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0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9556C331-8C37-4772-935A-EB39058D150A}" xr6:coauthVersionLast="45" xr6:coauthVersionMax="45" xr10:uidLastSave="{00000000-0000-0000-0000-000000000000}"/>
  <bookViews>
    <workbookView xWindow="-120" yWindow="-120" windowWidth="29040" windowHeight="15840" firstSheet="3" activeTab="15" xr2:uid="{00000000-000D-0000-FFFF-FFFF00000000}"/>
  </bookViews>
  <sheets>
    <sheet name="IECC Data-SI" sheetId="20" r:id="rId1"/>
    <sheet name="IECC Data-IP" sheetId="21" r:id="rId2"/>
    <sheet name="IECC Data-IP-Site EUI" sheetId="19" r:id="rId3"/>
    <sheet name="Convert" sheetId="2" r:id="rId4"/>
    <sheet name="Weights" sheetId="4" r:id="rId5"/>
    <sheet name="SWH" sheetId="6" r:id="rId6"/>
    <sheet name="Office" sheetId="9" r:id="rId7"/>
    <sheet name="Retail" sheetId="11" r:id="rId8"/>
    <sheet name="Schools" sheetId="12" r:id="rId9"/>
    <sheet name="Healthcare" sheetId="13" r:id="rId10"/>
    <sheet name="Restaurant" sheetId="14" r:id="rId11"/>
    <sheet name="Hotel" sheetId="15" r:id="rId12"/>
    <sheet name="Warehouse" sheetId="16" r:id="rId13"/>
    <sheet name="Multifamily" sheetId="10" r:id="rId14"/>
    <sheet name="Combined" sheetId="17" r:id="rId15"/>
    <sheet name="MPF" sheetId="18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3" i="17" l="1" a="1"/>
  <c r="AE3" i="17" s="1"/>
  <c r="E3" i="19"/>
  <c r="F3" i="19"/>
  <c r="G3" i="19"/>
  <c r="H3" i="19"/>
  <c r="I3" i="19"/>
  <c r="J3" i="19"/>
  <c r="K3" i="19"/>
  <c r="L3" i="19"/>
  <c r="M3" i="19"/>
  <c r="N3" i="19"/>
  <c r="P3" i="19" s="1"/>
  <c r="O3" i="19"/>
  <c r="Q3" i="19"/>
  <c r="R3" i="19"/>
  <c r="S3" i="19"/>
  <c r="T3" i="19"/>
  <c r="U3" i="19"/>
  <c r="V3" i="19"/>
  <c r="W3" i="19"/>
  <c r="Y3" i="19" s="1"/>
  <c r="X3" i="19"/>
  <c r="Z3" i="19"/>
  <c r="AA3" i="19"/>
  <c r="AB3" i="19"/>
  <c r="E4" i="19"/>
  <c r="F4" i="19"/>
  <c r="G4" i="19"/>
  <c r="H4" i="19"/>
  <c r="I4" i="19"/>
  <c r="J4" i="19"/>
  <c r="K4" i="19"/>
  <c r="L4" i="19"/>
  <c r="M4" i="19"/>
  <c r="N4" i="19"/>
  <c r="P4" i="19" s="1"/>
  <c r="O4" i="19"/>
  <c r="Q4" i="19"/>
  <c r="R4" i="19"/>
  <c r="S4" i="19"/>
  <c r="T4" i="19"/>
  <c r="U4" i="19"/>
  <c r="V4" i="19"/>
  <c r="W4" i="19"/>
  <c r="Y4" i="19" s="1"/>
  <c r="X4" i="19"/>
  <c r="Z4" i="19"/>
  <c r="AA4" i="19"/>
  <c r="AB4" i="19"/>
  <c r="E5" i="19"/>
  <c r="F5" i="19"/>
  <c r="G5" i="19"/>
  <c r="H5" i="19"/>
  <c r="I5" i="19"/>
  <c r="J5" i="19"/>
  <c r="K5" i="19"/>
  <c r="L5" i="19"/>
  <c r="M5" i="19"/>
  <c r="N5" i="19"/>
  <c r="P5" i="19" s="1"/>
  <c r="O5" i="19"/>
  <c r="Q5" i="19"/>
  <c r="R5" i="19"/>
  <c r="S5" i="19"/>
  <c r="T5" i="19"/>
  <c r="U5" i="19"/>
  <c r="V5" i="19"/>
  <c r="W5" i="19"/>
  <c r="Y5" i="19" s="1"/>
  <c r="X5" i="19"/>
  <c r="Z5" i="19"/>
  <c r="AA5" i="19"/>
  <c r="AB5" i="19"/>
  <c r="E6" i="19"/>
  <c r="F6" i="19"/>
  <c r="G6" i="19"/>
  <c r="H6" i="19"/>
  <c r="I6" i="19"/>
  <c r="J6" i="19"/>
  <c r="K6" i="19"/>
  <c r="L6" i="19"/>
  <c r="M6" i="19"/>
  <c r="N6" i="19"/>
  <c r="P6" i="19" s="1"/>
  <c r="O6" i="19"/>
  <c r="Q6" i="19"/>
  <c r="R6" i="19"/>
  <c r="S6" i="19"/>
  <c r="T6" i="19"/>
  <c r="U6" i="19"/>
  <c r="V6" i="19"/>
  <c r="W6" i="19"/>
  <c r="Y6" i="19" s="1"/>
  <c r="X6" i="19"/>
  <c r="Z6" i="19"/>
  <c r="AA6" i="19"/>
  <c r="AB6" i="19"/>
  <c r="E7" i="19"/>
  <c r="F7" i="19"/>
  <c r="G7" i="19"/>
  <c r="H7" i="19"/>
  <c r="I7" i="19"/>
  <c r="J7" i="19"/>
  <c r="K7" i="19"/>
  <c r="L7" i="19"/>
  <c r="M7" i="19"/>
  <c r="N7" i="19"/>
  <c r="P7" i="19" s="1"/>
  <c r="O7" i="19"/>
  <c r="Q7" i="19"/>
  <c r="R7" i="19"/>
  <c r="S7" i="19"/>
  <c r="T7" i="19"/>
  <c r="U7" i="19"/>
  <c r="V7" i="19"/>
  <c r="W7" i="19"/>
  <c r="Y7" i="19" s="1"/>
  <c r="X7" i="19"/>
  <c r="Z7" i="19"/>
  <c r="AA7" i="19"/>
  <c r="AB7" i="19"/>
  <c r="E8" i="19"/>
  <c r="F8" i="19"/>
  <c r="G8" i="19"/>
  <c r="H8" i="19"/>
  <c r="I8" i="19"/>
  <c r="J8" i="19"/>
  <c r="K8" i="19"/>
  <c r="L8" i="19"/>
  <c r="M8" i="19"/>
  <c r="N8" i="19"/>
  <c r="P8" i="19" s="1"/>
  <c r="O8" i="19"/>
  <c r="Q8" i="19"/>
  <c r="R8" i="19"/>
  <c r="S8" i="19"/>
  <c r="T8" i="19"/>
  <c r="U8" i="19"/>
  <c r="V8" i="19"/>
  <c r="W8" i="19"/>
  <c r="Y8" i="19" s="1"/>
  <c r="X8" i="19"/>
  <c r="Z8" i="19"/>
  <c r="AA8" i="19"/>
  <c r="AB8" i="19"/>
  <c r="E9" i="19"/>
  <c r="F9" i="19"/>
  <c r="G9" i="19"/>
  <c r="H9" i="19"/>
  <c r="I9" i="19"/>
  <c r="J9" i="19"/>
  <c r="K9" i="19"/>
  <c r="L9" i="19"/>
  <c r="M9" i="19"/>
  <c r="N9" i="19"/>
  <c r="P9" i="19" s="1"/>
  <c r="O9" i="19"/>
  <c r="Q9" i="19"/>
  <c r="R9" i="19"/>
  <c r="S9" i="19"/>
  <c r="T9" i="19"/>
  <c r="U9" i="19"/>
  <c r="V9" i="19"/>
  <c r="W9" i="19"/>
  <c r="Y9" i="19" s="1"/>
  <c r="X9" i="19"/>
  <c r="Z9" i="19"/>
  <c r="AA9" i="19"/>
  <c r="AB9" i="19"/>
  <c r="E10" i="19"/>
  <c r="F10" i="19"/>
  <c r="G10" i="19"/>
  <c r="H10" i="19"/>
  <c r="I10" i="19"/>
  <c r="J10" i="19"/>
  <c r="K10" i="19"/>
  <c r="L10" i="19"/>
  <c r="M10" i="19"/>
  <c r="N10" i="19"/>
  <c r="P10" i="19" s="1"/>
  <c r="O10" i="19"/>
  <c r="Q10" i="19"/>
  <c r="R10" i="19"/>
  <c r="S10" i="19"/>
  <c r="T10" i="19"/>
  <c r="U10" i="19"/>
  <c r="V10" i="19"/>
  <c r="W10" i="19"/>
  <c r="Y10" i="19" s="1"/>
  <c r="X10" i="19"/>
  <c r="Z10" i="19"/>
  <c r="AA10" i="19"/>
  <c r="AB10" i="19"/>
  <c r="E11" i="19"/>
  <c r="F11" i="19"/>
  <c r="G11" i="19"/>
  <c r="H11" i="19"/>
  <c r="I11" i="19"/>
  <c r="J11" i="19"/>
  <c r="K11" i="19"/>
  <c r="L11" i="19"/>
  <c r="M11" i="19"/>
  <c r="N11" i="19"/>
  <c r="P11" i="19" s="1"/>
  <c r="O11" i="19"/>
  <c r="Q11" i="19"/>
  <c r="R11" i="19"/>
  <c r="S11" i="19"/>
  <c r="T11" i="19"/>
  <c r="U11" i="19"/>
  <c r="V11" i="19"/>
  <c r="W11" i="19"/>
  <c r="Y11" i="19" s="1"/>
  <c r="X11" i="19"/>
  <c r="Z11" i="19"/>
  <c r="AA11" i="19"/>
  <c r="AB11" i="19"/>
  <c r="E12" i="19"/>
  <c r="F12" i="19"/>
  <c r="G12" i="19"/>
  <c r="H12" i="19"/>
  <c r="I12" i="19"/>
  <c r="J12" i="19"/>
  <c r="K12" i="19"/>
  <c r="L12" i="19"/>
  <c r="M12" i="19"/>
  <c r="N12" i="19"/>
  <c r="P12" i="19" s="1"/>
  <c r="O12" i="19"/>
  <c r="Q12" i="19"/>
  <c r="R12" i="19"/>
  <c r="S12" i="19"/>
  <c r="T12" i="19"/>
  <c r="U12" i="19"/>
  <c r="V12" i="19"/>
  <c r="W12" i="19"/>
  <c r="Y12" i="19" s="1"/>
  <c r="X12" i="19"/>
  <c r="Z12" i="19"/>
  <c r="AA12" i="19"/>
  <c r="AB12" i="19"/>
  <c r="E13" i="19"/>
  <c r="F13" i="19"/>
  <c r="G13" i="19"/>
  <c r="H13" i="19"/>
  <c r="I13" i="19"/>
  <c r="J13" i="19"/>
  <c r="K13" i="19"/>
  <c r="L13" i="19"/>
  <c r="M13" i="19"/>
  <c r="N13" i="19"/>
  <c r="P13" i="19" s="1"/>
  <c r="O13" i="19"/>
  <c r="Q13" i="19"/>
  <c r="R13" i="19"/>
  <c r="S13" i="19"/>
  <c r="T13" i="19"/>
  <c r="U13" i="19"/>
  <c r="V13" i="19"/>
  <c r="W13" i="19"/>
  <c r="Y13" i="19" s="1"/>
  <c r="X13" i="19"/>
  <c r="Z13" i="19"/>
  <c r="AA13" i="19"/>
  <c r="AB13" i="19"/>
  <c r="E14" i="19"/>
  <c r="F14" i="19"/>
  <c r="G14" i="19"/>
  <c r="H14" i="19"/>
  <c r="I14" i="19"/>
  <c r="J14" i="19"/>
  <c r="K14" i="19"/>
  <c r="L14" i="19"/>
  <c r="M14" i="19"/>
  <c r="N14" i="19"/>
  <c r="P14" i="19" s="1"/>
  <c r="O14" i="19"/>
  <c r="Q14" i="19"/>
  <c r="R14" i="19"/>
  <c r="S14" i="19"/>
  <c r="T14" i="19"/>
  <c r="U14" i="19"/>
  <c r="V14" i="19"/>
  <c r="W14" i="19"/>
  <c r="Y14" i="19" s="1"/>
  <c r="X14" i="19"/>
  <c r="Z14" i="19"/>
  <c r="AA14" i="19"/>
  <c r="AB14" i="19"/>
  <c r="E15" i="19"/>
  <c r="F15" i="19"/>
  <c r="G15" i="19"/>
  <c r="H15" i="19"/>
  <c r="I15" i="19"/>
  <c r="J15" i="19"/>
  <c r="K15" i="19"/>
  <c r="L15" i="19"/>
  <c r="M15" i="19"/>
  <c r="N15" i="19"/>
  <c r="P15" i="19" s="1"/>
  <c r="O15" i="19"/>
  <c r="Q15" i="19"/>
  <c r="R15" i="19"/>
  <c r="S15" i="19"/>
  <c r="T15" i="19"/>
  <c r="U15" i="19"/>
  <c r="V15" i="19"/>
  <c r="W15" i="19"/>
  <c r="Y15" i="19" s="1"/>
  <c r="X15" i="19"/>
  <c r="Z15" i="19"/>
  <c r="AA15" i="19"/>
  <c r="AB15" i="19"/>
  <c r="E16" i="19"/>
  <c r="F16" i="19"/>
  <c r="G16" i="19"/>
  <c r="H16" i="19"/>
  <c r="I16" i="19"/>
  <c r="J16" i="19"/>
  <c r="K16" i="19"/>
  <c r="L16" i="19"/>
  <c r="M16" i="19"/>
  <c r="N16" i="19"/>
  <c r="P16" i="19" s="1"/>
  <c r="O16" i="19"/>
  <c r="Q16" i="19"/>
  <c r="R16" i="19"/>
  <c r="S16" i="19"/>
  <c r="T16" i="19"/>
  <c r="U16" i="19"/>
  <c r="V16" i="19"/>
  <c r="W16" i="19"/>
  <c r="Y16" i="19" s="1"/>
  <c r="X16" i="19"/>
  <c r="Z16" i="19"/>
  <c r="AA16" i="19"/>
  <c r="AB16" i="19"/>
  <c r="E17" i="19"/>
  <c r="F17" i="19"/>
  <c r="G17" i="19"/>
  <c r="H17" i="19"/>
  <c r="I17" i="19"/>
  <c r="J17" i="19"/>
  <c r="K17" i="19"/>
  <c r="L17" i="19"/>
  <c r="M17" i="19"/>
  <c r="N17" i="19"/>
  <c r="P17" i="19" s="1"/>
  <c r="O17" i="19"/>
  <c r="Q17" i="19"/>
  <c r="R17" i="19"/>
  <c r="S17" i="19"/>
  <c r="T17" i="19"/>
  <c r="U17" i="19"/>
  <c r="V17" i="19"/>
  <c r="W17" i="19"/>
  <c r="Y17" i="19" s="1"/>
  <c r="X17" i="19"/>
  <c r="Z17" i="19"/>
  <c r="AA17" i="19"/>
  <c r="AB17" i="19"/>
  <c r="E18" i="19"/>
  <c r="F18" i="19"/>
  <c r="G18" i="19"/>
  <c r="H18" i="19"/>
  <c r="I18" i="19"/>
  <c r="J18" i="19"/>
  <c r="K18" i="19"/>
  <c r="L18" i="19"/>
  <c r="M18" i="19"/>
  <c r="N18" i="19"/>
  <c r="P18" i="19" s="1"/>
  <c r="O18" i="19"/>
  <c r="Q18" i="19"/>
  <c r="R18" i="19"/>
  <c r="S18" i="19"/>
  <c r="T18" i="19"/>
  <c r="U18" i="19"/>
  <c r="V18" i="19"/>
  <c r="W18" i="19"/>
  <c r="Y18" i="19" s="1"/>
  <c r="X18" i="19"/>
  <c r="Z18" i="19"/>
  <c r="AA18" i="19"/>
  <c r="AB18" i="19"/>
  <c r="E19" i="19"/>
  <c r="F19" i="19"/>
  <c r="G19" i="19"/>
  <c r="H19" i="19"/>
  <c r="I19" i="19"/>
  <c r="J19" i="19"/>
  <c r="K19" i="19"/>
  <c r="L19" i="19"/>
  <c r="M19" i="19"/>
  <c r="N19" i="19"/>
  <c r="P19" i="19" s="1"/>
  <c r="O19" i="19"/>
  <c r="Q19" i="19"/>
  <c r="R19" i="19"/>
  <c r="S19" i="19"/>
  <c r="T19" i="19"/>
  <c r="U19" i="19"/>
  <c r="V19" i="19"/>
  <c r="W19" i="19"/>
  <c r="Y19" i="19" s="1"/>
  <c r="X19" i="19"/>
  <c r="Z19" i="19"/>
  <c r="AA19" i="19"/>
  <c r="AB19" i="19"/>
  <c r="E20" i="19"/>
  <c r="F20" i="19"/>
  <c r="G20" i="19"/>
  <c r="H20" i="19"/>
  <c r="I20" i="19"/>
  <c r="J20" i="19"/>
  <c r="K20" i="19"/>
  <c r="L20" i="19"/>
  <c r="M20" i="19"/>
  <c r="N20" i="19"/>
  <c r="P20" i="19" s="1"/>
  <c r="O20" i="19"/>
  <c r="Q20" i="19"/>
  <c r="R20" i="19"/>
  <c r="S20" i="19"/>
  <c r="T20" i="19"/>
  <c r="U20" i="19"/>
  <c r="V20" i="19"/>
  <c r="W20" i="19"/>
  <c r="Y20" i="19" s="1"/>
  <c r="X20" i="19"/>
  <c r="Z20" i="19"/>
  <c r="AA20" i="19"/>
  <c r="AB20" i="19"/>
  <c r="E21" i="19"/>
  <c r="F21" i="19"/>
  <c r="G21" i="19"/>
  <c r="H21" i="19"/>
  <c r="I21" i="19"/>
  <c r="J21" i="19"/>
  <c r="K21" i="19"/>
  <c r="L21" i="19"/>
  <c r="M21" i="19"/>
  <c r="N21" i="19"/>
  <c r="P21" i="19" s="1"/>
  <c r="O21" i="19"/>
  <c r="Q21" i="19"/>
  <c r="R21" i="19"/>
  <c r="S21" i="19"/>
  <c r="T21" i="19"/>
  <c r="U21" i="19"/>
  <c r="V21" i="19"/>
  <c r="W21" i="19"/>
  <c r="Y21" i="19" s="1"/>
  <c r="X21" i="19"/>
  <c r="Z21" i="19"/>
  <c r="AA21" i="19"/>
  <c r="AB21" i="19"/>
  <c r="E22" i="19"/>
  <c r="F22" i="19"/>
  <c r="G22" i="19"/>
  <c r="H22" i="19"/>
  <c r="I22" i="19"/>
  <c r="J22" i="19"/>
  <c r="K22" i="19"/>
  <c r="L22" i="19"/>
  <c r="M22" i="19"/>
  <c r="N22" i="19"/>
  <c r="P22" i="19" s="1"/>
  <c r="O22" i="19"/>
  <c r="Q22" i="19"/>
  <c r="R22" i="19"/>
  <c r="S22" i="19"/>
  <c r="T22" i="19"/>
  <c r="U22" i="19"/>
  <c r="V22" i="19"/>
  <c r="W22" i="19"/>
  <c r="Y22" i="19" s="1"/>
  <c r="X22" i="19"/>
  <c r="Z22" i="19"/>
  <c r="AA22" i="19"/>
  <c r="AB22" i="19"/>
  <c r="E23" i="19"/>
  <c r="F23" i="19"/>
  <c r="G23" i="19"/>
  <c r="H23" i="19"/>
  <c r="I23" i="19"/>
  <c r="J23" i="19"/>
  <c r="K23" i="19"/>
  <c r="L23" i="19"/>
  <c r="M23" i="19"/>
  <c r="N23" i="19"/>
  <c r="P23" i="19" s="1"/>
  <c r="O23" i="19"/>
  <c r="Q23" i="19"/>
  <c r="R23" i="19"/>
  <c r="S23" i="19"/>
  <c r="T23" i="19"/>
  <c r="U23" i="19"/>
  <c r="V23" i="19"/>
  <c r="W23" i="19"/>
  <c r="Y23" i="19" s="1"/>
  <c r="X23" i="19"/>
  <c r="Z23" i="19"/>
  <c r="AA23" i="19"/>
  <c r="AB23" i="19"/>
  <c r="E24" i="19"/>
  <c r="F24" i="19"/>
  <c r="G24" i="19"/>
  <c r="H24" i="19"/>
  <c r="I24" i="19"/>
  <c r="J24" i="19"/>
  <c r="K24" i="19"/>
  <c r="L24" i="19"/>
  <c r="M24" i="19"/>
  <c r="N24" i="19"/>
  <c r="P24" i="19" s="1"/>
  <c r="O24" i="19"/>
  <c r="Q24" i="19"/>
  <c r="R24" i="19"/>
  <c r="S24" i="19"/>
  <c r="T24" i="19"/>
  <c r="U24" i="19"/>
  <c r="V24" i="19"/>
  <c r="W24" i="19"/>
  <c r="Y24" i="19" s="1"/>
  <c r="X24" i="19"/>
  <c r="Z24" i="19"/>
  <c r="AA24" i="19"/>
  <c r="AB24" i="19"/>
  <c r="E25" i="19"/>
  <c r="F25" i="19"/>
  <c r="G25" i="19"/>
  <c r="H25" i="19"/>
  <c r="I25" i="19"/>
  <c r="J25" i="19"/>
  <c r="K25" i="19"/>
  <c r="L25" i="19"/>
  <c r="M25" i="19"/>
  <c r="N25" i="19"/>
  <c r="P25" i="19" s="1"/>
  <c r="O25" i="19"/>
  <c r="Q25" i="19"/>
  <c r="R25" i="19"/>
  <c r="S25" i="19"/>
  <c r="T25" i="19"/>
  <c r="U25" i="19"/>
  <c r="V25" i="19"/>
  <c r="W25" i="19"/>
  <c r="Y25" i="19" s="1"/>
  <c r="X25" i="19"/>
  <c r="Z25" i="19"/>
  <c r="AA25" i="19"/>
  <c r="AB25" i="19"/>
  <c r="E26" i="19"/>
  <c r="F26" i="19"/>
  <c r="G26" i="19"/>
  <c r="H26" i="19"/>
  <c r="I26" i="19"/>
  <c r="J26" i="19"/>
  <c r="K26" i="19"/>
  <c r="L26" i="19"/>
  <c r="M26" i="19"/>
  <c r="N26" i="19"/>
  <c r="P26" i="19" s="1"/>
  <c r="O26" i="19"/>
  <c r="Q26" i="19"/>
  <c r="R26" i="19"/>
  <c r="S26" i="19"/>
  <c r="T26" i="19"/>
  <c r="U26" i="19"/>
  <c r="V26" i="19"/>
  <c r="W26" i="19"/>
  <c r="Y26" i="19" s="1"/>
  <c r="X26" i="19"/>
  <c r="Z26" i="19"/>
  <c r="AA26" i="19"/>
  <c r="AB26" i="19"/>
  <c r="E27" i="19"/>
  <c r="F27" i="19"/>
  <c r="G27" i="19"/>
  <c r="H27" i="19"/>
  <c r="I27" i="19"/>
  <c r="J27" i="19"/>
  <c r="K27" i="19"/>
  <c r="L27" i="19"/>
  <c r="M27" i="19"/>
  <c r="N27" i="19"/>
  <c r="P27" i="19" s="1"/>
  <c r="O27" i="19"/>
  <c r="Q27" i="19"/>
  <c r="R27" i="19"/>
  <c r="S27" i="19"/>
  <c r="T27" i="19"/>
  <c r="U27" i="19"/>
  <c r="V27" i="19"/>
  <c r="W27" i="19"/>
  <c r="Y27" i="19" s="1"/>
  <c r="X27" i="19"/>
  <c r="Z27" i="19"/>
  <c r="AA27" i="19"/>
  <c r="AB27" i="19"/>
  <c r="E28" i="19"/>
  <c r="F28" i="19"/>
  <c r="G28" i="19"/>
  <c r="H28" i="19"/>
  <c r="I28" i="19"/>
  <c r="J28" i="19"/>
  <c r="K28" i="19"/>
  <c r="L28" i="19"/>
  <c r="M28" i="19"/>
  <c r="N28" i="19"/>
  <c r="P28" i="19" s="1"/>
  <c r="O28" i="19"/>
  <c r="Q28" i="19"/>
  <c r="R28" i="19"/>
  <c r="S28" i="19"/>
  <c r="T28" i="19"/>
  <c r="U28" i="19"/>
  <c r="V28" i="19"/>
  <c r="W28" i="19"/>
  <c r="Y28" i="19" s="1"/>
  <c r="X28" i="19"/>
  <c r="Z28" i="19"/>
  <c r="AA28" i="19"/>
  <c r="AB28" i="19"/>
  <c r="E29" i="19"/>
  <c r="F29" i="19"/>
  <c r="G29" i="19"/>
  <c r="H29" i="19"/>
  <c r="I29" i="19"/>
  <c r="J29" i="19"/>
  <c r="K29" i="19"/>
  <c r="L29" i="19"/>
  <c r="M29" i="19"/>
  <c r="N29" i="19"/>
  <c r="P29" i="19" s="1"/>
  <c r="O29" i="19"/>
  <c r="Q29" i="19"/>
  <c r="R29" i="19"/>
  <c r="S29" i="19"/>
  <c r="T29" i="19"/>
  <c r="U29" i="19"/>
  <c r="V29" i="19"/>
  <c r="W29" i="19"/>
  <c r="Y29" i="19" s="1"/>
  <c r="X29" i="19"/>
  <c r="Z29" i="19"/>
  <c r="AA29" i="19"/>
  <c r="AB29" i="19"/>
  <c r="E30" i="19"/>
  <c r="F30" i="19"/>
  <c r="G30" i="19"/>
  <c r="H30" i="19"/>
  <c r="I30" i="19"/>
  <c r="J30" i="19"/>
  <c r="K30" i="19"/>
  <c r="L30" i="19"/>
  <c r="M30" i="19"/>
  <c r="N30" i="19"/>
  <c r="P30" i="19" s="1"/>
  <c r="O30" i="19"/>
  <c r="Q30" i="19"/>
  <c r="R30" i="19"/>
  <c r="S30" i="19"/>
  <c r="T30" i="19"/>
  <c r="U30" i="19"/>
  <c r="V30" i="19"/>
  <c r="W30" i="19"/>
  <c r="Y30" i="19" s="1"/>
  <c r="X30" i="19"/>
  <c r="Z30" i="19"/>
  <c r="AA30" i="19"/>
  <c r="AB30" i="19"/>
  <c r="E31" i="19"/>
  <c r="F31" i="19"/>
  <c r="G31" i="19"/>
  <c r="H31" i="19"/>
  <c r="I31" i="19"/>
  <c r="J31" i="19"/>
  <c r="K31" i="19"/>
  <c r="L31" i="19"/>
  <c r="M31" i="19"/>
  <c r="N31" i="19"/>
  <c r="P31" i="19" s="1"/>
  <c r="O31" i="19"/>
  <c r="Q31" i="19"/>
  <c r="R31" i="19"/>
  <c r="S31" i="19"/>
  <c r="T31" i="19"/>
  <c r="U31" i="19"/>
  <c r="V31" i="19"/>
  <c r="W31" i="19"/>
  <c r="Y31" i="19" s="1"/>
  <c r="X31" i="19"/>
  <c r="Z31" i="19"/>
  <c r="AA31" i="19"/>
  <c r="AB31" i="19"/>
  <c r="E32" i="19"/>
  <c r="F32" i="19"/>
  <c r="G32" i="19"/>
  <c r="H32" i="19"/>
  <c r="I32" i="19"/>
  <c r="J32" i="19"/>
  <c r="K32" i="19"/>
  <c r="L32" i="19"/>
  <c r="M32" i="19"/>
  <c r="N32" i="19"/>
  <c r="P32" i="19" s="1"/>
  <c r="O32" i="19"/>
  <c r="Q32" i="19"/>
  <c r="R32" i="19"/>
  <c r="S32" i="19"/>
  <c r="T32" i="19"/>
  <c r="U32" i="19"/>
  <c r="V32" i="19"/>
  <c r="W32" i="19"/>
  <c r="Y32" i="19" s="1"/>
  <c r="X32" i="19"/>
  <c r="Z32" i="19"/>
  <c r="AA32" i="19"/>
  <c r="AB32" i="19"/>
  <c r="E33" i="19"/>
  <c r="F33" i="19"/>
  <c r="G33" i="19"/>
  <c r="H33" i="19"/>
  <c r="I33" i="19"/>
  <c r="J33" i="19"/>
  <c r="K33" i="19"/>
  <c r="L33" i="19"/>
  <c r="M33" i="19"/>
  <c r="N33" i="19"/>
  <c r="P33" i="19" s="1"/>
  <c r="O33" i="19"/>
  <c r="Q33" i="19"/>
  <c r="R33" i="19"/>
  <c r="S33" i="19"/>
  <c r="T33" i="19"/>
  <c r="U33" i="19"/>
  <c r="V33" i="19"/>
  <c r="W33" i="19"/>
  <c r="Y33" i="19" s="1"/>
  <c r="X33" i="19"/>
  <c r="Z33" i="19"/>
  <c r="AA33" i="19"/>
  <c r="AB33" i="19"/>
  <c r="E34" i="19"/>
  <c r="F34" i="19"/>
  <c r="G34" i="19"/>
  <c r="H34" i="19"/>
  <c r="I34" i="19"/>
  <c r="J34" i="19"/>
  <c r="K34" i="19"/>
  <c r="L34" i="19"/>
  <c r="M34" i="19"/>
  <c r="N34" i="19"/>
  <c r="P34" i="19" s="1"/>
  <c r="O34" i="19"/>
  <c r="Q34" i="19"/>
  <c r="R34" i="19"/>
  <c r="S34" i="19"/>
  <c r="T34" i="19"/>
  <c r="U34" i="19"/>
  <c r="V34" i="19"/>
  <c r="W34" i="19"/>
  <c r="Y34" i="19" s="1"/>
  <c r="X34" i="19"/>
  <c r="Z34" i="19"/>
  <c r="AA34" i="19"/>
  <c r="AB34" i="19"/>
  <c r="E35" i="19"/>
  <c r="F35" i="19"/>
  <c r="G35" i="19"/>
  <c r="H35" i="19"/>
  <c r="I35" i="19"/>
  <c r="J35" i="19"/>
  <c r="K35" i="19"/>
  <c r="L35" i="19"/>
  <c r="M35" i="19"/>
  <c r="N35" i="19"/>
  <c r="P35" i="19" s="1"/>
  <c r="O35" i="19"/>
  <c r="Q35" i="19"/>
  <c r="R35" i="19"/>
  <c r="S35" i="19"/>
  <c r="T35" i="19"/>
  <c r="U35" i="19"/>
  <c r="V35" i="19"/>
  <c r="W35" i="19"/>
  <c r="Y35" i="19" s="1"/>
  <c r="X35" i="19"/>
  <c r="Z35" i="19"/>
  <c r="AA35" i="19"/>
  <c r="AB35" i="19"/>
  <c r="E36" i="19"/>
  <c r="F36" i="19"/>
  <c r="G36" i="19"/>
  <c r="H36" i="19"/>
  <c r="I36" i="19"/>
  <c r="J36" i="19"/>
  <c r="K36" i="19"/>
  <c r="L36" i="19"/>
  <c r="M36" i="19"/>
  <c r="N36" i="19"/>
  <c r="P36" i="19" s="1"/>
  <c r="O36" i="19"/>
  <c r="Q36" i="19"/>
  <c r="R36" i="19"/>
  <c r="S36" i="19"/>
  <c r="T36" i="19"/>
  <c r="U36" i="19"/>
  <c r="V36" i="19"/>
  <c r="W36" i="19"/>
  <c r="Y36" i="19" s="1"/>
  <c r="X36" i="19"/>
  <c r="Z36" i="19"/>
  <c r="AA36" i="19"/>
  <c r="AB36" i="19"/>
  <c r="E37" i="19"/>
  <c r="F37" i="19"/>
  <c r="G37" i="19"/>
  <c r="H37" i="19"/>
  <c r="I37" i="19"/>
  <c r="J37" i="19"/>
  <c r="K37" i="19"/>
  <c r="L37" i="19"/>
  <c r="M37" i="19"/>
  <c r="N37" i="19"/>
  <c r="P37" i="19" s="1"/>
  <c r="O37" i="19"/>
  <c r="Q37" i="19"/>
  <c r="R37" i="19"/>
  <c r="S37" i="19"/>
  <c r="T37" i="19"/>
  <c r="U37" i="19"/>
  <c r="V37" i="19"/>
  <c r="W37" i="19"/>
  <c r="Y37" i="19" s="1"/>
  <c r="X37" i="19"/>
  <c r="Z37" i="19"/>
  <c r="AA37" i="19"/>
  <c r="AB37" i="19"/>
  <c r="E38" i="19"/>
  <c r="F38" i="19"/>
  <c r="G38" i="19"/>
  <c r="H38" i="19"/>
  <c r="I38" i="19"/>
  <c r="J38" i="19"/>
  <c r="K38" i="19"/>
  <c r="L38" i="19"/>
  <c r="M38" i="19"/>
  <c r="N38" i="19"/>
  <c r="P38" i="19" s="1"/>
  <c r="O38" i="19"/>
  <c r="Q38" i="19"/>
  <c r="R38" i="19"/>
  <c r="S38" i="19"/>
  <c r="T38" i="19"/>
  <c r="U38" i="19"/>
  <c r="V38" i="19"/>
  <c r="W38" i="19"/>
  <c r="Y38" i="19" s="1"/>
  <c r="X38" i="19"/>
  <c r="Z38" i="19"/>
  <c r="AA38" i="19"/>
  <c r="AB38" i="19"/>
  <c r="E39" i="19"/>
  <c r="F39" i="19"/>
  <c r="G39" i="19"/>
  <c r="H39" i="19"/>
  <c r="I39" i="19"/>
  <c r="J39" i="19"/>
  <c r="K39" i="19"/>
  <c r="L39" i="19"/>
  <c r="M39" i="19"/>
  <c r="N39" i="19"/>
  <c r="P39" i="19" s="1"/>
  <c r="O39" i="19"/>
  <c r="Q39" i="19"/>
  <c r="R39" i="19"/>
  <c r="S39" i="19"/>
  <c r="T39" i="19"/>
  <c r="U39" i="19"/>
  <c r="V39" i="19"/>
  <c r="W39" i="19"/>
  <c r="Y39" i="19" s="1"/>
  <c r="X39" i="19"/>
  <c r="Z39" i="19"/>
  <c r="AA39" i="19"/>
  <c r="AB39" i="19"/>
  <c r="E40" i="19"/>
  <c r="F40" i="19"/>
  <c r="G40" i="19"/>
  <c r="H40" i="19"/>
  <c r="I40" i="19"/>
  <c r="J40" i="19"/>
  <c r="K40" i="19"/>
  <c r="L40" i="19"/>
  <c r="M40" i="19"/>
  <c r="N40" i="19"/>
  <c r="P40" i="19" s="1"/>
  <c r="O40" i="19"/>
  <c r="Q40" i="19"/>
  <c r="R40" i="19"/>
  <c r="S40" i="19"/>
  <c r="T40" i="19"/>
  <c r="U40" i="19"/>
  <c r="V40" i="19"/>
  <c r="W40" i="19"/>
  <c r="Y40" i="19" s="1"/>
  <c r="X40" i="19"/>
  <c r="Z40" i="19"/>
  <c r="AA40" i="19"/>
  <c r="AB40" i="19"/>
  <c r="E41" i="19"/>
  <c r="F41" i="19"/>
  <c r="G41" i="19"/>
  <c r="H41" i="19"/>
  <c r="I41" i="19"/>
  <c r="J41" i="19"/>
  <c r="K41" i="19"/>
  <c r="L41" i="19"/>
  <c r="M41" i="19"/>
  <c r="N41" i="19"/>
  <c r="P41" i="19" s="1"/>
  <c r="O41" i="19"/>
  <c r="Q41" i="19"/>
  <c r="R41" i="19"/>
  <c r="S41" i="19"/>
  <c r="T41" i="19"/>
  <c r="U41" i="19"/>
  <c r="V41" i="19"/>
  <c r="W41" i="19"/>
  <c r="Y41" i="19" s="1"/>
  <c r="X41" i="19"/>
  <c r="Z41" i="19"/>
  <c r="AA41" i="19"/>
  <c r="AB41" i="19"/>
  <c r="E42" i="19"/>
  <c r="F42" i="19"/>
  <c r="G42" i="19"/>
  <c r="H42" i="19"/>
  <c r="I42" i="19"/>
  <c r="J42" i="19"/>
  <c r="K42" i="19"/>
  <c r="L42" i="19"/>
  <c r="M42" i="19"/>
  <c r="N42" i="19"/>
  <c r="P42" i="19" s="1"/>
  <c r="O42" i="19"/>
  <c r="Q42" i="19"/>
  <c r="R42" i="19"/>
  <c r="S42" i="19"/>
  <c r="T42" i="19"/>
  <c r="U42" i="19"/>
  <c r="V42" i="19"/>
  <c r="W42" i="19"/>
  <c r="Y42" i="19" s="1"/>
  <c r="X42" i="19"/>
  <c r="Z42" i="19"/>
  <c r="AA42" i="19"/>
  <c r="AB42" i="19"/>
  <c r="E43" i="19"/>
  <c r="F43" i="19"/>
  <c r="G43" i="19"/>
  <c r="H43" i="19"/>
  <c r="I43" i="19"/>
  <c r="J43" i="19"/>
  <c r="K43" i="19"/>
  <c r="L43" i="19"/>
  <c r="M43" i="19"/>
  <c r="N43" i="19"/>
  <c r="P43" i="19" s="1"/>
  <c r="O43" i="19"/>
  <c r="Q43" i="19"/>
  <c r="R43" i="19"/>
  <c r="S43" i="19"/>
  <c r="T43" i="19"/>
  <c r="U43" i="19"/>
  <c r="V43" i="19"/>
  <c r="W43" i="19"/>
  <c r="Y43" i="19" s="1"/>
  <c r="X43" i="19"/>
  <c r="Z43" i="19"/>
  <c r="AA43" i="19"/>
  <c r="AB43" i="19"/>
  <c r="E44" i="19"/>
  <c r="F44" i="19"/>
  <c r="G44" i="19"/>
  <c r="H44" i="19"/>
  <c r="I44" i="19"/>
  <c r="J44" i="19"/>
  <c r="K44" i="19"/>
  <c r="L44" i="19"/>
  <c r="M44" i="19"/>
  <c r="N44" i="19"/>
  <c r="P44" i="19" s="1"/>
  <c r="O44" i="19"/>
  <c r="Q44" i="19"/>
  <c r="R44" i="19"/>
  <c r="S44" i="19"/>
  <c r="T44" i="19"/>
  <c r="U44" i="19"/>
  <c r="V44" i="19"/>
  <c r="W44" i="19"/>
  <c r="Y44" i="19" s="1"/>
  <c r="X44" i="19"/>
  <c r="Z44" i="19"/>
  <c r="AA44" i="19"/>
  <c r="AB44" i="19"/>
  <c r="E45" i="19"/>
  <c r="F45" i="19"/>
  <c r="G45" i="19"/>
  <c r="H45" i="19"/>
  <c r="I45" i="19"/>
  <c r="J45" i="19"/>
  <c r="K45" i="19"/>
  <c r="L45" i="19"/>
  <c r="M45" i="19"/>
  <c r="N45" i="19"/>
  <c r="P45" i="19" s="1"/>
  <c r="O45" i="19"/>
  <c r="Q45" i="19"/>
  <c r="R45" i="19"/>
  <c r="S45" i="19"/>
  <c r="T45" i="19"/>
  <c r="U45" i="19"/>
  <c r="V45" i="19"/>
  <c r="W45" i="19"/>
  <c r="Y45" i="19" s="1"/>
  <c r="X45" i="19"/>
  <c r="Z45" i="19"/>
  <c r="AA45" i="19"/>
  <c r="AB45" i="19"/>
  <c r="E46" i="19"/>
  <c r="F46" i="19"/>
  <c r="G46" i="19"/>
  <c r="H46" i="19"/>
  <c r="I46" i="19"/>
  <c r="J46" i="19"/>
  <c r="K46" i="19"/>
  <c r="L46" i="19"/>
  <c r="M46" i="19"/>
  <c r="N46" i="19"/>
  <c r="P46" i="19" s="1"/>
  <c r="O46" i="19"/>
  <c r="Q46" i="19"/>
  <c r="R46" i="19"/>
  <c r="S46" i="19"/>
  <c r="T46" i="19"/>
  <c r="U46" i="19"/>
  <c r="V46" i="19"/>
  <c r="W46" i="19"/>
  <c r="Y46" i="19" s="1"/>
  <c r="X46" i="19"/>
  <c r="Z46" i="19"/>
  <c r="AA46" i="19"/>
  <c r="AB46" i="19"/>
  <c r="E47" i="19"/>
  <c r="F47" i="19"/>
  <c r="G47" i="19"/>
  <c r="H47" i="19"/>
  <c r="I47" i="19"/>
  <c r="J47" i="19"/>
  <c r="K47" i="19"/>
  <c r="L47" i="19"/>
  <c r="M47" i="19"/>
  <c r="N47" i="19"/>
  <c r="P47" i="19" s="1"/>
  <c r="O47" i="19"/>
  <c r="Q47" i="19"/>
  <c r="R47" i="19"/>
  <c r="S47" i="19"/>
  <c r="T47" i="19"/>
  <c r="U47" i="19"/>
  <c r="V47" i="19"/>
  <c r="W47" i="19"/>
  <c r="Y47" i="19" s="1"/>
  <c r="X47" i="19"/>
  <c r="Z47" i="19"/>
  <c r="AA47" i="19"/>
  <c r="AB47" i="19"/>
  <c r="E48" i="19"/>
  <c r="F48" i="19"/>
  <c r="G48" i="19"/>
  <c r="H48" i="19"/>
  <c r="I48" i="19"/>
  <c r="J48" i="19"/>
  <c r="K48" i="19"/>
  <c r="L48" i="19"/>
  <c r="M48" i="19"/>
  <c r="N48" i="19"/>
  <c r="P48" i="19" s="1"/>
  <c r="O48" i="19"/>
  <c r="Q48" i="19"/>
  <c r="R48" i="19"/>
  <c r="S48" i="19"/>
  <c r="T48" i="19"/>
  <c r="U48" i="19"/>
  <c r="V48" i="19"/>
  <c r="W48" i="19"/>
  <c r="Y48" i="19" s="1"/>
  <c r="X48" i="19"/>
  <c r="Z48" i="19"/>
  <c r="AA48" i="19"/>
  <c r="AB48" i="19"/>
  <c r="E49" i="19"/>
  <c r="F49" i="19"/>
  <c r="G49" i="19"/>
  <c r="H49" i="19"/>
  <c r="I49" i="19"/>
  <c r="J49" i="19"/>
  <c r="K49" i="19"/>
  <c r="L49" i="19"/>
  <c r="M49" i="19"/>
  <c r="N49" i="19"/>
  <c r="P49" i="19" s="1"/>
  <c r="O49" i="19"/>
  <c r="Q49" i="19"/>
  <c r="R49" i="19"/>
  <c r="S49" i="19"/>
  <c r="T49" i="19"/>
  <c r="U49" i="19"/>
  <c r="V49" i="19"/>
  <c r="W49" i="19"/>
  <c r="Y49" i="19" s="1"/>
  <c r="X49" i="19"/>
  <c r="Z49" i="19"/>
  <c r="AA49" i="19"/>
  <c r="AB49" i="19"/>
  <c r="E50" i="19"/>
  <c r="F50" i="19"/>
  <c r="G50" i="19"/>
  <c r="H50" i="19"/>
  <c r="I50" i="19"/>
  <c r="J50" i="19"/>
  <c r="K50" i="19"/>
  <c r="L50" i="19"/>
  <c r="M50" i="19"/>
  <c r="N50" i="19"/>
  <c r="P50" i="19" s="1"/>
  <c r="O50" i="19"/>
  <c r="Q50" i="19"/>
  <c r="R50" i="19"/>
  <c r="S50" i="19"/>
  <c r="T50" i="19"/>
  <c r="U50" i="19"/>
  <c r="V50" i="19"/>
  <c r="W50" i="19"/>
  <c r="Y50" i="19" s="1"/>
  <c r="X50" i="19"/>
  <c r="Z50" i="19"/>
  <c r="AA50" i="19"/>
  <c r="AB50" i="19"/>
  <c r="E51" i="19"/>
  <c r="F51" i="19"/>
  <c r="G51" i="19"/>
  <c r="H51" i="19"/>
  <c r="I51" i="19"/>
  <c r="J51" i="19"/>
  <c r="K51" i="19"/>
  <c r="L51" i="19"/>
  <c r="M51" i="19"/>
  <c r="N51" i="19"/>
  <c r="P51" i="19" s="1"/>
  <c r="O51" i="19"/>
  <c r="Q51" i="19"/>
  <c r="R51" i="19"/>
  <c r="S51" i="19"/>
  <c r="T51" i="19"/>
  <c r="U51" i="19"/>
  <c r="V51" i="19"/>
  <c r="W51" i="19"/>
  <c r="Y51" i="19" s="1"/>
  <c r="X51" i="19"/>
  <c r="Z51" i="19"/>
  <c r="AA51" i="19"/>
  <c r="AB51" i="19"/>
  <c r="E52" i="19"/>
  <c r="F52" i="19"/>
  <c r="G52" i="19"/>
  <c r="H52" i="19"/>
  <c r="I52" i="19"/>
  <c r="J52" i="19"/>
  <c r="K52" i="19"/>
  <c r="L52" i="19"/>
  <c r="M52" i="19"/>
  <c r="N52" i="19"/>
  <c r="P52" i="19" s="1"/>
  <c r="O52" i="19"/>
  <c r="Q52" i="19"/>
  <c r="R52" i="19"/>
  <c r="S52" i="19"/>
  <c r="T52" i="19"/>
  <c r="U52" i="19"/>
  <c r="V52" i="19"/>
  <c r="W52" i="19"/>
  <c r="Y52" i="19" s="1"/>
  <c r="X52" i="19"/>
  <c r="Z52" i="19"/>
  <c r="AA52" i="19"/>
  <c r="AB52" i="19"/>
  <c r="E53" i="19"/>
  <c r="F53" i="19"/>
  <c r="G53" i="19"/>
  <c r="H53" i="19"/>
  <c r="I53" i="19"/>
  <c r="J53" i="19"/>
  <c r="K53" i="19"/>
  <c r="L53" i="19"/>
  <c r="M53" i="19"/>
  <c r="N53" i="19"/>
  <c r="P53" i="19" s="1"/>
  <c r="O53" i="19"/>
  <c r="Q53" i="19"/>
  <c r="R53" i="19"/>
  <c r="S53" i="19"/>
  <c r="T53" i="19"/>
  <c r="U53" i="19"/>
  <c r="V53" i="19"/>
  <c r="W53" i="19"/>
  <c r="Y53" i="19" s="1"/>
  <c r="X53" i="19"/>
  <c r="Z53" i="19"/>
  <c r="AA53" i="19"/>
  <c r="AB53" i="19"/>
  <c r="E54" i="19"/>
  <c r="F54" i="19"/>
  <c r="G54" i="19"/>
  <c r="H54" i="19"/>
  <c r="I54" i="19"/>
  <c r="J54" i="19"/>
  <c r="K54" i="19"/>
  <c r="L54" i="19"/>
  <c r="M54" i="19"/>
  <c r="N54" i="19"/>
  <c r="P54" i="19" s="1"/>
  <c r="O54" i="19"/>
  <c r="Q54" i="19"/>
  <c r="R54" i="19"/>
  <c r="S54" i="19"/>
  <c r="T54" i="19"/>
  <c r="U54" i="19"/>
  <c r="V54" i="19"/>
  <c r="W54" i="19"/>
  <c r="Y54" i="19" s="1"/>
  <c r="X54" i="19"/>
  <c r="Z54" i="19"/>
  <c r="AA54" i="19"/>
  <c r="AB54" i="19"/>
  <c r="E55" i="19"/>
  <c r="F55" i="19"/>
  <c r="G55" i="19"/>
  <c r="H55" i="19"/>
  <c r="I55" i="19"/>
  <c r="J55" i="19"/>
  <c r="K55" i="19"/>
  <c r="L55" i="19"/>
  <c r="M55" i="19"/>
  <c r="N55" i="19"/>
  <c r="P55" i="19" s="1"/>
  <c r="O55" i="19"/>
  <c r="Q55" i="19"/>
  <c r="R55" i="19"/>
  <c r="S55" i="19"/>
  <c r="T55" i="19"/>
  <c r="U55" i="19"/>
  <c r="V55" i="19"/>
  <c r="W55" i="19"/>
  <c r="Y55" i="19" s="1"/>
  <c r="X55" i="19"/>
  <c r="Z55" i="19"/>
  <c r="AA55" i="19"/>
  <c r="AB55" i="19"/>
  <c r="E56" i="19"/>
  <c r="F56" i="19"/>
  <c r="G56" i="19"/>
  <c r="H56" i="19"/>
  <c r="I56" i="19"/>
  <c r="J56" i="19"/>
  <c r="K56" i="19"/>
  <c r="L56" i="19"/>
  <c r="M56" i="19"/>
  <c r="N56" i="19"/>
  <c r="P56" i="19" s="1"/>
  <c r="O56" i="19"/>
  <c r="Q56" i="19"/>
  <c r="R56" i="19"/>
  <c r="S56" i="19"/>
  <c r="T56" i="19"/>
  <c r="U56" i="19"/>
  <c r="V56" i="19"/>
  <c r="W56" i="19"/>
  <c r="Y56" i="19" s="1"/>
  <c r="X56" i="19"/>
  <c r="Z56" i="19"/>
  <c r="AA56" i="19"/>
  <c r="AB56" i="19"/>
  <c r="E57" i="19"/>
  <c r="F57" i="19"/>
  <c r="G57" i="19"/>
  <c r="H57" i="19"/>
  <c r="I57" i="19"/>
  <c r="J57" i="19"/>
  <c r="K57" i="19"/>
  <c r="L57" i="19"/>
  <c r="M57" i="19"/>
  <c r="N57" i="19"/>
  <c r="P57" i="19" s="1"/>
  <c r="O57" i="19"/>
  <c r="Q57" i="19"/>
  <c r="R57" i="19"/>
  <c r="S57" i="19"/>
  <c r="T57" i="19"/>
  <c r="U57" i="19"/>
  <c r="V57" i="19"/>
  <c r="W57" i="19"/>
  <c r="Y57" i="19" s="1"/>
  <c r="X57" i="19"/>
  <c r="Z57" i="19"/>
  <c r="AB57" i="19" s="1"/>
  <c r="AA57" i="19"/>
  <c r="E58" i="19"/>
  <c r="F58" i="19"/>
  <c r="G58" i="19"/>
  <c r="H58" i="19"/>
  <c r="I58" i="19"/>
  <c r="J58" i="19"/>
  <c r="K58" i="19"/>
  <c r="L58" i="19"/>
  <c r="M58" i="19"/>
  <c r="N58" i="19"/>
  <c r="P58" i="19" s="1"/>
  <c r="O58" i="19"/>
  <c r="Q58" i="19"/>
  <c r="R58" i="19"/>
  <c r="S58" i="19"/>
  <c r="T58" i="19"/>
  <c r="U58" i="19"/>
  <c r="V58" i="19"/>
  <c r="W58" i="19"/>
  <c r="Y58" i="19" s="1"/>
  <c r="X58" i="19"/>
  <c r="Z58" i="19"/>
  <c r="AA58" i="19"/>
  <c r="AB58" i="19"/>
  <c r="E59" i="19"/>
  <c r="F59" i="19"/>
  <c r="G59" i="19"/>
  <c r="H59" i="19"/>
  <c r="I59" i="19"/>
  <c r="J59" i="19"/>
  <c r="K59" i="19"/>
  <c r="L59" i="19"/>
  <c r="M59" i="19"/>
  <c r="N59" i="19"/>
  <c r="P59" i="19" s="1"/>
  <c r="O59" i="19"/>
  <c r="Q59" i="19"/>
  <c r="R59" i="19"/>
  <c r="S59" i="19"/>
  <c r="T59" i="19"/>
  <c r="U59" i="19"/>
  <c r="V59" i="19"/>
  <c r="W59" i="19"/>
  <c r="Y59" i="19" s="1"/>
  <c r="X59" i="19"/>
  <c r="Z59" i="19"/>
  <c r="AB59" i="19" s="1"/>
  <c r="AA59" i="19"/>
  <c r="E60" i="19"/>
  <c r="F60" i="19"/>
  <c r="G60" i="19"/>
  <c r="H60" i="19"/>
  <c r="I60" i="19"/>
  <c r="J60" i="19"/>
  <c r="K60" i="19"/>
  <c r="L60" i="19"/>
  <c r="M60" i="19"/>
  <c r="N60" i="19"/>
  <c r="P60" i="19" s="1"/>
  <c r="O60" i="19"/>
  <c r="Q60" i="19"/>
  <c r="R60" i="19"/>
  <c r="S60" i="19"/>
  <c r="T60" i="19"/>
  <c r="U60" i="19"/>
  <c r="V60" i="19"/>
  <c r="W60" i="19"/>
  <c r="Y60" i="19" s="1"/>
  <c r="X60" i="19"/>
  <c r="Z60" i="19"/>
  <c r="AB60" i="19" s="1"/>
  <c r="AA60" i="19"/>
  <c r="E61" i="19"/>
  <c r="F61" i="19"/>
  <c r="G61" i="19"/>
  <c r="H61" i="19"/>
  <c r="I61" i="19"/>
  <c r="J61" i="19"/>
  <c r="K61" i="19"/>
  <c r="L61" i="19"/>
  <c r="M61" i="19"/>
  <c r="N61" i="19"/>
  <c r="P61" i="19" s="1"/>
  <c r="O61" i="19"/>
  <c r="Q61" i="19"/>
  <c r="R61" i="19"/>
  <c r="S61" i="19"/>
  <c r="T61" i="19"/>
  <c r="U61" i="19"/>
  <c r="V61" i="19"/>
  <c r="W61" i="19"/>
  <c r="Y61" i="19" s="1"/>
  <c r="X61" i="19"/>
  <c r="Z61" i="19"/>
  <c r="AB61" i="19" s="1"/>
  <c r="AA61" i="19"/>
  <c r="E62" i="19"/>
  <c r="F62" i="19"/>
  <c r="G62" i="19"/>
  <c r="H62" i="19"/>
  <c r="I62" i="19"/>
  <c r="J62" i="19"/>
  <c r="K62" i="19"/>
  <c r="L62" i="19"/>
  <c r="M62" i="19"/>
  <c r="N62" i="19"/>
  <c r="P62" i="19" s="1"/>
  <c r="O62" i="19"/>
  <c r="Q62" i="19"/>
  <c r="R62" i="19"/>
  <c r="S62" i="19"/>
  <c r="T62" i="19"/>
  <c r="U62" i="19"/>
  <c r="V62" i="19"/>
  <c r="W62" i="19"/>
  <c r="Y62" i="19" s="1"/>
  <c r="X62" i="19"/>
  <c r="Z62" i="19"/>
  <c r="AA62" i="19"/>
  <c r="AB62" i="19"/>
  <c r="E63" i="19"/>
  <c r="F63" i="19"/>
  <c r="G63" i="19"/>
  <c r="H63" i="19"/>
  <c r="I63" i="19"/>
  <c r="J63" i="19"/>
  <c r="K63" i="19"/>
  <c r="L63" i="19"/>
  <c r="M63" i="19"/>
  <c r="N63" i="19"/>
  <c r="P63" i="19" s="1"/>
  <c r="O63" i="19"/>
  <c r="Q63" i="19"/>
  <c r="R63" i="19"/>
  <c r="S63" i="19"/>
  <c r="T63" i="19"/>
  <c r="U63" i="19"/>
  <c r="V63" i="19"/>
  <c r="W63" i="19"/>
  <c r="Y63" i="19" s="1"/>
  <c r="X63" i="19"/>
  <c r="Z63" i="19"/>
  <c r="AB63" i="19" s="1"/>
  <c r="AA63" i="19"/>
  <c r="E64" i="19"/>
  <c r="F64" i="19"/>
  <c r="G64" i="19"/>
  <c r="H64" i="19"/>
  <c r="I64" i="19"/>
  <c r="J64" i="19"/>
  <c r="K64" i="19"/>
  <c r="L64" i="19"/>
  <c r="M64" i="19"/>
  <c r="N64" i="19"/>
  <c r="P64" i="19" s="1"/>
  <c r="O64" i="19"/>
  <c r="Q64" i="19"/>
  <c r="R64" i="19"/>
  <c r="S64" i="19"/>
  <c r="T64" i="19"/>
  <c r="U64" i="19"/>
  <c r="V64" i="19"/>
  <c r="W64" i="19"/>
  <c r="Y64" i="19" s="1"/>
  <c r="X64" i="19"/>
  <c r="Z64" i="19"/>
  <c r="AB64" i="19" s="1"/>
  <c r="AA64" i="19"/>
  <c r="E65" i="19"/>
  <c r="F65" i="19"/>
  <c r="G65" i="19"/>
  <c r="H65" i="19"/>
  <c r="I65" i="19"/>
  <c r="J65" i="19"/>
  <c r="K65" i="19"/>
  <c r="L65" i="19"/>
  <c r="M65" i="19"/>
  <c r="N65" i="19"/>
  <c r="P65" i="19" s="1"/>
  <c r="O65" i="19"/>
  <c r="Q65" i="19"/>
  <c r="R65" i="19"/>
  <c r="S65" i="19"/>
  <c r="T65" i="19"/>
  <c r="U65" i="19"/>
  <c r="V65" i="19"/>
  <c r="W65" i="19"/>
  <c r="Y65" i="19" s="1"/>
  <c r="X65" i="19"/>
  <c r="Z65" i="19"/>
  <c r="AB65" i="19" s="1"/>
  <c r="AA65" i="19"/>
  <c r="E66" i="19"/>
  <c r="F66" i="19"/>
  <c r="G66" i="19"/>
  <c r="H66" i="19"/>
  <c r="I66" i="19"/>
  <c r="J66" i="19"/>
  <c r="K66" i="19"/>
  <c r="L66" i="19"/>
  <c r="M66" i="19"/>
  <c r="N66" i="19"/>
  <c r="P66" i="19" s="1"/>
  <c r="O66" i="19"/>
  <c r="Q66" i="19"/>
  <c r="R66" i="19"/>
  <c r="S66" i="19"/>
  <c r="T66" i="19"/>
  <c r="U66" i="19"/>
  <c r="V66" i="19"/>
  <c r="W66" i="19"/>
  <c r="Y66" i="19" s="1"/>
  <c r="X66" i="19"/>
  <c r="Z66" i="19"/>
  <c r="AA66" i="19"/>
  <c r="AB66" i="19"/>
  <c r="E67" i="19"/>
  <c r="F67" i="19"/>
  <c r="G67" i="19"/>
  <c r="H67" i="19"/>
  <c r="I67" i="19"/>
  <c r="J67" i="19"/>
  <c r="K67" i="19"/>
  <c r="L67" i="19"/>
  <c r="M67" i="19"/>
  <c r="N67" i="19"/>
  <c r="P67" i="19" s="1"/>
  <c r="O67" i="19"/>
  <c r="Q67" i="19"/>
  <c r="R67" i="19"/>
  <c r="S67" i="19"/>
  <c r="T67" i="19"/>
  <c r="U67" i="19"/>
  <c r="V67" i="19"/>
  <c r="W67" i="19"/>
  <c r="Y67" i="19" s="1"/>
  <c r="X67" i="19"/>
  <c r="Z67" i="19"/>
  <c r="AB67" i="19" s="1"/>
  <c r="AA67" i="19"/>
  <c r="E68" i="19"/>
  <c r="F68" i="19"/>
  <c r="G68" i="19"/>
  <c r="H68" i="19"/>
  <c r="I68" i="19"/>
  <c r="J68" i="19"/>
  <c r="K68" i="19"/>
  <c r="L68" i="19"/>
  <c r="M68" i="19"/>
  <c r="N68" i="19"/>
  <c r="P68" i="19" s="1"/>
  <c r="O68" i="19"/>
  <c r="Q68" i="19"/>
  <c r="R68" i="19"/>
  <c r="S68" i="19"/>
  <c r="T68" i="19"/>
  <c r="U68" i="19"/>
  <c r="V68" i="19"/>
  <c r="W68" i="19"/>
  <c r="Y68" i="19" s="1"/>
  <c r="X68" i="19"/>
  <c r="Z68" i="19"/>
  <c r="AB68" i="19" s="1"/>
  <c r="AA68" i="19"/>
  <c r="E69" i="19"/>
  <c r="F69" i="19"/>
  <c r="G69" i="19"/>
  <c r="H69" i="19"/>
  <c r="I69" i="19"/>
  <c r="J69" i="19"/>
  <c r="K69" i="19"/>
  <c r="L69" i="19"/>
  <c r="M69" i="19"/>
  <c r="N69" i="19"/>
  <c r="P69" i="19" s="1"/>
  <c r="O69" i="19"/>
  <c r="Q69" i="19"/>
  <c r="R69" i="19"/>
  <c r="S69" i="19"/>
  <c r="T69" i="19"/>
  <c r="U69" i="19"/>
  <c r="V69" i="19"/>
  <c r="W69" i="19"/>
  <c r="Y69" i="19" s="1"/>
  <c r="X69" i="19"/>
  <c r="Z69" i="19"/>
  <c r="AB69" i="19" s="1"/>
  <c r="AA69" i="19"/>
  <c r="E70" i="19"/>
  <c r="F70" i="19"/>
  <c r="G70" i="19"/>
  <c r="H70" i="19"/>
  <c r="I70" i="19"/>
  <c r="J70" i="19"/>
  <c r="K70" i="19"/>
  <c r="L70" i="19"/>
  <c r="M70" i="19"/>
  <c r="N70" i="19"/>
  <c r="P70" i="19" s="1"/>
  <c r="O70" i="19"/>
  <c r="Q70" i="19"/>
  <c r="R70" i="19"/>
  <c r="S70" i="19"/>
  <c r="T70" i="19"/>
  <c r="U70" i="19"/>
  <c r="V70" i="19"/>
  <c r="W70" i="19"/>
  <c r="Y70" i="19" s="1"/>
  <c r="X70" i="19"/>
  <c r="Z70" i="19"/>
  <c r="AA70" i="19"/>
  <c r="AB70" i="19"/>
  <c r="E71" i="19"/>
  <c r="F71" i="19"/>
  <c r="G71" i="19"/>
  <c r="H71" i="19"/>
  <c r="I71" i="19"/>
  <c r="J71" i="19"/>
  <c r="K71" i="19"/>
  <c r="L71" i="19"/>
  <c r="M71" i="19"/>
  <c r="N71" i="19"/>
  <c r="P71" i="19" s="1"/>
  <c r="O71" i="19"/>
  <c r="Q71" i="19"/>
  <c r="R71" i="19"/>
  <c r="S71" i="19"/>
  <c r="T71" i="19"/>
  <c r="U71" i="19"/>
  <c r="V71" i="19"/>
  <c r="W71" i="19"/>
  <c r="Y71" i="19" s="1"/>
  <c r="X71" i="19"/>
  <c r="Z71" i="19"/>
  <c r="AB71" i="19" s="1"/>
  <c r="AA71" i="19"/>
  <c r="E72" i="19"/>
  <c r="F72" i="19"/>
  <c r="G72" i="19"/>
  <c r="H72" i="19"/>
  <c r="I72" i="19"/>
  <c r="J72" i="19"/>
  <c r="K72" i="19"/>
  <c r="L72" i="19"/>
  <c r="M72" i="19"/>
  <c r="N72" i="19"/>
  <c r="P72" i="19" s="1"/>
  <c r="O72" i="19"/>
  <c r="Q72" i="19"/>
  <c r="R72" i="19"/>
  <c r="S72" i="19"/>
  <c r="T72" i="19"/>
  <c r="U72" i="19"/>
  <c r="V72" i="19"/>
  <c r="W72" i="19"/>
  <c r="Y72" i="19" s="1"/>
  <c r="X72" i="19"/>
  <c r="Z72" i="19"/>
  <c r="AB72" i="19" s="1"/>
  <c r="AA72" i="19"/>
  <c r="E73" i="19"/>
  <c r="F73" i="19"/>
  <c r="G73" i="19"/>
  <c r="H73" i="19"/>
  <c r="I73" i="19"/>
  <c r="J73" i="19"/>
  <c r="K73" i="19"/>
  <c r="L73" i="19"/>
  <c r="M73" i="19"/>
  <c r="N73" i="19"/>
  <c r="P73" i="19" s="1"/>
  <c r="O73" i="19"/>
  <c r="Q73" i="19"/>
  <c r="R73" i="19"/>
  <c r="S73" i="19"/>
  <c r="T73" i="19"/>
  <c r="U73" i="19"/>
  <c r="V73" i="19"/>
  <c r="W73" i="19"/>
  <c r="Y73" i="19" s="1"/>
  <c r="X73" i="19"/>
  <c r="Z73" i="19"/>
  <c r="AB73" i="19" s="1"/>
  <c r="AA73" i="19"/>
  <c r="E74" i="19"/>
  <c r="F74" i="19"/>
  <c r="G74" i="19"/>
  <c r="H74" i="19"/>
  <c r="I74" i="19"/>
  <c r="J74" i="19"/>
  <c r="K74" i="19"/>
  <c r="L74" i="19"/>
  <c r="M74" i="19"/>
  <c r="N74" i="19"/>
  <c r="P74" i="19" s="1"/>
  <c r="O74" i="19"/>
  <c r="Q74" i="19"/>
  <c r="R74" i="19"/>
  <c r="S74" i="19"/>
  <c r="T74" i="19"/>
  <c r="U74" i="19"/>
  <c r="V74" i="19"/>
  <c r="W74" i="19"/>
  <c r="Y74" i="19" s="1"/>
  <c r="X74" i="19"/>
  <c r="Z74" i="19"/>
  <c r="AA74" i="19"/>
  <c r="AB74" i="19"/>
  <c r="E75" i="19"/>
  <c r="F75" i="19"/>
  <c r="G75" i="19"/>
  <c r="H75" i="19"/>
  <c r="I75" i="19"/>
  <c r="J75" i="19"/>
  <c r="K75" i="19"/>
  <c r="L75" i="19"/>
  <c r="M75" i="19"/>
  <c r="N75" i="19"/>
  <c r="P75" i="19" s="1"/>
  <c r="O75" i="19"/>
  <c r="Q75" i="19"/>
  <c r="R75" i="19"/>
  <c r="S75" i="19"/>
  <c r="T75" i="19"/>
  <c r="U75" i="19"/>
  <c r="V75" i="19"/>
  <c r="W75" i="19"/>
  <c r="Y75" i="19" s="1"/>
  <c r="X75" i="19"/>
  <c r="Z75" i="19"/>
  <c r="AB75" i="19" s="1"/>
  <c r="AA75" i="19"/>
  <c r="E76" i="19"/>
  <c r="F76" i="19"/>
  <c r="G76" i="19"/>
  <c r="H76" i="19"/>
  <c r="I76" i="19"/>
  <c r="J76" i="19"/>
  <c r="K76" i="19"/>
  <c r="L76" i="19"/>
  <c r="M76" i="19"/>
  <c r="N76" i="19"/>
  <c r="P76" i="19" s="1"/>
  <c r="O76" i="19"/>
  <c r="Q76" i="19"/>
  <c r="R76" i="19"/>
  <c r="S76" i="19"/>
  <c r="T76" i="19"/>
  <c r="U76" i="19"/>
  <c r="V76" i="19"/>
  <c r="W76" i="19"/>
  <c r="Y76" i="19" s="1"/>
  <c r="X76" i="19"/>
  <c r="Z76" i="19"/>
  <c r="AB76" i="19" s="1"/>
  <c r="AA76" i="19"/>
  <c r="E77" i="19"/>
  <c r="F77" i="19"/>
  <c r="G77" i="19"/>
  <c r="H77" i="19"/>
  <c r="I77" i="19"/>
  <c r="J77" i="19"/>
  <c r="K77" i="19"/>
  <c r="L77" i="19"/>
  <c r="M77" i="19"/>
  <c r="N77" i="19"/>
  <c r="P77" i="19" s="1"/>
  <c r="O77" i="19"/>
  <c r="Q77" i="19"/>
  <c r="R77" i="19"/>
  <c r="S77" i="19"/>
  <c r="T77" i="19"/>
  <c r="U77" i="19"/>
  <c r="V77" i="19"/>
  <c r="W77" i="19"/>
  <c r="Y77" i="19" s="1"/>
  <c r="X77" i="19"/>
  <c r="Z77" i="19"/>
  <c r="AB77" i="19" s="1"/>
  <c r="AA77" i="19"/>
  <c r="E78" i="19"/>
  <c r="F78" i="19"/>
  <c r="G78" i="19"/>
  <c r="H78" i="19"/>
  <c r="I78" i="19"/>
  <c r="J78" i="19"/>
  <c r="K78" i="19"/>
  <c r="L78" i="19"/>
  <c r="M78" i="19"/>
  <c r="N78" i="19"/>
  <c r="P78" i="19" s="1"/>
  <c r="O78" i="19"/>
  <c r="Q78" i="19"/>
  <c r="R78" i="19"/>
  <c r="S78" i="19"/>
  <c r="T78" i="19"/>
  <c r="U78" i="19"/>
  <c r="V78" i="19"/>
  <c r="W78" i="19"/>
  <c r="Y78" i="19" s="1"/>
  <c r="X78" i="19"/>
  <c r="Z78" i="19"/>
  <c r="AA78" i="19"/>
  <c r="AB78" i="19"/>
  <c r="E79" i="19"/>
  <c r="F79" i="19"/>
  <c r="G79" i="19"/>
  <c r="H79" i="19"/>
  <c r="I79" i="19"/>
  <c r="J79" i="19"/>
  <c r="K79" i="19"/>
  <c r="L79" i="19"/>
  <c r="M79" i="19"/>
  <c r="N79" i="19"/>
  <c r="P79" i="19" s="1"/>
  <c r="O79" i="19"/>
  <c r="Q79" i="19"/>
  <c r="R79" i="19"/>
  <c r="S79" i="19"/>
  <c r="T79" i="19"/>
  <c r="U79" i="19"/>
  <c r="V79" i="19"/>
  <c r="W79" i="19"/>
  <c r="Y79" i="19" s="1"/>
  <c r="X79" i="19"/>
  <c r="Z79" i="19"/>
  <c r="AB79" i="19" s="1"/>
  <c r="AA79" i="19"/>
  <c r="E80" i="19"/>
  <c r="F80" i="19"/>
  <c r="G80" i="19"/>
  <c r="H80" i="19"/>
  <c r="I80" i="19"/>
  <c r="J80" i="19"/>
  <c r="K80" i="19"/>
  <c r="L80" i="19"/>
  <c r="M80" i="19"/>
  <c r="N80" i="19"/>
  <c r="P80" i="19" s="1"/>
  <c r="O80" i="19"/>
  <c r="Q80" i="19"/>
  <c r="R80" i="19"/>
  <c r="S80" i="19"/>
  <c r="T80" i="19"/>
  <c r="U80" i="19"/>
  <c r="V80" i="19"/>
  <c r="W80" i="19"/>
  <c r="Y80" i="19" s="1"/>
  <c r="X80" i="19"/>
  <c r="Z80" i="19"/>
  <c r="AB80" i="19" s="1"/>
  <c r="AA80" i="19"/>
  <c r="E81" i="19"/>
  <c r="F81" i="19"/>
  <c r="G81" i="19"/>
  <c r="H81" i="19"/>
  <c r="I81" i="19"/>
  <c r="J81" i="19"/>
  <c r="K81" i="19"/>
  <c r="L81" i="19"/>
  <c r="M81" i="19"/>
  <c r="N81" i="19"/>
  <c r="P81" i="19" s="1"/>
  <c r="O81" i="19"/>
  <c r="Q81" i="19"/>
  <c r="R81" i="19"/>
  <c r="S81" i="19"/>
  <c r="T81" i="19"/>
  <c r="U81" i="19"/>
  <c r="V81" i="19"/>
  <c r="W81" i="19"/>
  <c r="Y81" i="19" s="1"/>
  <c r="X81" i="19"/>
  <c r="Z81" i="19"/>
  <c r="AB81" i="19" s="1"/>
  <c r="AA81" i="19"/>
  <c r="E82" i="19"/>
  <c r="F82" i="19"/>
  <c r="G82" i="19"/>
  <c r="H82" i="19"/>
  <c r="I82" i="19"/>
  <c r="J82" i="19"/>
  <c r="K82" i="19"/>
  <c r="L82" i="19"/>
  <c r="M82" i="19"/>
  <c r="N82" i="19"/>
  <c r="P82" i="19" s="1"/>
  <c r="O82" i="19"/>
  <c r="Q82" i="19"/>
  <c r="R82" i="19"/>
  <c r="S82" i="19"/>
  <c r="T82" i="19"/>
  <c r="U82" i="19"/>
  <c r="V82" i="19"/>
  <c r="W82" i="19"/>
  <c r="Y82" i="19" s="1"/>
  <c r="X82" i="19"/>
  <c r="Z82" i="19"/>
  <c r="AA82" i="19"/>
  <c r="AB82" i="19"/>
  <c r="E83" i="19"/>
  <c r="F83" i="19"/>
  <c r="G83" i="19"/>
  <c r="H83" i="19"/>
  <c r="I83" i="19"/>
  <c r="J83" i="19"/>
  <c r="K83" i="19"/>
  <c r="L83" i="19"/>
  <c r="M83" i="19"/>
  <c r="N83" i="19"/>
  <c r="P83" i="19" s="1"/>
  <c r="O83" i="19"/>
  <c r="Q83" i="19"/>
  <c r="R83" i="19"/>
  <c r="S83" i="19"/>
  <c r="T83" i="19"/>
  <c r="U83" i="19"/>
  <c r="V83" i="19"/>
  <c r="W83" i="19"/>
  <c r="Y83" i="19" s="1"/>
  <c r="X83" i="19"/>
  <c r="Z83" i="19"/>
  <c r="AB83" i="19" s="1"/>
  <c r="AA83" i="19"/>
  <c r="E84" i="19"/>
  <c r="F84" i="19"/>
  <c r="G84" i="19"/>
  <c r="H84" i="19"/>
  <c r="I84" i="19"/>
  <c r="J84" i="19"/>
  <c r="K84" i="19"/>
  <c r="L84" i="19"/>
  <c r="M84" i="19"/>
  <c r="N84" i="19"/>
  <c r="P84" i="19" s="1"/>
  <c r="O84" i="19"/>
  <c r="Q84" i="19"/>
  <c r="R84" i="19"/>
  <c r="S84" i="19"/>
  <c r="T84" i="19"/>
  <c r="U84" i="19"/>
  <c r="V84" i="19"/>
  <c r="W84" i="19"/>
  <c r="Y84" i="19" s="1"/>
  <c r="X84" i="19"/>
  <c r="Z84" i="19"/>
  <c r="AB84" i="19" s="1"/>
  <c r="AA84" i="19"/>
  <c r="E85" i="19"/>
  <c r="F85" i="19"/>
  <c r="G85" i="19"/>
  <c r="H85" i="19"/>
  <c r="I85" i="19"/>
  <c r="J85" i="19"/>
  <c r="K85" i="19"/>
  <c r="L85" i="19"/>
  <c r="M85" i="19"/>
  <c r="N85" i="19"/>
  <c r="P85" i="19" s="1"/>
  <c r="O85" i="19"/>
  <c r="Q85" i="19"/>
  <c r="R85" i="19"/>
  <c r="S85" i="19"/>
  <c r="T85" i="19"/>
  <c r="U85" i="19"/>
  <c r="V85" i="19"/>
  <c r="W85" i="19"/>
  <c r="Y85" i="19" s="1"/>
  <c r="X85" i="19"/>
  <c r="Z85" i="19"/>
  <c r="AB85" i="19" s="1"/>
  <c r="AA85" i="19"/>
  <c r="E86" i="19"/>
  <c r="F86" i="19"/>
  <c r="G86" i="19"/>
  <c r="H86" i="19"/>
  <c r="I86" i="19"/>
  <c r="J86" i="19"/>
  <c r="K86" i="19"/>
  <c r="L86" i="19"/>
  <c r="M86" i="19"/>
  <c r="N86" i="19"/>
  <c r="P86" i="19" s="1"/>
  <c r="O86" i="19"/>
  <c r="Q86" i="19"/>
  <c r="R86" i="19"/>
  <c r="S86" i="19"/>
  <c r="T86" i="19"/>
  <c r="U86" i="19"/>
  <c r="V86" i="19"/>
  <c r="W86" i="19"/>
  <c r="Y86" i="19" s="1"/>
  <c r="X86" i="19"/>
  <c r="Z86" i="19"/>
  <c r="AA86" i="19"/>
  <c r="AB86" i="19"/>
  <c r="E87" i="19"/>
  <c r="F87" i="19"/>
  <c r="G87" i="19"/>
  <c r="H87" i="19"/>
  <c r="I87" i="19"/>
  <c r="J87" i="19"/>
  <c r="K87" i="19"/>
  <c r="L87" i="19"/>
  <c r="M87" i="19"/>
  <c r="N87" i="19"/>
  <c r="P87" i="19" s="1"/>
  <c r="O87" i="19"/>
  <c r="Q87" i="19"/>
  <c r="R87" i="19"/>
  <c r="S87" i="19"/>
  <c r="T87" i="19"/>
  <c r="U87" i="19"/>
  <c r="V87" i="19"/>
  <c r="W87" i="19"/>
  <c r="Y87" i="19" s="1"/>
  <c r="X87" i="19"/>
  <c r="Z87" i="19"/>
  <c r="AA87" i="19"/>
  <c r="AB87" i="19"/>
  <c r="E88" i="19"/>
  <c r="F88" i="19"/>
  <c r="G88" i="19"/>
  <c r="H88" i="19"/>
  <c r="I88" i="19"/>
  <c r="J88" i="19"/>
  <c r="K88" i="19"/>
  <c r="L88" i="19"/>
  <c r="M88" i="19"/>
  <c r="N88" i="19"/>
  <c r="O88" i="19"/>
  <c r="P88" i="19" s="1"/>
  <c r="Q88" i="19"/>
  <c r="R88" i="19"/>
  <c r="S88" i="19"/>
  <c r="T88" i="19"/>
  <c r="U88" i="19"/>
  <c r="V88" i="19"/>
  <c r="W88" i="19"/>
  <c r="Y88" i="19" s="1"/>
  <c r="X88" i="19"/>
  <c r="Z88" i="19"/>
  <c r="AA88" i="19"/>
  <c r="AB88" i="19" s="1"/>
  <c r="E89" i="19"/>
  <c r="F89" i="19"/>
  <c r="G89" i="19"/>
  <c r="H89" i="19"/>
  <c r="I89" i="19"/>
  <c r="J89" i="19"/>
  <c r="K89" i="19"/>
  <c r="L89" i="19"/>
  <c r="M89" i="19"/>
  <c r="N89" i="19"/>
  <c r="O89" i="19"/>
  <c r="P89" i="19" s="1"/>
  <c r="Q89" i="19"/>
  <c r="R89" i="19"/>
  <c r="S89" i="19"/>
  <c r="T89" i="19"/>
  <c r="U89" i="19"/>
  <c r="V89" i="19"/>
  <c r="W89" i="19"/>
  <c r="Y89" i="19" s="1"/>
  <c r="X89" i="19"/>
  <c r="Z89" i="19"/>
  <c r="AA89" i="19"/>
  <c r="AB89" i="19" s="1"/>
  <c r="E90" i="19"/>
  <c r="F90" i="19"/>
  <c r="G90" i="19"/>
  <c r="H90" i="19"/>
  <c r="I90" i="19"/>
  <c r="J90" i="19"/>
  <c r="K90" i="19"/>
  <c r="L90" i="19"/>
  <c r="M90" i="19"/>
  <c r="N90" i="19"/>
  <c r="O90" i="19"/>
  <c r="P90" i="19" s="1"/>
  <c r="Q90" i="19"/>
  <c r="R90" i="19"/>
  <c r="S90" i="19"/>
  <c r="T90" i="19"/>
  <c r="U90" i="19"/>
  <c r="V90" i="19"/>
  <c r="W90" i="19"/>
  <c r="Y90" i="19" s="1"/>
  <c r="X90" i="19"/>
  <c r="Z90" i="19"/>
  <c r="AA90" i="19"/>
  <c r="AB90" i="19" s="1"/>
  <c r="E91" i="19"/>
  <c r="F91" i="19"/>
  <c r="G91" i="19"/>
  <c r="H91" i="19"/>
  <c r="I91" i="19"/>
  <c r="J91" i="19"/>
  <c r="K91" i="19"/>
  <c r="L91" i="19"/>
  <c r="M91" i="19"/>
  <c r="N91" i="19"/>
  <c r="O91" i="19"/>
  <c r="P91" i="19" s="1"/>
  <c r="Q91" i="19"/>
  <c r="R91" i="19"/>
  <c r="S91" i="19"/>
  <c r="T91" i="19"/>
  <c r="U91" i="19"/>
  <c r="V91" i="19"/>
  <c r="W91" i="19"/>
  <c r="Y91" i="19" s="1"/>
  <c r="X91" i="19"/>
  <c r="Z91" i="19"/>
  <c r="AA91" i="19"/>
  <c r="AB91" i="19" s="1"/>
  <c r="E92" i="19"/>
  <c r="F92" i="19"/>
  <c r="G92" i="19"/>
  <c r="H92" i="19"/>
  <c r="I92" i="19"/>
  <c r="J92" i="19"/>
  <c r="K92" i="19"/>
  <c r="L92" i="19"/>
  <c r="M92" i="19"/>
  <c r="N92" i="19"/>
  <c r="O92" i="19"/>
  <c r="P92" i="19" s="1"/>
  <c r="Q92" i="19"/>
  <c r="R92" i="19"/>
  <c r="S92" i="19"/>
  <c r="T92" i="19"/>
  <c r="U92" i="19"/>
  <c r="V92" i="19"/>
  <c r="W92" i="19"/>
  <c r="Y92" i="19" s="1"/>
  <c r="X92" i="19"/>
  <c r="Z92" i="19"/>
  <c r="AA92" i="19"/>
  <c r="AB92" i="19" s="1"/>
  <c r="E93" i="19"/>
  <c r="F93" i="19"/>
  <c r="G93" i="19"/>
  <c r="H93" i="19"/>
  <c r="I93" i="19"/>
  <c r="J93" i="19"/>
  <c r="K93" i="19"/>
  <c r="L93" i="19"/>
  <c r="M93" i="19"/>
  <c r="N93" i="19"/>
  <c r="O93" i="19"/>
  <c r="P93" i="19" s="1"/>
  <c r="Q93" i="19"/>
  <c r="R93" i="19"/>
  <c r="S93" i="19"/>
  <c r="T93" i="19"/>
  <c r="U93" i="19"/>
  <c r="V93" i="19"/>
  <c r="W93" i="19"/>
  <c r="Y93" i="19" s="1"/>
  <c r="X93" i="19"/>
  <c r="Z93" i="19"/>
  <c r="AA93" i="19"/>
  <c r="AB93" i="19" s="1"/>
  <c r="E94" i="19"/>
  <c r="F94" i="19"/>
  <c r="G94" i="19"/>
  <c r="H94" i="19"/>
  <c r="I94" i="19"/>
  <c r="J94" i="19"/>
  <c r="K94" i="19"/>
  <c r="L94" i="19"/>
  <c r="M94" i="19"/>
  <c r="N94" i="19"/>
  <c r="O94" i="19"/>
  <c r="P94" i="19" s="1"/>
  <c r="Q94" i="19"/>
  <c r="R94" i="19"/>
  <c r="S94" i="19"/>
  <c r="T94" i="19"/>
  <c r="U94" i="19"/>
  <c r="V94" i="19"/>
  <c r="W94" i="19"/>
  <c r="Y94" i="19" s="1"/>
  <c r="X94" i="19"/>
  <c r="Z94" i="19"/>
  <c r="AA94" i="19"/>
  <c r="AB94" i="19" s="1"/>
  <c r="E95" i="19"/>
  <c r="F95" i="19"/>
  <c r="G95" i="19"/>
  <c r="H95" i="19"/>
  <c r="I95" i="19"/>
  <c r="J95" i="19"/>
  <c r="K95" i="19"/>
  <c r="L95" i="19"/>
  <c r="M95" i="19"/>
  <c r="N95" i="19"/>
  <c r="O95" i="19"/>
  <c r="P95" i="19" s="1"/>
  <c r="Q95" i="19"/>
  <c r="R95" i="19"/>
  <c r="S95" i="19"/>
  <c r="T95" i="19"/>
  <c r="U95" i="19"/>
  <c r="V95" i="19"/>
  <c r="W95" i="19"/>
  <c r="Y95" i="19" s="1"/>
  <c r="X95" i="19"/>
  <c r="Z95" i="19"/>
  <c r="AA95" i="19"/>
  <c r="AB95" i="19" s="1"/>
  <c r="E96" i="19"/>
  <c r="F96" i="19"/>
  <c r="G96" i="19"/>
  <c r="H96" i="19"/>
  <c r="I96" i="19"/>
  <c r="J96" i="19"/>
  <c r="K96" i="19"/>
  <c r="L96" i="19"/>
  <c r="M96" i="19"/>
  <c r="N96" i="19"/>
  <c r="O96" i="19"/>
  <c r="P96" i="19" s="1"/>
  <c r="Q96" i="19"/>
  <c r="R96" i="19"/>
  <c r="S96" i="19"/>
  <c r="T96" i="19"/>
  <c r="U96" i="19"/>
  <c r="V96" i="19"/>
  <c r="W96" i="19"/>
  <c r="Y96" i="19" s="1"/>
  <c r="X96" i="19"/>
  <c r="Z96" i="19"/>
  <c r="AA96" i="19"/>
  <c r="AB96" i="19" s="1"/>
  <c r="E97" i="19"/>
  <c r="F97" i="19"/>
  <c r="G97" i="19"/>
  <c r="H97" i="19"/>
  <c r="I97" i="19"/>
  <c r="J97" i="19"/>
  <c r="K97" i="19"/>
  <c r="L97" i="19"/>
  <c r="M97" i="19"/>
  <c r="N97" i="19"/>
  <c r="O97" i="19"/>
  <c r="P97" i="19" s="1"/>
  <c r="Q97" i="19"/>
  <c r="R97" i="19"/>
  <c r="S97" i="19"/>
  <c r="T97" i="19"/>
  <c r="U97" i="19"/>
  <c r="V97" i="19"/>
  <c r="W97" i="19"/>
  <c r="Y97" i="19" s="1"/>
  <c r="X97" i="19"/>
  <c r="Z97" i="19"/>
  <c r="AA97" i="19"/>
  <c r="AB97" i="19" s="1"/>
  <c r="E98" i="19"/>
  <c r="F98" i="19"/>
  <c r="G98" i="19"/>
  <c r="H98" i="19"/>
  <c r="I98" i="19"/>
  <c r="J98" i="19"/>
  <c r="K98" i="19"/>
  <c r="L98" i="19"/>
  <c r="M98" i="19"/>
  <c r="N98" i="19"/>
  <c r="O98" i="19"/>
  <c r="P98" i="19" s="1"/>
  <c r="Q98" i="19"/>
  <c r="R98" i="19"/>
  <c r="S98" i="19"/>
  <c r="T98" i="19"/>
  <c r="U98" i="19"/>
  <c r="V98" i="19"/>
  <c r="W98" i="19"/>
  <c r="Y98" i="19" s="1"/>
  <c r="X98" i="19"/>
  <c r="Z98" i="19"/>
  <c r="AA98" i="19"/>
  <c r="AB98" i="19" s="1"/>
  <c r="E99" i="19"/>
  <c r="F99" i="19"/>
  <c r="G99" i="19"/>
  <c r="H99" i="19"/>
  <c r="I99" i="19"/>
  <c r="J99" i="19"/>
  <c r="K99" i="19"/>
  <c r="L99" i="19"/>
  <c r="M99" i="19"/>
  <c r="N99" i="19"/>
  <c r="O99" i="19"/>
  <c r="P99" i="19" s="1"/>
  <c r="Q99" i="19"/>
  <c r="R99" i="19"/>
  <c r="S99" i="19"/>
  <c r="T99" i="19"/>
  <c r="U99" i="19"/>
  <c r="V99" i="19"/>
  <c r="W99" i="19"/>
  <c r="Y99" i="19" s="1"/>
  <c r="X99" i="19"/>
  <c r="Z99" i="19"/>
  <c r="AA99" i="19"/>
  <c r="AB99" i="19" s="1"/>
  <c r="E100" i="19"/>
  <c r="F100" i="19"/>
  <c r="G100" i="19"/>
  <c r="H100" i="19"/>
  <c r="I100" i="19"/>
  <c r="J100" i="19"/>
  <c r="K100" i="19"/>
  <c r="L100" i="19"/>
  <c r="M100" i="19"/>
  <c r="N100" i="19"/>
  <c r="O100" i="19"/>
  <c r="P100" i="19" s="1"/>
  <c r="Q100" i="19"/>
  <c r="R100" i="19"/>
  <c r="S100" i="19"/>
  <c r="T100" i="19"/>
  <c r="U100" i="19"/>
  <c r="V100" i="19"/>
  <c r="W100" i="19"/>
  <c r="Y100" i="19" s="1"/>
  <c r="X100" i="19"/>
  <c r="Z100" i="19"/>
  <c r="AA100" i="19"/>
  <c r="AB100" i="19" s="1"/>
  <c r="E101" i="19"/>
  <c r="F101" i="19"/>
  <c r="G101" i="19"/>
  <c r="H101" i="19"/>
  <c r="I101" i="19"/>
  <c r="J101" i="19"/>
  <c r="K101" i="19"/>
  <c r="L101" i="19"/>
  <c r="M101" i="19"/>
  <c r="N101" i="19"/>
  <c r="O101" i="19"/>
  <c r="P101" i="19" s="1"/>
  <c r="Q101" i="19"/>
  <c r="R101" i="19"/>
  <c r="S101" i="19"/>
  <c r="T101" i="19"/>
  <c r="U101" i="19"/>
  <c r="V101" i="19"/>
  <c r="W101" i="19"/>
  <c r="Y101" i="19" s="1"/>
  <c r="X101" i="19"/>
  <c r="Z101" i="19"/>
  <c r="AA101" i="19"/>
  <c r="AB101" i="19" s="1"/>
  <c r="E102" i="19"/>
  <c r="F102" i="19"/>
  <c r="G102" i="19"/>
  <c r="H102" i="19"/>
  <c r="I102" i="19"/>
  <c r="J102" i="19"/>
  <c r="K102" i="19"/>
  <c r="L102" i="19"/>
  <c r="M102" i="19"/>
  <c r="N102" i="19"/>
  <c r="O102" i="19"/>
  <c r="P102" i="19" s="1"/>
  <c r="Q102" i="19"/>
  <c r="R102" i="19"/>
  <c r="S102" i="19"/>
  <c r="T102" i="19"/>
  <c r="U102" i="19"/>
  <c r="V102" i="19"/>
  <c r="W102" i="19"/>
  <c r="Y102" i="19" s="1"/>
  <c r="X102" i="19"/>
  <c r="Z102" i="19"/>
  <c r="AA102" i="19"/>
  <c r="AB102" i="19" s="1"/>
  <c r="E103" i="19"/>
  <c r="F103" i="19"/>
  <c r="G103" i="19"/>
  <c r="H103" i="19"/>
  <c r="I103" i="19"/>
  <c r="J103" i="19"/>
  <c r="K103" i="19"/>
  <c r="L103" i="19"/>
  <c r="M103" i="19"/>
  <c r="N103" i="19"/>
  <c r="O103" i="19"/>
  <c r="P103" i="19" s="1"/>
  <c r="Q103" i="19"/>
  <c r="R103" i="19"/>
  <c r="S103" i="19"/>
  <c r="T103" i="19"/>
  <c r="U103" i="19"/>
  <c r="V103" i="19"/>
  <c r="W103" i="19"/>
  <c r="Y103" i="19" s="1"/>
  <c r="X103" i="19"/>
  <c r="Z103" i="19"/>
  <c r="AA103" i="19"/>
  <c r="AB103" i="19" s="1"/>
  <c r="E104" i="19"/>
  <c r="F104" i="19"/>
  <c r="G104" i="19"/>
  <c r="H104" i="19"/>
  <c r="I104" i="19"/>
  <c r="J104" i="19"/>
  <c r="K104" i="19"/>
  <c r="L104" i="19"/>
  <c r="M104" i="19"/>
  <c r="N104" i="19"/>
  <c r="O104" i="19"/>
  <c r="P104" i="19" s="1"/>
  <c r="Q104" i="19"/>
  <c r="R104" i="19"/>
  <c r="S104" i="19"/>
  <c r="T104" i="19"/>
  <c r="U104" i="19"/>
  <c r="V104" i="19"/>
  <c r="W104" i="19"/>
  <c r="Y104" i="19" s="1"/>
  <c r="X104" i="19"/>
  <c r="Z104" i="19"/>
  <c r="AA104" i="19"/>
  <c r="AB104" i="19" s="1"/>
  <c r="E105" i="19"/>
  <c r="F105" i="19"/>
  <c r="G105" i="19"/>
  <c r="H105" i="19"/>
  <c r="I105" i="19"/>
  <c r="J105" i="19"/>
  <c r="K105" i="19"/>
  <c r="L105" i="19"/>
  <c r="M105" i="19"/>
  <c r="N105" i="19"/>
  <c r="O105" i="19"/>
  <c r="P105" i="19" s="1"/>
  <c r="Q105" i="19"/>
  <c r="R105" i="19"/>
  <c r="S105" i="19"/>
  <c r="T105" i="19"/>
  <c r="U105" i="19"/>
  <c r="V105" i="19"/>
  <c r="W105" i="19"/>
  <c r="Y105" i="19" s="1"/>
  <c r="X105" i="19"/>
  <c r="Z105" i="19"/>
  <c r="AA105" i="19"/>
  <c r="AB105" i="19" s="1"/>
  <c r="E106" i="19"/>
  <c r="F106" i="19"/>
  <c r="G106" i="19"/>
  <c r="H106" i="19"/>
  <c r="I106" i="19"/>
  <c r="J106" i="19"/>
  <c r="K106" i="19"/>
  <c r="L106" i="19"/>
  <c r="M106" i="19"/>
  <c r="N106" i="19"/>
  <c r="O106" i="19"/>
  <c r="P106" i="19" s="1"/>
  <c r="Q106" i="19"/>
  <c r="R106" i="19"/>
  <c r="S106" i="19"/>
  <c r="T106" i="19"/>
  <c r="U106" i="19"/>
  <c r="V106" i="19"/>
  <c r="W106" i="19"/>
  <c r="Y106" i="19" s="1"/>
  <c r="X106" i="19"/>
  <c r="Z106" i="19"/>
  <c r="AA106" i="19"/>
  <c r="AB106" i="19" s="1"/>
  <c r="E107" i="19"/>
  <c r="F107" i="19"/>
  <c r="G107" i="19"/>
  <c r="H107" i="19"/>
  <c r="I107" i="19"/>
  <c r="J107" i="19"/>
  <c r="K107" i="19"/>
  <c r="L107" i="19"/>
  <c r="M107" i="19"/>
  <c r="N107" i="19"/>
  <c r="O107" i="19"/>
  <c r="P107" i="19" s="1"/>
  <c r="Q107" i="19"/>
  <c r="R107" i="19"/>
  <c r="S107" i="19"/>
  <c r="T107" i="19"/>
  <c r="U107" i="19"/>
  <c r="V107" i="19"/>
  <c r="W107" i="19"/>
  <c r="Y107" i="19" s="1"/>
  <c r="X107" i="19"/>
  <c r="Z107" i="19"/>
  <c r="AA107" i="19"/>
  <c r="AB107" i="19" s="1"/>
  <c r="E108" i="19"/>
  <c r="F108" i="19"/>
  <c r="G108" i="19"/>
  <c r="H108" i="19"/>
  <c r="I108" i="19"/>
  <c r="J108" i="19"/>
  <c r="K108" i="19"/>
  <c r="L108" i="19"/>
  <c r="M108" i="19"/>
  <c r="N108" i="19"/>
  <c r="O108" i="19"/>
  <c r="P108" i="19" s="1"/>
  <c r="Q108" i="19"/>
  <c r="R108" i="19"/>
  <c r="S108" i="19"/>
  <c r="T108" i="19"/>
  <c r="U108" i="19"/>
  <c r="V108" i="19"/>
  <c r="W108" i="19"/>
  <c r="Y108" i="19" s="1"/>
  <c r="X108" i="19"/>
  <c r="Z108" i="19"/>
  <c r="AA108" i="19"/>
  <c r="AB108" i="19" s="1"/>
  <c r="E109" i="19"/>
  <c r="F109" i="19"/>
  <c r="G109" i="19"/>
  <c r="H109" i="19"/>
  <c r="I109" i="19"/>
  <c r="J109" i="19"/>
  <c r="K109" i="19"/>
  <c r="L109" i="19"/>
  <c r="M109" i="19"/>
  <c r="N109" i="19"/>
  <c r="O109" i="19"/>
  <c r="P109" i="19" s="1"/>
  <c r="Q109" i="19"/>
  <c r="R109" i="19"/>
  <c r="S109" i="19"/>
  <c r="T109" i="19"/>
  <c r="U109" i="19"/>
  <c r="V109" i="19"/>
  <c r="W109" i="19"/>
  <c r="Y109" i="19" s="1"/>
  <c r="X109" i="19"/>
  <c r="Z109" i="19"/>
  <c r="AA109" i="19"/>
  <c r="AB109" i="19" s="1"/>
  <c r="E110" i="19"/>
  <c r="F110" i="19"/>
  <c r="G110" i="19"/>
  <c r="H110" i="19"/>
  <c r="I110" i="19"/>
  <c r="J110" i="19"/>
  <c r="K110" i="19"/>
  <c r="L110" i="19"/>
  <c r="M110" i="19"/>
  <c r="N110" i="19"/>
  <c r="O110" i="19"/>
  <c r="P110" i="19" s="1"/>
  <c r="Q110" i="19"/>
  <c r="R110" i="19"/>
  <c r="S110" i="19"/>
  <c r="T110" i="19"/>
  <c r="U110" i="19"/>
  <c r="V110" i="19"/>
  <c r="W110" i="19"/>
  <c r="Y110" i="19" s="1"/>
  <c r="X110" i="19"/>
  <c r="Z110" i="19"/>
  <c r="AA110" i="19"/>
  <c r="AB110" i="19" s="1"/>
  <c r="E111" i="19"/>
  <c r="F111" i="19"/>
  <c r="G111" i="19"/>
  <c r="H111" i="19"/>
  <c r="I111" i="19"/>
  <c r="J111" i="19"/>
  <c r="K111" i="19"/>
  <c r="L111" i="19"/>
  <c r="M111" i="19"/>
  <c r="N111" i="19"/>
  <c r="O111" i="19"/>
  <c r="P111" i="19" s="1"/>
  <c r="Q111" i="19"/>
  <c r="R111" i="19"/>
  <c r="S111" i="19"/>
  <c r="T111" i="19"/>
  <c r="U111" i="19"/>
  <c r="V111" i="19"/>
  <c r="W111" i="19"/>
  <c r="Y111" i="19" s="1"/>
  <c r="X111" i="19"/>
  <c r="Z111" i="19"/>
  <c r="AA111" i="19"/>
  <c r="AB111" i="19" s="1"/>
  <c r="E112" i="19"/>
  <c r="F112" i="19"/>
  <c r="G112" i="19"/>
  <c r="H112" i="19"/>
  <c r="I112" i="19"/>
  <c r="J112" i="19"/>
  <c r="K112" i="19"/>
  <c r="L112" i="19"/>
  <c r="M112" i="19"/>
  <c r="N112" i="19"/>
  <c r="O112" i="19"/>
  <c r="P112" i="19" s="1"/>
  <c r="Q112" i="19"/>
  <c r="R112" i="19"/>
  <c r="S112" i="19"/>
  <c r="T112" i="19"/>
  <c r="U112" i="19"/>
  <c r="V112" i="19"/>
  <c r="W112" i="19"/>
  <c r="Y112" i="19" s="1"/>
  <c r="X112" i="19"/>
  <c r="Z112" i="19"/>
  <c r="AA112" i="19"/>
  <c r="AB112" i="19" s="1"/>
  <c r="E113" i="19"/>
  <c r="F113" i="19"/>
  <c r="G113" i="19"/>
  <c r="H113" i="19"/>
  <c r="I113" i="19"/>
  <c r="J113" i="19"/>
  <c r="K113" i="19"/>
  <c r="L113" i="19"/>
  <c r="M113" i="19"/>
  <c r="N113" i="19"/>
  <c r="O113" i="19"/>
  <c r="P113" i="19" s="1"/>
  <c r="Q113" i="19"/>
  <c r="R113" i="19"/>
  <c r="S113" i="19"/>
  <c r="T113" i="19"/>
  <c r="U113" i="19"/>
  <c r="V113" i="19"/>
  <c r="W113" i="19"/>
  <c r="Y113" i="19" s="1"/>
  <c r="X113" i="19"/>
  <c r="Z113" i="19"/>
  <c r="AA113" i="19"/>
  <c r="AB113" i="19" s="1"/>
  <c r="E114" i="19"/>
  <c r="F114" i="19"/>
  <c r="G114" i="19"/>
  <c r="H114" i="19"/>
  <c r="I114" i="19"/>
  <c r="J114" i="19"/>
  <c r="K114" i="19"/>
  <c r="L114" i="19"/>
  <c r="M114" i="19"/>
  <c r="N114" i="19"/>
  <c r="O114" i="19"/>
  <c r="P114" i="19" s="1"/>
  <c r="Q114" i="19"/>
  <c r="R114" i="19"/>
  <c r="S114" i="19"/>
  <c r="T114" i="19"/>
  <c r="U114" i="19"/>
  <c r="V114" i="19"/>
  <c r="W114" i="19"/>
  <c r="Y114" i="19" s="1"/>
  <c r="X114" i="19"/>
  <c r="Z114" i="19"/>
  <c r="AA114" i="19"/>
  <c r="AB114" i="19" s="1"/>
  <c r="E115" i="19"/>
  <c r="F115" i="19"/>
  <c r="G115" i="19"/>
  <c r="H115" i="19"/>
  <c r="I115" i="19"/>
  <c r="J115" i="19"/>
  <c r="K115" i="19"/>
  <c r="L115" i="19"/>
  <c r="M115" i="19"/>
  <c r="N115" i="19"/>
  <c r="O115" i="19"/>
  <c r="P115" i="19" s="1"/>
  <c r="Q115" i="19"/>
  <c r="R115" i="19"/>
  <c r="S115" i="19"/>
  <c r="T115" i="19"/>
  <c r="U115" i="19"/>
  <c r="V115" i="19"/>
  <c r="W115" i="19"/>
  <c r="Y115" i="19" s="1"/>
  <c r="X115" i="19"/>
  <c r="Z115" i="19"/>
  <c r="AA115" i="19"/>
  <c r="AB115" i="19" s="1"/>
  <c r="E116" i="19"/>
  <c r="F116" i="19"/>
  <c r="G116" i="19"/>
  <c r="H116" i="19"/>
  <c r="I116" i="19"/>
  <c r="J116" i="19"/>
  <c r="K116" i="19"/>
  <c r="L116" i="19"/>
  <c r="M116" i="19"/>
  <c r="N116" i="19"/>
  <c r="O116" i="19"/>
  <c r="P116" i="19" s="1"/>
  <c r="Q116" i="19"/>
  <c r="R116" i="19"/>
  <c r="S116" i="19"/>
  <c r="T116" i="19"/>
  <c r="U116" i="19"/>
  <c r="V116" i="19"/>
  <c r="W116" i="19"/>
  <c r="Y116" i="19" s="1"/>
  <c r="X116" i="19"/>
  <c r="Z116" i="19"/>
  <c r="AA116" i="19"/>
  <c r="AB116" i="19" s="1"/>
  <c r="E117" i="19"/>
  <c r="F117" i="19"/>
  <c r="G117" i="19"/>
  <c r="H117" i="19"/>
  <c r="I117" i="19"/>
  <c r="J117" i="19"/>
  <c r="K117" i="19"/>
  <c r="L117" i="19"/>
  <c r="M117" i="19"/>
  <c r="N117" i="19"/>
  <c r="O117" i="19"/>
  <c r="P117" i="19" s="1"/>
  <c r="Q117" i="19"/>
  <c r="R117" i="19"/>
  <c r="S117" i="19"/>
  <c r="T117" i="19"/>
  <c r="U117" i="19"/>
  <c r="V117" i="19"/>
  <c r="W117" i="19"/>
  <c r="Y117" i="19" s="1"/>
  <c r="X117" i="19"/>
  <c r="Z117" i="19"/>
  <c r="AA117" i="19"/>
  <c r="AB117" i="19" s="1"/>
  <c r="E118" i="19"/>
  <c r="F118" i="19"/>
  <c r="G118" i="19"/>
  <c r="H118" i="19"/>
  <c r="I118" i="19"/>
  <c r="J118" i="19"/>
  <c r="K118" i="19"/>
  <c r="L118" i="19"/>
  <c r="M118" i="19"/>
  <c r="N118" i="19"/>
  <c r="O118" i="19"/>
  <c r="P118" i="19" s="1"/>
  <c r="Q118" i="19"/>
  <c r="R118" i="19"/>
  <c r="S118" i="19"/>
  <c r="T118" i="19"/>
  <c r="U118" i="19"/>
  <c r="V118" i="19"/>
  <c r="W118" i="19"/>
  <c r="Y118" i="19" s="1"/>
  <c r="X118" i="19"/>
  <c r="Z118" i="19"/>
  <c r="AA118" i="19"/>
  <c r="AB118" i="19" s="1"/>
  <c r="E119" i="19"/>
  <c r="F119" i="19"/>
  <c r="G119" i="19"/>
  <c r="H119" i="19"/>
  <c r="I119" i="19"/>
  <c r="J119" i="19"/>
  <c r="K119" i="19"/>
  <c r="L119" i="19"/>
  <c r="M119" i="19"/>
  <c r="N119" i="19"/>
  <c r="O119" i="19"/>
  <c r="P119" i="19" s="1"/>
  <c r="Q119" i="19"/>
  <c r="R119" i="19"/>
  <c r="S119" i="19"/>
  <c r="T119" i="19"/>
  <c r="U119" i="19"/>
  <c r="V119" i="19"/>
  <c r="W119" i="19"/>
  <c r="Y119" i="19" s="1"/>
  <c r="X119" i="19"/>
  <c r="Z119" i="19"/>
  <c r="AA119" i="19"/>
  <c r="AB119" i="19" s="1"/>
  <c r="E120" i="19"/>
  <c r="F120" i="19"/>
  <c r="G120" i="19"/>
  <c r="H120" i="19"/>
  <c r="I120" i="19"/>
  <c r="J120" i="19"/>
  <c r="K120" i="19"/>
  <c r="L120" i="19"/>
  <c r="M120" i="19"/>
  <c r="N120" i="19"/>
  <c r="O120" i="19"/>
  <c r="P120" i="19" s="1"/>
  <c r="Q120" i="19"/>
  <c r="R120" i="19"/>
  <c r="S120" i="19"/>
  <c r="T120" i="19"/>
  <c r="U120" i="19"/>
  <c r="V120" i="19"/>
  <c r="W120" i="19"/>
  <c r="Y120" i="19" s="1"/>
  <c r="X120" i="19"/>
  <c r="Z120" i="19"/>
  <c r="AA120" i="19"/>
  <c r="AB120" i="19" s="1"/>
  <c r="E121" i="19"/>
  <c r="F121" i="19"/>
  <c r="G121" i="19"/>
  <c r="H121" i="19"/>
  <c r="I121" i="19"/>
  <c r="J121" i="19"/>
  <c r="K121" i="19"/>
  <c r="L121" i="19"/>
  <c r="M121" i="19"/>
  <c r="N121" i="19"/>
  <c r="O121" i="19"/>
  <c r="P121" i="19" s="1"/>
  <c r="Q121" i="19"/>
  <c r="R121" i="19"/>
  <c r="S121" i="19"/>
  <c r="T121" i="19"/>
  <c r="U121" i="19"/>
  <c r="V121" i="19"/>
  <c r="W121" i="19"/>
  <c r="Y121" i="19" s="1"/>
  <c r="X121" i="19"/>
  <c r="Z121" i="19"/>
  <c r="AA121" i="19"/>
  <c r="AB121" i="19" s="1"/>
  <c r="E122" i="19"/>
  <c r="F122" i="19"/>
  <c r="G122" i="19"/>
  <c r="H122" i="19"/>
  <c r="I122" i="19"/>
  <c r="J122" i="19"/>
  <c r="K122" i="19"/>
  <c r="L122" i="19"/>
  <c r="M122" i="19"/>
  <c r="N122" i="19"/>
  <c r="O122" i="19"/>
  <c r="P122" i="19" s="1"/>
  <c r="Q122" i="19"/>
  <c r="R122" i="19"/>
  <c r="S122" i="19"/>
  <c r="T122" i="19"/>
  <c r="U122" i="19"/>
  <c r="V122" i="19"/>
  <c r="W122" i="19"/>
  <c r="Y122" i="19" s="1"/>
  <c r="X122" i="19"/>
  <c r="Z122" i="19"/>
  <c r="AA122" i="19"/>
  <c r="AB122" i="19" s="1"/>
  <c r="E123" i="19"/>
  <c r="F123" i="19"/>
  <c r="G123" i="19"/>
  <c r="H123" i="19"/>
  <c r="I123" i="19"/>
  <c r="J123" i="19"/>
  <c r="K123" i="19"/>
  <c r="L123" i="19"/>
  <c r="M123" i="19"/>
  <c r="N123" i="19"/>
  <c r="O123" i="19"/>
  <c r="P123" i="19" s="1"/>
  <c r="Q123" i="19"/>
  <c r="R123" i="19"/>
  <c r="S123" i="19"/>
  <c r="T123" i="19"/>
  <c r="U123" i="19"/>
  <c r="V123" i="19"/>
  <c r="W123" i="19"/>
  <c r="Y123" i="19" s="1"/>
  <c r="X123" i="19"/>
  <c r="Z123" i="19"/>
  <c r="AB123" i="19" s="1"/>
  <c r="AA123" i="19"/>
  <c r="E124" i="19"/>
  <c r="F124" i="19"/>
  <c r="G124" i="19"/>
  <c r="H124" i="19"/>
  <c r="I124" i="19"/>
  <c r="J124" i="19"/>
  <c r="K124" i="19"/>
  <c r="L124" i="19"/>
  <c r="M124" i="19"/>
  <c r="N124" i="19"/>
  <c r="O124" i="19"/>
  <c r="P124" i="19" s="1"/>
  <c r="Q124" i="19"/>
  <c r="R124" i="19"/>
  <c r="S124" i="19"/>
  <c r="T124" i="19"/>
  <c r="U124" i="19"/>
  <c r="V124" i="19"/>
  <c r="W124" i="19"/>
  <c r="Y124" i="19" s="1"/>
  <c r="X124" i="19"/>
  <c r="Z124" i="19"/>
  <c r="AB124" i="19" s="1"/>
  <c r="AA124" i="19"/>
  <c r="E125" i="19"/>
  <c r="F125" i="19"/>
  <c r="G125" i="19"/>
  <c r="H125" i="19"/>
  <c r="I125" i="19"/>
  <c r="J125" i="19"/>
  <c r="K125" i="19"/>
  <c r="L125" i="19"/>
  <c r="M125" i="19"/>
  <c r="N125" i="19"/>
  <c r="O125" i="19"/>
  <c r="P125" i="19" s="1"/>
  <c r="Q125" i="19"/>
  <c r="R125" i="19"/>
  <c r="S125" i="19"/>
  <c r="T125" i="19"/>
  <c r="U125" i="19"/>
  <c r="V125" i="19"/>
  <c r="W125" i="19"/>
  <c r="Y125" i="19" s="1"/>
  <c r="X125" i="19"/>
  <c r="Z125" i="19"/>
  <c r="AB125" i="19" s="1"/>
  <c r="AA125" i="19"/>
  <c r="E126" i="19"/>
  <c r="F126" i="19"/>
  <c r="G126" i="19"/>
  <c r="H126" i="19"/>
  <c r="I126" i="19"/>
  <c r="J126" i="19"/>
  <c r="K126" i="19"/>
  <c r="L126" i="19"/>
  <c r="M126" i="19"/>
  <c r="N126" i="19"/>
  <c r="O126" i="19"/>
  <c r="P126" i="19" s="1"/>
  <c r="Q126" i="19"/>
  <c r="R126" i="19"/>
  <c r="S126" i="19"/>
  <c r="T126" i="19"/>
  <c r="U126" i="19"/>
  <c r="V126" i="19"/>
  <c r="W126" i="19"/>
  <c r="Y126" i="19" s="1"/>
  <c r="X126" i="19"/>
  <c r="Z126" i="19"/>
  <c r="AB126" i="19" s="1"/>
  <c r="AA126" i="19"/>
  <c r="E127" i="19"/>
  <c r="F127" i="19"/>
  <c r="G127" i="19"/>
  <c r="H127" i="19"/>
  <c r="I127" i="19"/>
  <c r="J127" i="19"/>
  <c r="K127" i="19"/>
  <c r="L127" i="19"/>
  <c r="M127" i="19"/>
  <c r="N127" i="19"/>
  <c r="O127" i="19"/>
  <c r="P127" i="19" s="1"/>
  <c r="Q127" i="19"/>
  <c r="R127" i="19"/>
  <c r="S127" i="19"/>
  <c r="T127" i="19"/>
  <c r="U127" i="19"/>
  <c r="V127" i="19"/>
  <c r="W127" i="19"/>
  <c r="Y127" i="19" s="1"/>
  <c r="X127" i="19"/>
  <c r="Z127" i="19"/>
  <c r="AA127" i="19"/>
  <c r="AB127" i="19" s="1"/>
  <c r="E128" i="19"/>
  <c r="F128" i="19"/>
  <c r="G128" i="19"/>
  <c r="H128" i="19"/>
  <c r="I128" i="19"/>
  <c r="J128" i="19"/>
  <c r="K128" i="19"/>
  <c r="L128" i="19"/>
  <c r="M128" i="19"/>
  <c r="N128" i="19"/>
  <c r="O128" i="19"/>
  <c r="P128" i="19" s="1"/>
  <c r="Q128" i="19"/>
  <c r="R128" i="19"/>
  <c r="S128" i="19"/>
  <c r="T128" i="19"/>
  <c r="U128" i="19"/>
  <c r="V128" i="19"/>
  <c r="W128" i="19"/>
  <c r="Y128" i="19" s="1"/>
  <c r="X128" i="19"/>
  <c r="Z128" i="19"/>
  <c r="AA128" i="19"/>
  <c r="AB128" i="19" s="1"/>
  <c r="E129" i="19"/>
  <c r="F129" i="19"/>
  <c r="G129" i="19"/>
  <c r="H129" i="19"/>
  <c r="I129" i="19"/>
  <c r="J129" i="19"/>
  <c r="K129" i="19"/>
  <c r="L129" i="19"/>
  <c r="M129" i="19"/>
  <c r="N129" i="19"/>
  <c r="O129" i="19"/>
  <c r="P129" i="19" s="1"/>
  <c r="Q129" i="19"/>
  <c r="R129" i="19"/>
  <c r="S129" i="19"/>
  <c r="T129" i="19"/>
  <c r="U129" i="19"/>
  <c r="V129" i="19"/>
  <c r="W129" i="19"/>
  <c r="Y129" i="19" s="1"/>
  <c r="X129" i="19"/>
  <c r="Z129" i="19"/>
  <c r="AA129" i="19"/>
  <c r="AB129" i="19" s="1"/>
  <c r="E130" i="19"/>
  <c r="F130" i="19"/>
  <c r="G130" i="19"/>
  <c r="H130" i="19"/>
  <c r="I130" i="19"/>
  <c r="J130" i="19"/>
  <c r="K130" i="19"/>
  <c r="L130" i="19"/>
  <c r="M130" i="19"/>
  <c r="N130" i="19"/>
  <c r="O130" i="19"/>
  <c r="P130" i="19" s="1"/>
  <c r="Q130" i="19"/>
  <c r="R130" i="19"/>
  <c r="S130" i="19"/>
  <c r="T130" i="19"/>
  <c r="U130" i="19"/>
  <c r="V130" i="19"/>
  <c r="W130" i="19"/>
  <c r="Y130" i="19" s="1"/>
  <c r="X130" i="19"/>
  <c r="Z130" i="19"/>
  <c r="AA130" i="19"/>
  <c r="AB130" i="19" s="1"/>
  <c r="E131" i="19"/>
  <c r="F131" i="19"/>
  <c r="G131" i="19"/>
  <c r="H131" i="19"/>
  <c r="I131" i="19"/>
  <c r="J131" i="19"/>
  <c r="K131" i="19"/>
  <c r="L131" i="19"/>
  <c r="M131" i="19"/>
  <c r="N131" i="19"/>
  <c r="O131" i="19"/>
  <c r="P131" i="19" s="1"/>
  <c r="Q131" i="19"/>
  <c r="R131" i="19"/>
  <c r="S131" i="19"/>
  <c r="T131" i="19"/>
  <c r="U131" i="19"/>
  <c r="V131" i="19"/>
  <c r="W131" i="19"/>
  <c r="Y131" i="19" s="1"/>
  <c r="X131" i="19"/>
  <c r="Z131" i="19"/>
  <c r="AA131" i="19"/>
  <c r="AB131" i="19" s="1"/>
  <c r="E132" i="19"/>
  <c r="F132" i="19"/>
  <c r="G132" i="19"/>
  <c r="H132" i="19"/>
  <c r="I132" i="19"/>
  <c r="J132" i="19"/>
  <c r="K132" i="19"/>
  <c r="L132" i="19"/>
  <c r="M132" i="19"/>
  <c r="N132" i="19"/>
  <c r="O132" i="19"/>
  <c r="P132" i="19" s="1"/>
  <c r="Q132" i="19"/>
  <c r="R132" i="19"/>
  <c r="S132" i="19"/>
  <c r="T132" i="19"/>
  <c r="U132" i="19"/>
  <c r="V132" i="19"/>
  <c r="W132" i="19"/>
  <c r="Y132" i="19" s="1"/>
  <c r="X132" i="19"/>
  <c r="Z132" i="19"/>
  <c r="AA132" i="19"/>
  <c r="AB132" i="19" s="1"/>
  <c r="E133" i="19"/>
  <c r="F133" i="19"/>
  <c r="G133" i="19"/>
  <c r="H133" i="19"/>
  <c r="I133" i="19"/>
  <c r="J133" i="19"/>
  <c r="K133" i="19"/>
  <c r="L133" i="19"/>
  <c r="M133" i="19"/>
  <c r="N133" i="19"/>
  <c r="O133" i="19"/>
  <c r="P133" i="19" s="1"/>
  <c r="Q133" i="19"/>
  <c r="R133" i="19"/>
  <c r="S133" i="19"/>
  <c r="T133" i="19"/>
  <c r="U133" i="19"/>
  <c r="V133" i="19"/>
  <c r="W133" i="19"/>
  <c r="Y133" i="19" s="1"/>
  <c r="X133" i="19"/>
  <c r="Z133" i="19"/>
  <c r="AA133" i="19"/>
  <c r="AB133" i="19" s="1"/>
  <c r="E134" i="19"/>
  <c r="F134" i="19"/>
  <c r="G134" i="19"/>
  <c r="H134" i="19"/>
  <c r="I134" i="19"/>
  <c r="J134" i="19"/>
  <c r="K134" i="19"/>
  <c r="L134" i="19"/>
  <c r="M134" i="19"/>
  <c r="N134" i="19"/>
  <c r="O134" i="19"/>
  <c r="P134" i="19" s="1"/>
  <c r="Q134" i="19"/>
  <c r="R134" i="19"/>
  <c r="S134" i="19"/>
  <c r="T134" i="19"/>
  <c r="U134" i="19"/>
  <c r="V134" i="19"/>
  <c r="W134" i="19"/>
  <c r="Y134" i="19" s="1"/>
  <c r="X134" i="19"/>
  <c r="Z134" i="19"/>
  <c r="AA134" i="19"/>
  <c r="AB134" i="19" s="1"/>
  <c r="E135" i="19"/>
  <c r="F135" i="19"/>
  <c r="G135" i="19"/>
  <c r="H135" i="19"/>
  <c r="I135" i="19"/>
  <c r="J135" i="19"/>
  <c r="K135" i="19"/>
  <c r="L135" i="19"/>
  <c r="M135" i="19"/>
  <c r="N135" i="19"/>
  <c r="O135" i="19"/>
  <c r="P135" i="19" s="1"/>
  <c r="Q135" i="19"/>
  <c r="R135" i="19"/>
  <c r="S135" i="19"/>
  <c r="T135" i="19"/>
  <c r="U135" i="19"/>
  <c r="V135" i="19"/>
  <c r="W135" i="19"/>
  <c r="Y135" i="19" s="1"/>
  <c r="X135" i="19"/>
  <c r="Z135" i="19"/>
  <c r="AA135" i="19"/>
  <c r="AB135" i="19" s="1"/>
  <c r="E136" i="19"/>
  <c r="F136" i="19"/>
  <c r="G136" i="19"/>
  <c r="H136" i="19"/>
  <c r="I136" i="19"/>
  <c r="J136" i="19"/>
  <c r="K136" i="19"/>
  <c r="L136" i="19"/>
  <c r="M136" i="19"/>
  <c r="N136" i="19"/>
  <c r="O136" i="19"/>
  <c r="P136" i="19" s="1"/>
  <c r="Q136" i="19"/>
  <c r="R136" i="19"/>
  <c r="S136" i="19"/>
  <c r="T136" i="19"/>
  <c r="U136" i="19"/>
  <c r="V136" i="19"/>
  <c r="W136" i="19"/>
  <c r="Y136" i="19" s="1"/>
  <c r="X136" i="19"/>
  <c r="Z136" i="19"/>
  <c r="AA136" i="19"/>
  <c r="AB136" i="19" s="1"/>
  <c r="E137" i="19"/>
  <c r="F137" i="19"/>
  <c r="G137" i="19"/>
  <c r="H137" i="19"/>
  <c r="I137" i="19"/>
  <c r="J137" i="19"/>
  <c r="K137" i="19"/>
  <c r="L137" i="19"/>
  <c r="M137" i="19"/>
  <c r="N137" i="19"/>
  <c r="O137" i="19"/>
  <c r="P137" i="19" s="1"/>
  <c r="Q137" i="19"/>
  <c r="R137" i="19"/>
  <c r="S137" i="19"/>
  <c r="T137" i="19"/>
  <c r="U137" i="19"/>
  <c r="V137" i="19"/>
  <c r="W137" i="19"/>
  <c r="Y137" i="19" s="1"/>
  <c r="X137" i="19"/>
  <c r="Z137" i="19"/>
  <c r="AA137" i="19"/>
  <c r="AB137" i="19" s="1"/>
  <c r="E138" i="19"/>
  <c r="F138" i="19"/>
  <c r="G138" i="19"/>
  <c r="H138" i="19"/>
  <c r="I138" i="19"/>
  <c r="J138" i="19"/>
  <c r="K138" i="19"/>
  <c r="L138" i="19"/>
  <c r="M138" i="19"/>
  <c r="N138" i="19"/>
  <c r="O138" i="19"/>
  <c r="P138" i="19" s="1"/>
  <c r="Q138" i="19"/>
  <c r="R138" i="19"/>
  <c r="S138" i="19"/>
  <c r="T138" i="19"/>
  <c r="U138" i="19"/>
  <c r="V138" i="19"/>
  <c r="W138" i="19"/>
  <c r="Y138" i="19" s="1"/>
  <c r="X138" i="19"/>
  <c r="Z138" i="19"/>
  <c r="AA138" i="19"/>
  <c r="AB138" i="19" s="1"/>
  <c r="E139" i="19"/>
  <c r="F139" i="19"/>
  <c r="G139" i="19"/>
  <c r="H139" i="19"/>
  <c r="I139" i="19"/>
  <c r="J139" i="19"/>
  <c r="K139" i="19"/>
  <c r="L139" i="19"/>
  <c r="M139" i="19"/>
  <c r="N139" i="19"/>
  <c r="O139" i="19"/>
  <c r="P139" i="19" s="1"/>
  <c r="Q139" i="19"/>
  <c r="R139" i="19"/>
  <c r="S139" i="19"/>
  <c r="T139" i="19"/>
  <c r="U139" i="19"/>
  <c r="V139" i="19"/>
  <c r="W139" i="19"/>
  <c r="Y139" i="19" s="1"/>
  <c r="X139" i="19"/>
  <c r="Z139" i="19"/>
  <c r="AB139" i="19" s="1"/>
  <c r="AA139" i="19"/>
  <c r="E140" i="19"/>
  <c r="F140" i="19"/>
  <c r="G140" i="19"/>
  <c r="H140" i="19"/>
  <c r="I140" i="19"/>
  <c r="J140" i="19"/>
  <c r="K140" i="19"/>
  <c r="L140" i="19"/>
  <c r="M140" i="19"/>
  <c r="N140" i="19"/>
  <c r="O140" i="19"/>
  <c r="P140" i="19" s="1"/>
  <c r="Q140" i="19"/>
  <c r="R140" i="19"/>
  <c r="S140" i="19"/>
  <c r="T140" i="19"/>
  <c r="U140" i="19"/>
  <c r="V140" i="19"/>
  <c r="W140" i="19"/>
  <c r="Y140" i="19" s="1"/>
  <c r="X140" i="19"/>
  <c r="Z140" i="19"/>
  <c r="AB140" i="19" s="1"/>
  <c r="AA140" i="19"/>
  <c r="E141" i="19"/>
  <c r="F141" i="19"/>
  <c r="G141" i="19"/>
  <c r="H141" i="19"/>
  <c r="I141" i="19"/>
  <c r="J141" i="19"/>
  <c r="K141" i="19"/>
  <c r="L141" i="19"/>
  <c r="M141" i="19"/>
  <c r="N141" i="19"/>
  <c r="O141" i="19"/>
  <c r="P141" i="19" s="1"/>
  <c r="Q141" i="19"/>
  <c r="R141" i="19"/>
  <c r="S141" i="19"/>
  <c r="T141" i="19"/>
  <c r="U141" i="19"/>
  <c r="V141" i="19"/>
  <c r="W141" i="19"/>
  <c r="Y141" i="19" s="1"/>
  <c r="X141" i="19"/>
  <c r="Z141" i="19"/>
  <c r="AA141" i="19"/>
  <c r="AB141" i="19" s="1"/>
  <c r="E142" i="19"/>
  <c r="F142" i="19"/>
  <c r="G142" i="19"/>
  <c r="H142" i="19"/>
  <c r="I142" i="19"/>
  <c r="J142" i="19"/>
  <c r="K142" i="19"/>
  <c r="L142" i="19"/>
  <c r="M142" i="19"/>
  <c r="N142" i="19"/>
  <c r="O142" i="19"/>
  <c r="P142" i="19" s="1"/>
  <c r="Q142" i="19"/>
  <c r="R142" i="19"/>
  <c r="S142" i="19"/>
  <c r="T142" i="19"/>
  <c r="U142" i="19"/>
  <c r="V142" i="19"/>
  <c r="W142" i="19"/>
  <c r="Y142" i="19" s="1"/>
  <c r="X142" i="19"/>
  <c r="Z142" i="19"/>
  <c r="AA142" i="19"/>
  <c r="AB142" i="19" s="1"/>
  <c r="E143" i="19"/>
  <c r="F143" i="19"/>
  <c r="G143" i="19"/>
  <c r="H143" i="19"/>
  <c r="I143" i="19"/>
  <c r="J143" i="19"/>
  <c r="K143" i="19"/>
  <c r="L143" i="19"/>
  <c r="M143" i="19"/>
  <c r="N143" i="19"/>
  <c r="O143" i="19"/>
  <c r="P143" i="19" s="1"/>
  <c r="Q143" i="19"/>
  <c r="R143" i="19"/>
  <c r="S143" i="19"/>
  <c r="T143" i="19"/>
  <c r="U143" i="19"/>
  <c r="V143" i="19"/>
  <c r="W143" i="19"/>
  <c r="Y143" i="19" s="1"/>
  <c r="X143" i="19"/>
  <c r="Z143" i="19"/>
  <c r="AA143" i="19"/>
  <c r="AB143" i="19" s="1"/>
  <c r="E144" i="19"/>
  <c r="F144" i="19"/>
  <c r="G144" i="19"/>
  <c r="H144" i="19"/>
  <c r="I144" i="19"/>
  <c r="J144" i="19"/>
  <c r="K144" i="19"/>
  <c r="L144" i="19"/>
  <c r="M144" i="19"/>
  <c r="N144" i="19"/>
  <c r="O144" i="19"/>
  <c r="P144" i="19" s="1"/>
  <c r="Q144" i="19"/>
  <c r="R144" i="19"/>
  <c r="S144" i="19"/>
  <c r="T144" i="19"/>
  <c r="U144" i="19"/>
  <c r="V144" i="19"/>
  <c r="W144" i="19"/>
  <c r="Y144" i="19" s="1"/>
  <c r="X144" i="19"/>
  <c r="Z144" i="19"/>
  <c r="AA144" i="19"/>
  <c r="AB144" i="19" s="1"/>
  <c r="E145" i="19"/>
  <c r="F145" i="19"/>
  <c r="G145" i="19"/>
  <c r="H145" i="19"/>
  <c r="I145" i="19"/>
  <c r="J145" i="19"/>
  <c r="K145" i="19"/>
  <c r="L145" i="19"/>
  <c r="M145" i="19"/>
  <c r="N145" i="19"/>
  <c r="O145" i="19"/>
  <c r="P145" i="19" s="1"/>
  <c r="Q145" i="19"/>
  <c r="R145" i="19"/>
  <c r="S145" i="19"/>
  <c r="T145" i="19"/>
  <c r="U145" i="19"/>
  <c r="V145" i="19"/>
  <c r="W145" i="19"/>
  <c r="Y145" i="19" s="1"/>
  <c r="X145" i="19"/>
  <c r="Z145" i="19"/>
  <c r="AB145" i="19" s="1"/>
  <c r="AA145" i="19"/>
  <c r="E146" i="19"/>
  <c r="F146" i="19"/>
  <c r="G146" i="19"/>
  <c r="H146" i="19"/>
  <c r="I146" i="19"/>
  <c r="J146" i="19"/>
  <c r="K146" i="19"/>
  <c r="L146" i="19"/>
  <c r="M146" i="19"/>
  <c r="N146" i="19"/>
  <c r="O146" i="19"/>
  <c r="P146" i="19" s="1"/>
  <c r="Q146" i="19"/>
  <c r="R146" i="19"/>
  <c r="S146" i="19"/>
  <c r="T146" i="19"/>
  <c r="U146" i="19"/>
  <c r="V146" i="19"/>
  <c r="W146" i="19"/>
  <c r="Y146" i="19" s="1"/>
  <c r="X146" i="19"/>
  <c r="Z146" i="19"/>
  <c r="AB146" i="19" s="1"/>
  <c r="AA146" i="19"/>
  <c r="E147" i="19"/>
  <c r="F147" i="19"/>
  <c r="G147" i="19"/>
  <c r="H147" i="19"/>
  <c r="I147" i="19"/>
  <c r="J147" i="19"/>
  <c r="K147" i="19"/>
  <c r="L147" i="19"/>
  <c r="M147" i="19"/>
  <c r="N147" i="19"/>
  <c r="O147" i="19"/>
  <c r="P147" i="19" s="1"/>
  <c r="Q147" i="19"/>
  <c r="R147" i="19"/>
  <c r="S147" i="19"/>
  <c r="T147" i="19"/>
  <c r="U147" i="19"/>
  <c r="V147" i="19"/>
  <c r="W147" i="19"/>
  <c r="Y147" i="19" s="1"/>
  <c r="X147" i="19"/>
  <c r="Z147" i="19"/>
  <c r="AB147" i="19" s="1"/>
  <c r="AA147" i="19"/>
  <c r="E148" i="19"/>
  <c r="F148" i="19"/>
  <c r="G148" i="19"/>
  <c r="H148" i="19"/>
  <c r="I148" i="19"/>
  <c r="J148" i="19"/>
  <c r="K148" i="19"/>
  <c r="L148" i="19"/>
  <c r="M148" i="19"/>
  <c r="N148" i="19"/>
  <c r="O148" i="19"/>
  <c r="P148" i="19" s="1"/>
  <c r="Q148" i="19"/>
  <c r="R148" i="19"/>
  <c r="S148" i="19"/>
  <c r="T148" i="19"/>
  <c r="U148" i="19"/>
  <c r="V148" i="19"/>
  <c r="W148" i="19"/>
  <c r="Y148" i="19" s="1"/>
  <c r="X148" i="19"/>
  <c r="Z148" i="19"/>
  <c r="AB148" i="19" s="1"/>
  <c r="AA148" i="19"/>
  <c r="E149" i="19"/>
  <c r="F149" i="19"/>
  <c r="G149" i="19"/>
  <c r="H149" i="19"/>
  <c r="I149" i="19"/>
  <c r="J149" i="19"/>
  <c r="K149" i="19"/>
  <c r="L149" i="19"/>
  <c r="M149" i="19"/>
  <c r="N149" i="19"/>
  <c r="O149" i="19"/>
  <c r="P149" i="19" s="1"/>
  <c r="Q149" i="19"/>
  <c r="R149" i="19"/>
  <c r="S149" i="19"/>
  <c r="T149" i="19"/>
  <c r="U149" i="19"/>
  <c r="V149" i="19"/>
  <c r="W149" i="19"/>
  <c r="Y149" i="19" s="1"/>
  <c r="X149" i="19"/>
  <c r="Z149" i="19"/>
  <c r="AA149" i="19"/>
  <c r="AB149" i="19" s="1"/>
  <c r="E150" i="19"/>
  <c r="F150" i="19"/>
  <c r="G150" i="19"/>
  <c r="H150" i="19"/>
  <c r="I150" i="19"/>
  <c r="J150" i="19"/>
  <c r="K150" i="19"/>
  <c r="L150" i="19"/>
  <c r="M150" i="19"/>
  <c r="N150" i="19"/>
  <c r="O150" i="19"/>
  <c r="P150" i="19" s="1"/>
  <c r="Q150" i="19"/>
  <c r="R150" i="19"/>
  <c r="S150" i="19"/>
  <c r="T150" i="19"/>
  <c r="U150" i="19"/>
  <c r="V150" i="19"/>
  <c r="W150" i="19"/>
  <c r="Y150" i="19" s="1"/>
  <c r="X150" i="19"/>
  <c r="Z150" i="19"/>
  <c r="AB150" i="19" s="1"/>
  <c r="AA150" i="19"/>
  <c r="E151" i="19"/>
  <c r="F151" i="19"/>
  <c r="G151" i="19"/>
  <c r="H151" i="19"/>
  <c r="I151" i="19"/>
  <c r="J151" i="19"/>
  <c r="K151" i="19"/>
  <c r="L151" i="19"/>
  <c r="M151" i="19"/>
  <c r="N151" i="19"/>
  <c r="O151" i="19"/>
  <c r="P151" i="19" s="1"/>
  <c r="Q151" i="19"/>
  <c r="R151" i="19"/>
  <c r="S151" i="19"/>
  <c r="T151" i="19"/>
  <c r="U151" i="19"/>
  <c r="V151" i="19"/>
  <c r="W151" i="19"/>
  <c r="Y151" i="19" s="1"/>
  <c r="X151" i="19"/>
  <c r="Z151" i="19"/>
  <c r="AB151" i="19" s="1"/>
  <c r="AA151" i="19"/>
  <c r="E152" i="19"/>
  <c r="F152" i="19"/>
  <c r="G152" i="19"/>
  <c r="H152" i="19"/>
  <c r="I152" i="19"/>
  <c r="J152" i="19"/>
  <c r="K152" i="19"/>
  <c r="L152" i="19"/>
  <c r="M152" i="19"/>
  <c r="N152" i="19"/>
  <c r="O152" i="19"/>
  <c r="P152" i="19" s="1"/>
  <c r="Q152" i="19"/>
  <c r="R152" i="19"/>
  <c r="S152" i="19"/>
  <c r="T152" i="19"/>
  <c r="U152" i="19"/>
  <c r="V152" i="19"/>
  <c r="W152" i="19"/>
  <c r="Y152" i="19" s="1"/>
  <c r="X152" i="19"/>
  <c r="Z152" i="19"/>
  <c r="AB152" i="19" s="1"/>
  <c r="AA152" i="19"/>
  <c r="E153" i="19"/>
  <c r="F153" i="19"/>
  <c r="G153" i="19"/>
  <c r="H153" i="19"/>
  <c r="I153" i="19"/>
  <c r="J153" i="19"/>
  <c r="K153" i="19"/>
  <c r="L153" i="19"/>
  <c r="M153" i="19"/>
  <c r="N153" i="19"/>
  <c r="O153" i="19"/>
  <c r="P153" i="19" s="1"/>
  <c r="Q153" i="19"/>
  <c r="R153" i="19"/>
  <c r="S153" i="19"/>
  <c r="T153" i="19"/>
  <c r="U153" i="19"/>
  <c r="V153" i="19"/>
  <c r="W153" i="19"/>
  <c r="Y153" i="19" s="1"/>
  <c r="X153" i="19"/>
  <c r="Z153" i="19"/>
  <c r="AB153" i="19" s="1"/>
  <c r="AA153" i="19"/>
  <c r="E154" i="19"/>
  <c r="F154" i="19"/>
  <c r="G154" i="19"/>
  <c r="H154" i="19"/>
  <c r="I154" i="19"/>
  <c r="J154" i="19"/>
  <c r="K154" i="19"/>
  <c r="L154" i="19"/>
  <c r="M154" i="19"/>
  <c r="N154" i="19"/>
  <c r="O154" i="19"/>
  <c r="P154" i="19" s="1"/>
  <c r="Q154" i="19"/>
  <c r="R154" i="19"/>
  <c r="S154" i="19"/>
  <c r="T154" i="19"/>
  <c r="U154" i="19"/>
  <c r="V154" i="19"/>
  <c r="W154" i="19"/>
  <c r="Y154" i="19" s="1"/>
  <c r="X154" i="19"/>
  <c r="Z154" i="19"/>
  <c r="AB154" i="19" s="1"/>
  <c r="AA154" i="19"/>
  <c r="E155" i="19"/>
  <c r="F155" i="19"/>
  <c r="G155" i="19"/>
  <c r="H155" i="19"/>
  <c r="I155" i="19"/>
  <c r="J155" i="19"/>
  <c r="K155" i="19"/>
  <c r="L155" i="19"/>
  <c r="M155" i="19"/>
  <c r="N155" i="19"/>
  <c r="O155" i="19"/>
  <c r="P155" i="19" s="1"/>
  <c r="Q155" i="19"/>
  <c r="R155" i="19"/>
  <c r="S155" i="19"/>
  <c r="T155" i="19"/>
  <c r="U155" i="19"/>
  <c r="V155" i="19"/>
  <c r="W155" i="19"/>
  <c r="Y155" i="19" s="1"/>
  <c r="X155" i="19"/>
  <c r="Z155" i="19"/>
  <c r="AB155" i="19" s="1"/>
  <c r="AA155" i="19"/>
  <c r="E156" i="19"/>
  <c r="F156" i="19"/>
  <c r="G156" i="19"/>
  <c r="H156" i="19"/>
  <c r="I156" i="19"/>
  <c r="J156" i="19"/>
  <c r="K156" i="19"/>
  <c r="L156" i="19"/>
  <c r="M156" i="19"/>
  <c r="N156" i="19"/>
  <c r="O156" i="19"/>
  <c r="P156" i="19" s="1"/>
  <c r="Q156" i="19"/>
  <c r="R156" i="19"/>
  <c r="S156" i="19"/>
  <c r="T156" i="19"/>
  <c r="U156" i="19"/>
  <c r="V156" i="19"/>
  <c r="W156" i="19"/>
  <c r="Y156" i="19" s="1"/>
  <c r="X156" i="19"/>
  <c r="Z156" i="19"/>
  <c r="AB156" i="19" s="1"/>
  <c r="AA156" i="19"/>
  <c r="E157" i="19"/>
  <c r="F157" i="19"/>
  <c r="G157" i="19"/>
  <c r="H157" i="19"/>
  <c r="I157" i="19"/>
  <c r="J157" i="19"/>
  <c r="K157" i="19"/>
  <c r="L157" i="19"/>
  <c r="M157" i="19"/>
  <c r="N157" i="19"/>
  <c r="O157" i="19"/>
  <c r="P157" i="19" s="1"/>
  <c r="Q157" i="19"/>
  <c r="R157" i="19"/>
  <c r="S157" i="19"/>
  <c r="T157" i="19"/>
  <c r="U157" i="19"/>
  <c r="V157" i="19"/>
  <c r="W157" i="19"/>
  <c r="Y157" i="19" s="1"/>
  <c r="X157" i="19"/>
  <c r="Z157" i="19"/>
  <c r="AB157" i="19" s="1"/>
  <c r="AA157" i="19"/>
  <c r="E158" i="19"/>
  <c r="F158" i="19"/>
  <c r="G158" i="19"/>
  <c r="H158" i="19"/>
  <c r="I158" i="19"/>
  <c r="J158" i="19"/>
  <c r="K158" i="19"/>
  <c r="L158" i="19"/>
  <c r="M158" i="19"/>
  <c r="N158" i="19"/>
  <c r="O158" i="19"/>
  <c r="P158" i="19" s="1"/>
  <c r="Q158" i="19"/>
  <c r="R158" i="19"/>
  <c r="S158" i="19"/>
  <c r="T158" i="19"/>
  <c r="U158" i="19"/>
  <c r="V158" i="19"/>
  <c r="W158" i="19"/>
  <c r="Y158" i="19" s="1"/>
  <c r="X158" i="19"/>
  <c r="Z158" i="19"/>
  <c r="AB158" i="19" s="1"/>
  <c r="AA158" i="19"/>
  <c r="E159" i="19"/>
  <c r="F159" i="19"/>
  <c r="G159" i="19"/>
  <c r="H159" i="19"/>
  <c r="I159" i="19"/>
  <c r="J159" i="19"/>
  <c r="K159" i="19"/>
  <c r="L159" i="19"/>
  <c r="M159" i="19"/>
  <c r="N159" i="19"/>
  <c r="O159" i="19"/>
  <c r="P159" i="19" s="1"/>
  <c r="Q159" i="19"/>
  <c r="R159" i="19"/>
  <c r="S159" i="19"/>
  <c r="T159" i="19"/>
  <c r="U159" i="19"/>
  <c r="V159" i="19"/>
  <c r="W159" i="19"/>
  <c r="Y159" i="19" s="1"/>
  <c r="X159" i="19"/>
  <c r="Z159" i="19"/>
  <c r="AB159" i="19" s="1"/>
  <c r="AA159" i="19"/>
  <c r="E160" i="19"/>
  <c r="F160" i="19"/>
  <c r="G160" i="19"/>
  <c r="H160" i="19"/>
  <c r="I160" i="19"/>
  <c r="J160" i="19"/>
  <c r="K160" i="19"/>
  <c r="L160" i="19"/>
  <c r="M160" i="19"/>
  <c r="N160" i="19"/>
  <c r="O160" i="19"/>
  <c r="P160" i="19" s="1"/>
  <c r="Q160" i="19"/>
  <c r="R160" i="19"/>
  <c r="S160" i="19"/>
  <c r="T160" i="19"/>
  <c r="U160" i="19"/>
  <c r="V160" i="19"/>
  <c r="W160" i="19"/>
  <c r="Y160" i="19" s="1"/>
  <c r="X160" i="19"/>
  <c r="Z160" i="19"/>
  <c r="AB160" i="19" s="1"/>
  <c r="AA160" i="19"/>
  <c r="E161" i="19"/>
  <c r="F161" i="19"/>
  <c r="G161" i="19"/>
  <c r="H161" i="19"/>
  <c r="I161" i="19"/>
  <c r="J161" i="19"/>
  <c r="K161" i="19"/>
  <c r="L161" i="19"/>
  <c r="M161" i="19"/>
  <c r="N161" i="19"/>
  <c r="O161" i="19"/>
  <c r="P161" i="19" s="1"/>
  <c r="Q161" i="19"/>
  <c r="R161" i="19"/>
  <c r="S161" i="19"/>
  <c r="T161" i="19"/>
  <c r="U161" i="19"/>
  <c r="V161" i="19"/>
  <c r="W161" i="19"/>
  <c r="Y161" i="19" s="1"/>
  <c r="X161" i="19"/>
  <c r="Z161" i="19"/>
  <c r="AB161" i="19" s="1"/>
  <c r="AA161" i="19"/>
  <c r="E162" i="19"/>
  <c r="F162" i="19"/>
  <c r="G162" i="19"/>
  <c r="H162" i="19"/>
  <c r="I162" i="19"/>
  <c r="J162" i="19"/>
  <c r="K162" i="19"/>
  <c r="L162" i="19"/>
  <c r="M162" i="19"/>
  <c r="N162" i="19"/>
  <c r="O162" i="19"/>
  <c r="P162" i="19" s="1"/>
  <c r="Q162" i="19"/>
  <c r="R162" i="19"/>
  <c r="S162" i="19"/>
  <c r="T162" i="19"/>
  <c r="U162" i="19"/>
  <c r="V162" i="19"/>
  <c r="W162" i="19"/>
  <c r="Y162" i="19" s="1"/>
  <c r="X162" i="19"/>
  <c r="Z162" i="19"/>
  <c r="AB162" i="19" s="1"/>
  <c r="AA162" i="19"/>
  <c r="E163" i="19"/>
  <c r="F163" i="19"/>
  <c r="G163" i="19"/>
  <c r="H163" i="19"/>
  <c r="I163" i="19"/>
  <c r="J163" i="19"/>
  <c r="K163" i="19"/>
  <c r="L163" i="19"/>
  <c r="M163" i="19"/>
  <c r="N163" i="19"/>
  <c r="O163" i="19"/>
  <c r="P163" i="19" s="1"/>
  <c r="Q163" i="19"/>
  <c r="R163" i="19"/>
  <c r="S163" i="19"/>
  <c r="T163" i="19"/>
  <c r="U163" i="19"/>
  <c r="V163" i="19"/>
  <c r="W163" i="19"/>
  <c r="Y163" i="19" s="1"/>
  <c r="X163" i="19"/>
  <c r="Z163" i="19"/>
  <c r="AB163" i="19" s="1"/>
  <c r="AA163" i="19"/>
  <c r="E164" i="19"/>
  <c r="F164" i="19"/>
  <c r="G164" i="19"/>
  <c r="H164" i="19"/>
  <c r="I164" i="19"/>
  <c r="J164" i="19"/>
  <c r="K164" i="19"/>
  <c r="L164" i="19"/>
  <c r="M164" i="19"/>
  <c r="N164" i="19"/>
  <c r="O164" i="19"/>
  <c r="P164" i="19" s="1"/>
  <c r="Q164" i="19"/>
  <c r="R164" i="19"/>
  <c r="S164" i="19"/>
  <c r="T164" i="19"/>
  <c r="U164" i="19"/>
  <c r="V164" i="19"/>
  <c r="W164" i="19"/>
  <c r="Y164" i="19" s="1"/>
  <c r="X164" i="19"/>
  <c r="Z164" i="19"/>
  <c r="AB164" i="19" s="1"/>
  <c r="AA164" i="19"/>
  <c r="E165" i="19"/>
  <c r="F165" i="19"/>
  <c r="G165" i="19"/>
  <c r="H165" i="19"/>
  <c r="I165" i="19"/>
  <c r="J165" i="19"/>
  <c r="K165" i="19"/>
  <c r="L165" i="19"/>
  <c r="M165" i="19"/>
  <c r="N165" i="19"/>
  <c r="O165" i="19"/>
  <c r="P165" i="19" s="1"/>
  <c r="Q165" i="19"/>
  <c r="R165" i="19"/>
  <c r="S165" i="19"/>
  <c r="T165" i="19"/>
  <c r="U165" i="19"/>
  <c r="V165" i="19"/>
  <c r="W165" i="19"/>
  <c r="Y165" i="19" s="1"/>
  <c r="X165" i="19"/>
  <c r="Z165" i="19"/>
  <c r="AB165" i="19" s="1"/>
  <c r="AA165" i="19"/>
  <c r="E166" i="19"/>
  <c r="F166" i="19"/>
  <c r="G166" i="19"/>
  <c r="H166" i="19"/>
  <c r="I166" i="19"/>
  <c r="J166" i="19"/>
  <c r="K166" i="19"/>
  <c r="L166" i="19"/>
  <c r="M166" i="19"/>
  <c r="N166" i="19"/>
  <c r="O166" i="19"/>
  <c r="P166" i="19"/>
  <c r="Q166" i="19"/>
  <c r="R166" i="19"/>
  <c r="S166" i="19"/>
  <c r="T166" i="19"/>
  <c r="U166" i="19"/>
  <c r="V166" i="19"/>
  <c r="W166" i="19"/>
  <c r="X166" i="19"/>
  <c r="Z166" i="19"/>
  <c r="AB166" i="19" s="1"/>
  <c r="AA166" i="19"/>
  <c r="E167" i="19"/>
  <c r="F167" i="19"/>
  <c r="G167" i="19"/>
  <c r="H167" i="19"/>
  <c r="I167" i="19"/>
  <c r="J167" i="19"/>
  <c r="K167" i="19"/>
  <c r="L167" i="19"/>
  <c r="M167" i="19"/>
  <c r="N167" i="19"/>
  <c r="O167" i="19"/>
  <c r="P167" i="19"/>
  <c r="Q167" i="19"/>
  <c r="R167" i="19"/>
  <c r="S167" i="19"/>
  <c r="T167" i="19"/>
  <c r="U167" i="19"/>
  <c r="V167" i="19"/>
  <c r="W167" i="19"/>
  <c r="X167" i="19"/>
  <c r="Y167" i="19" s="1"/>
  <c r="Z167" i="19"/>
  <c r="AB167" i="19" s="1"/>
  <c r="AA167" i="19"/>
  <c r="E168" i="19"/>
  <c r="F168" i="19"/>
  <c r="G168" i="19"/>
  <c r="H168" i="19"/>
  <c r="I168" i="19"/>
  <c r="J168" i="19"/>
  <c r="K168" i="19"/>
  <c r="L168" i="19"/>
  <c r="M168" i="19"/>
  <c r="N168" i="19"/>
  <c r="O168" i="19"/>
  <c r="P168" i="19"/>
  <c r="Q168" i="19"/>
  <c r="R168" i="19"/>
  <c r="S168" i="19"/>
  <c r="T168" i="19"/>
  <c r="U168" i="19"/>
  <c r="V168" i="19"/>
  <c r="W168" i="19"/>
  <c r="X168" i="19"/>
  <c r="Y168" i="19"/>
  <c r="Z168" i="19"/>
  <c r="AB168" i="19" s="1"/>
  <c r="AA168" i="19"/>
  <c r="E169" i="19"/>
  <c r="F169" i="19"/>
  <c r="G169" i="19"/>
  <c r="H169" i="19"/>
  <c r="I169" i="19"/>
  <c r="J169" i="19"/>
  <c r="K169" i="19"/>
  <c r="L169" i="19"/>
  <c r="M169" i="19"/>
  <c r="N169" i="19"/>
  <c r="O169" i="19"/>
  <c r="P169" i="19" s="1"/>
  <c r="Q169" i="19"/>
  <c r="R169" i="19"/>
  <c r="S169" i="19"/>
  <c r="T169" i="19"/>
  <c r="U169" i="19"/>
  <c r="V169" i="19"/>
  <c r="W169" i="19"/>
  <c r="X169" i="19"/>
  <c r="Y169" i="19"/>
  <c r="Z169" i="19"/>
  <c r="AB169" i="19" s="1"/>
  <c r="AA169" i="19"/>
  <c r="E170" i="19"/>
  <c r="F170" i="19"/>
  <c r="G170" i="19"/>
  <c r="H170" i="19"/>
  <c r="I170" i="19"/>
  <c r="J170" i="19"/>
  <c r="K170" i="19"/>
  <c r="L170" i="19"/>
  <c r="M170" i="19"/>
  <c r="N170" i="19"/>
  <c r="O170" i="19"/>
  <c r="P170" i="19" s="1"/>
  <c r="Q170" i="19"/>
  <c r="R170" i="19"/>
  <c r="S170" i="19"/>
  <c r="T170" i="19"/>
  <c r="U170" i="19"/>
  <c r="V170" i="19"/>
  <c r="W170" i="19"/>
  <c r="Y170" i="19" s="1"/>
  <c r="X170" i="19"/>
  <c r="Z170" i="19"/>
  <c r="AB170" i="19" s="1"/>
  <c r="AA170" i="19"/>
  <c r="E171" i="19"/>
  <c r="F171" i="19"/>
  <c r="G171" i="19"/>
  <c r="H171" i="19"/>
  <c r="I171" i="19"/>
  <c r="J171" i="19"/>
  <c r="K171" i="19"/>
  <c r="L171" i="19"/>
  <c r="M171" i="19"/>
  <c r="N171" i="19"/>
  <c r="O171" i="19"/>
  <c r="P171" i="19" s="1"/>
  <c r="Q171" i="19"/>
  <c r="R171" i="19"/>
  <c r="S171" i="19"/>
  <c r="T171" i="19"/>
  <c r="U171" i="19"/>
  <c r="V171" i="19"/>
  <c r="W171" i="19"/>
  <c r="Y171" i="19" s="1"/>
  <c r="X171" i="19"/>
  <c r="Z171" i="19"/>
  <c r="AB171" i="19" s="1"/>
  <c r="AA171" i="19"/>
  <c r="E172" i="19"/>
  <c r="F172" i="19"/>
  <c r="G172" i="19"/>
  <c r="H172" i="19"/>
  <c r="I172" i="19"/>
  <c r="J172" i="19"/>
  <c r="K172" i="19"/>
  <c r="L172" i="19"/>
  <c r="M172" i="19"/>
  <c r="N172" i="19"/>
  <c r="O172" i="19"/>
  <c r="P172" i="19" s="1"/>
  <c r="Q172" i="19"/>
  <c r="R172" i="19"/>
  <c r="S172" i="19"/>
  <c r="T172" i="19"/>
  <c r="U172" i="19"/>
  <c r="V172" i="19"/>
  <c r="W172" i="19"/>
  <c r="Y172" i="19" s="1"/>
  <c r="X172" i="19"/>
  <c r="Z172" i="19"/>
  <c r="AB172" i="19" s="1"/>
  <c r="AA172" i="19"/>
  <c r="E173" i="19"/>
  <c r="F173" i="19"/>
  <c r="G173" i="19"/>
  <c r="H173" i="19"/>
  <c r="I173" i="19"/>
  <c r="J173" i="19"/>
  <c r="K173" i="19"/>
  <c r="L173" i="19"/>
  <c r="M173" i="19"/>
  <c r="N173" i="19"/>
  <c r="P173" i="19" s="1"/>
  <c r="O173" i="19"/>
  <c r="Q173" i="19"/>
  <c r="R173" i="19"/>
  <c r="S173" i="19"/>
  <c r="T173" i="19"/>
  <c r="U173" i="19"/>
  <c r="V173" i="19"/>
  <c r="W173" i="19"/>
  <c r="X173" i="19"/>
  <c r="Y173" i="19" s="1"/>
  <c r="Z173" i="19"/>
  <c r="AB173" i="19" s="1"/>
  <c r="AA173" i="19"/>
  <c r="E174" i="19"/>
  <c r="F174" i="19"/>
  <c r="G174" i="19"/>
  <c r="H174" i="19"/>
  <c r="I174" i="19"/>
  <c r="J174" i="19"/>
  <c r="K174" i="19"/>
  <c r="L174" i="19"/>
  <c r="M174" i="19"/>
  <c r="N174" i="19"/>
  <c r="P174" i="19" s="1"/>
  <c r="O174" i="19"/>
  <c r="Q174" i="19"/>
  <c r="R174" i="19"/>
  <c r="S174" i="19"/>
  <c r="T174" i="19"/>
  <c r="U174" i="19"/>
  <c r="V174" i="19"/>
  <c r="W174" i="19"/>
  <c r="X174" i="19"/>
  <c r="Y174" i="19"/>
  <c r="Z174" i="19"/>
  <c r="AB174" i="19" s="1"/>
  <c r="AA174" i="19"/>
  <c r="E175" i="19"/>
  <c r="F175" i="19"/>
  <c r="G175" i="19"/>
  <c r="H175" i="19"/>
  <c r="I175" i="19"/>
  <c r="J175" i="19"/>
  <c r="K175" i="19"/>
  <c r="L175" i="19"/>
  <c r="M175" i="19"/>
  <c r="N175" i="19"/>
  <c r="P175" i="19" s="1"/>
  <c r="O175" i="19"/>
  <c r="Q175" i="19"/>
  <c r="R175" i="19"/>
  <c r="S175" i="19"/>
  <c r="T175" i="19"/>
  <c r="U175" i="19"/>
  <c r="V175" i="19"/>
  <c r="W175" i="19"/>
  <c r="X175" i="19"/>
  <c r="Y175" i="19"/>
  <c r="Z175" i="19"/>
  <c r="AB175" i="19" s="1"/>
  <c r="AA175" i="19"/>
  <c r="E176" i="19"/>
  <c r="F176" i="19"/>
  <c r="G176" i="19"/>
  <c r="H176" i="19"/>
  <c r="I176" i="19"/>
  <c r="J176" i="19"/>
  <c r="K176" i="19"/>
  <c r="L176" i="19"/>
  <c r="M176" i="19"/>
  <c r="N176" i="19"/>
  <c r="P176" i="19" s="1"/>
  <c r="O176" i="19"/>
  <c r="Q176" i="19"/>
  <c r="R176" i="19"/>
  <c r="S176" i="19"/>
  <c r="T176" i="19"/>
  <c r="U176" i="19"/>
  <c r="V176" i="19"/>
  <c r="W176" i="19"/>
  <c r="X176" i="19"/>
  <c r="Y176" i="19"/>
  <c r="Z176" i="19"/>
  <c r="AB176" i="19" s="1"/>
  <c r="AA176" i="19"/>
  <c r="E177" i="19"/>
  <c r="F177" i="19"/>
  <c r="G177" i="19"/>
  <c r="H177" i="19"/>
  <c r="I177" i="19"/>
  <c r="J177" i="19"/>
  <c r="K177" i="19"/>
  <c r="L177" i="19"/>
  <c r="M177" i="19"/>
  <c r="N177" i="19"/>
  <c r="P177" i="19" s="1"/>
  <c r="O177" i="19"/>
  <c r="Q177" i="19"/>
  <c r="R177" i="19"/>
  <c r="S177" i="19"/>
  <c r="T177" i="19"/>
  <c r="U177" i="19"/>
  <c r="V177" i="19"/>
  <c r="W177" i="19"/>
  <c r="X177" i="19"/>
  <c r="Y177" i="19"/>
  <c r="Z177" i="19"/>
  <c r="AB177" i="19" s="1"/>
  <c r="AA177" i="19"/>
  <c r="E178" i="19"/>
  <c r="F178" i="19"/>
  <c r="G178" i="19"/>
  <c r="H178" i="19"/>
  <c r="I178" i="19"/>
  <c r="J178" i="19"/>
  <c r="K178" i="19"/>
  <c r="L178" i="19"/>
  <c r="M178" i="19"/>
  <c r="N178" i="19"/>
  <c r="P178" i="19" s="1"/>
  <c r="O178" i="19"/>
  <c r="Q178" i="19"/>
  <c r="R178" i="19"/>
  <c r="S178" i="19"/>
  <c r="T178" i="19"/>
  <c r="U178" i="19"/>
  <c r="V178" i="19"/>
  <c r="W178" i="19"/>
  <c r="X178" i="19"/>
  <c r="Y178" i="19"/>
  <c r="Z178" i="19"/>
  <c r="AB178" i="19" s="1"/>
  <c r="AA178" i="19"/>
  <c r="E179" i="19"/>
  <c r="F179" i="19"/>
  <c r="G179" i="19"/>
  <c r="H179" i="19"/>
  <c r="I179" i="19"/>
  <c r="J179" i="19"/>
  <c r="K179" i="19"/>
  <c r="L179" i="19"/>
  <c r="M179" i="19"/>
  <c r="N179" i="19"/>
  <c r="P179" i="19" s="1"/>
  <c r="O179" i="19"/>
  <c r="Q179" i="19"/>
  <c r="R179" i="19"/>
  <c r="S179" i="19"/>
  <c r="T179" i="19"/>
  <c r="U179" i="19"/>
  <c r="V179" i="19"/>
  <c r="W179" i="19"/>
  <c r="X179" i="19"/>
  <c r="Y179" i="19"/>
  <c r="Z179" i="19"/>
  <c r="AB179" i="19" s="1"/>
  <c r="AA179" i="19"/>
  <c r="E180" i="19"/>
  <c r="F180" i="19"/>
  <c r="G180" i="19"/>
  <c r="H180" i="19"/>
  <c r="I180" i="19"/>
  <c r="J180" i="19"/>
  <c r="K180" i="19"/>
  <c r="L180" i="19"/>
  <c r="M180" i="19"/>
  <c r="N180" i="19"/>
  <c r="P180" i="19" s="1"/>
  <c r="O180" i="19"/>
  <c r="Q180" i="19"/>
  <c r="R180" i="19"/>
  <c r="S180" i="19"/>
  <c r="T180" i="19"/>
  <c r="U180" i="19"/>
  <c r="V180" i="19"/>
  <c r="W180" i="19"/>
  <c r="X180" i="19"/>
  <c r="Y180" i="19"/>
  <c r="Z180" i="19"/>
  <c r="AB180" i="19" s="1"/>
  <c r="AA180" i="19"/>
  <c r="E181" i="19"/>
  <c r="F181" i="19"/>
  <c r="G181" i="19"/>
  <c r="H181" i="19"/>
  <c r="I181" i="19"/>
  <c r="J181" i="19"/>
  <c r="K181" i="19"/>
  <c r="L181" i="19"/>
  <c r="M181" i="19"/>
  <c r="N181" i="19"/>
  <c r="P181" i="19" s="1"/>
  <c r="O181" i="19"/>
  <c r="Q181" i="19"/>
  <c r="R181" i="19"/>
  <c r="S181" i="19"/>
  <c r="T181" i="19"/>
  <c r="U181" i="19"/>
  <c r="V181" i="19"/>
  <c r="W181" i="19"/>
  <c r="X181" i="19"/>
  <c r="Y181" i="19"/>
  <c r="Z181" i="19"/>
  <c r="AB181" i="19" s="1"/>
  <c r="AA181" i="19"/>
  <c r="E182" i="19"/>
  <c r="F182" i="19"/>
  <c r="G182" i="19"/>
  <c r="H182" i="19"/>
  <c r="I182" i="19"/>
  <c r="J182" i="19"/>
  <c r="K182" i="19"/>
  <c r="L182" i="19"/>
  <c r="M182" i="19"/>
  <c r="N182" i="19"/>
  <c r="P182" i="19" s="1"/>
  <c r="O182" i="19"/>
  <c r="Q182" i="19"/>
  <c r="R182" i="19"/>
  <c r="S182" i="19"/>
  <c r="T182" i="19"/>
  <c r="U182" i="19"/>
  <c r="V182" i="19"/>
  <c r="W182" i="19"/>
  <c r="X182" i="19"/>
  <c r="Y182" i="19"/>
  <c r="Z182" i="19"/>
  <c r="AB182" i="19" s="1"/>
  <c r="AA182" i="19"/>
  <c r="E183" i="19"/>
  <c r="F183" i="19"/>
  <c r="G183" i="19"/>
  <c r="H183" i="19"/>
  <c r="I183" i="19"/>
  <c r="J183" i="19"/>
  <c r="K183" i="19"/>
  <c r="L183" i="19"/>
  <c r="M183" i="19"/>
  <c r="N183" i="19"/>
  <c r="P183" i="19" s="1"/>
  <c r="O183" i="19"/>
  <c r="Q183" i="19"/>
  <c r="R183" i="19"/>
  <c r="S183" i="19"/>
  <c r="T183" i="19"/>
  <c r="U183" i="19"/>
  <c r="V183" i="19"/>
  <c r="W183" i="19"/>
  <c r="X183" i="19"/>
  <c r="Y183" i="19"/>
  <c r="Z183" i="19"/>
  <c r="AB183" i="19" s="1"/>
  <c r="AA183" i="19"/>
  <c r="E184" i="19"/>
  <c r="F184" i="19"/>
  <c r="G184" i="19"/>
  <c r="H184" i="19"/>
  <c r="I184" i="19"/>
  <c r="J184" i="19"/>
  <c r="K184" i="19"/>
  <c r="L184" i="19"/>
  <c r="M184" i="19"/>
  <c r="N184" i="19"/>
  <c r="P184" i="19" s="1"/>
  <c r="O184" i="19"/>
  <c r="Q184" i="19"/>
  <c r="R184" i="19"/>
  <c r="S184" i="19"/>
  <c r="T184" i="19"/>
  <c r="U184" i="19"/>
  <c r="V184" i="19"/>
  <c r="W184" i="19"/>
  <c r="X184" i="19"/>
  <c r="Y184" i="19"/>
  <c r="Z184" i="19"/>
  <c r="AB184" i="19" s="1"/>
  <c r="AA184" i="19"/>
  <c r="E185" i="19"/>
  <c r="F185" i="19"/>
  <c r="G185" i="19"/>
  <c r="H185" i="19"/>
  <c r="I185" i="19"/>
  <c r="J185" i="19"/>
  <c r="K185" i="19"/>
  <c r="L185" i="19"/>
  <c r="M185" i="19"/>
  <c r="N185" i="19"/>
  <c r="P185" i="19" s="1"/>
  <c r="O185" i="19"/>
  <c r="Q185" i="19"/>
  <c r="R185" i="19"/>
  <c r="S185" i="19"/>
  <c r="T185" i="19"/>
  <c r="U185" i="19"/>
  <c r="V185" i="19"/>
  <c r="W185" i="19"/>
  <c r="X185" i="19"/>
  <c r="Y185" i="19"/>
  <c r="Z185" i="19"/>
  <c r="AB185" i="19" s="1"/>
  <c r="AA185" i="19"/>
  <c r="E186" i="19"/>
  <c r="F186" i="19"/>
  <c r="G186" i="19"/>
  <c r="H186" i="19"/>
  <c r="I186" i="19"/>
  <c r="J186" i="19"/>
  <c r="K186" i="19"/>
  <c r="L186" i="19"/>
  <c r="M186" i="19"/>
  <c r="N186" i="19"/>
  <c r="P186" i="19" s="1"/>
  <c r="O186" i="19"/>
  <c r="Q186" i="19"/>
  <c r="R186" i="19"/>
  <c r="S186" i="19"/>
  <c r="T186" i="19"/>
  <c r="U186" i="19"/>
  <c r="V186" i="19"/>
  <c r="W186" i="19"/>
  <c r="X186" i="19"/>
  <c r="Y186" i="19"/>
  <c r="Z186" i="19"/>
  <c r="AB186" i="19" s="1"/>
  <c r="AA186" i="19"/>
  <c r="E187" i="19"/>
  <c r="F187" i="19"/>
  <c r="G187" i="19"/>
  <c r="H187" i="19"/>
  <c r="I187" i="19"/>
  <c r="J187" i="19"/>
  <c r="K187" i="19"/>
  <c r="L187" i="19"/>
  <c r="M187" i="19"/>
  <c r="N187" i="19"/>
  <c r="P187" i="19" s="1"/>
  <c r="O187" i="19"/>
  <c r="Q187" i="19"/>
  <c r="R187" i="19"/>
  <c r="S187" i="19"/>
  <c r="T187" i="19"/>
  <c r="U187" i="19"/>
  <c r="V187" i="19"/>
  <c r="W187" i="19"/>
  <c r="X187" i="19"/>
  <c r="Y187" i="19"/>
  <c r="Z187" i="19"/>
  <c r="AB187" i="19" s="1"/>
  <c r="AA187" i="19"/>
  <c r="E188" i="19"/>
  <c r="F188" i="19"/>
  <c r="G188" i="19"/>
  <c r="H188" i="19"/>
  <c r="I188" i="19"/>
  <c r="J188" i="19"/>
  <c r="K188" i="19"/>
  <c r="L188" i="19"/>
  <c r="M188" i="19"/>
  <c r="N188" i="19"/>
  <c r="P188" i="19" s="1"/>
  <c r="O188" i="19"/>
  <c r="Q188" i="19"/>
  <c r="R188" i="19"/>
  <c r="S188" i="19"/>
  <c r="T188" i="19"/>
  <c r="U188" i="19"/>
  <c r="V188" i="19"/>
  <c r="W188" i="19"/>
  <c r="X188" i="19"/>
  <c r="Y188" i="19"/>
  <c r="Z188" i="19"/>
  <c r="AB188" i="19" s="1"/>
  <c r="AA188" i="19"/>
  <c r="E189" i="19"/>
  <c r="F189" i="19"/>
  <c r="G189" i="19"/>
  <c r="H189" i="19"/>
  <c r="I189" i="19"/>
  <c r="J189" i="19"/>
  <c r="K189" i="19"/>
  <c r="L189" i="19"/>
  <c r="M189" i="19"/>
  <c r="N189" i="19"/>
  <c r="P189" i="19" s="1"/>
  <c r="O189" i="19"/>
  <c r="Q189" i="19"/>
  <c r="R189" i="19"/>
  <c r="S189" i="19"/>
  <c r="T189" i="19"/>
  <c r="U189" i="19"/>
  <c r="V189" i="19"/>
  <c r="W189" i="19"/>
  <c r="X189" i="19"/>
  <c r="Y189" i="19"/>
  <c r="Z189" i="19"/>
  <c r="AB189" i="19" s="1"/>
  <c r="AA189" i="19"/>
  <c r="E190" i="19"/>
  <c r="F190" i="19"/>
  <c r="G190" i="19"/>
  <c r="H190" i="19"/>
  <c r="I190" i="19"/>
  <c r="J190" i="19"/>
  <c r="K190" i="19"/>
  <c r="L190" i="19"/>
  <c r="M190" i="19"/>
  <c r="N190" i="19"/>
  <c r="P190" i="19" s="1"/>
  <c r="O190" i="19"/>
  <c r="Q190" i="19"/>
  <c r="R190" i="19"/>
  <c r="S190" i="19"/>
  <c r="T190" i="19"/>
  <c r="U190" i="19"/>
  <c r="V190" i="19"/>
  <c r="W190" i="19"/>
  <c r="X190" i="19"/>
  <c r="Y190" i="19"/>
  <c r="Z190" i="19"/>
  <c r="AB190" i="19" s="1"/>
  <c r="AA190" i="19"/>
  <c r="E191" i="19"/>
  <c r="F191" i="19"/>
  <c r="G191" i="19"/>
  <c r="H191" i="19"/>
  <c r="I191" i="19"/>
  <c r="J191" i="19"/>
  <c r="K191" i="19"/>
  <c r="L191" i="19"/>
  <c r="M191" i="19"/>
  <c r="N191" i="19"/>
  <c r="P191" i="19" s="1"/>
  <c r="O191" i="19"/>
  <c r="Q191" i="19"/>
  <c r="R191" i="19"/>
  <c r="S191" i="19"/>
  <c r="T191" i="19"/>
  <c r="U191" i="19"/>
  <c r="V191" i="19"/>
  <c r="W191" i="19"/>
  <c r="X191" i="19"/>
  <c r="Y191" i="19"/>
  <c r="Z191" i="19"/>
  <c r="AB191" i="19" s="1"/>
  <c r="AA191" i="19"/>
  <c r="E192" i="19"/>
  <c r="F192" i="19"/>
  <c r="G192" i="19"/>
  <c r="H192" i="19"/>
  <c r="I192" i="19"/>
  <c r="J192" i="19"/>
  <c r="K192" i="19"/>
  <c r="L192" i="19"/>
  <c r="M192" i="19"/>
  <c r="N192" i="19"/>
  <c r="P192" i="19" s="1"/>
  <c r="O192" i="19"/>
  <c r="Q192" i="19"/>
  <c r="R192" i="19"/>
  <c r="S192" i="19"/>
  <c r="T192" i="19"/>
  <c r="U192" i="19"/>
  <c r="V192" i="19"/>
  <c r="W192" i="19"/>
  <c r="X192" i="19"/>
  <c r="Y192" i="19"/>
  <c r="Z192" i="19"/>
  <c r="AB192" i="19" s="1"/>
  <c r="AA192" i="19"/>
  <c r="E193" i="19"/>
  <c r="F193" i="19"/>
  <c r="G193" i="19"/>
  <c r="H193" i="19"/>
  <c r="I193" i="19"/>
  <c r="J193" i="19"/>
  <c r="K193" i="19"/>
  <c r="L193" i="19"/>
  <c r="M193" i="19"/>
  <c r="N193" i="19"/>
  <c r="P193" i="19" s="1"/>
  <c r="O193" i="19"/>
  <c r="Q193" i="19"/>
  <c r="R193" i="19"/>
  <c r="S193" i="19"/>
  <c r="T193" i="19"/>
  <c r="U193" i="19"/>
  <c r="V193" i="19"/>
  <c r="W193" i="19"/>
  <c r="X193" i="19"/>
  <c r="Y193" i="19"/>
  <c r="Z193" i="19"/>
  <c r="AB193" i="19" s="1"/>
  <c r="AA193" i="19"/>
  <c r="E194" i="19"/>
  <c r="F194" i="19"/>
  <c r="G194" i="19"/>
  <c r="H194" i="19"/>
  <c r="I194" i="19"/>
  <c r="J194" i="19"/>
  <c r="K194" i="19"/>
  <c r="L194" i="19"/>
  <c r="M194" i="19"/>
  <c r="N194" i="19"/>
  <c r="P194" i="19" s="1"/>
  <c r="O194" i="19"/>
  <c r="Q194" i="19"/>
  <c r="R194" i="19"/>
  <c r="S194" i="19"/>
  <c r="T194" i="19"/>
  <c r="U194" i="19"/>
  <c r="V194" i="19"/>
  <c r="W194" i="19"/>
  <c r="X194" i="19"/>
  <c r="Y194" i="19"/>
  <c r="Z194" i="19"/>
  <c r="AB194" i="19" s="1"/>
  <c r="AA194" i="19"/>
  <c r="E195" i="19"/>
  <c r="F195" i="19"/>
  <c r="G195" i="19"/>
  <c r="H195" i="19"/>
  <c r="I195" i="19"/>
  <c r="J195" i="19"/>
  <c r="K195" i="19"/>
  <c r="L195" i="19"/>
  <c r="M195" i="19"/>
  <c r="N195" i="19"/>
  <c r="P195" i="19" s="1"/>
  <c r="O195" i="19"/>
  <c r="Q195" i="19"/>
  <c r="R195" i="19"/>
  <c r="S195" i="19"/>
  <c r="T195" i="19"/>
  <c r="U195" i="19"/>
  <c r="V195" i="19"/>
  <c r="W195" i="19"/>
  <c r="X195" i="19"/>
  <c r="Y195" i="19"/>
  <c r="Z195" i="19"/>
  <c r="AB195" i="19" s="1"/>
  <c r="AA195" i="19"/>
  <c r="E196" i="19"/>
  <c r="F196" i="19"/>
  <c r="G196" i="19"/>
  <c r="H196" i="19"/>
  <c r="I196" i="19"/>
  <c r="J196" i="19"/>
  <c r="K196" i="19"/>
  <c r="L196" i="19"/>
  <c r="M196" i="19"/>
  <c r="N196" i="19"/>
  <c r="P196" i="19" s="1"/>
  <c r="O196" i="19"/>
  <c r="Q196" i="19"/>
  <c r="R196" i="19"/>
  <c r="S196" i="19"/>
  <c r="T196" i="19"/>
  <c r="U196" i="19"/>
  <c r="V196" i="19"/>
  <c r="W196" i="19"/>
  <c r="X196" i="19"/>
  <c r="Y196" i="19"/>
  <c r="Z196" i="19"/>
  <c r="AB196" i="19" s="1"/>
  <c r="AA196" i="19"/>
  <c r="E197" i="19"/>
  <c r="F197" i="19"/>
  <c r="G197" i="19"/>
  <c r="H197" i="19"/>
  <c r="I197" i="19"/>
  <c r="J197" i="19"/>
  <c r="K197" i="19"/>
  <c r="L197" i="19"/>
  <c r="M197" i="19"/>
  <c r="N197" i="19"/>
  <c r="P197" i="19" s="1"/>
  <c r="O197" i="19"/>
  <c r="Q197" i="19"/>
  <c r="R197" i="19"/>
  <c r="S197" i="19"/>
  <c r="T197" i="19"/>
  <c r="U197" i="19"/>
  <c r="V197" i="19"/>
  <c r="W197" i="19"/>
  <c r="X197" i="19"/>
  <c r="Y197" i="19"/>
  <c r="Z197" i="19"/>
  <c r="AB197" i="19" s="1"/>
  <c r="AA197" i="19"/>
  <c r="E198" i="19"/>
  <c r="F198" i="19"/>
  <c r="G198" i="19"/>
  <c r="H198" i="19"/>
  <c r="I198" i="19"/>
  <c r="J198" i="19"/>
  <c r="K198" i="19"/>
  <c r="L198" i="19"/>
  <c r="M198" i="19"/>
  <c r="N198" i="19"/>
  <c r="P198" i="19" s="1"/>
  <c r="O198" i="19"/>
  <c r="Q198" i="19"/>
  <c r="R198" i="19"/>
  <c r="S198" i="19"/>
  <c r="T198" i="19"/>
  <c r="U198" i="19"/>
  <c r="V198" i="19"/>
  <c r="W198" i="19"/>
  <c r="X198" i="19"/>
  <c r="Y198" i="19"/>
  <c r="Z198" i="19"/>
  <c r="AB198" i="19" s="1"/>
  <c r="AA198" i="19"/>
  <c r="E199" i="19"/>
  <c r="F199" i="19"/>
  <c r="G199" i="19"/>
  <c r="H199" i="19"/>
  <c r="I199" i="19"/>
  <c r="J199" i="19"/>
  <c r="K199" i="19"/>
  <c r="L199" i="19"/>
  <c r="M199" i="19"/>
  <c r="N199" i="19"/>
  <c r="P199" i="19" s="1"/>
  <c r="O199" i="19"/>
  <c r="Q199" i="19"/>
  <c r="R199" i="19"/>
  <c r="S199" i="19"/>
  <c r="T199" i="19"/>
  <c r="U199" i="19"/>
  <c r="V199" i="19"/>
  <c r="W199" i="19"/>
  <c r="X199" i="19"/>
  <c r="Y199" i="19"/>
  <c r="Z199" i="19"/>
  <c r="AB199" i="19" s="1"/>
  <c r="AA199" i="19"/>
  <c r="E200" i="19"/>
  <c r="F200" i="19"/>
  <c r="G200" i="19"/>
  <c r="H200" i="19"/>
  <c r="I200" i="19"/>
  <c r="J200" i="19"/>
  <c r="K200" i="19"/>
  <c r="L200" i="19"/>
  <c r="M200" i="19"/>
  <c r="N200" i="19"/>
  <c r="P200" i="19" s="1"/>
  <c r="O200" i="19"/>
  <c r="Q200" i="19"/>
  <c r="R200" i="19"/>
  <c r="S200" i="19"/>
  <c r="T200" i="19"/>
  <c r="U200" i="19"/>
  <c r="V200" i="19"/>
  <c r="W200" i="19"/>
  <c r="X200" i="19"/>
  <c r="Y200" i="19"/>
  <c r="Z200" i="19"/>
  <c r="AB200" i="19" s="1"/>
  <c r="AA200" i="19"/>
  <c r="E201" i="19"/>
  <c r="F201" i="19"/>
  <c r="G201" i="19"/>
  <c r="H201" i="19"/>
  <c r="I201" i="19"/>
  <c r="J201" i="19"/>
  <c r="K201" i="19"/>
  <c r="L201" i="19"/>
  <c r="M201" i="19"/>
  <c r="N201" i="19"/>
  <c r="P201" i="19" s="1"/>
  <c r="O201" i="19"/>
  <c r="Q201" i="19"/>
  <c r="R201" i="19"/>
  <c r="S201" i="19"/>
  <c r="T201" i="19"/>
  <c r="U201" i="19"/>
  <c r="V201" i="19"/>
  <c r="W201" i="19"/>
  <c r="X201" i="19"/>
  <c r="Y201" i="19"/>
  <c r="Z201" i="19"/>
  <c r="AB201" i="19" s="1"/>
  <c r="AA201" i="19"/>
  <c r="E202" i="19"/>
  <c r="F202" i="19"/>
  <c r="G202" i="19"/>
  <c r="H202" i="19"/>
  <c r="I202" i="19"/>
  <c r="J202" i="19"/>
  <c r="K202" i="19"/>
  <c r="L202" i="19"/>
  <c r="M202" i="19"/>
  <c r="N202" i="19"/>
  <c r="P202" i="19" s="1"/>
  <c r="O202" i="19"/>
  <c r="Q202" i="19"/>
  <c r="R202" i="19"/>
  <c r="S202" i="19"/>
  <c r="T202" i="19"/>
  <c r="U202" i="19"/>
  <c r="V202" i="19"/>
  <c r="W202" i="19"/>
  <c r="X202" i="19"/>
  <c r="Y202" i="19"/>
  <c r="Z202" i="19"/>
  <c r="AB202" i="19" s="1"/>
  <c r="AA202" i="19"/>
  <c r="E203" i="19"/>
  <c r="F203" i="19"/>
  <c r="G203" i="19"/>
  <c r="H203" i="19"/>
  <c r="I203" i="19"/>
  <c r="J203" i="19"/>
  <c r="K203" i="19"/>
  <c r="L203" i="19"/>
  <c r="M203" i="19"/>
  <c r="N203" i="19"/>
  <c r="P203" i="19" s="1"/>
  <c r="O203" i="19"/>
  <c r="Q203" i="19"/>
  <c r="R203" i="19"/>
  <c r="S203" i="19"/>
  <c r="T203" i="19"/>
  <c r="U203" i="19"/>
  <c r="V203" i="19"/>
  <c r="W203" i="19"/>
  <c r="X203" i="19"/>
  <c r="Y203" i="19"/>
  <c r="Z203" i="19"/>
  <c r="AB203" i="19" s="1"/>
  <c r="AA203" i="19"/>
  <c r="E204" i="19"/>
  <c r="F204" i="19"/>
  <c r="G204" i="19"/>
  <c r="H204" i="19"/>
  <c r="I204" i="19"/>
  <c r="J204" i="19"/>
  <c r="K204" i="19"/>
  <c r="L204" i="19"/>
  <c r="M204" i="19"/>
  <c r="N204" i="19"/>
  <c r="P204" i="19" s="1"/>
  <c r="O204" i="19"/>
  <c r="Q204" i="19"/>
  <c r="R204" i="19"/>
  <c r="S204" i="19"/>
  <c r="T204" i="19"/>
  <c r="U204" i="19"/>
  <c r="V204" i="19"/>
  <c r="W204" i="19"/>
  <c r="X204" i="19"/>
  <c r="Y204" i="19"/>
  <c r="Z204" i="19"/>
  <c r="AB204" i="19" s="1"/>
  <c r="AA204" i="19"/>
  <c r="E205" i="19"/>
  <c r="F205" i="19"/>
  <c r="G205" i="19"/>
  <c r="H205" i="19"/>
  <c r="I205" i="19"/>
  <c r="J205" i="19"/>
  <c r="K205" i="19"/>
  <c r="L205" i="19"/>
  <c r="M205" i="19"/>
  <c r="N205" i="19"/>
  <c r="P205" i="19" s="1"/>
  <c r="O205" i="19"/>
  <c r="Q205" i="19"/>
  <c r="R205" i="19"/>
  <c r="S205" i="19"/>
  <c r="T205" i="19"/>
  <c r="U205" i="19"/>
  <c r="V205" i="19"/>
  <c r="W205" i="19"/>
  <c r="X205" i="19"/>
  <c r="Y205" i="19"/>
  <c r="Z205" i="19"/>
  <c r="AB205" i="19" s="1"/>
  <c r="AA205" i="19"/>
  <c r="E206" i="19"/>
  <c r="F206" i="19"/>
  <c r="G206" i="19"/>
  <c r="H206" i="19"/>
  <c r="I206" i="19"/>
  <c r="J206" i="19"/>
  <c r="K206" i="19"/>
  <c r="L206" i="19"/>
  <c r="M206" i="19"/>
  <c r="N206" i="19"/>
  <c r="P206" i="19" s="1"/>
  <c r="O206" i="19"/>
  <c r="Q206" i="19"/>
  <c r="R206" i="19"/>
  <c r="S206" i="19"/>
  <c r="T206" i="19"/>
  <c r="U206" i="19"/>
  <c r="V206" i="19"/>
  <c r="W206" i="19"/>
  <c r="X206" i="19"/>
  <c r="Y206" i="19"/>
  <c r="Z206" i="19"/>
  <c r="AB206" i="19" s="1"/>
  <c r="AA206" i="19"/>
  <c r="E207" i="19"/>
  <c r="F207" i="19"/>
  <c r="G207" i="19"/>
  <c r="H207" i="19"/>
  <c r="I207" i="19"/>
  <c r="J207" i="19"/>
  <c r="K207" i="19"/>
  <c r="L207" i="19"/>
  <c r="M207" i="19"/>
  <c r="N207" i="19"/>
  <c r="P207" i="19" s="1"/>
  <c r="O207" i="19"/>
  <c r="Q207" i="19"/>
  <c r="R207" i="19"/>
  <c r="S207" i="19"/>
  <c r="T207" i="19"/>
  <c r="U207" i="19"/>
  <c r="V207" i="19"/>
  <c r="W207" i="19"/>
  <c r="X207" i="19"/>
  <c r="Y207" i="19"/>
  <c r="Z207" i="19"/>
  <c r="AB207" i="19" s="1"/>
  <c r="AA207" i="19"/>
  <c r="E208" i="19"/>
  <c r="F208" i="19"/>
  <c r="G208" i="19"/>
  <c r="H208" i="19"/>
  <c r="I208" i="19"/>
  <c r="J208" i="19"/>
  <c r="K208" i="19"/>
  <c r="L208" i="19"/>
  <c r="M208" i="19"/>
  <c r="N208" i="19"/>
  <c r="P208" i="19" s="1"/>
  <c r="O208" i="19"/>
  <c r="Q208" i="19"/>
  <c r="R208" i="19"/>
  <c r="S208" i="19"/>
  <c r="T208" i="19"/>
  <c r="U208" i="19"/>
  <c r="V208" i="19"/>
  <c r="W208" i="19"/>
  <c r="X208" i="19"/>
  <c r="Y208" i="19"/>
  <c r="Z208" i="19"/>
  <c r="AB208" i="19" s="1"/>
  <c r="AA208" i="19"/>
  <c r="E209" i="19"/>
  <c r="F209" i="19"/>
  <c r="G209" i="19"/>
  <c r="H209" i="19"/>
  <c r="I209" i="19"/>
  <c r="J209" i="19"/>
  <c r="K209" i="19"/>
  <c r="L209" i="19"/>
  <c r="M209" i="19"/>
  <c r="N209" i="19"/>
  <c r="P209" i="19" s="1"/>
  <c r="O209" i="19"/>
  <c r="Q209" i="19"/>
  <c r="R209" i="19"/>
  <c r="S209" i="19"/>
  <c r="T209" i="19"/>
  <c r="U209" i="19"/>
  <c r="V209" i="19"/>
  <c r="W209" i="19"/>
  <c r="X209" i="19"/>
  <c r="Y209" i="19"/>
  <c r="Z209" i="19"/>
  <c r="AB209" i="19" s="1"/>
  <c r="AA209" i="19"/>
  <c r="E210" i="19"/>
  <c r="F210" i="19"/>
  <c r="G210" i="19"/>
  <c r="H210" i="19"/>
  <c r="I210" i="19"/>
  <c r="J210" i="19"/>
  <c r="K210" i="19"/>
  <c r="L210" i="19"/>
  <c r="M210" i="19"/>
  <c r="N210" i="19"/>
  <c r="P210" i="19" s="1"/>
  <c r="O210" i="19"/>
  <c r="Q210" i="19"/>
  <c r="R210" i="19"/>
  <c r="S210" i="19"/>
  <c r="T210" i="19"/>
  <c r="U210" i="19"/>
  <c r="V210" i="19"/>
  <c r="W210" i="19"/>
  <c r="X210" i="19"/>
  <c r="Y210" i="19"/>
  <c r="Z210" i="19"/>
  <c r="AB210" i="19" s="1"/>
  <c r="AA210" i="19"/>
  <c r="E211" i="19"/>
  <c r="F211" i="19"/>
  <c r="G211" i="19"/>
  <c r="H211" i="19"/>
  <c r="I211" i="19"/>
  <c r="J211" i="19"/>
  <c r="K211" i="19"/>
  <c r="L211" i="19"/>
  <c r="M211" i="19"/>
  <c r="N211" i="19"/>
  <c r="P211" i="19" s="1"/>
  <c r="O211" i="19"/>
  <c r="Q211" i="19"/>
  <c r="R211" i="19"/>
  <c r="S211" i="19"/>
  <c r="T211" i="19"/>
  <c r="U211" i="19"/>
  <c r="V211" i="19"/>
  <c r="W211" i="19"/>
  <c r="X211" i="19"/>
  <c r="Y211" i="19"/>
  <c r="Z211" i="19"/>
  <c r="AB211" i="19" s="1"/>
  <c r="AA211" i="19"/>
  <c r="E212" i="19"/>
  <c r="F212" i="19"/>
  <c r="G212" i="19"/>
  <c r="H212" i="19"/>
  <c r="I212" i="19"/>
  <c r="J212" i="19"/>
  <c r="K212" i="19"/>
  <c r="L212" i="19"/>
  <c r="M212" i="19"/>
  <c r="N212" i="19"/>
  <c r="P212" i="19" s="1"/>
  <c r="O212" i="19"/>
  <c r="Q212" i="19"/>
  <c r="R212" i="19"/>
  <c r="S212" i="19"/>
  <c r="T212" i="19"/>
  <c r="U212" i="19"/>
  <c r="V212" i="19"/>
  <c r="W212" i="19"/>
  <c r="X212" i="19"/>
  <c r="Y212" i="19"/>
  <c r="Z212" i="19"/>
  <c r="AB212" i="19" s="1"/>
  <c r="AA212" i="19"/>
  <c r="E213" i="19"/>
  <c r="F213" i="19"/>
  <c r="G213" i="19"/>
  <c r="H213" i="19"/>
  <c r="I213" i="19"/>
  <c r="J213" i="19"/>
  <c r="K213" i="19"/>
  <c r="L213" i="19"/>
  <c r="M213" i="19"/>
  <c r="N213" i="19"/>
  <c r="P213" i="19" s="1"/>
  <c r="O213" i="19"/>
  <c r="Q213" i="19"/>
  <c r="R213" i="19"/>
  <c r="S213" i="19"/>
  <c r="T213" i="19"/>
  <c r="U213" i="19"/>
  <c r="V213" i="19"/>
  <c r="W213" i="19"/>
  <c r="Y213" i="19" s="1"/>
  <c r="X213" i="19"/>
  <c r="Z213" i="19"/>
  <c r="AB213" i="19" s="1"/>
  <c r="AA213" i="19"/>
  <c r="E214" i="19"/>
  <c r="F214" i="19"/>
  <c r="G214" i="19"/>
  <c r="H214" i="19"/>
  <c r="I214" i="19"/>
  <c r="J214" i="19"/>
  <c r="K214" i="19"/>
  <c r="L214" i="19"/>
  <c r="M214" i="19"/>
  <c r="N214" i="19"/>
  <c r="P214" i="19" s="1"/>
  <c r="O214" i="19"/>
  <c r="Q214" i="19"/>
  <c r="R214" i="19"/>
  <c r="S214" i="19"/>
  <c r="T214" i="19"/>
  <c r="U214" i="19"/>
  <c r="V214" i="19"/>
  <c r="W214" i="19"/>
  <c r="Y214" i="19" s="1"/>
  <c r="X214" i="19"/>
  <c r="Z214" i="19"/>
  <c r="AB214" i="19" s="1"/>
  <c r="AA214" i="19"/>
  <c r="E215" i="19"/>
  <c r="F215" i="19"/>
  <c r="G215" i="19"/>
  <c r="H215" i="19"/>
  <c r="I215" i="19"/>
  <c r="J215" i="19"/>
  <c r="K215" i="19"/>
  <c r="L215" i="19"/>
  <c r="M215" i="19"/>
  <c r="N215" i="19"/>
  <c r="P215" i="19" s="1"/>
  <c r="O215" i="19"/>
  <c r="Q215" i="19"/>
  <c r="R215" i="19"/>
  <c r="S215" i="19"/>
  <c r="T215" i="19"/>
  <c r="U215" i="19"/>
  <c r="V215" i="19"/>
  <c r="W215" i="19"/>
  <c r="Y215" i="19" s="1"/>
  <c r="X215" i="19"/>
  <c r="Z215" i="19"/>
  <c r="AB215" i="19" s="1"/>
  <c r="AA215" i="19"/>
  <c r="E216" i="19"/>
  <c r="F216" i="19"/>
  <c r="G216" i="19"/>
  <c r="H216" i="19"/>
  <c r="I216" i="19"/>
  <c r="J216" i="19"/>
  <c r="K216" i="19"/>
  <c r="L216" i="19"/>
  <c r="M216" i="19"/>
  <c r="N216" i="19"/>
  <c r="P216" i="19" s="1"/>
  <c r="O216" i="19"/>
  <c r="Q216" i="19"/>
  <c r="R216" i="19"/>
  <c r="S216" i="19"/>
  <c r="T216" i="19"/>
  <c r="U216" i="19"/>
  <c r="V216" i="19"/>
  <c r="W216" i="19"/>
  <c r="Y216" i="19" s="1"/>
  <c r="X216" i="19"/>
  <c r="Z216" i="19"/>
  <c r="AB216" i="19" s="1"/>
  <c r="AA216" i="19"/>
  <c r="E217" i="19"/>
  <c r="F217" i="19"/>
  <c r="G217" i="19"/>
  <c r="H217" i="19"/>
  <c r="I217" i="19"/>
  <c r="J217" i="19"/>
  <c r="K217" i="19"/>
  <c r="L217" i="19"/>
  <c r="M217" i="19"/>
  <c r="N217" i="19"/>
  <c r="P217" i="19" s="1"/>
  <c r="O217" i="19"/>
  <c r="Q217" i="19"/>
  <c r="R217" i="19"/>
  <c r="S217" i="19"/>
  <c r="T217" i="19"/>
  <c r="U217" i="19"/>
  <c r="V217" i="19"/>
  <c r="W217" i="19"/>
  <c r="Y217" i="19" s="1"/>
  <c r="X217" i="19"/>
  <c r="Z217" i="19"/>
  <c r="AB217" i="19" s="1"/>
  <c r="AA217" i="19"/>
  <c r="E218" i="19"/>
  <c r="F218" i="19"/>
  <c r="G218" i="19"/>
  <c r="H218" i="19"/>
  <c r="I218" i="19"/>
  <c r="J218" i="19"/>
  <c r="K218" i="19"/>
  <c r="L218" i="19"/>
  <c r="M218" i="19"/>
  <c r="N218" i="19"/>
  <c r="P218" i="19" s="1"/>
  <c r="O218" i="19"/>
  <c r="Q218" i="19"/>
  <c r="R218" i="19"/>
  <c r="S218" i="19"/>
  <c r="T218" i="19"/>
  <c r="U218" i="19"/>
  <c r="V218" i="19"/>
  <c r="W218" i="19"/>
  <c r="Y218" i="19" s="1"/>
  <c r="X218" i="19"/>
  <c r="Z218" i="19"/>
  <c r="AB218" i="19" s="1"/>
  <c r="AA218" i="19"/>
  <c r="E219" i="19"/>
  <c r="F219" i="19"/>
  <c r="G219" i="19"/>
  <c r="H219" i="19"/>
  <c r="I219" i="19"/>
  <c r="J219" i="19"/>
  <c r="K219" i="19"/>
  <c r="L219" i="19"/>
  <c r="M219" i="19"/>
  <c r="N219" i="19"/>
  <c r="P219" i="19" s="1"/>
  <c r="O219" i="19"/>
  <c r="Q219" i="19"/>
  <c r="R219" i="19"/>
  <c r="S219" i="19"/>
  <c r="T219" i="19"/>
  <c r="U219" i="19"/>
  <c r="V219" i="19"/>
  <c r="W219" i="19"/>
  <c r="Y219" i="19" s="1"/>
  <c r="X219" i="19"/>
  <c r="Z219" i="19"/>
  <c r="AB219" i="19" s="1"/>
  <c r="AA219" i="19"/>
  <c r="E220" i="19"/>
  <c r="F220" i="19"/>
  <c r="G220" i="19"/>
  <c r="H220" i="19"/>
  <c r="I220" i="19"/>
  <c r="J220" i="19"/>
  <c r="K220" i="19"/>
  <c r="L220" i="19"/>
  <c r="M220" i="19"/>
  <c r="N220" i="19"/>
  <c r="P220" i="19" s="1"/>
  <c r="O220" i="19"/>
  <c r="Q220" i="19"/>
  <c r="R220" i="19"/>
  <c r="S220" i="19"/>
  <c r="T220" i="19"/>
  <c r="U220" i="19"/>
  <c r="V220" i="19"/>
  <c r="W220" i="19"/>
  <c r="Y220" i="19" s="1"/>
  <c r="X220" i="19"/>
  <c r="Z220" i="19"/>
  <c r="AB220" i="19" s="1"/>
  <c r="AA220" i="19"/>
  <c r="E221" i="19"/>
  <c r="F221" i="19"/>
  <c r="G221" i="19"/>
  <c r="H221" i="19"/>
  <c r="I221" i="19"/>
  <c r="J221" i="19"/>
  <c r="K221" i="19"/>
  <c r="L221" i="19"/>
  <c r="M221" i="19"/>
  <c r="N221" i="19"/>
  <c r="P221" i="19" s="1"/>
  <c r="O221" i="19"/>
  <c r="Q221" i="19"/>
  <c r="R221" i="19"/>
  <c r="S221" i="19"/>
  <c r="T221" i="19"/>
  <c r="U221" i="19"/>
  <c r="V221" i="19"/>
  <c r="W221" i="19"/>
  <c r="Y221" i="19" s="1"/>
  <c r="X221" i="19"/>
  <c r="Z221" i="19"/>
  <c r="AB221" i="19" s="1"/>
  <c r="AA221" i="19"/>
  <c r="E222" i="19"/>
  <c r="F222" i="19"/>
  <c r="G222" i="19"/>
  <c r="H222" i="19"/>
  <c r="I222" i="19"/>
  <c r="J222" i="19"/>
  <c r="K222" i="19"/>
  <c r="L222" i="19"/>
  <c r="M222" i="19"/>
  <c r="N222" i="19"/>
  <c r="P222" i="19" s="1"/>
  <c r="O222" i="19"/>
  <c r="Q222" i="19"/>
  <c r="R222" i="19"/>
  <c r="S222" i="19"/>
  <c r="T222" i="19"/>
  <c r="U222" i="19"/>
  <c r="V222" i="19"/>
  <c r="W222" i="19"/>
  <c r="Y222" i="19" s="1"/>
  <c r="X222" i="19"/>
  <c r="Z222" i="19"/>
  <c r="AB222" i="19" s="1"/>
  <c r="AA222" i="19"/>
  <c r="E223" i="19"/>
  <c r="F223" i="19"/>
  <c r="G223" i="19"/>
  <c r="H223" i="19"/>
  <c r="I223" i="19"/>
  <c r="J223" i="19"/>
  <c r="K223" i="19"/>
  <c r="L223" i="19"/>
  <c r="M223" i="19"/>
  <c r="N223" i="19"/>
  <c r="P223" i="19" s="1"/>
  <c r="O223" i="19"/>
  <c r="Q223" i="19"/>
  <c r="R223" i="19"/>
  <c r="S223" i="19"/>
  <c r="T223" i="19"/>
  <c r="U223" i="19"/>
  <c r="V223" i="19"/>
  <c r="W223" i="19"/>
  <c r="Y223" i="19" s="1"/>
  <c r="X223" i="19"/>
  <c r="Z223" i="19"/>
  <c r="AB223" i="19" s="1"/>
  <c r="AA223" i="19"/>
  <c r="E224" i="19"/>
  <c r="F224" i="19"/>
  <c r="G224" i="19"/>
  <c r="H224" i="19"/>
  <c r="I224" i="19"/>
  <c r="J224" i="19"/>
  <c r="K224" i="19"/>
  <c r="L224" i="19"/>
  <c r="M224" i="19"/>
  <c r="N224" i="19"/>
  <c r="P224" i="19" s="1"/>
  <c r="O224" i="19"/>
  <c r="Q224" i="19"/>
  <c r="R224" i="19"/>
  <c r="S224" i="19"/>
  <c r="T224" i="19"/>
  <c r="U224" i="19"/>
  <c r="V224" i="19"/>
  <c r="W224" i="19"/>
  <c r="Y224" i="19" s="1"/>
  <c r="X224" i="19"/>
  <c r="Z224" i="19"/>
  <c r="AB224" i="19" s="1"/>
  <c r="AA224" i="19"/>
  <c r="E225" i="19"/>
  <c r="F225" i="19"/>
  <c r="G225" i="19"/>
  <c r="H225" i="19"/>
  <c r="I225" i="19"/>
  <c r="J225" i="19"/>
  <c r="K225" i="19"/>
  <c r="L225" i="19"/>
  <c r="M225" i="19"/>
  <c r="N225" i="19"/>
  <c r="P225" i="19" s="1"/>
  <c r="O225" i="19"/>
  <c r="Q225" i="19"/>
  <c r="R225" i="19"/>
  <c r="S225" i="19"/>
  <c r="T225" i="19"/>
  <c r="U225" i="19"/>
  <c r="V225" i="19"/>
  <c r="W225" i="19"/>
  <c r="Y225" i="19" s="1"/>
  <c r="X225" i="19"/>
  <c r="Z225" i="19"/>
  <c r="AB225" i="19" s="1"/>
  <c r="AA225" i="19"/>
  <c r="E226" i="19"/>
  <c r="F226" i="19"/>
  <c r="G226" i="19"/>
  <c r="H226" i="19"/>
  <c r="I226" i="19"/>
  <c r="J226" i="19"/>
  <c r="K226" i="19"/>
  <c r="L226" i="19"/>
  <c r="M226" i="19"/>
  <c r="N226" i="19"/>
  <c r="P226" i="19" s="1"/>
  <c r="O226" i="19"/>
  <c r="Q226" i="19"/>
  <c r="R226" i="19"/>
  <c r="S226" i="19"/>
  <c r="T226" i="19"/>
  <c r="U226" i="19"/>
  <c r="V226" i="19"/>
  <c r="W226" i="19"/>
  <c r="Y226" i="19" s="1"/>
  <c r="X226" i="19"/>
  <c r="Z226" i="19"/>
  <c r="AB226" i="19" s="1"/>
  <c r="AA226" i="19"/>
  <c r="E227" i="19"/>
  <c r="F227" i="19"/>
  <c r="G227" i="19"/>
  <c r="H227" i="19"/>
  <c r="I227" i="19"/>
  <c r="J227" i="19"/>
  <c r="K227" i="19"/>
  <c r="L227" i="19"/>
  <c r="M227" i="19"/>
  <c r="N227" i="19"/>
  <c r="P227" i="19" s="1"/>
  <c r="O227" i="19"/>
  <c r="Q227" i="19"/>
  <c r="R227" i="19"/>
  <c r="S227" i="19"/>
  <c r="T227" i="19"/>
  <c r="U227" i="19"/>
  <c r="V227" i="19"/>
  <c r="W227" i="19"/>
  <c r="Y227" i="19" s="1"/>
  <c r="X227" i="19"/>
  <c r="Z227" i="19"/>
  <c r="AB227" i="19" s="1"/>
  <c r="AA227" i="19"/>
  <c r="E228" i="19"/>
  <c r="F228" i="19"/>
  <c r="G228" i="19"/>
  <c r="H228" i="19"/>
  <c r="I228" i="19"/>
  <c r="J228" i="19"/>
  <c r="K228" i="19"/>
  <c r="L228" i="19"/>
  <c r="M228" i="19"/>
  <c r="N228" i="19"/>
  <c r="P228" i="19" s="1"/>
  <c r="O228" i="19"/>
  <c r="Q228" i="19"/>
  <c r="R228" i="19"/>
  <c r="S228" i="19"/>
  <c r="T228" i="19"/>
  <c r="U228" i="19"/>
  <c r="V228" i="19"/>
  <c r="W228" i="19"/>
  <c r="Y228" i="19" s="1"/>
  <c r="X228" i="19"/>
  <c r="Z228" i="19"/>
  <c r="AB228" i="19" s="1"/>
  <c r="AA228" i="19"/>
  <c r="E229" i="19"/>
  <c r="F229" i="19"/>
  <c r="G229" i="19"/>
  <c r="H229" i="19"/>
  <c r="I229" i="19"/>
  <c r="J229" i="19"/>
  <c r="K229" i="19"/>
  <c r="L229" i="19"/>
  <c r="M229" i="19"/>
  <c r="N229" i="19"/>
  <c r="P229" i="19" s="1"/>
  <c r="O229" i="19"/>
  <c r="Q229" i="19"/>
  <c r="R229" i="19"/>
  <c r="S229" i="19"/>
  <c r="T229" i="19"/>
  <c r="U229" i="19"/>
  <c r="V229" i="19"/>
  <c r="W229" i="19"/>
  <c r="Y229" i="19" s="1"/>
  <c r="X229" i="19"/>
  <c r="Z229" i="19"/>
  <c r="AB229" i="19" s="1"/>
  <c r="AA229" i="19"/>
  <c r="E230" i="19"/>
  <c r="F230" i="19"/>
  <c r="G230" i="19"/>
  <c r="H230" i="19"/>
  <c r="I230" i="19"/>
  <c r="J230" i="19"/>
  <c r="K230" i="19"/>
  <c r="L230" i="19"/>
  <c r="M230" i="19"/>
  <c r="N230" i="19"/>
  <c r="P230" i="19" s="1"/>
  <c r="O230" i="19"/>
  <c r="Q230" i="19"/>
  <c r="R230" i="19"/>
  <c r="S230" i="19"/>
  <c r="T230" i="19"/>
  <c r="U230" i="19"/>
  <c r="V230" i="19"/>
  <c r="W230" i="19"/>
  <c r="Y230" i="19" s="1"/>
  <c r="X230" i="19"/>
  <c r="Z230" i="19"/>
  <c r="AB230" i="19" s="1"/>
  <c r="AA230" i="19"/>
  <c r="E231" i="19"/>
  <c r="F231" i="19"/>
  <c r="G231" i="19"/>
  <c r="H231" i="19"/>
  <c r="I231" i="19"/>
  <c r="J231" i="19"/>
  <c r="K231" i="19"/>
  <c r="L231" i="19"/>
  <c r="M231" i="19"/>
  <c r="N231" i="19"/>
  <c r="P231" i="19" s="1"/>
  <c r="O231" i="19"/>
  <c r="Q231" i="19"/>
  <c r="R231" i="19"/>
  <c r="S231" i="19"/>
  <c r="T231" i="19"/>
  <c r="U231" i="19"/>
  <c r="V231" i="19"/>
  <c r="W231" i="19"/>
  <c r="Y231" i="19" s="1"/>
  <c r="X231" i="19"/>
  <c r="Z231" i="19"/>
  <c r="AB231" i="19" s="1"/>
  <c r="AA231" i="19"/>
  <c r="E232" i="19"/>
  <c r="F232" i="19"/>
  <c r="G232" i="19"/>
  <c r="H232" i="19"/>
  <c r="I232" i="19"/>
  <c r="J232" i="19"/>
  <c r="K232" i="19"/>
  <c r="L232" i="19"/>
  <c r="M232" i="19"/>
  <c r="N232" i="19"/>
  <c r="P232" i="19" s="1"/>
  <c r="O232" i="19"/>
  <c r="Q232" i="19"/>
  <c r="R232" i="19"/>
  <c r="S232" i="19"/>
  <c r="T232" i="19"/>
  <c r="U232" i="19"/>
  <c r="V232" i="19"/>
  <c r="W232" i="19"/>
  <c r="Y232" i="19" s="1"/>
  <c r="X232" i="19"/>
  <c r="Z232" i="19"/>
  <c r="AB232" i="19" s="1"/>
  <c r="AA232" i="19"/>
  <c r="E233" i="19"/>
  <c r="F233" i="19"/>
  <c r="G233" i="19"/>
  <c r="H233" i="19"/>
  <c r="I233" i="19"/>
  <c r="J233" i="19"/>
  <c r="K233" i="19"/>
  <c r="L233" i="19"/>
  <c r="M233" i="19"/>
  <c r="N233" i="19"/>
  <c r="P233" i="19" s="1"/>
  <c r="O233" i="19"/>
  <c r="Q233" i="19"/>
  <c r="R233" i="19"/>
  <c r="S233" i="19"/>
  <c r="T233" i="19"/>
  <c r="U233" i="19"/>
  <c r="V233" i="19"/>
  <c r="W233" i="19"/>
  <c r="Y233" i="19" s="1"/>
  <c r="X233" i="19"/>
  <c r="Z233" i="19"/>
  <c r="AB233" i="19" s="1"/>
  <c r="AA233" i="19"/>
  <c r="E234" i="19"/>
  <c r="F234" i="19"/>
  <c r="G234" i="19"/>
  <c r="H234" i="19"/>
  <c r="I234" i="19"/>
  <c r="J234" i="19"/>
  <c r="K234" i="19"/>
  <c r="L234" i="19"/>
  <c r="M234" i="19"/>
  <c r="N234" i="19"/>
  <c r="P234" i="19" s="1"/>
  <c r="O234" i="19"/>
  <c r="Q234" i="19"/>
  <c r="R234" i="19"/>
  <c r="S234" i="19"/>
  <c r="T234" i="19"/>
  <c r="U234" i="19"/>
  <c r="V234" i="19"/>
  <c r="W234" i="19"/>
  <c r="Y234" i="19" s="1"/>
  <c r="X234" i="19"/>
  <c r="Z234" i="19"/>
  <c r="AB234" i="19" s="1"/>
  <c r="AA234" i="19"/>
  <c r="E235" i="19"/>
  <c r="F235" i="19"/>
  <c r="G235" i="19"/>
  <c r="H235" i="19"/>
  <c r="I235" i="19"/>
  <c r="J235" i="19"/>
  <c r="K235" i="19"/>
  <c r="L235" i="19"/>
  <c r="M235" i="19"/>
  <c r="N235" i="19"/>
  <c r="P235" i="19" s="1"/>
  <c r="O235" i="19"/>
  <c r="Q235" i="19"/>
  <c r="R235" i="19"/>
  <c r="S235" i="19"/>
  <c r="T235" i="19"/>
  <c r="U235" i="19"/>
  <c r="V235" i="19"/>
  <c r="W235" i="19"/>
  <c r="Y235" i="19" s="1"/>
  <c r="X235" i="19"/>
  <c r="Z235" i="19"/>
  <c r="AB235" i="19" s="1"/>
  <c r="AA235" i="19"/>
  <c r="E236" i="19"/>
  <c r="F236" i="19"/>
  <c r="G236" i="19"/>
  <c r="H236" i="19"/>
  <c r="I236" i="19"/>
  <c r="J236" i="19"/>
  <c r="K236" i="19"/>
  <c r="L236" i="19"/>
  <c r="M236" i="19"/>
  <c r="N236" i="19"/>
  <c r="P236" i="19" s="1"/>
  <c r="O236" i="19"/>
  <c r="Q236" i="19"/>
  <c r="R236" i="19"/>
  <c r="S236" i="19"/>
  <c r="T236" i="19"/>
  <c r="U236" i="19"/>
  <c r="V236" i="19"/>
  <c r="W236" i="19"/>
  <c r="Y236" i="19" s="1"/>
  <c r="X236" i="19"/>
  <c r="Z236" i="19"/>
  <c r="AB236" i="19" s="1"/>
  <c r="AA236" i="19"/>
  <c r="E237" i="19"/>
  <c r="F237" i="19"/>
  <c r="G237" i="19"/>
  <c r="H237" i="19"/>
  <c r="I237" i="19"/>
  <c r="J237" i="19"/>
  <c r="K237" i="19"/>
  <c r="L237" i="19"/>
  <c r="M237" i="19"/>
  <c r="N237" i="19"/>
  <c r="P237" i="19" s="1"/>
  <c r="O237" i="19"/>
  <c r="Q237" i="19"/>
  <c r="R237" i="19"/>
  <c r="S237" i="19"/>
  <c r="T237" i="19"/>
  <c r="U237" i="19"/>
  <c r="V237" i="19"/>
  <c r="W237" i="19"/>
  <c r="Y237" i="19" s="1"/>
  <c r="X237" i="19"/>
  <c r="Z237" i="19"/>
  <c r="AB237" i="19" s="1"/>
  <c r="AA237" i="19"/>
  <c r="E238" i="19"/>
  <c r="F238" i="19"/>
  <c r="G238" i="19"/>
  <c r="H238" i="19"/>
  <c r="I238" i="19"/>
  <c r="J238" i="19"/>
  <c r="K238" i="19"/>
  <c r="L238" i="19"/>
  <c r="M238" i="19"/>
  <c r="N238" i="19"/>
  <c r="P238" i="19" s="1"/>
  <c r="O238" i="19"/>
  <c r="Q238" i="19"/>
  <c r="R238" i="19"/>
  <c r="S238" i="19"/>
  <c r="T238" i="19"/>
  <c r="U238" i="19"/>
  <c r="V238" i="19"/>
  <c r="W238" i="19"/>
  <c r="Y238" i="19" s="1"/>
  <c r="X238" i="19"/>
  <c r="Z238" i="19"/>
  <c r="AB238" i="19" s="1"/>
  <c r="AA238" i="19"/>
  <c r="E239" i="19"/>
  <c r="F239" i="19"/>
  <c r="G239" i="19"/>
  <c r="H239" i="19"/>
  <c r="I239" i="19"/>
  <c r="J239" i="19"/>
  <c r="K239" i="19"/>
  <c r="L239" i="19"/>
  <c r="M239" i="19"/>
  <c r="N239" i="19"/>
  <c r="P239" i="19" s="1"/>
  <c r="O239" i="19"/>
  <c r="Q239" i="19"/>
  <c r="R239" i="19"/>
  <c r="S239" i="19"/>
  <c r="T239" i="19"/>
  <c r="U239" i="19"/>
  <c r="V239" i="19"/>
  <c r="W239" i="19"/>
  <c r="Y239" i="19" s="1"/>
  <c r="X239" i="19"/>
  <c r="Z239" i="19"/>
  <c r="AB239" i="19" s="1"/>
  <c r="AA239" i="19"/>
  <c r="E240" i="19"/>
  <c r="F240" i="19"/>
  <c r="G240" i="19"/>
  <c r="H240" i="19"/>
  <c r="I240" i="19"/>
  <c r="J240" i="19"/>
  <c r="K240" i="19"/>
  <c r="L240" i="19"/>
  <c r="M240" i="19"/>
  <c r="N240" i="19"/>
  <c r="P240" i="19" s="1"/>
  <c r="O240" i="19"/>
  <c r="Q240" i="19"/>
  <c r="R240" i="19"/>
  <c r="S240" i="19"/>
  <c r="T240" i="19"/>
  <c r="U240" i="19"/>
  <c r="V240" i="19"/>
  <c r="W240" i="19"/>
  <c r="Y240" i="19" s="1"/>
  <c r="X240" i="19"/>
  <c r="Z240" i="19"/>
  <c r="AB240" i="19" s="1"/>
  <c r="AA240" i="19"/>
  <c r="E241" i="19"/>
  <c r="F241" i="19"/>
  <c r="G241" i="19"/>
  <c r="H241" i="19"/>
  <c r="I241" i="19"/>
  <c r="J241" i="19"/>
  <c r="K241" i="19"/>
  <c r="L241" i="19"/>
  <c r="M241" i="19"/>
  <c r="N241" i="19"/>
  <c r="P241" i="19" s="1"/>
  <c r="O241" i="19"/>
  <c r="Q241" i="19"/>
  <c r="R241" i="19"/>
  <c r="S241" i="19"/>
  <c r="T241" i="19"/>
  <c r="U241" i="19"/>
  <c r="V241" i="19"/>
  <c r="W241" i="19"/>
  <c r="Y241" i="19" s="1"/>
  <c r="X241" i="19"/>
  <c r="Z241" i="19"/>
  <c r="AB241" i="19" s="1"/>
  <c r="AA241" i="19"/>
  <c r="E242" i="19"/>
  <c r="F242" i="19"/>
  <c r="G242" i="19"/>
  <c r="H242" i="19"/>
  <c r="I242" i="19"/>
  <c r="J242" i="19"/>
  <c r="K242" i="19"/>
  <c r="L242" i="19"/>
  <c r="M242" i="19"/>
  <c r="N242" i="19"/>
  <c r="P242" i="19" s="1"/>
  <c r="O242" i="19"/>
  <c r="Q242" i="19"/>
  <c r="R242" i="19"/>
  <c r="S242" i="19"/>
  <c r="T242" i="19"/>
  <c r="U242" i="19"/>
  <c r="V242" i="19"/>
  <c r="W242" i="19"/>
  <c r="Y242" i="19" s="1"/>
  <c r="X242" i="19"/>
  <c r="Z242" i="19"/>
  <c r="AB242" i="19" s="1"/>
  <c r="AA242" i="19"/>
  <c r="E243" i="19"/>
  <c r="F243" i="19"/>
  <c r="G243" i="19"/>
  <c r="H243" i="19"/>
  <c r="I243" i="19"/>
  <c r="J243" i="19"/>
  <c r="K243" i="19"/>
  <c r="L243" i="19"/>
  <c r="M243" i="19"/>
  <c r="N243" i="19"/>
  <c r="P243" i="19" s="1"/>
  <c r="O243" i="19"/>
  <c r="Q243" i="19"/>
  <c r="R243" i="19"/>
  <c r="S243" i="19"/>
  <c r="T243" i="19"/>
  <c r="U243" i="19"/>
  <c r="V243" i="19"/>
  <c r="W243" i="19"/>
  <c r="Y243" i="19" s="1"/>
  <c r="X243" i="19"/>
  <c r="Z243" i="19"/>
  <c r="AB243" i="19" s="1"/>
  <c r="AA243" i="19"/>
  <c r="E244" i="19"/>
  <c r="F244" i="19"/>
  <c r="G244" i="19"/>
  <c r="H244" i="19"/>
  <c r="I244" i="19"/>
  <c r="J244" i="19"/>
  <c r="K244" i="19"/>
  <c r="L244" i="19"/>
  <c r="M244" i="19"/>
  <c r="N244" i="19"/>
  <c r="P244" i="19" s="1"/>
  <c r="O244" i="19"/>
  <c r="Q244" i="19"/>
  <c r="R244" i="19"/>
  <c r="S244" i="19"/>
  <c r="T244" i="19"/>
  <c r="U244" i="19"/>
  <c r="V244" i="19"/>
  <c r="W244" i="19"/>
  <c r="Y244" i="19" s="1"/>
  <c r="X244" i="19"/>
  <c r="Z244" i="19"/>
  <c r="AB244" i="19" s="1"/>
  <c r="AA244" i="19"/>
  <c r="E245" i="19"/>
  <c r="F245" i="19"/>
  <c r="G245" i="19"/>
  <c r="H245" i="19"/>
  <c r="I245" i="19"/>
  <c r="J245" i="19"/>
  <c r="K245" i="19"/>
  <c r="L245" i="19"/>
  <c r="M245" i="19"/>
  <c r="N245" i="19"/>
  <c r="P245" i="19" s="1"/>
  <c r="O245" i="19"/>
  <c r="Q245" i="19"/>
  <c r="R245" i="19"/>
  <c r="S245" i="19"/>
  <c r="T245" i="19"/>
  <c r="U245" i="19"/>
  <c r="V245" i="19"/>
  <c r="W245" i="19"/>
  <c r="Y245" i="19" s="1"/>
  <c r="X245" i="19"/>
  <c r="Z245" i="19"/>
  <c r="AB245" i="19" s="1"/>
  <c r="AA245" i="19"/>
  <c r="E246" i="19"/>
  <c r="F246" i="19"/>
  <c r="G246" i="19"/>
  <c r="H246" i="19"/>
  <c r="I246" i="19"/>
  <c r="J246" i="19"/>
  <c r="K246" i="19"/>
  <c r="L246" i="19"/>
  <c r="M246" i="19"/>
  <c r="N246" i="19"/>
  <c r="P246" i="19" s="1"/>
  <c r="O246" i="19"/>
  <c r="Q246" i="19"/>
  <c r="R246" i="19"/>
  <c r="S246" i="19"/>
  <c r="T246" i="19"/>
  <c r="U246" i="19"/>
  <c r="V246" i="19"/>
  <c r="W246" i="19"/>
  <c r="Y246" i="19" s="1"/>
  <c r="X246" i="19"/>
  <c r="Z246" i="19"/>
  <c r="AB246" i="19" s="1"/>
  <c r="AA246" i="19"/>
  <c r="E247" i="19"/>
  <c r="F247" i="19"/>
  <c r="G247" i="19"/>
  <c r="H247" i="19"/>
  <c r="I247" i="19"/>
  <c r="J247" i="19"/>
  <c r="K247" i="19"/>
  <c r="L247" i="19"/>
  <c r="M247" i="19"/>
  <c r="N247" i="19"/>
  <c r="P247" i="19" s="1"/>
  <c r="O247" i="19"/>
  <c r="Q247" i="19"/>
  <c r="R247" i="19"/>
  <c r="S247" i="19"/>
  <c r="T247" i="19"/>
  <c r="U247" i="19"/>
  <c r="V247" i="19"/>
  <c r="W247" i="19"/>
  <c r="Y247" i="19" s="1"/>
  <c r="X247" i="19"/>
  <c r="Z247" i="19"/>
  <c r="AB247" i="19" s="1"/>
  <c r="AA247" i="19"/>
  <c r="E248" i="19"/>
  <c r="F248" i="19"/>
  <c r="G248" i="19"/>
  <c r="H248" i="19"/>
  <c r="I248" i="19"/>
  <c r="J248" i="19"/>
  <c r="K248" i="19"/>
  <c r="L248" i="19"/>
  <c r="M248" i="19"/>
  <c r="N248" i="19"/>
  <c r="P248" i="19" s="1"/>
  <c r="O248" i="19"/>
  <c r="Q248" i="19"/>
  <c r="R248" i="19"/>
  <c r="S248" i="19"/>
  <c r="T248" i="19"/>
  <c r="U248" i="19"/>
  <c r="V248" i="19"/>
  <c r="W248" i="19"/>
  <c r="Y248" i="19" s="1"/>
  <c r="X248" i="19"/>
  <c r="Z248" i="19"/>
  <c r="AB248" i="19" s="1"/>
  <c r="AA248" i="19"/>
  <c r="E249" i="19"/>
  <c r="F249" i="19"/>
  <c r="G249" i="19"/>
  <c r="H249" i="19"/>
  <c r="I249" i="19"/>
  <c r="J249" i="19"/>
  <c r="K249" i="19"/>
  <c r="L249" i="19"/>
  <c r="M249" i="19"/>
  <c r="N249" i="19"/>
  <c r="P249" i="19" s="1"/>
  <c r="O249" i="19"/>
  <c r="Q249" i="19"/>
  <c r="R249" i="19"/>
  <c r="S249" i="19"/>
  <c r="T249" i="19"/>
  <c r="U249" i="19"/>
  <c r="V249" i="19"/>
  <c r="W249" i="19"/>
  <c r="Y249" i="19" s="1"/>
  <c r="X249" i="19"/>
  <c r="Z249" i="19"/>
  <c r="AB249" i="19" s="1"/>
  <c r="AA249" i="19"/>
  <c r="E250" i="19"/>
  <c r="F250" i="19"/>
  <c r="G250" i="19"/>
  <c r="H250" i="19"/>
  <c r="I250" i="19"/>
  <c r="J250" i="19"/>
  <c r="K250" i="19"/>
  <c r="L250" i="19"/>
  <c r="M250" i="19"/>
  <c r="N250" i="19"/>
  <c r="P250" i="19" s="1"/>
  <c r="O250" i="19"/>
  <c r="Q250" i="19"/>
  <c r="R250" i="19"/>
  <c r="S250" i="19"/>
  <c r="T250" i="19"/>
  <c r="U250" i="19"/>
  <c r="V250" i="19"/>
  <c r="W250" i="19"/>
  <c r="Y250" i="19" s="1"/>
  <c r="X250" i="19"/>
  <c r="Z250" i="19"/>
  <c r="AB250" i="19" s="1"/>
  <c r="AA250" i="19"/>
  <c r="E251" i="19"/>
  <c r="F251" i="19"/>
  <c r="G251" i="19"/>
  <c r="H251" i="19"/>
  <c r="I251" i="19"/>
  <c r="J251" i="19"/>
  <c r="K251" i="19"/>
  <c r="L251" i="19"/>
  <c r="M251" i="19"/>
  <c r="N251" i="19"/>
  <c r="P251" i="19" s="1"/>
  <c r="O251" i="19"/>
  <c r="Q251" i="19"/>
  <c r="R251" i="19"/>
  <c r="S251" i="19"/>
  <c r="T251" i="19"/>
  <c r="U251" i="19"/>
  <c r="V251" i="19"/>
  <c r="W251" i="19"/>
  <c r="Y251" i="19" s="1"/>
  <c r="X251" i="19"/>
  <c r="Z251" i="19"/>
  <c r="AB251" i="19" s="1"/>
  <c r="AA251" i="19"/>
  <c r="E252" i="19"/>
  <c r="F252" i="19"/>
  <c r="G252" i="19"/>
  <c r="H252" i="19"/>
  <c r="I252" i="19"/>
  <c r="J252" i="19"/>
  <c r="K252" i="19"/>
  <c r="L252" i="19"/>
  <c r="M252" i="19"/>
  <c r="N252" i="19"/>
  <c r="P252" i="19" s="1"/>
  <c r="O252" i="19"/>
  <c r="Q252" i="19"/>
  <c r="R252" i="19"/>
  <c r="S252" i="19"/>
  <c r="T252" i="19"/>
  <c r="U252" i="19"/>
  <c r="V252" i="19"/>
  <c r="W252" i="19"/>
  <c r="Y252" i="19" s="1"/>
  <c r="X252" i="19"/>
  <c r="Z252" i="19"/>
  <c r="AB252" i="19" s="1"/>
  <c r="AA252" i="19"/>
  <c r="E253" i="19"/>
  <c r="F253" i="19"/>
  <c r="G253" i="19"/>
  <c r="H253" i="19"/>
  <c r="I253" i="19"/>
  <c r="J253" i="19"/>
  <c r="K253" i="19"/>
  <c r="L253" i="19"/>
  <c r="M253" i="19"/>
  <c r="N253" i="19"/>
  <c r="P253" i="19" s="1"/>
  <c r="O253" i="19"/>
  <c r="Q253" i="19"/>
  <c r="R253" i="19"/>
  <c r="S253" i="19"/>
  <c r="T253" i="19"/>
  <c r="U253" i="19"/>
  <c r="V253" i="19"/>
  <c r="W253" i="19"/>
  <c r="Y253" i="19" s="1"/>
  <c r="X253" i="19"/>
  <c r="Z253" i="19"/>
  <c r="AB253" i="19" s="1"/>
  <c r="AA253" i="19"/>
  <c r="E254" i="19"/>
  <c r="F254" i="19"/>
  <c r="G254" i="19"/>
  <c r="H254" i="19"/>
  <c r="I254" i="19"/>
  <c r="J254" i="19"/>
  <c r="K254" i="19"/>
  <c r="L254" i="19"/>
  <c r="M254" i="19"/>
  <c r="N254" i="19"/>
  <c r="P254" i="19" s="1"/>
  <c r="O254" i="19"/>
  <c r="Q254" i="19"/>
  <c r="R254" i="19"/>
  <c r="S254" i="19"/>
  <c r="T254" i="19"/>
  <c r="U254" i="19"/>
  <c r="V254" i="19"/>
  <c r="W254" i="19"/>
  <c r="Y254" i="19" s="1"/>
  <c r="X254" i="19"/>
  <c r="Z254" i="19"/>
  <c r="AB254" i="19" s="1"/>
  <c r="AA254" i="19"/>
  <c r="E255" i="19"/>
  <c r="F255" i="19"/>
  <c r="G255" i="19"/>
  <c r="H255" i="19"/>
  <c r="I255" i="19"/>
  <c r="J255" i="19"/>
  <c r="K255" i="19"/>
  <c r="L255" i="19"/>
  <c r="M255" i="19"/>
  <c r="N255" i="19"/>
  <c r="P255" i="19" s="1"/>
  <c r="O255" i="19"/>
  <c r="Q255" i="19"/>
  <c r="R255" i="19"/>
  <c r="S255" i="19"/>
  <c r="T255" i="19"/>
  <c r="U255" i="19"/>
  <c r="V255" i="19"/>
  <c r="W255" i="19"/>
  <c r="Y255" i="19" s="1"/>
  <c r="X255" i="19"/>
  <c r="Z255" i="19"/>
  <c r="AB255" i="19" s="1"/>
  <c r="AA255" i="19"/>
  <c r="E256" i="19"/>
  <c r="F256" i="19"/>
  <c r="G256" i="19"/>
  <c r="H256" i="19"/>
  <c r="I256" i="19"/>
  <c r="J256" i="19"/>
  <c r="K256" i="19"/>
  <c r="L256" i="19"/>
  <c r="M256" i="19"/>
  <c r="N256" i="19"/>
  <c r="O256" i="19"/>
  <c r="Q256" i="19"/>
  <c r="R256" i="19"/>
  <c r="S256" i="19"/>
  <c r="T256" i="19"/>
  <c r="U256" i="19"/>
  <c r="V256" i="19"/>
  <c r="W256" i="19"/>
  <c r="Y256" i="19" s="1"/>
  <c r="X256" i="19"/>
  <c r="Z256" i="19"/>
  <c r="AB256" i="19" s="1"/>
  <c r="AA256" i="19"/>
  <c r="E257" i="19"/>
  <c r="F257" i="19"/>
  <c r="G257" i="19"/>
  <c r="H257" i="19"/>
  <c r="I257" i="19"/>
  <c r="J257" i="19"/>
  <c r="K257" i="19"/>
  <c r="L257" i="19"/>
  <c r="M257" i="19"/>
  <c r="N257" i="19"/>
  <c r="P257" i="19" s="1"/>
  <c r="O257" i="19"/>
  <c r="Q257" i="19"/>
  <c r="R257" i="19"/>
  <c r="S257" i="19"/>
  <c r="T257" i="19"/>
  <c r="U257" i="19"/>
  <c r="V257" i="19"/>
  <c r="W257" i="19"/>
  <c r="Y257" i="19" s="1"/>
  <c r="X257" i="19"/>
  <c r="Z257" i="19"/>
  <c r="AA257" i="19"/>
  <c r="E258" i="19"/>
  <c r="F258" i="19"/>
  <c r="G258" i="19"/>
  <c r="H258" i="19"/>
  <c r="I258" i="19"/>
  <c r="J258" i="19"/>
  <c r="K258" i="19"/>
  <c r="L258" i="19"/>
  <c r="M258" i="19"/>
  <c r="N258" i="19"/>
  <c r="P258" i="19" s="1"/>
  <c r="O258" i="19"/>
  <c r="Q258" i="19"/>
  <c r="R258" i="19"/>
  <c r="S258" i="19"/>
  <c r="T258" i="19"/>
  <c r="U258" i="19"/>
  <c r="V258" i="19"/>
  <c r="W258" i="19"/>
  <c r="Y258" i="19" s="1"/>
  <c r="X258" i="19"/>
  <c r="Z258" i="19"/>
  <c r="AA258" i="19"/>
  <c r="E259" i="19"/>
  <c r="F259" i="19"/>
  <c r="G259" i="19"/>
  <c r="H259" i="19"/>
  <c r="I259" i="19"/>
  <c r="J259" i="19"/>
  <c r="K259" i="19"/>
  <c r="L259" i="19"/>
  <c r="M259" i="19"/>
  <c r="N259" i="19"/>
  <c r="P259" i="19" s="1"/>
  <c r="O259" i="19"/>
  <c r="Q259" i="19"/>
  <c r="R259" i="19"/>
  <c r="S259" i="19"/>
  <c r="T259" i="19"/>
  <c r="U259" i="19"/>
  <c r="V259" i="19"/>
  <c r="W259" i="19"/>
  <c r="Y259" i="19" s="1"/>
  <c r="X259" i="19"/>
  <c r="Z259" i="19"/>
  <c r="AA259" i="19"/>
  <c r="E260" i="19"/>
  <c r="F260" i="19"/>
  <c r="G260" i="19"/>
  <c r="H260" i="19"/>
  <c r="I260" i="19"/>
  <c r="J260" i="19"/>
  <c r="K260" i="19"/>
  <c r="L260" i="19"/>
  <c r="M260" i="19"/>
  <c r="N260" i="19"/>
  <c r="P260" i="19" s="1"/>
  <c r="O260" i="19"/>
  <c r="Q260" i="19"/>
  <c r="R260" i="19"/>
  <c r="S260" i="19"/>
  <c r="T260" i="19"/>
  <c r="U260" i="19"/>
  <c r="V260" i="19"/>
  <c r="W260" i="19"/>
  <c r="Y260" i="19" s="1"/>
  <c r="X260" i="19"/>
  <c r="Z260" i="19"/>
  <c r="AB260" i="19" s="1"/>
  <c r="AA260" i="19"/>
  <c r="E261" i="19"/>
  <c r="F261" i="19"/>
  <c r="G261" i="19"/>
  <c r="H261" i="19"/>
  <c r="I261" i="19"/>
  <c r="J261" i="19"/>
  <c r="K261" i="19"/>
  <c r="L261" i="19"/>
  <c r="M261" i="19"/>
  <c r="N261" i="19"/>
  <c r="P261" i="19" s="1"/>
  <c r="O261" i="19"/>
  <c r="Q261" i="19"/>
  <c r="R261" i="19"/>
  <c r="S261" i="19"/>
  <c r="T261" i="19"/>
  <c r="U261" i="19"/>
  <c r="V261" i="19"/>
  <c r="W261" i="19"/>
  <c r="Y261" i="19" s="1"/>
  <c r="X261" i="19"/>
  <c r="Z261" i="19"/>
  <c r="AA261" i="19"/>
  <c r="E262" i="19"/>
  <c r="F262" i="19"/>
  <c r="G262" i="19"/>
  <c r="H262" i="19"/>
  <c r="I262" i="19"/>
  <c r="J262" i="19"/>
  <c r="K262" i="19"/>
  <c r="L262" i="19"/>
  <c r="M262" i="19"/>
  <c r="N262" i="19"/>
  <c r="P262" i="19" s="1"/>
  <c r="O262" i="19"/>
  <c r="Q262" i="19"/>
  <c r="R262" i="19"/>
  <c r="S262" i="19"/>
  <c r="T262" i="19"/>
  <c r="U262" i="19"/>
  <c r="V262" i="19"/>
  <c r="W262" i="19"/>
  <c r="Y262" i="19" s="1"/>
  <c r="X262" i="19"/>
  <c r="Z262" i="19"/>
  <c r="AB262" i="19" s="1"/>
  <c r="AA262" i="19"/>
  <c r="E263" i="19"/>
  <c r="F263" i="19"/>
  <c r="G263" i="19"/>
  <c r="H263" i="19"/>
  <c r="I263" i="19"/>
  <c r="J263" i="19"/>
  <c r="K263" i="19"/>
  <c r="L263" i="19"/>
  <c r="M263" i="19"/>
  <c r="N263" i="19"/>
  <c r="P263" i="19" s="1"/>
  <c r="O263" i="19"/>
  <c r="Q263" i="19"/>
  <c r="R263" i="19"/>
  <c r="S263" i="19"/>
  <c r="T263" i="19"/>
  <c r="U263" i="19"/>
  <c r="V263" i="19"/>
  <c r="W263" i="19"/>
  <c r="Y263" i="19" s="1"/>
  <c r="X263" i="19"/>
  <c r="Z263" i="19"/>
  <c r="AB263" i="19" s="1"/>
  <c r="AA263" i="19"/>
  <c r="E264" i="19"/>
  <c r="F264" i="19"/>
  <c r="G264" i="19"/>
  <c r="H264" i="19"/>
  <c r="I264" i="19"/>
  <c r="J264" i="19"/>
  <c r="K264" i="19"/>
  <c r="L264" i="19"/>
  <c r="M264" i="19"/>
  <c r="N264" i="19"/>
  <c r="P264" i="19" s="1"/>
  <c r="O264" i="19"/>
  <c r="Q264" i="19"/>
  <c r="R264" i="19"/>
  <c r="S264" i="19"/>
  <c r="T264" i="19"/>
  <c r="U264" i="19"/>
  <c r="V264" i="19"/>
  <c r="W264" i="19"/>
  <c r="Y264" i="19" s="1"/>
  <c r="X264" i="19"/>
  <c r="Z264" i="19"/>
  <c r="AB264" i="19" s="1"/>
  <c r="AA264" i="19"/>
  <c r="E265" i="19"/>
  <c r="F265" i="19"/>
  <c r="G265" i="19"/>
  <c r="H265" i="19"/>
  <c r="I265" i="19"/>
  <c r="J265" i="19"/>
  <c r="K265" i="19"/>
  <c r="L265" i="19"/>
  <c r="M265" i="19"/>
  <c r="N265" i="19"/>
  <c r="P265" i="19" s="1"/>
  <c r="O265" i="19"/>
  <c r="Q265" i="19"/>
  <c r="R265" i="19"/>
  <c r="S265" i="19"/>
  <c r="T265" i="19"/>
  <c r="U265" i="19"/>
  <c r="V265" i="19"/>
  <c r="W265" i="19"/>
  <c r="Y265" i="19" s="1"/>
  <c r="X265" i="19"/>
  <c r="Z265" i="19"/>
  <c r="AA265" i="19"/>
  <c r="E266" i="19"/>
  <c r="F266" i="19"/>
  <c r="G266" i="19"/>
  <c r="H266" i="19"/>
  <c r="I266" i="19"/>
  <c r="J266" i="19"/>
  <c r="K266" i="19"/>
  <c r="L266" i="19"/>
  <c r="M266" i="19"/>
  <c r="N266" i="19"/>
  <c r="P266" i="19" s="1"/>
  <c r="O266" i="19"/>
  <c r="Q266" i="19"/>
  <c r="R266" i="19"/>
  <c r="S266" i="19"/>
  <c r="T266" i="19"/>
  <c r="U266" i="19"/>
  <c r="V266" i="19"/>
  <c r="W266" i="19"/>
  <c r="Y266" i="19" s="1"/>
  <c r="X266" i="19"/>
  <c r="Z266" i="19"/>
  <c r="AA266" i="19"/>
  <c r="E267" i="19"/>
  <c r="F267" i="19"/>
  <c r="G267" i="19"/>
  <c r="H267" i="19"/>
  <c r="I267" i="19"/>
  <c r="J267" i="19"/>
  <c r="K267" i="19"/>
  <c r="L267" i="19"/>
  <c r="M267" i="19"/>
  <c r="N267" i="19"/>
  <c r="P267" i="19" s="1"/>
  <c r="O267" i="19"/>
  <c r="Q267" i="19"/>
  <c r="R267" i="19"/>
  <c r="S267" i="19"/>
  <c r="T267" i="19"/>
  <c r="U267" i="19"/>
  <c r="V267" i="19"/>
  <c r="W267" i="19"/>
  <c r="Y267" i="19" s="1"/>
  <c r="X267" i="19"/>
  <c r="Z267" i="19"/>
  <c r="AA267" i="19"/>
  <c r="E268" i="19"/>
  <c r="F268" i="19"/>
  <c r="G268" i="19"/>
  <c r="H268" i="19"/>
  <c r="I268" i="19"/>
  <c r="J268" i="19"/>
  <c r="K268" i="19"/>
  <c r="L268" i="19"/>
  <c r="M268" i="19"/>
  <c r="N268" i="19"/>
  <c r="P268" i="19" s="1"/>
  <c r="O268" i="19"/>
  <c r="Q268" i="19"/>
  <c r="R268" i="19"/>
  <c r="S268" i="19"/>
  <c r="T268" i="19"/>
  <c r="U268" i="19"/>
  <c r="V268" i="19"/>
  <c r="W268" i="19"/>
  <c r="Y268" i="19" s="1"/>
  <c r="X268" i="19"/>
  <c r="Z268" i="19"/>
  <c r="AB268" i="19" s="1"/>
  <c r="AA268" i="19"/>
  <c r="E269" i="19"/>
  <c r="F269" i="19"/>
  <c r="G269" i="19"/>
  <c r="H269" i="19"/>
  <c r="I269" i="19"/>
  <c r="J269" i="19"/>
  <c r="K269" i="19"/>
  <c r="L269" i="19"/>
  <c r="M269" i="19"/>
  <c r="N269" i="19"/>
  <c r="P269" i="19" s="1"/>
  <c r="O269" i="19"/>
  <c r="Q269" i="19"/>
  <c r="R269" i="19"/>
  <c r="S269" i="19"/>
  <c r="T269" i="19"/>
  <c r="U269" i="19"/>
  <c r="V269" i="19"/>
  <c r="W269" i="19"/>
  <c r="Y269" i="19" s="1"/>
  <c r="X269" i="19"/>
  <c r="Z269" i="19"/>
  <c r="AA269" i="19"/>
  <c r="E270" i="19"/>
  <c r="F270" i="19"/>
  <c r="G270" i="19"/>
  <c r="H270" i="19"/>
  <c r="I270" i="19"/>
  <c r="J270" i="19"/>
  <c r="K270" i="19"/>
  <c r="L270" i="19"/>
  <c r="M270" i="19"/>
  <c r="N270" i="19"/>
  <c r="P270" i="19" s="1"/>
  <c r="O270" i="19"/>
  <c r="Q270" i="19"/>
  <c r="R270" i="19"/>
  <c r="S270" i="19"/>
  <c r="T270" i="19"/>
  <c r="U270" i="19"/>
  <c r="V270" i="19"/>
  <c r="W270" i="19"/>
  <c r="Y270" i="19" s="1"/>
  <c r="X270" i="19"/>
  <c r="Z270" i="19"/>
  <c r="AB270" i="19" s="1"/>
  <c r="AA270" i="19"/>
  <c r="E271" i="19"/>
  <c r="F271" i="19"/>
  <c r="G271" i="19"/>
  <c r="H271" i="19"/>
  <c r="I271" i="19"/>
  <c r="J271" i="19"/>
  <c r="K271" i="19"/>
  <c r="L271" i="19"/>
  <c r="M271" i="19"/>
  <c r="N271" i="19"/>
  <c r="P271" i="19" s="1"/>
  <c r="O271" i="19"/>
  <c r="Q271" i="19"/>
  <c r="R271" i="19"/>
  <c r="S271" i="19"/>
  <c r="T271" i="19"/>
  <c r="U271" i="19"/>
  <c r="V271" i="19"/>
  <c r="W271" i="19"/>
  <c r="Y271" i="19" s="1"/>
  <c r="X271" i="19"/>
  <c r="Z271" i="19"/>
  <c r="AB271" i="19" s="1"/>
  <c r="AA271" i="19"/>
  <c r="E272" i="19"/>
  <c r="F272" i="19"/>
  <c r="G272" i="19"/>
  <c r="H272" i="19"/>
  <c r="I272" i="19"/>
  <c r="J272" i="19"/>
  <c r="K272" i="19"/>
  <c r="L272" i="19"/>
  <c r="M272" i="19"/>
  <c r="N272" i="19"/>
  <c r="P272" i="19" s="1"/>
  <c r="O272" i="19"/>
  <c r="Q272" i="19"/>
  <c r="R272" i="19"/>
  <c r="S272" i="19"/>
  <c r="T272" i="19"/>
  <c r="U272" i="19"/>
  <c r="V272" i="19"/>
  <c r="W272" i="19"/>
  <c r="Y272" i="19" s="1"/>
  <c r="X272" i="19"/>
  <c r="Z272" i="19"/>
  <c r="AB272" i="19" s="1"/>
  <c r="AA272" i="19"/>
  <c r="E273" i="19"/>
  <c r="F273" i="19"/>
  <c r="G273" i="19"/>
  <c r="H273" i="19"/>
  <c r="I273" i="19"/>
  <c r="J273" i="19"/>
  <c r="K273" i="19"/>
  <c r="L273" i="19"/>
  <c r="M273" i="19"/>
  <c r="N273" i="19"/>
  <c r="P273" i="19" s="1"/>
  <c r="O273" i="19"/>
  <c r="Q273" i="19"/>
  <c r="R273" i="19"/>
  <c r="S273" i="19"/>
  <c r="T273" i="19"/>
  <c r="U273" i="19"/>
  <c r="V273" i="19"/>
  <c r="W273" i="19"/>
  <c r="Y273" i="19" s="1"/>
  <c r="X273" i="19"/>
  <c r="Z273" i="19"/>
  <c r="AA273" i="19"/>
  <c r="E274" i="19"/>
  <c r="F274" i="19"/>
  <c r="G274" i="19"/>
  <c r="H274" i="19"/>
  <c r="I274" i="19"/>
  <c r="J274" i="19"/>
  <c r="K274" i="19"/>
  <c r="L274" i="19"/>
  <c r="M274" i="19"/>
  <c r="N274" i="19"/>
  <c r="P274" i="19" s="1"/>
  <c r="O274" i="19"/>
  <c r="Q274" i="19"/>
  <c r="R274" i="19"/>
  <c r="S274" i="19"/>
  <c r="T274" i="19"/>
  <c r="U274" i="19"/>
  <c r="V274" i="19"/>
  <c r="W274" i="19"/>
  <c r="Y274" i="19" s="1"/>
  <c r="X274" i="19"/>
  <c r="Z274" i="19"/>
  <c r="AA274" i="19"/>
  <c r="E275" i="19"/>
  <c r="F275" i="19"/>
  <c r="G275" i="19"/>
  <c r="H275" i="19"/>
  <c r="I275" i="19"/>
  <c r="J275" i="19"/>
  <c r="K275" i="19"/>
  <c r="L275" i="19"/>
  <c r="M275" i="19"/>
  <c r="N275" i="19"/>
  <c r="P275" i="19" s="1"/>
  <c r="O275" i="19"/>
  <c r="Q275" i="19"/>
  <c r="R275" i="19"/>
  <c r="S275" i="19"/>
  <c r="T275" i="19"/>
  <c r="U275" i="19"/>
  <c r="V275" i="19"/>
  <c r="W275" i="19"/>
  <c r="Y275" i="19" s="1"/>
  <c r="X275" i="19"/>
  <c r="Z275" i="19"/>
  <c r="AA275" i="19"/>
  <c r="E276" i="19"/>
  <c r="F276" i="19"/>
  <c r="G276" i="19"/>
  <c r="H276" i="19"/>
  <c r="I276" i="19"/>
  <c r="J276" i="19"/>
  <c r="K276" i="19"/>
  <c r="L276" i="19"/>
  <c r="M276" i="19"/>
  <c r="N276" i="19"/>
  <c r="P276" i="19" s="1"/>
  <c r="O276" i="19"/>
  <c r="Q276" i="19"/>
  <c r="R276" i="19"/>
  <c r="S276" i="19"/>
  <c r="T276" i="19"/>
  <c r="U276" i="19"/>
  <c r="V276" i="19"/>
  <c r="W276" i="19"/>
  <c r="Y276" i="19" s="1"/>
  <c r="X276" i="19"/>
  <c r="Z276" i="19"/>
  <c r="AB276" i="19" s="1"/>
  <c r="AA276" i="19"/>
  <c r="E277" i="19"/>
  <c r="F277" i="19"/>
  <c r="G277" i="19"/>
  <c r="H277" i="19"/>
  <c r="I277" i="19"/>
  <c r="J277" i="19"/>
  <c r="K277" i="19"/>
  <c r="L277" i="19"/>
  <c r="M277" i="19"/>
  <c r="N277" i="19"/>
  <c r="P277" i="19" s="1"/>
  <c r="O277" i="19"/>
  <c r="Q277" i="19"/>
  <c r="R277" i="19"/>
  <c r="S277" i="19"/>
  <c r="T277" i="19"/>
  <c r="U277" i="19"/>
  <c r="V277" i="19"/>
  <c r="W277" i="19"/>
  <c r="Y277" i="19" s="1"/>
  <c r="X277" i="19"/>
  <c r="Z277" i="19"/>
  <c r="AA277" i="19"/>
  <c r="E278" i="19"/>
  <c r="F278" i="19"/>
  <c r="G278" i="19"/>
  <c r="H278" i="19"/>
  <c r="I278" i="19"/>
  <c r="J278" i="19"/>
  <c r="K278" i="19"/>
  <c r="L278" i="19"/>
  <c r="M278" i="19"/>
  <c r="N278" i="19"/>
  <c r="P278" i="19" s="1"/>
  <c r="O278" i="19"/>
  <c r="Q278" i="19"/>
  <c r="R278" i="19"/>
  <c r="S278" i="19"/>
  <c r="T278" i="19"/>
  <c r="U278" i="19"/>
  <c r="V278" i="19"/>
  <c r="W278" i="19"/>
  <c r="Y278" i="19" s="1"/>
  <c r="X278" i="19"/>
  <c r="Z278" i="19"/>
  <c r="AB278" i="19" s="1"/>
  <c r="AA278" i="19"/>
  <c r="E279" i="19"/>
  <c r="F279" i="19"/>
  <c r="G279" i="19"/>
  <c r="H279" i="19"/>
  <c r="I279" i="19"/>
  <c r="J279" i="19"/>
  <c r="K279" i="19"/>
  <c r="L279" i="19"/>
  <c r="M279" i="19"/>
  <c r="N279" i="19"/>
  <c r="P279" i="19" s="1"/>
  <c r="O279" i="19"/>
  <c r="Q279" i="19"/>
  <c r="R279" i="19"/>
  <c r="S279" i="19"/>
  <c r="T279" i="19"/>
  <c r="U279" i="19"/>
  <c r="V279" i="19"/>
  <c r="W279" i="19"/>
  <c r="Y279" i="19" s="1"/>
  <c r="X279" i="19"/>
  <c r="Z279" i="19"/>
  <c r="AB279" i="19" s="1"/>
  <c r="AA279" i="19"/>
  <c r="E280" i="19"/>
  <c r="F280" i="19"/>
  <c r="G280" i="19"/>
  <c r="H280" i="19"/>
  <c r="I280" i="19"/>
  <c r="J280" i="19"/>
  <c r="K280" i="19"/>
  <c r="L280" i="19"/>
  <c r="M280" i="19"/>
  <c r="N280" i="19"/>
  <c r="P280" i="19" s="1"/>
  <c r="O280" i="19"/>
  <c r="Q280" i="19"/>
  <c r="R280" i="19"/>
  <c r="S280" i="19"/>
  <c r="T280" i="19"/>
  <c r="U280" i="19"/>
  <c r="V280" i="19"/>
  <c r="W280" i="19"/>
  <c r="Y280" i="19" s="1"/>
  <c r="X280" i="19"/>
  <c r="Z280" i="19"/>
  <c r="AB280" i="19" s="1"/>
  <c r="AA280" i="19"/>
  <c r="E281" i="19"/>
  <c r="F281" i="19"/>
  <c r="G281" i="19"/>
  <c r="H281" i="19"/>
  <c r="I281" i="19"/>
  <c r="J281" i="19"/>
  <c r="K281" i="19"/>
  <c r="L281" i="19"/>
  <c r="M281" i="19"/>
  <c r="N281" i="19"/>
  <c r="P281" i="19" s="1"/>
  <c r="O281" i="19"/>
  <c r="Q281" i="19"/>
  <c r="R281" i="19"/>
  <c r="S281" i="19"/>
  <c r="T281" i="19"/>
  <c r="U281" i="19"/>
  <c r="V281" i="19"/>
  <c r="W281" i="19"/>
  <c r="Y281" i="19" s="1"/>
  <c r="X281" i="19"/>
  <c r="Z281" i="19"/>
  <c r="AA281" i="19"/>
  <c r="E282" i="19"/>
  <c r="F282" i="19"/>
  <c r="G282" i="19"/>
  <c r="H282" i="19"/>
  <c r="I282" i="19"/>
  <c r="J282" i="19"/>
  <c r="K282" i="19"/>
  <c r="L282" i="19"/>
  <c r="M282" i="19"/>
  <c r="N282" i="19"/>
  <c r="P282" i="19" s="1"/>
  <c r="O282" i="19"/>
  <c r="Q282" i="19"/>
  <c r="R282" i="19"/>
  <c r="S282" i="19"/>
  <c r="T282" i="19"/>
  <c r="U282" i="19"/>
  <c r="V282" i="19"/>
  <c r="W282" i="19"/>
  <c r="Y282" i="19" s="1"/>
  <c r="X282" i="19"/>
  <c r="Z282" i="19"/>
  <c r="AA282" i="19"/>
  <c r="E283" i="19"/>
  <c r="F283" i="19"/>
  <c r="G283" i="19"/>
  <c r="H283" i="19"/>
  <c r="I283" i="19"/>
  <c r="J283" i="19"/>
  <c r="K283" i="19"/>
  <c r="L283" i="19"/>
  <c r="M283" i="19"/>
  <c r="N283" i="19"/>
  <c r="P283" i="19" s="1"/>
  <c r="O283" i="19"/>
  <c r="Q283" i="19"/>
  <c r="R283" i="19"/>
  <c r="S283" i="19"/>
  <c r="T283" i="19"/>
  <c r="U283" i="19"/>
  <c r="V283" i="19"/>
  <c r="W283" i="19"/>
  <c r="Y283" i="19" s="1"/>
  <c r="X283" i="19"/>
  <c r="Z283" i="19"/>
  <c r="AA283" i="19"/>
  <c r="E284" i="19"/>
  <c r="F284" i="19"/>
  <c r="G284" i="19"/>
  <c r="H284" i="19"/>
  <c r="I284" i="19"/>
  <c r="J284" i="19"/>
  <c r="K284" i="19"/>
  <c r="L284" i="19"/>
  <c r="M284" i="19"/>
  <c r="N284" i="19"/>
  <c r="P284" i="19" s="1"/>
  <c r="O284" i="19"/>
  <c r="Q284" i="19"/>
  <c r="R284" i="19"/>
  <c r="S284" i="19"/>
  <c r="T284" i="19"/>
  <c r="U284" i="19"/>
  <c r="V284" i="19"/>
  <c r="W284" i="19"/>
  <c r="Y284" i="19" s="1"/>
  <c r="X284" i="19"/>
  <c r="Z284" i="19"/>
  <c r="AB284" i="19" s="1"/>
  <c r="AA284" i="19"/>
  <c r="E285" i="19"/>
  <c r="F285" i="19"/>
  <c r="G285" i="19"/>
  <c r="H285" i="19"/>
  <c r="I285" i="19"/>
  <c r="J285" i="19"/>
  <c r="K285" i="19"/>
  <c r="L285" i="19"/>
  <c r="M285" i="19"/>
  <c r="N285" i="19"/>
  <c r="P285" i="19" s="1"/>
  <c r="O285" i="19"/>
  <c r="Q285" i="19"/>
  <c r="R285" i="19"/>
  <c r="S285" i="19"/>
  <c r="T285" i="19"/>
  <c r="U285" i="19"/>
  <c r="V285" i="19"/>
  <c r="W285" i="19"/>
  <c r="Y285" i="19" s="1"/>
  <c r="X285" i="19"/>
  <c r="Z285" i="19"/>
  <c r="AA285" i="19"/>
  <c r="E286" i="19"/>
  <c r="F286" i="19"/>
  <c r="G286" i="19"/>
  <c r="H286" i="19"/>
  <c r="I286" i="19"/>
  <c r="J286" i="19"/>
  <c r="K286" i="19"/>
  <c r="L286" i="19"/>
  <c r="M286" i="19"/>
  <c r="N286" i="19"/>
  <c r="P286" i="19" s="1"/>
  <c r="O286" i="19"/>
  <c r="Q286" i="19"/>
  <c r="R286" i="19"/>
  <c r="S286" i="19"/>
  <c r="T286" i="19"/>
  <c r="U286" i="19"/>
  <c r="V286" i="19"/>
  <c r="W286" i="19"/>
  <c r="Y286" i="19" s="1"/>
  <c r="X286" i="19"/>
  <c r="Z286" i="19"/>
  <c r="AB286" i="19" s="1"/>
  <c r="AA286" i="19"/>
  <c r="E287" i="19"/>
  <c r="F287" i="19"/>
  <c r="G287" i="19"/>
  <c r="H287" i="19"/>
  <c r="I287" i="19"/>
  <c r="J287" i="19"/>
  <c r="K287" i="19"/>
  <c r="L287" i="19"/>
  <c r="M287" i="19"/>
  <c r="N287" i="19"/>
  <c r="P287" i="19" s="1"/>
  <c r="O287" i="19"/>
  <c r="Q287" i="19"/>
  <c r="R287" i="19"/>
  <c r="S287" i="19"/>
  <c r="T287" i="19"/>
  <c r="U287" i="19"/>
  <c r="V287" i="19"/>
  <c r="W287" i="19"/>
  <c r="Y287" i="19" s="1"/>
  <c r="X287" i="19"/>
  <c r="Z287" i="19"/>
  <c r="AA287" i="19"/>
  <c r="E288" i="19"/>
  <c r="F288" i="19"/>
  <c r="G288" i="19"/>
  <c r="H288" i="19"/>
  <c r="I288" i="19"/>
  <c r="J288" i="19"/>
  <c r="K288" i="19"/>
  <c r="L288" i="19"/>
  <c r="M288" i="19"/>
  <c r="N288" i="19"/>
  <c r="P288" i="19" s="1"/>
  <c r="O288" i="19"/>
  <c r="Q288" i="19"/>
  <c r="R288" i="19"/>
  <c r="S288" i="19"/>
  <c r="T288" i="19"/>
  <c r="U288" i="19"/>
  <c r="V288" i="19"/>
  <c r="W288" i="19"/>
  <c r="Y288" i="19" s="1"/>
  <c r="X288" i="19"/>
  <c r="Z288" i="19"/>
  <c r="AB288" i="19" s="1"/>
  <c r="AA288" i="19"/>
  <c r="E289" i="19"/>
  <c r="F289" i="19"/>
  <c r="G289" i="19"/>
  <c r="H289" i="19"/>
  <c r="I289" i="19"/>
  <c r="J289" i="19"/>
  <c r="K289" i="19"/>
  <c r="L289" i="19"/>
  <c r="M289" i="19"/>
  <c r="N289" i="19"/>
  <c r="P289" i="19" s="1"/>
  <c r="O289" i="19"/>
  <c r="Q289" i="19"/>
  <c r="R289" i="19"/>
  <c r="S289" i="19"/>
  <c r="T289" i="19"/>
  <c r="U289" i="19"/>
  <c r="V289" i="19"/>
  <c r="W289" i="19"/>
  <c r="Y289" i="19" s="1"/>
  <c r="X289" i="19"/>
  <c r="Z289" i="19"/>
  <c r="AA289" i="19"/>
  <c r="E290" i="19"/>
  <c r="F290" i="19"/>
  <c r="G290" i="19"/>
  <c r="H290" i="19"/>
  <c r="I290" i="19"/>
  <c r="J290" i="19"/>
  <c r="K290" i="19"/>
  <c r="L290" i="19"/>
  <c r="M290" i="19"/>
  <c r="N290" i="19"/>
  <c r="P290" i="19" s="1"/>
  <c r="O290" i="19"/>
  <c r="Q290" i="19"/>
  <c r="R290" i="19"/>
  <c r="S290" i="19"/>
  <c r="T290" i="19"/>
  <c r="U290" i="19"/>
  <c r="V290" i="19"/>
  <c r="W290" i="19"/>
  <c r="Y290" i="19" s="1"/>
  <c r="X290" i="19"/>
  <c r="Z290" i="19"/>
  <c r="AA290" i="19"/>
  <c r="E291" i="19"/>
  <c r="F291" i="19"/>
  <c r="G291" i="19"/>
  <c r="H291" i="19"/>
  <c r="I291" i="19"/>
  <c r="J291" i="19"/>
  <c r="K291" i="19"/>
  <c r="L291" i="19"/>
  <c r="M291" i="19"/>
  <c r="N291" i="19"/>
  <c r="P291" i="19" s="1"/>
  <c r="O291" i="19"/>
  <c r="Q291" i="19"/>
  <c r="R291" i="19"/>
  <c r="S291" i="19"/>
  <c r="T291" i="19"/>
  <c r="U291" i="19"/>
  <c r="V291" i="19"/>
  <c r="W291" i="19"/>
  <c r="Y291" i="19" s="1"/>
  <c r="X291" i="19"/>
  <c r="Z291" i="19"/>
  <c r="AA291" i="19"/>
  <c r="E292" i="19"/>
  <c r="F292" i="19"/>
  <c r="G292" i="19"/>
  <c r="H292" i="19"/>
  <c r="I292" i="19"/>
  <c r="J292" i="19"/>
  <c r="K292" i="19"/>
  <c r="L292" i="19"/>
  <c r="M292" i="19"/>
  <c r="N292" i="19"/>
  <c r="P292" i="19" s="1"/>
  <c r="O292" i="19"/>
  <c r="Q292" i="19"/>
  <c r="R292" i="19"/>
  <c r="S292" i="19"/>
  <c r="T292" i="19"/>
  <c r="U292" i="19"/>
  <c r="V292" i="19"/>
  <c r="W292" i="19"/>
  <c r="Y292" i="19" s="1"/>
  <c r="X292" i="19"/>
  <c r="Z292" i="19"/>
  <c r="AB292" i="19" s="1"/>
  <c r="AA292" i="19"/>
  <c r="E293" i="19"/>
  <c r="F293" i="19"/>
  <c r="G293" i="19"/>
  <c r="H293" i="19"/>
  <c r="I293" i="19"/>
  <c r="J293" i="19"/>
  <c r="K293" i="19"/>
  <c r="L293" i="19"/>
  <c r="M293" i="19"/>
  <c r="N293" i="19"/>
  <c r="P293" i="19" s="1"/>
  <c r="O293" i="19"/>
  <c r="Q293" i="19"/>
  <c r="R293" i="19"/>
  <c r="S293" i="19"/>
  <c r="T293" i="19"/>
  <c r="U293" i="19"/>
  <c r="V293" i="19"/>
  <c r="W293" i="19"/>
  <c r="Y293" i="19" s="1"/>
  <c r="X293" i="19"/>
  <c r="Z293" i="19"/>
  <c r="AA293" i="19"/>
  <c r="E294" i="19"/>
  <c r="F294" i="19"/>
  <c r="G294" i="19"/>
  <c r="H294" i="19"/>
  <c r="I294" i="19"/>
  <c r="J294" i="19"/>
  <c r="K294" i="19"/>
  <c r="L294" i="19"/>
  <c r="M294" i="19"/>
  <c r="N294" i="19"/>
  <c r="P294" i="19" s="1"/>
  <c r="O294" i="19"/>
  <c r="Q294" i="19"/>
  <c r="R294" i="19"/>
  <c r="S294" i="19"/>
  <c r="T294" i="19"/>
  <c r="U294" i="19"/>
  <c r="V294" i="19"/>
  <c r="W294" i="19"/>
  <c r="Y294" i="19" s="1"/>
  <c r="X294" i="19"/>
  <c r="Z294" i="19"/>
  <c r="AB294" i="19" s="1"/>
  <c r="AA294" i="19"/>
  <c r="E295" i="19"/>
  <c r="F295" i="19"/>
  <c r="G295" i="19"/>
  <c r="H295" i="19"/>
  <c r="I295" i="19"/>
  <c r="J295" i="19"/>
  <c r="K295" i="19"/>
  <c r="L295" i="19"/>
  <c r="M295" i="19"/>
  <c r="N295" i="19"/>
  <c r="P295" i="19" s="1"/>
  <c r="O295" i="19"/>
  <c r="Q295" i="19"/>
  <c r="R295" i="19"/>
  <c r="S295" i="19"/>
  <c r="T295" i="19"/>
  <c r="U295" i="19"/>
  <c r="V295" i="19"/>
  <c r="W295" i="19"/>
  <c r="Y295" i="19" s="1"/>
  <c r="X295" i="19"/>
  <c r="Z295" i="19"/>
  <c r="AA295" i="19"/>
  <c r="E296" i="19"/>
  <c r="F296" i="19"/>
  <c r="G296" i="19"/>
  <c r="H296" i="19"/>
  <c r="I296" i="19"/>
  <c r="J296" i="19"/>
  <c r="K296" i="19"/>
  <c r="L296" i="19"/>
  <c r="M296" i="19"/>
  <c r="N296" i="19"/>
  <c r="P296" i="19" s="1"/>
  <c r="O296" i="19"/>
  <c r="Q296" i="19"/>
  <c r="R296" i="19"/>
  <c r="S296" i="19"/>
  <c r="T296" i="19"/>
  <c r="U296" i="19"/>
  <c r="V296" i="19"/>
  <c r="W296" i="19"/>
  <c r="Y296" i="19" s="1"/>
  <c r="X296" i="19"/>
  <c r="Z296" i="19"/>
  <c r="AB296" i="19" s="1"/>
  <c r="AA296" i="19"/>
  <c r="E297" i="19"/>
  <c r="F297" i="19"/>
  <c r="G297" i="19"/>
  <c r="H297" i="19"/>
  <c r="I297" i="19"/>
  <c r="J297" i="19"/>
  <c r="K297" i="19"/>
  <c r="L297" i="19"/>
  <c r="M297" i="19"/>
  <c r="N297" i="19"/>
  <c r="P297" i="19" s="1"/>
  <c r="O297" i="19"/>
  <c r="Q297" i="19"/>
  <c r="R297" i="19"/>
  <c r="S297" i="19"/>
  <c r="T297" i="19"/>
  <c r="U297" i="19"/>
  <c r="V297" i="19"/>
  <c r="W297" i="19"/>
  <c r="Y297" i="19" s="1"/>
  <c r="X297" i="19"/>
  <c r="Z297" i="19"/>
  <c r="AA297" i="19"/>
  <c r="E298" i="19"/>
  <c r="F298" i="19"/>
  <c r="G298" i="19"/>
  <c r="H298" i="19"/>
  <c r="I298" i="19"/>
  <c r="J298" i="19"/>
  <c r="K298" i="19"/>
  <c r="L298" i="19"/>
  <c r="M298" i="19"/>
  <c r="N298" i="19"/>
  <c r="P298" i="19" s="1"/>
  <c r="O298" i="19"/>
  <c r="Q298" i="19"/>
  <c r="R298" i="19"/>
  <c r="S298" i="19"/>
  <c r="T298" i="19"/>
  <c r="U298" i="19"/>
  <c r="V298" i="19"/>
  <c r="W298" i="19"/>
  <c r="Y298" i="19" s="1"/>
  <c r="X298" i="19"/>
  <c r="Z298" i="19"/>
  <c r="AA298" i="19"/>
  <c r="E299" i="19"/>
  <c r="F299" i="19"/>
  <c r="G299" i="19"/>
  <c r="H299" i="19"/>
  <c r="I299" i="19"/>
  <c r="J299" i="19"/>
  <c r="K299" i="19"/>
  <c r="L299" i="19"/>
  <c r="M299" i="19"/>
  <c r="N299" i="19"/>
  <c r="P299" i="19" s="1"/>
  <c r="O299" i="19"/>
  <c r="Q299" i="19"/>
  <c r="R299" i="19"/>
  <c r="S299" i="19"/>
  <c r="T299" i="19"/>
  <c r="U299" i="19"/>
  <c r="V299" i="19"/>
  <c r="W299" i="19"/>
  <c r="Y299" i="19" s="1"/>
  <c r="X299" i="19"/>
  <c r="Z299" i="19"/>
  <c r="AA299" i="19"/>
  <c r="E300" i="19"/>
  <c r="F300" i="19"/>
  <c r="G300" i="19"/>
  <c r="H300" i="19"/>
  <c r="I300" i="19"/>
  <c r="J300" i="19"/>
  <c r="K300" i="19"/>
  <c r="L300" i="19"/>
  <c r="M300" i="19"/>
  <c r="N300" i="19"/>
  <c r="P300" i="19" s="1"/>
  <c r="O300" i="19"/>
  <c r="Q300" i="19"/>
  <c r="R300" i="19"/>
  <c r="S300" i="19"/>
  <c r="T300" i="19"/>
  <c r="U300" i="19"/>
  <c r="V300" i="19"/>
  <c r="W300" i="19"/>
  <c r="Y300" i="19" s="1"/>
  <c r="X300" i="19"/>
  <c r="Z300" i="19"/>
  <c r="AB300" i="19" s="1"/>
  <c r="AA300" i="19"/>
  <c r="E301" i="19"/>
  <c r="F301" i="19"/>
  <c r="G301" i="19"/>
  <c r="H301" i="19"/>
  <c r="I301" i="19"/>
  <c r="J301" i="19"/>
  <c r="K301" i="19"/>
  <c r="L301" i="19"/>
  <c r="M301" i="19"/>
  <c r="N301" i="19"/>
  <c r="P301" i="19" s="1"/>
  <c r="O301" i="19"/>
  <c r="Q301" i="19"/>
  <c r="R301" i="19"/>
  <c r="S301" i="19"/>
  <c r="T301" i="19"/>
  <c r="U301" i="19"/>
  <c r="V301" i="19"/>
  <c r="W301" i="19"/>
  <c r="Y301" i="19" s="1"/>
  <c r="X301" i="19"/>
  <c r="Z301" i="19"/>
  <c r="AA301" i="19"/>
  <c r="E302" i="19"/>
  <c r="F302" i="19"/>
  <c r="G302" i="19"/>
  <c r="H302" i="19"/>
  <c r="I302" i="19"/>
  <c r="J302" i="19"/>
  <c r="K302" i="19"/>
  <c r="L302" i="19"/>
  <c r="M302" i="19"/>
  <c r="N302" i="19"/>
  <c r="P302" i="19" s="1"/>
  <c r="O302" i="19"/>
  <c r="Q302" i="19"/>
  <c r="R302" i="19"/>
  <c r="S302" i="19"/>
  <c r="T302" i="19"/>
  <c r="U302" i="19"/>
  <c r="V302" i="19"/>
  <c r="W302" i="19"/>
  <c r="Y302" i="19" s="1"/>
  <c r="X302" i="19"/>
  <c r="Z302" i="19"/>
  <c r="AB302" i="19" s="1"/>
  <c r="AA302" i="19"/>
  <c r="E303" i="19"/>
  <c r="F303" i="19"/>
  <c r="G303" i="19"/>
  <c r="H303" i="19"/>
  <c r="I303" i="19"/>
  <c r="J303" i="19"/>
  <c r="K303" i="19"/>
  <c r="L303" i="19"/>
  <c r="M303" i="19"/>
  <c r="N303" i="19"/>
  <c r="P303" i="19" s="1"/>
  <c r="O303" i="19"/>
  <c r="Q303" i="19"/>
  <c r="R303" i="19"/>
  <c r="S303" i="19"/>
  <c r="T303" i="19"/>
  <c r="U303" i="19"/>
  <c r="V303" i="19"/>
  <c r="W303" i="19"/>
  <c r="Y303" i="19" s="1"/>
  <c r="X303" i="19"/>
  <c r="Z303" i="19"/>
  <c r="AA303" i="19"/>
  <c r="E304" i="19"/>
  <c r="F304" i="19"/>
  <c r="G304" i="19"/>
  <c r="H304" i="19"/>
  <c r="I304" i="19"/>
  <c r="J304" i="19"/>
  <c r="K304" i="19"/>
  <c r="L304" i="19"/>
  <c r="M304" i="19"/>
  <c r="N304" i="19"/>
  <c r="P304" i="19" s="1"/>
  <c r="O304" i="19"/>
  <c r="Q304" i="19"/>
  <c r="R304" i="19"/>
  <c r="S304" i="19"/>
  <c r="T304" i="19"/>
  <c r="U304" i="19"/>
  <c r="V304" i="19"/>
  <c r="W304" i="19"/>
  <c r="Y304" i="19" s="1"/>
  <c r="X304" i="19"/>
  <c r="Z304" i="19"/>
  <c r="AB304" i="19" s="1"/>
  <c r="AA304" i="19"/>
  <c r="E305" i="19"/>
  <c r="F305" i="19"/>
  <c r="G305" i="19"/>
  <c r="H305" i="19"/>
  <c r="I305" i="19"/>
  <c r="J305" i="19"/>
  <c r="K305" i="19"/>
  <c r="L305" i="19"/>
  <c r="M305" i="19"/>
  <c r="N305" i="19"/>
  <c r="P305" i="19" s="1"/>
  <c r="O305" i="19"/>
  <c r="Q305" i="19"/>
  <c r="R305" i="19"/>
  <c r="S305" i="19"/>
  <c r="T305" i="19"/>
  <c r="U305" i="19"/>
  <c r="V305" i="19"/>
  <c r="W305" i="19"/>
  <c r="Y305" i="19" s="1"/>
  <c r="X305" i="19"/>
  <c r="Z305" i="19"/>
  <c r="AA305" i="19"/>
  <c r="E306" i="19"/>
  <c r="F306" i="19"/>
  <c r="G306" i="19"/>
  <c r="H306" i="19"/>
  <c r="I306" i="19"/>
  <c r="J306" i="19"/>
  <c r="K306" i="19"/>
  <c r="L306" i="19"/>
  <c r="M306" i="19"/>
  <c r="N306" i="19"/>
  <c r="P306" i="19" s="1"/>
  <c r="O306" i="19"/>
  <c r="Q306" i="19"/>
  <c r="R306" i="19"/>
  <c r="S306" i="19"/>
  <c r="T306" i="19"/>
  <c r="U306" i="19"/>
  <c r="V306" i="19"/>
  <c r="W306" i="19"/>
  <c r="Y306" i="19" s="1"/>
  <c r="X306" i="19"/>
  <c r="Z306" i="19"/>
  <c r="AA306" i="19"/>
  <c r="E307" i="19"/>
  <c r="F307" i="19"/>
  <c r="G307" i="19"/>
  <c r="H307" i="19"/>
  <c r="I307" i="19"/>
  <c r="J307" i="19"/>
  <c r="K307" i="19"/>
  <c r="L307" i="19"/>
  <c r="M307" i="19"/>
  <c r="N307" i="19"/>
  <c r="P307" i="19" s="1"/>
  <c r="O307" i="19"/>
  <c r="Q307" i="19"/>
  <c r="R307" i="19"/>
  <c r="S307" i="19"/>
  <c r="T307" i="19"/>
  <c r="U307" i="19"/>
  <c r="V307" i="19"/>
  <c r="W307" i="19"/>
  <c r="Y307" i="19" s="1"/>
  <c r="X307" i="19"/>
  <c r="Z307" i="19"/>
  <c r="AA307" i="19"/>
  <c r="E308" i="19"/>
  <c r="F308" i="19"/>
  <c r="G308" i="19"/>
  <c r="H308" i="19"/>
  <c r="I308" i="19"/>
  <c r="J308" i="19"/>
  <c r="K308" i="19"/>
  <c r="L308" i="19"/>
  <c r="M308" i="19"/>
  <c r="N308" i="19"/>
  <c r="P308" i="19" s="1"/>
  <c r="O308" i="19"/>
  <c r="Q308" i="19"/>
  <c r="R308" i="19"/>
  <c r="S308" i="19"/>
  <c r="T308" i="19"/>
  <c r="U308" i="19"/>
  <c r="V308" i="19"/>
  <c r="W308" i="19"/>
  <c r="Y308" i="19" s="1"/>
  <c r="X308" i="19"/>
  <c r="Z308" i="19"/>
  <c r="AB308" i="19" s="1"/>
  <c r="AA308" i="19"/>
  <c r="E309" i="19"/>
  <c r="F309" i="19"/>
  <c r="G309" i="19"/>
  <c r="H309" i="19"/>
  <c r="I309" i="19"/>
  <c r="J309" i="19"/>
  <c r="K309" i="19"/>
  <c r="L309" i="19"/>
  <c r="M309" i="19"/>
  <c r="N309" i="19"/>
  <c r="P309" i="19" s="1"/>
  <c r="O309" i="19"/>
  <c r="Q309" i="19"/>
  <c r="R309" i="19"/>
  <c r="S309" i="19"/>
  <c r="T309" i="19"/>
  <c r="U309" i="19"/>
  <c r="V309" i="19"/>
  <c r="W309" i="19"/>
  <c r="Y309" i="19" s="1"/>
  <c r="X309" i="19"/>
  <c r="Z309" i="19"/>
  <c r="AA309" i="19"/>
  <c r="E310" i="19"/>
  <c r="F310" i="19"/>
  <c r="G310" i="19"/>
  <c r="H310" i="19"/>
  <c r="I310" i="19"/>
  <c r="J310" i="19"/>
  <c r="K310" i="19"/>
  <c r="L310" i="19"/>
  <c r="M310" i="19"/>
  <c r="N310" i="19"/>
  <c r="P310" i="19" s="1"/>
  <c r="O310" i="19"/>
  <c r="Q310" i="19"/>
  <c r="R310" i="19"/>
  <c r="S310" i="19"/>
  <c r="T310" i="19"/>
  <c r="U310" i="19"/>
  <c r="V310" i="19"/>
  <c r="W310" i="19"/>
  <c r="Y310" i="19" s="1"/>
  <c r="X310" i="19"/>
  <c r="Z310" i="19"/>
  <c r="AB310" i="19" s="1"/>
  <c r="AA310" i="19"/>
  <c r="E311" i="19"/>
  <c r="F311" i="19"/>
  <c r="G311" i="19"/>
  <c r="H311" i="19"/>
  <c r="I311" i="19"/>
  <c r="J311" i="19"/>
  <c r="K311" i="19"/>
  <c r="L311" i="19"/>
  <c r="M311" i="19"/>
  <c r="N311" i="19"/>
  <c r="P311" i="19" s="1"/>
  <c r="O311" i="19"/>
  <c r="Q311" i="19"/>
  <c r="R311" i="19"/>
  <c r="S311" i="19"/>
  <c r="T311" i="19"/>
  <c r="U311" i="19"/>
  <c r="V311" i="19"/>
  <c r="W311" i="19"/>
  <c r="Y311" i="19" s="1"/>
  <c r="X311" i="19"/>
  <c r="Z311" i="19"/>
  <c r="AA311" i="19"/>
  <c r="E312" i="19"/>
  <c r="F312" i="19"/>
  <c r="G312" i="19"/>
  <c r="H312" i="19"/>
  <c r="I312" i="19"/>
  <c r="J312" i="19"/>
  <c r="K312" i="19"/>
  <c r="L312" i="19"/>
  <c r="M312" i="19"/>
  <c r="N312" i="19"/>
  <c r="P312" i="19" s="1"/>
  <c r="O312" i="19"/>
  <c r="Q312" i="19"/>
  <c r="R312" i="19"/>
  <c r="S312" i="19"/>
  <c r="T312" i="19"/>
  <c r="U312" i="19"/>
  <c r="V312" i="19"/>
  <c r="W312" i="19"/>
  <c r="Y312" i="19" s="1"/>
  <c r="X312" i="19"/>
  <c r="Z312" i="19"/>
  <c r="AB312" i="19" s="1"/>
  <c r="AA312" i="19"/>
  <c r="E313" i="19"/>
  <c r="F313" i="19"/>
  <c r="G313" i="19"/>
  <c r="H313" i="19"/>
  <c r="I313" i="19"/>
  <c r="J313" i="19"/>
  <c r="K313" i="19"/>
  <c r="L313" i="19"/>
  <c r="M313" i="19"/>
  <c r="N313" i="19"/>
  <c r="P313" i="19" s="1"/>
  <c r="O313" i="19"/>
  <c r="Q313" i="19"/>
  <c r="R313" i="19"/>
  <c r="S313" i="19"/>
  <c r="T313" i="19"/>
  <c r="U313" i="19"/>
  <c r="V313" i="19"/>
  <c r="W313" i="19"/>
  <c r="Y313" i="19" s="1"/>
  <c r="X313" i="19"/>
  <c r="Z313" i="19"/>
  <c r="AA313" i="19"/>
  <c r="E314" i="19"/>
  <c r="F314" i="19"/>
  <c r="G314" i="19"/>
  <c r="H314" i="19"/>
  <c r="I314" i="19"/>
  <c r="J314" i="19"/>
  <c r="K314" i="19"/>
  <c r="L314" i="19"/>
  <c r="M314" i="19"/>
  <c r="N314" i="19"/>
  <c r="P314" i="19" s="1"/>
  <c r="O314" i="19"/>
  <c r="Q314" i="19"/>
  <c r="R314" i="19"/>
  <c r="S314" i="19"/>
  <c r="T314" i="19"/>
  <c r="U314" i="19"/>
  <c r="V314" i="19"/>
  <c r="W314" i="19"/>
  <c r="Y314" i="19" s="1"/>
  <c r="X314" i="19"/>
  <c r="Z314" i="19"/>
  <c r="AA314" i="19"/>
  <c r="E315" i="19"/>
  <c r="F315" i="19"/>
  <c r="G315" i="19"/>
  <c r="H315" i="19"/>
  <c r="I315" i="19"/>
  <c r="J315" i="19"/>
  <c r="K315" i="19"/>
  <c r="L315" i="19"/>
  <c r="M315" i="19"/>
  <c r="N315" i="19"/>
  <c r="P315" i="19" s="1"/>
  <c r="O315" i="19"/>
  <c r="Q315" i="19"/>
  <c r="R315" i="19"/>
  <c r="S315" i="19"/>
  <c r="T315" i="19"/>
  <c r="U315" i="19"/>
  <c r="V315" i="19"/>
  <c r="W315" i="19"/>
  <c r="Y315" i="19" s="1"/>
  <c r="X315" i="19"/>
  <c r="Z315" i="19"/>
  <c r="AA315" i="19"/>
  <c r="E316" i="19"/>
  <c r="F316" i="19"/>
  <c r="G316" i="19"/>
  <c r="H316" i="19"/>
  <c r="I316" i="19"/>
  <c r="J316" i="19"/>
  <c r="K316" i="19"/>
  <c r="L316" i="19"/>
  <c r="M316" i="19"/>
  <c r="N316" i="19"/>
  <c r="P316" i="19" s="1"/>
  <c r="O316" i="19"/>
  <c r="Q316" i="19"/>
  <c r="R316" i="19"/>
  <c r="S316" i="19"/>
  <c r="T316" i="19"/>
  <c r="U316" i="19"/>
  <c r="V316" i="19"/>
  <c r="W316" i="19"/>
  <c r="Y316" i="19" s="1"/>
  <c r="X316" i="19"/>
  <c r="Z316" i="19"/>
  <c r="AB316" i="19" s="1"/>
  <c r="AA316" i="19"/>
  <c r="E317" i="19"/>
  <c r="F317" i="19"/>
  <c r="G317" i="19"/>
  <c r="H317" i="19"/>
  <c r="I317" i="19"/>
  <c r="J317" i="19"/>
  <c r="K317" i="19"/>
  <c r="L317" i="19"/>
  <c r="M317" i="19"/>
  <c r="N317" i="19"/>
  <c r="P317" i="19" s="1"/>
  <c r="O317" i="19"/>
  <c r="Q317" i="19"/>
  <c r="R317" i="19"/>
  <c r="S317" i="19"/>
  <c r="T317" i="19"/>
  <c r="U317" i="19"/>
  <c r="V317" i="19"/>
  <c r="W317" i="19"/>
  <c r="Y317" i="19" s="1"/>
  <c r="X317" i="19"/>
  <c r="Z317" i="19"/>
  <c r="AA317" i="19"/>
  <c r="E318" i="19"/>
  <c r="F318" i="19"/>
  <c r="G318" i="19"/>
  <c r="H318" i="19"/>
  <c r="I318" i="19"/>
  <c r="J318" i="19"/>
  <c r="K318" i="19"/>
  <c r="L318" i="19"/>
  <c r="M318" i="19"/>
  <c r="N318" i="19"/>
  <c r="P318" i="19" s="1"/>
  <c r="O318" i="19"/>
  <c r="Q318" i="19"/>
  <c r="R318" i="19"/>
  <c r="S318" i="19"/>
  <c r="T318" i="19"/>
  <c r="U318" i="19"/>
  <c r="V318" i="19"/>
  <c r="W318" i="19"/>
  <c r="Y318" i="19" s="1"/>
  <c r="X318" i="19"/>
  <c r="Z318" i="19"/>
  <c r="AB318" i="19" s="1"/>
  <c r="AA318" i="19"/>
  <c r="E319" i="19"/>
  <c r="F319" i="19"/>
  <c r="G319" i="19"/>
  <c r="H319" i="19"/>
  <c r="I319" i="19"/>
  <c r="J319" i="19"/>
  <c r="K319" i="19"/>
  <c r="L319" i="19"/>
  <c r="M319" i="19"/>
  <c r="N319" i="19"/>
  <c r="P319" i="19" s="1"/>
  <c r="O319" i="19"/>
  <c r="Q319" i="19"/>
  <c r="R319" i="19"/>
  <c r="S319" i="19"/>
  <c r="T319" i="19"/>
  <c r="U319" i="19"/>
  <c r="V319" i="19"/>
  <c r="W319" i="19"/>
  <c r="Y319" i="19" s="1"/>
  <c r="X319" i="19"/>
  <c r="Z319" i="19"/>
  <c r="AA319" i="19"/>
  <c r="E320" i="19"/>
  <c r="F320" i="19"/>
  <c r="G320" i="19"/>
  <c r="H320" i="19"/>
  <c r="I320" i="19"/>
  <c r="J320" i="19"/>
  <c r="K320" i="19"/>
  <c r="L320" i="19"/>
  <c r="M320" i="19"/>
  <c r="N320" i="19"/>
  <c r="P320" i="19" s="1"/>
  <c r="O320" i="19"/>
  <c r="Q320" i="19"/>
  <c r="R320" i="19"/>
  <c r="S320" i="19"/>
  <c r="T320" i="19"/>
  <c r="U320" i="19"/>
  <c r="V320" i="19"/>
  <c r="W320" i="19"/>
  <c r="Y320" i="19" s="1"/>
  <c r="X320" i="19"/>
  <c r="Z320" i="19"/>
  <c r="AB320" i="19" s="1"/>
  <c r="AA320" i="19"/>
  <c r="E321" i="19"/>
  <c r="F321" i="19"/>
  <c r="G321" i="19"/>
  <c r="H321" i="19"/>
  <c r="I321" i="19"/>
  <c r="J321" i="19"/>
  <c r="K321" i="19"/>
  <c r="L321" i="19"/>
  <c r="M321" i="19"/>
  <c r="N321" i="19"/>
  <c r="P321" i="19" s="1"/>
  <c r="O321" i="19"/>
  <c r="Q321" i="19"/>
  <c r="R321" i="19"/>
  <c r="S321" i="19"/>
  <c r="T321" i="19"/>
  <c r="U321" i="19"/>
  <c r="V321" i="19"/>
  <c r="W321" i="19"/>
  <c r="Y321" i="19" s="1"/>
  <c r="X321" i="19"/>
  <c r="Z321" i="19"/>
  <c r="AA321" i="19"/>
  <c r="E322" i="19"/>
  <c r="F322" i="19"/>
  <c r="G322" i="19"/>
  <c r="H322" i="19"/>
  <c r="I322" i="19"/>
  <c r="J322" i="19"/>
  <c r="K322" i="19"/>
  <c r="L322" i="19"/>
  <c r="M322" i="19"/>
  <c r="N322" i="19"/>
  <c r="P322" i="19" s="1"/>
  <c r="O322" i="19"/>
  <c r="Q322" i="19"/>
  <c r="R322" i="19"/>
  <c r="S322" i="19"/>
  <c r="T322" i="19"/>
  <c r="U322" i="19"/>
  <c r="V322" i="19"/>
  <c r="W322" i="19"/>
  <c r="Y322" i="19" s="1"/>
  <c r="X322" i="19"/>
  <c r="Z322" i="19"/>
  <c r="AA322" i="19"/>
  <c r="E323" i="19"/>
  <c r="F323" i="19"/>
  <c r="G323" i="19"/>
  <c r="H323" i="19"/>
  <c r="I323" i="19"/>
  <c r="J323" i="19"/>
  <c r="K323" i="19"/>
  <c r="L323" i="19"/>
  <c r="M323" i="19"/>
  <c r="N323" i="19"/>
  <c r="P323" i="19" s="1"/>
  <c r="O323" i="19"/>
  <c r="Q323" i="19"/>
  <c r="R323" i="19"/>
  <c r="S323" i="19"/>
  <c r="T323" i="19"/>
  <c r="U323" i="19"/>
  <c r="V323" i="19"/>
  <c r="W323" i="19"/>
  <c r="Y323" i="19" s="1"/>
  <c r="X323" i="19"/>
  <c r="Z323" i="19"/>
  <c r="AA323" i="19"/>
  <c r="E324" i="19"/>
  <c r="F324" i="19"/>
  <c r="G324" i="19"/>
  <c r="H324" i="19"/>
  <c r="I324" i="19"/>
  <c r="J324" i="19"/>
  <c r="K324" i="19"/>
  <c r="L324" i="19"/>
  <c r="M324" i="19"/>
  <c r="N324" i="19"/>
  <c r="P324" i="19" s="1"/>
  <c r="O324" i="19"/>
  <c r="Q324" i="19"/>
  <c r="R324" i="19"/>
  <c r="S324" i="19"/>
  <c r="T324" i="19"/>
  <c r="U324" i="19"/>
  <c r="V324" i="19"/>
  <c r="W324" i="19"/>
  <c r="Y324" i="19" s="1"/>
  <c r="X324" i="19"/>
  <c r="Z324" i="19"/>
  <c r="AB324" i="19" s="1"/>
  <c r="AA324" i="19"/>
  <c r="E325" i="19"/>
  <c r="F325" i="19"/>
  <c r="G325" i="19"/>
  <c r="H325" i="19"/>
  <c r="I325" i="19"/>
  <c r="J325" i="19"/>
  <c r="K325" i="19"/>
  <c r="L325" i="19"/>
  <c r="M325" i="19"/>
  <c r="N325" i="19"/>
  <c r="P325" i="19" s="1"/>
  <c r="O325" i="19"/>
  <c r="Q325" i="19"/>
  <c r="R325" i="19"/>
  <c r="S325" i="19"/>
  <c r="T325" i="19"/>
  <c r="U325" i="19"/>
  <c r="V325" i="19"/>
  <c r="W325" i="19"/>
  <c r="Y325" i="19" s="1"/>
  <c r="X325" i="19"/>
  <c r="Z325" i="19"/>
  <c r="AA325" i="19"/>
  <c r="E326" i="19"/>
  <c r="F326" i="19"/>
  <c r="G326" i="19"/>
  <c r="H326" i="19"/>
  <c r="I326" i="19"/>
  <c r="J326" i="19"/>
  <c r="K326" i="19"/>
  <c r="L326" i="19"/>
  <c r="M326" i="19"/>
  <c r="N326" i="19"/>
  <c r="P326" i="19" s="1"/>
  <c r="O326" i="19"/>
  <c r="Q326" i="19"/>
  <c r="R326" i="19"/>
  <c r="S326" i="19"/>
  <c r="T326" i="19"/>
  <c r="U326" i="19"/>
  <c r="V326" i="19"/>
  <c r="W326" i="19"/>
  <c r="Y326" i="19" s="1"/>
  <c r="X326" i="19"/>
  <c r="Z326" i="19"/>
  <c r="AB326" i="19" s="1"/>
  <c r="AA326" i="19"/>
  <c r="E327" i="19"/>
  <c r="F327" i="19"/>
  <c r="G327" i="19"/>
  <c r="H327" i="19"/>
  <c r="I327" i="19"/>
  <c r="J327" i="19"/>
  <c r="K327" i="19"/>
  <c r="L327" i="19"/>
  <c r="M327" i="19"/>
  <c r="N327" i="19"/>
  <c r="P327" i="19" s="1"/>
  <c r="O327" i="19"/>
  <c r="Q327" i="19"/>
  <c r="R327" i="19"/>
  <c r="S327" i="19"/>
  <c r="T327" i="19"/>
  <c r="U327" i="19"/>
  <c r="V327" i="19"/>
  <c r="W327" i="19"/>
  <c r="Y327" i="19" s="1"/>
  <c r="X327" i="19"/>
  <c r="Z327" i="19"/>
  <c r="AA327" i="19"/>
  <c r="E328" i="19"/>
  <c r="F328" i="19"/>
  <c r="G328" i="19"/>
  <c r="H328" i="19"/>
  <c r="I328" i="19"/>
  <c r="J328" i="19"/>
  <c r="K328" i="19"/>
  <c r="L328" i="19"/>
  <c r="M328" i="19"/>
  <c r="N328" i="19"/>
  <c r="P328" i="19" s="1"/>
  <c r="O328" i="19"/>
  <c r="Q328" i="19"/>
  <c r="R328" i="19"/>
  <c r="S328" i="19"/>
  <c r="T328" i="19"/>
  <c r="U328" i="19"/>
  <c r="V328" i="19"/>
  <c r="W328" i="19"/>
  <c r="Y328" i="19" s="1"/>
  <c r="X328" i="19"/>
  <c r="Z328" i="19"/>
  <c r="AB328" i="19" s="1"/>
  <c r="AA328" i="19"/>
  <c r="E329" i="19"/>
  <c r="F329" i="19"/>
  <c r="G329" i="19"/>
  <c r="H329" i="19"/>
  <c r="I329" i="19"/>
  <c r="J329" i="19"/>
  <c r="K329" i="19"/>
  <c r="L329" i="19"/>
  <c r="M329" i="19"/>
  <c r="N329" i="19"/>
  <c r="P329" i="19" s="1"/>
  <c r="O329" i="19"/>
  <c r="Q329" i="19"/>
  <c r="R329" i="19"/>
  <c r="S329" i="19"/>
  <c r="T329" i="19"/>
  <c r="U329" i="19"/>
  <c r="V329" i="19"/>
  <c r="W329" i="19"/>
  <c r="Y329" i="19" s="1"/>
  <c r="X329" i="19"/>
  <c r="Z329" i="19"/>
  <c r="AA329" i="19"/>
  <c r="E330" i="19"/>
  <c r="F330" i="19"/>
  <c r="G330" i="19"/>
  <c r="H330" i="19"/>
  <c r="I330" i="19"/>
  <c r="J330" i="19"/>
  <c r="K330" i="19"/>
  <c r="L330" i="19"/>
  <c r="M330" i="19"/>
  <c r="N330" i="19"/>
  <c r="P330" i="19" s="1"/>
  <c r="O330" i="19"/>
  <c r="Q330" i="19"/>
  <c r="R330" i="19"/>
  <c r="S330" i="19"/>
  <c r="T330" i="19"/>
  <c r="U330" i="19"/>
  <c r="V330" i="19"/>
  <c r="W330" i="19"/>
  <c r="Y330" i="19" s="1"/>
  <c r="X330" i="19"/>
  <c r="Z330" i="19"/>
  <c r="AA330" i="19"/>
  <c r="E331" i="19"/>
  <c r="F331" i="19"/>
  <c r="G331" i="19"/>
  <c r="H331" i="19"/>
  <c r="I331" i="19"/>
  <c r="J331" i="19"/>
  <c r="K331" i="19"/>
  <c r="L331" i="19"/>
  <c r="M331" i="19"/>
  <c r="N331" i="19"/>
  <c r="P331" i="19" s="1"/>
  <c r="O331" i="19"/>
  <c r="Q331" i="19"/>
  <c r="R331" i="19"/>
  <c r="S331" i="19"/>
  <c r="T331" i="19"/>
  <c r="U331" i="19"/>
  <c r="V331" i="19"/>
  <c r="W331" i="19"/>
  <c r="Y331" i="19" s="1"/>
  <c r="X331" i="19"/>
  <c r="Z331" i="19"/>
  <c r="AA331" i="19"/>
  <c r="E332" i="19"/>
  <c r="F332" i="19"/>
  <c r="G332" i="19"/>
  <c r="H332" i="19"/>
  <c r="I332" i="19"/>
  <c r="J332" i="19"/>
  <c r="K332" i="19"/>
  <c r="L332" i="19"/>
  <c r="M332" i="19"/>
  <c r="N332" i="19"/>
  <c r="P332" i="19" s="1"/>
  <c r="O332" i="19"/>
  <c r="Q332" i="19"/>
  <c r="R332" i="19"/>
  <c r="S332" i="19"/>
  <c r="T332" i="19"/>
  <c r="U332" i="19"/>
  <c r="V332" i="19"/>
  <c r="W332" i="19"/>
  <c r="Y332" i="19" s="1"/>
  <c r="X332" i="19"/>
  <c r="Z332" i="19"/>
  <c r="AB332" i="19" s="1"/>
  <c r="AA332" i="19"/>
  <c r="E333" i="19"/>
  <c r="F333" i="19"/>
  <c r="G333" i="19"/>
  <c r="H333" i="19"/>
  <c r="I333" i="19"/>
  <c r="J333" i="19"/>
  <c r="K333" i="19"/>
  <c r="L333" i="19"/>
  <c r="M333" i="19"/>
  <c r="N333" i="19"/>
  <c r="P333" i="19" s="1"/>
  <c r="O333" i="19"/>
  <c r="Q333" i="19"/>
  <c r="R333" i="19"/>
  <c r="S333" i="19"/>
  <c r="T333" i="19"/>
  <c r="U333" i="19"/>
  <c r="V333" i="19"/>
  <c r="W333" i="19"/>
  <c r="Y333" i="19" s="1"/>
  <c r="X333" i="19"/>
  <c r="Z333" i="19"/>
  <c r="AA333" i="19"/>
  <c r="E334" i="19"/>
  <c r="F334" i="19"/>
  <c r="G334" i="19"/>
  <c r="H334" i="19"/>
  <c r="I334" i="19"/>
  <c r="J334" i="19"/>
  <c r="K334" i="19"/>
  <c r="L334" i="19"/>
  <c r="M334" i="19"/>
  <c r="N334" i="19"/>
  <c r="P334" i="19" s="1"/>
  <c r="O334" i="19"/>
  <c r="Q334" i="19"/>
  <c r="R334" i="19"/>
  <c r="S334" i="19"/>
  <c r="T334" i="19"/>
  <c r="U334" i="19"/>
  <c r="V334" i="19"/>
  <c r="W334" i="19"/>
  <c r="Y334" i="19" s="1"/>
  <c r="X334" i="19"/>
  <c r="Z334" i="19"/>
  <c r="AB334" i="19" s="1"/>
  <c r="AA334" i="19"/>
  <c r="E335" i="19"/>
  <c r="F335" i="19"/>
  <c r="G335" i="19"/>
  <c r="H335" i="19"/>
  <c r="I335" i="19"/>
  <c r="J335" i="19"/>
  <c r="K335" i="19"/>
  <c r="L335" i="19"/>
  <c r="M335" i="19"/>
  <c r="N335" i="19"/>
  <c r="P335" i="19" s="1"/>
  <c r="O335" i="19"/>
  <c r="Q335" i="19"/>
  <c r="R335" i="19"/>
  <c r="S335" i="19"/>
  <c r="T335" i="19"/>
  <c r="U335" i="19"/>
  <c r="V335" i="19"/>
  <c r="W335" i="19"/>
  <c r="Y335" i="19" s="1"/>
  <c r="X335" i="19"/>
  <c r="Z335" i="19"/>
  <c r="AA335" i="19"/>
  <c r="E336" i="19"/>
  <c r="F336" i="19"/>
  <c r="G336" i="19"/>
  <c r="H336" i="19"/>
  <c r="I336" i="19"/>
  <c r="J336" i="19"/>
  <c r="K336" i="19"/>
  <c r="L336" i="19"/>
  <c r="M336" i="19"/>
  <c r="N336" i="19"/>
  <c r="P336" i="19" s="1"/>
  <c r="O336" i="19"/>
  <c r="Q336" i="19"/>
  <c r="R336" i="19"/>
  <c r="S336" i="19"/>
  <c r="T336" i="19"/>
  <c r="U336" i="19"/>
  <c r="V336" i="19"/>
  <c r="W336" i="19"/>
  <c r="Y336" i="19" s="1"/>
  <c r="X336" i="19"/>
  <c r="Z336" i="19"/>
  <c r="AB336" i="19" s="1"/>
  <c r="AA336" i="19"/>
  <c r="E337" i="19"/>
  <c r="F337" i="19"/>
  <c r="G337" i="19"/>
  <c r="H337" i="19"/>
  <c r="I337" i="19"/>
  <c r="J337" i="19"/>
  <c r="K337" i="19"/>
  <c r="L337" i="19"/>
  <c r="M337" i="19"/>
  <c r="N337" i="19"/>
  <c r="P337" i="19" s="1"/>
  <c r="O337" i="19"/>
  <c r="Q337" i="19"/>
  <c r="R337" i="19"/>
  <c r="S337" i="19"/>
  <c r="T337" i="19"/>
  <c r="U337" i="19"/>
  <c r="V337" i="19"/>
  <c r="W337" i="19"/>
  <c r="Y337" i="19" s="1"/>
  <c r="X337" i="19"/>
  <c r="Z337" i="19"/>
  <c r="AA337" i="19"/>
  <c r="E338" i="19"/>
  <c r="F338" i="19"/>
  <c r="G338" i="19"/>
  <c r="H338" i="19"/>
  <c r="I338" i="19"/>
  <c r="J338" i="19"/>
  <c r="K338" i="19"/>
  <c r="L338" i="19"/>
  <c r="M338" i="19"/>
  <c r="N338" i="19"/>
  <c r="P338" i="19" s="1"/>
  <c r="O338" i="19"/>
  <c r="Q338" i="19"/>
  <c r="R338" i="19"/>
  <c r="S338" i="19"/>
  <c r="T338" i="19"/>
  <c r="U338" i="19"/>
  <c r="V338" i="19"/>
  <c r="W338" i="19"/>
  <c r="Y338" i="19" s="1"/>
  <c r="X338" i="19"/>
  <c r="Z338" i="19"/>
  <c r="AA338" i="19"/>
  <c r="E339" i="19"/>
  <c r="F339" i="19"/>
  <c r="G339" i="19"/>
  <c r="H339" i="19"/>
  <c r="I339" i="19"/>
  <c r="J339" i="19"/>
  <c r="K339" i="19"/>
  <c r="L339" i="19"/>
  <c r="M339" i="19"/>
  <c r="N339" i="19"/>
  <c r="O339" i="19"/>
  <c r="Q339" i="19"/>
  <c r="R339" i="19"/>
  <c r="S339" i="19"/>
  <c r="T339" i="19"/>
  <c r="U339" i="19"/>
  <c r="V339" i="19"/>
  <c r="W339" i="19"/>
  <c r="Y339" i="19" s="1"/>
  <c r="X339" i="19"/>
  <c r="Z339" i="19"/>
  <c r="AA339" i="19"/>
  <c r="E340" i="19"/>
  <c r="F340" i="19"/>
  <c r="G340" i="19"/>
  <c r="H340" i="19"/>
  <c r="I340" i="19"/>
  <c r="J340" i="19"/>
  <c r="K340" i="19"/>
  <c r="L340" i="19"/>
  <c r="M340" i="19"/>
  <c r="N340" i="19"/>
  <c r="P340" i="19" s="1"/>
  <c r="O340" i="19"/>
  <c r="Q340" i="19"/>
  <c r="R340" i="19"/>
  <c r="S340" i="19"/>
  <c r="T340" i="19"/>
  <c r="U340" i="19"/>
  <c r="V340" i="19"/>
  <c r="W340" i="19"/>
  <c r="X340" i="19"/>
  <c r="Y340" i="19"/>
  <c r="Z340" i="19"/>
  <c r="AA340" i="19"/>
  <c r="E341" i="19"/>
  <c r="F341" i="19"/>
  <c r="G341" i="19"/>
  <c r="H341" i="19"/>
  <c r="I341" i="19"/>
  <c r="J341" i="19"/>
  <c r="K341" i="19"/>
  <c r="L341" i="19"/>
  <c r="M341" i="19"/>
  <c r="N341" i="19"/>
  <c r="P341" i="19" s="1"/>
  <c r="O341" i="19"/>
  <c r="Q341" i="19"/>
  <c r="R341" i="19"/>
  <c r="S341" i="19"/>
  <c r="T341" i="19"/>
  <c r="U341" i="19"/>
  <c r="V341" i="19"/>
  <c r="W341" i="19"/>
  <c r="Y341" i="19" s="1"/>
  <c r="X341" i="19"/>
  <c r="Z341" i="19"/>
  <c r="AA341" i="19"/>
  <c r="E342" i="19"/>
  <c r="F342" i="19"/>
  <c r="G342" i="19"/>
  <c r="H342" i="19"/>
  <c r="I342" i="19"/>
  <c r="J342" i="19"/>
  <c r="K342" i="19"/>
  <c r="L342" i="19"/>
  <c r="M342" i="19"/>
  <c r="N342" i="19"/>
  <c r="O342" i="19"/>
  <c r="P342" i="19"/>
  <c r="Q342" i="19"/>
  <c r="R342" i="19"/>
  <c r="S342" i="19"/>
  <c r="T342" i="19"/>
  <c r="U342" i="19"/>
  <c r="V342" i="19"/>
  <c r="W342" i="19"/>
  <c r="X342" i="19"/>
  <c r="Y342" i="19" s="1"/>
  <c r="Z342" i="19"/>
  <c r="AA342" i="19"/>
  <c r="AB342" i="19"/>
  <c r="E343" i="19"/>
  <c r="F343" i="19"/>
  <c r="G343" i="19"/>
  <c r="H343" i="19"/>
  <c r="I343" i="19"/>
  <c r="J343" i="19"/>
  <c r="K343" i="19"/>
  <c r="L343" i="19"/>
  <c r="M343" i="19"/>
  <c r="N343" i="19"/>
  <c r="O343" i="19"/>
  <c r="P343" i="19"/>
  <c r="Q343" i="19"/>
  <c r="R343" i="19"/>
  <c r="S343" i="19"/>
  <c r="T343" i="19"/>
  <c r="U343" i="19"/>
  <c r="V343" i="19"/>
  <c r="W343" i="19"/>
  <c r="X343" i="19"/>
  <c r="Y343" i="19" s="1"/>
  <c r="Z343" i="19"/>
  <c r="AA343" i="19"/>
  <c r="AB343" i="19"/>
  <c r="E344" i="19"/>
  <c r="F344" i="19"/>
  <c r="G344" i="19"/>
  <c r="H344" i="19"/>
  <c r="I344" i="19"/>
  <c r="J344" i="19"/>
  <c r="K344" i="19"/>
  <c r="L344" i="19"/>
  <c r="M344" i="19"/>
  <c r="N344" i="19"/>
  <c r="O344" i="19"/>
  <c r="P344" i="19"/>
  <c r="Q344" i="19"/>
  <c r="R344" i="19"/>
  <c r="S344" i="19"/>
  <c r="T344" i="19"/>
  <c r="U344" i="19"/>
  <c r="V344" i="19"/>
  <c r="W344" i="19"/>
  <c r="X344" i="19"/>
  <c r="Y344" i="19" s="1"/>
  <c r="Z344" i="19"/>
  <c r="AA344" i="19"/>
  <c r="AB344" i="19"/>
  <c r="E345" i="19"/>
  <c r="F345" i="19"/>
  <c r="G345" i="19"/>
  <c r="H345" i="19"/>
  <c r="I345" i="19"/>
  <c r="J345" i="19"/>
  <c r="K345" i="19"/>
  <c r="L345" i="19"/>
  <c r="M345" i="19"/>
  <c r="N345" i="19"/>
  <c r="O345" i="19"/>
  <c r="P345" i="19"/>
  <c r="Q345" i="19"/>
  <c r="R345" i="19"/>
  <c r="S345" i="19"/>
  <c r="T345" i="19"/>
  <c r="U345" i="19"/>
  <c r="V345" i="19"/>
  <c r="W345" i="19"/>
  <c r="X345" i="19"/>
  <c r="Y345" i="19" s="1"/>
  <c r="Z345" i="19"/>
  <c r="AA345" i="19"/>
  <c r="AB345" i="19"/>
  <c r="E346" i="19"/>
  <c r="F346" i="19"/>
  <c r="G346" i="19"/>
  <c r="H346" i="19"/>
  <c r="I346" i="19"/>
  <c r="J346" i="19"/>
  <c r="K346" i="19"/>
  <c r="L346" i="19"/>
  <c r="M346" i="19"/>
  <c r="N346" i="19"/>
  <c r="O346" i="19"/>
  <c r="P346" i="19"/>
  <c r="Q346" i="19"/>
  <c r="R346" i="19"/>
  <c r="S346" i="19"/>
  <c r="T346" i="19"/>
  <c r="U346" i="19"/>
  <c r="V346" i="19"/>
  <c r="W346" i="19"/>
  <c r="X346" i="19"/>
  <c r="Y346" i="19" s="1"/>
  <c r="Z346" i="19"/>
  <c r="AA346" i="19"/>
  <c r="AB346" i="19"/>
  <c r="E347" i="19"/>
  <c r="F347" i="19"/>
  <c r="G347" i="19"/>
  <c r="H347" i="19"/>
  <c r="I347" i="19"/>
  <c r="J347" i="19"/>
  <c r="K347" i="19"/>
  <c r="L347" i="19"/>
  <c r="M347" i="19"/>
  <c r="N347" i="19"/>
  <c r="O347" i="19"/>
  <c r="P347" i="19"/>
  <c r="Q347" i="19"/>
  <c r="R347" i="19"/>
  <c r="S347" i="19"/>
  <c r="T347" i="19"/>
  <c r="U347" i="19"/>
  <c r="V347" i="19"/>
  <c r="W347" i="19"/>
  <c r="X347" i="19"/>
  <c r="Y347" i="19" s="1"/>
  <c r="Z347" i="19"/>
  <c r="AA347" i="19"/>
  <c r="AB347" i="19"/>
  <c r="E348" i="19"/>
  <c r="F348" i="19"/>
  <c r="G348" i="19"/>
  <c r="H348" i="19"/>
  <c r="I348" i="19"/>
  <c r="J348" i="19"/>
  <c r="K348" i="19"/>
  <c r="L348" i="19"/>
  <c r="M348" i="19"/>
  <c r="N348" i="19"/>
  <c r="O348" i="19"/>
  <c r="P348" i="19"/>
  <c r="Q348" i="19"/>
  <c r="R348" i="19"/>
  <c r="S348" i="19"/>
  <c r="T348" i="19"/>
  <c r="U348" i="19"/>
  <c r="V348" i="19"/>
  <c r="W348" i="19"/>
  <c r="X348" i="19"/>
  <c r="Y348" i="19" s="1"/>
  <c r="Z348" i="19"/>
  <c r="AA348" i="19"/>
  <c r="AB348" i="19"/>
  <c r="E349" i="19"/>
  <c r="F349" i="19"/>
  <c r="G349" i="19"/>
  <c r="H349" i="19"/>
  <c r="I349" i="19"/>
  <c r="J349" i="19"/>
  <c r="K349" i="19"/>
  <c r="L349" i="19"/>
  <c r="M349" i="19"/>
  <c r="N349" i="19"/>
  <c r="O349" i="19"/>
  <c r="P349" i="19"/>
  <c r="Q349" i="19"/>
  <c r="R349" i="19"/>
  <c r="S349" i="19"/>
  <c r="T349" i="19"/>
  <c r="U349" i="19"/>
  <c r="V349" i="19"/>
  <c r="W349" i="19"/>
  <c r="X349" i="19"/>
  <c r="Y349" i="19" s="1"/>
  <c r="Z349" i="19"/>
  <c r="AA349" i="19"/>
  <c r="AB349" i="19"/>
  <c r="E350" i="19"/>
  <c r="F350" i="19"/>
  <c r="G350" i="19"/>
  <c r="H350" i="19"/>
  <c r="I350" i="19"/>
  <c r="J350" i="19"/>
  <c r="K350" i="19"/>
  <c r="L350" i="19"/>
  <c r="M350" i="19"/>
  <c r="N350" i="19"/>
  <c r="O350" i="19"/>
  <c r="P350" i="19"/>
  <c r="Q350" i="19"/>
  <c r="R350" i="19"/>
  <c r="S350" i="19"/>
  <c r="T350" i="19"/>
  <c r="U350" i="19"/>
  <c r="V350" i="19"/>
  <c r="W350" i="19"/>
  <c r="X350" i="19"/>
  <c r="Y350" i="19" s="1"/>
  <c r="Z350" i="19"/>
  <c r="AA350" i="19"/>
  <c r="AB350" i="19"/>
  <c r="E351" i="19"/>
  <c r="F351" i="19"/>
  <c r="G351" i="19"/>
  <c r="H351" i="19"/>
  <c r="I351" i="19"/>
  <c r="J351" i="19"/>
  <c r="K351" i="19"/>
  <c r="L351" i="19"/>
  <c r="M351" i="19"/>
  <c r="N351" i="19"/>
  <c r="O351" i="19"/>
  <c r="P351" i="19"/>
  <c r="Q351" i="19"/>
  <c r="R351" i="19"/>
  <c r="S351" i="19"/>
  <c r="T351" i="19"/>
  <c r="U351" i="19"/>
  <c r="V351" i="19"/>
  <c r="W351" i="19"/>
  <c r="X351" i="19"/>
  <c r="Y351" i="19" s="1"/>
  <c r="Z351" i="19"/>
  <c r="AA351" i="19"/>
  <c r="AB351" i="19"/>
  <c r="E352" i="19"/>
  <c r="F352" i="19"/>
  <c r="G352" i="19"/>
  <c r="H352" i="19"/>
  <c r="I352" i="19"/>
  <c r="J352" i="19"/>
  <c r="K352" i="19"/>
  <c r="L352" i="19"/>
  <c r="M352" i="19"/>
  <c r="N352" i="19"/>
  <c r="O352" i="19"/>
  <c r="P352" i="19"/>
  <c r="Q352" i="19"/>
  <c r="R352" i="19"/>
  <c r="S352" i="19"/>
  <c r="T352" i="19"/>
  <c r="U352" i="19"/>
  <c r="V352" i="19"/>
  <c r="W352" i="19"/>
  <c r="X352" i="19"/>
  <c r="Y352" i="19" s="1"/>
  <c r="Z352" i="19"/>
  <c r="AA352" i="19"/>
  <c r="AB352" i="19"/>
  <c r="E353" i="19"/>
  <c r="F353" i="19"/>
  <c r="G353" i="19"/>
  <c r="H353" i="19"/>
  <c r="I353" i="19"/>
  <c r="J353" i="19"/>
  <c r="K353" i="19"/>
  <c r="L353" i="19"/>
  <c r="M353" i="19"/>
  <c r="N353" i="19"/>
  <c r="O353" i="19"/>
  <c r="P353" i="19"/>
  <c r="Q353" i="19"/>
  <c r="R353" i="19"/>
  <c r="S353" i="19"/>
  <c r="T353" i="19"/>
  <c r="U353" i="19"/>
  <c r="V353" i="19"/>
  <c r="W353" i="19"/>
  <c r="X353" i="19"/>
  <c r="Y353" i="19" s="1"/>
  <c r="Z353" i="19"/>
  <c r="AA353" i="19"/>
  <c r="AB353" i="19"/>
  <c r="E354" i="19"/>
  <c r="F354" i="19"/>
  <c r="G354" i="19"/>
  <c r="H354" i="19"/>
  <c r="I354" i="19"/>
  <c r="J354" i="19"/>
  <c r="K354" i="19"/>
  <c r="L354" i="19"/>
  <c r="M354" i="19"/>
  <c r="N354" i="19"/>
  <c r="O354" i="19"/>
  <c r="P354" i="19"/>
  <c r="Q354" i="19"/>
  <c r="R354" i="19"/>
  <c r="S354" i="19"/>
  <c r="T354" i="19"/>
  <c r="U354" i="19"/>
  <c r="V354" i="19"/>
  <c r="W354" i="19"/>
  <c r="X354" i="19"/>
  <c r="Y354" i="19" s="1"/>
  <c r="Z354" i="19"/>
  <c r="AA354" i="19"/>
  <c r="AB354" i="19"/>
  <c r="E355" i="19"/>
  <c r="F355" i="19"/>
  <c r="G355" i="19"/>
  <c r="H355" i="19"/>
  <c r="I355" i="19"/>
  <c r="J355" i="19"/>
  <c r="K355" i="19"/>
  <c r="L355" i="19"/>
  <c r="M355" i="19"/>
  <c r="N355" i="19"/>
  <c r="O355" i="19"/>
  <c r="P355" i="19"/>
  <c r="Q355" i="19"/>
  <c r="R355" i="19"/>
  <c r="S355" i="19"/>
  <c r="T355" i="19"/>
  <c r="U355" i="19"/>
  <c r="V355" i="19"/>
  <c r="W355" i="19"/>
  <c r="X355" i="19"/>
  <c r="Y355" i="19" s="1"/>
  <c r="Z355" i="19"/>
  <c r="AA355" i="19"/>
  <c r="AB355" i="19"/>
  <c r="E356" i="19"/>
  <c r="F356" i="19"/>
  <c r="G356" i="19"/>
  <c r="H356" i="19"/>
  <c r="I356" i="19"/>
  <c r="J356" i="19"/>
  <c r="K356" i="19"/>
  <c r="L356" i="19"/>
  <c r="M356" i="19"/>
  <c r="N356" i="19"/>
  <c r="O356" i="19"/>
  <c r="P356" i="19"/>
  <c r="Q356" i="19"/>
  <c r="R356" i="19"/>
  <c r="S356" i="19"/>
  <c r="T356" i="19"/>
  <c r="U356" i="19"/>
  <c r="V356" i="19"/>
  <c r="W356" i="19"/>
  <c r="X356" i="19"/>
  <c r="Y356" i="19" s="1"/>
  <c r="Z356" i="19"/>
  <c r="AA356" i="19"/>
  <c r="AB356" i="19"/>
  <c r="E357" i="19"/>
  <c r="F357" i="19"/>
  <c r="G357" i="19"/>
  <c r="H357" i="19"/>
  <c r="I357" i="19"/>
  <c r="J357" i="19"/>
  <c r="K357" i="19"/>
  <c r="L357" i="19"/>
  <c r="M357" i="19"/>
  <c r="N357" i="19"/>
  <c r="O357" i="19"/>
  <c r="P357" i="19"/>
  <c r="Q357" i="19"/>
  <c r="R357" i="19"/>
  <c r="S357" i="19"/>
  <c r="T357" i="19"/>
  <c r="U357" i="19"/>
  <c r="V357" i="19"/>
  <c r="W357" i="19"/>
  <c r="X357" i="19"/>
  <c r="Y357" i="19" s="1"/>
  <c r="Z357" i="19"/>
  <c r="AA357" i="19"/>
  <c r="AB357" i="19"/>
  <c r="E358" i="19"/>
  <c r="F358" i="19"/>
  <c r="G358" i="19"/>
  <c r="H358" i="19"/>
  <c r="I358" i="19"/>
  <c r="J358" i="19"/>
  <c r="K358" i="19"/>
  <c r="L358" i="19"/>
  <c r="M358" i="19"/>
  <c r="N358" i="19"/>
  <c r="O358" i="19"/>
  <c r="P358" i="19"/>
  <c r="Q358" i="19"/>
  <c r="R358" i="19"/>
  <c r="S358" i="19"/>
  <c r="T358" i="19"/>
  <c r="U358" i="19"/>
  <c r="V358" i="19"/>
  <c r="W358" i="19"/>
  <c r="X358" i="19"/>
  <c r="Y358" i="19" s="1"/>
  <c r="Z358" i="19"/>
  <c r="AA358" i="19"/>
  <c r="AB358" i="19"/>
  <c r="E359" i="19"/>
  <c r="F359" i="19"/>
  <c r="G359" i="19"/>
  <c r="H359" i="19"/>
  <c r="I359" i="19"/>
  <c r="J359" i="19"/>
  <c r="K359" i="19"/>
  <c r="L359" i="19"/>
  <c r="M359" i="19"/>
  <c r="N359" i="19"/>
  <c r="O359" i="19"/>
  <c r="P359" i="19"/>
  <c r="Q359" i="19"/>
  <c r="R359" i="19"/>
  <c r="S359" i="19"/>
  <c r="T359" i="19"/>
  <c r="U359" i="19"/>
  <c r="V359" i="19"/>
  <c r="W359" i="19"/>
  <c r="X359" i="19"/>
  <c r="Y359" i="19" s="1"/>
  <c r="Z359" i="19"/>
  <c r="AA359" i="19"/>
  <c r="AB359" i="19"/>
  <c r="E360" i="19"/>
  <c r="F360" i="19"/>
  <c r="G360" i="19"/>
  <c r="H360" i="19"/>
  <c r="I360" i="19"/>
  <c r="J360" i="19"/>
  <c r="K360" i="19"/>
  <c r="L360" i="19"/>
  <c r="M360" i="19"/>
  <c r="N360" i="19"/>
  <c r="O360" i="19"/>
  <c r="P360" i="19"/>
  <c r="Q360" i="19"/>
  <c r="R360" i="19"/>
  <c r="S360" i="19"/>
  <c r="T360" i="19"/>
  <c r="U360" i="19"/>
  <c r="V360" i="19"/>
  <c r="W360" i="19"/>
  <c r="X360" i="19"/>
  <c r="Y360" i="19" s="1"/>
  <c r="Z360" i="19"/>
  <c r="AA360" i="19"/>
  <c r="AB360" i="19"/>
  <c r="E361" i="19"/>
  <c r="F361" i="19"/>
  <c r="G361" i="19"/>
  <c r="H361" i="19"/>
  <c r="I361" i="19"/>
  <c r="J361" i="19"/>
  <c r="K361" i="19"/>
  <c r="L361" i="19"/>
  <c r="M361" i="19"/>
  <c r="N361" i="19"/>
  <c r="O361" i="19"/>
  <c r="P361" i="19"/>
  <c r="Q361" i="19"/>
  <c r="R361" i="19"/>
  <c r="S361" i="19"/>
  <c r="T361" i="19"/>
  <c r="U361" i="19"/>
  <c r="V361" i="19"/>
  <c r="W361" i="19"/>
  <c r="X361" i="19"/>
  <c r="Y361" i="19" s="1"/>
  <c r="Z361" i="19"/>
  <c r="AA361" i="19"/>
  <c r="AB361" i="19"/>
  <c r="E362" i="19"/>
  <c r="F362" i="19"/>
  <c r="G362" i="19"/>
  <c r="H362" i="19"/>
  <c r="I362" i="19"/>
  <c r="J362" i="19"/>
  <c r="K362" i="19"/>
  <c r="L362" i="19"/>
  <c r="M362" i="19"/>
  <c r="N362" i="19"/>
  <c r="O362" i="19"/>
  <c r="P362" i="19"/>
  <c r="Q362" i="19"/>
  <c r="R362" i="19"/>
  <c r="S362" i="19"/>
  <c r="T362" i="19"/>
  <c r="U362" i="19"/>
  <c r="V362" i="19"/>
  <c r="W362" i="19"/>
  <c r="X362" i="19"/>
  <c r="Y362" i="19" s="1"/>
  <c r="Z362" i="19"/>
  <c r="AA362" i="19"/>
  <c r="AB362" i="19"/>
  <c r="E363" i="19"/>
  <c r="F363" i="19"/>
  <c r="G363" i="19"/>
  <c r="H363" i="19"/>
  <c r="I363" i="19"/>
  <c r="J363" i="19"/>
  <c r="K363" i="19"/>
  <c r="L363" i="19"/>
  <c r="M363" i="19"/>
  <c r="N363" i="19"/>
  <c r="O363" i="19"/>
  <c r="P363" i="19"/>
  <c r="Q363" i="19"/>
  <c r="R363" i="19"/>
  <c r="S363" i="19"/>
  <c r="T363" i="19"/>
  <c r="U363" i="19"/>
  <c r="V363" i="19"/>
  <c r="W363" i="19"/>
  <c r="X363" i="19"/>
  <c r="Y363" i="19" s="1"/>
  <c r="Z363" i="19"/>
  <c r="AA363" i="19"/>
  <c r="AB363" i="19"/>
  <c r="E364" i="19"/>
  <c r="F364" i="19"/>
  <c r="G364" i="19"/>
  <c r="H364" i="19"/>
  <c r="I364" i="19"/>
  <c r="J364" i="19"/>
  <c r="K364" i="19"/>
  <c r="L364" i="19"/>
  <c r="M364" i="19"/>
  <c r="N364" i="19"/>
  <c r="O364" i="19"/>
  <c r="P364" i="19"/>
  <c r="Q364" i="19"/>
  <c r="R364" i="19"/>
  <c r="S364" i="19"/>
  <c r="T364" i="19"/>
  <c r="U364" i="19"/>
  <c r="V364" i="19"/>
  <c r="W364" i="19"/>
  <c r="X364" i="19"/>
  <c r="Y364" i="19" s="1"/>
  <c r="Z364" i="19"/>
  <c r="AA364" i="19"/>
  <c r="AB364" i="19"/>
  <c r="E365" i="19"/>
  <c r="F365" i="19"/>
  <c r="G365" i="19"/>
  <c r="H365" i="19"/>
  <c r="I365" i="19"/>
  <c r="J365" i="19"/>
  <c r="K365" i="19"/>
  <c r="L365" i="19"/>
  <c r="M365" i="19"/>
  <c r="N365" i="19"/>
  <c r="O365" i="19"/>
  <c r="P365" i="19"/>
  <c r="Q365" i="19"/>
  <c r="R365" i="19"/>
  <c r="S365" i="19"/>
  <c r="T365" i="19"/>
  <c r="U365" i="19"/>
  <c r="V365" i="19"/>
  <c r="W365" i="19"/>
  <c r="X365" i="19"/>
  <c r="Y365" i="19" s="1"/>
  <c r="Z365" i="19"/>
  <c r="AA365" i="19"/>
  <c r="AB365" i="19"/>
  <c r="E366" i="19"/>
  <c r="F366" i="19"/>
  <c r="G366" i="19"/>
  <c r="H366" i="19"/>
  <c r="I366" i="19"/>
  <c r="J366" i="19"/>
  <c r="K366" i="19"/>
  <c r="L366" i="19"/>
  <c r="M366" i="19"/>
  <c r="N366" i="19"/>
  <c r="O366" i="19"/>
  <c r="P366" i="19"/>
  <c r="Q366" i="19"/>
  <c r="R366" i="19"/>
  <c r="S366" i="19"/>
  <c r="T366" i="19"/>
  <c r="U366" i="19"/>
  <c r="V366" i="19"/>
  <c r="W366" i="19"/>
  <c r="X366" i="19"/>
  <c r="Y366" i="19" s="1"/>
  <c r="Z366" i="19"/>
  <c r="AA366" i="19"/>
  <c r="AB366" i="19"/>
  <c r="E367" i="19"/>
  <c r="F367" i="19"/>
  <c r="G367" i="19"/>
  <c r="H367" i="19"/>
  <c r="I367" i="19"/>
  <c r="J367" i="19"/>
  <c r="K367" i="19"/>
  <c r="L367" i="19"/>
  <c r="M367" i="19"/>
  <c r="N367" i="19"/>
  <c r="O367" i="19"/>
  <c r="P367" i="19"/>
  <c r="Q367" i="19"/>
  <c r="R367" i="19"/>
  <c r="S367" i="19"/>
  <c r="T367" i="19"/>
  <c r="U367" i="19"/>
  <c r="V367" i="19"/>
  <c r="W367" i="19"/>
  <c r="X367" i="19"/>
  <c r="Y367" i="19" s="1"/>
  <c r="Z367" i="19"/>
  <c r="AA367" i="19"/>
  <c r="AB367" i="19"/>
  <c r="E368" i="19"/>
  <c r="F368" i="19"/>
  <c r="G368" i="19"/>
  <c r="H368" i="19"/>
  <c r="I368" i="19"/>
  <c r="J368" i="19"/>
  <c r="K368" i="19"/>
  <c r="L368" i="19"/>
  <c r="M368" i="19"/>
  <c r="N368" i="19"/>
  <c r="O368" i="19"/>
  <c r="P368" i="19"/>
  <c r="Q368" i="19"/>
  <c r="R368" i="19"/>
  <c r="S368" i="19"/>
  <c r="T368" i="19"/>
  <c r="U368" i="19"/>
  <c r="V368" i="19"/>
  <c r="W368" i="19"/>
  <c r="X368" i="19"/>
  <c r="Y368" i="19" s="1"/>
  <c r="Z368" i="19"/>
  <c r="AB368" i="19" s="1"/>
  <c r="AA368" i="19"/>
  <c r="E369" i="19"/>
  <c r="F369" i="19"/>
  <c r="G369" i="19"/>
  <c r="H369" i="19"/>
  <c r="I369" i="19"/>
  <c r="J369" i="19"/>
  <c r="K369" i="19"/>
  <c r="L369" i="19"/>
  <c r="M369" i="19"/>
  <c r="N369" i="19"/>
  <c r="O369" i="19"/>
  <c r="P369" i="19"/>
  <c r="Q369" i="19"/>
  <c r="R369" i="19"/>
  <c r="S369" i="19"/>
  <c r="T369" i="19"/>
  <c r="U369" i="19"/>
  <c r="V369" i="19"/>
  <c r="W369" i="19"/>
  <c r="X369" i="19"/>
  <c r="Y369" i="19" s="1"/>
  <c r="Z369" i="19"/>
  <c r="AA369" i="19"/>
  <c r="AB369" i="19"/>
  <c r="E370" i="19"/>
  <c r="F370" i="19"/>
  <c r="G370" i="19"/>
  <c r="H370" i="19"/>
  <c r="I370" i="19"/>
  <c r="J370" i="19"/>
  <c r="K370" i="19"/>
  <c r="L370" i="19"/>
  <c r="M370" i="19"/>
  <c r="N370" i="19"/>
  <c r="O370" i="19"/>
  <c r="P370" i="19"/>
  <c r="Q370" i="19"/>
  <c r="R370" i="19"/>
  <c r="S370" i="19"/>
  <c r="T370" i="19"/>
  <c r="U370" i="19"/>
  <c r="V370" i="19"/>
  <c r="W370" i="19"/>
  <c r="X370" i="19"/>
  <c r="Y370" i="19" s="1"/>
  <c r="Z370" i="19"/>
  <c r="AA370" i="19"/>
  <c r="AB370" i="19"/>
  <c r="E371" i="19"/>
  <c r="F371" i="19"/>
  <c r="G371" i="19"/>
  <c r="H371" i="19"/>
  <c r="I371" i="19"/>
  <c r="J371" i="19"/>
  <c r="K371" i="19"/>
  <c r="L371" i="19"/>
  <c r="M371" i="19"/>
  <c r="N371" i="19"/>
  <c r="O371" i="19"/>
  <c r="P371" i="19"/>
  <c r="Q371" i="19"/>
  <c r="R371" i="19"/>
  <c r="S371" i="19"/>
  <c r="T371" i="19"/>
  <c r="U371" i="19"/>
  <c r="V371" i="19"/>
  <c r="W371" i="19"/>
  <c r="X371" i="19"/>
  <c r="Y371" i="19" s="1"/>
  <c r="Z371" i="19"/>
  <c r="AA371" i="19"/>
  <c r="AB371" i="19"/>
  <c r="E372" i="19"/>
  <c r="F372" i="19"/>
  <c r="G372" i="19"/>
  <c r="H372" i="19"/>
  <c r="I372" i="19"/>
  <c r="J372" i="19"/>
  <c r="K372" i="19"/>
  <c r="L372" i="19"/>
  <c r="M372" i="19"/>
  <c r="N372" i="19"/>
  <c r="O372" i="19"/>
  <c r="P372" i="19"/>
  <c r="Q372" i="19"/>
  <c r="R372" i="19"/>
  <c r="S372" i="19"/>
  <c r="T372" i="19"/>
  <c r="U372" i="19"/>
  <c r="V372" i="19"/>
  <c r="W372" i="19"/>
  <c r="X372" i="19"/>
  <c r="Y372" i="19" s="1"/>
  <c r="Z372" i="19"/>
  <c r="AA372" i="19"/>
  <c r="AB372" i="19"/>
  <c r="E373" i="19"/>
  <c r="F373" i="19"/>
  <c r="G373" i="19"/>
  <c r="H373" i="19"/>
  <c r="I373" i="19"/>
  <c r="J373" i="19"/>
  <c r="K373" i="19"/>
  <c r="L373" i="19"/>
  <c r="M373" i="19"/>
  <c r="N373" i="19"/>
  <c r="O373" i="19"/>
  <c r="P373" i="19"/>
  <c r="Q373" i="19"/>
  <c r="R373" i="19"/>
  <c r="S373" i="19"/>
  <c r="T373" i="19"/>
  <c r="U373" i="19"/>
  <c r="V373" i="19"/>
  <c r="W373" i="19"/>
  <c r="X373" i="19"/>
  <c r="Y373" i="19" s="1"/>
  <c r="Z373" i="19"/>
  <c r="AA373" i="19"/>
  <c r="AB373" i="19"/>
  <c r="E374" i="19"/>
  <c r="F374" i="19"/>
  <c r="G374" i="19"/>
  <c r="H374" i="19"/>
  <c r="I374" i="19"/>
  <c r="J374" i="19"/>
  <c r="K374" i="19"/>
  <c r="L374" i="19"/>
  <c r="M374" i="19"/>
  <c r="N374" i="19"/>
  <c r="O374" i="19"/>
  <c r="P374" i="19"/>
  <c r="Q374" i="19"/>
  <c r="R374" i="19"/>
  <c r="S374" i="19"/>
  <c r="T374" i="19"/>
  <c r="U374" i="19"/>
  <c r="V374" i="19"/>
  <c r="W374" i="19"/>
  <c r="X374" i="19"/>
  <c r="Y374" i="19" s="1"/>
  <c r="Z374" i="19"/>
  <c r="AA374" i="19"/>
  <c r="AB374" i="19"/>
  <c r="E375" i="19"/>
  <c r="F375" i="19"/>
  <c r="G375" i="19"/>
  <c r="H375" i="19"/>
  <c r="I375" i="19"/>
  <c r="J375" i="19"/>
  <c r="K375" i="19"/>
  <c r="L375" i="19"/>
  <c r="M375" i="19"/>
  <c r="N375" i="19"/>
  <c r="O375" i="19"/>
  <c r="P375" i="19"/>
  <c r="Q375" i="19"/>
  <c r="R375" i="19"/>
  <c r="S375" i="19"/>
  <c r="T375" i="19"/>
  <c r="U375" i="19"/>
  <c r="V375" i="19"/>
  <c r="W375" i="19"/>
  <c r="X375" i="19"/>
  <c r="Y375" i="19" s="1"/>
  <c r="Z375" i="19"/>
  <c r="AA375" i="19"/>
  <c r="AB375" i="19"/>
  <c r="E376" i="19"/>
  <c r="F376" i="19"/>
  <c r="G376" i="19"/>
  <c r="H376" i="19"/>
  <c r="I376" i="19"/>
  <c r="J376" i="19"/>
  <c r="K376" i="19"/>
  <c r="L376" i="19"/>
  <c r="M376" i="19"/>
  <c r="N376" i="19"/>
  <c r="O376" i="19"/>
  <c r="P376" i="19"/>
  <c r="Q376" i="19"/>
  <c r="R376" i="19"/>
  <c r="S376" i="19"/>
  <c r="T376" i="19"/>
  <c r="U376" i="19"/>
  <c r="V376" i="19"/>
  <c r="W376" i="19"/>
  <c r="X376" i="19"/>
  <c r="Y376" i="19" s="1"/>
  <c r="Z376" i="19"/>
  <c r="AA376" i="19"/>
  <c r="AB376" i="19"/>
  <c r="E377" i="19"/>
  <c r="F377" i="19"/>
  <c r="G377" i="19"/>
  <c r="H377" i="19"/>
  <c r="I377" i="19"/>
  <c r="J377" i="19"/>
  <c r="K377" i="19"/>
  <c r="L377" i="19"/>
  <c r="M377" i="19"/>
  <c r="N377" i="19"/>
  <c r="O377" i="19"/>
  <c r="P377" i="19"/>
  <c r="Q377" i="19"/>
  <c r="R377" i="19"/>
  <c r="S377" i="19"/>
  <c r="T377" i="19"/>
  <c r="U377" i="19"/>
  <c r="V377" i="19"/>
  <c r="W377" i="19"/>
  <c r="X377" i="19"/>
  <c r="Y377" i="19" s="1"/>
  <c r="Z377" i="19"/>
  <c r="AA377" i="19"/>
  <c r="AB377" i="19"/>
  <c r="E378" i="19"/>
  <c r="F378" i="19"/>
  <c r="G378" i="19"/>
  <c r="H378" i="19"/>
  <c r="I378" i="19"/>
  <c r="J378" i="19"/>
  <c r="K378" i="19"/>
  <c r="L378" i="19"/>
  <c r="M378" i="19"/>
  <c r="N378" i="19"/>
  <c r="O378" i="19"/>
  <c r="P378" i="19"/>
  <c r="Q378" i="19"/>
  <c r="R378" i="19"/>
  <c r="S378" i="19"/>
  <c r="T378" i="19"/>
  <c r="U378" i="19"/>
  <c r="V378" i="19"/>
  <c r="W378" i="19"/>
  <c r="X378" i="19"/>
  <c r="Y378" i="19" s="1"/>
  <c r="Z378" i="19"/>
  <c r="AA378" i="19"/>
  <c r="AB378" i="19"/>
  <c r="E379" i="19"/>
  <c r="F379" i="19"/>
  <c r="G379" i="19"/>
  <c r="H379" i="19"/>
  <c r="I379" i="19"/>
  <c r="J379" i="19"/>
  <c r="K379" i="19"/>
  <c r="L379" i="19"/>
  <c r="M379" i="19"/>
  <c r="N379" i="19"/>
  <c r="O379" i="19"/>
  <c r="P379" i="19"/>
  <c r="Q379" i="19"/>
  <c r="R379" i="19"/>
  <c r="S379" i="19"/>
  <c r="T379" i="19"/>
  <c r="U379" i="19"/>
  <c r="V379" i="19"/>
  <c r="W379" i="19"/>
  <c r="Y379" i="19" s="1"/>
  <c r="X379" i="19"/>
  <c r="Z379" i="19"/>
  <c r="AA379" i="19"/>
  <c r="AB379" i="19"/>
  <c r="E380" i="19"/>
  <c r="F380" i="19"/>
  <c r="G380" i="19"/>
  <c r="H380" i="19"/>
  <c r="I380" i="19"/>
  <c r="J380" i="19"/>
  <c r="K380" i="19"/>
  <c r="L380" i="19"/>
  <c r="M380" i="19"/>
  <c r="N380" i="19"/>
  <c r="O380" i="19"/>
  <c r="P380" i="19"/>
  <c r="Q380" i="19"/>
  <c r="R380" i="19"/>
  <c r="S380" i="19"/>
  <c r="T380" i="19"/>
  <c r="U380" i="19"/>
  <c r="V380" i="19"/>
  <c r="W380" i="19"/>
  <c r="X380" i="19"/>
  <c r="Z380" i="19"/>
  <c r="AA380" i="19"/>
  <c r="AB380" i="19"/>
  <c r="E381" i="19"/>
  <c r="F381" i="19"/>
  <c r="G381" i="19"/>
  <c r="H381" i="19"/>
  <c r="I381" i="19"/>
  <c r="J381" i="19"/>
  <c r="K381" i="19"/>
  <c r="L381" i="19"/>
  <c r="M381" i="19"/>
  <c r="N381" i="19"/>
  <c r="O381" i="19"/>
  <c r="P381" i="19"/>
  <c r="Q381" i="19"/>
  <c r="R381" i="19"/>
  <c r="S381" i="19"/>
  <c r="T381" i="19"/>
  <c r="U381" i="19"/>
  <c r="V381" i="19"/>
  <c r="W381" i="19"/>
  <c r="Y381" i="19" s="1"/>
  <c r="X381" i="19"/>
  <c r="Z381" i="19"/>
  <c r="AA381" i="19"/>
  <c r="AB381" i="19"/>
  <c r="E382" i="19"/>
  <c r="F382" i="19"/>
  <c r="G382" i="19"/>
  <c r="H382" i="19"/>
  <c r="I382" i="19"/>
  <c r="J382" i="19"/>
  <c r="K382" i="19"/>
  <c r="L382" i="19"/>
  <c r="M382" i="19"/>
  <c r="N382" i="19"/>
  <c r="O382" i="19"/>
  <c r="P382" i="19"/>
  <c r="Q382" i="19"/>
  <c r="R382" i="19"/>
  <c r="S382" i="19"/>
  <c r="T382" i="19"/>
  <c r="U382" i="19"/>
  <c r="V382" i="19"/>
  <c r="W382" i="19"/>
  <c r="X382" i="19"/>
  <c r="Z382" i="19"/>
  <c r="AA382" i="19"/>
  <c r="AB382" i="19"/>
  <c r="E383" i="19"/>
  <c r="F383" i="19"/>
  <c r="G383" i="19"/>
  <c r="H383" i="19"/>
  <c r="I383" i="19"/>
  <c r="J383" i="19"/>
  <c r="K383" i="19"/>
  <c r="L383" i="19"/>
  <c r="M383" i="19"/>
  <c r="N383" i="19"/>
  <c r="O383" i="19"/>
  <c r="P383" i="19"/>
  <c r="Q383" i="19"/>
  <c r="R383" i="19"/>
  <c r="S383" i="19"/>
  <c r="T383" i="19"/>
  <c r="U383" i="19"/>
  <c r="V383" i="19"/>
  <c r="W383" i="19"/>
  <c r="Y383" i="19" s="1"/>
  <c r="X383" i="19"/>
  <c r="Z383" i="19"/>
  <c r="AA383" i="19"/>
  <c r="AB383" i="19"/>
  <c r="E384" i="19"/>
  <c r="F384" i="19"/>
  <c r="G384" i="19"/>
  <c r="H384" i="19"/>
  <c r="I384" i="19"/>
  <c r="J384" i="19"/>
  <c r="K384" i="19"/>
  <c r="L384" i="19"/>
  <c r="M384" i="19"/>
  <c r="N384" i="19"/>
  <c r="O384" i="19"/>
  <c r="P384" i="19"/>
  <c r="Q384" i="19"/>
  <c r="R384" i="19"/>
  <c r="S384" i="19"/>
  <c r="T384" i="19"/>
  <c r="U384" i="19"/>
  <c r="V384" i="19"/>
  <c r="W384" i="19"/>
  <c r="Y384" i="19" s="1"/>
  <c r="X384" i="19"/>
  <c r="Z384" i="19"/>
  <c r="AA384" i="19"/>
  <c r="AB384" i="19"/>
  <c r="E385" i="19"/>
  <c r="F385" i="19"/>
  <c r="G385" i="19"/>
  <c r="H385" i="19"/>
  <c r="I385" i="19"/>
  <c r="J385" i="19"/>
  <c r="K385" i="19"/>
  <c r="L385" i="19"/>
  <c r="M385" i="19"/>
  <c r="N385" i="19"/>
  <c r="O385" i="19"/>
  <c r="P385" i="19"/>
  <c r="Q385" i="19"/>
  <c r="R385" i="19"/>
  <c r="S385" i="19"/>
  <c r="T385" i="19"/>
  <c r="U385" i="19"/>
  <c r="V385" i="19"/>
  <c r="W385" i="19"/>
  <c r="X385" i="19"/>
  <c r="Z385" i="19"/>
  <c r="AA385" i="19"/>
  <c r="AB385" i="19"/>
  <c r="E386" i="19"/>
  <c r="F386" i="19"/>
  <c r="G386" i="19"/>
  <c r="H386" i="19"/>
  <c r="I386" i="19"/>
  <c r="J386" i="19"/>
  <c r="K386" i="19"/>
  <c r="L386" i="19"/>
  <c r="M386" i="19"/>
  <c r="N386" i="19"/>
  <c r="O386" i="19"/>
  <c r="P386" i="19"/>
  <c r="Q386" i="19"/>
  <c r="R386" i="19"/>
  <c r="S386" i="19"/>
  <c r="T386" i="19"/>
  <c r="U386" i="19"/>
  <c r="V386" i="19"/>
  <c r="W386" i="19"/>
  <c r="X386" i="19"/>
  <c r="Z386" i="19"/>
  <c r="AB386" i="19" s="1"/>
  <c r="AA386" i="19"/>
  <c r="E387" i="19"/>
  <c r="F387" i="19"/>
  <c r="G387" i="19"/>
  <c r="H387" i="19"/>
  <c r="I387" i="19"/>
  <c r="J387" i="19"/>
  <c r="K387" i="19"/>
  <c r="L387" i="19"/>
  <c r="M387" i="19"/>
  <c r="N387" i="19"/>
  <c r="O387" i="19"/>
  <c r="P387" i="19"/>
  <c r="Q387" i="19"/>
  <c r="R387" i="19"/>
  <c r="S387" i="19"/>
  <c r="T387" i="19"/>
  <c r="U387" i="19"/>
  <c r="V387" i="19"/>
  <c r="W387" i="19"/>
  <c r="X387" i="19"/>
  <c r="Z387" i="19"/>
  <c r="AB387" i="19" s="1"/>
  <c r="AA387" i="19"/>
  <c r="E388" i="19"/>
  <c r="F388" i="19"/>
  <c r="G388" i="19"/>
  <c r="H388" i="19"/>
  <c r="I388" i="19"/>
  <c r="J388" i="19"/>
  <c r="K388" i="19"/>
  <c r="L388" i="19"/>
  <c r="M388" i="19"/>
  <c r="N388" i="19"/>
  <c r="O388" i="19"/>
  <c r="P388" i="19"/>
  <c r="Q388" i="19"/>
  <c r="R388" i="19"/>
  <c r="S388" i="19"/>
  <c r="T388" i="19"/>
  <c r="U388" i="19"/>
  <c r="V388" i="19"/>
  <c r="W388" i="19"/>
  <c r="X388" i="19"/>
  <c r="Z388" i="19"/>
  <c r="AB388" i="19" s="1"/>
  <c r="AA388" i="19"/>
  <c r="E389" i="19"/>
  <c r="F389" i="19"/>
  <c r="G389" i="19"/>
  <c r="H389" i="19"/>
  <c r="I389" i="19"/>
  <c r="J389" i="19"/>
  <c r="K389" i="19"/>
  <c r="L389" i="19"/>
  <c r="M389" i="19"/>
  <c r="N389" i="19"/>
  <c r="O389" i="19"/>
  <c r="P389" i="19"/>
  <c r="Q389" i="19"/>
  <c r="R389" i="19"/>
  <c r="S389" i="19"/>
  <c r="T389" i="19"/>
  <c r="U389" i="19"/>
  <c r="V389" i="19"/>
  <c r="W389" i="19"/>
  <c r="Y389" i="19" s="1"/>
  <c r="X389" i="19"/>
  <c r="Z389" i="19"/>
  <c r="AB389" i="19" s="1"/>
  <c r="AA389" i="19"/>
  <c r="E390" i="19"/>
  <c r="F390" i="19"/>
  <c r="G390" i="19"/>
  <c r="H390" i="19"/>
  <c r="I390" i="19"/>
  <c r="J390" i="19"/>
  <c r="K390" i="19"/>
  <c r="L390" i="19"/>
  <c r="M390" i="19"/>
  <c r="N390" i="19"/>
  <c r="O390" i="19"/>
  <c r="P390" i="19"/>
  <c r="Q390" i="19"/>
  <c r="R390" i="19"/>
  <c r="S390" i="19"/>
  <c r="T390" i="19"/>
  <c r="U390" i="19"/>
  <c r="V390" i="19"/>
  <c r="W390" i="19"/>
  <c r="X390" i="19"/>
  <c r="Y390" i="19" s="1"/>
  <c r="Z390" i="19"/>
  <c r="AA390" i="19"/>
  <c r="AB390" i="19"/>
  <c r="E391" i="19"/>
  <c r="F391" i="19"/>
  <c r="G391" i="19"/>
  <c r="H391" i="19"/>
  <c r="I391" i="19"/>
  <c r="J391" i="19"/>
  <c r="K391" i="19"/>
  <c r="L391" i="19"/>
  <c r="M391" i="19"/>
  <c r="N391" i="19"/>
  <c r="O391" i="19"/>
  <c r="P391" i="19"/>
  <c r="Q391" i="19"/>
  <c r="R391" i="19"/>
  <c r="S391" i="19"/>
  <c r="T391" i="19"/>
  <c r="U391" i="19"/>
  <c r="V391" i="19"/>
  <c r="W391" i="19"/>
  <c r="Y391" i="19" s="1"/>
  <c r="X391" i="19"/>
  <c r="Z391" i="19"/>
  <c r="AA391" i="19"/>
  <c r="AB391" i="19"/>
  <c r="E392" i="19"/>
  <c r="F392" i="19"/>
  <c r="G392" i="19"/>
  <c r="H392" i="19"/>
  <c r="I392" i="19"/>
  <c r="J392" i="19"/>
  <c r="K392" i="19"/>
  <c r="L392" i="19"/>
  <c r="M392" i="19"/>
  <c r="N392" i="19"/>
  <c r="O392" i="19"/>
  <c r="P392" i="19"/>
  <c r="Q392" i="19"/>
  <c r="R392" i="19"/>
  <c r="S392" i="19"/>
  <c r="T392" i="19"/>
  <c r="U392" i="19"/>
  <c r="V392" i="19"/>
  <c r="W392" i="19"/>
  <c r="X392" i="19"/>
  <c r="Z392" i="19"/>
  <c r="AA392" i="19"/>
  <c r="AB392" i="19"/>
  <c r="E393" i="19"/>
  <c r="F393" i="19"/>
  <c r="G393" i="19"/>
  <c r="H393" i="19"/>
  <c r="I393" i="19"/>
  <c r="J393" i="19"/>
  <c r="K393" i="19"/>
  <c r="L393" i="19"/>
  <c r="M393" i="19"/>
  <c r="N393" i="19"/>
  <c r="O393" i="19"/>
  <c r="P393" i="19"/>
  <c r="Q393" i="19"/>
  <c r="R393" i="19"/>
  <c r="S393" i="19"/>
  <c r="T393" i="19"/>
  <c r="U393" i="19"/>
  <c r="V393" i="19"/>
  <c r="W393" i="19"/>
  <c r="Y393" i="19" s="1"/>
  <c r="X393" i="19"/>
  <c r="Z393" i="19"/>
  <c r="AA393" i="19"/>
  <c r="AB393" i="19"/>
  <c r="E394" i="19"/>
  <c r="F394" i="19"/>
  <c r="G394" i="19"/>
  <c r="H394" i="19"/>
  <c r="I394" i="19"/>
  <c r="J394" i="19"/>
  <c r="K394" i="19"/>
  <c r="L394" i="19"/>
  <c r="M394" i="19"/>
  <c r="N394" i="19"/>
  <c r="O394" i="19"/>
  <c r="P394" i="19"/>
  <c r="Q394" i="19"/>
  <c r="R394" i="19"/>
  <c r="S394" i="19"/>
  <c r="T394" i="19"/>
  <c r="U394" i="19"/>
  <c r="V394" i="19"/>
  <c r="W394" i="19"/>
  <c r="X394" i="19"/>
  <c r="Z394" i="19"/>
  <c r="AA394" i="19"/>
  <c r="AB394" i="19"/>
  <c r="E395" i="19"/>
  <c r="F395" i="19"/>
  <c r="G395" i="19"/>
  <c r="H395" i="19"/>
  <c r="I395" i="19"/>
  <c r="J395" i="19"/>
  <c r="K395" i="19"/>
  <c r="L395" i="19"/>
  <c r="M395" i="19"/>
  <c r="N395" i="19"/>
  <c r="O395" i="19"/>
  <c r="P395" i="19"/>
  <c r="Q395" i="19"/>
  <c r="R395" i="19"/>
  <c r="S395" i="19"/>
  <c r="T395" i="19"/>
  <c r="U395" i="19"/>
  <c r="V395" i="19"/>
  <c r="W395" i="19"/>
  <c r="Y395" i="19" s="1"/>
  <c r="X395" i="19"/>
  <c r="Z395" i="19"/>
  <c r="AA395" i="19"/>
  <c r="AB395" i="19"/>
  <c r="E396" i="19"/>
  <c r="F396" i="19"/>
  <c r="G396" i="19"/>
  <c r="H396" i="19"/>
  <c r="I396" i="19"/>
  <c r="J396" i="19"/>
  <c r="K396" i="19"/>
  <c r="L396" i="19"/>
  <c r="M396" i="19"/>
  <c r="N396" i="19"/>
  <c r="O396" i="19"/>
  <c r="P396" i="19"/>
  <c r="Q396" i="19"/>
  <c r="R396" i="19"/>
  <c r="S396" i="19"/>
  <c r="T396" i="19"/>
  <c r="U396" i="19"/>
  <c r="V396" i="19"/>
  <c r="W396" i="19"/>
  <c r="Y396" i="19" s="1"/>
  <c r="X396" i="19"/>
  <c r="Z396" i="19"/>
  <c r="AA396" i="19"/>
  <c r="AB396" i="19"/>
  <c r="E397" i="19"/>
  <c r="F397" i="19"/>
  <c r="G397" i="19"/>
  <c r="H397" i="19"/>
  <c r="I397" i="19"/>
  <c r="J397" i="19"/>
  <c r="K397" i="19"/>
  <c r="L397" i="19"/>
  <c r="M397" i="19"/>
  <c r="N397" i="19"/>
  <c r="O397" i="19"/>
  <c r="P397" i="19"/>
  <c r="Q397" i="19"/>
  <c r="R397" i="19"/>
  <c r="S397" i="19"/>
  <c r="T397" i="19"/>
  <c r="U397" i="19"/>
  <c r="V397" i="19"/>
  <c r="W397" i="19"/>
  <c r="X397" i="19"/>
  <c r="Z397" i="19"/>
  <c r="AA397" i="19"/>
  <c r="AB397" i="19"/>
  <c r="E398" i="19"/>
  <c r="F398" i="19"/>
  <c r="G398" i="19"/>
  <c r="H398" i="19"/>
  <c r="I398" i="19"/>
  <c r="J398" i="19"/>
  <c r="K398" i="19"/>
  <c r="L398" i="19"/>
  <c r="M398" i="19"/>
  <c r="N398" i="19"/>
  <c r="O398" i="19"/>
  <c r="P398" i="19"/>
  <c r="Q398" i="19"/>
  <c r="R398" i="19"/>
  <c r="S398" i="19"/>
  <c r="T398" i="19"/>
  <c r="U398" i="19"/>
  <c r="V398" i="19"/>
  <c r="W398" i="19"/>
  <c r="X398" i="19"/>
  <c r="Z398" i="19"/>
  <c r="AA398" i="19"/>
  <c r="AB398" i="19"/>
  <c r="E399" i="19"/>
  <c r="F399" i="19"/>
  <c r="G399" i="19"/>
  <c r="H399" i="19"/>
  <c r="I399" i="19"/>
  <c r="J399" i="19"/>
  <c r="K399" i="19"/>
  <c r="L399" i="19"/>
  <c r="M399" i="19"/>
  <c r="N399" i="19"/>
  <c r="O399" i="19"/>
  <c r="P399" i="19"/>
  <c r="Q399" i="19"/>
  <c r="R399" i="19"/>
  <c r="S399" i="19"/>
  <c r="T399" i="19"/>
  <c r="U399" i="19"/>
  <c r="V399" i="19"/>
  <c r="W399" i="19"/>
  <c r="Y399" i="19" s="1"/>
  <c r="X399" i="19"/>
  <c r="Z399" i="19"/>
  <c r="AA399" i="19"/>
  <c r="AB399" i="19"/>
  <c r="E400" i="19"/>
  <c r="F400" i="19"/>
  <c r="G400" i="19"/>
  <c r="H400" i="19"/>
  <c r="I400" i="19"/>
  <c r="J400" i="19"/>
  <c r="K400" i="19"/>
  <c r="L400" i="19"/>
  <c r="M400" i="19"/>
  <c r="N400" i="19"/>
  <c r="O400" i="19"/>
  <c r="P400" i="19"/>
  <c r="Q400" i="19"/>
  <c r="R400" i="19"/>
  <c r="S400" i="19"/>
  <c r="T400" i="19"/>
  <c r="U400" i="19"/>
  <c r="V400" i="19"/>
  <c r="W400" i="19"/>
  <c r="X400" i="19"/>
  <c r="Z400" i="19"/>
  <c r="AA400" i="19"/>
  <c r="AB400" i="19"/>
  <c r="E401" i="19"/>
  <c r="F401" i="19"/>
  <c r="G401" i="19"/>
  <c r="H401" i="19"/>
  <c r="I401" i="19"/>
  <c r="J401" i="19"/>
  <c r="K401" i="19"/>
  <c r="L401" i="19"/>
  <c r="M401" i="19"/>
  <c r="N401" i="19"/>
  <c r="O401" i="19"/>
  <c r="P401" i="19"/>
  <c r="Q401" i="19"/>
  <c r="R401" i="19"/>
  <c r="S401" i="19"/>
  <c r="T401" i="19"/>
  <c r="U401" i="19"/>
  <c r="V401" i="19"/>
  <c r="W401" i="19"/>
  <c r="Y401" i="19" s="1"/>
  <c r="X401" i="19"/>
  <c r="Z401" i="19"/>
  <c r="AA401" i="19"/>
  <c r="AB401" i="19"/>
  <c r="E402" i="19"/>
  <c r="F402" i="19"/>
  <c r="G402" i="19"/>
  <c r="H402" i="19"/>
  <c r="I402" i="19"/>
  <c r="J402" i="19"/>
  <c r="K402" i="19"/>
  <c r="L402" i="19"/>
  <c r="M402" i="19"/>
  <c r="N402" i="19"/>
  <c r="O402" i="19"/>
  <c r="P402" i="19"/>
  <c r="Q402" i="19"/>
  <c r="R402" i="19"/>
  <c r="S402" i="19"/>
  <c r="T402" i="19"/>
  <c r="U402" i="19"/>
  <c r="V402" i="19"/>
  <c r="W402" i="19"/>
  <c r="X402" i="19"/>
  <c r="Y402" i="19" s="1"/>
  <c r="Z402" i="19"/>
  <c r="AA402" i="19"/>
  <c r="AB402" i="19"/>
  <c r="E403" i="19"/>
  <c r="F403" i="19"/>
  <c r="G403" i="19"/>
  <c r="H403" i="19"/>
  <c r="I403" i="19"/>
  <c r="J403" i="19"/>
  <c r="K403" i="19"/>
  <c r="L403" i="19"/>
  <c r="M403" i="19"/>
  <c r="N403" i="19"/>
  <c r="O403" i="19"/>
  <c r="P403" i="19"/>
  <c r="Q403" i="19"/>
  <c r="R403" i="19"/>
  <c r="S403" i="19"/>
  <c r="T403" i="19"/>
  <c r="U403" i="19"/>
  <c r="V403" i="19"/>
  <c r="W403" i="19"/>
  <c r="Y403" i="19" s="1"/>
  <c r="X403" i="19"/>
  <c r="Z403" i="19"/>
  <c r="AA403" i="19"/>
  <c r="AB403" i="19"/>
  <c r="E404" i="19"/>
  <c r="F404" i="19"/>
  <c r="G404" i="19"/>
  <c r="H404" i="19"/>
  <c r="I404" i="19"/>
  <c r="J404" i="19"/>
  <c r="K404" i="19"/>
  <c r="L404" i="19"/>
  <c r="M404" i="19"/>
  <c r="N404" i="19"/>
  <c r="O404" i="19"/>
  <c r="P404" i="19"/>
  <c r="Q404" i="19"/>
  <c r="R404" i="19"/>
  <c r="S404" i="19"/>
  <c r="T404" i="19"/>
  <c r="U404" i="19"/>
  <c r="V404" i="19"/>
  <c r="W404" i="19"/>
  <c r="Y404" i="19" s="1"/>
  <c r="X404" i="19"/>
  <c r="Z404" i="19"/>
  <c r="AA404" i="19"/>
  <c r="AB404" i="19"/>
  <c r="E405" i="19"/>
  <c r="F405" i="19"/>
  <c r="G405" i="19"/>
  <c r="H405" i="19"/>
  <c r="I405" i="19"/>
  <c r="J405" i="19"/>
  <c r="K405" i="19"/>
  <c r="L405" i="19"/>
  <c r="M405" i="19"/>
  <c r="N405" i="19"/>
  <c r="O405" i="19"/>
  <c r="P405" i="19"/>
  <c r="Q405" i="19"/>
  <c r="R405" i="19"/>
  <c r="S405" i="19"/>
  <c r="T405" i="19"/>
  <c r="U405" i="19"/>
  <c r="V405" i="19"/>
  <c r="W405" i="19"/>
  <c r="X405" i="19"/>
  <c r="Z405" i="19"/>
  <c r="AA405" i="19"/>
  <c r="AB405" i="19"/>
  <c r="E406" i="19"/>
  <c r="F406" i="19"/>
  <c r="G406" i="19"/>
  <c r="H406" i="19"/>
  <c r="I406" i="19"/>
  <c r="J406" i="19"/>
  <c r="K406" i="19"/>
  <c r="L406" i="19"/>
  <c r="M406" i="19"/>
  <c r="N406" i="19"/>
  <c r="O406" i="19"/>
  <c r="P406" i="19"/>
  <c r="Q406" i="19"/>
  <c r="R406" i="19"/>
  <c r="S406" i="19"/>
  <c r="T406" i="19"/>
  <c r="U406" i="19"/>
  <c r="V406" i="19"/>
  <c r="W406" i="19"/>
  <c r="X406" i="19"/>
  <c r="Z406" i="19"/>
  <c r="AA406" i="19"/>
  <c r="AB406" i="19"/>
  <c r="E407" i="19"/>
  <c r="F407" i="19"/>
  <c r="G407" i="19"/>
  <c r="H407" i="19"/>
  <c r="I407" i="19"/>
  <c r="J407" i="19"/>
  <c r="K407" i="19"/>
  <c r="L407" i="19"/>
  <c r="M407" i="19"/>
  <c r="N407" i="19"/>
  <c r="O407" i="19"/>
  <c r="P407" i="19"/>
  <c r="Q407" i="19"/>
  <c r="R407" i="19"/>
  <c r="S407" i="19"/>
  <c r="T407" i="19"/>
  <c r="U407" i="19"/>
  <c r="V407" i="19"/>
  <c r="W407" i="19"/>
  <c r="Y407" i="19" s="1"/>
  <c r="X407" i="19"/>
  <c r="Z407" i="19"/>
  <c r="AA407" i="19"/>
  <c r="AB407" i="19"/>
  <c r="E408" i="19"/>
  <c r="F408" i="19"/>
  <c r="G408" i="19"/>
  <c r="H408" i="19"/>
  <c r="I408" i="19"/>
  <c r="J408" i="19"/>
  <c r="K408" i="19"/>
  <c r="L408" i="19"/>
  <c r="M408" i="19"/>
  <c r="N408" i="19"/>
  <c r="O408" i="19"/>
  <c r="P408" i="19"/>
  <c r="Q408" i="19"/>
  <c r="R408" i="19"/>
  <c r="S408" i="19"/>
  <c r="T408" i="19"/>
  <c r="U408" i="19"/>
  <c r="V408" i="19"/>
  <c r="W408" i="19"/>
  <c r="X408" i="19"/>
  <c r="Z408" i="19"/>
  <c r="AA408" i="19"/>
  <c r="AB408" i="19"/>
  <c r="E409" i="19"/>
  <c r="F409" i="19"/>
  <c r="G409" i="19"/>
  <c r="H409" i="19"/>
  <c r="I409" i="19"/>
  <c r="J409" i="19"/>
  <c r="K409" i="19"/>
  <c r="L409" i="19"/>
  <c r="M409" i="19"/>
  <c r="N409" i="19"/>
  <c r="O409" i="19"/>
  <c r="P409" i="19"/>
  <c r="Q409" i="19"/>
  <c r="R409" i="19"/>
  <c r="S409" i="19"/>
  <c r="T409" i="19"/>
  <c r="U409" i="19"/>
  <c r="V409" i="19"/>
  <c r="W409" i="19"/>
  <c r="Y409" i="19" s="1"/>
  <c r="X409" i="19"/>
  <c r="Z409" i="19"/>
  <c r="AA409" i="19"/>
  <c r="AB409" i="19"/>
  <c r="E410" i="19"/>
  <c r="F410" i="19"/>
  <c r="G410" i="19"/>
  <c r="H410" i="19"/>
  <c r="I410" i="19"/>
  <c r="J410" i="19"/>
  <c r="K410" i="19"/>
  <c r="L410" i="19"/>
  <c r="M410" i="19"/>
  <c r="N410" i="19"/>
  <c r="O410" i="19"/>
  <c r="P410" i="19"/>
  <c r="Q410" i="19"/>
  <c r="R410" i="19"/>
  <c r="S410" i="19"/>
  <c r="T410" i="19"/>
  <c r="U410" i="19"/>
  <c r="V410" i="19"/>
  <c r="W410" i="19"/>
  <c r="X410" i="19"/>
  <c r="Z410" i="19"/>
  <c r="AA410" i="19"/>
  <c r="AB410" i="19"/>
  <c r="E411" i="19"/>
  <c r="F411" i="19"/>
  <c r="G411" i="19"/>
  <c r="H411" i="19"/>
  <c r="I411" i="19"/>
  <c r="J411" i="19"/>
  <c r="K411" i="19"/>
  <c r="L411" i="19"/>
  <c r="M411" i="19"/>
  <c r="N411" i="19"/>
  <c r="O411" i="19"/>
  <c r="P411" i="19"/>
  <c r="Q411" i="19"/>
  <c r="R411" i="19"/>
  <c r="S411" i="19"/>
  <c r="T411" i="19"/>
  <c r="U411" i="19"/>
  <c r="V411" i="19"/>
  <c r="W411" i="19"/>
  <c r="Y411" i="19" s="1"/>
  <c r="X411" i="19"/>
  <c r="Z411" i="19"/>
  <c r="AA411" i="19"/>
  <c r="AB411" i="19"/>
  <c r="E412" i="19"/>
  <c r="F412" i="19"/>
  <c r="G412" i="19"/>
  <c r="H412" i="19"/>
  <c r="I412" i="19"/>
  <c r="J412" i="19"/>
  <c r="K412" i="19"/>
  <c r="L412" i="19"/>
  <c r="M412" i="19"/>
  <c r="N412" i="19"/>
  <c r="O412" i="19"/>
  <c r="P412" i="19"/>
  <c r="Q412" i="19"/>
  <c r="R412" i="19"/>
  <c r="S412" i="19"/>
  <c r="T412" i="19"/>
  <c r="U412" i="19"/>
  <c r="V412" i="19"/>
  <c r="W412" i="19"/>
  <c r="Y412" i="19" s="1"/>
  <c r="X412" i="19"/>
  <c r="Z412" i="19"/>
  <c r="AA412" i="19"/>
  <c r="AB412" i="19"/>
  <c r="E413" i="19"/>
  <c r="F413" i="19"/>
  <c r="G413" i="19"/>
  <c r="H413" i="19"/>
  <c r="I413" i="19"/>
  <c r="J413" i="19"/>
  <c r="K413" i="19"/>
  <c r="L413" i="19"/>
  <c r="M413" i="19"/>
  <c r="N413" i="19"/>
  <c r="O413" i="19"/>
  <c r="P413" i="19"/>
  <c r="Q413" i="19"/>
  <c r="R413" i="19"/>
  <c r="S413" i="19"/>
  <c r="T413" i="19"/>
  <c r="U413" i="19"/>
  <c r="V413" i="19"/>
  <c r="W413" i="19"/>
  <c r="X413" i="19"/>
  <c r="Z413" i="19"/>
  <c r="AA413" i="19"/>
  <c r="AB413" i="19"/>
  <c r="E414" i="19"/>
  <c r="F414" i="19"/>
  <c r="G414" i="19"/>
  <c r="H414" i="19"/>
  <c r="I414" i="19"/>
  <c r="J414" i="19"/>
  <c r="K414" i="19"/>
  <c r="L414" i="19"/>
  <c r="M414" i="19"/>
  <c r="N414" i="19"/>
  <c r="O414" i="19"/>
  <c r="P414" i="19"/>
  <c r="Q414" i="19"/>
  <c r="R414" i="19"/>
  <c r="S414" i="19"/>
  <c r="T414" i="19"/>
  <c r="U414" i="19"/>
  <c r="V414" i="19"/>
  <c r="W414" i="19"/>
  <c r="X414" i="19"/>
  <c r="Z414" i="19"/>
  <c r="AA414" i="19"/>
  <c r="AB414" i="19"/>
  <c r="E415" i="19"/>
  <c r="F415" i="19"/>
  <c r="G415" i="19"/>
  <c r="H415" i="19"/>
  <c r="I415" i="19"/>
  <c r="J415" i="19"/>
  <c r="K415" i="19"/>
  <c r="L415" i="19"/>
  <c r="M415" i="19"/>
  <c r="N415" i="19"/>
  <c r="O415" i="19"/>
  <c r="P415" i="19"/>
  <c r="Q415" i="19"/>
  <c r="R415" i="19"/>
  <c r="S415" i="19"/>
  <c r="T415" i="19"/>
  <c r="U415" i="19"/>
  <c r="V415" i="19"/>
  <c r="W415" i="19"/>
  <c r="Y415" i="19" s="1"/>
  <c r="X415" i="19"/>
  <c r="Z415" i="19"/>
  <c r="AA415" i="19"/>
  <c r="AB415" i="19"/>
  <c r="E416" i="19"/>
  <c r="F416" i="19"/>
  <c r="G416" i="19"/>
  <c r="H416" i="19"/>
  <c r="I416" i="19"/>
  <c r="J416" i="19"/>
  <c r="K416" i="19"/>
  <c r="L416" i="19"/>
  <c r="M416" i="19"/>
  <c r="N416" i="19"/>
  <c r="O416" i="19"/>
  <c r="P416" i="19"/>
  <c r="Q416" i="19"/>
  <c r="R416" i="19"/>
  <c r="S416" i="19"/>
  <c r="T416" i="19"/>
  <c r="U416" i="19"/>
  <c r="V416" i="19"/>
  <c r="W416" i="19"/>
  <c r="X416" i="19"/>
  <c r="Z416" i="19"/>
  <c r="AA416" i="19"/>
  <c r="AB416" i="19"/>
  <c r="E417" i="19"/>
  <c r="F417" i="19"/>
  <c r="G417" i="19"/>
  <c r="H417" i="19"/>
  <c r="I417" i="19"/>
  <c r="J417" i="19"/>
  <c r="K417" i="19"/>
  <c r="L417" i="19"/>
  <c r="M417" i="19"/>
  <c r="N417" i="19"/>
  <c r="O417" i="19"/>
  <c r="P417" i="19"/>
  <c r="Q417" i="19"/>
  <c r="R417" i="19"/>
  <c r="S417" i="19"/>
  <c r="T417" i="19"/>
  <c r="U417" i="19"/>
  <c r="V417" i="19"/>
  <c r="W417" i="19"/>
  <c r="Y417" i="19" s="1"/>
  <c r="X417" i="19"/>
  <c r="Z417" i="19"/>
  <c r="AA417" i="19"/>
  <c r="AB417" i="19"/>
  <c r="E418" i="19"/>
  <c r="F418" i="19"/>
  <c r="G418" i="19"/>
  <c r="H418" i="19"/>
  <c r="I418" i="19"/>
  <c r="J418" i="19"/>
  <c r="K418" i="19"/>
  <c r="L418" i="19"/>
  <c r="M418" i="19"/>
  <c r="N418" i="19"/>
  <c r="O418" i="19"/>
  <c r="P418" i="19"/>
  <c r="Q418" i="19"/>
  <c r="R418" i="19"/>
  <c r="S418" i="19"/>
  <c r="T418" i="19"/>
  <c r="U418" i="19"/>
  <c r="V418" i="19"/>
  <c r="W418" i="19"/>
  <c r="X418" i="19"/>
  <c r="Z418" i="19"/>
  <c r="AB418" i="19" s="1"/>
  <c r="AA418" i="19"/>
  <c r="E419" i="19"/>
  <c r="F419" i="19"/>
  <c r="G419" i="19"/>
  <c r="H419" i="19"/>
  <c r="I419" i="19"/>
  <c r="J419" i="19"/>
  <c r="K419" i="19"/>
  <c r="L419" i="19"/>
  <c r="M419" i="19"/>
  <c r="N419" i="19"/>
  <c r="O419" i="19"/>
  <c r="P419" i="19"/>
  <c r="Q419" i="19"/>
  <c r="R419" i="19"/>
  <c r="S419" i="19"/>
  <c r="T419" i="19"/>
  <c r="U419" i="19"/>
  <c r="V419" i="19"/>
  <c r="W419" i="19"/>
  <c r="Y419" i="19" s="1"/>
  <c r="X419" i="19"/>
  <c r="Z419" i="19"/>
  <c r="AA419" i="19"/>
  <c r="AB419" i="19"/>
  <c r="E420" i="19"/>
  <c r="F420" i="19"/>
  <c r="G420" i="19"/>
  <c r="H420" i="19"/>
  <c r="I420" i="19"/>
  <c r="J420" i="19"/>
  <c r="K420" i="19"/>
  <c r="L420" i="19"/>
  <c r="M420" i="19"/>
  <c r="N420" i="19"/>
  <c r="O420" i="19"/>
  <c r="P420" i="19"/>
  <c r="Q420" i="19"/>
  <c r="R420" i="19"/>
  <c r="S420" i="19"/>
  <c r="T420" i="19"/>
  <c r="U420" i="19"/>
  <c r="V420" i="19"/>
  <c r="W420" i="19"/>
  <c r="X420" i="19"/>
  <c r="Z420" i="19"/>
  <c r="AA420" i="19"/>
  <c r="AB420" i="19"/>
  <c r="E421" i="19"/>
  <c r="F421" i="19"/>
  <c r="G421" i="19"/>
  <c r="H421" i="19"/>
  <c r="I421" i="19"/>
  <c r="J421" i="19"/>
  <c r="K421" i="19"/>
  <c r="L421" i="19"/>
  <c r="M421" i="19"/>
  <c r="N421" i="19"/>
  <c r="O421" i="19"/>
  <c r="P421" i="19"/>
  <c r="Q421" i="19"/>
  <c r="R421" i="19"/>
  <c r="S421" i="19"/>
  <c r="T421" i="19"/>
  <c r="U421" i="19"/>
  <c r="V421" i="19"/>
  <c r="W421" i="19"/>
  <c r="X421" i="19"/>
  <c r="Z421" i="19"/>
  <c r="AA421" i="19"/>
  <c r="AB421" i="19"/>
  <c r="E422" i="19"/>
  <c r="F422" i="19"/>
  <c r="G422" i="19"/>
  <c r="H422" i="19"/>
  <c r="I422" i="19"/>
  <c r="J422" i="19"/>
  <c r="K422" i="19"/>
  <c r="L422" i="19"/>
  <c r="M422" i="19"/>
  <c r="N422" i="19"/>
  <c r="O422" i="19"/>
  <c r="P422" i="19"/>
  <c r="Q422" i="19"/>
  <c r="R422" i="19"/>
  <c r="S422" i="19"/>
  <c r="T422" i="19"/>
  <c r="U422" i="19"/>
  <c r="V422" i="19"/>
  <c r="W422" i="19"/>
  <c r="Y422" i="19" s="1"/>
  <c r="X422" i="19"/>
  <c r="Z422" i="19"/>
  <c r="AA422" i="19"/>
  <c r="AB422" i="19"/>
  <c r="E423" i="19"/>
  <c r="F423" i="19"/>
  <c r="G423" i="19"/>
  <c r="H423" i="19"/>
  <c r="I423" i="19"/>
  <c r="J423" i="19"/>
  <c r="K423" i="19"/>
  <c r="L423" i="19"/>
  <c r="M423" i="19"/>
  <c r="N423" i="19"/>
  <c r="O423" i="19"/>
  <c r="P423" i="19"/>
  <c r="Q423" i="19"/>
  <c r="R423" i="19"/>
  <c r="S423" i="19"/>
  <c r="T423" i="19"/>
  <c r="U423" i="19"/>
  <c r="V423" i="19"/>
  <c r="W423" i="19"/>
  <c r="X423" i="19"/>
  <c r="Z423" i="19"/>
  <c r="AB423" i="19" s="1"/>
  <c r="AA423" i="19"/>
  <c r="E424" i="19"/>
  <c r="F424" i="19"/>
  <c r="G424" i="19"/>
  <c r="H424" i="19"/>
  <c r="I424" i="19"/>
  <c r="J424" i="19"/>
  <c r="K424" i="19"/>
  <c r="L424" i="19"/>
  <c r="M424" i="19"/>
  <c r="N424" i="19"/>
  <c r="O424" i="19"/>
  <c r="P424" i="19"/>
  <c r="Q424" i="19"/>
  <c r="R424" i="19"/>
  <c r="S424" i="19"/>
  <c r="T424" i="19"/>
  <c r="U424" i="19"/>
  <c r="V424" i="19"/>
  <c r="W424" i="19"/>
  <c r="X424" i="19"/>
  <c r="Z424" i="19"/>
  <c r="AA424" i="19"/>
  <c r="AB424" i="19" s="1"/>
  <c r="E425" i="19"/>
  <c r="F425" i="19"/>
  <c r="G425" i="19"/>
  <c r="H425" i="19"/>
  <c r="I425" i="19"/>
  <c r="J425" i="19"/>
  <c r="K425" i="19"/>
  <c r="L425" i="19"/>
  <c r="M425" i="19"/>
  <c r="N425" i="19"/>
  <c r="O425" i="19"/>
  <c r="P425" i="19"/>
  <c r="Q425" i="19"/>
  <c r="R425" i="19"/>
  <c r="S425" i="19"/>
  <c r="T425" i="19"/>
  <c r="U425" i="19"/>
  <c r="V425" i="19"/>
  <c r="W425" i="19"/>
  <c r="Y425" i="19" s="1"/>
  <c r="X425" i="19"/>
  <c r="Z425" i="19"/>
  <c r="AA425" i="19"/>
  <c r="AB425" i="19"/>
  <c r="E426" i="19"/>
  <c r="F426" i="19"/>
  <c r="G426" i="19"/>
  <c r="H426" i="19"/>
  <c r="I426" i="19"/>
  <c r="J426" i="19"/>
  <c r="K426" i="19"/>
  <c r="L426" i="19"/>
  <c r="M426" i="19"/>
  <c r="N426" i="19"/>
  <c r="O426" i="19"/>
  <c r="P426" i="19"/>
  <c r="Q426" i="19"/>
  <c r="R426" i="19"/>
  <c r="S426" i="19"/>
  <c r="T426" i="19"/>
  <c r="U426" i="19"/>
  <c r="V426" i="19"/>
  <c r="W426" i="19"/>
  <c r="X426" i="19"/>
  <c r="Z426" i="19"/>
  <c r="AA426" i="19"/>
  <c r="AB426" i="19"/>
  <c r="E427" i="19"/>
  <c r="F427" i="19"/>
  <c r="G427" i="19"/>
  <c r="H427" i="19"/>
  <c r="I427" i="19"/>
  <c r="J427" i="19"/>
  <c r="K427" i="19"/>
  <c r="L427" i="19"/>
  <c r="M427" i="19"/>
  <c r="N427" i="19"/>
  <c r="O427" i="19"/>
  <c r="P427" i="19"/>
  <c r="Q427" i="19"/>
  <c r="R427" i="19"/>
  <c r="S427" i="19"/>
  <c r="T427" i="19"/>
  <c r="U427" i="19"/>
  <c r="V427" i="19"/>
  <c r="W427" i="19"/>
  <c r="X427" i="19"/>
  <c r="Z427" i="19"/>
  <c r="AA427" i="19"/>
  <c r="AB427" i="19"/>
  <c r="E428" i="19"/>
  <c r="F428" i="19"/>
  <c r="G428" i="19"/>
  <c r="H428" i="19"/>
  <c r="I428" i="19"/>
  <c r="J428" i="19"/>
  <c r="K428" i="19"/>
  <c r="L428" i="19"/>
  <c r="M428" i="19"/>
  <c r="N428" i="19"/>
  <c r="O428" i="19"/>
  <c r="P428" i="19"/>
  <c r="Q428" i="19"/>
  <c r="R428" i="19"/>
  <c r="S428" i="19"/>
  <c r="T428" i="19"/>
  <c r="U428" i="19"/>
  <c r="V428" i="19"/>
  <c r="W428" i="19"/>
  <c r="Y428" i="19" s="1"/>
  <c r="X428" i="19"/>
  <c r="Z428" i="19"/>
  <c r="AA428" i="19"/>
  <c r="AB428" i="19"/>
  <c r="E429" i="19"/>
  <c r="F429" i="19"/>
  <c r="G429" i="19"/>
  <c r="H429" i="19"/>
  <c r="I429" i="19"/>
  <c r="J429" i="19"/>
  <c r="K429" i="19"/>
  <c r="L429" i="19"/>
  <c r="M429" i="19"/>
  <c r="N429" i="19"/>
  <c r="O429" i="19"/>
  <c r="P429" i="19"/>
  <c r="Q429" i="19"/>
  <c r="R429" i="19"/>
  <c r="S429" i="19"/>
  <c r="T429" i="19"/>
  <c r="U429" i="19"/>
  <c r="V429" i="19"/>
  <c r="W429" i="19"/>
  <c r="X429" i="19"/>
  <c r="Z429" i="19"/>
  <c r="AB429" i="19" s="1"/>
  <c r="AA429" i="19"/>
  <c r="E430" i="19"/>
  <c r="F430" i="19"/>
  <c r="G430" i="19"/>
  <c r="H430" i="19"/>
  <c r="I430" i="19"/>
  <c r="J430" i="19"/>
  <c r="K430" i="19"/>
  <c r="L430" i="19"/>
  <c r="M430" i="19"/>
  <c r="N430" i="19"/>
  <c r="O430" i="19"/>
  <c r="P430" i="19"/>
  <c r="Q430" i="19"/>
  <c r="R430" i="19"/>
  <c r="S430" i="19"/>
  <c r="T430" i="19"/>
  <c r="U430" i="19"/>
  <c r="V430" i="19"/>
  <c r="W430" i="19"/>
  <c r="X430" i="19"/>
  <c r="Z430" i="19"/>
  <c r="AB430" i="19" s="1"/>
  <c r="AA430" i="19"/>
  <c r="E431" i="19"/>
  <c r="F431" i="19"/>
  <c r="G431" i="19"/>
  <c r="H431" i="19"/>
  <c r="I431" i="19"/>
  <c r="J431" i="19"/>
  <c r="K431" i="19"/>
  <c r="L431" i="19"/>
  <c r="M431" i="19"/>
  <c r="N431" i="19"/>
  <c r="O431" i="19"/>
  <c r="P431" i="19"/>
  <c r="Q431" i="19"/>
  <c r="R431" i="19"/>
  <c r="S431" i="19"/>
  <c r="T431" i="19"/>
  <c r="U431" i="19"/>
  <c r="V431" i="19"/>
  <c r="W431" i="19"/>
  <c r="Y431" i="19" s="1"/>
  <c r="X431" i="19"/>
  <c r="Z431" i="19"/>
  <c r="AB431" i="19" s="1"/>
  <c r="AA431" i="19"/>
  <c r="E432" i="19"/>
  <c r="F432" i="19"/>
  <c r="G432" i="19"/>
  <c r="H432" i="19"/>
  <c r="I432" i="19"/>
  <c r="J432" i="19"/>
  <c r="K432" i="19"/>
  <c r="L432" i="19"/>
  <c r="M432" i="19"/>
  <c r="N432" i="19"/>
  <c r="O432" i="19"/>
  <c r="P432" i="19"/>
  <c r="Q432" i="19"/>
  <c r="R432" i="19"/>
  <c r="S432" i="19"/>
  <c r="T432" i="19"/>
  <c r="U432" i="19"/>
  <c r="V432" i="19"/>
  <c r="W432" i="19"/>
  <c r="X432" i="19"/>
  <c r="Y432" i="19" s="1"/>
  <c r="Z432" i="19"/>
  <c r="AB432" i="19" s="1"/>
  <c r="AA432" i="19"/>
  <c r="E433" i="19"/>
  <c r="F433" i="19"/>
  <c r="G433" i="19"/>
  <c r="H433" i="19"/>
  <c r="I433" i="19"/>
  <c r="J433" i="19"/>
  <c r="K433" i="19"/>
  <c r="L433" i="19"/>
  <c r="M433" i="19"/>
  <c r="N433" i="19"/>
  <c r="O433" i="19"/>
  <c r="P433" i="19"/>
  <c r="Q433" i="19"/>
  <c r="R433" i="19"/>
  <c r="S433" i="19"/>
  <c r="T433" i="19"/>
  <c r="U433" i="19"/>
  <c r="V433" i="19"/>
  <c r="W433" i="19"/>
  <c r="X433" i="19"/>
  <c r="Z433" i="19"/>
  <c r="AB433" i="19" s="1"/>
  <c r="AA433" i="19"/>
  <c r="E434" i="19"/>
  <c r="F434" i="19"/>
  <c r="G434" i="19"/>
  <c r="H434" i="19"/>
  <c r="I434" i="19"/>
  <c r="J434" i="19"/>
  <c r="K434" i="19"/>
  <c r="L434" i="19"/>
  <c r="M434" i="19"/>
  <c r="N434" i="19"/>
  <c r="O434" i="19"/>
  <c r="P434" i="19"/>
  <c r="Q434" i="19"/>
  <c r="R434" i="19"/>
  <c r="S434" i="19"/>
  <c r="T434" i="19"/>
  <c r="U434" i="19"/>
  <c r="V434" i="19"/>
  <c r="W434" i="19"/>
  <c r="X434" i="19"/>
  <c r="Z434" i="19"/>
  <c r="AA434" i="19"/>
  <c r="AB434" i="19"/>
  <c r="E435" i="19"/>
  <c r="F435" i="19"/>
  <c r="G435" i="19"/>
  <c r="H435" i="19"/>
  <c r="I435" i="19"/>
  <c r="J435" i="19"/>
  <c r="K435" i="19"/>
  <c r="L435" i="19"/>
  <c r="M435" i="19"/>
  <c r="N435" i="19"/>
  <c r="O435" i="19"/>
  <c r="P435" i="19"/>
  <c r="Q435" i="19"/>
  <c r="R435" i="19"/>
  <c r="S435" i="19"/>
  <c r="T435" i="19"/>
  <c r="U435" i="19"/>
  <c r="V435" i="19"/>
  <c r="W435" i="19"/>
  <c r="Y435" i="19" s="1"/>
  <c r="X435" i="19"/>
  <c r="Z435" i="19"/>
  <c r="AA435" i="19"/>
  <c r="AB435" i="19"/>
  <c r="E436" i="19"/>
  <c r="F436" i="19"/>
  <c r="G436" i="19"/>
  <c r="H436" i="19"/>
  <c r="I436" i="19"/>
  <c r="J436" i="19"/>
  <c r="K436" i="19"/>
  <c r="L436" i="19"/>
  <c r="M436" i="19"/>
  <c r="N436" i="19"/>
  <c r="O436" i="19"/>
  <c r="P436" i="19"/>
  <c r="Q436" i="19"/>
  <c r="R436" i="19"/>
  <c r="S436" i="19"/>
  <c r="T436" i="19"/>
  <c r="U436" i="19"/>
  <c r="V436" i="19"/>
  <c r="W436" i="19"/>
  <c r="Y436" i="19" s="1"/>
  <c r="X436" i="19"/>
  <c r="Z436" i="19"/>
  <c r="AA436" i="19"/>
  <c r="AB436" i="19"/>
  <c r="E437" i="19"/>
  <c r="F437" i="19"/>
  <c r="G437" i="19"/>
  <c r="H437" i="19"/>
  <c r="I437" i="19"/>
  <c r="J437" i="19"/>
  <c r="K437" i="19"/>
  <c r="L437" i="19"/>
  <c r="M437" i="19"/>
  <c r="N437" i="19"/>
  <c r="O437" i="19"/>
  <c r="P437" i="19"/>
  <c r="Q437" i="19"/>
  <c r="R437" i="19"/>
  <c r="S437" i="19"/>
  <c r="T437" i="19"/>
  <c r="U437" i="19"/>
  <c r="V437" i="19"/>
  <c r="W437" i="19"/>
  <c r="X437" i="19"/>
  <c r="Y437" i="19" s="1"/>
  <c r="Z437" i="19"/>
  <c r="AB437" i="19" s="1"/>
  <c r="AA437" i="19"/>
  <c r="E438" i="19"/>
  <c r="F438" i="19"/>
  <c r="G438" i="19"/>
  <c r="H438" i="19"/>
  <c r="I438" i="19"/>
  <c r="J438" i="19"/>
  <c r="K438" i="19"/>
  <c r="L438" i="19"/>
  <c r="M438" i="19"/>
  <c r="N438" i="19"/>
  <c r="O438" i="19"/>
  <c r="P438" i="19"/>
  <c r="Q438" i="19"/>
  <c r="R438" i="19"/>
  <c r="S438" i="19"/>
  <c r="T438" i="19"/>
  <c r="U438" i="19"/>
  <c r="V438" i="19"/>
  <c r="W438" i="19"/>
  <c r="X438" i="19"/>
  <c r="Y438" i="19" s="1"/>
  <c r="Z438" i="19"/>
  <c r="AA438" i="19"/>
  <c r="AB438" i="19"/>
  <c r="E439" i="19"/>
  <c r="F439" i="19"/>
  <c r="G439" i="19"/>
  <c r="H439" i="19"/>
  <c r="I439" i="19"/>
  <c r="J439" i="19"/>
  <c r="K439" i="19"/>
  <c r="L439" i="19"/>
  <c r="M439" i="19"/>
  <c r="N439" i="19"/>
  <c r="O439" i="19"/>
  <c r="P439" i="19"/>
  <c r="Q439" i="19"/>
  <c r="R439" i="19"/>
  <c r="S439" i="19"/>
  <c r="T439" i="19"/>
  <c r="U439" i="19"/>
  <c r="V439" i="19"/>
  <c r="W439" i="19"/>
  <c r="X439" i="19"/>
  <c r="Z439" i="19"/>
  <c r="AA439" i="19"/>
  <c r="AB439" i="19"/>
  <c r="E440" i="19"/>
  <c r="F440" i="19"/>
  <c r="G440" i="19"/>
  <c r="H440" i="19"/>
  <c r="I440" i="19"/>
  <c r="J440" i="19"/>
  <c r="K440" i="19"/>
  <c r="L440" i="19"/>
  <c r="M440" i="19"/>
  <c r="N440" i="19"/>
  <c r="O440" i="19"/>
  <c r="P440" i="19"/>
  <c r="Q440" i="19"/>
  <c r="R440" i="19"/>
  <c r="S440" i="19"/>
  <c r="T440" i="19"/>
  <c r="U440" i="19"/>
  <c r="V440" i="19"/>
  <c r="W440" i="19"/>
  <c r="Y440" i="19" s="1"/>
  <c r="X440" i="19"/>
  <c r="Z440" i="19"/>
  <c r="AB440" i="19" s="1"/>
  <c r="AA440" i="19"/>
  <c r="E441" i="19"/>
  <c r="F441" i="19"/>
  <c r="G441" i="19"/>
  <c r="H441" i="19"/>
  <c r="I441" i="19"/>
  <c r="J441" i="19"/>
  <c r="K441" i="19"/>
  <c r="L441" i="19"/>
  <c r="M441" i="19"/>
  <c r="N441" i="19"/>
  <c r="O441" i="19"/>
  <c r="P441" i="19"/>
  <c r="Q441" i="19"/>
  <c r="R441" i="19"/>
  <c r="S441" i="19"/>
  <c r="T441" i="19"/>
  <c r="U441" i="19"/>
  <c r="V441" i="19"/>
  <c r="W441" i="19"/>
  <c r="Y441" i="19" s="1"/>
  <c r="X441" i="19"/>
  <c r="Z441" i="19"/>
  <c r="AA441" i="19"/>
  <c r="AB441" i="19" s="1"/>
  <c r="E442" i="19"/>
  <c r="F442" i="19"/>
  <c r="G442" i="19"/>
  <c r="H442" i="19"/>
  <c r="I442" i="19"/>
  <c r="J442" i="19"/>
  <c r="K442" i="19"/>
  <c r="L442" i="19"/>
  <c r="M442" i="19"/>
  <c r="N442" i="19"/>
  <c r="O442" i="19"/>
  <c r="P442" i="19"/>
  <c r="Q442" i="19"/>
  <c r="R442" i="19"/>
  <c r="S442" i="19"/>
  <c r="T442" i="19"/>
  <c r="U442" i="19"/>
  <c r="V442" i="19"/>
  <c r="W442" i="19"/>
  <c r="X442" i="19"/>
  <c r="Z442" i="19"/>
  <c r="AA442" i="19"/>
  <c r="AB442" i="19" s="1"/>
  <c r="E443" i="19"/>
  <c r="F443" i="19"/>
  <c r="G443" i="19"/>
  <c r="H443" i="19"/>
  <c r="I443" i="19"/>
  <c r="J443" i="19"/>
  <c r="K443" i="19"/>
  <c r="L443" i="19"/>
  <c r="M443" i="19"/>
  <c r="N443" i="19"/>
  <c r="O443" i="19"/>
  <c r="P443" i="19"/>
  <c r="Q443" i="19"/>
  <c r="R443" i="19"/>
  <c r="S443" i="19"/>
  <c r="T443" i="19"/>
  <c r="U443" i="19"/>
  <c r="V443" i="19"/>
  <c r="W443" i="19"/>
  <c r="X443" i="19"/>
  <c r="Y443" i="19" s="1"/>
  <c r="Z443" i="19"/>
  <c r="AA443" i="19"/>
  <c r="AB443" i="19"/>
  <c r="E444" i="19"/>
  <c r="F444" i="19"/>
  <c r="G444" i="19"/>
  <c r="H444" i="19"/>
  <c r="I444" i="19"/>
  <c r="J444" i="19"/>
  <c r="K444" i="19"/>
  <c r="L444" i="19"/>
  <c r="M444" i="19"/>
  <c r="N444" i="19"/>
  <c r="O444" i="19"/>
  <c r="P444" i="19"/>
  <c r="Q444" i="19"/>
  <c r="R444" i="19"/>
  <c r="S444" i="19"/>
  <c r="T444" i="19"/>
  <c r="U444" i="19"/>
  <c r="V444" i="19"/>
  <c r="W444" i="19"/>
  <c r="X444" i="19"/>
  <c r="Y444" i="19" s="1"/>
  <c r="Z444" i="19"/>
  <c r="AA444" i="19"/>
  <c r="AB444" i="19"/>
  <c r="E445" i="19"/>
  <c r="F445" i="19"/>
  <c r="G445" i="19"/>
  <c r="H445" i="19"/>
  <c r="I445" i="19"/>
  <c r="J445" i="19"/>
  <c r="K445" i="19"/>
  <c r="L445" i="19"/>
  <c r="M445" i="19"/>
  <c r="N445" i="19"/>
  <c r="O445" i="19"/>
  <c r="P445" i="19"/>
  <c r="Q445" i="19"/>
  <c r="R445" i="19"/>
  <c r="S445" i="19"/>
  <c r="T445" i="19"/>
  <c r="U445" i="19"/>
  <c r="V445" i="19"/>
  <c r="W445" i="19"/>
  <c r="X445" i="19"/>
  <c r="Y445" i="19" s="1"/>
  <c r="Z445" i="19"/>
  <c r="AA445" i="19"/>
  <c r="AB445" i="19"/>
  <c r="E446" i="19"/>
  <c r="F446" i="19"/>
  <c r="G446" i="19"/>
  <c r="H446" i="19"/>
  <c r="I446" i="19"/>
  <c r="J446" i="19"/>
  <c r="K446" i="19"/>
  <c r="L446" i="19"/>
  <c r="M446" i="19"/>
  <c r="N446" i="19"/>
  <c r="O446" i="19"/>
  <c r="P446" i="19"/>
  <c r="Q446" i="19"/>
  <c r="R446" i="19"/>
  <c r="S446" i="19"/>
  <c r="T446" i="19"/>
  <c r="U446" i="19"/>
  <c r="V446" i="19"/>
  <c r="W446" i="19"/>
  <c r="X446" i="19"/>
  <c r="Z446" i="19"/>
  <c r="AA446" i="19"/>
  <c r="AB446" i="19"/>
  <c r="E447" i="19"/>
  <c r="F447" i="19"/>
  <c r="G447" i="19"/>
  <c r="H447" i="19"/>
  <c r="I447" i="19"/>
  <c r="J447" i="19"/>
  <c r="K447" i="19"/>
  <c r="L447" i="19"/>
  <c r="M447" i="19"/>
  <c r="N447" i="19"/>
  <c r="O447" i="19"/>
  <c r="P447" i="19"/>
  <c r="Q447" i="19"/>
  <c r="R447" i="19"/>
  <c r="S447" i="19"/>
  <c r="T447" i="19"/>
  <c r="U447" i="19"/>
  <c r="V447" i="19"/>
  <c r="W447" i="19"/>
  <c r="Y447" i="19" s="1"/>
  <c r="X447" i="19"/>
  <c r="Z447" i="19"/>
  <c r="AA447" i="19"/>
  <c r="AB447" i="19"/>
  <c r="E448" i="19"/>
  <c r="F448" i="19"/>
  <c r="G448" i="19"/>
  <c r="H448" i="19"/>
  <c r="I448" i="19"/>
  <c r="J448" i="19"/>
  <c r="K448" i="19"/>
  <c r="L448" i="19"/>
  <c r="M448" i="19"/>
  <c r="N448" i="19"/>
  <c r="O448" i="19"/>
  <c r="P448" i="19"/>
  <c r="Q448" i="19"/>
  <c r="R448" i="19"/>
  <c r="S448" i="19"/>
  <c r="T448" i="19"/>
  <c r="U448" i="19"/>
  <c r="V448" i="19"/>
  <c r="W448" i="19"/>
  <c r="Y448" i="19" s="1"/>
  <c r="X448" i="19"/>
  <c r="Z448" i="19"/>
  <c r="AA448" i="19"/>
  <c r="AB448" i="19"/>
  <c r="E449" i="19"/>
  <c r="F449" i="19"/>
  <c r="G449" i="19"/>
  <c r="H449" i="19"/>
  <c r="I449" i="19"/>
  <c r="J449" i="19"/>
  <c r="K449" i="19"/>
  <c r="L449" i="19"/>
  <c r="M449" i="19"/>
  <c r="N449" i="19"/>
  <c r="O449" i="19"/>
  <c r="P449" i="19"/>
  <c r="Q449" i="19"/>
  <c r="R449" i="19"/>
  <c r="S449" i="19"/>
  <c r="T449" i="19"/>
  <c r="U449" i="19"/>
  <c r="V449" i="19"/>
  <c r="W449" i="19"/>
  <c r="X449" i="19"/>
  <c r="Z449" i="19"/>
  <c r="AA449" i="19"/>
  <c r="AB449" i="19"/>
  <c r="E450" i="19"/>
  <c r="F450" i="19"/>
  <c r="G450" i="19"/>
  <c r="H450" i="19"/>
  <c r="I450" i="19"/>
  <c r="J450" i="19"/>
  <c r="K450" i="19"/>
  <c r="L450" i="19"/>
  <c r="M450" i="19"/>
  <c r="N450" i="19"/>
  <c r="O450" i="19"/>
  <c r="P450" i="19"/>
  <c r="Q450" i="19"/>
  <c r="R450" i="19"/>
  <c r="S450" i="19"/>
  <c r="T450" i="19"/>
  <c r="U450" i="19"/>
  <c r="V450" i="19"/>
  <c r="W450" i="19"/>
  <c r="X450" i="19"/>
  <c r="Y450" i="19" s="1"/>
  <c r="Z450" i="19"/>
  <c r="AB450" i="19" s="1"/>
  <c r="AA450" i="19"/>
  <c r="E451" i="19"/>
  <c r="F451" i="19"/>
  <c r="G451" i="19"/>
  <c r="H451" i="19"/>
  <c r="I451" i="19"/>
  <c r="J451" i="19"/>
  <c r="K451" i="19"/>
  <c r="L451" i="19"/>
  <c r="M451" i="19"/>
  <c r="N451" i="19"/>
  <c r="O451" i="19"/>
  <c r="P451" i="19"/>
  <c r="Q451" i="19"/>
  <c r="R451" i="19"/>
  <c r="S451" i="19"/>
  <c r="T451" i="19"/>
  <c r="U451" i="19"/>
  <c r="V451" i="19"/>
  <c r="W451" i="19"/>
  <c r="X451" i="19"/>
  <c r="Y451" i="19" s="1"/>
  <c r="Z451" i="19"/>
  <c r="AB451" i="19" s="1"/>
  <c r="AA451" i="19"/>
  <c r="E452" i="19"/>
  <c r="F452" i="19"/>
  <c r="G452" i="19"/>
  <c r="H452" i="19"/>
  <c r="I452" i="19"/>
  <c r="J452" i="19"/>
  <c r="K452" i="19"/>
  <c r="L452" i="19"/>
  <c r="M452" i="19"/>
  <c r="N452" i="19"/>
  <c r="O452" i="19"/>
  <c r="P452" i="19"/>
  <c r="Q452" i="19"/>
  <c r="R452" i="19"/>
  <c r="S452" i="19"/>
  <c r="T452" i="19"/>
  <c r="U452" i="19"/>
  <c r="V452" i="19"/>
  <c r="W452" i="19"/>
  <c r="X452" i="19"/>
  <c r="Z452" i="19"/>
  <c r="AB452" i="19" s="1"/>
  <c r="AA452" i="19"/>
  <c r="E453" i="19"/>
  <c r="F453" i="19"/>
  <c r="G453" i="19"/>
  <c r="H453" i="19"/>
  <c r="I453" i="19"/>
  <c r="J453" i="19"/>
  <c r="K453" i="19"/>
  <c r="L453" i="19"/>
  <c r="M453" i="19"/>
  <c r="N453" i="19"/>
  <c r="O453" i="19"/>
  <c r="P453" i="19"/>
  <c r="Q453" i="19"/>
  <c r="R453" i="19"/>
  <c r="S453" i="19"/>
  <c r="T453" i="19"/>
  <c r="U453" i="19"/>
  <c r="V453" i="19"/>
  <c r="W453" i="19"/>
  <c r="Y453" i="19" s="1"/>
  <c r="X453" i="19"/>
  <c r="Z453" i="19"/>
  <c r="AB453" i="19" s="1"/>
  <c r="AA453" i="19"/>
  <c r="E454" i="19"/>
  <c r="F454" i="19"/>
  <c r="G454" i="19"/>
  <c r="H454" i="19"/>
  <c r="I454" i="19"/>
  <c r="J454" i="19"/>
  <c r="K454" i="19"/>
  <c r="L454" i="19"/>
  <c r="M454" i="19"/>
  <c r="N454" i="19"/>
  <c r="O454" i="19"/>
  <c r="P454" i="19"/>
  <c r="Q454" i="19"/>
  <c r="R454" i="19"/>
  <c r="S454" i="19"/>
  <c r="T454" i="19"/>
  <c r="U454" i="19"/>
  <c r="V454" i="19"/>
  <c r="W454" i="19"/>
  <c r="X454" i="19"/>
  <c r="Z454" i="19"/>
  <c r="AA454" i="19"/>
  <c r="AB454" i="19"/>
  <c r="E455" i="19"/>
  <c r="F455" i="19"/>
  <c r="G455" i="19"/>
  <c r="H455" i="19"/>
  <c r="I455" i="19"/>
  <c r="J455" i="19"/>
  <c r="K455" i="19"/>
  <c r="L455" i="19"/>
  <c r="M455" i="19"/>
  <c r="N455" i="19"/>
  <c r="O455" i="19"/>
  <c r="P455" i="19"/>
  <c r="Q455" i="19"/>
  <c r="R455" i="19"/>
  <c r="S455" i="19"/>
  <c r="T455" i="19"/>
  <c r="U455" i="19"/>
  <c r="V455" i="19"/>
  <c r="W455" i="19"/>
  <c r="Y455" i="19" s="1"/>
  <c r="X455" i="19"/>
  <c r="Z455" i="19"/>
  <c r="AB455" i="19" s="1"/>
  <c r="AA455" i="19"/>
  <c r="E456" i="19"/>
  <c r="F456" i="19"/>
  <c r="G456" i="19"/>
  <c r="H456" i="19"/>
  <c r="I456" i="19"/>
  <c r="J456" i="19"/>
  <c r="K456" i="19"/>
  <c r="L456" i="19"/>
  <c r="M456" i="19"/>
  <c r="N456" i="19"/>
  <c r="O456" i="19"/>
  <c r="P456" i="19"/>
  <c r="Q456" i="19"/>
  <c r="R456" i="19"/>
  <c r="S456" i="19"/>
  <c r="T456" i="19"/>
  <c r="U456" i="19"/>
  <c r="V456" i="19"/>
  <c r="W456" i="19"/>
  <c r="Y456" i="19" s="1"/>
  <c r="X456" i="19"/>
  <c r="Z456" i="19"/>
  <c r="AA456" i="19"/>
  <c r="AB456" i="19" s="1"/>
  <c r="E457" i="19"/>
  <c r="F457" i="19"/>
  <c r="G457" i="19"/>
  <c r="H457" i="19"/>
  <c r="I457" i="19"/>
  <c r="J457" i="19"/>
  <c r="K457" i="19"/>
  <c r="L457" i="19"/>
  <c r="M457" i="19"/>
  <c r="N457" i="19"/>
  <c r="O457" i="19"/>
  <c r="P457" i="19"/>
  <c r="Q457" i="19"/>
  <c r="R457" i="19"/>
  <c r="S457" i="19"/>
  <c r="T457" i="19"/>
  <c r="U457" i="19"/>
  <c r="V457" i="19"/>
  <c r="W457" i="19"/>
  <c r="Y457" i="19" s="1"/>
  <c r="X457" i="19"/>
  <c r="Z457" i="19"/>
  <c r="AA457" i="19"/>
  <c r="AB457" i="19"/>
  <c r="E458" i="19"/>
  <c r="F458" i="19"/>
  <c r="G458" i="19"/>
  <c r="H458" i="19"/>
  <c r="I458" i="19"/>
  <c r="J458" i="19"/>
  <c r="K458" i="19"/>
  <c r="L458" i="19"/>
  <c r="M458" i="19"/>
  <c r="N458" i="19"/>
  <c r="O458" i="19"/>
  <c r="P458" i="19"/>
  <c r="Q458" i="19"/>
  <c r="R458" i="19"/>
  <c r="S458" i="19"/>
  <c r="T458" i="19"/>
  <c r="U458" i="19"/>
  <c r="V458" i="19"/>
  <c r="W458" i="19"/>
  <c r="Y458" i="19" s="1"/>
  <c r="X458" i="19"/>
  <c r="Z458" i="19"/>
  <c r="AB458" i="19" s="1"/>
  <c r="AA458" i="19"/>
  <c r="E459" i="19"/>
  <c r="F459" i="19"/>
  <c r="G459" i="19"/>
  <c r="H459" i="19"/>
  <c r="I459" i="19"/>
  <c r="J459" i="19"/>
  <c r="K459" i="19"/>
  <c r="L459" i="19"/>
  <c r="M459" i="19"/>
  <c r="N459" i="19"/>
  <c r="O459" i="19"/>
  <c r="P459" i="19"/>
  <c r="Q459" i="19"/>
  <c r="R459" i="19"/>
  <c r="S459" i="19"/>
  <c r="T459" i="19"/>
  <c r="U459" i="19"/>
  <c r="V459" i="19"/>
  <c r="W459" i="19"/>
  <c r="X459" i="19"/>
  <c r="Y459" i="19" s="1"/>
  <c r="Z459" i="19"/>
  <c r="AB459" i="19" s="1"/>
  <c r="AA459" i="19"/>
  <c r="E460" i="19"/>
  <c r="F460" i="19"/>
  <c r="G460" i="19"/>
  <c r="H460" i="19"/>
  <c r="I460" i="19"/>
  <c r="J460" i="19"/>
  <c r="K460" i="19"/>
  <c r="L460" i="19"/>
  <c r="M460" i="19"/>
  <c r="N460" i="19"/>
  <c r="O460" i="19"/>
  <c r="P460" i="19"/>
  <c r="Q460" i="19"/>
  <c r="R460" i="19"/>
  <c r="S460" i="19"/>
  <c r="T460" i="19"/>
  <c r="U460" i="19"/>
  <c r="V460" i="19"/>
  <c r="W460" i="19"/>
  <c r="X460" i="19"/>
  <c r="Z460" i="19"/>
  <c r="AA460" i="19"/>
  <c r="AB460" i="19"/>
  <c r="E461" i="19"/>
  <c r="F461" i="19"/>
  <c r="G461" i="19"/>
  <c r="H461" i="19"/>
  <c r="I461" i="19"/>
  <c r="J461" i="19"/>
  <c r="K461" i="19"/>
  <c r="L461" i="19"/>
  <c r="M461" i="19"/>
  <c r="N461" i="19"/>
  <c r="O461" i="19"/>
  <c r="P461" i="19"/>
  <c r="Q461" i="19"/>
  <c r="R461" i="19"/>
  <c r="S461" i="19"/>
  <c r="T461" i="19"/>
  <c r="U461" i="19"/>
  <c r="V461" i="19"/>
  <c r="W461" i="19"/>
  <c r="X461" i="19"/>
  <c r="Y461" i="19" s="1"/>
  <c r="Z461" i="19"/>
  <c r="AA461" i="19"/>
  <c r="AB461" i="19"/>
  <c r="E462" i="19"/>
  <c r="F462" i="19"/>
  <c r="G462" i="19"/>
  <c r="H462" i="19"/>
  <c r="I462" i="19"/>
  <c r="J462" i="19"/>
  <c r="K462" i="19"/>
  <c r="L462" i="19"/>
  <c r="M462" i="19"/>
  <c r="N462" i="19"/>
  <c r="O462" i="19"/>
  <c r="P462" i="19"/>
  <c r="Q462" i="19"/>
  <c r="R462" i="19"/>
  <c r="S462" i="19"/>
  <c r="T462" i="19"/>
  <c r="U462" i="19"/>
  <c r="V462" i="19"/>
  <c r="W462" i="19"/>
  <c r="X462" i="19"/>
  <c r="Y462" i="19" s="1"/>
  <c r="Z462" i="19"/>
  <c r="AA462" i="19"/>
  <c r="AB462" i="19"/>
  <c r="E463" i="19"/>
  <c r="F463" i="19"/>
  <c r="G463" i="19"/>
  <c r="H463" i="19"/>
  <c r="I463" i="19"/>
  <c r="J463" i="19"/>
  <c r="K463" i="19"/>
  <c r="L463" i="19"/>
  <c r="M463" i="19"/>
  <c r="N463" i="19"/>
  <c r="O463" i="19"/>
  <c r="P463" i="19"/>
  <c r="Q463" i="19"/>
  <c r="R463" i="19"/>
  <c r="S463" i="19"/>
  <c r="T463" i="19"/>
  <c r="U463" i="19"/>
  <c r="V463" i="19"/>
  <c r="W463" i="19"/>
  <c r="X463" i="19"/>
  <c r="Y463" i="19" s="1"/>
  <c r="Z463" i="19"/>
  <c r="AA463" i="19"/>
  <c r="AB463" i="19"/>
  <c r="E464" i="19"/>
  <c r="F464" i="19"/>
  <c r="G464" i="19"/>
  <c r="H464" i="19"/>
  <c r="I464" i="19"/>
  <c r="J464" i="19"/>
  <c r="K464" i="19"/>
  <c r="L464" i="19"/>
  <c r="M464" i="19"/>
  <c r="N464" i="19"/>
  <c r="O464" i="19"/>
  <c r="P464" i="19"/>
  <c r="Q464" i="19"/>
  <c r="R464" i="19"/>
  <c r="S464" i="19"/>
  <c r="T464" i="19"/>
  <c r="U464" i="19"/>
  <c r="V464" i="19"/>
  <c r="W464" i="19"/>
  <c r="Y464" i="19" s="1"/>
  <c r="X464" i="19"/>
  <c r="Z464" i="19"/>
  <c r="AA464" i="19"/>
  <c r="AB464" i="19"/>
  <c r="E465" i="19"/>
  <c r="F465" i="19"/>
  <c r="G465" i="19"/>
  <c r="H465" i="19"/>
  <c r="I465" i="19"/>
  <c r="J465" i="19"/>
  <c r="K465" i="19"/>
  <c r="L465" i="19"/>
  <c r="M465" i="19"/>
  <c r="N465" i="19"/>
  <c r="O465" i="19"/>
  <c r="P465" i="19"/>
  <c r="Q465" i="19"/>
  <c r="R465" i="19"/>
  <c r="S465" i="19"/>
  <c r="T465" i="19"/>
  <c r="U465" i="19"/>
  <c r="V465" i="19"/>
  <c r="W465" i="19"/>
  <c r="X465" i="19"/>
  <c r="Z465" i="19"/>
  <c r="AA465" i="19"/>
  <c r="AB465" i="19"/>
  <c r="E466" i="19"/>
  <c r="F466" i="19"/>
  <c r="G466" i="19"/>
  <c r="H466" i="19"/>
  <c r="I466" i="19"/>
  <c r="J466" i="19"/>
  <c r="K466" i="19"/>
  <c r="L466" i="19"/>
  <c r="M466" i="19"/>
  <c r="N466" i="19"/>
  <c r="O466" i="19"/>
  <c r="P466" i="19"/>
  <c r="Q466" i="19"/>
  <c r="R466" i="19"/>
  <c r="S466" i="19"/>
  <c r="T466" i="19"/>
  <c r="U466" i="19"/>
  <c r="V466" i="19"/>
  <c r="W466" i="19"/>
  <c r="X466" i="19"/>
  <c r="Z466" i="19"/>
  <c r="AA466" i="19"/>
  <c r="AB466" i="19"/>
  <c r="E467" i="19"/>
  <c r="F467" i="19"/>
  <c r="G467" i="19"/>
  <c r="H467" i="19"/>
  <c r="I467" i="19"/>
  <c r="J467" i="19"/>
  <c r="K467" i="19"/>
  <c r="L467" i="19"/>
  <c r="M467" i="19"/>
  <c r="N467" i="19"/>
  <c r="O467" i="19"/>
  <c r="P467" i="19"/>
  <c r="Q467" i="19"/>
  <c r="R467" i="19"/>
  <c r="S467" i="19"/>
  <c r="T467" i="19"/>
  <c r="U467" i="19"/>
  <c r="V467" i="19"/>
  <c r="W467" i="19"/>
  <c r="X467" i="19"/>
  <c r="Y467" i="19" s="1"/>
  <c r="Z467" i="19"/>
  <c r="AB467" i="19" s="1"/>
  <c r="AA467" i="19"/>
  <c r="E468" i="19"/>
  <c r="F468" i="19"/>
  <c r="G468" i="19"/>
  <c r="H468" i="19"/>
  <c r="I468" i="19"/>
  <c r="J468" i="19"/>
  <c r="K468" i="19"/>
  <c r="L468" i="19"/>
  <c r="M468" i="19"/>
  <c r="N468" i="19"/>
  <c r="O468" i="19"/>
  <c r="P468" i="19"/>
  <c r="Q468" i="19"/>
  <c r="R468" i="19"/>
  <c r="S468" i="19"/>
  <c r="T468" i="19"/>
  <c r="U468" i="19"/>
  <c r="V468" i="19"/>
  <c r="W468" i="19"/>
  <c r="X468" i="19"/>
  <c r="Y468" i="19" s="1"/>
  <c r="Z468" i="19"/>
  <c r="AA468" i="19"/>
  <c r="AB468" i="19"/>
  <c r="E469" i="19"/>
  <c r="F469" i="19"/>
  <c r="G469" i="19"/>
  <c r="H469" i="19"/>
  <c r="I469" i="19"/>
  <c r="J469" i="19"/>
  <c r="K469" i="19"/>
  <c r="L469" i="19"/>
  <c r="M469" i="19"/>
  <c r="N469" i="19"/>
  <c r="O469" i="19"/>
  <c r="P469" i="19"/>
  <c r="Q469" i="19"/>
  <c r="R469" i="19"/>
  <c r="S469" i="19"/>
  <c r="T469" i="19"/>
  <c r="U469" i="19"/>
  <c r="V469" i="19"/>
  <c r="W469" i="19"/>
  <c r="X469" i="19"/>
  <c r="Z469" i="19"/>
  <c r="AA469" i="19"/>
  <c r="AB469" i="19"/>
  <c r="E470" i="19"/>
  <c r="F470" i="19"/>
  <c r="G470" i="19"/>
  <c r="H470" i="19"/>
  <c r="I470" i="19"/>
  <c r="J470" i="19"/>
  <c r="K470" i="19"/>
  <c r="L470" i="19"/>
  <c r="M470" i="19"/>
  <c r="N470" i="19"/>
  <c r="O470" i="19"/>
  <c r="P470" i="19"/>
  <c r="Q470" i="19"/>
  <c r="R470" i="19"/>
  <c r="S470" i="19"/>
  <c r="T470" i="19"/>
  <c r="U470" i="19"/>
  <c r="V470" i="19"/>
  <c r="W470" i="19"/>
  <c r="Y470" i="19" s="1"/>
  <c r="X470" i="19"/>
  <c r="Z470" i="19"/>
  <c r="AB470" i="19" s="1"/>
  <c r="AA470" i="19"/>
  <c r="E471" i="19"/>
  <c r="F471" i="19"/>
  <c r="G471" i="19"/>
  <c r="H471" i="19"/>
  <c r="I471" i="19"/>
  <c r="J471" i="19"/>
  <c r="K471" i="19"/>
  <c r="L471" i="19"/>
  <c r="M471" i="19"/>
  <c r="N471" i="19"/>
  <c r="O471" i="19"/>
  <c r="P471" i="19"/>
  <c r="Q471" i="19"/>
  <c r="R471" i="19"/>
  <c r="S471" i="19"/>
  <c r="T471" i="19"/>
  <c r="U471" i="19"/>
  <c r="V471" i="19"/>
  <c r="W471" i="19"/>
  <c r="X471" i="19"/>
  <c r="Y471" i="19" s="1"/>
  <c r="Z471" i="19"/>
  <c r="AB471" i="19" s="1"/>
  <c r="AA471" i="19"/>
  <c r="E472" i="19"/>
  <c r="F472" i="19"/>
  <c r="G472" i="19"/>
  <c r="H472" i="19"/>
  <c r="I472" i="19"/>
  <c r="J472" i="19"/>
  <c r="K472" i="19"/>
  <c r="L472" i="19"/>
  <c r="M472" i="19"/>
  <c r="N472" i="19"/>
  <c r="O472" i="19"/>
  <c r="P472" i="19"/>
  <c r="Q472" i="19"/>
  <c r="R472" i="19"/>
  <c r="S472" i="19"/>
  <c r="T472" i="19"/>
  <c r="U472" i="19"/>
  <c r="V472" i="19"/>
  <c r="W472" i="19"/>
  <c r="X472" i="19"/>
  <c r="Y472" i="19" s="1"/>
  <c r="Z472" i="19"/>
  <c r="AB472" i="19" s="1"/>
  <c r="AA472" i="19"/>
  <c r="E473" i="19"/>
  <c r="F473" i="19"/>
  <c r="G473" i="19"/>
  <c r="H473" i="19"/>
  <c r="I473" i="19"/>
  <c r="J473" i="19"/>
  <c r="K473" i="19"/>
  <c r="L473" i="19"/>
  <c r="M473" i="19"/>
  <c r="N473" i="19"/>
  <c r="O473" i="19"/>
  <c r="P473" i="19"/>
  <c r="Q473" i="19"/>
  <c r="R473" i="19"/>
  <c r="S473" i="19"/>
  <c r="T473" i="19"/>
  <c r="U473" i="19"/>
  <c r="V473" i="19"/>
  <c r="W473" i="19"/>
  <c r="X473" i="19"/>
  <c r="Y473" i="19" s="1"/>
  <c r="Z473" i="19"/>
  <c r="AA473" i="19"/>
  <c r="AB473" i="19" s="1"/>
  <c r="E474" i="19"/>
  <c r="F474" i="19"/>
  <c r="G474" i="19"/>
  <c r="H474" i="19"/>
  <c r="I474" i="19"/>
  <c r="J474" i="19"/>
  <c r="K474" i="19"/>
  <c r="L474" i="19"/>
  <c r="M474" i="19"/>
  <c r="N474" i="19"/>
  <c r="O474" i="19"/>
  <c r="P474" i="19"/>
  <c r="Q474" i="19"/>
  <c r="R474" i="19"/>
  <c r="S474" i="19"/>
  <c r="T474" i="19"/>
  <c r="U474" i="19"/>
  <c r="V474" i="19"/>
  <c r="W474" i="19"/>
  <c r="X474" i="19"/>
  <c r="Y474" i="19" s="1"/>
  <c r="Z474" i="19"/>
  <c r="AA474" i="19"/>
  <c r="AB474" i="19" s="1"/>
  <c r="E475" i="19"/>
  <c r="F475" i="19"/>
  <c r="G475" i="19"/>
  <c r="H475" i="19"/>
  <c r="I475" i="19"/>
  <c r="J475" i="19"/>
  <c r="K475" i="19"/>
  <c r="L475" i="19"/>
  <c r="M475" i="19"/>
  <c r="N475" i="19"/>
  <c r="O475" i="19"/>
  <c r="P475" i="19"/>
  <c r="Q475" i="19"/>
  <c r="R475" i="19"/>
  <c r="S475" i="19"/>
  <c r="T475" i="19"/>
  <c r="U475" i="19"/>
  <c r="V475" i="19"/>
  <c r="W475" i="19"/>
  <c r="X475" i="19"/>
  <c r="Y475" i="19" s="1"/>
  <c r="Z475" i="19"/>
  <c r="AB475" i="19" s="1"/>
  <c r="AA475" i="19"/>
  <c r="E476" i="19"/>
  <c r="F476" i="19"/>
  <c r="G476" i="19"/>
  <c r="H476" i="19"/>
  <c r="I476" i="19"/>
  <c r="J476" i="19"/>
  <c r="K476" i="19"/>
  <c r="L476" i="19"/>
  <c r="M476" i="19"/>
  <c r="N476" i="19"/>
  <c r="O476" i="19"/>
  <c r="P476" i="19"/>
  <c r="Q476" i="19"/>
  <c r="R476" i="19"/>
  <c r="S476" i="19"/>
  <c r="T476" i="19"/>
  <c r="U476" i="19"/>
  <c r="V476" i="19"/>
  <c r="W476" i="19"/>
  <c r="Y476" i="19" s="1"/>
  <c r="X476" i="19"/>
  <c r="Z476" i="19"/>
  <c r="AA476" i="19"/>
  <c r="AB476" i="19"/>
  <c r="E477" i="19"/>
  <c r="F477" i="19"/>
  <c r="G477" i="19"/>
  <c r="H477" i="19"/>
  <c r="I477" i="19"/>
  <c r="J477" i="19"/>
  <c r="K477" i="19"/>
  <c r="L477" i="19"/>
  <c r="M477" i="19"/>
  <c r="N477" i="19"/>
  <c r="O477" i="19"/>
  <c r="P477" i="19"/>
  <c r="Q477" i="19"/>
  <c r="R477" i="19"/>
  <c r="S477" i="19"/>
  <c r="T477" i="19"/>
  <c r="U477" i="19"/>
  <c r="V477" i="19"/>
  <c r="W477" i="19"/>
  <c r="X477" i="19"/>
  <c r="Y477" i="19" s="1"/>
  <c r="Z477" i="19"/>
  <c r="AA477" i="19"/>
  <c r="AB477" i="19"/>
  <c r="E478" i="19"/>
  <c r="F478" i="19"/>
  <c r="G478" i="19"/>
  <c r="H478" i="19"/>
  <c r="I478" i="19"/>
  <c r="J478" i="19"/>
  <c r="K478" i="19"/>
  <c r="L478" i="19"/>
  <c r="M478" i="19"/>
  <c r="N478" i="19"/>
  <c r="O478" i="19"/>
  <c r="P478" i="19"/>
  <c r="Q478" i="19"/>
  <c r="R478" i="19"/>
  <c r="S478" i="19"/>
  <c r="T478" i="19"/>
  <c r="U478" i="19"/>
  <c r="V478" i="19"/>
  <c r="W478" i="19"/>
  <c r="Y478" i="19" s="1"/>
  <c r="X478" i="19"/>
  <c r="Z478" i="19"/>
  <c r="AA478" i="19"/>
  <c r="AB478" i="19"/>
  <c r="E479" i="19"/>
  <c r="F479" i="19"/>
  <c r="G479" i="19"/>
  <c r="H479" i="19"/>
  <c r="I479" i="19"/>
  <c r="J479" i="19"/>
  <c r="K479" i="19"/>
  <c r="L479" i="19"/>
  <c r="M479" i="19"/>
  <c r="N479" i="19"/>
  <c r="O479" i="19"/>
  <c r="P479" i="19"/>
  <c r="Q479" i="19"/>
  <c r="R479" i="19"/>
  <c r="S479" i="19"/>
  <c r="T479" i="19"/>
  <c r="U479" i="19"/>
  <c r="V479" i="19"/>
  <c r="W479" i="19"/>
  <c r="X479" i="19"/>
  <c r="Y479" i="19" s="1"/>
  <c r="Z479" i="19"/>
  <c r="AB479" i="19" s="1"/>
  <c r="AA479" i="19"/>
  <c r="E480" i="19"/>
  <c r="F480" i="19"/>
  <c r="G480" i="19"/>
  <c r="H480" i="19"/>
  <c r="I480" i="19"/>
  <c r="J480" i="19"/>
  <c r="K480" i="19"/>
  <c r="L480" i="19"/>
  <c r="M480" i="19"/>
  <c r="N480" i="19"/>
  <c r="O480" i="19"/>
  <c r="P480" i="19"/>
  <c r="Q480" i="19"/>
  <c r="R480" i="19"/>
  <c r="S480" i="19"/>
  <c r="T480" i="19"/>
  <c r="U480" i="19"/>
  <c r="V480" i="19"/>
  <c r="W480" i="19"/>
  <c r="Y480" i="19" s="1"/>
  <c r="X480" i="19"/>
  <c r="Z480" i="19"/>
  <c r="AA480" i="19"/>
  <c r="AB480" i="19"/>
  <c r="E481" i="19"/>
  <c r="F481" i="19"/>
  <c r="G481" i="19"/>
  <c r="H481" i="19"/>
  <c r="I481" i="19"/>
  <c r="J481" i="19"/>
  <c r="K481" i="19"/>
  <c r="L481" i="19"/>
  <c r="M481" i="19"/>
  <c r="N481" i="19"/>
  <c r="O481" i="19"/>
  <c r="P481" i="19"/>
  <c r="Q481" i="19"/>
  <c r="R481" i="19"/>
  <c r="S481" i="19"/>
  <c r="T481" i="19"/>
  <c r="U481" i="19"/>
  <c r="V481" i="19"/>
  <c r="W481" i="19"/>
  <c r="X481" i="19"/>
  <c r="Z481" i="19"/>
  <c r="AB481" i="19" s="1"/>
  <c r="AA481" i="19"/>
  <c r="E482" i="19"/>
  <c r="F482" i="19"/>
  <c r="G482" i="19"/>
  <c r="H482" i="19"/>
  <c r="I482" i="19"/>
  <c r="J482" i="19"/>
  <c r="K482" i="19"/>
  <c r="L482" i="19"/>
  <c r="M482" i="19"/>
  <c r="N482" i="19"/>
  <c r="O482" i="19"/>
  <c r="P482" i="19"/>
  <c r="Q482" i="19"/>
  <c r="R482" i="19"/>
  <c r="S482" i="19"/>
  <c r="T482" i="19"/>
  <c r="U482" i="19"/>
  <c r="V482" i="19"/>
  <c r="W482" i="19"/>
  <c r="Y482" i="19" s="1"/>
  <c r="X482" i="19"/>
  <c r="Z482" i="19"/>
  <c r="AA482" i="19"/>
  <c r="AB482" i="19"/>
  <c r="E483" i="19"/>
  <c r="F483" i="19"/>
  <c r="G483" i="19"/>
  <c r="H483" i="19"/>
  <c r="I483" i="19"/>
  <c r="J483" i="19"/>
  <c r="K483" i="19"/>
  <c r="L483" i="19"/>
  <c r="M483" i="19"/>
  <c r="N483" i="19"/>
  <c r="O483" i="19"/>
  <c r="P483" i="19"/>
  <c r="Q483" i="19"/>
  <c r="R483" i="19"/>
  <c r="S483" i="19"/>
  <c r="T483" i="19"/>
  <c r="U483" i="19"/>
  <c r="V483" i="19"/>
  <c r="W483" i="19"/>
  <c r="X483" i="19"/>
  <c r="Z483" i="19"/>
  <c r="AA483" i="19"/>
  <c r="AB483" i="19"/>
  <c r="E484" i="19"/>
  <c r="F484" i="19"/>
  <c r="G484" i="19"/>
  <c r="H484" i="19"/>
  <c r="I484" i="19"/>
  <c r="J484" i="19"/>
  <c r="K484" i="19"/>
  <c r="L484" i="19"/>
  <c r="M484" i="19"/>
  <c r="N484" i="19"/>
  <c r="O484" i="19"/>
  <c r="P484" i="19"/>
  <c r="Q484" i="19"/>
  <c r="R484" i="19"/>
  <c r="S484" i="19"/>
  <c r="T484" i="19"/>
  <c r="U484" i="19"/>
  <c r="V484" i="19"/>
  <c r="W484" i="19"/>
  <c r="Y484" i="19" s="1"/>
  <c r="X484" i="19"/>
  <c r="Z484" i="19"/>
  <c r="AA484" i="19"/>
  <c r="AB484" i="19"/>
  <c r="E485" i="19"/>
  <c r="F485" i="19"/>
  <c r="G485" i="19"/>
  <c r="H485" i="19"/>
  <c r="I485" i="19"/>
  <c r="J485" i="19"/>
  <c r="K485" i="19"/>
  <c r="L485" i="19"/>
  <c r="M485" i="19"/>
  <c r="N485" i="19"/>
  <c r="O485" i="19"/>
  <c r="P485" i="19"/>
  <c r="Q485" i="19"/>
  <c r="R485" i="19"/>
  <c r="S485" i="19"/>
  <c r="T485" i="19"/>
  <c r="U485" i="19"/>
  <c r="V485" i="19"/>
  <c r="W485" i="19"/>
  <c r="X485" i="19"/>
  <c r="Z485" i="19"/>
  <c r="AA485" i="19"/>
  <c r="AB485" i="19"/>
  <c r="E486" i="19"/>
  <c r="F486" i="19"/>
  <c r="G486" i="19"/>
  <c r="H486" i="19"/>
  <c r="I486" i="19"/>
  <c r="J486" i="19"/>
  <c r="K486" i="19"/>
  <c r="L486" i="19"/>
  <c r="M486" i="19"/>
  <c r="N486" i="19"/>
  <c r="O486" i="19"/>
  <c r="P486" i="19"/>
  <c r="Q486" i="19"/>
  <c r="R486" i="19"/>
  <c r="S486" i="19"/>
  <c r="T486" i="19"/>
  <c r="U486" i="19"/>
  <c r="V486" i="19"/>
  <c r="W486" i="19"/>
  <c r="Y486" i="19" s="1"/>
  <c r="X486" i="19"/>
  <c r="Z486" i="19"/>
  <c r="AA486" i="19"/>
  <c r="AB486" i="19"/>
  <c r="E487" i="19"/>
  <c r="F487" i="19"/>
  <c r="G487" i="19"/>
  <c r="H487" i="19"/>
  <c r="I487" i="19"/>
  <c r="J487" i="19"/>
  <c r="K487" i="19"/>
  <c r="L487" i="19"/>
  <c r="M487" i="19"/>
  <c r="N487" i="19"/>
  <c r="O487" i="19"/>
  <c r="P487" i="19"/>
  <c r="Q487" i="19"/>
  <c r="R487" i="19"/>
  <c r="S487" i="19"/>
  <c r="T487" i="19"/>
  <c r="U487" i="19"/>
  <c r="V487" i="19"/>
  <c r="W487" i="19"/>
  <c r="Y487" i="19" s="1"/>
  <c r="X487" i="19"/>
  <c r="Z487" i="19"/>
  <c r="AA487" i="19"/>
  <c r="AB487" i="19"/>
  <c r="E488" i="19"/>
  <c r="F488" i="19"/>
  <c r="G488" i="19"/>
  <c r="H488" i="19"/>
  <c r="I488" i="19"/>
  <c r="J488" i="19"/>
  <c r="K488" i="19"/>
  <c r="L488" i="19"/>
  <c r="M488" i="19"/>
  <c r="N488" i="19"/>
  <c r="O488" i="19"/>
  <c r="P488" i="19"/>
  <c r="Q488" i="19"/>
  <c r="R488" i="19"/>
  <c r="S488" i="19"/>
  <c r="T488" i="19"/>
  <c r="U488" i="19"/>
  <c r="V488" i="19"/>
  <c r="W488" i="19"/>
  <c r="X488" i="19"/>
  <c r="Z488" i="19"/>
  <c r="AA488" i="19"/>
  <c r="AB488" i="19"/>
  <c r="E489" i="19"/>
  <c r="F489" i="19"/>
  <c r="G489" i="19"/>
  <c r="H489" i="19"/>
  <c r="I489" i="19"/>
  <c r="J489" i="19"/>
  <c r="K489" i="19"/>
  <c r="L489" i="19"/>
  <c r="M489" i="19"/>
  <c r="N489" i="19"/>
  <c r="O489" i="19"/>
  <c r="P489" i="19"/>
  <c r="Q489" i="19"/>
  <c r="R489" i="19"/>
  <c r="S489" i="19"/>
  <c r="T489" i="19"/>
  <c r="U489" i="19"/>
  <c r="V489" i="19"/>
  <c r="W489" i="19"/>
  <c r="X489" i="19"/>
  <c r="Z489" i="19"/>
  <c r="AA489" i="19"/>
  <c r="AB489" i="19"/>
  <c r="E490" i="19"/>
  <c r="F490" i="19"/>
  <c r="G490" i="19"/>
  <c r="H490" i="19"/>
  <c r="I490" i="19"/>
  <c r="J490" i="19"/>
  <c r="K490" i="19"/>
  <c r="L490" i="19"/>
  <c r="M490" i="19"/>
  <c r="N490" i="19"/>
  <c r="O490" i="19"/>
  <c r="P490" i="19"/>
  <c r="Q490" i="19"/>
  <c r="R490" i="19"/>
  <c r="S490" i="19"/>
  <c r="T490" i="19"/>
  <c r="U490" i="19"/>
  <c r="V490" i="19"/>
  <c r="W490" i="19"/>
  <c r="X490" i="19"/>
  <c r="Y490" i="19" s="1"/>
  <c r="Z490" i="19"/>
  <c r="AA490" i="19"/>
  <c r="E491" i="19"/>
  <c r="F491" i="19"/>
  <c r="G491" i="19"/>
  <c r="H491" i="19"/>
  <c r="I491" i="19"/>
  <c r="J491" i="19"/>
  <c r="K491" i="19"/>
  <c r="L491" i="19"/>
  <c r="M491" i="19"/>
  <c r="N491" i="19"/>
  <c r="O491" i="19"/>
  <c r="P491" i="19"/>
  <c r="Q491" i="19"/>
  <c r="R491" i="19"/>
  <c r="S491" i="19"/>
  <c r="T491" i="19"/>
  <c r="U491" i="19"/>
  <c r="V491" i="19"/>
  <c r="W491" i="19"/>
  <c r="X491" i="19"/>
  <c r="Y491" i="19" s="1"/>
  <c r="Z491" i="19"/>
  <c r="AB491" i="19" s="1"/>
  <c r="AA491" i="19"/>
  <c r="E492" i="19"/>
  <c r="F492" i="19"/>
  <c r="G492" i="19"/>
  <c r="H492" i="19"/>
  <c r="I492" i="19"/>
  <c r="J492" i="19"/>
  <c r="K492" i="19"/>
  <c r="L492" i="19"/>
  <c r="M492" i="19"/>
  <c r="N492" i="19"/>
  <c r="O492" i="19"/>
  <c r="P492" i="19"/>
  <c r="Q492" i="19"/>
  <c r="R492" i="19"/>
  <c r="S492" i="19"/>
  <c r="T492" i="19"/>
  <c r="U492" i="19"/>
  <c r="V492" i="19"/>
  <c r="W492" i="19"/>
  <c r="X492" i="19"/>
  <c r="Y492" i="19" s="1"/>
  <c r="Z492" i="19"/>
  <c r="AB492" i="19" s="1"/>
  <c r="AA492" i="19"/>
  <c r="E493" i="19"/>
  <c r="F493" i="19"/>
  <c r="G493" i="19"/>
  <c r="H493" i="19"/>
  <c r="I493" i="19"/>
  <c r="J493" i="19"/>
  <c r="K493" i="19"/>
  <c r="L493" i="19"/>
  <c r="M493" i="19"/>
  <c r="N493" i="19"/>
  <c r="O493" i="19"/>
  <c r="P493" i="19"/>
  <c r="Q493" i="19"/>
  <c r="R493" i="19"/>
  <c r="S493" i="19"/>
  <c r="T493" i="19"/>
  <c r="U493" i="19"/>
  <c r="V493" i="19"/>
  <c r="W493" i="19"/>
  <c r="X493" i="19"/>
  <c r="Y493" i="19" s="1"/>
  <c r="Z493" i="19"/>
  <c r="AB493" i="19" s="1"/>
  <c r="AA493" i="19"/>
  <c r="E494" i="19"/>
  <c r="F494" i="19"/>
  <c r="G494" i="19"/>
  <c r="H494" i="19"/>
  <c r="I494" i="19"/>
  <c r="J494" i="19"/>
  <c r="K494" i="19"/>
  <c r="L494" i="19"/>
  <c r="M494" i="19"/>
  <c r="N494" i="19"/>
  <c r="O494" i="19"/>
  <c r="P494" i="19"/>
  <c r="Q494" i="19"/>
  <c r="R494" i="19"/>
  <c r="S494" i="19"/>
  <c r="T494" i="19"/>
  <c r="U494" i="19"/>
  <c r="V494" i="19"/>
  <c r="W494" i="19"/>
  <c r="X494" i="19"/>
  <c r="Y494" i="19" s="1"/>
  <c r="Z494" i="19"/>
  <c r="AA494" i="19"/>
  <c r="E495" i="19"/>
  <c r="F495" i="19"/>
  <c r="G495" i="19"/>
  <c r="H495" i="19"/>
  <c r="I495" i="19"/>
  <c r="J495" i="19"/>
  <c r="K495" i="19"/>
  <c r="L495" i="19"/>
  <c r="M495" i="19"/>
  <c r="N495" i="19"/>
  <c r="O495" i="19"/>
  <c r="P495" i="19"/>
  <c r="Q495" i="19"/>
  <c r="R495" i="19"/>
  <c r="S495" i="19"/>
  <c r="T495" i="19"/>
  <c r="U495" i="19"/>
  <c r="V495" i="19"/>
  <c r="W495" i="19"/>
  <c r="X495" i="19"/>
  <c r="Y495" i="19" s="1"/>
  <c r="Z495" i="19"/>
  <c r="AB495" i="19" s="1"/>
  <c r="AA495" i="19"/>
  <c r="E496" i="19"/>
  <c r="F496" i="19"/>
  <c r="G496" i="19"/>
  <c r="H496" i="19"/>
  <c r="I496" i="19"/>
  <c r="J496" i="19"/>
  <c r="K496" i="19"/>
  <c r="L496" i="19"/>
  <c r="M496" i="19"/>
  <c r="N496" i="19"/>
  <c r="O496" i="19"/>
  <c r="P496" i="19"/>
  <c r="Q496" i="19"/>
  <c r="R496" i="19"/>
  <c r="S496" i="19"/>
  <c r="T496" i="19"/>
  <c r="U496" i="19"/>
  <c r="V496" i="19"/>
  <c r="W496" i="19"/>
  <c r="X496" i="19"/>
  <c r="Y496" i="19" s="1"/>
  <c r="Z496" i="19"/>
  <c r="AB496" i="19" s="1"/>
  <c r="AA496" i="19"/>
  <c r="E497" i="19"/>
  <c r="F497" i="19"/>
  <c r="G497" i="19"/>
  <c r="H497" i="19"/>
  <c r="I497" i="19"/>
  <c r="J497" i="19"/>
  <c r="K497" i="19"/>
  <c r="L497" i="19"/>
  <c r="M497" i="19"/>
  <c r="N497" i="19"/>
  <c r="O497" i="19"/>
  <c r="P497" i="19"/>
  <c r="Q497" i="19"/>
  <c r="R497" i="19"/>
  <c r="S497" i="19"/>
  <c r="T497" i="19"/>
  <c r="U497" i="19"/>
  <c r="V497" i="19"/>
  <c r="W497" i="19"/>
  <c r="X497" i="19"/>
  <c r="Y497" i="19" s="1"/>
  <c r="Z497" i="19"/>
  <c r="AB497" i="19" s="1"/>
  <c r="AA497" i="19"/>
  <c r="E498" i="19"/>
  <c r="F498" i="19"/>
  <c r="G498" i="19"/>
  <c r="H498" i="19"/>
  <c r="I498" i="19"/>
  <c r="J498" i="19"/>
  <c r="K498" i="19"/>
  <c r="L498" i="19"/>
  <c r="M498" i="19"/>
  <c r="N498" i="19"/>
  <c r="O498" i="19"/>
  <c r="P498" i="19"/>
  <c r="Q498" i="19"/>
  <c r="R498" i="19"/>
  <c r="S498" i="19"/>
  <c r="T498" i="19"/>
  <c r="U498" i="19"/>
  <c r="V498" i="19"/>
  <c r="W498" i="19"/>
  <c r="Y498" i="19" s="1"/>
  <c r="X498" i="19"/>
  <c r="Z498" i="19"/>
  <c r="AA498" i="19"/>
  <c r="E499" i="19"/>
  <c r="F499" i="19"/>
  <c r="G499" i="19"/>
  <c r="H499" i="19"/>
  <c r="I499" i="19"/>
  <c r="J499" i="19"/>
  <c r="K499" i="19"/>
  <c r="L499" i="19"/>
  <c r="M499" i="19"/>
  <c r="N499" i="19"/>
  <c r="O499" i="19"/>
  <c r="P499" i="19"/>
  <c r="Q499" i="19"/>
  <c r="R499" i="19"/>
  <c r="S499" i="19"/>
  <c r="T499" i="19"/>
  <c r="U499" i="19"/>
  <c r="V499" i="19"/>
  <c r="W499" i="19"/>
  <c r="Y499" i="19" s="1"/>
  <c r="X499" i="19"/>
  <c r="Z499" i="19"/>
  <c r="AB499" i="19" s="1"/>
  <c r="AA499" i="19"/>
  <c r="E500" i="19"/>
  <c r="F500" i="19"/>
  <c r="G500" i="19"/>
  <c r="H500" i="19"/>
  <c r="I500" i="19"/>
  <c r="J500" i="19"/>
  <c r="K500" i="19"/>
  <c r="L500" i="19"/>
  <c r="M500" i="19"/>
  <c r="N500" i="19"/>
  <c r="O500" i="19"/>
  <c r="P500" i="19"/>
  <c r="Q500" i="19"/>
  <c r="R500" i="19"/>
  <c r="S500" i="19"/>
  <c r="T500" i="19"/>
  <c r="U500" i="19"/>
  <c r="V500" i="19"/>
  <c r="W500" i="19"/>
  <c r="Y500" i="19" s="1"/>
  <c r="X500" i="19"/>
  <c r="Z500" i="19"/>
  <c r="AB500" i="19" s="1"/>
  <c r="AA500" i="19"/>
  <c r="E501" i="19"/>
  <c r="F501" i="19"/>
  <c r="G501" i="19"/>
  <c r="H501" i="19"/>
  <c r="I501" i="19"/>
  <c r="J501" i="19"/>
  <c r="K501" i="19"/>
  <c r="L501" i="19"/>
  <c r="M501" i="19"/>
  <c r="N501" i="19"/>
  <c r="O501" i="19"/>
  <c r="P501" i="19"/>
  <c r="Q501" i="19"/>
  <c r="R501" i="19"/>
  <c r="S501" i="19"/>
  <c r="T501" i="19"/>
  <c r="U501" i="19"/>
  <c r="V501" i="19"/>
  <c r="W501" i="19"/>
  <c r="X501" i="19"/>
  <c r="Z501" i="19"/>
  <c r="AB501" i="19" s="1"/>
  <c r="AA501" i="19"/>
  <c r="E502" i="19"/>
  <c r="F502" i="19"/>
  <c r="G502" i="19"/>
  <c r="H502" i="19"/>
  <c r="I502" i="19"/>
  <c r="J502" i="19"/>
  <c r="K502" i="19"/>
  <c r="L502" i="19"/>
  <c r="M502" i="19"/>
  <c r="N502" i="19"/>
  <c r="O502" i="19"/>
  <c r="P502" i="19" s="1"/>
  <c r="Q502" i="19"/>
  <c r="R502" i="19"/>
  <c r="S502" i="19"/>
  <c r="T502" i="19"/>
  <c r="U502" i="19"/>
  <c r="V502" i="19"/>
  <c r="W502" i="19"/>
  <c r="Y502" i="19" s="1"/>
  <c r="X502" i="19"/>
  <c r="Z502" i="19"/>
  <c r="AB502" i="19" s="1"/>
  <c r="AA502" i="19"/>
  <c r="E503" i="19"/>
  <c r="F503" i="19"/>
  <c r="G503" i="19"/>
  <c r="H503" i="19"/>
  <c r="I503" i="19"/>
  <c r="J503" i="19"/>
  <c r="K503" i="19"/>
  <c r="L503" i="19"/>
  <c r="M503" i="19"/>
  <c r="N503" i="19"/>
  <c r="O503" i="19"/>
  <c r="P503" i="19"/>
  <c r="Q503" i="19"/>
  <c r="R503" i="19"/>
  <c r="S503" i="19"/>
  <c r="T503" i="19"/>
  <c r="U503" i="19"/>
  <c r="V503" i="19"/>
  <c r="W503" i="19"/>
  <c r="X503" i="19"/>
  <c r="Y503" i="19" s="1"/>
  <c r="Z503" i="19"/>
  <c r="AB503" i="19" s="1"/>
  <c r="AA503" i="19"/>
  <c r="E504" i="19"/>
  <c r="F504" i="19"/>
  <c r="G504" i="19"/>
  <c r="H504" i="19"/>
  <c r="I504" i="19"/>
  <c r="J504" i="19"/>
  <c r="K504" i="19"/>
  <c r="L504" i="19"/>
  <c r="M504" i="19"/>
  <c r="N504" i="19"/>
  <c r="O504" i="19"/>
  <c r="P504" i="19"/>
  <c r="Q504" i="19"/>
  <c r="R504" i="19"/>
  <c r="S504" i="19"/>
  <c r="T504" i="19"/>
  <c r="U504" i="19"/>
  <c r="V504" i="19"/>
  <c r="W504" i="19"/>
  <c r="X504" i="19"/>
  <c r="Y504" i="19" s="1"/>
  <c r="Z504" i="19"/>
  <c r="AB504" i="19" s="1"/>
  <c r="AA504" i="19"/>
  <c r="E505" i="19"/>
  <c r="F505" i="19"/>
  <c r="G505" i="19"/>
  <c r="H505" i="19"/>
  <c r="I505" i="19"/>
  <c r="J505" i="19"/>
  <c r="K505" i="19"/>
  <c r="L505" i="19"/>
  <c r="M505" i="19"/>
  <c r="N505" i="19"/>
  <c r="O505" i="19"/>
  <c r="P505" i="19"/>
  <c r="Q505" i="19"/>
  <c r="R505" i="19"/>
  <c r="S505" i="19"/>
  <c r="T505" i="19"/>
  <c r="U505" i="19"/>
  <c r="V505" i="19"/>
  <c r="W505" i="19"/>
  <c r="X505" i="19"/>
  <c r="Y505" i="19" s="1"/>
  <c r="Z505" i="19"/>
  <c r="AB505" i="19" s="1"/>
  <c r="AA505" i="19"/>
  <c r="E506" i="19"/>
  <c r="F506" i="19"/>
  <c r="G506" i="19"/>
  <c r="H506" i="19"/>
  <c r="I506" i="19"/>
  <c r="J506" i="19"/>
  <c r="K506" i="19"/>
  <c r="L506" i="19"/>
  <c r="M506" i="19"/>
  <c r="N506" i="19"/>
  <c r="O506" i="19"/>
  <c r="P506" i="19"/>
  <c r="Q506" i="19"/>
  <c r="R506" i="19"/>
  <c r="S506" i="19"/>
  <c r="T506" i="19"/>
  <c r="U506" i="19"/>
  <c r="V506" i="19"/>
  <c r="W506" i="19"/>
  <c r="X506" i="19"/>
  <c r="Y506" i="19" s="1"/>
  <c r="Z506" i="19"/>
  <c r="AB506" i="19" s="1"/>
  <c r="AA506" i="19"/>
  <c r="E507" i="19"/>
  <c r="F507" i="19"/>
  <c r="G507" i="19"/>
  <c r="H507" i="19"/>
  <c r="I507" i="19"/>
  <c r="J507" i="19"/>
  <c r="K507" i="19"/>
  <c r="L507" i="19"/>
  <c r="M507" i="19"/>
  <c r="N507" i="19"/>
  <c r="O507" i="19"/>
  <c r="P507" i="19"/>
  <c r="Q507" i="19"/>
  <c r="R507" i="19"/>
  <c r="S507" i="19"/>
  <c r="T507" i="19"/>
  <c r="U507" i="19"/>
  <c r="V507" i="19"/>
  <c r="W507" i="19"/>
  <c r="X507" i="19"/>
  <c r="Y507" i="19" s="1"/>
  <c r="Z507" i="19"/>
  <c r="AB507" i="19" s="1"/>
  <c r="AA507" i="19"/>
  <c r="E508" i="19"/>
  <c r="F508" i="19"/>
  <c r="G508" i="19"/>
  <c r="H508" i="19"/>
  <c r="I508" i="19"/>
  <c r="J508" i="19"/>
  <c r="K508" i="19"/>
  <c r="L508" i="19"/>
  <c r="M508" i="19"/>
  <c r="N508" i="19"/>
  <c r="O508" i="19"/>
  <c r="P508" i="19"/>
  <c r="Q508" i="19"/>
  <c r="R508" i="19"/>
  <c r="S508" i="19"/>
  <c r="T508" i="19"/>
  <c r="U508" i="19"/>
  <c r="V508" i="19"/>
  <c r="W508" i="19"/>
  <c r="X508" i="19"/>
  <c r="Y508" i="19" s="1"/>
  <c r="Z508" i="19"/>
  <c r="AB508" i="19" s="1"/>
  <c r="AA508" i="19"/>
  <c r="E509" i="19"/>
  <c r="F509" i="19"/>
  <c r="G509" i="19"/>
  <c r="H509" i="19"/>
  <c r="I509" i="19"/>
  <c r="J509" i="19"/>
  <c r="K509" i="19"/>
  <c r="L509" i="19"/>
  <c r="M509" i="19"/>
  <c r="N509" i="19"/>
  <c r="O509" i="19"/>
  <c r="P509" i="19"/>
  <c r="Q509" i="19"/>
  <c r="R509" i="19"/>
  <c r="S509" i="19"/>
  <c r="T509" i="19"/>
  <c r="U509" i="19"/>
  <c r="V509" i="19"/>
  <c r="W509" i="19"/>
  <c r="X509" i="19"/>
  <c r="Y509" i="19" s="1"/>
  <c r="Z509" i="19"/>
  <c r="AB509" i="19" s="1"/>
  <c r="AA509" i="19"/>
  <c r="E510" i="19"/>
  <c r="F510" i="19"/>
  <c r="G510" i="19"/>
  <c r="H510" i="19"/>
  <c r="I510" i="19"/>
  <c r="J510" i="19"/>
  <c r="K510" i="19"/>
  <c r="L510" i="19"/>
  <c r="M510" i="19"/>
  <c r="N510" i="19"/>
  <c r="O510" i="19"/>
  <c r="P510" i="19"/>
  <c r="Q510" i="19"/>
  <c r="R510" i="19"/>
  <c r="S510" i="19"/>
  <c r="T510" i="19"/>
  <c r="U510" i="19"/>
  <c r="V510" i="19"/>
  <c r="W510" i="19"/>
  <c r="X510" i="19"/>
  <c r="Y510" i="19" s="1"/>
  <c r="Z510" i="19"/>
  <c r="AB510" i="19" s="1"/>
  <c r="AA510" i="19"/>
  <c r="E511" i="19"/>
  <c r="F511" i="19"/>
  <c r="G511" i="19"/>
  <c r="H511" i="19"/>
  <c r="I511" i="19"/>
  <c r="J511" i="19"/>
  <c r="K511" i="19"/>
  <c r="L511" i="19"/>
  <c r="M511" i="19"/>
  <c r="N511" i="19"/>
  <c r="O511" i="19"/>
  <c r="P511" i="19"/>
  <c r="Q511" i="19"/>
  <c r="R511" i="19"/>
  <c r="S511" i="19"/>
  <c r="T511" i="19"/>
  <c r="U511" i="19"/>
  <c r="V511" i="19"/>
  <c r="W511" i="19"/>
  <c r="X511" i="19"/>
  <c r="Y511" i="19" s="1"/>
  <c r="Z511" i="19"/>
  <c r="AB511" i="19" s="1"/>
  <c r="AA511" i="19"/>
  <c r="E512" i="19"/>
  <c r="F512" i="19"/>
  <c r="G512" i="19"/>
  <c r="H512" i="19"/>
  <c r="I512" i="19"/>
  <c r="J512" i="19"/>
  <c r="K512" i="19"/>
  <c r="L512" i="19"/>
  <c r="M512" i="19"/>
  <c r="N512" i="19"/>
  <c r="O512" i="19"/>
  <c r="P512" i="19"/>
  <c r="Q512" i="19"/>
  <c r="R512" i="19"/>
  <c r="S512" i="19"/>
  <c r="T512" i="19"/>
  <c r="U512" i="19"/>
  <c r="V512" i="19"/>
  <c r="W512" i="19"/>
  <c r="X512" i="19"/>
  <c r="Y512" i="19" s="1"/>
  <c r="Z512" i="19"/>
  <c r="AB512" i="19" s="1"/>
  <c r="AA512" i="19"/>
  <c r="E513" i="19"/>
  <c r="F513" i="19"/>
  <c r="G513" i="19"/>
  <c r="H513" i="19"/>
  <c r="I513" i="19"/>
  <c r="J513" i="19"/>
  <c r="K513" i="19"/>
  <c r="L513" i="19"/>
  <c r="M513" i="19"/>
  <c r="N513" i="19"/>
  <c r="O513" i="19"/>
  <c r="P513" i="19"/>
  <c r="Q513" i="19"/>
  <c r="R513" i="19"/>
  <c r="S513" i="19"/>
  <c r="T513" i="19"/>
  <c r="U513" i="19"/>
  <c r="V513" i="19"/>
  <c r="W513" i="19"/>
  <c r="X513" i="19"/>
  <c r="Z513" i="19"/>
  <c r="AB513" i="19" s="1"/>
  <c r="AA513" i="19"/>
  <c r="E514" i="19"/>
  <c r="F514" i="19"/>
  <c r="G514" i="19"/>
  <c r="H514" i="19"/>
  <c r="I514" i="19"/>
  <c r="J514" i="19"/>
  <c r="K514" i="19"/>
  <c r="L514" i="19"/>
  <c r="M514" i="19"/>
  <c r="N514" i="19"/>
  <c r="O514" i="19"/>
  <c r="P514" i="19"/>
  <c r="Q514" i="19"/>
  <c r="R514" i="19"/>
  <c r="S514" i="19"/>
  <c r="T514" i="19"/>
  <c r="U514" i="19"/>
  <c r="V514" i="19"/>
  <c r="W514" i="19"/>
  <c r="X514" i="19"/>
  <c r="Y514" i="19" s="1"/>
  <c r="Z514" i="19"/>
  <c r="AB514" i="19" s="1"/>
  <c r="AA514" i="19"/>
  <c r="E515" i="19"/>
  <c r="F515" i="19"/>
  <c r="G515" i="19"/>
  <c r="H515" i="19"/>
  <c r="I515" i="19"/>
  <c r="J515" i="19"/>
  <c r="K515" i="19"/>
  <c r="L515" i="19"/>
  <c r="M515" i="19"/>
  <c r="N515" i="19"/>
  <c r="O515" i="19"/>
  <c r="P515" i="19"/>
  <c r="Q515" i="19"/>
  <c r="R515" i="19"/>
  <c r="S515" i="19"/>
  <c r="T515" i="19"/>
  <c r="U515" i="19"/>
  <c r="V515" i="19"/>
  <c r="W515" i="19"/>
  <c r="X515" i="19"/>
  <c r="Z515" i="19"/>
  <c r="AB515" i="19" s="1"/>
  <c r="AA515" i="19"/>
  <c r="E516" i="19"/>
  <c r="F516" i="19"/>
  <c r="G516" i="19"/>
  <c r="H516" i="19"/>
  <c r="I516" i="19"/>
  <c r="J516" i="19"/>
  <c r="K516" i="19"/>
  <c r="L516" i="19"/>
  <c r="M516" i="19"/>
  <c r="N516" i="19"/>
  <c r="O516" i="19"/>
  <c r="P516" i="19"/>
  <c r="Q516" i="19"/>
  <c r="R516" i="19"/>
  <c r="S516" i="19"/>
  <c r="T516" i="19"/>
  <c r="U516" i="19"/>
  <c r="V516" i="19"/>
  <c r="W516" i="19"/>
  <c r="X516" i="19"/>
  <c r="Z516" i="19"/>
  <c r="AB516" i="19" s="1"/>
  <c r="AA516" i="19"/>
  <c r="E517" i="19"/>
  <c r="F517" i="19"/>
  <c r="G517" i="19"/>
  <c r="H517" i="19"/>
  <c r="I517" i="19"/>
  <c r="J517" i="19"/>
  <c r="K517" i="19"/>
  <c r="L517" i="19"/>
  <c r="M517" i="19"/>
  <c r="N517" i="19"/>
  <c r="O517" i="19"/>
  <c r="P517" i="19"/>
  <c r="Q517" i="19"/>
  <c r="R517" i="19"/>
  <c r="S517" i="19"/>
  <c r="T517" i="19"/>
  <c r="U517" i="19"/>
  <c r="V517" i="19"/>
  <c r="W517" i="19"/>
  <c r="X517" i="19"/>
  <c r="Z517" i="19"/>
  <c r="AB517" i="19" s="1"/>
  <c r="AA517" i="19"/>
  <c r="E518" i="19"/>
  <c r="F518" i="19"/>
  <c r="G518" i="19"/>
  <c r="H518" i="19"/>
  <c r="I518" i="19"/>
  <c r="J518" i="19"/>
  <c r="K518" i="19"/>
  <c r="L518" i="19"/>
  <c r="M518" i="19"/>
  <c r="N518" i="19"/>
  <c r="O518" i="19"/>
  <c r="P518" i="19"/>
  <c r="Q518" i="19"/>
  <c r="R518" i="19"/>
  <c r="S518" i="19"/>
  <c r="T518" i="19"/>
  <c r="U518" i="19"/>
  <c r="V518" i="19"/>
  <c r="W518" i="19"/>
  <c r="X518" i="19"/>
  <c r="Z518" i="19"/>
  <c r="AB518" i="19" s="1"/>
  <c r="AA518" i="19"/>
  <c r="E519" i="19"/>
  <c r="F519" i="19"/>
  <c r="G519" i="19"/>
  <c r="H519" i="19"/>
  <c r="I519" i="19"/>
  <c r="J519" i="19"/>
  <c r="K519" i="19"/>
  <c r="L519" i="19"/>
  <c r="M519" i="19"/>
  <c r="N519" i="19"/>
  <c r="O519" i="19"/>
  <c r="P519" i="19"/>
  <c r="Q519" i="19"/>
  <c r="R519" i="19"/>
  <c r="S519" i="19"/>
  <c r="T519" i="19"/>
  <c r="U519" i="19"/>
  <c r="V519" i="19"/>
  <c r="W519" i="19"/>
  <c r="X519" i="19"/>
  <c r="Z519" i="19"/>
  <c r="AB519" i="19" s="1"/>
  <c r="AA519" i="19"/>
  <c r="E520" i="19"/>
  <c r="F520" i="19"/>
  <c r="G520" i="19"/>
  <c r="H520" i="19"/>
  <c r="I520" i="19"/>
  <c r="J520" i="19"/>
  <c r="K520" i="19"/>
  <c r="L520" i="19"/>
  <c r="M520" i="19"/>
  <c r="N520" i="19"/>
  <c r="O520" i="19"/>
  <c r="P520" i="19"/>
  <c r="Q520" i="19"/>
  <c r="R520" i="19"/>
  <c r="S520" i="19"/>
  <c r="T520" i="19"/>
  <c r="U520" i="19"/>
  <c r="V520" i="19"/>
  <c r="W520" i="19"/>
  <c r="X520" i="19"/>
  <c r="Z520" i="19"/>
  <c r="AB520" i="19" s="1"/>
  <c r="AA520" i="19"/>
  <c r="E521" i="19"/>
  <c r="F521" i="19"/>
  <c r="G521" i="19"/>
  <c r="H521" i="19"/>
  <c r="I521" i="19"/>
  <c r="J521" i="19"/>
  <c r="K521" i="19"/>
  <c r="L521" i="19"/>
  <c r="M521" i="19"/>
  <c r="N521" i="19"/>
  <c r="O521" i="19"/>
  <c r="P521" i="19"/>
  <c r="Q521" i="19"/>
  <c r="R521" i="19"/>
  <c r="S521" i="19"/>
  <c r="T521" i="19"/>
  <c r="U521" i="19"/>
  <c r="V521" i="19"/>
  <c r="W521" i="19"/>
  <c r="X521" i="19"/>
  <c r="Z521" i="19"/>
  <c r="AB521" i="19" s="1"/>
  <c r="AA521" i="19"/>
  <c r="E522" i="19"/>
  <c r="F522" i="19"/>
  <c r="G522" i="19"/>
  <c r="H522" i="19"/>
  <c r="I522" i="19"/>
  <c r="J522" i="19"/>
  <c r="K522" i="19"/>
  <c r="L522" i="19"/>
  <c r="M522" i="19"/>
  <c r="N522" i="19"/>
  <c r="O522" i="19"/>
  <c r="P522" i="19"/>
  <c r="Q522" i="19"/>
  <c r="R522" i="19"/>
  <c r="S522" i="19"/>
  <c r="T522" i="19"/>
  <c r="U522" i="19"/>
  <c r="V522" i="19"/>
  <c r="W522" i="19"/>
  <c r="X522" i="19"/>
  <c r="Z522" i="19"/>
  <c r="AB522" i="19" s="1"/>
  <c r="AA522" i="19"/>
  <c r="E523" i="19"/>
  <c r="F523" i="19"/>
  <c r="G523" i="19"/>
  <c r="H523" i="19"/>
  <c r="I523" i="19"/>
  <c r="J523" i="19"/>
  <c r="K523" i="19"/>
  <c r="L523" i="19"/>
  <c r="M523" i="19"/>
  <c r="N523" i="19"/>
  <c r="O523" i="19"/>
  <c r="P523" i="19"/>
  <c r="Q523" i="19"/>
  <c r="R523" i="19"/>
  <c r="S523" i="19"/>
  <c r="T523" i="19"/>
  <c r="U523" i="19"/>
  <c r="V523" i="19"/>
  <c r="W523" i="19"/>
  <c r="X523" i="19"/>
  <c r="Z523" i="19"/>
  <c r="AB523" i="19" s="1"/>
  <c r="AA523" i="19"/>
  <c r="E524" i="19"/>
  <c r="F524" i="19"/>
  <c r="G524" i="19"/>
  <c r="H524" i="19"/>
  <c r="I524" i="19"/>
  <c r="J524" i="19"/>
  <c r="K524" i="19"/>
  <c r="L524" i="19"/>
  <c r="M524" i="19"/>
  <c r="N524" i="19"/>
  <c r="O524" i="19"/>
  <c r="P524" i="19"/>
  <c r="Q524" i="19"/>
  <c r="R524" i="19"/>
  <c r="S524" i="19"/>
  <c r="T524" i="19"/>
  <c r="U524" i="19"/>
  <c r="V524" i="19"/>
  <c r="W524" i="19"/>
  <c r="X524" i="19"/>
  <c r="Z524" i="19"/>
  <c r="AB524" i="19" s="1"/>
  <c r="AA524" i="19"/>
  <c r="E525" i="19"/>
  <c r="F525" i="19"/>
  <c r="G525" i="19"/>
  <c r="H525" i="19"/>
  <c r="I525" i="19"/>
  <c r="J525" i="19"/>
  <c r="K525" i="19"/>
  <c r="L525" i="19"/>
  <c r="M525" i="19"/>
  <c r="N525" i="19"/>
  <c r="O525" i="19"/>
  <c r="P525" i="19"/>
  <c r="Q525" i="19"/>
  <c r="R525" i="19"/>
  <c r="S525" i="19"/>
  <c r="T525" i="19"/>
  <c r="U525" i="19"/>
  <c r="V525" i="19"/>
  <c r="W525" i="19"/>
  <c r="X525" i="19"/>
  <c r="Z525" i="19"/>
  <c r="AB525" i="19" s="1"/>
  <c r="AA525" i="19"/>
  <c r="E526" i="19"/>
  <c r="F526" i="19"/>
  <c r="G526" i="19"/>
  <c r="H526" i="19"/>
  <c r="I526" i="19"/>
  <c r="J526" i="19"/>
  <c r="K526" i="19"/>
  <c r="L526" i="19"/>
  <c r="M526" i="19"/>
  <c r="N526" i="19"/>
  <c r="O526" i="19"/>
  <c r="P526" i="19"/>
  <c r="Q526" i="19"/>
  <c r="R526" i="19"/>
  <c r="S526" i="19"/>
  <c r="T526" i="19"/>
  <c r="U526" i="19"/>
  <c r="V526" i="19"/>
  <c r="W526" i="19"/>
  <c r="X526" i="19"/>
  <c r="Z526" i="19"/>
  <c r="AB526" i="19" s="1"/>
  <c r="AA526" i="19"/>
  <c r="E527" i="19"/>
  <c r="F527" i="19"/>
  <c r="G527" i="19"/>
  <c r="H527" i="19"/>
  <c r="I527" i="19"/>
  <c r="J527" i="19"/>
  <c r="K527" i="19"/>
  <c r="L527" i="19"/>
  <c r="M527" i="19"/>
  <c r="N527" i="19"/>
  <c r="O527" i="19"/>
  <c r="P527" i="19"/>
  <c r="Q527" i="19"/>
  <c r="R527" i="19"/>
  <c r="S527" i="19"/>
  <c r="T527" i="19"/>
  <c r="U527" i="19"/>
  <c r="V527" i="19"/>
  <c r="W527" i="19"/>
  <c r="X527" i="19"/>
  <c r="Z527" i="19"/>
  <c r="AB527" i="19" s="1"/>
  <c r="AA527" i="19"/>
  <c r="E528" i="19"/>
  <c r="F528" i="19"/>
  <c r="G528" i="19"/>
  <c r="H528" i="19"/>
  <c r="I528" i="19"/>
  <c r="J528" i="19"/>
  <c r="K528" i="19"/>
  <c r="L528" i="19"/>
  <c r="M528" i="19"/>
  <c r="N528" i="19"/>
  <c r="O528" i="19"/>
  <c r="P528" i="19"/>
  <c r="Q528" i="19"/>
  <c r="R528" i="19"/>
  <c r="S528" i="19"/>
  <c r="T528" i="19"/>
  <c r="U528" i="19"/>
  <c r="V528" i="19"/>
  <c r="W528" i="19"/>
  <c r="X528" i="19"/>
  <c r="Z528" i="19"/>
  <c r="AB528" i="19" s="1"/>
  <c r="AA528" i="19"/>
  <c r="E529" i="19"/>
  <c r="F529" i="19"/>
  <c r="G529" i="19"/>
  <c r="H529" i="19"/>
  <c r="I529" i="19"/>
  <c r="J529" i="19"/>
  <c r="K529" i="19"/>
  <c r="L529" i="19"/>
  <c r="M529" i="19"/>
  <c r="N529" i="19"/>
  <c r="O529" i="19"/>
  <c r="P529" i="19"/>
  <c r="Q529" i="19"/>
  <c r="R529" i="19"/>
  <c r="S529" i="19"/>
  <c r="T529" i="19"/>
  <c r="U529" i="19"/>
  <c r="V529" i="19"/>
  <c r="W529" i="19"/>
  <c r="X529" i="19"/>
  <c r="Z529" i="19"/>
  <c r="AB529" i="19" s="1"/>
  <c r="AA529" i="19"/>
  <c r="E530" i="19"/>
  <c r="F530" i="19"/>
  <c r="G530" i="19"/>
  <c r="H530" i="19"/>
  <c r="I530" i="19"/>
  <c r="J530" i="19"/>
  <c r="K530" i="19"/>
  <c r="L530" i="19"/>
  <c r="M530" i="19"/>
  <c r="N530" i="19"/>
  <c r="O530" i="19"/>
  <c r="P530" i="19"/>
  <c r="Q530" i="19"/>
  <c r="R530" i="19"/>
  <c r="S530" i="19"/>
  <c r="T530" i="19"/>
  <c r="U530" i="19"/>
  <c r="V530" i="19"/>
  <c r="W530" i="19"/>
  <c r="X530" i="19"/>
  <c r="Z530" i="19"/>
  <c r="AB530" i="19" s="1"/>
  <c r="AA530" i="19"/>
  <c r="E531" i="19"/>
  <c r="F531" i="19"/>
  <c r="G531" i="19"/>
  <c r="H531" i="19"/>
  <c r="I531" i="19"/>
  <c r="J531" i="19"/>
  <c r="K531" i="19"/>
  <c r="L531" i="19"/>
  <c r="M531" i="19"/>
  <c r="N531" i="19"/>
  <c r="O531" i="19"/>
  <c r="P531" i="19"/>
  <c r="Q531" i="19"/>
  <c r="R531" i="19"/>
  <c r="S531" i="19"/>
  <c r="T531" i="19"/>
  <c r="U531" i="19"/>
  <c r="V531" i="19"/>
  <c r="W531" i="19"/>
  <c r="X531" i="19"/>
  <c r="Z531" i="19"/>
  <c r="AB531" i="19" s="1"/>
  <c r="AA531" i="19"/>
  <c r="E532" i="19"/>
  <c r="F532" i="19"/>
  <c r="G532" i="19"/>
  <c r="H532" i="19"/>
  <c r="I532" i="19"/>
  <c r="J532" i="19"/>
  <c r="K532" i="19"/>
  <c r="L532" i="19"/>
  <c r="M532" i="19"/>
  <c r="N532" i="19"/>
  <c r="O532" i="19"/>
  <c r="P532" i="19"/>
  <c r="Q532" i="19"/>
  <c r="R532" i="19"/>
  <c r="S532" i="19"/>
  <c r="T532" i="19"/>
  <c r="U532" i="19"/>
  <c r="V532" i="19"/>
  <c r="W532" i="19"/>
  <c r="X532" i="19"/>
  <c r="Z532" i="19"/>
  <c r="AB532" i="19" s="1"/>
  <c r="AA532" i="19"/>
  <c r="E533" i="19"/>
  <c r="F533" i="19"/>
  <c r="G533" i="19"/>
  <c r="H533" i="19"/>
  <c r="I533" i="19"/>
  <c r="J533" i="19"/>
  <c r="K533" i="19"/>
  <c r="L533" i="19"/>
  <c r="M533" i="19"/>
  <c r="N533" i="19"/>
  <c r="O533" i="19"/>
  <c r="P533" i="19"/>
  <c r="Q533" i="19"/>
  <c r="R533" i="19"/>
  <c r="S533" i="19"/>
  <c r="T533" i="19"/>
  <c r="U533" i="19"/>
  <c r="V533" i="19"/>
  <c r="W533" i="19"/>
  <c r="X533" i="19"/>
  <c r="Z533" i="19"/>
  <c r="AB533" i="19" s="1"/>
  <c r="AA533" i="19"/>
  <c r="E534" i="19"/>
  <c r="F534" i="19"/>
  <c r="G534" i="19"/>
  <c r="H534" i="19"/>
  <c r="I534" i="19"/>
  <c r="J534" i="19"/>
  <c r="K534" i="19"/>
  <c r="L534" i="19"/>
  <c r="M534" i="19"/>
  <c r="N534" i="19"/>
  <c r="O534" i="19"/>
  <c r="P534" i="19"/>
  <c r="Q534" i="19"/>
  <c r="R534" i="19"/>
  <c r="S534" i="19"/>
  <c r="T534" i="19"/>
  <c r="U534" i="19"/>
  <c r="V534" i="19"/>
  <c r="W534" i="19"/>
  <c r="X534" i="19"/>
  <c r="Z534" i="19"/>
  <c r="AB534" i="19" s="1"/>
  <c r="AA534" i="19"/>
  <c r="E535" i="19"/>
  <c r="F535" i="19"/>
  <c r="G535" i="19"/>
  <c r="H535" i="19"/>
  <c r="I535" i="19"/>
  <c r="J535" i="19"/>
  <c r="K535" i="19"/>
  <c r="L535" i="19"/>
  <c r="M535" i="19"/>
  <c r="N535" i="19"/>
  <c r="O535" i="19"/>
  <c r="P535" i="19"/>
  <c r="Q535" i="19"/>
  <c r="R535" i="19"/>
  <c r="S535" i="19"/>
  <c r="T535" i="19"/>
  <c r="U535" i="19"/>
  <c r="V535" i="19"/>
  <c r="W535" i="19"/>
  <c r="X535" i="19"/>
  <c r="Z535" i="19"/>
  <c r="AB535" i="19" s="1"/>
  <c r="AA535" i="19"/>
  <c r="E536" i="19"/>
  <c r="F536" i="19"/>
  <c r="G536" i="19"/>
  <c r="H536" i="19"/>
  <c r="I536" i="19"/>
  <c r="J536" i="19"/>
  <c r="K536" i="19"/>
  <c r="L536" i="19"/>
  <c r="M536" i="19"/>
  <c r="N536" i="19"/>
  <c r="O536" i="19"/>
  <c r="P536" i="19"/>
  <c r="Q536" i="19"/>
  <c r="R536" i="19"/>
  <c r="S536" i="19"/>
  <c r="T536" i="19"/>
  <c r="U536" i="19"/>
  <c r="V536" i="19"/>
  <c r="W536" i="19"/>
  <c r="X536" i="19"/>
  <c r="Z536" i="19"/>
  <c r="AB536" i="19" s="1"/>
  <c r="AA536" i="19"/>
  <c r="E537" i="19"/>
  <c r="F537" i="19"/>
  <c r="G537" i="19"/>
  <c r="H537" i="19"/>
  <c r="I537" i="19"/>
  <c r="J537" i="19"/>
  <c r="K537" i="19"/>
  <c r="L537" i="19"/>
  <c r="M537" i="19"/>
  <c r="N537" i="19"/>
  <c r="O537" i="19"/>
  <c r="P537" i="19"/>
  <c r="Q537" i="19"/>
  <c r="R537" i="19"/>
  <c r="S537" i="19"/>
  <c r="T537" i="19"/>
  <c r="U537" i="19"/>
  <c r="V537" i="19"/>
  <c r="W537" i="19"/>
  <c r="X537" i="19"/>
  <c r="Z537" i="19"/>
  <c r="AB537" i="19" s="1"/>
  <c r="AA537" i="19"/>
  <c r="E538" i="19"/>
  <c r="F538" i="19"/>
  <c r="G538" i="19"/>
  <c r="H538" i="19"/>
  <c r="I538" i="19"/>
  <c r="J538" i="19"/>
  <c r="K538" i="19"/>
  <c r="L538" i="19"/>
  <c r="M538" i="19"/>
  <c r="N538" i="19"/>
  <c r="O538" i="19"/>
  <c r="P538" i="19"/>
  <c r="Q538" i="19"/>
  <c r="R538" i="19"/>
  <c r="S538" i="19"/>
  <c r="T538" i="19"/>
  <c r="U538" i="19"/>
  <c r="V538" i="19"/>
  <c r="W538" i="19"/>
  <c r="X538" i="19"/>
  <c r="Y538" i="19" s="1"/>
  <c r="Z538" i="19"/>
  <c r="AB538" i="19" s="1"/>
  <c r="AA538" i="19"/>
  <c r="E539" i="19"/>
  <c r="F539" i="19"/>
  <c r="G539" i="19"/>
  <c r="H539" i="19"/>
  <c r="I539" i="19"/>
  <c r="J539" i="19"/>
  <c r="K539" i="19"/>
  <c r="L539" i="19"/>
  <c r="M539" i="19"/>
  <c r="N539" i="19"/>
  <c r="O539" i="19"/>
  <c r="P539" i="19"/>
  <c r="Q539" i="19"/>
  <c r="R539" i="19"/>
  <c r="S539" i="19"/>
  <c r="T539" i="19"/>
  <c r="U539" i="19"/>
  <c r="V539" i="19"/>
  <c r="W539" i="19"/>
  <c r="X539" i="19"/>
  <c r="Y539" i="19" s="1"/>
  <c r="Z539" i="19"/>
  <c r="AB539" i="19" s="1"/>
  <c r="AA539" i="19"/>
  <c r="E540" i="19"/>
  <c r="F540" i="19"/>
  <c r="G540" i="19"/>
  <c r="H540" i="19"/>
  <c r="I540" i="19"/>
  <c r="J540" i="19"/>
  <c r="K540" i="19"/>
  <c r="L540" i="19"/>
  <c r="M540" i="19"/>
  <c r="N540" i="19"/>
  <c r="O540" i="19"/>
  <c r="P540" i="19"/>
  <c r="Q540" i="19"/>
  <c r="R540" i="19"/>
  <c r="S540" i="19"/>
  <c r="T540" i="19"/>
  <c r="U540" i="19"/>
  <c r="V540" i="19"/>
  <c r="W540" i="19"/>
  <c r="X540" i="19"/>
  <c r="Z540" i="19"/>
  <c r="AB540" i="19" s="1"/>
  <c r="AA540" i="19"/>
  <c r="E541" i="19"/>
  <c r="F541" i="19"/>
  <c r="G541" i="19"/>
  <c r="H541" i="19"/>
  <c r="I541" i="19"/>
  <c r="J541" i="19"/>
  <c r="K541" i="19"/>
  <c r="L541" i="19"/>
  <c r="M541" i="19"/>
  <c r="N541" i="19"/>
  <c r="O541" i="19"/>
  <c r="P541" i="19"/>
  <c r="Q541" i="19"/>
  <c r="R541" i="19"/>
  <c r="S541" i="19"/>
  <c r="T541" i="19"/>
  <c r="U541" i="19"/>
  <c r="V541" i="19"/>
  <c r="W541" i="19"/>
  <c r="X541" i="19"/>
  <c r="Z541" i="19"/>
  <c r="AB541" i="19" s="1"/>
  <c r="AA541" i="19"/>
  <c r="E542" i="19"/>
  <c r="F542" i="19"/>
  <c r="G542" i="19"/>
  <c r="H542" i="19"/>
  <c r="I542" i="19"/>
  <c r="J542" i="19"/>
  <c r="K542" i="19"/>
  <c r="L542" i="19"/>
  <c r="M542" i="19"/>
  <c r="N542" i="19"/>
  <c r="O542" i="19"/>
  <c r="P542" i="19"/>
  <c r="Q542" i="19"/>
  <c r="R542" i="19"/>
  <c r="S542" i="19"/>
  <c r="T542" i="19"/>
  <c r="U542" i="19"/>
  <c r="V542" i="19"/>
  <c r="W542" i="19"/>
  <c r="X542" i="19"/>
  <c r="Z542" i="19"/>
  <c r="AB542" i="19" s="1"/>
  <c r="AA542" i="19"/>
  <c r="E543" i="19"/>
  <c r="F543" i="19"/>
  <c r="G543" i="19"/>
  <c r="H543" i="19"/>
  <c r="I543" i="19"/>
  <c r="J543" i="19"/>
  <c r="K543" i="19"/>
  <c r="L543" i="19"/>
  <c r="M543" i="19"/>
  <c r="N543" i="19"/>
  <c r="O543" i="19"/>
  <c r="P543" i="19"/>
  <c r="Q543" i="19"/>
  <c r="R543" i="19"/>
  <c r="S543" i="19"/>
  <c r="T543" i="19"/>
  <c r="U543" i="19"/>
  <c r="V543" i="19"/>
  <c r="W543" i="19"/>
  <c r="X543" i="19"/>
  <c r="Z543" i="19"/>
  <c r="AB543" i="19" s="1"/>
  <c r="AA543" i="19"/>
  <c r="E544" i="19"/>
  <c r="F544" i="19"/>
  <c r="G544" i="19"/>
  <c r="H544" i="19"/>
  <c r="I544" i="19"/>
  <c r="J544" i="19"/>
  <c r="K544" i="19"/>
  <c r="L544" i="19"/>
  <c r="M544" i="19"/>
  <c r="N544" i="19"/>
  <c r="O544" i="19"/>
  <c r="P544" i="19"/>
  <c r="Q544" i="19"/>
  <c r="R544" i="19"/>
  <c r="S544" i="19"/>
  <c r="T544" i="19"/>
  <c r="U544" i="19"/>
  <c r="V544" i="19"/>
  <c r="W544" i="19"/>
  <c r="X544" i="19"/>
  <c r="Z544" i="19"/>
  <c r="AB544" i="19" s="1"/>
  <c r="AA544" i="19"/>
  <c r="E545" i="19"/>
  <c r="F545" i="19"/>
  <c r="G545" i="19"/>
  <c r="H545" i="19"/>
  <c r="I545" i="19"/>
  <c r="J545" i="19"/>
  <c r="K545" i="19"/>
  <c r="L545" i="19"/>
  <c r="M545" i="19"/>
  <c r="N545" i="19"/>
  <c r="O545" i="19"/>
  <c r="P545" i="19"/>
  <c r="Q545" i="19"/>
  <c r="R545" i="19"/>
  <c r="S545" i="19"/>
  <c r="T545" i="19"/>
  <c r="U545" i="19"/>
  <c r="V545" i="19"/>
  <c r="W545" i="19"/>
  <c r="X545" i="19"/>
  <c r="Z545" i="19"/>
  <c r="AB545" i="19" s="1"/>
  <c r="AA545" i="19"/>
  <c r="E546" i="19"/>
  <c r="F546" i="19"/>
  <c r="G546" i="19"/>
  <c r="H546" i="19"/>
  <c r="I546" i="19"/>
  <c r="J546" i="19"/>
  <c r="K546" i="19"/>
  <c r="L546" i="19"/>
  <c r="M546" i="19"/>
  <c r="N546" i="19"/>
  <c r="O546" i="19"/>
  <c r="P546" i="19"/>
  <c r="Q546" i="19"/>
  <c r="R546" i="19"/>
  <c r="S546" i="19"/>
  <c r="T546" i="19"/>
  <c r="U546" i="19"/>
  <c r="V546" i="19"/>
  <c r="W546" i="19"/>
  <c r="X546" i="19"/>
  <c r="Z546" i="19"/>
  <c r="AB546" i="19" s="1"/>
  <c r="AA546" i="19"/>
  <c r="E547" i="19"/>
  <c r="F547" i="19"/>
  <c r="G547" i="19"/>
  <c r="H547" i="19"/>
  <c r="I547" i="19"/>
  <c r="J547" i="19"/>
  <c r="K547" i="19"/>
  <c r="L547" i="19"/>
  <c r="M547" i="19"/>
  <c r="N547" i="19"/>
  <c r="O547" i="19"/>
  <c r="P547" i="19"/>
  <c r="Q547" i="19"/>
  <c r="R547" i="19"/>
  <c r="S547" i="19"/>
  <c r="T547" i="19"/>
  <c r="U547" i="19"/>
  <c r="V547" i="19"/>
  <c r="W547" i="19"/>
  <c r="X547" i="19"/>
  <c r="Z547" i="19"/>
  <c r="AB547" i="19" s="1"/>
  <c r="AA547" i="19"/>
  <c r="E548" i="19"/>
  <c r="F548" i="19"/>
  <c r="G548" i="19"/>
  <c r="H548" i="19"/>
  <c r="I548" i="19"/>
  <c r="J548" i="19"/>
  <c r="K548" i="19"/>
  <c r="L548" i="19"/>
  <c r="M548" i="19"/>
  <c r="N548" i="19"/>
  <c r="O548" i="19"/>
  <c r="P548" i="19"/>
  <c r="Q548" i="19"/>
  <c r="R548" i="19"/>
  <c r="S548" i="19"/>
  <c r="T548" i="19"/>
  <c r="U548" i="19"/>
  <c r="V548" i="19"/>
  <c r="W548" i="19"/>
  <c r="X548" i="19"/>
  <c r="Z548" i="19"/>
  <c r="AB548" i="19" s="1"/>
  <c r="AA548" i="19"/>
  <c r="E549" i="19"/>
  <c r="F549" i="19"/>
  <c r="G549" i="19"/>
  <c r="H549" i="19"/>
  <c r="I549" i="19"/>
  <c r="J549" i="19"/>
  <c r="K549" i="19"/>
  <c r="L549" i="19"/>
  <c r="M549" i="19"/>
  <c r="N549" i="19"/>
  <c r="O549" i="19"/>
  <c r="P549" i="19"/>
  <c r="Q549" i="19"/>
  <c r="R549" i="19"/>
  <c r="S549" i="19"/>
  <c r="T549" i="19"/>
  <c r="U549" i="19"/>
  <c r="V549" i="19"/>
  <c r="W549" i="19"/>
  <c r="X549" i="19"/>
  <c r="Z549" i="19"/>
  <c r="AB549" i="19" s="1"/>
  <c r="AA549" i="19"/>
  <c r="E550" i="19"/>
  <c r="F550" i="19"/>
  <c r="G550" i="19"/>
  <c r="H550" i="19"/>
  <c r="I550" i="19"/>
  <c r="J550" i="19"/>
  <c r="K550" i="19"/>
  <c r="L550" i="19"/>
  <c r="M550" i="19"/>
  <c r="N550" i="19"/>
  <c r="O550" i="19"/>
  <c r="P550" i="19"/>
  <c r="Q550" i="19"/>
  <c r="R550" i="19"/>
  <c r="S550" i="19"/>
  <c r="T550" i="19"/>
  <c r="U550" i="19"/>
  <c r="V550" i="19"/>
  <c r="W550" i="19"/>
  <c r="X550" i="19"/>
  <c r="Z550" i="19"/>
  <c r="AB550" i="19" s="1"/>
  <c r="AA550" i="19"/>
  <c r="E551" i="19"/>
  <c r="F551" i="19"/>
  <c r="G551" i="19"/>
  <c r="H551" i="19"/>
  <c r="I551" i="19"/>
  <c r="J551" i="19"/>
  <c r="K551" i="19"/>
  <c r="L551" i="19"/>
  <c r="M551" i="19"/>
  <c r="N551" i="19"/>
  <c r="O551" i="19"/>
  <c r="P551" i="19"/>
  <c r="Q551" i="19"/>
  <c r="R551" i="19"/>
  <c r="S551" i="19"/>
  <c r="T551" i="19"/>
  <c r="U551" i="19"/>
  <c r="V551" i="19"/>
  <c r="W551" i="19"/>
  <c r="X551" i="19"/>
  <c r="Z551" i="19"/>
  <c r="AB551" i="19" s="1"/>
  <c r="AA551" i="19"/>
  <c r="E552" i="19"/>
  <c r="F552" i="19"/>
  <c r="G552" i="19"/>
  <c r="H552" i="19"/>
  <c r="I552" i="19"/>
  <c r="J552" i="19"/>
  <c r="K552" i="19"/>
  <c r="L552" i="19"/>
  <c r="M552" i="19"/>
  <c r="N552" i="19"/>
  <c r="O552" i="19"/>
  <c r="P552" i="19"/>
  <c r="Q552" i="19"/>
  <c r="R552" i="19"/>
  <c r="S552" i="19"/>
  <c r="T552" i="19"/>
  <c r="U552" i="19"/>
  <c r="V552" i="19"/>
  <c r="W552" i="19"/>
  <c r="X552" i="19"/>
  <c r="Z552" i="19"/>
  <c r="AB552" i="19" s="1"/>
  <c r="AA552" i="19"/>
  <c r="E553" i="19"/>
  <c r="F553" i="19"/>
  <c r="G553" i="19"/>
  <c r="H553" i="19"/>
  <c r="I553" i="19"/>
  <c r="J553" i="19"/>
  <c r="K553" i="19"/>
  <c r="L553" i="19"/>
  <c r="M553" i="19"/>
  <c r="N553" i="19"/>
  <c r="O553" i="19"/>
  <c r="P553" i="19"/>
  <c r="Q553" i="19"/>
  <c r="R553" i="19"/>
  <c r="S553" i="19"/>
  <c r="T553" i="19"/>
  <c r="U553" i="19"/>
  <c r="V553" i="19"/>
  <c r="W553" i="19"/>
  <c r="X553" i="19"/>
  <c r="Z553" i="19"/>
  <c r="AB553" i="19" s="1"/>
  <c r="AA553" i="19"/>
  <c r="E554" i="19"/>
  <c r="F554" i="19"/>
  <c r="G554" i="19"/>
  <c r="H554" i="19"/>
  <c r="I554" i="19"/>
  <c r="J554" i="19"/>
  <c r="K554" i="19"/>
  <c r="L554" i="19"/>
  <c r="M554" i="19"/>
  <c r="N554" i="19"/>
  <c r="O554" i="19"/>
  <c r="P554" i="19"/>
  <c r="Q554" i="19"/>
  <c r="R554" i="19"/>
  <c r="S554" i="19"/>
  <c r="T554" i="19"/>
  <c r="U554" i="19"/>
  <c r="V554" i="19"/>
  <c r="W554" i="19"/>
  <c r="X554" i="19"/>
  <c r="Z554" i="19"/>
  <c r="AB554" i="19" s="1"/>
  <c r="AA554" i="19"/>
  <c r="E555" i="19"/>
  <c r="F555" i="19"/>
  <c r="G555" i="19"/>
  <c r="H555" i="19"/>
  <c r="I555" i="19"/>
  <c r="J555" i="19"/>
  <c r="K555" i="19"/>
  <c r="L555" i="19"/>
  <c r="M555" i="19"/>
  <c r="N555" i="19"/>
  <c r="O555" i="19"/>
  <c r="P555" i="19"/>
  <c r="Q555" i="19"/>
  <c r="R555" i="19"/>
  <c r="S555" i="19"/>
  <c r="T555" i="19"/>
  <c r="U555" i="19"/>
  <c r="V555" i="19"/>
  <c r="W555" i="19"/>
  <c r="X555" i="19"/>
  <c r="Z555" i="19"/>
  <c r="AB555" i="19" s="1"/>
  <c r="AA555" i="19"/>
  <c r="E556" i="19"/>
  <c r="F556" i="19"/>
  <c r="G556" i="19"/>
  <c r="H556" i="19"/>
  <c r="I556" i="19"/>
  <c r="J556" i="19"/>
  <c r="K556" i="19"/>
  <c r="L556" i="19"/>
  <c r="M556" i="19"/>
  <c r="N556" i="19"/>
  <c r="O556" i="19"/>
  <c r="P556" i="19"/>
  <c r="Q556" i="19"/>
  <c r="R556" i="19"/>
  <c r="S556" i="19"/>
  <c r="T556" i="19"/>
  <c r="U556" i="19"/>
  <c r="V556" i="19"/>
  <c r="W556" i="19"/>
  <c r="X556" i="19"/>
  <c r="Z556" i="19"/>
  <c r="AB556" i="19" s="1"/>
  <c r="AA556" i="19"/>
  <c r="E557" i="19"/>
  <c r="F557" i="19"/>
  <c r="G557" i="19"/>
  <c r="H557" i="19"/>
  <c r="I557" i="19"/>
  <c r="J557" i="19"/>
  <c r="K557" i="19"/>
  <c r="L557" i="19"/>
  <c r="M557" i="19"/>
  <c r="N557" i="19"/>
  <c r="O557" i="19"/>
  <c r="P557" i="19"/>
  <c r="Q557" i="19"/>
  <c r="R557" i="19"/>
  <c r="S557" i="19"/>
  <c r="T557" i="19"/>
  <c r="U557" i="19"/>
  <c r="V557" i="19"/>
  <c r="W557" i="19"/>
  <c r="X557" i="19"/>
  <c r="Z557" i="19"/>
  <c r="AB557" i="19" s="1"/>
  <c r="AA557" i="19"/>
  <c r="E558" i="19"/>
  <c r="F558" i="19"/>
  <c r="G558" i="19"/>
  <c r="H558" i="19"/>
  <c r="I558" i="19"/>
  <c r="J558" i="19"/>
  <c r="K558" i="19"/>
  <c r="L558" i="19"/>
  <c r="M558" i="19"/>
  <c r="N558" i="19"/>
  <c r="O558" i="19"/>
  <c r="P558" i="19"/>
  <c r="Q558" i="19"/>
  <c r="R558" i="19"/>
  <c r="S558" i="19"/>
  <c r="T558" i="19"/>
  <c r="U558" i="19"/>
  <c r="V558" i="19"/>
  <c r="W558" i="19"/>
  <c r="X558" i="19"/>
  <c r="Z558" i="19"/>
  <c r="AB558" i="19" s="1"/>
  <c r="AA558" i="19"/>
  <c r="E559" i="19"/>
  <c r="F559" i="19"/>
  <c r="G559" i="19"/>
  <c r="H559" i="19"/>
  <c r="I559" i="19"/>
  <c r="J559" i="19"/>
  <c r="K559" i="19"/>
  <c r="L559" i="19"/>
  <c r="M559" i="19"/>
  <c r="N559" i="19"/>
  <c r="O559" i="19"/>
  <c r="P559" i="19"/>
  <c r="Q559" i="19"/>
  <c r="R559" i="19"/>
  <c r="S559" i="19"/>
  <c r="T559" i="19"/>
  <c r="U559" i="19"/>
  <c r="V559" i="19"/>
  <c r="W559" i="19"/>
  <c r="X559" i="19"/>
  <c r="Z559" i="19"/>
  <c r="AB559" i="19" s="1"/>
  <c r="AA559" i="19"/>
  <c r="E560" i="19"/>
  <c r="F560" i="19"/>
  <c r="G560" i="19"/>
  <c r="H560" i="19"/>
  <c r="I560" i="19"/>
  <c r="J560" i="19"/>
  <c r="K560" i="19"/>
  <c r="L560" i="19"/>
  <c r="M560" i="19"/>
  <c r="N560" i="19"/>
  <c r="O560" i="19"/>
  <c r="P560" i="19"/>
  <c r="Q560" i="19"/>
  <c r="R560" i="19"/>
  <c r="S560" i="19"/>
  <c r="T560" i="19"/>
  <c r="U560" i="19"/>
  <c r="V560" i="19"/>
  <c r="W560" i="19"/>
  <c r="X560" i="19"/>
  <c r="Z560" i="19"/>
  <c r="AB560" i="19" s="1"/>
  <c r="AA560" i="19"/>
  <c r="E561" i="19"/>
  <c r="F561" i="19"/>
  <c r="G561" i="19"/>
  <c r="H561" i="19"/>
  <c r="I561" i="19"/>
  <c r="J561" i="19"/>
  <c r="K561" i="19"/>
  <c r="L561" i="19"/>
  <c r="M561" i="19"/>
  <c r="N561" i="19"/>
  <c r="O561" i="19"/>
  <c r="P561" i="19"/>
  <c r="Q561" i="19"/>
  <c r="R561" i="19"/>
  <c r="S561" i="19"/>
  <c r="T561" i="19"/>
  <c r="U561" i="19"/>
  <c r="V561" i="19"/>
  <c r="W561" i="19"/>
  <c r="X561" i="19"/>
  <c r="Z561" i="19"/>
  <c r="AB561" i="19" s="1"/>
  <c r="AA561" i="19"/>
  <c r="E562" i="19"/>
  <c r="F562" i="19"/>
  <c r="G562" i="19"/>
  <c r="H562" i="19"/>
  <c r="I562" i="19"/>
  <c r="J562" i="19"/>
  <c r="K562" i="19"/>
  <c r="L562" i="19"/>
  <c r="M562" i="19"/>
  <c r="N562" i="19"/>
  <c r="O562" i="19"/>
  <c r="P562" i="19"/>
  <c r="Q562" i="19"/>
  <c r="R562" i="19"/>
  <c r="S562" i="19"/>
  <c r="T562" i="19"/>
  <c r="U562" i="19"/>
  <c r="V562" i="19"/>
  <c r="W562" i="19"/>
  <c r="X562" i="19"/>
  <c r="Z562" i="19"/>
  <c r="AB562" i="19" s="1"/>
  <c r="AA562" i="19"/>
  <c r="E563" i="19"/>
  <c r="F563" i="19"/>
  <c r="G563" i="19"/>
  <c r="H563" i="19"/>
  <c r="I563" i="19"/>
  <c r="J563" i="19"/>
  <c r="K563" i="19"/>
  <c r="L563" i="19"/>
  <c r="M563" i="19"/>
  <c r="N563" i="19"/>
  <c r="O563" i="19"/>
  <c r="P563" i="19"/>
  <c r="Q563" i="19"/>
  <c r="R563" i="19"/>
  <c r="S563" i="19"/>
  <c r="T563" i="19"/>
  <c r="U563" i="19"/>
  <c r="V563" i="19"/>
  <c r="W563" i="19"/>
  <c r="X563" i="19"/>
  <c r="Z563" i="19"/>
  <c r="AB563" i="19" s="1"/>
  <c r="AA563" i="19"/>
  <c r="E564" i="19"/>
  <c r="F564" i="19"/>
  <c r="G564" i="19"/>
  <c r="H564" i="19"/>
  <c r="I564" i="19"/>
  <c r="J564" i="19"/>
  <c r="K564" i="19"/>
  <c r="L564" i="19"/>
  <c r="M564" i="19"/>
  <c r="N564" i="19"/>
  <c r="O564" i="19"/>
  <c r="P564" i="19"/>
  <c r="Q564" i="19"/>
  <c r="R564" i="19"/>
  <c r="S564" i="19"/>
  <c r="T564" i="19"/>
  <c r="U564" i="19"/>
  <c r="V564" i="19"/>
  <c r="W564" i="19"/>
  <c r="X564" i="19"/>
  <c r="Z564" i="19"/>
  <c r="AB564" i="19" s="1"/>
  <c r="AA564" i="19"/>
  <c r="E565" i="19"/>
  <c r="F565" i="19"/>
  <c r="G565" i="19"/>
  <c r="H565" i="19"/>
  <c r="I565" i="19"/>
  <c r="J565" i="19"/>
  <c r="K565" i="19"/>
  <c r="L565" i="19"/>
  <c r="M565" i="19"/>
  <c r="N565" i="19"/>
  <c r="O565" i="19"/>
  <c r="P565" i="19"/>
  <c r="Q565" i="19"/>
  <c r="R565" i="19"/>
  <c r="S565" i="19"/>
  <c r="T565" i="19"/>
  <c r="U565" i="19"/>
  <c r="V565" i="19"/>
  <c r="W565" i="19"/>
  <c r="X565" i="19"/>
  <c r="Z565" i="19"/>
  <c r="AB565" i="19" s="1"/>
  <c r="AA565" i="19"/>
  <c r="E566" i="19"/>
  <c r="F566" i="19"/>
  <c r="G566" i="19"/>
  <c r="H566" i="19"/>
  <c r="I566" i="19"/>
  <c r="J566" i="19"/>
  <c r="K566" i="19"/>
  <c r="L566" i="19"/>
  <c r="M566" i="19"/>
  <c r="N566" i="19"/>
  <c r="O566" i="19"/>
  <c r="P566" i="19"/>
  <c r="Q566" i="19"/>
  <c r="R566" i="19"/>
  <c r="S566" i="19"/>
  <c r="T566" i="19"/>
  <c r="U566" i="19"/>
  <c r="V566" i="19"/>
  <c r="W566" i="19"/>
  <c r="X566" i="19"/>
  <c r="Z566" i="19"/>
  <c r="AB566" i="19" s="1"/>
  <c r="AA566" i="19"/>
  <c r="E567" i="19"/>
  <c r="F567" i="19"/>
  <c r="G567" i="19"/>
  <c r="H567" i="19"/>
  <c r="I567" i="19"/>
  <c r="J567" i="19"/>
  <c r="K567" i="19"/>
  <c r="L567" i="19"/>
  <c r="M567" i="19"/>
  <c r="N567" i="19"/>
  <c r="O567" i="19"/>
  <c r="P567" i="19"/>
  <c r="Q567" i="19"/>
  <c r="R567" i="19"/>
  <c r="S567" i="19"/>
  <c r="T567" i="19"/>
  <c r="U567" i="19"/>
  <c r="V567" i="19"/>
  <c r="W567" i="19"/>
  <c r="X567" i="19"/>
  <c r="Z567" i="19"/>
  <c r="AB567" i="19" s="1"/>
  <c r="AA567" i="19"/>
  <c r="E568" i="19"/>
  <c r="F568" i="19"/>
  <c r="G568" i="19"/>
  <c r="H568" i="19"/>
  <c r="I568" i="19"/>
  <c r="J568" i="19"/>
  <c r="K568" i="19"/>
  <c r="L568" i="19"/>
  <c r="M568" i="19"/>
  <c r="N568" i="19"/>
  <c r="O568" i="19"/>
  <c r="P568" i="19"/>
  <c r="Q568" i="19"/>
  <c r="R568" i="19"/>
  <c r="S568" i="19"/>
  <c r="T568" i="19"/>
  <c r="U568" i="19"/>
  <c r="V568" i="19"/>
  <c r="W568" i="19"/>
  <c r="X568" i="19"/>
  <c r="Z568" i="19"/>
  <c r="AA568" i="19"/>
  <c r="AB568" i="19"/>
  <c r="E569" i="19"/>
  <c r="F569" i="19"/>
  <c r="G569" i="19"/>
  <c r="H569" i="19"/>
  <c r="I569" i="19"/>
  <c r="J569" i="19"/>
  <c r="K569" i="19"/>
  <c r="L569" i="19"/>
  <c r="M569" i="19"/>
  <c r="N569" i="19"/>
  <c r="O569" i="19"/>
  <c r="P569" i="19"/>
  <c r="Q569" i="19"/>
  <c r="R569" i="19"/>
  <c r="S569" i="19"/>
  <c r="T569" i="19"/>
  <c r="U569" i="19"/>
  <c r="V569" i="19"/>
  <c r="W569" i="19"/>
  <c r="Y569" i="19" s="1"/>
  <c r="X569" i="19"/>
  <c r="Z569" i="19"/>
  <c r="AA569" i="19"/>
  <c r="AB569" i="19"/>
  <c r="E570" i="19"/>
  <c r="F570" i="19"/>
  <c r="G570" i="19"/>
  <c r="H570" i="19"/>
  <c r="I570" i="19"/>
  <c r="J570" i="19"/>
  <c r="K570" i="19"/>
  <c r="L570" i="19"/>
  <c r="M570" i="19"/>
  <c r="N570" i="19"/>
  <c r="O570" i="19"/>
  <c r="P570" i="19"/>
  <c r="Q570" i="19"/>
  <c r="R570" i="19"/>
  <c r="S570" i="19"/>
  <c r="T570" i="19"/>
  <c r="U570" i="19"/>
  <c r="V570" i="19"/>
  <c r="W570" i="19"/>
  <c r="X570" i="19"/>
  <c r="Z570" i="19"/>
  <c r="AA570" i="19"/>
  <c r="AB570" i="19"/>
  <c r="E571" i="19"/>
  <c r="F571" i="19"/>
  <c r="G571" i="19"/>
  <c r="H571" i="19"/>
  <c r="I571" i="19"/>
  <c r="J571" i="19"/>
  <c r="K571" i="19"/>
  <c r="L571" i="19"/>
  <c r="M571" i="19"/>
  <c r="N571" i="19"/>
  <c r="O571" i="19"/>
  <c r="P571" i="19"/>
  <c r="Q571" i="19"/>
  <c r="R571" i="19"/>
  <c r="S571" i="19"/>
  <c r="T571" i="19"/>
  <c r="U571" i="19"/>
  <c r="V571" i="19"/>
  <c r="W571" i="19"/>
  <c r="Y571" i="19" s="1"/>
  <c r="X571" i="19"/>
  <c r="Z571" i="19"/>
  <c r="AA571" i="19"/>
  <c r="AB571" i="19"/>
  <c r="E572" i="19"/>
  <c r="F572" i="19"/>
  <c r="G572" i="19"/>
  <c r="H572" i="19"/>
  <c r="I572" i="19"/>
  <c r="J572" i="19"/>
  <c r="K572" i="19"/>
  <c r="L572" i="19"/>
  <c r="M572" i="19"/>
  <c r="N572" i="19"/>
  <c r="O572" i="19"/>
  <c r="P572" i="19"/>
  <c r="Q572" i="19"/>
  <c r="R572" i="19"/>
  <c r="S572" i="19"/>
  <c r="T572" i="19"/>
  <c r="U572" i="19"/>
  <c r="V572" i="19"/>
  <c r="W572" i="19"/>
  <c r="X572" i="19"/>
  <c r="Z572" i="19"/>
  <c r="AA572" i="19"/>
  <c r="AB572" i="19"/>
  <c r="E573" i="19"/>
  <c r="F573" i="19"/>
  <c r="G573" i="19"/>
  <c r="H573" i="19"/>
  <c r="I573" i="19"/>
  <c r="J573" i="19"/>
  <c r="K573" i="19"/>
  <c r="L573" i="19"/>
  <c r="M573" i="19"/>
  <c r="N573" i="19"/>
  <c r="O573" i="19"/>
  <c r="P573" i="19"/>
  <c r="Q573" i="19"/>
  <c r="R573" i="19"/>
  <c r="S573" i="19"/>
  <c r="T573" i="19"/>
  <c r="U573" i="19"/>
  <c r="V573" i="19"/>
  <c r="W573" i="19"/>
  <c r="Y573" i="19" s="1"/>
  <c r="X573" i="19"/>
  <c r="Z573" i="19"/>
  <c r="AA573" i="19"/>
  <c r="AB573" i="19"/>
  <c r="E574" i="19"/>
  <c r="F574" i="19"/>
  <c r="G574" i="19"/>
  <c r="H574" i="19"/>
  <c r="I574" i="19"/>
  <c r="J574" i="19"/>
  <c r="K574" i="19"/>
  <c r="L574" i="19"/>
  <c r="M574" i="19"/>
  <c r="N574" i="19"/>
  <c r="O574" i="19"/>
  <c r="P574" i="19"/>
  <c r="Q574" i="19"/>
  <c r="R574" i="19"/>
  <c r="S574" i="19"/>
  <c r="T574" i="19"/>
  <c r="U574" i="19"/>
  <c r="V574" i="19"/>
  <c r="W574" i="19"/>
  <c r="X574" i="19"/>
  <c r="Z574" i="19"/>
  <c r="AA574" i="19"/>
  <c r="AB574" i="19"/>
  <c r="E575" i="19"/>
  <c r="F575" i="19"/>
  <c r="G575" i="19"/>
  <c r="H575" i="19"/>
  <c r="I575" i="19"/>
  <c r="J575" i="19"/>
  <c r="K575" i="19"/>
  <c r="L575" i="19"/>
  <c r="M575" i="19"/>
  <c r="N575" i="19"/>
  <c r="O575" i="19"/>
  <c r="P575" i="19"/>
  <c r="Q575" i="19"/>
  <c r="R575" i="19"/>
  <c r="S575" i="19"/>
  <c r="T575" i="19"/>
  <c r="U575" i="19"/>
  <c r="V575" i="19"/>
  <c r="W575" i="19"/>
  <c r="Y575" i="19" s="1"/>
  <c r="X575" i="19"/>
  <c r="Z575" i="19"/>
  <c r="AA575" i="19"/>
  <c r="AB575" i="19"/>
  <c r="E576" i="19"/>
  <c r="F576" i="19"/>
  <c r="G576" i="19"/>
  <c r="H576" i="19"/>
  <c r="I576" i="19"/>
  <c r="J576" i="19"/>
  <c r="K576" i="19"/>
  <c r="L576" i="19"/>
  <c r="M576" i="19"/>
  <c r="N576" i="19"/>
  <c r="O576" i="19"/>
  <c r="P576" i="19"/>
  <c r="Q576" i="19"/>
  <c r="R576" i="19"/>
  <c r="S576" i="19"/>
  <c r="T576" i="19"/>
  <c r="U576" i="19"/>
  <c r="V576" i="19"/>
  <c r="W576" i="19"/>
  <c r="X576" i="19"/>
  <c r="Z576" i="19"/>
  <c r="AA576" i="19"/>
  <c r="AB576" i="19"/>
  <c r="E577" i="19"/>
  <c r="F577" i="19"/>
  <c r="G577" i="19"/>
  <c r="H577" i="19"/>
  <c r="I577" i="19"/>
  <c r="J577" i="19"/>
  <c r="K577" i="19"/>
  <c r="L577" i="19"/>
  <c r="M577" i="19"/>
  <c r="N577" i="19"/>
  <c r="O577" i="19"/>
  <c r="P577" i="19"/>
  <c r="Q577" i="19"/>
  <c r="R577" i="19"/>
  <c r="S577" i="19"/>
  <c r="T577" i="19"/>
  <c r="U577" i="19"/>
  <c r="V577" i="19"/>
  <c r="W577" i="19"/>
  <c r="Y577" i="19" s="1"/>
  <c r="X577" i="19"/>
  <c r="Z577" i="19"/>
  <c r="AA577" i="19"/>
  <c r="AB577" i="19"/>
  <c r="E578" i="19"/>
  <c r="F578" i="19"/>
  <c r="G578" i="19"/>
  <c r="H578" i="19"/>
  <c r="I578" i="19"/>
  <c r="J578" i="19"/>
  <c r="K578" i="19"/>
  <c r="L578" i="19"/>
  <c r="M578" i="19"/>
  <c r="N578" i="19"/>
  <c r="O578" i="19"/>
  <c r="P578" i="19"/>
  <c r="Q578" i="19"/>
  <c r="R578" i="19"/>
  <c r="S578" i="19"/>
  <c r="T578" i="19"/>
  <c r="U578" i="19"/>
  <c r="V578" i="19"/>
  <c r="W578" i="19"/>
  <c r="X578" i="19"/>
  <c r="Z578" i="19"/>
  <c r="AA578" i="19"/>
  <c r="AB578" i="19"/>
  <c r="E579" i="19"/>
  <c r="F579" i="19"/>
  <c r="G579" i="19"/>
  <c r="H579" i="19"/>
  <c r="I579" i="19"/>
  <c r="J579" i="19"/>
  <c r="K579" i="19"/>
  <c r="L579" i="19"/>
  <c r="M579" i="19"/>
  <c r="N579" i="19"/>
  <c r="O579" i="19"/>
  <c r="P579" i="19"/>
  <c r="Q579" i="19"/>
  <c r="R579" i="19"/>
  <c r="S579" i="19"/>
  <c r="T579" i="19"/>
  <c r="U579" i="19"/>
  <c r="V579" i="19"/>
  <c r="W579" i="19"/>
  <c r="Y579" i="19" s="1"/>
  <c r="X579" i="19"/>
  <c r="Z579" i="19"/>
  <c r="AA579" i="19"/>
  <c r="AB579" i="19"/>
  <c r="E580" i="19"/>
  <c r="F580" i="19"/>
  <c r="G580" i="19"/>
  <c r="H580" i="19"/>
  <c r="I580" i="19"/>
  <c r="J580" i="19"/>
  <c r="K580" i="19"/>
  <c r="L580" i="19"/>
  <c r="M580" i="19"/>
  <c r="N580" i="19"/>
  <c r="O580" i="19"/>
  <c r="P580" i="19"/>
  <c r="Q580" i="19"/>
  <c r="R580" i="19"/>
  <c r="S580" i="19"/>
  <c r="T580" i="19"/>
  <c r="U580" i="19"/>
  <c r="V580" i="19"/>
  <c r="W580" i="19"/>
  <c r="X580" i="19"/>
  <c r="Z580" i="19"/>
  <c r="AA580" i="19"/>
  <c r="AB580" i="19"/>
  <c r="E581" i="19"/>
  <c r="F581" i="19"/>
  <c r="G581" i="19"/>
  <c r="H581" i="19"/>
  <c r="I581" i="19"/>
  <c r="J581" i="19"/>
  <c r="K581" i="19"/>
  <c r="L581" i="19"/>
  <c r="M581" i="19"/>
  <c r="N581" i="19"/>
  <c r="O581" i="19"/>
  <c r="P581" i="19"/>
  <c r="Q581" i="19"/>
  <c r="R581" i="19"/>
  <c r="S581" i="19"/>
  <c r="T581" i="19"/>
  <c r="U581" i="19"/>
  <c r="V581" i="19"/>
  <c r="W581" i="19"/>
  <c r="Y581" i="19" s="1"/>
  <c r="X581" i="19"/>
  <c r="Z581" i="19"/>
  <c r="AA581" i="19"/>
  <c r="AB581" i="19"/>
  <c r="E582" i="19"/>
  <c r="F582" i="19"/>
  <c r="G582" i="19"/>
  <c r="H582" i="19"/>
  <c r="I582" i="19"/>
  <c r="J582" i="19"/>
  <c r="K582" i="19"/>
  <c r="L582" i="19"/>
  <c r="M582" i="19"/>
  <c r="N582" i="19"/>
  <c r="O582" i="19"/>
  <c r="P582" i="19"/>
  <c r="Q582" i="19"/>
  <c r="R582" i="19"/>
  <c r="S582" i="19"/>
  <c r="T582" i="19"/>
  <c r="U582" i="19"/>
  <c r="V582" i="19"/>
  <c r="W582" i="19"/>
  <c r="X582" i="19"/>
  <c r="Z582" i="19"/>
  <c r="AA582" i="19"/>
  <c r="AB582" i="19"/>
  <c r="E583" i="19"/>
  <c r="F583" i="19"/>
  <c r="G583" i="19"/>
  <c r="H583" i="19"/>
  <c r="I583" i="19"/>
  <c r="J583" i="19"/>
  <c r="K583" i="19"/>
  <c r="L583" i="19"/>
  <c r="M583" i="19"/>
  <c r="N583" i="19"/>
  <c r="O583" i="19"/>
  <c r="P583" i="19"/>
  <c r="Q583" i="19"/>
  <c r="R583" i="19"/>
  <c r="S583" i="19"/>
  <c r="T583" i="19"/>
  <c r="U583" i="19"/>
  <c r="V583" i="19"/>
  <c r="W583" i="19"/>
  <c r="Y583" i="19" s="1"/>
  <c r="X583" i="19"/>
  <c r="Z583" i="19"/>
  <c r="AA583" i="19"/>
  <c r="AB583" i="19"/>
  <c r="E584" i="19"/>
  <c r="F584" i="19"/>
  <c r="G584" i="19"/>
  <c r="H584" i="19"/>
  <c r="I584" i="19"/>
  <c r="J584" i="19"/>
  <c r="K584" i="19"/>
  <c r="L584" i="19"/>
  <c r="M584" i="19"/>
  <c r="N584" i="19"/>
  <c r="O584" i="19"/>
  <c r="P584" i="19"/>
  <c r="Q584" i="19"/>
  <c r="R584" i="19"/>
  <c r="S584" i="19"/>
  <c r="T584" i="19"/>
  <c r="U584" i="19"/>
  <c r="V584" i="19"/>
  <c r="W584" i="19"/>
  <c r="X584" i="19"/>
  <c r="Z584" i="19"/>
  <c r="AA584" i="19"/>
  <c r="AB584" i="19"/>
  <c r="E585" i="19"/>
  <c r="F585" i="19"/>
  <c r="G585" i="19"/>
  <c r="H585" i="19"/>
  <c r="I585" i="19"/>
  <c r="J585" i="19"/>
  <c r="K585" i="19"/>
  <c r="L585" i="19"/>
  <c r="M585" i="19"/>
  <c r="N585" i="19"/>
  <c r="O585" i="19"/>
  <c r="P585" i="19"/>
  <c r="Q585" i="19"/>
  <c r="R585" i="19"/>
  <c r="S585" i="19"/>
  <c r="T585" i="19"/>
  <c r="U585" i="19"/>
  <c r="V585" i="19"/>
  <c r="W585" i="19"/>
  <c r="Y585" i="19" s="1"/>
  <c r="X585" i="19"/>
  <c r="Z585" i="19"/>
  <c r="AA585" i="19"/>
  <c r="AB585" i="19"/>
  <c r="E586" i="19"/>
  <c r="F586" i="19"/>
  <c r="G586" i="19"/>
  <c r="H586" i="19"/>
  <c r="I586" i="19"/>
  <c r="J586" i="19"/>
  <c r="K586" i="19"/>
  <c r="L586" i="19"/>
  <c r="M586" i="19"/>
  <c r="N586" i="19"/>
  <c r="O586" i="19"/>
  <c r="P586" i="19"/>
  <c r="Q586" i="19"/>
  <c r="R586" i="19"/>
  <c r="S586" i="19"/>
  <c r="T586" i="19"/>
  <c r="U586" i="19"/>
  <c r="V586" i="19"/>
  <c r="W586" i="19"/>
  <c r="X586" i="19"/>
  <c r="Z586" i="19"/>
  <c r="AA586" i="19"/>
  <c r="AB586" i="19"/>
  <c r="E587" i="19"/>
  <c r="F587" i="19"/>
  <c r="G587" i="19"/>
  <c r="H587" i="19"/>
  <c r="I587" i="19"/>
  <c r="J587" i="19"/>
  <c r="K587" i="19"/>
  <c r="L587" i="19"/>
  <c r="M587" i="19"/>
  <c r="N587" i="19"/>
  <c r="O587" i="19"/>
  <c r="P587" i="19"/>
  <c r="Q587" i="19"/>
  <c r="R587" i="19"/>
  <c r="S587" i="19"/>
  <c r="T587" i="19"/>
  <c r="U587" i="19"/>
  <c r="V587" i="19"/>
  <c r="W587" i="19"/>
  <c r="Y587" i="19" s="1"/>
  <c r="X587" i="19"/>
  <c r="Z587" i="19"/>
  <c r="AA587" i="19"/>
  <c r="AB587" i="19"/>
  <c r="E588" i="19"/>
  <c r="F588" i="19"/>
  <c r="G588" i="19"/>
  <c r="H588" i="19"/>
  <c r="I588" i="19"/>
  <c r="J588" i="19"/>
  <c r="K588" i="19"/>
  <c r="L588" i="19"/>
  <c r="M588" i="19"/>
  <c r="N588" i="19"/>
  <c r="O588" i="19"/>
  <c r="P588" i="19"/>
  <c r="Q588" i="19"/>
  <c r="R588" i="19"/>
  <c r="S588" i="19"/>
  <c r="T588" i="19"/>
  <c r="U588" i="19"/>
  <c r="V588" i="19"/>
  <c r="W588" i="19"/>
  <c r="X588" i="19"/>
  <c r="Z588" i="19"/>
  <c r="AA588" i="19"/>
  <c r="AB588" i="19"/>
  <c r="E589" i="19"/>
  <c r="F589" i="19"/>
  <c r="G589" i="19"/>
  <c r="H589" i="19"/>
  <c r="I589" i="19"/>
  <c r="J589" i="19"/>
  <c r="K589" i="19"/>
  <c r="L589" i="19"/>
  <c r="M589" i="19"/>
  <c r="N589" i="19"/>
  <c r="O589" i="19"/>
  <c r="P589" i="19"/>
  <c r="Q589" i="19"/>
  <c r="R589" i="19"/>
  <c r="S589" i="19"/>
  <c r="T589" i="19"/>
  <c r="U589" i="19"/>
  <c r="V589" i="19"/>
  <c r="W589" i="19"/>
  <c r="Y589" i="19" s="1"/>
  <c r="X589" i="19"/>
  <c r="Z589" i="19"/>
  <c r="AA589" i="19"/>
  <c r="AB589" i="19"/>
  <c r="E590" i="19"/>
  <c r="F590" i="19"/>
  <c r="G590" i="19"/>
  <c r="H590" i="19"/>
  <c r="I590" i="19"/>
  <c r="J590" i="19"/>
  <c r="K590" i="19"/>
  <c r="L590" i="19"/>
  <c r="M590" i="19"/>
  <c r="N590" i="19"/>
  <c r="O590" i="19"/>
  <c r="P590" i="19"/>
  <c r="Q590" i="19"/>
  <c r="R590" i="19"/>
  <c r="S590" i="19"/>
  <c r="T590" i="19"/>
  <c r="U590" i="19"/>
  <c r="V590" i="19"/>
  <c r="W590" i="19"/>
  <c r="X590" i="19"/>
  <c r="Z590" i="19"/>
  <c r="AA590" i="19"/>
  <c r="AB590" i="19"/>
  <c r="E591" i="19"/>
  <c r="F591" i="19"/>
  <c r="G591" i="19"/>
  <c r="H591" i="19"/>
  <c r="I591" i="19"/>
  <c r="J591" i="19"/>
  <c r="K591" i="19"/>
  <c r="L591" i="19"/>
  <c r="M591" i="19"/>
  <c r="N591" i="19"/>
  <c r="O591" i="19"/>
  <c r="P591" i="19"/>
  <c r="Q591" i="19"/>
  <c r="R591" i="19"/>
  <c r="S591" i="19"/>
  <c r="T591" i="19"/>
  <c r="U591" i="19"/>
  <c r="V591" i="19"/>
  <c r="W591" i="19"/>
  <c r="Y591" i="19" s="1"/>
  <c r="X591" i="19"/>
  <c r="Z591" i="19"/>
  <c r="AA591" i="19"/>
  <c r="AB591" i="19"/>
  <c r="E592" i="19"/>
  <c r="F592" i="19"/>
  <c r="G592" i="19"/>
  <c r="H592" i="19"/>
  <c r="I592" i="19"/>
  <c r="J592" i="19"/>
  <c r="K592" i="19"/>
  <c r="L592" i="19"/>
  <c r="M592" i="19"/>
  <c r="N592" i="19"/>
  <c r="O592" i="19"/>
  <c r="P592" i="19"/>
  <c r="Q592" i="19"/>
  <c r="R592" i="19"/>
  <c r="S592" i="19"/>
  <c r="T592" i="19"/>
  <c r="U592" i="19"/>
  <c r="V592" i="19"/>
  <c r="W592" i="19"/>
  <c r="X592" i="19"/>
  <c r="Z592" i="19"/>
  <c r="AA592" i="19"/>
  <c r="AB592" i="19"/>
  <c r="E593" i="19"/>
  <c r="F593" i="19"/>
  <c r="G593" i="19"/>
  <c r="H593" i="19"/>
  <c r="I593" i="19"/>
  <c r="J593" i="19"/>
  <c r="K593" i="19"/>
  <c r="L593" i="19"/>
  <c r="M593" i="19"/>
  <c r="N593" i="19"/>
  <c r="O593" i="19"/>
  <c r="P593" i="19"/>
  <c r="Q593" i="19"/>
  <c r="R593" i="19"/>
  <c r="S593" i="19"/>
  <c r="T593" i="19"/>
  <c r="U593" i="19"/>
  <c r="V593" i="19"/>
  <c r="W593" i="19"/>
  <c r="Y593" i="19" s="1"/>
  <c r="X593" i="19"/>
  <c r="Z593" i="19"/>
  <c r="AA593" i="19"/>
  <c r="AB593" i="19"/>
  <c r="E594" i="19"/>
  <c r="F594" i="19"/>
  <c r="G594" i="19"/>
  <c r="H594" i="19"/>
  <c r="I594" i="19"/>
  <c r="J594" i="19"/>
  <c r="K594" i="19"/>
  <c r="L594" i="19"/>
  <c r="M594" i="19"/>
  <c r="N594" i="19"/>
  <c r="O594" i="19"/>
  <c r="P594" i="19"/>
  <c r="Q594" i="19"/>
  <c r="R594" i="19"/>
  <c r="S594" i="19"/>
  <c r="T594" i="19"/>
  <c r="U594" i="19"/>
  <c r="V594" i="19"/>
  <c r="W594" i="19"/>
  <c r="X594" i="19"/>
  <c r="Z594" i="19"/>
  <c r="AA594" i="19"/>
  <c r="AB594" i="19"/>
  <c r="E595" i="19"/>
  <c r="F595" i="19"/>
  <c r="G595" i="19"/>
  <c r="H595" i="19"/>
  <c r="I595" i="19"/>
  <c r="J595" i="19"/>
  <c r="K595" i="19"/>
  <c r="L595" i="19"/>
  <c r="M595" i="19"/>
  <c r="N595" i="19"/>
  <c r="O595" i="19"/>
  <c r="P595" i="19"/>
  <c r="Q595" i="19"/>
  <c r="R595" i="19"/>
  <c r="S595" i="19"/>
  <c r="T595" i="19"/>
  <c r="U595" i="19"/>
  <c r="V595" i="19"/>
  <c r="W595" i="19"/>
  <c r="Y595" i="19" s="1"/>
  <c r="X595" i="19"/>
  <c r="Z595" i="19"/>
  <c r="AA595" i="19"/>
  <c r="AB595" i="19"/>
  <c r="E596" i="19"/>
  <c r="F596" i="19"/>
  <c r="G596" i="19"/>
  <c r="H596" i="19"/>
  <c r="I596" i="19"/>
  <c r="J596" i="19"/>
  <c r="K596" i="19"/>
  <c r="L596" i="19"/>
  <c r="M596" i="19"/>
  <c r="N596" i="19"/>
  <c r="O596" i="19"/>
  <c r="P596" i="19"/>
  <c r="Q596" i="19"/>
  <c r="R596" i="19"/>
  <c r="S596" i="19"/>
  <c r="T596" i="19"/>
  <c r="U596" i="19"/>
  <c r="V596" i="19"/>
  <c r="W596" i="19"/>
  <c r="X596" i="19"/>
  <c r="Z596" i="19"/>
  <c r="AA596" i="19"/>
  <c r="AB596" i="19"/>
  <c r="E597" i="19"/>
  <c r="F597" i="19"/>
  <c r="G597" i="19"/>
  <c r="H597" i="19"/>
  <c r="I597" i="19"/>
  <c r="J597" i="19"/>
  <c r="K597" i="19"/>
  <c r="L597" i="19"/>
  <c r="M597" i="19"/>
  <c r="N597" i="19"/>
  <c r="O597" i="19"/>
  <c r="P597" i="19"/>
  <c r="Q597" i="19"/>
  <c r="R597" i="19"/>
  <c r="S597" i="19"/>
  <c r="T597" i="19"/>
  <c r="U597" i="19"/>
  <c r="V597" i="19"/>
  <c r="W597" i="19"/>
  <c r="Y597" i="19" s="1"/>
  <c r="X597" i="19"/>
  <c r="Z597" i="19"/>
  <c r="AA597" i="19"/>
  <c r="AB597" i="19"/>
  <c r="E598" i="19"/>
  <c r="F598" i="19"/>
  <c r="G598" i="19"/>
  <c r="H598" i="19"/>
  <c r="I598" i="19"/>
  <c r="J598" i="19"/>
  <c r="K598" i="19"/>
  <c r="L598" i="19"/>
  <c r="M598" i="19"/>
  <c r="N598" i="19"/>
  <c r="O598" i="19"/>
  <c r="P598" i="19"/>
  <c r="Q598" i="19"/>
  <c r="R598" i="19"/>
  <c r="S598" i="19"/>
  <c r="T598" i="19"/>
  <c r="U598" i="19"/>
  <c r="V598" i="19"/>
  <c r="W598" i="19"/>
  <c r="X598" i="19"/>
  <c r="Z598" i="19"/>
  <c r="AA598" i="19"/>
  <c r="AB598" i="19"/>
  <c r="E599" i="19"/>
  <c r="F599" i="19"/>
  <c r="G599" i="19"/>
  <c r="H599" i="19"/>
  <c r="I599" i="19"/>
  <c r="J599" i="19"/>
  <c r="K599" i="19"/>
  <c r="L599" i="19"/>
  <c r="M599" i="19"/>
  <c r="N599" i="19"/>
  <c r="O599" i="19"/>
  <c r="P599" i="19"/>
  <c r="Q599" i="19"/>
  <c r="R599" i="19"/>
  <c r="S599" i="19"/>
  <c r="T599" i="19"/>
  <c r="U599" i="19"/>
  <c r="V599" i="19"/>
  <c r="W599" i="19"/>
  <c r="Y599" i="19" s="1"/>
  <c r="X599" i="19"/>
  <c r="Z599" i="19"/>
  <c r="AA599" i="19"/>
  <c r="AB599" i="19"/>
  <c r="E600" i="19"/>
  <c r="F600" i="19"/>
  <c r="G600" i="19"/>
  <c r="H600" i="19"/>
  <c r="I600" i="19"/>
  <c r="J600" i="19"/>
  <c r="K600" i="19"/>
  <c r="L600" i="19"/>
  <c r="M600" i="19"/>
  <c r="N600" i="19"/>
  <c r="O600" i="19"/>
  <c r="P600" i="19"/>
  <c r="Q600" i="19"/>
  <c r="R600" i="19"/>
  <c r="S600" i="19"/>
  <c r="T600" i="19"/>
  <c r="U600" i="19"/>
  <c r="V600" i="19"/>
  <c r="W600" i="19"/>
  <c r="X600" i="19"/>
  <c r="Z600" i="19"/>
  <c r="AA600" i="19"/>
  <c r="AB600" i="19"/>
  <c r="E601" i="19"/>
  <c r="F601" i="19"/>
  <c r="G601" i="19"/>
  <c r="H601" i="19"/>
  <c r="I601" i="19"/>
  <c r="J601" i="19"/>
  <c r="K601" i="19"/>
  <c r="L601" i="19"/>
  <c r="M601" i="19"/>
  <c r="N601" i="19"/>
  <c r="O601" i="19"/>
  <c r="P601" i="19"/>
  <c r="Q601" i="19"/>
  <c r="R601" i="19"/>
  <c r="S601" i="19"/>
  <c r="T601" i="19"/>
  <c r="U601" i="19"/>
  <c r="V601" i="19"/>
  <c r="W601" i="19"/>
  <c r="Y601" i="19" s="1"/>
  <c r="X601" i="19"/>
  <c r="Z601" i="19"/>
  <c r="AA601" i="19"/>
  <c r="AB601" i="19"/>
  <c r="E602" i="19"/>
  <c r="F602" i="19"/>
  <c r="G602" i="19"/>
  <c r="H602" i="19"/>
  <c r="I602" i="19"/>
  <c r="J602" i="19"/>
  <c r="K602" i="19"/>
  <c r="L602" i="19"/>
  <c r="M602" i="19"/>
  <c r="N602" i="19"/>
  <c r="O602" i="19"/>
  <c r="P602" i="19"/>
  <c r="Q602" i="19"/>
  <c r="R602" i="19"/>
  <c r="S602" i="19"/>
  <c r="T602" i="19"/>
  <c r="U602" i="19"/>
  <c r="V602" i="19"/>
  <c r="W602" i="19"/>
  <c r="X602" i="19"/>
  <c r="Z602" i="19"/>
  <c r="AA602" i="19"/>
  <c r="AB602" i="19"/>
  <c r="E603" i="19"/>
  <c r="F603" i="19"/>
  <c r="G603" i="19"/>
  <c r="H603" i="19"/>
  <c r="I603" i="19"/>
  <c r="J603" i="19"/>
  <c r="K603" i="19"/>
  <c r="L603" i="19"/>
  <c r="M603" i="19"/>
  <c r="N603" i="19"/>
  <c r="O603" i="19"/>
  <c r="P603" i="19"/>
  <c r="Q603" i="19"/>
  <c r="R603" i="19"/>
  <c r="S603" i="19"/>
  <c r="T603" i="19"/>
  <c r="U603" i="19"/>
  <c r="V603" i="19"/>
  <c r="W603" i="19"/>
  <c r="Y603" i="19" s="1"/>
  <c r="X603" i="19"/>
  <c r="Z603" i="19"/>
  <c r="AA603" i="19"/>
  <c r="AB603" i="19"/>
  <c r="E604" i="19"/>
  <c r="F604" i="19"/>
  <c r="G604" i="19"/>
  <c r="H604" i="19"/>
  <c r="I604" i="19"/>
  <c r="J604" i="19"/>
  <c r="K604" i="19"/>
  <c r="L604" i="19"/>
  <c r="M604" i="19"/>
  <c r="N604" i="19"/>
  <c r="O604" i="19"/>
  <c r="P604" i="19"/>
  <c r="Q604" i="19"/>
  <c r="R604" i="19"/>
  <c r="S604" i="19"/>
  <c r="T604" i="19"/>
  <c r="U604" i="19"/>
  <c r="V604" i="19"/>
  <c r="W604" i="19"/>
  <c r="X604" i="19"/>
  <c r="Z604" i="19"/>
  <c r="AA604" i="19"/>
  <c r="AB604" i="19"/>
  <c r="E605" i="19"/>
  <c r="F605" i="19"/>
  <c r="G605" i="19"/>
  <c r="H605" i="19"/>
  <c r="I605" i="19"/>
  <c r="J605" i="19"/>
  <c r="K605" i="19"/>
  <c r="L605" i="19"/>
  <c r="M605" i="19"/>
  <c r="N605" i="19"/>
  <c r="O605" i="19"/>
  <c r="P605" i="19"/>
  <c r="Q605" i="19"/>
  <c r="R605" i="19"/>
  <c r="S605" i="19"/>
  <c r="T605" i="19"/>
  <c r="U605" i="19"/>
  <c r="V605" i="19"/>
  <c r="W605" i="19"/>
  <c r="Y605" i="19" s="1"/>
  <c r="X605" i="19"/>
  <c r="Z605" i="19"/>
  <c r="AA605" i="19"/>
  <c r="AB605" i="19"/>
  <c r="E606" i="19"/>
  <c r="F606" i="19"/>
  <c r="G606" i="19"/>
  <c r="H606" i="19"/>
  <c r="I606" i="19"/>
  <c r="J606" i="19"/>
  <c r="K606" i="19"/>
  <c r="L606" i="19"/>
  <c r="M606" i="19"/>
  <c r="N606" i="19"/>
  <c r="O606" i="19"/>
  <c r="P606" i="19"/>
  <c r="Q606" i="19"/>
  <c r="R606" i="19"/>
  <c r="S606" i="19"/>
  <c r="T606" i="19"/>
  <c r="U606" i="19"/>
  <c r="V606" i="19"/>
  <c r="W606" i="19"/>
  <c r="X606" i="19"/>
  <c r="Z606" i="19"/>
  <c r="AA606" i="19"/>
  <c r="AB606" i="19"/>
  <c r="E607" i="19"/>
  <c r="F607" i="19"/>
  <c r="G607" i="19"/>
  <c r="H607" i="19"/>
  <c r="I607" i="19"/>
  <c r="J607" i="19"/>
  <c r="K607" i="19"/>
  <c r="L607" i="19"/>
  <c r="M607" i="19"/>
  <c r="N607" i="19"/>
  <c r="O607" i="19"/>
  <c r="P607" i="19"/>
  <c r="Q607" i="19"/>
  <c r="R607" i="19"/>
  <c r="S607" i="19"/>
  <c r="T607" i="19"/>
  <c r="U607" i="19"/>
  <c r="V607" i="19"/>
  <c r="W607" i="19"/>
  <c r="Y607" i="19" s="1"/>
  <c r="X607" i="19"/>
  <c r="Z607" i="19"/>
  <c r="AA607" i="19"/>
  <c r="AB607" i="19"/>
  <c r="E608" i="19"/>
  <c r="F608" i="19"/>
  <c r="G608" i="19"/>
  <c r="H608" i="19"/>
  <c r="I608" i="19"/>
  <c r="J608" i="19"/>
  <c r="K608" i="19"/>
  <c r="L608" i="19"/>
  <c r="M608" i="19"/>
  <c r="N608" i="19"/>
  <c r="O608" i="19"/>
  <c r="P608" i="19"/>
  <c r="Q608" i="19"/>
  <c r="R608" i="19"/>
  <c r="S608" i="19"/>
  <c r="T608" i="19"/>
  <c r="U608" i="19"/>
  <c r="V608" i="19"/>
  <c r="W608" i="19"/>
  <c r="X608" i="19"/>
  <c r="Z608" i="19"/>
  <c r="AA608" i="19"/>
  <c r="AB608" i="19"/>
  <c r="E609" i="19"/>
  <c r="F609" i="19"/>
  <c r="G609" i="19"/>
  <c r="H609" i="19"/>
  <c r="I609" i="19"/>
  <c r="J609" i="19"/>
  <c r="K609" i="19"/>
  <c r="L609" i="19"/>
  <c r="M609" i="19"/>
  <c r="N609" i="19"/>
  <c r="O609" i="19"/>
  <c r="P609" i="19"/>
  <c r="Q609" i="19"/>
  <c r="R609" i="19"/>
  <c r="S609" i="19"/>
  <c r="T609" i="19"/>
  <c r="U609" i="19"/>
  <c r="V609" i="19"/>
  <c r="W609" i="19"/>
  <c r="Y609" i="19" s="1"/>
  <c r="X609" i="19"/>
  <c r="Z609" i="19"/>
  <c r="AA609" i="19"/>
  <c r="AB609" i="19"/>
  <c r="E610" i="19"/>
  <c r="F610" i="19"/>
  <c r="G610" i="19"/>
  <c r="H610" i="19"/>
  <c r="I610" i="19"/>
  <c r="J610" i="19"/>
  <c r="K610" i="19"/>
  <c r="L610" i="19"/>
  <c r="M610" i="19"/>
  <c r="N610" i="19"/>
  <c r="O610" i="19"/>
  <c r="P610" i="19"/>
  <c r="Q610" i="19"/>
  <c r="R610" i="19"/>
  <c r="S610" i="19"/>
  <c r="T610" i="19"/>
  <c r="U610" i="19"/>
  <c r="V610" i="19"/>
  <c r="W610" i="19"/>
  <c r="X610" i="19"/>
  <c r="Z610" i="19"/>
  <c r="AA610" i="19"/>
  <c r="AB610" i="19"/>
  <c r="E611" i="19"/>
  <c r="F611" i="19"/>
  <c r="G611" i="19"/>
  <c r="H611" i="19"/>
  <c r="I611" i="19"/>
  <c r="J611" i="19"/>
  <c r="K611" i="19"/>
  <c r="L611" i="19"/>
  <c r="M611" i="19"/>
  <c r="N611" i="19"/>
  <c r="O611" i="19"/>
  <c r="P611" i="19"/>
  <c r="Q611" i="19"/>
  <c r="R611" i="19"/>
  <c r="S611" i="19"/>
  <c r="T611" i="19"/>
  <c r="U611" i="19"/>
  <c r="V611" i="19"/>
  <c r="W611" i="19"/>
  <c r="Y611" i="19" s="1"/>
  <c r="X611" i="19"/>
  <c r="Z611" i="19"/>
  <c r="AA611" i="19"/>
  <c r="AB611" i="19"/>
  <c r="E612" i="19"/>
  <c r="F612" i="19"/>
  <c r="G612" i="19"/>
  <c r="H612" i="19"/>
  <c r="I612" i="19"/>
  <c r="J612" i="19"/>
  <c r="K612" i="19"/>
  <c r="L612" i="19"/>
  <c r="M612" i="19"/>
  <c r="N612" i="19"/>
  <c r="O612" i="19"/>
  <c r="P612" i="19"/>
  <c r="Q612" i="19"/>
  <c r="R612" i="19"/>
  <c r="S612" i="19"/>
  <c r="T612" i="19"/>
  <c r="U612" i="19"/>
  <c r="V612" i="19"/>
  <c r="W612" i="19"/>
  <c r="X612" i="19"/>
  <c r="Z612" i="19"/>
  <c r="AB612" i="19" s="1"/>
  <c r="AA612" i="19"/>
  <c r="E613" i="19"/>
  <c r="F613" i="19"/>
  <c r="G613" i="19"/>
  <c r="H613" i="19"/>
  <c r="I613" i="19"/>
  <c r="J613" i="19"/>
  <c r="K613" i="19"/>
  <c r="L613" i="19"/>
  <c r="M613" i="19"/>
  <c r="N613" i="19"/>
  <c r="O613" i="19"/>
  <c r="P613" i="19"/>
  <c r="Q613" i="19"/>
  <c r="R613" i="19"/>
  <c r="S613" i="19"/>
  <c r="T613" i="19"/>
  <c r="U613" i="19"/>
  <c r="V613" i="19"/>
  <c r="W613" i="19"/>
  <c r="X613" i="19"/>
  <c r="Z613" i="19"/>
  <c r="AB613" i="19" s="1"/>
  <c r="AA613" i="19"/>
  <c r="E614" i="19"/>
  <c r="F614" i="19"/>
  <c r="G614" i="19"/>
  <c r="H614" i="19"/>
  <c r="I614" i="19"/>
  <c r="J614" i="19"/>
  <c r="K614" i="19"/>
  <c r="L614" i="19"/>
  <c r="M614" i="19"/>
  <c r="N614" i="19"/>
  <c r="O614" i="19"/>
  <c r="P614" i="19"/>
  <c r="Q614" i="19"/>
  <c r="R614" i="19"/>
  <c r="S614" i="19"/>
  <c r="T614" i="19"/>
  <c r="U614" i="19"/>
  <c r="V614" i="19"/>
  <c r="W614" i="19"/>
  <c r="X614" i="19"/>
  <c r="Z614" i="19"/>
  <c r="AB614" i="19" s="1"/>
  <c r="AA614" i="19"/>
  <c r="E615" i="19"/>
  <c r="F615" i="19"/>
  <c r="G615" i="19"/>
  <c r="H615" i="19"/>
  <c r="I615" i="19"/>
  <c r="J615" i="19"/>
  <c r="K615" i="19"/>
  <c r="L615" i="19"/>
  <c r="M615" i="19"/>
  <c r="N615" i="19"/>
  <c r="O615" i="19"/>
  <c r="P615" i="19"/>
  <c r="Q615" i="19"/>
  <c r="R615" i="19"/>
  <c r="S615" i="19"/>
  <c r="T615" i="19"/>
  <c r="U615" i="19"/>
  <c r="V615" i="19"/>
  <c r="W615" i="19"/>
  <c r="X615" i="19"/>
  <c r="Z615" i="19"/>
  <c r="AB615" i="19" s="1"/>
  <c r="AA615" i="19"/>
  <c r="E616" i="19"/>
  <c r="F616" i="19"/>
  <c r="G616" i="19"/>
  <c r="H616" i="19"/>
  <c r="I616" i="19"/>
  <c r="J616" i="19"/>
  <c r="K616" i="19"/>
  <c r="L616" i="19"/>
  <c r="M616" i="19"/>
  <c r="N616" i="19"/>
  <c r="O616" i="19"/>
  <c r="P616" i="19"/>
  <c r="Q616" i="19"/>
  <c r="R616" i="19"/>
  <c r="S616" i="19"/>
  <c r="T616" i="19"/>
  <c r="U616" i="19"/>
  <c r="V616" i="19"/>
  <c r="W616" i="19"/>
  <c r="X616" i="19"/>
  <c r="Z616" i="19"/>
  <c r="AB616" i="19" s="1"/>
  <c r="AA616" i="19"/>
  <c r="E617" i="19"/>
  <c r="F617" i="19"/>
  <c r="G617" i="19"/>
  <c r="H617" i="19"/>
  <c r="I617" i="19"/>
  <c r="J617" i="19"/>
  <c r="K617" i="19"/>
  <c r="L617" i="19"/>
  <c r="M617" i="19"/>
  <c r="N617" i="19"/>
  <c r="O617" i="19"/>
  <c r="P617" i="19"/>
  <c r="Q617" i="19"/>
  <c r="R617" i="19"/>
  <c r="S617" i="19"/>
  <c r="T617" i="19"/>
  <c r="U617" i="19"/>
  <c r="V617" i="19"/>
  <c r="W617" i="19"/>
  <c r="X617" i="19"/>
  <c r="Z617" i="19"/>
  <c r="AB617" i="19" s="1"/>
  <c r="AA617" i="19"/>
  <c r="E618" i="19"/>
  <c r="F618" i="19"/>
  <c r="G618" i="19"/>
  <c r="H618" i="19"/>
  <c r="I618" i="19"/>
  <c r="J618" i="19"/>
  <c r="K618" i="19"/>
  <c r="L618" i="19"/>
  <c r="M618" i="19"/>
  <c r="N618" i="19"/>
  <c r="O618" i="19"/>
  <c r="P618" i="19"/>
  <c r="Q618" i="19"/>
  <c r="R618" i="19"/>
  <c r="S618" i="19"/>
  <c r="T618" i="19"/>
  <c r="U618" i="19"/>
  <c r="V618" i="19"/>
  <c r="W618" i="19"/>
  <c r="X618" i="19"/>
  <c r="Z618" i="19"/>
  <c r="AB618" i="19" s="1"/>
  <c r="AA618" i="19"/>
  <c r="E619" i="19"/>
  <c r="F619" i="19"/>
  <c r="G619" i="19"/>
  <c r="H619" i="19"/>
  <c r="I619" i="19"/>
  <c r="J619" i="19"/>
  <c r="K619" i="19"/>
  <c r="L619" i="19"/>
  <c r="M619" i="19"/>
  <c r="N619" i="19"/>
  <c r="O619" i="19"/>
  <c r="P619" i="19"/>
  <c r="Q619" i="19"/>
  <c r="R619" i="19"/>
  <c r="S619" i="19"/>
  <c r="T619" i="19"/>
  <c r="U619" i="19"/>
  <c r="V619" i="19"/>
  <c r="W619" i="19"/>
  <c r="X619" i="19"/>
  <c r="Z619" i="19"/>
  <c r="AB619" i="19" s="1"/>
  <c r="AA619" i="19"/>
  <c r="E620" i="19"/>
  <c r="F620" i="19"/>
  <c r="G620" i="19"/>
  <c r="H620" i="19"/>
  <c r="I620" i="19"/>
  <c r="J620" i="19"/>
  <c r="K620" i="19"/>
  <c r="L620" i="19"/>
  <c r="M620" i="19"/>
  <c r="N620" i="19"/>
  <c r="O620" i="19"/>
  <c r="P620" i="19"/>
  <c r="Q620" i="19"/>
  <c r="R620" i="19"/>
  <c r="S620" i="19"/>
  <c r="T620" i="19"/>
  <c r="U620" i="19"/>
  <c r="V620" i="19"/>
  <c r="W620" i="19"/>
  <c r="X620" i="19"/>
  <c r="Z620" i="19"/>
  <c r="AB620" i="19" s="1"/>
  <c r="AA620" i="19"/>
  <c r="E621" i="19"/>
  <c r="F621" i="19"/>
  <c r="G621" i="19"/>
  <c r="H621" i="19"/>
  <c r="I621" i="19"/>
  <c r="J621" i="19"/>
  <c r="K621" i="19"/>
  <c r="L621" i="19"/>
  <c r="M621" i="19"/>
  <c r="N621" i="19"/>
  <c r="O621" i="19"/>
  <c r="P621" i="19"/>
  <c r="Q621" i="19"/>
  <c r="R621" i="19"/>
  <c r="S621" i="19"/>
  <c r="T621" i="19"/>
  <c r="U621" i="19"/>
  <c r="V621" i="19"/>
  <c r="W621" i="19"/>
  <c r="X621" i="19"/>
  <c r="Z621" i="19"/>
  <c r="AB621" i="19" s="1"/>
  <c r="AA621" i="19"/>
  <c r="E622" i="19"/>
  <c r="F622" i="19"/>
  <c r="G622" i="19"/>
  <c r="H622" i="19"/>
  <c r="I622" i="19"/>
  <c r="J622" i="19"/>
  <c r="K622" i="19"/>
  <c r="L622" i="19"/>
  <c r="M622" i="19"/>
  <c r="N622" i="19"/>
  <c r="O622" i="19"/>
  <c r="P622" i="19"/>
  <c r="Q622" i="19"/>
  <c r="R622" i="19"/>
  <c r="S622" i="19"/>
  <c r="T622" i="19"/>
  <c r="U622" i="19"/>
  <c r="V622" i="19"/>
  <c r="W622" i="19"/>
  <c r="X622" i="19"/>
  <c r="Z622" i="19"/>
  <c r="AB622" i="19" s="1"/>
  <c r="AA622" i="19"/>
  <c r="E623" i="19"/>
  <c r="F623" i="19"/>
  <c r="G623" i="19"/>
  <c r="H623" i="19"/>
  <c r="I623" i="19"/>
  <c r="J623" i="19"/>
  <c r="K623" i="19"/>
  <c r="L623" i="19"/>
  <c r="M623" i="19"/>
  <c r="N623" i="19"/>
  <c r="O623" i="19"/>
  <c r="P623" i="19"/>
  <c r="Q623" i="19"/>
  <c r="R623" i="19"/>
  <c r="S623" i="19"/>
  <c r="T623" i="19"/>
  <c r="U623" i="19"/>
  <c r="V623" i="19"/>
  <c r="W623" i="19"/>
  <c r="X623" i="19"/>
  <c r="Z623" i="19"/>
  <c r="AB623" i="19" s="1"/>
  <c r="AA623" i="19"/>
  <c r="E624" i="19"/>
  <c r="F624" i="19"/>
  <c r="G624" i="19"/>
  <c r="H624" i="19"/>
  <c r="I624" i="19"/>
  <c r="J624" i="19"/>
  <c r="K624" i="19"/>
  <c r="L624" i="19"/>
  <c r="M624" i="19"/>
  <c r="N624" i="19"/>
  <c r="O624" i="19"/>
  <c r="P624" i="19"/>
  <c r="Q624" i="19"/>
  <c r="R624" i="19"/>
  <c r="S624" i="19"/>
  <c r="T624" i="19"/>
  <c r="U624" i="19"/>
  <c r="V624" i="19"/>
  <c r="W624" i="19"/>
  <c r="X624" i="19"/>
  <c r="Z624" i="19"/>
  <c r="AB624" i="19" s="1"/>
  <c r="AA624" i="19"/>
  <c r="E625" i="19"/>
  <c r="F625" i="19"/>
  <c r="G625" i="19"/>
  <c r="H625" i="19"/>
  <c r="I625" i="19"/>
  <c r="J625" i="19"/>
  <c r="K625" i="19"/>
  <c r="L625" i="19"/>
  <c r="M625" i="19"/>
  <c r="N625" i="19"/>
  <c r="O625" i="19"/>
  <c r="P625" i="19"/>
  <c r="Q625" i="19"/>
  <c r="R625" i="19"/>
  <c r="S625" i="19"/>
  <c r="T625" i="19"/>
  <c r="U625" i="19"/>
  <c r="V625" i="19"/>
  <c r="W625" i="19"/>
  <c r="X625" i="19"/>
  <c r="Z625" i="19"/>
  <c r="AB625" i="19" s="1"/>
  <c r="AA625" i="19"/>
  <c r="E626" i="19"/>
  <c r="F626" i="19"/>
  <c r="G626" i="19"/>
  <c r="H626" i="19"/>
  <c r="I626" i="19"/>
  <c r="J626" i="19"/>
  <c r="K626" i="19"/>
  <c r="L626" i="19"/>
  <c r="M626" i="19"/>
  <c r="N626" i="19"/>
  <c r="O626" i="19"/>
  <c r="P626" i="19"/>
  <c r="Q626" i="19"/>
  <c r="R626" i="19"/>
  <c r="S626" i="19"/>
  <c r="T626" i="19"/>
  <c r="U626" i="19"/>
  <c r="V626" i="19"/>
  <c r="W626" i="19"/>
  <c r="X626" i="19"/>
  <c r="Z626" i="19"/>
  <c r="AB626" i="19" s="1"/>
  <c r="AA626" i="19"/>
  <c r="E627" i="19"/>
  <c r="F627" i="19"/>
  <c r="G627" i="19"/>
  <c r="H627" i="19"/>
  <c r="I627" i="19"/>
  <c r="J627" i="19"/>
  <c r="K627" i="19"/>
  <c r="L627" i="19"/>
  <c r="M627" i="19"/>
  <c r="N627" i="19"/>
  <c r="O627" i="19"/>
  <c r="P627" i="19"/>
  <c r="Q627" i="19"/>
  <c r="R627" i="19"/>
  <c r="S627" i="19"/>
  <c r="T627" i="19"/>
  <c r="U627" i="19"/>
  <c r="V627" i="19"/>
  <c r="W627" i="19"/>
  <c r="X627" i="19"/>
  <c r="Z627" i="19"/>
  <c r="AB627" i="19" s="1"/>
  <c r="AA627" i="19"/>
  <c r="E628" i="19"/>
  <c r="F628" i="19"/>
  <c r="G628" i="19"/>
  <c r="H628" i="19"/>
  <c r="I628" i="19"/>
  <c r="J628" i="19"/>
  <c r="K628" i="19"/>
  <c r="L628" i="19"/>
  <c r="M628" i="19"/>
  <c r="N628" i="19"/>
  <c r="O628" i="19"/>
  <c r="P628" i="19"/>
  <c r="Q628" i="19"/>
  <c r="R628" i="19"/>
  <c r="S628" i="19"/>
  <c r="T628" i="19"/>
  <c r="U628" i="19"/>
  <c r="V628" i="19"/>
  <c r="W628" i="19"/>
  <c r="X628" i="19"/>
  <c r="Z628" i="19"/>
  <c r="AB628" i="19" s="1"/>
  <c r="AA628" i="19"/>
  <c r="E629" i="19"/>
  <c r="F629" i="19"/>
  <c r="G629" i="19"/>
  <c r="H629" i="19"/>
  <c r="I629" i="19"/>
  <c r="J629" i="19"/>
  <c r="K629" i="19"/>
  <c r="L629" i="19"/>
  <c r="M629" i="19"/>
  <c r="N629" i="19"/>
  <c r="O629" i="19"/>
  <c r="P629" i="19"/>
  <c r="Q629" i="19"/>
  <c r="R629" i="19"/>
  <c r="S629" i="19"/>
  <c r="T629" i="19"/>
  <c r="U629" i="19"/>
  <c r="V629" i="19"/>
  <c r="W629" i="19"/>
  <c r="X629" i="19"/>
  <c r="Z629" i="19"/>
  <c r="AB629" i="19" s="1"/>
  <c r="AA629" i="19"/>
  <c r="E630" i="19"/>
  <c r="F630" i="19"/>
  <c r="G630" i="19"/>
  <c r="H630" i="19"/>
  <c r="I630" i="19"/>
  <c r="J630" i="19"/>
  <c r="K630" i="19"/>
  <c r="L630" i="19"/>
  <c r="M630" i="19"/>
  <c r="N630" i="19"/>
  <c r="O630" i="19"/>
  <c r="P630" i="19"/>
  <c r="Q630" i="19"/>
  <c r="R630" i="19"/>
  <c r="S630" i="19"/>
  <c r="T630" i="19"/>
  <c r="U630" i="19"/>
  <c r="V630" i="19"/>
  <c r="W630" i="19"/>
  <c r="X630" i="19"/>
  <c r="Z630" i="19"/>
  <c r="AB630" i="19" s="1"/>
  <c r="AA630" i="19"/>
  <c r="E631" i="19"/>
  <c r="F631" i="19"/>
  <c r="G631" i="19"/>
  <c r="H631" i="19"/>
  <c r="I631" i="19"/>
  <c r="J631" i="19"/>
  <c r="K631" i="19"/>
  <c r="L631" i="19"/>
  <c r="M631" i="19"/>
  <c r="N631" i="19"/>
  <c r="O631" i="19"/>
  <c r="P631" i="19"/>
  <c r="Q631" i="19"/>
  <c r="R631" i="19"/>
  <c r="S631" i="19"/>
  <c r="T631" i="19"/>
  <c r="U631" i="19"/>
  <c r="V631" i="19"/>
  <c r="W631" i="19"/>
  <c r="X631" i="19"/>
  <c r="Z631" i="19"/>
  <c r="AB631" i="19" s="1"/>
  <c r="AA631" i="19"/>
  <c r="E632" i="19"/>
  <c r="F632" i="19"/>
  <c r="G632" i="19"/>
  <c r="H632" i="19"/>
  <c r="I632" i="19"/>
  <c r="J632" i="19"/>
  <c r="K632" i="19"/>
  <c r="L632" i="19"/>
  <c r="M632" i="19"/>
  <c r="N632" i="19"/>
  <c r="O632" i="19"/>
  <c r="P632" i="19"/>
  <c r="Q632" i="19"/>
  <c r="R632" i="19"/>
  <c r="S632" i="19"/>
  <c r="T632" i="19"/>
  <c r="U632" i="19"/>
  <c r="V632" i="19"/>
  <c r="W632" i="19"/>
  <c r="X632" i="19"/>
  <c r="Z632" i="19"/>
  <c r="AB632" i="19" s="1"/>
  <c r="AA632" i="19"/>
  <c r="E633" i="19"/>
  <c r="F633" i="19"/>
  <c r="G633" i="19"/>
  <c r="H633" i="19"/>
  <c r="I633" i="19"/>
  <c r="J633" i="19"/>
  <c r="K633" i="19"/>
  <c r="L633" i="19"/>
  <c r="M633" i="19"/>
  <c r="N633" i="19"/>
  <c r="O633" i="19"/>
  <c r="P633" i="19"/>
  <c r="Q633" i="19"/>
  <c r="R633" i="19"/>
  <c r="S633" i="19"/>
  <c r="T633" i="19"/>
  <c r="U633" i="19"/>
  <c r="V633" i="19"/>
  <c r="W633" i="19"/>
  <c r="X633" i="19"/>
  <c r="Z633" i="19"/>
  <c r="AB633" i="19" s="1"/>
  <c r="AA633" i="19"/>
  <c r="E634" i="19"/>
  <c r="F634" i="19"/>
  <c r="G634" i="19"/>
  <c r="H634" i="19"/>
  <c r="I634" i="19"/>
  <c r="J634" i="19"/>
  <c r="K634" i="19"/>
  <c r="L634" i="19"/>
  <c r="M634" i="19"/>
  <c r="N634" i="19"/>
  <c r="O634" i="19"/>
  <c r="P634" i="19"/>
  <c r="Q634" i="19"/>
  <c r="R634" i="19"/>
  <c r="S634" i="19"/>
  <c r="T634" i="19"/>
  <c r="U634" i="19"/>
  <c r="V634" i="19"/>
  <c r="W634" i="19"/>
  <c r="X634" i="19"/>
  <c r="Z634" i="19"/>
  <c r="AB634" i="19" s="1"/>
  <c r="AA634" i="19"/>
  <c r="E635" i="19"/>
  <c r="F635" i="19"/>
  <c r="G635" i="19"/>
  <c r="H635" i="19"/>
  <c r="I635" i="19"/>
  <c r="J635" i="19"/>
  <c r="K635" i="19"/>
  <c r="L635" i="19"/>
  <c r="M635" i="19"/>
  <c r="N635" i="19"/>
  <c r="O635" i="19"/>
  <c r="P635" i="19"/>
  <c r="Q635" i="19"/>
  <c r="R635" i="19"/>
  <c r="S635" i="19"/>
  <c r="T635" i="19"/>
  <c r="U635" i="19"/>
  <c r="V635" i="19"/>
  <c r="W635" i="19"/>
  <c r="X635" i="19"/>
  <c r="Z635" i="19"/>
  <c r="AB635" i="19" s="1"/>
  <c r="AA635" i="19"/>
  <c r="E636" i="19"/>
  <c r="F636" i="19"/>
  <c r="G636" i="19"/>
  <c r="H636" i="19"/>
  <c r="I636" i="19"/>
  <c r="J636" i="19"/>
  <c r="K636" i="19"/>
  <c r="L636" i="19"/>
  <c r="M636" i="19"/>
  <c r="N636" i="19"/>
  <c r="O636" i="19"/>
  <c r="P636" i="19"/>
  <c r="Q636" i="19"/>
  <c r="R636" i="19"/>
  <c r="S636" i="19"/>
  <c r="T636" i="19"/>
  <c r="U636" i="19"/>
  <c r="V636" i="19"/>
  <c r="W636" i="19"/>
  <c r="X636" i="19"/>
  <c r="Z636" i="19"/>
  <c r="AB636" i="19" s="1"/>
  <c r="AA636" i="19"/>
  <c r="E637" i="19"/>
  <c r="F637" i="19"/>
  <c r="G637" i="19"/>
  <c r="H637" i="19"/>
  <c r="I637" i="19"/>
  <c r="J637" i="19"/>
  <c r="K637" i="19"/>
  <c r="L637" i="19"/>
  <c r="M637" i="19"/>
  <c r="N637" i="19"/>
  <c r="O637" i="19"/>
  <c r="P637" i="19"/>
  <c r="Q637" i="19"/>
  <c r="R637" i="19"/>
  <c r="S637" i="19"/>
  <c r="T637" i="19"/>
  <c r="U637" i="19"/>
  <c r="V637" i="19"/>
  <c r="W637" i="19"/>
  <c r="X637" i="19"/>
  <c r="Z637" i="19"/>
  <c r="AB637" i="19" s="1"/>
  <c r="AA637" i="19"/>
  <c r="E638" i="19"/>
  <c r="F638" i="19"/>
  <c r="G638" i="19"/>
  <c r="H638" i="19"/>
  <c r="I638" i="19"/>
  <c r="J638" i="19"/>
  <c r="K638" i="19"/>
  <c r="L638" i="19"/>
  <c r="M638" i="19"/>
  <c r="N638" i="19"/>
  <c r="O638" i="19"/>
  <c r="P638" i="19"/>
  <c r="Q638" i="19"/>
  <c r="R638" i="19"/>
  <c r="S638" i="19"/>
  <c r="T638" i="19"/>
  <c r="U638" i="19"/>
  <c r="V638" i="19"/>
  <c r="W638" i="19"/>
  <c r="X638" i="19"/>
  <c r="Z638" i="19"/>
  <c r="AB638" i="19" s="1"/>
  <c r="AA638" i="19"/>
  <c r="E639" i="19"/>
  <c r="F639" i="19"/>
  <c r="G639" i="19"/>
  <c r="H639" i="19"/>
  <c r="I639" i="19"/>
  <c r="J639" i="19"/>
  <c r="K639" i="19"/>
  <c r="L639" i="19"/>
  <c r="M639" i="19"/>
  <c r="N639" i="19"/>
  <c r="O639" i="19"/>
  <c r="P639" i="19"/>
  <c r="Q639" i="19"/>
  <c r="R639" i="19"/>
  <c r="S639" i="19"/>
  <c r="T639" i="19"/>
  <c r="U639" i="19"/>
  <c r="V639" i="19"/>
  <c r="W639" i="19"/>
  <c r="X639" i="19"/>
  <c r="Z639" i="19"/>
  <c r="AB639" i="19" s="1"/>
  <c r="AA639" i="19"/>
  <c r="E640" i="19"/>
  <c r="F640" i="19"/>
  <c r="G640" i="19"/>
  <c r="H640" i="19"/>
  <c r="I640" i="19"/>
  <c r="J640" i="19"/>
  <c r="K640" i="19"/>
  <c r="L640" i="19"/>
  <c r="M640" i="19"/>
  <c r="N640" i="19"/>
  <c r="O640" i="19"/>
  <c r="P640" i="19"/>
  <c r="Q640" i="19"/>
  <c r="R640" i="19"/>
  <c r="S640" i="19"/>
  <c r="T640" i="19"/>
  <c r="U640" i="19"/>
  <c r="V640" i="19"/>
  <c r="W640" i="19"/>
  <c r="X640" i="19"/>
  <c r="Z640" i="19"/>
  <c r="AB640" i="19" s="1"/>
  <c r="AA640" i="19"/>
  <c r="E641" i="19"/>
  <c r="F641" i="19"/>
  <c r="G641" i="19"/>
  <c r="H641" i="19"/>
  <c r="I641" i="19"/>
  <c r="J641" i="19"/>
  <c r="K641" i="19"/>
  <c r="L641" i="19"/>
  <c r="M641" i="19"/>
  <c r="N641" i="19"/>
  <c r="O641" i="19"/>
  <c r="P641" i="19"/>
  <c r="Q641" i="19"/>
  <c r="R641" i="19"/>
  <c r="S641" i="19"/>
  <c r="T641" i="19"/>
  <c r="U641" i="19"/>
  <c r="V641" i="19"/>
  <c r="W641" i="19"/>
  <c r="X641" i="19"/>
  <c r="Z641" i="19"/>
  <c r="AB641" i="19" s="1"/>
  <c r="AA641" i="19"/>
  <c r="E642" i="19"/>
  <c r="F642" i="19"/>
  <c r="G642" i="19"/>
  <c r="H642" i="19"/>
  <c r="I642" i="19"/>
  <c r="J642" i="19"/>
  <c r="K642" i="19"/>
  <c r="L642" i="19"/>
  <c r="M642" i="19"/>
  <c r="N642" i="19"/>
  <c r="O642" i="19"/>
  <c r="P642" i="19"/>
  <c r="Q642" i="19"/>
  <c r="R642" i="19"/>
  <c r="S642" i="19"/>
  <c r="T642" i="19"/>
  <c r="U642" i="19"/>
  <c r="V642" i="19"/>
  <c r="W642" i="19"/>
  <c r="X642" i="19"/>
  <c r="Z642" i="19"/>
  <c r="AB642" i="19" s="1"/>
  <c r="AA642" i="19"/>
  <c r="E643" i="19"/>
  <c r="F643" i="19"/>
  <c r="G643" i="19"/>
  <c r="H643" i="19"/>
  <c r="I643" i="19"/>
  <c r="J643" i="19"/>
  <c r="K643" i="19"/>
  <c r="L643" i="19"/>
  <c r="M643" i="19"/>
  <c r="N643" i="19"/>
  <c r="O643" i="19"/>
  <c r="P643" i="19"/>
  <c r="Q643" i="19"/>
  <c r="R643" i="19"/>
  <c r="S643" i="19"/>
  <c r="T643" i="19"/>
  <c r="U643" i="19"/>
  <c r="V643" i="19"/>
  <c r="W643" i="19"/>
  <c r="X643" i="19"/>
  <c r="Z643" i="19"/>
  <c r="AB643" i="19" s="1"/>
  <c r="AA643" i="19"/>
  <c r="E644" i="19"/>
  <c r="F644" i="19"/>
  <c r="G644" i="19"/>
  <c r="H644" i="19"/>
  <c r="I644" i="19"/>
  <c r="J644" i="19"/>
  <c r="K644" i="19"/>
  <c r="L644" i="19"/>
  <c r="M644" i="19"/>
  <c r="N644" i="19"/>
  <c r="O644" i="19"/>
  <c r="P644" i="19"/>
  <c r="Q644" i="19"/>
  <c r="R644" i="19"/>
  <c r="S644" i="19"/>
  <c r="T644" i="19"/>
  <c r="U644" i="19"/>
  <c r="V644" i="19"/>
  <c r="W644" i="19"/>
  <c r="X644" i="19"/>
  <c r="Z644" i="19"/>
  <c r="AB644" i="19" s="1"/>
  <c r="AA644" i="19"/>
  <c r="E645" i="19"/>
  <c r="F645" i="19"/>
  <c r="G645" i="19"/>
  <c r="H645" i="19"/>
  <c r="I645" i="19"/>
  <c r="J645" i="19"/>
  <c r="K645" i="19"/>
  <c r="L645" i="19"/>
  <c r="M645" i="19"/>
  <c r="N645" i="19"/>
  <c r="O645" i="19"/>
  <c r="P645" i="19"/>
  <c r="Q645" i="19"/>
  <c r="R645" i="19"/>
  <c r="S645" i="19"/>
  <c r="T645" i="19"/>
  <c r="U645" i="19"/>
  <c r="V645" i="19"/>
  <c r="W645" i="19"/>
  <c r="X645" i="19"/>
  <c r="Z645" i="19"/>
  <c r="AB645" i="19" s="1"/>
  <c r="AA645" i="19"/>
  <c r="E646" i="19"/>
  <c r="F646" i="19"/>
  <c r="G646" i="19"/>
  <c r="H646" i="19"/>
  <c r="I646" i="19"/>
  <c r="J646" i="19"/>
  <c r="K646" i="19"/>
  <c r="L646" i="19"/>
  <c r="M646" i="19"/>
  <c r="N646" i="19"/>
  <c r="O646" i="19"/>
  <c r="P646" i="19"/>
  <c r="Q646" i="19"/>
  <c r="R646" i="19"/>
  <c r="S646" i="19"/>
  <c r="T646" i="19"/>
  <c r="U646" i="19"/>
  <c r="V646" i="19"/>
  <c r="W646" i="19"/>
  <c r="X646" i="19"/>
  <c r="Z646" i="19"/>
  <c r="AB646" i="19" s="1"/>
  <c r="AA646" i="19"/>
  <c r="E647" i="19"/>
  <c r="F647" i="19"/>
  <c r="G647" i="19"/>
  <c r="H647" i="19"/>
  <c r="I647" i="19"/>
  <c r="J647" i="19"/>
  <c r="K647" i="19"/>
  <c r="L647" i="19"/>
  <c r="M647" i="19"/>
  <c r="N647" i="19"/>
  <c r="O647" i="19"/>
  <c r="P647" i="19"/>
  <c r="Q647" i="19"/>
  <c r="R647" i="19"/>
  <c r="S647" i="19"/>
  <c r="T647" i="19"/>
  <c r="U647" i="19"/>
  <c r="V647" i="19"/>
  <c r="W647" i="19"/>
  <c r="X647" i="19"/>
  <c r="Z647" i="19"/>
  <c r="AB647" i="19" s="1"/>
  <c r="AA647" i="19"/>
  <c r="E648" i="19"/>
  <c r="F648" i="19"/>
  <c r="G648" i="19"/>
  <c r="H648" i="19"/>
  <c r="I648" i="19"/>
  <c r="J648" i="19"/>
  <c r="K648" i="19"/>
  <c r="L648" i="19"/>
  <c r="M648" i="19"/>
  <c r="N648" i="19"/>
  <c r="O648" i="19"/>
  <c r="P648" i="19"/>
  <c r="Q648" i="19"/>
  <c r="R648" i="19"/>
  <c r="S648" i="19"/>
  <c r="T648" i="19"/>
  <c r="U648" i="19"/>
  <c r="V648" i="19"/>
  <c r="W648" i="19"/>
  <c r="X648" i="19"/>
  <c r="Y648" i="19" s="1"/>
  <c r="Z648" i="19"/>
  <c r="AB648" i="19" s="1"/>
  <c r="AA648" i="19"/>
  <c r="E649" i="19"/>
  <c r="F649" i="19"/>
  <c r="G649" i="19"/>
  <c r="H649" i="19"/>
  <c r="I649" i="19"/>
  <c r="J649" i="19"/>
  <c r="K649" i="19"/>
  <c r="L649" i="19"/>
  <c r="M649" i="19"/>
  <c r="N649" i="19"/>
  <c r="O649" i="19"/>
  <c r="P649" i="19"/>
  <c r="Q649" i="19"/>
  <c r="R649" i="19"/>
  <c r="S649" i="19"/>
  <c r="T649" i="19"/>
  <c r="U649" i="19"/>
  <c r="V649" i="19"/>
  <c r="W649" i="19"/>
  <c r="X649" i="19"/>
  <c r="Y649" i="19" s="1"/>
  <c r="Z649" i="19"/>
  <c r="AB649" i="19" s="1"/>
  <c r="AA649" i="19"/>
  <c r="E650" i="19"/>
  <c r="F650" i="19"/>
  <c r="G650" i="19"/>
  <c r="H650" i="19"/>
  <c r="I650" i="19"/>
  <c r="J650" i="19"/>
  <c r="K650" i="19"/>
  <c r="L650" i="19"/>
  <c r="M650" i="19"/>
  <c r="N650" i="19"/>
  <c r="O650" i="19"/>
  <c r="P650" i="19"/>
  <c r="Q650" i="19"/>
  <c r="R650" i="19"/>
  <c r="S650" i="19"/>
  <c r="T650" i="19"/>
  <c r="U650" i="19"/>
  <c r="V650" i="19"/>
  <c r="W650" i="19"/>
  <c r="X650" i="19"/>
  <c r="Y650" i="19" s="1"/>
  <c r="Z650" i="19"/>
  <c r="AB650" i="19" s="1"/>
  <c r="AA650" i="19"/>
  <c r="E651" i="19"/>
  <c r="F651" i="19"/>
  <c r="G651" i="19"/>
  <c r="H651" i="19"/>
  <c r="I651" i="19"/>
  <c r="J651" i="19"/>
  <c r="K651" i="19"/>
  <c r="L651" i="19"/>
  <c r="M651" i="19"/>
  <c r="N651" i="19"/>
  <c r="O651" i="19"/>
  <c r="P651" i="19"/>
  <c r="Q651" i="19"/>
  <c r="R651" i="19"/>
  <c r="S651" i="19"/>
  <c r="T651" i="19"/>
  <c r="U651" i="19"/>
  <c r="V651" i="19"/>
  <c r="W651" i="19"/>
  <c r="X651" i="19"/>
  <c r="Y651" i="19" s="1"/>
  <c r="Z651" i="19"/>
  <c r="AB651" i="19" s="1"/>
  <c r="AA651" i="19"/>
  <c r="E652" i="19"/>
  <c r="F652" i="19"/>
  <c r="G652" i="19"/>
  <c r="H652" i="19"/>
  <c r="I652" i="19"/>
  <c r="J652" i="19"/>
  <c r="K652" i="19"/>
  <c r="L652" i="19"/>
  <c r="M652" i="19"/>
  <c r="N652" i="19"/>
  <c r="O652" i="19"/>
  <c r="P652" i="19"/>
  <c r="Q652" i="19"/>
  <c r="R652" i="19"/>
  <c r="S652" i="19"/>
  <c r="T652" i="19"/>
  <c r="U652" i="19"/>
  <c r="V652" i="19"/>
  <c r="W652" i="19"/>
  <c r="X652" i="19"/>
  <c r="Y652" i="19" s="1"/>
  <c r="Z652" i="19"/>
  <c r="AB652" i="19" s="1"/>
  <c r="AA652" i="19"/>
  <c r="E653" i="19"/>
  <c r="F653" i="19"/>
  <c r="G653" i="19"/>
  <c r="H653" i="19"/>
  <c r="I653" i="19"/>
  <c r="J653" i="19"/>
  <c r="K653" i="19"/>
  <c r="L653" i="19"/>
  <c r="M653" i="19"/>
  <c r="N653" i="19"/>
  <c r="O653" i="19"/>
  <c r="P653" i="19"/>
  <c r="Q653" i="19"/>
  <c r="R653" i="19"/>
  <c r="S653" i="19"/>
  <c r="T653" i="19"/>
  <c r="U653" i="19"/>
  <c r="V653" i="19"/>
  <c r="W653" i="19"/>
  <c r="X653" i="19"/>
  <c r="Y653" i="19" s="1"/>
  <c r="Z653" i="19"/>
  <c r="AB653" i="19" s="1"/>
  <c r="AA653" i="19"/>
  <c r="E654" i="19"/>
  <c r="F654" i="19"/>
  <c r="G654" i="19"/>
  <c r="H654" i="19"/>
  <c r="I654" i="19"/>
  <c r="J654" i="19"/>
  <c r="K654" i="19"/>
  <c r="L654" i="19"/>
  <c r="M654" i="19"/>
  <c r="N654" i="19"/>
  <c r="O654" i="19"/>
  <c r="P654" i="19"/>
  <c r="Q654" i="19"/>
  <c r="R654" i="19"/>
  <c r="S654" i="19"/>
  <c r="T654" i="19"/>
  <c r="U654" i="19"/>
  <c r="V654" i="19"/>
  <c r="W654" i="19"/>
  <c r="X654" i="19"/>
  <c r="Y654" i="19" s="1"/>
  <c r="Z654" i="19"/>
  <c r="AB654" i="19" s="1"/>
  <c r="AA654" i="19"/>
  <c r="E655" i="19"/>
  <c r="F655" i="19"/>
  <c r="G655" i="19"/>
  <c r="H655" i="19"/>
  <c r="I655" i="19"/>
  <c r="J655" i="19"/>
  <c r="K655" i="19"/>
  <c r="L655" i="19"/>
  <c r="M655" i="19"/>
  <c r="N655" i="19"/>
  <c r="O655" i="19"/>
  <c r="P655" i="19"/>
  <c r="Q655" i="19"/>
  <c r="R655" i="19"/>
  <c r="S655" i="19"/>
  <c r="T655" i="19"/>
  <c r="U655" i="19"/>
  <c r="V655" i="19"/>
  <c r="W655" i="19"/>
  <c r="X655" i="19"/>
  <c r="Y655" i="19" s="1"/>
  <c r="Z655" i="19"/>
  <c r="AB655" i="19" s="1"/>
  <c r="AA655" i="19"/>
  <c r="E656" i="19"/>
  <c r="F656" i="19"/>
  <c r="G656" i="19"/>
  <c r="H656" i="19"/>
  <c r="I656" i="19"/>
  <c r="J656" i="19"/>
  <c r="K656" i="19"/>
  <c r="L656" i="19"/>
  <c r="M656" i="19"/>
  <c r="N656" i="19"/>
  <c r="O656" i="19"/>
  <c r="P656" i="19"/>
  <c r="Q656" i="19"/>
  <c r="R656" i="19"/>
  <c r="S656" i="19"/>
  <c r="T656" i="19"/>
  <c r="U656" i="19"/>
  <c r="V656" i="19"/>
  <c r="W656" i="19"/>
  <c r="X656" i="19"/>
  <c r="Y656" i="19" s="1"/>
  <c r="Z656" i="19"/>
  <c r="AB656" i="19" s="1"/>
  <c r="AA656" i="19"/>
  <c r="E657" i="19"/>
  <c r="F657" i="19"/>
  <c r="G657" i="19"/>
  <c r="H657" i="19"/>
  <c r="I657" i="19"/>
  <c r="J657" i="19"/>
  <c r="K657" i="19"/>
  <c r="L657" i="19"/>
  <c r="M657" i="19"/>
  <c r="N657" i="19"/>
  <c r="O657" i="19"/>
  <c r="P657" i="19"/>
  <c r="Q657" i="19"/>
  <c r="R657" i="19"/>
  <c r="S657" i="19"/>
  <c r="T657" i="19"/>
  <c r="U657" i="19"/>
  <c r="V657" i="19"/>
  <c r="W657" i="19"/>
  <c r="X657" i="19"/>
  <c r="Y657" i="19" s="1"/>
  <c r="Z657" i="19"/>
  <c r="AB657" i="19" s="1"/>
  <c r="AA657" i="19"/>
  <c r="E658" i="19"/>
  <c r="F658" i="19"/>
  <c r="G658" i="19"/>
  <c r="H658" i="19"/>
  <c r="I658" i="19"/>
  <c r="J658" i="19"/>
  <c r="K658" i="19"/>
  <c r="L658" i="19"/>
  <c r="M658" i="19"/>
  <c r="N658" i="19"/>
  <c r="O658" i="19"/>
  <c r="P658" i="19"/>
  <c r="Q658" i="19"/>
  <c r="R658" i="19"/>
  <c r="S658" i="19"/>
  <c r="T658" i="19"/>
  <c r="U658" i="19"/>
  <c r="V658" i="19"/>
  <c r="W658" i="19"/>
  <c r="X658" i="19"/>
  <c r="Y658" i="19" s="1"/>
  <c r="Z658" i="19"/>
  <c r="AB658" i="19" s="1"/>
  <c r="AA658" i="19"/>
  <c r="E659" i="19"/>
  <c r="F659" i="19"/>
  <c r="G659" i="19"/>
  <c r="H659" i="19"/>
  <c r="I659" i="19"/>
  <c r="J659" i="19"/>
  <c r="K659" i="19"/>
  <c r="L659" i="19"/>
  <c r="M659" i="19"/>
  <c r="N659" i="19"/>
  <c r="O659" i="19"/>
  <c r="P659" i="19"/>
  <c r="Q659" i="19"/>
  <c r="R659" i="19"/>
  <c r="S659" i="19"/>
  <c r="T659" i="19"/>
  <c r="U659" i="19"/>
  <c r="V659" i="19"/>
  <c r="W659" i="19"/>
  <c r="X659" i="19"/>
  <c r="Y659" i="19" s="1"/>
  <c r="Z659" i="19"/>
  <c r="AB659" i="19" s="1"/>
  <c r="AA659" i="19"/>
  <c r="E660" i="19"/>
  <c r="F660" i="19"/>
  <c r="G660" i="19"/>
  <c r="H660" i="19"/>
  <c r="I660" i="19"/>
  <c r="J660" i="19"/>
  <c r="K660" i="19"/>
  <c r="L660" i="19"/>
  <c r="M660" i="19"/>
  <c r="N660" i="19"/>
  <c r="O660" i="19"/>
  <c r="P660" i="19"/>
  <c r="Q660" i="19"/>
  <c r="R660" i="19"/>
  <c r="S660" i="19"/>
  <c r="T660" i="19"/>
  <c r="U660" i="19"/>
  <c r="V660" i="19"/>
  <c r="W660" i="19"/>
  <c r="X660" i="19"/>
  <c r="Y660" i="19" s="1"/>
  <c r="Z660" i="19"/>
  <c r="AB660" i="19" s="1"/>
  <c r="AA660" i="19"/>
  <c r="E661" i="19"/>
  <c r="F661" i="19"/>
  <c r="G661" i="19"/>
  <c r="H661" i="19"/>
  <c r="I661" i="19"/>
  <c r="J661" i="19"/>
  <c r="K661" i="19"/>
  <c r="L661" i="19"/>
  <c r="M661" i="19"/>
  <c r="N661" i="19"/>
  <c r="O661" i="19"/>
  <c r="P661" i="19"/>
  <c r="Q661" i="19"/>
  <c r="R661" i="19"/>
  <c r="S661" i="19"/>
  <c r="T661" i="19"/>
  <c r="U661" i="19"/>
  <c r="V661" i="19"/>
  <c r="W661" i="19"/>
  <c r="X661" i="19"/>
  <c r="Y661" i="19" s="1"/>
  <c r="Z661" i="19"/>
  <c r="AB661" i="19" s="1"/>
  <c r="AA661" i="19"/>
  <c r="E662" i="19"/>
  <c r="F662" i="19"/>
  <c r="G662" i="19"/>
  <c r="H662" i="19"/>
  <c r="I662" i="19"/>
  <c r="J662" i="19"/>
  <c r="K662" i="19"/>
  <c r="L662" i="19"/>
  <c r="M662" i="19"/>
  <c r="N662" i="19"/>
  <c r="O662" i="19"/>
  <c r="P662" i="19"/>
  <c r="Q662" i="19"/>
  <c r="R662" i="19"/>
  <c r="S662" i="19"/>
  <c r="T662" i="19"/>
  <c r="U662" i="19"/>
  <c r="V662" i="19"/>
  <c r="W662" i="19"/>
  <c r="X662" i="19"/>
  <c r="Y662" i="19" s="1"/>
  <c r="Z662" i="19"/>
  <c r="AB662" i="19" s="1"/>
  <c r="AA662" i="19"/>
  <c r="E663" i="19"/>
  <c r="F663" i="19"/>
  <c r="G663" i="19"/>
  <c r="H663" i="19"/>
  <c r="I663" i="19"/>
  <c r="J663" i="19"/>
  <c r="K663" i="19"/>
  <c r="L663" i="19"/>
  <c r="M663" i="19"/>
  <c r="N663" i="19"/>
  <c r="O663" i="19"/>
  <c r="P663" i="19"/>
  <c r="Q663" i="19"/>
  <c r="R663" i="19"/>
  <c r="S663" i="19"/>
  <c r="T663" i="19"/>
  <c r="U663" i="19"/>
  <c r="V663" i="19"/>
  <c r="W663" i="19"/>
  <c r="X663" i="19"/>
  <c r="Y663" i="19" s="1"/>
  <c r="Z663" i="19"/>
  <c r="AB663" i="19" s="1"/>
  <c r="AA663" i="19"/>
  <c r="E664" i="19"/>
  <c r="F664" i="19"/>
  <c r="G664" i="19"/>
  <c r="H664" i="19"/>
  <c r="I664" i="19"/>
  <c r="J664" i="19"/>
  <c r="K664" i="19"/>
  <c r="L664" i="19"/>
  <c r="M664" i="19"/>
  <c r="N664" i="19"/>
  <c r="O664" i="19"/>
  <c r="P664" i="19"/>
  <c r="Q664" i="19"/>
  <c r="R664" i="19"/>
  <c r="S664" i="19"/>
  <c r="T664" i="19"/>
  <c r="U664" i="19"/>
  <c r="V664" i="19"/>
  <c r="W664" i="19"/>
  <c r="X664" i="19"/>
  <c r="Y664" i="19" s="1"/>
  <c r="Z664" i="19"/>
  <c r="AB664" i="19" s="1"/>
  <c r="AA664" i="19"/>
  <c r="E665" i="19"/>
  <c r="F665" i="19"/>
  <c r="G665" i="19"/>
  <c r="H665" i="19"/>
  <c r="I665" i="19"/>
  <c r="J665" i="19"/>
  <c r="K665" i="19"/>
  <c r="L665" i="19"/>
  <c r="M665" i="19"/>
  <c r="N665" i="19"/>
  <c r="O665" i="19"/>
  <c r="P665" i="19"/>
  <c r="Q665" i="19"/>
  <c r="R665" i="19"/>
  <c r="S665" i="19"/>
  <c r="T665" i="19"/>
  <c r="U665" i="19"/>
  <c r="V665" i="19"/>
  <c r="W665" i="19"/>
  <c r="X665" i="19"/>
  <c r="Y665" i="19" s="1"/>
  <c r="Z665" i="19"/>
  <c r="AB665" i="19" s="1"/>
  <c r="AA665" i="19"/>
  <c r="E666" i="19"/>
  <c r="F666" i="19"/>
  <c r="G666" i="19"/>
  <c r="H666" i="19"/>
  <c r="I666" i="19"/>
  <c r="J666" i="19"/>
  <c r="K666" i="19"/>
  <c r="L666" i="19"/>
  <c r="M666" i="19"/>
  <c r="N666" i="19"/>
  <c r="O666" i="19"/>
  <c r="P666" i="19"/>
  <c r="Q666" i="19"/>
  <c r="R666" i="19"/>
  <c r="S666" i="19"/>
  <c r="T666" i="19"/>
  <c r="U666" i="19"/>
  <c r="V666" i="19"/>
  <c r="W666" i="19"/>
  <c r="X666" i="19"/>
  <c r="Y666" i="19" s="1"/>
  <c r="Z666" i="19"/>
  <c r="AB666" i="19" s="1"/>
  <c r="AA666" i="19"/>
  <c r="E667" i="19"/>
  <c r="F667" i="19"/>
  <c r="G667" i="19"/>
  <c r="H667" i="19"/>
  <c r="I667" i="19"/>
  <c r="J667" i="19"/>
  <c r="K667" i="19"/>
  <c r="L667" i="19"/>
  <c r="M667" i="19"/>
  <c r="N667" i="19"/>
  <c r="O667" i="19"/>
  <c r="P667" i="19"/>
  <c r="Q667" i="19"/>
  <c r="R667" i="19"/>
  <c r="S667" i="19"/>
  <c r="T667" i="19"/>
  <c r="U667" i="19"/>
  <c r="V667" i="19"/>
  <c r="W667" i="19"/>
  <c r="X667" i="19"/>
  <c r="Y667" i="19" s="1"/>
  <c r="Z667" i="19"/>
  <c r="AB667" i="19" s="1"/>
  <c r="AA667" i="19"/>
  <c r="E668" i="19"/>
  <c r="F668" i="19"/>
  <c r="G668" i="19"/>
  <c r="H668" i="19"/>
  <c r="I668" i="19"/>
  <c r="J668" i="19"/>
  <c r="K668" i="19"/>
  <c r="L668" i="19"/>
  <c r="M668" i="19"/>
  <c r="N668" i="19"/>
  <c r="O668" i="19"/>
  <c r="P668" i="19"/>
  <c r="Q668" i="19"/>
  <c r="R668" i="19"/>
  <c r="S668" i="19"/>
  <c r="T668" i="19"/>
  <c r="U668" i="19"/>
  <c r="V668" i="19"/>
  <c r="W668" i="19"/>
  <c r="X668" i="19"/>
  <c r="Y668" i="19" s="1"/>
  <c r="Z668" i="19"/>
  <c r="AB668" i="19" s="1"/>
  <c r="AA668" i="19"/>
  <c r="E669" i="19"/>
  <c r="F669" i="19"/>
  <c r="G669" i="19"/>
  <c r="H669" i="19"/>
  <c r="I669" i="19"/>
  <c r="J669" i="19"/>
  <c r="K669" i="19"/>
  <c r="L669" i="19"/>
  <c r="M669" i="19"/>
  <c r="N669" i="19"/>
  <c r="O669" i="19"/>
  <c r="P669" i="19"/>
  <c r="Q669" i="19"/>
  <c r="R669" i="19"/>
  <c r="S669" i="19"/>
  <c r="T669" i="19"/>
  <c r="U669" i="19"/>
  <c r="V669" i="19"/>
  <c r="W669" i="19"/>
  <c r="X669" i="19"/>
  <c r="Y669" i="19" s="1"/>
  <c r="Z669" i="19"/>
  <c r="AB669" i="19" s="1"/>
  <c r="AA669" i="19"/>
  <c r="E670" i="19"/>
  <c r="F670" i="19"/>
  <c r="G670" i="19"/>
  <c r="H670" i="19"/>
  <c r="I670" i="19"/>
  <c r="J670" i="19"/>
  <c r="K670" i="19"/>
  <c r="L670" i="19"/>
  <c r="M670" i="19"/>
  <c r="N670" i="19"/>
  <c r="O670" i="19"/>
  <c r="P670" i="19"/>
  <c r="Q670" i="19"/>
  <c r="R670" i="19"/>
  <c r="S670" i="19"/>
  <c r="T670" i="19"/>
  <c r="U670" i="19"/>
  <c r="V670" i="19"/>
  <c r="W670" i="19"/>
  <c r="X670" i="19"/>
  <c r="Y670" i="19" s="1"/>
  <c r="Z670" i="19"/>
  <c r="AB670" i="19" s="1"/>
  <c r="AA670" i="19"/>
  <c r="E671" i="19"/>
  <c r="F671" i="19"/>
  <c r="G671" i="19"/>
  <c r="H671" i="19"/>
  <c r="I671" i="19"/>
  <c r="J671" i="19"/>
  <c r="K671" i="19"/>
  <c r="L671" i="19"/>
  <c r="M671" i="19"/>
  <c r="N671" i="19"/>
  <c r="O671" i="19"/>
  <c r="P671" i="19"/>
  <c r="Q671" i="19"/>
  <c r="R671" i="19"/>
  <c r="S671" i="19"/>
  <c r="T671" i="19"/>
  <c r="U671" i="19"/>
  <c r="V671" i="19"/>
  <c r="W671" i="19"/>
  <c r="X671" i="19"/>
  <c r="Y671" i="19" s="1"/>
  <c r="Z671" i="19"/>
  <c r="AB671" i="19" s="1"/>
  <c r="AA671" i="19"/>
  <c r="E672" i="19"/>
  <c r="F672" i="19"/>
  <c r="G672" i="19"/>
  <c r="H672" i="19"/>
  <c r="I672" i="19"/>
  <c r="J672" i="19"/>
  <c r="K672" i="19"/>
  <c r="L672" i="19"/>
  <c r="M672" i="19"/>
  <c r="N672" i="19"/>
  <c r="O672" i="19"/>
  <c r="P672" i="19"/>
  <c r="Q672" i="19"/>
  <c r="R672" i="19"/>
  <c r="S672" i="19"/>
  <c r="T672" i="19"/>
  <c r="U672" i="19"/>
  <c r="V672" i="19"/>
  <c r="W672" i="19"/>
  <c r="X672" i="19"/>
  <c r="Y672" i="19" s="1"/>
  <c r="Z672" i="19"/>
  <c r="AB672" i="19" s="1"/>
  <c r="AA672" i="19"/>
  <c r="E673" i="19"/>
  <c r="F673" i="19"/>
  <c r="G673" i="19"/>
  <c r="H673" i="19"/>
  <c r="I673" i="19"/>
  <c r="J673" i="19"/>
  <c r="K673" i="19"/>
  <c r="L673" i="19"/>
  <c r="M673" i="19"/>
  <c r="N673" i="19"/>
  <c r="O673" i="19"/>
  <c r="P673" i="19"/>
  <c r="Q673" i="19"/>
  <c r="R673" i="19"/>
  <c r="S673" i="19"/>
  <c r="T673" i="19"/>
  <c r="U673" i="19"/>
  <c r="V673" i="19"/>
  <c r="W673" i="19"/>
  <c r="X673" i="19"/>
  <c r="Y673" i="19" s="1"/>
  <c r="Z673" i="19"/>
  <c r="AB673" i="19" s="1"/>
  <c r="AA673" i="19"/>
  <c r="E674" i="19"/>
  <c r="F674" i="19"/>
  <c r="G674" i="19"/>
  <c r="H674" i="19"/>
  <c r="I674" i="19"/>
  <c r="J674" i="19"/>
  <c r="K674" i="19"/>
  <c r="L674" i="19"/>
  <c r="M674" i="19"/>
  <c r="N674" i="19"/>
  <c r="O674" i="19"/>
  <c r="P674" i="19"/>
  <c r="Q674" i="19"/>
  <c r="R674" i="19"/>
  <c r="S674" i="19"/>
  <c r="T674" i="19"/>
  <c r="U674" i="19"/>
  <c r="V674" i="19"/>
  <c r="W674" i="19"/>
  <c r="X674" i="19"/>
  <c r="Y674" i="19" s="1"/>
  <c r="Z674" i="19"/>
  <c r="AB674" i="19" s="1"/>
  <c r="AA674" i="19"/>
  <c r="E675" i="19"/>
  <c r="F675" i="19"/>
  <c r="G675" i="19"/>
  <c r="H675" i="19"/>
  <c r="I675" i="19"/>
  <c r="J675" i="19"/>
  <c r="K675" i="19"/>
  <c r="L675" i="19"/>
  <c r="M675" i="19"/>
  <c r="N675" i="19"/>
  <c r="O675" i="19"/>
  <c r="P675" i="19"/>
  <c r="Q675" i="19"/>
  <c r="R675" i="19"/>
  <c r="S675" i="19"/>
  <c r="T675" i="19"/>
  <c r="U675" i="19"/>
  <c r="V675" i="19"/>
  <c r="W675" i="19"/>
  <c r="X675" i="19"/>
  <c r="Y675" i="19" s="1"/>
  <c r="Z675" i="19"/>
  <c r="AB675" i="19" s="1"/>
  <c r="AA675" i="19"/>
  <c r="E676" i="19"/>
  <c r="F676" i="19"/>
  <c r="G676" i="19"/>
  <c r="H676" i="19"/>
  <c r="I676" i="19"/>
  <c r="J676" i="19"/>
  <c r="K676" i="19"/>
  <c r="L676" i="19"/>
  <c r="M676" i="19"/>
  <c r="N676" i="19"/>
  <c r="O676" i="19"/>
  <c r="P676" i="19"/>
  <c r="Q676" i="19"/>
  <c r="R676" i="19"/>
  <c r="S676" i="19"/>
  <c r="T676" i="19"/>
  <c r="U676" i="19"/>
  <c r="V676" i="19"/>
  <c r="W676" i="19"/>
  <c r="X676" i="19"/>
  <c r="Y676" i="19" s="1"/>
  <c r="Z676" i="19"/>
  <c r="AB676" i="19" s="1"/>
  <c r="AA676" i="19"/>
  <c r="E677" i="19"/>
  <c r="F677" i="19"/>
  <c r="G677" i="19"/>
  <c r="H677" i="19"/>
  <c r="I677" i="19"/>
  <c r="J677" i="19"/>
  <c r="K677" i="19"/>
  <c r="L677" i="19"/>
  <c r="M677" i="19"/>
  <c r="N677" i="19"/>
  <c r="O677" i="19"/>
  <c r="P677" i="19"/>
  <c r="Q677" i="19"/>
  <c r="R677" i="19"/>
  <c r="S677" i="19"/>
  <c r="T677" i="19"/>
  <c r="U677" i="19"/>
  <c r="V677" i="19"/>
  <c r="W677" i="19"/>
  <c r="X677" i="19"/>
  <c r="Y677" i="19" s="1"/>
  <c r="Z677" i="19"/>
  <c r="AB677" i="19" s="1"/>
  <c r="AA677" i="19"/>
  <c r="E678" i="19"/>
  <c r="F678" i="19"/>
  <c r="G678" i="19"/>
  <c r="H678" i="19"/>
  <c r="I678" i="19"/>
  <c r="J678" i="19"/>
  <c r="K678" i="19"/>
  <c r="L678" i="19"/>
  <c r="M678" i="19"/>
  <c r="N678" i="19"/>
  <c r="O678" i="19"/>
  <c r="P678" i="19"/>
  <c r="Q678" i="19"/>
  <c r="R678" i="19"/>
  <c r="S678" i="19"/>
  <c r="T678" i="19"/>
  <c r="U678" i="19"/>
  <c r="V678" i="19"/>
  <c r="W678" i="19"/>
  <c r="X678" i="19"/>
  <c r="Y678" i="19" s="1"/>
  <c r="Z678" i="19"/>
  <c r="AB678" i="19" s="1"/>
  <c r="AA678" i="19"/>
  <c r="E679" i="19"/>
  <c r="F679" i="19"/>
  <c r="G679" i="19"/>
  <c r="H679" i="19"/>
  <c r="I679" i="19"/>
  <c r="J679" i="19"/>
  <c r="K679" i="19"/>
  <c r="L679" i="19"/>
  <c r="M679" i="19"/>
  <c r="N679" i="19"/>
  <c r="O679" i="19"/>
  <c r="P679" i="19"/>
  <c r="Q679" i="19"/>
  <c r="R679" i="19"/>
  <c r="S679" i="19"/>
  <c r="T679" i="19"/>
  <c r="U679" i="19"/>
  <c r="V679" i="19"/>
  <c r="W679" i="19"/>
  <c r="X679" i="19"/>
  <c r="Y679" i="19" s="1"/>
  <c r="Z679" i="19"/>
  <c r="AB679" i="19" s="1"/>
  <c r="AA679" i="19"/>
  <c r="E680" i="19"/>
  <c r="F680" i="19"/>
  <c r="G680" i="19"/>
  <c r="H680" i="19"/>
  <c r="I680" i="19"/>
  <c r="J680" i="19"/>
  <c r="K680" i="19"/>
  <c r="L680" i="19"/>
  <c r="M680" i="19"/>
  <c r="N680" i="19"/>
  <c r="O680" i="19"/>
  <c r="P680" i="19"/>
  <c r="Q680" i="19"/>
  <c r="R680" i="19"/>
  <c r="S680" i="19"/>
  <c r="T680" i="19"/>
  <c r="U680" i="19"/>
  <c r="V680" i="19"/>
  <c r="W680" i="19"/>
  <c r="X680" i="19"/>
  <c r="Y680" i="19" s="1"/>
  <c r="Z680" i="19"/>
  <c r="AB680" i="19" s="1"/>
  <c r="AA680" i="19"/>
  <c r="E681" i="19"/>
  <c r="F681" i="19"/>
  <c r="G681" i="19"/>
  <c r="H681" i="19"/>
  <c r="I681" i="19"/>
  <c r="J681" i="19"/>
  <c r="K681" i="19"/>
  <c r="L681" i="19"/>
  <c r="M681" i="19"/>
  <c r="N681" i="19"/>
  <c r="O681" i="19"/>
  <c r="P681" i="19"/>
  <c r="Q681" i="19"/>
  <c r="R681" i="19"/>
  <c r="S681" i="19"/>
  <c r="T681" i="19"/>
  <c r="U681" i="19"/>
  <c r="V681" i="19"/>
  <c r="W681" i="19"/>
  <c r="X681" i="19"/>
  <c r="Y681" i="19" s="1"/>
  <c r="Z681" i="19"/>
  <c r="AB681" i="19" s="1"/>
  <c r="AA681" i="19"/>
  <c r="E682" i="19"/>
  <c r="F682" i="19"/>
  <c r="G682" i="19"/>
  <c r="H682" i="19"/>
  <c r="I682" i="19"/>
  <c r="J682" i="19"/>
  <c r="K682" i="19"/>
  <c r="L682" i="19"/>
  <c r="M682" i="19"/>
  <c r="N682" i="19"/>
  <c r="O682" i="19"/>
  <c r="P682" i="19"/>
  <c r="Q682" i="19"/>
  <c r="R682" i="19"/>
  <c r="S682" i="19"/>
  <c r="T682" i="19"/>
  <c r="U682" i="19"/>
  <c r="V682" i="19"/>
  <c r="W682" i="19"/>
  <c r="X682" i="19"/>
  <c r="Y682" i="19" s="1"/>
  <c r="Z682" i="19"/>
  <c r="AB682" i="19" s="1"/>
  <c r="AA682" i="19"/>
  <c r="E683" i="19"/>
  <c r="F683" i="19"/>
  <c r="G683" i="19"/>
  <c r="H683" i="19"/>
  <c r="I683" i="19"/>
  <c r="J683" i="19"/>
  <c r="K683" i="19"/>
  <c r="L683" i="19"/>
  <c r="M683" i="19"/>
  <c r="N683" i="19"/>
  <c r="O683" i="19"/>
  <c r="P683" i="19"/>
  <c r="Q683" i="19"/>
  <c r="R683" i="19"/>
  <c r="S683" i="19"/>
  <c r="T683" i="19"/>
  <c r="U683" i="19"/>
  <c r="V683" i="19"/>
  <c r="W683" i="19"/>
  <c r="X683" i="19"/>
  <c r="Y683" i="19" s="1"/>
  <c r="Z683" i="19"/>
  <c r="AB683" i="19" s="1"/>
  <c r="AA683" i="19"/>
  <c r="E684" i="19"/>
  <c r="F684" i="19"/>
  <c r="G684" i="19"/>
  <c r="H684" i="19"/>
  <c r="I684" i="19"/>
  <c r="J684" i="19"/>
  <c r="K684" i="19"/>
  <c r="L684" i="19"/>
  <c r="M684" i="19"/>
  <c r="N684" i="19"/>
  <c r="O684" i="19"/>
  <c r="P684" i="19"/>
  <c r="Q684" i="19"/>
  <c r="R684" i="19"/>
  <c r="S684" i="19"/>
  <c r="T684" i="19"/>
  <c r="U684" i="19"/>
  <c r="V684" i="19"/>
  <c r="W684" i="19"/>
  <c r="X684" i="19"/>
  <c r="Y684" i="19" s="1"/>
  <c r="Z684" i="19"/>
  <c r="AB684" i="19" s="1"/>
  <c r="AA684" i="19"/>
  <c r="E685" i="19"/>
  <c r="F685" i="19"/>
  <c r="G685" i="19"/>
  <c r="H685" i="19"/>
  <c r="I685" i="19"/>
  <c r="J685" i="19"/>
  <c r="K685" i="19"/>
  <c r="L685" i="19"/>
  <c r="M685" i="19"/>
  <c r="N685" i="19"/>
  <c r="O685" i="19"/>
  <c r="P685" i="19"/>
  <c r="Q685" i="19"/>
  <c r="R685" i="19"/>
  <c r="S685" i="19"/>
  <c r="T685" i="19"/>
  <c r="U685" i="19"/>
  <c r="V685" i="19"/>
  <c r="W685" i="19"/>
  <c r="X685" i="19"/>
  <c r="Y685" i="19" s="1"/>
  <c r="Z685" i="19"/>
  <c r="AB685" i="19" s="1"/>
  <c r="AA685" i="19"/>
  <c r="E686" i="19"/>
  <c r="F686" i="19"/>
  <c r="G686" i="19"/>
  <c r="H686" i="19"/>
  <c r="I686" i="19"/>
  <c r="J686" i="19"/>
  <c r="K686" i="19"/>
  <c r="L686" i="19"/>
  <c r="M686" i="19"/>
  <c r="N686" i="19"/>
  <c r="O686" i="19"/>
  <c r="P686" i="19"/>
  <c r="Q686" i="19"/>
  <c r="R686" i="19"/>
  <c r="S686" i="19"/>
  <c r="T686" i="19"/>
  <c r="U686" i="19"/>
  <c r="V686" i="19"/>
  <c r="W686" i="19"/>
  <c r="X686" i="19"/>
  <c r="Y686" i="19" s="1"/>
  <c r="Z686" i="19"/>
  <c r="AB686" i="19" s="1"/>
  <c r="AA686" i="19"/>
  <c r="E687" i="19"/>
  <c r="F687" i="19"/>
  <c r="G687" i="19"/>
  <c r="H687" i="19"/>
  <c r="I687" i="19"/>
  <c r="J687" i="19"/>
  <c r="K687" i="19"/>
  <c r="L687" i="19"/>
  <c r="M687" i="19"/>
  <c r="N687" i="19"/>
  <c r="O687" i="19"/>
  <c r="P687" i="19"/>
  <c r="Q687" i="19"/>
  <c r="R687" i="19"/>
  <c r="S687" i="19"/>
  <c r="T687" i="19"/>
  <c r="U687" i="19"/>
  <c r="V687" i="19"/>
  <c r="W687" i="19"/>
  <c r="X687" i="19"/>
  <c r="Y687" i="19" s="1"/>
  <c r="Z687" i="19"/>
  <c r="AB687" i="19" s="1"/>
  <c r="AA687" i="19"/>
  <c r="E688" i="19"/>
  <c r="F688" i="19"/>
  <c r="G688" i="19"/>
  <c r="H688" i="19"/>
  <c r="I688" i="19"/>
  <c r="J688" i="19"/>
  <c r="K688" i="19"/>
  <c r="L688" i="19"/>
  <c r="M688" i="19"/>
  <c r="N688" i="19"/>
  <c r="O688" i="19"/>
  <c r="P688" i="19"/>
  <c r="Q688" i="19"/>
  <c r="R688" i="19"/>
  <c r="S688" i="19"/>
  <c r="T688" i="19"/>
  <c r="U688" i="19"/>
  <c r="V688" i="19"/>
  <c r="W688" i="19"/>
  <c r="X688" i="19"/>
  <c r="Y688" i="19" s="1"/>
  <c r="Z688" i="19"/>
  <c r="AB688" i="19" s="1"/>
  <c r="AA688" i="19"/>
  <c r="E689" i="19"/>
  <c r="F689" i="19"/>
  <c r="G689" i="19"/>
  <c r="H689" i="19"/>
  <c r="I689" i="19"/>
  <c r="J689" i="19"/>
  <c r="K689" i="19"/>
  <c r="L689" i="19"/>
  <c r="M689" i="19"/>
  <c r="N689" i="19"/>
  <c r="O689" i="19"/>
  <c r="P689" i="19"/>
  <c r="Q689" i="19"/>
  <c r="R689" i="19"/>
  <c r="S689" i="19"/>
  <c r="T689" i="19"/>
  <c r="U689" i="19"/>
  <c r="V689" i="19"/>
  <c r="W689" i="19"/>
  <c r="X689" i="19"/>
  <c r="Y689" i="19" s="1"/>
  <c r="Z689" i="19"/>
  <c r="AB689" i="19" s="1"/>
  <c r="AA689" i="19"/>
  <c r="E690" i="19"/>
  <c r="F690" i="19"/>
  <c r="G690" i="19"/>
  <c r="H690" i="19"/>
  <c r="I690" i="19"/>
  <c r="J690" i="19"/>
  <c r="K690" i="19"/>
  <c r="L690" i="19"/>
  <c r="M690" i="19"/>
  <c r="N690" i="19"/>
  <c r="O690" i="19"/>
  <c r="P690" i="19"/>
  <c r="Q690" i="19"/>
  <c r="R690" i="19"/>
  <c r="S690" i="19"/>
  <c r="T690" i="19"/>
  <c r="U690" i="19"/>
  <c r="V690" i="19"/>
  <c r="W690" i="19"/>
  <c r="X690" i="19"/>
  <c r="Y690" i="19" s="1"/>
  <c r="Z690" i="19"/>
  <c r="AB690" i="19" s="1"/>
  <c r="AA690" i="19"/>
  <c r="E691" i="19"/>
  <c r="F691" i="19"/>
  <c r="G691" i="19"/>
  <c r="H691" i="19"/>
  <c r="I691" i="19"/>
  <c r="J691" i="19"/>
  <c r="K691" i="19"/>
  <c r="L691" i="19"/>
  <c r="M691" i="19"/>
  <c r="N691" i="19"/>
  <c r="O691" i="19"/>
  <c r="P691" i="19"/>
  <c r="Q691" i="19"/>
  <c r="R691" i="19"/>
  <c r="S691" i="19"/>
  <c r="T691" i="19"/>
  <c r="U691" i="19"/>
  <c r="V691" i="19"/>
  <c r="W691" i="19"/>
  <c r="X691" i="19"/>
  <c r="Y691" i="19" s="1"/>
  <c r="Z691" i="19"/>
  <c r="AB691" i="19" s="1"/>
  <c r="AA691" i="19"/>
  <c r="E692" i="19"/>
  <c r="F692" i="19"/>
  <c r="G692" i="19"/>
  <c r="H692" i="19"/>
  <c r="I692" i="19"/>
  <c r="J692" i="19"/>
  <c r="K692" i="19"/>
  <c r="L692" i="19"/>
  <c r="M692" i="19"/>
  <c r="N692" i="19"/>
  <c r="O692" i="19"/>
  <c r="P692" i="19"/>
  <c r="Q692" i="19"/>
  <c r="R692" i="19"/>
  <c r="S692" i="19"/>
  <c r="T692" i="19"/>
  <c r="U692" i="19"/>
  <c r="V692" i="19"/>
  <c r="W692" i="19"/>
  <c r="X692" i="19"/>
  <c r="Y692" i="19" s="1"/>
  <c r="Z692" i="19"/>
  <c r="AB692" i="19" s="1"/>
  <c r="AA692" i="19"/>
  <c r="E693" i="19"/>
  <c r="F693" i="19"/>
  <c r="G693" i="19"/>
  <c r="H693" i="19"/>
  <c r="I693" i="19"/>
  <c r="J693" i="19"/>
  <c r="K693" i="19"/>
  <c r="L693" i="19"/>
  <c r="M693" i="19"/>
  <c r="N693" i="19"/>
  <c r="O693" i="19"/>
  <c r="P693" i="19"/>
  <c r="Q693" i="19"/>
  <c r="R693" i="19"/>
  <c r="S693" i="19"/>
  <c r="T693" i="19"/>
  <c r="U693" i="19"/>
  <c r="V693" i="19"/>
  <c r="W693" i="19"/>
  <c r="X693" i="19"/>
  <c r="Y693" i="19" s="1"/>
  <c r="Z693" i="19"/>
  <c r="AB693" i="19" s="1"/>
  <c r="AA693" i="19"/>
  <c r="E694" i="19"/>
  <c r="F694" i="19"/>
  <c r="G694" i="19"/>
  <c r="H694" i="19"/>
  <c r="I694" i="19"/>
  <c r="J694" i="19"/>
  <c r="K694" i="19"/>
  <c r="L694" i="19"/>
  <c r="M694" i="19"/>
  <c r="N694" i="19"/>
  <c r="O694" i="19"/>
  <c r="P694" i="19"/>
  <c r="Q694" i="19"/>
  <c r="R694" i="19"/>
  <c r="S694" i="19"/>
  <c r="T694" i="19"/>
  <c r="U694" i="19"/>
  <c r="V694" i="19"/>
  <c r="W694" i="19"/>
  <c r="X694" i="19"/>
  <c r="Y694" i="19" s="1"/>
  <c r="Z694" i="19"/>
  <c r="AB694" i="19" s="1"/>
  <c r="AA694" i="19"/>
  <c r="E695" i="19"/>
  <c r="F695" i="19"/>
  <c r="G695" i="19"/>
  <c r="H695" i="19"/>
  <c r="I695" i="19"/>
  <c r="J695" i="19"/>
  <c r="K695" i="19"/>
  <c r="L695" i="19"/>
  <c r="M695" i="19"/>
  <c r="N695" i="19"/>
  <c r="O695" i="19"/>
  <c r="P695" i="19"/>
  <c r="Q695" i="19"/>
  <c r="R695" i="19"/>
  <c r="S695" i="19"/>
  <c r="T695" i="19"/>
  <c r="U695" i="19"/>
  <c r="V695" i="19"/>
  <c r="W695" i="19"/>
  <c r="X695" i="19"/>
  <c r="Y695" i="19" s="1"/>
  <c r="Z695" i="19"/>
  <c r="AB695" i="19" s="1"/>
  <c r="AA695" i="19"/>
  <c r="E696" i="19"/>
  <c r="F696" i="19"/>
  <c r="G696" i="19"/>
  <c r="H696" i="19"/>
  <c r="I696" i="19"/>
  <c r="J696" i="19"/>
  <c r="K696" i="19"/>
  <c r="L696" i="19"/>
  <c r="M696" i="19"/>
  <c r="N696" i="19"/>
  <c r="O696" i="19"/>
  <c r="P696" i="19"/>
  <c r="Q696" i="19"/>
  <c r="R696" i="19"/>
  <c r="S696" i="19"/>
  <c r="T696" i="19"/>
  <c r="U696" i="19"/>
  <c r="V696" i="19"/>
  <c r="W696" i="19"/>
  <c r="X696" i="19"/>
  <c r="Y696" i="19" s="1"/>
  <c r="Z696" i="19"/>
  <c r="AB696" i="19" s="1"/>
  <c r="AA696" i="19"/>
  <c r="E697" i="19"/>
  <c r="F697" i="19"/>
  <c r="G697" i="19"/>
  <c r="H697" i="19"/>
  <c r="I697" i="19"/>
  <c r="J697" i="19"/>
  <c r="K697" i="19"/>
  <c r="L697" i="19"/>
  <c r="M697" i="19"/>
  <c r="N697" i="19"/>
  <c r="O697" i="19"/>
  <c r="P697" i="19"/>
  <c r="Q697" i="19"/>
  <c r="R697" i="19"/>
  <c r="S697" i="19"/>
  <c r="T697" i="19"/>
  <c r="U697" i="19"/>
  <c r="V697" i="19"/>
  <c r="W697" i="19"/>
  <c r="X697" i="19"/>
  <c r="Y697" i="19" s="1"/>
  <c r="Z697" i="19"/>
  <c r="AB697" i="19" s="1"/>
  <c r="AA697" i="19"/>
  <c r="E698" i="19"/>
  <c r="F698" i="19"/>
  <c r="G698" i="19"/>
  <c r="H698" i="19"/>
  <c r="I698" i="19"/>
  <c r="J698" i="19"/>
  <c r="K698" i="19"/>
  <c r="L698" i="19"/>
  <c r="M698" i="19"/>
  <c r="N698" i="19"/>
  <c r="O698" i="19"/>
  <c r="P698" i="19"/>
  <c r="Q698" i="19"/>
  <c r="R698" i="19"/>
  <c r="S698" i="19"/>
  <c r="T698" i="19"/>
  <c r="U698" i="19"/>
  <c r="V698" i="19"/>
  <c r="W698" i="19"/>
  <c r="X698" i="19"/>
  <c r="Y698" i="19" s="1"/>
  <c r="Z698" i="19"/>
  <c r="AB698" i="19" s="1"/>
  <c r="AA698" i="19"/>
  <c r="E699" i="19"/>
  <c r="F699" i="19"/>
  <c r="G699" i="19"/>
  <c r="H699" i="19"/>
  <c r="I699" i="19"/>
  <c r="J699" i="19"/>
  <c r="K699" i="19"/>
  <c r="L699" i="19"/>
  <c r="M699" i="19"/>
  <c r="N699" i="19"/>
  <c r="O699" i="19"/>
  <c r="P699" i="19"/>
  <c r="Q699" i="19"/>
  <c r="R699" i="19"/>
  <c r="S699" i="19"/>
  <c r="T699" i="19"/>
  <c r="U699" i="19"/>
  <c r="V699" i="19"/>
  <c r="W699" i="19"/>
  <c r="X699" i="19"/>
  <c r="Y699" i="19" s="1"/>
  <c r="Z699" i="19"/>
  <c r="AB699" i="19" s="1"/>
  <c r="AA699" i="19"/>
  <c r="E700" i="19"/>
  <c r="F700" i="19"/>
  <c r="G700" i="19"/>
  <c r="H700" i="19"/>
  <c r="I700" i="19"/>
  <c r="J700" i="19"/>
  <c r="K700" i="19"/>
  <c r="L700" i="19"/>
  <c r="M700" i="19"/>
  <c r="N700" i="19"/>
  <c r="O700" i="19"/>
  <c r="P700" i="19"/>
  <c r="Q700" i="19"/>
  <c r="R700" i="19"/>
  <c r="S700" i="19"/>
  <c r="T700" i="19"/>
  <c r="U700" i="19"/>
  <c r="V700" i="19"/>
  <c r="W700" i="19"/>
  <c r="X700" i="19"/>
  <c r="Y700" i="19" s="1"/>
  <c r="Z700" i="19"/>
  <c r="AB700" i="19" s="1"/>
  <c r="AA700" i="19"/>
  <c r="E701" i="19"/>
  <c r="F701" i="19"/>
  <c r="G701" i="19"/>
  <c r="H701" i="19"/>
  <c r="I701" i="19"/>
  <c r="J701" i="19"/>
  <c r="K701" i="19"/>
  <c r="L701" i="19"/>
  <c r="M701" i="19"/>
  <c r="N701" i="19"/>
  <c r="P701" i="19" s="1"/>
  <c r="O701" i="19"/>
  <c r="Q701" i="19"/>
  <c r="R701" i="19"/>
  <c r="S701" i="19"/>
  <c r="T701" i="19"/>
  <c r="U701" i="19"/>
  <c r="V701" i="19"/>
  <c r="W701" i="19"/>
  <c r="X701" i="19"/>
  <c r="Y701" i="19" s="1"/>
  <c r="Z701" i="19"/>
  <c r="AB701" i="19" s="1"/>
  <c r="AA701" i="19"/>
  <c r="E702" i="19"/>
  <c r="F702" i="19"/>
  <c r="G702" i="19"/>
  <c r="H702" i="19"/>
  <c r="I702" i="19"/>
  <c r="J702" i="19"/>
  <c r="K702" i="19"/>
  <c r="L702" i="19"/>
  <c r="M702" i="19"/>
  <c r="N702" i="19"/>
  <c r="O702" i="19"/>
  <c r="P702" i="19"/>
  <c r="Q702" i="19"/>
  <c r="R702" i="19"/>
  <c r="S702" i="19"/>
  <c r="T702" i="19"/>
  <c r="U702" i="19"/>
  <c r="V702" i="19"/>
  <c r="W702" i="19"/>
  <c r="X702" i="19"/>
  <c r="Y702" i="19" s="1"/>
  <c r="Z702" i="19"/>
  <c r="AB702" i="19" s="1"/>
  <c r="AA702" i="19"/>
  <c r="E703" i="19"/>
  <c r="F703" i="19"/>
  <c r="G703" i="19"/>
  <c r="H703" i="19"/>
  <c r="I703" i="19"/>
  <c r="J703" i="19"/>
  <c r="K703" i="19"/>
  <c r="L703" i="19"/>
  <c r="M703" i="19"/>
  <c r="N703" i="19"/>
  <c r="P703" i="19" s="1"/>
  <c r="O703" i="19"/>
  <c r="Q703" i="19"/>
  <c r="R703" i="19"/>
  <c r="S703" i="19"/>
  <c r="T703" i="19"/>
  <c r="U703" i="19"/>
  <c r="V703" i="19"/>
  <c r="W703" i="19"/>
  <c r="X703" i="19"/>
  <c r="Y703" i="19" s="1"/>
  <c r="Z703" i="19"/>
  <c r="AB703" i="19" s="1"/>
  <c r="AA703" i="19"/>
  <c r="E704" i="19"/>
  <c r="F704" i="19"/>
  <c r="G704" i="19"/>
  <c r="H704" i="19"/>
  <c r="I704" i="19"/>
  <c r="J704" i="19"/>
  <c r="K704" i="19"/>
  <c r="L704" i="19"/>
  <c r="M704" i="19"/>
  <c r="N704" i="19"/>
  <c r="O704" i="19"/>
  <c r="P704" i="19"/>
  <c r="Q704" i="19"/>
  <c r="R704" i="19"/>
  <c r="S704" i="19"/>
  <c r="T704" i="19"/>
  <c r="U704" i="19"/>
  <c r="V704" i="19"/>
  <c r="W704" i="19"/>
  <c r="X704" i="19"/>
  <c r="Y704" i="19" s="1"/>
  <c r="Z704" i="19"/>
  <c r="AB704" i="19" s="1"/>
  <c r="AA704" i="19"/>
  <c r="E705" i="19"/>
  <c r="F705" i="19"/>
  <c r="G705" i="19"/>
  <c r="H705" i="19"/>
  <c r="I705" i="19"/>
  <c r="J705" i="19"/>
  <c r="K705" i="19"/>
  <c r="L705" i="19"/>
  <c r="M705" i="19"/>
  <c r="N705" i="19"/>
  <c r="P705" i="19" s="1"/>
  <c r="O705" i="19"/>
  <c r="Q705" i="19"/>
  <c r="R705" i="19"/>
  <c r="S705" i="19"/>
  <c r="T705" i="19"/>
  <c r="U705" i="19"/>
  <c r="V705" i="19"/>
  <c r="W705" i="19"/>
  <c r="X705" i="19"/>
  <c r="Y705" i="19"/>
  <c r="Z705" i="19"/>
  <c r="AB705" i="19" s="1"/>
  <c r="AA705" i="19"/>
  <c r="E706" i="19"/>
  <c r="F706" i="19"/>
  <c r="G706" i="19"/>
  <c r="H706" i="19"/>
  <c r="I706" i="19"/>
  <c r="J706" i="19"/>
  <c r="K706" i="19"/>
  <c r="L706" i="19"/>
  <c r="M706" i="19"/>
  <c r="N706" i="19"/>
  <c r="P706" i="19" s="1"/>
  <c r="O706" i="19"/>
  <c r="Q706" i="19"/>
  <c r="R706" i="19"/>
  <c r="S706" i="19"/>
  <c r="T706" i="19"/>
  <c r="U706" i="19"/>
  <c r="V706" i="19"/>
  <c r="W706" i="19"/>
  <c r="X706" i="19"/>
  <c r="Y706" i="19" s="1"/>
  <c r="Z706" i="19"/>
  <c r="AB706" i="19" s="1"/>
  <c r="AA706" i="19"/>
  <c r="E707" i="19"/>
  <c r="F707" i="19"/>
  <c r="G707" i="19"/>
  <c r="H707" i="19"/>
  <c r="I707" i="19"/>
  <c r="J707" i="19"/>
  <c r="K707" i="19"/>
  <c r="L707" i="19"/>
  <c r="M707" i="19"/>
  <c r="N707" i="19"/>
  <c r="P707" i="19" s="1"/>
  <c r="O707" i="19"/>
  <c r="Q707" i="19"/>
  <c r="R707" i="19"/>
  <c r="S707" i="19"/>
  <c r="T707" i="19"/>
  <c r="U707" i="19"/>
  <c r="V707" i="19"/>
  <c r="W707" i="19"/>
  <c r="X707" i="19"/>
  <c r="Y707" i="19"/>
  <c r="Z707" i="19"/>
  <c r="AB707" i="19" s="1"/>
  <c r="AA707" i="19"/>
  <c r="E708" i="19"/>
  <c r="F708" i="19"/>
  <c r="G708" i="19"/>
  <c r="H708" i="19"/>
  <c r="I708" i="19"/>
  <c r="J708" i="19"/>
  <c r="K708" i="19"/>
  <c r="L708" i="19"/>
  <c r="M708" i="19"/>
  <c r="N708" i="19"/>
  <c r="O708" i="19"/>
  <c r="P708" i="19"/>
  <c r="Q708" i="19"/>
  <c r="R708" i="19"/>
  <c r="S708" i="19"/>
  <c r="T708" i="19"/>
  <c r="U708" i="19"/>
  <c r="V708" i="19"/>
  <c r="W708" i="19"/>
  <c r="X708" i="19"/>
  <c r="Y708" i="19" s="1"/>
  <c r="Z708" i="19"/>
  <c r="AB708" i="19" s="1"/>
  <c r="AA708" i="19"/>
  <c r="E709" i="19"/>
  <c r="F709" i="19"/>
  <c r="G709" i="19"/>
  <c r="H709" i="19"/>
  <c r="I709" i="19"/>
  <c r="J709" i="19"/>
  <c r="K709" i="19"/>
  <c r="L709" i="19"/>
  <c r="M709" i="19"/>
  <c r="N709" i="19"/>
  <c r="P709" i="19" s="1"/>
  <c r="O709" i="19"/>
  <c r="Q709" i="19"/>
  <c r="R709" i="19"/>
  <c r="S709" i="19"/>
  <c r="T709" i="19"/>
  <c r="U709" i="19"/>
  <c r="V709" i="19"/>
  <c r="W709" i="19"/>
  <c r="X709" i="19"/>
  <c r="Y709" i="19"/>
  <c r="Z709" i="19"/>
  <c r="AB709" i="19" s="1"/>
  <c r="AA709" i="19"/>
  <c r="E710" i="19"/>
  <c r="F710" i="19"/>
  <c r="G710" i="19"/>
  <c r="H710" i="19"/>
  <c r="I710" i="19"/>
  <c r="J710" i="19"/>
  <c r="K710" i="19"/>
  <c r="L710" i="19"/>
  <c r="M710" i="19"/>
  <c r="N710" i="19"/>
  <c r="P710" i="19" s="1"/>
  <c r="O710" i="19"/>
  <c r="Q710" i="19"/>
  <c r="R710" i="19"/>
  <c r="S710" i="19"/>
  <c r="T710" i="19"/>
  <c r="U710" i="19"/>
  <c r="V710" i="19"/>
  <c r="W710" i="19"/>
  <c r="X710" i="19"/>
  <c r="Y710" i="19" s="1"/>
  <c r="Z710" i="19"/>
  <c r="AB710" i="19" s="1"/>
  <c r="AA710" i="19"/>
  <c r="E711" i="19"/>
  <c r="F711" i="19"/>
  <c r="G711" i="19"/>
  <c r="H711" i="19"/>
  <c r="I711" i="19"/>
  <c r="J711" i="19"/>
  <c r="K711" i="19"/>
  <c r="L711" i="19"/>
  <c r="M711" i="19"/>
  <c r="N711" i="19"/>
  <c r="O711" i="19"/>
  <c r="P711" i="19"/>
  <c r="Q711" i="19"/>
  <c r="R711" i="19"/>
  <c r="S711" i="19"/>
  <c r="T711" i="19"/>
  <c r="U711" i="19"/>
  <c r="V711" i="19"/>
  <c r="W711" i="19"/>
  <c r="X711" i="19"/>
  <c r="Y711" i="19"/>
  <c r="Z711" i="19"/>
  <c r="AB711" i="19" s="1"/>
  <c r="AA711" i="19"/>
  <c r="E712" i="19"/>
  <c r="F712" i="19"/>
  <c r="G712" i="19"/>
  <c r="H712" i="19"/>
  <c r="I712" i="19"/>
  <c r="J712" i="19"/>
  <c r="K712" i="19"/>
  <c r="L712" i="19"/>
  <c r="M712" i="19"/>
  <c r="N712" i="19"/>
  <c r="O712" i="19"/>
  <c r="P712" i="19"/>
  <c r="Q712" i="19"/>
  <c r="R712" i="19"/>
  <c r="S712" i="19"/>
  <c r="T712" i="19"/>
  <c r="U712" i="19"/>
  <c r="V712" i="19"/>
  <c r="W712" i="19"/>
  <c r="X712" i="19"/>
  <c r="Y712" i="19" s="1"/>
  <c r="Z712" i="19"/>
  <c r="AB712" i="19" s="1"/>
  <c r="AA712" i="19"/>
  <c r="E713" i="19"/>
  <c r="F713" i="19"/>
  <c r="G713" i="19"/>
  <c r="H713" i="19"/>
  <c r="I713" i="19"/>
  <c r="J713" i="19"/>
  <c r="K713" i="19"/>
  <c r="L713" i="19"/>
  <c r="M713" i="19"/>
  <c r="N713" i="19"/>
  <c r="O713" i="19"/>
  <c r="P713" i="19"/>
  <c r="Q713" i="19"/>
  <c r="R713" i="19"/>
  <c r="S713" i="19"/>
  <c r="T713" i="19"/>
  <c r="U713" i="19"/>
  <c r="V713" i="19"/>
  <c r="W713" i="19"/>
  <c r="X713" i="19"/>
  <c r="Y713" i="19"/>
  <c r="Z713" i="19"/>
  <c r="AB713" i="19" s="1"/>
  <c r="AA713" i="19"/>
  <c r="E714" i="19"/>
  <c r="F714" i="19"/>
  <c r="G714" i="19"/>
  <c r="H714" i="19"/>
  <c r="I714" i="19"/>
  <c r="J714" i="19"/>
  <c r="K714" i="19"/>
  <c r="L714" i="19"/>
  <c r="M714" i="19"/>
  <c r="N714" i="19"/>
  <c r="P714" i="19" s="1"/>
  <c r="O714" i="19"/>
  <c r="Q714" i="19"/>
  <c r="R714" i="19"/>
  <c r="S714" i="19"/>
  <c r="T714" i="19"/>
  <c r="U714" i="19"/>
  <c r="V714" i="19"/>
  <c r="W714" i="19"/>
  <c r="X714" i="19"/>
  <c r="Y714" i="19" s="1"/>
  <c r="Z714" i="19"/>
  <c r="AB714" i="19" s="1"/>
  <c r="AA714" i="19"/>
  <c r="E715" i="19"/>
  <c r="F715" i="19"/>
  <c r="G715" i="19"/>
  <c r="H715" i="19"/>
  <c r="I715" i="19"/>
  <c r="J715" i="19"/>
  <c r="K715" i="19"/>
  <c r="L715" i="19"/>
  <c r="M715" i="19"/>
  <c r="N715" i="19"/>
  <c r="P715" i="19" s="1"/>
  <c r="O715" i="19"/>
  <c r="Q715" i="19"/>
  <c r="R715" i="19"/>
  <c r="S715" i="19"/>
  <c r="T715" i="19"/>
  <c r="U715" i="19"/>
  <c r="V715" i="19"/>
  <c r="W715" i="19"/>
  <c r="X715" i="19"/>
  <c r="Y715" i="19"/>
  <c r="Z715" i="19"/>
  <c r="AB715" i="19" s="1"/>
  <c r="AA715" i="19"/>
  <c r="E716" i="19"/>
  <c r="F716" i="19"/>
  <c r="G716" i="19"/>
  <c r="H716" i="19"/>
  <c r="I716" i="19"/>
  <c r="J716" i="19"/>
  <c r="K716" i="19"/>
  <c r="L716" i="19"/>
  <c r="M716" i="19"/>
  <c r="N716" i="19"/>
  <c r="O716" i="19"/>
  <c r="P716" i="19"/>
  <c r="Q716" i="19"/>
  <c r="R716" i="19"/>
  <c r="S716" i="19"/>
  <c r="T716" i="19"/>
  <c r="U716" i="19"/>
  <c r="V716" i="19"/>
  <c r="W716" i="19"/>
  <c r="X716" i="19"/>
  <c r="Y716" i="19" s="1"/>
  <c r="Z716" i="19"/>
  <c r="AB716" i="19" s="1"/>
  <c r="AA716" i="19"/>
  <c r="E717" i="19"/>
  <c r="F717" i="19"/>
  <c r="G717" i="19"/>
  <c r="H717" i="19"/>
  <c r="I717" i="19"/>
  <c r="J717" i="19"/>
  <c r="K717" i="19"/>
  <c r="L717" i="19"/>
  <c r="M717" i="19"/>
  <c r="N717" i="19"/>
  <c r="P717" i="19" s="1"/>
  <c r="O717" i="19"/>
  <c r="Q717" i="19"/>
  <c r="R717" i="19"/>
  <c r="S717" i="19"/>
  <c r="T717" i="19"/>
  <c r="U717" i="19"/>
  <c r="V717" i="19"/>
  <c r="W717" i="19"/>
  <c r="X717" i="19"/>
  <c r="Y717" i="19"/>
  <c r="Z717" i="19"/>
  <c r="AA717" i="19"/>
  <c r="AB717" i="19" s="1"/>
  <c r="E718" i="19"/>
  <c r="F718" i="19"/>
  <c r="G718" i="19"/>
  <c r="H718" i="19"/>
  <c r="I718" i="19"/>
  <c r="J718" i="19"/>
  <c r="K718" i="19"/>
  <c r="L718" i="19"/>
  <c r="M718" i="19"/>
  <c r="N718" i="19"/>
  <c r="P718" i="19" s="1"/>
  <c r="O718" i="19"/>
  <c r="Q718" i="19"/>
  <c r="R718" i="19"/>
  <c r="S718" i="19"/>
  <c r="T718" i="19"/>
  <c r="U718" i="19"/>
  <c r="V718" i="19"/>
  <c r="W718" i="19"/>
  <c r="X718" i="19"/>
  <c r="Y718" i="19"/>
  <c r="Z718" i="19"/>
  <c r="AB718" i="19" s="1"/>
  <c r="AA718" i="19"/>
  <c r="E719" i="19"/>
  <c r="F719" i="19"/>
  <c r="G719" i="19"/>
  <c r="H719" i="19"/>
  <c r="I719" i="19"/>
  <c r="J719" i="19"/>
  <c r="K719" i="19"/>
  <c r="L719" i="19"/>
  <c r="M719" i="19"/>
  <c r="N719" i="19"/>
  <c r="P719" i="19" s="1"/>
  <c r="O719" i="19"/>
  <c r="Q719" i="19"/>
  <c r="R719" i="19"/>
  <c r="S719" i="19"/>
  <c r="T719" i="19"/>
  <c r="U719" i="19"/>
  <c r="V719" i="19"/>
  <c r="W719" i="19"/>
  <c r="X719" i="19"/>
  <c r="Y719" i="19"/>
  <c r="Z719" i="19"/>
  <c r="AB719" i="19" s="1"/>
  <c r="AA719" i="19"/>
  <c r="E720" i="19"/>
  <c r="F720" i="19"/>
  <c r="G720" i="19"/>
  <c r="H720" i="19"/>
  <c r="I720" i="19"/>
  <c r="J720" i="19"/>
  <c r="K720" i="19"/>
  <c r="L720" i="19"/>
  <c r="M720" i="19"/>
  <c r="N720" i="19"/>
  <c r="P720" i="19" s="1"/>
  <c r="O720" i="19"/>
  <c r="Q720" i="19"/>
  <c r="R720" i="19"/>
  <c r="S720" i="19"/>
  <c r="T720" i="19"/>
  <c r="U720" i="19"/>
  <c r="V720" i="19"/>
  <c r="W720" i="19"/>
  <c r="X720" i="19"/>
  <c r="Y720" i="19"/>
  <c r="Z720" i="19"/>
  <c r="AB720" i="19" s="1"/>
  <c r="AA720" i="19"/>
  <c r="E721" i="19"/>
  <c r="F721" i="19"/>
  <c r="G721" i="19"/>
  <c r="H721" i="19"/>
  <c r="I721" i="19"/>
  <c r="J721" i="19"/>
  <c r="K721" i="19"/>
  <c r="L721" i="19"/>
  <c r="M721" i="19"/>
  <c r="N721" i="19"/>
  <c r="P721" i="19" s="1"/>
  <c r="O721" i="19"/>
  <c r="Q721" i="19"/>
  <c r="R721" i="19"/>
  <c r="S721" i="19"/>
  <c r="T721" i="19"/>
  <c r="U721" i="19"/>
  <c r="V721" i="19"/>
  <c r="W721" i="19"/>
  <c r="X721" i="19"/>
  <c r="Y721" i="19"/>
  <c r="Z721" i="19"/>
  <c r="AB721" i="19" s="1"/>
  <c r="AA721" i="19"/>
  <c r="E722" i="19"/>
  <c r="F722" i="19"/>
  <c r="G722" i="19"/>
  <c r="H722" i="19"/>
  <c r="I722" i="19"/>
  <c r="J722" i="19"/>
  <c r="K722" i="19"/>
  <c r="L722" i="19"/>
  <c r="M722" i="19"/>
  <c r="N722" i="19"/>
  <c r="P722" i="19" s="1"/>
  <c r="O722" i="19"/>
  <c r="Q722" i="19"/>
  <c r="R722" i="19"/>
  <c r="S722" i="19"/>
  <c r="T722" i="19"/>
  <c r="U722" i="19"/>
  <c r="V722" i="19"/>
  <c r="W722" i="19"/>
  <c r="X722" i="19"/>
  <c r="Y722" i="19"/>
  <c r="Z722" i="19"/>
  <c r="AB722" i="19" s="1"/>
  <c r="AA722" i="19"/>
  <c r="E723" i="19"/>
  <c r="F723" i="19"/>
  <c r="G723" i="19"/>
  <c r="H723" i="19"/>
  <c r="I723" i="19"/>
  <c r="J723" i="19"/>
  <c r="K723" i="19"/>
  <c r="L723" i="19"/>
  <c r="M723" i="19"/>
  <c r="N723" i="19"/>
  <c r="P723" i="19" s="1"/>
  <c r="O723" i="19"/>
  <c r="Q723" i="19"/>
  <c r="R723" i="19"/>
  <c r="S723" i="19"/>
  <c r="T723" i="19"/>
  <c r="U723" i="19"/>
  <c r="V723" i="19"/>
  <c r="W723" i="19"/>
  <c r="X723" i="19"/>
  <c r="Y723" i="19"/>
  <c r="Z723" i="19"/>
  <c r="AB723" i="19" s="1"/>
  <c r="AA723" i="19"/>
  <c r="E724" i="19"/>
  <c r="F724" i="19"/>
  <c r="G724" i="19"/>
  <c r="H724" i="19"/>
  <c r="I724" i="19"/>
  <c r="J724" i="19"/>
  <c r="K724" i="19"/>
  <c r="L724" i="19"/>
  <c r="M724" i="19"/>
  <c r="N724" i="19"/>
  <c r="P724" i="19" s="1"/>
  <c r="O724" i="19"/>
  <c r="Q724" i="19"/>
  <c r="R724" i="19"/>
  <c r="S724" i="19"/>
  <c r="T724" i="19"/>
  <c r="U724" i="19"/>
  <c r="V724" i="19"/>
  <c r="W724" i="19"/>
  <c r="X724" i="19"/>
  <c r="Y724" i="19"/>
  <c r="Z724" i="19"/>
  <c r="AB724" i="19" s="1"/>
  <c r="AA724" i="19"/>
  <c r="E725" i="19"/>
  <c r="F725" i="19"/>
  <c r="G725" i="19"/>
  <c r="H725" i="19"/>
  <c r="I725" i="19"/>
  <c r="J725" i="19"/>
  <c r="K725" i="19"/>
  <c r="L725" i="19"/>
  <c r="M725" i="19"/>
  <c r="N725" i="19"/>
  <c r="P725" i="19" s="1"/>
  <c r="O725" i="19"/>
  <c r="Q725" i="19"/>
  <c r="R725" i="19"/>
  <c r="S725" i="19"/>
  <c r="T725" i="19"/>
  <c r="U725" i="19"/>
  <c r="V725" i="19"/>
  <c r="W725" i="19"/>
  <c r="X725" i="19"/>
  <c r="Y725" i="19"/>
  <c r="Z725" i="19"/>
  <c r="AB725" i="19" s="1"/>
  <c r="AA725" i="19"/>
  <c r="E726" i="19"/>
  <c r="F726" i="19"/>
  <c r="G726" i="19"/>
  <c r="H726" i="19"/>
  <c r="I726" i="19"/>
  <c r="J726" i="19"/>
  <c r="K726" i="19"/>
  <c r="L726" i="19"/>
  <c r="M726" i="19"/>
  <c r="N726" i="19"/>
  <c r="P726" i="19" s="1"/>
  <c r="O726" i="19"/>
  <c r="Q726" i="19"/>
  <c r="R726" i="19"/>
  <c r="S726" i="19"/>
  <c r="T726" i="19"/>
  <c r="U726" i="19"/>
  <c r="V726" i="19"/>
  <c r="W726" i="19"/>
  <c r="X726" i="19"/>
  <c r="Y726" i="19"/>
  <c r="Z726" i="19"/>
  <c r="AB726" i="19" s="1"/>
  <c r="AA726" i="19"/>
  <c r="E727" i="19"/>
  <c r="F727" i="19"/>
  <c r="G727" i="19"/>
  <c r="H727" i="19"/>
  <c r="I727" i="19"/>
  <c r="J727" i="19"/>
  <c r="K727" i="19"/>
  <c r="L727" i="19"/>
  <c r="M727" i="19"/>
  <c r="N727" i="19"/>
  <c r="P727" i="19" s="1"/>
  <c r="O727" i="19"/>
  <c r="Q727" i="19"/>
  <c r="R727" i="19"/>
  <c r="S727" i="19"/>
  <c r="T727" i="19"/>
  <c r="U727" i="19"/>
  <c r="V727" i="19"/>
  <c r="W727" i="19"/>
  <c r="X727" i="19"/>
  <c r="Y727" i="19"/>
  <c r="Z727" i="19"/>
  <c r="AB727" i="19" s="1"/>
  <c r="AA727" i="19"/>
  <c r="E728" i="19"/>
  <c r="F728" i="19"/>
  <c r="G728" i="19"/>
  <c r="H728" i="19"/>
  <c r="I728" i="19"/>
  <c r="J728" i="19"/>
  <c r="K728" i="19"/>
  <c r="L728" i="19"/>
  <c r="M728" i="19"/>
  <c r="N728" i="19"/>
  <c r="P728" i="19" s="1"/>
  <c r="O728" i="19"/>
  <c r="Q728" i="19"/>
  <c r="R728" i="19"/>
  <c r="S728" i="19"/>
  <c r="T728" i="19"/>
  <c r="U728" i="19"/>
  <c r="V728" i="19"/>
  <c r="W728" i="19"/>
  <c r="X728" i="19"/>
  <c r="Y728" i="19"/>
  <c r="Z728" i="19"/>
  <c r="AB728" i="19" s="1"/>
  <c r="AA728" i="19"/>
  <c r="E729" i="19"/>
  <c r="F729" i="19"/>
  <c r="G729" i="19"/>
  <c r="H729" i="19"/>
  <c r="I729" i="19"/>
  <c r="J729" i="19"/>
  <c r="K729" i="19"/>
  <c r="L729" i="19"/>
  <c r="M729" i="19"/>
  <c r="N729" i="19"/>
  <c r="P729" i="19" s="1"/>
  <c r="O729" i="19"/>
  <c r="Q729" i="19"/>
  <c r="R729" i="19"/>
  <c r="S729" i="19"/>
  <c r="T729" i="19"/>
  <c r="U729" i="19"/>
  <c r="V729" i="19"/>
  <c r="W729" i="19"/>
  <c r="X729" i="19"/>
  <c r="Y729" i="19"/>
  <c r="Z729" i="19"/>
  <c r="AB729" i="19" s="1"/>
  <c r="AA729" i="19"/>
  <c r="E730" i="19"/>
  <c r="F730" i="19"/>
  <c r="G730" i="19"/>
  <c r="H730" i="19"/>
  <c r="I730" i="19"/>
  <c r="J730" i="19"/>
  <c r="K730" i="19"/>
  <c r="L730" i="19"/>
  <c r="M730" i="19"/>
  <c r="N730" i="19"/>
  <c r="P730" i="19" s="1"/>
  <c r="O730" i="19"/>
  <c r="Q730" i="19"/>
  <c r="R730" i="19"/>
  <c r="S730" i="19"/>
  <c r="T730" i="19"/>
  <c r="U730" i="19"/>
  <c r="V730" i="19"/>
  <c r="W730" i="19"/>
  <c r="X730" i="19"/>
  <c r="Y730" i="19"/>
  <c r="Z730" i="19"/>
  <c r="AB730" i="19" s="1"/>
  <c r="AA730" i="19"/>
  <c r="E731" i="19"/>
  <c r="F731" i="19"/>
  <c r="G731" i="19"/>
  <c r="H731" i="19"/>
  <c r="I731" i="19"/>
  <c r="J731" i="19"/>
  <c r="K731" i="19"/>
  <c r="L731" i="19"/>
  <c r="M731" i="19"/>
  <c r="N731" i="19"/>
  <c r="P731" i="19" s="1"/>
  <c r="O731" i="19"/>
  <c r="Q731" i="19"/>
  <c r="R731" i="19"/>
  <c r="S731" i="19"/>
  <c r="T731" i="19"/>
  <c r="U731" i="19"/>
  <c r="V731" i="19"/>
  <c r="W731" i="19"/>
  <c r="X731" i="19"/>
  <c r="Y731" i="19"/>
  <c r="Z731" i="19"/>
  <c r="AB731" i="19" s="1"/>
  <c r="AA731" i="19"/>
  <c r="E732" i="19"/>
  <c r="F732" i="19"/>
  <c r="G732" i="19"/>
  <c r="H732" i="19"/>
  <c r="I732" i="19"/>
  <c r="J732" i="19"/>
  <c r="K732" i="19"/>
  <c r="L732" i="19"/>
  <c r="M732" i="19"/>
  <c r="N732" i="19"/>
  <c r="P732" i="19" s="1"/>
  <c r="O732" i="19"/>
  <c r="Q732" i="19"/>
  <c r="R732" i="19"/>
  <c r="S732" i="19"/>
  <c r="T732" i="19"/>
  <c r="U732" i="19"/>
  <c r="V732" i="19"/>
  <c r="W732" i="19"/>
  <c r="X732" i="19"/>
  <c r="Y732" i="19"/>
  <c r="Z732" i="19"/>
  <c r="AB732" i="19" s="1"/>
  <c r="AA732" i="19"/>
  <c r="E733" i="19"/>
  <c r="F733" i="19"/>
  <c r="G733" i="19"/>
  <c r="H733" i="19"/>
  <c r="I733" i="19"/>
  <c r="J733" i="19"/>
  <c r="K733" i="19"/>
  <c r="L733" i="19"/>
  <c r="M733" i="19"/>
  <c r="N733" i="19"/>
  <c r="P733" i="19" s="1"/>
  <c r="O733" i="19"/>
  <c r="Q733" i="19"/>
  <c r="R733" i="19"/>
  <c r="S733" i="19"/>
  <c r="T733" i="19"/>
  <c r="U733" i="19"/>
  <c r="V733" i="19"/>
  <c r="W733" i="19"/>
  <c r="X733" i="19"/>
  <c r="Y733" i="19"/>
  <c r="Z733" i="19"/>
  <c r="AB733" i="19" s="1"/>
  <c r="AA733" i="19"/>
  <c r="E734" i="19"/>
  <c r="F734" i="19"/>
  <c r="G734" i="19"/>
  <c r="H734" i="19"/>
  <c r="I734" i="19"/>
  <c r="J734" i="19"/>
  <c r="K734" i="19"/>
  <c r="L734" i="19"/>
  <c r="M734" i="19"/>
  <c r="N734" i="19"/>
  <c r="P734" i="19" s="1"/>
  <c r="O734" i="19"/>
  <c r="Q734" i="19"/>
  <c r="R734" i="19"/>
  <c r="S734" i="19"/>
  <c r="T734" i="19"/>
  <c r="U734" i="19"/>
  <c r="V734" i="19"/>
  <c r="W734" i="19"/>
  <c r="X734" i="19"/>
  <c r="Y734" i="19"/>
  <c r="Z734" i="19"/>
  <c r="AB734" i="19" s="1"/>
  <c r="AA734" i="19"/>
  <c r="E735" i="19"/>
  <c r="F735" i="19"/>
  <c r="G735" i="19"/>
  <c r="H735" i="19"/>
  <c r="I735" i="19"/>
  <c r="J735" i="19"/>
  <c r="K735" i="19"/>
  <c r="L735" i="19"/>
  <c r="M735" i="19"/>
  <c r="N735" i="19"/>
  <c r="P735" i="19" s="1"/>
  <c r="O735" i="19"/>
  <c r="Q735" i="19"/>
  <c r="R735" i="19"/>
  <c r="S735" i="19"/>
  <c r="T735" i="19"/>
  <c r="U735" i="19"/>
  <c r="V735" i="19"/>
  <c r="W735" i="19"/>
  <c r="X735" i="19"/>
  <c r="Y735" i="19"/>
  <c r="Z735" i="19"/>
  <c r="AB735" i="19" s="1"/>
  <c r="AA735" i="19"/>
  <c r="E736" i="19"/>
  <c r="F736" i="19"/>
  <c r="G736" i="19"/>
  <c r="H736" i="19"/>
  <c r="I736" i="19"/>
  <c r="J736" i="19"/>
  <c r="K736" i="19"/>
  <c r="L736" i="19"/>
  <c r="M736" i="19"/>
  <c r="N736" i="19"/>
  <c r="P736" i="19" s="1"/>
  <c r="O736" i="19"/>
  <c r="Q736" i="19"/>
  <c r="R736" i="19"/>
  <c r="S736" i="19"/>
  <c r="T736" i="19"/>
  <c r="U736" i="19"/>
  <c r="V736" i="19"/>
  <c r="W736" i="19"/>
  <c r="X736" i="19"/>
  <c r="Y736" i="19"/>
  <c r="Z736" i="19"/>
  <c r="AB736" i="19" s="1"/>
  <c r="AA736" i="19"/>
  <c r="E737" i="19"/>
  <c r="F737" i="19"/>
  <c r="G737" i="19"/>
  <c r="H737" i="19"/>
  <c r="I737" i="19"/>
  <c r="J737" i="19"/>
  <c r="K737" i="19"/>
  <c r="L737" i="19"/>
  <c r="M737" i="19"/>
  <c r="N737" i="19"/>
  <c r="P737" i="19" s="1"/>
  <c r="O737" i="19"/>
  <c r="Q737" i="19"/>
  <c r="R737" i="19"/>
  <c r="S737" i="19"/>
  <c r="T737" i="19"/>
  <c r="U737" i="19"/>
  <c r="V737" i="19"/>
  <c r="W737" i="19"/>
  <c r="X737" i="19"/>
  <c r="Y737" i="19"/>
  <c r="Z737" i="19"/>
  <c r="AB737" i="19" s="1"/>
  <c r="AA737" i="19"/>
  <c r="E738" i="19"/>
  <c r="F738" i="19"/>
  <c r="G738" i="19"/>
  <c r="H738" i="19"/>
  <c r="I738" i="19"/>
  <c r="J738" i="19"/>
  <c r="K738" i="19"/>
  <c r="L738" i="19"/>
  <c r="M738" i="19"/>
  <c r="N738" i="19"/>
  <c r="P738" i="19" s="1"/>
  <c r="O738" i="19"/>
  <c r="Q738" i="19"/>
  <c r="R738" i="19"/>
  <c r="S738" i="19"/>
  <c r="T738" i="19"/>
  <c r="U738" i="19"/>
  <c r="V738" i="19"/>
  <c r="W738" i="19"/>
  <c r="X738" i="19"/>
  <c r="Y738" i="19"/>
  <c r="Z738" i="19"/>
  <c r="AB738" i="19" s="1"/>
  <c r="AA738" i="19"/>
  <c r="E739" i="19"/>
  <c r="F739" i="19"/>
  <c r="G739" i="19"/>
  <c r="H739" i="19"/>
  <c r="I739" i="19"/>
  <c r="J739" i="19"/>
  <c r="K739" i="19"/>
  <c r="L739" i="19"/>
  <c r="M739" i="19"/>
  <c r="N739" i="19"/>
  <c r="P739" i="19" s="1"/>
  <c r="O739" i="19"/>
  <c r="Q739" i="19"/>
  <c r="R739" i="19"/>
  <c r="S739" i="19"/>
  <c r="T739" i="19"/>
  <c r="U739" i="19"/>
  <c r="V739" i="19"/>
  <c r="W739" i="19"/>
  <c r="X739" i="19"/>
  <c r="Y739" i="19"/>
  <c r="Z739" i="19"/>
  <c r="AB739" i="19" s="1"/>
  <c r="AA739" i="19"/>
  <c r="E740" i="19"/>
  <c r="F740" i="19"/>
  <c r="G740" i="19"/>
  <c r="H740" i="19"/>
  <c r="I740" i="19"/>
  <c r="J740" i="19"/>
  <c r="K740" i="19"/>
  <c r="L740" i="19"/>
  <c r="M740" i="19"/>
  <c r="N740" i="19"/>
  <c r="P740" i="19" s="1"/>
  <c r="O740" i="19"/>
  <c r="Q740" i="19"/>
  <c r="R740" i="19"/>
  <c r="S740" i="19"/>
  <c r="T740" i="19"/>
  <c r="U740" i="19"/>
  <c r="V740" i="19"/>
  <c r="W740" i="19"/>
  <c r="X740" i="19"/>
  <c r="Y740" i="19"/>
  <c r="Z740" i="19"/>
  <c r="AB740" i="19" s="1"/>
  <c r="AA740" i="19"/>
  <c r="E741" i="19"/>
  <c r="F741" i="19"/>
  <c r="G741" i="19"/>
  <c r="H741" i="19"/>
  <c r="I741" i="19"/>
  <c r="J741" i="19"/>
  <c r="K741" i="19"/>
  <c r="L741" i="19"/>
  <c r="M741" i="19"/>
  <c r="N741" i="19"/>
  <c r="P741" i="19" s="1"/>
  <c r="O741" i="19"/>
  <c r="Q741" i="19"/>
  <c r="R741" i="19"/>
  <c r="S741" i="19"/>
  <c r="T741" i="19"/>
  <c r="U741" i="19"/>
  <c r="V741" i="19"/>
  <c r="W741" i="19"/>
  <c r="X741" i="19"/>
  <c r="Y741" i="19"/>
  <c r="Z741" i="19"/>
  <c r="AB741" i="19" s="1"/>
  <c r="AA741" i="19"/>
  <c r="E742" i="19"/>
  <c r="F742" i="19"/>
  <c r="G742" i="19"/>
  <c r="H742" i="19"/>
  <c r="I742" i="19"/>
  <c r="J742" i="19"/>
  <c r="K742" i="19"/>
  <c r="L742" i="19"/>
  <c r="M742" i="19"/>
  <c r="N742" i="19"/>
  <c r="P742" i="19" s="1"/>
  <c r="O742" i="19"/>
  <c r="Q742" i="19"/>
  <c r="R742" i="19"/>
  <c r="S742" i="19"/>
  <c r="T742" i="19"/>
  <c r="U742" i="19"/>
  <c r="V742" i="19"/>
  <c r="W742" i="19"/>
  <c r="X742" i="19"/>
  <c r="Y742" i="19"/>
  <c r="Z742" i="19"/>
  <c r="AB742" i="19" s="1"/>
  <c r="AA742" i="19"/>
  <c r="E743" i="19"/>
  <c r="F743" i="19"/>
  <c r="G743" i="19"/>
  <c r="H743" i="19"/>
  <c r="I743" i="19"/>
  <c r="J743" i="19"/>
  <c r="K743" i="19"/>
  <c r="L743" i="19"/>
  <c r="M743" i="19"/>
  <c r="N743" i="19"/>
  <c r="P743" i="19" s="1"/>
  <c r="O743" i="19"/>
  <c r="Q743" i="19"/>
  <c r="R743" i="19"/>
  <c r="S743" i="19"/>
  <c r="T743" i="19"/>
  <c r="U743" i="19"/>
  <c r="V743" i="19"/>
  <c r="W743" i="19"/>
  <c r="X743" i="19"/>
  <c r="Y743" i="19"/>
  <c r="Z743" i="19"/>
  <c r="AB743" i="19" s="1"/>
  <c r="AA743" i="19"/>
  <c r="E744" i="19"/>
  <c r="F744" i="19"/>
  <c r="G744" i="19"/>
  <c r="H744" i="19"/>
  <c r="I744" i="19"/>
  <c r="J744" i="19"/>
  <c r="K744" i="19"/>
  <c r="L744" i="19"/>
  <c r="M744" i="19"/>
  <c r="N744" i="19"/>
  <c r="P744" i="19" s="1"/>
  <c r="O744" i="19"/>
  <c r="Q744" i="19"/>
  <c r="R744" i="19"/>
  <c r="S744" i="19"/>
  <c r="T744" i="19"/>
  <c r="U744" i="19"/>
  <c r="V744" i="19"/>
  <c r="W744" i="19"/>
  <c r="X744" i="19"/>
  <c r="Y744" i="19"/>
  <c r="Z744" i="19"/>
  <c r="AB744" i="19" s="1"/>
  <c r="AA744" i="19"/>
  <c r="E745" i="19"/>
  <c r="F745" i="19"/>
  <c r="G745" i="19"/>
  <c r="H745" i="19"/>
  <c r="I745" i="19"/>
  <c r="J745" i="19"/>
  <c r="K745" i="19"/>
  <c r="L745" i="19"/>
  <c r="M745" i="19"/>
  <c r="N745" i="19"/>
  <c r="P745" i="19" s="1"/>
  <c r="O745" i="19"/>
  <c r="Q745" i="19"/>
  <c r="R745" i="19"/>
  <c r="S745" i="19"/>
  <c r="T745" i="19"/>
  <c r="U745" i="19"/>
  <c r="V745" i="19"/>
  <c r="W745" i="19"/>
  <c r="X745" i="19"/>
  <c r="Y745" i="19"/>
  <c r="Z745" i="19"/>
  <c r="AB745" i="19" s="1"/>
  <c r="AA745" i="19"/>
  <c r="E746" i="19"/>
  <c r="F746" i="19"/>
  <c r="G746" i="19"/>
  <c r="H746" i="19"/>
  <c r="I746" i="19"/>
  <c r="J746" i="19"/>
  <c r="K746" i="19"/>
  <c r="L746" i="19"/>
  <c r="M746" i="19"/>
  <c r="N746" i="19"/>
  <c r="P746" i="19" s="1"/>
  <c r="O746" i="19"/>
  <c r="Q746" i="19"/>
  <c r="R746" i="19"/>
  <c r="S746" i="19"/>
  <c r="T746" i="19"/>
  <c r="U746" i="19"/>
  <c r="V746" i="19"/>
  <c r="W746" i="19"/>
  <c r="X746" i="19"/>
  <c r="Y746" i="19"/>
  <c r="Z746" i="19"/>
  <c r="AB746" i="19" s="1"/>
  <c r="AA746" i="19"/>
  <c r="E747" i="19"/>
  <c r="F747" i="19"/>
  <c r="G747" i="19"/>
  <c r="H747" i="19"/>
  <c r="I747" i="19"/>
  <c r="J747" i="19"/>
  <c r="K747" i="19"/>
  <c r="L747" i="19"/>
  <c r="M747" i="19"/>
  <c r="N747" i="19"/>
  <c r="P747" i="19" s="1"/>
  <c r="O747" i="19"/>
  <c r="Q747" i="19"/>
  <c r="R747" i="19"/>
  <c r="S747" i="19"/>
  <c r="T747" i="19"/>
  <c r="U747" i="19"/>
  <c r="V747" i="19"/>
  <c r="W747" i="19"/>
  <c r="Y747" i="19" s="1"/>
  <c r="X747" i="19"/>
  <c r="Z747" i="19"/>
  <c r="AB747" i="19" s="1"/>
  <c r="AA747" i="19"/>
  <c r="E748" i="19"/>
  <c r="F748" i="19"/>
  <c r="G748" i="19"/>
  <c r="H748" i="19"/>
  <c r="I748" i="19"/>
  <c r="J748" i="19"/>
  <c r="K748" i="19"/>
  <c r="L748" i="19"/>
  <c r="M748" i="19"/>
  <c r="N748" i="19"/>
  <c r="P748" i="19" s="1"/>
  <c r="O748" i="19"/>
  <c r="Q748" i="19"/>
  <c r="R748" i="19"/>
  <c r="S748" i="19"/>
  <c r="T748" i="19"/>
  <c r="U748" i="19"/>
  <c r="V748" i="19"/>
  <c r="W748" i="19"/>
  <c r="Y748" i="19" s="1"/>
  <c r="X748" i="19"/>
  <c r="Z748" i="19"/>
  <c r="AB748" i="19" s="1"/>
  <c r="AA748" i="19"/>
  <c r="E749" i="19"/>
  <c r="F749" i="19"/>
  <c r="G749" i="19"/>
  <c r="H749" i="19"/>
  <c r="I749" i="19"/>
  <c r="J749" i="19"/>
  <c r="K749" i="19"/>
  <c r="L749" i="19"/>
  <c r="M749" i="19"/>
  <c r="N749" i="19"/>
  <c r="O749" i="19"/>
  <c r="Q749" i="19"/>
  <c r="R749" i="19"/>
  <c r="S749" i="19"/>
  <c r="T749" i="19"/>
  <c r="U749" i="19"/>
  <c r="V749" i="19"/>
  <c r="W749" i="19"/>
  <c r="X749" i="19"/>
  <c r="Y749" i="19"/>
  <c r="Z749" i="19"/>
  <c r="AB749" i="19" s="1"/>
  <c r="AA749" i="19"/>
  <c r="E750" i="19"/>
  <c r="F750" i="19"/>
  <c r="G750" i="19"/>
  <c r="H750" i="19"/>
  <c r="I750" i="19"/>
  <c r="J750" i="19"/>
  <c r="K750" i="19"/>
  <c r="L750" i="19"/>
  <c r="M750" i="19"/>
  <c r="N750" i="19"/>
  <c r="O750" i="19"/>
  <c r="Q750" i="19"/>
  <c r="R750" i="19"/>
  <c r="S750" i="19"/>
  <c r="T750" i="19"/>
  <c r="U750" i="19"/>
  <c r="V750" i="19"/>
  <c r="W750" i="19"/>
  <c r="X750" i="19"/>
  <c r="Y750" i="19"/>
  <c r="Z750" i="19"/>
  <c r="AB750" i="19" s="1"/>
  <c r="AA750" i="19"/>
  <c r="E751" i="19"/>
  <c r="F751" i="19"/>
  <c r="G751" i="19"/>
  <c r="H751" i="19"/>
  <c r="I751" i="19"/>
  <c r="J751" i="19"/>
  <c r="K751" i="19"/>
  <c r="L751" i="19"/>
  <c r="M751" i="19"/>
  <c r="N751" i="19"/>
  <c r="P751" i="19" s="1"/>
  <c r="O751" i="19"/>
  <c r="Q751" i="19"/>
  <c r="R751" i="19"/>
  <c r="S751" i="19"/>
  <c r="T751" i="19"/>
  <c r="U751" i="19"/>
  <c r="V751" i="19"/>
  <c r="W751" i="19"/>
  <c r="Y751" i="19" s="1"/>
  <c r="X751" i="19"/>
  <c r="Z751" i="19"/>
  <c r="AB751" i="19" s="1"/>
  <c r="AA751" i="19"/>
  <c r="E752" i="19"/>
  <c r="F752" i="19"/>
  <c r="G752" i="19"/>
  <c r="H752" i="19"/>
  <c r="I752" i="19"/>
  <c r="J752" i="19"/>
  <c r="K752" i="19"/>
  <c r="L752" i="19"/>
  <c r="M752" i="19"/>
  <c r="N752" i="19"/>
  <c r="P752" i="19" s="1"/>
  <c r="O752" i="19"/>
  <c r="Q752" i="19"/>
  <c r="R752" i="19"/>
  <c r="S752" i="19"/>
  <c r="T752" i="19"/>
  <c r="U752" i="19"/>
  <c r="V752" i="19"/>
  <c r="W752" i="19"/>
  <c r="Y752" i="19" s="1"/>
  <c r="X752" i="19"/>
  <c r="Z752" i="19"/>
  <c r="AA752" i="19"/>
  <c r="E753" i="19"/>
  <c r="F753" i="19"/>
  <c r="G753" i="19"/>
  <c r="H753" i="19"/>
  <c r="I753" i="19"/>
  <c r="J753" i="19"/>
  <c r="K753" i="19"/>
  <c r="L753" i="19"/>
  <c r="M753" i="19"/>
  <c r="N753" i="19"/>
  <c r="O753" i="19"/>
  <c r="Q753" i="19"/>
  <c r="R753" i="19"/>
  <c r="S753" i="19"/>
  <c r="T753" i="19"/>
  <c r="U753" i="19"/>
  <c r="V753" i="19"/>
  <c r="W753" i="19"/>
  <c r="X753" i="19"/>
  <c r="Y753" i="19"/>
  <c r="Z753" i="19"/>
  <c r="AB753" i="19" s="1"/>
  <c r="AA753" i="19"/>
  <c r="E754" i="19"/>
  <c r="F754" i="19"/>
  <c r="G754" i="19"/>
  <c r="H754" i="19"/>
  <c r="I754" i="19"/>
  <c r="J754" i="19"/>
  <c r="K754" i="19"/>
  <c r="L754" i="19"/>
  <c r="M754" i="19"/>
  <c r="N754" i="19"/>
  <c r="O754" i="19"/>
  <c r="Q754" i="19"/>
  <c r="R754" i="19"/>
  <c r="S754" i="19"/>
  <c r="T754" i="19"/>
  <c r="U754" i="19"/>
  <c r="V754" i="19"/>
  <c r="W754" i="19"/>
  <c r="X754" i="19"/>
  <c r="Y754" i="19"/>
  <c r="Z754" i="19"/>
  <c r="AB754" i="19" s="1"/>
  <c r="AA754" i="19"/>
  <c r="E755" i="19"/>
  <c r="F755" i="19"/>
  <c r="G755" i="19"/>
  <c r="H755" i="19"/>
  <c r="I755" i="19"/>
  <c r="J755" i="19"/>
  <c r="K755" i="19"/>
  <c r="L755" i="19"/>
  <c r="M755" i="19"/>
  <c r="N755" i="19"/>
  <c r="P755" i="19" s="1"/>
  <c r="O755" i="19"/>
  <c r="Q755" i="19"/>
  <c r="R755" i="19"/>
  <c r="S755" i="19"/>
  <c r="T755" i="19"/>
  <c r="U755" i="19"/>
  <c r="V755" i="19"/>
  <c r="W755" i="19"/>
  <c r="Y755" i="19" s="1"/>
  <c r="X755" i="19"/>
  <c r="Z755" i="19"/>
  <c r="AB755" i="19" s="1"/>
  <c r="AA755" i="19"/>
  <c r="E756" i="19"/>
  <c r="F756" i="19"/>
  <c r="G756" i="19"/>
  <c r="H756" i="19"/>
  <c r="I756" i="19"/>
  <c r="J756" i="19"/>
  <c r="K756" i="19"/>
  <c r="L756" i="19"/>
  <c r="M756" i="19"/>
  <c r="N756" i="19"/>
  <c r="P756" i="19" s="1"/>
  <c r="O756" i="19"/>
  <c r="Q756" i="19"/>
  <c r="R756" i="19"/>
  <c r="S756" i="19"/>
  <c r="T756" i="19"/>
  <c r="U756" i="19"/>
  <c r="V756" i="19"/>
  <c r="W756" i="19"/>
  <c r="Y756" i="19" s="1"/>
  <c r="X756" i="19"/>
  <c r="Z756" i="19"/>
  <c r="AA756" i="19"/>
  <c r="E757" i="19"/>
  <c r="F757" i="19"/>
  <c r="G757" i="19"/>
  <c r="H757" i="19"/>
  <c r="I757" i="19"/>
  <c r="J757" i="19"/>
  <c r="K757" i="19"/>
  <c r="L757" i="19"/>
  <c r="M757" i="19"/>
  <c r="N757" i="19"/>
  <c r="O757" i="19"/>
  <c r="Q757" i="19"/>
  <c r="R757" i="19"/>
  <c r="S757" i="19"/>
  <c r="T757" i="19"/>
  <c r="U757" i="19"/>
  <c r="V757" i="19"/>
  <c r="W757" i="19"/>
  <c r="X757" i="19"/>
  <c r="Y757" i="19"/>
  <c r="Z757" i="19"/>
  <c r="AB757" i="19" s="1"/>
  <c r="AA757" i="19"/>
  <c r="E758" i="19"/>
  <c r="F758" i="19"/>
  <c r="G758" i="19"/>
  <c r="H758" i="19"/>
  <c r="I758" i="19"/>
  <c r="J758" i="19"/>
  <c r="K758" i="19"/>
  <c r="L758" i="19"/>
  <c r="M758" i="19"/>
  <c r="N758" i="19"/>
  <c r="O758" i="19"/>
  <c r="Q758" i="19"/>
  <c r="R758" i="19"/>
  <c r="S758" i="19"/>
  <c r="T758" i="19"/>
  <c r="U758" i="19"/>
  <c r="V758" i="19"/>
  <c r="W758" i="19"/>
  <c r="X758" i="19"/>
  <c r="Y758" i="19"/>
  <c r="Z758" i="19"/>
  <c r="AB758" i="19" s="1"/>
  <c r="AA758" i="19"/>
  <c r="E759" i="19"/>
  <c r="F759" i="19"/>
  <c r="G759" i="19"/>
  <c r="H759" i="19"/>
  <c r="I759" i="19"/>
  <c r="J759" i="19"/>
  <c r="K759" i="19"/>
  <c r="L759" i="19"/>
  <c r="M759" i="19"/>
  <c r="N759" i="19"/>
  <c r="P759" i="19" s="1"/>
  <c r="O759" i="19"/>
  <c r="Q759" i="19"/>
  <c r="R759" i="19"/>
  <c r="S759" i="19"/>
  <c r="T759" i="19"/>
  <c r="U759" i="19"/>
  <c r="V759" i="19"/>
  <c r="W759" i="19"/>
  <c r="Y759" i="19" s="1"/>
  <c r="X759" i="19"/>
  <c r="Z759" i="19"/>
  <c r="AB759" i="19" s="1"/>
  <c r="AA759" i="19"/>
  <c r="E760" i="19"/>
  <c r="F760" i="19"/>
  <c r="G760" i="19"/>
  <c r="H760" i="19"/>
  <c r="I760" i="19"/>
  <c r="J760" i="19"/>
  <c r="K760" i="19"/>
  <c r="L760" i="19"/>
  <c r="M760" i="19"/>
  <c r="N760" i="19"/>
  <c r="P760" i="19" s="1"/>
  <c r="O760" i="19"/>
  <c r="Q760" i="19"/>
  <c r="R760" i="19"/>
  <c r="S760" i="19"/>
  <c r="T760" i="19"/>
  <c r="U760" i="19"/>
  <c r="V760" i="19"/>
  <c r="W760" i="19"/>
  <c r="Y760" i="19" s="1"/>
  <c r="X760" i="19"/>
  <c r="Z760" i="19"/>
  <c r="AB760" i="19" s="1"/>
  <c r="AA760" i="19"/>
  <c r="E761" i="19"/>
  <c r="F761" i="19"/>
  <c r="G761" i="19"/>
  <c r="H761" i="19"/>
  <c r="I761" i="19"/>
  <c r="J761" i="19"/>
  <c r="K761" i="19"/>
  <c r="L761" i="19"/>
  <c r="M761" i="19"/>
  <c r="N761" i="19"/>
  <c r="O761" i="19"/>
  <c r="Q761" i="19"/>
  <c r="R761" i="19"/>
  <c r="S761" i="19"/>
  <c r="T761" i="19"/>
  <c r="U761" i="19"/>
  <c r="V761" i="19"/>
  <c r="W761" i="19"/>
  <c r="X761" i="19"/>
  <c r="Y761" i="19"/>
  <c r="Z761" i="19"/>
  <c r="AB761" i="19" s="1"/>
  <c r="AA761" i="19"/>
  <c r="E762" i="19"/>
  <c r="F762" i="19"/>
  <c r="G762" i="19"/>
  <c r="H762" i="19"/>
  <c r="I762" i="19"/>
  <c r="J762" i="19"/>
  <c r="K762" i="19"/>
  <c r="L762" i="19"/>
  <c r="M762" i="19"/>
  <c r="N762" i="19"/>
  <c r="O762" i="19"/>
  <c r="Q762" i="19"/>
  <c r="R762" i="19"/>
  <c r="S762" i="19"/>
  <c r="T762" i="19"/>
  <c r="U762" i="19"/>
  <c r="V762" i="19"/>
  <c r="W762" i="19"/>
  <c r="X762" i="19"/>
  <c r="Y762" i="19"/>
  <c r="Z762" i="19"/>
  <c r="AB762" i="19" s="1"/>
  <c r="AA762" i="19"/>
  <c r="E763" i="19"/>
  <c r="F763" i="19"/>
  <c r="G763" i="19"/>
  <c r="H763" i="19"/>
  <c r="I763" i="19"/>
  <c r="J763" i="19"/>
  <c r="K763" i="19"/>
  <c r="L763" i="19"/>
  <c r="M763" i="19"/>
  <c r="N763" i="19"/>
  <c r="P763" i="19" s="1"/>
  <c r="O763" i="19"/>
  <c r="Q763" i="19"/>
  <c r="R763" i="19"/>
  <c r="S763" i="19"/>
  <c r="T763" i="19"/>
  <c r="U763" i="19"/>
  <c r="V763" i="19"/>
  <c r="W763" i="19"/>
  <c r="Y763" i="19" s="1"/>
  <c r="X763" i="19"/>
  <c r="Z763" i="19"/>
  <c r="AB763" i="19" s="1"/>
  <c r="AA763" i="19"/>
  <c r="E764" i="19"/>
  <c r="F764" i="19"/>
  <c r="G764" i="19"/>
  <c r="H764" i="19"/>
  <c r="I764" i="19"/>
  <c r="J764" i="19"/>
  <c r="K764" i="19"/>
  <c r="L764" i="19"/>
  <c r="M764" i="19"/>
  <c r="N764" i="19"/>
  <c r="P764" i="19" s="1"/>
  <c r="O764" i="19"/>
  <c r="Q764" i="19"/>
  <c r="R764" i="19"/>
  <c r="S764" i="19"/>
  <c r="T764" i="19"/>
  <c r="U764" i="19"/>
  <c r="V764" i="19"/>
  <c r="W764" i="19"/>
  <c r="Y764" i="19" s="1"/>
  <c r="X764" i="19"/>
  <c r="Z764" i="19"/>
  <c r="AB764" i="19" s="1"/>
  <c r="AA764" i="19"/>
  <c r="E765" i="19"/>
  <c r="F765" i="19"/>
  <c r="G765" i="19"/>
  <c r="H765" i="19"/>
  <c r="I765" i="19"/>
  <c r="J765" i="19"/>
  <c r="K765" i="19"/>
  <c r="L765" i="19"/>
  <c r="M765" i="19"/>
  <c r="N765" i="19"/>
  <c r="O765" i="19"/>
  <c r="Q765" i="19"/>
  <c r="R765" i="19"/>
  <c r="S765" i="19"/>
  <c r="T765" i="19"/>
  <c r="U765" i="19"/>
  <c r="V765" i="19"/>
  <c r="W765" i="19"/>
  <c r="X765" i="19"/>
  <c r="Y765" i="19"/>
  <c r="Z765" i="19"/>
  <c r="AB765" i="19" s="1"/>
  <c r="AA765" i="19"/>
  <c r="E766" i="19"/>
  <c r="F766" i="19"/>
  <c r="G766" i="19"/>
  <c r="H766" i="19"/>
  <c r="I766" i="19"/>
  <c r="J766" i="19"/>
  <c r="K766" i="19"/>
  <c r="L766" i="19"/>
  <c r="M766" i="19"/>
  <c r="N766" i="19"/>
  <c r="O766" i="19"/>
  <c r="Q766" i="19"/>
  <c r="R766" i="19"/>
  <c r="S766" i="19"/>
  <c r="T766" i="19"/>
  <c r="U766" i="19"/>
  <c r="V766" i="19"/>
  <c r="W766" i="19"/>
  <c r="X766" i="19"/>
  <c r="Y766" i="19"/>
  <c r="Z766" i="19"/>
  <c r="AB766" i="19" s="1"/>
  <c r="AA766" i="19"/>
  <c r="E767" i="19"/>
  <c r="F767" i="19"/>
  <c r="G767" i="19"/>
  <c r="H767" i="19"/>
  <c r="I767" i="19"/>
  <c r="J767" i="19"/>
  <c r="K767" i="19"/>
  <c r="L767" i="19"/>
  <c r="M767" i="19"/>
  <c r="N767" i="19"/>
  <c r="P767" i="19" s="1"/>
  <c r="O767" i="19"/>
  <c r="Q767" i="19"/>
  <c r="R767" i="19"/>
  <c r="S767" i="19"/>
  <c r="T767" i="19"/>
  <c r="U767" i="19"/>
  <c r="V767" i="19"/>
  <c r="W767" i="19"/>
  <c r="Y767" i="19" s="1"/>
  <c r="X767" i="19"/>
  <c r="Z767" i="19"/>
  <c r="AB767" i="19" s="1"/>
  <c r="AA767" i="19"/>
  <c r="E768" i="19"/>
  <c r="F768" i="19"/>
  <c r="G768" i="19"/>
  <c r="H768" i="19"/>
  <c r="I768" i="19"/>
  <c r="J768" i="19"/>
  <c r="K768" i="19"/>
  <c r="L768" i="19"/>
  <c r="M768" i="19"/>
  <c r="N768" i="19"/>
  <c r="P768" i="19" s="1"/>
  <c r="O768" i="19"/>
  <c r="Q768" i="19"/>
  <c r="R768" i="19"/>
  <c r="S768" i="19"/>
  <c r="T768" i="19"/>
  <c r="U768" i="19"/>
  <c r="V768" i="19"/>
  <c r="W768" i="19"/>
  <c r="Y768" i="19" s="1"/>
  <c r="X768" i="19"/>
  <c r="Z768" i="19"/>
  <c r="AA768" i="19"/>
  <c r="E769" i="19"/>
  <c r="F769" i="19"/>
  <c r="G769" i="19"/>
  <c r="H769" i="19"/>
  <c r="I769" i="19"/>
  <c r="J769" i="19"/>
  <c r="K769" i="19"/>
  <c r="L769" i="19"/>
  <c r="M769" i="19"/>
  <c r="N769" i="19"/>
  <c r="O769" i="19"/>
  <c r="Q769" i="19"/>
  <c r="R769" i="19"/>
  <c r="S769" i="19"/>
  <c r="T769" i="19"/>
  <c r="U769" i="19"/>
  <c r="V769" i="19"/>
  <c r="W769" i="19"/>
  <c r="X769" i="19"/>
  <c r="Y769" i="19"/>
  <c r="Z769" i="19"/>
  <c r="AB769" i="19" s="1"/>
  <c r="AA769" i="19"/>
  <c r="E770" i="19"/>
  <c r="F770" i="19"/>
  <c r="G770" i="19"/>
  <c r="H770" i="19"/>
  <c r="I770" i="19"/>
  <c r="J770" i="19"/>
  <c r="K770" i="19"/>
  <c r="L770" i="19"/>
  <c r="M770" i="19"/>
  <c r="N770" i="19"/>
  <c r="O770" i="19"/>
  <c r="Q770" i="19"/>
  <c r="R770" i="19"/>
  <c r="S770" i="19"/>
  <c r="T770" i="19"/>
  <c r="U770" i="19"/>
  <c r="V770" i="19"/>
  <c r="W770" i="19"/>
  <c r="X770" i="19"/>
  <c r="Y770" i="19"/>
  <c r="Z770" i="19"/>
  <c r="AB770" i="19" s="1"/>
  <c r="AA770" i="19"/>
  <c r="E771" i="19"/>
  <c r="F771" i="19"/>
  <c r="G771" i="19"/>
  <c r="H771" i="19"/>
  <c r="I771" i="19"/>
  <c r="J771" i="19"/>
  <c r="K771" i="19"/>
  <c r="L771" i="19"/>
  <c r="M771" i="19"/>
  <c r="N771" i="19"/>
  <c r="P771" i="19" s="1"/>
  <c r="O771" i="19"/>
  <c r="Q771" i="19"/>
  <c r="R771" i="19"/>
  <c r="S771" i="19"/>
  <c r="T771" i="19"/>
  <c r="U771" i="19"/>
  <c r="V771" i="19"/>
  <c r="W771" i="19"/>
  <c r="Y771" i="19" s="1"/>
  <c r="X771" i="19"/>
  <c r="Z771" i="19"/>
  <c r="AB771" i="19" s="1"/>
  <c r="AA771" i="19"/>
  <c r="E772" i="19"/>
  <c r="F772" i="19"/>
  <c r="G772" i="19"/>
  <c r="H772" i="19"/>
  <c r="I772" i="19"/>
  <c r="J772" i="19"/>
  <c r="K772" i="19"/>
  <c r="L772" i="19"/>
  <c r="M772" i="19"/>
  <c r="N772" i="19"/>
  <c r="P772" i="19" s="1"/>
  <c r="O772" i="19"/>
  <c r="Q772" i="19"/>
  <c r="R772" i="19"/>
  <c r="S772" i="19"/>
  <c r="T772" i="19"/>
  <c r="U772" i="19"/>
  <c r="V772" i="19"/>
  <c r="W772" i="19"/>
  <c r="Y772" i="19" s="1"/>
  <c r="X772" i="19"/>
  <c r="Z772" i="19"/>
  <c r="AA772" i="19"/>
  <c r="AB772" i="19" s="1"/>
  <c r="E773" i="19"/>
  <c r="F773" i="19"/>
  <c r="G773" i="19"/>
  <c r="H773" i="19"/>
  <c r="I773" i="19"/>
  <c r="J773" i="19"/>
  <c r="K773" i="19"/>
  <c r="L773" i="19"/>
  <c r="M773" i="19"/>
  <c r="N773" i="19"/>
  <c r="P773" i="19" s="1"/>
  <c r="O773" i="19"/>
  <c r="Q773" i="19"/>
  <c r="R773" i="19"/>
  <c r="S773" i="19"/>
  <c r="T773" i="19"/>
  <c r="U773" i="19"/>
  <c r="V773" i="19"/>
  <c r="W773" i="19"/>
  <c r="Y773" i="19" s="1"/>
  <c r="X773" i="19"/>
  <c r="Z773" i="19"/>
  <c r="AA773" i="19"/>
  <c r="AB773" i="19" s="1"/>
  <c r="E774" i="19"/>
  <c r="F774" i="19"/>
  <c r="G774" i="19"/>
  <c r="H774" i="19"/>
  <c r="I774" i="19"/>
  <c r="J774" i="19"/>
  <c r="K774" i="19"/>
  <c r="L774" i="19"/>
  <c r="M774" i="19"/>
  <c r="N774" i="19"/>
  <c r="P774" i="19" s="1"/>
  <c r="O774" i="19"/>
  <c r="Q774" i="19"/>
  <c r="R774" i="19"/>
  <c r="S774" i="19"/>
  <c r="T774" i="19"/>
  <c r="U774" i="19"/>
  <c r="V774" i="19"/>
  <c r="W774" i="19"/>
  <c r="Y774" i="19" s="1"/>
  <c r="X774" i="19"/>
  <c r="Z774" i="19"/>
  <c r="AA774" i="19"/>
  <c r="AB774" i="19" s="1"/>
  <c r="E775" i="19"/>
  <c r="F775" i="19"/>
  <c r="G775" i="19"/>
  <c r="H775" i="19"/>
  <c r="I775" i="19"/>
  <c r="J775" i="19"/>
  <c r="K775" i="19"/>
  <c r="L775" i="19"/>
  <c r="M775" i="19"/>
  <c r="N775" i="19"/>
  <c r="P775" i="19" s="1"/>
  <c r="O775" i="19"/>
  <c r="Q775" i="19"/>
  <c r="R775" i="19"/>
  <c r="S775" i="19"/>
  <c r="T775" i="19"/>
  <c r="U775" i="19"/>
  <c r="V775" i="19"/>
  <c r="W775" i="19"/>
  <c r="Y775" i="19" s="1"/>
  <c r="X775" i="19"/>
  <c r="Z775" i="19"/>
  <c r="AA775" i="19"/>
  <c r="AB775" i="19" s="1"/>
  <c r="E776" i="19"/>
  <c r="F776" i="19"/>
  <c r="G776" i="19"/>
  <c r="H776" i="19"/>
  <c r="I776" i="19"/>
  <c r="J776" i="19"/>
  <c r="K776" i="19"/>
  <c r="L776" i="19"/>
  <c r="M776" i="19"/>
  <c r="N776" i="19"/>
  <c r="P776" i="19" s="1"/>
  <c r="O776" i="19"/>
  <c r="Q776" i="19"/>
  <c r="R776" i="19"/>
  <c r="S776" i="19"/>
  <c r="T776" i="19"/>
  <c r="U776" i="19"/>
  <c r="V776" i="19"/>
  <c r="W776" i="19"/>
  <c r="Y776" i="19" s="1"/>
  <c r="X776" i="19"/>
  <c r="Z776" i="19"/>
  <c r="AA776" i="19"/>
  <c r="AB776" i="19" s="1"/>
  <c r="E777" i="19"/>
  <c r="F777" i="19"/>
  <c r="G777" i="19"/>
  <c r="H777" i="19"/>
  <c r="I777" i="19"/>
  <c r="J777" i="19"/>
  <c r="K777" i="19"/>
  <c r="L777" i="19"/>
  <c r="M777" i="19"/>
  <c r="N777" i="19"/>
  <c r="P777" i="19" s="1"/>
  <c r="O777" i="19"/>
  <c r="Q777" i="19"/>
  <c r="R777" i="19"/>
  <c r="S777" i="19"/>
  <c r="T777" i="19"/>
  <c r="U777" i="19"/>
  <c r="V777" i="19"/>
  <c r="W777" i="19"/>
  <c r="Y777" i="19" s="1"/>
  <c r="X777" i="19"/>
  <c r="Z777" i="19"/>
  <c r="AB777" i="19" s="1"/>
  <c r="AA777" i="19"/>
  <c r="E778" i="19"/>
  <c r="F778" i="19"/>
  <c r="G778" i="19"/>
  <c r="H778" i="19"/>
  <c r="I778" i="19"/>
  <c r="J778" i="19"/>
  <c r="K778" i="19"/>
  <c r="L778" i="19"/>
  <c r="M778" i="19"/>
  <c r="N778" i="19"/>
  <c r="P778" i="19" s="1"/>
  <c r="O778" i="19"/>
  <c r="Q778" i="19"/>
  <c r="R778" i="19"/>
  <c r="S778" i="19"/>
  <c r="T778" i="19"/>
  <c r="U778" i="19"/>
  <c r="V778" i="19"/>
  <c r="W778" i="19"/>
  <c r="Y778" i="19" s="1"/>
  <c r="X778" i="19"/>
  <c r="Z778" i="19"/>
  <c r="AA778" i="19"/>
  <c r="E779" i="19"/>
  <c r="F779" i="19"/>
  <c r="G779" i="19"/>
  <c r="H779" i="19"/>
  <c r="I779" i="19"/>
  <c r="J779" i="19"/>
  <c r="K779" i="19"/>
  <c r="L779" i="19"/>
  <c r="M779" i="19"/>
  <c r="N779" i="19"/>
  <c r="P779" i="19" s="1"/>
  <c r="O779" i="19"/>
  <c r="Q779" i="19"/>
  <c r="R779" i="19"/>
  <c r="S779" i="19"/>
  <c r="T779" i="19"/>
  <c r="U779" i="19"/>
  <c r="V779" i="19"/>
  <c r="W779" i="19"/>
  <c r="Y779" i="19" s="1"/>
  <c r="X779" i="19"/>
  <c r="Z779" i="19"/>
  <c r="AA779" i="19"/>
  <c r="E780" i="19"/>
  <c r="F780" i="19"/>
  <c r="G780" i="19"/>
  <c r="H780" i="19"/>
  <c r="I780" i="19"/>
  <c r="J780" i="19"/>
  <c r="K780" i="19"/>
  <c r="L780" i="19"/>
  <c r="M780" i="19"/>
  <c r="N780" i="19"/>
  <c r="P780" i="19" s="1"/>
  <c r="O780" i="19"/>
  <c r="Q780" i="19"/>
  <c r="R780" i="19"/>
  <c r="S780" i="19"/>
  <c r="T780" i="19"/>
  <c r="U780" i="19"/>
  <c r="V780" i="19"/>
  <c r="W780" i="19"/>
  <c r="Y780" i="19" s="1"/>
  <c r="X780" i="19"/>
  <c r="Z780" i="19"/>
  <c r="AB780" i="19" s="1"/>
  <c r="AA780" i="19"/>
  <c r="E781" i="19"/>
  <c r="F781" i="19"/>
  <c r="G781" i="19"/>
  <c r="H781" i="19"/>
  <c r="I781" i="19"/>
  <c r="J781" i="19"/>
  <c r="K781" i="19"/>
  <c r="L781" i="19"/>
  <c r="M781" i="19"/>
  <c r="N781" i="19"/>
  <c r="P781" i="19" s="1"/>
  <c r="O781" i="19"/>
  <c r="Q781" i="19"/>
  <c r="R781" i="19"/>
  <c r="S781" i="19"/>
  <c r="T781" i="19"/>
  <c r="U781" i="19"/>
  <c r="V781" i="19"/>
  <c r="W781" i="19"/>
  <c r="Y781" i="19" s="1"/>
  <c r="X781" i="19"/>
  <c r="Z781" i="19"/>
  <c r="AA781" i="19"/>
  <c r="E782" i="19"/>
  <c r="F782" i="19"/>
  <c r="G782" i="19"/>
  <c r="H782" i="19"/>
  <c r="I782" i="19"/>
  <c r="J782" i="19"/>
  <c r="K782" i="19"/>
  <c r="L782" i="19"/>
  <c r="M782" i="19"/>
  <c r="N782" i="19"/>
  <c r="P782" i="19" s="1"/>
  <c r="O782" i="19"/>
  <c r="Q782" i="19"/>
  <c r="R782" i="19"/>
  <c r="S782" i="19"/>
  <c r="T782" i="19"/>
  <c r="U782" i="19"/>
  <c r="V782" i="19"/>
  <c r="W782" i="19"/>
  <c r="Y782" i="19" s="1"/>
  <c r="X782" i="19"/>
  <c r="Z782" i="19"/>
  <c r="AA782" i="19"/>
  <c r="E783" i="19"/>
  <c r="F783" i="19"/>
  <c r="G783" i="19"/>
  <c r="H783" i="19"/>
  <c r="I783" i="19"/>
  <c r="J783" i="19"/>
  <c r="K783" i="19"/>
  <c r="L783" i="19"/>
  <c r="M783" i="19"/>
  <c r="N783" i="19"/>
  <c r="P783" i="19" s="1"/>
  <c r="O783" i="19"/>
  <c r="Q783" i="19"/>
  <c r="R783" i="19"/>
  <c r="S783" i="19"/>
  <c r="T783" i="19"/>
  <c r="U783" i="19"/>
  <c r="V783" i="19"/>
  <c r="W783" i="19"/>
  <c r="Y783" i="19" s="1"/>
  <c r="X783" i="19"/>
  <c r="Z783" i="19"/>
  <c r="AA783" i="19"/>
  <c r="E784" i="19"/>
  <c r="F784" i="19"/>
  <c r="G784" i="19"/>
  <c r="H784" i="19"/>
  <c r="I784" i="19"/>
  <c r="J784" i="19"/>
  <c r="K784" i="19"/>
  <c r="L784" i="19"/>
  <c r="M784" i="19"/>
  <c r="N784" i="19"/>
  <c r="P784" i="19" s="1"/>
  <c r="O784" i="19"/>
  <c r="Q784" i="19"/>
  <c r="R784" i="19"/>
  <c r="S784" i="19"/>
  <c r="T784" i="19"/>
  <c r="U784" i="19"/>
  <c r="V784" i="19"/>
  <c r="W784" i="19"/>
  <c r="Y784" i="19" s="1"/>
  <c r="X784" i="19"/>
  <c r="Z784" i="19"/>
  <c r="AA784" i="19"/>
  <c r="E785" i="19"/>
  <c r="F785" i="19"/>
  <c r="G785" i="19"/>
  <c r="H785" i="19"/>
  <c r="I785" i="19"/>
  <c r="J785" i="19"/>
  <c r="K785" i="19"/>
  <c r="L785" i="19"/>
  <c r="M785" i="19"/>
  <c r="N785" i="19"/>
  <c r="P785" i="19" s="1"/>
  <c r="O785" i="19"/>
  <c r="Q785" i="19"/>
  <c r="R785" i="19"/>
  <c r="S785" i="19"/>
  <c r="T785" i="19"/>
  <c r="U785" i="19"/>
  <c r="V785" i="19"/>
  <c r="W785" i="19"/>
  <c r="Y785" i="19" s="1"/>
  <c r="X785" i="19"/>
  <c r="Z785" i="19"/>
  <c r="AB785" i="19" s="1"/>
  <c r="AA785" i="19"/>
  <c r="E786" i="19"/>
  <c r="F786" i="19"/>
  <c r="G786" i="19"/>
  <c r="H786" i="19"/>
  <c r="I786" i="19"/>
  <c r="J786" i="19"/>
  <c r="K786" i="19"/>
  <c r="L786" i="19"/>
  <c r="M786" i="19"/>
  <c r="N786" i="19"/>
  <c r="P786" i="19" s="1"/>
  <c r="O786" i="19"/>
  <c r="Q786" i="19"/>
  <c r="R786" i="19"/>
  <c r="S786" i="19"/>
  <c r="T786" i="19"/>
  <c r="U786" i="19"/>
  <c r="V786" i="19"/>
  <c r="W786" i="19"/>
  <c r="Y786" i="19" s="1"/>
  <c r="X786" i="19"/>
  <c r="Z786" i="19"/>
  <c r="AA786" i="19"/>
  <c r="E787" i="19"/>
  <c r="F787" i="19"/>
  <c r="G787" i="19"/>
  <c r="H787" i="19"/>
  <c r="I787" i="19"/>
  <c r="J787" i="19"/>
  <c r="K787" i="19"/>
  <c r="L787" i="19"/>
  <c r="M787" i="19"/>
  <c r="N787" i="19"/>
  <c r="P787" i="19" s="1"/>
  <c r="O787" i="19"/>
  <c r="Q787" i="19"/>
  <c r="R787" i="19"/>
  <c r="S787" i="19"/>
  <c r="T787" i="19"/>
  <c r="U787" i="19"/>
  <c r="V787" i="19"/>
  <c r="W787" i="19"/>
  <c r="Y787" i="19" s="1"/>
  <c r="X787" i="19"/>
  <c r="Z787" i="19"/>
  <c r="AA787" i="19"/>
  <c r="E788" i="19"/>
  <c r="F788" i="19"/>
  <c r="G788" i="19"/>
  <c r="H788" i="19"/>
  <c r="I788" i="19"/>
  <c r="J788" i="19"/>
  <c r="K788" i="19"/>
  <c r="L788" i="19"/>
  <c r="M788" i="19"/>
  <c r="N788" i="19"/>
  <c r="P788" i="19" s="1"/>
  <c r="O788" i="19"/>
  <c r="Q788" i="19"/>
  <c r="R788" i="19"/>
  <c r="S788" i="19"/>
  <c r="T788" i="19"/>
  <c r="U788" i="19"/>
  <c r="V788" i="19"/>
  <c r="W788" i="19"/>
  <c r="Y788" i="19" s="1"/>
  <c r="X788" i="19"/>
  <c r="Z788" i="19"/>
  <c r="AB788" i="19" s="1"/>
  <c r="AA788" i="19"/>
  <c r="E789" i="19"/>
  <c r="F789" i="19"/>
  <c r="G789" i="19"/>
  <c r="H789" i="19"/>
  <c r="I789" i="19"/>
  <c r="J789" i="19"/>
  <c r="K789" i="19"/>
  <c r="L789" i="19"/>
  <c r="M789" i="19"/>
  <c r="N789" i="19"/>
  <c r="P789" i="19" s="1"/>
  <c r="O789" i="19"/>
  <c r="Q789" i="19"/>
  <c r="R789" i="19"/>
  <c r="S789" i="19"/>
  <c r="T789" i="19"/>
  <c r="U789" i="19"/>
  <c r="V789" i="19"/>
  <c r="W789" i="19"/>
  <c r="Y789" i="19" s="1"/>
  <c r="X789" i="19"/>
  <c r="Z789" i="19"/>
  <c r="AA789" i="19"/>
  <c r="E790" i="19"/>
  <c r="F790" i="19"/>
  <c r="G790" i="19"/>
  <c r="H790" i="19"/>
  <c r="I790" i="19"/>
  <c r="J790" i="19"/>
  <c r="K790" i="19"/>
  <c r="L790" i="19"/>
  <c r="M790" i="19"/>
  <c r="N790" i="19"/>
  <c r="P790" i="19" s="1"/>
  <c r="O790" i="19"/>
  <c r="Q790" i="19"/>
  <c r="R790" i="19"/>
  <c r="S790" i="19"/>
  <c r="T790" i="19"/>
  <c r="U790" i="19"/>
  <c r="V790" i="19"/>
  <c r="W790" i="19"/>
  <c r="Y790" i="19" s="1"/>
  <c r="X790" i="19"/>
  <c r="Z790" i="19"/>
  <c r="AA790" i="19"/>
  <c r="E791" i="19"/>
  <c r="F791" i="19"/>
  <c r="G791" i="19"/>
  <c r="H791" i="19"/>
  <c r="I791" i="19"/>
  <c r="J791" i="19"/>
  <c r="K791" i="19"/>
  <c r="L791" i="19"/>
  <c r="M791" i="19"/>
  <c r="N791" i="19"/>
  <c r="P791" i="19" s="1"/>
  <c r="O791" i="19"/>
  <c r="Q791" i="19"/>
  <c r="R791" i="19"/>
  <c r="S791" i="19"/>
  <c r="T791" i="19"/>
  <c r="U791" i="19"/>
  <c r="V791" i="19"/>
  <c r="W791" i="19"/>
  <c r="Y791" i="19" s="1"/>
  <c r="X791" i="19"/>
  <c r="Z791" i="19"/>
  <c r="AA791" i="19"/>
  <c r="E792" i="19"/>
  <c r="F792" i="19"/>
  <c r="G792" i="19"/>
  <c r="H792" i="19"/>
  <c r="I792" i="19"/>
  <c r="J792" i="19"/>
  <c r="K792" i="19"/>
  <c r="L792" i="19"/>
  <c r="M792" i="19"/>
  <c r="N792" i="19"/>
  <c r="P792" i="19" s="1"/>
  <c r="O792" i="19"/>
  <c r="Q792" i="19"/>
  <c r="R792" i="19"/>
  <c r="S792" i="19"/>
  <c r="T792" i="19"/>
  <c r="U792" i="19"/>
  <c r="V792" i="19"/>
  <c r="W792" i="19"/>
  <c r="Y792" i="19" s="1"/>
  <c r="X792" i="19"/>
  <c r="Z792" i="19"/>
  <c r="AA792" i="19"/>
  <c r="E793" i="19"/>
  <c r="F793" i="19"/>
  <c r="G793" i="19"/>
  <c r="H793" i="19"/>
  <c r="I793" i="19"/>
  <c r="J793" i="19"/>
  <c r="K793" i="19"/>
  <c r="L793" i="19"/>
  <c r="M793" i="19"/>
  <c r="N793" i="19"/>
  <c r="P793" i="19" s="1"/>
  <c r="O793" i="19"/>
  <c r="Q793" i="19"/>
  <c r="R793" i="19"/>
  <c r="S793" i="19"/>
  <c r="T793" i="19"/>
  <c r="U793" i="19"/>
  <c r="V793" i="19"/>
  <c r="W793" i="19"/>
  <c r="Y793" i="19" s="1"/>
  <c r="X793" i="19"/>
  <c r="Z793" i="19"/>
  <c r="AB793" i="19" s="1"/>
  <c r="AA793" i="19"/>
  <c r="E794" i="19"/>
  <c r="F794" i="19"/>
  <c r="G794" i="19"/>
  <c r="H794" i="19"/>
  <c r="I794" i="19"/>
  <c r="J794" i="19"/>
  <c r="K794" i="19"/>
  <c r="L794" i="19"/>
  <c r="M794" i="19"/>
  <c r="N794" i="19"/>
  <c r="P794" i="19" s="1"/>
  <c r="O794" i="19"/>
  <c r="Q794" i="19"/>
  <c r="R794" i="19"/>
  <c r="S794" i="19"/>
  <c r="T794" i="19"/>
  <c r="U794" i="19"/>
  <c r="V794" i="19"/>
  <c r="W794" i="19"/>
  <c r="Y794" i="19" s="1"/>
  <c r="X794" i="19"/>
  <c r="Z794" i="19"/>
  <c r="AA794" i="19"/>
  <c r="E795" i="19"/>
  <c r="F795" i="19"/>
  <c r="G795" i="19"/>
  <c r="H795" i="19"/>
  <c r="I795" i="19"/>
  <c r="J795" i="19"/>
  <c r="K795" i="19"/>
  <c r="L795" i="19"/>
  <c r="M795" i="19"/>
  <c r="N795" i="19"/>
  <c r="P795" i="19" s="1"/>
  <c r="O795" i="19"/>
  <c r="Q795" i="19"/>
  <c r="R795" i="19"/>
  <c r="S795" i="19"/>
  <c r="T795" i="19"/>
  <c r="U795" i="19"/>
  <c r="V795" i="19"/>
  <c r="W795" i="19"/>
  <c r="Y795" i="19" s="1"/>
  <c r="X795" i="19"/>
  <c r="Z795" i="19"/>
  <c r="AA795" i="19"/>
  <c r="E796" i="19"/>
  <c r="F796" i="19"/>
  <c r="G796" i="19"/>
  <c r="H796" i="19"/>
  <c r="I796" i="19"/>
  <c r="J796" i="19"/>
  <c r="K796" i="19"/>
  <c r="L796" i="19"/>
  <c r="M796" i="19"/>
  <c r="N796" i="19"/>
  <c r="P796" i="19" s="1"/>
  <c r="O796" i="19"/>
  <c r="Q796" i="19"/>
  <c r="R796" i="19"/>
  <c r="S796" i="19"/>
  <c r="T796" i="19"/>
  <c r="U796" i="19"/>
  <c r="V796" i="19"/>
  <c r="W796" i="19"/>
  <c r="Y796" i="19" s="1"/>
  <c r="X796" i="19"/>
  <c r="Z796" i="19"/>
  <c r="AB796" i="19" s="1"/>
  <c r="AA796" i="19"/>
  <c r="E797" i="19"/>
  <c r="F797" i="19"/>
  <c r="G797" i="19"/>
  <c r="H797" i="19"/>
  <c r="I797" i="19"/>
  <c r="J797" i="19"/>
  <c r="K797" i="19"/>
  <c r="L797" i="19"/>
  <c r="M797" i="19"/>
  <c r="N797" i="19"/>
  <c r="P797" i="19" s="1"/>
  <c r="O797" i="19"/>
  <c r="Q797" i="19"/>
  <c r="R797" i="19"/>
  <c r="S797" i="19"/>
  <c r="T797" i="19"/>
  <c r="U797" i="19"/>
  <c r="V797" i="19"/>
  <c r="W797" i="19"/>
  <c r="Y797" i="19" s="1"/>
  <c r="X797" i="19"/>
  <c r="Z797" i="19"/>
  <c r="AA797" i="19"/>
  <c r="E798" i="19"/>
  <c r="F798" i="19"/>
  <c r="G798" i="19"/>
  <c r="H798" i="19"/>
  <c r="I798" i="19"/>
  <c r="J798" i="19"/>
  <c r="K798" i="19"/>
  <c r="L798" i="19"/>
  <c r="M798" i="19"/>
  <c r="N798" i="19"/>
  <c r="P798" i="19" s="1"/>
  <c r="O798" i="19"/>
  <c r="Q798" i="19"/>
  <c r="R798" i="19"/>
  <c r="S798" i="19"/>
  <c r="T798" i="19"/>
  <c r="U798" i="19"/>
  <c r="V798" i="19"/>
  <c r="W798" i="19"/>
  <c r="Y798" i="19" s="1"/>
  <c r="X798" i="19"/>
  <c r="Z798" i="19"/>
  <c r="AA798" i="19"/>
  <c r="E799" i="19"/>
  <c r="F799" i="19"/>
  <c r="G799" i="19"/>
  <c r="H799" i="19"/>
  <c r="I799" i="19"/>
  <c r="J799" i="19"/>
  <c r="K799" i="19"/>
  <c r="L799" i="19"/>
  <c r="M799" i="19"/>
  <c r="N799" i="19"/>
  <c r="P799" i="19" s="1"/>
  <c r="O799" i="19"/>
  <c r="Q799" i="19"/>
  <c r="R799" i="19"/>
  <c r="S799" i="19"/>
  <c r="T799" i="19"/>
  <c r="U799" i="19"/>
  <c r="V799" i="19"/>
  <c r="W799" i="19"/>
  <c r="Y799" i="19" s="1"/>
  <c r="X799" i="19"/>
  <c r="Z799" i="19"/>
  <c r="AA799" i="19"/>
  <c r="E800" i="19"/>
  <c r="F800" i="19"/>
  <c r="G800" i="19"/>
  <c r="H800" i="19"/>
  <c r="I800" i="19"/>
  <c r="J800" i="19"/>
  <c r="K800" i="19"/>
  <c r="L800" i="19"/>
  <c r="M800" i="19"/>
  <c r="N800" i="19"/>
  <c r="P800" i="19" s="1"/>
  <c r="O800" i="19"/>
  <c r="Q800" i="19"/>
  <c r="R800" i="19"/>
  <c r="S800" i="19"/>
  <c r="T800" i="19"/>
  <c r="U800" i="19"/>
  <c r="V800" i="19"/>
  <c r="W800" i="19"/>
  <c r="Y800" i="19" s="1"/>
  <c r="X800" i="19"/>
  <c r="Z800" i="19"/>
  <c r="AA800" i="19"/>
  <c r="E801" i="19"/>
  <c r="F801" i="19"/>
  <c r="G801" i="19"/>
  <c r="H801" i="19"/>
  <c r="I801" i="19"/>
  <c r="J801" i="19"/>
  <c r="K801" i="19"/>
  <c r="L801" i="19"/>
  <c r="M801" i="19"/>
  <c r="N801" i="19"/>
  <c r="P801" i="19" s="1"/>
  <c r="O801" i="19"/>
  <c r="Q801" i="19"/>
  <c r="R801" i="19"/>
  <c r="S801" i="19"/>
  <c r="T801" i="19"/>
  <c r="U801" i="19"/>
  <c r="V801" i="19"/>
  <c r="W801" i="19"/>
  <c r="Y801" i="19" s="1"/>
  <c r="X801" i="19"/>
  <c r="Z801" i="19"/>
  <c r="AB801" i="19" s="1"/>
  <c r="AA801" i="19"/>
  <c r="E802" i="19"/>
  <c r="F802" i="19"/>
  <c r="G802" i="19"/>
  <c r="H802" i="19"/>
  <c r="I802" i="19"/>
  <c r="J802" i="19"/>
  <c r="K802" i="19"/>
  <c r="L802" i="19"/>
  <c r="M802" i="19"/>
  <c r="N802" i="19"/>
  <c r="P802" i="19" s="1"/>
  <c r="O802" i="19"/>
  <c r="Q802" i="19"/>
  <c r="R802" i="19"/>
  <c r="S802" i="19"/>
  <c r="T802" i="19"/>
  <c r="U802" i="19"/>
  <c r="V802" i="19"/>
  <c r="W802" i="19"/>
  <c r="Y802" i="19" s="1"/>
  <c r="X802" i="19"/>
  <c r="Z802" i="19"/>
  <c r="AA802" i="19"/>
  <c r="E803" i="19"/>
  <c r="F803" i="19"/>
  <c r="G803" i="19"/>
  <c r="H803" i="19"/>
  <c r="I803" i="19"/>
  <c r="J803" i="19"/>
  <c r="K803" i="19"/>
  <c r="L803" i="19"/>
  <c r="M803" i="19"/>
  <c r="N803" i="19"/>
  <c r="P803" i="19" s="1"/>
  <c r="O803" i="19"/>
  <c r="Q803" i="19"/>
  <c r="R803" i="19"/>
  <c r="S803" i="19"/>
  <c r="T803" i="19"/>
  <c r="U803" i="19"/>
  <c r="V803" i="19"/>
  <c r="W803" i="19"/>
  <c r="Y803" i="19" s="1"/>
  <c r="X803" i="19"/>
  <c r="Z803" i="19"/>
  <c r="AB803" i="19" s="1"/>
  <c r="AA803" i="19"/>
  <c r="E804" i="19"/>
  <c r="F804" i="19"/>
  <c r="G804" i="19"/>
  <c r="H804" i="19"/>
  <c r="I804" i="19"/>
  <c r="J804" i="19"/>
  <c r="K804" i="19"/>
  <c r="L804" i="19"/>
  <c r="M804" i="19"/>
  <c r="N804" i="19"/>
  <c r="P804" i="19" s="1"/>
  <c r="O804" i="19"/>
  <c r="Q804" i="19"/>
  <c r="R804" i="19"/>
  <c r="S804" i="19"/>
  <c r="T804" i="19"/>
  <c r="U804" i="19"/>
  <c r="V804" i="19"/>
  <c r="W804" i="19"/>
  <c r="Y804" i="19" s="1"/>
  <c r="X804" i="19"/>
  <c r="Z804" i="19"/>
  <c r="AB804" i="19" s="1"/>
  <c r="AA804" i="19"/>
  <c r="E805" i="19"/>
  <c r="F805" i="19"/>
  <c r="G805" i="19"/>
  <c r="H805" i="19"/>
  <c r="I805" i="19"/>
  <c r="J805" i="19"/>
  <c r="K805" i="19"/>
  <c r="L805" i="19"/>
  <c r="M805" i="19"/>
  <c r="N805" i="19"/>
  <c r="P805" i="19" s="1"/>
  <c r="O805" i="19"/>
  <c r="Q805" i="19"/>
  <c r="R805" i="19"/>
  <c r="S805" i="19"/>
  <c r="T805" i="19"/>
  <c r="U805" i="19"/>
  <c r="V805" i="19"/>
  <c r="W805" i="19"/>
  <c r="Y805" i="19" s="1"/>
  <c r="X805" i="19"/>
  <c r="Z805" i="19"/>
  <c r="AA805" i="19"/>
  <c r="E806" i="19"/>
  <c r="F806" i="19"/>
  <c r="G806" i="19"/>
  <c r="H806" i="19"/>
  <c r="I806" i="19"/>
  <c r="J806" i="19"/>
  <c r="K806" i="19"/>
  <c r="L806" i="19"/>
  <c r="M806" i="19"/>
  <c r="N806" i="19"/>
  <c r="P806" i="19" s="1"/>
  <c r="O806" i="19"/>
  <c r="Q806" i="19"/>
  <c r="R806" i="19"/>
  <c r="S806" i="19"/>
  <c r="T806" i="19"/>
  <c r="U806" i="19"/>
  <c r="V806" i="19"/>
  <c r="W806" i="19"/>
  <c r="Y806" i="19" s="1"/>
  <c r="X806" i="19"/>
  <c r="Z806" i="19"/>
  <c r="AA806" i="19"/>
  <c r="E807" i="19"/>
  <c r="F807" i="19"/>
  <c r="G807" i="19"/>
  <c r="H807" i="19"/>
  <c r="I807" i="19"/>
  <c r="J807" i="19"/>
  <c r="K807" i="19"/>
  <c r="L807" i="19"/>
  <c r="M807" i="19"/>
  <c r="N807" i="19"/>
  <c r="P807" i="19" s="1"/>
  <c r="O807" i="19"/>
  <c r="Q807" i="19"/>
  <c r="R807" i="19"/>
  <c r="S807" i="19"/>
  <c r="T807" i="19"/>
  <c r="U807" i="19"/>
  <c r="V807" i="19"/>
  <c r="W807" i="19"/>
  <c r="Y807" i="19" s="1"/>
  <c r="X807" i="19"/>
  <c r="Z807" i="19"/>
  <c r="AA807" i="19"/>
  <c r="E808" i="19"/>
  <c r="F808" i="19"/>
  <c r="G808" i="19"/>
  <c r="H808" i="19"/>
  <c r="I808" i="19"/>
  <c r="J808" i="19"/>
  <c r="K808" i="19"/>
  <c r="L808" i="19"/>
  <c r="M808" i="19"/>
  <c r="N808" i="19"/>
  <c r="P808" i="19" s="1"/>
  <c r="O808" i="19"/>
  <c r="Q808" i="19"/>
  <c r="R808" i="19"/>
  <c r="S808" i="19"/>
  <c r="T808" i="19"/>
  <c r="U808" i="19"/>
  <c r="V808" i="19"/>
  <c r="W808" i="19"/>
  <c r="Y808" i="19" s="1"/>
  <c r="X808" i="19"/>
  <c r="Z808" i="19"/>
  <c r="AA808" i="19"/>
  <c r="E809" i="19"/>
  <c r="F809" i="19"/>
  <c r="G809" i="19"/>
  <c r="H809" i="19"/>
  <c r="I809" i="19"/>
  <c r="J809" i="19"/>
  <c r="K809" i="19"/>
  <c r="L809" i="19"/>
  <c r="M809" i="19"/>
  <c r="N809" i="19"/>
  <c r="P809" i="19" s="1"/>
  <c r="O809" i="19"/>
  <c r="Q809" i="19"/>
  <c r="R809" i="19"/>
  <c r="S809" i="19"/>
  <c r="T809" i="19"/>
  <c r="U809" i="19"/>
  <c r="V809" i="19"/>
  <c r="W809" i="19"/>
  <c r="Y809" i="19" s="1"/>
  <c r="X809" i="19"/>
  <c r="Z809" i="19"/>
  <c r="AB809" i="19" s="1"/>
  <c r="AA809" i="19"/>
  <c r="E810" i="19"/>
  <c r="F810" i="19"/>
  <c r="G810" i="19"/>
  <c r="H810" i="19"/>
  <c r="I810" i="19"/>
  <c r="J810" i="19"/>
  <c r="K810" i="19"/>
  <c r="L810" i="19"/>
  <c r="M810" i="19"/>
  <c r="N810" i="19"/>
  <c r="P810" i="19" s="1"/>
  <c r="O810" i="19"/>
  <c r="Q810" i="19"/>
  <c r="R810" i="19"/>
  <c r="S810" i="19"/>
  <c r="T810" i="19"/>
  <c r="U810" i="19"/>
  <c r="V810" i="19"/>
  <c r="W810" i="19"/>
  <c r="Y810" i="19" s="1"/>
  <c r="X810" i="19"/>
  <c r="Z810" i="19"/>
  <c r="AA810" i="19"/>
  <c r="E811" i="19"/>
  <c r="F811" i="19"/>
  <c r="G811" i="19"/>
  <c r="H811" i="19"/>
  <c r="I811" i="19"/>
  <c r="J811" i="19"/>
  <c r="K811" i="19"/>
  <c r="L811" i="19"/>
  <c r="M811" i="19"/>
  <c r="N811" i="19"/>
  <c r="P811" i="19" s="1"/>
  <c r="O811" i="19"/>
  <c r="Q811" i="19"/>
  <c r="R811" i="19"/>
  <c r="S811" i="19"/>
  <c r="T811" i="19"/>
  <c r="U811" i="19"/>
  <c r="V811" i="19"/>
  <c r="W811" i="19"/>
  <c r="Y811" i="19" s="1"/>
  <c r="X811" i="19"/>
  <c r="Z811" i="19"/>
  <c r="AB811" i="19" s="1"/>
  <c r="AA811" i="19"/>
  <c r="E812" i="19"/>
  <c r="F812" i="19"/>
  <c r="G812" i="19"/>
  <c r="H812" i="19"/>
  <c r="I812" i="19"/>
  <c r="J812" i="19"/>
  <c r="K812" i="19"/>
  <c r="L812" i="19"/>
  <c r="M812" i="19"/>
  <c r="N812" i="19"/>
  <c r="P812" i="19" s="1"/>
  <c r="O812" i="19"/>
  <c r="Q812" i="19"/>
  <c r="R812" i="19"/>
  <c r="S812" i="19"/>
  <c r="T812" i="19"/>
  <c r="U812" i="19"/>
  <c r="V812" i="19"/>
  <c r="W812" i="19"/>
  <c r="Y812" i="19" s="1"/>
  <c r="X812" i="19"/>
  <c r="Z812" i="19"/>
  <c r="AB812" i="19" s="1"/>
  <c r="AA812" i="19"/>
  <c r="E813" i="19"/>
  <c r="F813" i="19"/>
  <c r="G813" i="19"/>
  <c r="H813" i="19"/>
  <c r="I813" i="19"/>
  <c r="J813" i="19"/>
  <c r="K813" i="19"/>
  <c r="L813" i="19"/>
  <c r="M813" i="19"/>
  <c r="N813" i="19"/>
  <c r="P813" i="19" s="1"/>
  <c r="O813" i="19"/>
  <c r="Q813" i="19"/>
  <c r="R813" i="19"/>
  <c r="S813" i="19"/>
  <c r="T813" i="19"/>
  <c r="U813" i="19"/>
  <c r="V813" i="19"/>
  <c r="W813" i="19"/>
  <c r="Y813" i="19" s="1"/>
  <c r="X813" i="19"/>
  <c r="Z813" i="19"/>
  <c r="AA813" i="19"/>
  <c r="E814" i="19"/>
  <c r="F814" i="19"/>
  <c r="G814" i="19"/>
  <c r="H814" i="19"/>
  <c r="I814" i="19"/>
  <c r="J814" i="19"/>
  <c r="K814" i="19"/>
  <c r="L814" i="19"/>
  <c r="M814" i="19"/>
  <c r="N814" i="19"/>
  <c r="P814" i="19" s="1"/>
  <c r="O814" i="19"/>
  <c r="Q814" i="19"/>
  <c r="R814" i="19"/>
  <c r="S814" i="19"/>
  <c r="T814" i="19"/>
  <c r="U814" i="19"/>
  <c r="V814" i="19"/>
  <c r="W814" i="19"/>
  <c r="Y814" i="19" s="1"/>
  <c r="X814" i="19"/>
  <c r="Z814" i="19"/>
  <c r="AA814" i="19"/>
  <c r="E815" i="19"/>
  <c r="F815" i="19"/>
  <c r="G815" i="19"/>
  <c r="H815" i="19"/>
  <c r="I815" i="19"/>
  <c r="J815" i="19"/>
  <c r="K815" i="19"/>
  <c r="L815" i="19"/>
  <c r="M815" i="19"/>
  <c r="N815" i="19"/>
  <c r="P815" i="19" s="1"/>
  <c r="O815" i="19"/>
  <c r="Q815" i="19"/>
  <c r="R815" i="19"/>
  <c r="S815" i="19"/>
  <c r="T815" i="19"/>
  <c r="U815" i="19"/>
  <c r="V815" i="19"/>
  <c r="W815" i="19"/>
  <c r="Y815" i="19" s="1"/>
  <c r="X815" i="19"/>
  <c r="Z815" i="19"/>
  <c r="AA815" i="19"/>
  <c r="E816" i="19"/>
  <c r="F816" i="19"/>
  <c r="G816" i="19"/>
  <c r="H816" i="19"/>
  <c r="I816" i="19"/>
  <c r="J816" i="19"/>
  <c r="K816" i="19"/>
  <c r="L816" i="19"/>
  <c r="M816" i="19"/>
  <c r="N816" i="19"/>
  <c r="P816" i="19" s="1"/>
  <c r="O816" i="19"/>
  <c r="Q816" i="19"/>
  <c r="R816" i="19"/>
  <c r="S816" i="19"/>
  <c r="T816" i="19"/>
  <c r="U816" i="19"/>
  <c r="V816" i="19"/>
  <c r="W816" i="19"/>
  <c r="Y816" i="19" s="1"/>
  <c r="X816" i="19"/>
  <c r="Z816" i="19"/>
  <c r="AA816" i="19"/>
  <c r="E817" i="19"/>
  <c r="F817" i="19"/>
  <c r="G817" i="19"/>
  <c r="H817" i="19"/>
  <c r="I817" i="19"/>
  <c r="J817" i="19"/>
  <c r="K817" i="19"/>
  <c r="L817" i="19"/>
  <c r="M817" i="19"/>
  <c r="N817" i="19"/>
  <c r="P817" i="19" s="1"/>
  <c r="O817" i="19"/>
  <c r="Q817" i="19"/>
  <c r="R817" i="19"/>
  <c r="S817" i="19"/>
  <c r="T817" i="19"/>
  <c r="U817" i="19"/>
  <c r="V817" i="19"/>
  <c r="W817" i="19"/>
  <c r="Y817" i="19" s="1"/>
  <c r="X817" i="19"/>
  <c r="Z817" i="19"/>
  <c r="AB817" i="19" s="1"/>
  <c r="AA817" i="19"/>
  <c r="E818" i="19"/>
  <c r="F818" i="19"/>
  <c r="G818" i="19"/>
  <c r="H818" i="19"/>
  <c r="I818" i="19"/>
  <c r="J818" i="19"/>
  <c r="K818" i="19"/>
  <c r="L818" i="19"/>
  <c r="M818" i="19"/>
  <c r="N818" i="19"/>
  <c r="P818" i="19" s="1"/>
  <c r="O818" i="19"/>
  <c r="Q818" i="19"/>
  <c r="R818" i="19"/>
  <c r="S818" i="19"/>
  <c r="T818" i="19"/>
  <c r="U818" i="19"/>
  <c r="V818" i="19"/>
  <c r="W818" i="19"/>
  <c r="Y818" i="19" s="1"/>
  <c r="X818" i="19"/>
  <c r="Z818" i="19"/>
  <c r="AA818" i="19"/>
  <c r="E819" i="19"/>
  <c r="F819" i="19"/>
  <c r="G819" i="19"/>
  <c r="H819" i="19"/>
  <c r="I819" i="19"/>
  <c r="J819" i="19"/>
  <c r="K819" i="19"/>
  <c r="L819" i="19"/>
  <c r="M819" i="19"/>
  <c r="N819" i="19"/>
  <c r="P819" i="19" s="1"/>
  <c r="O819" i="19"/>
  <c r="Q819" i="19"/>
  <c r="R819" i="19"/>
  <c r="S819" i="19"/>
  <c r="T819" i="19"/>
  <c r="U819" i="19"/>
  <c r="V819" i="19"/>
  <c r="W819" i="19"/>
  <c r="Y819" i="19" s="1"/>
  <c r="X819" i="19"/>
  <c r="Z819" i="19"/>
  <c r="AB819" i="19" s="1"/>
  <c r="AA819" i="19"/>
  <c r="E820" i="19"/>
  <c r="F820" i="19"/>
  <c r="G820" i="19"/>
  <c r="H820" i="19"/>
  <c r="I820" i="19"/>
  <c r="J820" i="19"/>
  <c r="K820" i="19"/>
  <c r="L820" i="19"/>
  <c r="M820" i="19"/>
  <c r="N820" i="19"/>
  <c r="P820" i="19" s="1"/>
  <c r="O820" i="19"/>
  <c r="Q820" i="19"/>
  <c r="R820" i="19"/>
  <c r="S820" i="19"/>
  <c r="T820" i="19"/>
  <c r="U820" i="19"/>
  <c r="V820" i="19"/>
  <c r="W820" i="19"/>
  <c r="Y820" i="19" s="1"/>
  <c r="X820" i="19"/>
  <c r="Z820" i="19"/>
  <c r="AB820" i="19" s="1"/>
  <c r="AA820" i="19"/>
  <c r="E821" i="19"/>
  <c r="F821" i="19"/>
  <c r="G821" i="19"/>
  <c r="H821" i="19"/>
  <c r="I821" i="19"/>
  <c r="J821" i="19"/>
  <c r="K821" i="19"/>
  <c r="L821" i="19"/>
  <c r="M821" i="19"/>
  <c r="N821" i="19"/>
  <c r="P821" i="19" s="1"/>
  <c r="O821" i="19"/>
  <c r="Q821" i="19"/>
  <c r="R821" i="19"/>
  <c r="S821" i="19"/>
  <c r="T821" i="19"/>
  <c r="U821" i="19"/>
  <c r="V821" i="19"/>
  <c r="W821" i="19"/>
  <c r="Y821" i="19" s="1"/>
  <c r="X821" i="19"/>
  <c r="Z821" i="19"/>
  <c r="AA821" i="19"/>
  <c r="E822" i="19"/>
  <c r="F822" i="19"/>
  <c r="G822" i="19"/>
  <c r="H822" i="19"/>
  <c r="I822" i="19"/>
  <c r="J822" i="19"/>
  <c r="K822" i="19"/>
  <c r="L822" i="19"/>
  <c r="M822" i="19"/>
  <c r="N822" i="19"/>
  <c r="P822" i="19" s="1"/>
  <c r="O822" i="19"/>
  <c r="Q822" i="19"/>
  <c r="R822" i="19"/>
  <c r="S822" i="19"/>
  <c r="T822" i="19"/>
  <c r="U822" i="19"/>
  <c r="V822" i="19"/>
  <c r="W822" i="19"/>
  <c r="Y822" i="19" s="1"/>
  <c r="X822" i="19"/>
  <c r="Z822" i="19"/>
  <c r="AA822" i="19"/>
  <c r="E823" i="19"/>
  <c r="F823" i="19"/>
  <c r="G823" i="19"/>
  <c r="H823" i="19"/>
  <c r="I823" i="19"/>
  <c r="J823" i="19"/>
  <c r="K823" i="19"/>
  <c r="L823" i="19"/>
  <c r="M823" i="19"/>
  <c r="N823" i="19"/>
  <c r="P823" i="19" s="1"/>
  <c r="O823" i="19"/>
  <c r="Q823" i="19"/>
  <c r="R823" i="19"/>
  <c r="S823" i="19"/>
  <c r="T823" i="19"/>
  <c r="U823" i="19"/>
  <c r="V823" i="19"/>
  <c r="W823" i="19"/>
  <c r="Y823" i="19" s="1"/>
  <c r="X823" i="19"/>
  <c r="Z823" i="19"/>
  <c r="AA823" i="19"/>
  <c r="E824" i="19"/>
  <c r="F824" i="19"/>
  <c r="G824" i="19"/>
  <c r="H824" i="19"/>
  <c r="I824" i="19"/>
  <c r="J824" i="19"/>
  <c r="K824" i="19"/>
  <c r="L824" i="19"/>
  <c r="M824" i="19"/>
  <c r="N824" i="19"/>
  <c r="P824" i="19" s="1"/>
  <c r="O824" i="19"/>
  <c r="Q824" i="19"/>
  <c r="R824" i="19"/>
  <c r="S824" i="19"/>
  <c r="T824" i="19"/>
  <c r="U824" i="19"/>
  <c r="V824" i="19"/>
  <c r="W824" i="19"/>
  <c r="Y824" i="19" s="1"/>
  <c r="X824" i="19"/>
  <c r="Z824" i="19"/>
  <c r="AA824" i="19"/>
  <c r="E825" i="19"/>
  <c r="F825" i="19"/>
  <c r="G825" i="19"/>
  <c r="H825" i="19"/>
  <c r="I825" i="19"/>
  <c r="J825" i="19"/>
  <c r="K825" i="19"/>
  <c r="L825" i="19"/>
  <c r="M825" i="19"/>
  <c r="N825" i="19"/>
  <c r="P825" i="19" s="1"/>
  <c r="O825" i="19"/>
  <c r="Q825" i="19"/>
  <c r="R825" i="19"/>
  <c r="S825" i="19"/>
  <c r="T825" i="19"/>
  <c r="U825" i="19"/>
  <c r="V825" i="19"/>
  <c r="W825" i="19"/>
  <c r="Y825" i="19" s="1"/>
  <c r="X825" i="19"/>
  <c r="Z825" i="19"/>
  <c r="AB825" i="19" s="1"/>
  <c r="AA825" i="19"/>
  <c r="E826" i="19"/>
  <c r="F826" i="19"/>
  <c r="G826" i="19"/>
  <c r="H826" i="19"/>
  <c r="I826" i="19"/>
  <c r="J826" i="19"/>
  <c r="K826" i="19"/>
  <c r="L826" i="19"/>
  <c r="M826" i="19"/>
  <c r="N826" i="19"/>
  <c r="P826" i="19" s="1"/>
  <c r="O826" i="19"/>
  <c r="Q826" i="19"/>
  <c r="R826" i="19"/>
  <c r="S826" i="19"/>
  <c r="T826" i="19"/>
  <c r="U826" i="19"/>
  <c r="V826" i="19"/>
  <c r="W826" i="19"/>
  <c r="Y826" i="19" s="1"/>
  <c r="X826" i="19"/>
  <c r="Z826" i="19"/>
  <c r="AA826" i="19"/>
  <c r="E827" i="19"/>
  <c r="F827" i="19"/>
  <c r="G827" i="19"/>
  <c r="H827" i="19"/>
  <c r="I827" i="19"/>
  <c r="J827" i="19"/>
  <c r="K827" i="19"/>
  <c r="L827" i="19"/>
  <c r="M827" i="19"/>
  <c r="N827" i="19"/>
  <c r="P827" i="19" s="1"/>
  <c r="O827" i="19"/>
  <c r="Q827" i="19"/>
  <c r="R827" i="19"/>
  <c r="S827" i="19"/>
  <c r="T827" i="19"/>
  <c r="U827" i="19"/>
  <c r="V827" i="19"/>
  <c r="W827" i="19"/>
  <c r="Y827" i="19" s="1"/>
  <c r="X827" i="19"/>
  <c r="Z827" i="19"/>
  <c r="AB827" i="19" s="1"/>
  <c r="AA827" i="19"/>
  <c r="E828" i="19"/>
  <c r="F828" i="19"/>
  <c r="G828" i="19"/>
  <c r="H828" i="19"/>
  <c r="I828" i="19"/>
  <c r="J828" i="19"/>
  <c r="K828" i="19"/>
  <c r="L828" i="19"/>
  <c r="M828" i="19"/>
  <c r="N828" i="19"/>
  <c r="P828" i="19" s="1"/>
  <c r="O828" i="19"/>
  <c r="Q828" i="19"/>
  <c r="R828" i="19"/>
  <c r="S828" i="19"/>
  <c r="T828" i="19"/>
  <c r="U828" i="19"/>
  <c r="V828" i="19"/>
  <c r="W828" i="19"/>
  <c r="Y828" i="19" s="1"/>
  <c r="X828" i="19"/>
  <c r="Z828" i="19"/>
  <c r="AB828" i="19" s="1"/>
  <c r="AA828" i="19"/>
  <c r="E829" i="19"/>
  <c r="F829" i="19"/>
  <c r="G829" i="19"/>
  <c r="H829" i="19"/>
  <c r="I829" i="19"/>
  <c r="J829" i="19"/>
  <c r="K829" i="19"/>
  <c r="L829" i="19"/>
  <c r="M829" i="19"/>
  <c r="N829" i="19"/>
  <c r="P829" i="19" s="1"/>
  <c r="O829" i="19"/>
  <c r="Q829" i="19"/>
  <c r="R829" i="19"/>
  <c r="S829" i="19"/>
  <c r="T829" i="19"/>
  <c r="U829" i="19"/>
  <c r="V829" i="19"/>
  <c r="W829" i="19"/>
  <c r="Y829" i="19" s="1"/>
  <c r="X829" i="19"/>
  <c r="Z829" i="19"/>
  <c r="AA829" i="19"/>
  <c r="E830" i="19"/>
  <c r="F830" i="19"/>
  <c r="G830" i="19"/>
  <c r="H830" i="19"/>
  <c r="I830" i="19"/>
  <c r="J830" i="19"/>
  <c r="K830" i="19"/>
  <c r="L830" i="19"/>
  <c r="M830" i="19"/>
  <c r="N830" i="19"/>
  <c r="P830" i="19" s="1"/>
  <c r="O830" i="19"/>
  <c r="Q830" i="19"/>
  <c r="R830" i="19"/>
  <c r="S830" i="19"/>
  <c r="T830" i="19"/>
  <c r="U830" i="19"/>
  <c r="V830" i="19"/>
  <c r="W830" i="19"/>
  <c r="Y830" i="19" s="1"/>
  <c r="X830" i="19"/>
  <c r="Z830" i="19"/>
  <c r="AB830" i="19" s="1"/>
  <c r="AA830" i="19"/>
  <c r="E831" i="19"/>
  <c r="F831" i="19"/>
  <c r="G831" i="19"/>
  <c r="H831" i="19"/>
  <c r="I831" i="19"/>
  <c r="J831" i="19"/>
  <c r="K831" i="19"/>
  <c r="L831" i="19"/>
  <c r="M831" i="19"/>
  <c r="N831" i="19"/>
  <c r="P831" i="19" s="1"/>
  <c r="O831" i="19"/>
  <c r="Q831" i="19"/>
  <c r="R831" i="19"/>
  <c r="S831" i="19"/>
  <c r="T831" i="19"/>
  <c r="U831" i="19"/>
  <c r="V831" i="19"/>
  <c r="W831" i="19"/>
  <c r="Y831" i="19" s="1"/>
  <c r="X831" i="19"/>
  <c r="Z831" i="19"/>
  <c r="AA831" i="19"/>
  <c r="E832" i="19"/>
  <c r="F832" i="19"/>
  <c r="G832" i="19"/>
  <c r="H832" i="19"/>
  <c r="I832" i="19"/>
  <c r="J832" i="19"/>
  <c r="K832" i="19"/>
  <c r="L832" i="19"/>
  <c r="M832" i="19"/>
  <c r="N832" i="19"/>
  <c r="P832" i="19" s="1"/>
  <c r="O832" i="19"/>
  <c r="Q832" i="19"/>
  <c r="R832" i="19"/>
  <c r="S832" i="19"/>
  <c r="T832" i="19"/>
  <c r="U832" i="19"/>
  <c r="V832" i="19"/>
  <c r="W832" i="19"/>
  <c r="Y832" i="19" s="1"/>
  <c r="X832" i="19"/>
  <c r="Z832" i="19"/>
  <c r="AA832" i="19"/>
  <c r="E833" i="19"/>
  <c r="F833" i="19"/>
  <c r="G833" i="19"/>
  <c r="H833" i="19"/>
  <c r="I833" i="19"/>
  <c r="J833" i="19"/>
  <c r="K833" i="19"/>
  <c r="L833" i="19"/>
  <c r="M833" i="19"/>
  <c r="N833" i="19"/>
  <c r="P833" i="19" s="1"/>
  <c r="O833" i="19"/>
  <c r="Q833" i="19"/>
  <c r="R833" i="19"/>
  <c r="S833" i="19"/>
  <c r="T833" i="19"/>
  <c r="U833" i="19"/>
  <c r="V833" i="19"/>
  <c r="W833" i="19"/>
  <c r="Y833" i="19" s="1"/>
  <c r="X833" i="19"/>
  <c r="Z833" i="19"/>
  <c r="AB833" i="19" s="1"/>
  <c r="AA833" i="19"/>
  <c r="E834" i="19"/>
  <c r="F834" i="19"/>
  <c r="G834" i="19"/>
  <c r="H834" i="19"/>
  <c r="I834" i="19"/>
  <c r="J834" i="19"/>
  <c r="K834" i="19"/>
  <c r="L834" i="19"/>
  <c r="M834" i="19"/>
  <c r="N834" i="19"/>
  <c r="P834" i="19" s="1"/>
  <c r="O834" i="19"/>
  <c r="Q834" i="19"/>
  <c r="R834" i="19"/>
  <c r="S834" i="19"/>
  <c r="T834" i="19"/>
  <c r="U834" i="19"/>
  <c r="V834" i="19"/>
  <c r="W834" i="19"/>
  <c r="Y834" i="19" s="1"/>
  <c r="X834" i="19"/>
  <c r="Z834" i="19"/>
  <c r="AA834" i="19"/>
  <c r="E835" i="19"/>
  <c r="F835" i="19"/>
  <c r="G835" i="19"/>
  <c r="H835" i="19"/>
  <c r="I835" i="19"/>
  <c r="J835" i="19"/>
  <c r="K835" i="19"/>
  <c r="L835" i="19"/>
  <c r="M835" i="19"/>
  <c r="N835" i="19"/>
  <c r="P835" i="19" s="1"/>
  <c r="O835" i="19"/>
  <c r="Q835" i="19"/>
  <c r="R835" i="19"/>
  <c r="S835" i="19"/>
  <c r="T835" i="19"/>
  <c r="U835" i="19"/>
  <c r="V835" i="19"/>
  <c r="W835" i="19"/>
  <c r="Y835" i="19" s="1"/>
  <c r="X835" i="19"/>
  <c r="Z835" i="19"/>
  <c r="AB835" i="19" s="1"/>
  <c r="AA835" i="19"/>
  <c r="E836" i="19"/>
  <c r="F836" i="19"/>
  <c r="G836" i="19"/>
  <c r="H836" i="19"/>
  <c r="I836" i="19"/>
  <c r="J836" i="19"/>
  <c r="K836" i="19"/>
  <c r="L836" i="19"/>
  <c r="M836" i="19"/>
  <c r="N836" i="19"/>
  <c r="P836" i="19" s="1"/>
  <c r="O836" i="19"/>
  <c r="Q836" i="19"/>
  <c r="R836" i="19"/>
  <c r="S836" i="19"/>
  <c r="T836" i="19"/>
  <c r="U836" i="19"/>
  <c r="V836" i="19"/>
  <c r="W836" i="19"/>
  <c r="Y836" i="19" s="1"/>
  <c r="X836" i="19"/>
  <c r="Z836" i="19"/>
  <c r="AB836" i="19" s="1"/>
  <c r="AA836" i="19"/>
  <c r="E837" i="19"/>
  <c r="F837" i="19"/>
  <c r="G837" i="19"/>
  <c r="H837" i="19"/>
  <c r="I837" i="19"/>
  <c r="J837" i="19"/>
  <c r="K837" i="19"/>
  <c r="L837" i="19"/>
  <c r="M837" i="19"/>
  <c r="N837" i="19"/>
  <c r="P837" i="19" s="1"/>
  <c r="O837" i="19"/>
  <c r="Q837" i="19"/>
  <c r="R837" i="19"/>
  <c r="S837" i="19"/>
  <c r="T837" i="19"/>
  <c r="U837" i="19"/>
  <c r="V837" i="19"/>
  <c r="W837" i="19"/>
  <c r="Y837" i="19" s="1"/>
  <c r="X837" i="19"/>
  <c r="Z837" i="19"/>
  <c r="AA837" i="19"/>
  <c r="E838" i="19"/>
  <c r="F838" i="19"/>
  <c r="G838" i="19"/>
  <c r="H838" i="19"/>
  <c r="I838" i="19"/>
  <c r="J838" i="19"/>
  <c r="K838" i="19"/>
  <c r="L838" i="19"/>
  <c r="M838" i="19"/>
  <c r="N838" i="19"/>
  <c r="P838" i="19" s="1"/>
  <c r="O838" i="19"/>
  <c r="Q838" i="19"/>
  <c r="R838" i="19"/>
  <c r="S838" i="19"/>
  <c r="T838" i="19"/>
  <c r="U838" i="19"/>
  <c r="V838" i="19"/>
  <c r="W838" i="19"/>
  <c r="Y838" i="19" s="1"/>
  <c r="X838" i="19"/>
  <c r="Z838" i="19"/>
  <c r="AB838" i="19" s="1"/>
  <c r="AA838" i="19"/>
  <c r="E839" i="19"/>
  <c r="F839" i="19"/>
  <c r="G839" i="19"/>
  <c r="H839" i="19"/>
  <c r="I839" i="19"/>
  <c r="J839" i="19"/>
  <c r="K839" i="19"/>
  <c r="L839" i="19"/>
  <c r="M839" i="19"/>
  <c r="N839" i="19"/>
  <c r="O839" i="19"/>
  <c r="Q839" i="19"/>
  <c r="R839" i="19"/>
  <c r="S839" i="19"/>
  <c r="T839" i="19"/>
  <c r="U839" i="19"/>
  <c r="V839" i="19"/>
  <c r="W839" i="19"/>
  <c r="Y839" i="19" s="1"/>
  <c r="X839" i="19"/>
  <c r="Z839" i="19"/>
  <c r="AA839" i="19"/>
  <c r="E840" i="19"/>
  <c r="F840" i="19"/>
  <c r="G840" i="19"/>
  <c r="H840" i="19"/>
  <c r="I840" i="19"/>
  <c r="J840" i="19"/>
  <c r="K840" i="19"/>
  <c r="L840" i="19"/>
  <c r="M840" i="19"/>
  <c r="N840" i="19"/>
  <c r="P840" i="19" s="1"/>
  <c r="O840" i="19"/>
  <c r="Q840" i="19"/>
  <c r="R840" i="19"/>
  <c r="S840" i="19"/>
  <c r="T840" i="19"/>
  <c r="U840" i="19"/>
  <c r="V840" i="19"/>
  <c r="W840" i="19"/>
  <c r="Y840" i="19" s="1"/>
  <c r="X840" i="19"/>
  <c r="Z840" i="19"/>
  <c r="AA840" i="19"/>
  <c r="E841" i="19"/>
  <c r="F841" i="19"/>
  <c r="G841" i="19"/>
  <c r="H841" i="19"/>
  <c r="I841" i="19"/>
  <c r="J841" i="19"/>
  <c r="K841" i="19"/>
  <c r="L841" i="19"/>
  <c r="M841" i="19"/>
  <c r="N841" i="19"/>
  <c r="O841" i="19"/>
  <c r="Q841" i="19"/>
  <c r="R841" i="19"/>
  <c r="S841" i="19"/>
  <c r="T841" i="19"/>
  <c r="U841" i="19"/>
  <c r="V841" i="19"/>
  <c r="W841" i="19"/>
  <c r="Y841" i="19" s="1"/>
  <c r="X841" i="19"/>
  <c r="Z841" i="19"/>
  <c r="AB841" i="19" s="1"/>
  <c r="AA841" i="19"/>
  <c r="E842" i="19"/>
  <c r="F842" i="19"/>
  <c r="G842" i="19"/>
  <c r="H842" i="19"/>
  <c r="I842" i="19"/>
  <c r="J842" i="19"/>
  <c r="K842" i="19"/>
  <c r="L842" i="19"/>
  <c r="M842" i="19"/>
  <c r="N842" i="19"/>
  <c r="O842" i="19"/>
  <c r="Q842" i="19"/>
  <c r="R842" i="19"/>
  <c r="S842" i="19"/>
  <c r="T842" i="19"/>
  <c r="U842" i="19"/>
  <c r="V842" i="19"/>
  <c r="W842" i="19"/>
  <c r="Y842" i="19" s="1"/>
  <c r="X842" i="19"/>
  <c r="Z842" i="19"/>
  <c r="AA842" i="19"/>
  <c r="E843" i="19"/>
  <c r="F843" i="19"/>
  <c r="G843" i="19"/>
  <c r="H843" i="19"/>
  <c r="I843" i="19"/>
  <c r="J843" i="19"/>
  <c r="K843" i="19"/>
  <c r="L843" i="19"/>
  <c r="M843" i="19"/>
  <c r="N843" i="19"/>
  <c r="P843" i="19" s="1"/>
  <c r="O843" i="19"/>
  <c r="Q843" i="19"/>
  <c r="R843" i="19"/>
  <c r="S843" i="19"/>
  <c r="T843" i="19"/>
  <c r="U843" i="19"/>
  <c r="V843" i="19"/>
  <c r="W843" i="19"/>
  <c r="Y843" i="19" s="1"/>
  <c r="X843" i="19"/>
  <c r="Z843" i="19"/>
  <c r="AB843" i="19" s="1"/>
  <c r="AA843" i="19"/>
  <c r="E844" i="19"/>
  <c r="F844" i="19"/>
  <c r="G844" i="19"/>
  <c r="H844" i="19"/>
  <c r="I844" i="19"/>
  <c r="J844" i="19"/>
  <c r="K844" i="19"/>
  <c r="L844" i="19"/>
  <c r="M844" i="19"/>
  <c r="N844" i="19"/>
  <c r="O844" i="19"/>
  <c r="Q844" i="19"/>
  <c r="R844" i="19"/>
  <c r="S844" i="19"/>
  <c r="T844" i="19"/>
  <c r="U844" i="19"/>
  <c r="V844" i="19"/>
  <c r="W844" i="19"/>
  <c r="Y844" i="19" s="1"/>
  <c r="X844" i="19"/>
  <c r="Z844" i="19"/>
  <c r="AB844" i="19" s="1"/>
  <c r="AA844" i="19"/>
  <c r="E845" i="19"/>
  <c r="F845" i="19"/>
  <c r="G845" i="19"/>
  <c r="H845" i="19"/>
  <c r="I845" i="19"/>
  <c r="J845" i="19"/>
  <c r="K845" i="19"/>
  <c r="L845" i="19"/>
  <c r="M845" i="19"/>
  <c r="N845" i="19"/>
  <c r="P845" i="19" s="1"/>
  <c r="O845" i="19"/>
  <c r="Q845" i="19"/>
  <c r="R845" i="19"/>
  <c r="S845" i="19"/>
  <c r="T845" i="19"/>
  <c r="U845" i="19"/>
  <c r="V845" i="19"/>
  <c r="W845" i="19"/>
  <c r="Y845" i="19" s="1"/>
  <c r="X845" i="19"/>
  <c r="Z845" i="19"/>
  <c r="AA845" i="19"/>
  <c r="E846" i="19"/>
  <c r="F846" i="19"/>
  <c r="G846" i="19"/>
  <c r="H846" i="19"/>
  <c r="I846" i="19"/>
  <c r="J846" i="19"/>
  <c r="K846" i="19"/>
  <c r="L846" i="19"/>
  <c r="M846" i="19"/>
  <c r="N846" i="19"/>
  <c r="P846" i="19" s="1"/>
  <c r="O846" i="19"/>
  <c r="Q846" i="19"/>
  <c r="R846" i="19"/>
  <c r="S846" i="19"/>
  <c r="T846" i="19"/>
  <c r="U846" i="19"/>
  <c r="V846" i="19"/>
  <c r="W846" i="19"/>
  <c r="Y846" i="19" s="1"/>
  <c r="X846" i="19"/>
  <c r="Z846" i="19"/>
  <c r="AB846" i="19" s="1"/>
  <c r="AA846" i="19"/>
  <c r="E847" i="19"/>
  <c r="F847" i="19"/>
  <c r="G847" i="19"/>
  <c r="H847" i="19"/>
  <c r="I847" i="19"/>
  <c r="J847" i="19"/>
  <c r="K847" i="19"/>
  <c r="L847" i="19"/>
  <c r="M847" i="19"/>
  <c r="N847" i="19"/>
  <c r="O847" i="19"/>
  <c r="Q847" i="19"/>
  <c r="R847" i="19"/>
  <c r="S847" i="19"/>
  <c r="T847" i="19"/>
  <c r="U847" i="19"/>
  <c r="V847" i="19"/>
  <c r="W847" i="19"/>
  <c r="Y847" i="19" s="1"/>
  <c r="X847" i="19"/>
  <c r="Z847" i="19"/>
  <c r="AA847" i="19"/>
  <c r="E848" i="19"/>
  <c r="F848" i="19"/>
  <c r="G848" i="19"/>
  <c r="H848" i="19"/>
  <c r="I848" i="19"/>
  <c r="J848" i="19"/>
  <c r="K848" i="19"/>
  <c r="L848" i="19"/>
  <c r="M848" i="19"/>
  <c r="N848" i="19"/>
  <c r="P848" i="19" s="1"/>
  <c r="O848" i="19"/>
  <c r="Q848" i="19"/>
  <c r="R848" i="19"/>
  <c r="S848" i="19"/>
  <c r="T848" i="19"/>
  <c r="U848" i="19"/>
  <c r="V848" i="19"/>
  <c r="W848" i="19"/>
  <c r="Y848" i="19" s="1"/>
  <c r="X848" i="19"/>
  <c r="Z848" i="19"/>
  <c r="AA848" i="19"/>
  <c r="E849" i="19"/>
  <c r="F849" i="19"/>
  <c r="G849" i="19"/>
  <c r="H849" i="19"/>
  <c r="I849" i="19"/>
  <c r="J849" i="19"/>
  <c r="K849" i="19"/>
  <c r="L849" i="19"/>
  <c r="M849" i="19"/>
  <c r="N849" i="19"/>
  <c r="O849" i="19"/>
  <c r="Q849" i="19"/>
  <c r="R849" i="19"/>
  <c r="S849" i="19"/>
  <c r="T849" i="19"/>
  <c r="U849" i="19"/>
  <c r="V849" i="19"/>
  <c r="W849" i="19"/>
  <c r="Y849" i="19" s="1"/>
  <c r="X849" i="19"/>
  <c r="Z849" i="19"/>
  <c r="AB849" i="19" s="1"/>
  <c r="AA849" i="19"/>
  <c r="E850" i="19"/>
  <c r="F850" i="19"/>
  <c r="G850" i="19"/>
  <c r="H850" i="19"/>
  <c r="I850" i="19"/>
  <c r="J850" i="19"/>
  <c r="K850" i="19"/>
  <c r="L850" i="19"/>
  <c r="M850" i="19"/>
  <c r="N850" i="19"/>
  <c r="O850" i="19"/>
  <c r="Q850" i="19"/>
  <c r="R850" i="19"/>
  <c r="S850" i="19"/>
  <c r="T850" i="19"/>
  <c r="U850" i="19"/>
  <c r="V850" i="19"/>
  <c r="W850" i="19"/>
  <c r="X850" i="19"/>
  <c r="Y850" i="19"/>
  <c r="Z850" i="19"/>
  <c r="AB850" i="19" s="1"/>
  <c r="AA850" i="19"/>
  <c r="E851" i="19"/>
  <c r="F851" i="19"/>
  <c r="G851" i="19"/>
  <c r="H851" i="19"/>
  <c r="I851" i="19"/>
  <c r="J851" i="19"/>
  <c r="K851" i="19"/>
  <c r="L851" i="19"/>
  <c r="M851" i="19"/>
  <c r="N851" i="19"/>
  <c r="O851" i="19"/>
  <c r="P851" i="19"/>
  <c r="Q851" i="19"/>
  <c r="R851" i="19"/>
  <c r="S851" i="19"/>
  <c r="T851" i="19"/>
  <c r="U851" i="19"/>
  <c r="V851" i="19"/>
  <c r="W851" i="19"/>
  <c r="X851" i="19"/>
  <c r="Y851" i="19"/>
  <c r="Z851" i="19"/>
  <c r="AB851" i="19" s="1"/>
  <c r="AA851" i="19"/>
  <c r="E852" i="19"/>
  <c r="F852" i="19"/>
  <c r="G852" i="19"/>
  <c r="H852" i="19"/>
  <c r="I852" i="19"/>
  <c r="J852" i="19"/>
  <c r="K852" i="19"/>
  <c r="L852" i="19"/>
  <c r="M852" i="19"/>
  <c r="N852" i="19"/>
  <c r="O852" i="19"/>
  <c r="P852" i="19"/>
  <c r="Q852" i="19"/>
  <c r="R852" i="19"/>
  <c r="S852" i="19"/>
  <c r="T852" i="19"/>
  <c r="U852" i="19"/>
  <c r="V852" i="19"/>
  <c r="W852" i="19"/>
  <c r="X852" i="19"/>
  <c r="Y852" i="19"/>
  <c r="Z852" i="19"/>
  <c r="AB852" i="19" s="1"/>
  <c r="AA852" i="19"/>
  <c r="E853" i="19"/>
  <c r="F853" i="19"/>
  <c r="G853" i="19"/>
  <c r="H853" i="19"/>
  <c r="I853" i="19"/>
  <c r="J853" i="19"/>
  <c r="K853" i="19"/>
  <c r="L853" i="19"/>
  <c r="M853" i="19"/>
  <c r="N853" i="19"/>
  <c r="O853" i="19"/>
  <c r="P853" i="19"/>
  <c r="Q853" i="19"/>
  <c r="R853" i="19"/>
  <c r="S853" i="19"/>
  <c r="T853" i="19"/>
  <c r="U853" i="19"/>
  <c r="V853" i="19"/>
  <c r="W853" i="19"/>
  <c r="X853" i="19"/>
  <c r="Y853" i="19"/>
  <c r="Z853" i="19"/>
  <c r="AB853" i="19" s="1"/>
  <c r="AA853" i="19"/>
  <c r="E854" i="19"/>
  <c r="F854" i="19"/>
  <c r="G854" i="19"/>
  <c r="H854" i="19"/>
  <c r="I854" i="19"/>
  <c r="J854" i="19"/>
  <c r="K854" i="19"/>
  <c r="L854" i="19"/>
  <c r="M854" i="19"/>
  <c r="N854" i="19"/>
  <c r="O854" i="19"/>
  <c r="P854" i="19"/>
  <c r="Q854" i="19"/>
  <c r="R854" i="19"/>
  <c r="S854" i="19"/>
  <c r="T854" i="19"/>
  <c r="U854" i="19"/>
  <c r="V854" i="19"/>
  <c r="W854" i="19"/>
  <c r="X854" i="19"/>
  <c r="Y854" i="19"/>
  <c r="Z854" i="19"/>
  <c r="AB854" i="19" s="1"/>
  <c r="AA854" i="19"/>
  <c r="E855" i="19"/>
  <c r="F855" i="19"/>
  <c r="G855" i="19"/>
  <c r="H855" i="19"/>
  <c r="I855" i="19"/>
  <c r="J855" i="19"/>
  <c r="K855" i="19"/>
  <c r="L855" i="19"/>
  <c r="M855" i="19"/>
  <c r="N855" i="19"/>
  <c r="O855" i="19"/>
  <c r="P855" i="19"/>
  <c r="Q855" i="19"/>
  <c r="R855" i="19"/>
  <c r="S855" i="19"/>
  <c r="T855" i="19"/>
  <c r="U855" i="19"/>
  <c r="V855" i="19"/>
  <c r="W855" i="19"/>
  <c r="X855" i="19"/>
  <c r="Y855" i="19"/>
  <c r="Z855" i="19"/>
  <c r="AB855" i="19" s="1"/>
  <c r="AA855" i="19"/>
  <c r="E856" i="19"/>
  <c r="F856" i="19"/>
  <c r="G856" i="19"/>
  <c r="H856" i="19"/>
  <c r="I856" i="19"/>
  <c r="J856" i="19"/>
  <c r="K856" i="19"/>
  <c r="L856" i="19"/>
  <c r="M856" i="19"/>
  <c r="N856" i="19"/>
  <c r="O856" i="19"/>
  <c r="P856" i="19"/>
  <c r="Q856" i="19"/>
  <c r="R856" i="19"/>
  <c r="S856" i="19"/>
  <c r="T856" i="19"/>
  <c r="U856" i="19"/>
  <c r="V856" i="19"/>
  <c r="W856" i="19"/>
  <c r="X856" i="19"/>
  <c r="Y856" i="19"/>
  <c r="Z856" i="19"/>
  <c r="AB856" i="19" s="1"/>
  <c r="AA856" i="19"/>
  <c r="E857" i="19"/>
  <c r="F857" i="19"/>
  <c r="G857" i="19"/>
  <c r="H857" i="19"/>
  <c r="I857" i="19"/>
  <c r="J857" i="19"/>
  <c r="K857" i="19"/>
  <c r="L857" i="19"/>
  <c r="M857" i="19"/>
  <c r="N857" i="19"/>
  <c r="O857" i="19"/>
  <c r="P857" i="19"/>
  <c r="Q857" i="19"/>
  <c r="R857" i="19"/>
  <c r="S857" i="19"/>
  <c r="T857" i="19"/>
  <c r="U857" i="19"/>
  <c r="V857" i="19"/>
  <c r="W857" i="19"/>
  <c r="X857" i="19"/>
  <c r="Y857" i="19"/>
  <c r="Z857" i="19"/>
  <c r="AB857" i="19" s="1"/>
  <c r="AA857" i="19"/>
  <c r="E858" i="19"/>
  <c r="F858" i="19"/>
  <c r="G858" i="19"/>
  <c r="H858" i="19"/>
  <c r="I858" i="19"/>
  <c r="J858" i="19"/>
  <c r="K858" i="19"/>
  <c r="L858" i="19"/>
  <c r="M858" i="19"/>
  <c r="N858" i="19"/>
  <c r="O858" i="19"/>
  <c r="P858" i="19"/>
  <c r="Q858" i="19"/>
  <c r="R858" i="19"/>
  <c r="S858" i="19"/>
  <c r="T858" i="19"/>
  <c r="U858" i="19"/>
  <c r="V858" i="19"/>
  <c r="W858" i="19"/>
  <c r="X858" i="19"/>
  <c r="Y858" i="19"/>
  <c r="Z858" i="19"/>
  <c r="AB858" i="19" s="1"/>
  <c r="AA858" i="19"/>
  <c r="E859" i="19"/>
  <c r="F859" i="19"/>
  <c r="G859" i="19"/>
  <c r="H859" i="19"/>
  <c r="I859" i="19"/>
  <c r="J859" i="19"/>
  <c r="K859" i="19"/>
  <c r="L859" i="19"/>
  <c r="M859" i="19"/>
  <c r="N859" i="19"/>
  <c r="O859" i="19"/>
  <c r="P859" i="19"/>
  <c r="Q859" i="19"/>
  <c r="R859" i="19"/>
  <c r="S859" i="19"/>
  <c r="T859" i="19"/>
  <c r="U859" i="19"/>
  <c r="V859" i="19"/>
  <c r="W859" i="19"/>
  <c r="X859" i="19"/>
  <c r="Y859" i="19"/>
  <c r="Z859" i="19"/>
  <c r="AB859" i="19" s="1"/>
  <c r="AA859" i="19"/>
  <c r="E860" i="19"/>
  <c r="F860" i="19"/>
  <c r="G860" i="19"/>
  <c r="H860" i="19"/>
  <c r="I860" i="19"/>
  <c r="J860" i="19"/>
  <c r="K860" i="19"/>
  <c r="L860" i="19"/>
  <c r="M860" i="19"/>
  <c r="N860" i="19"/>
  <c r="O860" i="19"/>
  <c r="P860" i="19"/>
  <c r="Q860" i="19"/>
  <c r="R860" i="19"/>
  <c r="S860" i="19"/>
  <c r="T860" i="19"/>
  <c r="U860" i="19"/>
  <c r="V860" i="19"/>
  <c r="W860" i="19"/>
  <c r="X860" i="19"/>
  <c r="Y860" i="19"/>
  <c r="Z860" i="19"/>
  <c r="AB860" i="19" s="1"/>
  <c r="AA860" i="19"/>
  <c r="E861" i="19"/>
  <c r="F861" i="19"/>
  <c r="G861" i="19"/>
  <c r="H861" i="19"/>
  <c r="I861" i="19"/>
  <c r="J861" i="19"/>
  <c r="K861" i="19"/>
  <c r="L861" i="19"/>
  <c r="M861" i="19"/>
  <c r="N861" i="19"/>
  <c r="O861" i="19"/>
  <c r="P861" i="19"/>
  <c r="Q861" i="19"/>
  <c r="R861" i="19"/>
  <c r="S861" i="19"/>
  <c r="T861" i="19"/>
  <c r="U861" i="19"/>
  <c r="V861" i="19"/>
  <c r="W861" i="19"/>
  <c r="X861" i="19"/>
  <c r="Y861" i="19"/>
  <c r="Z861" i="19"/>
  <c r="AB861" i="19" s="1"/>
  <c r="AA861" i="19"/>
  <c r="E862" i="19"/>
  <c r="F862" i="19"/>
  <c r="G862" i="19"/>
  <c r="H862" i="19"/>
  <c r="I862" i="19"/>
  <c r="J862" i="19"/>
  <c r="K862" i="19"/>
  <c r="L862" i="19"/>
  <c r="M862" i="19"/>
  <c r="N862" i="19"/>
  <c r="O862" i="19"/>
  <c r="P862" i="19"/>
  <c r="Q862" i="19"/>
  <c r="R862" i="19"/>
  <c r="S862" i="19"/>
  <c r="T862" i="19"/>
  <c r="U862" i="19"/>
  <c r="V862" i="19"/>
  <c r="W862" i="19"/>
  <c r="X862" i="19"/>
  <c r="Y862" i="19"/>
  <c r="Z862" i="19"/>
  <c r="AB862" i="19" s="1"/>
  <c r="AA862" i="19"/>
  <c r="E863" i="19"/>
  <c r="F863" i="19"/>
  <c r="G863" i="19"/>
  <c r="H863" i="19"/>
  <c r="I863" i="19"/>
  <c r="J863" i="19"/>
  <c r="K863" i="19"/>
  <c r="L863" i="19"/>
  <c r="M863" i="19"/>
  <c r="N863" i="19"/>
  <c r="O863" i="19"/>
  <c r="P863" i="19"/>
  <c r="Q863" i="19"/>
  <c r="R863" i="19"/>
  <c r="S863" i="19"/>
  <c r="T863" i="19"/>
  <c r="U863" i="19"/>
  <c r="V863" i="19"/>
  <c r="W863" i="19"/>
  <c r="X863" i="19"/>
  <c r="Y863" i="19"/>
  <c r="Z863" i="19"/>
  <c r="AB863" i="19" s="1"/>
  <c r="AA863" i="19"/>
  <c r="E864" i="19"/>
  <c r="F864" i="19"/>
  <c r="G864" i="19"/>
  <c r="H864" i="19"/>
  <c r="I864" i="19"/>
  <c r="J864" i="19"/>
  <c r="K864" i="19"/>
  <c r="L864" i="19"/>
  <c r="M864" i="19"/>
  <c r="N864" i="19"/>
  <c r="O864" i="19"/>
  <c r="P864" i="19"/>
  <c r="Q864" i="19"/>
  <c r="R864" i="19"/>
  <c r="S864" i="19"/>
  <c r="T864" i="19"/>
  <c r="U864" i="19"/>
  <c r="V864" i="19"/>
  <c r="W864" i="19"/>
  <c r="X864" i="19"/>
  <c r="Y864" i="19"/>
  <c r="Z864" i="19"/>
  <c r="AB864" i="19" s="1"/>
  <c r="AA864" i="19"/>
  <c r="E865" i="19"/>
  <c r="F865" i="19"/>
  <c r="G865" i="19"/>
  <c r="H865" i="19"/>
  <c r="I865" i="19"/>
  <c r="J865" i="19"/>
  <c r="K865" i="19"/>
  <c r="L865" i="19"/>
  <c r="M865" i="19"/>
  <c r="N865" i="19"/>
  <c r="O865" i="19"/>
  <c r="P865" i="19"/>
  <c r="Q865" i="19"/>
  <c r="R865" i="19"/>
  <c r="S865" i="19"/>
  <c r="T865" i="19"/>
  <c r="U865" i="19"/>
  <c r="V865" i="19"/>
  <c r="W865" i="19"/>
  <c r="X865" i="19"/>
  <c r="Y865" i="19"/>
  <c r="Z865" i="19"/>
  <c r="AB865" i="19" s="1"/>
  <c r="AA865" i="19"/>
  <c r="E866" i="19"/>
  <c r="F866" i="19"/>
  <c r="G866" i="19"/>
  <c r="H866" i="19"/>
  <c r="I866" i="19"/>
  <c r="J866" i="19"/>
  <c r="K866" i="19"/>
  <c r="L866" i="19"/>
  <c r="M866" i="19"/>
  <c r="N866" i="19"/>
  <c r="O866" i="19"/>
  <c r="P866" i="19"/>
  <c r="Q866" i="19"/>
  <c r="R866" i="19"/>
  <c r="S866" i="19"/>
  <c r="T866" i="19"/>
  <c r="U866" i="19"/>
  <c r="V866" i="19"/>
  <c r="W866" i="19"/>
  <c r="X866" i="19"/>
  <c r="Y866" i="19"/>
  <c r="Z866" i="19"/>
  <c r="AB866" i="19" s="1"/>
  <c r="AA866" i="19"/>
  <c r="E867" i="19"/>
  <c r="F867" i="19"/>
  <c r="G867" i="19"/>
  <c r="H867" i="19"/>
  <c r="I867" i="19"/>
  <c r="J867" i="19"/>
  <c r="K867" i="19"/>
  <c r="L867" i="19"/>
  <c r="M867" i="19"/>
  <c r="N867" i="19"/>
  <c r="O867" i="19"/>
  <c r="P867" i="19"/>
  <c r="Q867" i="19"/>
  <c r="R867" i="19"/>
  <c r="S867" i="19"/>
  <c r="T867" i="19"/>
  <c r="U867" i="19"/>
  <c r="V867" i="19"/>
  <c r="W867" i="19"/>
  <c r="X867" i="19"/>
  <c r="Y867" i="19"/>
  <c r="Z867" i="19"/>
  <c r="AB867" i="19" s="1"/>
  <c r="AA867" i="19"/>
  <c r="E868" i="19"/>
  <c r="F868" i="19"/>
  <c r="G868" i="19"/>
  <c r="H868" i="19"/>
  <c r="I868" i="19"/>
  <c r="J868" i="19"/>
  <c r="K868" i="19"/>
  <c r="L868" i="19"/>
  <c r="M868" i="19"/>
  <c r="N868" i="19"/>
  <c r="O868" i="19"/>
  <c r="P868" i="19"/>
  <c r="Q868" i="19"/>
  <c r="R868" i="19"/>
  <c r="S868" i="19"/>
  <c r="T868" i="19"/>
  <c r="U868" i="19"/>
  <c r="V868" i="19"/>
  <c r="W868" i="19"/>
  <c r="X868" i="19"/>
  <c r="Y868" i="19"/>
  <c r="Z868" i="19"/>
  <c r="AB868" i="19" s="1"/>
  <c r="AA868" i="19"/>
  <c r="E869" i="19"/>
  <c r="F869" i="19"/>
  <c r="G869" i="19"/>
  <c r="H869" i="19"/>
  <c r="I869" i="19"/>
  <c r="J869" i="19"/>
  <c r="K869" i="19"/>
  <c r="L869" i="19"/>
  <c r="M869" i="19"/>
  <c r="N869" i="19"/>
  <c r="O869" i="19"/>
  <c r="P869" i="19"/>
  <c r="Q869" i="19"/>
  <c r="R869" i="19"/>
  <c r="S869" i="19"/>
  <c r="T869" i="19"/>
  <c r="U869" i="19"/>
  <c r="V869" i="19"/>
  <c r="W869" i="19"/>
  <c r="X869" i="19"/>
  <c r="Y869" i="19"/>
  <c r="Z869" i="19"/>
  <c r="AB869" i="19" s="1"/>
  <c r="AA869" i="19"/>
  <c r="E870" i="19"/>
  <c r="F870" i="19"/>
  <c r="G870" i="19"/>
  <c r="H870" i="19"/>
  <c r="I870" i="19"/>
  <c r="J870" i="19"/>
  <c r="K870" i="19"/>
  <c r="L870" i="19"/>
  <c r="M870" i="19"/>
  <c r="N870" i="19"/>
  <c r="O870" i="19"/>
  <c r="P870" i="19"/>
  <c r="Q870" i="19"/>
  <c r="R870" i="19"/>
  <c r="S870" i="19"/>
  <c r="T870" i="19"/>
  <c r="U870" i="19"/>
  <c r="V870" i="19"/>
  <c r="W870" i="19"/>
  <c r="X870" i="19"/>
  <c r="Y870" i="19"/>
  <c r="Z870" i="19"/>
  <c r="AB870" i="19" s="1"/>
  <c r="AA870" i="19"/>
  <c r="E871" i="19"/>
  <c r="F871" i="19"/>
  <c r="G871" i="19"/>
  <c r="H871" i="19"/>
  <c r="I871" i="19"/>
  <c r="J871" i="19"/>
  <c r="K871" i="19"/>
  <c r="L871" i="19"/>
  <c r="M871" i="19"/>
  <c r="N871" i="19"/>
  <c r="O871" i="19"/>
  <c r="P871" i="19"/>
  <c r="Q871" i="19"/>
  <c r="R871" i="19"/>
  <c r="S871" i="19"/>
  <c r="T871" i="19"/>
  <c r="U871" i="19"/>
  <c r="V871" i="19"/>
  <c r="W871" i="19"/>
  <c r="X871" i="19"/>
  <c r="Y871" i="19"/>
  <c r="Z871" i="19"/>
  <c r="AB871" i="19" s="1"/>
  <c r="AA871" i="19"/>
  <c r="E872" i="19"/>
  <c r="F872" i="19"/>
  <c r="G872" i="19"/>
  <c r="H872" i="19"/>
  <c r="I872" i="19"/>
  <c r="J872" i="19"/>
  <c r="K872" i="19"/>
  <c r="L872" i="19"/>
  <c r="M872" i="19"/>
  <c r="N872" i="19"/>
  <c r="O872" i="19"/>
  <c r="P872" i="19"/>
  <c r="Q872" i="19"/>
  <c r="R872" i="19"/>
  <c r="S872" i="19"/>
  <c r="T872" i="19"/>
  <c r="U872" i="19"/>
  <c r="V872" i="19"/>
  <c r="W872" i="19"/>
  <c r="X872" i="19"/>
  <c r="Y872" i="19"/>
  <c r="Z872" i="19"/>
  <c r="AB872" i="19" s="1"/>
  <c r="AA872" i="19"/>
  <c r="E873" i="19"/>
  <c r="F873" i="19"/>
  <c r="G873" i="19"/>
  <c r="H873" i="19"/>
  <c r="I873" i="19"/>
  <c r="J873" i="19"/>
  <c r="K873" i="19"/>
  <c r="L873" i="19"/>
  <c r="M873" i="19"/>
  <c r="N873" i="19"/>
  <c r="O873" i="19"/>
  <c r="P873" i="19"/>
  <c r="Q873" i="19"/>
  <c r="R873" i="19"/>
  <c r="S873" i="19"/>
  <c r="T873" i="19"/>
  <c r="U873" i="19"/>
  <c r="V873" i="19"/>
  <c r="W873" i="19"/>
  <c r="X873" i="19"/>
  <c r="Y873" i="19"/>
  <c r="Z873" i="19"/>
  <c r="AB873" i="19" s="1"/>
  <c r="AA873" i="19"/>
  <c r="E874" i="19"/>
  <c r="F874" i="19"/>
  <c r="G874" i="19"/>
  <c r="H874" i="19"/>
  <c r="I874" i="19"/>
  <c r="J874" i="19"/>
  <c r="K874" i="19"/>
  <c r="L874" i="19"/>
  <c r="M874" i="19"/>
  <c r="N874" i="19"/>
  <c r="O874" i="19"/>
  <c r="P874" i="19"/>
  <c r="Q874" i="19"/>
  <c r="R874" i="19"/>
  <c r="S874" i="19"/>
  <c r="T874" i="19"/>
  <c r="U874" i="19"/>
  <c r="V874" i="19"/>
  <c r="W874" i="19"/>
  <c r="X874" i="19"/>
  <c r="Y874" i="19"/>
  <c r="Z874" i="19"/>
  <c r="AB874" i="19" s="1"/>
  <c r="AA874" i="19"/>
  <c r="E875" i="19"/>
  <c r="F875" i="19"/>
  <c r="G875" i="19"/>
  <c r="H875" i="19"/>
  <c r="I875" i="19"/>
  <c r="J875" i="19"/>
  <c r="K875" i="19"/>
  <c r="L875" i="19"/>
  <c r="M875" i="19"/>
  <c r="N875" i="19"/>
  <c r="O875" i="19"/>
  <c r="P875" i="19"/>
  <c r="Q875" i="19"/>
  <c r="R875" i="19"/>
  <c r="S875" i="19"/>
  <c r="T875" i="19"/>
  <c r="U875" i="19"/>
  <c r="V875" i="19"/>
  <c r="W875" i="19"/>
  <c r="X875" i="19"/>
  <c r="Y875" i="19"/>
  <c r="Z875" i="19"/>
  <c r="AB875" i="19" s="1"/>
  <c r="AA875" i="19"/>
  <c r="E876" i="19"/>
  <c r="F876" i="19"/>
  <c r="G876" i="19"/>
  <c r="H876" i="19"/>
  <c r="I876" i="19"/>
  <c r="J876" i="19"/>
  <c r="K876" i="19"/>
  <c r="L876" i="19"/>
  <c r="M876" i="19"/>
  <c r="N876" i="19"/>
  <c r="O876" i="19"/>
  <c r="P876" i="19"/>
  <c r="Q876" i="19"/>
  <c r="R876" i="19"/>
  <c r="S876" i="19"/>
  <c r="T876" i="19"/>
  <c r="U876" i="19"/>
  <c r="V876" i="19"/>
  <c r="W876" i="19"/>
  <c r="X876" i="19"/>
  <c r="Y876" i="19"/>
  <c r="Z876" i="19"/>
  <c r="AB876" i="19" s="1"/>
  <c r="AA876" i="19"/>
  <c r="E877" i="19"/>
  <c r="F877" i="19"/>
  <c r="G877" i="19"/>
  <c r="H877" i="19"/>
  <c r="I877" i="19"/>
  <c r="J877" i="19"/>
  <c r="K877" i="19"/>
  <c r="L877" i="19"/>
  <c r="M877" i="19"/>
  <c r="N877" i="19"/>
  <c r="O877" i="19"/>
  <c r="P877" i="19"/>
  <c r="Q877" i="19"/>
  <c r="R877" i="19"/>
  <c r="S877" i="19"/>
  <c r="T877" i="19"/>
  <c r="U877" i="19"/>
  <c r="V877" i="19"/>
  <c r="W877" i="19"/>
  <c r="X877" i="19"/>
  <c r="Y877" i="19"/>
  <c r="Z877" i="19"/>
  <c r="AB877" i="19" s="1"/>
  <c r="AA877" i="19"/>
  <c r="E878" i="19"/>
  <c r="F878" i="19"/>
  <c r="G878" i="19"/>
  <c r="H878" i="19"/>
  <c r="I878" i="19"/>
  <c r="J878" i="19"/>
  <c r="K878" i="19"/>
  <c r="L878" i="19"/>
  <c r="M878" i="19"/>
  <c r="N878" i="19"/>
  <c r="O878" i="19"/>
  <c r="P878" i="19"/>
  <c r="Q878" i="19"/>
  <c r="R878" i="19"/>
  <c r="S878" i="19"/>
  <c r="T878" i="19"/>
  <c r="U878" i="19"/>
  <c r="V878" i="19"/>
  <c r="W878" i="19"/>
  <c r="X878" i="19"/>
  <c r="Y878" i="19"/>
  <c r="Z878" i="19"/>
  <c r="AB878" i="19" s="1"/>
  <c r="AA878" i="19"/>
  <c r="E879" i="19"/>
  <c r="F879" i="19"/>
  <c r="G879" i="19"/>
  <c r="H879" i="19"/>
  <c r="I879" i="19"/>
  <c r="J879" i="19"/>
  <c r="K879" i="19"/>
  <c r="L879" i="19"/>
  <c r="M879" i="19"/>
  <c r="N879" i="19"/>
  <c r="O879" i="19"/>
  <c r="P879" i="19"/>
  <c r="Q879" i="19"/>
  <c r="R879" i="19"/>
  <c r="S879" i="19"/>
  <c r="T879" i="19"/>
  <c r="U879" i="19"/>
  <c r="V879" i="19"/>
  <c r="W879" i="19"/>
  <c r="X879" i="19"/>
  <c r="Y879" i="19"/>
  <c r="Z879" i="19"/>
  <c r="AB879" i="19" s="1"/>
  <c r="AA879" i="19"/>
  <c r="E880" i="19"/>
  <c r="F880" i="19"/>
  <c r="G880" i="19"/>
  <c r="H880" i="19"/>
  <c r="I880" i="19"/>
  <c r="J880" i="19"/>
  <c r="K880" i="19"/>
  <c r="L880" i="19"/>
  <c r="M880" i="19"/>
  <c r="N880" i="19"/>
  <c r="O880" i="19"/>
  <c r="P880" i="19"/>
  <c r="Q880" i="19"/>
  <c r="R880" i="19"/>
  <c r="S880" i="19"/>
  <c r="T880" i="19"/>
  <c r="U880" i="19"/>
  <c r="V880" i="19"/>
  <c r="W880" i="19"/>
  <c r="X880" i="19"/>
  <c r="Y880" i="19"/>
  <c r="Z880" i="19"/>
  <c r="AB880" i="19" s="1"/>
  <c r="AA880" i="19"/>
  <c r="E881" i="19"/>
  <c r="F881" i="19"/>
  <c r="G881" i="19"/>
  <c r="H881" i="19"/>
  <c r="I881" i="19"/>
  <c r="J881" i="19"/>
  <c r="K881" i="19"/>
  <c r="L881" i="19"/>
  <c r="M881" i="19"/>
  <c r="N881" i="19"/>
  <c r="O881" i="19"/>
  <c r="P881" i="19"/>
  <c r="Q881" i="19"/>
  <c r="R881" i="19"/>
  <c r="S881" i="19"/>
  <c r="T881" i="19"/>
  <c r="U881" i="19"/>
  <c r="V881" i="19"/>
  <c r="W881" i="19"/>
  <c r="X881" i="19"/>
  <c r="Y881" i="19"/>
  <c r="Z881" i="19"/>
  <c r="AB881" i="19" s="1"/>
  <c r="AA881" i="19"/>
  <c r="E882" i="19"/>
  <c r="F882" i="19"/>
  <c r="G882" i="19"/>
  <c r="H882" i="19"/>
  <c r="I882" i="19"/>
  <c r="J882" i="19"/>
  <c r="K882" i="19"/>
  <c r="L882" i="19"/>
  <c r="M882" i="19"/>
  <c r="N882" i="19"/>
  <c r="O882" i="19"/>
  <c r="P882" i="19"/>
  <c r="Q882" i="19"/>
  <c r="R882" i="19"/>
  <c r="S882" i="19"/>
  <c r="T882" i="19"/>
  <c r="U882" i="19"/>
  <c r="V882" i="19"/>
  <c r="W882" i="19"/>
  <c r="X882" i="19"/>
  <c r="Y882" i="19"/>
  <c r="Z882" i="19"/>
  <c r="AB882" i="19" s="1"/>
  <c r="AA882" i="19"/>
  <c r="E883" i="19"/>
  <c r="F883" i="19"/>
  <c r="G883" i="19"/>
  <c r="H883" i="19"/>
  <c r="I883" i="19"/>
  <c r="J883" i="19"/>
  <c r="K883" i="19"/>
  <c r="L883" i="19"/>
  <c r="M883" i="19"/>
  <c r="N883" i="19"/>
  <c r="O883" i="19"/>
  <c r="P883" i="19"/>
  <c r="Q883" i="19"/>
  <c r="R883" i="19"/>
  <c r="S883" i="19"/>
  <c r="T883" i="19"/>
  <c r="U883" i="19"/>
  <c r="V883" i="19"/>
  <c r="W883" i="19"/>
  <c r="X883" i="19"/>
  <c r="Y883" i="19"/>
  <c r="Z883" i="19"/>
  <c r="AB883" i="19" s="1"/>
  <c r="AA883" i="19"/>
  <c r="E884" i="19"/>
  <c r="F884" i="19"/>
  <c r="G884" i="19"/>
  <c r="H884" i="19"/>
  <c r="I884" i="19"/>
  <c r="J884" i="19"/>
  <c r="K884" i="19"/>
  <c r="L884" i="19"/>
  <c r="M884" i="19"/>
  <c r="N884" i="19"/>
  <c r="O884" i="19"/>
  <c r="P884" i="19"/>
  <c r="Q884" i="19"/>
  <c r="R884" i="19"/>
  <c r="S884" i="19"/>
  <c r="T884" i="19"/>
  <c r="U884" i="19"/>
  <c r="V884" i="19"/>
  <c r="W884" i="19"/>
  <c r="X884" i="19"/>
  <c r="Y884" i="19"/>
  <c r="Z884" i="19"/>
  <c r="AB884" i="19" s="1"/>
  <c r="AA884" i="19"/>
  <c r="E885" i="19"/>
  <c r="F885" i="19"/>
  <c r="G885" i="19"/>
  <c r="H885" i="19"/>
  <c r="I885" i="19"/>
  <c r="J885" i="19"/>
  <c r="K885" i="19"/>
  <c r="L885" i="19"/>
  <c r="M885" i="19"/>
  <c r="N885" i="19"/>
  <c r="O885" i="19"/>
  <c r="P885" i="19"/>
  <c r="Q885" i="19"/>
  <c r="R885" i="19"/>
  <c r="S885" i="19"/>
  <c r="T885" i="19"/>
  <c r="U885" i="19"/>
  <c r="V885" i="19"/>
  <c r="W885" i="19"/>
  <c r="X885" i="19"/>
  <c r="Y885" i="19"/>
  <c r="Z885" i="19"/>
  <c r="AB885" i="19" s="1"/>
  <c r="AA885" i="19"/>
  <c r="E886" i="19"/>
  <c r="F886" i="19"/>
  <c r="G886" i="19"/>
  <c r="H886" i="19"/>
  <c r="I886" i="19"/>
  <c r="J886" i="19"/>
  <c r="K886" i="19"/>
  <c r="L886" i="19"/>
  <c r="M886" i="19"/>
  <c r="N886" i="19"/>
  <c r="O886" i="19"/>
  <c r="P886" i="19"/>
  <c r="Q886" i="19"/>
  <c r="R886" i="19"/>
  <c r="S886" i="19"/>
  <c r="T886" i="19"/>
  <c r="U886" i="19"/>
  <c r="V886" i="19"/>
  <c r="W886" i="19"/>
  <c r="X886" i="19"/>
  <c r="Y886" i="19"/>
  <c r="Z886" i="19"/>
  <c r="AB886" i="19" s="1"/>
  <c r="AA886" i="19"/>
  <c r="E887" i="19"/>
  <c r="F887" i="19"/>
  <c r="G887" i="19"/>
  <c r="H887" i="19"/>
  <c r="I887" i="19"/>
  <c r="J887" i="19"/>
  <c r="K887" i="19"/>
  <c r="L887" i="19"/>
  <c r="M887" i="19"/>
  <c r="N887" i="19"/>
  <c r="O887" i="19"/>
  <c r="P887" i="19"/>
  <c r="Q887" i="19"/>
  <c r="R887" i="19"/>
  <c r="S887" i="19"/>
  <c r="T887" i="19"/>
  <c r="U887" i="19"/>
  <c r="V887" i="19"/>
  <c r="W887" i="19"/>
  <c r="X887" i="19"/>
  <c r="Y887" i="19"/>
  <c r="Z887" i="19"/>
  <c r="AB887" i="19" s="1"/>
  <c r="AA887" i="19"/>
  <c r="E888" i="19"/>
  <c r="F888" i="19"/>
  <c r="G888" i="19"/>
  <c r="H888" i="19"/>
  <c r="I888" i="19"/>
  <c r="J888" i="19"/>
  <c r="K888" i="19"/>
  <c r="L888" i="19"/>
  <c r="M888" i="19"/>
  <c r="N888" i="19"/>
  <c r="O888" i="19"/>
  <c r="P888" i="19"/>
  <c r="Q888" i="19"/>
  <c r="R888" i="19"/>
  <c r="S888" i="19"/>
  <c r="T888" i="19"/>
  <c r="U888" i="19"/>
  <c r="V888" i="19"/>
  <c r="W888" i="19"/>
  <c r="X888" i="19"/>
  <c r="Y888" i="19"/>
  <c r="Z888" i="19"/>
  <c r="AB888" i="19" s="1"/>
  <c r="AA888" i="19"/>
  <c r="E889" i="19"/>
  <c r="F889" i="19"/>
  <c r="G889" i="19"/>
  <c r="H889" i="19"/>
  <c r="I889" i="19"/>
  <c r="J889" i="19"/>
  <c r="K889" i="19"/>
  <c r="L889" i="19"/>
  <c r="M889" i="19"/>
  <c r="N889" i="19"/>
  <c r="O889" i="19"/>
  <c r="P889" i="19"/>
  <c r="Q889" i="19"/>
  <c r="R889" i="19"/>
  <c r="S889" i="19"/>
  <c r="T889" i="19"/>
  <c r="U889" i="19"/>
  <c r="V889" i="19"/>
  <c r="W889" i="19"/>
  <c r="X889" i="19"/>
  <c r="Y889" i="19"/>
  <c r="Z889" i="19"/>
  <c r="AB889" i="19" s="1"/>
  <c r="AA889" i="19"/>
  <c r="E890" i="19"/>
  <c r="F890" i="19"/>
  <c r="G890" i="19"/>
  <c r="H890" i="19"/>
  <c r="I890" i="19"/>
  <c r="J890" i="19"/>
  <c r="K890" i="19"/>
  <c r="L890" i="19"/>
  <c r="M890" i="19"/>
  <c r="N890" i="19"/>
  <c r="O890" i="19"/>
  <c r="P890" i="19"/>
  <c r="Q890" i="19"/>
  <c r="R890" i="19"/>
  <c r="S890" i="19"/>
  <c r="T890" i="19"/>
  <c r="U890" i="19"/>
  <c r="V890" i="19"/>
  <c r="W890" i="19"/>
  <c r="X890" i="19"/>
  <c r="Y890" i="19"/>
  <c r="Z890" i="19"/>
  <c r="AB890" i="19" s="1"/>
  <c r="AA890" i="19"/>
  <c r="E891" i="19"/>
  <c r="F891" i="19"/>
  <c r="G891" i="19"/>
  <c r="H891" i="19"/>
  <c r="I891" i="19"/>
  <c r="J891" i="19"/>
  <c r="K891" i="19"/>
  <c r="L891" i="19"/>
  <c r="M891" i="19"/>
  <c r="N891" i="19"/>
  <c r="O891" i="19"/>
  <c r="P891" i="19"/>
  <c r="Q891" i="19"/>
  <c r="R891" i="19"/>
  <c r="S891" i="19"/>
  <c r="T891" i="19"/>
  <c r="U891" i="19"/>
  <c r="V891" i="19"/>
  <c r="W891" i="19"/>
  <c r="X891" i="19"/>
  <c r="Y891" i="19"/>
  <c r="Z891" i="19"/>
  <c r="AB891" i="19" s="1"/>
  <c r="AA891" i="19"/>
  <c r="E892" i="19"/>
  <c r="F892" i="19"/>
  <c r="G892" i="19"/>
  <c r="H892" i="19"/>
  <c r="I892" i="19"/>
  <c r="J892" i="19"/>
  <c r="K892" i="19"/>
  <c r="L892" i="19"/>
  <c r="M892" i="19"/>
  <c r="N892" i="19"/>
  <c r="O892" i="19"/>
  <c r="P892" i="19"/>
  <c r="Q892" i="19"/>
  <c r="R892" i="19"/>
  <c r="S892" i="19"/>
  <c r="T892" i="19"/>
  <c r="U892" i="19"/>
  <c r="V892" i="19"/>
  <c r="W892" i="19"/>
  <c r="X892" i="19"/>
  <c r="Y892" i="19"/>
  <c r="Z892" i="19"/>
  <c r="AB892" i="19" s="1"/>
  <c r="AA892" i="19"/>
  <c r="E893" i="19"/>
  <c r="F893" i="19"/>
  <c r="G893" i="19"/>
  <c r="H893" i="19"/>
  <c r="I893" i="19"/>
  <c r="J893" i="19"/>
  <c r="K893" i="19"/>
  <c r="L893" i="19"/>
  <c r="M893" i="19"/>
  <c r="N893" i="19"/>
  <c r="O893" i="19"/>
  <c r="P893" i="19"/>
  <c r="Q893" i="19"/>
  <c r="R893" i="19"/>
  <c r="S893" i="19"/>
  <c r="T893" i="19"/>
  <c r="U893" i="19"/>
  <c r="V893" i="19"/>
  <c r="W893" i="19"/>
  <c r="X893" i="19"/>
  <c r="Y893" i="19"/>
  <c r="Z893" i="19"/>
  <c r="AB893" i="19" s="1"/>
  <c r="AA893" i="19"/>
  <c r="E894" i="19"/>
  <c r="F894" i="19"/>
  <c r="G894" i="19"/>
  <c r="H894" i="19"/>
  <c r="I894" i="19"/>
  <c r="J894" i="19"/>
  <c r="K894" i="19"/>
  <c r="L894" i="19"/>
  <c r="M894" i="19"/>
  <c r="N894" i="19"/>
  <c r="O894" i="19"/>
  <c r="P894" i="19"/>
  <c r="Q894" i="19"/>
  <c r="R894" i="19"/>
  <c r="S894" i="19"/>
  <c r="T894" i="19"/>
  <c r="U894" i="19"/>
  <c r="V894" i="19"/>
  <c r="W894" i="19"/>
  <c r="X894" i="19"/>
  <c r="Y894" i="19"/>
  <c r="Z894" i="19"/>
  <c r="AB894" i="19" s="1"/>
  <c r="AA894" i="19"/>
  <c r="E895" i="19"/>
  <c r="F895" i="19"/>
  <c r="G895" i="19"/>
  <c r="H895" i="19"/>
  <c r="I895" i="19"/>
  <c r="J895" i="19"/>
  <c r="K895" i="19"/>
  <c r="L895" i="19"/>
  <c r="M895" i="19"/>
  <c r="N895" i="19"/>
  <c r="O895" i="19"/>
  <c r="P895" i="19"/>
  <c r="Q895" i="19"/>
  <c r="R895" i="19"/>
  <c r="S895" i="19"/>
  <c r="T895" i="19"/>
  <c r="U895" i="19"/>
  <c r="V895" i="19"/>
  <c r="W895" i="19"/>
  <c r="X895" i="19"/>
  <c r="Y895" i="19"/>
  <c r="Z895" i="19"/>
  <c r="AB895" i="19" s="1"/>
  <c r="AA895" i="19"/>
  <c r="E896" i="19"/>
  <c r="F896" i="19"/>
  <c r="G896" i="19"/>
  <c r="H896" i="19"/>
  <c r="I896" i="19"/>
  <c r="J896" i="19"/>
  <c r="K896" i="19"/>
  <c r="L896" i="19"/>
  <c r="M896" i="19"/>
  <c r="N896" i="19"/>
  <c r="O896" i="19"/>
  <c r="P896" i="19"/>
  <c r="Q896" i="19"/>
  <c r="R896" i="19"/>
  <c r="S896" i="19"/>
  <c r="T896" i="19"/>
  <c r="U896" i="19"/>
  <c r="V896" i="19"/>
  <c r="W896" i="19"/>
  <c r="X896" i="19"/>
  <c r="Y896" i="19"/>
  <c r="Z896" i="19"/>
  <c r="AB896" i="19" s="1"/>
  <c r="AA896" i="19"/>
  <c r="E897" i="19"/>
  <c r="F897" i="19"/>
  <c r="G897" i="19"/>
  <c r="H897" i="19"/>
  <c r="I897" i="19"/>
  <c r="J897" i="19"/>
  <c r="K897" i="19"/>
  <c r="L897" i="19"/>
  <c r="M897" i="19"/>
  <c r="N897" i="19"/>
  <c r="O897" i="19"/>
  <c r="P897" i="19"/>
  <c r="Q897" i="19"/>
  <c r="R897" i="19"/>
  <c r="S897" i="19"/>
  <c r="T897" i="19"/>
  <c r="U897" i="19"/>
  <c r="V897" i="19"/>
  <c r="W897" i="19"/>
  <c r="X897" i="19"/>
  <c r="Y897" i="19"/>
  <c r="Z897" i="19"/>
  <c r="AB897" i="19" s="1"/>
  <c r="AA897" i="19"/>
  <c r="E898" i="19"/>
  <c r="F898" i="19"/>
  <c r="G898" i="19"/>
  <c r="H898" i="19"/>
  <c r="I898" i="19"/>
  <c r="J898" i="19"/>
  <c r="K898" i="19"/>
  <c r="L898" i="19"/>
  <c r="M898" i="19"/>
  <c r="N898" i="19"/>
  <c r="O898" i="19"/>
  <c r="P898" i="19"/>
  <c r="Q898" i="19"/>
  <c r="R898" i="19"/>
  <c r="S898" i="19"/>
  <c r="T898" i="19"/>
  <c r="U898" i="19"/>
  <c r="V898" i="19"/>
  <c r="W898" i="19"/>
  <c r="X898" i="19"/>
  <c r="Y898" i="19"/>
  <c r="Z898" i="19"/>
  <c r="AB898" i="19" s="1"/>
  <c r="AA898" i="19"/>
  <c r="E899" i="19"/>
  <c r="F899" i="19"/>
  <c r="G899" i="19"/>
  <c r="H899" i="19"/>
  <c r="I899" i="19"/>
  <c r="J899" i="19"/>
  <c r="K899" i="19"/>
  <c r="L899" i="19"/>
  <c r="M899" i="19"/>
  <c r="N899" i="19"/>
  <c r="O899" i="19"/>
  <c r="P899" i="19"/>
  <c r="Q899" i="19"/>
  <c r="R899" i="19"/>
  <c r="S899" i="19"/>
  <c r="T899" i="19"/>
  <c r="U899" i="19"/>
  <c r="V899" i="19"/>
  <c r="W899" i="19"/>
  <c r="X899" i="19"/>
  <c r="Y899" i="19"/>
  <c r="Z899" i="19"/>
  <c r="AB899" i="19" s="1"/>
  <c r="AA899" i="19"/>
  <c r="E900" i="19"/>
  <c r="F900" i="19"/>
  <c r="G900" i="19"/>
  <c r="H900" i="19"/>
  <c r="I900" i="19"/>
  <c r="J900" i="19"/>
  <c r="K900" i="19"/>
  <c r="L900" i="19"/>
  <c r="M900" i="19"/>
  <c r="N900" i="19"/>
  <c r="O900" i="19"/>
  <c r="P900" i="19"/>
  <c r="Q900" i="19"/>
  <c r="R900" i="19"/>
  <c r="S900" i="19"/>
  <c r="T900" i="19"/>
  <c r="U900" i="19"/>
  <c r="V900" i="19"/>
  <c r="W900" i="19"/>
  <c r="X900" i="19"/>
  <c r="Y900" i="19"/>
  <c r="Z900" i="19"/>
  <c r="AB900" i="19" s="1"/>
  <c r="AA900" i="19"/>
  <c r="E901" i="19"/>
  <c r="F901" i="19"/>
  <c r="G901" i="19"/>
  <c r="H901" i="19"/>
  <c r="I901" i="19"/>
  <c r="J901" i="19"/>
  <c r="K901" i="19"/>
  <c r="L901" i="19"/>
  <c r="M901" i="19"/>
  <c r="N901" i="19"/>
  <c r="O901" i="19"/>
  <c r="P901" i="19"/>
  <c r="Q901" i="19"/>
  <c r="R901" i="19"/>
  <c r="S901" i="19"/>
  <c r="T901" i="19"/>
  <c r="U901" i="19"/>
  <c r="V901" i="19"/>
  <c r="W901" i="19"/>
  <c r="X901" i="19"/>
  <c r="Y901" i="19"/>
  <c r="Z901" i="19"/>
  <c r="AB901" i="19" s="1"/>
  <c r="AA901" i="19"/>
  <c r="E902" i="19"/>
  <c r="F902" i="19"/>
  <c r="G902" i="19"/>
  <c r="H902" i="19"/>
  <c r="I902" i="19"/>
  <c r="J902" i="19"/>
  <c r="K902" i="19"/>
  <c r="L902" i="19"/>
  <c r="M902" i="19"/>
  <c r="N902" i="19"/>
  <c r="O902" i="19"/>
  <c r="P902" i="19"/>
  <c r="Q902" i="19"/>
  <c r="R902" i="19"/>
  <c r="S902" i="19"/>
  <c r="T902" i="19"/>
  <c r="U902" i="19"/>
  <c r="V902" i="19"/>
  <c r="W902" i="19"/>
  <c r="X902" i="19"/>
  <c r="Y902" i="19"/>
  <c r="Z902" i="19"/>
  <c r="AB902" i="19" s="1"/>
  <c r="AA902" i="19"/>
  <c r="E903" i="19"/>
  <c r="F903" i="19"/>
  <c r="G903" i="19"/>
  <c r="H903" i="19"/>
  <c r="I903" i="19"/>
  <c r="J903" i="19"/>
  <c r="K903" i="19"/>
  <c r="L903" i="19"/>
  <c r="M903" i="19"/>
  <c r="N903" i="19"/>
  <c r="O903" i="19"/>
  <c r="P903" i="19"/>
  <c r="Q903" i="19"/>
  <c r="R903" i="19"/>
  <c r="S903" i="19"/>
  <c r="T903" i="19"/>
  <c r="U903" i="19"/>
  <c r="V903" i="19"/>
  <c r="W903" i="19"/>
  <c r="X903" i="19"/>
  <c r="Y903" i="19"/>
  <c r="Z903" i="19"/>
  <c r="AB903" i="19" s="1"/>
  <c r="AA903" i="19"/>
  <c r="E904" i="19"/>
  <c r="F904" i="19"/>
  <c r="G904" i="19"/>
  <c r="H904" i="19"/>
  <c r="I904" i="19"/>
  <c r="J904" i="19"/>
  <c r="K904" i="19"/>
  <c r="L904" i="19"/>
  <c r="M904" i="19"/>
  <c r="N904" i="19"/>
  <c r="O904" i="19"/>
  <c r="P904" i="19"/>
  <c r="Q904" i="19"/>
  <c r="R904" i="19"/>
  <c r="S904" i="19"/>
  <c r="T904" i="19"/>
  <c r="U904" i="19"/>
  <c r="V904" i="19"/>
  <c r="W904" i="19"/>
  <c r="X904" i="19"/>
  <c r="Y904" i="19"/>
  <c r="Z904" i="19"/>
  <c r="AB904" i="19" s="1"/>
  <c r="AA904" i="19"/>
  <c r="E905" i="19"/>
  <c r="F905" i="19"/>
  <c r="G905" i="19"/>
  <c r="H905" i="19"/>
  <c r="I905" i="19"/>
  <c r="J905" i="19"/>
  <c r="K905" i="19"/>
  <c r="L905" i="19"/>
  <c r="M905" i="19"/>
  <c r="N905" i="19"/>
  <c r="O905" i="19"/>
  <c r="P905" i="19"/>
  <c r="Q905" i="19"/>
  <c r="R905" i="19"/>
  <c r="S905" i="19"/>
  <c r="T905" i="19"/>
  <c r="U905" i="19"/>
  <c r="V905" i="19"/>
  <c r="W905" i="19"/>
  <c r="X905" i="19"/>
  <c r="Y905" i="19"/>
  <c r="Z905" i="19"/>
  <c r="AB905" i="19" s="1"/>
  <c r="AA905" i="19"/>
  <c r="E906" i="19"/>
  <c r="F906" i="19"/>
  <c r="G906" i="19"/>
  <c r="H906" i="19"/>
  <c r="I906" i="19"/>
  <c r="J906" i="19"/>
  <c r="K906" i="19"/>
  <c r="L906" i="19"/>
  <c r="M906" i="19"/>
  <c r="N906" i="19"/>
  <c r="O906" i="19"/>
  <c r="P906" i="19"/>
  <c r="Q906" i="19"/>
  <c r="R906" i="19"/>
  <c r="S906" i="19"/>
  <c r="T906" i="19"/>
  <c r="U906" i="19"/>
  <c r="V906" i="19"/>
  <c r="W906" i="19"/>
  <c r="X906" i="19"/>
  <c r="Y906" i="19"/>
  <c r="Z906" i="19"/>
  <c r="AB906" i="19" s="1"/>
  <c r="AA906" i="19"/>
  <c r="E907" i="19"/>
  <c r="F907" i="19"/>
  <c r="G907" i="19"/>
  <c r="H907" i="19"/>
  <c r="I907" i="19"/>
  <c r="J907" i="19"/>
  <c r="K907" i="19"/>
  <c r="L907" i="19"/>
  <c r="M907" i="19"/>
  <c r="N907" i="19"/>
  <c r="O907" i="19"/>
  <c r="P907" i="19"/>
  <c r="Q907" i="19"/>
  <c r="R907" i="19"/>
  <c r="S907" i="19"/>
  <c r="T907" i="19"/>
  <c r="U907" i="19"/>
  <c r="V907" i="19"/>
  <c r="W907" i="19"/>
  <c r="X907" i="19"/>
  <c r="Y907" i="19"/>
  <c r="Z907" i="19"/>
  <c r="AB907" i="19" s="1"/>
  <c r="AA907" i="19"/>
  <c r="E908" i="19"/>
  <c r="F908" i="19"/>
  <c r="G908" i="19"/>
  <c r="H908" i="19"/>
  <c r="I908" i="19"/>
  <c r="J908" i="19"/>
  <c r="K908" i="19"/>
  <c r="L908" i="19"/>
  <c r="M908" i="19"/>
  <c r="N908" i="19"/>
  <c r="O908" i="19"/>
  <c r="P908" i="19"/>
  <c r="Q908" i="19"/>
  <c r="R908" i="19"/>
  <c r="S908" i="19"/>
  <c r="T908" i="19"/>
  <c r="U908" i="19"/>
  <c r="V908" i="19"/>
  <c r="W908" i="19"/>
  <c r="X908" i="19"/>
  <c r="Y908" i="19"/>
  <c r="Z908" i="19"/>
  <c r="AB908" i="19" s="1"/>
  <c r="AA908" i="19"/>
  <c r="E909" i="19"/>
  <c r="F909" i="19"/>
  <c r="G909" i="19"/>
  <c r="H909" i="19"/>
  <c r="I909" i="19"/>
  <c r="J909" i="19"/>
  <c r="K909" i="19"/>
  <c r="L909" i="19"/>
  <c r="M909" i="19"/>
  <c r="N909" i="19"/>
  <c r="O909" i="19"/>
  <c r="P909" i="19"/>
  <c r="Q909" i="19"/>
  <c r="R909" i="19"/>
  <c r="S909" i="19"/>
  <c r="T909" i="19"/>
  <c r="U909" i="19"/>
  <c r="V909" i="19"/>
  <c r="W909" i="19"/>
  <c r="X909" i="19"/>
  <c r="Y909" i="19"/>
  <c r="Z909" i="19"/>
  <c r="AB909" i="19" s="1"/>
  <c r="AA909" i="19"/>
  <c r="E910" i="19"/>
  <c r="F910" i="19"/>
  <c r="G910" i="19"/>
  <c r="H910" i="19"/>
  <c r="I910" i="19"/>
  <c r="J910" i="19"/>
  <c r="K910" i="19"/>
  <c r="L910" i="19"/>
  <c r="M910" i="19"/>
  <c r="N910" i="19"/>
  <c r="O910" i="19"/>
  <c r="P910" i="19"/>
  <c r="Q910" i="19"/>
  <c r="R910" i="19"/>
  <c r="S910" i="19"/>
  <c r="T910" i="19"/>
  <c r="U910" i="19"/>
  <c r="V910" i="19"/>
  <c r="W910" i="19"/>
  <c r="X910" i="19"/>
  <c r="Y910" i="19"/>
  <c r="Z910" i="19"/>
  <c r="AB910" i="19" s="1"/>
  <c r="AA910" i="19"/>
  <c r="E911" i="19"/>
  <c r="F911" i="19"/>
  <c r="G911" i="19"/>
  <c r="H911" i="19"/>
  <c r="I911" i="19"/>
  <c r="J911" i="19"/>
  <c r="K911" i="19"/>
  <c r="L911" i="19"/>
  <c r="M911" i="19"/>
  <c r="N911" i="19"/>
  <c r="O911" i="19"/>
  <c r="P911" i="19"/>
  <c r="Q911" i="19"/>
  <c r="R911" i="19"/>
  <c r="S911" i="19"/>
  <c r="T911" i="19"/>
  <c r="U911" i="19"/>
  <c r="V911" i="19"/>
  <c r="W911" i="19"/>
  <c r="X911" i="19"/>
  <c r="Y911" i="19"/>
  <c r="Z911" i="19"/>
  <c r="AB911" i="19" s="1"/>
  <c r="AA911" i="19"/>
  <c r="E912" i="19"/>
  <c r="F912" i="19"/>
  <c r="G912" i="19"/>
  <c r="H912" i="19"/>
  <c r="I912" i="19"/>
  <c r="J912" i="19"/>
  <c r="K912" i="19"/>
  <c r="L912" i="19"/>
  <c r="M912" i="19"/>
  <c r="N912" i="19"/>
  <c r="O912" i="19"/>
  <c r="P912" i="19"/>
  <c r="Q912" i="19"/>
  <c r="R912" i="19"/>
  <c r="S912" i="19"/>
  <c r="T912" i="19"/>
  <c r="U912" i="19"/>
  <c r="V912" i="19"/>
  <c r="W912" i="19"/>
  <c r="X912" i="19"/>
  <c r="Y912" i="19"/>
  <c r="Z912" i="19"/>
  <c r="AB912" i="19" s="1"/>
  <c r="AA912" i="19"/>
  <c r="E913" i="19"/>
  <c r="F913" i="19"/>
  <c r="G913" i="19"/>
  <c r="H913" i="19"/>
  <c r="I913" i="19"/>
  <c r="J913" i="19"/>
  <c r="K913" i="19"/>
  <c r="L913" i="19"/>
  <c r="M913" i="19"/>
  <c r="N913" i="19"/>
  <c r="O913" i="19"/>
  <c r="P913" i="19"/>
  <c r="Q913" i="19"/>
  <c r="R913" i="19"/>
  <c r="S913" i="19"/>
  <c r="T913" i="19"/>
  <c r="U913" i="19"/>
  <c r="V913" i="19"/>
  <c r="W913" i="19"/>
  <c r="X913" i="19"/>
  <c r="Y913" i="19"/>
  <c r="Z913" i="19"/>
  <c r="AB913" i="19" s="1"/>
  <c r="AA913" i="19"/>
  <c r="E914" i="19"/>
  <c r="F914" i="19"/>
  <c r="G914" i="19"/>
  <c r="H914" i="19"/>
  <c r="I914" i="19"/>
  <c r="J914" i="19"/>
  <c r="K914" i="19"/>
  <c r="L914" i="19"/>
  <c r="M914" i="19"/>
  <c r="N914" i="19"/>
  <c r="O914" i="19"/>
  <c r="P914" i="19"/>
  <c r="Q914" i="19"/>
  <c r="R914" i="19"/>
  <c r="S914" i="19"/>
  <c r="T914" i="19"/>
  <c r="U914" i="19"/>
  <c r="V914" i="19"/>
  <c r="W914" i="19"/>
  <c r="X914" i="19"/>
  <c r="Y914" i="19"/>
  <c r="Z914" i="19"/>
  <c r="AB914" i="19" s="1"/>
  <c r="AA914" i="19"/>
  <c r="E915" i="19"/>
  <c r="F915" i="19"/>
  <c r="G915" i="19"/>
  <c r="H915" i="19"/>
  <c r="I915" i="19"/>
  <c r="J915" i="19"/>
  <c r="K915" i="19"/>
  <c r="L915" i="19"/>
  <c r="M915" i="19"/>
  <c r="N915" i="19"/>
  <c r="O915" i="19"/>
  <c r="P915" i="19"/>
  <c r="Q915" i="19"/>
  <c r="R915" i="19"/>
  <c r="S915" i="19"/>
  <c r="T915" i="19"/>
  <c r="U915" i="19"/>
  <c r="V915" i="19"/>
  <c r="W915" i="19"/>
  <c r="X915" i="19"/>
  <c r="Y915" i="19"/>
  <c r="Z915" i="19"/>
  <c r="AB915" i="19" s="1"/>
  <c r="AA915" i="19"/>
  <c r="E916" i="19"/>
  <c r="F916" i="19"/>
  <c r="G916" i="19"/>
  <c r="H916" i="19"/>
  <c r="I916" i="19"/>
  <c r="J916" i="19"/>
  <c r="K916" i="19"/>
  <c r="L916" i="19"/>
  <c r="M916" i="19"/>
  <c r="N916" i="19"/>
  <c r="O916" i="19"/>
  <c r="P916" i="19"/>
  <c r="Q916" i="19"/>
  <c r="R916" i="19"/>
  <c r="S916" i="19"/>
  <c r="T916" i="19"/>
  <c r="U916" i="19"/>
  <c r="V916" i="19"/>
  <c r="W916" i="19"/>
  <c r="X916" i="19"/>
  <c r="Y916" i="19"/>
  <c r="Z916" i="19"/>
  <c r="AB916" i="19" s="1"/>
  <c r="AA916" i="19"/>
  <c r="E917" i="19"/>
  <c r="F917" i="19"/>
  <c r="G917" i="19"/>
  <c r="H917" i="19"/>
  <c r="I917" i="19"/>
  <c r="J917" i="19"/>
  <c r="K917" i="19"/>
  <c r="L917" i="19"/>
  <c r="M917" i="19"/>
  <c r="N917" i="19"/>
  <c r="O917" i="19"/>
  <c r="P917" i="19"/>
  <c r="Q917" i="19"/>
  <c r="R917" i="19"/>
  <c r="S917" i="19"/>
  <c r="T917" i="19"/>
  <c r="U917" i="19"/>
  <c r="V917" i="19"/>
  <c r="W917" i="19"/>
  <c r="X917" i="19"/>
  <c r="Y917" i="19"/>
  <c r="Z917" i="19"/>
  <c r="AB917" i="19" s="1"/>
  <c r="AA917" i="19"/>
  <c r="E918" i="19"/>
  <c r="F918" i="19"/>
  <c r="G918" i="19"/>
  <c r="H918" i="19"/>
  <c r="I918" i="19"/>
  <c r="J918" i="19"/>
  <c r="K918" i="19"/>
  <c r="L918" i="19"/>
  <c r="M918" i="19"/>
  <c r="N918" i="19"/>
  <c r="O918" i="19"/>
  <c r="P918" i="19"/>
  <c r="Q918" i="19"/>
  <c r="R918" i="19"/>
  <c r="S918" i="19"/>
  <c r="T918" i="19"/>
  <c r="U918" i="19"/>
  <c r="V918" i="19"/>
  <c r="W918" i="19"/>
  <c r="X918" i="19"/>
  <c r="Y918" i="19"/>
  <c r="Z918" i="19"/>
  <c r="AB918" i="19" s="1"/>
  <c r="AA918" i="19"/>
  <c r="E919" i="19"/>
  <c r="F919" i="19"/>
  <c r="G919" i="19"/>
  <c r="H919" i="19"/>
  <c r="I919" i="19"/>
  <c r="J919" i="19"/>
  <c r="K919" i="19"/>
  <c r="L919" i="19"/>
  <c r="M919" i="19"/>
  <c r="N919" i="19"/>
  <c r="O919" i="19"/>
  <c r="P919" i="19"/>
  <c r="Q919" i="19"/>
  <c r="R919" i="19"/>
  <c r="S919" i="19"/>
  <c r="T919" i="19"/>
  <c r="U919" i="19"/>
  <c r="V919" i="19"/>
  <c r="W919" i="19"/>
  <c r="X919" i="19"/>
  <c r="Y919" i="19"/>
  <c r="Z919" i="19"/>
  <c r="AB919" i="19" s="1"/>
  <c r="AA919" i="19"/>
  <c r="E920" i="19"/>
  <c r="F920" i="19"/>
  <c r="G920" i="19"/>
  <c r="H920" i="19"/>
  <c r="I920" i="19"/>
  <c r="J920" i="19"/>
  <c r="K920" i="19"/>
  <c r="L920" i="19"/>
  <c r="M920" i="19"/>
  <c r="N920" i="19"/>
  <c r="O920" i="19"/>
  <c r="P920" i="19"/>
  <c r="Q920" i="19"/>
  <c r="R920" i="19"/>
  <c r="S920" i="19"/>
  <c r="T920" i="19"/>
  <c r="U920" i="19"/>
  <c r="V920" i="19"/>
  <c r="W920" i="19"/>
  <c r="X920" i="19"/>
  <c r="Y920" i="19"/>
  <c r="Z920" i="19"/>
  <c r="AB920" i="19" s="1"/>
  <c r="AA920" i="19"/>
  <c r="E921" i="19"/>
  <c r="F921" i="19"/>
  <c r="G921" i="19"/>
  <c r="H921" i="19"/>
  <c r="I921" i="19"/>
  <c r="J921" i="19"/>
  <c r="K921" i="19"/>
  <c r="L921" i="19"/>
  <c r="M921" i="19"/>
  <c r="N921" i="19"/>
  <c r="O921" i="19"/>
  <c r="P921" i="19"/>
  <c r="Q921" i="19"/>
  <c r="R921" i="19"/>
  <c r="S921" i="19"/>
  <c r="T921" i="19"/>
  <c r="U921" i="19"/>
  <c r="V921" i="19"/>
  <c r="W921" i="19"/>
  <c r="X921" i="19"/>
  <c r="Y921" i="19"/>
  <c r="Z921" i="19"/>
  <c r="AB921" i="19" s="1"/>
  <c r="AA921" i="19"/>
  <c r="E922" i="19"/>
  <c r="F922" i="19"/>
  <c r="G922" i="19"/>
  <c r="H922" i="19"/>
  <c r="I922" i="19"/>
  <c r="J922" i="19"/>
  <c r="K922" i="19"/>
  <c r="L922" i="19"/>
  <c r="M922" i="19"/>
  <c r="N922" i="19"/>
  <c r="O922" i="19"/>
  <c r="P922" i="19"/>
  <c r="Q922" i="19"/>
  <c r="R922" i="19"/>
  <c r="S922" i="19"/>
  <c r="T922" i="19"/>
  <c r="U922" i="19"/>
  <c r="V922" i="19"/>
  <c r="W922" i="19"/>
  <c r="X922" i="19"/>
  <c r="Y922" i="19"/>
  <c r="Z922" i="19"/>
  <c r="AB922" i="19" s="1"/>
  <c r="AA922" i="19"/>
  <c r="E923" i="19"/>
  <c r="F923" i="19"/>
  <c r="G923" i="19"/>
  <c r="H923" i="19"/>
  <c r="I923" i="19"/>
  <c r="J923" i="19"/>
  <c r="K923" i="19"/>
  <c r="L923" i="19"/>
  <c r="M923" i="19"/>
  <c r="N923" i="19"/>
  <c r="O923" i="19"/>
  <c r="P923" i="19"/>
  <c r="Q923" i="19"/>
  <c r="R923" i="19"/>
  <c r="S923" i="19"/>
  <c r="T923" i="19"/>
  <c r="U923" i="19"/>
  <c r="V923" i="19"/>
  <c r="W923" i="19"/>
  <c r="X923" i="19"/>
  <c r="Y923" i="19"/>
  <c r="Z923" i="19"/>
  <c r="AB923" i="19" s="1"/>
  <c r="AA923" i="19"/>
  <c r="E924" i="19"/>
  <c r="F924" i="19"/>
  <c r="G924" i="19"/>
  <c r="H924" i="19"/>
  <c r="I924" i="19"/>
  <c r="J924" i="19"/>
  <c r="K924" i="19"/>
  <c r="L924" i="19"/>
  <c r="M924" i="19"/>
  <c r="N924" i="19"/>
  <c r="O924" i="19"/>
  <c r="P924" i="19"/>
  <c r="Q924" i="19"/>
  <c r="R924" i="19"/>
  <c r="S924" i="19"/>
  <c r="T924" i="19"/>
  <c r="U924" i="19"/>
  <c r="V924" i="19"/>
  <c r="W924" i="19"/>
  <c r="X924" i="19"/>
  <c r="Y924" i="19"/>
  <c r="Z924" i="19"/>
  <c r="AB924" i="19" s="1"/>
  <c r="AA924" i="19"/>
  <c r="E925" i="19"/>
  <c r="F925" i="19"/>
  <c r="G925" i="19"/>
  <c r="H925" i="19"/>
  <c r="I925" i="19"/>
  <c r="J925" i="19"/>
  <c r="K925" i="19"/>
  <c r="L925" i="19"/>
  <c r="M925" i="19"/>
  <c r="N925" i="19"/>
  <c r="O925" i="19"/>
  <c r="P925" i="19"/>
  <c r="Q925" i="19"/>
  <c r="R925" i="19"/>
  <c r="S925" i="19"/>
  <c r="T925" i="19"/>
  <c r="U925" i="19"/>
  <c r="V925" i="19"/>
  <c r="W925" i="19"/>
  <c r="X925" i="19"/>
  <c r="Y925" i="19"/>
  <c r="Z925" i="19"/>
  <c r="AB925" i="19" s="1"/>
  <c r="AA925" i="19"/>
  <c r="E926" i="19"/>
  <c r="F926" i="19"/>
  <c r="G926" i="19"/>
  <c r="H926" i="19"/>
  <c r="I926" i="19"/>
  <c r="J926" i="19"/>
  <c r="K926" i="19"/>
  <c r="L926" i="19"/>
  <c r="M926" i="19"/>
  <c r="N926" i="19"/>
  <c r="O926" i="19"/>
  <c r="P926" i="19"/>
  <c r="Q926" i="19"/>
  <c r="R926" i="19"/>
  <c r="S926" i="19"/>
  <c r="T926" i="19"/>
  <c r="U926" i="19"/>
  <c r="V926" i="19"/>
  <c r="W926" i="19"/>
  <c r="X926" i="19"/>
  <c r="Y926" i="19"/>
  <c r="Z926" i="19"/>
  <c r="AB926" i="19" s="1"/>
  <c r="AA926" i="19"/>
  <c r="E927" i="19"/>
  <c r="F927" i="19"/>
  <c r="G927" i="19"/>
  <c r="H927" i="19"/>
  <c r="I927" i="19"/>
  <c r="J927" i="19"/>
  <c r="K927" i="19"/>
  <c r="L927" i="19"/>
  <c r="M927" i="19"/>
  <c r="N927" i="19"/>
  <c r="O927" i="19"/>
  <c r="P927" i="19"/>
  <c r="Q927" i="19"/>
  <c r="R927" i="19"/>
  <c r="S927" i="19"/>
  <c r="T927" i="19"/>
  <c r="U927" i="19"/>
  <c r="V927" i="19"/>
  <c r="W927" i="19"/>
  <c r="X927" i="19"/>
  <c r="Y927" i="19"/>
  <c r="Z927" i="19"/>
  <c r="AB927" i="19" s="1"/>
  <c r="AA927" i="19"/>
  <c r="E928" i="19"/>
  <c r="F928" i="19"/>
  <c r="G928" i="19"/>
  <c r="H928" i="19"/>
  <c r="I928" i="19"/>
  <c r="J928" i="19"/>
  <c r="K928" i="19"/>
  <c r="L928" i="19"/>
  <c r="M928" i="19"/>
  <c r="N928" i="19"/>
  <c r="O928" i="19"/>
  <c r="P928" i="19"/>
  <c r="Q928" i="19"/>
  <c r="R928" i="19"/>
  <c r="S928" i="19"/>
  <c r="T928" i="19"/>
  <c r="U928" i="19"/>
  <c r="V928" i="19"/>
  <c r="W928" i="19"/>
  <c r="X928" i="19"/>
  <c r="Y928" i="19"/>
  <c r="Z928" i="19"/>
  <c r="AB928" i="19" s="1"/>
  <c r="AA928" i="19"/>
  <c r="E929" i="19"/>
  <c r="F929" i="19"/>
  <c r="G929" i="19"/>
  <c r="H929" i="19"/>
  <c r="I929" i="19"/>
  <c r="J929" i="19"/>
  <c r="K929" i="19"/>
  <c r="L929" i="19"/>
  <c r="M929" i="19"/>
  <c r="N929" i="19"/>
  <c r="O929" i="19"/>
  <c r="P929" i="19"/>
  <c r="Q929" i="19"/>
  <c r="R929" i="19"/>
  <c r="S929" i="19"/>
  <c r="T929" i="19"/>
  <c r="U929" i="19"/>
  <c r="V929" i="19"/>
  <c r="W929" i="19"/>
  <c r="X929" i="19"/>
  <c r="Y929" i="19"/>
  <c r="Z929" i="19"/>
  <c r="AB929" i="19" s="1"/>
  <c r="AA929" i="19"/>
  <c r="E930" i="19"/>
  <c r="F930" i="19"/>
  <c r="G930" i="19"/>
  <c r="H930" i="19"/>
  <c r="I930" i="19"/>
  <c r="J930" i="19"/>
  <c r="K930" i="19"/>
  <c r="L930" i="19"/>
  <c r="M930" i="19"/>
  <c r="N930" i="19"/>
  <c r="O930" i="19"/>
  <c r="P930" i="19"/>
  <c r="Q930" i="19"/>
  <c r="R930" i="19"/>
  <c r="S930" i="19"/>
  <c r="T930" i="19"/>
  <c r="U930" i="19"/>
  <c r="V930" i="19"/>
  <c r="W930" i="19"/>
  <c r="X930" i="19"/>
  <c r="Y930" i="19"/>
  <c r="Z930" i="19"/>
  <c r="AB930" i="19" s="1"/>
  <c r="AA930" i="19"/>
  <c r="E931" i="19"/>
  <c r="F931" i="19"/>
  <c r="G931" i="19"/>
  <c r="H931" i="19"/>
  <c r="I931" i="19"/>
  <c r="J931" i="19"/>
  <c r="K931" i="19"/>
  <c r="L931" i="19"/>
  <c r="M931" i="19"/>
  <c r="N931" i="19"/>
  <c r="O931" i="19"/>
  <c r="P931" i="19"/>
  <c r="Q931" i="19"/>
  <c r="R931" i="19"/>
  <c r="S931" i="19"/>
  <c r="T931" i="19"/>
  <c r="U931" i="19"/>
  <c r="V931" i="19"/>
  <c r="W931" i="19"/>
  <c r="X931" i="19"/>
  <c r="Y931" i="19"/>
  <c r="Z931" i="19"/>
  <c r="AB931" i="19" s="1"/>
  <c r="AA931" i="19"/>
  <c r="E932" i="19"/>
  <c r="F932" i="19"/>
  <c r="G932" i="19"/>
  <c r="H932" i="19"/>
  <c r="I932" i="19"/>
  <c r="J932" i="19"/>
  <c r="K932" i="19"/>
  <c r="L932" i="19"/>
  <c r="M932" i="19"/>
  <c r="N932" i="19"/>
  <c r="O932" i="19"/>
  <c r="P932" i="19"/>
  <c r="Q932" i="19"/>
  <c r="R932" i="19"/>
  <c r="S932" i="19"/>
  <c r="T932" i="19"/>
  <c r="U932" i="19"/>
  <c r="V932" i="19"/>
  <c r="W932" i="19"/>
  <c r="X932" i="19"/>
  <c r="Y932" i="19"/>
  <c r="Z932" i="19"/>
  <c r="AB932" i="19" s="1"/>
  <c r="AA932" i="19"/>
  <c r="E933" i="19"/>
  <c r="F933" i="19"/>
  <c r="G933" i="19"/>
  <c r="H933" i="19"/>
  <c r="I933" i="19"/>
  <c r="J933" i="19"/>
  <c r="K933" i="19"/>
  <c r="L933" i="19"/>
  <c r="M933" i="19"/>
  <c r="N933" i="19"/>
  <c r="O933" i="19"/>
  <c r="P933" i="19"/>
  <c r="Q933" i="19"/>
  <c r="R933" i="19"/>
  <c r="S933" i="19"/>
  <c r="T933" i="19"/>
  <c r="U933" i="19"/>
  <c r="V933" i="19"/>
  <c r="W933" i="19"/>
  <c r="X933" i="19"/>
  <c r="Y933" i="19"/>
  <c r="Z933" i="19"/>
  <c r="AB933" i="19" s="1"/>
  <c r="AA933" i="19"/>
  <c r="E934" i="19"/>
  <c r="F934" i="19"/>
  <c r="G934" i="19"/>
  <c r="H934" i="19"/>
  <c r="I934" i="19"/>
  <c r="J934" i="19"/>
  <c r="K934" i="19"/>
  <c r="L934" i="19"/>
  <c r="M934" i="19"/>
  <c r="N934" i="19"/>
  <c r="O934" i="19"/>
  <c r="P934" i="19"/>
  <c r="Q934" i="19"/>
  <c r="R934" i="19"/>
  <c r="S934" i="19"/>
  <c r="T934" i="19"/>
  <c r="U934" i="19"/>
  <c r="V934" i="19"/>
  <c r="W934" i="19"/>
  <c r="X934" i="19"/>
  <c r="Y934" i="19"/>
  <c r="Z934" i="19"/>
  <c r="AB934" i="19" s="1"/>
  <c r="AA934" i="19"/>
  <c r="E935" i="19"/>
  <c r="F935" i="19"/>
  <c r="G935" i="19"/>
  <c r="H935" i="19"/>
  <c r="I935" i="19"/>
  <c r="J935" i="19"/>
  <c r="K935" i="19"/>
  <c r="L935" i="19"/>
  <c r="M935" i="19"/>
  <c r="N935" i="19"/>
  <c r="O935" i="19"/>
  <c r="P935" i="19"/>
  <c r="Q935" i="19"/>
  <c r="R935" i="19"/>
  <c r="S935" i="19"/>
  <c r="T935" i="19"/>
  <c r="U935" i="19"/>
  <c r="V935" i="19"/>
  <c r="W935" i="19"/>
  <c r="X935" i="19"/>
  <c r="Y935" i="19"/>
  <c r="Z935" i="19"/>
  <c r="AB935" i="19" s="1"/>
  <c r="AA935" i="19"/>
  <c r="E936" i="19"/>
  <c r="F936" i="19"/>
  <c r="G936" i="19"/>
  <c r="H936" i="19"/>
  <c r="I936" i="19"/>
  <c r="J936" i="19"/>
  <c r="K936" i="19"/>
  <c r="L936" i="19"/>
  <c r="M936" i="19"/>
  <c r="N936" i="19"/>
  <c r="O936" i="19"/>
  <c r="P936" i="19"/>
  <c r="Q936" i="19"/>
  <c r="R936" i="19"/>
  <c r="S936" i="19"/>
  <c r="T936" i="19"/>
  <c r="U936" i="19"/>
  <c r="V936" i="19"/>
  <c r="W936" i="19"/>
  <c r="X936" i="19"/>
  <c r="Y936" i="19"/>
  <c r="Z936" i="19"/>
  <c r="AB936" i="19" s="1"/>
  <c r="AA936" i="19"/>
  <c r="E937" i="19"/>
  <c r="F937" i="19"/>
  <c r="G937" i="19"/>
  <c r="H937" i="19"/>
  <c r="I937" i="19"/>
  <c r="J937" i="19"/>
  <c r="K937" i="19"/>
  <c r="L937" i="19"/>
  <c r="M937" i="19"/>
  <c r="N937" i="19"/>
  <c r="O937" i="19"/>
  <c r="P937" i="19"/>
  <c r="Q937" i="19"/>
  <c r="R937" i="19"/>
  <c r="S937" i="19"/>
  <c r="T937" i="19"/>
  <c r="U937" i="19"/>
  <c r="V937" i="19"/>
  <c r="W937" i="19"/>
  <c r="X937" i="19"/>
  <c r="Y937" i="19"/>
  <c r="Z937" i="19"/>
  <c r="AB937" i="19" s="1"/>
  <c r="AA937" i="19"/>
  <c r="E938" i="19"/>
  <c r="F938" i="19"/>
  <c r="G938" i="19"/>
  <c r="H938" i="19"/>
  <c r="I938" i="19"/>
  <c r="J938" i="19"/>
  <c r="K938" i="19"/>
  <c r="L938" i="19"/>
  <c r="M938" i="19"/>
  <c r="N938" i="19"/>
  <c r="O938" i="19"/>
  <c r="P938" i="19"/>
  <c r="Q938" i="19"/>
  <c r="R938" i="19"/>
  <c r="S938" i="19"/>
  <c r="T938" i="19"/>
  <c r="U938" i="19"/>
  <c r="V938" i="19"/>
  <c r="W938" i="19"/>
  <c r="X938" i="19"/>
  <c r="Y938" i="19"/>
  <c r="Z938" i="19"/>
  <c r="AB938" i="19" s="1"/>
  <c r="AA938" i="19"/>
  <c r="E939" i="19"/>
  <c r="F939" i="19"/>
  <c r="G939" i="19"/>
  <c r="H939" i="19"/>
  <c r="I939" i="19"/>
  <c r="J939" i="19"/>
  <c r="K939" i="19"/>
  <c r="L939" i="19"/>
  <c r="M939" i="19"/>
  <c r="N939" i="19"/>
  <c r="O939" i="19"/>
  <c r="P939" i="19"/>
  <c r="Q939" i="19"/>
  <c r="R939" i="19"/>
  <c r="S939" i="19"/>
  <c r="T939" i="19"/>
  <c r="U939" i="19"/>
  <c r="V939" i="19"/>
  <c r="W939" i="19"/>
  <c r="X939" i="19"/>
  <c r="Y939" i="19"/>
  <c r="Z939" i="19"/>
  <c r="AB939" i="19" s="1"/>
  <c r="AA939" i="19"/>
  <c r="E940" i="19"/>
  <c r="F940" i="19"/>
  <c r="G940" i="19"/>
  <c r="H940" i="19"/>
  <c r="I940" i="19"/>
  <c r="J940" i="19"/>
  <c r="K940" i="19"/>
  <c r="L940" i="19"/>
  <c r="M940" i="19"/>
  <c r="N940" i="19"/>
  <c r="O940" i="19"/>
  <c r="P940" i="19"/>
  <c r="Q940" i="19"/>
  <c r="R940" i="19"/>
  <c r="S940" i="19"/>
  <c r="T940" i="19"/>
  <c r="U940" i="19"/>
  <c r="V940" i="19"/>
  <c r="W940" i="19"/>
  <c r="X940" i="19"/>
  <c r="Y940" i="19"/>
  <c r="Z940" i="19"/>
  <c r="AB940" i="19" s="1"/>
  <c r="AA940" i="19"/>
  <c r="E941" i="19"/>
  <c r="F941" i="19"/>
  <c r="G941" i="19"/>
  <c r="H941" i="19"/>
  <c r="I941" i="19"/>
  <c r="J941" i="19"/>
  <c r="K941" i="19"/>
  <c r="L941" i="19"/>
  <c r="M941" i="19"/>
  <c r="N941" i="19"/>
  <c r="O941" i="19"/>
  <c r="P941" i="19"/>
  <c r="Q941" i="19"/>
  <c r="R941" i="19"/>
  <c r="S941" i="19"/>
  <c r="T941" i="19"/>
  <c r="U941" i="19"/>
  <c r="V941" i="19"/>
  <c r="W941" i="19"/>
  <c r="X941" i="19"/>
  <c r="Y941" i="19"/>
  <c r="Z941" i="19"/>
  <c r="AB941" i="19" s="1"/>
  <c r="AA941" i="19"/>
  <c r="E942" i="19"/>
  <c r="F942" i="19"/>
  <c r="G942" i="19"/>
  <c r="H942" i="19"/>
  <c r="I942" i="19"/>
  <c r="J942" i="19"/>
  <c r="K942" i="19"/>
  <c r="L942" i="19"/>
  <c r="M942" i="19"/>
  <c r="N942" i="19"/>
  <c r="O942" i="19"/>
  <c r="P942" i="19"/>
  <c r="Q942" i="19"/>
  <c r="R942" i="19"/>
  <c r="S942" i="19"/>
  <c r="T942" i="19"/>
  <c r="U942" i="19"/>
  <c r="V942" i="19"/>
  <c r="W942" i="19"/>
  <c r="X942" i="19"/>
  <c r="Y942" i="19"/>
  <c r="Z942" i="19"/>
  <c r="AB942" i="19" s="1"/>
  <c r="AA942" i="19"/>
  <c r="E943" i="19"/>
  <c r="F943" i="19"/>
  <c r="G943" i="19"/>
  <c r="H943" i="19"/>
  <c r="I943" i="19"/>
  <c r="J943" i="19"/>
  <c r="K943" i="19"/>
  <c r="L943" i="19"/>
  <c r="M943" i="19"/>
  <c r="N943" i="19"/>
  <c r="O943" i="19"/>
  <c r="P943" i="19"/>
  <c r="Q943" i="19"/>
  <c r="R943" i="19"/>
  <c r="S943" i="19"/>
  <c r="T943" i="19"/>
  <c r="U943" i="19"/>
  <c r="V943" i="19"/>
  <c r="W943" i="19"/>
  <c r="X943" i="19"/>
  <c r="Y943" i="19"/>
  <c r="Z943" i="19"/>
  <c r="AB943" i="19" s="1"/>
  <c r="AA943" i="19"/>
  <c r="E944" i="19"/>
  <c r="F944" i="19"/>
  <c r="G944" i="19"/>
  <c r="H944" i="19"/>
  <c r="I944" i="19"/>
  <c r="J944" i="19"/>
  <c r="K944" i="19"/>
  <c r="L944" i="19"/>
  <c r="M944" i="19"/>
  <c r="N944" i="19"/>
  <c r="O944" i="19"/>
  <c r="P944" i="19"/>
  <c r="Q944" i="19"/>
  <c r="R944" i="19"/>
  <c r="S944" i="19"/>
  <c r="T944" i="19"/>
  <c r="U944" i="19"/>
  <c r="V944" i="19"/>
  <c r="W944" i="19"/>
  <c r="X944" i="19"/>
  <c r="Y944" i="19"/>
  <c r="Z944" i="19"/>
  <c r="AB944" i="19" s="1"/>
  <c r="AA944" i="19"/>
  <c r="E945" i="19"/>
  <c r="F945" i="19"/>
  <c r="G945" i="19"/>
  <c r="H945" i="19"/>
  <c r="I945" i="19"/>
  <c r="J945" i="19"/>
  <c r="K945" i="19"/>
  <c r="L945" i="19"/>
  <c r="M945" i="19"/>
  <c r="N945" i="19"/>
  <c r="O945" i="19"/>
  <c r="P945" i="19"/>
  <c r="Q945" i="19"/>
  <c r="R945" i="19"/>
  <c r="S945" i="19"/>
  <c r="T945" i="19"/>
  <c r="U945" i="19"/>
  <c r="V945" i="19"/>
  <c r="W945" i="19"/>
  <c r="X945" i="19"/>
  <c r="Y945" i="19" s="1"/>
  <c r="Z945" i="19"/>
  <c r="AB945" i="19" s="1"/>
  <c r="AA945" i="19"/>
  <c r="E946" i="19"/>
  <c r="F946" i="19"/>
  <c r="G946" i="19"/>
  <c r="H946" i="19"/>
  <c r="I946" i="19"/>
  <c r="J946" i="19"/>
  <c r="K946" i="19"/>
  <c r="L946" i="19"/>
  <c r="M946" i="19"/>
  <c r="N946" i="19"/>
  <c r="O946" i="19"/>
  <c r="P946" i="19"/>
  <c r="Q946" i="19"/>
  <c r="R946" i="19"/>
  <c r="S946" i="19"/>
  <c r="T946" i="19"/>
  <c r="U946" i="19"/>
  <c r="V946" i="19"/>
  <c r="W946" i="19"/>
  <c r="X946" i="19"/>
  <c r="Y946" i="19" s="1"/>
  <c r="Z946" i="19"/>
  <c r="AB946" i="19" s="1"/>
  <c r="AA946" i="19"/>
  <c r="E947" i="19"/>
  <c r="F947" i="19"/>
  <c r="G947" i="19"/>
  <c r="H947" i="19"/>
  <c r="I947" i="19"/>
  <c r="J947" i="19"/>
  <c r="K947" i="19"/>
  <c r="L947" i="19"/>
  <c r="M947" i="19"/>
  <c r="N947" i="19"/>
  <c r="O947" i="19"/>
  <c r="P947" i="19"/>
  <c r="Q947" i="19"/>
  <c r="R947" i="19"/>
  <c r="S947" i="19"/>
  <c r="T947" i="19"/>
  <c r="U947" i="19"/>
  <c r="V947" i="19"/>
  <c r="W947" i="19"/>
  <c r="X947" i="19"/>
  <c r="Y947" i="19" s="1"/>
  <c r="Z947" i="19"/>
  <c r="AB947" i="19" s="1"/>
  <c r="AA947" i="19"/>
  <c r="E948" i="19"/>
  <c r="F948" i="19"/>
  <c r="G948" i="19"/>
  <c r="H948" i="19"/>
  <c r="I948" i="19"/>
  <c r="J948" i="19"/>
  <c r="K948" i="19"/>
  <c r="L948" i="19"/>
  <c r="M948" i="19"/>
  <c r="N948" i="19"/>
  <c r="O948" i="19"/>
  <c r="P948" i="19"/>
  <c r="Q948" i="19"/>
  <c r="R948" i="19"/>
  <c r="S948" i="19"/>
  <c r="T948" i="19"/>
  <c r="U948" i="19"/>
  <c r="V948" i="19"/>
  <c r="W948" i="19"/>
  <c r="X948" i="19"/>
  <c r="Y948" i="19" s="1"/>
  <c r="Z948" i="19"/>
  <c r="AB948" i="19" s="1"/>
  <c r="AA948" i="19"/>
  <c r="E949" i="19"/>
  <c r="F949" i="19"/>
  <c r="G949" i="19"/>
  <c r="H949" i="19"/>
  <c r="I949" i="19"/>
  <c r="J949" i="19"/>
  <c r="K949" i="19"/>
  <c r="L949" i="19"/>
  <c r="M949" i="19"/>
  <c r="N949" i="19"/>
  <c r="O949" i="19"/>
  <c r="P949" i="19"/>
  <c r="Q949" i="19"/>
  <c r="R949" i="19"/>
  <c r="S949" i="19"/>
  <c r="T949" i="19"/>
  <c r="U949" i="19"/>
  <c r="V949" i="19"/>
  <c r="W949" i="19"/>
  <c r="X949" i="19"/>
  <c r="Y949" i="19" s="1"/>
  <c r="Z949" i="19"/>
  <c r="AB949" i="19" s="1"/>
  <c r="AA949" i="19"/>
  <c r="E950" i="19"/>
  <c r="F950" i="19"/>
  <c r="G950" i="19"/>
  <c r="H950" i="19"/>
  <c r="I950" i="19"/>
  <c r="J950" i="19"/>
  <c r="K950" i="19"/>
  <c r="L950" i="19"/>
  <c r="M950" i="19"/>
  <c r="N950" i="19"/>
  <c r="O950" i="19"/>
  <c r="P950" i="19"/>
  <c r="Q950" i="19"/>
  <c r="R950" i="19"/>
  <c r="S950" i="19"/>
  <c r="T950" i="19"/>
  <c r="U950" i="19"/>
  <c r="V950" i="19"/>
  <c r="W950" i="19"/>
  <c r="X950" i="19"/>
  <c r="Y950" i="19" s="1"/>
  <c r="Z950" i="19"/>
  <c r="AB950" i="19" s="1"/>
  <c r="AA950" i="19"/>
  <c r="E951" i="19"/>
  <c r="F951" i="19"/>
  <c r="G951" i="19"/>
  <c r="H951" i="19"/>
  <c r="I951" i="19"/>
  <c r="J951" i="19"/>
  <c r="K951" i="19"/>
  <c r="L951" i="19"/>
  <c r="M951" i="19"/>
  <c r="N951" i="19"/>
  <c r="O951" i="19"/>
  <c r="P951" i="19"/>
  <c r="Q951" i="19"/>
  <c r="R951" i="19"/>
  <c r="S951" i="19"/>
  <c r="T951" i="19"/>
  <c r="U951" i="19"/>
  <c r="V951" i="19"/>
  <c r="W951" i="19"/>
  <c r="X951" i="19"/>
  <c r="Y951" i="19" s="1"/>
  <c r="Z951" i="19"/>
  <c r="AB951" i="19" s="1"/>
  <c r="AA951" i="19"/>
  <c r="E952" i="19"/>
  <c r="F952" i="19"/>
  <c r="G952" i="19"/>
  <c r="H952" i="19"/>
  <c r="I952" i="19"/>
  <c r="J952" i="19"/>
  <c r="K952" i="19"/>
  <c r="L952" i="19"/>
  <c r="M952" i="19"/>
  <c r="N952" i="19"/>
  <c r="O952" i="19"/>
  <c r="P952" i="19"/>
  <c r="Q952" i="19"/>
  <c r="R952" i="19"/>
  <c r="S952" i="19"/>
  <c r="T952" i="19"/>
  <c r="U952" i="19"/>
  <c r="V952" i="19"/>
  <c r="W952" i="19"/>
  <c r="X952" i="19"/>
  <c r="Y952" i="19" s="1"/>
  <c r="Z952" i="19"/>
  <c r="AB952" i="19" s="1"/>
  <c r="AA952" i="19"/>
  <c r="E953" i="19"/>
  <c r="F953" i="19"/>
  <c r="G953" i="19"/>
  <c r="H953" i="19"/>
  <c r="I953" i="19"/>
  <c r="J953" i="19"/>
  <c r="K953" i="19"/>
  <c r="L953" i="19"/>
  <c r="M953" i="19"/>
  <c r="N953" i="19"/>
  <c r="O953" i="19"/>
  <c r="P953" i="19"/>
  <c r="Q953" i="19"/>
  <c r="R953" i="19"/>
  <c r="S953" i="19"/>
  <c r="T953" i="19"/>
  <c r="U953" i="19"/>
  <c r="V953" i="19"/>
  <c r="W953" i="19"/>
  <c r="X953" i="19"/>
  <c r="Y953" i="19" s="1"/>
  <c r="Z953" i="19"/>
  <c r="AB953" i="19" s="1"/>
  <c r="AA953" i="19"/>
  <c r="E954" i="19"/>
  <c r="F954" i="19"/>
  <c r="G954" i="19"/>
  <c r="H954" i="19"/>
  <c r="I954" i="19"/>
  <c r="J954" i="19"/>
  <c r="K954" i="19"/>
  <c r="L954" i="19"/>
  <c r="M954" i="19"/>
  <c r="N954" i="19"/>
  <c r="O954" i="19"/>
  <c r="P954" i="19"/>
  <c r="Q954" i="19"/>
  <c r="R954" i="19"/>
  <c r="S954" i="19"/>
  <c r="T954" i="19"/>
  <c r="U954" i="19"/>
  <c r="V954" i="19"/>
  <c r="W954" i="19"/>
  <c r="X954" i="19"/>
  <c r="Y954" i="19" s="1"/>
  <c r="Z954" i="19"/>
  <c r="AB954" i="19" s="1"/>
  <c r="AA954" i="19"/>
  <c r="E955" i="19"/>
  <c r="F955" i="19"/>
  <c r="G955" i="19"/>
  <c r="H955" i="19"/>
  <c r="I955" i="19"/>
  <c r="J955" i="19"/>
  <c r="K955" i="19"/>
  <c r="L955" i="19"/>
  <c r="M955" i="19"/>
  <c r="N955" i="19"/>
  <c r="O955" i="19"/>
  <c r="P955" i="19"/>
  <c r="Q955" i="19"/>
  <c r="R955" i="19"/>
  <c r="S955" i="19"/>
  <c r="T955" i="19"/>
  <c r="U955" i="19"/>
  <c r="V955" i="19"/>
  <c r="W955" i="19"/>
  <c r="X955" i="19"/>
  <c r="Y955" i="19" s="1"/>
  <c r="Z955" i="19"/>
  <c r="AB955" i="19" s="1"/>
  <c r="AA955" i="19"/>
  <c r="E956" i="19"/>
  <c r="F956" i="19"/>
  <c r="G956" i="19"/>
  <c r="H956" i="19"/>
  <c r="I956" i="19"/>
  <c r="J956" i="19"/>
  <c r="K956" i="19"/>
  <c r="L956" i="19"/>
  <c r="M956" i="19"/>
  <c r="N956" i="19"/>
  <c r="O956" i="19"/>
  <c r="P956" i="19"/>
  <c r="Q956" i="19"/>
  <c r="R956" i="19"/>
  <c r="S956" i="19"/>
  <c r="T956" i="19"/>
  <c r="U956" i="19"/>
  <c r="V956" i="19"/>
  <c r="W956" i="19"/>
  <c r="X956" i="19"/>
  <c r="Y956" i="19" s="1"/>
  <c r="Z956" i="19"/>
  <c r="AB956" i="19" s="1"/>
  <c r="AA956" i="19"/>
  <c r="E957" i="19"/>
  <c r="F957" i="19"/>
  <c r="G957" i="19"/>
  <c r="H957" i="19"/>
  <c r="I957" i="19"/>
  <c r="J957" i="19"/>
  <c r="K957" i="19"/>
  <c r="L957" i="19"/>
  <c r="M957" i="19"/>
  <c r="N957" i="19"/>
  <c r="O957" i="19"/>
  <c r="P957" i="19"/>
  <c r="Q957" i="19"/>
  <c r="R957" i="19"/>
  <c r="S957" i="19"/>
  <c r="T957" i="19"/>
  <c r="U957" i="19"/>
  <c r="V957" i="19"/>
  <c r="W957" i="19"/>
  <c r="X957" i="19"/>
  <c r="Y957" i="19" s="1"/>
  <c r="Z957" i="19"/>
  <c r="AB957" i="19" s="1"/>
  <c r="AA957" i="19"/>
  <c r="E958" i="19"/>
  <c r="F958" i="19"/>
  <c r="G958" i="19"/>
  <c r="H958" i="19"/>
  <c r="I958" i="19"/>
  <c r="J958" i="19"/>
  <c r="K958" i="19"/>
  <c r="L958" i="19"/>
  <c r="M958" i="19"/>
  <c r="N958" i="19"/>
  <c r="O958" i="19"/>
  <c r="P958" i="19"/>
  <c r="Q958" i="19"/>
  <c r="R958" i="19"/>
  <c r="S958" i="19"/>
  <c r="T958" i="19"/>
  <c r="U958" i="19"/>
  <c r="V958" i="19"/>
  <c r="W958" i="19"/>
  <c r="X958" i="19"/>
  <c r="Y958" i="19" s="1"/>
  <c r="Z958" i="19"/>
  <c r="AB958" i="19" s="1"/>
  <c r="AA958" i="19"/>
  <c r="E959" i="19"/>
  <c r="F959" i="19"/>
  <c r="G959" i="19"/>
  <c r="H959" i="19"/>
  <c r="I959" i="19"/>
  <c r="J959" i="19"/>
  <c r="K959" i="19"/>
  <c r="L959" i="19"/>
  <c r="M959" i="19"/>
  <c r="N959" i="19"/>
  <c r="O959" i="19"/>
  <c r="P959" i="19"/>
  <c r="Q959" i="19"/>
  <c r="R959" i="19"/>
  <c r="S959" i="19"/>
  <c r="T959" i="19"/>
  <c r="U959" i="19"/>
  <c r="V959" i="19"/>
  <c r="W959" i="19"/>
  <c r="X959" i="19"/>
  <c r="Y959" i="19" s="1"/>
  <c r="Z959" i="19"/>
  <c r="AB959" i="19" s="1"/>
  <c r="AA959" i="19"/>
  <c r="E960" i="19"/>
  <c r="F960" i="19"/>
  <c r="G960" i="19"/>
  <c r="H960" i="19"/>
  <c r="I960" i="19"/>
  <c r="J960" i="19"/>
  <c r="K960" i="19"/>
  <c r="L960" i="19"/>
  <c r="M960" i="19"/>
  <c r="N960" i="19"/>
  <c r="O960" i="19"/>
  <c r="P960" i="19"/>
  <c r="Q960" i="19"/>
  <c r="R960" i="19"/>
  <c r="S960" i="19"/>
  <c r="T960" i="19"/>
  <c r="U960" i="19"/>
  <c r="V960" i="19"/>
  <c r="W960" i="19"/>
  <c r="X960" i="19"/>
  <c r="Y960" i="19" s="1"/>
  <c r="Z960" i="19"/>
  <c r="AB960" i="19" s="1"/>
  <c r="AA960" i="19"/>
  <c r="E961" i="19"/>
  <c r="F961" i="19"/>
  <c r="G961" i="19"/>
  <c r="H961" i="19"/>
  <c r="I961" i="19"/>
  <c r="J961" i="19"/>
  <c r="K961" i="19"/>
  <c r="L961" i="19"/>
  <c r="M961" i="19"/>
  <c r="N961" i="19"/>
  <c r="O961" i="19"/>
  <c r="P961" i="19"/>
  <c r="Q961" i="19"/>
  <c r="R961" i="19"/>
  <c r="S961" i="19"/>
  <c r="T961" i="19"/>
  <c r="U961" i="19"/>
  <c r="V961" i="19"/>
  <c r="W961" i="19"/>
  <c r="Y961" i="19" s="1"/>
  <c r="X961" i="19"/>
  <c r="Z961" i="19"/>
  <c r="AB961" i="19" s="1"/>
  <c r="AA961" i="19"/>
  <c r="E962" i="19"/>
  <c r="F962" i="19"/>
  <c r="G962" i="19"/>
  <c r="H962" i="19"/>
  <c r="I962" i="19"/>
  <c r="J962" i="19"/>
  <c r="K962" i="19"/>
  <c r="L962" i="19"/>
  <c r="M962" i="19"/>
  <c r="N962" i="19"/>
  <c r="O962" i="19"/>
  <c r="P962" i="19"/>
  <c r="Q962" i="19"/>
  <c r="R962" i="19"/>
  <c r="S962" i="19"/>
  <c r="T962" i="19"/>
  <c r="U962" i="19"/>
  <c r="V962" i="19"/>
  <c r="W962" i="19"/>
  <c r="Y962" i="19" s="1"/>
  <c r="X962" i="19"/>
  <c r="Z962" i="19"/>
  <c r="AB962" i="19" s="1"/>
  <c r="AA962" i="19"/>
  <c r="E963" i="19"/>
  <c r="F963" i="19"/>
  <c r="G963" i="19"/>
  <c r="H963" i="19"/>
  <c r="I963" i="19"/>
  <c r="J963" i="19"/>
  <c r="K963" i="19"/>
  <c r="L963" i="19"/>
  <c r="M963" i="19"/>
  <c r="N963" i="19"/>
  <c r="O963" i="19"/>
  <c r="P963" i="19"/>
  <c r="Q963" i="19"/>
  <c r="R963" i="19"/>
  <c r="S963" i="19"/>
  <c r="T963" i="19"/>
  <c r="U963" i="19"/>
  <c r="V963" i="19"/>
  <c r="W963" i="19"/>
  <c r="X963" i="19"/>
  <c r="Y963" i="19" s="1"/>
  <c r="Z963" i="19"/>
  <c r="AB963" i="19" s="1"/>
  <c r="AA963" i="19"/>
  <c r="E964" i="19"/>
  <c r="F964" i="19"/>
  <c r="G964" i="19"/>
  <c r="H964" i="19"/>
  <c r="I964" i="19"/>
  <c r="J964" i="19"/>
  <c r="K964" i="19"/>
  <c r="L964" i="19"/>
  <c r="M964" i="19"/>
  <c r="N964" i="19"/>
  <c r="O964" i="19"/>
  <c r="P964" i="19"/>
  <c r="Q964" i="19"/>
  <c r="R964" i="19"/>
  <c r="S964" i="19"/>
  <c r="T964" i="19"/>
  <c r="U964" i="19"/>
  <c r="V964" i="19"/>
  <c r="W964" i="19"/>
  <c r="Y964" i="19" s="1"/>
  <c r="X964" i="19"/>
  <c r="Z964" i="19"/>
  <c r="AB964" i="19" s="1"/>
  <c r="AA964" i="19"/>
  <c r="E965" i="19"/>
  <c r="F965" i="19"/>
  <c r="G965" i="19"/>
  <c r="H965" i="19"/>
  <c r="I965" i="19"/>
  <c r="J965" i="19"/>
  <c r="K965" i="19"/>
  <c r="L965" i="19"/>
  <c r="M965" i="19"/>
  <c r="N965" i="19"/>
  <c r="O965" i="19"/>
  <c r="P965" i="19"/>
  <c r="Q965" i="19"/>
  <c r="R965" i="19"/>
  <c r="S965" i="19"/>
  <c r="T965" i="19"/>
  <c r="U965" i="19"/>
  <c r="V965" i="19"/>
  <c r="W965" i="19"/>
  <c r="Y965" i="19" s="1"/>
  <c r="X965" i="19"/>
  <c r="Z965" i="19"/>
  <c r="AB965" i="19" s="1"/>
  <c r="AA965" i="19"/>
  <c r="E966" i="19"/>
  <c r="F966" i="19"/>
  <c r="G966" i="19"/>
  <c r="H966" i="19"/>
  <c r="I966" i="19"/>
  <c r="J966" i="19"/>
  <c r="K966" i="19"/>
  <c r="L966" i="19"/>
  <c r="M966" i="19"/>
  <c r="N966" i="19"/>
  <c r="O966" i="19"/>
  <c r="P966" i="19"/>
  <c r="Q966" i="19"/>
  <c r="R966" i="19"/>
  <c r="S966" i="19"/>
  <c r="T966" i="19"/>
  <c r="U966" i="19"/>
  <c r="V966" i="19"/>
  <c r="W966" i="19"/>
  <c r="Y966" i="19" s="1"/>
  <c r="X966" i="19"/>
  <c r="Z966" i="19"/>
  <c r="AB966" i="19" s="1"/>
  <c r="AA966" i="19"/>
  <c r="E967" i="19"/>
  <c r="F967" i="19"/>
  <c r="G967" i="19"/>
  <c r="H967" i="19"/>
  <c r="I967" i="19"/>
  <c r="J967" i="19"/>
  <c r="K967" i="19"/>
  <c r="L967" i="19"/>
  <c r="M967" i="19"/>
  <c r="N967" i="19"/>
  <c r="O967" i="19"/>
  <c r="P967" i="19"/>
  <c r="Q967" i="19"/>
  <c r="R967" i="19"/>
  <c r="S967" i="19"/>
  <c r="T967" i="19"/>
  <c r="U967" i="19"/>
  <c r="V967" i="19"/>
  <c r="W967" i="19"/>
  <c r="Y967" i="19" s="1"/>
  <c r="X967" i="19"/>
  <c r="Z967" i="19"/>
  <c r="AB967" i="19" s="1"/>
  <c r="AA967" i="19"/>
  <c r="E968" i="19"/>
  <c r="F968" i="19"/>
  <c r="G968" i="19"/>
  <c r="H968" i="19"/>
  <c r="I968" i="19"/>
  <c r="J968" i="19"/>
  <c r="K968" i="19"/>
  <c r="L968" i="19"/>
  <c r="M968" i="19"/>
  <c r="N968" i="19"/>
  <c r="O968" i="19"/>
  <c r="P968" i="19"/>
  <c r="Q968" i="19"/>
  <c r="R968" i="19"/>
  <c r="S968" i="19"/>
  <c r="T968" i="19"/>
  <c r="U968" i="19"/>
  <c r="V968" i="19"/>
  <c r="W968" i="19"/>
  <c r="Y968" i="19" s="1"/>
  <c r="X968" i="19"/>
  <c r="Z968" i="19"/>
  <c r="AB968" i="19" s="1"/>
  <c r="AA968" i="19"/>
  <c r="E969" i="19"/>
  <c r="F969" i="19"/>
  <c r="G969" i="19"/>
  <c r="H969" i="19"/>
  <c r="I969" i="19"/>
  <c r="J969" i="19"/>
  <c r="K969" i="19"/>
  <c r="L969" i="19"/>
  <c r="M969" i="19"/>
  <c r="N969" i="19"/>
  <c r="O969" i="19"/>
  <c r="P969" i="19"/>
  <c r="Q969" i="19"/>
  <c r="R969" i="19"/>
  <c r="S969" i="19"/>
  <c r="T969" i="19"/>
  <c r="U969" i="19"/>
  <c r="V969" i="19"/>
  <c r="W969" i="19"/>
  <c r="Y969" i="19" s="1"/>
  <c r="X969" i="19"/>
  <c r="Z969" i="19"/>
  <c r="AB969" i="19" s="1"/>
  <c r="AA969" i="19"/>
  <c r="E970" i="19"/>
  <c r="F970" i="19"/>
  <c r="G970" i="19"/>
  <c r="H970" i="19"/>
  <c r="I970" i="19"/>
  <c r="J970" i="19"/>
  <c r="K970" i="19"/>
  <c r="L970" i="19"/>
  <c r="M970" i="19"/>
  <c r="N970" i="19"/>
  <c r="O970" i="19"/>
  <c r="P970" i="19"/>
  <c r="Q970" i="19"/>
  <c r="R970" i="19"/>
  <c r="S970" i="19"/>
  <c r="T970" i="19"/>
  <c r="U970" i="19"/>
  <c r="V970" i="19"/>
  <c r="W970" i="19"/>
  <c r="Y970" i="19" s="1"/>
  <c r="X970" i="19"/>
  <c r="Z970" i="19"/>
  <c r="AB970" i="19" s="1"/>
  <c r="AA970" i="19"/>
  <c r="E971" i="19"/>
  <c r="F971" i="19"/>
  <c r="G971" i="19"/>
  <c r="H971" i="19"/>
  <c r="I971" i="19"/>
  <c r="J971" i="19"/>
  <c r="K971" i="19"/>
  <c r="L971" i="19"/>
  <c r="M971" i="19"/>
  <c r="N971" i="19"/>
  <c r="O971" i="19"/>
  <c r="P971" i="19"/>
  <c r="Q971" i="19"/>
  <c r="R971" i="19"/>
  <c r="S971" i="19"/>
  <c r="T971" i="19"/>
  <c r="U971" i="19"/>
  <c r="V971" i="19"/>
  <c r="W971" i="19"/>
  <c r="Y971" i="19" s="1"/>
  <c r="X971" i="19"/>
  <c r="Z971" i="19"/>
  <c r="AB971" i="19" s="1"/>
  <c r="AA971" i="19"/>
  <c r="E972" i="19"/>
  <c r="F972" i="19"/>
  <c r="G972" i="19"/>
  <c r="H972" i="19"/>
  <c r="I972" i="19"/>
  <c r="J972" i="19"/>
  <c r="K972" i="19"/>
  <c r="L972" i="19"/>
  <c r="M972" i="19"/>
  <c r="N972" i="19"/>
  <c r="O972" i="19"/>
  <c r="P972" i="19"/>
  <c r="Q972" i="19"/>
  <c r="R972" i="19"/>
  <c r="S972" i="19"/>
  <c r="T972" i="19"/>
  <c r="U972" i="19"/>
  <c r="V972" i="19"/>
  <c r="W972" i="19"/>
  <c r="Y972" i="19" s="1"/>
  <c r="X972" i="19"/>
  <c r="Z972" i="19"/>
  <c r="AB972" i="19" s="1"/>
  <c r="AA972" i="19"/>
  <c r="E973" i="19"/>
  <c r="F973" i="19"/>
  <c r="G973" i="19"/>
  <c r="H973" i="19"/>
  <c r="I973" i="19"/>
  <c r="J973" i="19"/>
  <c r="K973" i="19"/>
  <c r="L973" i="19"/>
  <c r="M973" i="19"/>
  <c r="N973" i="19"/>
  <c r="O973" i="19"/>
  <c r="P973" i="19"/>
  <c r="Q973" i="19"/>
  <c r="R973" i="19"/>
  <c r="S973" i="19"/>
  <c r="T973" i="19"/>
  <c r="U973" i="19"/>
  <c r="V973" i="19"/>
  <c r="W973" i="19"/>
  <c r="Y973" i="19" s="1"/>
  <c r="X973" i="19"/>
  <c r="Z973" i="19"/>
  <c r="AB973" i="19" s="1"/>
  <c r="AA973" i="19"/>
  <c r="E974" i="19"/>
  <c r="F974" i="19"/>
  <c r="G974" i="19"/>
  <c r="H974" i="19"/>
  <c r="I974" i="19"/>
  <c r="J974" i="19"/>
  <c r="K974" i="19"/>
  <c r="L974" i="19"/>
  <c r="M974" i="19"/>
  <c r="N974" i="19"/>
  <c r="O974" i="19"/>
  <c r="P974" i="19"/>
  <c r="Q974" i="19"/>
  <c r="R974" i="19"/>
  <c r="S974" i="19"/>
  <c r="T974" i="19"/>
  <c r="U974" i="19"/>
  <c r="V974" i="19"/>
  <c r="W974" i="19"/>
  <c r="Y974" i="19" s="1"/>
  <c r="X974" i="19"/>
  <c r="Z974" i="19"/>
  <c r="AB974" i="19" s="1"/>
  <c r="AA974" i="19"/>
  <c r="E975" i="19"/>
  <c r="F975" i="19"/>
  <c r="G975" i="19"/>
  <c r="H975" i="19"/>
  <c r="I975" i="19"/>
  <c r="J975" i="19"/>
  <c r="K975" i="19"/>
  <c r="L975" i="19"/>
  <c r="M975" i="19"/>
  <c r="N975" i="19"/>
  <c r="O975" i="19"/>
  <c r="P975" i="19"/>
  <c r="Q975" i="19"/>
  <c r="R975" i="19"/>
  <c r="S975" i="19"/>
  <c r="T975" i="19"/>
  <c r="U975" i="19"/>
  <c r="V975" i="19"/>
  <c r="W975" i="19"/>
  <c r="Y975" i="19" s="1"/>
  <c r="X975" i="19"/>
  <c r="Z975" i="19"/>
  <c r="AB975" i="19" s="1"/>
  <c r="AA975" i="19"/>
  <c r="E976" i="19"/>
  <c r="F976" i="19"/>
  <c r="G976" i="19"/>
  <c r="H976" i="19"/>
  <c r="I976" i="19"/>
  <c r="J976" i="19"/>
  <c r="K976" i="19"/>
  <c r="L976" i="19"/>
  <c r="M976" i="19"/>
  <c r="N976" i="19"/>
  <c r="O976" i="19"/>
  <c r="P976" i="19"/>
  <c r="Q976" i="19"/>
  <c r="R976" i="19"/>
  <c r="S976" i="19"/>
  <c r="T976" i="19"/>
  <c r="U976" i="19"/>
  <c r="V976" i="19"/>
  <c r="W976" i="19"/>
  <c r="Y976" i="19" s="1"/>
  <c r="X976" i="19"/>
  <c r="Z976" i="19"/>
  <c r="AB976" i="19" s="1"/>
  <c r="AA976" i="19"/>
  <c r="E977" i="19"/>
  <c r="F977" i="19"/>
  <c r="G977" i="19"/>
  <c r="H977" i="19"/>
  <c r="I977" i="19"/>
  <c r="J977" i="19"/>
  <c r="K977" i="19"/>
  <c r="L977" i="19"/>
  <c r="M977" i="19"/>
  <c r="N977" i="19"/>
  <c r="O977" i="19"/>
  <c r="P977" i="19"/>
  <c r="Q977" i="19"/>
  <c r="R977" i="19"/>
  <c r="S977" i="19"/>
  <c r="T977" i="19"/>
  <c r="U977" i="19"/>
  <c r="V977" i="19"/>
  <c r="W977" i="19"/>
  <c r="X977" i="19"/>
  <c r="Y977" i="19" s="1"/>
  <c r="Z977" i="19"/>
  <c r="AB977" i="19" s="1"/>
  <c r="AA977" i="19"/>
  <c r="E978" i="19"/>
  <c r="F978" i="19"/>
  <c r="G978" i="19"/>
  <c r="H978" i="19"/>
  <c r="I978" i="19"/>
  <c r="J978" i="19"/>
  <c r="K978" i="19"/>
  <c r="L978" i="19"/>
  <c r="M978" i="19"/>
  <c r="N978" i="19"/>
  <c r="O978" i="19"/>
  <c r="P978" i="19"/>
  <c r="Q978" i="19"/>
  <c r="R978" i="19"/>
  <c r="S978" i="19"/>
  <c r="T978" i="19"/>
  <c r="U978" i="19"/>
  <c r="V978" i="19"/>
  <c r="W978" i="19"/>
  <c r="X978" i="19"/>
  <c r="Y978" i="19" s="1"/>
  <c r="Z978" i="19"/>
  <c r="AB978" i="19" s="1"/>
  <c r="AA978" i="19"/>
  <c r="E979" i="19"/>
  <c r="F979" i="19"/>
  <c r="G979" i="19"/>
  <c r="H979" i="19"/>
  <c r="I979" i="19"/>
  <c r="J979" i="19"/>
  <c r="K979" i="19"/>
  <c r="L979" i="19"/>
  <c r="M979" i="19"/>
  <c r="N979" i="19"/>
  <c r="O979" i="19"/>
  <c r="P979" i="19"/>
  <c r="Q979" i="19"/>
  <c r="R979" i="19"/>
  <c r="S979" i="19"/>
  <c r="T979" i="19"/>
  <c r="U979" i="19"/>
  <c r="V979" i="19"/>
  <c r="W979" i="19"/>
  <c r="X979" i="19"/>
  <c r="Y979" i="19" s="1"/>
  <c r="Z979" i="19"/>
  <c r="AB979" i="19" s="1"/>
  <c r="AA979" i="19"/>
  <c r="E980" i="19"/>
  <c r="F980" i="19"/>
  <c r="G980" i="19"/>
  <c r="H980" i="19"/>
  <c r="I980" i="19"/>
  <c r="J980" i="19"/>
  <c r="K980" i="19"/>
  <c r="L980" i="19"/>
  <c r="M980" i="19"/>
  <c r="N980" i="19"/>
  <c r="O980" i="19"/>
  <c r="P980" i="19"/>
  <c r="Q980" i="19"/>
  <c r="R980" i="19"/>
  <c r="S980" i="19"/>
  <c r="T980" i="19"/>
  <c r="U980" i="19"/>
  <c r="V980" i="19"/>
  <c r="W980" i="19"/>
  <c r="X980" i="19"/>
  <c r="Y980" i="19" s="1"/>
  <c r="Z980" i="19"/>
  <c r="AB980" i="19" s="1"/>
  <c r="AA980" i="19"/>
  <c r="E981" i="19"/>
  <c r="F981" i="19"/>
  <c r="G981" i="19"/>
  <c r="H981" i="19"/>
  <c r="I981" i="19"/>
  <c r="J981" i="19"/>
  <c r="K981" i="19"/>
  <c r="L981" i="19"/>
  <c r="M981" i="19"/>
  <c r="N981" i="19"/>
  <c r="O981" i="19"/>
  <c r="P981" i="19"/>
  <c r="Q981" i="19"/>
  <c r="R981" i="19"/>
  <c r="S981" i="19"/>
  <c r="T981" i="19"/>
  <c r="U981" i="19"/>
  <c r="V981" i="19"/>
  <c r="W981" i="19"/>
  <c r="X981" i="19"/>
  <c r="Y981" i="19" s="1"/>
  <c r="Z981" i="19"/>
  <c r="AB981" i="19" s="1"/>
  <c r="AA981" i="19"/>
  <c r="E982" i="19"/>
  <c r="F982" i="19"/>
  <c r="G982" i="19"/>
  <c r="H982" i="19"/>
  <c r="I982" i="19"/>
  <c r="J982" i="19"/>
  <c r="K982" i="19"/>
  <c r="L982" i="19"/>
  <c r="M982" i="19"/>
  <c r="N982" i="19"/>
  <c r="P982" i="19" s="1"/>
  <c r="O982" i="19"/>
  <c r="Q982" i="19"/>
  <c r="R982" i="19"/>
  <c r="S982" i="19"/>
  <c r="T982" i="19"/>
  <c r="U982" i="19"/>
  <c r="V982" i="19"/>
  <c r="W982" i="19"/>
  <c r="X982" i="19"/>
  <c r="Y982" i="19"/>
  <c r="Z982" i="19"/>
  <c r="AB982" i="19" s="1"/>
  <c r="AA982" i="19"/>
  <c r="E983" i="19"/>
  <c r="F983" i="19"/>
  <c r="G983" i="19"/>
  <c r="H983" i="19"/>
  <c r="I983" i="19"/>
  <c r="J983" i="19"/>
  <c r="K983" i="19"/>
  <c r="L983" i="19"/>
  <c r="M983" i="19"/>
  <c r="N983" i="19"/>
  <c r="O983" i="19"/>
  <c r="P983" i="19"/>
  <c r="Q983" i="19"/>
  <c r="R983" i="19"/>
  <c r="S983" i="19"/>
  <c r="T983" i="19"/>
  <c r="U983" i="19"/>
  <c r="V983" i="19"/>
  <c r="W983" i="19"/>
  <c r="X983" i="19"/>
  <c r="Y983" i="19" s="1"/>
  <c r="Z983" i="19"/>
  <c r="AB983" i="19" s="1"/>
  <c r="AA983" i="19"/>
  <c r="E984" i="19"/>
  <c r="F984" i="19"/>
  <c r="G984" i="19"/>
  <c r="H984" i="19"/>
  <c r="I984" i="19"/>
  <c r="J984" i="19"/>
  <c r="K984" i="19"/>
  <c r="L984" i="19"/>
  <c r="M984" i="19"/>
  <c r="N984" i="19"/>
  <c r="O984" i="19"/>
  <c r="P984" i="19"/>
  <c r="Q984" i="19"/>
  <c r="R984" i="19"/>
  <c r="S984" i="19"/>
  <c r="T984" i="19"/>
  <c r="U984" i="19"/>
  <c r="V984" i="19"/>
  <c r="W984" i="19"/>
  <c r="X984" i="19"/>
  <c r="Y984" i="19" s="1"/>
  <c r="Z984" i="19"/>
  <c r="AB984" i="19" s="1"/>
  <c r="AA984" i="19"/>
  <c r="E985" i="19"/>
  <c r="F985" i="19"/>
  <c r="G985" i="19"/>
  <c r="H985" i="19"/>
  <c r="I985" i="19"/>
  <c r="J985" i="19"/>
  <c r="K985" i="19"/>
  <c r="L985" i="19"/>
  <c r="M985" i="19"/>
  <c r="N985" i="19"/>
  <c r="O985" i="19"/>
  <c r="P985" i="19"/>
  <c r="Q985" i="19"/>
  <c r="R985" i="19"/>
  <c r="S985" i="19"/>
  <c r="T985" i="19"/>
  <c r="U985" i="19"/>
  <c r="V985" i="19"/>
  <c r="W985" i="19"/>
  <c r="X985" i="19"/>
  <c r="Y985" i="19" s="1"/>
  <c r="Z985" i="19"/>
  <c r="AB985" i="19" s="1"/>
  <c r="AA985" i="19"/>
  <c r="E986" i="19"/>
  <c r="F986" i="19"/>
  <c r="G986" i="19"/>
  <c r="H986" i="19"/>
  <c r="I986" i="19"/>
  <c r="J986" i="19"/>
  <c r="K986" i="19"/>
  <c r="L986" i="19"/>
  <c r="M986" i="19"/>
  <c r="N986" i="19"/>
  <c r="O986" i="19"/>
  <c r="P986" i="19"/>
  <c r="Q986" i="19"/>
  <c r="R986" i="19"/>
  <c r="S986" i="19"/>
  <c r="T986" i="19"/>
  <c r="U986" i="19"/>
  <c r="V986" i="19"/>
  <c r="W986" i="19"/>
  <c r="X986" i="19"/>
  <c r="Y986" i="19" s="1"/>
  <c r="Z986" i="19"/>
  <c r="AB986" i="19" s="1"/>
  <c r="AA986" i="19"/>
  <c r="E987" i="19"/>
  <c r="F987" i="19"/>
  <c r="G987" i="19"/>
  <c r="H987" i="19"/>
  <c r="I987" i="19"/>
  <c r="J987" i="19"/>
  <c r="K987" i="19"/>
  <c r="L987" i="19"/>
  <c r="M987" i="19"/>
  <c r="N987" i="19"/>
  <c r="O987" i="19"/>
  <c r="P987" i="19"/>
  <c r="Q987" i="19"/>
  <c r="R987" i="19"/>
  <c r="S987" i="19"/>
  <c r="T987" i="19"/>
  <c r="U987" i="19"/>
  <c r="V987" i="19"/>
  <c r="W987" i="19"/>
  <c r="X987" i="19"/>
  <c r="Y987" i="19" s="1"/>
  <c r="Z987" i="19"/>
  <c r="AB987" i="19" s="1"/>
  <c r="AA987" i="19"/>
  <c r="E988" i="19"/>
  <c r="F988" i="19"/>
  <c r="G988" i="19"/>
  <c r="H988" i="19"/>
  <c r="I988" i="19"/>
  <c r="J988" i="19"/>
  <c r="K988" i="19"/>
  <c r="L988" i="19"/>
  <c r="M988" i="19"/>
  <c r="N988" i="19"/>
  <c r="O988" i="19"/>
  <c r="P988" i="19"/>
  <c r="Q988" i="19"/>
  <c r="R988" i="19"/>
  <c r="S988" i="19"/>
  <c r="T988" i="19"/>
  <c r="U988" i="19"/>
  <c r="V988" i="19"/>
  <c r="W988" i="19"/>
  <c r="X988" i="19"/>
  <c r="Y988" i="19" s="1"/>
  <c r="Z988" i="19"/>
  <c r="AB988" i="19" s="1"/>
  <c r="AA988" i="19"/>
  <c r="E989" i="19"/>
  <c r="F989" i="19"/>
  <c r="G989" i="19"/>
  <c r="H989" i="19"/>
  <c r="I989" i="19"/>
  <c r="J989" i="19"/>
  <c r="K989" i="19"/>
  <c r="L989" i="19"/>
  <c r="M989" i="19"/>
  <c r="N989" i="19"/>
  <c r="O989" i="19"/>
  <c r="P989" i="19"/>
  <c r="Q989" i="19"/>
  <c r="R989" i="19"/>
  <c r="S989" i="19"/>
  <c r="T989" i="19"/>
  <c r="U989" i="19"/>
  <c r="V989" i="19"/>
  <c r="W989" i="19"/>
  <c r="X989" i="19"/>
  <c r="Y989" i="19" s="1"/>
  <c r="Z989" i="19"/>
  <c r="AB989" i="19" s="1"/>
  <c r="AA989" i="19"/>
  <c r="E990" i="19"/>
  <c r="F990" i="19"/>
  <c r="G990" i="19"/>
  <c r="H990" i="19"/>
  <c r="I990" i="19"/>
  <c r="J990" i="19"/>
  <c r="K990" i="19"/>
  <c r="L990" i="19"/>
  <c r="M990" i="19"/>
  <c r="N990" i="19"/>
  <c r="O990" i="19"/>
  <c r="P990" i="19"/>
  <c r="Q990" i="19"/>
  <c r="R990" i="19"/>
  <c r="S990" i="19"/>
  <c r="T990" i="19"/>
  <c r="U990" i="19"/>
  <c r="V990" i="19"/>
  <c r="W990" i="19"/>
  <c r="X990" i="19"/>
  <c r="Y990" i="19"/>
  <c r="Z990" i="19"/>
  <c r="AA990" i="19"/>
  <c r="E991" i="19"/>
  <c r="F991" i="19"/>
  <c r="G991" i="19"/>
  <c r="H991" i="19"/>
  <c r="I991" i="19"/>
  <c r="J991" i="19"/>
  <c r="K991" i="19"/>
  <c r="L991" i="19"/>
  <c r="M991" i="19"/>
  <c r="N991" i="19"/>
  <c r="O991" i="19"/>
  <c r="P991" i="19" s="1"/>
  <c r="Q991" i="19"/>
  <c r="R991" i="19"/>
  <c r="S991" i="19"/>
  <c r="T991" i="19"/>
  <c r="U991" i="19"/>
  <c r="V991" i="19"/>
  <c r="W991" i="19"/>
  <c r="X991" i="19"/>
  <c r="Y991" i="19"/>
  <c r="Z991" i="19"/>
  <c r="AA991" i="19"/>
  <c r="E992" i="19"/>
  <c r="F992" i="19"/>
  <c r="G992" i="19"/>
  <c r="H992" i="19"/>
  <c r="I992" i="19"/>
  <c r="J992" i="19"/>
  <c r="K992" i="19"/>
  <c r="L992" i="19"/>
  <c r="M992" i="19"/>
  <c r="N992" i="19"/>
  <c r="O992" i="19"/>
  <c r="P992" i="19" s="1"/>
  <c r="Q992" i="19"/>
  <c r="R992" i="19"/>
  <c r="S992" i="19"/>
  <c r="T992" i="19"/>
  <c r="U992" i="19"/>
  <c r="V992" i="19"/>
  <c r="W992" i="19"/>
  <c r="X992" i="19"/>
  <c r="Y992" i="19"/>
  <c r="Z992" i="19"/>
  <c r="AA992" i="19"/>
  <c r="E993" i="19"/>
  <c r="F993" i="19"/>
  <c r="G993" i="19"/>
  <c r="H993" i="19"/>
  <c r="I993" i="19"/>
  <c r="J993" i="19"/>
  <c r="K993" i="19"/>
  <c r="L993" i="19"/>
  <c r="M993" i="19"/>
  <c r="N993" i="19"/>
  <c r="O993" i="19"/>
  <c r="P993" i="19" s="1"/>
  <c r="Q993" i="19"/>
  <c r="R993" i="19"/>
  <c r="S993" i="19"/>
  <c r="T993" i="19"/>
  <c r="U993" i="19"/>
  <c r="V993" i="19"/>
  <c r="W993" i="19"/>
  <c r="X993" i="19"/>
  <c r="Y993" i="19"/>
  <c r="Z993" i="19"/>
  <c r="AB993" i="19" s="1"/>
  <c r="AA993" i="19"/>
  <c r="E994" i="19"/>
  <c r="F994" i="19"/>
  <c r="G994" i="19"/>
  <c r="H994" i="19"/>
  <c r="I994" i="19"/>
  <c r="J994" i="19"/>
  <c r="K994" i="19"/>
  <c r="L994" i="19"/>
  <c r="M994" i="19"/>
  <c r="N994" i="19"/>
  <c r="O994" i="19"/>
  <c r="P994" i="19" s="1"/>
  <c r="Q994" i="19"/>
  <c r="R994" i="19"/>
  <c r="S994" i="19"/>
  <c r="T994" i="19"/>
  <c r="U994" i="19"/>
  <c r="V994" i="19"/>
  <c r="W994" i="19"/>
  <c r="X994" i="19"/>
  <c r="Y994" i="19"/>
  <c r="Z994" i="19"/>
  <c r="AA994" i="19"/>
  <c r="E995" i="19"/>
  <c r="F995" i="19"/>
  <c r="G995" i="19"/>
  <c r="H995" i="19"/>
  <c r="I995" i="19"/>
  <c r="J995" i="19"/>
  <c r="K995" i="19"/>
  <c r="L995" i="19"/>
  <c r="M995" i="19"/>
  <c r="N995" i="19"/>
  <c r="O995" i="19"/>
  <c r="P995" i="19" s="1"/>
  <c r="Q995" i="19"/>
  <c r="R995" i="19"/>
  <c r="S995" i="19"/>
  <c r="T995" i="19"/>
  <c r="U995" i="19"/>
  <c r="V995" i="19"/>
  <c r="W995" i="19"/>
  <c r="X995" i="19"/>
  <c r="Y995" i="19"/>
  <c r="Z995" i="19"/>
  <c r="AA995" i="19"/>
  <c r="E996" i="19"/>
  <c r="F996" i="19"/>
  <c r="G996" i="19"/>
  <c r="H996" i="19"/>
  <c r="I996" i="19"/>
  <c r="J996" i="19"/>
  <c r="K996" i="19"/>
  <c r="L996" i="19"/>
  <c r="M996" i="19"/>
  <c r="N996" i="19"/>
  <c r="O996" i="19"/>
  <c r="P996" i="19" s="1"/>
  <c r="Q996" i="19"/>
  <c r="R996" i="19"/>
  <c r="S996" i="19"/>
  <c r="T996" i="19"/>
  <c r="U996" i="19"/>
  <c r="V996" i="19"/>
  <c r="W996" i="19"/>
  <c r="X996" i="19"/>
  <c r="Y996" i="19"/>
  <c r="Z996" i="19"/>
  <c r="AA996" i="19"/>
  <c r="E997" i="19"/>
  <c r="F997" i="19"/>
  <c r="G997" i="19"/>
  <c r="H997" i="19"/>
  <c r="I997" i="19"/>
  <c r="J997" i="19"/>
  <c r="K997" i="19"/>
  <c r="L997" i="19"/>
  <c r="M997" i="19"/>
  <c r="N997" i="19"/>
  <c r="O997" i="19"/>
  <c r="P997" i="19" s="1"/>
  <c r="Q997" i="19"/>
  <c r="R997" i="19"/>
  <c r="S997" i="19"/>
  <c r="T997" i="19"/>
  <c r="U997" i="19"/>
  <c r="V997" i="19"/>
  <c r="W997" i="19"/>
  <c r="X997" i="19"/>
  <c r="Y997" i="19"/>
  <c r="Z997" i="19"/>
  <c r="AB997" i="19" s="1"/>
  <c r="AA997" i="19"/>
  <c r="E998" i="19"/>
  <c r="F998" i="19"/>
  <c r="G998" i="19"/>
  <c r="H998" i="19"/>
  <c r="I998" i="19"/>
  <c r="J998" i="19"/>
  <c r="K998" i="19"/>
  <c r="L998" i="19"/>
  <c r="M998" i="19"/>
  <c r="N998" i="19"/>
  <c r="O998" i="19"/>
  <c r="P998" i="19" s="1"/>
  <c r="Q998" i="19"/>
  <c r="R998" i="19"/>
  <c r="S998" i="19"/>
  <c r="T998" i="19"/>
  <c r="U998" i="19"/>
  <c r="V998" i="19"/>
  <c r="W998" i="19"/>
  <c r="X998" i="19"/>
  <c r="Y998" i="19"/>
  <c r="Z998" i="19"/>
  <c r="AA998" i="19"/>
  <c r="E999" i="19"/>
  <c r="F999" i="19"/>
  <c r="G999" i="19"/>
  <c r="H999" i="19"/>
  <c r="I999" i="19"/>
  <c r="J999" i="19"/>
  <c r="K999" i="19"/>
  <c r="L999" i="19"/>
  <c r="M999" i="19"/>
  <c r="N999" i="19"/>
  <c r="P999" i="19" s="1"/>
  <c r="O999" i="19"/>
  <c r="Q999" i="19"/>
  <c r="R999" i="19"/>
  <c r="S999" i="19"/>
  <c r="T999" i="19"/>
  <c r="U999" i="19"/>
  <c r="V999" i="19"/>
  <c r="W999" i="19"/>
  <c r="X999" i="19"/>
  <c r="Y999" i="19"/>
  <c r="Z999" i="19"/>
  <c r="AA999" i="19"/>
  <c r="E1000" i="19"/>
  <c r="F1000" i="19"/>
  <c r="G1000" i="19"/>
  <c r="H1000" i="19"/>
  <c r="I1000" i="19"/>
  <c r="J1000" i="19"/>
  <c r="K1000" i="19"/>
  <c r="L1000" i="19"/>
  <c r="M1000" i="19"/>
  <c r="N1000" i="19"/>
  <c r="P1000" i="19" s="1"/>
  <c r="O1000" i="19"/>
  <c r="Q1000" i="19"/>
  <c r="R1000" i="19"/>
  <c r="S1000" i="19"/>
  <c r="T1000" i="19"/>
  <c r="U1000" i="19"/>
  <c r="V1000" i="19"/>
  <c r="W1000" i="19"/>
  <c r="X1000" i="19"/>
  <c r="Y1000" i="19"/>
  <c r="Z1000" i="19"/>
  <c r="AA1000" i="19"/>
  <c r="E1001" i="19"/>
  <c r="F1001" i="19"/>
  <c r="G1001" i="19"/>
  <c r="H1001" i="19"/>
  <c r="I1001" i="19"/>
  <c r="J1001" i="19"/>
  <c r="K1001" i="19"/>
  <c r="L1001" i="19"/>
  <c r="M1001" i="19"/>
  <c r="N1001" i="19"/>
  <c r="P1001" i="19" s="1"/>
  <c r="O1001" i="19"/>
  <c r="Q1001" i="19"/>
  <c r="R1001" i="19"/>
  <c r="S1001" i="19"/>
  <c r="T1001" i="19"/>
  <c r="U1001" i="19"/>
  <c r="V1001" i="19"/>
  <c r="W1001" i="19"/>
  <c r="X1001" i="19"/>
  <c r="Y1001" i="19"/>
  <c r="Z1001" i="19"/>
  <c r="AB1001" i="19" s="1"/>
  <c r="AA1001" i="19"/>
  <c r="E1002" i="19"/>
  <c r="F1002" i="19"/>
  <c r="G1002" i="19"/>
  <c r="H1002" i="19"/>
  <c r="I1002" i="19"/>
  <c r="J1002" i="19"/>
  <c r="K1002" i="19"/>
  <c r="L1002" i="19"/>
  <c r="M1002" i="19"/>
  <c r="N1002" i="19"/>
  <c r="P1002" i="19" s="1"/>
  <c r="O1002" i="19"/>
  <c r="Q1002" i="19"/>
  <c r="R1002" i="19"/>
  <c r="S1002" i="19"/>
  <c r="T1002" i="19"/>
  <c r="U1002" i="19"/>
  <c r="V1002" i="19"/>
  <c r="W1002" i="19"/>
  <c r="X1002" i="19"/>
  <c r="Y1002" i="19"/>
  <c r="Z1002" i="19"/>
  <c r="AA1002" i="19"/>
  <c r="E1003" i="19"/>
  <c r="F1003" i="19"/>
  <c r="G1003" i="19"/>
  <c r="H1003" i="19"/>
  <c r="I1003" i="19"/>
  <c r="J1003" i="19"/>
  <c r="K1003" i="19"/>
  <c r="L1003" i="19"/>
  <c r="M1003" i="19"/>
  <c r="N1003" i="19"/>
  <c r="P1003" i="19" s="1"/>
  <c r="O1003" i="19"/>
  <c r="Q1003" i="19"/>
  <c r="R1003" i="19"/>
  <c r="S1003" i="19"/>
  <c r="T1003" i="19"/>
  <c r="U1003" i="19"/>
  <c r="V1003" i="19"/>
  <c r="W1003" i="19"/>
  <c r="X1003" i="19"/>
  <c r="Y1003" i="19"/>
  <c r="Z1003" i="19"/>
  <c r="AA1003" i="19"/>
  <c r="E1004" i="19"/>
  <c r="F1004" i="19"/>
  <c r="G1004" i="19"/>
  <c r="H1004" i="19"/>
  <c r="I1004" i="19"/>
  <c r="J1004" i="19"/>
  <c r="K1004" i="19"/>
  <c r="L1004" i="19"/>
  <c r="M1004" i="19"/>
  <c r="N1004" i="19"/>
  <c r="P1004" i="19" s="1"/>
  <c r="O1004" i="19"/>
  <c r="Q1004" i="19"/>
  <c r="R1004" i="19"/>
  <c r="S1004" i="19"/>
  <c r="T1004" i="19"/>
  <c r="U1004" i="19"/>
  <c r="V1004" i="19"/>
  <c r="W1004" i="19"/>
  <c r="X1004" i="19"/>
  <c r="Y1004" i="19"/>
  <c r="Z1004" i="19"/>
  <c r="AA1004" i="19"/>
  <c r="E1005" i="19"/>
  <c r="F1005" i="19"/>
  <c r="G1005" i="19"/>
  <c r="H1005" i="19"/>
  <c r="I1005" i="19"/>
  <c r="J1005" i="19"/>
  <c r="K1005" i="19"/>
  <c r="L1005" i="19"/>
  <c r="M1005" i="19"/>
  <c r="N1005" i="19"/>
  <c r="P1005" i="19" s="1"/>
  <c r="O1005" i="19"/>
  <c r="Q1005" i="19"/>
  <c r="R1005" i="19"/>
  <c r="S1005" i="19"/>
  <c r="T1005" i="19"/>
  <c r="U1005" i="19"/>
  <c r="V1005" i="19"/>
  <c r="W1005" i="19"/>
  <c r="X1005" i="19"/>
  <c r="Y1005" i="19"/>
  <c r="Z1005" i="19"/>
  <c r="AB1005" i="19" s="1"/>
  <c r="AA1005" i="19"/>
  <c r="E1006" i="19"/>
  <c r="F1006" i="19"/>
  <c r="G1006" i="19"/>
  <c r="H1006" i="19"/>
  <c r="I1006" i="19"/>
  <c r="J1006" i="19"/>
  <c r="K1006" i="19"/>
  <c r="L1006" i="19"/>
  <c r="M1006" i="19"/>
  <c r="N1006" i="19"/>
  <c r="P1006" i="19" s="1"/>
  <c r="O1006" i="19"/>
  <c r="Q1006" i="19"/>
  <c r="R1006" i="19"/>
  <c r="S1006" i="19"/>
  <c r="T1006" i="19"/>
  <c r="U1006" i="19"/>
  <c r="V1006" i="19"/>
  <c r="W1006" i="19"/>
  <c r="X1006" i="19"/>
  <c r="Y1006" i="19"/>
  <c r="Z1006" i="19"/>
  <c r="AA1006" i="19"/>
  <c r="E1007" i="19"/>
  <c r="F1007" i="19"/>
  <c r="G1007" i="19"/>
  <c r="H1007" i="19"/>
  <c r="I1007" i="19"/>
  <c r="J1007" i="19"/>
  <c r="K1007" i="19"/>
  <c r="L1007" i="19"/>
  <c r="M1007" i="19"/>
  <c r="N1007" i="19"/>
  <c r="P1007" i="19" s="1"/>
  <c r="O1007" i="19"/>
  <c r="Q1007" i="19"/>
  <c r="R1007" i="19"/>
  <c r="S1007" i="19"/>
  <c r="T1007" i="19"/>
  <c r="U1007" i="19"/>
  <c r="V1007" i="19"/>
  <c r="W1007" i="19"/>
  <c r="X1007" i="19"/>
  <c r="Y1007" i="19"/>
  <c r="Z1007" i="19"/>
  <c r="AA1007" i="19"/>
  <c r="E1008" i="19"/>
  <c r="F1008" i="19"/>
  <c r="G1008" i="19"/>
  <c r="H1008" i="19"/>
  <c r="I1008" i="19"/>
  <c r="J1008" i="19"/>
  <c r="K1008" i="19"/>
  <c r="L1008" i="19"/>
  <c r="M1008" i="19"/>
  <c r="N1008" i="19"/>
  <c r="P1008" i="19" s="1"/>
  <c r="O1008" i="19"/>
  <c r="Q1008" i="19"/>
  <c r="R1008" i="19"/>
  <c r="S1008" i="19"/>
  <c r="T1008" i="19"/>
  <c r="U1008" i="19"/>
  <c r="V1008" i="19"/>
  <c r="W1008" i="19"/>
  <c r="X1008" i="19"/>
  <c r="Y1008" i="19"/>
  <c r="Z1008" i="19"/>
  <c r="AA1008" i="19"/>
  <c r="E1009" i="19"/>
  <c r="F1009" i="19"/>
  <c r="G1009" i="19"/>
  <c r="H1009" i="19"/>
  <c r="I1009" i="19"/>
  <c r="J1009" i="19"/>
  <c r="K1009" i="19"/>
  <c r="L1009" i="19"/>
  <c r="M1009" i="19"/>
  <c r="N1009" i="19"/>
  <c r="P1009" i="19" s="1"/>
  <c r="O1009" i="19"/>
  <c r="Q1009" i="19"/>
  <c r="R1009" i="19"/>
  <c r="S1009" i="19"/>
  <c r="T1009" i="19"/>
  <c r="U1009" i="19"/>
  <c r="V1009" i="19"/>
  <c r="W1009" i="19"/>
  <c r="X1009" i="19"/>
  <c r="Y1009" i="19"/>
  <c r="Z1009" i="19"/>
  <c r="AB1009" i="19" s="1"/>
  <c r="AA1009" i="19"/>
  <c r="E1010" i="19"/>
  <c r="F1010" i="19"/>
  <c r="G1010" i="19"/>
  <c r="H1010" i="19"/>
  <c r="I1010" i="19"/>
  <c r="J1010" i="19"/>
  <c r="K1010" i="19"/>
  <c r="L1010" i="19"/>
  <c r="M1010" i="19"/>
  <c r="N1010" i="19"/>
  <c r="P1010" i="19" s="1"/>
  <c r="O1010" i="19"/>
  <c r="Q1010" i="19"/>
  <c r="R1010" i="19"/>
  <c r="S1010" i="19"/>
  <c r="T1010" i="19"/>
  <c r="U1010" i="19"/>
  <c r="V1010" i="19"/>
  <c r="W1010" i="19"/>
  <c r="X1010" i="19"/>
  <c r="Y1010" i="19"/>
  <c r="Z1010" i="19"/>
  <c r="AA1010" i="19"/>
  <c r="E1011" i="19"/>
  <c r="F1011" i="19"/>
  <c r="G1011" i="19"/>
  <c r="H1011" i="19"/>
  <c r="I1011" i="19"/>
  <c r="J1011" i="19"/>
  <c r="K1011" i="19"/>
  <c r="L1011" i="19"/>
  <c r="M1011" i="19"/>
  <c r="N1011" i="19"/>
  <c r="P1011" i="19" s="1"/>
  <c r="O1011" i="19"/>
  <c r="Q1011" i="19"/>
  <c r="R1011" i="19"/>
  <c r="S1011" i="19"/>
  <c r="T1011" i="19"/>
  <c r="U1011" i="19"/>
  <c r="V1011" i="19"/>
  <c r="W1011" i="19"/>
  <c r="X1011" i="19"/>
  <c r="Y1011" i="19"/>
  <c r="Z1011" i="19"/>
  <c r="AA1011" i="19"/>
  <c r="E1012" i="19"/>
  <c r="F1012" i="19"/>
  <c r="G1012" i="19"/>
  <c r="H1012" i="19"/>
  <c r="I1012" i="19"/>
  <c r="J1012" i="19"/>
  <c r="K1012" i="19"/>
  <c r="L1012" i="19"/>
  <c r="M1012" i="19"/>
  <c r="N1012" i="19"/>
  <c r="P1012" i="19" s="1"/>
  <c r="O1012" i="19"/>
  <c r="Q1012" i="19"/>
  <c r="R1012" i="19"/>
  <c r="S1012" i="19"/>
  <c r="T1012" i="19"/>
  <c r="U1012" i="19"/>
  <c r="V1012" i="19"/>
  <c r="W1012" i="19"/>
  <c r="X1012" i="19"/>
  <c r="Y1012" i="19"/>
  <c r="Z1012" i="19"/>
  <c r="AA1012" i="19"/>
  <c r="E1013" i="19"/>
  <c r="F1013" i="19"/>
  <c r="G1013" i="19"/>
  <c r="H1013" i="19"/>
  <c r="I1013" i="19"/>
  <c r="J1013" i="19"/>
  <c r="K1013" i="19"/>
  <c r="L1013" i="19"/>
  <c r="M1013" i="19"/>
  <c r="N1013" i="19"/>
  <c r="P1013" i="19" s="1"/>
  <c r="O1013" i="19"/>
  <c r="Q1013" i="19"/>
  <c r="R1013" i="19"/>
  <c r="S1013" i="19"/>
  <c r="T1013" i="19"/>
  <c r="U1013" i="19"/>
  <c r="V1013" i="19"/>
  <c r="W1013" i="19"/>
  <c r="Y1013" i="19" s="1"/>
  <c r="X1013" i="19"/>
  <c r="Z1013" i="19"/>
  <c r="AB1013" i="19" s="1"/>
  <c r="AA1013" i="19"/>
  <c r="E1014" i="19"/>
  <c r="F1014" i="19"/>
  <c r="G1014" i="19"/>
  <c r="H1014" i="19"/>
  <c r="I1014" i="19"/>
  <c r="J1014" i="19"/>
  <c r="K1014" i="19"/>
  <c r="L1014" i="19"/>
  <c r="M1014" i="19"/>
  <c r="N1014" i="19"/>
  <c r="O1014" i="19"/>
  <c r="Q1014" i="19"/>
  <c r="R1014" i="19"/>
  <c r="S1014" i="19"/>
  <c r="T1014" i="19"/>
  <c r="U1014" i="19"/>
  <c r="V1014" i="19"/>
  <c r="W1014" i="19"/>
  <c r="X1014" i="19"/>
  <c r="Y1014" i="19"/>
  <c r="Z1014" i="19"/>
  <c r="AA1014" i="19"/>
  <c r="AB1014" i="19"/>
  <c r="E1015" i="19"/>
  <c r="F1015" i="19"/>
  <c r="G1015" i="19"/>
  <c r="H1015" i="19"/>
  <c r="I1015" i="19"/>
  <c r="J1015" i="19"/>
  <c r="K1015" i="19"/>
  <c r="L1015" i="19"/>
  <c r="M1015" i="19"/>
  <c r="N1015" i="19"/>
  <c r="O1015" i="19"/>
  <c r="P1015" i="19"/>
  <c r="Q1015" i="19"/>
  <c r="R1015" i="19"/>
  <c r="S1015" i="19"/>
  <c r="T1015" i="19"/>
  <c r="U1015" i="19"/>
  <c r="V1015" i="19"/>
  <c r="W1015" i="19"/>
  <c r="X1015" i="19"/>
  <c r="Y1015" i="19"/>
  <c r="Z1015" i="19"/>
  <c r="AA1015" i="19"/>
  <c r="AB1015" i="19"/>
  <c r="E1016" i="19"/>
  <c r="F1016" i="19"/>
  <c r="G1016" i="19"/>
  <c r="H1016" i="19"/>
  <c r="I1016" i="19"/>
  <c r="J1016" i="19"/>
  <c r="K1016" i="19"/>
  <c r="L1016" i="19"/>
  <c r="M1016" i="19"/>
  <c r="N1016" i="19"/>
  <c r="O1016" i="19"/>
  <c r="P1016" i="19"/>
  <c r="Q1016" i="19"/>
  <c r="R1016" i="19"/>
  <c r="S1016" i="19"/>
  <c r="T1016" i="19"/>
  <c r="U1016" i="19"/>
  <c r="V1016" i="19"/>
  <c r="W1016" i="19"/>
  <c r="X1016" i="19"/>
  <c r="Y1016" i="19"/>
  <c r="Z1016" i="19"/>
  <c r="AA1016" i="19"/>
  <c r="AB1016" i="19"/>
  <c r="E1017" i="19"/>
  <c r="F1017" i="19"/>
  <c r="G1017" i="19"/>
  <c r="H1017" i="19"/>
  <c r="I1017" i="19"/>
  <c r="J1017" i="19"/>
  <c r="K1017" i="19"/>
  <c r="L1017" i="19"/>
  <c r="M1017" i="19"/>
  <c r="N1017" i="19"/>
  <c r="O1017" i="19"/>
  <c r="P1017" i="19"/>
  <c r="Q1017" i="19"/>
  <c r="R1017" i="19"/>
  <c r="S1017" i="19"/>
  <c r="T1017" i="19"/>
  <c r="U1017" i="19"/>
  <c r="V1017" i="19"/>
  <c r="W1017" i="19"/>
  <c r="X1017" i="19"/>
  <c r="Y1017" i="19"/>
  <c r="Z1017" i="19"/>
  <c r="AA1017" i="19"/>
  <c r="AB1017" i="19"/>
  <c r="E1018" i="19"/>
  <c r="F1018" i="19"/>
  <c r="G1018" i="19"/>
  <c r="H1018" i="19"/>
  <c r="I1018" i="19"/>
  <c r="J1018" i="19"/>
  <c r="K1018" i="19"/>
  <c r="L1018" i="19"/>
  <c r="M1018" i="19"/>
  <c r="N1018" i="19"/>
  <c r="O1018" i="19"/>
  <c r="P1018" i="19"/>
  <c r="Q1018" i="19"/>
  <c r="R1018" i="19"/>
  <c r="S1018" i="19"/>
  <c r="T1018" i="19"/>
  <c r="U1018" i="19"/>
  <c r="V1018" i="19"/>
  <c r="W1018" i="19"/>
  <c r="X1018" i="19"/>
  <c r="Y1018" i="19"/>
  <c r="Z1018" i="19"/>
  <c r="AA1018" i="19"/>
  <c r="AB1018" i="19"/>
  <c r="E1019" i="19"/>
  <c r="F1019" i="19"/>
  <c r="G1019" i="19"/>
  <c r="H1019" i="19"/>
  <c r="I1019" i="19"/>
  <c r="J1019" i="19"/>
  <c r="K1019" i="19"/>
  <c r="L1019" i="19"/>
  <c r="M1019" i="19"/>
  <c r="N1019" i="19"/>
  <c r="O1019" i="19"/>
  <c r="P1019" i="19" s="1"/>
  <c r="Q1019" i="19"/>
  <c r="R1019" i="19"/>
  <c r="S1019" i="19"/>
  <c r="T1019" i="19"/>
  <c r="U1019" i="19"/>
  <c r="V1019" i="19"/>
  <c r="W1019" i="19"/>
  <c r="X1019" i="19"/>
  <c r="Y1019" i="19"/>
  <c r="Z1019" i="19"/>
  <c r="AA1019" i="19"/>
  <c r="AB1019" i="19"/>
  <c r="E1020" i="19"/>
  <c r="F1020" i="19"/>
  <c r="G1020" i="19"/>
  <c r="H1020" i="19"/>
  <c r="I1020" i="19"/>
  <c r="J1020" i="19"/>
  <c r="K1020" i="19"/>
  <c r="L1020" i="19"/>
  <c r="M1020" i="19"/>
  <c r="N1020" i="19"/>
  <c r="O1020" i="19"/>
  <c r="P1020" i="19" s="1"/>
  <c r="Q1020" i="19"/>
  <c r="R1020" i="19"/>
  <c r="S1020" i="19"/>
  <c r="T1020" i="19"/>
  <c r="U1020" i="19"/>
  <c r="V1020" i="19"/>
  <c r="W1020" i="19"/>
  <c r="X1020" i="19"/>
  <c r="Y1020" i="19"/>
  <c r="Z1020" i="19"/>
  <c r="AA1020" i="19"/>
  <c r="AB1020" i="19"/>
  <c r="E1021" i="19"/>
  <c r="F1021" i="19"/>
  <c r="G1021" i="19"/>
  <c r="H1021" i="19"/>
  <c r="I1021" i="19"/>
  <c r="J1021" i="19"/>
  <c r="K1021" i="19"/>
  <c r="L1021" i="19"/>
  <c r="M1021" i="19"/>
  <c r="N1021" i="19"/>
  <c r="O1021" i="19"/>
  <c r="P1021" i="19" s="1"/>
  <c r="Q1021" i="19"/>
  <c r="R1021" i="19"/>
  <c r="S1021" i="19"/>
  <c r="T1021" i="19"/>
  <c r="U1021" i="19"/>
  <c r="V1021" i="19"/>
  <c r="W1021" i="19"/>
  <c r="X1021" i="19"/>
  <c r="Y1021" i="19"/>
  <c r="Z1021" i="19"/>
  <c r="AA1021" i="19"/>
  <c r="AB1021" i="19"/>
  <c r="E1022" i="19"/>
  <c r="F1022" i="19"/>
  <c r="G1022" i="19"/>
  <c r="H1022" i="19"/>
  <c r="I1022" i="19"/>
  <c r="J1022" i="19"/>
  <c r="K1022" i="19"/>
  <c r="L1022" i="19"/>
  <c r="M1022" i="19"/>
  <c r="N1022" i="19"/>
  <c r="O1022" i="19"/>
  <c r="P1022" i="19" s="1"/>
  <c r="Q1022" i="19"/>
  <c r="R1022" i="19"/>
  <c r="S1022" i="19"/>
  <c r="T1022" i="19"/>
  <c r="U1022" i="19"/>
  <c r="V1022" i="19"/>
  <c r="W1022" i="19"/>
  <c r="X1022" i="19"/>
  <c r="Y1022" i="19"/>
  <c r="Z1022" i="19"/>
  <c r="AA1022" i="19"/>
  <c r="AB1022" i="19"/>
  <c r="E1023" i="19"/>
  <c r="F1023" i="19"/>
  <c r="G1023" i="19"/>
  <c r="H1023" i="19"/>
  <c r="I1023" i="19"/>
  <c r="J1023" i="19"/>
  <c r="K1023" i="19"/>
  <c r="L1023" i="19"/>
  <c r="M1023" i="19"/>
  <c r="N1023" i="19"/>
  <c r="O1023" i="19"/>
  <c r="P1023" i="19" s="1"/>
  <c r="Q1023" i="19"/>
  <c r="R1023" i="19"/>
  <c r="S1023" i="19"/>
  <c r="T1023" i="19"/>
  <c r="U1023" i="19"/>
  <c r="V1023" i="19"/>
  <c r="W1023" i="19"/>
  <c r="X1023" i="19"/>
  <c r="Y1023" i="19"/>
  <c r="Z1023" i="19"/>
  <c r="AA1023" i="19"/>
  <c r="AB1023" i="19"/>
  <c r="E1024" i="19"/>
  <c r="F1024" i="19"/>
  <c r="G1024" i="19"/>
  <c r="H1024" i="19"/>
  <c r="I1024" i="19"/>
  <c r="J1024" i="19"/>
  <c r="K1024" i="19"/>
  <c r="L1024" i="19"/>
  <c r="M1024" i="19"/>
  <c r="N1024" i="19"/>
  <c r="O1024" i="19"/>
  <c r="P1024" i="19" s="1"/>
  <c r="Q1024" i="19"/>
  <c r="R1024" i="19"/>
  <c r="S1024" i="19"/>
  <c r="T1024" i="19"/>
  <c r="U1024" i="19"/>
  <c r="V1024" i="19"/>
  <c r="W1024" i="19"/>
  <c r="X1024" i="19"/>
  <c r="Y1024" i="19"/>
  <c r="Z1024" i="19"/>
  <c r="AA1024" i="19"/>
  <c r="AB1024" i="19"/>
  <c r="E1025" i="19"/>
  <c r="F1025" i="19"/>
  <c r="G1025" i="19"/>
  <c r="H1025" i="19"/>
  <c r="I1025" i="19"/>
  <c r="J1025" i="19"/>
  <c r="K1025" i="19"/>
  <c r="L1025" i="19"/>
  <c r="M1025" i="19"/>
  <c r="N1025" i="19"/>
  <c r="O1025" i="19"/>
  <c r="P1025" i="19" s="1"/>
  <c r="Q1025" i="19"/>
  <c r="R1025" i="19"/>
  <c r="S1025" i="19"/>
  <c r="T1025" i="19"/>
  <c r="U1025" i="19"/>
  <c r="V1025" i="19"/>
  <c r="W1025" i="19"/>
  <c r="X1025" i="19"/>
  <c r="Y1025" i="19"/>
  <c r="Z1025" i="19"/>
  <c r="AA1025" i="19"/>
  <c r="AB1025" i="19"/>
  <c r="E1026" i="19"/>
  <c r="F1026" i="19"/>
  <c r="G1026" i="19"/>
  <c r="H1026" i="19"/>
  <c r="I1026" i="19"/>
  <c r="J1026" i="19"/>
  <c r="K1026" i="19"/>
  <c r="L1026" i="19"/>
  <c r="M1026" i="19"/>
  <c r="N1026" i="19"/>
  <c r="O1026" i="19"/>
  <c r="P1026" i="19" s="1"/>
  <c r="Q1026" i="19"/>
  <c r="R1026" i="19"/>
  <c r="S1026" i="19"/>
  <c r="T1026" i="19"/>
  <c r="U1026" i="19"/>
  <c r="V1026" i="19"/>
  <c r="W1026" i="19"/>
  <c r="X1026" i="19"/>
  <c r="Y1026" i="19"/>
  <c r="Z1026" i="19"/>
  <c r="AA1026" i="19"/>
  <c r="AB1026" i="19"/>
  <c r="E1027" i="19"/>
  <c r="F1027" i="19"/>
  <c r="G1027" i="19"/>
  <c r="H1027" i="19"/>
  <c r="I1027" i="19"/>
  <c r="J1027" i="19"/>
  <c r="K1027" i="19"/>
  <c r="L1027" i="19"/>
  <c r="M1027" i="19"/>
  <c r="N1027" i="19"/>
  <c r="O1027" i="19"/>
  <c r="P1027" i="19" s="1"/>
  <c r="Q1027" i="19"/>
  <c r="R1027" i="19"/>
  <c r="S1027" i="19"/>
  <c r="T1027" i="19"/>
  <c r="U1027" i="19"/>
  <c r="V1027" i="19"/>
  <c r="W1027" i="19"/>
  <c r="X1027" i="19"/>
  <c r="Y1027" i="19"/>
  <c r="Z1027" i="19"/>
  <c r="AA1027" i="19"/>
  <c r="AB1027" i="19"/>
  <c r="E1028" i="19"/>
  <c r="F1028" i="19"/>
  <c r="G1028" i="19"/>
  <c r="H1028" i="19"/>
  <c r="I1028" i="19"/>
  <c r="J1028" i="19"/>
  <c r="K1028" i="19"/>
  <c r="L1028" i="19"/>
  <c r="M1028" i="19"/>
  <c r="N1028" i="19"/>
  <c r="O1028" i="19"/>
  <c r="P1028" i="19" s="1"/>
  <c r="Q1028" i="19"/>
  <c r="R1028" i="19"/>
  <c r="S1028" i="19"/>
  <c r="T1028" i="19"/>
  <c r="U1028" i="19"/>
  <c r="V1028" i="19"/>
  <c r="W1028" i="19"/>
  <c r="X1028" i="19"/>
  <c r="Y1028" i="19"/>
  <c r="Z1028" i="19"/>
  <c r="AA1028" i="19"/>
  <c r="AB1028" i="19"/>
  <c r="E1029" i="19"/>
  <c r="F1029" i="19"/>
  <c r="G1029" i="19"/>
  <c r="H1029" i="19"/>
  <c r="I1029" i="19"/>
  <c r="J1029" i="19"/>
  <c r="K1029" i="19"/>
  <c r="L1029" i="19"/>
  <c r="M1029" i="19"/>
  <c r="N1029" i="19"/>
  <c r="O1029" i="19"/>
  <c r="P1029" i="19" s="1"/>
  <c r="Q1029" i="19"/>
  <c r="R1029" i="19"/>
  <c r="S1029" i="19"/>
  <c r="T1029" i="19"/>
  <c r="U1029" i="19"/>
  <c r="V1029" i="19"/>
  <c r="W1029" i="19"/>
  <c r="X1029" i="19"/>
  <c r="Y1029" i="19"/>
  <c r="Z1029" i="19"/>
  <c r="AA1029" i="19"/>
  <c r="AB1029" i="19"/>
  <c r="E1030" i="19"/>
  <c r="F1030" i="19"/>
  <c r="G1030" i="19"/>
  <c r="H1030" i="19"/>
  <c r="I1030" i="19"/>
  <c r="J1030" i="19"/>
  <c r="K1030" i="19"/>
  <c r="L1030" i="19"/>
  <c r="M1030" i="19"/>
  <c r="N1030" i="19"/>
  <c r="O1030" i="19"/>
  <c r="P1030" i="19" s="1"/>
  <c r="Q1030" i="19"/>
  <c r="R1030" i="19"/>
  <c r="S1030" i="19"/>
  <c r="T1030" i="19"/>
  <c r="U1030" i="19"/>
  <c r="V1030" i="19"/>
  <c r="W1030" i="19"/>
  <c r="X1030" i="19"/>
  <c r="Y1030" i="19"/>
  <c r="Z1030" i="19"/>
  <c r="AA1030" i="19"/>
  <c r="AB1030" i="19"/>
  <c r="E1031" i="19"/>
  <c r="F1031" i="19"/>
  <c r="G1031" i="19"/>
  <c r="H1031" i="19"/>
  <c r="I1031" i="19"/>
  <c r="J1031" i="19"/>
  <c r="K1031" i="19"/>
  <c r="L1031" i="19"/>
  <c r="M1031" i="19"/>
  <c r="N1031" i="19"/>
  <c r="O1031" i="19"/>
  <c r="P1031" i="19" s="1"/>
  <c r="Q1031" i="19"/>
  <c r="R1031" i="19"/>
  <c r="S1031" i="19"/>
  <c r="T1031" i="19"/>
  <c r="U1031" i="19"/>
  <c r="V1031" i="19"/>
  <c r="W1031" i="19"/>
  <c r="X1031" i="19"/>
  <c r="Y1031" i="19"/>
  <c r="Z1031" i="19"/>
  <c r="AA1031" i="19"/>
  <c r="AB1031" i="19"/>
  <c r="E1032" i="19"/>
  <c r="F1032" i="19"/>
  <c r="G1032" i="19"/>
  <c r="H1032" i="19"/>
  <c r="I1032" i="19"/>
  <c r="J1032" i="19"/>
  <c r="K1032" i="19"/>
  <c r="L1032" i="19"/>
  <c r="M1032" i="19"/>
  <c r="N1032" i="19"/>
  <c r="O1032" i="19"/>
  <c r="P1032" i="19" s="1"/>
  <c r="Q1032" i="19"/>
  <c r="R1032" i="19"/>
  <c r="S1032" i="19"/>
  <c r="T1032" i="19"/>
  <c r="U1032" i="19"/>
  <c r="V1032" i="19"/>
  <c r="W1032" i="19"/>
  <c r="X1032" i="19"/>
  <c r="Y1032" i="19"/>
  <c r="Z1032" i="19"/>
  <c r="AA1032" i="19"/>
  <c r="AB1032" i="19"/>
  <c r="E1033" i="19"/>
  <c r="F1033" i="19"/>
  <c r="G1033" i="19"/>
  <c r="H1033" i="19"/>
  <c r="I1033" i="19"/>
  <c r="J1033" i="19"/>
  <c r="K1033" i="19"/>
  <c r="L1033" i="19"/>
  <c r="M1033" i="19"/>
  <c r="N1033" i="19"/>
  <c r="O1033" i="19"/>
  <c r="P1033" i="19" s="1"/>
  <c r="Q1033" i="19"/>
  <c r="R1033" i="19"/>
  <c r="S1033" i="19"/>
  <c r="T1033" i="19"/>
  <c r="U1033" i="19"/>
  <c r="V1033" i="19"/>
  <c r="W1033" i="19"/>
  <c r="X1033" i="19"/>
  <c r="Y1033" i="19"/>
  <c r="Z1033" i="19"/>
  <c r="AA1033" i="19"/>
  <c r="AB1033" i="19"/>
  <c r="E1034" i="19"/>
  <c r="F1034" i="19"/>
  <c r="G1034" i="19"/>
  <c r="H1034" i="19"/>
  <c r="I1034" i="19"/>
  <c r="J1034" i="19"/>
  <c r="K1034" i="19"/>
  <c r="L1034" i="19"/>
  <c r="M1034" i="19"/>
  <c r="N1034" i="19"/>
  <c r="O1034" i="19"/>
  <c r="P1034" i="19" s="1"/>
  <c r="Q1034" i="19"/>
  <c r="R1034" i="19"/>
  <c r="S1034" i="19"/>
  <c r="T1034" i="19"/>
  <c r="U1034" i="19"/>
  <c r="V1034" i="19"/>
  <c r="W1034" i="19"/>
  <c r="X1034" i="19"/>
  <c r="Y1034" i="19"/>
  <c r="Z1034" i="19"/>
  <c r="AA1034" i="19"/>
  <c r="AB1034" i="19"/>
  <c r="E1035" i="19"/>
  <c r="F1035" i="19"/>
  <c r="G1035" i="19"/>
  <c r="H1035" i="19"/>
  <c r="I1035" i="19"/>
  <c r="J1035" i="19"/>
  <c r="K1035" i="19"/>
  <c r="L1035" i="19"/>
  <c r="M1035" i="19"/>
  <c r="N1035" i="19"/>
  <c r="O1035" i="19"/>
  <c r="P1035" i="19" s="1"/>
  <c r="Q1035" i="19"/>
  <c r="R1035" i="19"/>
  <c r="S1035" i="19"/>
  <c r="T1035" i="19"/>
  <c r="U1035" i="19"/>
  <c r="V1035" i="19"/>
  <c r="W1035" i="19"/>
  <c r="X1035" i="19"/>
  <c r="Y1035" i="19"/>
  <c r="Z1035" i="19"/>
  <c r="AA1035" i="19"/>
  <c r="AB1035" i="19"/>
  <c r="E1036" i="19"/>
  <c r="F1036" i="19"/>
  <c r="G1036" i="19"/>
  <c r="H1036" i="19"/>
  <c r="I1036" i="19"/>
  <c r="J1036" i="19"/>
  <c r="K1036" i="19"/>
  <c r="L1036" i="19"/>
  <c r="M1036" i="19"/>
  <c r="N1036" i="19"/>
  <c r="O1036" i="19"/>
  <c r="P1036" i="19" s="1"/>
  <c r="Q1036" i="19"/>
  <c r="R1036" i="19"/>
  <c r="S1036" i="19"/>
  <c r="T1036" i="19"/>
  <c r="U1036" i="19"/>
  <c r="V1036" i="19"/>
  <c r="W1036" i="19"/>
  <c r="X1036" i="19"/>
  <c r="Y1036" i="19"/>
  <c r="Z1036" i="19"/>
  <c r="AA1036" i="19"/>
  <c r="AB1036" i="19"/>
  <c r="E1037" i="19"/>
  <c r="F1037" i="19"/>
  <c r="G1037" i="19"/>
  <c r="H1037" i="19"/>
  <c r="I1037" i="19"/>
  <c r="J1037" i="19"/>
  <c r="K1037" i="19"/>
  <c r="L1037" i="19"/>
  <c r="M1037" i="19"/>
  <c r="N1037" i="19"/>
  <c r="O1037" i="19"/>
  <c r="P1037" i="19" s="1"/>
  <c r="Q1037" i="19"/>
  <c r="R1037" i="19"/>
  <c r="S1037" i="19"/>
  <c r="T1037" i="19"/>
  <c r="U1037" i="19"/>
  <c r="V1037" i="19"/>
  <c r="W1037" i="19"/>
  <c r="X1037" i="19"/>
  <c r="Y1037" i="19"/>
  <c r="Z1037" i="19"/>
  <c r="AA1037" i="19"/>
  <c r="AB1037" i="19"/>
  <c r="E1038" i="19"/>
  <c r="F1038" i="19"/>
  <c r="G1038" i="19"/>
  <c r="H1038" i="19"/>
  <c r="I1038" i="19"/>
  <c r="J1038" i="19"/>
  <c r="K1038" i="19"/>
  <c r="L1038" i="19"/>
  <c r="M1038" i="19"/>
  <c r="N1038" i="19"/>
  <c r="O1038" i="19"/>
  <c r="P1038" i="19" s="1"/>
  <c r="Q1038" i="19"/>
  <c r="R1038" i="19"/>
  <c r="S1038" i="19"/>
  <c r="T1038" i="19"/>
  <c r="U1038" i="19"/>
  <c r="V1038" i="19"/>
  <c r="W1038" i="19"/>
  <c r="X1038" i="19"/>
  <c r="Y1038" i="19"/>
  <c r="Z1038" i="19"/>
  <c r="AA1038" i="19"/>
  <c r="AB1038" i="19"/>
  <c r="E1039" i="19"/>
  <c r="F1039" i="19"/>
  <c r="G1039" i="19"/>
  <c r="H1039" i="19"/>
  <c r="I1039" i="19"/>
  <c r="J1039" i="19"/>
  <c r="K1039" i="19"/>
  <c r="L1039" i="19"/>
  <c r="M1039" i="19"/>
  <c r="N1039" i="19"/>
  <c r="O1039" i="19"/>
  <c r="P1039" i="19" s="1"/>
  <c r="Q1039" i="19"/>
  <c r="R1039" i="19"/>
  <c r="S1039" i="19"/>
  <c r="T1039" i="19"/>
  <c r="U1039" i="19"/>
  <c r="V1039" i="19"/>
  <c r="W1039" i="19"/>
  <c r="X1039" i="19"/>
  <c r="Y1039" i="19"/>
  <c r="Z1039" i="19"/>
  <c r="AA1039" i="19"/>
  <c r="AB1039" i="19"/>
  <c r="E1040" i="19"/>
  <c r="F1040" i="19"/>
  <c r="G1040" i="19"/>
  <c r="H1040" i="19"/>
  <c r="I1040" i="19"/>
  <c r="J1040" i="19"/>
  <c r="K1040" i="19"/>
  <c r="L1040" i="19"/>
  <c r="M1040" i="19"/>
  <c r="N1040" i="19"/>
  <c r="P1040" i="19" s="1"/>
  <c r="O1040" i="19"/>
  <c r="Q1040" i="19"/>
  <c r="R1040" i="19"/>
  <c r="S1040" i="19"/>
  <c r="T1040" i="19"/>
  <c r="U1040" i="19"/>
  <c r="V1040" i="19"/>
  <c r="W1040" i="19"/>
  <c r="X1040" i="19"/>
  <c r="Y1040" i="19"/>
  <c r="Z1040" i="19"/>
  <c r="AA1040" i="19"/>
  <c r="AB1040" i="19"/>
  <c r="E1041" i="19"/>
  <c r="F1041" i="19"/>
  <c r="G1041" i="19"/>
  <c r="H1041" i="19"/>
  <c r="I1041" i="19"/>
  <c r="J1041" i="19"/>
  <c r="K1041" i="19"/>
  <c r="L1041" i="19"/>
  <c r="M1041" i="19"/>
  <c r="N1041" i="19"/>
  <c r="P1041" i="19" s="1"/>
  <c r="O1041" i="19"/>
  <c r="Q1041" i="19"/>
  <c r="R1041" i="19"/>
  <c r="S1041" i="19"/>
  <c r="T1041" i="19"/>
  <c r="U1041" i="19"/>
  <c r="V1041" i="19"/>
  <c r="W1041" i="19"/>
  <c r="X1041" i="19"/>
  <c r="Y1041" i="19"/>
  <c r="Z1041" i="19"/>
  <c r="AA1041" i="19"/>
  <c r="AB1041" i="19"/>
  <c r="E1042" i="19"/>
  <c r="F1042" i="19"/>
  <c r="G1042" i="19"/>
  <c r="H1042" i="19"/>
  <c r="I1042" i="19"/>
  <c r="J1042" i="19"/>
  <c r="K1042" i="19"/>
  <c r="L1042" i="19"/>
  <c r="M1042" i="19"/>
  <c r="N1042" i="19"/>
  <c r="P1042" i="19" s="1"/>
  <c r="O1042" i="19"/>
  <c r="Q1042" i="19"/>
  <c r="R1042" i="19"/>
  <c r="S1042" i="19"/>
  <c r="T1042" i="19"/>
  <c r="U1042" i="19"/>
  <c r="V1042" i="19"/>
  <c r="W1042" i="19"/>
  <c r="X1042" i="19"/>
  <c r="Y1042" i="19"/>
  <c r="Z1042" i="19"/>
  <c r="AA1042" i="19"/>
  <c r="AB1042" i="19"/>
  <c r="E1043" i="19"/>
  <c r="F1043" i="19"/>
  <c r="G1043" i="19"/>
  <c r="H1043" i="19"/>
  <c r="I1043" i="19"/>
  <c r="J1043" i="19"/>
  <c r="K1043" i="19"/>
  <c r="L1043" i="19"/>
  <c r="M1043" i="19"/>
  <c r="N1043" i="19"/>
  <c r="P1043" i="19" s="1"/>
  <c r="O1043" i="19"/>
  <c r="Q1043" i="19"/>
  <c r="R1043" i="19"/>
  <c r="S1043" i="19"/>
  <c r="T1043" i="19"/>
  <c r="U1043" i="19"/>
  <c r="V1043" i="19"/>
  <c r="W1043" i="19"/>
  <c r="X1043" i="19"/>
  <c r="Y1043" i="19"/>
  <c r="Z1043" i="19"/>
  <c r="AA1043" i="19"/>
  <c r="AB1043" i="19"/>
  <c r="E1044" i="19"/>
  <c r="F1044" i="19"/>
  <c r="G1044" i="19"/>
  <c r="H1044" i="19"/>
  <c r="I1044" i="19"/>
  <c r="J1044" i="19"/>
  <c r="K1044" i="19"/>
  <c r="L1044" i="19"/>
  <c r="M1044" i="19"/>
  <c r="N1044" i="19"/>
  <c r="P1044" i="19" s="1"/>
  <c r="O1044" i="19"/>
  <c r="Q1044" i="19"/>
  <c r="R1044" i="19"/>
  <c r="S1044" i="19"/>
  <c r="T1044" i="19"/>
  <c r="U1044" i="19"/>
  <c r="V1044" i="19"/>
  <c r="W1044" i="19"/>
  <c r="X1044" i="19"/>
  <c r="Y1044" i="19"/>
  <c r="Z1044" i="19"/>
  <c r="AA1044" i="19"/>
  <c r="AB1044" i="19"/>
  <c r="E1045" i="19"/>
  <c r="F1045" i="19"/>
  <c r="G1045" i="19"/>
  <c r="H1045" i="19"/>
  <c r="I1045" i="19"/>
  <c r="J1045" i="19"/>
  <c r="K1045" i="19"/>
  <c r="L1045" i="19"/>
  <c r="M1045" i="19"/>
  <c r="N1045" i="19"/>
  <c r="P1045" i="19" s="1"/>
  <c r="O1045" i="19"/>
  <c r="Q1045" i="19"/>
  <c r="R1045" i="19"/>
  <c r="S1045" i="19"/>
  <c r="T1045" i="19"/>
  <c r="U1045" i="19"/>
  <c r="V1045" i="19"/>
  <c r="W1045" i="19"/>
  <c r="X1045" i="19"/>
  <c r="Y1045" i="19"/>
  <c r="Z1045" i="19"/>
  <c r="AA1045" i="19"/>
  <c r="AB1045" i="19"/>
  <c r="E1046" i="19"/>
  <c r="F1046" i="19"/>
  <c r="G1046" i="19"/>
  <c r="H1046" i="19"/>
  <c r="I1046" i="19"/>
  <c r="J1046" i="19"/>
  <c r="K1046" i="19"/>
  <c r="L1046" i="19"/>
  <c r="M1046" i="19"/>
  <c r="N1046" i="19"/>
  <c r="P1046" i="19" s="1"/>
  <c r="O1046" i="19"/>
  <c r="Q1046" i="19"/>
  <c r="R1046" i="19"/>
  <c r="S1046" i="19"/>
  <c r="T1046" i="19"/>
  <c r="U1046" i="19"/>
  <c r="V1046" i="19"/>
  <c r="W1046" i="19"/>
  <c r="X1046" i="19"/>
  <c r="Y1046" i="19"/>
  <c r="Z1046" i="19"/>
  <c r="AA1046" i="19"/>
  <c r="AB1046" i="19"/>
  <c r="E1047" i="19"/>
  <c r="F1047" i="19"/>
  <c r="G1047" i="19"/>
  <c r="H1047" i="19"/>
  <c r="I1047" i="19"/>
  <c r="J1047" i="19"/>
  <c r="K1047" i="19"/>
  <c r="L1047" i="19"/>
  <c r="M1047" i="19"/>
  <c r="N1047" i="19"/>
  <c r="P1047" i="19" s="1"/>
  <c r="O1047" i="19"/>
  <c r="Q1047" i="19"/>
  <c r="R1047" i="19"/>
  <c r="S1047" i="19"/>
  <c r="T1047" i="19"/>
  <c r="U1047" i="19"/>
  <c r="V1047" i="19"/>
  <c r="W1047" i="19"/>
  <c r="X1047" i="19"/>
  <c r="Y1047" i="19"/>
  <c r="Z1047" i="19"/>
  <c r="AA1047" i="19"/>
  <c r="AB1047" i="19"/>
  <c r="E1048" i="19"/>
  <c r="F1048" i="19"/>
  <c r="G1048" i="19"/>
  <c r="H1048" i="19"/>
  <c r="I1048" i="19"/>
  <c r="J1048" i="19"/>
  <c r="K1048" i="19"/>
  <c r="L1048" i="19"/>
  <c r="M1048" i="19"/>
  <c r="N1048" i="19"/>
  <c r="P1048" i="19" s="1"/>
  <c r="O1048" i="19"/>
  <c r="Q1048" i="19"/>
  <c r="R1048" i="19"/>
  <c r="S1048" i="19"/>
  <c r="T1048" i="19"/>
  <c r="U1048" i="19"/>
  <c r="V1048" i="19"/>
  <c r="W1048" i="19"/>
  <c r="X1048" i="19"/>
  <c r="Y1048" i="19"/>
  <c r="Z1048" i="19"/>
  <c r="AA1048" i="19"/>
  <c r="AB1048" i="19"/>
  <c r="E1049" i="19"/>
  <c r="F1049" i="19"/>
  <c r="G1049" i="19"/>
  <c r="H1049" i="19"/>
  <c r="I1049" i="19"/>
  <c r="J1049" i="19"/>
  <c r="K1049" i="19"/>
  <c r="L1049" i="19"/>
  <c r="M1049" i="19"/>
  <c r="N1049" i="19"/>
  <c r="P1049" i="19" s="1"/>
  <c r="O1049" i="19"/>
  <c r="Q1049" i="19"/>
  <c r="R1049" i="19"/>
  <c r="S1049" i="19"/>
  <c r="T1049" i="19"/>
  <c r="U1049" i="19"/>
  <c r="V1049" i="19"/>
  <c r="W1049" i="19"/>
  <c r="X1049" i="19"/>
  <c r="Y1049" i="19"/>
  <c r="Z1049" i="19"/>
  <c r="AA1049" i="19"/>
  <c r="AB1049" i="19"/>
  <c r="E1050" i="19"/>
  <c r="F1050" i="19"/>
  <c r="G1050" i="19"/>
  <c r="H1050" i="19"/>
  <c r="I1050" i="19"/>
  <c r="J1050" i="19"/>
  <c r="K1050" i="19"/>
  <c r="L1050" i="19"/>
  <c r="M1050" i="19"/>
  <c r="N1050" i="19"/>
  <c r="P1050" i="19" s="1"/>
  <c r="O1050" i="19"/>
  <c r="Q1050" i="19"/>
  <c r="R1050" i="19"/>
  <c r="S1050" i="19"/>
  <c r="T1050" i="19"/>
  <c r="U1050" i="19"/>
  <c r="V1050" i="19"/>
  <c r="W1050" i="19"/>
  <c r="X1050" i="19"/>
  <c r="Y1050" i="19"/>
  <c r="Z1050" i="19"/>
  <c r="AA1050" i="19"/>
  <c r="AB1050" i="19"/>
  <c r="E1051" i="19"/>
  <c r="F1051" i="19"/>
  <c r="G1051" i="19"/>
  <c r="H1051" i="19"/>
  <c r="I1051" i="19"/>
  <c r="J1051" i="19"/>
  <c r="K1051" i="19"/>
  <c r="L1051" i="19"/>
  <c r="M1051" i="19"/>
  <c r="N1051" i="19"/>
  <c r="P1051" i="19" s="1"/>
  <c r="O1051" i="19"/>
  <c r="Q1051" i="19"/>
  <c r="R1051" i="19"/>
  <c r="S1051" i="19"/>
  <c r="T1051" i="19"/>
  <c r="U1051" i="19"/>
  <c r="V1051" i="19"/>
  <c r="W1051" i="19"/>
  <c r="X1051" i="19"/>
  <c r="Y1051" i="19"/>
  <c r="Z1051" i="19"/>
  <c r="AA1051" i="19"/>
  <c r="AB1051" i="19"/>
  <c r="E1052" i="19"/>
  <c r="F1052" i="19"/>
  <c r="G1052" i="19"/>
  <c r="H1052" i="19"/>
  <c r="I1052" i="19"/>
  <c r="J1052" i="19"/>
  <c r="K1052" i="19"/>
  <c r="L1052" i="19"/>
  <c r="M1052" i="19"/>
  <c r="N1052" i="19"/>
  <c r="P1052" i="19" s="1"/>
  <c r="O1052" i="19"/>
  <c r="Q1052" i="19"/>
  <c r="R1052" i="19"/>
  <c r="S1052" i="19"/>
  <c r="T1052" i="19"/>
  <c r="U1052" i="19"/>
  <c r="V1052" i="19"/>
  <c r="W1052" i="19"/>
  <c r="X1052" i="19"/>
  <c r="Y1052" i="19"/>
  <c r="Z1052" i="19"/>
  <c r="AA1052" i="19"/>
  <c r="AB1052" i="19"/>
  <c r="E1053" i="19"/>
  <c r="F1053" i="19"/>
  <c r="G1053" i="19"/>
  <c r="H1053" i="19"/>
  <c r="I1053" i="19"/>
  <c r="J1053" i="19"/>
  <c r="K1053" i="19"/>
  <c r="L1053" i="19"/>
  <c r="M1053" i="19"/>
  <c r="N1053" i="19"/>
  <c r="P1053" i="19" s="1"/>
  <c r="O1053" i="19"/>
  <c r="Q1053" i="19"/>
  <c r="R1053" i="19"/>
  <c r="S1053" i="19"/>
  <c r="T1053" i="19"/>
  <c r="U1053" i="19"/>
  <c r="V1053" i="19"/>
  <c r="W1053" i="19"/>
  <c r="X1053" i="19"/>
  <c r="Y1053" i="19"/>
  <c r="Z1053" i="19"/>
  <c r="AA1053" i="19"/>
  <c r="AB1053" i="19"/>
  <c r="E1054" i="19"/>
  <c r="F1054" i="19"/>
  <c r="G1054" i="19"/>
  <c r="H1054" i="19"/>
  <c r="I1054" i="19"/>
  <c r="J1054" i="19"/>
  <c r="K1054" i="19"/>
  <c r="L1054" i="19"/>
  <c r="M1054" i="19"/>
  <c r="N1054" i="19"/>
  <c r="P1054" i="19" s="1"/>
  <c r="O1054" i="19"/>
  <c r="Q1054" i="19"/>
  <c r="R1054" i="19"/>
  <c r="S1054" i="19"/>
  <c r="T1054" i="19"/>
  <c r="U1054" i="19"/>
  <c r="V1054" i="19"/>
  <c r="W1054" i="19"/>
  <c r="X1054" i="19"/>
  <c r="Y1054" i="19"/>
  <c r="Z1054" i="19"/>
  <c r="AA1054" i="19"/>
  <c r="AB1054" i="19"/>
  <c r="E1055" i="19"/>
  <c r="F1055" i="19"/>
  <c r="G1055" i="19"/>
  <c r="H1055" i="19"/>
  <c r="I1055" i="19"/>
  <c r="J1055" i="19"/>
  <c r="K1055" i="19"/>
  <c r="L1055" i="19"/>
  <c r="M1055" i="19"/>
  <c r="N1055" i="19"/>
  <c r="P1055" i="19" s="1"/>
  <c r="O1055" i="19"/>
  <c r="Q1055" i="19"/>
  <c r="R1055" i="19"/>
  <c r="S1055" i="19"/>
  <c r="T1055" i="19"/>
  <c r="U1055" i="19"/>
  <c r="V1055" i="19"/>
  <c r="W1055" i="19"/>
  <c r="X1055" i="19"/>
  <c r="Y1055" i="19"/>
  <c r="Z1055" i="19"/>
  <c r="AA1055" i="19"/>
  <c r="AB1055" i="19"/>
  <c r="E1056" i="19"/>
  <c r="F1056" i="19"/>
  <c r="G1056" i="19"/>
  <c r="H1056" i="19"/>
  <c r="I1056" i="19"/>
  <c r="J1056" i="19"/>
  <c r="K1056" i="19"/>
  <c r="L1056" i="19"/>
  <c r="M1056" i="19"/>
  <c r="N1056" i="19"/>
  <c r="P1056" i="19" s="1"/>
  <c r="O1056" i="19"/>
  <c r="Q1056" i="19"/>
  <c r="R1056" i="19"/>
  <c r="S1056" i="19"/>
  <c r="T1056" i="19"/>
  <c r="U1056" i="19"/>
  <c r="V1056" i="19"/>
  <c r="W1056" i="19"/>
  <c r="X1056" i="19"/>
  <c r="Y1056" i="19"/>
  <c r="Z1056" i="19"/>
  <c r="AA1056" i="19"/>
  <c r="AB1056" i="19"/>
  <c r="E1057" i="19"/>
  <c r="F1057" i="19"/>
  <c r="G1057" i="19"/>
  <c r="H1057" i="19"/>
  <c r="I1057" i="19"/>
  <c r="J1057" i="19"/>
  <c r="K1057" i="19"/>
  <c r="L1057" i="19"/>
  <c r="M1057" i="19"/>
  <c r="N1057" i="19"/>
  <c r="P1057" i="19" s="1"/>
  <c r="O1057" i="19"/>
  <c r="Q1057" i="19"/>
  <c r="R1057" i="19"/>
  <c r="S1057" i="19"/>
  <c r="T1057" i="19"/>
  <c r="U1057" i="19"/>
  <c r="V1057" i="19"/>
  <c r="W1057" i="19"/>
  <c r="X1057" i="19"/>
  <c r="Y1057" i="19"/>
  <c r="Z1057" i="19"/>
  <c r="AA1057" i="19"/>
  <c r="AB1057" i="19"/>
  <c r="E1058" i="19"/>
  <c r="F1058" i="19"/>
  <c r="G1058" i="19"/>
  <c r="H1058" i="19"/>
  <c r="I1058" i="19"/>
  <c r="J1058" i="19"/>
  <c r="K1058" i="19"/>
  <c r="L1058" i="19"/>
  <c r="M1058" i="19"/>
  <c r="N1058" i="19"/>
  <c r="P1058" i="19" s="1"/>
  <c r="O1058" i="19"/>
  <c r="Q1058" i="19"/>
  <c r="R1058" i="19"/>
  <c r="S1058" i="19"/>
  <c r="T1058" i="19"/>
  <c r="U1058" i="19"/>
  <c r="V1058" i="19"/>
  <c r="W1058" i="19"/>
  <c r="X1058" i="19"/>
  <c r="Y1058" i="19"/>
  <c r="Z1058" i="19"/>
  <c r="AA1058" i="19"/>
  <c r="AB1058" i="19"/>
  <c r="E1059" i="19"/>
  <c r="F1059" i="19"/>
  <c r="G1059" i="19"/>
  <c r="H1059" i="19"/>
  <c r="I1059" i="19"/>
  <c r="J1059" i="19"/>
  <c r="K1059" i="19"/>
  <c r="L1059" i="19"/>
  <c r="M1059" i="19"/>
  <c r="N1059" i="19"/>
  <c r="P1059" i="19" s="1"/>
  <c r="O1059" i="19"/>
  <c r="Q1059" i="19"/>
  <c r="R1059" i="19"/>
  <c r="S1059" i="19"/>
  <c r="T1059" i="19"/>
  <c r="U1059" i="19"/>
  <c r="V1059" i="19"/>
  <c r="W1059" i="19"/>
  <c r="X1059" i="19"/>
  <c r="Y1059" i="19"/>
  <c r="Z1059" i="19"/>
  <c r="AA1059" i="19"/>
  <c r="AB1059" i="19"/>
  <c r="E1060" i="19"/>
  <c r="F1060" i="19"/>
  <c r="G1060" i="19"/>
  <c r="H1060" i="19"/>
  <c r="I1060" i="19"/>
  <c r="J1060" i="19"/>
  <c r="K1060" i="19"/>
  <c r="L1060" i="19"/>
  <c r="M1060" i="19"/>
  <c r="N1060" i="19"/>
  <c r="P1060" i="19" s="1"/>
  <c r="O1060" i="19"/>
  <c r="Q1060" i="19"/>
  <c r="R1060" i="19"/>
  <c r="S1060" i="19"/>
  <c r="T1060" i="19"/>
  <c r="U1060" i="19"/>
  <c r="V1060" i="19"/>
  <c r="W1060" i="19"/>
  <c r="X1060" i="19"/>
  <c r="Y1060" i="19"/>
  <c r="Z1060" i="19"/>
  <c r="AA1060" i="19"/>
  <c r="AB1060" i="19"/>
  <c r="E1061" i="19"/>
  <c r="F1061" i="19"/>
  <c r="G1061" i="19"/>
  <c r="H1061" i="19"/>
  <c r="I1061" i="19"/>
  <c r="J1061" i="19"/>
  <c r="K1061" i="19"/>
  <c r="L1061" i="19"/>
  <c r="M1061" i="19"/>
  <c r="N1061" i="19"/>
  <c r="P1061" i="19" s="1"/>
  <c r="O1061" i="19"/>
  <c r="Q1061" i="19"/>
  <c r="R1061" i="19"/>
  <c r="S1061" i="19"/>
  <c r="T1061" i="19"/>
  <c r="U1061" i="19"/>
  <c r="V1061" i="19"/>
  <c r="W1061" i="19"/>
  <c r="X1061" i="19"/>
  <c r="Y1061" i="19"/>
  <c r="Z1061" i="19"/>
  <c r="AA1061" i="19"/>
  <c r="AB1061" i="19"/>
  <c r="E1062" i="19"/>
  <c r="F1062" i="19"/>
  <c r="G1062" i="19"/>
  <c r="H1062" i="19"/>
  <c r="I1062" i="19"/>
  <c r="J1062" i="19"/>
  <c r="K1062" i="19"/>
  <c r="L1062" i="19"/>
  <c r="M1062" i="19"/>
  <c r="N1062" i="19"/>
  <c r="P1062" i="19" s="1"/>
  <c r="O1062" i="19"/>
  <c r="Q1062" i="19"/>
  <c r="R1062" i="19"/>
  <c r="S1062" i="19"/>
  <c r="T1062" i="19"/>
  <c r="U1062" i="19"/>
  <c r="V1062" i="19"/>
  <c r="W1062" i="19"/>
  <c r="X1062" i="19"/>
  <c r="Y1062" i="19"/>
  <c r="Z1062" i="19"/>
  <c r="AA1062" i="19"/>
  <c r="AB1062" i="19"/>
  <c r="E1063" i="19"/>
  <c r="F1063" i="19"/>
  <c r="G1063" i="19"/>
  <c r="H1063" i="19"/>
  <c r="I1063" i="19"/>
  <c r="J1063" i="19"/>
  <c r="K1063" i="19"/>
  <c r="L1063" i="19"/>
  <c r="M1063" i="19"/>
  <c r="N1063" i="19"/>
  <c r="P1063" i="19" s="1"/>
  <c r="O1063" i="19"/>
  <c r="Q1063" i="19"/>
  <c r="R1063" i="19"/>
  <c r="S1063" i="19"/>
  <c r="T1063" i="19"/>
  <c r="U1063" i="19"/>
  <c r="V1063" i="19"/>
  <c r="W1063" i="19"/>
  <c r="X1063" i="19"/>
  <c r="Y1063" i="19"/>
  <c r="Z1063" i="19"/>
  <c r="AA1063" i="19"/>
  <c r="AB1063" i="19"/>
  <c r="E1064" i="19"/>
  <c r="F1064" i="19"/>
  <c r="G1064" i="19"/>
  <c r="H1064" i="19"/>
  <c r="I1064" i="19"/>
  <c r="J1064" i="19"/>
  <c r="K1064" i="19"/>
  <c r="L1064" i="19"/>
  <c r="M1064" i="19"/>
  <c r="N1064" i="19"/>
  <c r="P1064" i="19" s="1"/>
  <c r="O1064" i="19"/>
  <c r="Q1064" i="19"/>
  <c r="R1064" i="19"/>
  <c r="S1064" i="19"/>
  <c r="T1064" i="19"/>
  <c r="U1064" i="19"/>
  <c r="V1064" i="19"/>
  <c r="W1064" i="19"/>
  <c r="X1064" i="19"/>
  <c r="Y1064" i="19"/>
  <c r="Z1064" i="19"/>
  <c r="AA1064" i="19"/>
  <c r="AB1064" i="19"/>
  <c r="E1065" i="19"/>
  <c r="F1065" i="19"/>
  <c r="G1065" i="19"/>
  <c r="H1065" i="19"/>
  <c r="I1065" i="19"/>
  <c r="J1065" i="19"/>
  <c r="K1065" i="19"/>
  <c r="L1065" i="19"/>
  <c r="M1065" i="19"/>
  <c r="N1065" i="19"/>
  <c r="P1065" i="19" s="1"/>
  <c r="O1065" i="19"/>
  <c r="Q1065" i="19"/>
  <c r="R1065" i="19"/>
  <c r="S1065" i="19"/>
  <c r="T1065" i="19"/>
  <c r="U1065" i="19"/>
  <c r="V1065" i="19"/>
  <c r="W1065" i="19"/>
  <c r="X1065" i="19"/>
  <c r="Y1065" i="19"/>
  <c r="Z1065" i="19"/>
  <c r="AA1065" i="19"/>
  <c r="AB1065" i="19"/>
  <c r="E1066" i="19"/>
  <c r="F1066" i="19"/>
  <c r="G1066" i="19"/>
  <c r="H1066" i="19"/>
  <c r="I1066" i="19"/>
  <c r="J1066" i="19"/>
  <c r="K1066" i="19"/>
  <c r="L1066" i="19"/>
  <c r="M1066" i="19"/>
  <c r="N1066" i="19"/>
  <c r="P1066" i="19" s="1"/>
  <c r="O1066" i="19"/>
  <c r="Q1066" i="19"/>
  <c r="R1066" i="19"/>
  <c r="S1066" i="19"/>
  <c r="T1066" i="19"/>
  <c r="U1066" i="19"/>
  <c r="V1066" i="19"/>
  <c r="W1066" i="19"/>
  <c r="X1066" i="19"/>
  <c r="Y1066" i="19"/>
  <c r="Z1066" i="19"/>
  <c r="AA1066" i="19"/>
  <c r="AB1066" i="19"/>
  <c r="E1067" i="19"/>
  <c r="F1067" i="19"/>
  <c r="G1067" i="19"/>
  <c r="H1067" i="19"/>
  <c r="I1067" i="19"/>
  <c r="J1067" i="19"/>
  <c r="K1067" i="19"/>
  <c r="L1067" i="19"/>
  <c r="M1067" i="19"/>
  <c r="N1067" i="19"/>
  <c r="P1067" i="19" s="1"/>
  <c r="O1067" i="19"/>
  <c r="Q1067" i="19"/>
  <c r="R1067" i="19"/>
  <c r="S1067" i="19"/>
  <c r="T1067" i="19"/>
  <c r="U1067" i="19"/>
  <c r="V1067" i="19"/>
  <c r="W1067" i="19"/>
  <c r="X1067" i="19"/>
  <c r="Y1067" i="19"/>
  <c r="Z1067" i="19"/>
  <c r="AA1067" i="19"/>
  <c r="AB1067" i="19"/>
  <c r="E1068" i="19"/>
  <c r="F1068" i="19"/>
  <c r="G1068" i="19"/>
  <c r="H1068" i="19"/>
  <c r="I1068" i="19"/>
  <c r="J1068" i="19"/>
  <c r="K1068" i="19"/>
  <c r="L1068" i="19"/>
  <c r="M1068" i="19"/>
  <c r="N1068" i="19"/>
  <c r="P1068" i="19" s="1"/>
  <c r="O1068" i="19"/>
  <c r="Q1068" i="19"/>
  <c r="R1068" i="19"/>
  <c r="S1068" i="19"/>
  <c r="T1068" i="19"/>
  <c r="U1068" i="19"/>
  <c r="V1068" i="19"/>
  <c r="W1068" i="19"/>
  <c r="X1068" i="19"/>
  <c r="Y1068" i="19"/>
  <c r="Z1068" i="19"/>
  <c r="AA1068" i="19"/>
  <c r="AB1068" i="19"/>
  <c r="E1069" i="19"/>
  <c r="F1069" i="19"/>
  <c r="G1069" i="19"/>
  <c r="H1069" i="19"/>
  <c r="I1069" i="19"/>
  <c r="J1069" i="19"/>
  <c r="K1069" i="19"/>
  <c r="L1069" i="19"/>
  <c r="M1069" i="19"/>
  <c r="N1069" i="19"/>
  <c r="P1069" i="19" s="1"/>
  <c r="O1069" i="19"/>
  <c r="Q1069" i="19"/>
  <c r="R1069" i="19"/>
  <c r="S1069" i="19"/>
  <c r="T1069" i="19"/>
  <c r="U1069" i="19"/>
  <c r="V1069" i="19"/>
  <c r="W1069" i="19"/>
  <c r="Y1069" i="19" s="1"/>
  <c r="X1069" i="19"/>
  <c r="Z1069" i="19"/>
  <c r="AA1069" i="19"/>
  <c r="AB1069" i="19"/>
  <c r="E1070" i="19"/>
  <c r="F1070" i="19"/>
  <c r="G1070" i="19"/>
  <c r="H1070" i="19"/>
  <c r="I1070" i="19"/>
  <c r="J1070" i="19"/>
  <c r="K1070" i="19"/>
  <c r="L1070" i="19"/>
  <c r="M1070" i="19"/>
  <c r="N1070" i="19"/>
  <c r="P1070" i="19" s="1"/>
  <c r="O1070" i="19"/>
  <c r="Q1070" i="19"/>
  <c r="R1070" i="19"/>
  <c r="S1070" i="19"/>
  <c r="T1070" i="19"/>
  <c r="U1070" i="19"/>
  <c r="V1070" i="19"/>
  <c r="W1070" i="19"/>
  <c r="X1070" i="19"/>
  <c r="Y1070" i="19"/>
  <c r="Z1070" i="19"/>
  <c r="AA1070" i="19"/>
  <c r="AB1070" i="19"/>
  <c r="E1071" i="19"/>
  <c r="F1071" i="19"/>
  <c r="G1071" i="19"/>
  <c r="H1071" i="19"/>
  <c r="I1071" i="19"/>
  <c r="J1071" i="19"/>
  <c r="K1071" i="19"/>
  <c r="L1071" i="19"/>
  <c r="M1071" i="19"/>
  <c r="N1071" i="19"/>
  <c r="P1071" i="19" s="1"/>
  <c r="O1071" i="19"/>
  <c r="Q1071" i="19"/>
  <c r="R1071" i="19"/>
  <c r="S1071" i="19"/>
  <c r="T1071" i="19"/>
  <c r="U1071" i="19"/>
  <c r="V1071" i="19"/>
  <c r="W1071" i="19"/>
  <c r="X1071" i="19"/>
  <c r="Y1071" i="19"/>
  <c r="Z1071" i="19"/>
  <c r="AA1071" i="19"/>
  <c r="AB1071" i="19"/>
  <c r="E1072" i="19"/>
  <c r="F1072" i="19"/>
  <c r="G1072" i="19"/>
  <c r="H1072" i="19"/>
  <c r="I1072" i="19"/>
  <c r="J1072" i="19"/>
  <c r="K1072" i="19"/>
  <c r="L1072" i="19"/>
  <c r="M1072" i="19"/>
  <c r="N1072" i="19"/>
  <c r="P1072" i="19" s="1"/>
  <c r="O1072" i="19"/>
  <c r="Q1072" i="19"/>
  <c r="R1072" i="19"/>
  <c r="S1072" i="19"/>
  <c r="T1072" i="19"/>
  <c r="U1072" i="19"/>
  <c r="V1072" i="19"/>
  <c r="W1072" i="19"/>
  <c r="Y1072" i="19" s="1"/>
  <c r="X1072" i="19"/>
  <c r="Z1072" i="19"/>
  <c r="AA1072" i="19"/>
  <c r="AB1072" i="19"/>
  <c r="E1073" i="19"/>
  <c r="F1073" i="19"/>
  <c r="G1073" i="19"/>
  <c r="H1073" i="19"/>
  <c r="I1073" i="19"/>
  <c r="J1073" i="19"/>
  <c r="K1073" i="19"/>
  <c r="L1073" i="19"/>
  <c r="M1073" i="19"/>
  <c r="N1073" i="19"/>
  <c r="P1073" i="19" s="1"/>
  <c r="O1073" i="19"/>
  <c r="Q1073" i="19"/>
  <c r="R1073" i="19"/>
  <c r="S1073" i="19"/>
  <c r="T1073" i="19"/>
  <c r="U1073" i="19"/>
  <c r="V1073" i="19"/>
  <c r="W1073" i="19"/>
  <c r="Y1073" i="19" s="1"/>
  <c r="X1073" i="19"/>
  <c r="Z1073" i="19"/>
  <c r="AA1073" i="19"/>
  <c r="AB1073" i="19"/>
  <c r="E1074" i="19"/>
  <c r="F1074" i="19"/>
  <c r="G1074" i="19"/>
  <c r="H1074" i="19"/>
  <c r="I1074" i="19"/>
  <c r="J1074" i="19"/>
  <c r="K1074" i="19"/>
  <c r="L1074" i="19"/>
  <c r="M1074" i="19"/>
  <c r="N1074" i="19"/>
  <c r="P1074" i="19" s="1"/>
  <c r="O1074" i="19"/>
  <c r="Q1074" i="19"/>
  <c r="R1074" i="19"/>
  <c r="S1074" i="19"/>
  <c r="T1074" i="19"/>
  <c r="U1074" i="19"/>
  <c r="V1074" i="19"/>
  <c r="W1074" i="19"/>
  <c r="Y1074" i="19" s="1"/>
  <c r="X1074" i="19"/>
  <c r="Z1074" i="19"/>
  <c r="AA1074" i="19"/>
  <c r="AB1074" i="19"/>
  <c r="E1075" i="19"/>
  <c r="F1075" i="19"/>
  <c r="G1075" i="19"/>
  <c r="H1075" i="19"/>
  <c r="I1075" i="19"/>
  <c r="J1075" i="19"/>
  <c r="K1075" i="19"/>
  <c r="L1075" i="19"/>
  <c r="M1075" i="19"/>
  <c r="N1075" i="19"/>
  <c r="P1075" i="19" s="1"/>
  <c r="O1075" i="19"/>
  <c r="Q1075" i="19"/>
  <c r="R1075" i="19"/>
  <c r="S1075" i="19"/>
  <c r="T1075" i="19"/>
  <c r="U1075" i="19"/>
  <c r="V1075" i="19"/>
  <c r="W1075" i="19"/>
  <c r="Y1075" i="19" s="1"/>
  <c r="X1075" i="19"/>
  <c r="Z1075" i="19"/>
  <c r="AA1075" i="19"/>
  <c r="AB1075" i="19"/>
  <c r="E1076" i="19"/>
  <c r="F1076" i="19"/>
  <c r="G1076" i="19"/>
  <c r="H1076" i="19"/>
  <c r="I1076" i="19"/>
  <c r="J1076" i="19"/>
  <c r="K1076" i="19"/>
  <c r="L1076" i="19"/>
  <c r="M1076" i="19"/>
  <c r="N1076" i="19"/>
  <c r="P1076" i="19" s="1"/>
  <c r="O1076" i="19"/>
  <c r="Q1076" i="19"/>
  <c r="R1076" i="19"/>
  <c r="S1076" i="19"/>
  <c r="T1076" i="19"/>
  <c r="U1076" i="19"/>
  <c r="V1076" i="19"/>
  <c r="W1076" i="19"/>
  <c r="Y1076" i="19" s="1"/>
  <c r="X1076" i="19"/>
  <c r="Z1076" i="19"/>
  <c r="AA1076" i="19"/>
  <c r="AB1076" i="19"/>
  <c r="E1077" i="19"/>
  <c r="F1077" i="19"/>
  <c r="G1077" i="19"/>
  <c r="H1077" i="19"/>
  <c r="I1077" i="19"/>
  <c r="J1077" i="19"/>
  <c r="K1077" i="19"/>
  <c r="L1077" i="19"/>
  <c r="M1077" i="19"/>
  <c r="N1077" i="19"/>
  <c r="P1077" i="19" s="1"/>
  <c r="O1077" i="19"/>
  <c r="Q1077" i="19"/>
  <c r="R1077" i="19"/>
  <c r="S1077" i="19"/>
  <c r="T1077" i="19"/>
  <c r="U1077" i="19"/>
  <c r="V1077" i="19"/>
  <c r="W1077" i="19"/>
  <c r="Y1077" i="19" s="1"/>
  <c r="X1077" i="19"/>
  <c r="Z1077" i="19"/>
  <c r="AA1077" i="19"/>
  <c r="AB1077" i="19"/>
  <c r="E1078" i="19"/>
  <c r="F1078" i="19"/>
  <c r="G1078" i="19"/>
  <c r="H1078" i="19"/>
  <c r="I1078" i="19"/>
  <c r="J1078" i="19"/>
  <c r="K1078" i="19"/>
  <c r="L1078" i="19"/>
  <c r="M1078" i="19"/>
  <c r="N1078" i="19"/>
  <c r="P1078" i="19" s="1"/>
  <c r="O1078" i="19"/>
  <c r="Q1078" i="19"/>
  <c r="R1078" i="19"/>
  <c r="S1078" i="19"/>
  <c r="T1078" i="19"/>
  <c r="U1078" i="19"/>
  <c r="V1078" i="19"/>
  <c r="W1078" i="19"/>
  <c r="Y1078" i="19" s="1"/>
  <c r="X1078" i="19"/>
  <c r="Z1078" i="19"/>
  <c r="AA1078" i="19"/>
  <c r="AB1078" i="19"/>
  <c r="E1079" i="19"/>
  <c r="F1079" i="19"/>
  <c r="G1079" i="19"/>
  <c r="H1079" i="19"/>
  <c r="I1079" i="19"/>
  <c r="J1079" i="19"/>
  <c r="K1079" i="19"/>
  <c r="L1079" i="19"/>
  <c r="M1079" i="19"/>
  <c r="N1079" i="19"/>
  <c r="P1079" i="19" s="1"/>
  <c r="O1079" i="19"/>
  <c r="Q1079" i="19"/>
  <c r="R1079" i="19"/>
  <c r="S1079" i="19"/>
  <c r="T1079" i="19"/>
  <c r="U1079" i="19"/>
  <c r="V1079" i="19"/>
  <c r="W1079" i="19"/>
  <c r="Y1079" i="19" s="1"/>
  <c r="X1079" i="19"/>
  <c r="Z1079" i="19"/>
  <c r="AA1079" i="19"/>
  <c r="AB1079" i="19"/>
  <c r="E1080" i="19"/>
  <c r="F1080" i="19"/>
  <c r="G1080" i="19"/>
  <c r="H1080" i="19"/>
  <c r="I1080" i="19"/>
  <c r="J1080" i="19"/>
  <c r="K1080" i="19"/>
  <c r="L1080" i="19"/>
  <c r="M1080" i="19"/>
  <c r="N1080" i="19"/>
  <c r="P1080" i="19" s="1"/>
  <c r="O1080" i="19"/>
  <c r="Q1080" i="19"/>
  <c r="R1080" i="19"/>
  <c r="S1080" i="19"/>
  <c r="T1080" i="19"/>
  <c r="U1080" i="19"/>
  <c r="V1080" i="19"/>
  <c r="W1080" i="19"/>
  <c r="Y1080" i="19" s="1"/>
  <c r="X1080" i="19"/>
  <c r="Z1080" i="19"/>
  <c r="AA1080" i="19"/>
  <c r="AB1080" i="19"/>
  <c r="E1081" i="19"/>
  <c r="F1081" i="19"/>
  <c r="G1081" i="19"/>
  <c r="H1081" i="19"/>
  <c r="I1081" i="19"/>
  <c r="J1081" i="19"/>
  <c r="K1081" i="19"/>
  <c r="L1081" i="19"/>
  <c r="M1081" i="19"/>
  <c r="N1081" i="19"/>
  <c r="P1081" i="19" s="1"/>
  <c r="O1081" i="19"/>
  <c r="Q1081" i="19"/>
  <c r="R1081" i="19"/>
  <c r="S1081" i="19"/>
  <c r="T1081" i="19"/>
  <c r="U1081" i="19"/>
  <c r="V1081" i="19"/>
  <c r="W1081" i="19"/>
  <c r="Y1081" i="19" s="1"/>
  <c r="X1081" i="19"/>
  <c r="Z1081" i="19"/>
  <c r="AA1081" i="19"/>
  <c r="AB1081" i="19"/>
  <c r="E1082" i="19"/>
  <c r="F1082" i="19"/>
  <c r="G1082" i="19"/>
  <c r="H1082" i="19"/>
  <c r="I1082" i="19"/>
  <c r="J1082" i="19"/>
  <c r="K1082" i="19"/>
  <c r="L1082" i="19"/>
  <c r="M1082" i="19"/>
  <c r="N1082" i="19"/>
  <c r="P1082" i="19" s="1"/>
  <c r="O1082" i="19"/>
  <c r="Q1082" i="19"/>
  <c r="R1082" i="19"/>
  <c r="S1082" i="19"/>
  <c r="T1082" i="19"/>
  <c r="U1082" i="19"/>
  <c r="V1082" i="19"/>
  <c r="W1082" i="19"/>
  <c r="Y1082" i="19" s="1"/>
  <c r="X1082" i="19"/>
  <c r="Z1082" i="19"/>
  <c r="AA1082" i="19"/>
  <c r="AB1082" i="19"/>
  <c r="E1083" i="19"/>
  <c r="F1083" i="19"/>
  <c r="G1083" i="19"/>
  <c r="H1083" i="19"/>
  <c r="I1083" i="19"/>
  <c r="J1083" i="19"/>
  <c r="K1083" i="19"/>
  <c r="L1083" i="19"/>
  <c r="M1083" i="19"/>
  <c r="N1083" i="19"/>
  <c r="P1083" i="19" s="1"/>
  <c r="O1083" i="19"/>
  <c r="Q1083" i="19"/>
  <c r="R1083" i="19"/>
  <c r="S1083" i="19"/>
  <c r="T1083" i="19"/>
  <c r="U1083" i="19"/>
  <c r="V1083" i="19"/>
  <c r="W1083" i="19"/>
  <c r="Y1083" i="19" s="1"/>
  <c r="X1083" i="19"/>
  <c r="Z1083" i="19"/>
  <c r="AA1083" i="19"/>
  <c r="AB1083" i="19"/>
  <c r="E1084" i="19"/>
  <c r="F1084" i="19"/>
  <c r="G1084" i="19"/>
  <c r="H1084" i="19"/>
  <c r="I1084" i="19"/>
  <c r="J1084" i="19"/>
  <c r="K1084" i="19"/>
  <c r="L1084" i="19"/>
  <c r="M1084" i="19"/>
  <c r="N1084" i="19"/>
  <c r="P1084" i="19" s="1"/>
  <c r="O1084" i="19"/>
  <c r="Q1084" i="19"/>
  <c r="R1084" i="19"/>
  <c r="S1084" i="19"/>
  <c r="T1084" i="19"/>
  <c r="U1084" i="19"/>
  <c r="V1084" i="19"/>
  <c r="W1084" i="19"/>
  <c r="Y1084" i="19" s="1"/>
  <c r="X1084" i="19"/>
  <c r="Z1084" i="19"/>
  <c r="AA1084" i="19"/>
  <c r="AB1084" i="19"/>
  <c r="E1085" i="19"/>
  <c r="F1085" i="19"/>
  <c r="G1085" i="19"/>
  <c r="H1085" i="19"/>
  <c r="I1085" i="19"/>
  <c r="J1085" i="19"/>
  <c r="K1085" i="19"/>
  <c r="L1085" i="19"/>
  <c r="M1085" i="19"/>
  <c r="N1085" i="19"/>
  <c r="P1085" i="19" s="1"/>
  <c r="O1085" i="19"/>
  <c r="Q1085" i="19"/>
  <c r="R1085" i="19"/>
  <c r="S1085" i="19"/>
  <c r="T1085" i="19"/>
  <c r="U1085" i="19"/>
  <c r="V1085" i="19"/>
  <c r="W1085" i="19"/>
  <c r="Y1085" i="19" s="1"/>
  <c r="X1085" i="19"/>
  <c r="Z1085" i="19"/>
  <c r="AA1085" i="19"/>
  <c r="AB1085" i="19"/>
  <c r="E1086" i="19"/>
  <c r="F1086" i="19"/>
  <c r="G1086" i="19"/>
  <c r="H1086" i="19"/>
  <c r="I1086" i="19"/>
  <c r="J1086" i="19"/>
  <c r="K1086" i="19"/>
  <c r="L1086" i="19"/>
  <c r="M1086" i="19"/>
  <c r="N1086" i="19"/>
  <c r="P1086" i="19" s="1"/>
  <c r="O1086" i="19"/>
  <c r="Q1086" i="19"/>
  <c r="R1086" i="19"/>
  <c r="S1086" i="19"/>
  <c r="T1086" i="19"/>
  <c r="U1086" i="19"/>
  <c r="V1086" i="19"/>
  <c r="W1086" i="19"/>
  <c r="Y1086" i="19" s="1"/>
  <c r="X1086" i="19"/>
  <c r="Z1086" i="19"/>
  <c r="AA1086" i="19"/>
  <c r="AB1086" i="19"/>
  <c r="E1087" i="19"/>
  <c r="F1087" i="19"/>
  <c r="G1087" i="19"/>
  <c r="H1087" i="19"/>
  <c r="I1087" i="19"/>
  <c r="J1087" i="19"/>
  <c r="K1087" i="19"/>
  <c r="L1087" i="19"/>
  <c r="M1087" i="19"/>
  <c r="N1087" i="19"/>
  <c r="P1087" i="19" s="1"/>
  <c r="O1087" i="19"/>
  <c r="Q1087" i="19"/>
  <c r="R1087" i="19"/>
  <c r="S1087" i="19"/>
  <c r="T1087" i="19"/>
  <c r="U1087" i="19"/>
  <c r="V1087" i="19"/>
  <c r="W1087" i="19"/>
  <c r="Y1087" i="19" s="1"/>
  <c r="X1087" i="19"/>
  <c r="Z1087" i="19"/>
  <c r="AA1087" i="19"/>
  <c r="AB1087" i="19"/>
  <c r="E1088" i="19"/>
  <c r="F1088" i="19"/>
  <c r="G1088" i="19"/>
  <c r="H1088" i="19"/>
  <c r="I1088" i="19"/>
  <c r="J1088" i="19"/>
  <c r="K1088" i="19"/>
  <c r="L1088" i="19"/>
  <c r="M1088" i="19"/>
  <c r="N1088" i="19"/>
  <c r="P1088" i="19" s="1"/>
  <c r="O1088" i="19"/>
  <c r="Q1088" i="19"/>
  <c r="R1088" i="19"/>
  <c r="S1088" i="19"/>
  <c r="T1088" i="19"/>
  <c r="U1088" i="19"/>
  <c r="V1088" i="19"/>
  <c r="W1088" i="19"/>
  <c r="Y1088" i="19" s="1"/>
  <c r="X1088" i="19"/>
  <c r="Z1088" i="19"/>
  <c r="AA1088" i="19"/>
  <c r="AB1088" i="19"/>
  <c r="E1089" i="19"/>
  <c r="F1089" i="19"/>
  <c r="G1089" i="19"/>
  <c r="H1089" i="19"/>
  <c r="I1089" i="19"/>
  <c r="J1089" i="19"/>
  <c r="K1089" i="19"/>
  <c r="L1089" i="19"/>
  <c r="M1089" i="19"/>
  <c r="N1089" i="19"/>
  <c r="P1089" i="19" s="1"/>
  <c r="O1089" i="19"/>
  <c r="Q1089" i="19"/>
  <c r="R1089" i="19"/>
  <c r="S1089" i="19"/>
  <c r="T1089" i="19"/>
  <c r="U1089" i="19"/>
  <c r="V1089" i="19"/>
  <c r="W1089" i="19"/>
  <c r="Y1089" i="19" s="1"/>
  <c r="X1089" i="19"/>
  <c r="Z1089" i="19"/>
  <c r="AA1089" i="19"/>
  <c r="AB1089" i="19"/>
  <c r="E1090" i="19"/>
  <c r="F1090" i="19"/>
  <c r="G1090" i="19"/>
  <c r="H1090" i="19"/>
  <c r="I1090" i="19"/>
  <c r="J1090" i="19"/>
  <c r="K1090" i="19"/>
  <c r="L1090" i="19"/>
  <c r="M1090" i="19"/>
  <c r="N1090" i="19"/>
  <c r="P1090" i="19" s="1"/>
  <c r="O1090" i="19"/>
  <c r="Q1090" i="19"/>
  <c r="R1090" i="19"/>
  <c r="S1090" i="19"/>
  <c r="T1090" i="19"/>
  <c r="U1090" i="19"/>
  <c r="V1090" i="19"/>
  <c r="W1090" i="19"/>
  <c r="Y1090" i="19" s="1"/>
  <c r="X1090" i="19"/>
  <c r="Z1090" i="19"/>
  <c r="AA1090" i="19"/>
  <c r="AB1090" i="19"/>
  <c r="E1091" i="19"/>
  <c r="F1091" i="19"/>
  <c r="G1091" i="19"/>
  <c r="H1091" i="19"/>
  <c r="I1091" i="19"/>
  <c r="J1091" i="19"/>
  <c r="K1091" i="19"/>
  <c r="L1091" i="19"/>
  <c r="M1091" i="19"/>
  <c r="N1091" i="19"/>
  <c r="P1091" i="19" s="1"/>
  <c r="O1091" i="19"/>
  <c r="Q1091" i="19"/>
  <c r="R1091" i="19"/>
  <c r="S1091" i="19"/>
  <c r="T1091" i="19"/>
  <c r="U1091" i="19"/>
  <c r="V1091" i="19"/>
  <c r="W1091" i="19"/>
  <c r="Y1091" i="19" s="1"/>
  <c r="X1091" i="19"/>
  <c r="Z1091" i="19"/>
  <c r="AA1091" i="19"/>
  <c r="AB1091" i="19"/>
  <c r="E1092" i="19"/>
  <c r="F1092" i="19"/>
  <c r="G1092" i="19"/>
  <c r="H1092" i="19"/>
  <c r="I1092" i="19"/>
  <c r="J1092" i="19"/>
  <c r="K1092" i="19"/>
  <c r="L1092" i="19"/>
  <c r="M1092" i="19"/>
  <c r="N1092" i="19"/>
  <c r="P1092" i="19" s="1"/>
  <c r="O1092" i="19"/>
  <c r="Q1092" i="19"/>
  <c r="R1092" i="19"/>
  <c r="S1092" i="19"/>
  <c r="T1092" i="19"/>
  <c r="U1092" i="19"/>
  <c r="V1092" i="19"/>
  <c r="W1092" i="19"/>
  <c r="Y1092" i="19" s="1"/>
  <c r="X1092" i="19"/>
  <c r="Z1092" i="19"/>
  <c r="AA1092" i="19"/>
  <c r="AB1092" i="19"/>
  <c r="E1093" i="19"/>
  <c r="F1093" i="19"/>
  <c r="G1093" i="19"/>
  <c r="H1093" i="19"/>
  <c r="I1093" i="19"/>
  <c r="J1093" i="19"/>
  <c r="K1093" i="19"/>
  <c r="L1093" i="19"/>
  <c r="M1093" i="19"/>
  <c r="N1093" i="19"/>
  <c r="P1093" i="19" s="1"/>
  <c r="O1093" i="19"/>
  <c r="Q1093" i="19"/>
  <c r="R1093" i="19"/>
  <c r="S1093" i="19"/>
  <c r="T1093" i="19"/>
  <c r="U1093" i="19"/>
  <c r="V1093" i="19"/>
  <c r="W1093" i="19"/>
  <c r="Y1093" i="19" s="1"/>
  <c r="X1093" i="19"/>
  <c r="Z1093" i="19"/>
  <c r="AA1093" i="19"/>
  <c r="AB1093" i="19"/>
  <c r="E1094" i="19"/>
  <c r="F1094" i="19"/>
  <c r="G1094" i="19"/>
  <c r="H1094" i="19"/>
  <c r="I1094" i="19"/>
  <c r="J1094" i="19"/>
  <c r="K1094" i="19"/>
  <c r="L1094" i="19"/>
  <c r="M1094" i="19"/>
  <c r="N1094" i="19"/>
  <c r="P1094" i="19" s="1"/>
  <c r="O1094" i="19"/>
  <c r="Q1094" i="19"/>
  <c r="R1094" i="19"/>
  <c r="S1094" i="19"/>
  <c r="T1094" i="19"/>
  <c r="U1094" i="19"/>
  <c r="V1094" i="19"/>
  <c r="W1094" i="19"/>
  <c r="Y1094" i="19" s="1"/>
  <c r="X1094" i="19"/>
  <c r="Z1094" i="19"/>
  <c r="AA1094" i="19"/>
  <c r="AB1094" i="19"/>
  <c r="E1095" i="19"/>
  <c r="F1095" i="19"/>
  <c r="G1095" i="19"/>
  <c r="H1095" i="19"/>
  <c r="I1095" i="19"/>
  <c r="J1095" i="19"/>
  <c r="K1095" i="19"/>
  <c r="L1095" i="19"/>
  <c r="M1095" i="19"/>
  <c r="N1095" i="19"/>
  <c r="P1095" i="19" s="1"/>
  <c r="O1095" i="19"/>
  <c r="Q1095" i="19"/>
  <c r="R1095" i="19"/>
  <c r="S1095" i="19"/>
  <c r="T1095" i="19"/>
  <c r="U1095" i="19"/>
  <c r="V1095" i="19"/>
  <c r="W1095" i="19"/>
  <c r="Y1095" i="19" s="1"/>
  <c r="X1095" i="19"/>
  <c r="Z1095" i="19"/>
  <c r="AA1095" i="19"/>
  <c r="AB1095" i="19"/>
  <c r="E1096" i="19"/>
  <c r="F1096" i="19"/>
  <c r="G1096" i="19"/>
  <c r="H1096" i="19"/>
  <c r="I1096" i="19"/>
  <c r="J1096" i="19"/>
  <c r="K1096" i="19"/>
  <c r="L1096" i="19"/>
  <c r="M1096" i="19"/>
  <c r="N1096" i="19"/>
  <c r="P1096" i="19" s="1"/>
  <c r="O1096" i="19"/>
  <c r="Q1096" i="19"/>
  <c r="R1096" i="19"/>
  <c r="S1096" i="19"/>
  <c r="T1096" i="19"/>
  <c r="U1096" i="19"/>
  <c r="V1096" i="19"/>
  <c r="W1096" i="19"/>
  <c r="Y1096" i="19" s="1"/>
  <c r="X1096" i="19"/>
  <c r="Z1096" i="19"/>
  <c r="AA1096" i="19"/>
  <c r="AB1096" i="19"/>
  <c r="E1097" i="19"/>
  <c r="F1097" i="19"/>
  <c r="G1097" i="19"/>
  <c r="H1097" i="19"/>
  <c r="I1097" i="19"/>
  <c r="J1097" i="19"/>
  <c r="K1097" i="19"/>
  <c r="L1097" i="19"/>
  <c r="M1097" i="19"/>
  <c r="N1097" i="19"/>
  <c r="P1097" i="19" s="1"/>
  <c r="O1097" i="19"/>
  <c r="Q1097" i="19"/>
  <c r="R1097" i="19"/>
  <c r="S1097" i="19"/>
  <c r="T1097" i="19"/>
  <c r="U1097" i="19"/>
  <c r="V1097" i="19"/>
  <c r="W1097" i="19"/>
  <c r="Y1097" i="19" s="1"/>
  <c r="X1097" i="19"/>
  <c r="Z1097" i="19"/>
  <c r="AA1097" i="19"/>
  <c r="AB1097" i="19"/>
  <c r="E1098" i="19"/>
  <c r="F1098" i="19"/>
  <c r="G1098" i="19"/>
  <c r="H1098" i="19"/>
  <c r="I1098" i="19"/>
  <c r="J1098" i="19"/>
  <c r="K1098" i="19"/>
  <c r="L1098" i="19"/>
  <c r="M1098" i="19"/>
  <c r="N1098" i="19"/>
  <c r="P1098" i="19" s="1"/>
  <c r="O1098" i="19"/>
  <c r="Q1098" i="19"/>
  <c r="R1098" i="19"/>
  <c r="S1098" i="19"/>
  <c r="T1098" i="19"/>
  <c r="U1098" i="19"/>
  <c r="V1098" i="19"/>
  <c r="W1098" i="19"/>
  <c r="Y1098" i="19" s="1"/>
  <c r="X1098" i="19"/>
  <c r="Z1098" i="19"/>
  <c r="AA1098" i="19"/>
  <c r="AB1098" i="19"/>
  <c r="E1099" i="19"/>
  <c r="F1099" i="19"/>
  <c r="G1099" i="19"/>
  <c r="H1099" i="19"/>
  <c r="I1099" i="19"/>
  <c r="J1099" i="19"/>
  <c r="K1099" i="19"/>
  <c r="L1099" i="19"/>
  <c r="M1099" i="19"/>
  <c r="N1099" i="19"/>
  <c r="P1099" i="19" s="1"/>
  <c r="O1099" i="19"/>
  <c r="Q1099" i="19"/>
  <c r="R1099" i="19"/>
  <c r="S1099" i="19"/>
  <c r="T1099" i="19"/>
  <c r="U1099" i="19"/>
  <c r="V1099" i="19"/>
  <c r="W1099" i="19"/>
  <c r="Y1099" i="19" s="1"/>
  <c r="X1099" i="19"/>
  <c r="Z1099" i="19"/>
  <c r="AA1099" i="19"/>
  <c r="AB1099" i="19"/>
  <c r="E1100" i="19"/>
  <c r="F1100" i="19"/>
  <c r="G1100" i="19"/>
  <c r="H1100" i="19"/>
  <c r="I1100" i="19"/>
  <c r="J1100" i="19"/>
  <c r="K1100" i="19"/>
  <c r="L1100" i="19"/>
  <c r="M1100" i="19"/>
  <c r="N1100" i="19"/>
  <c r="P1100" i="19" s="1"/>
  <c r="O1100" i="19"/>
  <c r="Q1100" i="19"/>
  <c r="R1100" i="19"/>
  <c r="S1100" i="19"/>
  <c r="T1100" i="19"/>
  <c r="U1100" i="19"/>
  <c r="V1100" i="19"/>
  <c r="W1100" i="19"/>
  <c r="Y1100" i="19" s="1"/>
  <c r="X1100" i="19"/>
  <c r="Z1100" i="19"/>
  <c r="AA1100" i="19"/>
  <c r="AB1100" i="19"/>
  <c r="E1101" i="19"/>
  <c r="F1101" i="19"/>
  <c r="G1101" i="19"/>
  <c r="H1101" i="19"/>
  <c r="I1101" i="19"/>
  <c r="J1101" i="19"/>
  <c r="K1101" i="19"/>
  <c r="L1101" i="19"/>
  <c r="M1101" i="19"/>
  <c r="N1101" i="19"/>
  <c r="P1101" i="19" s="1"/>
  <c r="O1101" i="19"/>
  <c r="Q1101" i="19"/>
  <c r="R1101" i="19"/>
  <c r="S1101" i="19"/>
  <c r="T1101" i="19"/>
  <c r="U1101" i="19"/>
  <c r="V1101" i="19"/>
  <c r="W1101" i="19"/>
  <c r="Y1101" i="19" s="1"/>
  <c r="X1101" i="19"/>
  <c r="Z1101" i="19"/>
  <c r="AA1101" i="19"/>
  <c r="AB1101" i="19"/>
  <c r="E1102" i="19"/>
  <c r="F1102" i="19"/>
  <c r="G1102" i="19"/>
  <c r="H1102" i="19"/>
  <c r="I1102" i="19"/>
  <c r="J1102" i="19"/>
  <c r="K1102" i="19"/>
  <c r="L1102" i="19"/>
  <c r="M1102" i="19"/>
  <c r="N1102" i="19"/>
  <c r="P1102" i="19" s="1"/>
  <c r="O1102" i="19"/>
  <c r="Q1102" i="19"/>
  <c r="R1102" i="19"/>
  <c r="S1102" i="19"/>
  <c r="T1102" i="19"/>
  <c r="U1102" i="19"/>
  <c r="V1102" i="19"/>
  <c r="W1102" i="19"/>
  <c r="Y1102" i="19" s="1"/>
  <c r="X1102" i="19"/>
  <c r="Z1102" i="19"/>
  <c r="AA1102" i="19"/>
  <c r="AB1102" i="19"/>
  <c r="E1103" i="19"/>
  <c r="F1103" i="19"/>
  <c r="G1103" i="19"/>
  <c r="H1103" i="19"/>
  <c r="I1103" i="19"/>
  <c r="J1103" i="19"/>
  <c r="K1103" i="19"/>
  <c r="L1103" i="19"/>
  <c r="M1103" i="19"/>
  <c r="N1103" i="19"/>
  <c r="P1103" i="19" s="1"/>
  <c r="O1103" i="19"/>
  <c r="Q1103" i="19"/>
  <c r="R1103" i="19"/>
  <c r="S1103" i="19"/>
  <c r="T1103" i="19"/>
  <c r="U1103" i="19"/>
  <c r="V1103" i="19"/>
  <c r="W1103" i="19"/>
  <c r="Y1103" i="19" s="1"/>
  <c r="X1103" i="19"/>
  <c r="Z1103" i="19"/>
  <c r="AA1103" i="19"/>
  <c r="AB1103" i="19"/>
  <c r="E1104" i="19"/>
  <c r="F1104" i="19"/>
  <c r="G1104" i="19"/>
  <c r="H1104" i="19"/>
  <c r="I1104" i="19"/>
  <c r="J1104" i="19"/>
  <c r="K1104" i="19"/>
  <c r="L1104" i="19"/>
  <c r="M1104" i="19"/>
  <c r="N1104" i="19"/>
  <c r="P1104" i="19" s="1"/>
  <c r="O1104" i="19"/>
  <c r="Q1104" i="19"/>
  <c r="R1104" i="19"/>
  <c r="S1104" i="19"/>
  <c r="T1104" i="19"/>
  <c r="U1104" i="19"/>
  <c r="V1104" i="19"/>
  <c r="W1104" i="19"/>
  <c r="Y1104" i="19" s="1"/>
  <c r="X1104" i="19"/>
  <c r="Z1104" i="19"/>
  <c r="AA1104" i="19"/>
  <c r="AB1104" i="19"/>
  <c r="E1105" i="19"/>
  <c r="F1105" i="19"/>
  <c r="G1105" i="19"/>
  <c r="H1105" i="19"/>
  <c r="I1105" i="19"/>
  <c r="J1105" i="19"/>
  <c r="K1105" i="19"/>
  <c r="L1105" i="19"/>
  <c r="M1105" i="19"/>
  <c r="N1105" i="19"/>
  <c r="P1105" i="19" s="1"/>
  <c r="O1105" i="19"/>
  <c r="Q1105" i="19"/>
  <c r="R1105" i="19"/>
  <c r="S1105" i="19"/>
  <c r="T1105" i="19"/>
  <c r="U1105" i="19"/>
  <c r="V1105" i="19"/>
  <c r="W1105" i="19"/>
  <c r="Y1105" i="19" s="1"/>
  <c r="X1105" i="19"/>
  <c r="Z1105" i="19"/>
  <c r="AA1105" i="19"/>
  <c r="AB1105" i="19"/>
  <c r="E1106" i="19"/>
  <c r="F1106" i="19"/>
  <c r="G1106" i="19"/>
  <c r="H1106" i="19"/>
  <c r="I1106" i="19"/>
  <c r="J1106" i="19"/>
  <c r="K1106" i="19"/>
  <c r="L1106" i="19"/>
  <c r="M1106" i="19"/>
  <c r="N1106" i="19"/>
  <c r="P1106" i="19" s="1"/>
  <c r="O1106" i="19"/>
  <c r="Q1106" i="19"/>
  <c r="R1106" i="19"/>
  <c r="S1106" i="19"/>
  <c r="T1106" i="19"/>
  <c r="U1106" i="19"/>
  <c r="V1106" i="19"/>
  <c r="W1106" i="19"/>
  <c r="Y1106" i="19" s="1"/>
  <c r="X1106" i="19"/>
  <c r="Z1106" i="19"/>
  <c r="AA1106" i="19"/>
  <c r="AB1106" i="19"/>
  <c r="E1107" i="19"/>
  <c r="F1107" i="19"/>
  <c r="G1107" i="19"/>
  <c r="H1107" i="19"/>
  <c r="I1107" i="19"/>
  <c r="J1107" i="19"/>
  <c r="K1107" i="19"/>
  <c r="L1107" i="19"/>
  <c r="M1107" i="19"/>
  <c r="N1107" i="19"/>
  <c r="P1107" i="19" s="1"/>
  <c r="O1107" i="19"/>
  <c r="Q1107" i="19"/>
  <c r="R1107" i="19"/>
  <c r="S1107" i="19"/>
  <c r="T1107" i="19"/>
  <c r="U1107" i="19"/>
  <c r="V1107" i="19"/>
  <c r="W1107" i="19"/>
  <c r="Y1107" i="19" s="1"/>
  <c r="X1107" i="19"/>
  <c r="Z1107" i="19"/>
  <c r="AA1107" i="19"/>
  <c r="AB1107" i="19"/>
  <c r="E1108" i="19"/>
  <c r="F1108" i="19"/>
  <c r="G1108" i="19"/>
  <c r="H1108" i="19"/>
  <c r="I1108" i="19"/>
  <c r="J1108" i="19"/>
  <c r="K1108" i="19"/>
  <c r="L1108" i="19"/>
  <c r="M1108" i="19"/>
  <c r="N1108" i="19"/>
  <c r="P1108" i="19" s="1"/>
  <c r="O1108" i="19"/>
  <c r="Q1108" i="19"/>
  <c r="R1108" i="19"/>
  <c r="S1108" i="19"/>
  <c r="T1108" i="19"/>
  <c r="U1108" i="19"/>
  <c r="V1108" i="19"/>
  <c r="W1108" i="19"/>
  <c r="Y1108" i="19" s="1"/>
  <c r="X1108" i="19"/>
  <c r="Z1108" i="19"/>
  <c r="AA1108" i="19"/>
  <c r="AB1108" i="19"/>
  <c r="E1109" i="19"/>
  <c r="F1109" i="19"/>
  <c r="G1109" i="19"/>
  <c r="H1109" i="19"/>
  <c r="I1109" i="19"/>
  <c r="J1109" i="19"/>
  <c r="K1109" i="19"/>
  <c r="L1109" i="19"/>
  <c r="M1109" i="19"/>
  <c r="N1109" i="19"/>
  <c r="P1109" i="19" s="1"/>
  <c r="O1109" i="19"/>
  <c r="Q1109" i="19"/>
  <c r="R1109" i="19"/>
  <c r="S1109" i="19"/>
  <c r="T1109" i="19"/>
  <c r="U1109" i="19"/>
  <c r="V1109" i="19"/>
  <c r="W1109" i="19"/>
  <c r="Y1109" i="19" s="1"/>
  <c r="X1109" i="19"/>
  <c r="Z1109" i="19"/>
  <c r="AA1109" i="19"/>
  <c r="AB1109" i="19"/>
  <c r="E1110" i="19"/>
  <c r="F1110" i="19"/>
  <c r="G1110" i="19"/>
  <c r="H1110" i="19"/>
  <c r="I1110" i="19"/>
  <c r="J1110" i="19"/>
  <c r="K1110" i="19"/>
  <c r="L1110" i="19"/>
  <c r="M1110" i="19"/>
  <c r="N1110" i="19"/>
  <c r="P1110" i="19" s="1"/>
  <c r="O1110" i="19"/>
  <c r="Q1110" i="19"/>
  <c r="R1110" i="19"/>
  <c r="S1110" i="19"/>
  <c r="T1110" i="19"/>
  <c r="U1110" i="19"/>
  <c r="V1110" i="19"/>
  <c r="W1110" i="19"/>
  <c r="Y1110" i="19" s="1"/>
  <c r="X1110" i="19"/>
  <c r="Z1110" i="19"/>
  <c r="AA1110" i="19"/>
  <c r="AB1110" i="19"/>
  <c r="E1111" i="19"/>
  <c r="F1111" i="19"/>
  <c r="G1111" i="19"/>
  <c r="H1111" i="19"/>
  <c r="I1111" i="19"/>
  <c r="J1111" i="19"/>
  <c r="K1111" i="19"/>
  <c r="L1111" i="19"/>
  <c r="M1111" i="19"/>
  <c r="N1111" i="19"/>
  <c r="P1111" i="19" s="1"/>
  <c r="O1111" i="19"/>
  <c r="Q1111" i="19"/>
  <c r="R1111" i="19"/>
  <c r="S1111" i="19"/>
  <c r="T1111" i="19"/>
  <c r="U1111" i="19"/>
  <c r="V1111" i="19"/>
  <c r="W1111" i="19"/>
  <c r="Y1111" i="19" s="1"/>
  <c r="X1111" i="19"/>
  <c r="Z1111" i="19"/>
  <c r="AA1111" i="19"/>
  <c r="AB1111" i="19"/>
  <c r="E1112" i="19"/>
  <c r="F1112" i="19"/>
  <c r="G1112" i="19"/>
  <c r="H1112" i="19"/>
  <c r="I1112" i="19"/>
  <c r="J1112" i="19"/>
  <c r="K1112" i="19"/>
  <c r="L1112" i="19"/>
  <c r="M1112" i="19"/>
  <c r="N1112" i="19"/>
  <c r="P1112" i="19" s="1"/>
  <c r="O1112" i="19"/>
  <c r="Q1112" i="19"/>
  <c r="R1112" i="19"/>
  <c r="S1112" i="19"/>
  <c r="T1112" i="19"/>
  <c r="U1112" i="19"/>
  <c r="V1112" i="19"/>
  <c r="W1112" i="19"/>
  <c r="Y1112" i="19" s="1"/>
  <c r="X1112" i="19"/>
  <c r="Z1112" i="19"/>
  <c r="AA1112" i="19"/>
  <c r="AB1112" i="19"/>
  <c r="E1113" i="19"/>
  <c r="F1113" i="19"/>
  <c r="G1113" i="19"/>
  <c r="H1113" i="19"/>
  <c r="I1113" i="19"/>
  <c r="J1113" i="19"/>
  <c r="K1113" i="19"/>
  <c r="L1113" i="19"/>
  <c r="M1113" i="19"/>
  <c r="N1113" i="19"/>
  <c r="P1113" i="19" s="1"/>
  <c r="O1113" i="19"/>
  <c r="Q1113" i="19"/>
  <c r="R1113" i="19"/>
  <c r="S1113" i="19"/>
  <c r="T1113" i="19"/>
  <c r="U1113" i="19"/>
  <c r="V1113" i="19"/>
  <c r="W1113" i="19"/>
  <c r="Y1113" i="19" s="1"/>
  <c r="X1113" i="19"/>
  <c r="Z1113" i="19"/>
  <c r="AA1113" i="19"/>
  <c r="AB1113" i="19"/>
  <c r="E1114" i="19"/>
  <c r="F1114" i="19"/>
  <c r="G1114" i="19"/>
  <c r="H1114" i="19"/>
  <c r="I1114" i="19"/>
  <c r="J1114" i="19"/>
  <c r="K1114" i="19"/>
  <c r="L1114" i="19"/>
  <c r="M1114" i="19"/>
  <c r="N1114" i="19"/>
  <c r="P1114" i="19" s="1"/>
  <c r="O1114" i="19"/>
  <c r="Q1114" i="19"/>
  <c r="R1114" i="19"/>
  <c r="S1114" i="19"/>
  <c r="T1114" i="19"/>
  <c r="U1114" i="19"/>
  <c r="V1114" i="19"/>
  <c r="W1114" i="19"/>
  <c r="Y1114" i="19" s="1"/>
  <c r="X1114" i="19"/>
  <c r="Z1114" i="19"/>
  <c r="AA1114" i="19"/>
  <c r="AB1114" i="19"/>
  <c r="E1115" i="19"/>
  <c r="F1115" i="19"/>
  <c r="G1115" i="19"/>
  <c r="H1115" i="19"/>
  <c r="I1115" i="19"/>
  <c r="J1115" i="19"/>
  <c r="K1115" i="19"/>
  <c r="L1115" i="19"/>
  <c r="M1115" i="19"/>
  <c r="N1115" i="19"/>
  <c r="P1115" i="19" s="1"/>
  <c r="O1115" i="19"/>
  <c r="Q1115" i="19"/>
  <c r="R1115" i="19"/>
  <c r="S1115" i="19"/>
  <c r="T1115" i="19"/>
  <c r="U1115" i="19"/>
  <c r="V1115" i="19"/>
  <c r="W1115" i="19"/>
  <c r="Y1115" i="19" s="1"/>
  <c r="X1115" i="19"/>
  <c r="Z1115" i="19"/>
  <c r="AA1115" i="19"/>
  <c r="AB1115" i="19"/>
  <c r="E1116" i="19"/>
  <c r="F1116" i="19"/>
  <c r="G1116" i="19"/>
  <c r="H1116" i="19"/>
  <c r="I1116" i="19"/>
  <c r="J1116" i="19"/>
  <c r="K1116" i="19"/>
  <c r="L1116" i="19"/>
  <c r="M1116" i="19"/>
  <c r="N1116" i="19"/>
  <c r="P1116" i="19" s="1"/>
  <c r="O1116" i="19"/>
  <c r="Q1116" i="19"/>
  <c r="R1116" i="19"/>
  <c r="S1116" i="19"/>
  <c r="T1116" i="19"/>
  <c r="U1116" i="19"/>
  <c r="V1116" i="19"/>
  <c r="W1116" i="19"/>
  <c r="Y1116" i="19" s="1"/>
  <c r="X1116" i="19"/>
  <c r="Z1116" i="19"/>
  <c r="AA1116" i="19"/>
  <c r="AB1116" i="19"/>
  <c r="E1117" i="19"/>
  <c r="F1117" i="19"/>
  <c r="G1117" i="19"/>
  <c r="H1117" i="19"/>
  <c r="I1117" i="19"/>
  <c r="J1117" i="19"/>
  <c r="K1117" i="19"/>
  <c r="L1117" i="19"/>
  <c r="M1117" i="19"/>
  <c r="N1117" i="19"/>
  <c r="P1117" i="19" s="1"/>
  <c r="O1117" i="19"/>
  <c r="Q1117" i="19"/>
  <c r="R1117" i="19"/>
  <c r="S1117" i="19"/>
  <c r="T1117" i="19"/>
  <c r="U1117" i="19"/>
  <c r="V1117" i="19"/>
  <c r="W1117" i="19"/>
  <c r="Y1117" i="19" s="1"/>
  <c r="X1117" i="19"/>
  <c r="Z1117" i="19"/>
  <c r="AA1117" i="19"/>
  <c r="AB1117" i="19"/>
  <c r="E1118" i="19"/>
  <c r="F1118" i="19"/>
  <c r="G1118" i="19"/>
  <c r="H1118" i="19"/>
  <c r="I1118" i="19"/>
  <c r="J1118" i="19"/>
  <c r="K1118" i="19"/>
  <c r="L1118" i="19"/>
  <c r="M1118" i="19"/>
  <c r="N1118" i="19"/>
  <c r="P1118" i="19" s="1"/>
  <c r="O1118" i="19"/>
  <c r="Q1118" i="19"/>
  <c r="R1118" i="19"/>
  <c r="S1118" i="19"/>
  <c r="T1118" i="19"/>
  <c r="U1118" i="19"/>
  <c r="V1118" i="19"/>
  <c r="W1118" i="19"/>
  <c r="Y1118" i="19" s="1"/>
  <c r="X1118" i="19"/>
  <c r="Z1118" i="19"/>
  <c r="AA1118" i="19"/>
  <c r="AB1118" i="19"/>
  <c r="E1119" i="19"/>
  <c r="F1119" i="19"/>
  <c r="G1119" i="19"/>
  <c r="H1119" i="19"/>
  <c r="I1119" i="19"/>
  <c r="J1119" i="19"/>
  <c r="K1119" i="19"/>
  <c r="L1119" i="19"/>
  <c r="M1119" i="19"/>
  <c r="N1119" i="19"/>
  <c r="P1119" i="19" s="1"/>
  <c r="O1119" i="19"/>
  <c r="Q1119" i="19"/>
  <c r="R1119" i="19"/>
  <c r="S1119" i="19"/>
  <c r="T1119" i="19"/>
  <c r="U1119" i="19"/>
  <c r="V1119" i="19"/>
  <c r="W1119" i="19"/>
  <c r="Y1119" i="19" s="1"/>
  <c r="X1119" i="19"/>
  <c r="Z1119" i="19"/>
  <c r="AA1119" i="19"/>
  <c r="AB1119" i="19"/>
  <c r="E1120" i="19"/>
  <c r="F1120" i="19"/>
  <c r="G1120" i="19"/>
  <c r="H1120" i="19"/>
  <c r="I1120" i="19"/>
  <c r="J1120" i="19"/>
  <c r="K1120" i="19"/>
  <c r="L1120" i="19"/>
  <c r="M1120" i="19"/>
  <c r="N1120" i="19"/>
  <c r="P1120" i="19" s="1"/>
  <c r="O1120" i="19"/>
  <c r="Q1120" i="19"/>
  <c r="R1120" i="19"/>
  <c r="S1120" i="19"/>
  <c r="T1120" i="19"/>
  <c r="U1120" i="19"/>
  <c r="V1120" i="19"/>
  <c r="W1120" i="19"/>
  <c r="Y1120" i="19" s="1"/>
  <c r="X1120" i="19"/>
  <c r="Z1120" i="19"/>
  <c r="AA1120" i="19"/>
  <c r="AB1120" i="19"/>
  <c r="E1121" i="19"/>
  <c r="F1121" i="19"/>
  <c r="G1121" i="19"/>
  <c r="H1121" i="19"/>
  <c r="I1121" i="19"/>
  <c r="J1121" i="19"/>
  <c r="K1121" i="19"/>
  <c r="L1121" i="19"/>
  <c r="M1121" i="19"/>
  <c r="N1121" i="19"/>
  <c r="P1121" i="19" s="1"/>
  <c r="O1121" i="19"/>
  <c r="Q1121" i="19"/>
  <c r="R1121" i="19"/>
  <c r="S1121" i="19"/>
  <c r="T1121" i="19"/>
  <c r="U1121" i="19"/>
  <c r="V1121" i="19"/>
  <c r="W1121" i="19"/>
  <c r="Y1121" i="19" s="1"/>
  <c r="X1121" i="19"/>
  <c r="Z1121" i="19"/>
  <c r="AA1121" i="19"/>
  <c r="AB1121" i="19"/>
  <c r="E1122" i="19"/>
  <c r="F1122" i="19"/>
  <c r="G1122" i="19"/>
  <c r="H1122" i="19"/>
  <c r="I1122" i="19"/>
  <c r="J1122" i="19"/>
  <c r="K1122" i="19"/>
  <c r="L1122" i="19"/>
  <c r="M1122" i="19"/>
  <c r="N1122" i="19"/>
  <c r="P1122" i="19" s="1"/>
  <c r="O1122" i="19"/>
  <c r="Q1122" i="19"/>
  <c r="R1122" i="19"/>
  <c r="S1122" i="19"/>
  <c r="T1122" i="19"/>
  <c r="U1122" i="19"/>
  <c r="V1122" i="19"/>
  <c r="W1122" i="19"/>
  <c r="Y1122" i="19" s="1"/>
  <c r="X1122" i="19"/>
  <c r="Z1122" i="19"/>
  <c r="AA1122" i="19"/>
  <c r="AB1122" i="19"/>
  <c r="E1123" i="19"/>
  <c r="F1123" i="19"/>
  <c r="G1123" i="19"/>
  <c r="H1123" i="19"/>
  <c r="I1123" i="19"/>
  <c r="J1123" i="19"/>
  <c r="K1123" i="19"/>
  <c r="L1123" i="19"/>
  <c r="M1123" i="19"/>
  <c r="N1123" i="19"/>
  <c r="P1123" i="19" s="1"/>
  <c r="O1123" i="19"/>
  <c r="Q1123" i="19"/>
  <c r="R1123" i="19"/>
  <c r="S1123" i="19"/>
  <c r="T1123" i="19"/>
  <c r="U1123" i="19"/>
  <c r="V1123" i="19"/>
  <c r="W1123" i="19"/>
  <c r="Y1123" i="19" s="1"/>
  <c r="X1123" i="19"/>
  <c r="Z1123" i="19"/>
  <c r="AA1123" i="19"/>
  <c r="AB1123" i="19"/>
  <c r="E1124" i="19"/>
  <c r="F1124" i="19"/>
  <c r="G1124" i="19"/>
  <c r="H1124" i="19"/>
  <c r="I1124" i="19"/>
  <c r="J1124" i="19"/>
  <c r="K1124" i="19"/>
  <c r="L1124" i="19"/>
  <c r="M1124" i="19"/>
  <c r="N1124" i="19"/>
  <c r="P1124" i="19" s="1"/>
  <c r="O1124" i="19"/>
  <c r="Q1124" i="19"/>
  <c r="R1124" i="19"/>
  <c r="S1124" i="19"/>
  <c r="T1124" i="19"/>
  <c r="U1124" i="19"/>
  <c r="V1124" i="19"/>
  <c r="W1124" i="19"/>
  <c r="Y1124" i="19" s="1"/>
  <c r="X1124" i="19"/>
  <c r="Z1124" i="19"/>
  <c r="AA1124" i="19"/>
  <c r="AB1124" i="19"/>
  <c r="E1125" i="19"/>
  <c r="F1125" i="19"/>
  <c r="G1125" i="19"/>
  <c r="H1125" i="19"/>
  <c r="I1125" i="19"/>
  <c r="J1125" i="19"/>
  <c r="K1125" i="19"/>
  <c r="L1125" i="19"/>
  <c r="M1125" i="19"/>
  <c r="N1125" i="19"/>
  <c r="P1125" i="19" s="1"/>
  <c r="O1125" i="19"/>
  <c r="Q1125" i="19"/>
  <c r="R1125" i="19"/>
  <c r="S1125" i="19"/>
  <c r="T1125" i="19"/>
  <c r="U1125" i="19"/>
  <c r="V1125" i="19"/>
  <c r="W1125" i="19"/>
  <c r="Y1125" i="19" s="1"/>
  <c r="X1125" i="19"/>
  <c r="Z1125" i="19"/>
  <c r="AA1125" i="19"/>
  <c r="AB1125" i="19"/>
  <c r="E1126" i="19"/>
  <c r="F1126" i="19"/>
  <c r="G1126" i="19"/>
  <c r="H1126" i="19"/>
  <c r="I1126" i="19"/>
  <c r="J1126" i="19"/>
  <c r="K1126" i="19"/>
  <c r="L1126" i="19"/>
  <c r="M1126" i="19"/>
  <c r="N1126" i="19"/>
  <c r="P1126" i="19" s="1"/>
  <c r="O1126" i="19"/>
  <c r="Q1126" i="19"/>
  <c r="R1126" i="19"/>
  <c r="S1126" i="19"/>
  <c r="T1126" i="19"/>
  <c r="U1126" i="19"/>
  <c r="V1126" i="19"/>
  <c r="W1126" i="19"/>
  <c r="Y1126" i="19" s="1"/>
  <c r="X1126" i="19"/>
  <c r="Z1126" i="19"/>
  <c r="AA1126" i="19"/>
  <c r="AB1126" i="19"/>
  <c r="E1127" i="19"/>
  <c r="F1127" i="19"/>
  <c r="G1127" i="19"/>
  <c r="H1127" i="19"/>
  <c r="I1127" i="19"/>
  <c r="J1127" i="19"/>
  <c r="K1127" i="19"/>
  <c r="L1127" i="19"/>
  <c r="M1127" i="19"/>
  <c r="N1127" i="19"/>
  <c r="P1127" i="19" s="1"/>
  <c r="O1127" i="19"/>
  <c r="Q1127" i="19"/>
  <c r="R1127" i="19"/>
  <c r="S1127" i="19"/>
  <c r="T1127" i="19"/>
  <c r="U1127" i="19"/>
  <c r="V1127" i="19"/>
  <c r="W1127" i="19"/>
  <c r="Y1127" i="19" s="1"/>
  <c r="X1127" i="19"/>
  <c r="Z1127" i="19"/>
  <c r="AA1127" i="19"/>
  <c r="AB1127" i="19"/>
  <c r="E1128" i="19"/>
  <c r="F1128" i="19"/>
  <c r="G1128" i="19"/>
  <c r="H1128" i="19"/>
  <c r="I1128" i="19"/>
  <c r="J1128" i="19"/>
  <c r="K1128" i="19"/>
  <c r="L1128" i="19"/>
  <c r="M1128" i="19"/>
  <c r="N1128" i="19"/>
  <c r="P1128" i="19" s="1"/>
  <c r="O1128" i="19"/>
  <c r="Q1128" i="19"/>
  <c r="R1128" i="19"/>
  <c r="S1128" i="19"/>
  <c r="T1128" i="19"/>
  <c r="U1128" i="19"/>
  <c r="V1128" i="19"/>
  <c r="W1128" i="19"/>
  <c r="Y1128" i="19" s="1"/>
  <c r="X1128" i="19"/>
  <c r="Z1128" i="19"/>
  <c r="AA1128" i="19"/>
  <c r="AB1128" i="19"/>
  <c r="E1129" i="19"/>
  <c r="F1129" i="19"/>
  <c r="G1129" i="19"/>
  <c r="H1129" i="19"/>
  <c r="I1129" i="19"/>
  <c r="J1129" i="19"/>
  <c r="K1129" i="19"/>
  <c r="L1129" i="19"/>
  <c r="M1129" i="19"/>
  <c r="N1129" i="19"/>
  <c r="P1129" i="19" s="1"/>
  <c r="O1129" i="19"/>
  <c r="Q1129" i="19"/>
  <c r="R1129" i="19"/>
  <c r="S1129" i="19"/>
  <c r="T1129" i="19"/>
  <c r="U1129" i="19"/>
  <c r="V1129" i="19"/>
  <c r="W1129" i="19"/>
  <c r="Y1129" i="19" s="1"/>
  <c r="X1129" i="19"/>
  <c r="Z1129" i="19"/>
  <c r="AA1129" i="19"/>
  <c r="AB1129" i="19"/>
  <c r="E1130" i="19"/>
  <c r="F1130" i="19"/>
  <c r="G1130" i="19"/>
  <c r="H1130" i="19"/>
  <c r="I1130" i="19"/>
  <c r="J1130" i="19"/>
  <c r="K1130" i="19"/>
  <c r="L1130" i="19"/>
  <c r="M1130" i="19"/>
  <c r="N1130" i="19"/>
  <c r="P1130" i="19" s="1"/>
  <c r="O1130" i="19"/>
  <c r="Q1130" i="19"/>
  <c r="R1130" i="19"/>
  <c r="S1130" i="19"/>
  <c r="T1130" i="19"/>
  <c r="U1130" i="19"/>
  <c r="V1130" i="19"/>
  <c r="W1130" i="19"/>
  <c r="Y1130" i="19" s="1"/>
  <c r="X1130" i="19"/>
  <c r="Z1130" i="19"/>
  <c r="AA1130" i="19"/>
  <c r="AB1130" i="19"/>
  <c r="E1131" i="19"/>
  <c r="F1131" i="19"/>
  <c r="G1131" i="19"/>
  <c r="H1131" i="19"/>
  <c r="I1131" i="19"/>
  <c r="J1131" i="19"/>
  <c r="K1131" i="19"/>
  <c r="L1131" i="19"/>
  <c r="M1131" i="19"/>
  <c r="N1131" i="19"/>
  <c r="P1131" i="19" s="1"/>
  <c r="O1131" i="19"/>
  <c r="Q1131" i="19"/>
  <c r="R1131" i="19"/>
  <c r="S1131" i="19"/>
  <c r="T1131" i="19"/>
  <c r="U1131" i="19"/>
  <c r="V1131" i="19"/>
  <c r="W1131" i="19"/>
  <c r="Y1131" i="19" s="1"/>
  <c r="X1131" i="19"/>
  <c r="Z1131" i="19"/>
  <c r="AA1131" i="19"/>
  <c r="AB1131" i="19"/>
  <c r="E1132" i="19"/>
  <c r="F1132" i="19"/>
  <c r="G1132" i="19"/>
  <c r="H1132" i="19"/>
  <c r="I1132" i="19"/>
  <c r="J1132" i="19"/>
  <c r="K1132" i="19"/>
  <c r="L1132" i="19"/>
  <c r="M1132" i="19"/>
  <c r="N1132" i="19"/>
  <c r="P1132" i="19" s="1"/>
  <c r="O1132" i="19"/>
  <c r="Q1132" i="19"/>
  <c r="R1132" i="19"/>
  <c r="S1132" i="19"/>
  <c r="T1132" i="19"/>
  <c r="U1132" i="19"/>
  <c r="V1132" i="19"/>
  <c r="W1132" i="19"/>
  <c r="Y1132" i="19" s="1"/>
  <c r="X1132" i="19"/>
  <c r="Z1132" i="19"/>
  <c r="AA1132" i="19"/>
  <c r="AB1132" i="19"/>
  <c r="E1133" i="19"/>
  <c r="F1133" i="19"/>
  <c r="G1133" i="19"/>
  <c r="H1133" i="19"/>
  <c r="I1133" i="19"/>
  <c r="J1133" i="19"/>
  <c r="K1133" i="19"/>
  <c r="L1133" i="19"/>
  <c r="M1133" i="19"/>
  <c r="N1133" i="19"/>
  <c r="P1133" i="19" s="1"/>
  <c r="O1133" i="19"/>
  <c r="Q1133" i="19"/>
  <c r="R1133" i="19"/>
  <c r="S1133" i="19"/>
  <c r="T1133" i="19"/>
  <c r="U1133" i="19"/>
  <c r="V1133" i="19"/>
  <c r="W1133" i="19"/>
  <c r="Y1133" i="19" s="1"/>
  <c r="X1133" i="19"/>
  <c r="Z1133" i="19"/>
  <c r="AA1133" i="19"/>
  <c r="AB1133" i="19"/>
  <c r="E1134" i="19"/>
  <c r="F1134" i="19"/>
  <c r="G1134" i="19"/>
  <c r="H1134" i="19"/>
  <c r="I1134" i="19"/>
  <c r="J1134" i="19"/>
  <c r="K1134" i="19"/>
  <c r="L1134" i="19"/>
  <c r="M1134" i="19"/>
  <c r="N1134" i="19"/>
  <c r="P1134" i="19" s="1"/>
  <c r="O1134" i="19"/>
  <c r="Q1134" i="19"/>
  <c r="R1134" i="19"/>
  <c r="S1134" i="19"/>
  <c r="T1134" i="19"/>
  <c r="U1134" i="19"/>
  <c r="V1134" i="19"/>
  <c r="W1134" i="19"/>
  <c r="Y1134" i="19" s="1"/>
  <c r="X1134" i="19"/>
  <c r="Z1134" i="19"/>
  <c r="AA1134" i="19"/>
  <c r="AB1134" i="19"/>
  <c r="E1135" i="19"/>
  <c r="F1135" i="19"/>
  <c r="G1135" i="19"/>
  <c r="H1135" i="19"/>
  <c r="I1135" i="19"/>
  <c r="J1135" i="19"/>
  <c r="K1135" i="19"/>
  <c r="L1135" i="19"/>
  <c r="M1135" i="19"/>
  <c r="N1135" i="19"/>
  <c r="P1135" i="19" s="1"/>
  <c r="O1135" i="19"/>
  <c r="Q1135" i="19"/>
  <c r="R1135" i="19"/>
  <c r="S1135" i="19"/>
  <c r="T1135" i="19"/>
  <c r="U1135" i="19"/>
  <c r="V1135" i="19"/>
  <c r="W1135" i="19"/>
  <c r="Y1135" i="19" s="1"/>
  <c r="X1135" i="19"/>
  <c r="Z1135" i="19"/>
  <c r="AA1135" i="19"/>
  <c r="AB1135" i="19"/>
  <c r="E1136" i="19"/>
  <c r="F1136" i="19"/>
  <c r="G1136" i="19"/>
  <c r="H1136" i="19"/>
  <c r="I1136" i="19"/>
  <c r="J1136" i="19"/>
  <c r="K1136" i="19"/>
  <c r="L1136" i="19"/>
  <c r="M1136" i="19"/>
  <c r="N1136" i="19"/>
  <c r="P1136" i="19" s="1"/>
  <c r="O1136" i="19"/>
  <c r="Q1136" i="19"/>
  <c r="R1136" i="19"/>
  <c r="S1136" i="19"/>
  <c r="T1136" i="19"/>
  <c r="U1136" i="19"/>
  <c r="V1136" i="19"/>
  <c r="W1136" i="19"/>
  <c r="Y1136" i="19" s="1"/>
  <c r="X1136" i="19"/>
  <c r="Z1136" i="19"/>
  <c r="AA1136" i="19"/>
  <c r="AB1136" i="19"/>
  <c r="E1137" i="19"/>
  <c r="F1137" i="19"/>
  <c r="G1137" i="19"/>
  <c r="H1137" i="19"/>
  <c r="I1137" i="19"/>
  <c r="J1137" i="19"/>
  <c r="K1137" i="19"/>
  <c r="L1137" i="19"/>
  <c r="M1137" i="19"/>
  <c r="N1137" i="19"/>
  <c r="P1137" i="19" s="1"/>
  <c r="O1137" i="19"/>
  <c r="Q1137" i="19"/>
  <c r="R1137" i="19"/>
  <c r="S1137" i="19"/>
  <c r="T1137" i="19"/>
  <c r="U1137" i="19"/>
  <c r="V1137" i="19"/>
  <c r="W1137" i="19"/>
  <c r="Y1137" i="19" s="1"/>
  <c r="X1137" i="19"/>
  <c r="Z1137" i="19"/>
  <c r="AA1137" i="19"/>
  <c r="AB1137" i="19"/>
  <c r="E1138" i="19"/>
  <c r="F1138" i="19"/>
  <c r="G1138" i="19"/>
  <c r="H1138" i="19"/>
  <c r="I1138" i="19"/>
  <c r="J1138" i="19"/>
  <c r="K1138" i="19"/>
  <c r="L1138" i="19"/>
  <c r="M1138" i="19"/>
  <c r="N1138" i="19"/>
  <c r="P1138" i="19" s="1"/>
  <c r="O1138" i="19"/>
  <c r="Q1138" i="19"/>
  <c r="R1138" i="19"/>
  <c r="S1138" i="19"/>
  <c r="T1138" i="19"/>
  <c r="U1138" i="19"/>
  <c r="V1138" i="19"/>
  <c r="W1138" i="19"/>
  <c r="Y1138" i="19" s="1"/>
  <c r="X1138" i="19"/>
  <c r="Z1138" i="19"/>
  <c r="AA1138" i="19"/>
  <c r="AB1138" i="19"/>
  <c r="E1139" i="19"/>
  <c r="F1139" i="19"/>
  <c r="G1139" i="19"/>
  <c r="H1139" i="19"/>
  <c r="I1139" i="19"/>
  <c r="J1139" i="19"/>
  <c r="K1139" i="19"/>
  <c r="L1139" i="19"/>
  <c r="M1139" i="19"/>
  <c r="N1139" i="19"/>
  <c r="P1139" i="19" s="1"/>
  <c r="O1139" i="19"/>
  <c r="Q1139" i="19"/>
  <c r="R1139" i="19"/>
  <c r="S1139" i="19"/>
  <c r="T1139" i="19"/>
  <c r="U1139" i="19"/>
  <c r="V1139" i="19"/>
  <c r="W1139" i="19"/>
  <c r="Y1139" i="19" s="1"/>
  <c r="X1139" i="19"/>
  <c r="Z1139" i="19"/>
  <c r="AA1139" i="19"/>
  <c r="AB1139" i="19"/>
  <c r="E1140" i="19"/>
  <c r="F1140" i="19"/>
  <c r="G1140" i="19"/>
  <c r="H1140" i="19"/>
  <c r="I1140" i="19"/>
  <c r="J1140" i="19"/>
  <c r="K1140" i="19"/>
  <c r="L1140" i="19"/>
  <c r="M1140" i="19"/>
  <c r="N1140" i="19"/>
  <c r="P1140" i="19" s="1"/>
  <c r="O1140" i="19"/>
  <c r="Q1140" i="19"/>
  <c r="R1140" i="19"/>
  <c r="S1140" i="19"/>
  <c r="T1140" i="19"/>
  <c r="U1140" i="19"/>
  <c r="V1140" i="19"/>
  <c r="W1140" i="19"/>
  <c r="Y1140" i="19" s="1"/>
  <c r="X1140" i="19"/>
  <c r="Z1140" i="19"/>
  <c r="AA1140" i="19"/>
  <c r="AB1140" i="19"/>
  <c r="E1141" i="19"/>
  <c r="F1141" i="19"/>
  <c r="G1141" i="19"/>
  <c r="H1141" i="19"/>
  <c r="I1141" i="19"/>
  <c r="J1141" i="19"/>
  <c r="K1141" i="19"/>
  <c r="L1141" i="19"/>
  <c r="M1141" i="19"/>
  <c r="N1141" i="19"/>
  <c r="P1141" i="19" s="1"/>
  <c r="O1141" i="19"/>
  <c r="Q1141" i="19"/>
  <c r="R1141" i="19"/>
  <c r="S1141" i="19"/>
  <c r="T1141" i="19"/>
  <c r="U1141" i="19"/>
  <c r="V1141" i="19"/>
  <c r="W1141" i="19"/>
  <c r="Y1141" i="19" s="1"/>
  <c r="X1141" i="19"/>
  <c r="Z1141" i="19"/>
  <c r="AA1141" i="19"/>
  <c r="AB1141" i="19"/>
  <c r="E1142" i="19"/>
  <c r="F1142" i="19"/>
  <c r="G1142" i="19"/>
  <c r="H1142" i="19"/>
  <c r="I1142" i="19"/>
  <c r="J1142" i="19"/>
  <c r="K1142" i="19"/>
  <c r="L1142" i="19"/>
  <c r="M1142" i="19"/>
  <c r="N1142" i="19"/>
  <c r="P1142" i="19" s="1"/>
  <c r="O1142" i="19"/>
  <c r="Q1142" i="19"/>
  <c r="R1142" i="19"/>
  <c r="S1142" i="19"/>
  <c r="T1142" i="19"/>
  <c r="U1142" i="19"/>
  <c r="V1142" i="19"/>
  <c r="W1142" i="19"/>
  <c r="Y1142" i="19" s="1"/>
  <c r="X1142" i="19"/>
  <c r="Z1142" i="19"/>
  <c r="AA1142" i="19"/>
  <c r="AB1142" i="19"/>
  <c r="E1143" i="19"/>
  <c r="F1143" i="19"/>
  <c r="G1143" i="19"/>
  <c r="H1143" i="19"/>
  <c r="I1143" i="19"/>
  <c r="J1143" i="19"/>
  <c r="K1143" i="19"/>
  <c r="L1143" i="19"/>
  <c r="M1143" i="19"/>
  <c r="N1143" i="19"/>
  <c r="P1143" i="19" s="1"/>
  <c r="O1143" i="19"/>
  <c r="Q1143" i="19"/>
  <c r="R1143" i="19"/>
  <c r="S1143" i="19"/>
  <c r="T1143" i="19"/>
  <c r="U1143" i="19"/>
  <c r="V1143" i="19"/>
  <c r="W1143" i="19"/>
  <c r="Y1143" i="19" s="1"/>
  <c r="X1143" i="19"/>
  <c r="Z1143" i="19"/>
  <c r="AA1143" i="19"/>
  <c r="AB1143" i="19"/>
  <c r="E1144" i="19"/>
  <c r="F1144" i="19"/>
  <c r="G1144" i="19"/>
  <c r="H1144" i="19"/>
  <c r="I1144" i="19"/>
  <c r="J1144" i="19"/>
  <c r="K1144" i="19"/>
  <c r="L1144" i="19"/>
  <c r="M1144" i="19"/>
  <c r="N1144" i="19"/>
  <c r="P1144" i="19" s="1"/>
  <c r="O1144" i="19"/>
  <c r="Q1144" i="19"/>
  <c r="R1144" i="19"/>
  <c r="S1144" i="19"/>
  <c r="T1144" i="19"/>
  <c r="U1144" i="19"/>
  <c r="V1144" i="19"/>
  <c r="W1144" i="19"/>
  <c r="Y1144" i="19" s="1"/>
  <c r="X1144" i="19"/>
  <c r="Z1144" i="19"/>
  <c r="AA1144" i="19"/>
  <c r="AB1144" i="19"/>
  <c r="E1145" i="19"/>
  <c r="F1145" i="19"/>
  <c r="G1145" i="19"/>
  <c r="H1145" i="19"/>
  <c r="I1145" i="19"/>
  <c r="J1145" i="19"/>
  <c r="K1145" i="19"/>
  <c r="L1145" i="19"/>
  <c r="M1145" i="19"/>
  <c r="N1145" i="19"/>
  <c r="P1145" i="19" s="1"/>
  <c r="O1145" i="19"/>
  <c r="Q1145" i="19"/>
  <c r="R1145" i="19"/>
  <c r="S1145" i="19"/>
  <c r="T1145" i="19"/>
  <c r="U1145" i="19"/>
  <c r="V1145" i="19"/>
  <c r="W1145" i="19"/>
  <c r="Y1145" i="19" s="1"/>
  <c r="X1145" i="19"/>
  <c r="Z1145" i="19"/>
  <c r="AA1145" i="19"/>
  <c r="AB1145" i="19"/>
  <c r="E1146" i="19"/>
  <c r="F1146" i="19"/>
  <c r="G1146" i="19"/>
  <c r="H1146" i="19"/>
  <c r="I1146" i="19"/>
  <c r="J1146" i="19"/>
  <c r="K1146" i="19"/>
  <c r="L1146" i="19"/>
  <c r="M1146" i="19"/>
  <c r="N1146" i="19"/>
  <c r="P1146" i="19" s="1"/>
  <c r="O1146" i="19"/>
  <c r="Q1146" i="19"/>
  <c r="R1146" i="19"/>
  <c r="S1146" i="19"/>
  <c r="T1146" i="19"/>
  <c r="U1146" i="19"/>
  <c r="V1146" i="19"/>
  <c r="W1146" i="19"/>
  <c r="Y1146" i="19" s="1"/>
  <c r="X1146" i="19"/>
  <c r="Z1146" i="19"/>
  <c r="AA1146" i="19"/>
  <c r="AB1146" i="19"/>
  <c r="E1147" i="19"/>
  <c r="F1147" i="19"/>
  <c r="G1147" i="19"/>
  <c r="H1147" i="19"/>
  <c r="I1147" i="19"/>
  <c r="J1147" i="19"/>
  <c r="K1147" i="19"/>
  <c r="L1147" i="19"/>
  <c r="M1147" i="19"/>
  <c r="N1147" i="19"/>
  <c r="P1147" i="19" s="1"/>
  <c r="O1147" i="19"/>
  <c r="Q1147" i="19"/>
  <c r="R1147" i="19"/>
  <c r="S1147" i="19"/>
  <c r="T1147" i="19"/>
  <c r="U1147" i="19"/>
  <c r="V1147" i="19"/>
  <c r="W1147" i="19"/>
  <c r="Y1147" i="19" s="1"/>
  <c r="X1147" i="19"/>
  <c r="Z1147" i="19"/>
  <c r="AA1147" i="19"/>
  <c r="AB1147" i="19"/>
  <c r="E1148" i="19"/>
  <c r="F1148" i="19"/>
  <c r="G1148" i="19"/>
  <c r="H1148" i="19"/>
  <c r="I1148" i="19"/>
  <c r="J1148" i="19"/>
  <c r="K1148" i="19"/>
  <c r="L1148" i="19"/>
  <c r="M1148" i="19"/>
  <c r="N1148" i="19"/>
  <c r="P1148" i="19" s="1"/>
  <c r="O1148" i="19"/>
  <c r="Q1148" i="19"/>
  <c r="R1148" i="19"/>
  <c r="S1148" i="19"/>
  <c r="T1148" i="19"/>
  <c r="U1148" i="19"/>
  <c r="V1148" i="19"/>
  <c r="W1148" i="19"/>
  <c r="Y1148" i="19" s="1"/>
  <c r="X1148" i="19"/>
  <c r="Z1148" i="19"/>
  <c r="AA1148" i="19"/>
  <c r="AB1148" i="19"/>
  <c r="E1149" i="19"/>
  <c r="F1149" i="19"/>
  <c r="G1149" i="19"/>
  <c r="H1149" i="19"/>
  <c r="I1149" i="19"/>
  <c r="J1149" i="19"/>
  <c r="K1149" i="19"/>
  <c r="L1149" i="19"/>
  <c r="M1149" i="19"/>
  <c r="N1149" i="19"/>
  <c r="P1149" i="19" s="1"/>
  <c r="O1149" i="19"/>
  <c r="Q1149" i="19"/>
  <c r="R1149" i="19"/>
  <c r="S1149" i="19"/>
  <c r="T1149" i="19"/>
  <c r="U1149" i="19"/>
  <c r="V1149" i="19"/>
  <c r="W1149" i="19"/>
  <c r="Y1149" i="19" s="1"/>
  <c r="X1149" i="19"/>
  <c r="Z1149" i="19"/>
  <c r="AA1149" i="19"/>
  <c r="AB1149" i="19"/>
  <c r="E1150" i="19"/>
  <c r="F1150" i="19"/>
  <c r="G1150" i="19"/>
  <c r="H1150" i="19"/>
  <c r="I1150" i="19"/>
  <c r="J1150" i="19"/>
  <c r="K1150" i="19"/>
  <c r="L1150" i="19"/>
  <c r="M1150" i="19"/>
  <c r="N1150" i="19"/>
  <c r="P1150" i="19" s="1"/>
  <c r="O1150" i="19"/>
  <c r="Q1150" i="19"/>
  <c r="R1150" i="19"/>
  <c r="S1150" i="19"/>
  <c r="T1150" i="19"/>
  <c r="U1150" i="19"/>
  <c r="V1150" i="19"/>
  <c r="W1150" i="19"/>
  <c r="Y1150" i="19" s="1"/>
  <c r="X1150" i="19"/>
  <c r="Z1150" i="19"/>
  <c r="AA1150" i="19"/>
  <c r="AB1150" i="19"/>
  <c r="E1151" i="19"/>
  <c r="F1151" i="19"/>
  <c r="G1151" i="19"/>
  <c r="H1151" i="19"/>
  <c r="I1151" i="19"/>
  <c r="J1151" i="19"/>
  <c r="K1151" i="19"/>
  <c r="L1151" i="19"/>
  <c r="M1151" i="19"/>
  <c r="N1151" i="19"/>
  <c r="P1151" i="19" s="1"/>
  <c r="O1151" i="19"/>
  <c r="Q1151" i="19"/>
  <c r="R1151" i="19"/>
  <c r="S1151" i="19"/>
  <c r="T1151" i="19"/>
  <c r="U1151" i="19"/>
  <c r="V1151" i="19"/>
  <c r="W1151" i="19"/>
  <c r="Y1151" i="19" s="1"/>
  <c r="X1151" i="19"/>
  <c r="Z1151" i="19"/>
  <c r="AA1151" i="19"/>
  <c r="AB1151" i="19"/>
  <c r="E1152" i="19"/>
  <c r="F1152" i="19"/>
  <c r="G1152" i="19"/>
  <c r="H1152" i="19"/>
  <c r="I1152" i="19"/>
  <c r="J1152" i="19"/>
  <c r="K1152" i="19"/>
  <c r="L1152" i="19"/>
  <c r="M1152" i="19"/>
  <c r="N1152" i="19"/>
  <c r="P1152" i="19" s="1"/>
  <c r="O1152" i="19"/>
  <c r="Q1152" i="19"/>
  <c r="R1152" i="19"/>
  <c r="S1152" i="19"/>
  <c r="T1152" i="19"/>
  <c r="U1152" i="19"/>
  <c r="V1152" i="19"/>
  <c r="W1152" i="19"/>
  <c r="Y1152" i="19" s="1"/>
  <c r="X1152" i="19"/>
  <c r="Z1152" i="19"/>
  <c r="AA1152" i="19"/>
  <c r="AB1152" i="19"/>
  <c r="E1153" i="19"/>
  <c r="F1153" i="19"/>
  <c r="G1153" i="19"/>
  <c r="H1153" i="19"/>
  <c r="I1153" i="19"/>
  <c r="J1153" i="19"/>
  <c r="K1153" i="19"/>
  <c r="L1153" i="19"/>
  <c r="M1153" i="19"/>
  <c r="N1153" i="19"/>
  <c r="P1153" i="19" s="1"/>
  <c r="O1153" i="19"/>
  <c r="Q1153" i="19"/>
  <c r="R1153" i="19"/>
  <c r="S1153" i="19"/>
  <c r="T1153" i="19"/>
  <c r="U1153" i="19"/>
  <c r="V1153" i="19"/>
  <c r="W1153" i="19"/>
  <c r="Y1153" i="19" s="1"/>
  <c r="X1153" i="19"/>
  <c r="Z1153" i="19"/>
  <c r="AA1153" i="19"/>
  <c r="AB1153" i="19"/>
  <c r="E1154" i="19"/>
  <c r="F1154" i="19"/>
  <c r="G1154" i="19"/>
  <c r="H1154" i="19"/>
  <c r="I1154" i="19"/>
  <c r="J1154" i="19"/>
  <c r="K1154" i="19"/>
  <c r="L1154" i="19"/>
  <c r="M1154" i="19"/>
  <c r="N1154" i="19"/>
  <c r="P1154" i="19" s="1"/>
  <c r="O1154" i="19"/>
  <c r="Q1154" i="19"/>
  <c r="R1154" i="19"/>
  <c r="S1154" i="19"/>
  <c r="T1154" i="19"/>
  <c r="U1154" i="19"/>
  <c r="V1154" i="19"/>
  <c r="W1154" i="19"/>
  <c r="Y1154" i="19" s="1"/>
  <c r="X1154" i="19"/>
  <c r="Z1154" i="19"/>
  <c r="AA1154" i="19"/>
  <c r="AB1154" i="19"/>
  <c r="E1155" i="19"/>
  <c r="F1155" i="19"/>
  <c r="G1155" i="19"/>
  <c r="H1155" i="19"/>
  <c r="I1155" i="19"/>
  <c r="J1155" i="19"/>
  <c r="K1155" i="19"/>
  <c r="L1155" i="19"/>
  <c r="M1155" i="19"/>
  <c r="N1155" i="19"/>
  <c r="P1155" i="19" s="1"/>
  <c r="O1155" i="19"/>
  <c r="Q1155" i="19"/>
  <c r="R1155" i="19"/>
  <c r="S1155" i="19"/>
  <c r="T1155" i="19"/>
  <c r="U1155" i="19"/>
  <c r="V1155" i="19"/>
  <c r="W1155" i="19"/>
  <c r="Y1155" i="19" s="1"/>
  <c r="X1155" i="19"/>
  <c r="Z1155" i="19"/>
  <c r="AA1155" i="19"/>
  <c r="AB1155" i="19"/>
  <c r="E1156" i="19"/>
  <c r="F1156" i="19"/>
  <c r="G1156" i="19"/>
  <c r="H1156" i="19"/>
  <c r="I1156" i="19"/>
  <c r="J1156" i="19"/>
  <c r="K1156" i="19"/>
  <c r="L1156" i="19"/>
  <c r="M1156" i="19"/>
  <c r="N1156" i="19"/>
  <c r="P1156" i="19" s="1"/>
  <c r="O1156" i="19"/>
  <c r="Q1156" i="19"/>
  <c r="R1156" i="19"/>
  <c r="S1156" i="19"/>
  <c r="T1156" i="19"/>
  <c r="U1156" i="19"/>
  <c r="V1156" i="19"/>
  <c r="W1156" i="19"/>
  <c r="Y1156" i="19" s="1"/>
  <c r="X1156" i="19"/>
  <c r="Z1156" i="19"/>
  <c r="AA1156" i="19"/>
  <c r="AB1156" i="19"/>
  <c r="E1157" i="19"/>
  <c r="F1157" i="19"/>
  <c r="G1157" i="19"/>
  <c r="H1157" i="19"/>
  <c r="I1157" i="19"/>
  <c r="J1157" i="19"/>
  <c r="K1157" i="19"/>
  <c r="L1157" i="19"/>
  <c r="M1157" i="19"/>
  <c r="N1157" i="19"/>
  <c r="P1157" i="19" s="1"/>
  <c r="O1157" i="19"/>
  <c r="Q1157" i="19"/>
  <c r="R1157" i="19"/>
  <c r="S1157" i="19"/>
  <c r="T1157" i="19"/>
  <c r="U1157" i="19"/>
  <c r="V1157" i="19"/>
  <c r="W1157" i="19"/>
  <c r="Y1157" i="19" s="1"/>
  <c r="X1157" i="19"/>
  <c r="Z1157" i="19"/>
  <c r="AA1157" i="19"/>
  <c r="AB1157" i="19"/>
  <c r="E1158" i="19"/>
  <c r="F1158" i="19"/>
  <c r="G1158" i="19"/>
  <c r="H1158" i="19"/>
  <c r="I1158" i="19"/>
  <c r="J1158" i="19"/>
  <c r="K1158" i="19"/>
  <c r="L1158" i="19"/>
  <c r="M1158" i="19"/>
  <c r="N1158" i="19"/>
  <c r="P1158" i="19" s="1"/>
  <c r="O1158" i="19"/>
  <c r="Q1158" i="19"/>
  <c r="R1158" i="19"/>
  <c r="S1158" i="19"/>
  <c r="T1158" i="19"/>
  <c r="U1158" i="19"/>
  <c r="V1158" i="19"/>
  <c r="W1158" i="19"/>
  <c r="Y1158" i="19" s="1"/>
  <c r="X1158" i="19"/>
  <c r="Z1158" i="19"/>
  <c r="AA1158" i="19"/>
  <c r="AB1158" i="19"/>
  <c r="E1159" i="19"/>
  <c r="F1159" i="19"/>
  <c r="G1159" i="19"/>
  <c r="H1159" i="19"/>
  <c r="I1159" i="19"/>
  <c r="J1159" i="19"/>
  <c r="K1159" i="19"/>
  <c r="L1159" i="19"/>
  <c r="M1159" i="19"/>
  <c r="N1159" i="19"/>
  <c r="P1159" i="19" s="1"/>
  <c r="O1159" i="19"/>
  <c r="Q1159" i="19"/>
  <c r="R1159" i="19"/>
  <c r="S1159" i="19"/>
  <c r="T1159" i="19"/>
  <c r="U1159" i="19"/>
  <c r="V1159" i="19"/>
  <c r="W1159" i="19"/>
  <c r="Y1159" i="19" s="1"/>
  <c r="X1159" i="19"/>
  <c r="Z1159" i="19"/>
  <c r="AA1159" i="19"/>
  <c r="AB1159" i="19"/>
  <c r="E1160" i="19"/>
  <c r="F1160" i="19"/>
  <c r="G1160" i="19"/>
  <c r="H1160" i="19"/>
  <c r="I1160" i="19"/>
  <c r="J1160" i="19"/>
  <c r="K1160" i="19"/>
  <c r="L1160" i="19"/>
  <c r="M1160" i="19"/>
  <c r="N1160" i="19"/>
  <c r="P1160" i="19" s="1"/>
  <c r="O1160" i="19"/>
  <c r="Q1160" i="19"/>
  <c r="R1160" i="19"/>
  <c r="S1160" i="19"/>
  <c r="T1160" i="19"/>
  <c r="U1160" i="19"/>
  <c r="V1160" i="19"/>
  <c r="W1160" i="19"/>
  <c r="Y1160" i="19" s="1"/>
  <c r="X1160" i="19"/>
  <c r="Z1160" i="19"/>
  <c r="AA1160" i="19"/>
  <c r="AB1160" i="19"/>
  <c r="E1161" i="19"/>
  <c r="F1161" i="19"/>
  <c r="G1161" i="19"/>
  <c r="H1161" i="19"/>
  <c r="I1161" i="19"/>
  <c r="J1161" i="19"/>
  <c r="K1161" i="19"/>
  <c r="L1161" i="19"/>
  <c r="M1161" i="19"/>
  <c r="N1161" i="19"/>
  <c r="P1161" i="19" s="1"/>
  <c r="O1161" i="19"/>
  <c r="Q1161" i="19"/>
  <c r="R1161" i="19"/>
  <c r="S1161" i="19"/>
  <c r="T1161" i="19"/>
  <c r="U1161" i="19"/>
  <c r="V1161" i="19"/>
  <c r="W1161" i="19"/>
  <c r="Y1161" i="19" s="1"/>
  <c r="X1161" i="19"/>
  <c r="Z1161" i="19"/>
  <c r="AA1161" i="19"/>
  <c r="AB1161" i="19"/>
  <c r="E1162" i="19"/>
  <c r="F1162" i="19"/>
  <c r="G1162" i="19"/>
  <c r="H1162" i="19"/>
  <c r="I1162" i="19"/>
  <c r="J1162" i="19"/>
  <c r="K1162" i="19"/>
  <c r="L1162" i="19"/>
  <c r="M1162" i="19"/>
  <c r="N1162" i="19"/>
  <c r="P1162" i="19" s="1"/>
  <c r="O1162" i="19"/>
  <c r="Q1162" i="19"/>
  <c r="R1162" i="19"/>
  <c r="S1162" i="19"/>
  <c r="T1162" i="19"/>
  <c r="U1162" i="19"/>
  <c r="V1162" i="19"/>
  <c r="W1162" i="19"/>
  <c r="Y1162" i="19" s="1"/>
  <c r="X1162" i="19"/>
  <c r="Z1162" i="19"/>
  <c r="AA1162" i="19"/>
  <c r="AB1162" i="19"/>
  <c r="E1163" i="19"/>
  <c r="F1163" i="19"/>
  <c r="G1163" i="19"/>
  <c r="H1163" i="19"/>
  <c r="I1163" i="19"/>
  <c r="J1163" i="19"/>
  <c r="K1163" i="19"/>
  <c r="L1163" i="19"/>
  <c r="M1163" i="19"/>
  <c r="N1163" i="19"/>
  <c r="P1163" i="19" s="1"/>
  <c r="O1163" i="19"/>
  <c r="Q1163" i="19"/>
  <c r="R1163" i="19"/>
  <c r="S1163" i="19"/>
  <c r="T1163" i="19"/>
  <c r="U1163" i="19"/>
  <c r="V1163" i="19"/>
  <c r="W1163" i="19"/>
  <c r="Y1163" i="19" s="1"/>
  <c r="X1163" i="19"/>
  <c r="Z1163" i="19"/>
  <c r="AA1163" i="19"/>
  <c r="AB1163" i="19"/>
  <c r="E1164" i="19"/>
  <c r="F1164" i="19"/>
  <c r="G1164" i="19"/>
  <c r="H1164" i="19"/>
  <c r="I1164" i="19"/>
  <c r="J1164" i="19"/>
  <c r="K1164" i="19"/>
  <c r="L1164" i="19"/>
  <c r="M1164" i="19"/>
  <c r="N1164" i="19"/>
  <c r="P1164" i="19" s="1"/>
  <c r="O1164" i="19"/>
  <c r="Q1164" i="19"/>
  <c r="R1164" i="19"/>
  <c r="S1164" i="19"/>
  <c r="T1164" i="19"/>
  <c r="U1164" i="19"/>
  <c r="V1164" i="19"/>
  <c r="W1164" i="19"/>
  <c r="Y1164" i="19" s="1"/>
  <c r="X1164" i="19"/>
  <c r="Z1164" i="19"/>
  <c r="AA1164" i="19"/>
  <c r="AB1164" i="19"/>
  <c r="E1165" i="19"/>
  <c r="F1165" i="19"/>
  <c r="G1165" i="19"/>
  <c r="H1165" i="19"/>
  <c r="I1165" i="19"/>
  <c r="J1165" i="19"/>
  <c r="K1165" i="19"/>
  <c r="L1165" i="19"/>
  <c r="M1165" i="19"/>
  <c r="N1165" i="19"/>
  <c r="P1165" i="19" s="1"/>
  <c r="O1165" i="19"/>
  <c r="Q1165" i="19"/>
  <c r="R1165" i="19"/>
  <c r="S1165" i="19"/>
  <c r="T1165" i="19"/>
  <c r="U1165" i="19"/>
  <c r="V1165" i="19"/>
  <c r="W1165" i="19"/>
  <c r="Y1165" i="19" s="1"/>
  <c r="X1165" i="19"/>
  <c r="Z1165" i="19"/>
  <c r="AA1165" i="19"/>
  <c r="AB1165" i="19"/>
  <c r="E1166" i="19"/>
  <c r="F1166" i="19"/>
  <c r="G1166" i="19"/>
  <c r="H1166" i="19"/>
  <c r="I1166" i="19"/>
  <c r="J1166" i="19"/>
  <c r="K1166" i="19"/>
  <c r="L1166" i="19"/>
  <c r="M1166" i="19"/>
  <c r="N1166" i="19"/>
  <c r="P1166" i="19" s="1"/>
  <c r="O1166" i="19"/>
  <c r="Q1166" i="19"/>
  <c r="R1166" i="19"/>
  <c r="S1166" i="19"/>
  <c r="T1166" i="19"/>
  <c r="U1166" i="19"/>
  <c r="V1166" i="19"/>
  <c r="W1166" i="19"/>
  <c r="Y1166" i="19" s="1"/>
  <c r="X1166" i="19"/>
  <c r="Z1166" i="19"/>
  <c r="AA1166" i="19"/>
  <c r="AB1166" i="19"/>
  <c r="E1167" i="19"/>
  <c r="F1167" i="19"/>
  <c r="G1167" i="19"/>
  <c r="H1167" i="19"/>
  <c r="I1167" i="19"/>
  <c r="J1167" i="19"/>
  <c r="K1167" i="19"/>
  <c r="L1167" i="19"/>
  <c r="M1167" i="19"/>
  <c r="N1167" i="19"/>
  <c r="P1167" i="19" s="1"/>
  <c r="O1167" i="19"/>
  <c r="Q1167" i="19"/>
  <c r="R1167" i="19"/>
  <c r="S1167" i="19"/>
  <c r="T1167" i="19"/>
  <c r="U1167" i="19"/>
  <c r="V1167" i="19"/>
  <c r="W1167" i="19"/>
  <c r="Y1167" i="19" s="1"/>
  <c r="X1167" i="19"/>
  <c r="Z1167" i="19"/>
  <c r="AA1167" i="19"/>
  <c r="AB1167" i="19"/>
  <c r="E1168" i="19"/>
  <c r="F1168" i="19"/>
  <c r="G1168" i="19"/>
  <c r="H1168" i="19"/>
  <c r="I1168" i="19"/>
  <c r="J1168" i="19"/>
  <c r="K1168" i="19"/>
  <c r="L1168" i="19"/>
  <c r="M1168" i="19"/>
  <c r="N1168" i="19"/>
  <c r="P1168" i="19" s="1"/>
  <c r="O1168" i="19"/>
  <c r="Q1168" i="19"/>
  <c r="R1168" i="19"/>
  <c r="S1168" i="19"/>
  <c r="T1168" i="19"/>
  <c r="U1168" i="19"/>
  <c r="V1168" i="19"/>
  <c r="W1168" i="19"/>
  <c r="Y1168" i="19" s="1"/>
  <c r="X1168" i="19"/>
  <c r="Z1168" i="19"/>
  <c r="AA1168" i="19"/>
  <c r="AB1168" i="19"/>
  <c r="E1169" i="19"/>
  <c r="F1169" i="19"/>
  <c r="G1169" i="19"/>
  <c r="H1169" i="19"/>
  <c r="I1169" i="19"/>
  <c r="J1169" i="19"/>
  <c r="K1169" i="19"/>
  <c r="L1169" i="19"/>
  <c r="M1169" i="19"/>
  <c r="N1169" i="19"/>
  <c r="P1169" i="19" s="1"/>
  <c r="O1169" i="19"/>
  <c r="Q1169" i="19"/>
  <c r="R1169" i="19"/>
  <c r="S1169" i="19"/>
  <c r="T1169" i="19"/>
  <c r="U1169" i="19"/>
  <c r="V1169" i="19"/>
  <c r="W1169" i="19"/>
  <c r="Y1169" i="19" s="1"/>
  <c r="X1169" i="19"/>
  <c r="Z1169" i="19"/>
  <c r="AA1169" i="19"/>
  <c r="AB1169" i="19"/>
  <c r="E1170" i="19"/>
  <c r="F1170" i="19"/>
  <c r="G1170" i="19"/>
  <c r="H1170" i="19"/>
  <c r="I1170" i="19"/>
  <c r="J1170" i="19"/>
  <c r="K1170" i="19"/>
  <c r="L1170" i="19"/>
  <c r="M1170" i="19"/>
  <c r="N1170" i="19"/>
  <c r="P1170" i="19" s="1"/>
  <c r="O1170" i="19"/>
  <c r="Q1170" i="19"/>
  <c r="R1170" i="19"/>
  <c r="S1170" i="19"/>
  <c r="T1170" i="19"/>
  <c r="U1170" i="19"/>
  <c r="V1170" i="19"/>
  <c r="W1170" i="19"/>
  <c r="Y1170" i="19" s="1"/>
  <c r="X1170" i="19"/>
  <c r="Z1170" i="19"/>
  <c r="AA1170" i="19"/>
  <c r="AB1170" i="19"/>
  <c r="E1171" i="19"/>
  <c r="F1171" i="19"/>
  <c r="G1171" i="19"/>
  <c r="H1171" i="19"/>
  <c r="I1171" i="19"/>
  <c r="J1171" i="19"/>
  <c r="K1171" i="19"/>
  <c r="L1171" i="19"/>
  <c r="M1171" i="19"/>
  <c r="N1171" i="19"/>
  <c r="P1171" i="19" s="1"/>
  <c r="O1171" i="19"/>
  <c r="Q1171" i="19"/>
  <c r="R1171" i="19"/>
  <c r="S1171" i="19"/>
  <c r="T1171" i="19"/>
  <c r="U1171" i="19"/>
  <c r="V1171" i="19"/>
  <c r="W1171" i="19"/>
  <c r="Y1171" i="19" s="1"/>
  <c r="X1171" i="19"/>
  <c r="Z1171" i="19"/>
  <c r="AA1171" i="19"/>
  <c r="AB1171" i="19"/>
  <c r="E1172" i="19"/>
  <c r="F1172" i="19"/>
  <c r="G1172" i="19"/>
  <c r="H1172" i="19"/>
  <c r="I1172" i="19"/>
  <c r="J1172" i="19"/>
  <c r="K1172" i="19"/>
  <c r="L1172" i="19"/>
  <c r="M1172" i="19"/>
  <c r="N1172" i="19"/>
  <c r="P1172" i="19" s="1"/>
  <c r="O1172" i="19"/>
  <c r="Q1172" i="19"/>
  <c r="R1172" i="19"/>
  <c r="S1172" i="19"/>
  <c r="T1172" i="19"/>
  <c r="U1172" i="19"/>
  <c r="V1172" i="19"/>
  <c r="W1172" i="19"/>
  <c r="Y1172" i="19" s="1"/>
  <c r="X1172" i="19"/>
  <c r="Z1172" i="19"/>
  <c r="AA1172" i="19"/>
  <c r="AB1172" i="19"/>
  <c r="E1173" i="19"/>
  <c r="F1173" i="19"/>
  <c r="G1173" i="19"/>
  <c r="H1173" i="19"/>
  <c r="I1173" i="19"/>
  <c r="J1173" i="19"/>
  <c r="K1173" i="19"/>
  <c r="L1173" i="19"/>
  <c r="M1173" i="19"/>
  <c r="N1173" i="19"/>
  <c r="P1173" i="19" s="1"/>
  <c r="O1173" i="19"/>
  <c r="Q1173" i="19"/>
  <c r="R1173" i="19"/>
  <c r="S1173" i="19"/>
  <c r="T1173" i="19"/>
  <c r="U1173" i="19"/>
  <c r="V1173" i="19"/>
  <c r="W1173" i="19"/>
  <c r="Y1173" i="19" s="1"/>
  <c r="X1173" i="19"/>
  <c r="Z1173" i="19"/>
  <c r="AA1173" i="19"/>
  <c r="AB1173" i="19"/>
  <c r="E1174" i="19"/>
  <c r="F1174" i="19"/>
  <c r="G1174" i="19"/>
  <c r="H1174" i="19"/>
  <c r="I1174" i="19"/>
  <c r="J1174" i="19"/>
  <c r="K1174" i="19"/>
  <c r="L1174" i="19"/>
  <c r="M1174" i="19"/>
  <c r="N1174" i="19"/>
  <c r="P1174" i="19" s="1"/>
  <c r="O1174" i="19"/>
  <c r="Q1174" i="19"/>
  <c r="R1174" i="19"/>
  <c r="S1174" i="19"/>
  <c r="T1174" i="19"/>
  <c r="U1174" i="19"/>
  <c r="V1174" i="19"/>
  <c r="W1174" i="19"/>
  <c r="Y1174" i="19" s="1"/>
  <c r="X1174" i="19"/>
  <c r="Z1174" i="19"/>
  <c r="AA1174" i="19"/>
  <c r="AB1174" i="19"/>
  <c r="E1175" i="19"/>
  <c r="F1175" i="19"/>
  <c r="G1175" i="19"/>
  <c r="H1175" i="19"/>
  <c r="I1175" i="19"/>
  <c r="J1175" i="19"/>
  <c r="K1175" i="19"/>
  <c r="L1175" i="19"/>
  <c r="M1175" i="19"/>
  <c r="N1175" i="19"/>
  <c r="P1175" i="19" s="1"/>
  <c r="O1175" i="19"/>
  <c r="Q1175" i="19"/>
  <c r="R1175" i="19"/>
  <c r="S1175" i="19"/>
  <c r="T1175" i="19"/>
  <c r="U1175" i="19"/>
  <c r="V1175" i="19"/>
  <c r="W1175" i="19"/>
  <c r="Y1175" i="19" s="1"/>
  <c r="X1175" i="19"/>
  <c r="Z1175" i="19"/>
  <c r="AA1175" i="19"/>
  <c r="AB1175" i="19"/>
  <c r="E1176" i="19"/>
  <c r="F1176" i="19"/>
  <c r="G1176" i="19"/>
  <c r="H1176" i="19"/>
  <c r="I1176" i="19"/>
  <c r="J1176" i="19"/>
  <c r="K1176" i="19"/>
  <c r="L1176" i="19"/>
  <c r="M1176" i="19"/>
  <c r="N1176" i="19"/>
  <c r="P1176" i="19" s="1"/>
  <c r="O1176" i="19"/>
  <c r="Q1176" i="19"/>
  <c r="R1176" i="19"/>
  <c r="S1176" i="19"/>
  <c r="T1176" i="19"/>
  <c r="U1176" i="19"/>
  <c r="V1176" i="19"/>
  <c r="W1176" i="19"/>
  <c r="Y1176" i="19" s="1"/>
  <c r="X1176" i="19"/>
  <c r="Z1176" i="19"/>
  <c r="AA1176" i="19"/>
  <c r="AB1176" i="19"/>
  <c r="E1177" i="19"/>
  <c r="F1177" i="19"/>
  <c r="G1177" i="19"/>
  <c r="H1177" i="19"/>
  <c r="I1177" i="19"/>
  <c r="J1177" i="19"/>
  <c r="K1177" i="19"/>
  <c r="L1177" i="19"/>
  <c r="M1177" i="19"/>
  <c r="N1177" i="19"/>
  <c r="P1177" i="19" s="1"/>
  <c r="O1177" i="19"/>
  <c r="Q1177" i="19"/>
  <c r="R1177" i="19"/>
  <c r="S1177" i="19"/>
  <c r="T1177" i="19"/>
  <c r="U1177" i="19"/>
  <c r="V1177" i="19"/>
  <c r="W1177" i="19"/>
  <c r="Y1177" i="19" s="1"/>
  <c r="X1177" i="19"/>
  <c r="Z1177" i="19"/>
  <c r="AA1177" i="19"/>
  <c r="AB1177" i="19"/>
  <c r="E1178" i="19"/>
  <c r="F1178" i="19"/>
  <c r="G1178" i="19"/>
  <c r="H1178" i="19"/>
  <c r="I1178" i="19"/>
  <c r="J1178" i="19"/>
  <c r="K1178" i="19"/>
  <c r="L1178" i="19"/>
  <c r="M1178" i="19"/>
  <c r="N1178" i="19"/>
  <c r="P1178" i="19" s="1"/>
  <c r="O1178" i="19"/>
  <c r="Q1178" i="19"/>
  <c r="R1178" i="19"/>
  <c r="S1178" i="19"/>
  <c r="T1178" i="19"/>
  <c r="U1178" i="19"/>
  <c r="V1178" i="19"/>
  <c r="W1178" i="19"/>
  <c r="Y1178" i="19" s="1"/>
  <c r="X1178" i="19"/>
  <c r="Z1178" i="19"/>
  <c r="AA1178" i="19"/>
  <c r="AB1178" i="19"/>
  <c r="E1179" i="19"/>
  <c r="F1179" i="19"/>
  <c r="G1179" i="19"/>
  <c r="H1179" i="19"/>
  <c r="I1179" i="19"/>
  <c r="J1179" i="19"/>
  <c r="K1179" i="19"/>
  <c r="L1179" i="19"/>
  <c r="M1179" i="19"/>
  <c r="N1179" i="19"/>
  <c r="P1179" i="19" s="1"/>
  <c r="O1179" i="19"/>
  <c r="Q1179" i="19"/>
  <c r="R1179" i="19"/>
  <c r="S1179" i="19"/>
  <c r="T1179" i="19"/>
  <c r="U1179" i="19"/>
  <c r="V1179" i="19"/>
  <c r="W1179" i="19"/>
  <c r="Y1179" i="19" s="1"/>
  <c r="X1179" i="19"/>
  <c r="Z1179" i="19"/>
  <c r="AA1179" i="19"/>
  <c r="AB1179" i="19"/>
  <c r="E1180" i="19"/>
  <c r="F1180" i="19"/>
  <c r="G1180" i="19"/>
  <c r="H1180" i="19"/>
  <c r="I1180" i="19"/>
  <c r="J1180" i="19"/>
  <c r="K1180" i="19"/>
  <c r="L1180" i="19"/>
  <c r="M1180" i="19"/>
  <c r="N1180" i="19"/>
  <c r="P1180" i="19" s="1"/>
  <c r="O1180" i="19"/>
  <c r="Q1180" i="19"/>
  <c r="R1180" i="19"/>
  <c r="S1180" i="19"/>
  <c r="T1180" i="19"/>
  <c r="U1180" i="19"/>
  <c r="V1180" i="19"/>
  <c r="W1180" i="19"/>
  <c r="Y1180" i="19" s="1"/>
  <c r="X1180" i="19"/>
  <c r="Z1180" i="19"/>
  <c r="AA1180" i="19"/>
  <c r="AB1180" i="19"/>
  <c r="E1181" i="19"/>
  <c r="F1181" i="19"/>
  <c r="G1181" i="19"/>
  <c r="H1181" i="19"/>
  <c r="I1181" i="19"/>
  <c r="J1181" i="19"/>
  <c r="K1181" i="19"/>
  <c r="L1181" i="19"/>
  <c r="M1181" i="19"/>
  <c r="N1181" i="19"/>
  <c r="P1181" i="19" s="1"/>
  <c r="O1181" i="19"/>
  <c r="Q1181" i="19"/>
  <c r="R1181" i="19"/>
  <c r="S1181" i="19"/>
  <c r="T1181" i="19"/>
  <c r="U1181" i="19"/>
  <c r="V1181" i="19"/>
  <c r="W1181" i="19"/>
  <c r="Y1181" i="19" s="1"/>
  <c r="X1181" i="19"/>
  <c r="Z1181" i="19"/>
  <c r="AA1181" i="19"/>
  <c r="AB1181" i="19"/>
  <c r="E1182" i="19"/>
  <c r="F1182" i="19"/>
  <c r="G1182" i="19"/>
  <c r="H1182" i="19"/>
  <c r="I1182" i="19"/>
  <c r="J1182" i="19"/>
  <c r="K1182" i="19"/>
  <c r="L1182" i="19"/>
  <c r="M1182" i="19"/>
  <c r="N1182" i="19"/>
  <c r="P1182" i="19" s="1"/>
  <c r="O1182" i="19"/>
  <c r="Q1182" i="19"/>
  <c r="R1182" i="19"/>
  <c r="S1182" i="19"/>
  <c r="T1182" i="19"/>
  <c r="U1182" i="19"/>
  <c r="V1182" i="19"/>
  <c r="W1182" i="19"/>
  <c r="Y1182" i="19" s="1"/>
  <c r="X1182" i="19"/>
  <c r="Z1182" i="19"/>
  <c r="AA1182" i="19"/>
  <c r="AB1182" i="19"/>
  <c r="E1183" i="19"/>
  <c r="F1183" i="19"/>
  <c r="G1183" i="19"/>
  <c r="H1183" i="19"/>
  <c r="I1183" i="19"/>
  <c r="J1183" i="19"/>
  <c r="K1183" i="19"/>
  <c r="L1183" i="19"/>
  <c r="M1183" i="19"/>
  <c r="N1183" i="19"/>
  <c r="P1183" i="19" s="1"/>
  <c r="O1183" i="19"/>
  <c r="Q1183" i="19"/>
  <c r="R1183" i="19"/>
  <c r="S1183" i="19"/>
  <c r="T1183" i="19"/>
  <c r="U1183" i="19"/>
  <c r="V1183" i="19"/>
  <c r="W1183" i="19"/>
  <c r="Y1183" i="19" s="1"/>
  <c r="X1183" i="19"/>
  <c r="Z1183" i="19"/>
  <c r="AA1183" i="19"/>
  <c r="AB1183" i="19"/>
  <c r="E1184" i="19"/>
  <c r="F1184" i="19"/>
  <c r="G1184" i="19"/>
  <c r="H1184" i="19"/>
  <c r="I1184" i="19"/>
  <c r="J1184" i="19"/>
  <c r="K1184" i="19"/>
  <c r="L1184" i="19"/>
  <c r="M1184" i="19"/>
  <c r="N1184" i="19"/>
  <c r="P1184" i="19" s="1"/>
  <c r="O1184" i="19"/>
  <c r="Q1184" i="19"/>
  <c r="R1184" i="19"/>
  <c r="S1184" i="19"/>
  <c r="T1184" i="19"/>
  <c r="U1184" i="19"/>
  <c r="V1184" i="19"/>
  <c r="W1184" i="19"/>
  <c r="Y1184" i="19" s="1"/>
  <c r="X1184" i="19"/>
  <c r="Z1184" i="19"/>
  <c r="AA1184" i="19"/>
  <c r="AB1184" i="19"/>
  <c r="E1185" i="19"/>
  <c r="F1185" i="19"/>
  <c r="G1185" i="19"/>
  <c r="H1185" i="19"/>
  <c r="I1185" i="19"/>
  <c r="J1185" i="19"/>
  <c r="K1185" i="19"/>
  <c r="L1185" i="19"/>
  <c r="M1185" i="19"/>
  <c r="N1185" i="19"/>
  <c r="P1185" i="19" s="1"/>
  <c r="O1185" i="19"/>
  <c r="Q1185" i="19"/>
  <c r="R1185" i="19"/>
  <c r="S1185" i="19"/>
  <c r="T1185" i="19"/>
  <c r="U1185" i="19"/>
  <c r="V1185" i="19"/>
  <c r="W1185" i="19"/>
  <c r="Y1185" i="19" s="1"/>
  <c r="X1185" i="19"/>
  <c r="Z1185" i="19"/>
  <c r="AA1185" i="19"/>
  <c r="AB1185" i="19"/>
  <c r="E1186" i="19"/>
  <c r="F1186" i="19"/>
  <c r="G1186" i="19"/>
  <c r="H1186" i="19"/>
  <c r="I1186" i="19"/>
  <c r="J1186" i="19"/>
  <c r="K1186" i="19"/>
  <c r="L1186" i="19"/>
  <c r="M1186" i="19"/>
  <c r="N1186" i="19"/>
  <c r="P1186" i="19" s="1"/>
  <c r="O1186" i="19"/>
  <c r="Q1186" i="19"/>
  <c r="R1186" i="19"/>
  <c r="S1186" i="19"/>
  <c r="T1186" i="19"/>
  <c r="U1186" i="19"/>
  <c r="V1186" i="19"/>
  <c r="W1186" i="19"/>
  <c r="Y1186" i="19" s="1"/>
  <c r="X1186" i="19"/>
  <c r="Z1186" i="19"/>
  <c r="AA1186" i="19"/>
  <c r="AB1186" i="19"/>
  <c r="E1187" i="19"/>
  <c r="F1187" i="19"/>
  <c r="G1187" i="19"/>
  <c r="H1187" i="19"/>
  <c r="I1187" i="19"/>
  <c r="J1187" i="19"/>
  <c r="K1187" i="19"/>
  <c r="L1187" i="19"/>
  <c r="M1187" i="19"/>
  <c r="N1187" i="19"/>
  <c r="P1187" i="19" s="1"/>
  <c r="O1187" i="19"/>
  <c r="Q1187" i="19"/>
  <c r="R1187" i="19"/>
  <c r="S1187" i="19"/>
  <c r="T1187" i="19"/>
  <c r="U1187" i="19"/>
  <c r="V1187" i="19"/>
  <c r="W1187" i="19"/>
  <c r="Y1187" i="19" s="1"/>
  <c r="X1187" i="19"/>
  <c r="Z1187" i="19"/>
  <c r="AA1187" i="19"/>
  <c r="AB1187" i="19"/>
  <c r="E1188" i="19"/>
  <c r="F1188" i="19"/>
  <c r="G1188" i="19"/>
  <c r="H1188" i="19"/>
  <c r="I1188" i="19"/>
  <c r="J1188" i="19"/>
  <c r="K1188" i="19"/>
  <c r="L1188" i="19"/>
  <c r="M1188" i="19"/>
  <c r="N1188" i="19"/>
  <c r="P1188" i="19" s="1"/>
  <c r="O1188" i="19"/>
  <c r="Q1188" i="19"/>
  <c r="R1188" i="19"/>
  <c r="S1188" i="19"/>
  <c r="T1188" i="19"/>
  <c r="U1188" i="19"/>
  <c r="V1188" i="19"/>
  <c r="W1188" i="19"/>
  <c r="Y1188" i="19" s="1"/>
  <c r="X1188" i="19"/>
  <c r="Z1188" i="19"/>
  <c r="AA1188" i="19"/>
  <c r="AB1188" i="19"/>
  <c r="E1189" i="19"/>
  <c r="F1189" i="19"/>
  <c r="G1189" i="19"/>
  <c r="H1189" i="19"/>
  <c r="I1189" i="19"/>
  <c r="J1189" i="19"/>
  <c r="K1189" i="19"/>
  <c r="L1189" i="19"/>
  <c r="M1189" i="19"/>
  <c r="N1189" i="19"/>
  <c r="P1189" i="19" s="1"/>
  <c r="O1189" i="19"/>
  <c r="Q1189" i="19"/>
  <c r="R1189" i="19"/>
  <c r="S1189" i="19"/>
  <c r="T1189" i="19"/>
  <c r="U1189" i="19"/>
  <c r="V1189" i="19"/>
  <c r="W1189" i="19"/>
  <c r="Y1189" i="19" s="1"/>
  <c r="X1189" i="19"/>
  <c r="Z1189" i="19"/>
  <c r="AA1189" i="19"/>
  <c r="AB1189" i="19"/>
  <c r="E1190" i="19"/>
  <c r="F1190" i="19"/>
  <c r="G1190" i="19"/>
  <c r="H1190" i="19"/>
  <c r="I1190" i="19"/>
  <c r="J1190" i="19"/>
  <c r="K1190" i="19"/>
  <c r="L1190" i="19"/>
  <c r="M1190" i="19"/>
  <c r="N1190" i="19"/>
  <c r="P1190" i="19" s="1"/>
  <c r="O1190" i="19"/>
  <c r="Q1190" i="19"/>
  <c r="R1190" i="19"/>
  <c r="S1190" i="19"/>
  <c r="T1190" i="19"/>
  <c r="U1190" i="19"/>
  <c r="V1190" i="19"/>
  <c r="W1190" i="19"/>
  <c r="Y1190" i="19" s="1"/>
  <c r="X1190" i="19"/>
  <c r="Z1190" i="19"/>
  <c r="AA1190" i="19"/>
  <c r="AB1190" i="19"/>
  <c r="E1191" i="19"/>
  <c r="F1191" i="19"/>
  <c r="G1191" i="19"/>
  <c r="H1191" i="19"/>
  <c r="I1191" i="19"/>
  <c r="J1191" i="19"/>
  <c r="K1191" i="19"/>
  <c r="L1191" i="19"/>
  <c r="M1191" i="19"/>
  <c r="N1191" i="19"/>
  <c r="P1191" i="19" s="1"/>
  <c r="O1191" i="19"/>
  <c r="Q1191" i="19"/>
  <c r="R1191" i="19"/>
  <c r="S1191" i="19"/>
  <c r="T1191" i="19"/>
  <c r="U1191" i="19"/>
  <c r="V1191" i="19"/>
  <c r="W1191" i="19"/>
  <c r="Y1191" i="19" s="1"/>
  <c r="X1191" i="19"/>
  <c r="Z1191" i="19"/>
  <c r="AA1191" i="19"/>
  <c r="AB1191" i="19"/>
  <c r="E1192" i="19"/>
  <c r="F1192" i="19"/>
  <c r="G1192" i="19"/>
  <c r="H1192" i="19"/>
  <c r="I1192" i="19"/>
  <c r="J1192" i="19"/>
  <c r="K1192" i="19"/>
  <c r="L1192" i="19"/>
  <c r="M1192" i="19"/>
  <c r="N1192" i="19"/>
  <c r="P1192" i="19" s="1"/>
  <c r="O1192" i="19"/>
  <c r="Q1192" i="19"/>
  <c r="R1192" i="19"/>
  <c r="S1192" i="19"/>
  <c r="T1192" i="19"/>
  <c r="U1192" i="19"/>
  <c r="V1192" i="19"/>
  <c r="W1192" i="19"/>
  <c r="Y1192" i="19" s="1"/>
  <c r="X1192" i="19"/>
  <c r="Z1192" i="19"/>
  <c r="AA1192" i="19"/>
  <c r="AB1192" i="19"/>
  <c r="E1193" i="19"/>
  <c r="F1193" i="19"/>
  <c r="G1193" i="19"/>
  <c r="H1193" i="19"/>
  <c r="I1193" i="19"/>
  <c r="J1193" i="19"/>
  <c r="K1193" i="19"/>
  <c r="L1193" i="19"/>
  <c r="M1193" i="19"/>
  <c r="N1193" i="19"/>
  <c r="P1193" i="19" s="1"/>
  <c r="O1193" i="19"/>
  <c r="Q1193" i="19"/>
  <c r="R1193" i="19"/>
  <c r="S1193" i="19"/>
  <c r="T1193" i="19"/>
  <c r="U1193" i="19"/>
  <c r="V1193" i="19"/>
  <c r="W1193" i="19"/>
  <c r="Y1193" i="19" s="1"/>
  <c r="X1193" i="19"/>
  <c r="Z1193" i="19"/>
  <c r="AA1193" i="19"/>
  <c r="AB1193" i="19"/>
  <c r="E1194" i="19"/>
  <c r="F1194" i="19"/>
  <c r="G1194" i="19"/>
  <c r="H1194" i="19"/>
  <c r="I1194" i="19"/>
  <c r="J1194" i="19"/>
  <c r="K1194" i="19"/>
  <c r="L1194" i="19"/>
  <c r="M1194" i="19"/>
  <c r="N1194" i="19"/>
  <c r="P1194" i="19" s="1"/>
  <c r="O1194" i="19"/>
  <c r="Q1194" i="19"/>
  <c r="R1194" i="19"/>
  <c r="S1194" i="19"/>
  <c r="T1194" i="19"/>
  <c r="U1194" i="19"/>
  <c r="V1194" i="19"/>
  <c r="W1194" i="19"/>
  <c r="Y1194" i="19" s="1"/>
  <c r="X1194" i="19"/>
  <c r="Z1194" i="19"/>
  <c r="AA1194" i="19"/>
  <c r="AB1194" i="19"/>
  <c r="E1195" i="19"/>
  <c r="F1195" i="19"/>
  <c r="G1195" i="19"/>
  <c r="H1195" i="19"/>
  <c r="I1195" i="19"/>
  <c r="J1195" i="19"/>
  <c r="K1195" i="19"/>
  <c r="L1195" i="19"/>
  <c r="M1195" i="19"/>
  <c r="N1195" i="19"/>
  <c r="P1195" i="19" s="1"/>
  <c r="O1195" i="19"/>
  <c r="Q1195" i="19"/>
  <c r="R1195" i="19"/>
  <c r="S1195" i="19"/>
  <c r="T1195" i="19"/>
  <c r="U1195" i="19"/>
  <c r="V1195" i="19"/>
  <c r="W1195" i="19"/>
  <c r="Y1195" i="19" s="1"/>
  <c r="X1195" i="19"/>
  <c r="Z1195" i="19"/>
  <c r="AA1195" i="19"/>
  <c r="AB1195" i="19"/>
  <c r="E1196" i="19"/>
  <c r="F1196" i="19"/>
  <c r="G1196" i="19"/>
  <c r="H1196" i="19"/>
  <c r="I1196" i="19"/>
  <c r="J1196" i="19"/>
  <c r="K1196" i="19"/>
  <c r="L1196" i="19"/>
  <c r="M1196" i="19"/>
  <c r="N1196" i="19"/>
  <c r="P1196" i="19" s="1"/>
  <c r="O1196" i="19"/>
  <c r="Q1196" i="19"/>
  <c r="R1196" i="19"/>
  <c r="S1196" i="19"/>
  <c r="T1196" i="19"/>
  <c r="U1196" i="19"/>
  <c r="V1196" i="19"/>
  <c r="W1196" i="19"/>
  <c r="Y1196" i="19" s="1"/>
  <c r="X1196" i="19"/>
  <c r="Z1196" i="19"/>
  <c r="AA1196" i="19"/>
  <c r="AB1196" i="19"/>
  <c r="E1197" i="19"/>
  <c r="F1197" i="19"/>
  <c r="G1197" i="19"/>
  <c r="H1197" i="19"/>
  <c r="I1197" i="19"/>
  <c r="J1197" i="19"/>
  <c r="K1197" i="19"/>
  <c r="L1197" i="19"/>
  <c r="M1197" i="19"/>
  <c r="N1197" i="19"/>
  <c r="P1197" i="19" s="1"/>
  <c r="O1197" i="19"/>
  <c r="Q1197" i="19"/>
  <c r="R1197" i="19"/>
  <c r="S1197" i="19"/>
  <c r="T1197" i="19"/>
  <c r="U1197" i="19"/>
  <c r="V1197" i="19"/>
  <c r="W1197" i="19"/>
  <c r="Y1197" i="19" s="1"/>
  <c r="X1197" i="19"/>
  <c r="Z1197" i="19"/>
  <c r="AA1197" i="19"/>
  <c r="AB1197" i="19"/>
  <c r="E1198" i="19"/>
  <c r="F1198" i="19"/>
  <c r="G1198" i="19"/>
  <c r="H1198" i="19"/>
  <c r="I1198" i="19"/>
  <c r="J1198" i="19"/>
  <c r="K1198" i="19"/>
  <c r="L1198" i="19"/>
  <c r="M1198" i="19"/>
  <c r="N1198" i="19"/>
  <c r="P1198" i="19" s="1"/>
  <c r="O1198" i="19"/>
  <c r="Q1198" i="19"/>
  <c r="R1198" i="19"/>
  <c r="S1198" i="19"/>
  <c r="T1198" i="19"/>
  <c r="U1198" i="19"/>
  <c r="V1198" i="19"/>
  <c r="W1198" i="19"/>
  <c r="Y1198" i="19" s="1"/>
  <c r="X1198" i="19"/>
  <c r="Z1198" i="19"/>
  <c r="AA1198" i="19"/>
  <c r="AB1198" i="19"/>
  <c r="E1199" i="19"/>
  <c r="F1199" i="19"/>
  <c r="G1199" i="19"/>
  <c r="H1199" i="19"/>
  <c r="I1199" i="19"/>
  <c r="J1199" i="19"/>
  <c r="K1199" i="19"/>
  <c r="L1199" i="19"/>
  <c r="M1199" i="19"/>
  <c r="N1199" i="19"/>
  <c r="P1199" i="19" s="1"/>
  <c r="O1199" i="19"/>
  <c r="Q1199" i="19"/>
  <c r="R1199" i="19"/>
  <c r="S1199" i="19"/>
  <c r="T1199" i="19"/>
  <c r="U1199" i="19"/>
  <c r="V1199" i="19"/>
  <c r="W1199" i="19"/>
  <c r="Y1199" i="19" s="1"/>
  <c r="X1199" i="19"/>
  <c r="Z1199" i="19"/>
  <c r="AA1199" i="19"/>
  <c r="AB1199" i="19"/>
  <c r="E1200" i="19"/>
  <c r="F1200" i="19"/>
  <c r="G1200" i="19"/>
  <c r="H1200" i="19"/>
  <c r="I1200" i="19"/>
  <c r="J1200" i="19"/>
  <c r="K1200" i="19"/>
  <c r="L1200" i="19"/>
  <c r="M1200" i="19"/>
  <c r="N1200" i="19"/>
  <c r="P1200" i="19" s="1"/>
  <c r="O1200" i="19"/>
  <c r="Q1200" i="19"/>
  <c r="R1200" i="19"/>
  <c r="S1200" i="19"/>
  <c r="T1200" i="19"/>
  <c r="U1200" i="19"/>
  <c r="V1200" i="19"/>
  <c r="W1200" i="19"/>
  <c r="Y1200" i="19" s="1"/>
  <c r="X1200" i="19"/>
  <c r="Z1200" i="19"/>
  <c r="AA1200" i="19"/>
  <c r="AB1200" i="19"/>
  <c r="E1201" i="19"/>
  <c r="F1201" i="19"/>
  <c r="G1201" i="19"/>
  <c r="H1201" i="19"/>
  <c r="I1201" i="19"/>
  <c r="J1201" i="19"/>
  <c r="K1201" i="19"/>
  <c r="L1201" i="19"/>
  <c r="M1201" i="19"/>
  <c r="N1201" i="19"/>
  <c r="P1201" i="19" s="1"/>
  <c r="O1201" i="19"/>
  <c r="Q1201" i="19"/>
  <c r="R1201" i="19"/>
  <c r="S1201" i="19"/>
  <c r="T1201" i="19"/>
  <c r="U1201" i="19"/>
  <c r="V1201" i="19"/>
  <c r="W1201" i="19"/>
  <c r="Y1201" i="19" s="1"/>
  <c r="X1201" i="19"/>
  <c r="Z1201" i="19"/>
  <c r="AA1201" i="19"/>
  <c r="AB1201" i="19"/>
  <c r="E1202" i="19"/>
  <c r="F1202" i="19"/>
  <c r="G1202" i="19"/>
  <c r="H1202" i="19"/>
  <c r="I1202" i="19"/>
  <c r="J1202" i="19"/>
  <c r="K1202" i="19"/>
  <c r="L1202" i="19"/>
  <c r="M1202" i="19"/>
  <c r="N1202" i="19"/>
  <c r="P1202" i="19" s="1"/>
  <c r="O1202" i="19"/>
  <c r="Q1202" i="19"/>
  <c r="R1202" i="19"/>
  <c r="S1202" i="19"/>
  <c r="T1202" i="19"/>
  <c r="U1202" i="19"/>
  <c r="V1202" i="19"/>
  <c r="W1202" i="19"/>
  <c r="Y1202" i="19" s="1"/>
  <c r="X1202" i="19"/>
  <c r="Z1202" i="19"/>
  <c r="AA1202" i="19"/>
  <c r="AB1202" i="19"/>
  <c r="E1203" i="19"/>
  <c r="F1203" i="19"/>
  <c r="G1203" i="19"/>
  <c r="H1203" i="19"/>
  <c r="I1203" i="19"/>
  <c r="J1203" i="19"/>
  <c r="K1203" i="19"/>
  <c r="L1203" i="19"/>
  <c r="M1203" i="19"/>
  <c r="N1203" i="19"/>
  <c r="P1203" i="19" s="1"/>
  <c r="O1203" i="19"/>
  <c r="Q1203" i="19"/>
  <c r="R1203" i="19"/>
  <c r="S1203" i="19"/>
  <c r="T1203" i="19"/>
  <c r="U1203" i="19"/>
  <c r="V1203" i="19"/>
  <c r="W1203" i="19"/>
  <c r="Y1203" i="19" s="1"/>
  <c r="X1203" i="19"/>
  <c r="Z1203" i="19"/>
  <c r="AA1203" i="19"/>
  <c r="AB1203" i="19"/>
  <c r="E1204" i="19"/>
  <c r="F1204" i="19"/>
  <c r="G1204" i="19"/>
  <c r="H1204" i="19"/>
  <c r="I1204" i="19"/>
  <c r="J1204" i="19"/>
  <c r="K1204" i="19"/>
  <c r="L1204" i="19"/>
  <c r="M1204" i="19"/>
  <c r="N1204" i="19"/>
  <c r="P1204" i="19" s="1"/>
  <c r="O1204" i="19"/>
  <c r="Q1204" i="19"/>
  <c r="R1204" i="19"/>
  <c r="S1204" i="19"/>
  <c r="T1204" i="19"/>
  <c r="U1204" i="19"/>
  <c r="V1204" i="19"/>
  <c r="W1204" i="19"/>
  <c r="Y1204" i="19" s="1"/>
  <c r="X1204" i="19"/>
  <c r="Z1204" i="19"/>
  <c r="AA1204" i="19"/>
  <c r="AB1204" i="19"/>
  <c r="E1205" i="19"/>
  <c r="F1205" i="19"/>
  <c r="G1205" i="19"/>
  <c r="H1205" i="19"/>
  <c r="I1205" i="19"/>
  <c r="J1205" i="19"/>
  <c r="K1205" i="19"/>
  <c r="L1205" i="19"/>
  <c r="M1205" i="19"/>
  <c r="N1205" i="19"/>
  <c r="P1205" i="19" s="1"/>
  <c r="O1205" i="19"/>
  <c r="Q1205" i="19"/>
  <c r="R1205" i="19"/>
  <c r="S1205" i="19"/>
  <c r="T1205" i="19"/>
  <c r="U1205" i="19"/>
  <c r="V1205" i="19"/>
  <c r="W1205" i="19"/>
  <c r="Y1205" i="19" s="1"/>
  <c r="X1205" i="19"/>
  <c r="Z1205" i="19"/>
  <c r="AA1205" i="19"/>
  <c r="AB1205" i="19"/>
  <c r="E1206" i="19"/>
  <c r="F1206" i="19"/>
  <c r="G1206" i="19"/>
  <c r="H1206" i="19"/>
  <c r="I1206" i="19"/>
  <c r="J1206" i="19"/>
  <c r="K1206" i="19"/>
  <c r="L1206" i="19"/>
  <c r="M1206" i="19"/>
  <c r="N1206" i="19"/>
  <c r="P1206" i="19" s="1"/>
  <c r="O1206" i="19"/>
  <c r="Q1206" i="19"/>
  <c r="R1206" i="19"/>
  <c r="S1206" i="19"/>
  <c r="T1206" i="19"/>
  <c r="U1206" i="19"/>
  <c r="V1206" i="19"/>
  <c r="W1206" i="19"/>
  <c r="Y1206" i="19" s="1"/>
  <c r="X1206" i="19"/>
  <c r="Z1206" i="19"/>
  <c r="AA1206" i="19"/>
  <c r="AB1206" i="19"/>
  <c r="E1207" i="19"/>
  <c r="F1207" i="19"/>
  <c r="G1207" i="19"/>
  <c r="H1207" i="19"/>
  <c r="I1207" i="19"/>
  <c r="J1207" i="19"/>
  <c r="K1207" i="19"/>
  <c r="L1207" i="19"/>
  <c r="M1207" i="19"/>
  <c r="N1207" i="19"/>
  <c r="P1207" i="19" s="1"/>
  <c r="O1207" i="19"/>
  <c r="Q1207" i="19"/>
  <c r="R1207" i="19"/>
  <c r="S1207" i="19"/>
  <c r="T1207" i="19"/>
  <c r="U1207" i="19"/>
  <c r="V1207" i="19"/>
  <c r="W1207" i="19"/>
  <c r="Y1207" i="19" s="1"/>
  <c r="X1207" i="19"/>
  <c r="Z1207" i="19"/>
  <c r="AA1207" i="19"/>
  <c r="AB1207" i="19"/>
  <c r="E1208" i="19"/>
  <c r="F1208" i="19"/>
  <c r="G1208" i="19"/>
  <c r="H1208" i="19"/>
  <c r="I1208" i="19"/>
  <c r="J1208" i="19"/>
  <c r="K1208" i="19"/>
  <c r="L1208" i="19"/>
  <c r="M1208" i="19"/>
  <c r="N1208" i="19"/>
  <c r="P1208" i="19" s="1"/>
  <c r="O1208" i="19"/>
  <c r="Q1208" i="19"/>
  <c r="R1208" i="19"/>
  <c r="S1208" i="19"/>
  <c r="T1208" i="19"/>
  <c r="U1208" i="19"/>
  <c r="V1208" i="19"/>
  <c r="W1208" i="19"/>
  <c r="Y1208" i="19" s="1"/>
  <c r="X1208" i="19"/>
  <c r="Z1208" i="19"/>
  <c r="AA1208" i="19"/>
  <c r="AB1208" i="19"/>
  <c r="E1209" i="19"/>
  <c r="F1209" i="19"/>
  <c r="G1209" i="19"/>
  <c r="H1209" i="19"/>
  <c r="I1209" i="19"/>
  <c r="J1209" i="19"/>
  <c r="K1209" i="19"/>
  <c r="L1209" i="19"/>
  <c r="M1209" i="19"/>
  <c r="N1209" i="19"/>
  <c r="P1209" i="19" s="1"/>
  <c r="O1209" i="19"/>
  <c r="Q1209" i="19"/>
  <c r="R1209" i="19"/>
  <c r="S1209" i="19"/>
  <c r="T1209" i="19"/>
  <c r="U1209" i="19"/>
  <c r="V1209" i="19"/>
  <c r="W1209" i="19"/>
  <c r="Y1209" i="19" s="1"/>
  <c r="X1209" i="19"/>
  <c r="Z1209" i="19"/>
  <c r="AA1209" i="19"/>
  <c r="AB1209" i="19"/>
  <c r="E1210" i="19"/>
  <c r="F1210" i="19"/>
  <c r="G1210" i="19"/>
  <c r="H1210" i="19"/>
  <c r="I1210" i="19"/>
  <c r="J1210" i="19"/>
  <c r="K1210" i="19"/>
  <c r="L1210" i="19"/>
  <c r="M1210" i="19"/>
  <c r="N1210" i="19"/>
  <c r="P1210" i="19" s="1"/>
  <c r="O1210" i="19"/>
  <c r="Q1210" i="19"/>
  <c r="R1210" i="19"/>
  <c r="S1210" i="19"/>
  <c r="T1210" i="19"/>
  <c r="U1210" i="19"/>
  <c r="V1210" i="19"/>
  <c r="W1210" i="19"/>
  <c r="Y1210" i="19" s="1"/>
  <c r="X1210" i="19"/>
  <c r="Z1210" i="19"/>
  <c r="AA1210" i="19"/>
  <c r="AB1210" i="19"/>
  <c r="E1211" i="19"/>
  <c r="F1211" i="19"/>
  <c r="G1211" i="19"/>
  <c r="H1211" i="19"/>
  <c r="I1211" i="19"/>
  <c r="J1211" i="19"/>
  <c r="K1211" i="19"/>
  <c r="L1211" i="19"/>
  <c r="M1211" i="19"/>
  <c r="N1211" i="19"/>
  <c r="P1211" i="19" s="1"/>
  <c r="O1211" i="19"/>
  <c r="Q1211" i="19"/>
  <c r="R1211" i="19"/>
  <c r="S1211" i="19"/>
  <c r="T1211" i="19"/>
  <c r="U1211" i="19"/>
  <c r="V1211" i="19"/>
  <c r="W1211" i="19"/>
  <c r="Y1211" i="19" s="1"/>
  <c r="X1211" i="19"/>
  <c r="Z1211" i="19"/>
  <c r="AA1211" i="19"/>
  <c r="AB1211" i="19"/>
  <c r="E1212" i="19"/>
  <c r="F1212" i="19"/>
  <c r="G1212" i="19"/>
  <c r="H1212" i="19"/>
  <c r="I1212" i="19"/>
  <c r="J1212" i="19"/>
  <c r="K1212" i="19"/>
  <c r="L1212" i="19"/>
  <c r="M1212" i="19"/>
  <c r="N1212" i="19"/>
  <c r="P1212" i="19" s="1"/>
  <c r="O1212" i="19"/>
  <c r="Q1212" i="19"/>
  <c r="R1212" i="19"/>
  <c r="S1212" i="19"/>
  <c r="T1212" i="19"/>
  <c r="U1212" i="19"/>
  <c r="V1212" i="19"/>
  <c r="W1212" i="19"/>
  <c r="Y1212" i="19" s="1"/>
  <c r="X1212" i="19"/>
  <c r="Z1212" i="19"/>
  <c r="AA1212" i="19"/>
  <c r="AB1212" i="19"/>
  <c r="E1213" i="19"/>
  <c r="F1213" i="19"/>
  <c r="G1213" i="19"/>
  <c r="H1213" i="19"/>
  <c r="I1213" i="19"/>
  <c r="J1213" i="19"/>
  <c r="K1213" i="19"/>
  <c r="L1213" i="19"/>
  <c r="M1213" i="19"/>
  <c r="N1213" i="19"/>
  <c r="P1213" i="19" s="1"/>
  <c r="O1213" i="19"/>
  <c r="Q1213" i="19"/>
  <c r="R1213" i="19"/>
  <c r="S1213" i="19"/>
  <c r="T1213" i="19"/>
  <c r="U1213" i="19"/>
  <c r="V1213" i="19"/>
  <c r="W1213" i="19"/>
  <c r="Y1213" i="19" s="1"/>
  <c r="X1213" i="19"/>
  <c r="Z1213" i="19"/>
  <c r="AA1213" i="19"/>
  <c r="AB1213" i="19"/>
  <c r="E1214" i="19"/>
  <c r="F1214" i="19"/>
  <c r="G1214" i="19"/>
  <c r="H1214" i="19"/>
  <c r="I1214" i="19"/>
  <c r="J1214" i="19"/>
  <c r="K1214" i="19"/>
  <c r="L1214" i="19"/>
  <c r="M1214" i="19"/>
  <c r="N1214" i="19"/>
  <c r="P1214" i="19" s="1"/>
  <c r="O1214" i="19"/>
  <c r="Q1214" i="19"/>
  <c r="R1214" i="19"/>
  <c r="S1214" i="19"/>
  <c r="T1214" i="19"/>
  <c r="U1214" i="19"/>
  <c r="V1214" i="19"/>
  <c r="W1214" i="19"/>
  <c r="Y1214" i="19" s="1"/>
  <c r="X1214" i="19"/>
  <c r="Z1214" i="19"/>
  <c r="AA1214" i="19"/>
  <c r="AB1214" i="19"/>
  <c r="E1215" i="19"/>
  <c r="F1215" i="19"/>
  <c r="G1215" i="19"/>
  <c r="H1215" i="19"/>
  <c r="I1215" i="19"/>
  <c r="J1215" i="19"/>
  <c r="K1215" i="19"/>
  <c r="L1215" i="19"/>
  <c r="M1215" i="19"/>
  <c r="N1215" i="19"/>
  <c r="P1215" i="19" s="1"/>
  <c r="O1215" i="19"/>
  <c r="Q1215" i="19"/>
  <c r="R1215" i="19"/>
  <c r="S1215" i="19"/>
  <c r="T1215" i="19"/>
  <c r="U1215" i="19"/>
  <c r="V1215" i="19"/>
  <c r="W1215" i="19"/>
  <c r="Y1215" i="19" s="1"/>
  <c r="X1215" i="19"/>
  <c r="Z1215" i="19"/>
  <c r="AA1215" i="19"/>
  <c r="AB1215" i="19"/>
  <c r="E1216" i="19"/>
  <c r="F1216" i="19"/>
  <c r="G1216" i="19"/>
  <c r="H1216" i="19"/>
  <c r="I1216" i="19"/>
  <c r="J1216" i="19"/>
  <c r="K1216" i="19"/>
  <c r="L1216" i="19"/>
  <c r="M1216" i="19"/>
  <c r="N1216" i="19"/>
  <c r="P1216" i="19" s="1"/>
  <c r="O1216" i="19"/>
  <c r="Q1216" i="19"/>
  <c r="R1216" i="19"/>
  <c r="S1216" i="19"/>
  <c r="T1216" i="19"/>
  <c r="U1216" i="19"/>
  <c r="V1216" i="19"/>
  <c r="W1216" i="19"/>
  <c r="Y1216" i="19" s="1"/>
  <c r="X1216" i="19"/>
  <c r="Z1216" i="19"/>
  <c r="AA1216" i="19"/>
  <c r="AB1216" i="19"/>
  <c r="E1217" i="19"/>
  <c r="F1217" i="19"/>
  <c r="G1217" i="19"/>
  <c r="H1217" i="19"/>
  <c r="I1217" i="19"/>
  <c r="J1217" i="19"/>
  <c r="K1217" i="19"/>
  <c r="L1217" i="19"/>
  <c r="M1217" i="19"/>
  <c r="N1217" i="19"/>
  <c r="P1217" i="19" s="1"/>
  <c r="O1217" i="19"/>
  <c r="Q1217" i="19"/>
  <c r="R1217" i="19"/>
  <c r="S1217" i="19"/>
  <c r="T1217" i="19"/>
  <c r="U1217" i="19"/>
  <c r="V1217" i="19"/>
  <c r="W1217" i="19"/>
  <c r="Y1217" i="19" s="1"/>
  <c r="X1217" i="19"/>
  <c r="Z1217" i="19"/>
  <c r="AA1217" i="19"/>
  <c r="AB1217" i="19"/>
  <c r="E1218" i="19"/>
  <c r="F1218" i="19"/>
  <c r="G1218" i="19"/>
  <c r="H1218" i="19"/>
  <c r="I1218" i="19"/>
  <c r="J1218" i="19"/>
  <c r="K1218" i="19"/>
  <c r="L1218" i="19"/>
  <c r="M1218" i="19"/>
  <c r="N1218" i="19"/>
  <c r="P1218" i="19" s="1"/>
  <c r="O1218" i="19"/>
  <c r="Q1218" i="19"/>
  <c r="R1218" i="19"/>
  <c r="S1218" i="19"/>
  <c r="T1218" i="19"/>
  <c r="U1218" i="19"/>
  <c r="V1218" i="19"/>
  <c r="W1218" i="19"/>
  <c r="Y1218" i="19" s="1"/>
  <c r="X1218" i="19"/>
  <c r="Z1218" i="19"/>
  <c r="AA1218" i="19"/>
  <c r="AB1218" i="19"/>
  <c r="E1219" i="19"/>
  <c r="F1219" i="19"/>
  <c r="G1219" i="19"/>
  <c r="H1219" i="19"/>
  <c r="I1219" i="19"/>
  <c r="J1219" i="19"/>
  <c r="K1219" i="19"/>
  <c r="L1219" i="19"/>
  <c r="M1219" i="19"/>
  <c r="N1219" i="19"/>
  <c r="P1219" i="19" s="1"/>
  <c r="O1219" i="19"/>
  <c r="Q1219" i="19"/>
  <c r="R1219" i="19"/>
  <c r="S1219" i="19"/>
  <c r="T1219" i="19"/>
  <c r="U1219" i="19"/>
  <c r="V1219" i="19"/>
  <c r="W1219" i="19"/>
  <c r="Y1219" i="19" s="1"/>
  <c r="X1219" i="19"/>
  <c r="Z1219" i="19"/>
  <c r="AA1219" i="19"/>
  <c r="AB1219" i="19"/>
  <c r="E1220" i="19"/>
  <c r="F1220" i="19"/>
  <c r="G1220" i="19"/>
  <c r="H1220" i="19"/>
  <c r="I1220" i="19"/>
  <c r="J1220" i="19"/>
  <c r="K1220" i="19"/>
  <c r="L1220" i="19"/>
  <c r="M1220" i="19"/>
  <c r="N1220" i="19"/>
  <c r="P1220" i="19" s="1"/>
  <c r="O1220" i="19"/>
  <c r="Q1220" i="19"/>
  <c r="R1220" i="19"/>
  <c r="S1220" i="19"/>
  <c r="T1220" i="19"/>
  <c r="U1220" i="19"/>
  <c r="V1220" i="19"/>
  <c r="W1220" i="19"/>
  <c r="Y1220" i="19" s="1"/>
  <c r="X1220" i="19"/>
  <c r="Z1220" i="19"/>
  <c r="AA1220" i="19"/>
  <c r="AB1220" i="19"/>
  <c r="E1221" i="19"/>
  <c r="F1221" i="19"/>
  <c r="G1221" i="19"/>
  <c r="H1221" i="19"/>
  <c r="I1221" i="19"/>
  <c r="J1221" i="19"/>
  <c r="K1221" i="19"/>
  <c r="L1221" i="19"/>
  <c r="M1221" i="19"/>
  <c r="N1221" i="19"/>
  <c r="P1221" i="19" s="1"/>
  <c r="O1221" i="19"/>
  <c r="Q1221" i="19"/>
  <c r="R1221" i="19"/>
  <c r="S1221" i="19"/>
  <c r="T1221" i="19"/>
  <c r="U1221" i="19"/>
  <c r="V1221" i="19"/>
  <c r="W1221" i="19"/>
  <c r="Y1221" i="19" s="1"/>
  <c r="X1221" i="19"/>
  <c r="Z1221" i="19"/>
  <c r="AA1221" i="19"/>
  <c r="AB1221" i="19"/>
  <c r="E1222" i="19"/>
  <c r="F1222" i="19"/>
  <c r="G1222" i="19"/>
  <c r="H1222" i="19"/>
  <c r="I1222" i="19"/>
  <c r="J1222" i="19"/>
  <c r="K1222" i="19"/>
  <c r="L1222" i="19"/>
  <c r="M1222" i="19"/>
  <c r="N1222" i="19"/>
  <c r="O1222" i="19"/>
  <c r="Q1222" i="19"/>
  <c r="R1222" i="19"/>
  <c r="S1222" i="19"/>
  <c r="T1222" i="19"/>
  <c r="U1222" i="19"/>
  <c r="V1222" i="19"/>
  <c r="W1222" i="19"/>
  <c r="Y1222" i="19" s="1"/>
  <c r="X1222" i="19"/>
  <c r="Z1222" i="19"/>
  <c r="AA1222" i="19"/>
  <c r="AB1222" i="19"/>
  <c r="E1223" i="19"/>
  <c r="F1223" i="19"/>
  <c r="G1223" i="19"/>
  <c r="H1223" i="19"/>
  <c r="I1223" i="19"/>
  <c r="J1223" i="19"/>
  <c r="K1223" i="19"/>
  <c r="L1223" i="19"/>
  <c r="M1223" i="19"/>
  <c r="N1223" i="19"/>
  <c r="P1223" i="19" s="1"/>
  <c r="O1223" i="19"/>
  <c r="Q1223" i="19"/>
  <c r="R1223" i="19"/>
  <c r="S1223" i="19"/>
  <c r="T1223" i="19"/>
  <c r="U1223" i="19"/>
  <c r="V1223" i="19"/>
  <c r="W1223" i="19"/>
  <c r="Y1223" i="19" s="1"/>
  <c r="X1223" i="19"/>
  <c r="Z1223" i="19"/>
  <c r="AA1223" i="19"/>
  <c r="AB1223" i="19"/>
  <c r="E1224" i="19"/>
  <c r="F1224" i="19"/>
  <c r="G1224" i="19"/>
  <c r="H1224" i="19"/>
  <c r="I1224" i="19"/>
  <c r="J1224" i="19"/>
  <c r="K1224" i="19"/>
  <c r="L1224" i="19"/>
  <c r="M1224" i="19"/>
  <c r="N1224" i="19"/>
  <c r="P1224" i="19" s="1"/>
  <c r="O1224" i="19"/>
  <c r="Q1224" i="19"/>
  <c r="R1224" i="19"/>
  <c r="S1224" i="19"/>
  <c r="T1224" i="19"/>
  <c r="U1224" i="19"/>
  <c r="V1224" i="19"/>
  <c r="W1224" i="19"/>
  <c r="Y1224" i="19" s="1"/>
  <c r="X1224" i="19"/>
  <c r="Z1224" i="19"/>
  <c r="AA1224" i="19"/>
  <c r="AB1224" i="19"/>
  <c r="E1225" i="19"/>
  <c r="F1225" i="19"/>
  <c r="G1225" i="19"/>
  <c r="H1225" i="19"/>
  <c r="I1225" i="19"/>
  <c r="J1225" i="19"/>
  <c r="K1225" i="19"/>
  <c r="L1225" i="19"/>
  <c r="M1225" i="19"/>
  <c r="N1225" i="19"/>
  <c r="P1225" i="19" s="1"/>
  <c r="O1225" i="19"/>
  <c r="Q1225" i="19"/>
  <c r="R1225" i="19"/>
  <c r="S1225" i="19"/>
  <c r="T1225" i="19"/>
  <c r="U1225" i="19"/>
  <c r="V1225" i="19"/>
  <c r="W1225" i="19"/>
  <c r="Y1225" i="19" s="1"/>
  <c r="X1225" i="19"/>
  <c r="Z1225" i="19"/>
  <c r="AA1225" i="19"/>
  <c r="AB1225" i="19"/>
  <c r="E1226" i="19"/>
  <c r="F1226" i="19"/>
  <c r="G1226" i="19"/>
  <c r="H1226" i="19"/>
  <c r="I1226" i="19"/>
  <c r="J1226" i="19"/>
  <c r="K1226" i="19"/>
  <c r="L1226" i="19"/>
  <c r="M1226" i="19"/>
  <c r="N1226" i="19"/>
  <c r="O1226" i="19"/>
  <c r="Q1226" i="19"/>
  <c r="R1226" i="19"/>
  <c r="S1226" i="19"/>
  <c r="T1226" i="19"/>
  <c r="U1226" i="19"/>
  <c r="V1226" i="19"/>
  <c r="W1226" i="19"/>
  <c r="Y1226" i="19" s="1"/>
  <c r="X1226" i="19"/>
  <c r="Z1226" i="19"/>
  <c r="AA1226" i="19"/>
  <c r="AB1226" i="19"/>
  <c r="E1227" i="19"/>
  <c r="F1227" i="19"/>
  <c r="G1227" i="19"/>
  <c r="H1227" i="19"/>
  <c r="I1227" i="19"/>
  <c r="J1227" i="19"/>
  <c r="K1227" i="19"/>
  <c r="L1227" i="19"/>
  <c r="M1227" i="19"/>
  <c r="N1227" i="19"/>
  <c r="P1227" i="19" s="1"/>
  <c r="O1227" i="19"/>
  <c r="Q1227" i="19"/>
  <c r="R1227" i="19"/>
  <c r="S1227" i="19"/>
  <c r="T1227" i="19"/>
  <c r="U1227" i="19"/>
  <c r="V1227" i="19"/>
  <c r="W1227" i="19"/>
  <c r="Y1227" i="19" s="1"/>
  <c r="X1227" i="19"/>
  <c r="Z1227" i="19"/>
  <c r="AA1227" i="19"/>
  <c r="AB1227" i="19" s="1"/>
  <c r="E1228" i="19"/>
  <c r="F1228" i="19"/>
  <c r="G1228" i="19"/>
  <c r="H1228" i="19"/>
  <c r="I1228" i="19"/>
  <c r="J1228" i="19"/>
  <c r="K1228" i="19"/>
  <c r="L1228" i="19"/>
  <c r="M1228" i="19"/>
  <c r="N1228" i="19"/>
  <c r="P1228" i="19" s="1"/>
  <c r="O1228" i="19"/>
  <c r="Q1228" i="19"/>
  <c r="R1228" i="19"/>
  <c r="S1228" i="19"/>
  <c r="T1228" i="19"/>
  <c r="U1228" i="19"/>
  <c r="V1228" i="19"/>
  <c r="W1228" i="19"/>
  <c r="Y1228" i="19" s="1"/>
  <c r="X1228" i="19"/>
  <c r="Z1228" i="19"/>
  <c r="AA1228" i="19"/>
  <c r="AB1228" i="19"/>
  <c r="E1229" i="19"/>
  <c r="F1229" i="19"/>
  <c r="G1229" i="19"/>
  <c r="H1229" i="19"/>
  <c r="I1229" i="19"/>
  <c r="J1229" i="19"/>
  <c r="K1229" i="19"/>
  <c r="L1229" i="19"/>
  <c r="M1229" i="19"/>
  <c r="N1229" i="19"/>
  <c r="P1229" i="19" s="1"/>
  <c r="O1229" i="19"/>
  <c r="Q1229" i="19"/>
  <c r="R1229" i="19"/>
  <c r="S1229" i="19"/>
  <c r="T1229" i="19"/>
  <c r="U1229" i="19"/>
  <c r="V1229" i="19"/>
  <c r="W1229" i="19"/>
  <c r="Y1229" i="19" s="1"/>
  <c r="X1229" i="19"/>
  <c r="Z1229" i="19"/>
  <c r="AA1229" i="19"/>
  <c r="AB1229" i="19"/>
  <c r="E1230" i="19"/>
  <c r="F1230" i="19"/>
  <c r="G1230" i="19"/>
  <c r="H1230" i="19"/>
  <c r="I1230" i="19"/>
  <c r="J1230" i="19"/>
  <c r="K1230" i="19"/>
  <c r="L1230" i="19"/>
  <c r="M1230" i="19"/>
  <c r="N1230" i="19"/>
  <c r="O1230" i="19"/>
  <c r="Q1230" i="19"/>
  <c r="R1230" i="19"/>
  <c r="S1230" i="19"/>
  <c r="T1230" i="19"/>
  <c r="U1230" i="19"/>
  <c r="V1230" i="19"/>
  <c r="W1230" i="19"/>
  <c r="Y1230" i="19" s="1"/>
  <c r="X1230" i="19"/>
  <c r="Z1230" i="19"/>
  <c r="AA1230" i="19"/>
  <c r="AB1230" i="19"/>
  <c r="E1231" i="19"/>
  <c r="F1231" i="19"/>
  <c r="G1231" i="19"/>
  <c r="H1231" i="19"/>
  <c r="I1231" i="19"/>
  <c r="J1231" i="19"/>
  <c r="K1231" i="19"/>
  <c r="L1231" i="19"/>
  <c r="M1231" i="19"/>
  <c r="N1231" i="19"/>
  <c r="P1231" i="19" s="1"/>
  <c r="O1231" i="19"/>
  <c r="Q1231" i="19"/>
  <c r="R1231" i="19"/>
  <c r="S1231" i="19"/>
  <c r="T1231" i="19"/>
  <c r="U1231" i="19"/>
  <c r="V1231" i="19"/>
  <c r="W1231" i="19"/>
  <c r="Y1231" i="19" s="1"/>
  <c r="X1231" i="19"/>
  <c r="Z1231" i="19"/>
  <c r="AA1231" i="19"/>
  <c r="AB1231" i="19" s="1"/>
  <c r="E1232" i="19"/>
  <c r="F1232" i="19"/>
  <c r="G1232" i="19"/>
  <c r="H1232" i="19"/>
  <c r="I1232" i="19"/>
  <c r="J1232" i="19"/>
  <c r="K1232" i="19"/>
  <c r="L1232" i="19"/>
  <c r="M1232" i="19"/>
  <c r="N1232" i="19"/>
  <c r="P1232" i="19" s="1"/>
  <c r="O1232" i="19"/>
  <c r="Q1232" i="19"/>
  <c r="R1232" i="19"/>
  <c r="S1232" i="19"/>
  <c r="T1232" i="19"/>
  <c r="U1232" i="19"/>
  <c r="V1232" i="19"/>
  <c r="W1232" i="19"/>
  <c r="Y1232" i="19" s="1"/>
  <c r="X1232" i="19"/>
  <c r="Z1232" i="19"/>
  <c r="AA1232" i="19"/>
  <c r="AB1232" i="19"/>
  <c r="E1233" i="19"/>
  <c r="F1233" i="19"/>
  <c r="G1233" i="19"/>
  <c r="H1233" i="19"/>
  <c r="I1233" i="19"/>
  <c r="J1233" i="19"/>
  <c r="K1233" i="19"/>
  <c r="L1233" i="19"/>
  <c r="M1233" i="19"/>
  <c r="N1233" i="19"/>
  <c r="P1233" i="19" s="1"/>
  <c r="O1233" i="19"/>
  <c r="Q1233" i="19"/>
  <c r="R1233" i="19"/>
  <c r="S1233" i="19"/>
  <c r="T1233" i="19"/>
  <c r="U1233" i="19"/>
  <c r="V1233" i="19"/>
  <c r="W1233" i="19"/>
  <c r="Y1233" i="19" s="1"/>
  <c r="X1233" i="19"/>
  <c r="Z1233" i="19"/>
  <c r="AA1233" i="19"/>
  <c r="AB1233" i="19"/>
  <c r="E1234" i="19"/>
  <c r="F1234" i="19"/>
  <c r="G1234" i="19"/>
  <c r="H1234" i="19"/>
  <c r="I1234" i="19"/>
  <c r="J1234" i="19"/>
  <c r="K1234" i="19"/>
  <c r="L1234" i="19"/>
  <c r="M1234" i="19"/>
  <c r="N1234" i="19"/>
  <c r="O1234" i="19"/>
  <c r="Q1234" i="19"/>
  <c r="R1234" i="19"/>
  <c r="S1234" i="19"/>
  <c r="T1234" i="19"/>
  <c r="U1234" i="19"/>
  <c r="V1234" i="19"/>
  <c r="W1234" i="19"/>
  <c r="Y1234" i="19" s="1"/>
  <c r="X1234" i="19"/>
  <c r="Z1234" i="19"/>
  <c r="AA1234" i="19"/>
  <c r="AB1234" i="19"/>
  <c r="E1235" i="19"/>
  <c r="F1235" i="19"/>
  <c r="G1235" i="19"/>
  <c r="H1235" i="19"/>
  <c r="I1235" i="19"/>
  <c r="J1235" i="19"/>
  <c r="K1235" i="19"/>
  <c r="L1235" i="19"/>
  <c r="M1235" i="19"/>
  <c r="N1235" i="19"/>
  <c r="P1235" i="19" s="1"/>
  <c r="O1235" i="19"/>
  <c r="Q1235" i="19"/>
  <c r="R1235" i="19"/>
  <c r="S1235" i="19"/>
  <c r="T1235" i="19"/>
  <c r="U1235" i="19"/>
  <c r="V1235" i="19"/>
  <c r="W1235" i="19"/>
  <c r="Y1235" i="19" s="1"/>
  <c r="X1235" i="19"/>
  <c r="Z1235" i="19"/>
  <c r="AA1235" i="19"/>
  <c r="AB1235" i="19" s="1"/>
  <c r="E1236" i="19"/>
  <c r="F1236" i="19"/>
  <c r="G1236" i="19"/>
  <c r="H1236" i="19"/>
  <c r="I1236" i="19"/>
  <c r="J1236" i="19"/>
  <c r="K1236" i="19"/>
  <c r="L1236" i="19"/>
  <c r="M1236" i="19"/>
  <c r="N1236" i="19"/>
  <c r="P1236" i="19" s="1"/>
  <c r="O1236" i="19"/>
  <c r="Q1236" i="19"/>
  <c r="R1236" i="19"/>
  <c r="S1236" i="19"/>
  <c r="T1236" i="19"/>
  <c r="U1236" i="19"/>
  <c r="V1236" i="19"/>
  <c r="W1236" i="19"/>
  <c r="Y1236" i="19" s="1"/>
  <c r="X1236" i="19"/>
  <c r="Z1236" i="19"/>
  <c r="AA1236" i="19"/>
  <c r="AB1236" i="19"/>
  <c r="E1237" i="19"/>
  <c r="F1237" i="19"/>
  <c r="G1237" i="19"/>
  <c r="H1237" i="19"/>
  <c r="I1237" i="19"/>
  <c r="J1237" i="19"/>
  <c r="K1237" i="19"/>
  <c r="L1237" i="19"/>
  <c r="M1237" i="19"/>
  <c r="N1237" i="19"/>
  <c r="P1237" i="19" s="1"/>
  <c r="O1237" i="19"/>
  <c r="Q1237" i="19"/>
  <c r="R1237" i="19"/>
  <c r="S1237" i="19"/>
  <c r="T1237" i="19"/>
  <c r="U1237" i="19"/>
  <c r="V1237" i="19"/>
  <c r="W1237" i="19"/>
  <c r="Y1237" i="19" s="1"/>
  <c r="X1237" i="19"/>
  <c r="Z1237" i="19"/>
  <c r="AA1237" i="19"/>
  <c r="AB1237" i="19"/>
  <c r="E1238" i="19"/>
  <c r="F1238" i="19"/>
  <c r="G1238" i="19"/>
  <c r="H1238" i="19"/>
  <c r="I1238" i="19"/>
  <c r="J1238" i="19"/>
  <c r="K1238" i="19"/>
  <c r="L1238" i="19"/>
  <c r="M1238" i="19"/>
  <c r="N1238" i="19"/>
  <c r="O1238" i="19"/>
  <c r="Q1238" i="19"/>
  <c r="R1238" i="19"/>
  <c r="S1238" i="19"/>
  <c r="T1238" i="19"/>
  <c r="U1238" i="19"/>
  <c r="V1238" i="19"/>
  <c r="W1238" i="19"/>
  <c r="Y1238" i="19" s="1"/>
  <c r="X1238" i="19"/>
  <c r="Z1238" i="19"/>
  <c r="AA1238" i="19"/>
  <c r="AB1238" i="19"/>
  <c r="E1239" i="19"/>
  <c r="F1239" i="19"/>
  <c r="G1239" i="19"/>
  <c r="H1239" i="19"/>
  <c r="I1239" i="19"/>
  <c r="J1239" i="19"/>
  <c r="K1239" i="19"/>
  <c r="L1239" i="19"/>
  <c r="M1239" i="19"/>
  <c r="N1239" i="19"/>
  <c r="P1239" i="19" s="1"/>
  <c r="O1239" i="19"/>
  <c r="Q1239" i="19"/>
  <c r="R1239" i="19"/>
  <c r="S1239" i="19"/>
  <c r="T1239" i="19"/>
  <c r="U1239" i="19"/>
  <c r="V1239" i="19"/>
  <c r="W1239" i="19"/>
  <c r="Y1239" i="19" s="1"/>
  <c r="X1239" i="19"/>
  <c r="Z1239" i="19"/>
  <c r="AB1239" i="19" s="1"/>
  <c r="AA1239" i="19"/>
  <c r="E1240" i="19"/>
  <c r="F1240" i="19"/>
  <c r="G1240" i="19"/>
  <c r="H1240" i="19"/>
  <c r="I1240" i="19"/>
  <c r="J1240" i="19"/>
  <c r="K1240" i="19"/>
  <c r="L1240" i="19"/>
  <c r="M1240" i="19"/>
  <c r="N1240" i="19"/>
  <c r="P1240" i="19" s="1"/>
  <c r="O1240" i="19"/>
  <c r="Q1240" i="19"/>
  <c r="R1240" i="19"/>
  <c r="S1240" i="19"/>
  <c r="T1240" i="19"/>
  <c r="U1240" i="19"/>
  <c r="V1240" i="19"/>
  <c r="W1240" i="19"/>
  <c r="Y1240" i="19" s="1"/>
  <c r="X1240" i="19"/>
  <c r="Z1240" i="19"/>
  <c r="AA1240" i="19"/>
  <c r="AB1240" i="19"/>
  <c r="E1241" i="19"/>
  <c r="F1241" i="19"/>
  <c r="G1241" i="19"/>
  <c r="H1241" i="19"/>
  <c r="I1241" i="19"/>
  <c r="J1241" i="19"/>
  <c r="K1241" i="19"/>
  <c r="L1241" i="19"/>
  <c r="M1241" i="19"/>
  <c r="N1241" i="19"/>
  <c r="P1241" i="19" s="1"/>
  <c r="O1241" i="19"/>
  <c r="Q1241" i="19"/>
  <c r="R1241" i="19"/>
  <c r="S1241" i="19"/>
  <c r="T1241" i="19"/>
  <c r="U1241" i="19"/>
  <c r="V1241" i="19"/>
  <c r="W1241" i="19"/>
  <c r="X1241" i="19"/>
  <c r="Y1241" i="19"/>
  <c r="Z1241" i="19"/>
  <c r="AB1241" i="19" s="1"/>
  <c r="AA1241" i="19"/>
  <c r="E1242" i="19"/>
  <c r="F1242" i="19"/>
  <c r="G1242" i="19"/>
  <c r="H1242" i="19"/>
  <c r="I1242" i="19"/>
  <c r="J1242" i="19"/>
  <c r="K1242" i="19"/>
  <c r="L1242" i="19"/>
  <c r="M1242" i="19"/>
  <c r="N1242" i="19"/>
  <c r="P1242" i="19" s="1"/>
  <c r="O1242" i="19"/>
  <c r="Q1242" i="19"/>
  <c r="R1242" i="19"/>
  <c r="S1242" i="19"/>
  <c r="T1242" i="19"/>
  <c r="U1242" i="19"/>
  <c r="V1242" i="19"/>
  <c r="W1242" i="19"/>
  <c r="X1242" i="19"/>
  <c r="Y1242" i="19"/>
  <c r="Z1242" i="19"/>
  <c r="AB1242" i="19" s="1"/>
  <c r="AA1242" i="19"/>
  <c r="E1243" i="19"/>
  <c r="F1243" i="19"/>
  <c r="G1243" i="19"/>
  <c r="H1243" i="19"/>
  <c r="I1243" i="19"/>
  <c r="J1243" i="19"/>
  <c r="K1243" i="19"/>
  <c r="L1243" i="19"/>
  <c r="M1243" i="19"/>
  <c r="N1243" i="19"/>
  <c r="P1243" i="19" s="1"/>
  <c r="O1243" i="19"/>
  <c r="Q1243" i="19"/>
  <c r="R1243" i="19"/>
  <c r="S1243" i="19"/>
  <c r="T1243" i="19"/>
  <c r="U1243" i="19"/>
  <c r="V1243" i="19"/>
  <c r="W1243" i="19"/>
  <c r="X1243" i="19"/>
  <c r="Y1243" i="19"/>
  <c r="Z1243" i="19"/>
  <c r="AB1243" i="19" s="1"/>
  <c r="AA1243" i="19"/>
  <c r="E1244" i="19"/>
  <c r="F1244" i="19"/>
  <c r="G1244" i="19"/>
  <c r="H1244" i="19"/>
  <c r="I1244" i="19"/>
  <c r="J1244" i="19"/>
  <c r="K1244" i="19"/>
  <c r="L1244" i="19"/>
  <c r="M1244" i="19"/>
  <c r="N1244" i="19"/>
  <c r="P1244" i="19" s="1"/>
  <c r="O1244" i="19"/>
  <c r="Q1244" i="19"/>
  <c r="R1244" i="19"/>
  <c r="S1244" i="19"/>
  <c r="T1244" i="19"/>
  <c r="U1244" i="19"/>
  <c r="V1244" i="19"/>
  <c r="W1244" i="19"/>
  <c r="X1244" i="19"/>
  <c r="Y1244" i="19"/>
  <c r="Z1244" i="19"/>
  <c r="AB1244" i="19" s="1"/>
  <c r="AA1244" i="19"/>
  <c r="E1245" i="19"/>
  <c r="F1245" i="19"/>
  <c r="G1245" i="19"/>
  <c r="H1245" i="19"/>
  <c r="I1245" i="19"/>
  <c r="J1245" i="19"/>
  <c r="K1245" i="19"/>
  <c r="L1245" i="19"/>
  <c r="M1245" i="19"/>
  <c r="N1245" i="19"/>
  <c r="P1245" i="19" s="1"/>
  <c r="O1245" i="19"/>
  <c r="Q1245" i="19"/>
  <c r="R1245" i="19"/>
  <c r="S1245" i="19"/>
  <c r="T1245" i="19"/>
  <c r="U1245" i="19"/>
  <c r="V1245" i="19"/>
  <c r="W1245" i="19"/>
  <c r="X1245" i="19"/>
  <c r="Y1245" i="19"/>
  <c r="Z1245" i="19"/>
  <c r="AB1245" i="19" s="1"/>
  <c r="AA1245" i="19"/>
  <c r="E1246" i="19"/>
  <c r="F1246" i="19"/>
  <c r="G1246" i="19"/>
  <c r="H1246" i="19"/>
  <c r="I1246" i="19"/>
  <c r="J1246" i="19"/>
  <c r="K1246" i="19"/>
  <c r="L1246" i="19"/>
  <c r="M1246" i="19"/>
  <c r="N1246" i="19"/>
  <c r="P1246" i="19" s="1"/>
  <c r="O1246" i="19"/>
  <c r="Q1246" i="19"/>
  <c r="R1246" i="19"/>
  <c r="S1246" i="19"/>
  <c r="T1246" i="19"/>
  <c r="U1246" i="19"/>
  <c r="V1246" i="19"/>
  <c r="W1246" i="19"/>
  <c r="X1246" i="19"/>
  <c r="Y1246" i="19"/>
  <c r="Z1246" i="19"/>
  <c r="AB1246" i="19" s="1"/>
  <c r="AA1246" i="19"/>
  <c r="E1247" i="19"/>
  <c r="F1247" i="19"/>
  <c r="G1247" i="19"/>
  <c r="H1247" i="19"/>
  <c r="I1247" i="19"/>
  <c r="J1247" i="19"/>
  <c r="K1247" i="19"/>
  <c r="L1247" i="19"/>
  <c r="M1247" i="19"/>
  <c r="N1247" i="19"/>
  <c r="P1247" i="19" s="1"/>
  <c r="O1247" i="19"/>
  <c r="Q1247" i="19"/>
  <c r="R1247" i="19"/>
  <c r="S1247" i="19"/>
  <c r="T1247" i="19"/>
  <c r="U1247" i="19"/>
  <c r="V1247" i="19"/>
  <c r="W1247" i="19"/>
  <c r="X1247" i="19"/>
  <c r="Y1247" i="19"/>
  <c r="Z1247" i="19"/>
  <c r="AB1247" i="19" s="1"/>
  <c r="AA1247" i="19"/>
  <c r="E1248" i="19"/>
  <c r="F1248" i="19"/>
  <c r="G1248" i="19"/>
  <c r="H1248" i="19"/>
  <c r="I1248" i="19"/>
  <c r="J1248" i="19"/>
  <c r="K1248" i="19"/>
  <c r="L1248" i="19"/>
  <c r="M1248" i="19"/>
  <c r="N1248" i="19"/>
  <c r="P1248" i="19" s="1"/>
  <c r="O1248" i="19"/>
  <c r="Q1248" i="19"/>
  <c r="R1248" i="19"/>
  <c r="S1248" i="19"/>
  <c r="T1248" i="19"/>
  <c r="U1248" i="19"/>
  <c r="V1248" i="19"/>
  <c r="W1248" i="19"/>
  <c r="X1248" i="19"/>
  <c r="Y1248" i="19"/>
  <c r="Z1248" i="19"/>
  <c r="AB1248" i="19" s="1"/>
  <c r="AA1248" i="19"/>
  <c r="E1249" i="19"/>
  <c r="F1249" i="19"/>
  <c r="G1249" i="19"/>
  <c r="H1249" i="19"/>
  <c r="I1249" i="19"/>
  <c r="J1249" i="19"/>
  <c r="K1249" i="19"/>
  <c r="L1249" i="19"/>
  <c r="M1249" i="19"/>
  <c r="N1249" i="19"/>
  <c r="P1249" i="19" s="1"/>
  <c r="O1249" i="19"/>
  <c r="Q1249" i="19"/>
  <c r="R1249" i="19"/>
  <c r="S1249" i="19"/>
  <c r="T1249" i="19"/>
  <c r="U1249" i="19"/>
  <c r="V1249" i="19"/>
  <c r="W1249" i="19"/>
  <c r="X1249" i="19"/>
  <c r="Y1249" i="19"/>
  <c r="Z1249" i="19"/>
  <c r="AB1249" i="19" s="1"/>
  <c r="AA1249" i="19"/>
  <c r="E1250" i="19"/>
  <c r="F1250" i="19"/>
  <c r="G1250" i="19"/>
  <c r="H1250" i="19"/>
  <c r="I1250" i="19"/>
  <c r="J1250" i="19"/>
  <c r="K1250" i="19"/>
  <c r="L1250" i="19"/>
  <c r="M1250" i="19"/>
  <c r="N1250" i="19"/>
  <c r="P1250" i="19" s="1"/>
  <c r="O1250" i="19"/>
  <c r="Q1250" i="19"/>
  <c r="R1250" i="19"/>
  <c r="S1250" i="19"/>
  <c r="T1250" i="19"/>
  <c r="U1250" i="19"/>
  <c r="V1250" i="19"/>
  <c r="W1250" i="19"/>
  <c r="X1250" i="19"/>
  <c r="Y1250" i="19"/>
  <c r="Z1250" i="19"/>
  <c r="AB1250" i="19" s="1"/>
  <c r="AA1250" i="19"/>
  <c r="E1251" i="19"/>
  <c r="F1251" i="19"/>
  <c r="G1251" i="19"/>
  <c r="H1251" i="19"/>
  <c r="I1251" i="19"/>
  <c r="J1251" i="19"/>
  <c r="K1251" i="19"/>
  <c r="L1251" i="19"/>
  <c r="M1251" i="19"/>
  <c r="N1251" i="19"/>
  <c r="P1251" i="19" s="1"/>
  <c r="O1251" i="19"/>
  <c r="Q1251" i="19"/>
  <c r="R1251" i="19"/>
  <c r="S1251" i="19"/>
  <c r="T1251" i="19"/>
  <c r="U1251" i="19"/>
  <c r="V1251" i="19"/>
  <c r="W1251" i="19"/>
  <c r="X1251" i="19"/>
  <c r="Y1251" i="19"/>
  <c r="Z1251" i="19"/>
  <c r="AB1251" i="19" s="1"/>
  <c r="AA1251" i="19"/>
  <c r="E1252" i="19"/>
  <c r="F1252" i="19"/>
  <c r="G1252" i="19"/>
  <c r="H1252" i="19"/>
  <c r="I1252" i="19"/>
  <c r="J1252" i="19"/>
  <c r="K1252" i="19"/>
  <c r="L1252" i="19"/>
  <c r="M1252" i="19"/>
  <c r="N1252" i="19"/>
  <c r="P1252" i="19" s="1"/>
  <c r="O1252" i="19"/>
  <c r="Q1252" i="19"/>
  <c r="R1252" i="19"/>
  <c r="S1252" i="19"/>
  <c r="T1252" i="19"/>
  <c r="U1252" i="19"/>
  <c r="V1252" i="19"/>
  <c r="W1252" i="19"/>
  <c r="X1252" i="19"/>
  <c r="Y1252" i="19"/>
  <c r="Z1252" i="19"/>
  <c r="AB1252" i="19" s="1"/>
  <c r="AA1252" i="19"/>
  <c r="E1253" i="19"/>
  <c r="F1253" i="19"/>
  <c r="G1253" i="19"/>
  <c r="H1253" i="19"/>
  <c r="I1253" i="19"/>
  <c r="J1253" i="19"/>
  <c r="K1253" i="19"/>
  <c r="L1253" i="19"/>
  <c r="M1253" i="19"/>
  <c r="N1253" i="19"/>
  <c r="P1253" i="19" s="1"/>
  <c r="O1253" i="19"/>
  <c r="Q1253" i="19"/>
  <c r="R1253" i="19"/>
  <c r="S1253" i="19"/>
  <c r="T1253" i="19"/>
  <c r="U1253" i="19"/>
  <c r="V1253" i="19"/>
  <c r="W1253" i="19"/>
  <c r="X1253" i="19"/>
  <c r="Y1253" i="19"/>
  <c r="Z1253" i="19"/>
  <c r="AB1253" i="19" s="1"/>
  <c r="AA1253" i="19"/>
  <c r="E1254" i="19"/>
  <c r="F1254" i="19"/>
  <c r="G1254" i="19"/>
  <c r="H1254" i="19"/>
  <c r="I1254" i="19"/>
  <c r="J1254" i="19"/>
  <c r="K1254" i="19"/>
  <c r="L1254" i="19"/>
  <c r="M1254" i="19"/>
  <c r="N1254" i="19"/>
  <c r="P1254" i="19" s="1"/>
  <c r="O1254" i="19"/>
  <c r="Q1254" i="19"/>
  <c r="R1254" i="19"/>
  <c r="S1254" i="19"/>
  <c r="T1254" i="19"/>
  <c r="U1254" i="19"/>
  <c r="V1254" i="19"/>
  <c r="W1254" i="19"/>
  <c r="X1254" i="19"/>
  <c r="Y1254" i="19"/>
  <c r="Z1254" i="19"/>
  <c r="AB1254" i="19" s="1"/>
  <c r="AA1254" i="19"/>
  <c r="E1255" i="19"/>
  <c r="F1255" i="19"/>
  <c r="G1255" i="19"/>
  <c r="H1255" i="19"/>
  <c r="I1255" i="19"/>
  <c r="J1255" i="19"/>
  <c r="K1255" i="19"/>
  <c r="L1255" i="19"/>
  <c r="M1255" i="19"/>
  <c r="N1255" i="19"/>
  <c r="P1255" i="19" s="1"/>
  <c r="O1255" i="19"/>
  <c r="Q1255" i="19"/>
  <c r="R1255" i="19"/>
  <c r="S1255" i="19"/>
  <c r="T1255" i="19"/>
  <c r="U1255" i="19"/>
  <c r="V1255" i="19"/>
  <c r="W1255" i="19"/>
  <c r="X1255" i="19"/>
  <c r="Y1255" i="19"/>
  <c r="Z1255" i="19"/>
  <c r="AB1255" i="19" s="1"/>
  <c r="AA1255" i="19"/>
  <c r="E1256" i="19"/>
  <c r="F1256" i="19"/>
  <c r="G1256" i="19"/>
  <c r="H1256" i="19"/>
  <c r="I1256" i="19"/>
  <c r="J1256" i="19"/>
  <c r="K1256" i="19"/>
  <c r="L1256" i="19"/>
  <c r="M1256" i="19"/>
  <c r="N1256" i="19"/>
  <c r="P1256" i="19" s="1"/>
  <c r="O1256" i="19"/>
  <c r="Q1256" i="19"/>
  <c r="R1256" i="19"/>
  <c r="S1256" i="19"/>
  <c r="T1256" i="19"/>
  <c r="U1256" i="19"/>
  <c r="V1256" i="19"/>
  <c r="W1256" i="19"/>
  <c r="X1256" i="19"/>
  <c r="Y1256" i="19"/>
  <c r="Z1256" i="19"/>
  <c r="AB1256" i="19" s="1"/>
  <c r="AA1256" i="19"/>
  <c r="E1257" i="19"/>
  <c r="F1257" i="19"/>
  <c r="G1257" i="19"/>
  <c r="H1257" i="19"/>
  <c r="I1257" i="19"/>
  <c r="J1257" i="19"/>
  <c r="K1257" i="19"/>
  <c r="L1257" i="19"/>
  <c r="M1257" i="19"/>
  <c r="N1257" i="19"/>
  <c r="P1257" i="19" s="1"/>
  <c r="O1257" i="19"/>
  <c r="Q1257" i="19"/>
  <c r="R1257" i="19"/>
  <c r="S1257" i="19"/>
  <c r="T1257" i="19"/>
  <c r="U1257" i="19"/>
  <c r="V1257" i="19"/>
  <c r="W1257" i="19"/>
  <c r="X1257" i="19"/>
  <c r="Y1257" i="19"/>
  <c r="Z1257" i="19"/>
  <c r="AB1257" i="19" s="1"/>
  <c r="AA1257" i="19"/>
  <c r="E1258" i="19"/>
  <c r="F1258" i="19"/>
  <c r="G1258" i="19"/>
  <c r="H1258" i="19"/>
  <c r="I1258" i="19"/>
  <c r="J1258" i="19"/>
  <c r="K1258" i="19"/>
  <c r="L1258" i="19"/>
  <c r="M1258" i="19"/>
  <c r="N1258" i="19"/>
  <c r="P1258" i="19" s="1"/>
  <c r="O1258" i="19"/>
  <c r="Q1258" i="19"/>
  <c r="R1258" i="19"/>
  <c r="S1258" i="19"/>
  <c r="T1258" i="19"/>
  <c r="U1258" i="19"/>
  <c r="V1258" i="19"/>
  <c r="W1258" i="19"/>
  <c r="X1258" i="19"/>
  <c r="Y1258" i="19"/>
  <c r="Z1258" i="19"/>
  <c r="AB1258" i="19" s="1"/>
  <c r="AA1258" i="19"/>
  <c r="E1259" i="19"/>
  <c r="F1259" i="19"/>
  <c r="G1259" i="19"/>
  <c r="H1259" i="19"/>
  <c r="I1259" i="19"/>
  <c r="J1259" i="19"/>
  <c r="K1259" i="19"/>
  <c r="L1259" i="19"/>
  <c r="M1259" i="19"/>
  <c r="N1259" i="19"/>
  <c r="P1259" i="19" s="1"/>
  <c r="O1259" i="19"/>
  <c r="Q1259" i="19"/>
  <c r="R1259" i="19"/>
  <c r="S1259" i="19"/>
  <c r="T1259" i="19"/>
  <c r="U1259" i="19"/>
  <c r="V1259" i="19"/>
  <c r="W1259" i="19"/>
  <c r="X1259" i="19"/>
  <c r="Y1259" i="19"/>
  <c r="Z1259" i="19"/>
  <c r="AB1259" i="19" s="1"/>
  <c r="AA1259" i="19"/>
  <c r="E1260" i="19"/>
  <c r="F1260" i="19"/>
  <c r="G1260" i="19"/>
  <c r="H1260" i="19"/>
  <c r="I1260" i="19"/>
  <c r="J1260" i="19"/>
  <c r="K1260" i="19"/>
  <c r="L1260" i="19"/>
  <c r="M1260" i="19"/>
  <c r="N1260" i="19"/>
  <c r="P1260" i="19" s="1"/>
  <c r="O1260" i="19"/>
  <c r="Q1260" i="19"/>
  <c r="R1260" i="19"/>
  <c r="S1260" i="19"/>
  <c r="T1260" i="19"/>
  <c r="U1260" i="19"/>
  <c r="V1260" i="19"/>
  <c r="W1260" i="19"/>
  <c r="X1260" i="19"/>
  <c r="Y1260" i="19"/>
  <c r="Z1260" i="19"/>
  <c r="AB1260" i="19" s="1"/>
  <c r="AA1260" i="19"/>
  <c r="E1261" i="19"/>
  <c r="F1261" i="19"/>
  <c r="G1261" i="19"/>
  <c r="H1261" i="19"/>
  <c r="I1261" i="19"/>
  <c r="J1261" i="19"/>
  <c r="K1261" i="19"/>
  <c r="L1261" i="19"/>
  <c r="M1261" i="19"/>
  <c r="N1261" i="19"/>
  <c r="P1261" i="19" s="1"/>
  <c r="O1261" i="19"/>
  <c r="Q1261" i="19"/>
  <c r="R1261" i="19"/>
  <c r="S1261" i="19"/>
  <c r="T1261" i="19"/>
  <c r="U1261" i="19"/>
  <c r="V1261" i="19"/>
  <c r="W1261" i="19"/>
  <c r="X1261" i="19"/>
  <c r="Y1261" i="19"/>
  <c r="Z1261" i="19"/>
  <c r="AB1261" i="19" s="1"/>
  <c r="AA1261" i="19"/>
  <c r="E1262" i="19"/>
  <c r="F1262" i="19"/>
  <c r="G1262" i="19"/>
  <c r="H1262" i="19"/>
  <c r="I1262" i="19"/>
  <c r="J1262" i="19"/>
  <c r="K1262" i="19"/>
  <c r="L1262" i="19"/>
  <c r="M1262" i="19"/>
  <c r="N1262" i="19"/>
  <c r="P1262" i="19" s="1"/>
  <c r="O1262" i="19"/>
  <c r="Q1262" i="19"/>
  <c r="R1262" i="19"/>
  <c r="S1262" i="19"/>
  <c r="T1262" i="19"/>
  <c r="U1262" i="19"/>
  <c r="V1262" i="19"/>
  <c r="W1262" i="19"/>
  <c r="X1262" i="19"/>
  <c r="Y1262" i="19"/>
  <c r="Z1262" i="19"/>
  <c r="AB1262" i="19" s="1"/>
  <c r="AA1262" i="19"/>
  <c r="E1263" i="19"/>
  <c r="F1263" i="19"/>
  <c r="G1263" i="19"/>
  <c r="H1263" i="19"/>
  <c r="I1263" i="19"/>
  <c r="J1263" i="19"/>
  <c r="K1263" i="19"/>
  <c r="L1263" i="19"/>
  <c r="M1263" i="19"/>
  <c r="N1263" i="19"/>
  <c r="P1263" i="19" s="1"/>
  <c r="O1263" i="19"/>
  <c r="Q1263" i="19"/>
  <c r="R1263" i="19"/>
  <c r="S1263" i="19"/>
  <c r="T1263" i="19"/>
  <c r="U1263" i="19"/>
  <c r="V1263" i="19"/>
  <c r="W1263" i="19"/>
  <c r="X1263" i="19"/>
  <c r="Y1263" i="19"/>
  <c r="Z1263" i="19"/>
  <c r="AB1263" i="19" s="1"/>
  <c r="AA1263" i="19"/>
  <c r="E1264" i="19"/>
  <c r="F1264" i="19"/>
  <c r="G1264" i="19"/>
  <c r="H1264" i="19"/>
  <c r="I1264" i="19"/>
  <c r="J1264" i="19"/>
  <c r="K1264" i="19"/>
  <c r="L1264" i="19"/>
  <c r="M1264" i="19"/>
  <c r="N1264" i="19"/>
  <c r="P1264" i="19" s="1"/>
  <c r="O1264" i="19"/>
  <c r="Q1264" i="19"/>
  <c r="R1264" i="19"/>
  <c r="S1264" i="19"/>
  <c r="T1264" i="19"/>
  <c r="U1264" i="19"/>
  <c r="V1264" i="19"/>
  <c r="W1264" i="19"/>
  <c r="X1264" i="19"/>
  <c r="Y1264" i="19"/>
  <c r="Z1264" i="19"/>
  <c r="AB1264" i="19" s="1"/>
  <c r="AA1264" i="19"/>
  <c r="E1265" i="19"/>
  <c r="F1265" i="19"/>
  <c r="G1265" i="19"/>
  <c r="H1265" i="19"/>
  <c r="I1265" i="19"/>
  <c r="J1265" i="19"/>
  <c r="K1265" i="19"/>
  <c r="L1265" i="19"/>
  <c r="M1265" i="19"/>
  <c r="N1265" i="19"/>
  <c r="P1265" i="19" s="1"/>
  <c r="O1265" i="19"/>
  <c r="Q1265" i="19"/>
  <c r="R1265" i="19"/>
  <c r="S1265" i="19"/>
  <c r="T1265" i="19"/>
  <c r="U1265" i="19"/>
  <c r="V1265" i="19"/>
  <c r="W1265" i="19"/>
  <c r="X1265" i="19"/>
  <c r="Y1265" i="19"/>
  <c r="Z1265" i="19"/>
  <c r="AB1265" i="19" s="1"/>
  <c r="AA1265" i="19"/>
  <c r="E1266" i="19"/>
  <c r="F1266" i="19"/>
  <c r="G1266" i="19"/>
  <c r="H1266" i="19"/>
  <c r="I1266" i="19"/>
  <c r="J1266" i="19"/>
  <c r="K1266" i="19"/>
  <c r="L1266" i="19"/>
  <c r="M1266" i="19"/>
  <c r="N1266" i="19"/>
  <c r="P1266" i="19" s="1"/>
  <c r="O1266" i="19"/>
  <c r="Q1266" i="19"/>
  <c r="R1266" i="19"/>
  <c r="S1266" i="19"/>
  <c r="T1266" i="19"/>
  <c r="U1266" i="19"/>
  <c r="V1266" i="19"/>
  <c r="W1266" i="19"/>
  <c r="X1266" i="19"/>
  <c r="Y1266" i="19"/>
  <c r="Z1266" i="19"/>
  <c r="AB1266" i="19" s="1"/>
  <c r="AA1266" i="19"/>
  <c r="E1267" i="19"/>
  <c r="F1267" i="19"/>
  <c r="G1267" i="19"/>
  <c r="H1267" i="19"/>
  <c r="I1267" i="19"/>
  <c r="J1267" i="19"/>
  <c r="K1267" i="19"/>
  <c r="L1267" i="19"/>
  <c r="M1267" i="19"/>
  <c r="N1267" i="19"/>
  <c r="P1267" i="19" s="1"/>
  <c r="O1267" i="19"/>
  <c r="Q1267" i="19"/>
  <c r="R1267" i="19"/>
  <c r="S1267" i="19"/>
  <c r="T1267" i="19"/>
  <c r="U1267" i="19"/>
  <c r="V1267" i="19"/>
  <c r="W1267" i="19"/>
  <c r="X1267" i="19"/>
  <c r="Y1267" i="19"/>
  <c r="Z1267" i="19"/>
  <c r="AB1267" i="19" s="1"/>
  <c r="AA1267" i="19"/>
  <c r="E1268" i="19"/>
  <c r="F1268" i="19"/>
  <c r="G1268" i="19"/>
  <c r="H1268" i="19"/>
  <c r="I1268" i="19"/>
  <c r="J1268" i="19"/>
  <c r="K1268" i="19"/>
  <c r="L1268" i="19"/>
  <c r="M1268" i="19"/>
  <c r="N1268" i="19"/>
  <c r="P1268" i="19" s="1"/>
  <c r="O1268" i="19"/>
  <c r="Q1268" i="19"/>
  <c r="R1268" i="19"/>
  <c r="S1268" i="19"/>
  <c r="T1268" i="19"/>
  <c r="U1268" i="19"/>
  <c r="V1268" i="19"/>
  <c r="W1268" i="19"/>
  <c r="X1268" i="19"/>
  <c r="Y1268" i="19"/>
  <c r="Z1268" i="19"/>
  <c r="AB1268" i="19" s="1"/>
  <c r="AA1268" i="19"/>
  <c r="E1269" i="19"/>
  <c r="F1269" i="19"/>
  <c r="G1269" i="19"/>
  <c r="H1269" i="19"/>
  <c r="I1269" i="19"/>
  <c r="J1269" i="19"/>
  <c r="K1269" i="19"/>
  <c r="L1269" i="19"/>
  <c r="M1269" i="19"/>
  <c r="N1269" i="19"/>
  <c r="P1269" i="19" s="1"/>
  <c r="O1269" i="19"/>
  <c r="Q1269" i="19"/>
  <c r="R1269" i="19"/>
  <c r="S1269" i="19"/>
  <c r="T1269" i="19"/>
  <c r="U1269" i="19"/>
  <c r="V1269" i="19"/>
  <c r="W1269" i="19"/>
  <c r="X1269" i="19"/>
  <c r="Y1269" i="19"/>
  <c r="Z1269" i="19"/>
  <c r="AB1269" i="19" s="1"/>
  <c r="AA1269" i="19"/>
  <c r="E1270" i="19"/>
  <c r="F1270" i="19"/>
  <c r="G1270" i="19"/>
  <c r="H1270" i="19"/>
  <c r="I1270" i="19"/>
  <c r="J1270" i="19"/>
  <c r="K1270" i="19"/>
  <c r="L1270" i="19"/>
  <c r="M1270" i="19"/>
  <c r="N1270" i="19"/>
  <c r="P1270" i="19" s="1"/>
  <c r="O1270" i="19"/>
  <c r="Q1270" i="19"/>
  <c r="R1270" i="19"/>
  <c r="S1270" i="19"/>
  <c r="T1270" i="19"/>
  <c r="U1270" i="19"/>
  <c r="V1270" i="19"/>
  <c r="W1270" i="19"/>
  <c r="X1270" i="19"/>
  <c r="Y1270" i="19"/>
  <c r="Z1270" i="19"/>
  <c r="AB1270" i="19" s="1"/>
  <c r="AA1270" i="19"/>
  <c r="E1271" i="19"/>
  <c r="F1271" i="19"/>
  <c r="G1271" i="19"/>
  <c r="H1271" i="19"/>
  <c r="I1271" i="19"/>
  <c r="J1271" i="19"/>
  <c r="K1271" i="19"/>
  <c r="L1271" i="19"/>
  <c r="M1271" i="19"/>
  <c r="N1271" i="19"/>
  <c r="P1271" i="19" s="1"/>
  <c r="O1271" i="19"/>
  <c r="Q1271" i="19"/>
  <c r="R1271" i="19"/>
  <c r="S1271" i="19"/>
  <c r="T1271" i="19"/>
  <c r="U1271" i="19"/>
  <c r="V1271" i="19"/>
  <c r="W1271" i="19"/>
  <c r="X1271" i="19"/>
  <c r="Y1271" i="19"/>
  <c r="Z1271" i="19"/>
  <c r="AB1271" i="19" s="1"/>
  <c r="AA1271" i="19"/>
  <c r="E1272" i="19"/>
  <c r="F1272" i="19"/>
  <c r="G1272" i="19"/>
  <c r="H1272" i="19"/>
  <c r="I1272" i="19"/>
  <c r="J1272" i="19"/>
  <c r="K1272" i="19"/>
  <c r="L1272" i="19"/>
  <c r="M1272" i="19"/>
  <c r="N1272" i="19"/>
  <c r="P1272" i="19" s="1"/>
  <c r="O1272" i="19"/>
  <c r="Q1272" i="19"/>
  <c r="R1272" i="19"/>
  <c r="S1272" i="19"/>
  <c r="T1272" i="19"/>
  <c r="U1272" i="19"/>
  <c r="V1272" i="19"/>
  <c r="W1272" i="19"/>
  <c r="X1272" i="19"/>
  <c r="Y1272" i="19"/>
  <c r="Z1272" i="19"/>
  <c r="AB1272" i="19" s="1"/>
  <c r="AA1272" i="19"/>
  <c r="E1273" i="19"/>
  <c r="F1273" i="19"/>
  <c r="G1273" i="19"/>
  <c r="H1273" i="19"/>
  <c r="I1273" i="19"/>
  <c r="J1273" i="19"/>
  <c r="K1273" i="19"/>
  <c r="L1273" i="19"/>
  <c r="M1273" i="19"/>
  <c r="N1273" i="19"/>
  <c r="P1273" i="19" s="1"/>
  <c r="O1273" i="19"/>
  <c r="Q1273" i="19"/>
  <c r="R1273" i="19"/>
  <c r="S1273" i="19"/>
  <c r="T1273" i="19"/>
  <c r="U1273" i="19"/>
  <c r="V1273" i="19"/>
  <c r="W1273" i="19"/>
  <c r="X1273" i="19"/>
  <c r="Y1273" i="19"/>
  <c r="Z1273" i="19"/>
  <c r="AB1273" i="19" s="1"/>
  <c r="AA1273" i="19"/>
  <c r="E1274" i="19"/>
  <c r="F1274" i="19"/>
  <c r="G1274" i="19"/>
  <c r="H1274" i="19"/>
  <c r="I1274" i="19"/>
  <c r="J1274" i="19"/>
  <c r="K1274" i="19"/>
  <c r="L1274" i="19"/>
  <c r="M1274" i="19"/>
  <c r="N1274" i="19"/>
  <c r="P1274" i="19" s="1"/>
  <c r="O1274" i="19"/>
  <c r="Q1274" i="19"/>
  <c r="R1274" i="19"/>
  <c r="S1274" i="19"/>
  <c r="T1274" i="19"/>
  <c r="U1274" i="19"/>
  <c r="V1274" i="19"/>
  <c r="W1274" i="19"/>
  <c r="X1274" i="19"/>
  <c r="Y1274" i="19"/>
  <c r="Z1274" i="19"/>
  <c r="AB1274" i="19" s="1"/>
  <c r="AA1274" i="19"/>
  <c r="E1275" i="19"/>
  <c r="F1275" i="19"/>
  <c r="G1275" i="19"/>
  <c r="H1275" i="19"/>
  <c r="I1275" i="19"/>
  <c r="J1275" i="19"/>
  <c r="K1275" i="19"/>
  <c r="L1275" i="19"/>
  <c r="M1275" i="19"/>
  <c r="N1275" i="19"/>
  <c r="P1275" i="19" s="1"/>
  <c r="O1275" i="19"/>
  <c r="Q1275" i="19"/>
  <c r="R1275" i="19"/>
  <c r="S1275" i="19"/>
  <c r="T1275" i="19"/>
  <c r="U1275" i="19"/>
  <c r="V1275" i="19"/>
  <c r="W1275" i="19"/>
  <c r="X1275" i="19"/>
  <c r="Y1275" i="19"/>
  <c r="Z1275" i="19"/>
  <c r="AB1275" i="19" s="1"/>
  <c r="AA1275" i="19"/>
  <c r="E1276" i="19"/>
  <c r="F1276" i="19"/>
  <c r="G1276" i="19"/>
  <c r="H1276" i="19"/>
  <c r="I1276" i="19"/>
  <c r="J1276" i="19"/>
  <c r="K1276" i="19"/>
  <c r="L1276" i="19"/>
  <c r="M1276" i="19"/>
  <c r="N1276" i="19"/>
  <c r="P1276" i="19" s="1"/>
  <c r="O1276" i="19"/>
  <c r="Q1276" i="19"/>
  <c r="R1276" i="19"/>
  <c r="S1276" i="19"/>
  <c r="T1276" i="19"/>
  <c r="U1276" i="19"/>
  <c r="V1276" i="19"/>
  <c r="W1276" i="19"/>
  <c r="X1276" i="19"/>
  <c r="Y1276" i="19"/>
  <c r="Z1276" i="19"/>
  <c r="AB1276" i="19" s="1"/>
  <c r="AA1276" i="19"/>
  <c r="E1277" i="19"/>
  <c r="F1277" i="19"/>
  <c r="G1277" i="19"/>
  <c r="H1277" i="19"/>
  <c r="I1277" i="19"/>
  <c r="J1277" i="19"/>
  <c r="K1277" i="19"/>
  <c r="L1277" i="19"/>
  <c r="M1277" i="19"/>
  <c r="N1277" i="19"/>
  <c r="P1277" i="19" s="1"/>
  <c r="O1277" i="19"/>
  <c r="Q1277" i="19"/>
  <c r="R1277" i="19"/>
  <c r="S1277" i="19"/>
  <c r="T1277" i="19"/>
  <c r="U1277" i="19"/>
  <c r="V1277" i="19"/>
  <c r="W1277" i="19"/>
  <c r="X1277" i="19"/>
  <c r="Y1277" i="19"/>
  <c r="Z1277" i="19"/>
  <c r="AB1277" i="19" s="1"/>
  <c r="AA1277" i="19"/>
  <c r="E1278" i="19"/>
  <c r="F1278" i="19"/>
  <c r="G1278" i="19"/>
  <c r="H1278" i="19"/>
  <c r="I1278" i="19"/>
  <c r="J1278" i="19"/>
  <c r="K1278" i="19"/>
  <c r="L1278" i="19"/>
  <c r="M1278" i="19"/>
  <c r="N1278" i="19"/>
  <c r="P1278" i="19" s="1"/>
  <c r="O1278" i="19"/>
  <c r="Q1278" i="19"/>
  <c r="R1278" i="19"/>
  <c r="S1278" i="19"/>
  <c r="T1278" i="19"/>
  <c r="U1278" i="19"/>
  <c r="V1278" i="19"/>
  <c r="W1278" i="19"/>
  <c r="X1278" i="19"/>
  <c r="Y1278" i="19"/>
  <c r="Z1278" i="19"/>
  <c r="AB1278" i="19" s="1"/>
  <c r="AA1278" i="19"/>
  <c r="E1279" i="19"/>
  <c r="F1279" i="19"/>
  <c r="G1279" i="19"/>
  <c r="H1279" i="19"/>
  <c r="I1279" i="19"/>
  <c r="J1279" i="19"/>
  <c r="K1279" i="19"/>
  <c r="L1279" i="19"/>
  <c r="M1279" i="19"/>
  <c r="N1279" i="19"/>
  <c r="P1279" i="19" s="1"/>
  <c r="O1279" i="19"/>
  <c r="Q1279" i="19"/>
  <c r="R1279" i="19"/>
  <c r="S1279" i="19"/>
  <c r="T1279" i="19"/>
  <c r="U1279" i="19"/>
  <c r="V1279" i="19"/>
  <c r="W1279" i="19"/>
  <c r="X1279" i="19"/>
  <c r="Y1279" i="19"/>
  <c r="Z1279" i="19"/>
  <c r="AB1279" i="19" s="1"/>
  <c r="AA1279" i="19"/>
  <c r="E1280" i="19"/>
  <c r="F1280" i="19"/>
  <c r="G1280" i="19"/>
  <c r="H1280" i="19"/>
  <c r="I1280" i="19"/>
  <c r="J1280" i="19"/>
  <c r="K1280" i="19"/>
  <c r="L1280" i="19"/>
  <c r="M1280" i="19"/>
  <c r="N1280" i="19"/>
  <c r="P1280" i="19" s="1"/>
  <c r="O1280" i="19"/>
  <c r="Q1280" i="19"/>
  <c r="R1280" i="19"/>
  <c r="S1280" i="19"/>
  <c r="T1280" i="19"/>
  <c r="U1280" i="19"/>
  <c r="V1280" i="19"/>
  <c r="W1280" i="19"/>
  <c r="X1280" i="19"/>
  <c r="Y1280" i="19"/>
  <c r="Z1280" i="19"/>
  <c r="AB1280" i="19" s="1"/>
  <c r="AA1280" i="19"/>
  <c r="E1281" i="19"/>
  <c r="F1281" i="19"/>
  <c r="G1281" i="19"/>
  <c r="H1281" i="19"/>
  <c r="I1281" i="19"/>
  <c r="J1281" i="19"/>
  <c r="K1281" i="19"/>
  <c r="L1281" i="19"/>
  <c r="M1281" i="19"/>
  <c r="N1281" i="19"/>
  <c r="P1281" i="19" s="1"/>
  <c r="O1281" i="19"/>
  <c r="Q1281" i="19"/>
  <c r="R1281" i="19"/>
  <c r="S1281" i="19"/>
  <c r="T1281" i="19"/>
  <c r="U1281" i="19"/>
  <c r="V1281" i="19"/>
  <c r="W1281" i="19"/>
  <c r="X1281" i="19"/>
  <c r="Y1281" i="19"/>
  <c r="Z1281" i="19"/>
  <c r="AB1281" i="19" s="1"/>
  <c r="AA1281" i="19"/>
  <c r="E1282" i="19"/>
  <c r="F1282" i="19"/>
  <c r="G1282" i="19"/>
  <c r="H1282" i="19"/>
  <c r="I1282" i="19"/>
  <c r="J1282" i="19"/>
  <c r="K1282" i="19"/>
  <c r="L1282" i="19"/>
  <c r="M1282" i="19"/>
  <c r="N1282" i="19"/>
  <c r="P1282" i="19" s="1"/>
  <c r="O1282" i="19"/>
  <c r="Q1282" i="19"/>
  <c r="R1282" i="19"/>
  <c r="S1282" i="19"/>
  <c r="T1282" i="19"/>
  <c r="U1282" i="19"/>
  <c r="V1282" i="19"/>
  <c r="W1282" i="19"/>
  <c r="X1282" i="19"/>
  <c r="Y1282" i="19"/>
  <c r="Z1282" i="19"/>
  <c r="AB1282" i="19" s="1"/>
  <c r="AA1282" i="19"/>
  <c r="E1283" i="19"/>
  <c r="F1283" i="19"/>
  <c r="G1283" i="19"/>
  <c r="H1283" i="19"/>
  <c r="I1283" i="19"/>
  <c r="J1283" i="19"/>
  <c r="K1283" i="19"/>
  <c r="L1283" i="19"/>
  <c r="M1283" i="19"/>
  <c r="N1283" i="19"/>
  <c r="P1283" i="19" s="1"/>
  <c r="O1283" i="19"/>
  <c r="Q1283" i="19"/>
  <c r="R1283" i="19"/>
  <c r="S1283" i="19"/>
  <c r="T1283" i="19"/>
  <c r="U1283" i="19"/>
  <c r="V1283" i="19"/>
  <c r="W1283" i="19"/>
  <c r="X1283" i="19"/>
  <c r="Y1283" i="19"/>
  <c r="Z1283" i="19"/>
  <c r="AB1283" i="19" s="1"/>
  <c r="AA1283" i="19"/>
  <c r="E1284" i="19"/>
  <c r="F1284" i="19"/>
  <c r="G1284" i="19"/>
  <c r="H1284" i="19"/>
  <c r="I1284" i="19"/>
  <c r="J1284" i="19"/>
  <c r="K1284" i="19"/>
  <c r="L1284" i="19"/>
  <c r="M1284" i="19"/>
  <c r="N1284" i="19"/>
  <c r="P1284" i="19" s="1"/>
  <c r="O1284" i="19"/>
  <c r="Q1284" i="19"/>
  <c r="R1284" i="19"/>
  <c r="S1284" i="19"/>
  <c r="T1284" i="19"/>
  <c r="U1284" i="19"/>
  <c r="V1284" i="19"/>
  <c r="W1284" i="19"/>
  <c r="X1284" i="19"/>
  <c r="Y1284" i="19"/>
  <c r="Z1284" i="19"/>
  <c r="AB1284" i="19" s="1"/>
  <c r="AA1284" i="19"/>
  <c r="E1285" i="19"/>
  <c r="F1285" i="19"/>
  <c r="G1285" i="19"/>
  <c r="H1285" i="19"/>
  <c r="I1285" i="19"/>
  <c r="J1285" i="19"/>
  <c r="K1285" i="19"/>
  <c r="L1285" i="19"/>
  <c r="M1285" i="19"/>
  <c r="N1285" i="19"/>
  <c r="P1285" i="19" s="1"/>
  <c r="O1285" i="19"/>
  <c r="Q1285" i="19"/>
  <c r="R1285" i="19"/>
  <c r="S1285" i="19"/>
  <c r="T1285" i="19"/>
  <c r="U1285" i="19"/>
  <c r="V1285" i="19"/>
  <c r="W1285" i="19"/>
  <c r="X1285" i="19"/>
  <c r="Y1285" i="19"/>
  <c r="Z1285" i="19"/>
  <c r="AB1285" i="19" s="1"/>
  <c r="AA1285" i="19"/>
  <c r="E1286" i="19"/>
  <c r="F1286" i="19"/>
  <c r="G1286" i="19"/>
  <c r="H1286" i="19"/>
  <c r="I1286" i="19"/>
  <c r="J1286" i="19"/>
  <c r="K1286" i="19"/>
  <c r="L1286" i="19"/>
  <c r="M1286" i="19"/>
  <c r="N1286" i="19"/>
  <c r="P1286" i="19" s="1"/>
  <c r="O1286" i="19"/>
  <c r="Q1286" i="19"/>
  <c r="R1286" i="19"/>
  <c r="S1286" i="19"/>
  <c r="T1286" i="19"/>
  <c r="U1286" i="19"/>
  <c r="V1286" i="19"/>
  <c r="W1286" i="19"/>
  <c r="X1286" i="19"/>
  <c r="Y1286" i="19"/>
  <c r="Z1286" i="19"/>
  <c r="AB1286" i="19" s="1"/>
  <c r="AA1286" i="19"/>
  <c r="E1287" i="19"/>
  <c r="F1287" i="19"/>
  <c r="G1287" i="19"/>
  <c r="H1287" i="19"/>
  <c r="I1287" i="19"/>
  <c r="J1287" i="19"/>
  <c r="K1287" i="19"/>
  <c r="L1287" i="19"/>
  <c r="M1287" i="19"/>
  <c r="N1287" i="19"/>
  <c r="P1287" i="19" s="1"/>
  <c r="O1287" i="19"/>
  <c r="Q1287" i="19"/>
  <c r="R1287" i="19"/>
  <c r="S1287" i="19"/>
  <c r="T1287" i="19"/>
  <c r="U1287" i="19"/>
  <c r="V1287" i="19"/>
  <c r="W1287" i="19"/>
  <c r="X1287" i="19"/>
  <c r="Y1287" i="19"/>
  <c r="Z1287" i="19"/>
  <c r="AB1287" i="19" s="1"/>
  <c r="AA1287" i="19"/>
  <c r="E1288" i="19"/>
  <c r="F1288" i="19"/>
  <c r="G1288" i="19"/>
  <c r="H1288" i="19"/>
  <c r="I1288" i="19"/>
  <c r="J1288" i="19"/>
  <c r="K1288" i="19"/>
  <c r="L1288" i="19"/>
  <c r="M1288" i="19"/>
  <c r="N1288" i="19"/>
  <c r="P1288" i="19" s="1"/>
  <c r="O1288" i="19"/>
  <c r="Q1288" i="19"/>
  <c r="R1288" i="19"/>
  <c r="S1288" i="19"/>
  <c r="T1288" i="19"/>
  <c r="U1288" i="19"/>
  <c r="V1288" i="19"/>
  <c r="W1288" i="19"/>
  <c r="X1288" i="19"/>
  <c r="Y1288" i="19"/>
  <c r="Z1288" i="19"/>
  <c r="AB1288" i="19" s="1"/>
  <c r="AA1288" i="19"/>
  <c r="E1289" i="19"/>
  <c r="F1289" i="19"/>
  <c r="G1289" i="19"/>
  <c r="H1289" i="19"/>
  <c r="I1289" i="19"/>
  <c r="J1289" i="19"/>
  <c r="K1289" i="19"/>
  <c r="L1289" i="19"/>
  <c r="M1289" i="19"/>
  <c r="N1289" i="19"/>
  <c r="P1289" i="19" s="1"/>
  <c r="O1289" i="19"/>
  <c r="Q1289" i="19"/>
  <c r="R1289" i="19"/>
  <c r="S1289" i="19"/>
  <c r="T1289" i="19"/>
  <c r="U1289" i="19"/>
  <c r="V1289" i="19"/>
  <c r="W1289" i="19"/>
  <c r="X1289" i="19"/>
  <c r="Y1289" i="19"/>
  <c r="Z1289" i="19"/>
  <c r="AB1289" i="19" s="1"/>
  <c r="AA1289" i="19"/>
  <c r="E1290" i="19"/>
  <c r="F1290" i="19"/>
  <c r="G1290" i="19"/>
  <c r="H1290" i="19"/>
  <c r="I1290" i="19"/>
  <c r="J1290" i="19"/>
  <c r="K1290" i="19"/>
  <c r="L1290" i="19"/>
  <c r="M1290" i="19"/>
  <c r="N1290" i="19"/>
  <c r="P1290" i="19" s="1"/>
  <c r="O1290" i="19"/>
  <c r="Q1290" i="19"/>
  <c r="R1290" i="19"/>
  <c r="S1290" i="19"/>
  <c r="T1290" i="19"/>
  <c r="U1290" i="19"/>
  <c r="V1290" i="19"/>
  <c r="W1290" i="19"/>
  <c r="X1290" i="19"/>
  <c r="Y1290" i="19"/>
  <c r="Z1290" i="19"/>
  <c r="AB1290" i="19" s="1"/>
  <c r="AA1290" i="19"/>
  <c r="E1291" i="19"/>
  <c r="F1291" i="19"/>
  <c r="G1291" i="19"/>
  <c r="H1291" i="19"/>
  <c r="I1291" i="19"/>
  <c r="J1291" i="19"/>
  <c r="K1291" i="19"/>
  <c r="L1291" i="19"/>
  <c r="M1291" i="19"/>
  <c r="N1291" i="19"/>
  <c r="P1291" i="19" s="1"/>
  <c r="O1291" i="19"/>
  <c r="Q1291" i="19"/>
  <c r="R1291" i="19"/>
  <c r="S1291" i="19"/>
  <c r="T1291" i="19"/>
  <c r="U1291" i="19"/>
  <c r="V1291" i="19"/>
  <c r="W1291" i="19"/>
  <c r="X1291" i="19"/>
  <c r="Y1291" i="19"/>
  <c r="Z1291" i="19"/>
  <c r="AB1291" i="19" s="1"/>
  <c r="AA1291" i="19"/>
  <c r="E1292" i="19"/>
  <c r="F1292" i="19"/>
  <c r="G1292" i="19"/>
  <c r="H1292" i="19"/>
  <c r="I1292" i="19"/>
  <c r="J1292" i="19"/>
  <c r="K1292" i="19"/>
  <c r="L1292" i="19"/>
  <c r="M1292" i="19"/>
  <c r="N1292" i="19"/>
  <c r="P1292" i="19" s="1"/>
  <c r="O1292" i="19"/>
  <c r="Q1292" i="19"/>
  <c r="R1292" i="19"/>
  <c r="S1292" i="19"/>
  <c r="T1292" i="19"/>
  <c r="U1292" i="19"/>
  <c r="V1292" i="19"/>
  <c r="W1292" i="19"/>
  <c r="X1292" i="19"/>
  <c r="Y1292" i="19"/>
  <c r="Z1292" i="19"/>
  <c r="AB1292" i="19" s="1"/>
  <c r="AA1292" i="19"/>
  <c r="E1293" i="19"/>
  <c r="F1293" i="19"/>
  <c r="G1293" i="19"/>
  <c r="H1293" i="19"/>
  <c r="I1293" i="19"/>
  <c r="J1293" i="19"/>
  <c r="K1293" i="19"/>
  <c r="L1293" i="19"/>
  <c r="M1293" i="19"/>
  <c r="N1293" i="19"/>
  <c r="P1293" i="19" s="1"/>
  <c r="O1293" i="19"/>
  <c r="Q1293" i="19"/>
  <c r="R1293" i="19"/>
  <c r="S1293" i="19"/>
  <c r="T1293" i="19"/>
  <c r="U1293" i="19"/>
  <c r="V1293" i="19"/>
  <c r="W1293" i="19"/>
  <c r="X1293" i="19"/>
  <c r="Y1293" i="19"/>
  <c r="Z1293" i="19"/>
  <c r="AB1293" i="19" s="1"/>
  <c r="AA1293" i="19"/>
  <c r="E1294" i="19"/>
  <c r="F1294" i="19"/>
  <c r="G1294" i="19"/>
  <c r="H1294" i="19"/>
  <c r="I1294" i="19"/>
  <c r="J1294" i="19"/>
  <c r="K1294" i="19"/>
  <c r="L1294" i="19"/>
  <c r="M1294" i="19"/>
  <c r="N1294" i="19"/>
  <c r="P1294" i="19" s="1"/>
  <c r="O1294" i="19"/>
  <c r="Q1294" i="19"/>
  <c r="R1294" i="19"/>
  <c r="S1294" i="19"/>
  <c r="T1294" i="19"/>
  <c r="U1294" i="19"/>
  <c r="V1294" i="19"/>
  <c r="W1294" i="19"/>
  <c r="X1294" i="19"/>
  <c r="Y1294" i="19"/>
  <c r="Z1294" i="19"/>
  <c r="AB1294" i="19" s="1"/>
  <c r="AA1294" i="19"/>
  <c r="E1295" i="19"/>
  <c r="F1295" i="19"/>
  <c r="G1295" i="19"/>
  <c r="H1295" i="19"/>
  <c r="I1295" i="19"/>
  <c r="J1295" i="19"/>
  <c r="K1295" i="19"/>
  <c r="L1295" i="19"/>
  <c r="M1295" i="19"/>
  <c r="N1295" i="19"/>
  <c r="P1295" i="19" s="1"/>
  <c r="O1295" i="19"/>
  <c r="Q1295" i="19"/>
  <c r="R1295" i="19"/>
  <c r="S1295" i="19"/>
  <c r="T1295" i="19"/>
  <c r="U1295" i="19"/>
  <c r="V1295" i="19"/>
  <c r="W1295" i="19"/>
  <c r="X1295" i="19"/>
  <c r="Y1295" i="19"/>
  <c r="Z1295" i="19"/>
  <c r="AB1295" i="19" s="1"/>
  <c r="AA1295" i="19"/>
  <c r="E1296" i="19"/>
  <c r="F1296" i="19"/>
  <c r="G1296" i="19"/>
  <c r="H1296" i="19"/>
  <c r="I1296" i="19"/>
  <c r="J1296" i="19"/>
  <c r="K1296" i="19"/>
  <c r="L1296" i="19"/>
  <c r="M1296" i="19"/>
  <c r="N1296" i="19"/>
  <c r="P1296" i="19" s="1"/>
  <c r="O1296" i="19"/>
  <c r="Q1296" i="19"/>
  <c r="R1296" i="19"/>
  <c r="S1296" i="19"/>
  <c r="T1296" i="19"/>
  <c r="U1296" i="19"/>
  <c r="V1296" i="19"/>
  <c r="W1296" i="19"/>
  <c r="X1296" i="19"/>
  <c r="Y1296" i="19"/>
  <c r="Z1296" i="19"/>
  <c r="AB1296" i="19" s="1"/>
  <c r="AA1296" i="19"/>
  <c r="E1297" i="19"/>
  <c r="F1297" i="19"/>
  <c r="G1297" i="19"/>
  <c r="H1297" i="19"/>
  <c r="I1297" i="19"/>
  <c r="J1297" i="19"/>
  <c r="K1297" i="19"/>
  <c r="L1297" i="19"/>
  <c r="M1297" i="19"/>
  <c r="N1297" i="19"/>
  <c r="P1297" i="19" s="1"/>
  <c r="O1297" i="19"/>
  <c r="Q1297" i="19"/>
  <c r="R1297" i="19"/>
  <c r="S1297" i="19"/>
  <c r="T1297" i="19"/>
  <c r="U1297" i="19"/>
  <c r="V1297" i="19"/>
  <c r="W1297" i="19"/>
  <c r="X1297" i="19"/>
  <c r="Y1297" i="19"/>
  <c r="Z1297" i="19"/>
  <c r="AB1297" i="19" s="1"/>
  <c r="AA1297" i="19"/>
  <c r="E1298" i="19"/>
  <c r="F1298" i="19"/>
  <c r="G1298" i="19"/>
  <c r="H1298" i="19"/>
  <c r="I1298" i="19"/>
  <c r="J1298" i="19"/>
  <c r="K1298" i="19"/>
  <c r="L1298" i="19"/>
  <c r="M1298" i="19"/>
  <c r="N1298" i="19"/>
  <c r="P1298" i="19" s="1"/>
  <c r="O1298" i="19"/>
  <c r="Q1298" i="19"/>
  <c r="R1298" i="19"/>
  <c r="S1298" i="19"/>
  <c r="T1298" i="19"/>
  <c r="U1298" i="19"/>
  <c r="V1298" i="19"/>
  <c r="W1298" i="19"/>
  <c r="X1298" i="19"/>
  <c r="Y1298" i="19"/>
  <c r="Z1298" i="19"/>
  <c r="AB1298" i="19" s="1"/>
  <c r="AA1298" i="19"/>
  <c r="E1299" i="19"/>
  <c r="F1299" i="19"/>
  <c r="G1299" i="19"/>
  <c r="H1299" i="19"/>
  <c r="I1299" i="19"/>
  <c r="J1299" i="19"/>
  <c r="K1299" i="19"/>
  <c r="L1299" i="19"/>
  <c r="M1299" i="19"/>
  <c r="N1299" i="19"/>
  <c r="P1299" i="19" s="1"/>
  <c r="O1299" i="19"/>
  <c r="Q1299" i="19"/>
  <c r="R1299" i="19"/>
  <c r="S1299" i="19"/>
  <c r="T1299" i="19"/>
  <c r="U1299" i="19"/>
  <c r="V1299" i="19"/>
  <c r="W1299" i="19"/>
  <c r="X1299" i="19"/>
  <c r="Y1299" i="19"/>
  <c r="Z1299" i="19"/>
  <c r="AB1299" i="19" s="1"/>
  <c r="AA1299" i="19"/>
  <c r="E1300" i="19"/>
  <c r="F1300" i="19"/>
  <c r="G1300" i="19"/>
  <c r="H1300" i="19"/>
  <c r="I1300" i="19"/>
  <c r="J1300" i="19"/>
  <c r="K1300" i="19"/>
  <c r="L1300" i="19"/>
  <c r="M1300" i="19"/>
  <c r="N1300" i="19"/>
  <c r="P1300" i="19" s="1"/>
  <c r="O1300" i="19"/>
  <c r="Q1300" i="19"/>
  <c r="R1300" i="19"/>
  <c r="S1300" i="19"/>
  <c r="T1300" i="19"/>
  <c r="U1300" i="19"/>
  <c r="V1300" i="19"/>
  <c r="W1300" i="19"/>
  <c r="X1300" i="19"/>
  <c r="Y1300" i="19"/>
  <c r="Z1300" i="19"/>
  <c r="AB1300" i="19" s="1"/>
  <c r="AA1300" i="19"/>
  <c r="E1301" i="19"/>
  <c r="F1301" i="19"/>
  <c r="G1301" i="19"/>
  <c r="H1301" i="19"/>
  <c r="I1301" i="19"/>
  <c r="J1301" i="19"/>
  <c r="K1301" i="19"/>
  <c r="L1301" i="19"/>
  <c r="M1301" i="19"/>
  <c r="N1301" i="19"/>
  <c r="P1301" i="19" s="1"/>
  <c r="O1301" i="19"/>
  <c r="Q1301" i="19"/>
  <c r="R1301" i="19"/>
  <c r="S1301" i="19"/>
  <c r="T1301" i="19"/>
  <c r="U1301" i="19"/>
  <c r="V1301" i="19"/>
  <c r="W1301" i="19"/>
  <c r="X1301" i="19"/>
  <c r="Y1301" i="19"/>
  <c r="Z1301" i="19"/>
  <c r="AB1301" i="19" s="1"/>
  <c r="AA1301" i="19"/>
  <c r="E1302" i="19"/>
  <c r="F1302" i="19"/>
  <c r="G1302" i="19"/>
  <c r="H1302" i="19"/>
  <c r="I1302" i="19"/>
  <c r="J1302" i="19"/>
  <c r="K1302" i="19"/>
  <c r="L1302" i="19"/>
  <c r="M1302" i="19"/>
  <c r="N1302" i="19"/>
  <c r="P1302" i="19" s="1"/>
  <c r="O1302" i="19"/>
  <c r="Q1302" i="19"/>
  <c r="R1302" i="19"/>
  <c r="S1302" i="19"/>
  <c r="T1302" i="19"/>
  <c r="U1302" i="19"/>
  <c r="V1302" i="19"/>
  <c r="W1302" i="19"/>
  <c r="X1302" i="19"/>
  <c r="Y1302" i="19"/>
  <c r="Z1302" i="19"/>
  <c r="AB1302" i="19" s="1"/>
  <c r="AA1302" i="19"/>
  <c r="E1303" i="19"/>
  <c r="F1303" i="19"/>
  <c r="G1303" i="19"/>
  <c r="H1303" i="19"/>
  <c r="I1303" i="19"/>
  <c r="J1303" i="19"/>
  <c r="K1303" i="19"/>
  <c r="L1303" i="19"/>
  <c r="M1303" i="19"/>
  <c r="N1303" i="19"/>
  <c r="P1303" i="19" s="1"/>
  <c r="O1303" i="19"/>
  <c r="Q1303" i="19"/>
  <c r="R1303" i="19"/>
  <c r="S1303" i="19"/>
  <c r="T1303" i="19"/>
  <c r="U1303" i="19"/>
  <c r="V1303" i="19"/>
  <c r="W1303" i="19"/>
  <c r="X1303" i="19"/>
  <c r="Y1303" i="19"/>
  <c r="Z1303" i="19"/>
  <c r="AB1303" i="19" s="1"/>
  <c r="AA1303" i="19"/>
  <c r="E1304" i="19"/>
  <c r="F1304" i="19"/>
  <c r="G1304" i="19"/>
  <c r="H1304" i="19"/>
  <c r="I1304" i="19"/>
  <c r="J1304" i="19"/>
  <c r="K1304" i="19"/>
  <c r="L1304" i="19"/>
  <c r="M1304" i="19"/>
  <c r="N1304" i="19"/>
  <c r="P1304" i="19" s="1"/>
  <c r="O1304" i="19"/>
  <c r="Q1304" i="19"/>
  <c r="R1304" i="19"/>
  <c r="S1304" i="19"/>
  <c r="T1304" i="19"/>
  <c r="U1304" i="19"/>
  <c r="V1304" i="19"/>
  <c r="W1304" i="19"/>
  <c r="X1304" i="19"/>
  <c r="Y1304" i="19"/>
  <c r="Z1304" i="19"/>
  <c r="AB1304" i="19" s="1"/>
  <c r="AA1304" i="19"/>
  <c r="E1305" i="19"/>
  <c r="F1305" i="19"/>
  <c r="G1305" i="19"/>
  <c r="H1305" i="19"/>
  <c r="I1305" i="19"/>
  <c r="J1305" i="19"/>
  <c r="K1305" i="19"/>
  <c r="L1305" i="19"/>
  <c r="M1305" i="19"/>
  <c r="N1305" i="19"/>
  <c r="P1305" i="19" s="1"/>
  <c r="O1305" i="19"/>
  <c r="Q1305" i="19"/>
  <c r="R1305" i="19"/>
  <c r="S1305" i="19"/>
  <c r="T1305" i="19"/>
  <c r="U1305" i="19"/>
  <c r="V1305" i="19"/>
  <c r="W1305" i="19"/>
  <c r="X1305" i="19"/>
  <c r="Y1305" i="19"/>
  <c r="Z1305" i="19"/>
  <c r="AB1305" i="19" s="1"/>
  <c r="AA1305" i="19"/>
  <c r="E1306" i="19"/>
  <c r="F1306" i="19"/>
  <c r="G1306" i="19"/>
  <c r="H1306" i="19"/>
  <c r="I1306" i="19"/>
  <c r="J1306" i="19"/>
  <c r="K1306" i="19"/>
  <c r="L1306" i="19"/>
  <c r="M1306" i="19"/>
  <c r="N1306" i="19"/>
  <c r="P1306" i="19" s="1"/>
  <c r="O1306" i="19"/>
  <c r="Q1306" i="19"/>
  <c r="R1306" i="19"/>
  <c r="S1306" i="19"/>
  <c r="T1306" i="19"/>
  <c r="U1306" i="19"/>
  <c r="V1306" i="19"/>
  <c r="W1306" i="19"/>
  <c r="X1306" i="19"/>
  <c r="Y1306" i="19"/>
  <c r="Z1306" i="19"/>
  <c r="AB1306" i="19" s="1"/>
  <c r="AA1306" i="19"/>
  <c r="E1307" i="19"/>
  <c r="F1307" i="19"/>
  <c r="G1307" i="19"/>
  <c r="H1307" i="19"/>
  <c r="I1307" i="19"/>
  <c r="J1307" i="19"/>
  <c r="K1307" i="19"/>
  <c r="L1307" i="19"/>
  <c r="M1307" i="19"/>
  <c r="N1307" i="19"/>
  <c r="P1307" i="19" s="1"/>
  <c r="O1307" i="19"/>
  <c r="Q1307" i="19"/>
  <c r="R1307" i="19"/>
  <c r="S1307" i="19"/>
  <c r="T1307" i="19"/>
  <c r="U1307" i="19"/>
  <c r="V1307" i="19"/>
  <c r="W1307" i="19"/>
  <c r="X1307" i="19"/>
  <c r="Y1307" i="19"/>
  <c r="Z1307" i="19"/>
  <c r="AB1307" i="19" s="1"/>
  <c r="AA1307" i="19"/>
  <c r="E1308" i="19"/>
  <c r="F1308" i="19"/>
  <c r="G1308" i="19"/>
  <c r="H1308" i="19"/>
  <c r="I1308" i="19"/>
  <c r="J1308" i="19"/>
  <c r="K1308" i="19"/>
  <c r="L1308" i="19"/>
  <c r="M1308" i="19"/>
  <c r="N1308" i="19"/>
  <c r="P1308" i="19" s="1"/>
  <c r="O1308" i="19"/>
  <c r="Q1308" i="19"/>
  <c r="R1308" i="19"/>
  <c r="S1308" i="19"/>
  <c r="T1308" i="19"/>
  <c r="U1308" i="19"/>
  <c r="V1308" i="19"/>
  <c r="W1308" i="19"/>
  <c r="X1308" i="19"/>
  <c r="Y1308" i="19"/>
  <c r="Z1308" i="19"/>
  <c r="AB1308" i="19" s="1"/>
  <c r="AA1308" i="19"/>
  <c r="E1309" i="19"/>
  <c r="F1309" i="19"/>
  <c r="G1309" i="19"/>
  <c r="H1309" i="19"/>
  <c r="I1309" i="19"/>
  <c r="J1309" i="19"/>
  <c r="K1309" i="19"/>
  <c r="L1309" i="19"/>
  <c r="M1309" i="19"/>
  <c r="N1309" i="19"/>
  <c r="P1309" i="19" s="1"/>
  <c r="O1309" i="19"/>
  <c r="Q1309" i="19"/>
  <c r="R1309" i="19"/>
  <c r="S1309" i="19"/>
  <c r="T1309" i="19"/>
  <c r="U1309" i="19"/>
  <c r="V1309" i="19"/>
  <c r="W1309" i="19"/>
  <c r="X1309" i="19"/>
  <c r="Y1309" i="19"/>
  <c r="Z1309" i="19"/>
  <c r="AB1309" i="19" s="1"/>
  <c r="AA1309" i="19"/>
  <c r="E1310" i="19"/>
  <c r="F1310" i="19"/>
  <c r="G1310" i="19"/>
  <c r="H1310" i="19"/>
  <c r="I1310" i="19"/>
  <c r="J1310" i="19"/>
  <c r="K1310" i="19"/>
  <c r="L1310" i="19"/>
  <c r="M1310" i="19"/>
  <c r="N1310" i="19"/>
  <c r="P1310" i="19" s="1"/>
  <c r="O1310" i="19"/>
  <c r="Q1310" i="19"/>
  <c r="R1310" i="19"/>
  <c r="S1310" i="19"/>
  <c r="T1310" i="19"/>
  <c r="U1310" i="19"/>
  <c r="V1310" i="19"/>
  <c r="W1310" i="19"/>
  <c r="X1310" i="19"/>
  <c r="Y1310" i="19"/>
  <c r="Z1310" i="19"/>
  <c r="AB1310" i="19" s="1"/>
  <c r="AA1310" i="19"/>
  <c r="E1311" i="19"/>
  <c r="F1311" i="19"/>
  <c r="G1311" i="19"/>
  <c r="H1311" i="19"/>
  <c r="I1311" i="19"/>
  <c r="J1311" i="19"/>
  <c r="K1311" i="19"/>
  <c r="L1311" i="19"/>
  <c r="M1311" i="19"/>
  <c r="N1311" i="19"/>
  <c r="P1311" i="19" s="1"/>
  <c r="O1311" i="19"/>
  <c r="Q1311" i="19"/>
  <c r="R1311" i="19"/>
  <c r="S1311" i="19"/>
  <c r="T1311" i="19"/>
  <c r="U1311" i="19"/>
  <c r="V1311" i="19"/>
  <c r="W1311" i="19"/>
  <c r="X1311" i="19"/>
  <c r="Y1311" i="19"/>
  <c r="Z1311" i="19"/>
  <c r="AB1311" i="19" s="1"/>
  <c r="AA1311" i="19"/>
  <c r="E1312" i="19"/>
  <c r="F1312" i="19"/>
  <c r="G1312" i="19"/>
  <c r="H1312" i="19"/>
  <c r="I1312" i="19"/>
  <c r="J1312" i="19"/>
  <c r="K1312" i="19"/>
  <c r="L1312" i="19"/>
  <c r="M1312" i="19"/>
  <c r="N1312" i="19"/>
  <c r="P1312" i="19" s="1"/>
  <c r="O1312" i="19"/>
  <c r="Q1312" i="19"/>
  <c r="R1312" i="19"/>
  <c r="S1312" i="19"/>
  <c r="T1312" i="19"/>
  <c r="U1312" i="19"/>
  <c r="V1312" i="19"/>
  <c r="W1312" i="19"/>
  <c r="X1312" i="19"/>
  <c r="Y1312" i="19"/>
  <c r="Z1312" i="19"/>
  <c r="AB1312" i="19" s="1"/>
  <c r="AA1312" i="19"/>
  <c r="E1313" i="19"/>
  <c r="F1313" i="19"/>
  <c r="G1313" i="19"/>
  <c r="H1313" i="19"/>
  <c r="I1313" i="19"/>
  <c r="J1313" i="19"/>
  <c r="K1313" i="19"/>
  <c r="L1313" i="19"/>
  <c r="M1313" i="19"/>
  <c r="N1313" i="19"/>
  <c r="P1313" i="19" s="1"/>
  <c r="O1313" i="19"/>
  <c r="Q1313" i="19"/>
  <c r="R1313" i="19"/>
  <c r="S1313" i="19"/>
  <c r="T1313" i="19"/>
  <c r="U1313" i="19"/>
  <c r="V1313" i="19"/>
  <c r="W1313" i="19"/>
  <c r="X1313" i="19"/>
  <c r="Y1313" i="19"/>
  <c r="Z1313" i="19"/>
  <c r="AB1313" i="19" s="1"/>
  <c r="AA1313" i="19"/>
  <c r="E1314" i="19"/>
  <c r="F1314" i="19"/>
  <c r="G1314" i="19"/>
  <c r="H1314" i="19"/>
  <c r="I1314" i="19"/>
  <c r="J1314" i="19"/>
  <c r="K1314" i="19"/>
  <c r="L1314" i="19"/>
  <c r="M1314" i="19"/>
  <c r="N1314" i="19"/>
  <c r="P1314" i="19" s="1"/>
  <c r="O1314" i="19"/>
  <c r="Q1314" i="19"/>
  <c r="R1314" i="19"/>
  <c r="S1314" i="19"/>
  <c r="T1314" i="19"/>
  <c r="U1314" i="19"/>
  <c r="V1314" i="19"/>
  <c r="W1314" i="19"/>
  <c r="X1314" i="19"/>
  <c r="Y1314" i="19"/>
  <c r="Z1314" i="19"/>
  <c r="AB1314" i="19" s="1"/>
  <c r="AA1314" i="19"/>
  <c r="E1315" i="19"/>
  <c r="F1315" i="19"/>
  <c r="G1315" i="19"/>
  <c r="H1315" i="19"/>
  <c r="I1315" i="19"/>
  <c r="J1315" i="19"/>
  <c r="K1315" i="19"/>
  <c r="L1315" i="19"/>
  <c r="M1315" i="19"/>
  <c r="N1315" i="19"/>
  <c r="P1315" i="19" s="1"/>
  <c r="O1315" i="19"/>
  <c r="Q1315" i="19"/>
  <c r="R1315" i="19"/>
  <c r="S1315" i="19"/>
  <c r="T1315" i="19"/>
  <c r="U1315" i="19"/>
  <c r="V1315" i="19"/>
  <c r="W1315" i="19"/>
  <c r="X1315" i="19"/>
  <c r="Y1315" i="19"/>
  <c r="Z1315" i="19"/>
  <c r="AB1315" i="19" s="1"/>
  <c r="AA1315" i="19"/>
  <c r="E1316" i="19"/>
  <c r="F1316" i="19"/>
  <c r="G1316" i="19"/>
  <c r="H1316" i="19"/>
  <c r="I1316" i="19"/>
  <c r="J1316" i="19"/>
  <c r="K1316" i="19"/>
  <c r="L1316" i="19"/>
  <c r="M1316" i="19"/>
  <c r="N1316" i="19"/>
  <c r="P1316" i="19" s="1"/>
  <c r="O1316" i="19"/>
  <c r="Q1316" i="19"/>
  <c r="R1316" i="19"/>
  <c r="S1316" i="19"/>
  <c r="T1316" i="19"/>
  <c r="U1316" i="19"/>
  <c r="V1316" i="19"/>
  <c r="W1316" i="19"/>
  <c r="X1316" i="19"/>
  <c r="Y1316" i="19"/>
  <c r="Z1316" i="19"/>
  <c r="AB1316" i="19" s="1"/>
  <c r="AA1316" i="19"/>
  <c r="E1317" i="19"/>
  <c r="F1317" i="19"/>
  <c r="G1317" i="19"/>
  <c r="H1317" i="19"/>
  <c r="I1317" i="19"/>
  <c r="J1317" i="19"/>
  <c r="K1317" i="19"/>
  <c r="L1317" i="19"/>
  <c r="M1317" i="19"/>
  <c r="N1317" i="19"/>
  <c r="P1317" i="19" s="1"/>
  <c r="O1317" i="19"/>
  <c r="Q1317" i="19"/>
  <c r="R1317" i="19"/>
  <c r="S1317" i="19"/>
  <c r="T1317" i="19"/>
  <c r="U1317" i="19"/>
  <c r="V1317" i="19"/>
  <c r="W1317" i="19"/>
  <c r="X1317" i="19"/>
  <c r="Y1317" i="19"/>
  <c r="Z1317" i="19"/>
  <c r="AB1317" i="19" s="1"/>
  <c r="AA1317" i="19"/>
  <c r="E1318" i="19"/>
  <c r="F1318" i="19"/>
  <c r="G1318" i="19"/>
  <c r="H1318" i="19"/>
  <c r="I1318" i="19"/>
  <c r="J1318" i="19"/>
  <c r="K1318" i="19"/>
  <c r="L1318" i="19"/>
  <c r="M1318" i="19"/>
  <c r="N1318" i="19"/>
  <c r="P1318" i="19" s="1"/>
  <c r="O1318" i="19"/>
  <c r="Q1318" i="19"/>
  <c r="R1318" i="19"/>
  <c r="S1318" i="19"/>
  <c r="T1318" i="19"/>
  <c r="U1318" i="19"/>
  <c r="V1318" i="19"/>
  <c r="W1318" i="19"/>
  <c r="X1318" i="19"/>
  <c r="Y1318" i="19"/>
  <c r="Z1318" i="19"/>
  <c r="AB1318" i="19" s="1"/>
  <c r="AA1318" i="19"/>
  <c r="E1319" i="19"/>
  <c r="F1319" i="19"/>
  <c r="G1319" i="19"/>
  <c r="H1319" i="19"/>
  <c r="I1319" i="19"/>
  <c r="J1319" i="19"/>
  <c r="K1319" i="19"/>
  <c r="L1319" i="19"/>
  <c r="M1319" i="19"/>
  <c r="N1319" i="19"/>
  <c r="P1319" i="19" s="1"/>
  <c r="O1319" i="19"/>
  <c r="Q1319" i="19"/>
  <c r="R1319" i="19"/>
  <c r="S1319" i="19"/>
  <c r="T1319" i="19"/>
  <c r="U1319" i="19"/>
  <c r="V1319" i="19"/>
  <c r="W1319" i="19"/>
  <c r="X1319" i="19"/>
  <c r="Y1319" i="19"/>
  <c r="Z1319" i="19"/>
  <c r="AB1319" i="19" s="1"/>
  <c r="AA1319" i="19"/>
  <c r="E1320" i="19"/>
  <c r="F1320" i="19"/>
  <c r="G1320" i="19"/>
  <c r="H1320" i="19"/>
  <c r="I1320" i="19"/>
  <c r="J1320" i="19"/>
  <c r="K1320" i="19"/>
  <c r="L1320" i="19"/>
  <c r="M1320" i="19"/>
  <c r="N1320" i="19"/>
  <c r="P1320" i="19" s="1"/>
  <c r="O1320" i="19"/>
  <c r="Q1320" i="19"/>
  <c r="R1320" i="19"/>
  <c r="S1320" i="19"/>
  <c r="T1320" i="19"/>
  <c r="U1320" i="19"/>
  <c r="V1320" i="19"/>
  <c r="W1320" i="19"/>
  <c r="X1320" i="19"/>
  <c r="Y1320" i="19"/>
  <c r="Z1320" i="19"/>
  <c r="AB1320" i="19" s="1"/>
  <c r="AA1320" i="19"/>
  <c r="E1321" i="19"/>
  <c r="F1321" i="19"/>
  <c r="G1321" i="19"/>
  <c r="H1321" i="19"/>
  <c r="I1321" i="19"/>
  <c r="J1321" i="19"/>
  <c r="K1321" i="19"/>
  <c r="L1321" i="19"/>
  <c r="M1321" i="19"/>
  <c r="N1321" i="19"/>
  <c r="P1321" i="19" s="1"/>
  <c r="O1321" i="19"/>
  <c r="Q1321" i="19"/>
  <c r="R1321" i="19"/>
  <c r="S1321" i="19"/>
  <c r="T1321" i="19"/>
  <c r="U1321" i="19"/>
  <c r="V1321" i="19"/>
  <c r="W1321" i="19"/>
  <c r="X1321" i="19"/>
  <c r="Y1321" i="19"/>
  <c r="Z1321" i="19"/>
  <c r="AB1321" i="19" s="1"/>
  <c r="AA1321" i="19"/>
  <c r="E1322" i="19"/>
  <c r="F1322" i="19"/>
  <c r="G1322" i="19"/>
  <c r="H1322" i="19"/>
  <c r="I1322" i="19"/>
  <c r="J1322" i="19"/>
  <c r="K1322" i="19"/>
  <c r="L1322" i="19"/>
  <c r="M1322" i="19"/>
  <c r="N1322" i="19"/>
  <c r="P1322" i="19" s="1"/>
  <c r="O1322" i="19"/>
  <c r="Q1322" i="19"/>
  <c r="R1322" i="19"/>
  <c r="S1322" i="19"/>
  <c r="T1322" i="19"/>
  <c r="U1322" i="19"/>
  <c r="V1322" i="19"/>
  <c r="W1322" i="19"/>
  <c r="X1322" i="19"/>
  <c r="Y1322" i="19"/>
  <c r="Z1322" i="19"/>
  <c r="AB1322" i="19" s="1"/>
  <c r="AA1322" i="19"/>
  <c r="E1323" i="19"/>
  <c r="F1323" i="19"/>
  <c r="G1323" i="19"/>
  <c r="H1323" i="19"/>
  <c r="I1323" i="19"/>
  <c r="J1323" i="19"/>
  <c r="K1323" i="19"/>
  <c r="L1323" i="19"/>
  <c r="M1323" i="19"/>
  <c r="N1323" i="19"/>
  <c r="P1323" i="19" s="1"/>
  <c r="O1323" i="19"/>
  <c r="Q1323" i="19"/>
  <c r="R1323" i="19"/>
  <c r="S1323" i="19"/>
  <c r="T1323" i="19"/>
  <c r="U1323" i="19"/>
  <c r="V1323" i="19"/>
  <c r="W1323" i="19"/>
  <c r="X1323" i="19"/>
  <c r="Y1323" i="19"/>
  <c r="Z1323" i="19"/>
  <c r="AB1323" i="19" s="1"/>
  <c r="AA1323" i="19"/>
  <c r="E1324" i="19"/>
  <c r="F1324" i="19"/>
  <c r="G1324" i="19"/>
  <c r="H1324" i="19"/>
  <c r="I1324" i="19"/>
  <c r="J1324" i="19"/>
  <c r="K1324" i="19"/>
  <c r="L1324" i="19"/>
  <c r="M1324" i="19"/>
  <c r="N1324" i="19"/>
  <c r="P1324" i="19" s="1"/>
  <c r="O1324" i="19"/>
  <c r="Q1324" i="19"/>
  <c r="R1324" i="19"/>
  <c r="S1324" i="19"/>
  <c r="T1324" i="19"/>
  <c r="U1324" i="19"/>
  <c r="V1324" i="19"/>
  <c r="W1324" i="19"/>
  <c r="X1324" i="19"/>
  <c r="Y1324" i="19"/>
  <c r="Z1324" i="19"/>
  <c r="AB1324" i="19" s="1"/>
  <c r="AA1324" i="19"/>
  <c r="E1325" i="19"/>
  <c r="F1325" i="19"/>
  <c r="G1325" i="19"/>
  <c r="H1325" i="19"/>
  <c r="I1325" i="19"/>
  <c r="J1325" i="19"/>
  <c r="K1325" i="19"/>
  <c r="L1325" i="19"/>
  <c r="M1325" i="19"/>
  <c r="N1325" i="19"/>
  <c r="O1325" i="19"/>
  <c r="Q1325" i="19"/>
  <c r="R1325" i="19"/>
  <c r="S1325" i="19"/>
  <c r="T1325" i="19"/>
  <c r="U1325" i="19"/>
  <c r="V1325" i="19"/>
  <c r="W1325" i="19"/>
  <c r="X1325" i="19"/>
  <c r="Y1325" i="19"/>
  <c r="Z1325" i="19"/>
  <c r="AB1325" i="19" s="1"/>
  <c r="AA1325" i="19"/>
  <c r="E1326" i="19"/>
  <c r="F1326" i="19"/>
  <c r="G1326" i="19"/>
  <c r="H1326" i="19"/>
  <c r="I1326" i="19"/>
  <c r="J1326" i="19"/>
  <c r="K1326" i="19"/>
  <c r="L1326" i="19"/>
  <c r="M1326" i="19"/>
  <c r="N1326" i="19"/>
  <c r="O1326" i="19"/>
  <c r="Q1326" i="19"/>
  <c r="R1326" i="19"/>
  <c r="S1326" i="19"/>
  <c r="T1326" i="19"/>
  <c r="U1326" i="19"/>
  <c r="V1326" i="19"/>
  <c r="W1326" i="19"/>
  <c r="Y1326" i="19" s="1"/>
  <c r="X1326" i="19"/>
  <c r="Z1326" i="19"/>
  <c r="AA1326" i="19"/>
  <c r="AB1326" i="19"/>
  <c r="E1327" i="19"/>
  <c r="F1327" i="19"/>
  <c r="G1327" i="19"/>
  <c r="H1327" i="19"/>
  <c r="I1327" i="19"/>
  <c r="J1327" i="19"/>
  <c r="K1327" i="19"/>
  <c r="L1327" i="19"/>
  <c r="M1327" i="19"/>
  <c r="N1327" i="19"/>
  <c r="O1327" i="19"/>
  <c r="Q1327" i="19"/>
  <c r="R1327" i="19"/>
  <c r="S1327" i="19"/>
  <c r="T1327" i="19"/>
  <c r="U1327" i="19"/>
  <c r="V1327" i="19"/>
  <c r="W1327" i="19"/>
  <c r="X1327" i="19"/>
  <c r="Y1327" i="19"/>
  <c r="Z1327" i="19"/>
  <c r="AA1327" i="19"/>
  <c r="AB1327" i="19"/>
  <c r="E1328" i="19"/>
  <c r="F1328" i="19"/>
  <c r="G1328" i="19"/>
  <c r="H1328" i="19"/>
  <c r="I1328" i="19"/>
  <c r="J1328" i="19"/>
  <c r="K1328" i="19"/>
  <c r="L1328" i="19"/>
  <c r="M1328" i="19"/>
  <c r="N1328" i="19"/>
  <c r="P1328" i="19" s="1"/>
  <c r="O1328" i="19"/>
  <c r="Q1328" i="19"/>
  <c r="R1328" i="19"/>
  <c r="S1328" i="19"/>
  <c r="T1328" i="19"/>
  <c r="U1328" i="19"/>
  <c r="V1328" i="19"/>
  <c r="W1328" i="19"/>
  <c r="Y1328" i="19" s="1"/>
  <c r="X1328" i="19"/>
  <c r="Z1328" i="19"/>
  <c r="AB1328" i="19" s="1"/>
  <c r="AA1328" i="19"/>
  <c r="E1329" i="19"/>
  <c r="F1329" i="19"/>
  <c r="G1329" i="19"/>
  <c r="H1329" i="19"/>
  <c r="I1329" i="19"/>
  <c r="J1329" i="19"/>
  <c r="K1329" i="19"/>
  <c r="L1329" i="19"/>
  <c r="M1329" i="19"/>
  <c r="N1329" i="19"/>
  <c r="P1329" i="19" s="1"/>
  <c r="O1329" i="19"/>
  <c r="Q1329" i="19"/>
  <c r="R1329" i="19"/>
  <c r="S1329" i="19"/>
  <c r="T1329" i="19"/>
  <c r="U1329" i="19"/>
  <c r="V1329" i="19"/>
  <c r="W1329" i="19"/>
  <c r="Y1329" i="19" s="1"/>
  <c r="X1329" i="19"/>
  <c r="Z1329" i="19"/>
  <c r="AB1329" i="19" s="1"/>
  <c r="AA1329" i="19"/>
  <c r="E1330" i="19"/>
  <c r="F1330" i="19"/>
  <c r="G1330" i="19"/>
  <c r="H1330" i="19"/>
  <c r="I1330" i="19"/>
  <c r="J1330" i="19"/>
  <c r="K1330" i="19"/>
  <c r="L1330" i="19"/>
  <c r="M1330" i="19"/>
  <c r="N1330" i="19"/>
  <c r="O1330" i="19"/>
  <c r="P1330" i="19" s="1"/>
  <c r="Q1330" i="19"/>
  <c r="R1330" i="19"/>
  <c r="S1330" i="19"/>
  <c r="T1330" i="19"/>
  <c r="U1330" i="19"/>
  <c r="V1330" i="19"/>
  <c r="W1330" i="19"/>
  <c r="Y1330" i="19" s="1"/>
  <c r="X1330" i="19"/>
  <c r="Z1330" i="19"/>
  <c r="AB1330" i="19" s="1"/>
  <c r="AA1330" i="19"/>
  <c r="E1331" i="19"/>
  <c r="F1331" i="19"/>
  <c r="G1331" i="19"/>
  <c r="H1331" i="19"/>
  <c r="I1331" i="19"/>
  <c r="J1331" i="19"/>
  <c r="K1331" i="19"/>
  <c r="L1331" i="19"/>
  <c r="M1331" i="19"/>
  <c r="N1331" i="19"/>
  <c r="O1331" i="19"/>
  <c r="P1331" i="19" s="1"/>
  <c r="Q1331" i="19"/>
  <c r="R1331" i="19"/>
  <c r="S1331" i="19"/>
  <c r="T1331" i="19"/>
  <c r="U1331" i="19"/>
  <c r="V1331" i="19"/>
  <c r="W1331" i="19"/>
  <c r="Y1331" i="19" s="1"/>
  <c r="X1331" i="19"/>
  <c r="Z1331" i="19"/>
  <c r="AB1331" i="19" s="1"/>
  <c r="AA1331" i="19"/>
  <c r="E1332" i="19"/>
  <c r="F1332" i="19"/>
  <c r="G1332" i="19"/>
  <c r="H1332" i="19"/>
  <c r="I1332" i="19"/>
  <c r="J1332" i="19"/>
  <c r="K1332" i="19"/>
  <c r="L1332" i="19"/>
  <c r="M1332" i="19"/>
  <c r="N1332" i="19"/>
  <c r="O1332" i="19"/>
  <c r="P1332" i="19" s="1"/>
  <c r="Q1332" i="19"/>
  <c r="R1332" i="19"/>
  <c r="S1332" i="19"/>
  <c r="T1332" i="19"/>
  <c r="U1332" i="19"/>
  <c r="V1332" i="19"/>
  <c r="W1332" i="19"/>
  <c r="Y1332" i="19" s="1"/>
  <c r="X1332" i="19"/>
  <c r="Z1332" i="19"/>
  <c r="AB1332" i="19" s="1"/>
  <c r="AA1332" i="19"/>
  <c r="E1333" i="19"/>
  <c r="F1333" i="19"/>
  <c r="G1333" i="19"/>
  <c r="H1333" i="19"/>
  <c r="I1333" i="19"/>
  <c r="J1333" i="19"/>
  <c r="K1333" i="19"/>
  <c r="L1333" i="19"/>
  <c r="M1333" i="19"/>
  <c r="N1333" i="19"/>
  <c r="O1333" i="19"/>
  <c r="P1333" i="19" s="1"/>
  <c r="Q1333" i="19"/>
  <c r="R1333" i="19"/>
  <c r="S1333" i="19"/>
  <c r="T1333" i="19"/>
  <c r="U1333" i="19"/>
  <c r="V1333" i="19"/>
  <c r="W1333" i="19"/>
  <c r="Y1333" i="19" s="1"/>
  <c r="X1333" i="19"/>
  <c r="Z1333" i="19"/>
  <c r="AB1333" i="19" s="1"/>
  <c r="AA1333" i="19"/>
  <c r="E1334" i="19"/>
  <c r="F1334" i="19"/>
  <c r="G1334" i="19"/>
  <c r="H1334" i="19"/>
  <c r="I1334" i="19"/>
  <c r="J1334" i="19"/>
  <c r="K1334" i="19"/>
  <c r="L1334" i="19"/>
  <c r="M1334" i="19"/>
  <c r="N1334" i="19"/>
  <c r="O1334" i="19"/>
  <c r="P1334" i="19" s="1"/>
  <c r="Q1334" i="19"/>
  <c r="R1334" i="19"/>
  <c r="S1334" i="19"/>
  <c r="T1334" i="19"/>
  <c r="U1334" i="19"/>
  <c r="V1334" i="19"/>
  <c r="W1334" i="19"/>
  <c r="Y1334" i="19" s="1"/>
  <c r="X1334" i="19"/>
  <c r="Z1334" i="19"/>
  <c r="AB1334" i="19" s="1"/>
  <c r="AA1334" i="19"/>
  <c r="E1335" i="19"/>
  <c r="F1335" i="19"/>
  <c r="G1335" i="19"/>
  <c r="H1335" i="19"/>
  <c r="I1335" i="19"/>
  <c r="J1335" i="19"/>
  <c r="K1335" i="19"/>
  <c r="L1335" i="19"/>
  <c r="M1335" i="19"/>
  <c r="N1335" i="19"/>
  <c r="O1335" i="19"/>
  <c r="P1335" i="19" s="1"/>
  <c r="Q1335" i="19"/>
  <c r="R1335" i="19"/>
  <c r="S1335" i="19"/>
  <c r="T1335" i="19"/>
  <c r="U1335" i="19"/>
  <c r="V1335" i="19"/>
  <c r="W1335" i="19"/>
  <c r="Y1335" i="19" s="1"/>
  <c r="X1335" i="19"/>
  <c r="Z1335" i="19"/>
  <c r="AB1335" i="19" s="1"/>
  <c r="AA1335" i="19"/>
  <c r="E1336" i="19"/>
  <c r="F1336" i="19"/>
  <c r="G1336" i="19"/>
  <c r="H1336" i="19"/>
  <c r="I1336" i="19"/>
  <c r="J1336" i="19"/>
  <c r="K1336" i="19"/>
  <c r="L1336" i="19"/>
  <c r="M1336" i="19"/>
  <c r="N1336" i="19"/>
  <c r="O1336" i="19"/>
  <c r="P1336" i="19" s="1"/>
  <c r="Q1336" i="19"/>
  <c r="R1336" i="19"/>
  <c r="S1336" i="19"/>
  <c r="T1336" i="19"/>
  <c r="U1336" i="19"/>
  <c r="V1336" i="19"/>
  <c r="W1336" i="19"/>
  <c r="Y1336" i="19" s="1"/>
  <c r="X1336" i="19"/>
  <c r="Z1336" i="19"/>
  <c r="AB1336" i="19" s="1"/>
  <c r="AA1336" i="19"/>
  <c r="E1337" i="19"/>
  <c r="F1337" i="19"/>
  <c r="G1337" i="19"/>
  <c r="H1337" i="19"/>
  <c r="I1337" i="19"/>
  <c r="J1337" i="19"/>
  <c r="K1337" i="19"/>
  <c r="L1337" i="19"/>
  <c r="M1337" i="19"/>
  <c r="N1337" i="19"/>
  <c r="O1337" i="19"/>
  <c r="P1337" i="19" s="1"/>
  <c r="Q1337" i="19"/>
  <c r="R1337" i="19"/>
  <c r="S1337" i="19"/>
  <c r="T1337" i="19"/>
  <c r="U1337" i="19"/>
  <c r="V1337" i="19"/>
  <c r="W1337" i="19"/>
  <c r="Y1337" i="19" s="1"/>
  <c r="X1337" i="19"/>
  <c r="Z1337" i="19"/>
  <c r="AB1337" i="19" s="1"/>
  <c r="AA1337" i="19"/>
  <c r="E1338" i="19"/>
  <c r="F1338" i="19"/>
  <c r="G1338" i="19"/>
  <c r="H1338" i="19"/>
  <c r="I1338" i="19"/>
  <c r="J1338" i="19"/>
  <c r="K1338" i="19"/>
  <c r="L1338" i="19"/>
  <c r="M1338" i="19"/>
  <c r="N1338" i="19"/>
  <c r="O1338" i="19"/>
  <c r="P1338" i="19" s="1"/>
  <c r="Q1338" i="19"/>
  <c r="R1338" i="19"/>
  <c r="S1338" i="19"/>
  <c r="T1338" i="19"/>
  <c r="U1338" i="19"/>
  <c r="V1338" i="19"/>
  <c r="W1338" i="19"/>
  <c r="Y1338" i="19" s="1"/>
  <c r="X1338" i="19"/>
  <c r="Z1338" i="19"/>
  <c r="AB1338" i="19" s="1"/>
  <c r="AA1338" i="19"/>
  <c r="E1339" i="19"/>
  <c r="F1339" i="19"/>
  <c r="G1339" i="19"/>
  <c r="H1339" i="19"/>
  <c r="I1339" i="19"/>
  <c r="J1339" i="19"/>
  <c r="K1339" i="19"/>
  <c r="L1339" i="19"/>
  <c r="M1339" i="19"/>
  <c r="N1339" i="19"/>
  <c r="O1339" i="19"/>
  <c r="P1339" i="19" s="1"/>
  <c r="Q1339" i="19"/>
  <c r="R1339" i="19"/>
  <c r="S1339" i="19"/>
  <c r="T1339" i="19"/>
  <c r="U1339" i="19"/>
  <c r="V1339" i="19"/>
  <c r="W1339" i="19"/>
  <c r="Y1339" i="19" s="1"/>
  <c r="X1339" i="19"/>
  <c r="Z1339" i="19"/>
  <c r="AB1339" i="19" s="1"/>
  <c r="AA1339" i="19"/>
  <c r="E1340" i="19"/>
  <c r="F1340" i="19"/>
  <c r="G1340" i="19"/>
  <c r="H1340" i="19"/>
  <c r="I1340" i="19"/>
  <c r="J1340" i="19"/>
  <c r="K1340" i="19"/>
  <c r="L1340" i="19"/>
  <c r="M1340" i="19"/>
  <c r="N1340" i="19"/>
  <c r="O1340" i="19"/>
  <c r="P1340" i="19" s="1"/>
  <c r="Q1340" i="19"/>
  <c r="R1340" i="19"/>
  <c r="S1340" i="19"/>
  <c r="T1340" i="19"/>
  <c r="U1340" i="19"/>
  <c r="V1340" i="19"/>
  <c r="W1340" i="19"/>
  <c r="Y1340" i="19" s="1"/>
  <c r="X1340" i="19"/>
  <c r="Z1340" i="19"/>
  <c r="AB1340" i="19" s="1"/>
  <c r="AA1340" i="19"/>
  <c r="E1341" i="19"/>
  <c r="F1341" i="19"/>
  <c r="G1341" i="19"/>
  <c r="H1341" i="19"/>
  <c r="I1341" i="19"/>
  <c r="J1341" i="19"/>
  <c r="K1341" i="19"/>
  <c r="L1341" i="19"/>
  <c r="M1341" i="19"/>
  <c r="N1341" i="19"/>
  <c r="O1341" i="19"/>
  <c r="P1341" i="19" s="1"/>
  <c r="Q1341" i="19"/>
  <c r="R1341" i="19"/>
  <c r="S1341" i="19"/>
  <c r="T1341" i="19"/>
  <c r="U1341" i="19"/>
  <c r="V1341" i="19"/>
  <c r="W1341" i="19"/>
  <c r="Y1341" i="19" s="1"/>
  <c r="X1341" i="19"/>
  <c r="Z1341" i="19"/>
  <c r="AB1341" i="19" s="1"/>
  <c r="AA1341" i="19"/>
  <c r="E1342" i="19"/>
  <c r="F1342" i="19"/>
  <c r="G1342" i="19"/>
  <c r="H1342" i="19"/>
  <c r="I1342" i="19"/>
  <c r="J1342" i="19"/>
  <c r="K1342" i="19"/>
  <c r="L1342" i="19"/>
  <c r="M1342" i="19"/>
  <c r="N1342" i="19"/>
  <c r="O1342" i="19"/>
  <c r="P1342" i="19" s="1"/>
  <c r="Q1342" i="19"/>
  <c r="R1342" i="19"/>
  <c r="S1342" i="19"/>
  <c r="T1342" i="19"/>
  <c r="U1342" i="19"/>
  <c r="V1342" i="19"/>
  <c r="W1342" i="19"/>
  <c r="Y1342" i="19" s="1"/>
  <c r="X1342" i="19"/>
  <c r="Z1342" i="19"/>
  <c r="AB1342" i="19" s="1"/>
  <c r="AA1342" i="19"/>
  <c r="E1343" i="19"/>
  <c r="F1343" i="19"/>
  <c r="G1343" i="19"/>
  <c r="H1343" i="19"/>
  <c r="I1343" i="19"/>
  <c r="J1343" i="19"/>
  <c r="K1343" i="19"/>
  <c r="L1343" i="19"/>
  <c r="M1343" i="19"/>
  <c r="N1343" i="19"/>
  <c r="O1343" i="19"/>
  <c r="P1343" i="19" s="1"/>
  <c r="Q1343" i="19"/>
  <c r="R1343" i="19"/>
  <c r="S1343" i="19"/>
  <c r="T1343" i="19"/>
  <c r="U1343" i="19"/>
  <c r="V1343" i="19"/>
  <c r="W1343" i="19"/>
  <c r="Y1343" i="19" s="1"/>
  <c r="X1343" i="19"/>
  <c r="Z1343" i="19"/>
  <c r="AB1343" i="19" s="1"/>
  <c r="AA1343" i="19"/>
  <c r="E1344" i="19"/>
  <c r="F1344" i="19"/>
  <c r="G1344" i="19"/>
  <c r="H1344" i="19"/>
  <c r="I1344" i="19"/>
  <c r="J1344" i="19"/>
  <c r="K1344" i="19"/>
  <c r="L1344" i="19"/>
  <c r="M1344" i="19"/>
  <c r="N1344" i="19"/>
  <c r="O1344" i="19"/>
  <c r="P1344" i="19" s="1"/>
  <c r="Q1344" i="19"/>
  <c r="R1344" i="19"/>
  <c r="S1344" i="19"/>
  <c r="T1344" i="19"/>
  <c r="U1344" i="19"/>
  <c r="V1344" i="19"/>
  <c r="W1344" i="19"/>
  <c r="Y1344" i="19" s="1"/>
  <c r="X1344" i="19"/>
  <c r="Z1344" i="19"/>
  <c r="AB1344" i="19" s="1"/>
  <c r="AA1344" i="19"/>
  <c r="E1345" i="19"/>
  <c r="F1345" i="19"/>
  <c r="G1345" i="19"/>
  <c r="H1345" i="19"/>
  <c r="I1345" i="19"/>
  <c r="J1345" i="19"/>
  <c r="K1345" i="19"/>
  <c r="L1345" i="19"/>
  <c r="M1345" i="19"/>
  <c r="N1345" i="19"/>
  <c r="O1345" i="19"/>
  <c r="P1345" i="19" s="1"/>
  <c r="Q1345" i="19"/>
  <c r="R1345" i="19"/>
  <c r="S1345" i="19"/>
  <c r="T1345" i="19"/>
  <c r="U1345" i="19"/>
  <c r="V1345" i="19"/>
  <c r="W1345" i="19"/>
  <c r="Y1345" i="19" s="1"/>
  <c r="X1345" i="19"/>
  <c r="Z1345" i="19"/>
  <c r="AB1345" i="19" s="1"/>
  <c r="AA1345" i="19"/>
  <c r="E1346" i="19"/>
  <c r="F1346" i="19"/>
  <c r="G1346" i="19"/>
  <c r="H1346" i="19"/>
  <c r="I1346" i="19"/>
  <c r="J1346" i="19"/>
  <c r="K1346" i="19"/>
  <c r="L1346" i="19"/>
  <c r="M1346" i="19"/>
  <c r="N1346" i="19"/>
  <c r="O1346" i="19"/>
  <c r="P1346" i="19" s="1"/>
  <c r="Q1346" i="19"/>
  <c r="R1346" i="19"/>
  <c r="S1346" i="19"/>
  <c r="T1346" i="19"/>
  <c r="U1346" i="19"/>
  <c r="V1346" i="19"/>
  <c r="W1346" i="19"/>
  <c r="Y1346" i="19" s="1"/>
  <c r="X1346" i="19"/>
  <c r="Z1346" i="19"/>
  <c r="AB1346" i="19" s="1"/>
  <c r="AA1346" i="19"/>
  <c r="E1347" i="19"/>
  <c r="F1347" i="19"/>
  <c r="G1347" i="19"/>
  <c r="H1347" i="19"/>
  <c r="I1347" i="19"/>
  <c r="J1347" i="19"/>
  <c r="K1347" i="19"/>
  <c r="L1347" i="19"/>
  <c r="M1347" i="19"/>
  <c r="N1347" i="19"/>
  <c r="O1347" i="19"/>
  <c r="P1347" i="19" s="1"/>
  <c r="Q1347" i="19"/>
  <c r="R1347" i="19"/>
  <c r="S1347" i="19"/>
  <c r="T1347" i="19"/>
  <c r="U1347" i="19"/>
  <c r="V1347" i="19"/>
  <c r="W1347" i="19"/>
  <c r="Y1347" i="19" s="1"/>
  <c r="X1347" i="19"/>
  <c r="Z1347" i="19"/>
  <c r="AB1347" i="19" s="1"/>
  <c r="AA1347" i="19"/>
  <c r="E1348" i="19"/>
  <c r="F1348" i="19"/>
  <c r="G1348" i="19"/>
  <c r="H1348" i="19"/>
  <c r="I1348" i="19"/>
  <c r="J1348" i="19"/>
  <c r="K1348" i="19"/>
  <c r="L1348" i="19"/>
  <c r="M1348" i="19"/>
  <c r="N1348" i="19"/>
  <c r="O1348" i="19"/>
  <c r="P1348" i="19" s="1"/>
  <c r="Q1348" i="19"/>
  <c r="R1348" i="19"/>
  <c r="S1348" i="19"/>
  <c r="T1348" i="19"/>
  <c r="U1348" i="19"/>
  <c r="V1348" i="19"/>
  <c r="W1348" i="19"/>
  <c r="Y1348" i="19" s="1"/>
  <c r="X1348" i="19"/>
  <c r="Z1348" i="19"/>
  <c r="AB1348" i="19" s="1"/>
  <c r="AA1348" i="19"/>
  <c r="E1349" i="19"/>
  <c r="F1349" i="19"/>
  <c r="G1349" i="19"/>
  <c r="H1349" i="19"/>
  <c r="I1349" i="19"/>
  <c r="J1349" i="19"/>
  <c r="K1349" i="19"/>
  <c r="L1349" i="19"/>
  <c r="M1349" i="19"/>
  <c r="N1349" i="19"/>
  <c r="O1349" i="19"/>
  <c r="P1349" i="19" s="1"/>
  <c r="Q1349" i="19"/>
  <c r="R1349" i="19"/>
  <c r="S1349" i="19"/>
  <c r="T1349" i="19"/>
  <c r="U1349" i="19"/>
  <c r="V1349" i="19"/>
  <c r="W1349" i="19"/>
  <c r="Y1349" i="19" s="1"/>
  <c r="X1349" i="19"/>
  <c r="Z1349" i="19"/>
  <c r="AB1349" i="19" s="1"/>
  <c r="AA1349" i="19"/>
  <c r="E1350" i="19"/>
  <c r="F1350" i="19"/>
  <c r="G1350" i="19"/>
  <c r="H1350" i="19"/>
  <c r="I1350" i="19"/>
  <c r="J1350" i="19"/>
  <c r="K1350" i="19"/>
  <c r="L1350" i="19"/>
  <c r="M1350" i="19"/>
  <c r="N1350" i="19"/>
  <c r="O1350" i="19"/>
  <c r="P1350" i="19" s="1"/>
  <c r="Q1350" i="19"/>
  <c r="R1350" i="19"/>
  <c r="S1350" i="19"/>
  <c r="T1350" i="19"/>
  <c r="U1350" i="19"/>
  <c r="V1350" i="19"/>
  <c r="W1350" i="19"/>
  <c r="Y1350" i="19" s="1"/>
  <c r="X1350" i="19"/>
  <c r="Z1350" i="19"/>
  <c r="AB1350" i="19" s="1"/>
  <c r="AA1350" i="19"/>
  <c r="E1351" i="19"/>
  <c r="F1351" i="19"/>
  <c r="G1351" i="19"/>
  <c r="H1351" i="19"/>
  <c r="I1351" i="19"/>
  <c r="J1351" i="19"/>
  <c r="K1351" i="19"/>
  <c r="L1351" i="19"/>
  <c r="M1351" i="19"/>
  <c r="N1351" i="19"/>
  <c r="O1351" i="19"/>
  <c r="P1351" i="19" s="1"/>
  <c r="Q1351" i="19"/>
  <c r="R1351" i="19"/>
  <c r="S1351" i="19"/>
  <c r="T1351" i="19"/>
  <c r="U1351" i="19"/>
  <c r="V1351" i="19"/>
  <c r="W1351" i="19"/>
  <c r="Y1351" i="19" s="1"/>
  <c r="X1351" i="19"/>
  <c r="Z1351" i="19"/>
  <c r="AB1351" i="19" s="1"/>
  <c r="AA1351" i="19"/>
  <c r="E1352" i="19"/>
  <c r="F1352" i="19"/>
  <c r="G1352" i="19"/>
  <c r="H1352" i="19"/>
  <c r="I1352" i="19"/>
  <c r="J1352" i="19"/>
  <c r="K1352" i="19"/>
  <c r="L1352" i="19"/>
  <c r="M1352" i="19"/>
  <c r="N1352" i="19"/>
  <c r="O1352" i="19"/>
  <c r="P1352" i="19" s="1"/>
  <c r="Q1352" i="19"/>
  <c r="R1352" i="19"/>
  <c r="S1352" i="19"/>
  <c r="T1352" i="19"/>
  <c r="U1352" i="19"/>
  <c r="V1352" i="19"/>
  <c r="W1352" i="19"/>
  <c r="Y1352" i="19" s="1"/>
  <c r="X1352" i="19"/>
  <c r="Z1352" i="19"/>
  <c r="AB1352" i="19" s="1"/>
  <c r="AA1352" i="19"/>
  <c r="E1353" i="19"/>
  <c r="F1353" i="19"/>
  <c r="G1353" i="19"/>
  <c r="H1353" i="19"/>
  <c r="I1353" i="19"/>
  <c r="J1353" i="19"/>
  <c r="K1353" i="19"/>
  <c r="L1353" i="19"/>
  <c r="M1353" i="19"/>
  <c r="N1353" i="19"/>
  <c r="O1353" i="19"/>
  <c r="P1353" i="19" s="1"/>
  <c r="Q1353" i="19"/>
  <c r="R1353" i="19"/>
  <c r="S1353" i="19"/>
  <c r="T1353" i="19"/>
  <c r="U1353" i="19"/>
  <c r="V1353" i="19"/>
  <c r="W1353" i="19"/>
  <c r="Y1353" i="19" s="1"/>
  <c r="X1353" i="19"/>
  <c r="Z1353" i="19"/>
  <c r="AB1353" i="19" s="1"/>
  <c r="AA1353" i="19"/>
  <c r="E1354" i="19"/>
  <c r="F1354" i="19"/>
  <c r="G1354" i="19"/>
  <c r="H1354" i="19"/>
  <c r="I1354" i="19"/>
  <c r="J1354" i="19"/>
  <c r="K1354" i="19"/>
  <c r="L1354" i="19"/>
  <c r="M1354" i="19"/>
  <c r="N1354" i="19"/>
  <c r="O1354" i="19"/>
  <c r="P1354" i="19" s="1"/>
  <c r="Q1354" i="19"/>
  <c r="R1354" i="19"/>
  <c r="S1354" i="19"/>
  <c r="T1354" i="19"/>
  <c r="U1354" i="19"/>
  <c r="V1354" i="19"/>
  <c r="W1354" i="19"/>
  <c r="Y1354" i="19" s="1"/>
  <c r="X1354" i="19"/>
  <c r="Z1354" i="19"/>
  <c r="AB1354" i="19" s="1"/>
  <c r="AA1354" i="19"/>
  <c r="E1355" i="19"/>
  <c r="F1355" i="19"/>
  <c r="G1355" i="19"/>
  <c r="H1355" i="19"/>
  <c r="I1355" i="19"/>
  <c r="J1355" i="19"/>
  <c r="K1355" i="19"/>
  <c r="L1355" i="19"/>
  <c r="M1355" i="19"/>
  <c r="N1355" i="19"/>
  <c r="O1355" i="19"/>
  <c r="P1355" i="19" s="1"/>
  <c r="Q1355" i="19"/>
  <c r="R1355" i="19"/>
  <c r="S1355" i="19"/>
  <c r="T1355" i="19"/>
  <c r="U1355" i="19"/>
  <c r="V1355" i="19"/>
  <c r="W1355" i="19"/>
  <c r="Y1355" i="19" s="1"/>
  <c r="X1355" i="19"/>
  <c r="Z1355" i="19"/>
  <c r="AB1355" i="19" s="1"/>
  <c r="AA1355" i="19"/>
  <c r="E1356" i="19"/>
  <c r="F1356" i="19"/>
  <c r="G1356" i="19"/>
  <c r="H1356" i="19"/>
  <c r="I1356" i="19"/>
  <c r="J1356" i="19"/>
  <c r="K1356" i="19"/>
  <c r="L1356" i="19"/>
  <c r="M1356" i="19"/>
  <c r="N1356" i="19"/>
  <c r="O1356" i="19"/>
  <c r="P1356" i="19" s="1"/>
  <c r="Q1356" i="19"/>
  <c r="R1356" i="19"/>
  <c r="S1356" i="19"/>
  <c r="T1356" i="19"/>
  <c r="U1356" i="19"/>
  <c r="V1356" i="19"/>
  <c r="W1356" i="19"/>
  <c r="Y1356" i="19" s="1"/>
  <c r="X1356" i="19"/>
  <c r="Z1356" i="19"/>
  <c r="AB1356" i="19" s="1"/>
  <c r="AA1356" i="19"/>
  <c r="E1357" i="19"/>
  <c r="F1357" i="19"/>
  <c r="G1357" i="19"/>
  <c r="H1357" i="19"/>
  <c r="I1357" i="19"/>
  <c r="J1357" i="19"/>
  <c r="K1357" i="19"/>
  <c r="L1357" i="19"/>
  <c r="M1357" i="19"/>
  <c r="N1357" i="19"/>
  <c r="O1357" i="19"/>
  <c r="P1357" i="19" s="1"/>
  <c r="Q1357" i="19"/>
  <c r="R1357" i="19"/>
  <c r="S1357" i="19"/>
  <c r="T1357" i="19"/>
  <c r="U1357" i="19"/>
  <c r="V1357" i="19"/>
  <c r="W1357" i="19"/>
  <c r="Y1357" i="19" s="1"/>
  <c r="X1357" i="19"/>
  <c r="Z1357" i="19"/>
  <c r="AB1357" i="19" s="1"/>
  <c r="AA1357" i="19"/>
  <c r="E1358" i="19"/>
  <c r="F1358" i="19"/>
  <c r="G1358" i="19"/>
  <c r="H1358" i="19"/>
  <c r="I1358" i="19"/>
  <c r="J1358" i="19"/>
  <c r="K1358" i="19"/>
  <c r="L1358" i="19"/>
  <c r="M1358" i="19"/>
  <c r="N1358" i="19"/>
  <c r="O1358" i="19"/>
  <c r="P1358" i="19" s="1"/>
  <c r="Q1358" i="19"/>
  <c r="R1358" i="19"/>
  <c r="S1358" i="19"/>
  <c r="T1358" i="19"/>
  <c r="U1358" i="19"/>
  <c r="V1358" i="19"/>
  <c r="W1358" i="19"/>
  <c r="Y1358" i="19" s="1"/>
  <c r="X1358" i="19"/>
  <c r="Z1358" i="19"/>
  <c r="AB1358" i="19" s="1"/>
  <c r="AA1358" i="19"/>
  <c r="E1359" i="19"/>
  <c r="F1359" i="19"/>
  <c r="G1359" i="19"/>
  <c r="H1359" i="19"/>
  <c r="I1359" i="19"/>
  <c r="J1359" i="19"/>
  <c r="K1359" i="19"/>
  <c r="L1359" i="19"/>
  <c r="M1359" i="19"/>
  <c r="N1359" i="19"/>
  <c r="O1359" i="19"/>
  <c r="P1359" i="19" s="1"/>
  <c r="Q1359" i="19"/>
  <c r="R1359" i="19"/>
  <c r="S1359" i="19"/>
  <c r="T1359" i="19"/>
  <c r="U1359" i="19"/>
  <c r="V1359" i="19"/>
  <c r="W1359" i="19"/>
  <c r="Y1359" i="19" s="1"/>
  <c r="X1359" i="19"/>
  <c r="Z1359" i="19"/>
  <c r="AB1359" i="19" s="1"/>
  <c r="AA1359" i="19"/>
  <c r="E1360" i="19"/>
  <c r="F1360" i="19"/>
  <c r="G1360" i="19"/>
  <c r="H1360" i="19"/>
  <c r="I1360" i="19"/>
  <c r="J1360" i="19"/>
  <c r="K1360" i="19"/>
  <c r="L1360" i="19"/>
  <c r="M1360" i="19"/>
  <c r="N1360" i="19"/>
  <c r="O1360" i="19"/>
  <c r="P1360" i="19" s="1"/>
  <c r="Q1360" i="19"/>
  <c r="R1360" i="19"/>
  <c r="S1360" i="19"/>
  <c r="T1360" i="19"/>
  <c r="U1360" i="19"/>
  <c r="V1360" i="19"/>
  <c r="W1360" i="19"/>
  <c r="Y1360" i="19" s="1"/>
  <c r="X1360" i="19"/>
  <c r="Z1360" i="19"/>
  <c r="AB1360" i="19" s="1"/>
  <c r="AA1360" i="19"/>
  <c r="E1361" i="19"/>
  <c r="F1361" i="19"/>
  <c r="G1361" i="19"/>
  <c r="H1361" i="19"/>
  <c r="I1361" i="19"/>
  <c r="J1361" i="19"/>
  <c r="K1361" i="19"/>
  <c r="L1361" i="19"/>
  <c r="M1361" i="19"/>
  <c r="N1361" i="19"/>
  <c r="O1361" i="19"/>
  <c r="P1361" i="19" s="1"/>
  <c r="Q1361" i="19"/>
  <c r="R1361" i="19"/>
  <c r="S1361" i="19"/>
  <c r="T1361" i="19"/>
  <c r="U1361" i="19"/>
  <c r="V1361" i="19"/>
  <c r="W1361" i="19"/>
  <c r="Y1361" i="19" s="1"/>
  <c r="X1361" i="19"/>
  <c r="Z1361" i="19"/>
  <c r="AB1361" i="19" s="1"/>
  <c r="AA1361" i="19"/>
  <c r="E1362" i="19"/>
  <c r="F1362" i="19"/>
  <c r="G1362" i="19"/>
  <c r="H1362" i="19"/>
  <c r="I1362" i="19"/>
  <c r="J1362" i="19"/>
  <c r="K1362" i="19"/>
  <c r="L1362" i="19"/>
  <c r="M1362" i="19"/>
  <c r="N1362" i="19"/>
  <c r="O1362" i="19"/>
  <c r="P1362" i="19" s="1"/>
  <c r="Q1362" i="19"/>
  <c r="R1362" i="19"/>
  <c r="S1362" i="19"/>
  <c r="T1362" i="19"/>
  <c r="U1362" i="19"/>
  <c r="V1362" i="19"/>
  <c r="W1362" i="19"/>
  <c r="Y1362" i="19" s="1"/>
  <c r="X1362" i="19"/>
  <c r="Z1362" i="19"/>
  <c r="AB1362" i="19" s="1"/>
  <c r="AA1362" i="19"/>
  <c r="E1363" i="19"/>
  <c r="F1363" i="19"/>
  <c r="G1363" i="19"/>
  <c r="H1363" i="19"/>
  <c r="I1363" i="19"/>
  <c r="J1363" i="19"/>
  <c r="K1363" i="19"/>
  <c r="L1363" i="19"/>
  <c r="M1363" i="19"/>
  <c r="N1363" i="19"/>
  <c r="O1363" i="19"/>
  <c r="P1363" i="19" s="1"/>
  <c r="Q1363" i="19"/>
  <c r="R1363" i="19"/>
  <c r="S1363" i="19"/>
  <c r="T1363" i="19"/>
  <c r="U1363" i="19"/>
  <c r="V1363" i="19"/>
  <c r="W1363" i="19"/>
  <c r="Y1363" i="19" s="1"/>
  <c r="X1363" i="19"/>
  <c r="Z1363" i="19"/>
  <c r="AB1363" i="19" s="1"/>
  <c r="AA1363" i="19"/>
  <c r="E1364" i="19"/>
  <c r="F1364" i="19"/>
  <c r="G1364" i="19"/>
  <c r="H1364" i="19"/>
  <c r="I1364" i="19"/>
  <c r="J1364" i="19"/>
  <c r="K1364" i="19"/>
  <c r="L1364" i="19"/>
  <c r="M1364" i="19"/>
  <c r="N1364" i="19"/>
  <c r="O1364" i="19"/>
  <c r="P1364" i="19" s="1"/>
  <c r="Q1364" i="19"/>
  <c r="R1364" i="19"/>
  <c r="S1364" i="19"/>
  <c r="T1364" i="19"/>
  <c r="U1364" i="19"/>
  <c r="V1364" i="19"/>
  <c r="W1364" i="19"/>
  <c r="Y1364" i="19" s="1"/>
  <c r="X1364" i="19"/>
  <c r="Z1364" i="19"/>
  <c r="AB1364" i="19" s="1"/>
  <c r="AA1364" i="19"/>
  <c r="E1365" i="19"/>
  <c r="F1365" i="19"/>
  <c r="G1365" i="19"/>
  <c r="H1365" i="19"/>
  <c r="I1365" i="19"/>
  <c r="J1365" i="19"/>
  <c r="K1365" i="19"/>
  <c r="L1365" i="19"/>
  <c r="M1365" i="19"/>
  <c r="N1365" i="19"/>
  <c r="O1365" i="19"/>
  <c r="P1365" i="19" s="1"/>
  <c r="Q1365" i="19"/>
  <c r="R1365" i="19"/>
  <c r="S1365" i="19"/>
  <c r="T1365" i="19"/>
  <c r="U1365" i="19"/>
  <c r="V1365" i="19"/>
  <c r="W1365" i="19"/>
  <c r="Y1365" i="19" s="1"/>
  <c r="X1365" i="19"/>
  <c r="Z1365" i="19"/>
  <c r="AB1365" i="19" s="1"/>
  <c r="AA1365" i="19"/>
  <c r="E1366" i="19"/>
  <c r="F1366" i="19"/>
  <c r="G1366" i="19"/>
  <c r="H1366" i="19"/>
  <c r="I1366" i="19"/>
  <c r="J1366" i="19"/>
  <c r="K1366" i="19"/>
  <c r="L1366" i="19"/>
  <c r="M1366" i="19"/>
  <c r="N1366" i="19"/>
  <c r="O1366" i="19"/>
  <c r="P1366" i="19" s="1"/>
  <c r="Q1366" i="19"/>
  <c r="R1366" i="19"/>
  <c r="S1366" i="19"/>
  <c r="T1366" i="19"/>
  <c r="U1366" i="19"/>
  <c r="V1366" i="19"/>
  <c r="W1366" i="19"/>
  <c r="Y1366" i="19" s="1"/>
  <c r="X1366" i="19"/>
  <c r="Z1366" i="19"/>
  <c r="AB1366" i="19" s="1"/>
  <c r="AA1366" i="19"/>
  <c r="E1367" i="19"/>
  <c r="F1367" i="19"/>
  <c r="G1367" i="19"/>
  <c r="H1367" i="19"/>
  <c r="I1367" i="19"/>
  <c r="J1367" i="19"/>
  <c r="K1367" i="19"/>
  <c r="L1367" i="19"/>
  <c r="M1367" i="19"/>
  <c r="N1367" i="19"/>
  <c r="O1367" i="19"/>
  <c r="P1367" i="19" s="1"/>
  <c r="Q1367" i="19"/>
  <c r="R1367" i="19"/>
  <c r="S1367" i="19"/>
  <c r="T1367" i="19"/>
  <c r="U1367" i="19"/>
  <c r="V1367" i="19"/>
  <c r="W1367" i="19"/>
  <c r="Y1367" i="19" s="1"/>
  <c r="X1367" i="19"/>
  <c r="Z1367" i="19"/>
  <c r="AB1367" i="19" s="1"/>
  <c r="AA1367" i="19"/>
  <c r="E1368" i="19"/>
  <c r="F1368" i="19"/>
  <c r="G1368" i="19"/>
  <c r="H1368" i="19"/>
  <c r="I1368" i="19"/>
  <c r="J1368" i="19"/>
  <c r="K1368" i="19"/>
  <c r="L1368" i="19"/>
  <c r="M1368" i="19"/>
  <c r="N1368" i="19"/>
  <c r="O1368" i="19"/>
  <c r="P1368" i="19" s="1"/>
  <c r="Q1368" i="19"/>
  <c r="R1368" i="19"/>
  <c r="S1368" i="19"/>
  <c r="T1368" i="19"/>
  <c r="U1368" i="19"/>
  <c r="V1368" i="19"/>
  <c r="W1368" i="19"/>
  <c r="Y1368" i="19" s="1"/>
  <c r="X1368" i="19"/>
  <c r="Z1368" i="19"/>
  <c r="AB1368" i="19" s="1"/>
  <c r="AA1368" i="19"/>
  <c r="E1369" i="19"/>
  <c r="F1369" i="19"/>
  <c r="G1369" i="19"/>
  <c r="H1369" i="19"/>
  <c r="I1369" i="19"/>
  <c r="J1369" i="19"/>
  <c r="K1369" i="19"/>
  <c r="L1369" i="19"/>
  <c r="M1369" i="19"/>
  <c r="N1369" i="19"/>
  <c r="O1369" i="19"/>
  <c r="P1369" i="19" s="1"/>
  <c r="Q1369" i="19"/>
  <c r="R1369" i="19"/>
  <c r="S1369" i="19"/>
  <c r="T1369" i="19"/>
  <c r="U1369" i="19"/>
  <c r="V1369" i="19"/>
  <c r="W1369" i="19"/>
  <c r="Y1369" i="19" s="1"/>
  <c r="X1369" i="19"/>
  <c r="Z1369" i="19"/>
  <c r="AB1369" i="19" s="1"/>
  <c r="AA1369" i="19"/>
  <c r="E1370" i="19"/>
  <c r="F1370" i="19"/>
  <c r="G1370" i="19"/>
  <c r="H1370" i="19"/>
  <c r="I1370" i="19"/>
  <c r="J1370" i="19"/>
  <c r="K1370" i="19"/>
  <c r="L1370" i="19"/>
  <c r="M1370" i="19"/>
  <c r="N1370" i="19"/>
  <c r="O1370" i="19"/>
  <c r="P1370" i="19" s="1"/>
  <c r="Q1370" i="19"/>
  <c r="R1370" i="19"/>
  <c r="S1370" i="19"/>
  <c r="T1370" i="19"/>
  <c r="U1370" i="19"/>
  <c r="V1370" i="19"/>
  <c r="W1370" i="19"/>
  <c r="Y1370" i="19" s="1"/>
  <c r="X1370" i="19"/>
  <c r="Z1370" i="19"/>
  <c r="AB1370" i="19" s="1"/>
  <c r="AA1370" i="19"/>
  <c r="E1371" i="19"/>
  <c r="F1371" i="19"/>
  <c r="G1371" i="19"/>
  <c r="H1371" i="19"/>
  <c r="I1371" i="19"/>
  <c r="J1371" i="19"/>
  <c r="K1371" i="19"/>
  <c r="L1371" i="19"/>
  <c r="M1371" i="19"/>
  <c r="N1371" i="19"/>
  <c r="P1371" i="19" s="1"/>
  <c r="O1371" i="19"/>
  <c r="Q1371" i="19"/>
  <c r="R1371" i="19"/>
  <c r="S1371" i="19"/>
  <c r="T1371" i="19"/>
  <c r="U1371" i="19"/>
  <c r="V1371" i="19"/>
  <c r="W1371" i="19"/>
  <c r="Y1371" i="19" s="1"/>
  <c r="X1371" i="19"/>
  <c r="Z1371" i="19"/>
  <c r="AB1371" i="19" s="1"/>
  <c r="AA1371" i="19"/>
  <c r="E1372" i="19"/>
  <c r="F1372" i="19"/>
  <c r="G1372" i="19"/>
  <c r="H1372" i="19"/>
  <c r="I1372" i="19"/>
  <c r="J1372" i="19"/>
  <c r="K1372" i="19"/>
  <c r="L1372" i="19"/>
  <c r="M1372" i="19"/>
  <c r="N1372" i="19"/>
  <c r="P1372" i="19" s="1"/>
  <c r="O1372" i="19"/>
  <c r="Q1372" i="19"/>
  <c r="R1372" i="19"/>
  <c r="S1372" i="19"/>
  <c r="T1372" i="19"/>
  <c r="U1372" i="19"/>
  <c r="V1372" i="19"/>
  <c r="W1372" i="19"/>
  <c r="Y1372" i="19" s="1"/>
  <c r="X1372" i="19"/>
  <c r="Z1372" i="19"/>
  <c r="AB1372" i="19" s="1"/>
  <c r="AA1372" i="19"/>
  <c r="E1373" i="19"/>
  <c r="F1373" i="19"/>
  <c r="G1373" i="19"/>
  <c r="H1373" i="19"/>
  <c r="I1373" i="19"/>
  <c r="J1373" i="19"/>
  <c r="K1373" i="19"/>
  <c r="L1373" i="19"/>
  <c r="M1373" i="19"/>
  <c r="N1373" i="19"/>
  <c r="P1373" i="19" s="1"/>
  <c r="O1373" i="19"/>
  <c r="Q1373" i="19"/>
  <c r="R1373" i="19"/>
  <c r="S1373" i="19"/>
  <c r="T1373" i="19"/>
  <c r="U1373" i="19"/>
  <c r="V1373" i="19"/>
  <c r="W1373" i="19"/>
  <c r="Y1373" i="19" s="1"/>
  <c r="X1373" i="19"/>
  <c r="Z1373" i="19"/>
  <c r="AB1373" i="19" s="1"/>
  <c r="AA1373" i="19"/>
  <c r="E1374" i="19"/>
  <c r="F1374" i="19"/>
  <c r="G1374" i="19"/>
  <c r="H1374" i="19"/>
  <c r="I1374" i="19"/>
  <c r="J1374" i="19"/>
  <c r="K1374" i="19"/>
  <c r="L1374" i="19"/>
  <c r="M1374" i="19"/>
  <c r="N1374" i="19"/>
  <c r="P1374" i="19" s="1"/>
  <c r="O1374" i="19"/>
  <c r="Q1374" i="19"/>
  <c r="R1374" i="19"/>
  <c r="S1374" i="19"/>
  <c r="T1374" i="19"/>
  <c r="U1374" i="19"/>
  <c r="V1374" i="19"/>
  <c r="W1374" i="19"/>
  <c r="Y1374" i="19" s="1"/>
  <c r="X1374" i="19"/>
  <c r="Z1374" i="19"/>
  <c r="AB1374" i="19" s="1"/>
  <c r="AA1374" i="19"/>
  <c r="E1375" i="19"/>
  <c r="F1375" i="19"/>
  <c r="G1375" i="19"/>
  <c r="H1375" i="19"/>
  <c r="I1375" i="19"/>
  <c r="J1375" i="19"/>
  <c r="K1375" i="19"/>
  <c r="L1375" i="19"/>
  <c r="M1375" i="19"/>
  <c r="N1375" i="19"/>
  <c r="P1375" i="19" s="1"/>
  <c r="O1375" i="19"/>
  <c r="Q1375" i="19"/>
  <c r="R1375" i="19"/>
  <c r="S1375" i="19"/>
  <c r="T1375" i="19"/>
  <c r="U1375" i="19"/>
  <c r="V1375" i="19"/>
  <c r="W1375" i="19"/>
  <c r="Y1375" i="19" s="1"/>
  <c r="X1375" i="19"/>
  <c r="Z1375" i="19"/>
  <c r="AB1375" i="19" s="1"/>
  <c r="AA1375" i="19"/>
  <c r="E1376" i="19"/>
  <c r="F1376" i="19"/>
  <c r="G1376" i="19"/>
  <c r="H1376" i="19"/>
  <c r="I1376" i="19"/>
  <c r="J1376" i="19"/>
  <c r="K1376" i="19"/>
  <c r="L1376" i="19"/>
  <c r="M1376" i="19"/>
  <c r="N1376" i="19"/>
  <c r="P1376" i="19" s="1"/>
  <c r="O1376" i="19"/>
  <c r="Q1376" i="19"/>
  <c r="R1376" i="19"/>
  <c r="S1376" i="19"/>
  <c r="T1376" i="19"/>
  <c r="U1376" i="19"/>
  <c r="V1376" i="19"/>
  <c r="W1376" i="19"/>
  <c r="Y1376" i="19" s="1"/>
  <c r="X1376" i="19"/>
  <c r="Z1376" i="19"/>
  <c r="AB1376" i="19" s="1"/>
  <c r="AA1376" i="19"/>
  <c r="E1377" i="19"/>
  <c r="F1377" i="19"/>
  <c r="G1377" i="19"/>
  <c r="H1377" i="19"/>
  <c r="I1377" i="19"/>
  <c r="J1377" i="19"/>
  <c r="K1377" i="19"/>
  <c r="L1377" i="19"/>
  <c r="M1377" i="19"/>
  <c r="N1377" i="19"/>
  <c r="P1377" i="19" s="1"/>
  <c r="O1377" i="19"/>
  <c r="Q1377" i="19"/>
  <c r="R1377" i="19"/>
  <c r="S1377" i="19"/>
  <c r="T1377" i="19"/>
  <c r="U1377" i="19"/>
  <c r="V1377" i="19"/>
  <c r="W1377" i="19"/>
  <c r="Y1377" i="19" s="1"/>
  <c r="X1377" i="19"/>
  <c r="Z1377" i="19"/>
  <c r="AB1377" i="19" s="1"/>
  <c r="AA1377" i="19"/>
  <c r="E1378" i="19"/>
  <c r="F1378" i="19"/>
  <c r="G1378" i="19"/>
  <c r="H1378" i="19"/>
  <c r="I1378" i="19"/>
  <c r="J1378" i="19"/>
  <c r="K1378" i="19"/>
  <c r="L1378" i="19"/>
  <c r="M1378" i="19"/>
  <c r="N1378" i="19"/>
  <c r="P1378" i="19" s="1"/>
  <c r="O1378" i="19"/>
  <c r="Q1378" i="19"/>
  <c r="R1378" i="19"/>
  <c r="S1378" i="19"/>
  <c r="T1378" i="19"/>
  <c r="U1378" i="19"/>
  <c r="V1378" i="19"/>
  <c r="W1378" i="19"/>
  <c r="Y1378" i="19" s="1"/>
  <c r="X1378" i="19"/>
  <c r="Z1378" i="19"/>
  <c r="AB1378" i="19" s="1"/>
  <c r="AA1378" i="19"/>
  <c r="E1379" i="19"/>
  <c r="F1379" i="19"/>
  <c r="G1379" i="19"/>
  <c r="H1379" i="19"/>
  <c r="I1379" i="19"/>
  <c r="J1379" i="19"/>
  <c r="K1379" i="19"/>
  <c r="L1379" i="19"/>
  <c r="M1379" i="19"/>
  <c r="N1379" i="19"/>
  <c r="P1379" i="19" s="1"/>
  <c r="O1379" i="19"/>
  <c r="Q1379" i="19"/>
  <c r="R1379" i="19"/>
  <c r="S1379" i="19"/>
  <c r="T1379" i="19"/>
  <c r="U1379" i="19"/>
  <c r="V1379" i="19"/>
  <c r="W1379" i="19"/>
  <c r="Y1379" i="19" s="1"/>
  <c r="X1379" i="19"/>
  <c r="Z1379" i="19"/>
  <c r="AB1379" i="19" s="1"/>
  <c r="AA1379" i="19"/>
  <c r="E1380" i="19"/>
  <c r="F1380" i="19"/>
  <c r="G1380" i="19"/>
  <c r="H1380" i="19"/>
  <c r="I1380" i="19"/>
  <c r="J1380" i="19"/>
  <c r="K1380" i="19"/>
  <c r="L1380" i="19"/>
  <c r="M1380" i="19"/>
  <c r="N1380" i="19"/>
  <c r="P1380" i="19" s="1"/>
  <c r="O1380" i="19"/>
  <c r="Q1380" i="19"/>
  <c r="R1380" i="19"/>
  <c r="S1380" i="19"/>
  <c r="T1380" i="19"/>
  <c r="U1380" i="19"/>
  <c r="V1380" i="19"/>
  <c r="W1380" i="19"/>
  <c r="Y1380" i="19" s="1"/>
  <c r="X1380" i="19"/>
  <c r="Z1380" i="19"/>
  <c r="AB1380" i="19" s="1"/>
  <c r="AA1380" i="19"/>
  <c r="E1381" i="19"/>
  <c r="F1381" i="19"/>
  <c r="G1381" i="19"/>
  <c r="H1381" i="19"/>
  <c r="I1381" i="19"/>
  <c r="J1381" i="19"/>
  <c r="K1381" i="19"/>
  <c r="L1381" i="19"/>
  <c r="M1381" i="19"/>
  <c r="N1381" i="19"/>
  <c r="P1381" i="19" s="1"/>
  <c r="O1381" i="19"/>
  <c r="Q1381" i="19"/>
  <c r="R1381" i="19"/>
  <c r="S1381" i="19"/>
  <c r="T1381" i="19"/>
  <c r="U1381" i="19"/>
  <c r="V1381" i="19"/>
  <c r="W1381" i="19"/>
  <c r="Y1381" i="19" s="1"/>
  <c r="X1381" i="19"/>
  <c r="Z1381" i="19"/>
  <c r="AB1381" i="19" s="1"/>
  <c r="AA1381" i="19"/>
  <c r="E1382" i="19"/>
  <c r="F1382" i="19"/>
  <c r="G1382" i="19"/>
  <c r="H1382" i="19"/>
  <c r="I1382" i="19"/>
  <c r="J1382" i="19"/>
  <c r="K1382" i="19"/>
  <c r="L1382" i="19"/>
  <c r="M1382" i="19"/>
  <c r="N1382" i="19"/>
  <c r="P1382" i="19" s="1"/>
  <c r="O1382" i="19"/>
  <c r="Q1382" i="19"/>
  <c r="R1382" i="19"/>
  <c r="S1382" i="19"/>
  <c r="T1382" i="19"/>
  <c r="U1382" i="19"/>
  <c r="V1382" i="19"/>
  <c r="W1382" i="19"/>
  <c r="Y1382" i="19" s="1"/>
  <c r="X1382" i="19"/>
  <c r="Z1382" i="19"/>
  <c r="AB1382" i="19" s="1"/>
  <c r="AA1382" i="19"/>
  <c r="E1383" i="19"/>
  <c r="F1383" i="19"/>
  <c r="G1383" i="19"/>
  <c r="H1383" i="19"/>
  <c r="I1383" i="19"/>
  <c r="J1383" i="19"/>
  <c r="K1383" i="19"/>
  <c r="L1383" i="19"/>
  <c r="M1383" i="19"/>
  <c r="N1383" i="19"/>
  <c r="P1383" i="19" s="1"/>
  <c r="O1383" i="19"/>
  <c r="Q1383" i="19"/>
  <c r="R1383" i="19"/>
  <c r="S1383" i="19"/>
  <c r="T1383" i="19"/>
  <c r="U1383" i="19"/>
  <c r="V1383" i="19"/>
  <c r="W1383" i="19"/>
  <c r="Y1383" i="19" s="1"/>
  <c r="X1383" i="19"/>
  <c r="Z1383" i="19"/>
  <c r="AB1383" i="19" s="1"/>
  <c r="AA1383" i="19"/>
  <c r="E1384" i="19"/>
  <c r="F1384" i="19"/>
  <c r="G1384" i="19"/>
  <c r="H1384" i="19"/>
  <c r="I1384" i="19"/>
  <c r="J1384" i="19"/>
  <c r="K1384" i="19"/>
  <c r="L1384" i="19"/>
  <c r="M1384" i="19"/>
  <c r="N1384" i="19"/>
  <c r="P1384" i="19" s="1"/>
  <c r="O1384" i="19"/>
  <c r="Q1384" i="19"/>
  <c r="R1384" i="19"/>
  <c r="S1384" i="19"/>
  <c r="T1384" i="19"/>
  <c r="U1384" i="19"/>
  <c r="V1384" i="19"/>
  <c r="W1384" i="19"/>
  <c r="Y1384" i="19" s="1"/>
  <c r="X1384" i="19"/>
  <c r="Z1384" i="19"/>
  <c r="AB1384" i="19" s="1"/>
  <c r="AA1384" i="19"/>
  <c r="E1385" i="19"/>
  <c r="F1385" i="19"/>
  <c r="G1385" i="19"/>
  <c r="H1385" i="19"/>
  <c r="I1385" i="19"/>
  <c r="J1385" i="19"/>
  <c r="K1385" i="19"/>
  <c r="L1385" i="19"/>
  <c r="M1385" i="19"/>
  <c r="N1385" i="19"/>
  <c r="P1385" i="19" s="1"/>
  <c r="O1385" i="19"/>
  <c r="Q1385" i="19"/>
  <c r="R1385" i="19"/>
  <c r="S1385" i="19"/>
  <c r="T1385" i="19"/>
  <c r="U1385" i="19"/>
  <c r="V1385" i="19"/>
  <c r="W1385" i="19"/>
  <c r="Y1385" i="19" s="1"/>
  <c r="X1385" i="19"/>
  <c r="Z1385" i="19"/>
  <c r="AB1385" i="19" s="1"/>
  <c r="AA1385" i="19"/>
  <c r="E1386" i="19"/>
  <c r="F1386" i="19"/>
  <c r="G1386" i="19"/>
  <c r="H1386" i="19"/>
  <c r="I1386" i="19"/>
  <c r="J1386" i="19"/>
  <c r="K1386" i="19"/>
  <c r="L1386" i="19"/>
  <c r="M1386" i="19"/>
  <c r="N1386" i="19"/>
  <c r="P1386" i="19" s="1"/>
  <c r="O1386" i="19"/>
  <c r="Q1386" i="19"/>
  <c r="R1386" i="19"/>
  <c r="S1386" i="19"/>
  <c r="T1386" i="19"/>
  <c r="U1386" i="19"/>
  <c r="V1386" i="19"/>
  <c r="W1386" i="19"/>
  <c r="Y1386" i="19" s="1"/>
  <c r="X1386" i="19"/>
  <c r="Z1386" i="19"/>
  <c r="AB1386" i="19" s="1"/>
  <c r="AA1386" i="19"/>
  <c r="E1387" i="19"/>
  <c r="F1387" i="19"/>
  <c r="G1387" i="19"/>
  <c r="H1387" i="19"/>
  <c r="I1387" i="19"/>
  <c r="J1387" i="19"/>
  <c r="K1387" i="19"/>
  <c r="L1387" i="19"/>
  <c r="M1387" i="19"/>
  <c r="N1387" i="19"/>
  <c r="P1387" i="19" s="1"/>
  <c r="O1387" i="19"/>
  <c r="Q1387" i="19"/>
  <c r="R1387" i="19"/>
  <c r="S1387" i="19"/>
  <c r="T1387" i="19"/>
  <c r="U1387" i="19"/>
  <c r="V1387" i="19"/>
  <c r="W1387" i="19"/>
  <c r="Y1387" i="19" s="1"/>
  <c r="X1387" i="19"/>
  <c r="Z1387" i="19"/>
  <c r="AB1387" i="19" s="1"/>
  <c r="AA1387" i="19"/>
  <c r="E1388" i="19"/>
  <c r="F1388" i="19"/>
  <c r="G1388" i="19"/>
  <c r="H1388" i="19"/>
  <c r="I1388" i="19"/>
  <c r="J1388" i="19"/>
  <c r="K1388" i="19"/>
  <c r="L1388" i="19"/>
  <c r="M1388" i="19"/>
  <c r="N1388" i="19"/>
  <c r="P1388" i="19" s="1"/>
  <c r="O1388" i="19"/>
  <c r="Q1388" i="19"/>
  <c r="R1388" i="19"/>
  <c r="S1388" i="19"/>
  <c r="T1388" i="19"/>
  <c r="U1388" i="19"/>
  <c r="V1388" i="19"/>
  <c r="W1388" i="19"/>
  <c r="Y1388" i="19" s="1"/>
  <c r="X1388" i="19"/>
  <c r="Z1388" i="19"/>
  <c r="AB1388" i="19" s="1"/>
  <c r="AA1388" i="19"/>
  <c r="E1389" i="19"/>
  <c r="F1389" i="19"/>
  <c r="G1389" i="19"/>
  <c r="H1389" i="19"/>
  <c r="I1389" i="19"/>
  <c r="J1389" i="19"/>
  <c r="K1389" i="19"/>
  <c r="L1389" i="19"/>
  <c r="M1389" i="19"/>
  <c r="N1389" i="19"/>
  <c r="P1389" i="19" s="1"/>
  <c r="O1389" i="19"/>
  <c r="Q1389" i="19"/>
  <c r="R1389" i="19"/>
  <c r="S1389" i="19"/>
  <c r="T1389" i="19"/>
  <c r="U1389" i="19"/>
  <c r="V1389" i="19"/>
  <c r="W1389" i="19"/>
  <c r="Y1389" i="19" s="1"/>
  <c r="X1389" i="19"/>
  <c r="Z1389" i="19"/>
  <c r="AB1389" i="19" s="1"/>
  <c r="AA1389" i="19"/>
  <c r="E1390" i="19"/>
  <c r="F1390" i="19"/>
  <c r="G1390" i="19"/>
  <c r="H1390" i="19"/>
  <c r="I1390" i="19"/>
  <c r="J1390" i="19"/>
  <c r="K1390" i="19"/>
  <c r="L1390" i="19"/>
  <c r="M1390" i="19"/>
  <c r="N1390" i="19"/>
  <c r="P1390" i="19" s="1"/>
  <c r="O1390" i="19"/>
  <c r="Q1390" i="19"/>
  <c r="R1390" i="19"/>
  <c r="S1390" i="19"/>
  <c r="T1390" i="19"/>
  <c r="U1390" i="19"/>
  <c r="V1390" i="19"/>
  <c r="W1390" i="19"/>
  <c r="Y1390" i="19" s="1"/>
  <c r="X1390" i="19"/>
  <c r="Z1390" i="19"/>
  <c r="AB1390" i="19" s="1"/>
  <c r="AA1390" i="19"/>
  <c r="E1391" i="19"/>
  <c r="F1391" i="19"/>
  <c r="G1391" i="19"/>
  <c r="H1391" i="19"/>
  <c r="I1391" i="19"/>
  <c r="J1391" i="19"/>
  <c r="K1391" i="19"/>
  <c r="L1391" i="19"/>
  <c r="M1391" i="19"/>
  <c r="N1391" i="19"/>
  <c r="P1391" i="19" s="1"/>
  <c r="O1391" i="19"/>
  <c r="Q1391" i="19"/>
  <c r="R1391" i="19"/>
  <c r="S1391" i="19"/>
  <c r="T1391" i="19"/>
  <c r="U1391" i="19"/>
  <c r="V1391" i="19"/>
  <c r="W1391" i="19"/>
  <c r="Y1391" i="19" s="1"/>
  <c r="X1391" i="19"/>
  <c r="Z1391" i="19"/>
  <c r="AB1391" i="19" s="1"/>
  <c r="AA1391" i="19"/>
  <c r="E1392" i="19"/>
  <c r="F1392" i="19"/>
  <c r="G1392" i="19"/>
  <c r="H1392" i="19"/>
  <c r="I1392" i="19"/>
  <c r="J1392" i="19"/>
  <c r="K1392" i="19"/>
  <c r="L1392" i="19"/>
  <c r="M1392" i="19"/>
  <c r="N1392" i="19"/>
  <c r="P1392" i="19" s="1"/>
  <c r="O1392" i="19"/>
  <c r="Q1392" i="19"/>
  <c r="R1392" i="19"/>
  <c r="S1392" i="19"/>
  <c r="T1392" i="19"/>
  <c r="U1392" i="19"/>
  <c r="V1392" i="19"/>
  <c r="W1392" i="19"/>
  <c r="Y1392" i="19" s="1"/>
  <c r="X1392" i="19"/>
  <c r="Z1392" i="19"/>
  <c r="AB1392" i="19" s="1"/>
  <c r="AA1392" i="19"/>
  <c r="E1393" i="19"/>
  <c r="F1393" i="19"/>
  <c r="G1393" i="19"/>
  <c r="H1393" i="19"/>
  <c r="I1393" i="19"/>
  <c r="J1393" i="19"/>
  <c r="K1393" i="19"/>
  <c r="L1393" i="19"/>
  <c r="M1393" i="19"/>
  <c r="N1393" i="19"/>
  <c r="P1393" i="19" s="1"/>
  <c r="O1393" i="19"/>
  <c r="Q1393" i="19"/>
  <c r="R1393" i="19"/>
  <c r="S1393" i="19"/>
  <c r="T1393" i="19"/>
  <c r="U1393" i="19"/>
  <c r="V1393" i="19"/>
  <c r="W1393" i="19"/>
  <c r="Y1393" i="19" s="1"/>
  <c r="X1393" i="19"/>
  <c r="Z1393" i="19"/>
  <c r="AB1393" i="19" s="1"/>
  <c r="AA1393" i="19"/>
  <c r="E1394" i="19"/>
  <c r="F1394" i="19"/>
  <c r="G1394" i="19"/>
  <c r="H1394" i="19"/>
  <c r="I1394" i="19"/>
  <c r="J1394" i="19"/>
  <c r="K1394" i="19"/>
  <c r="L1394" i="19"/>
  <c r="M1394" i="19"/>
  <c r="N1394" i="19"/>
  <c r="P1394" i="19" s="1"/>
  <c r="O1394" i="19"/>
  <c r="Q1394" i="19"/>
  <c r="R1394" i="19"/>
  <c r="S1394" i="19"/>
  <c r="T1394" i="19"/>
  <c r="U1394" i="19"/>
  <c r="V1394" i="19"/>
  <c r="W1394" i="19"/>
  <c r="Y1394" i="19" s="1"/>
  <c r="X1394" i="19"/>
  <c r="Z1394" i="19"/>
  <c r="AB1394" i="19" s="1"/>
  <c r="AA1394" i="19"/>
  <c r="E1395" i="19"/>
  <c r="F1395" i="19"/>
  <c r="G1395" i="19"/>
  <c r="H1395" i="19"/>
  <c r="I1395" i="19"/>
  <c r="J1395" i="19"/>
  <c r="K1395" i="19"/>
  <c r="L1395" i="19"/>
  <c r="M1395" i="19"/>
  <c r="N1395" i="19"/>
  <c r="P1395" i="19" s="1"/>
  <c r="O1395" i="19"/>
  <c r="Q1395" i="19"/>
  <c r="R1395" i="19"/>
  <c r="S1395" i="19"/>
  <c r="T1395" i="19"/>
  <c r="U1395" i="19"/>
  <c r="V1395" i="19"/>
  <c r="W1395" i="19"/>
  <c r="Y1395" i="19" s="1"/>
  <c r="X1395" i="19"/>
  <c r="Z1395" i="19"/>
  <c r="AB1395" i="19" s="1"/>
  <c r="AA1395" i="19"/>
  <c r="E1396" i="19"/>
  <c r="F1396" i="19"/>
  <c r="G1396" i="19"/>
  <c r="H1396" i="19"/>
  <c r="I1396" i="19"/>
  <c r="J1396" i="19"/>
  <c r="K1396" i="19"/>
  <c r="L1396" i="19"/>
  <c r="M1396" i="19"/>
  <c r="N1396" i="19"/>
  <c r="P1396" i="19" s="1"/>
  <c r="O1396" i="19"/>
  <c r="Q1396" i="19"/>
  <c r="R1396" i="19"/>
  <c r="S1396" i="19"/>
  <c r="T1396" i="19"/>
  <c r="U1396" i="19"/>
  <c r="V1396" i="19"/>
  <c r="W1396" i="19"/>
  <c r="Y1396" i="19" s="1"/>
  <c r="X1396" i="19"/>
  <c r="Z1396" i="19"/>
  <c r="AB1396" i="19" s="1"/>
  <c r="AA1396" i="19"/>
  <c r="E1397" i="19"/>
  <c r="F1397" i="19"/>
  <c r="G1397" i="19"/>
  <c r="H1397" i="19"/>
  <c r="I1397" i="19"/>
  <c r="J1397" i="19"/>
  <c r="K1397" i="19"/>
  <c r="L1397" i="19"/>
  <c r="M1397" i="19"/>
  <c r="N1397" i="19"/>
  <c r="P1397" i="19" s="1"/>
  <c r="O1397" i="19"/>
  <c r="Q1397" i="19"/>
  <c r="R1397" i="19"/>
  <c r="S1397" i="19"/>
  <c r="T1397" i="19"/>
  <c r="U1397" i="19"/>
  <c r="V1397" i="19"/>
  <c r="W1397" i="19"/>
  <c r="Y1397" i="19" s="1"/>
  <c r="X1397" i="19"/>
  <c r="Z1397" i="19"/>
  <c r="AB1397" i="19" s="1"/>
  <c r="AA1397" i="19"/>
  <c r="E1398" i="19"/>
  <c r="F1398" i="19"/>
  <c r="G1398" i="19"/>
  <c r="H1398" i="19"/>
  <c r="I1398" i="19"/>
  <c r="J1398" i="19"/>
  <c r="K1398" i="19"/>
  <c r="L1398" i="19"/>
  <c r="M1398" i="19"/>
  <c r="N1398" i="19"/>
  <c r="P1398" i="19" s="1"/>
  <c r="O1398" i="19"/>
  <c r="Q1398" i="19"/>
  <c r="R1398" i="19"/>
  <c r="S1398" i="19"/>
  <c r="T1398" i="19"/>
  <c r="U1398" i="19"/>
  <c r="V1398" i="19"/>
  <c r="W1398" i="19"/>
  <c r="Y1398" i="19" s="1"/>
  <c r="X1398" i="19"/>
  <c r="Z1398" i="19"/>
  <c r="AB1398" i="19" s="1"/>
  <c r="AA1398" i="19"/>
  <c r="E1399" i="19"/>
  <c r="F1399" i="19"/>
  <c r="G1399" i="19"/>
  <c r="H1399" i="19"/>
  <c r="I1399" i="19"/>
  <c r="J1399" i="19"/>
  <c r="K1399" i="19"/>
  <c r="L1399" i="19"/>
  <c r="M1399" i="19"/>
  <c r="N1399" i="19"/>
  <c r="P1399" i="19" s="1"/>
  <c r="O1399" i="19"/>
  <c r="Q1399" i="19"/>
  <c r="R1399" i="19"/>
  <c r="S1399" i="19"/>
  <c r="T1399" i="19"/>
  <c r="U1399" i="19"/>
  <c r="V1399" i="19"/>
  <c r="W1399" i="19"/>
  <c r="Y1399" i="19" s="1"/>
  <c r="X1399" i="19"/>
  <c r="Z1399" i="19"/>
  <c r="AB1399" i="19" s="1"/>
  <c r="AA1399" i="19"/>
  <c r="E1400" i="19"/>
  <c r="F1400" i="19"/>
  <c r="G1400" i="19"/>
  <c r="H1400" i="19"/>
  <c r="I1400" i="19"/>
  <c r="J1400" i="19"/>
  <c r="K1400" i="19"/>
  <c r="L1400" i="19"/>
  <c r="M1400" i="19"/>
  <c r="N1400" i="19"/>
  <c r="P1400" i="19" s="1"/>
  <c r="O1400" i="19"/>
  <c r="Q1400" i="19"/>
  <c r="R1400" i="19"/>
  <c r="S1400" i="19"/>
  <c r="T1400" i="19"/>
  <c r="U1400" i="19"/>
  <c r="V1400" i="19"/>
  <c r="W1400" i="19"/>
  <c r="Y1400" i="19" s="1"/>
  <c r="X1400" i="19"/>
  <c r="Z1400" i="19"/>
  <c r="AB1400" i="19" s="1"/>
  <c r="AA1400" i="19"/>
  <c r="E1401" i="19"/>
  <c r="F1401" i="19"/>
  <c r="G1401" i="19"/>
  <c r="H1401" i="19"/>
  <c r="I1401" i="19"/>
  <c r="J1401" i="19"/>
  <c r="K1401" i="19"/>
  <c r="L1401" i="19"/>
  <c r="M1401" i="19"/>
  <c r="N1401" i="19"/>
  <c r="P1401" i="19" s="1"/>
  <c r="O1401" i="19"/>
  <c r="Q1401" i="19"/>
  <c r="R1401" i="19"/>
  <c r="S1401" i="19"/>
  <c r="T1401" i="19"/>
  <c r="U1401" i="19"/>
  <c r="V1401" i="19"/>
  <c r="W1401" i="19"/>
  <c r="Y1401" i="19" s="1"/>
  <c r="X1401" i="19"/>
  <c r="Z1401" i="19"/>
  <c r="AB1401" i="19" s="1"/>
  <c r="AA1401" i="19"/>
  <c r="E1402" i="19"/>
  <c r="F1402" i="19"/>
  <c r="G1402" i="19"/>
  <c r="H1402" i="19"/>
  <c r="I1402" i="19"/>
  <c r="J1402" i="19"/>
  <c r="K1402" i="19"/>
  <c r="L1402" i="19"/>
  <c r="M1402" i="19"/>
  <c r="N1402" i="19"/>
  <c r="P1402" i="19" s="1"/>
  <c r="O1402" i="19"/>
  <c r="Q1402" i="19"/>
  <c r="R1402" i="19"/>
  <c r="S1402" i="19"/>
  <c r="T1402" i="19"/>
  <c r="U1402" i="19"/>
  <c r="V1402" i="19"/>
  <c r="W1402" i="19"/>
  <c r="Y1402" i="19" s="1"/>
  <c r="X1402" i="19"/>
  <c r="Z1402" i="19"/>
  <c r="AB1402" i="19" s="1"/>
  <c r="AA1402" i="19"/>
  <c r="E1403" i="19"/>
  <c r="F1403" i="19"/>
  <c r="G1403" i="19"/>
  <c r="H1403" i="19"/>
  <c r="I1403" i="19"/>
  <c r="J1403" i="19"/>
  <c r="K1403" i="19"/>
  <c r="L1403" i="19"/>
  <c r="M1403" i="19"/>
  <c r="N1403" i="19"/>
  <c r="P1403" i="19" s="1"/>
  <c r="O1403" i="19"/>
  <c r="Q1403" i="19"/>
  <c r="R1403" i="19"/>
  <c r="S1403" i="19"/>
  <c r="T1403" i="19"/>
  <c r="U1403" i="19"/>
  <c r="V1403" i="19"/>
  <c r="W1403" i="19"/>
  <c r="Y1403" i="19" s="1"/>
  <c r="X1403" i="19"/>
  <c r="Z1403" i="19"/>
  <c r="AB1403" i="19" s="1"/>
  <c r="AA1403" i="19"/>
  <c r="E1404" i="19"/>
  <c r="F1404" i="19"/>
  <c r="G1404" i="19"/>
  <c r="H1404" i="19"/>
  <c r="I1404" i="19"/>
  <c r="J1404" i="19"/>
  <c r="K1404" i="19"/>
  <c r="L1404" i="19"/>
  <c r="M1404" i="19"/>
  <c r="N1404" i="19"/>
  <c r="P1404" i="19" s="1"/>
  <c r="O1404" i="19"/>
  <c r="Q1404" i="19"/>
  <c r="R1404" i="19"/>
  <c r="S1404" i="19"/>
  <c r="T1404" i="19"/>
  <c r="U1404" i="19"/>
  <c r="V1404" i="19"/>
  <c r="W1404" i="19"/>
  <c r="Y1404" i="19" s="1"/>
  <c r="X1404" i="19"/>
  <c r="Z1404" i="19"/>
  <c r="AB1404" i="19" s="1"/>
  <c r="AA1404" i="19"/>
  <c r="E1405" i="19"/>
  <c r="F1405" i="19"/>
  <c r="G1405" i="19"/>
  <c r="H1405" i="19"/>
  <c r="I1405" i="19"/>
  <c r="J1405" i="19"/>
  <c r="K1405" i="19"/>
  <c r="L1405" i="19"/>
  <c r="M1405" i="19"/>
  <c r="N1405" i="19"/>
  <c r="P1405" i="19" s="1"/>
  <c r="O1405" i="19"/>
  <c r="Q1405" i="19"/>
  <c r="R1405" i="19"/>
  <c r="S1405" i="19"/>
  <c r="T1405" i="19"/>
  <c r="U1405" i="19"/>
  <c r="V1405" i="19"/>
  <c r="W1405" i="19"/>
  <c r="Y1405" i="19" s="1"/>
  <c r="X1405" i="19"/>
  <c r="Z1405" i="19"/>
  <c r="AB1405" i="19" s="1"/>
  <c r="AA1405" i="19"/>
  <c r="E1406" i="19"/>
  <c r="F1406" i="19"/>
  <c r="G1406" i="19"/>
  <c r="H1406" i="19"/>
  <c r="I1406" i="19"/>
  <c r="J1406" i="19"/>
  <c r="K1406" i="19"/>
  <c r="L1406" i="19"/>
  <c r="M1406" i="19"/>
  <c r="N1406" i="19"/>
  <c r="P1406" i="19" s="1"/>
  <c r="O1406" i="19"/>
  <c r="Q1406" i="19"/>
  <c r="R1406" i="19"/>
  <c r="S1406" i="19"/>
  <c r="T1406" i="19"/>
  <c r="U1406" i="19"/>
  <c r="V1406" i="19"/>
  <c r="W1406" i="19"/>
  <c r="Y1406" i="19" s="1"/>
  <c r="X1406" i="19"/>
  <c r="Z1406" i="19"/>
  <c r="AB1406" i="19" s="1"/>
  <c r="AA1406" i="19"/>
  <c r="E1407" i="19"/>
  <c r="F1407" i="19"/>
  <c r="G1407" i="19"/>
  <c r="H1407" i="19"/>
  <c r="I1407" i="19"/>
  <c r="J1407" i="19"/>
  <c r="K1407" i="19"/>
  <c r="L1407" i="19"/>
  <c r="M1407" i="19"/>
  <c r="N1407" i="19"/>
  <c r="P1407" i="19" s="1"/>
  <c r="O1407" i="19"/>
  <c r="Q1407" i="19"/>
  <c r="R1407" i="19"/>
  <c r="S1407" i="19"/>
  <c r="T1407" i="19"/>
  <c r="U1407" i="19"/>
  <c r="V1407" i="19"/>
  <c r="W1407" i="19"/>
  <c r="Y1407" i="19" s="1"/>
  <c r="X1407" i="19"/>
  <c r="Z1407" i="19"/>
  <c r="AB1407" i="19" s="1"/>
  <c r="AA1407" i="19"/>
  <c r="E1408" i="19"/>
  <c r="F1408" i="19"/>
  <c r="G1408" i="19"/>
  <c r="H1408" i="19"/>
  <c r="I1408" i="19"/>
  <c r="J1408" i="19"/>
  <c r="K1408" i="19"/>
  <c r="L1408" i="19"/>
  <c r="M1408" i="19"/>
  <c r="N1408" i="19"/>
  <c r="P1408" i="19" s="1"/>
  <c r="O1408" i="19"/>
  <c r="Q1408" i="19"/>
  <c r="R1408" i="19"/>
  <c r="S1408" i="19"/>
  <c r="T1408" i="19"/>
  <c r="U1408" i="19"/>
  <c r="V1408" i="19"/>
  <c r="W1408" i="19"/>
  <c r="Y1408" i="19" s="1"/>
  <c r="X1408" i="19"/>
  <c r="Z1408" i="19"/>
  <c r="AB1408" i="19" s="1"/>
  <c r="AA1408" i="19"/>
  <c r="E1409" i="19"/>
  <c r="F1409" i="19"/>
  <c r="G1409" i="19"/>
  <c r="H1409" i="19"/>
  <c r="I1409" i="19"/>
  <c r="J1409" i="19"/>
  <c r="K1409" i="19"/>
  <c r="L1409" i="19"/>
  <c r="M1409" i="19"/>
  <c r="N1409" i="19"/>
  <c r="P1409" i="19" s="1"/>
  <c r="O1409" i="19"/>
  <c r="Q1409" i="19"/>
  <c r="R1409" i="19"/>
  <c r="S1409" i="19"/>
  <c r="T1409" i="19"/>
  <c r="U1409" i="19"/>
  <c r="V1409" i="19"/>
  <c r="W1409" i="19"/>
  <c r="Y1409" i="19" s="1"/>
  <c r="X1409" i="19"/>
  <c r="Z1409" i="19"/>
  <c r="AB1409" i="19" s="1"/>
  <c r="AA1409" i="19"/>
  <c r="E1410" i="19"/>
  <c r="F1410" i="19"/>
  <c r="G1410" i="19"/>
  <c r="H1410" i="19"/>
  <c r="I1410" i="19"/>
  <c r="J1410" i="19"/>
  <c r="K1410" i="19"/>
  <c r="L1410" i="19"/>
  <c r="M1410" i="19"/>
  <c r="N1410" i="19"/>
  <c r="P1410" i="19" s="1"/>
  <c r="O1410" i="19"/>
  <c r="Q1410" i="19"/>
  <c r="R1410" i="19"/>
  <c r="S1410" i="19"/>
  <c r="T1410" i="19"/>
  <c r="U1410" i="19"/>
  <c r="V1410" i="19"/>
  <c r="W1410" i="19"/>
  <c r="Y1410" i="19" s="1"/>
  <c r="X1410" i="19"/>
  <c r="Z1410" i="19"/>
  <c r="AB1410" i="19" s="1"/>
  <c r="AA1410" i="19"/>
  <c r="E1411" i="19"/>
  <c r="F1411" i="19"/>
  <c r="G1411" i="19"/>
  <c r="H1411" i="19"/>
  <c r="I1411" i="19"/>
  <c r="J1411" i="19"/>
  <c r="K1411" i="19"/>
  <c r="L1411" i="19"/>
  <c r="M1411" i="19"/>
  <c r="N1411" i="19"/>
  <c r="P1411" i="19" s="1"/>
  <c r="O1411" i="19"/>
  <c r="Q1411" i="19"/>
  <c r="R1411" i="19"/>
  <c r="S1411" i="19"/>
  <c r="T1411" i="19"/>
  <c r="U1411" i="19"/>
  <c r="V1411" i="19"/>
  <c r="W1411" i="19"/>
  <c r="Y1411" i="19" s="1"/>
  <c r="X1411" i="19"/>
  <c r="Z1411" i="19"/>
  <c r="AB1411" i="19" s="1"/>
  <c r="AA1411" i="19"/>
  <c r="E1412" i="19"/>
  <c r="F1412" i="19"/>
  <c r="G1412" i="19"/>
  <c r="H1412" i="19"/>
  <c r="I1412" i="19"/>
  <c r="J1412" i="19"/>
  <c r="K1412" i="19"/>
  <c r="L1412" i="19"/>
  <c r="M1412" i="19"/>
  <c r="N1412" i="19"/>
  <c r="P1412" i="19" s="1"/>
  <c r="O1412" i="19"/>
  <c r="Q1412" i="19"/>
  <c r="R1412" i="19"/>
  <c r="S1412" i="19"/>
  <c r="T1412" i="19"/>
  <c r="U1412" i="19"/>
  <c r="V1412" i="19"/>
  <c r="W1412" i="19"/>
  <c r="Y1412" i="19" s="1"/>
  <c r="X1412" i="19"/>
  <c r="Z1412" i="19"/>
  <c r="AB1412" i="19" s="1"/>
  <c r="AA1412" i="19"/>
  <c r="E1413" i="19"/>
  <c r="F1413" i="19"/>
  <c r="G1413" i="19"/>
  <c r="H1413" i="19"/>
  <c r="I1413" i="19"/>
  <c r="J1413" i="19"/>
  <c r="K1413" i="19"/>
  <c r="L1413" i="19"/>
  <c r="M1413" i="19"/>
  <c r="N1413" i="19"/>
  <c r="P1413" i="19" s="1"/>
  <c r="O1413" i="19"/>
  <c r="Q1413" i="19"/>
  <c r="R1413" i="19"/>
  <c r="S1413" i="19"/>
  <c r="T1413" i="19"/>
  <c r="U1413" i="19"/>
  <c r="V1413" i="19"/>
  <c r="W1413" i="19"/>
  <c r="Y1413" i="19" s="1"/>
  <c r="X1413" i="19"/>
  <c r="Z1413" i="19"/>
  <c r="AB1413" i="19" s="1"/>
  <c r="AA1413" i="19"/>
  <c r="E1414" i="19"/>
  <c r="F1414" i="19"/>
  <c r="G1414" i="19"/>
  <c r="H1414" i="19"/>
  <c r="I1414" i="19"/>
  <c r="J1414" i="19"/>
  <c r="K1414" i="19"/>
  <c r="L1414" i="19"/>
  <c r="M1414" i="19"/>
  <c r="N1414" i="19"/>
  <c r="P1414" i="19" s="1"/>
  <c r="O1414" i="19"/>
  <c r="Q1414" i="19"/>
  <c r="R1414" i="19"/>
  <c r="S1414" i="19"/>
  <c r="T1414" i="19"/>
  <c r="U1414" i="19"/>
  <c r="V1414" i="19"/>
  <c r="W1414" i="19"/>
  <c r="Y1414" i="19" s="1"/>
  <c r="X1414" i="19"/>
  <c r="Z1414" i="19"/>
  <c r="AB1414" i="19" s="1"/>
  <c r="AA1414" i="19"/>
  <c r="E1415" i="19"/>
  <c r="F1415" i="19"/>
  <c r="G1415" i="19"/>
  <c r="H1415" i="19"/>
  <c r="I1415" i="19"/>
  <c r="J1415" i="19"/>
  <c r="K1415" i="19"/>
  <c r="L1415" i="19"/>
  <c r="M1415" i="19"/>
  <c r="N1415" i="19"/>
  <c r="P1415" i="19" s="1"/>
  <c r="O1415" i="19"/>
  <c r="Q1415" i="19"/>
  <c r="R1415" i="19"/>
  <c r="S1415" i="19"/>
  <c r="T1415" i="19"/>
  <c r="U1415" i="19"/>
  <c r="V1415" i="19"/>
  <c r="W1415" i="19"/>
  <c r="Y1415" i="19" s="1"/>
  <c r="X1415" i="19"/>
  <c r="Z1415" i="19"/>
  <c r="AB1415" i="19" s="1"/>
  <c r="AA1415" i="19"/>
  <c r="E1416" i="19"/>
  <c r="F1416" i="19"/>
  <c r="G1416" i="19"/>
  <c r="H1416" i="19"/>
  <c r="I1416" i="19"/>
  <c r="J1416" i="19"/>
  <c r="K1416" i="19"/>
  <c r="L1416" i="19"/>
  <c r="M1416" i="19"/>
  <c r="N1416" i="19"/>
  <c r="P1416" i="19" s="1"/>
  <c r="O1416" i="19"/>
  <c r="Q1416" i="19"/>
  <c r="R1416" i="19"/>
  <c r="S1416" i="19"/>
  <c r="T1416" i="19"/>
  <c r="U1416" i="19"/>
  <c r="V1416" i="19"/>
  <c r="W1416" i="19"/>
  <c r="Y1416" i="19" s="1"/>
  <c r="X1416" i="19"/>
  <c r="Z1416" i="19"/>
  <c r="AB1416" i="19" s="1"/>
  <c r="AA1416" i="19"/>
  <c r="E1417" i="19"/>
  <c r="F1417" i="19"/>
  <c r="G1417" i="19"/>
  <c r="H1417" i="19"/>
  <c r="I1417" i="19"/>
  <c r="J1417" i="19"/>
  <c r="K1417" i="19"/>
  <c r="L1417" i="19"/>
  <c r="M1417" i="19"/>
  <c r="N1417" i="19"/>
  <c r="P1417" i="19" s="1"/>
  <c r="O1417" i="19"/>
  <c r="Q1417" i="19"/>
  <c r="R1417" i="19"/>
  <c r="S1417" i="19"/>
  <c r="T1417" i="19"/>
  <c r="U1417" i="19"/>
  <c r="V1417" i="19"/>
  <c r="W1417" i="19"/>
  <c r="Y1417" i="19" s="1"/>
  <c r="X1417" i="19"/>
  <c r="Z1417" i="19"/>
  <c r="AB1417" i="19" s="1"/>
  <c r="AA1417" i="19"/>
  <c r="E1418" i="19"/>
  <c r="F1418" i="19"/>
  <c r="G1418" i="19"/>
  <c r="H1418" i="19"/>
  <c r="I1418" i="19"/>
  <c r="J1418" i="19"/>
  <c r="K1418" i="19"/>
  <c r="L1418" i="19"/>
  <c r="M1418" i="19"/>
  <c r="N1418" i="19"/>
  <c r="P1418" i="19" s="1"/>
  <c r="O1418" i="19"/>
  <c r="Q1418" i="19"/>
  <c r="R1418" i="19"/>
  <c r="S1418" i="19"/>
  <c r="T1418" i="19"/>
  <c r="U1418" i="19"/>
  <c r="V1418" i="19"/>
  <c r="W1418" i="19"/>
  <c r="Y1418" i="19" s="1"/>
  <c r="X1418" i="19"/>
  <c r="Z1418" i="19"/>
  <c r="AB1418" i="19" s="1"/>
  <c r="AA1418" i="19"/>
  <c r="E1419" i="19"/>
  <c r="F1419" i="19"/>
  <c r="G1419" i="19"/>
  <c r="H1419" i="19"/>
  <c r="I1419" i="19"/>
  <c r="J1419" i="19"/>
  <c r="K1419" i="19"/>
  <c r="L1419" i="19"/>
  <c r="M1419" i="19"/>
  <c r="N1419" i="19"/>
  <c r="P1419" i="19" s="1"/>
  <c r="O1419" i="19"/>
  <c r="Q1419" i="19"/>
  <c r="R1419" i="19"/>
  <c r="S1419" i="19"/>
  <c r="T1419" i="19"/>
  <c r="U1419" i="19"/>
  <c r="V1419" i="19"/>
  <c r="W1419" i="19"/>
  <c r="Y1419" i="19" s="1"/>
  <c r="X1419" i="19"/>
  <c r="Z1419" i="19"/>
  <c r="AB1419" i="19" s="1"/>
  <c r="AA1419" i="19"/>
  <c r="E1420" i="19"/>
  <c r="F1420" i="19"/>
  <c r="G1420" i="19"/>
  <c r="H1420" i="19"/>
  <c r="I1420" i="19"/>
  <c r="J1420" i="19"/>
  <c r="K1420" i="19"/>
  <c r="L1420" i="19"/>
  <c r="M1420" i="19"/>
  <c r="N1420" i="19"/>
  <c r="P1420" i="19" s="1"/>
  <c r="O1420" i="19"/>
  <c r="Q1420" i="19"/>
  <c r="R1420" i="19"/>
  <c r="S1420" i="19"/>
  <c r="T1420" i="19"/>
  <c r="U1420" i="19"/>
  <c r="V1420" i="19"/>
  <c r="W1420" i="19"/>
  <c r="Y1420" i="19" s="1"/>
  <c r="X1420" i="19"/>
  <c r="Z1420" i="19"/>
  <c r="AB1420" i="19" s="1"/>
  <c r="AA1420" i="19"/>
  <c r="E1421" i="19"/>
  <c r="F1421" i="19"/>
  <c r="G1421" i="19"/>
  <c r="H1421" i="19"/>
  <c r="I1421" i="19"/>
  <c r="J1421" i="19"/>
  <c r="K1421" i="19"/>
  <c r="L1421" i="19"/>
  <c r="M1421" i="19"/>
  <c r="N1421" i="19"/>
  <c r="P1421" i="19" s="1"/>
  <c r="O1421" i="19"/>
  <c r="Q1421" i="19"/>
  <c r="R1421" i="19"/>
  <c r="S1421" i="19"/>
  <c r="T1421" i="19"/>
  <c r="U1421" i="19"/>
  <c r="V1421" i="19"/>
  <c r="W1421" i="19"/>
  <c r="Y1421" i="19" s="1"/>
  <c r="X1421" i="19"/>
  <c r="Z1421" i="19"/>
  <c r="AB1421" i="19" s="1"/>
  <c r="AA1421" i="19"/>
  <c r="E1422" i="19"/>
  <c r="F1422" i="19"/>
  <c r="G1422" i="19"/>
  <c r="H1422" i="19"/>
  <c r="I1422" i="19"/>
  <c r="J1422" i="19"/>
  <c r="K1422" i="19"/>
  <c r="L1422" i="19"/>
  <c r="M1422" i="19"/>
  <c r="N1422" i="19"/>
  <c r="P1422" i="19" s="1"/>
  <c r="O1422" i="19"/>
  <c r="Q1422" i="19"/>
  <c r="R1422" i="19"/>
  <c r="S1422" i="19"/>
  <c r="T1422" i="19"/>
  <c r="U1422" i="19"/>
  <c r="V1422" i="19"/>
  <c r="W1422" i="19"/>
  <c r="Y1422" i="19" s="1"/>
  <c r="X1422" i="19"/>
  <c r="Z1422" i="19"/>
  <c r="AB1422" i="19" s="1"/>
  <c r="AA1422" i="19"/>
  <c r="E1423" i="19"/>
  <c r="F1423" i="19"/>
  <c r="G1423" i="19"/>
  <c r="H1423" i="19"/>
  <c r="I1423" i="19"/>
  <c r="J1423" i="19"/>
  <c r="K1423" i="19"/>
  <c r="L1423" i="19"/>
  <c r="M1423" i="19"/>
  <c r="N1423" i="19"/>
  <c r="P1423" i="19" s="1"/>
  <c r="O1423" i="19"/>
  <c r="Q1423" i="19"/>
  <c r="R1423" i="19"/>
  <c r="S1423" i="19"/>
  <c r="T1423" i="19"/>
  <c r="U1423" i="19"/>
  <c r="V1423" i="19"/>
  <c r="W1423" i="19"/>
  <c r="Y1423" i="19" s="1"/>
  <c r="X1423" i="19"/>
  <c r="Z1423" i="19"/>
  <c r="AB1423" i="19" s="1"/>
  <c r="AA1423" i="19"/>
  <c r="E1424" i="19"/>
  <c r="F1424" i="19"/>
  <c r="G1424" i="19"/>
  <c r="H1424" i="19"/>
  <c r="I1424" i="19"/>
  <c r="J1424" i="19"/>
  <c r="K1424" i="19"/>
  <c r="L1424" i="19"/>
  <c r="M1424" i="19"/>
  <c r="N1424" i="19"/>
  <c r="P1424" i="19" s="1"/>
  <c r="O1424" i="19"/>
  <c r="Q1424" i="19"/>
  <c r="R1424" i="19"/>
  <c r="S1424" i="19"/>
  <c r="T1424" i="19"/>
  <c r="U1424" i="19"/>
  <c r="V1424" i="19"/>
  <c r="W1424" i="19"/>
  <c r="Y1424" i="19" s="1"/>
  <c r="X1424" i="19"/>
  <c r="Z1424" i="19"/>
  <c r="AB1424" i="19" s="1"/>
  <c r="AA1424" i="19"/>
  <c r="E1425" i="19"/>
  <c r="F1425" i="19"/>
  <c r="G1425" i="19"/>
  <c r="H1425" i="19"/>
  <c r="I1425" i="19"/>
  <c r="J1425" i="19"/>
  <c r="K1425" i="19"/>
  <c r="L1425" i="19"/>
  <c r="M1425" i="19"/>
  <c r="N1425" i="19"/>
  <c r="P1425" i="19" s="1"/>
  <c r="O1425" i="19"/>
  <c r="Q1425" i="19"/>
  <c r="R1425" i="19"/>
  <c r="S1425" i="19"/>
  <c r="T1425" i="19"/>
  <c r="U1425" i="19"/>
  <c r="V1425" i="19"/>
  <c r="W1425" i="19"/>
  <c r="Y1425" i="19" s="1"/>
  <c r="X1425" i="19"/>
  <c r="Z1425" i="19"/>
  <c r="AB1425" i="19" s="1"/>
  <c r="AA1425" i="19"/>
  <c r="E1426" i="19"/>
  <c r="F1426" i="19"/>
  <c r="G1426" i="19"/>
  <c r="H1426" i="19"/>
  <c r="I1426" i="19"/>
  <c r="J1426" i="19"/>
  <c r="K1426" i="19"/>
  <c r="L1426" i="19"/>
  <c r="M1426" i="19"/>
  <c r="N1426" i="19"/>
  <c r="P1426" i="19" s="1"/>
  <c r="O1426" i="19"/>
  <c r="Q1426" i="19"/>
  <c r="R1426" i="19"/>
  <c r="S1426" i="19"/>
  <c r="T1426" i="19"/>
  <c r="U1426" i="19"/>
  <c r="V1426" i="19"/>
  <c r="W1426" i="19"/>
  <c r="Y1426" i="19" s="1"/>
  <c r="X1426" i="19"/>
  <c r="Z1426" i="19"/>
  <c r="AB1426" i="19" s="1"/>
  <c r="AA1426" i="19"/>
  <c r="E1427" i="19"/>
  <c r="F1427" i="19"/>
  <c r="G1427" i="19"/>
  <c r="H1427" i="19"/>
  <c r="I1427" i="19"/>
  <c r="J1427" i="19"/>
  <c r="K1427" i="19"/>
  <c r="L1427" i="19"/>
  <c r="M1427" i="19"/>
  <c r="N1427" i="19"/>
  <c r="P1427" i="19" s="1"/>
  <c r="O1427" i="19"/>
  <c r="Q1427" i="19"/>
  <c r="R1427" i="19"/>
  <c r="S1427" i="19"/>
  <c r="T1427" i="19"/>
  <c r="U1427" i="19"/>
  <c r="V1427" i="19"/>
  <c r="W1427" i="19"/>
  <c r="Y1427" i="19" s="1"/>
  <c r="X1427" i="19"/>
  <c r="Z1427" i="19"/>
  <c r="AB1427" i="19" s="1"/>
  <c r="AA1427" i="19"/>
  <c r="E1428" i="19"/>
  <c r="F1428" i="19"/>
  <c r="G1428" i="19"/>
  <c r="H1428" i="19"/>
  <c r="I1428" i="19"/>
  <c r="J1428" i="19"/>
  <c r="K1428" i="19"/>
  <c r="L1428" i="19"/>
  <c r="M1428" i="19"/>
  <c r="N1428" i="19"/>
  <c r="P1428" i="19" s="1"/>
  <c r="O1428" i="19"/>
  <c r="Q1428" i="19"/>
  <c r="R1428" i="19"/>
  <c r="S1428" i="19"/>
  <c r="T1428" i="19"/>
  <c r="U1428" i="19"/>
  <c r="V1428" i="19"/>
  <c r="W1428" i="19"/>
  <c r="Y1428" i="19" s="1"/>
  <c r="X1428" i="19"/>
  <c r="Z1428" i="19"/>
  <c r="AB1428" i="19" s="1"/>
  <c r="AA1428" i="19"/>
  <c r="E1429" i="19"/>
  <c r="F1429" i="19"/>
  <c r="G1429" i="19"/>
  <c r="H1429" i="19"/>
  <c r="I1429" i="19"/>
  <c r="J1429" i="19"/>
  <c r="K1429" i="19"/>
  <c r="L1429" i="19"/>
  <c r="M1429" i="19"/>
  <c r="N1429" i="19"/>
  <c r="P1429" i="19" s="1"/>
  <c r="O1429" i="19"/>
  <c r="Q1429" i="19"/>
  <c r="R1429" i="19"/>
  <c r="S1429" i="19"/>
  <c r="T1429" i="19"/>
  <c r="U1429" i="19"/>
  <c r="V1429" i="19"/>
  <c r="W1429" i="19"/>
  <c r="Y1429" i="19" s="1"/>
  <c r="X1429" i="19"/>
  <c r="Z1429" i="19"/>
  <c r="AB1429" i="19" s="1"/>
  <c r="AA1429" i="19"/>
  <c r="E1430" i="19"/>
  <c r="F1430" i="19"/>
  <c r="G1430" i="19"/>
  <c r="H1430" i="19"/>
  <c r="I1430" i="19"/>
  <c r="J1430" i="19"/>
  <c r="K1430" i="19"/>
  <c r="L1430" i="19"/>
  <c r="M1430" i="19"/>
  <c r="N1430" i="19"/>
  <c r="P1430" i="19" s="1"/>
  <c r="O1430" i="19"/>
  <c r="Q1430" i="19"/>
  <c r="R1430" i="19"/>
  <c r="S1430" i="19"/>
  <c r="T1430" i="19"/>
  <c r="U1430" i="19"/>
  <c r="V1430" i="19"/>
  <c r="W1430" i="19"/>
  <c r="Y1430" i="19" s="1"/>
  <c r="X1430" i="19"/>
  <c r="Z1430" i="19"/>
  <c r="AB1430" i="19" s="1"/>
  <c r="AA1430" i="19"/>
  <c r="E1431" i="19"/>
  <c r="F1431" i="19"/>
  <c r="G1431" i="19"/>
  <c r="H1431" i="19"/>
  <c r="I1431" i="19"/>
  <c r="J1431" i="19"/>
  <c r="K1431" i="19"/>
  <c r="L1431" i="19"/>
  <c r="M1431" i="19"/>
  <c r="N1431" i="19"/>
  <c r="P1431" i="19" s="1"/>
  <c r="O1431" i="19"/>
  <c r="Q1431" i="19"/>
  <c r="R1431" i="19"/>
  <c r="S1431" i="19"/>
  <c r="T1431" i="19"/>
  <c r="U1431" i="19"/>
  <c r="V1431" i="19"/>
  <c r="W1431" i="19"/>
  <c r="Y1431" i="19" s="1"/>
  <c r="X1431" i="19"/>
  <c r="Z1431" i="19"/>
  <c r="AB1431" i="19" s="1"/>
  <c r="AA1431" i="19"/>
  <c r="E1432" i="19"/>
  <c r="F1432" i="19"/>
  <c r="G1432" i="19"/>
  <c r="H1432" i="19"/>
  <c r="I1432" i="19"/>
  <c r="J1432" i="19"/>
  <c r="K1432" i="19"/>
  <c r="L1432" i="19"/>
  <c r="M1432" i="19"/>
  <c r="N1432" i="19"/>
  <c r="P1432" i="19" s="1"/>
  <c r="O1432" i="19"/>
  <c r="Q1432" i="19"/>
  <c r="R1432" i="19"/>
  <c r="S1432" i="19"/>
  <c r="T1432" i="19"/>
  <c r="U1432" i="19"/>
  <c r="V1432" i="19"/>
  <c r="W1432" i="19"/>
  <c r="Y1432" i="19" s="1"/>
  <c r="X1432" i="19"/>
  <c r="Z1432" i="19"/>
  <c r="AB1432" i="19" s="1"/>
  <c r="AA1432" i="19"/>
  <c r="E1433" i="19"/>
  <c r="F1433" i="19"/>
  <c r="G1433" i="19"/>
  <c r="H1433" i="19"/>
  <c r="I1433" i="19"/>
  <c r="J1433" i="19"/>
  <c r="K1433" i="19"/>
  <c r="L1433" i="19"/>
  <c r="M1433" i="19"/>
  <c r="N1433" i="19"/>
  <c r="P1433" i="19" s="1"/>
  <c r="O1433" i="19"/>
  <c r="Q1433" i="19"/>
  <c r="R1433" i="19"/>
  <c r="S1433" i="19"/>
  <c r="T1433" i="19"/>
  <c r="U1433" i="19"/>
  <c r="V1433" i="19"/>
  <c r="W1433" i="19"/>
  <c r="Y1433" i="19" s="1"/>
  <c r="X1433" i="19"/>
  <c r="Z1433" i="19"/>
  <c r="AB1433" i="19" s="1"/>
  <c r="AA1433" i="19"/>
  <c r="E1434" i="19"/>
  <c r="F1434" i="19"/>
  <c r="G1434" i="19"/>
  <c r="H1434" i="19"/>
  <c r="I1434" i="19"/>
  <c r="J1434" i="19"/>
  <c r="K1434" i="19"/>
  <c r="L1434" i="19"/>
  <c r="M1434" i="19"/>
  <c r="N1434" i="19"/>
  <c r="P1434" i="19" s="1"/>
  <c r="O1434" i="19"/>
  <c r="Q1434" i="19"/>
  <c r="R1434" i="19"/>
  <c r="S1434" i="19"/>
  <c r="T1434" i="19"/>
  <c r="U1434" i="19"/>
  <c r="V1434" i="19"/>
  <c r="W1434" i="19"/>
  <c r="Y1434" i="19" s="1"/>
  <c r="X1434" i="19"/>
  <c r="Z1434" i="19"/>
  <c r="AB1434" i="19" s="1"/>
  <c r="AA1434" i="19"/>
  <c r="E1435" i="19"/>
  <c r="F1435" i="19"/>
  <c r="G1435" i="19"/>
  <c r="H1435" i="19"/>
  <c r="I1435" i="19"/>
  <c r="J1435" i="19"/>
  <c r="K1435" i="19"/>
  <c r="L1435" i="19"/>
  <c r="M1435" i="19"/>
  <c r="N1435" i="19"/>
  <c r="P1435" i="19" s="1"/>
  <c r="O1435" i="19"/>
  <c r="Q1435" i="19"/>
  <c r="R1435" i="19"/>
  <c r="S1435" i="19"/>
  <c r="T1435" i="19"/>
  <c r="U1435" i="19"/>
  <c r="V1435" i="19"/>
  <c r="W1435" i="19"/>
  <c r="Y1435" i="19" s="1"/>
  <c r="X1435" i="19"/>
  <c r="Z1435" i="19"/>
  <c r="AB1435" i="19" s="1"/>
  <c r="AA1435" i="19"/>
  <c r="E1436" i="19"/>
  <c r="F1436" i="19"/>
  <c r="G1436" i="19"/>
  <c r="H1436" i="19"/>
  <c r="I1436" i="19"/>
  <c r="J1436" i="19"/>
  <c r="K1436" i="19"/>
  <c r="L1436" i="19"/>
  <c r="M1436" i="19"/>
  <c r="N1436" i="19"/>
  <c r="P1436" i="19" s="1"/>
  <c r="O1436" i="19"/>
  <c r="Q1436" i="19"/>
  <c r="R1436" i="19"/>
  <c r="S1436" i="19"/>
  <c r="T1436" i="19"/>
  <c r="U1436" i="19"/>
  <c r="V1436" i="19"/>
  <c r="W1436" i="19"/>
  <c r="Y1436" i="19" s="1"/>
  <c r="X1436" i="19"/>
  <c r="Z1436" i="19"/>
  <c r="AB1436" i="19" s="1"/>
  <c r="AA1436" i="19"/>
  <c r="E1437" i="19"/>
  <c r="F1437" i="19"/>
  <c r="G1437" i="19"/>
  <c r="H1437" i="19"/>
  <c r="I1437" i="19"/>
  <c r="J1437" i="19"/>
  <c r="K1437" i="19"/>
  <c r="L1437" i="19"/>
  <c r="M1437" i="19"/>
  <c r="N1437" i="19"/>
  <c r="P1437" i="19" s="1"/>
  <c r="O1437" i="19"/>
  <c r="Q1437" i="19"/>
  <c r="R1437" i="19"/>
  <c r="S1437" i="19"/>
  <c r="T1437" i="19"/>
  <c r="U1437" i="19"/>
  <c r="V1437" i="19"/>
  <c r="W1437" i="19"/>
  <c r="Y1437" i="19" s="1"/>
  <c r="X1437" i="19"/>
  <c r="Z1437" i="19"/>
  <c r="AB1437" i="19" s="1"/>
  <c r="AA1437" i="19"/>
  <c r="E1438" i="19"/>
  <c r="F1438" i="19"/>
  <c r="G1438" i="19"/>
  <c r="H1438" i="19"/>
  <c r="I1438" i="19"/>
  <c r="J1438" i="19"/>
  <c r="K1438" i="19"/>
  <c r="L1438" i="19"/>
  <c r="M1438" i="19"/>
  <c r="N1438" i="19"/>
  <c r="P1438" i="19" s="1"/>
  <c r="O1438" i="19"/>
  <c r="Q1438" i="19"/>
  <c r="R1438" i="19"/>
  <c r="S1438" i="19"/>
  <c r="T1438" i="19"/>
  <c r="U1438" i="19"/>
  <c r="V1438" i="19"/>
  <c r="W1438" i="19"/>
  <c r="Y1438" i="19" s="1"/>
  <c r="X1438" i="19"/>
  <c r="Z1438" i="19"/>
  <c r="AB1438" i="19" s="1"/>
  <c r="AA1438" i="19"/>
  <c r="E1439" i="19"/>
  <c r="F1439" i="19"/>
  <c r="G1439" i="19"/>
  <c r="H1439" i="19"/>
  <c r="I1439" i="19"/>
  <c r="J1439" i="19"/>
  <c r="K1439" i="19"/>
  <c r="L1439" i="19"/>
  <c r="M1439" i="19"/>
  <c r="N1439" i="19"/>
  <c r="P1439" i="19" s="1"/>
  <c r="O1439" i="19"/>
  <c r="Q1439" i="19"/>
  <c r="R1439" i="19"/>
  <c r="S1439" i="19"/>
  <c r="T1439" i="19"/>
  <c r="U1439" i="19"/>
  <c r="V1439" i="19"/>
  <c r="W1439" i="19"/>
  <c r="Y1439" i="19" s="1"/>
  <c r="X1439" i="19"/>
  <c r="Z1439" i="19"/>
  <c r="AB1439" i="19" s="1"/>
  <c r="AA1439" i="19"/>
  <c r="E1440" i="19"/>
  <c r="F1440" i="19"/>
  <c r="G1440" i="19"/>
  <c r="H1440" i="19"/>
  <c r="I1440" i="19"/>
  <c r="J1440" i="19"/>
  <c r="K1440" i="19"/>
  <c r="L1440" i="19"/>
  <c r="M1440" i="19"/>
  <c r="N1440" i="19"/>
  <c r="P1440" i="19" s="1"/>
  <c r="O1440" i="19"/>
  <c r="Q1440" i="19"/>
  <c r="R1440" i="19"/>
  <c r="S1440" i="19"/>
  <c r="T1440" i="19"/>
  <c r="U1440" i="19"/>
  <c r="V1440" i="19"/>
  <c r="W1440" i="19"/>
  <c r="Y1440" i="19" s="1"/>
  <c r="X1440" i="19"/>
  <c r="Z1440" i="19"/>
  <c r="AB1440" i="19" s="1"/>
  <c r="AA1440" i="19"/>
  <c r="E1441" i="19"/>
  <c r="F1441" i="19"/>
  <c r="G1441" i="19"/>
  <c r="H1441" i="19"/>
  <c r="I1441" i="19"/>
  <c r="J1441" i="19"/>
  <c r="K1441" i="19"/>
  <c r="L1441" i="19"/>
  <c r="M1441" i="19"/>
  <c r="N1441" i="19"/>
  <c r="P1441" i="19" s="1"/>
  <c r="O1441" i="19"/>
  <c r="Q1441" i="19"/>
  <c r="R1441" i="19"/>
  <c r="S1441" i="19"/>
  <c r="T1441" i="19"/>
  <c r="U1441" i="19"/>
  <c r="V1441" i="19"/>
  <c r="W1441" i="19"/>
  <c r="Y1441" i="19" s="1"/>
  <c r="X1441" i="19"/>
  <c r="Z1441" i="19"/>
  <c r="AB1441" i="19" s="1"/>
  <c r="AA1441" i="19"/>
  <c r="E1442" i="19"/>
  <c r="F1442" i="19"/>
  <c r="G1442" i="19"/>
  <c r="H1442" i="19"/>
  <c r="I1442" i="19"/>
  <c r="J1442" i="19"/>
  <c r="K1442" i="19"/>
  <c r="L1442" i="19"/>
  <c r="M1442" i="19"/>
  <c r="N1442" i="19"/>
  <c r="P1442" i="19" s="1"/>
  <c r="O1442" i="19"/>
  <c r="Q1442" i="19"/>
  <c r="R1442" i="19"/>
  <c r="S1442" i="19"/>
  <c r="T1442" i="19"/>
  <c r="U1442" i="19"/>
  <c r="V1442" i="19"/>
  <c r="W1442" i="19"/>
  <c r="Y1442" i="19" s="1"/>
  <c r="X1442" i="19"/>
  <c r="Z1442" i="19"/>
  <c r="AB1442" i="19" s="1"/>
  <c r="AA1442" i="19"/>
  <c r="E1443" i="19"/>
  <c r="F1443" i="19"/>
  <c r="G1443" i="19"/>
  <c r="H1443" i="19"/>
  <c r="I1443" i="19"/>
  <c r="J1443" i="19"/>
  <c r="K1443" i="19"/>
  <c r="L1443" i="19"/>
  <c r="M1443" i="19"/>
  <c r="N1443" i="19"/>
  <c r="P1443" i="19" s="1"/>
  <c r="O1443" i="19"/>
  <c r="Q1443" i="19"/>
  <c r="R1443" i="19"/>
  <c r="S1443" i="19"/>
  <c r="T1443" i="19"/>
  <c r="U1443" i="19"/>
  <c r="V1443" i="19"/>
  <c r="W1443" i="19"/>
  <c r="Y1443" i="19" s="1"/>
  <c r="X1443" i="19"/>
  <c r="Z1443" i="19"/>
  <c r="AB1443" i="19" s="1"/>
  <c r="AA1443" i="19"/>
  <c r="E1444" i="19"/>
  <c r="F1444" i="19"/>
  <c r="G1444" i="19"/>
  <c r="H1444" i="19"/>
  <c r="I1444" i="19"/>
  <c r="J1444" i="19"/>
  <c r="K1444" i="19"/>
  <c r="L1444" i="19"/>
  <c r="M1444" i="19"/>
  <c r="N1444" i="19"/>
  <c r="P1444" i="19" s="1"/>
  <c r="O1444" i="19"/>
  <c r="Q1444" i="19"/>
  <c r="R1444" i="19"/>
  <c r="S1444" i="19"/>
  <c r="T1444" i="19"/>
  <c r="U1444" i="19"/>
  <c r="V1444" i="19"/>
  <c r="W1444" i="19"/>
  <c r="Y1444" i="19" s="1"/>
  <c r="X1444" i="19"/>
  <c r="Z1444" i="19"/>
  <c r="AB1444" i="19" s="1"/>
  <c r="AA1444" i="19"/>
  <c r="E1445" i="19"/>
  <c r="F1445" i="19"/>
  <c r="G1445" i="19"/>
  <c r="H1445" i="19"/>
  <c r="I1445" i="19"/>
  <c r="J1445" i="19"/>
  <c r="K1445" i="19"/>
  <c r="L1445" i="19"/>
  <c r="M1445" i="19"/>
  <c r="N1445" i="19"/>
  <c r="P1445" i="19" s="1"/>
  <c r="O1445" i="19"/>
  <c r="Q1445" i="19"/>
  <c r="R1445" i="19"/>
  <c r="S1445" i="19"/>
  <c r="T1445" i="19"/>
  <c r="U1445" i="19"/>
  <c r="V1445" i="19"/>
  <c r="W1445" i="19"/>
  <c r="Y1445" i="19" s="1"/>
  <c r="X1445" i="19"/>
  <c r="Z1445" i="19"/>
  <c r="AB1445" i="19" s="1"/>
  <c r="AA1445" i="19"/>
  <c r="E1446" i="19"/>
  <c r="F1446" i="19"/>
  <c r="G1446" i="19"/>
  <c r="H1446" i="19"/>
  <c r="I1446" i="19"/>
  <c r="J1446" i="19"/>
  <c r="K1446" i="19"/>
  <c r="L1446" i="19"/>
  <c r="M1446" i="19"/>
  <c r="N1446" i="19"/>
  <c r="P1446" i="19" s="1"/>
  <c r="O1446" i="19"/>
  <c r="Q1446" i="19"/>
  <c r="R1446" i="19"/>
  <c r="S1446" i="19"/>
  <c r="T1446" i="19"/>
  <c r="U1446" i="19"/>
  <c r="V1446" i="19"/>
  <c r="W1446" i="19"/>
  <c r="Y1446" i="19" s="1"/>
  <c r="X1446" i="19"/>
  <c r="Z1446" i="19"/>
  <c r="AB1446" i="19" s="1"/>
  <c r="AA1446" i="19"/>
  <c r="E1447" i="19"/>
  <c r="F1447" i="19"/>
  <c r="G1447" i="19"/>
  <c r="H1447" i="19"/>
  <c r="I1447" i="19"/>
  <c r="J1447" i="19"/>
  <c r="K1447" i="19"/>
  <c r="L1447" i="19"/>
  <c r="M1447" i="19"/>
  <c r="N1447" i="19"/>
  <c r="P1447" i="19" s="1"/>
  <c r="O1447" i="19"/>
  <c r="Q1447" i="19"/>
  <c r="R1447" i="19"/>
  <c r="S1447" i="19"/>
  <c r="T1447" i="19"/>
  <c r="U1447" i="19"/>
  <c r="V1447" i="19"/>
  <c r="W1447" i="19"/>
  <c r="Y1447" i="19" s="1"/>
  <c r="X1447" i="19"/>
  <c r="Z1447" i="19"/>
  <c r="AB1447" i="19" s="1"/>
  <c r="AA1447" i="19"/>
  <c r="E1448" i="19"/>
  <c r="F1448" i="19"/>
  <c r="G1448" i="19"/>
  <c r="H1448" i="19"/>
  <c r="I1448" i="19"/>
  <c r="J1448" i="19"/>
  <c r="K1448" i="19"/>
  <c r="L1448" i="19"/>
  <c r="M1448" i="19"/>
  <c r="N1448" i="19"/>
  <c r="P1448" i="19" s="1"/>
  <c r="O1448" i="19"/>
  <c r="Q1448" i="19"/>
  <c r="R1448" i="19"/>
  <c r="S1448" i="19"/>
  <c r="T1448" i="19"/>
  <c r="U1448" i="19"/>
  <c r="V1448" i="19"/>
  <c r="W1448" i="19"/>
  <c r="Y1448" i="19" s="1"/>
  <c r="X1448" i="19"/>
  <c r="Z1448" i="19"/>
  <c r="AB1448" i="19" s="1"/>
  <c r="AA1448" i="19"/>
  <c r="E1449" i="19"/>
  <c r="F1449" i="19"/>
  <c r="G1449" i="19"/>
  <c r="H1449" i="19"/>
  <c r="I1449" i="19"/>
  <c r="J1449" i="19"/>
  <c r="K1449" i="19"/>
  <c r="L1449" i="19"/>
  <c r="M1449" i="19"/>
  <c r="N1449" i="19"/>
  <c r="P1449" i="19" s="1"/>
  <c r="O1449" i="19"/>
  <c r="Q1449" i="19"/>
  <c r="R1449" i="19"/>
  <c r="S1449" i="19"/>
  <c r="T1449" i="19"/>
  <c r="U1449" i="19"/>
  <c r="V1449" i="19"/>
  <c r="W1449" i="19"/>
  <c r="Y1449" i="19" s="1"/>
  <c r="X1449" i="19"/>
  <c r="Z1449" i="19"/>
  <c r="AB1449" i="19" s="1"/>
  <c r="AA1449" i="19"/>
  <c r="E1450" i="19"/>
  <c r="F1450" i="19"/>
  <c r="G1450" i="19"/>
  <c r="H1450" i="19"/>
  <c r="I1450" i="19"/>
  <c r="J1450" i="19"/>
  <c r="K1450" i="19"/>
  <c r="L1450" i="19"/>
  <c r="M1450" i="19"/>
  <c r="N1450" i="19"/>
  <c r="P1450" i="19" s="1"/>
  <c r="O1450" i="19"/>
  <c r="Q1450" i="19"/>
  <c r="R1450" i="19"/>
  <c r="S1450" i="19"/>
  <c r="T1450" i="19"/>
  <c r="U1450" i="19"/>
  <c r="V1450" i="19"/>
  <c r="W1450" i="19"/>
  <c r="Y1450" i="19" s="1"/>
  <c r="X1450" i="19"/>
  <c r="Z1450" i="19"/>
  <c r="AB1450" i="19" s="1"/>
  <c r="AA1450" i="19"/>
  <c r="E1451" i="19"/>
  <c r="F1451" i="19"/>
  <c r="G1451" i="19"/>
  <c r="H1451" i="19"/>
  <c r="I1451" i="19"/>
  <c r="J1451" i="19"/>
  <c r="K1451" i="19"/>
  <c r="L1451" i="19"/>
  <c r="M1451" i="19"/>
  <c r="N1451" i="19"/>
  <c r="P1451" i="19" s="1"/>
  <c r="O1451" i="19"/>
  <c r="Q1451" i="19"/>
  <c r="R1451" i="19"/>
  <c r="S1451" i="19"/>
  <c r="T1451" i="19"/>
  <c r="U1451" i="19"/>
  <c r="V1451" i="19"/>
  <c r="W1451" i="19"/>
  <c r="Y1451" i="19" s="1"/>
  <c r="X1451" i="19"/>
  <c r="Z1451" i="19"/>
  <c r="AB1451" i="19" s="1"/>
  <c r="AA1451" i="19"/>
  <c r="E1452" i="19"/>
  <c r="F1452" i="19"/>
  <c r="G1452" i="19"/>
  <c r="H1452" i="19"/>
  <c r="I1452" i="19"/>
  <c r="J1452" i="19"/>
  <c r="K1452" i="19"/>
  <c r="L1452" i="19"/>
  <c r="M1452" i="19"/>
  <c r="N1452" i="19"/>
  <c r="P1452" i="19" s="1"/>
  <c r="O1452" i="19"/>
  <c r="Q1452" i="19"/>
  <c r="R1452" i="19"/>
  <c r="S1452" i="19"/>
  <c r="T1452" i="19"/>
  <c r="U1452" i="19"/>
  <c r="V1452" i="19"/>
  <c r="W1452" i="19"/>
  <c r="Y1452" i="19" s="1"/>
  <c r="X1452" i="19"/>
  <c r="Z1452" i="19"/>
  <c r="AB1452" i="19" s="1"/>
  <c r="AA1452" i="19"/>
  <c r="E1453" i="19"/>
  <c r="F1453" i="19"/>
  <c r="G1453" i="19"/>
  <c r="H1453" i="19"/>
  <c r="I1453" i="19"/>
  <c r="J1453" i="19"/>
  <c r="K1453" i="19"/>
  <c r="L1453" i="19"/>
  <c r="M1453" i="19"/>
  <c r="N1453" i="19"/>
  <c r="P1453" i="19" s="1"/>
  <c r="O1453" i="19"/>
  <c r="Q1453" i="19"/>
  <c r="R1453" i="19"/>
  <c r="S1453" i="19"/>
  <c r="T1453" i="19"/>
  <c r="U1453" i="19"/>
  <c r="V1453" i="19"/>
  <c r="W1453" i="19"/>
  <c r="Y1453" i="19" s="1"/>
  <c r="X1453" i="19"/>
  <c r="Z1453" i="19"/>
  <c r="AB1453" i="19" s="1"/>
  <c r="AA1453" i="19"/>
  <c r="E1454" i="19"/>
  <c r="F1454" i="19"/>
  <c r="G1454" i="19"/>
  <c r="H1454" i="19"/>
  <c r="I1454" i="19"/>
  <c r="J1454" i="19"/>
  <c r="K1454" i="19"/>
  <c r="L1454" i="19"/>
  <c r="M1454" i="19"/>
  <c r="N1454" i="19"/>
  <c r="P1454" i="19" s="1"/>
  <c r="O1454" i="19"/>
  <c r="Q1454" i="19"/>
  <c r="R1454" i="19"/>
  <c r="S1454" i="19"/>
  <c r="T1454" i="19"/>
  <c r="U1454" i="19"/>
  <c r="V1454" i="19"/>
  <c r="W1454" i="19"/>
  <c r="Y1454" i="19" s="1"/>
  <c r="X1454" i="19"/>
  <c r="Z1454" i="19"/>
  <c r="AB1454" i="19" s="1"/>
  <c r="AA1454" i="19"/>
  <c r="E1455" i="19"/>
  <c r="F1455" i="19"/>
  <c r="G1455" i="19"/>
  <c r="H1455" i="19"/>
  <c r="I1455" i="19"/>
  <c r="J1455" i="19"/>
  <c r="K1455" i="19"/>
  <c r="L1455" i="19"/>
  <c r="M1455" i="19"/>
  <c r="N1455" i="19"/>
  <c r="P1455" i="19" s="1"/>
  <c r="O1455" i="19"/>
  <c r="Q1455" i="19"/>
  <c r="R1455" i="19"/>
  <c r="S1455" i="19"/>
  <c r="T1455" i="19"/>
  <c r="U1455" i="19"/>
  <c r="V1455" i="19"/>
  <c r="W1455" i="19"/>
  <c r="Y1455" i="19" s="1"/>
  <c r="X1455" i="19"/>
  <c r="Z1455" i="19"/>
  <c r="AB1455" i="19" s="1"/>
  <c r="AA1455" i="19"/>
  <c r="E1456" i="19"/>
  <c r="F1456" i="19"/>
  <c r="G1456" i="19"/>
  <c r="H1456" i="19"/>
  <c r="I1456" i="19"/>
  <c r="J1456" i="19"/>
  <c r="K1456" i="19"/>
  <c r="L1456" i="19"/>
  <c r="M1456" i="19"/>
  <c r="N1456" i="19"/>
  <c r="P1456" i="19" s="1"/>
  <c r="O1456" i="19"/>
  <c r="Q1456" i="19"/>
  <c r="R1456" i="19"/>
  <c r="S1456" i="19"/>
  <c r="T1456" i="19"/>
  <c r="U1456" i="19"/>
  <c r="V1456" i="19"/>
  <c r="W1456" i="19"/>
  <c r="Y1456" i="19" s="1"/>
  <c r="X1456" i="19"/>
  <c r="Z1456" i="19"/>
  <c r="AB1456" i="19" s="1"/>
  <c r="AA1456" i="19"/>
  <c r="E1457" i="19"/>
  <c r="F1457" i="19"/>
  <c r="G1457" i="19"/>
  <c r="H1457" i="19"/>
  <c r="I1457" i="19"/>
  <c r="J1457" i="19"/>
  <c r="K1457" i="19"/>
  <c r="L1457" i="19"/>
  <c r="M1457" i="19"/>
  <c r="N1457" i="19"/>
  <c r="P1457" i="19" s="1"/>
  <c r="O1457" i="19"/>
  <c r="Q1457" i="19"/>
  <c r="R1457" i="19"/>
  <c r="S1457" i="19"/>
  <c r="T1457" i="19"/>
  <c r="U1457" i="19"/>
  <c r="V1457" i="19"/>
  <c r="W1457" i="19"/>
  <c r="Y1457" i="19" s="1"/>
  <c r="X1457" i="19"/>
  <c r="Z1457" i="19"/>
  <c r="AB1457" i="19" s="1"/>
  <c r="AA1457" i="19"/>
  <c r="E1458" i="19"/>
  <c r="F1458" i="19"/>
  <c r="G1458" i="19"/>
  <c r="H1458" i="19"/>
  <c r="I1458" i="19"/>
  <c r="J1458" i="19"/>
  <c r="K1458" i="19"/>
  <c r="L1458" i="19"/>
  <c r="M1458" i="19"/>
  <c r="N1458" i="19"/>
  <c r="P1458" i="19" s="1"/>
  <c r="O1458" i="19"/>
  <c r="Q1458" i="19"/>
  <c r="R1458" i="19"/>
  <c r="S1458" i="19"/>
  <c r="T1458" i="19"/>
  <c r="U1458" i="19"/>
  <c r="V1458" i="19"/>
  <c r="W1458" i="19"/>
  <c r="Y1458" i="19" s="1"/>
  <c r="X1458" i="19"/>
  <c r="Z1458" i="19"/>
  <c r="AB1458" i="19" s="1"/>
  <c r="AA1458" i="19"/>
  <c r="E1459" i="19"/>
  <c r="F1459" i="19"/>
  <c r="G1459" i="19"/>
  <c r="H1459" i="19"/>
  <c r="I1459" i="19"/>
  <c r="J1459" i="19"/>
  <c r="K1459" i="19"/>
  <c r="L1459" i="19"/>
  <c r="M1459" i="19"/>
  <c r="N1459" i="19"/>
  <c r="P1459" i="19" s="1"/>
  <c r="O1459" i="19"/>
  <c r="Q1459" i="19"/>
  <c r="R1459" i="19"/>
  <c r="S1459" i="19"/>
  <c r="T1459" i="19"/>
  <c r="U1459" i="19"/>
  <c r="V1459" i="19"/>
  <c r="W1459" i="19"/>
  <c r="Y1459" i="19" s="1"/>
  <c r="X1459" i="19"/>
  <c r="Z1459" i="19"/>
  <c r="AB1459" i="19" s="1"/>
  <c r="AA1459" i="19"/>
  <c r="E1460" i="19"/>
  <c r="F1460" i="19"/>
  <c r="G1460" i="19"/>
  <c r="H1460" i="19"/>
  <c r="I1460" i="19"/>
  <c r="J1460" i="19"/>
  <c r="K1460" i="19"/>
  <c r="L1460" i="19"/>
  <c r="M1460" i="19"/>
  <c r="N1460" i="19"/>
  <c r="P1460" i="19" s="1"/>
  <c r="O1460" i="19"/>
  <c r="Q1460" i="19"/>
  <c r="R1460" i="19"/>
  <c r="S1460" i="19"/>
  <c r="T1460" i="19"/>
  <c r="U1460" i="19"/>
  <c r="V1460" i="19"/>
  <c r="W1460" i="19"/>
  <c r="Y1460" i="19" s="1"/>
  <c r="X1460" i="19"/>
  <c r="Z1460" i="19"/>
  <c r="AB1460" i="19" s="1"/>
  <c r="AA1460" i="19"/>
  <c r="E1461" i="19"/>
  <c r="F1461" i="19"/>
  <c r="G1461" i="19"/>
  <c r="H1461" i="19"/>
  <c r="I1461" i="19"/>
  <c r="J1461" i="19"/>
  <c r="K1461" i="19"/>
  <c r="L1461" i="19"/>
  <c r="M1461" i="19"/>
  <c r="N1461" i="19"/>
  <c r="P1461" i="19" s="1"/>
  <c r="O1461" i="19"/>
  <c r="Q1461" i="19"/>
  <c r="R1461" i="19"/>
  <c r="S1461" i="19"/>
  <c r="T1461" i="19"/>
  <c r="U1461" i="19"/>
  <c r="V1461" i="19"/>
  <c r="W1461" i="19"/>
  <c r="Y1461" i="19" s="1"/>
  <c r="X1461" i="19"/>
  <c r="Z1461" i="19"/>
  <c r="AB1461" i="19" s="1"/>
  <c r="AA1461" i="19"/>
  <c r="E1462" i="19"/>
  <c r="F1462" i="19"/>
  <c r="G1462" i="19"/>
  <c r="H1462" i="19"/>
  <c r="I1462" i="19"/>
  <c r="J1462" i="19"/>
  <c r="K1462" i="19"/>
  <c r="L1462" i="19"/>
  <c r="M1462" i="19"/>
  <c r="N1462" i="19"/>
  <c r="P1462" i="19" s="1"/>
  <c r="O1462" i="19"/>
  <c r="Q1462" i="19"/>
  <c r="R1462" i="19"/>
  <c r="S1462" i="19"/>
  <c r="T1462" i="19"/>
  <c r="U1462" i="19"/>
  <c r="V1462" i="19"/>
  <c r="W1462" i="19"/>
  <c r="Y1462" i="19" s="1"/>
  <c r="X1462" i="19"/>
  <c r="Z1462" i="19"/>
  <c r="AB1462" i="19" s="1"/>
  <c r="AA1462" i="19"/>
  <c r="E1463" i="19"/>
  <c r="F1463" i="19"/>
  <c r="G1463" i="19"/>
  <c r="H1463" i="19"/>
  <c r="I1463" i="19"/>
  <c r="J1463" i="19"/>
  <c r="K1463" i="19"/>
  <c r="L1463" i="19"/>
  <c r="M1463" i="19"/>
  <c r="N1463" i="19"/>
  <c r="P1463" i="19" s="1"/>
  <c r="O1463" i="19"/>
  <c r="Q1463" i="19"/>
  <c r="R1463" i="19"/>
  <c r="S1463" i="19"/>
  <c r="T1463" i="19"/>
  <c r="U1463" i="19"/>
  <c r="V1463" i="19"/>
  <c r="W1463" i="19"/>
  <c r="Y1463" i="19" s="1"/>
  <c r="X1463" i="19"/>
  <c r="Z1463" i="19"/>
  <c r="AB1463" i="19" s="1"/>
  <c r="AA1463" i="19"/>
  <c r="E1464" i="19"/>
  <c r="F1464" i="19"/>
  <c r="G1464" i="19"/>
  <c r="H1464" i="19"/>
  <c r="I1464" i="19"/>
  <c r="J1464" i="19"/>
  <c r="K1464" i="19"/>
  <c r="L1464" i="19"/>
  <c r="M1464" i="19"/>
  <c r="N1464" i="19"/>
  <c r="P1464" i="19" s="1"/>
  <c r="O1464" i="19"/>
  <c r="Q1464" i="19"/>
  <c r="R1464" i="19"/>
  <c r="S1464" i="19"/>
  <c r="T1464" i="19"/>
  <c r="U1464" i="19"/>
  <c r="V1464" i="19"/>
  <c r="W1464" i="19"/>
  <c r="Y1464" i="19" s="1"/>
  <c r="X1464" i="19"/>
  <c r="Z1464" i="19"/>
  <c r="AB1464" i="19" s="1"/>
  <c r="AA1464" i="19"/>
  <c r="E1465" i="19"/>
  <c r="F1465" i="19"/>
  <c r="G1465" i="19"/>
  <c r="H1465" i="19"/>
  <c r="I1465" i="19"/>
  <c r="J1465" i="19"/>
  <c r="K1465" i="19"/>
  <c r="L1465" i="19"/>
  <c r="M1465" i="19"/>
  <c r="N1465" i="19"/>
  <c r="P1465" i="19" s="1"/>
  <c r="O1465" i="19"/>
  <c r="Q1465" i="19"/>
  <c r="R1465" i="19"/>
  <c r="S1465" i="19"/>
  <c r="T1465" i="19"/>
  <c r="U1465" i="19"/>
  <c r="V1465" i="19"/>
  <c r="W1465" i="19"/>
  <c r="Y1465" i="19" s="1"/>
  <c r="X1465" i="19"/>
  <c r="Z1465" i="19"/>
  <c r="AB1465" i="19" s="1"/>
  <c r="AA1465" i="19"/>
  <c r="E1466" i="19"/>
  <c r="F1466" i="19"/>
  <c r="G1466" i="19"/>
  <c r="H1466" i="19"/>
  <c r="I1466" i="19"/>
  <c r="J1466" i="19"/>
  <c r="K1466" i="19"/>
  <c r="L1466" i="19"/>
  <c r="M1466" i="19"/>
  <c r="N1466" i="19"/>
  <c r="P1466" i="19" s="1"/>
  <c r="O1466" i="19"/>
  <c r="Q1466" i="19"/>
  <c r="R1466" i="19"/>
  <c r="S1466" i="19"/>
  <c r="T1466" i="19"/>
  <c r="U1466" i="19"/>
  <c r="V1466" i="19"/>
  <c r="W1466" i="19"/>
  <c r="Y1466" i="19" s="1"/>
  <c r="X1466" i="19"/>
  <c r="Z1466" i="19"/>
  <c r="AB1466" i="19" s="1"/>
  <c r="AA1466" i="19"/>
  <c r="E1467" i="19"/>
  <c r="F1467" i="19"/>
  <c r="G1467" i="19"/>
  <c r="H1467" i="19"/>
  <c r="I1467" i="19"/>
  <c r="J1467" i="19"/>
  <c r="K1467" i="19"/>
  <c r="L1467" i="19"/>
  <c r="M1467" i="19"/>
  <c r="N1467" i="19"/>
  <c r="P1467" i="19" s="1"/>
  <c r="O1467" i="19"/>
  <c r="Q1467" i="19"/>
  <c r="R1467" i="19"/>
  <c r="S1467" i="19"/>
  <c r="T1467" i="19"/>
  <c r="U1467" i="19"/>
  <c r="V1467" i="19"/>
  <c r="W1467" i="19"/>
  <c r="Y1467" i="19" s="1"/>
  <c r="X1467" i="19"/>
  <c r="Z1467" i="19"/>
  <c r="AB1467" i="19" s="1"/>
  <c r="AA1467" i="19"/>
  <c r="E1468" i="19"/>
  <c r="F1468" i="19"/>
  <c r="G1468" i="19"/>
  <c r="H1468" i="19"/>
  <c r="I1468" i="19"/>
  <c r="J1468" i="19"/>
  <c r="K1468" i="19"/>
  <c r="L1468" i="19"/>
  <c r="M1468" i="19"/>
  <c r="N1468" i="19"/>
  <c r="P1468" i="19" s="1"/>
  <c r="O1468" i="19"/>
  <c r="Q1468" i="19"/>
  <c r="R1468" i="19"/>
  <c r="S1468" i="19"/>
  <c r="T1468" i="19"/>
  <c r="U1468" i="19"/>
  <c r="V1468" i="19"/>
  <c r="W1468" i="19"/>
  <c r="Y1468" i="19" s="1"/>
  <c r="X1468" i="19"/>
  <c r="Z1468" i="19"/>
  <c r="AB1468" i="19" s="1"/>
  <c r="AA1468" i="19"/>
  <c r="E1469" i="19"/>
  <c r="F1469" i="19"/>
  <c r="G1469" i="19"/>
  <c r="H1469" i="19"/>
  <c r="I1469" i="19"/>
  <c r="J1469" i="19"/>
  <c r="K1469" i="19"/>
  <c r="L1469" i="19"/>
  <c r="M1469" i="19"/>
  <c r="N1469" i="19"/>
  <c r="P1469" i="19" s="1"/>
  <c r="O1469" i="19"/>
  <c r="Q1469" i="19"/>
  <c r="R1469" i="19"/>
  <c r="S1469" i="19"/>
  <c r="T1469" i="19"/>
  <c r="U1469" i="19"/>
  <c r="V1469" i="19"/>
  <c r="W1469" i="19"/>
  <c r="Y1469" i="19" s="1"/>
  <c r="X1469" i="19"/>
  <c r="Z1469" i="19"/>
  <c r="AB1469" i="19" s="1"/>
  <c r="AA1469" i="19"/>
  <c r="E1470" i="19"/>
  <c r="F1470" i="19"/>
  <c r="G1470" i="19"/>
  <c r="H1470" i="19"/>
  <c r="I1470" i="19"/>
  <c r="J1470" i="19"/>
  <c r="K1470" i="19"/>
  <c r="L1470" i="19"/>
  <c r="M1470" i="19"/>
  <c r="N1470" i="19"/>
  <c r="P1470" i="19" s="1"/>
  <c r="O1470" i="19"/>
  <c r="Q1470" i="19"/>
  <c r="R1470" i="19"/>
  <c r="S1470" i="19"/>
  <c r="T1470" i="19"/>
  <c r="U1470" i="19"/>
  <c r="V1470" i="19"/>
  <c r="W1470" i="19"/>
  <c r="Y1470" i="19" s="1"/>
  <c r="X1470" i="19"/>
  <c r="Z1470" i="19"/>
  <c r="AB1470" i="19" s="1"/>
  <c r="AA1470" i="19"/>
  <c r="E1471" i="19"/>
  <c r="F1471" i="19"/>
  <c r="G1471" i="19"/>
  <c r="H1471" i="19"/>
  <c r="I1471" i="19"/>
  <c r="J1471" i="19"/>
  <c r="K1471" i="19"/>
  <c r="L1471" i="19"/>
  <c r="M1471" i="19"/>
  <c r="N1471" i="19"/>
  <c r="P1471" i="19" s="1"/>
  <c r="O1471" i="19"/>
  <c r="Q1471" i="19"/>
  <c r="R1471" i="19"/>
  <c r="S1471" i="19"/>
  <c r="T1471" i="19"/>
  <c r="U1471" i="19"/>
  <c r="V1471" i="19"/>
  <c r="W1471" i="19"/>
  <c r="Y1471" i="19" s="1"/>
  <c r="X1471" i="19"/>
  <c r="Z1471" i="19"/>
  <c r="AB1471" i="19" s="1"/>
  <c r="AA1471" i="19"/>
  <c r="E1472" i="19"/>
  <c r="F1472" i="19"/>
  <c r="G1472" i="19"/>
  <c r="H1472" i="19"/>
  <c r="I1472" i="19"/>
  <c r="J1472" i="19"/>
  <c r="K1472" i="19"/>
  <c r="L1472" i="19"/>
  <c r="M1472" i="19"/>
  <c r="N1472" i="19"/>
  <c r="P1472" i="19" s="1"/>
  <c r="O1472" i="19"/>
  <c r="Q1472" i="19"/>
  <c r="R1472" i="19"/>
  <c r="S1472" i="19"/>
  <c r="T1472" i="19"/>
  <c r="U1472" i="19"/>
  <c r="V1472" i="19"/>
  <c r="W1472" i="19"/>
  <c r="Y1472" i="19" s="1"/>
  <c r="X1472" i="19"/>
  <c r="Z1472" i="19"/>
  <c r="AB1472" i="19" s="1"/>
  <c r="AA1472" i="19"/>
  <c r="E1473" i="19"/>
  <c r="F1473" i="19"/>
  <c r="G1473" i="19"/>
  <c r="H1473" i="19"/>
  <c r="I1473" i="19"/>
  <c r="J1473" i="19"/>
  <c r="K1473" i="19"/>
  <c r="L1473" i="19"/>
  <c r="M1473" i="19"/>
  <c r="N1473" i="19"/>
  <c r="P1473" i="19" s="1"/>
  <c r="O1473" i="19"/>
  <c r="Q1473" i="19"/>
  <c r="R1473" i="19"/>
  <c r="S1473" i="19"/>
  <c r="T1473" i="19"/>
  <c r="U1473" i="19"/>
  <c r="V1473" i="19"/>
  <c r="W1473" i="19"/>
  <c r="Y1473" i="19" s="1"/>
  <c r="X1473" i="19"/>
  <c r="Z1473" i="19"/>
  <c r="AB1473" i="19" s="1"/>
  <c r="AA1473" i="19"/>
  <c r="E1474" i="19"/>
  <c r="F1474" i="19"/>
  <c r="G1474" i="19"/>
  <c r="H1474" i="19"/>
  <c r="I1474" i="19"/>
  <c r="J1474" i="19"/>
  <c r="K1474" i="19"/>
  <c r="L1474" i="19"/>
  <c r="M1474" i="19"/>
  <c r="N1474" i="19"/>
  <c r="P1474" i="19" s="1"/>
  <c r="O1474" i="19"/>
  <c r="Q1474" i="19"/>
  <c r="R1474" i="19"/>
  <c r="S1474" i="19"/>
  <c r="T1474" i="19"/>
  <c r="U1474" i="19"/>
  <c r="V1474" i="19"/>
  <c r="W1474" i="19"/>
  <c r="Y1474" i="19" s="1"/>
  <c r="X1474" i="19"/>
  <c r="Z1474" i="19"/>
  <c r="AB1474" i="19" s="1"/>
  <c r="AA1474" i="19"/>
  <c r="E1475" i="19"/>
  <c r="F1475" i="19"/>
  <c r="G1475" i="19"/>
  <c r="H1475" i="19"/>
  <c r="I1475" i="19"/>
  <c r="J1475" i="19"/>
  <c r="K1475" i="19"/>
  <c r="L1475" i="19"/>
  <c r="M1475" i="19"/>
  <c r="N1475" i="19"/>
  <c r="P1475" i="19" s="1"/>
  <c r="O1475" i="19"/>
  <c r="Q1475" i="19"/>
  <c r="R1475" i="19"/>
  <c r="S1475" i="19"/>
  <c r="T1475" i="19"/>
  <c r="U1475" i="19"/>
  <c r="V1475" i="19"/>
  <c r="W1475" i="19"/>
  <c r="Y1475" i="19" s="1"/>
  <c r="X1475" i="19"/>
  <c r="Z1475" i="19"/>
  <c r="AB1475" i="19" s="1"/>
  <c r="AA1475" i="19"/>
  <c r="E1476" i="19"/>
  <c r="F1476" i="19"/>
  <c r="G1476" i="19"/>
  <c r="H1476" i="19"/>
  <c r="I1476" i="19"/>
  <c r="J1476" i="19"/>
  <c r="K1476" i="19"/>
  <c r="L1476" i="19"/>
  <c r="M1476" i="19"/>
  <c r="N1476" i="19"/>
  <c r="P1476" i="19" s="1"/>
  <c r="O1476" i="19"/>
  <c r="Q1476" i="19"/>
  <c r="R1476" i="19"/>
  <c r="S1476" i="19"/>
  <c r="T1476" i="19"/>
  <c r="U1476" i="19"/>
  <c r="V1476" i="19"/>
  <c r="W1476" i="19"/>
  <c r="Y1476" i="19" s="1"/>
  <c r="X1476" i="19"/>
  <c r="Z1476" i="19"/>
  <c r="AB1476" i="19" s="1"/>
  <c r="AA1476" i="19"/>
  <c r="E1477" i="19"/>
  <c r="F1477" i="19"/>
  <c r="G1477" i="19"/>
  <c r="H1477" i="19"/>
  <c r="I1477" i="19"/>
  <c r="J1477" i="19"/>
  <c r="K1477" i="19"/>
  <c r="L1477" i="19"/>
  <c r="M1477" i="19"/>
  <c r="N1477" i="19"/>
  <c r="P1477" i="19" s="1"/>
  <c r="O1477" i="19"/>
  <c r="Q1477" i="19"/>
  <c r="R1477" i="19"/>
  <c r="S1477" i="19"/>
  <c r="T1477" i="19"/>
  <c r="U1477" i="19"/>
  <c r="V1477" i="19"/>
  <c r="W1477" i="19"/>
  <c r="Y1477" i="19" s="1"/>
  <c r="X1477" i="19"/>
  <c r="Z1477" i="19"/>
  <c r="AB1477" i="19" s="1"/>
  <c r="AA1477" i="19"/>
  <c r="E1478" i="19"/>
  <c r="F1478" i="19"/>
  <c r="G1478" i="19"/>
  <c r="H1478" i="19"/>
  <c r="I1478" i="19"/>
  <c r="J1478" i="19"/>
  <c r="K1478" i="19"/>
  <c r="L1478" i="19"/>
  <c r="M1478" i="19"/>
  <c r="N1478" i="19"/>
  <c r="P1478" i="19" s="1"/>
  <c r="O1478" i="19"/>
  <c r="Q1478" i="19"/>
  <c r="R1478" i="19"/>
  <c r="S1478" i="19"/>
  <c r="T1478" i="19"/>
  <c r="U1478" i="19"/>
  <c r="V1478" i="19"/>
  <c r="W1478" i="19"/>
  <c r="Y1478" i="19" s="1"/>
  <c r="X1478" i="19"/>
  <c r="Z1478" i="19"/>
  <c r="AB1478" i="19" s="1"/>
  <c r="AA1478" i="19"/>
  <c r="E1479" i="19"/>
  <c r="F1479" i="19"/>
  <c r="G1479" i="19"/>
  <c r="H1479" i="19"/>
  <c r="I1479" i="19"/>
  <c r="J1479" i="19"/>
  <c r="K1479" i="19"/>
  <c r="L1479" i="19"/>
  <c r="M1479" i="19"/>
  <c r="N1479" i="19"/>
  <c r="P1479" i="19" s="1"/>
  <c r="O1479" i="19"/>
  <c r="Q1479" i="19"/>
  <c r="R1479" i="19"/>
  <c r="S1479" i="19"/>
  <c r="T1479" i="19"/>
  <c r="U1479" i="19"/>
  <c r="V1479" i="19"/>
  <c r="W1479" i="19"/>
  <c r="Y1479" i="19" s="1"/>
  <c r="X1479" i="19"/>
  <c r="Z1479" i="19"/>
  <c r="AB1479" i="19" s="1"/>
  <c r="AA1479" i="19"/>
  <c r="E1480" i="19"/>
  <c r="F1480" i="19"/>
  <c r="G1480" i="19"/>
  <c r="H1480" i="19"/>
  <c r="I1480" i="19"/>
  <c r="J1480" i="19"/>
  <c r="K1480" i="19"/>
  <c r="L1480" i="19"/>
  <c r="M1480" i="19"/>
  <c r="N1480" i="19"/>
  <c r="P1480" i="19" s="1"/>
  <c r="O1480" i="19"/>
  <c r="Q1480" i="19"/>
  <c r="R1480" i="19"/>
  <c r="S1480" i="19"/>
  <c r="T1480" i="19"/>
  <c r="U1480" i="19"/>
  <c r="V1480" i="19"/>
  <c r="W1480" i="19"/>
  <c r="Y1480" i="19" s="1"/>
  <c r="X1480" i="19"/>
  <c r="Z1480" i="19"/>
  <c r="AB1480" i="19" s="1"/>
  <c r="AA1480" i="19"/>
  <c r="E1481" i="19"/>
  <c r="F1481" i="19"/>
  <c r="G1481" i="19"/>
  <c r="H1481" i="19"/>
  <c r="I1481" i="19"/>
  <c r="J1481" i="19"/>
  <c r="K1481" i="19"/>
  <c r="L1481" i="19"/>
  <c r="M1481" i="19"/>
  <c r="N1481" i="19"/>
  <c r="P1481" i="19" s="1"/>
  <c r="O1481" i="19"/>
  <c r="Q1481" i="19"/>
  <c r="R1481" i="19"/>
  <c r="S1481" i="19"/>
  <c r="T1481" i="19"/>
  <c r="U1481" i="19"/>
  <c r="V1481" i="19"/>
  <c r="W1481" i="19"/>
  <c r="Y1481" i="19" s="1"/>
  <c r="X1481" i="19"/>
  <c r="Z1481" i="19"/>
  <c r="AB1481" i="19" s="1"/>
  <c r="AA1481" i="19"/>
  <c r="E1482" i="19"/>
  <c r="F1482" i="19"/>
  <c r="G1482" i="19"/>
  <c r="H1482" i="19"/>
  <c r="I1482" i="19"/>
  <c r="J1482" i="19"/>
  <c r="K1482" i="19"/>
  <c r="L1482" i="19"/>
  <c r="M1482" i="19"/>
  <c r="N1482" i="19"/>
  <c r="P1482" i="19" s="1"/>
  <c r="O1482" i="19"/>
  <c r="Q1482" i="19"/>
  <c r="R1482" i="19"/>
  <c r="S1482" i="19"/>
  <c r="T1482" i="19"/>
  <c r="U1482" i="19"/>
  <c r="V1482" i="19"/>
  <c r="W1482" i="19"/>
  <c r="Y1482" i="19" s="1"/>
  <c r="X1482" i="19"/>
  <c r="Z1482" i="19"/>
  <c r="AB1482" i="19" s="1"/>
  <c r="AA1482" i="19"/>
  <c r="E1483" i="19"/>
  <c r="F1483" i="19"/>
  <c r="G1483" i="19"/>
  <c r="H1483" i="19"/>
  <c r="I1483" i="19"/>
  <c r="J1483" i="19"/>
  <c r="K1483" i="19"/>
  <c r="L1483" i="19"/>
  <c r="M1483" i="19"/>
  <c r="N1483" i="19"/>
  <c r="P1483" i="19" s="1"/>
  <c r="O1483" i="19"/>
  <c r="Q1483" i="19"/>
  <c r="R1483" i="19"/>
  <c r="S1483" i="19"/>
  <c r="T1483" i="19"/>
  <c r="U1483" i="19"/>
  <c r="V1483" i="19"/>
  <c r="W1483" i="19"/>
  <c r="Y1483" i="19" s="1"/>
  <c r="X1483" i="19"/>
  <c r="Z1483" i="19"/>
  <c r="AB1483" i="19" s="1"/>
  <c r="AA1483" i="19"/>
  <c r="E1484" i="19"/>
  <c r="F1484" i="19"/>
  <c r="G1484" i="19"/>
  <c r="H1484" i="19"/>
  <c r="I1484" i="19"/>
  <c r="J1484" i="19"/>
  <c r="K1484" i="19"/>
  <c r="L1484" i="19"/>
  <c r="M1484" i="19"/>
  <c r="N1484" i="19"/>
  <c r="P1484" i="19" s="1"/>
  <c r="O1484" i="19"/>
  <c r="Q1484" i="19"/>
  <c r="R1484" i="19"/>
  <c r="S1484" i="19"/>
  <c r="T1484" i="19"/>
  <c r="U1484" i="19"/>
  <c r="V1484" i="19"/>
  <c r="W1484" i="19"/>
  <c r="Y1484" i="19" s="1"/>
  <c r="X1484" i="19"/>
  <c r="Z1484" i="19"/>
  <c r="AB1484" i="19" s="1"/>
  <c r="AA1484" i="19"/>
  <c r="E1485" i="19"/>
  <c r="F1485" i="19"/>
  <c r="G1485" i="19"/>
  <c r="H1485" i="19"/>
  <c r="I1485" i="19"/>
  <c r="J1485" i="19"/>
  <c r="K1485" i="19"/>
  <c r="L1485" i="19"/>
  <c r="M1485" i="19"/>
  <c r="N1485" i="19"/>
  <c r="P1485" i="19" s="1"/>
  <c r="O1485" i="19"/>
  <c r="Q1485" i="19"/>
  <c r="R1485" i="19"/>
  <c r="S1485" i="19"/>
  <c r="T1485" i="19"/>
  <c r="U1485" i="19"/>
  <c r="V1485" i="19"/>
  <c r="W1485" i="19"/>
  <c r="Y1485" i="19" s="1"/>
  <c r="X1485" i="19"/>
  <c r="Z1485" i="19"/>
  <c r="AB1485" i="19" s="1"/>
  <c r="AA1485" i="19"/>
  <c r="E1486" i="19"/>
  <c r="F1486" i="19"/>
  <c r="G1486" i="19"/>
  <c r="H1486" i="19"/>
  <c r="I1486" i="19"/>
  <c r="J1486" i="19"/>
  <c r="K1486" i="19"/>
  <c r="L1486" i="19"/>
  <c r="M1486" i="19"/>
  <c r="N1486" i="19"/>
  <c r="P1486" i="19" s="1"/>
  <c r="O1486" i="19"/>
  <c r="Q1486" i="19"/>
  <c r="R1486" i="19"/>
  <c r="S1486" i="19"/>
  <c r="T1486" i="19"/>
  <c r="U1486" i="19"/>
  <c r="V1486" i="19"/>
  <c r="W1486" i="19"/>
  <c r="Y1486" i="19" s="1"/>
  <c r="X1486" i="19"/>
  <c r="Z1486" i="19"/>
  <c r="AB1486" i="19" s="1"/>
  <c r="AA1486" i="19"/>
  <c r="E1487" i="19"/>
  <c r="F1487" i="19"/>
  <c r="G1487" i="19"/>
  <c r="H1487" i="19"/>
  <c r="I1487" i="19"/>
  <c r="J1487" i="19"/>
  <c r="K1487" i="19"/>
  <c r="L1487" i="19"/>
  <c r="M1487" i="19"/>
  <c r="N1487" i="19"/>
  <c r="P1487" i="19" s="1"/>
  <c r="O1487" i="19"/>
  <c r="Q1487" i="19"/>
  <c r="R1487" i="19"/>
  <c r="S1487" i="19"/>
  <c r="T1487" i="19"/>
  <c r="U1487" i="19"/>
  <c r="V1487" i="19"/>
  <c r="W1487" i="19"/>
  <c r="Y1487" i="19" s="1"/>
  <c r="X1487" i="19"/>
  <c r="Z1487" i="19"/>
  <c r="AB1487" i="19" s="1"/>
  <c r="AA1487" i="19"/>
  <c r="E1488" i="19"/>
  <c r="F1488" i="19"/>
  <c r="G1488" i="19"/>
  <c r="H1488" i="19"/>
  <c r="I1488" i="19"/>
  <c r="J1488" i="19"/>
  <c r="K1488" i="19"/>
  <c r="L1488" i="19"/>
  <c r="M1488" i="19"/>
  <c r="N1488" i="19"/>
  <c r="P1488" i="19" s="1"/>
  <c r="O1488" i="19"/>
  <c r="Q1488" i="19"/>
  <c r="R1488" i="19"/>
  <c r="S1488" i="19"/>
  <c r="T1488" i="19"/>
  <c r="U1488" i="19"/>
  <c r="V1488" i="19"/>
  <c r="W1488" i="19"/>
  <c r="Y1488" i="19" s="1"/>
  <c r="X1488" i="19"/>
  <c r="Z1488" i="19"/>
  <c r="AB1488" i="19" s="1"/>
  <c r="AA1488" i="19"/>
  <c r="E1489" i="19"/>
  <c r="F1489" i="19"/>
  <c r="G1489" i="19"/>
  <c r="H1489" i="19"/>
  <c r="I1489" i="19"/>
  <c r="J1489" i="19"/>
  <c r="K1489" i="19"/>
  <c r="L1489" i="19"/>
  <c r="M1489" i="19"/>
  <c r="N1489" i="19"/>
  <c r="P1489" i="19" s="1"/>
  <c r="O1489" i="19"/>
  <c r="Q1489" i="19"/>
  <c r="R1489" i="19"/>
  <c r="S1489" i="19"/>
  <c r="T1489" i="19"/>
  <c r="U1489" i="19"/>
  <c r="V1489" i="19"/>
  <c r="W1489" i="19"/>
  <c r="Y1489" i="19" s="1"/>
  <c r="X1489" i="19"/>
  <c r="Z1489" i="19"/>
  <c r="AB1489" i="19" s="1"/>
  <c r="AA1489" i="19"/>
  <c r="E1490" i="19"/>
  <c r="F1490" i="19"/>
  <c r="G1490" i="19"/>
  <c r="H1490" i="19"/>
  <c r="I1490" i="19"/>
  <c r="J1490" i="19"/>
  <c r="K1490" i="19"/>
  <c r="L1490" i="19"/>
  <c r="M1490" i="19"/>
  <c r="N1490" i="19"/>
  <c r="P1490" i="19" s="1"/>
  <c r="O1490" i="19"/>
  <c r="Q1490" i="19"/>
  <c r="R1490" i="19"/>
  <c r="S1490" i="19"/>
  <c r="T1490" i="19"/>
  <c r="U1490" i="19"/>
  <c r="V1490" i="19"/>
  <c r="W1490" i="19"/>
  <c r="Y1490" i="19" s="1"/>
  <c r="X1490" i="19"/>
  <c r="Z1490" i="19"/>
  <c r="AB1490" i="19" s="1"/>
  <c r="AA1490" i="19"/>
  <c r="E1491" i="19"/>
  <c r="F1491" i="19"/>
  <c r="G1491" i="19"/>
  <c r="H1491" i="19"/>
  <c r="I1491" i="19"/>
  <c r="J1491" i="19"/>
  <c r="K1491" i="19"/>
  <c r="L1491" i="19"/>
  <c r="M1491" i="19"/>
  <c r="N1491" i="19"/>
  <c r="P1491" i="19" s="1"/>
  <c r="O1491" i="19"/>
  <c r="Q1491" i="19"/>
  <c r="R1491" i="19"/>
  <c r="S1491" i="19"/>
  <c r="T1491" i="19"/>
  <c r="U1491" i="19"/>
  <c r="V1491" i="19"/>
  <c r="W1491" i="19"/>
  <c r="Y1491" i="19" s="1"/>
  <c r="X1491" i="19"/>
  <c r="Z1491" i="19"/>
  <c r="AB1491" i="19" s="1"/>
  <c r="AA1491" i="19"/>
  <c r="E1492" i="19"/>
  <c r="F1492" i="19"/>
  <c r="G1492" i="19"/>
  <c r="H1492" i="19"/>
  <c r="I1492" i="19"/>
  <c r="J1492" i="19"/>
  <c r="K1492" i="19"/>
  <c r="L1492" i="19"/>
  <c r="M1492" i="19"/>
  <c r="N1492" i="19"/>
  <c r="P1492" i="19" s="1"/>
  <c r="O1492" i="19"/>
  <c r="Q1492" i="19"/>
  <c r="R1492" i="19"/>
  <c r="S1492" i="19"/>
  <c r="T1492" i="19"/>
  <c r="U1492" i="19"/>
  <c r="V1492" i="19"/>
  <c r="W1492" i="19"/>
  <c r="Y1492" i="19" s="1"/>
  <c r="X1492" i="19"/>
  <c r="Z1492" i="19"/>
  <c r="AB1492" i="19" s="1"/>
  <c r="AA1492" i="19"/>
  <c r="E1493" i="19"/>
  <c r="F1493" i="19"/>
  <c r="G1493" i="19"/>
  <c r="H1493" i="19"/>
  <c r="I1493" i="19"/>
  <c r="J1493" i="19"/>
  <c r="K1493" i="19"/>
  <c r="L1493" i="19"/>
  <c r="M1493" i="19"/>
  <c r="N1493" i="19"/>
  <c r="P1493" i="19" s="1"/>
  <c r="O1493" i="19"/>
  <c r="Q1493" i="19"/>
  <c r="R1493" i="19"/>
  <c r="S1493" i="19"/>
  <c r="T1493" i="19"/>
  <c r="U1493" i="19"/>
  <c r="V1493" i="19"/>
  <c r="W1493" i="19"/>
  <c r="Y1493" i="19" s="1"/>
  <c r="X1493" i="19"/>
  <c r="Z1493" i="19"/>
  <c r="AB1493" i="19" s="1"/>
  <c r="AA1493" i="19"/>
  <c r="E1494" i="19"/>
  <c r="F1494" i="19"/>
  <c r="G1494" i="19"/>
  <c r="H1494" i="19"/>
  <c r="I1494" i="19"/>
  <c r="J1494" i="19"/>
  <c r="K1494" i="19"/>
  <c r="L1494" i="19"/>
  <c r="M1494" i="19"/>
  <c r="N1494" i="19"/>
  <c r="P1494" i="19" s="1"/>
  <c r="O1494" i="19"/>
  <c r="Q1494" i="19"/>
  <c r="R1494" i="19"/>
  <c r="S1494" i="19"/>
  <c r="T1494" i="19"/>
  <c r="U1494" i="19"/>
  <c r="V1494" i="19"/>
  <c r="W1494" i="19"/>
  <c r="Y1494" i="19" s="1"/>
  <c r="X1494" i="19"/>
  <c r="Z1494" i="19"/>
  <c r="AB1494" i="19" s="1"/>
  <c r="AA1494" i="19"/>
  <c r="E1495" i="19"/>
  <c r="F1495" i="19"/>
  <c r="G1495" i="19"/>
  <c r="H1495" i="19"/>
  <c r="I1495" i="19"/>
  <c r="J1495" i="19"/>
  <c r="K1495" i="19"/>
  <c r="L1495" i="19"/>
  <c r="M1495" i="19"/>
  <c r="N1495" i="19"/>
  <c r="P1495" i="19" s="1"/>
  <c r="O1495" i="19"/>
  <c r="Q1495" i="19"/>
  <c r="R1495" i="19"/>
  <c r="S1495" i="19"/>
  <c r="T1495" i="19"/>
  <c r="U1495" i="19"/>
  <c r="V1495" i="19"/>
  <c r="W1495" i="19"/>
  <c r="Y1495" i="19" s="1"/>
  <c r="X1495" i="19"/>
  <c r="Z1495" i="19"/>
  <c r="AB1495" i="19" s="1"/>
  <c r="AA1495" i="19"/>
  <c r="E1496" i="19"/>
  <c r="F1496" i="19"/>
  <c r="G1496" i="19"/>
  <c r="H1496" i="19"/>
  <c r="I1496" i="19"/>
  <c r="J1496" i="19"/>
  <c r="K1496" i="19"/>
  <c r="L1496" i="19"/>
  <c r="M1496" i="19"/>
  <c r="N1496" i="19"/>
  <c r="P1496" i="19" s="1"/>
  <c r="O1496" i="19"/>
  <c r="Q1496" i="19"/>
  <c r="R1496" i="19"/>
  <c r="S1496" i="19"/>
  <c r="T1496" i="19"/>
  <c r="U1496" i="19"/>
  <c r="V1496" i="19"/>
  <c r="W1496" i="19"/>
  <c r="Y1496" i="19" s="1"/>
  <c r="X1496" i="19"/>
  <c r="Z1496" i="19"/>
  <c r="AB1496" i="19" s="1"/>
  <c r="AA1496" i="19"/>
  <c r="E1497" i="19"/>
  <c r="F1497" i="19"/>
  <c r="G1497" i="19"/>
  <c r="H1497" i="19"/>
  <c r="I1497" i="19"/>
  <c r="J1497" i="19"/>
  <c r="K1497" i="19"/>
  <c r="L1497" i="19"/>
  <c r="M1497" i="19"/>
  <c r="N1497" i="19"/>
  <c r="P1497" i="19" s="1"/>
  <c r="O1497" i="19"/>
  <c r="Q1497" i="19"/>
  <c r="R1497" i="19"/>
  <c r="S1497" i="19"/>
  <c r="T1497" i="19"/>
  <c r="U1497" i="19"/>
  <c r="V1497" i="19"/>
  <c r="W1497" i="19"/>
  <c r="Y1497" i="19" s="1"/>
  <c r="X1497" i="19"/>
  <c r="Z1497" i="19"/>
  <c r="AB1497" i="19" s="1"/>
  <c r="AA1497" i="19"/>
  <c r="E1498" i="19"/>
  <c r="F1498" i="19"/>
  <c r="G1498" i="19"/>
  <c r="H1498" i="19"/>
  <c r="I1498" i="19"/>
  <c r="J1498" i="19"/>
  <c r="K1498" i="19"/>
  <c r="L1498" i="19"/>
  <c r="M1498" i="19"/>
  <c r="N1498" i="19"/>
  <c r="P1498" i="19" s="1"/>
  <c r="O1498" i="19"/>
  <c r="Q1498" i="19"/>
  <c r="R1498" i="19"/>
  <c r="S1498" i="19"/>
  <c r="T1498" i="19"/>
  <c r="U1498" i="19"/>
  <c r="V1498" i="19"/>
  <c r="W1498" i="19"/>
  <c r="Y1498" i="19" s="1"/>
  <c r="X1498" i="19"/>
  <c r="Z1498" i="19"/>
  <c r="AB1498" i="19" s="1"/>
  <c r="AA1498" i="19"/>
  <c r="E1499" i="19"/>
  <c r="F1499" i="19"/>
  <c r="G1499" i="19"/>
  <c r="H1499" i="19"/>
  <c r="I1499" i="19"/>
  <c r="J1499" i="19"/>
  <c r="K1499" i="19"/>
  <c r="L1499" i="19"/>
  <c r="M1499" i="19"/>
  <c r="N1499" i="19"/>
  <c r="P1499" i="19" s="1"/>
  <c r="O1499" i="19"/>
  <c r="Q1499" i="19"/>
  <c r="R1499" i="19"/>
  <c r="S1499" i="19"/>
  <c r="T1499" i="19"/>
  <c r="U1499" i="19"/>
  <c r="V1499" i="19"/>
  <c r="W1499" i="19"/>
  <c r="Y1499" i="19" s="1"/>
  <c r="X1499" i="19"/>
  <c r="Z1499" i="19"/>
  <c r="AB1499" i="19" s="1"/>
  <c r="AA1499" i="19"/>
  <c r="E1500" i="19"/>
  <c r="F1500" i="19"/>
  <c r="G1500" i="19"/>
  <c r="H1500" i="19"/>
  <c r="I1500" i="19"/>
  <c r="J1500" i="19"/>
  <c r="K1500" i="19"/>
  <c r="L1500" i="19"/>
  <c r="M1500" i="19"/>
  <c r="N1500" i="19"/>
  <c r="P1500" i="19" s="1"/>
  <c r="O1500" i="19"/>
  <c r="Q1500" i="19"/>
  <c r="R1500" i="19"/>
  <c r="S1500" i="19"/>
  <c r="T1500" i="19"/>
  <c r="U1500" i="19"/>
  <c r="V1500" i="19"/>
  <c r="W1500" i="19"/>
  <c r="Y1500" i="19" s="1"/>
  <c r="X1500" i="19"/>
  <c r="Z1500" i="19"/>
  <c r="AB1500" i="19" s="1"/>
  <c r="AA1500" i="19"/>
  <c r="E1501" i="19"/>
  <c r="F1501" i="19"/>
  <c r="G1501" i="19"/>
  <c r="H1501" i="19"/>
  <c r="I1501" i="19"/>
  <c r="J1501" i="19"/>
  <c r="K1501" i="19"/>
  <c r="L1501" i="19"/>
  <c r="M1501" i="19"/>
  <c r="N1501" i="19"/>
  <c r="P1501" i="19" s="1"/>
  <c r="O1501" i="19"/>
  <c r="Q1501" i="19"/>
  <c r="R1501" i="19"/>
  <c r="S1501" i="19"/>
  <c r="T1501" i="19"/>
  <c r="U1501" i="19"/>
  <c r="V1501" i="19"/>
  <c r="W1501" i="19"/>
  <c r="Y1501" i="19" s="1"/>
  <c r="X1501" i="19"/>
  <c r="Z1501" i="19"/>
  <c r="AB1501" i="19" s="1"/>
  <c r="AA1501" i="19"/>
  <c r="E1502" i="19"/>
  <c r="F1502" i="19"/>
  <c r="G1502" i="19"/>
  <c r="H1502" i="19"/>
  <c r="I1502" i="19"/>
  <c r="J1502" i="19"/>
  <c r="K1502" i="19"/>
  <c r="L1502" i="19"/>
  <c r="M1502" i="19"/>
  <c r="N1502" i="19"/>
  <c r="P1502" i="19" s="1"/>
  <c r="O1502" i="19"/>
  <c r="Q1502" i="19"/>
  <c r="R1502" i="19"/>
  <c r="S1502" i="19"/>
  <c r="T1502" i="19"/>
  <c r="U1502" i="19"/>
  <c r="V1502" i="19"/>
  <c r="W1502" i="19"/>
  <c r="Y1502" i="19" s="1"/>
  <c r="X1502" i="19"/>
  <c r="Z1502" i="19"/>
  <c r="AB1502" i="19" s="1"/>
  <c r="AA1502" i="19"/>
  <c r="E1503" i="19"/>
  <c r="F1503" i="19"/>
  <c r="G1503" i="19"/>
  <c r="H1503" i="19"/>
  <c r="I1503" i="19"/>
  <c r="J1503" i="19"/>
  <c r="K1503" i="19"/>
  <c r="L1503" i="19"/>
  <c r="M1503" i="19"/>
  <c r="N1503" i="19"/>
  <c r="P1503" i="19" s="1"/>
  <c r="O1503" i="19"/>
  <c r="Q1503" i="19"/>
  <c r="R1503" i="19"/>
  <c r="S1503" i="19"/>
  <c r="T1503" i="19"/>
  <c r="U1503" i="19"/>
  <c r="V1503" i="19"/>
  <c r="W1503" i="19"/>
  <c r="Y1503" i="19" s="1"/>
  <c r="X1503" i="19"/>
  <c r="Z1503" i="19"/>
  <c r="AB1503" i="19" s="1"/>
  <c r="AA1503" i="19"/>
  <c r="E1504" i="19"/>
  <c r="F1504" i="19"/>
  <c r="G1504" i="19"/>
  <c r="H1504" i="19"/>
  <c r="I1504" i="19"/>
  <c r="J1504" i="19"/>
  <c r="K1504" i="19"/>
  <c r="L1504" i="19"/>
  <c r="M1504" i="19"/>
  <c r="N1504" i="19"/>
  <c r="P1504" i="19" s="1"/>
  <c r="O1504" i="19"/>
  <c r="Q1504" i="19"/>
  <c r="R1504" i="19"/>
  <c r="S1504" i="19"/>
  <c r="T1504" i="19"/>
  <c r="U1504" i="19"/>
  <c r="V1504" i="19"/>
  <c r="W1504" i="19"/>
  <c r="Y1504" i="19" s="1"/>
  <c r="X1504" i="19"/>
  <c r="Z1504" i="19"/>
  <c r="AB1504" i="19" s="1"/>
  <c r="AA1504" i="19"/>
  <c r="E1505" i="19"/>
  <c r="F1505" i="19"/>
  <c r="G1505" i="19"/>
  <c r="H1505" i="19"/>
  <c r="I1505" i="19"/>
  <c r="J1505" i="19"/>
  <c r="K1505" i="19"/>
  <c r="L1505" i="19"/>
  <c r="M1505" i="19"/>
  <c r="N1505" i="19"/>
  <c r="P1505" i="19" s="1"/>
  <c r="O1505" i="19"/>
  <c r="Q1505" i="19"/>
  <c r="R1505" i="19"/>
  <c r="S1505" i="19"/>
  <c r="T1505" i="19"/>
  <c r="U1505" i="19"/>
  <c r="V1505" i="19"/>
  <c r="W1505" i="19"/>
  <c r="Y1505" i="19" s="1"/>
  <c r="X1505" i="19"/>
  <c r="Z1505" i="19"/>
  <c r="AB1505" i="19" s="1"/>
  <c r="AA1505" i="19"/>
  <c r="E1506" i="19"/>
  <c r="F1506" i="19"/>
  <c r="G1506" i="19"/>
  <c r="H1506" i="19"/>
  <c r="I1506" i="19"/>
  <c r="J1506" i="19"/>
  <c r="K1506" i="19"/>
  <c r="L1506" i="19"/>
  <c r="M1506" i="19"/>
  <c r="N1506" i="19"/>
  <c r="P1506" i="19" s="1"/>
  <c r="O1506" i="19"/>
  <c r="Q1506" i="19"/>
  <c r="R1506" i="19"/>
  <c r="S1506" i="19"/>
  <c r="T1506" i="19"/>
  <c r="U1506" i="19"/>
  <c r="V1506" i="19"/>
  <c r="W1506" i="19"/>
  <c r="Y1506" i="19" s="1"/>
  <c r="X1506" i="19"/>
  <c r="Z1506" i="19"/>
  <c r="AB1506" i="19" s="1"/>
  <c r="AA1506" i="19"/>
  <c r="E1507" i="19"/>
  <c r="F1507" i="19"/>
  <c r="G1507" i="19"/>
  <c r="H1507" i="19"/>
  <c r="I1507" i="19"/>
  <c r="J1507" i="19"/>
  <c r="K1507" i="19"/>
  <c r="L1507" i="19"/>
  <c r="M1507" i="19"/>
  <c r="N1507" i="19"/>
  <c r="P1507" i="19" s="1"/>
  <c r="O1507" i="19"/>
  <c r="Q1507" i="19"/>
  <c r="R1507" i="19"/>
  <c r="S1507" i="19"/>
  <c r="T1507" i="19"/>
  <c r="U1507" i="19"/>
  <c r="V1507" i="19"/>
  <c r="W1507" i="19"/>
  <c r="Y1507" i="19" s="1"/>
  <c r="X1507" i="19"/>
  <c r="Z1507" i="19"/>
  <c r="AB1507" i="19" s="1"/>
  <c r="AA1507" i="19"/>
  <c r="E1508" i="19"/>
  <c r="F1508" i="19"/>
  <c r="G1508" i="19"/>
  <c r="H1508" i="19"/>
  <c r="I1508" i="19"/>
  <c r="J1508" i="19"/>
  <c r="K1508" i="19"/>
  <c r="L1508" i="19"/>
  <c r="M1508" i="19"/>
  <c r="N1508" i="19"/>
  <c r="P1508" i="19" s="1"/>
  <c r="O1508" i="19"/>
  <c r="Q1508" i="19"/>
  <c r="R1508" i="19"/>
  <c r="S1508" i="19"/>
  <c r="T1508" i="19"/>
  <c r="U1508" i="19"/>
  <c r="V1508" i="19"/>
  <c r="W1508" i="19"/>
  <c r="Y1508" i="19" s="1"/>
  <c r="X1508" i="19"/>
  <c r="Z1508" i="19"/>
  <c r="AB1508" i="19" s="1"/>
  <c r="AA1508" i="19"/>
  <c r="E1509" i="19"/>
  <c r="F1509" i="19"/>
  <c r="G1509" i="19"/>
  <c r="H1509" i="19"/>
  <c r="I1509" i="19"/>
  <c r="J1509" i="19"/>
  <c r="K1509" i="19"/>
  <c r="L1509" i="19"/>
  <c r="M1509" i="19"/>
  <c r="N1509" i="19"/>
  <c r="P1509" i="19" s="1"/>
  <c r="O1509" i="19"/>
  <c r="Q1509" i="19"/>
  <c r="R1509" i="19"/>
  <c r="S1509" i="19"/>
  <c r="T1509" i="19"/>
  <c r="U1509" i="19"/>
  <c r="V1509" i="19"/>
  <c r="W1509" i="19"/>
  <c r="Y1509" i="19" s="1"/>
  <c r="X1509" i="19"/>
  <c r="Z1509" i="19"/>
  <c r="AB1509" i="19" s="1"/>
  <c r="AA1509" i="19"/>
  <c r="E1510" i="19"/>
  <c r="F1510" i="19"/>
  <c r="G1510" i="19"/>
  <c r="H1510" i="19"/>
  <c r="I1510" i="19"/>
  <c r="J1510" i="19"/>
  <c r="K1510" i="19"/>
  <c r="L1510" i="19"/>
  <c r="M1510" i="19"/>
  <c r="N1510" i="19"/>
  <c r="P1510" i="19" s="1"/>
  <c r="O1510" i="19"/>
  <c r="Q1510" i="19"/>
  <c r="R1510" i="19"/>
  <c r="S1510" i="19"/>
  <c r="T1510" i="19"/>
  <c r="U1510" i="19"/>
  <c r="V1510" i="19"/>
  <c r="W1510" i="19"/>
  <c r="Y1510" i="19" s="1"/>
  <c r="X1510" i="19"/>
  <c r="Z1510" i="19"/>
  <c r="AB1510" i="19" s="1"/>
  <c r="AA1510" i="19"/>
  <c r="E1511" i="19"/>
  <c r="F1511" i="19"/>
  <c r="G1511" i="19"/>
  <c r="H1511" i="19"/>
  <c r="I1511" i="19"/>
  <c r="J1511" i="19"/>
  <c r="K1511" i="19"/>
  <c r="L1511" i="19"/>
  <c r="M1511" i="19"/>
  <c r="N1511" i="19"/>
  <c r="P1511" i="19" s="1"/>
  <c r="O1511" i="19"/>
  <c r="Q1511" i="19"/>
  <c r="R1511" i="19"/>
  <c r="S1511" i="19"/>
  <c r="T1511" i="19"/>
  <c r="U1511" i="19"/>
  <c r="V1511" i="19"/>
  <c r="W1511" i="19"/>
  <c r="Y1511" i="19" s="1"/>
  <c r="X1511" i="19"/>
  <c r="Z1511" i="19"/>
  <c r="AB1511" i="19" s="1"/>
  <c r="AA1511" i="19"/>
  <c r="E1512" i="19"/>
  <c r="F1512" i="19"/>
  <c r="G1512" i="19"/>
  <c r="H1512" i="19"/>
  <c r="I1512" i="19"/>
  <c r="J1512" i="19"/>
  <c r="K1512" i="19"/>
  <c r="L1512" i="19"/>
  <c r="M1512" i="19"/>
  <c r="N1512" i="19"/>
  <c r="P1512" i="19" s="1"/>
  <c r="O1512" i="19"/>
  <c r="Q1512" i="19"/>
  <c r="R1512" i="19"/>
  <c r="S1512" i="19"/>
  <c r="T1512" i="19"/>
  <c r="U1512" i="19"/>
  <c r="V1512" i="19"/>
  <c r="W1512" i="19"/>
  <c r="Y1512" i="19" s="1"/>
  <c r="X1512" i="19"/>
  <c r="Z1512" i="19"/>
  <c r="AB1512" i="19" s="1"/>
  <c r="AA1512" i="19"/>
  <c r="E1513" i="19"/>
  <c r="F1513" i="19"/>
  <c r="G1513" i="19"/>
  <c r="H1513" i="19"/>
  <c r="I1513" i="19"/>
  <c r="J1513" i="19"/>
  <c r="K1513" i="19"/>
  <c r="L1513" i="19"/>
  <c r="M1513" i="19"/>
  <c r="N1513" i="19"/>
  <c r="P1513" i="19" s="1"/>
  <c r="O1513" i="19"/>
  <c r="Q1513" i="19"/>
  <c r="R1513" i="19"/>
  <c r="S1513" i="19"/>
  <c r="T1513" i="19"/>
  <c r="U1513" i="19"/>
  <c r="V1513" i="19"/>
  <c r="W1513" i="19"/>
  <c r="Y1513" i="19" s="1"/>
  <c r="X1513" i="19"/>
  <c r="Z1513" i="19"/>
  <c r="AB1513" i="19" s="1"/>
  <c r="AA1513" i="19"/>
  <c r="E1514" i="19"/>
  <c r="F1514" i="19"/>
  <c r="G1514" i="19"/>
  <c r="H1514" i="19"/>
  <c r="I1514" i="19"/>
  <c r="J1514" i="19"/>
  <c r="K1514" i="19"/>
  <c r="L1514" i="19"/>
  <c r="M1514" i="19"/>
  <c r="N1514" i="19"/>
  <c r="P1514" i="19" s="1"/>
  <c r="O1514" i="19"/>
  <c r="Q1514" i="19"/>
  <c r="R1514" i="19"/>
  <c r="S1514" i="19"/>
  <c r="T1514" i="19"/>
  <c r="U1514" i="19"/>
  <c r="V1514" i="19"/>
  <c r="W1514" i="19"/>
  <c r="Y1514" i="19" s="1"/>
  <c r="X1514" i="19"/>
  <c r="Z1514" i="19"/>
  <c r="AB1514" i="19" s="1"/>
  <c r="AA1514" i="19"/>
  <c r="E1515" i="19"/>
  <c r="F1515" i="19"/>
  <c r="G1515" i="19"/>
  <c r="H1515" i="19"/>
  <c r="I1515" i="19"/>
  <c r="J1515" i="19"/>
  <c r="K1515" i="19"/>
  <c r="L1515" i="19"/>
  <c r="M1515" i="19"/>
  <c r="N1515" i="19"/>
  <c r="P1515" i="19" s="1"/>
  <c r="O1515" i="19"/>
  <c r="Q1515" i="19"/>
  <c r="R1515" i="19"/>
  <c r="S1515" i="19"/>
  <c r="T1515" i="19"/>
  <c r="U1515" i="19"/>
  <c r="V1515" i="19"/>
  <c r="W1515" i="19"/>
  <c r="Y1515" i="19" s="1"/>
  <c r="X1515" i="19"/>
  <c r="Z1515" i="19"/>
  <c r="AB1515" i="19" s="1"/>
  <c r="AA1515" i="19"/>
  <c r="E1516" i="19"/>
  <c r="F1516" i="19"/>
  <c r="G1516" i="19"/>
  <c r="H1516" i="19"/>
  <c r="I1516" i="19"/>
  <c r="J1516" i="19"/>
  <c r="K1516" i="19"/>
  <c r="L1516" i="19"/>
  <c r="M1516" i="19"/>
  <c r="N1516" i="19"/>
  <c r="P1516" i="19" s="1"/>
  <c r="O1516" i="19"/>
  <c r="Q1516" i="19"/>
  <c r="R1516" i="19"/>
  <c r="S1516" i="19"/>
  <c r="T1516" i="19"/>
  <c r="U1516" i="19"/>
  <c r="V1516" i="19"/>
  <c r="W1516" i="19"/>
  <c r="Y1516" i="19" s="1"/>
  <c r="X1516" i="19"/>
  <c r="Z1516" i="19"/>
  <c r="AB1516" i="19" s="1"/>
  <c r="AA1516" i="19"/>
  <c r="E1517" i="19"/>
  <c r="F1517" i="19"/>
  <c r="G1517" i="19"/>
  <c r="H1517" i="19"/>
  <c r="I1517" i="19"/>
  <c r="J1517" i="19"/>
  <c r="K1517" i="19"/>
  <c r="L1517" i="19"/>
  <c r="M1517" i="19"/>
  <c r="N1517" i="19"/>
  <c r="P1517" i="19" s="1"/>
  <c r="O1517" i="19"/>
  <c r="Q1517" i="19"/>
  <c r="R1517" i="19"/>
  <c r="S1517" i="19"/>
  <c r="T1517" i="19"/>
  <c r="U1517" i="19"/>
  <c r="V1517" i="19"/>
  <c r="W1517" i="19"/>
  <c r="Y1517" i="19" s="1"/>
  <c r="X1517" i="19"/>
  <c r="Z1517" i="19"/>
  <c r="AB1517" i="19" s="1"/>
  <c r="AA1517" i="19"/>
  <c r="E1518" i="19"/>
  <c r="F1518" i="19"/>
  <c r="G1518" i="19"/>
  <c r="H1518" i="19"/>
  <c r="I1518" i="19"/>
  <c r="J1518" i="19"/>
  <c r="K1518" i="19"/>
  <c r="L1518" i="19"/>
  <c r="M1518" i="19"/>
  <c r="N1518" i="19"/>
  <c r="P1518" i="19" s="1"/>
  <c r="O1518" i="19"/>
  <c r="Q1518" i="19"/>
  <c r="R1518" i="19"/>
  <c r="S1518" i="19"/>
  <c r="T1518" i="19"/>
  <c r="U1518" i="19"/>
  <c r="V1518" i="19"/>
  <c r="W1518" i="19"/>
  <c r="Y1518" i="19" s="1"/>
  <c r="X1518" i="19"/>
  <c r="Z1518" i="19"/>
  <c r="AB1518" i="19" s="1"/>
  <c r="AA1518" i="19"/>
  <c r="E1519" i="19"/>
  <c r="F1519" i="19"/>
  <c r="G1519" i="19"/>
  <c r="H1519" i="19"/>
  <c r="I1519" i="19"/>
  <c r="J1519" i="19"/>
  <c r="K1519" i="19"/>
  <c r="L1519" i="19"/>
  <c r="M1519" i="19"/>
  <c r="N1519" i="19"/>
  <c r="P1519" i="19" s="1"/>
  <c r="O1519" i="19"/>
  <c r="Q1519" i="19"/>
  <c r="R1519" i="19"/>
  <c r="S1519" i="19"/>
  <c r="T1519" i="19"/>
  <c r="U1519" i="19"/>
  <c r="V1519" i="19"/>
  <c r="W1519" i="19"/>
  <c r="Y1519" i="19" s="1"/>
  <c r="X1519" i="19"/>
  <c r="Z1519" i="19"/>
  <c r="AB1519" i="19" s="1"/>
  <c r="AA1519" i="19"/>
  <c r="E1520" i="19"/>
  <c r="F1520" i="19"/>
  <c r="G1520" i="19"/>
  <c r="H1520" i="19"/>
  <c r="I1520" i="19"/>
  <c r="J1520" i="19"/>
  <c r="K1520" i="19"/>
  <c r="L1520" i="19"/>
  <c r="M1520" i="19"/>
  <c r="N1520" i="19"/>
  <c r="P1520" i="19" s="1"/>
  <c r="O1520" i="19"/>
  <c r="Q1520" i="19"/>
  <c r="R1520" i="19"/>
  <c r="S1520" i="19"/>
  <c r="T1520" i="19"/>
  <c r="U1520" i="19"/>
  <c r="V1520" i="19"/>
  <c r="W1520" i="19"/>
  <c r="Y1520" i="19" s="1"/>
  <c r="X1520" i="19"/>
  <c r="Z1520" i="19"/>
  <c r="AB1520" i="19" s="1"/>
  <c r="AA1520" i="19"/>
  <c r="E1521" i="19"/>
  <c r="F1521" i="19"/>
  <c r="G1521" i="19"/>
  <c r="H1521" i="19"/>
  <c r="I1521" i="19"/>
  <c r="J1521" i="19"/>
  <c r="K1521" i="19"/>
  <c r="L1521" i="19"/>
  <c r="M1521" i="19"/>
  <c r="N1521" i="19"/>
  <c r="P1521" i="19" s="1"/>
  <c r="O1521" i="19"/>
  <c r="Q1521" i="19"/>
  <c r="R1521" i="19"/>
  <c r="S1521" i="19"/>
  <c r="T1521" i="19"/>
  <c r="U1521" i="19"/>
  <c r="V1521" i="19"/>
  <c r="W1521" i="19"/>
  <c r="Y1521" i="19" s="1"/>
  <c r="X1521" i="19"/>
  <c r="Z1521" i="19"/>
  <c r="AB1521" i="19" s="1"/>
  <c r="AA1521" i="19"/>
  <c r="P2" i="19"/>
  <c r="Y2" i="19"/>
  <c r="F2" i="19"/>
  <c r="G2" i="19"/>
  <c r="H2" i="19"/>
  <c r="I2" i="19"/>
  <c r="J2" i="19"/>
  <c r="K2" i="19"/>
  <c r="L2" i="19"/>
  <c r="M2" i="19"/>
  <c r="N2" i="19"/>
  <c r="O2" i="19"/>
  <c r="Q2" i="19"/>
  <c r="R2" i="19"/>
  <c r="S2" i="19"/>
  <c r="T2" i="19"/>
  <c r="U2" i="19"/>
  <c r="V2" i="19"/>
  <c r="W2" i="19"/>
  <c r="X2" i="19"/>
  <c r="Z2" i="19"/>
  <c r="AA2" i="19"/>
  <c r="E2" i="19"/>
  <c r="D1521" i="19"/>
  <c r="C1521" i="19"/>
  <c r="B1521" i="19"/>
  <c r="A1521" i="19"/>
  <c r="D1520" i="19"/>
  <c r="C1520" i="19"/>
  <c r="B1520" i="19"/>
  <c r="A1520" i="19"/>
  <c r="D1519" i="19"/>
  <c r="C1519" i="19"/>
  <c r="B1519" i="19"/>
  <c r="A1519" i="19"/>
  <c r="D1518" i="19"/>
  <c r="C1518" i="19"/>
  <c r="B1518" i="19"/>
  <c r="A1518" i="19"/>
  <c r="D1517" i="19"/>
  <c r="C1517" i="19"/>
  <c r="B1517" i="19"/>
  <c r="A1517" i="19"/>
  <c r="D1516" i="19"/>
  <c r="C1516" i="19"/>
  <c r="B1516" i="19"/>
  <c r="A1516" i="19"/>
  <c r="D1515" i="19"/>
  <c r="C1515" i="19"/>
  <c r="B1515" i="19"/>
  <c r="A1515" i="19"/>
  <c r="D1514" i="19"/>
  <c r="C1514" i="19"/>
  <c r="B1514" i="19"/>
  <c r="A1514" i="19"/>
  <c r="D1513" i="19"/>
  <c r="C1513" i="19"/>
  <c r="B1513" i="19"/>
  <c r="A1513" i="19"/>
  <c r="D1512" i="19"/>
  <c r="C1512" i="19"/>
  <c r="B1512" i="19"/>
  <c r="A1512" i="19"/>
  <c r="D1511" i="19"/>
  <c r="C1511" i="19"/>
  <c r="B1511" i="19"/>
  <c r="A1511" i="19"/>
  <c r="D1510" i="19"/>
  <c r="C1510" i="19"/>
  <c r="B1510" i="19"/>
  <c r="A1510" i="19"/>
  <c r="D1509" i="19"/>
  <c r="C1509" i="19"/>
  <c r="B1509" i="19"/>
  <c r="A1509" i="19"/>
  <c r="D1508" i="19"/>
  <c r="C1508" i="19"/>
  <c r="B1508" i="19"/>
  <c r="A1508" i="19"/>
  <c r="D1507" i="19"/>
  <c r="C1507" i="19"/>
  <c r="B1507" i="19"/>
  <c r="A1507" i="19"/>
  <c r="D1506" i="19"/>
  <c r="C1506" i="19"/>
  <c r="B1506" i="19"/>
  <c r="A1506" i="19"/>
  <c r="D1505" i="19"/>
  <c r="C1505" i="19"/>
  <c r="B1505" i="19"/>
  <c r="A1505" i="19"/>
  <c r="D1504" i="19"/>
  <c r="C1504" i="19"/>
  <c r="B1504" i="19"/>
  <c r="A1504" i="19"/>
  <c r="D1503" i="19"/>
  <c r="C1503" i="19"/>
  <c r="B1503" i="19"/>
  <c r="A1503" i="19"/>
  <c r="D1502" i="19"/>
  <c r="C1502" i="19"/>
  <c r="B1502" i="19"/>
  <c r="A1502" i="19"/>
  <c r="D1501" i="19"/>
  <c r="C1501" i="19"/>
  <c r="B1501" i="19"/>
  <c r="A1501" i="19"/>
  <c r="D1500" i="19"/>
  <c r="C1500" i="19"/>
  <c r="B1500" i="19"/>
  <c r="A1500" i="19"/>
  <c r="D1499" i="19"/>
  <c r="C1499" i="19"/>
  <c r="B1499" i="19"/>
  <c r="A1499" i="19"/>
  <c r="D1498" i="19"/>
  <c r="C1498" i="19"/>
  <c r="B1498" i="19"/>
  <c r="A1498" i="19"/>
  <c r="D1497" i="19"/>
  <c r="C1497" i="19"/>
  <c r="B1497" i="19"/>
  <c r="A1497" i="19"/>
  <c r="D1496" i="19"/>
  <c r="C1496" i="19"/>
  <c r="B1496" i="19"/>
  <c r="A1496" i="19"/>
  <c r="D1495" i="19"/>
  <c r="C1495" i="19"/>
  <c r="B1495" i="19"/>
  <c r="A1495" i="19"/>
  <c r="D1494" i="19"/>
  <c r="C1494" i="19"/>
  <c r="B1494" i="19"/>
  <c r="A1494" i="19"/>
  <c r="D1493" i="19"/>
  <c r="C1493" i="19"/>
  <c r="B1493" i="19"/>
  <c r="A1493" i="19"/>
  <c r="D1492" i="19"/>
  <c r="C1492" i="19"/>
  <c r="B1492" i="19"/>
  <c r="A1492" i="19"/>
  <c r="D1491" i="19"/>
  <c r="C1491" i="19"/>
  <c r="B1491" i="19"/>
  <c r="A1491" i="19"/>
  <c r="D1490" i="19"/>
  <c r="C1490" i="19"/>
  <c r="B1490" i="19"/>
  <c r="A1490" i="19"/>
  <c r="D1489" i="19"/>
  <c r="C1489" i="19"/>
  <c r="B1489" i="19"/>
  <c r="A1489" i="19"/>
  <c r="D1488" i="19"/>
  <c r="C1488" i="19"/>
  <c r="B1488" i="19"/>
  <c r="A1488" i="19"/>
  <c r="D1487" i="19"/>
  <c r="C1487" i="19"/>
  <c r="B1487" i="19"/>
  <c r="A1487" i="19"/>
  <c r="D1486" i="19"/>
  <c r="C1486" i="19"/>
  <c r="B1486" i="19"/>
  <c r="A1486" i="19"/>
  <c r="D1485" i="19"/>
  <c r="C1485" i="19"/>
  <c r="B1485" i="19"/>
  <c r="A1485" i="19"/>
  <c r="D1484" i="19"/>
  <c r="C1484" i="19"/>
  <c r="B1484" i="19"/>
  <c r="A1484" i="19"/>
  <c r="D1483" i="19"/>
  <c r="C1483" i="19"/>
  <c r="B1483" i="19"/>
  <c r="A1483" i="19"/>
  <c r="D1482" i="19"/>
  <c r="C1482" i="19"/>
  <c r="B1482" i="19"/>
  <c r="A1482" i="19"/>
  <c r="D1481" i="19"/>
  <c r="C1481" i="19"/>
  <c r="B1481" i="19"/>
  <c r="A1481" i="19"/>
  <c r="D1480" i="19"/>
  <c r="C1480" i="19"/>
  <c r="B1480" i="19"/>
  <c r="A1480" i="19"/>
  <c r="D1479" i="19"/>
  <c r="C1479" i="19"/>
  <c r="B1479" i="19"/>
  <c r="A1479" i="19"/>
  <c r="D1478" i="19"/>
  <c r="C1478" i="19"/>
  <c r="B1478" i="19"/>
  <c r="A1478" i="19"/>
  <c r="D1477" i="19"/>
  <c r="C1477" i="19"/>
  <c r="B1477" i="19"/>
  <c r="A1477" i="19"/>
  <c r="D1476" i="19"/>
  <c r="C1476" i="19"/>
  <c r="B1476" i="19"/>
  <c r="A1476" i="19"/>
  <c r="D1475" i="19"/>
  <c r="C1475" i="19"/>
  <c r="B1475" i="19"/>
  <c r="A1475" i="19"/>
  <c r="D1474" i="19"/>
  <c r="C1474" i="19"/>
  <c r="B1474" i="19"/>
  <c r="A1474" i="19"/>
  <c r="D1473" i="19"/>
  <c r="C1473" i="19"/>
  <c r="B1473" i="19"/>
  <c r="A1473" i="19"/>
  <c r="D1472" i="19"/>
  <c r="C1472" i="19"/>
  <c r="B1472" i="19"/>
  <c r="A1472" i="19"/>
  <c r="D1471" i="19"/>
  <c r="C1471" i="19"/>
  <c r="B1471" i="19"/>
  <c r="A1471" i="19"/>
  <c r="D1470" i="19"/>
  <c r="C1470" i="19"/>
  <c r="B1470" i="19"/>
  <c r="A1470" i="19"/>
  <c r="D1469" i="19"/>
  <c r="C1469" i="19"/>
  <c r="B1469" i="19"/>
  <c r="A1469" i="19"/>
  <c r="D1468" i="19"/>
  <c r="C1468" i="19"/>
  <c r="B1468" i="19"/>
  <c r="A1468" i="19"/>
  <c r="D1467" i="19"/>
  <c r="C1467" i="19"/>
  <c r="B1467" i="19"/>
  <c r="A1467" i="19"/>
  <c r="D1466" i="19"/>
  <c r="C1466" i="19"/>
  <c r="B1466" i="19"/>
  <c r="A1466" i="19"/>
  <c r="D1465" i="19"/>
  <c r="C1465" i="19"/>
  <c r="B1465" i="19"/>
  <c r="A1465" i="19"/>
  <c r="D1464" i="19"/>
  <c r="C1464" i="19"/>
  <c r="B1464" i="19"/>
  <c r="A1464" i="19"/>
  <c r="D1463" i="19"/>
  <c r="C1463" i="19"/>
  <c r="B1463" i="19"/>
  <c r="A1463" i="19"/>
  <c r="D1462" i="19"/>
  <c r="C1462" i="19"/>
  <c r="B1462" i="19"/>
  <c r="A1462" i="19"/>
  <c r="D1461" i="19"/>
  <c r="C1461" i="19"/>
  <c r="B1461" i="19"/>
  <c r="A1461" i="19"/>
  <c r="D1460" i="19"/>
  <c r="C1460" i="19"/>
  <c r="B1460" i="19"/>
  <c r="A1460" i="19"/>
  <c r="D1459" i="19"/>
  <c r="C1459" i="19"/>
  <c r="B1459" i="19"/>
  <c r="A1459" i="19"/>
  <c r="D1458" i="19"/>
  <c r="C1458" i="19"/>
  <c r="B1458" i="19"/>
  <c r="A1458" i="19"/>
  <c r="D1457" i="19"/>
  <c r="C1457" i="19"/>
  <c r="B1457" i="19"/>
  <c r="A1457" i="19"/>
  <c r="D1456" i="19"/>
  <c r="C1456" i="19"/>
  <c r="B1456" i="19"/>
  <c r="A1456" i="19"/>
  <c r="D1455" i="19"/>
  <c r="C1455" i="19"/>
  <c r="B1455" i="19"/>
  <c r="A1455" i="19"/>
  <c r="D1454" i="19"/>
  <c r="C1454" i="19"/>
  <c r="B1454" i="19"/>
  <c r="A1454" i="19"/>
  <c r="D1453" i="19"/>
  <c r="C1453" i="19"/>
  <c r="B1453" i="19"/>
  <c r="A1453" i="19"/>
  <c r="D1452" i="19"/>
  <c r="C1452" i="19"/>
  <c r="B1452" i="19"/>
  <c r="A1452" i="19"/>
  <c r="D1451" i="19"/>
  <c r="C1451" i="19"/>
  <c r="B1451" i="19"/>
  <c r="A1451" i="19"/>
  <c r="D1450" i="19"/>
  <c r="C1450" i="19"/>
  <c r="B1450" i="19"/>
  <c r="A1450" i="19"/>
  <c r="D1449" i="19"/>
  <c r="C1449" i="19"/>
  <c r="B1449" i="19"/>
  <c r="A1449" i="19"/>
  <c r="D1448" i="19"/>
  <c r="C1448" i="19"/>
  <c r="B1448" i="19"/>
  <c r="A1448" i="19"/>
  <c r="D1447" i="19"/>
  <c r="C1447" i="19"/>
  <c r="B1447" i="19"/>
  <c r="A1447" i="19"/>
  <c r="D1446" i="19"/>
  <c r="C1446" i="19"/>
  <c r="B1446" i="19"/>
  <c r="A1446" i="19"/>
  <c r="D1445" i="19"/>
  <c r="C1445" i="19"/>
  <c r="B1445" i="19"/>
  <c r="A1445" i="19"/>
  <c r="D1444" i="19"/>
  <c r="C1444" i="19"/>
  <c r="B1444" i="19"/>
  <c r="A1444" i="19"/>
  <c r="D1443" i="19"/>
  <c r="C1443" i="19"/>
  <c r="B1443" i="19"/>
  <c r="A1443" i="19"/>
  <c r="D1442" i="19"/>
  <c r="C1442" i="19"/>
  <c r="B1442" i="19"/>
  <c r="A1442" i="19"/>
  <c r="D1441" i="19"/>
  <c r="C1441" i="19"/>
  <c r="B1441" i="19"/>
  <c r="A1441" i="19"/>
  <c r="D1440" i="19"/>
  <c r="C1440" i="19"/>
  <c r="B1440" i="19"/>
  <c r="A1440" i="19"/>
  <c r="D1439" i="19"/>
  <c r="C1439" i="19"/>
  <c r="B1439" i="19"/>
  <c r="A1439" i="19"/>
  <c r="D1438" i="19"/>
  <c r="C1438" i="19"/>
  <c r="B1438" i="19"/>
  <c r="A1438" i="19"/>
  <c r="D1437" i="19"/>
  <c r="C1437" i="19"/>
  <c r="B1437" i="19"/>
  <c r="A1437" i="19"/>
  <c r="D1436" i="19"/>
  <c r="C1436" i="19"/>
  <c r="B1436" i="19"/>
  <c r="A1436" i="19"/>
  <c r="D1435" i="19"/>
  <c r="C1435" i="19"/>
  <c r="B1435" i="19"/>
  <c r="A1435" i="19"/>
  <c r="D1434" i="19"/>
  <c r="C1434" i="19"/>
  <c r="B1434" i="19"/>
  <c r="A1434" i="19"/>
  <c r="D1433" i="19"/>
  <c r="C1433" i="19"/>
  <c r="B1433" i="19"/>
  <c r="A1433" i="19"/>
  <c r="D1432" i="19"/>
  <c r="C1432" i="19"/>
  <c r="B1432" i="19"/>
  <c r="A1432" i="19"/>
  <c r="D1431" i="19"/>
  <c r="C1431" i="19"/>
  <c r="B1431" i="19"/>
  <c r="A1431" i="19"/>
  <c r="D1430" i="19"/>
  <c r="C1430" i="19"/>
  <c r="B1430" i="19"/>
  <c r="A1430" i="19"/>
  <c r="D1429" i="19"/>
  <c r="C1429" i="19"/>
  <c r="B1429" i="19"/>
  <c r="A1429" i="19"/>
  <c r="D1428" i="19"/>
  <c r="C1428" i="19"/>
  <c r="B1428" i="19"/>
  <c r="A1428" i="19"/>
  <c r="D1427" i="19"/>
  <c r="C1427" i="19"/>
  <c r="B1427" i="19"/>
  <c r="A1427" i="19"/>
  <c r="D1426" i="19"/>
  <c r="C1426" i="19"/>
  <c r="B1426" i="19"/>
  <c r="A1426" i="19"/>
  <c r="D1425" i="19"/>
  <c r="C1425" i="19"/>
  <c r="B1425" i="19"/>
  <c r="A1425" i="19"/>
  <c r="D1424" i="19"/>
  <c r="C1424" i="19"/>
  <c r="B1424" i="19"/>
  <c r="A1424" i="19"/>
  <c r="D1423" i="19"/>
  <c r="C1423" i="19"/>
  <c r="B1423" i="19"/>
  <c r="A1423" i="19"/>
  <c r="D1422" i="19"/>
  <c r="C1422" i="19"/>
  <c r="B1422" i="19"/>
  <c r="A1422" i="19"/>
  <c r="D1421" i="19"/>
  <c r="C1421" i="19"/>
  <c r="B1421" i="19"/>
  <c r="A1421" i="19"/>
  <c r="D1420" i="19"/>
  <c r="C1420" i="19"/>
  <c r="B1420" i="19"/>
  <c r="A1420" i="19"/>
  <c r="D1419" i="19"/>
  <c r="C1419" i="19"/>
  <c r="B1419" i="19"/>
  <c r="A1419" i="19"/>
  <c r="D1418" i="19"/>
  <c r="C1418" i="19"/>
  <c r="B1418" i="19"/>
  <c r="A1418" i="19"/>
  <c r="D1417" i="19"/>
  <c r="C1417" i="19"/>
  <c r="B1417" i="19"/>
  <c r="A1417" i="19"/>
  <c r="D1416" i="19"/>
  <c r="C1416" i="19"/>
  <c r="B1416" i="19"/>
  <c r="A1416" i="19"/>
  <c r="D1415" i="19"/>
  <c r="C1415" i="19"/>
  <c r="B1415" i="19"/>
  <c r="A1415" i="19"/>
  <c r="D1414" i="19"/>
  <c r="C1414" i="19"/>
  <c r="B1414" i="19"/>
  <c r="A1414" i="19"/>
  <c r="D1413" i="19"/>
  <c r="C1413" i="19"/>
  <c r="B1413" i="19"/>
  <c r="A1413" i="19"/>
  <c r="D1412" i="19"/>
  <c r="C1412" i="19"/>
  <c r="B1412" i="19"/>
  <c r="A1412" i="19"/>
  <c r="D1411" i="19"/>
  <c r="C1411" i="19"/>
  <c r="B1411" i="19"/>
  <c r="A1411" i="19"/>
  <c r="D1410" i="19"/>
  <c r="C1410" i="19"/>
  <c r="B1410" i="19"/>
  <c r="A1410" i="19"/>
  <c r="D1409" i="19"/>
  <c r="C1409" i="19"/>
  <c r="B1409" i="19"/>
  <c r="A1409" i="19"/>
  <c r="D1408" i="19"/>
  <c r="C1408" i="19"/>
  <c r="B1408" i="19"/>
  <c r="A1408" i="19"/>
  <c r="D1407" i="19"/>
  <c r="C1407" i="19"/>
  <c r="B1407" i="19"/>
  <c r="A1407" i="19"/>
  <c r="D1406" i="19"/>
  <c r="C1406" i="19"/>
  <c r="B1406" i="19"/>
  <c r="A1406" i="19"/>
  <c r="D1405" i="19"/>
  <c r="C1405" i="19"/>
  <c r="B1405" i="19"/>
  <c r="A1405" i="19"/>
  <c r="D1404" i="19"/>
  <c r="C1404" i="19"/>
  <c r="B1404" i="19"/>
  <c r="A1404" i="19"/>
  <c r="D1403" i="19"/>
  <c r="C1403" i="19"/>
  <c r="B1403" i="19"/>
  <c r="A1403" i="19"/>
  <c r="D1402" i="19"/>
  <c r="C1402" i="19"/>
  <c r="B1402" i="19"/>
  <c r="A1402" i="19"/>
  <c r="D1401" i="19"/>
  <c r="C1401" i="19"/>
  <c r="B1401" i="19"/>
  <c r="A1401" i="19"/>
  <c r="D1400" i="19"/>
  <c r="C1400" i="19"/>
  <c r="B1400" i="19"/>
  <c r="A1400" i="19"/>
  <c r="D1399" i="19"/>
  <c r="C1399" i="19"/>
  <c r="B1399" i="19"/>
  <c r="A1399" i="19"/>
  <c r="D1398" i="19"/>
  <c r="C1398" i="19"/>
  <c r="B1398" i="19"/>
  <c r="A1398" i="19"/>
  <c r="D1397" i="19"/>
  <c r="C1397" i="19"/>
  <c r="B1397" i="19"/>
  <c r="A1397" i="19"/>
  <c r="D1396" i="19"/>
  <c r="C1396" i="19"/>
  <c r="B1396" i="19"/>
  <c r="A1396" i="19"/>
  <c r="D1395" i="19"/>
  <c r="C1395" i="19"/>
  <c r="B1395" i="19"/>
  <c r="A1395" i="19"/>
  <c r="D1394" i="19"/>
  <c r="C1394" i="19"/>
  <c r="B1394" i="19"/>
  <c r="A1394" i="19"/>
  <c r="D1393" i="19"/>
  <c r="C1393" i="19"/>
  <c r="B1393" i="19"/>
  <c r="A1393" i="19"/>
  <c r="D1392" i="19"/>
  <c r="C1392" i="19"/>
  <c r="B1392" i="19"/>
  <c r="A1392" i="19"/>
  <c r="D1391" i="19"/>
  <c r="C1391" i="19"/>
  <c r="B1391" i="19"/>
  <c r="A1391" i="19"/>
  <c r="D1390" i="19"/>
  <c r="C1390" i="19"/>
  <c r="B1390" i="19"/>
  <c r="A1390" i="19"/>
  <c r="D1389" i="19"/>
  <c r="C1389" i="19"/>
  <c r="B1389" i="19"/>
  <c r="A1389" i="19"/>
  <c r="D1388" i="19"/>
  <c r="C1388" i="19"/>
  <c r="B1388" i="19"/>
  <c r="A1388" i="19"/>
  <c r="D1387" i="19"/>
  <c r="C1387" i="19"/>
  <c r="B1387" i="19"/>
  <c r="A1387" i="19"/>
  <c r="D1386" i="19"/>
  <c r="C1386" i="19"/>
  <c r="B1386" i="19"/>
  <c r="A1386" i="19"/>
  <c r="D1385" i="19"/>
  <c r="C1385" i="19"/>
  <c r="B1385" i="19"/>
  <c r="A1385" i="19"/>
  <c r="D1384" i="19"/>
  <c r="C1384" i="19"/>
  <c r="B1384" i="19"/>
  <c r="A1384" i="19"/>
  <c r="D1383" i="19"/>
  <c r="C1383" i="19"/>
  <c r="B1383" i="19"/>
  <c r="A1383" i="19"/>
  <c r="D1382" i="19"/>
  <c r="C1382" i="19"/>
  <c r="B1382" i="19"/>
  <c r="A1382" i="19"/>
  <c r="D1381" i="19"/>
  <c r="C1381" i="19"/>
  <c r="B1381" i="19"/>
  <c r="A1381" i="19"/>
  <c r="D1380" i="19"/>
  <c r="C1380" i="19"/>
  <c r="B1380" i="19"/>
  <c r="A1380" i="19"/>
  <c r="D1379" i="19"/>
  <c r="C1379" i="19"/>
  <c r="B1379" i="19"/>
  <c r="A1379" i="19"/>
  <c r="D1378" i="19"/>
  <c r="C1378" i="19"/>
  <c r="B1378" i="19"/>
  <c r="A1378" i="19"/>
  <c r="D1377" i="19"/>
  <c r="C1377" i="19"/>
  <c r="B1377" i="19"/>
  <c r="A1377" i="19"/>
  <c r="D1376" i="19"/>
  <c r="C1376" i="19"/>
  <c r="B1376" i="19"/>
  <c r="A1376" i="19"/>
  <c r="D1375" i="19"/>
  <c r="C1375" i="19"/>
  <c r="B1375" i="19"/>
  <c r="A1375" i="19"/>
  <c r="D1374" i="19"/>
  <c r="C1374" i="19"/>
  <c r="B1374" i="19"/>
  <c r="A1374" i="19"/>
  <c r="D1373" i="19"/>
  <c r="C1373" i="19"/>
  <c r="B1373" i="19"/>
  <c r="A1373" i="19"/>
  <c r="D1372" i="19"/>
  <c r="C1372" i="19"/>
  <c r="B1372" i="19"/>
  <c r="A1372" i="19"/>
  <c r="D1371" i="19"/>
  <c r="C1371" i="19"/>
  <c r="B1371" i="19"/>
  <c r="A1371" i="19"/>
  <c r="D1370" i="19"/>
  <c r="C1370" i="19"/>
  <c r="B1370" i="19"/>
  <c r="A1370" i="19"/>
  <c r="D1369" i="19"/>
  <c r="C1369" i="19"/>
  <c r="B1369" i="19"/>
  <c r="A1369" i="19"/>
  <c r="D1368" i="19"/>
  <c r="C1368" i="19"/>
  <c r="B1368" i="19"/>
  <c r="A1368" i="19"/>
  <c r="D1367" i="19"/>
  <c r="C1367" i="19"/>
  <c r="B1367" i="19"/>
  <c r="A1367" i="19"/>
  <c r="D1366" i="19"/>
  <c r="C1366" i="19"/>
  <c r="B1366" i="19"/>
  <c r="A1366" i="19"/>
  <c r="D1365" i="19"/>
  <c r="C1365" i="19"/>
  <c r="B1365" i="19"/>
  <c r="A1365" i="19"/>
  <c r="D1364" i="19"/>
  <c r="C1364" i="19"/>
  <c r="B1364" i="19"/>
  <c r="A1364" i="19"/>
  <c r="D1363" i="19"/>
  <c r="C1363" i="19"/>
  <c r="B1363" i="19"/>
  <c r="A1363" i="19"/>
  <c r="D1362" i="19"/>
  <c r="C1362" i="19"/>
  <c r="B1362" i="19"/>
  <c r="A1362" i="19"/>
  <c r="D1361" i="19"/>
  <c r="C1361" i="19"/>
  <c r="B1361" i="19"/>
  <c r="A1361" i="19"/>
  <c r="D1360" i="19"/>
  <c r="C1360" i="19"/>
  <c r="B1360" i="19"/>
  <c r="A1360" i="19"/>
  <c r="D1359" i="19"/>
  <c r="C1359" i="19"/>
  <c r="B1359" i="19"/>
  <c r="A1359" i="19"/>
  <c r="D1358" i="19"/>
  <c r="C1358" i="19"/>
  <c r="B1358" i="19"/>
  <c r="A1358" i="19"/>
  <c r="D1357" i="19"/>
  <c r="C1357" i="19"/>
  <c r="B1357" i="19"/>
  <c r="A1357" i="19"/>
  <c r="D1356" i="19"/>
  <c r="C1356" i="19"/>
  <c r="B1356" i="19"/>
  <c r="A1356" i="19"/>
  <c r="D1355" i="19"/>
  <c r="C1355" i="19"/>
  <c r="B1355" i="19"/>
  <c r="A1355" i="19"/>
  <c r="D1354" i="19"/>
  <c r="C1354" i="19"/>
  <c r="B1354" i="19"/>
  <c r="A1354" i="19"/>
  <c r="D1353" i="19"/>
  <c r="C1353" i="19"/>
  <c r="B1353" i="19"/>
  <c r="A1353" i="19"/>
  <c r="D1352" i="19"/>
  <c r="C1352" i="19"/>
  <c r="B1352" i="19"/>
  <c r="A1352" i="19"/>
  <c r="D1351" i="19"/>
  <c r="C1351" i="19"/>
  <c r="B1351" i="19"/>
  <c r="A1351" i="19"/>
  <c r="D1350" i="19"/>
  <c r="C1350" i="19"/>
  <c r="B1350" i="19"/>
  <c r="A1350" i="19"/>
  <c r="D1349" i="19"/>
  <c r="C1349" i="19"/>
  <c r="B1349" i="19"/>
  <c r="A1349" i="19"/>
  <c r="D1348" i="19"/>
  <c r="C1348" i="19"/>
  <c r="B1348" i="19"/>
  <c r="A1348" i="19"/>
  <c r="D1347" i="19"/>
  <c r="C1347" i="19"/>
  <c r="B1347" i="19"/>
  <c r="A1347" i="19"/>
  <c r="D1346" i="19"/>
  <c r="C1346" i="19"/>
  <c r="B1346" i="19"/>
  <c r="A1346" i="19"/>
  <c r="D1345" i="19"/>
  <c r="C1345" i="19"/>
  <c r="B1345" i="19"/>
  <c r="A1345" i="19"/>
  <c r="D1344" i="19"/>
  <c r="C1344" i="19"/>
  <c r="B1344" i="19"/>
  <c r="A1344" i="19"/>
  <c r="D1343" i="19"/>
  <c r="C1343" i="19"/>
  <c r="B1343" i="19"/>
  <c r="A1343" i="19"/>
  <c r="D1342" i="19"/>
  <c r="C1342" i="19"/>
  <c r="B1342" i="19"/>
  <c r="A1342" i="19"/>
  <c r="D1341" i="19"/>
  <c r="C1341" i="19"/>
  <c r="B1341" i="19"/>
  <c r="A1341" i="19"/>
  <c r="D1340" i="19"/>
  <c r="C1340" i="19"/>
  <c r="B1340" i="19"/>
  <c r="A1340" i="19"/>
  <c r="D1339" i="19"/>
  <c r="C1339" i="19"/>
  <c r="B1339" i="19"/>
  <c r="A1339" i="19"/>
  <c r="D1338" i="19"/>
  <c r="C1338" i="19"/>
  <c r="B1338" i="19"/>
  <c r="A1338" i="19"/>
  <c r="D1337" i="19"/>
  <c r="C1337" i="19"/>
  <c r="B1337" i="19"/>
  <c r="A1337" i="19"/>
  <c r="D1336" i="19"/>
  <c r="C1336" i="19"/>
  <c r="B1336" i="19"/>
  <c r="A1336" i="19"/>
  <c r="D1335" i="19"/>
  <c r="C1335" i="19"/>
  <c r="B1335" i="19"/>
  <c r="A1335" i="19"/>
  <c r="D1334" i="19"/>
  <c r="C1334" i="19"/>
  <c r="B1334" i="19"/>
  <c r="A1334" i="19"/>
  <c r="D1333" i="19"/>
  <c r="C1333" i="19"/>
  <c r="B1333" i="19"/>
  <c r="A1333" i="19"/>
  <c r="D1332" i="19"/>
  <c r="C1332" i="19"/>
  <c r="B1332" i="19"/>
  <c r="A1332" i="19"/>
  <c r="D1331" i="19"/>
  <c r="C1331" i="19"/>
  <c r="B1331" i="19"/>
  <c r="A1331" i="19"/>
  <c r="D1330" i="19"/>
  <c r="C1330" i="19"/>
  <c r="B1330" i="19"/>
  <c r="A1330" i="19"/>
  <c r="D1329" i="19"/>
  <c r="C1329" i="19"/>
  <c r="B1329" i="19"/>
  <c r="A1329" i="19"/>
  <c r="D1328" i="19"/>
  <c r="C1328" i="19"/>
  <c r="B1328" i="19"/>
  <c r="A1328" i="19"/>
  <c r="D1327" i="19"/>
  <c r="C1327" i="19"/>
  <c r="B1327" i="19"/>
  <c r="A1327" i="19"/>
  <c r="D1326" i="19"/>
  <c r="C1326" i="19"/>
  <c r="B1326" i="19"/>
  <c r="A1326" i="19"/>
  <c r="D1325" i="19"/>
  <c r="C1325" i="19"/>
  <c r="B1325" i="19"/>
  <c r="A1325" i="19"/>
  <c r="D1324" i="19"/>
  <c r="C1324" i="19"/>
  <c r="B1324" i="19"/>
  <c r="A1324" i="19"/>
  <c r="D1323" i="19"/>
  <c r="C1323" i="19"/>
  <c r="B1323" i="19"/>
  <c r="A1323" i="19"/>
  <c r="D1322" i="19"/>
  <c r="C1322" i="19"/>
  <c r="B1322" i="19"/>
  <c r="A1322" i="19"/>
  <c r="D1321" i="19"/>
  <c r="C1321" i="19"/>
  <c r="B1321" i="19"/>
  <c r="A1321" i="19"/>
  <c r="D1320" i="19"/>
  <c r="C1320" i="19"/>
  <c r="B1320" i="19"/>
  <c r="A1320" i="19"/>
  <c r="D1319" i="19"/>
  <c r="C1319" i="19"/>
  <c r="B1319" i="19"/>
  <c r="A1319" i="19"/>
  <c r="D1318" i="19"/>
  <c r="C1318" i="19"/>
  <c r="B1318" i="19"/>
  <c r="A1318" i="19"/>
  <c r="D1317" i="19"/>
  <c r="C1317" i="19"/>
  <c r="B1317" i="19"/>
  <c r="A1317" i="19"/>
  <c r="D1316" i="19"/>
  <c r="C1316" i="19"/>
  <c r="B1316" i="19"/>
  <c r="A1316" i="19"/>
  <c r="D1315" i="19"/>
  <c r="C1315" i="19"/>
  <c r="B1315" i="19"/>
  <c r="A1315" i="19"/>
  <c r="D1314" i="19"/>
  <c r="C1314" i="19"/>
  <c r="B1314" i="19"/>
  <c r="A1314" i="19"/>
  <c r="D1313" i="19"/>
  <c r="C1313" i="19"/>
  <c r="B1313" i="19"/>
  <c r="A1313" i="19"/>
  <c r="D1312" i="19"/>
  <c r="C1312" i="19"/>
  <c r="B1312" i="19"/>
  <c r="A1312" i="19"/>
  <c r="D1311" i="19"/>
  <c r="C1311" i="19"/>
  <c r="B1311" i="19"/>
  <c r="A1311" i="19"/>
  <c r="D1310" i="19"/>
  <c r="C1310" i="19"/>
  <c r="B1310" i="19"/>
  <c r="A1310" i="19"/>
  <c r="D1309" i="19"/>
  <c r="C1309" i="19"/>
  <c r="B1309" i="19"/>
  <c r="A1309" i="19"/>
  <c r="D1308" i="19"/>
  <c r="C1308" i="19"/>
  <c r="B1308" i="19"/>
  <c r="A1308" i="19"/>
  <c r="D1307" i="19"/>
  <c r="C1307" i="19"/>
  <c r="B1307" i="19"/>
  <c r="A1307" i="19"/>
  <c r="D1306" i="19"/>
  <c r="C1306" i="19"/>
  <c r="B1306" i="19"/>
  <c r="A1306" i="19"/>
  <c r="D1305" i="19"/>
  <c r="C1305" i="19"/>
  <c r="B1305" i="19"/>
  <c r="A1305" i="19"/>
  <c r="D1304" i="19"/>
  <c r="C1304" i="19"/>
  <c r="B1304" i="19"/>
  <c r="A1304" i="19"/>
  <c r="D1303" i="19"/>
  <c r="C1303" i="19"/>
  <c r="B1303" i="19"/>
  <c r="A1303" i="19"/>
  <c r="D1302" i="19"/>
  <c r="C1302" i="19"/>
  <c r="B1302" i="19"/>
  <c r="A1302" i="19"/>
  <c r="D1301" i="19"/>
  <c r="C1301" i="19"/>
  <c r="B1301" i="19"/>
  <c r="A1301" i="19"/>
  <c r="D1300" i="19"/>
  <c r="C1300" i="19"/>
  <c r="B1300" i="19"/>
  <c r="A1300" i="19"/>
  <c r="D1299" i="19"/>
  <c r="C1299" i="19"/>
  <c r="B1299" i="19"/>
  <c r="A1299" i="19"/>
  <c r="D1298" i="19"/>
  <c r="C1298" i="19"/>
  <c r="B1298" i="19"/>
  <c r="A1298" i="19"/>
  <c r="D1297" i="19"/>
  <c r="C1297" i="19"/>
  <c r="B1297" i="19"/>
  <c r="A1297" i="19"/>
  <c r="D1296" i="19"/>
  <c r="C1296" i="19"/>
  <c r="B1296" i="19"/>
  <c r="A1296" i="19"/>
  <c r="D1295" i="19"/>
  <c r="C1295" i="19"/>
  <c r="B1295" i="19"/>
  <c r="A1295" i="19"/>
  <c r="D1294" i="19"/>
  <c r="C1294" i="19"/>
  <c r="B1294" i="19"/>
  <c r="A1294" i="19"/>
  <c r="D1293" i="19"/>
  <c r="C1293" i="19"/>
  <c r="B1293" i="19"/>
  <c r="A1293" i="19"/>
  <c r="D1292" i="19"/>
  <c r="C1292" i="19"/>
  <c r="B1292" i="19"/>
  <c r="A1292" i="19"/>
  <c r="D1291" i="19"/>
  <c r="C1291" i="19"/>
  <c r="B1291" i="19"/>
  <c r="A1291" i="19"/>
  <c r="D1290" i="19"/>
  <c r="C1290" i="19"/>
  <c r="B1290" i="19"/>
  <c r="A1290" i="19"/>
  <c r="D1289" i="19"/>
  <c r="C1289" i="19"/>
  <c r="B1289" i="19"/>
  <c r="A1289" i="19"/>
  <c r="D1288" i="19"/>
  <c r="C1288" i="19"/>
  <c r="B1288" i="19"/>
  <c r="A1288" i="19"/>
  <c r="D1287" i="19"/>
  <c r="C1287" i="19"/>
  <c r="B1287" i="19"/>
  <c r="A1287" i="19"/>
  <c r="D1286" i="19"/>
  <c r="C1286" i="19"/>
  <c r="B1286" i="19"/>
  <c r="A1286" i="19"/>
  <c r="D1285" i="19"/>
  <c r="C1285" i="19"/>
  <c r="B1285" i="19"/>
  <c r="A1285" i="19"/>
  <c r="D1284" i="19"/>
  <c r="C1284" i="19"/>
  <c r="B1284" i="19"/>
  <c r="A1284" i="19"/>
  <c r="D1283" i="19"/>
  <c r="C1283" i="19"/>
  <c r="B1283" i="19"/>
  <c r="A1283" i="19"/>
  <c r="D1282" i="19"/>
  <c r="C1282" i="19"/>
  <c r="B1282" i="19"/>
  <c r="A1282" i="19"/>
  <c r="D1281" i="19"/>
  <c r="C1281" i="19"/>
  <c r="B1281" i="19"/>
  <c r="A1281" i="19"/>
  <c r="D1280" i="19"/>
  <c r="C1280" i="19"/>
  <c r="B1280" i="19"/>
  <c r="A1280" i="19"/>
  <c r="D1279" i="19"/>
  <c r="C1279" i="19"/>
  <c r="B1279" i="19"/>
  <c r="A1279" i="19"/>
  <c r="D1278" i="19"/>
  <c r="C1278" i="19"/>
  <c r="B1278" i="19"/>
  <c r="A1278" i="19"/>
  <c r="D1277" i="19"/>
  <c r="C1277" i="19"/>
  <c r="B1277" i="19"/>
  <c r="A1277" i="19"/>
  <c r="D1276" i="19"/>
  <c r="C1276" i="19"/>
  <c r="B1276" i="19"/>
  <c r="A1276" i="19"/>
  <c r="D1275" i="19"/>
  <c r="C1275" i="19"/>
  <c r="B1275" i="19"/>
  <c r="A1275" i="19"/>
  <c r="D1274" i="19"/>
  <c r="C1274" i="19"/>
  <c r="B1274" i="19"/>
  <c r="A1274" i="19"/>
  <c r="D1273" i="19"/>
  <c r="C1273" i="19"/>
  <c r="B1273" i="19"/>
  <c r="A1273" i="19"/>
  <c r="D1272" i="19"/>
  <c r="C1272" i="19"/>
  <c r="B1272" i="19"/>
  <c r="A1272" i="19"/>
  <c r="D1271" i="19"/>
  <c r="C1271" i="19"/>
  <c r="B1271" i="19"/>
  <c r="A1271" i="19"/>
  <c r="D1270" i="19"/>
  <c r="C1270" i="19"/>
  <c r="B1270" i="19"/>
  <c r="A1270" i="19"/>
  <c r="D1269" i="19"/>
  <c r="C1269" i="19"/>
  <c r="B1269" i="19"/>
  <c r="A1269" i="19"/>
  <c r="D1268" i="19"/>
  <c r="C1268" i="19"/>
  <c r="B1268" i="19"/>
  <c r="A1268" i="19"/>
  <c r="D1267" i="19"/>
  <c r="C1267" i="19"/>
  <c r="B1267" i="19"/>
  <c r="A1267" i="19"/>
  <c r="D1266" i="19"/>
  <c r="C1266" i="19"/>
  <c r="B1266" i="19"/>
  <c r="A1266" i="19"/>
  <c r="D1265" i="19"/>
  <c r="C1265" i="19"/>
  <c r="B1265" i="19"/>
  <c r="A1265" i="19"/>
  <c r="D1264" i="19"/>
  <c r="C1264" i="19"/>
  <c r="B1264" i="19"/>
  <c r="A1264" i="19"/>
  <c r="D1263" i="19"/>
  <c r="C1263" i="19"/>
  <c r="B1263" i="19"/>
  <c r="A1263" i="19"/>
  <c r="D1262" i="19"/>
  <c r="C1262" i="19"/>
  <c r="B1262" i="19"/>
  <c r="A1262" i="19"/>
  <c r="D1261" i="19"/>
  <c r="C1261" i="19"/>
  <c r="B1261" i="19"/>
  <c r="A1261" i="19"/>
  <c r="D1260" i="19"/>
  <c r="C1260" i="19"/>
  <c r="B1260" i="19"/>
  <c r="A1260" i="19"/>
  <c r="D1259" i="19"/>
  <c r="C1259" i="19"/>
  <c r="B1259" i="19"/>
  <c r="A1259" i="19"/>
  <c r="D1258" i="19"/>
  <c r="C1258" i="19"/>
  <c r="B1258" i="19"/>
  <c r="A1258" i="19"/>
  <c r="D1257" i="19"/>
  <c r="C1257" i="19"/>
  <c r="B1257" i="19"/>
  <c r="A1257" i="19"/>
  <c r="D1256" i="19"/>
  <c r="C1256" i="19"/>
  <c r="B1256" i="19"/>
  <c r="A1256" i="19"/>
  <c r="D1255" i="19"/>
  <c r="C1255" i="19"/>
  <c r="B1255" i="19"/>
  <c r="A1255" i="19"/>
  <c r="D1254" i="19"/>
  <c r="C1254" i="19"/>
  <c r="B1254" i="19"/>
  <c r="A1254" i="19"/>
  <c r="D1253" i="19"/>
  <c r="C1253" i="19"/>
  <c r="B1253" i="19"/>
  <c r="A1253" i="19"/>
  <c r="D1252" i="19"/>
  <c r="C1252" i="19"/>
  <c r="B1252" i="19"/>
  <c r="A1252" i="19"/>
  <c r="D1251" i="19"/>
  <c r="C1251" i="19"/>
  <c r="B1251" i="19"/>
  <c r="A1251" i="19"/>
  <c r="D1250" i="19"/>
  <c r="C1250" i="19"/>
  <c r="B1250" i="19"/>
  <c r="A1250" i="19"/>
  <c r="D1249" i="19"/>
  <c r="C1249" i="19"/>
  <c r="B1249" i="19"/>
  <c r="A1249" i="19"/>
  <c r="D1248" i="19"/>
  <c r="C1248" i="19"/>
  <c r="B1248" i="19"/>
  <c r="A1248" i="19"/>
  <c r="D1247" i="19"/>
  <c r="C1247" i="19"/>
  <c r="B1247" i="19"/>
  <c r="A1247" i="19"/>
  <c r="D1246" i="19"/>
  <c r="C1246" i="19"/>
  <c r="B1246" i="19"/>
  <c r="A1246" i="19"/>
  <c r="D1245" i="19"/>
  <c r="C1245" i="19"/>
  <c r="B1245" i="19"/>
  <c r="A1245" i="19"/>
  <c r="D1244" i="19"/>
  <c r="C1244" i="19"/>
  <c r="B1244" i="19"/>
  <c r="A1244" i="19"/>
  <c r="D1243" i="19"/>
  <c r="C1243" i="19"/>
  <c r="B1243" i="19"/>
  <c r="A1243" i="19"/>
  <c r="D1242" i="19"/>
  <c r="C1242" i="19"/>
  <c r="B1242" i="19"/>
  <c r="A1242" i="19"/>
  <c r="D1241" i="19"/>
  <c r="C1241" i="19"/>
  <c r="B1241" i="19"/>
  <c r="A1241" i="19"/>
  <c r="D1240" i="19"/>
  <c r="C1240" i="19"/>
  <c r="B1240" i="19"/>
  <c r="A1240" i="19"/>
  <c r="D1239" i="19"/>
  <c r="C1239" i="19"/>
  <c r="B1239" i="19"/>
  <c r="A1239" i="19"/>
  <c r="D1238" i="19"/>
  <c r="C1238" i="19"/>
  <c r="B1238" i="19"/>
  <c r="A1238" i="19"/>
  <c r="D1237" i="19"/>
  <c r="C1237" i="19"/>
  <c r="B1237" i="19"/>
  <c r="A1237" i="19"/>
  <c r="D1236" i="19"/>
  <c r="C1236" i="19"/>
  <c r="B1236" i="19"/>
  <c r="A1236" i="19"/>
  <c r="D1235" i="19"/>
  <c r="C1235" i="19"/>
  <c r="B1235" i="19"/>
  <c r="A1235" i="19"/>
  <c r="D1234" i="19"/>
  <c r="C1234" i="19"/>
  <c r="B1234" i="19"/>
  <c r="A1234" i="19"/>
  <c r="D1233" i="19"/>
  <c r="C1233" i="19"/>
  <c r="B1233" i="19"/>
  <c r="A1233" i="19"/>
  <c r="D1232" i="19"/>
  <c r="C1232" i="19"/>
  <c r="B1232" i="19"/>
  <c r="A1232" i="19"/>
  <c r="D1231" i="19"/>
  <c r="C1231" i="19"/>
  <c r="B1231" i="19"/>
  <c r="A1231" i="19"/>
  <c r="D1230" i="19"/>
  <c r="C1230" i="19"/>
  <c r="B1230" i="19"/>
  <c r="A1230" i="19"/>
  <c r="D1229" i="19"/>
  <c r="C1229" i="19"/>
  <c r="B1229" i="19"/>
  <c r="A1229" i="19"/>
  <c r="D1228" i="19"/>
  <c r="C1228" i="19"/>
  <c r="B1228" i="19"/>
  <c r="A1228" i="19"/>
  <c r="D1227" i="19"/>
  <c r="C1227" i="19"/>
  <c r="B1227" i="19"/>
  <c r="A1227" i="19"/>
  <c r="D1226" i="19"/>
  <c r="C1226" i="19"/>
  <c r="B1226" i="19"/>
  <c r="A1226" i="19"/>
  <c r="D1225" i="19"/>
  <c r="C1225" i="19"/>
  <c r="B1225" i="19"/>
  <c r="A1225" i="19"/>
  <c r="D1224" i="19"/>
  <c r="C1224" i="19"/>
  <c r="B1224" i="19"/>
  <c r="A1224" i="19"/>
  <c r="D1223" i="19"/>
  <c r="C1223" i="19"/>
  <c r="B1223" i="19"/>
  <c r="A1223" i="19"/>
  <c r="D1222" i="19"/>
  <c r="C1222" i="19"/>
  <c r="B1222" i="19"/>
  <c r="A1222" i="19"/>
  <c r="D1221" i="19"/>
  <c r="C1221" i="19"/>
  <c r="B1221" i="19"/>
  <c r="A1221" i="19"/>
  <c r="D1220" i="19"/>
  <c r="C1220" i="19"/>
  <c r="B1220" i="19"/>
  <c r="A1220" i="19"/>
  <c r="D1219" i="19"/>
  <c r="C1219" i="19"/>
  <c r="B1219" i="19"/>
  <c r="A1219" i="19"/>
  <c r="D1218" i="19"/>
  <c r="C1218" i="19"/>
  <c r="B1218" i="19"/>
  <c r="A1218" i="19"/>
  <c r="D1217" i="19"/>
  <c r="C1217" i="19"/>
  <c r="B1217" i="19"/>
  <c r="A1217" i="19"/>
  <c r="D1216" i="19"/>
  <c r="C1216" i="19"/>
  <c r="B1216" i="19"/>
  <c r="A1216" i="19"/>
  <c r="D1215" i="19"/>
  <c r="C1215" i="19"/>
  <c r="B1215" i="19"/>
  <c r="A1215" i="19"/>
  <c r="D1214" i="19"/>
  <c r="C1214" i="19"/>
  <c r="B1214" i="19"/>
  <c r="A1214" i="19"/>
  <c r="D1213" i="19"/>
  <c r="C1213" i="19"/>
  <c r="B1213" i="19"/>
  <c r="A1213" i="19"/>
  <c r="D1212" i="19"/>
  <c r="C1212" i="19"/>
  <c r="B1212" i="19"/>
  <c r="A1212" i="19"/>
  <c r="D1211" i="19"/>
  <c r="C1211" i="19"/>
  <c r="B1211" i="19"/>
  <c r="A1211" i="19"/>
  <c r="D1210" i="19"/>
  <c r="C1210" i="19"/>
  <c r="B1210" i="19"/>
  <c r="A1210" i="19"/>
  <c r="D1209" i="19"/>
  <c r="C1209" i="19"/>
  <c r="B1209" i="19"/>
  <c r="A1209" i="19"/>
  <c r="D1208" i="19"/>
  <c r="C1208" i="19"/>
  <c r="B1208" i="19"/>
  <c r="A1208" i="19"/>
  <c r="D1207" i="19"/>
  <c r="C1207" i="19"/>
  <c r="B1207" i="19"/>
  <c r="A1207" i="19"/>
  <c r="D1206" i="19"/>
  <c r="C1206" i="19"/>
  <c r="B1206" i="19"/>
  <c r="A1206" i="19"/>
  <c r="D1205" i="19"/>
  <c r="C1205" i="19"/>
  <c r="B1205" i="19"/>
  <c r="A1205" i="19"/>
  <c r="D1204" i="19"/>
  <c r="C1204" i="19"/>
  <c r="B1204" i="19"/>
  <c r="A1204" i="19"/>
  <c r="D1203" i="19"/>
  <c r="C1203" i="19"/>
  <c r="B1203" i="19"/>
  <c r="A1203" i="19"/>
  <c r="D1202" i="19"/>
  <c r="C1202" i="19"/>
  <c r="B1202" i="19"/>
  <c r="A1202" i="19"/>
  <c r="D1201" i="19"/>
  <c r="C1201" i="19"/>
  <c r="B1201" i="19"/>
  <c r="A1201" i="19"/>
  <c r="D1200" i="19"/>
  <c r="C1200" i="19"/>
  <c r="B1200" i="19"/>
  <c r="A1200" i="19"/>
  <c r="D1199" i="19"/>
  <c r="C1199" i="19"/>
  <c r="B1199" i="19"/>
  <c r="A1199" i="19"/>
  <c r="D1198" i="19"/>
  <c r="C1198" i="19"/>
  <c r="B1198" i="19"/>
  <c r="A1198" i="19"/>
  <c r="D1197" i="19"/>
  <c r="C1197" i="19"/>
  <c r="B1197" i="19"/>
  <c r="A1197" i="19"/>
  <c r="D1196" i="19"/>
  <c r="C1196" i="19"/>
  <c r="B1196" i="19"/>
  <c r="A1196" i="19"/>
  <c r="D1195" i="19"/>
  <c r="C1195" i="19"/>
  <c r="B1195" i="19"/>
  <c r="A1195" i="19"/>
  <c r="D1194" i="19"/>
  <c r="C1194" i="19"/>
  <c r="B1194" i="19"/>
  <c r="A1194" i="19"/>
  <c r="D1193" i="19"/>
  <c r="C1193" i="19"/>
  <c r="B1193" i="19"/>
  <c r="A1193" i="19"/>
  <c r="D1192" i="19"/>
  <c r="C1192" i="19"/>
  <c r="B1192" i="19"/>
  <c r="A1192" i="19"/>
  <c r="D1191" i="19"/>
  <c r="C1191" i="19"/>
  <c r="B1191" i="19"/>
  <c r="A1191" i="19"/>
  <c r="D1190" i="19"/>
  <c r="C1190" i="19"/>
  <c r="B1190" i="19"/>
  <c r="A1190" i="19"/>
  <c r="D1189" i="19"/>
  <c r="C1189" i="19"/>
  <c r="B1189" i="19"/>
  <c r="A1189" i="19"/>
  <c r="D1188" i="19"/>
  <c r="C1188" i="19"/>
  <c r="B1188" i="19"/>
  <c r="A1188" i="19"/>
  <c r="D1187" i="19"/>
  <c r="C1187" i="19"/>
  <c r="B1187" i="19"/>
  <c r="A1187" i="19"/>
  <c r="D1186" i="19"/>
  <c r="C1186" i="19"/>
  <c r="B1186" i="19"/>
  <c r="A1186" i="19"/>
  <c r="D1185" i="19"/>
  <c r="C1185" i="19"/>
  <c r="B1185" i="19"/>
  <c r="A1185" i="19"/>
  <c r="D1184" i="19"/>
  <c r="C1184" i="19"/>
  <c r="B1184" i="19"/>
  <c r="A1184" i="19"/>
  <c r="D1183" i="19"/>
  <c r="C1183" i="19"/>
  <c r="B1183" i="19"/>
  <c r="A1183" i="19"/>
  <c r="D1182" i="19"/>
  <c r="C1182" i="19"/>
  <c r="B1182" i="19"/>
  <c r="A1182" i="19"/>
  <c r="D1181" i="19"/>
  <c r="C1181" i="19"/>
  <c r="B1181" i="19"/>
  <c r="A1181" i="19"/>
  <c r="D1180" i="19"/>
  <c r="C1180" i="19"/>
  <c r="B1180" i="19"/>
  <c r="A1180" i="19"/>
  <c r="D1179" i="19"/>
  <c r="C1179" i="19"/>
  <c r="B1179" i="19"/>
  <c r="A1179" i="19"/>
  <c r="D1178" i="19"/>
  <c r="C1178" i="19"/>
  <c r="B1178" i="19"/>
  <c r="A1178" i="19"/>
  <c r="D1177" i="19"/>
  <c r="C1177" i="19"/>
  <c r="B1177" i="19"/>
  <c r="A1177" i="19"/>
  <c r="D1176" i="19"/>
  <c r="C1176" i="19"/>
  <c r="B1176" i="19"/>
  <c r="A1176" i="19"/>
  <c r="D1175" i="19"/>
  <c r="C1175" i="19"/>
  <c r="B1175" i="19"/>
  <c r="A1175" i="19"/>
  <c r="D1174" i="19"/>
  <c r="C1174" i="19"/>
  <c r="B1174" i="19"/>
  <c r="A1174" i="19"/>
  <c r="D1173" i="19"/>
  <c r="C1173" i="19"/>
  <c r="B1173" i="19"/>
  <c r="A1173" i="19"/>
  <c r="D1172" i="19"/>
  <c r="C1172" i="19"/>
  <c r="B1172" i="19"/>
  <c r="A1172" i="19"/>
  <c r="D1171" i="19"/>
  <c r="C1171" i="19"/>
  <c r="B1171" i="19"/>
  <c r="A1171" i="19"/>
  <c r="D1170" i="19"/>
  <c r="C1170" i="19"/>
  <c r="B1170" i="19"/>
  <c r="A1170" i="19"/>
  <c r="D1169" i="19"/>
  <c r="C1169" i="19"/>
  <c r="B1169" i="19"/>
  <c r="A1169" i="19"/>
  <c r="D1168" i="19"/>
  <c r="C1168" i="19"/>
  <c r="B1168" i="19"/>
  <c r="A1168" i="19"/>
  <c r="D1167" i="19"/>
  <c r="C1167" i="19"/>
  <c r="B1167" i="19"/>
  <c r="A1167" i="19"/>
  <c r="D1166" i="19"/>
  <c r="C1166" i="19"/>
  <c r="B1166" i="19"/>
  <c r="A1166" i="19"/>
  <c r="D1165" i="19"/>
  <c r="C1165" i="19"/>
  <c r="B1165" i="19"/>
  <c r="A1165" i="19"/>
  <c r="D1164" i="19"/>
  <c r="C1164" i="19"/>
  <c r="B1164" i="19"/>
  <c r="A1164" i="19"/>
  <c r="D1163" i="19"/>
  <c r="C1163" i="19"/>
  <c r="B1163" i="19"/>
  <c r="A1163" i="19"/>
  <c r="D1162" i="19"/>
  <c r="C1162" i="19"/>
  <c r="B1162" i="19"/>
  <c r="A1162" i="19"/>
  <c r="D1161" i="19"/>
  <c r="C1161" i="19"/>
  <c r="B1161" i="19"/>
  <c r="A1161" i="19"/>
  <c r="D1160" i="19"/>
  <c r="C1160" i="19"/>
  <c r="B1160" i="19"/>
  <c r="A1160" i="19"/>
  <c r="D1159" i="19"/>
  <c r="C1159" i="19"/>
  <c r="B1159" i="19"/>
  <c r="A1159" i="19"/>
  <c r="D1158" i="19"/>
  <c r="C1158" i="19"/>
  <c r="B1158" i="19"/>
  <c r="A1158" i="19"/>
  <c r="D1157" i="19"/>
  <c r="C1157" i="19"/>
  <c r="B1157" i="19"/>
  <c r="A1157" i="19"/>
  <c r="D1156" i="19"/>
  <c r="C1156" i="19"/>
  <c r="B1156" i="19"/>
  <c r="A1156" i="19"/>
  <c r="D1155" i="19"/>
  <c r="C1155" i="19"/>
  <c r="B1155" i="19"/>
  <c r="A1155" i="19"/>
  <c r="D1154" i="19"/>
  <c r="C1154" i="19"/>
  <c r="B1154" i="19"/>
  <c r="A1154" i="19"/>
  <c r="D1153" i="19"/>
  <c r="C1153" i="19"/>
  <c r="B1153" i="19"/>
  <c r="A1153" i="19"/>
  <c r="D1152" i="19"/>
  <c r="C1152" i="19"/>
  <c r="B1152" i="19"/>
  <c r="A1152" i="19"/>
  <c r="D1151" i="19"/>
  <c r="C1151" i="19"/>
  <c r="B1151" i="19"/>
  <c r="A1151" i="19"/>
  <c r="D1150" i="19"/>
  <c r="C1150" i="19"/>
  <c r="B1150" i="19"/>
  <c r="A1150" i="19"/>
  <c r="D1149" i="19"/>
  <c r="C1149" i="19"/>
  <c r="B1149" i="19"/>
  <c r="A1149" i="19"/>
  <c r="D1148" i="19"/>
  <c r="C1148" i="19"/>
  <c r="B1148" i="19"/>
  <c r="A1148" i="19"/>
  <c r="D1147" i="19"/>
  <c r="C1147" i="19"/>
  <c r="B1147" i="19"/>
  <c r="A1147" i="19"/>
  <c r="D1146" i="19"/>
  <c r="C1146" i="19"/>
  <c r="B1146" i="19"/>
  <c r="A1146" i="19"/>
  <c r="D1145" i="19"/>
  <c r="C1145" i="19"/>
  <c r="B1145" i="19"/>
  <c r="A1145" i="19"/>
  <c r="D1144" i="19"/>
  <c r="C1144" i="19"/>
  <c r="B1144" i="19"/>
  <c r="A1144" i="19"/>
  <c r="D1143" i="19"/>
  <c r="C1143" i="19"/>
  <c r="B1143" i="19"/>
  <c r="A1143" i="19"/>
  <c r="D1142" i="19"/>
  <c r="C1142" i="19"/>
  <c r="B1142" i="19"/>
  <c r="A1142" i="19"/>
  <c r="D1141" i="19"/>
  <c r="C1141" i="19"/>
  <c r="B1141" i="19"/>
  <c r="A1141" i="19"/>
  <c r="D1140" i="19"/>
  <c r="C1140" i="19"/>
  <c r="B1140" i="19"/>
  <c r="A1140" i="19"/>
  <c r="D1139" i="19"/>
  <c r="C1139" i="19"/>
  <c r="B1139" i="19"/>
  <c r="A1139" i="19"/>
  <c r="D1138" i="19"/>
  <c r="C1138" i="19"/>
  <c r="B1138" i="19"/>
  <c r="A1138" i="19"/>
  <c r="D1137" i="19"/>
  <c r="C1137" i="19"/>
  <c r="B1137" i="19"/>
  <c r="A1137" i="19"/>
  <c r="D1136" i="19"/>
  <c r="C1136" i="19"/>
  <c r="B1136" i="19"/>
  <c r="A1136" i="19"/>
  <c r="D1135" i="19"/>
  <c r="C1135" i="19"/>
  <c r="B1135" i="19"/>
  <c r="A1135" i="19"/>
  <c r="D1134" i="19"/>
  <c r="C1134" i="19"/>
  <c r="B1134" i="19"/>
  <c r="A1134" i="19"/>
  <c r="D1133" i="19"/>
  <c r="C1133" i="19"/>
  <c r="B1133" i="19"/>
  <c r="A1133" i="19"/>
  <c r="D1132" i="19"/>
  <c r="C1132" i="19"/>
  <c r="B1132" i="19"/>
  <c r="A1132" i="19"/>
  <c r="D1131" i="19"/>
  <c r="C1131" i="19"/>
  <c r="B1131" i="19"/>
  <c r="A1131" i="19"/>
  <c r="D1130" i="19"/>
  <c r="C1130" i="19"/>
  <c r="B1130" i="19"/>
  <c r="A1130" i="19"/>
  <c r="D1129" i="19"/>
  <c r="C1129" i="19"/>
  <c r="B1129" i="19"/>
  <c r="A1129" i="19"/>
  <c r="D1128" i="19"/>
  <c r="C1128" i="19"/>
  <c r="B1128" i="19"/>
  <c r="A1128" i="19"/>
  <c r="D1127" i="19"/>
  <c r="C1127" i="19"/>
  <c r="B1127" i="19"/>
  <c r="A1127" i="19"/>
  <c r="D1126" i="19"/>
  <c r="C1126" i="19"/>
  <c r="B1126" i="19"/>
  <c r="A1126" i="19"/>
  <c r="D1125" i="19"/>
  <c r="C1125" i="19"/>
  <c r="B1125" i="19"/>
  <c r="A1125" i="19"/>
  <c r="D1124" i="19"/>
  <c r="C1124" i="19"/>
  <c r="B1124" i="19"/>
  <c r="A1124" i="19"/>
  <c r="D1123" i="19"/>
  <c r="C1123" i="19"/>
  <c r="B1123" i="19"/>
  <c r="A1123" i="19"/>
  <c r="D1122" i="19"/>
  <c r="C1122" i="19"/>
  <c r="B1122" i="19"/>
  <c r="A1122" i="19"/>
  <c r="D1121" i="19"/>
  <c r="C1121" i="19"/>
  <c r="B1121" i="19"/>
  <c r="A1121" i="19"/>
  <c r="D1120" i="19"/>
  <c r="C1120" i="19"/>
  <c r="B1120" i="19"/>
  <c r="A1120" i="19"/>
  <c r="D1119" i="19"/>
  <c r="C1119" i="19"/>
  <c r="B1119" i="19"/>
  <c r="A1119" i="19"/>
  <c r="D1118" i="19"/>
  <c r="C1118" i="19"/>
  <c r="B1118" i="19"/>
  <c r="A1118" i="19"/>
  <c r="D1117" i="19"/>
  <c r="C1117" i="19"/>
  <c r="B1117" i="19"/>
  <c r="A1117" i="19"/>
  <c r="D1116" i="19"/>
  <c r="C1116" i="19"/>
  <c r="B1116" i="19"/>
  <c r="A1116" i="19"/>
  <c r="D1115" i="19"/>
  <c r="C1115" i="19"/>
  <c r="B1115" i="19"/>
  <c r="A1115" i="19"/>
  <c r="D1114" i="19"/>
  <c r="C1114" i="19"/>
  <c r="B1114" i="19"/>
  <c r="A1114" i="19"/>
  <c r="D1113" i="19"/>
  <c r="C1113" i="19"/>
  <c r="B1113" i="19"/>
  <c r="A1113" i="19"/>
  <c r="D1112" i="19"/>
  <c r="C1112" i="19"/>
  <c r="B1112" i="19"/>
  <c r="A1112" i="19"/>
  <c r="D1111" i="19"/>
  <c r="C1111" i="19"/>
  <c r="B1111" i="19"/>
  <c r="A1111" i="19"/>
  <c r="D1110" i="19"/>
  <c r="C1110" i="19"/>
  <c r="B1110" i="19"/>
  <c r="A1110" i="19"/>
  <c r="D1109" i="19"/>
  <c r="C1109" i="19"/>
  <c r="B1109" i="19"/>
  <c r="A1109" i="19"/>
  <c r="D1108" i="19"/>
  <c r="C1108" i="19"/>
  <c r="B1108" i="19"/>
  <c r="A1108" i="19"/>
  <c r="D1107" i="19"/>
  <c r="C1107" i="19"/>
  <c r="B1107" i="19"/>
  <c r="A1107" i="19"/>
  <c r="D1106" i="19"/>
  <c r="C1106" i="19"/>
  <c r="B1106" i="19"/>
  <c r="A1106" i="19"/>
  <c r="D1105" i="19"/>
  <c r="C1105" i="19"/>
  <c r="B1105" i="19"/>
  <c r="A1105" i="19"/>
  <c r="D1104" i="19"/>
  <c r="C1104" i="19"/>
  <c r="B1104" i="19"/>
  <c r="A1104" i="19"/>
  <c r="D1103" i="19"/>
  <c r="C1103" i="19"/>
  <c r="B1103" i="19"/>
  <c r="A1103" i="19"/>
  <c r="D1102" i="19"/>
  <c r="C1102" i="19"/>
  <c r="B1102" i="19"/>
  <c r="A1102" i="19"/>
  <c r="D1101" i="19"/>
  <c r="C1101" i="19"/>
  <c r="B1101" i="19"/>
  <c r="A1101" i="19"/>
  <c r="D1100" i="19"/>
  <c r="C1100" i="19"/>
  <c r="B1100" i="19"/>
  <c r="A1100" i="19"/>
  <c r="D1099" i="19"/>
  <c r="C1099" i="19"/>
  <c r="B1099" i="19"/>
  <c r="A1099" i="19"/>
  <c r="D1098" i="19"/>
  <c r="C1098" i="19"/>
  <c r="B1098" i="19"/>
  <c r="A1098" i="19"/>
  <c r="D1097" i="19"/>
  <c r="C1097" i="19"/>
  <c r="B1097" i="19"/>
  <c r="A1097" i="19"/>
  <c r="D1096" i="19"/>
  <c r="C1096" i="19"/>
  <c r="B1096" i="19"/>
  <c r="A1096" i="19"/>
  <c r="D1095" i="19"/>
  <c r="C1095" i="19"/>
  <c r="B1095" i="19"/>
  <c r="A1095" i="19"/>
  <c r="D1094" i="19"/>
  <c r="C1094" i="19"/>
  <c r="B1094" i="19"/>
  <c r="A1094" i="19"/>
  <c r="D1093" i="19"/>
  <c r="C1093" i="19"/>
  <c r="B1093" i="19"/>
  <c r="A1093" i="19"/>
  <c r="D1092" i="19"/>
  <c r="C1092" i="19"/>
  <c r="B1092" i="19"/>
  <c r="A1092" i="19"/>
  <c r="D1091" i="19"/>
  <c r="C1091" i="19"/>
  <c r="B1091" i="19"/>
  <c r="A1091" i="19"/>
  <c r="D1090" i="19"/>
  <c r="C1090" i="19"/>
  <c r="B1090" i="19"/>
  <c r="A1090" i="19"/>
  <c r="D1089" i="19"/>
  <c r="C1089" i="19"/>
  <c r="B1089" i="19"/>
  <c r="A1089" i="19"/>
  <c r="D1088" i="19"/>
  <c r="C1088" i="19"/>
  <c r="B1088" i="19"/>
  <c r="A1088" i="19"/>
  <c r="D1087" i="19"/>
  <c r="C1087" i="19"/>
  <c r="B1087" i="19"/>
  <c r="A1087" i="19"/>
  <c r="D1086" i="19"/>
  <c r="C1086" i="19"/>
  <c r="B1086" i="19"/>
  <c r="A1086" i="19"/>
  <c r="D1085" i="19"/>
  <c r="C1085" i="19"/>
  <c r="B1085" i="19"/>
  <c r="A1085" i="19"/>
  <c r="D1084" i="19"/>
  <c r="C1084" i="19"/>
  <c r="B1084" i="19"/>
  <c r="A1084" i="19"/>
  <c r="D1083" i="19"/>
  <c r="C1083" i="19"/>
  <c r="B1083" i="19"/>
  <c r="A1083" i="19"/>
  <c r="D1082" i="19"/>
  <c r="C1082" i="19"/>
  <c r="B1082" i="19"/>
  <c r="A1082" i="19"/>
  <c r="D1081" i="19"/>
  <c r="C1081" i="19"/>
  <c r="B1081" i="19"/>
  <c r="A1081" i="19"/>
  <c r="D1080" i="19"/>
  <c r="C1080" i="19"/>
  <c r="B1080" i="19"/>
  <c r="A1080" i="19"/>
  <c r="D1079" i="19"/>
  <c r="C1079" i="19"/>
  <c r="B1079" i="19"/>
  <c r="A1079" i="19"/>
  <c r="D1078" i="19"/>
  <c r="C1078" i="19"/>
  <c r="B1078" i="19"/>
  <c r="A1078" i="19"/>
  <c r="D1077" i="19"/>
  <c r="C1077" i="19"/>
  <c r="B1077" i="19"/>
  <c r="A1077" i="19"/>
  <c r="D1076" i="19"/>
  <c r="C1076" i="19"/>
  <c r="B1076" i="19"/>
  <c r="A1076" i="19"/>
  <c r="D1075" i="19"/>
  <c r="C1075" i="19"/>
  <c r="B1075" i="19"/>
  <c r="A1075" i="19"/>
  <c r="D1074" i="19"/>
  <c r="C1074" i="19"/>
  <c r="B1074" i="19"/>
  <c r="A1074" i="19"/>
  <c r="D1073" i="19"/>
  <c r="C1073" i="19"/>
  <c r="B1073" i="19"/>
  <c r="A1073" i="19"/>
  <c r="D1072" i="19"/>
  <c r="C1072" i="19"/>
  <c r="B1072" i="19"/>
  <c r="A1072" i="19"/>
  <c r="D1071" i="19"/>
  <c r="C1071" i="19"/>
  <c r="B1071" i="19"/>
  <c r="A1071" i="19"/>
  <c r="D1070" i="19"/>
  <c r="C1070" i="19"/>
  <c r="B1070" i="19"/>
  <c r="A1070" i="19"/>
  <c r="D1069" i="19"/>
  <c r="C1069" i="19"/>
  <c r="B1069" i="19"/>
  <c r="A1069" i="19"/>
  <c r="D1068" i="19"/>
  <c r="C1068" i="19"/>
  <c r="B1068" i="19"/>
  <c r="A1068" i="19"/>
  <c r="D1067" i="19"/>
  <c r="C1067" i="19"/>
  <c r="B1067" i="19"/>
  <c r="A1067" i="19"/>
  <c r="D1066" i="19"/>
  <c r="C1066" i="19"/>
  <c r="B1066" i="19"/>
  <c r="A1066" i="19"/>
  <c r="D1065" i="19"/>
  <c r="C1065" i="19"/>
  <c r="B1065" i="19"/>
  <c r="A1065" i="19"/>
  <c r="D1064" i="19"/>
  <c r="C1064" i="19"/>
  <c r="B1064" i="19"/>
  <c r="A1064" i="19"/>
  <c r="D1063" i="19"/>
  <c r="C1063" i="19"/>
  <c r="B1063" i="19"/>
  <c r="A1063" i="19"/>
  <c r="D1062" i="19"/>
  <c r="C1062" i="19"/>
  <c r="B1062" i="19"/>
  <c r="A1062" i="19"/>
  <c r="D1061" i="19"/>
  <c r="C1061" i="19"/>
  <c r="B1061" i="19"/>
  <c r="A1061" i="19"/>
  <c r="D1060" i="19"/>
  <c r="C1060" i="19"/>
  <c r="B1060" i="19"/>
  <c r="A1060" i="19"/>
  <c r="D1059" i="19"/>
  <c r="C1059" i="19"/>
  <c r="B1059" i="19"/>
  <c r="A1059" i="19"/>
  <c r="D1058" i="19"/>
  <c r="C1058" i="19"/>
  <c r="B1058" i="19"/>
  <c r="A1058" i="19"/>
  <c r="D1057" i="19"/>
  <c r="C1057" i="19"/>
  <c r="B1057" i="19"/>
  <c r="A1057" i="19"/>
  <c r="D1056" i="19"/>
  <c r="C1056" i="19"/>
  <c r="B1056" i="19"/>
  <c r="A1056" i="19"/>
  <c r="D1055" i="19"/>
  <c r="C1055" i="19"/>
  <c r="B1055" i="19"/>
  <c r="A1055" i="19"/>
  <c r="D1054" i="19"/>
  <c r="C1054" i="19"/>
  <c r="B1054" i="19"/>
  <c r="A1054" i="19"/>
  <c r="D1053" i="19"/>
  <c r="C1053" i="19"/>
  <c r="B1053" i="19"/>
  <c r="A1053" i="19"/>
  <c r="D1052" i="19"/>
  <c r="C1052" i="19"/>
  <c r="B1052" i="19"/>
  <c r="A1052" i="19"/>
  <c r="D1051" i="19"/>
  <c r="C1051" i="19"/>
  <c r="B1051" i="19"/>
  <c r="A1051" i="19"/>
  <c r="D1050" i="19"/>
  <c r="C1050" i="19"/>
  <c r="B1050" i="19"/>
  <c r="A1050" i="19"/>
  <c r="D1049" i="19"/>
  <c r="C1049" i="19"/>
  <c r="B1049" i="19"/>
  <c r="A1049" i="19"/>
  <c r="D1048" i="19"/>
  <c r="C1048" i="19"/>
  <c r="B1048" i="19"/>
  <c r="A1048" i="19"/>
  <c r="D1047" i="19"/>
  <c r="C1047" i="19"/>
  <c r="B1047" i="19"/>
  <c r="A1047" i="19"/>
  <c r="D1046" i="19"/>
  <c r="C1046" i="19"/>
  <c r="B1046" i="19"/>
  <c r="A1046" i="19"/>
  <c r="D1045" i="19"/>
  <c r="C1045" i="19"/>
  <c r="B1045" i="19"/>
  <c r="A1045" i="19"/>
  <c r="D1044" i="19"/>
  <c r="C1044" i="19"/>
  <c r="B1044" i="19"/>
  <c r="A1044" i="19"/>
  <c r="D1043" i="19"/>
  <c r="C1043" i="19"/>
  <c r="B1043" i="19"/>
  <c r="A1043" i="19"/>
  <c r="D1042" i="19"/>
  <c r="C1042" i="19"/>
  <c r="B1042" i="19"/>
  <c r="A1042" i="19"/>
  <c r="D1041" i="19"/>
  <c r="C1041" i="19"/>
  <c r="B1041" i="19"/>
  <c r="A1041" i="19"/>
  <c r="D1040" i="19"/>
  <c r="C1040" i="19"/>
  <c r="B1040" i="19"/>
  <c r="A1040" i="19"/>
  <c r="D1039" i="19"/>
  <c r="C1039" i="19"/>
  <c r="B1039" i="19"/>
  <c r="A1039" i="19"/>
  <c r="D1038" i="19"/>
  <c r="C1038" i="19"/>
  <c r="B1038" i="19"/>
  <c r="A1038" i="19"/>
  <c r="D1037" i="19"/>
  <c r="C1037" i="19"/>
  <c r="B1037" i="19"/>
  <c r="A1037" i="19"/>
  <c r="D1036" i="19"/>
  <c r="C1036" i="19"/>
  <c r="B1036" i="19"/>
  <c r="A1036" i="19"/>
  <c r="D1035" i="19"/>
  <c r="C1035" i="19"/>
  <c r="B1035" i="19"/>
  <c r="A1035" i="19"/>
  <c r="D1034" i="19"/>
  <c r="C1034" i="19"/>
  <c r="B1034" i="19"/>
  <c r="A1034" i="19"/>
  <c r="D1033" i="19"/>
  <c r="C1033" i="19"/>
  <c r="B1033" i="19"/>
  <c r="A1033" i="19"/>
  <c r="D1032" i="19"/>
  <c r="C1032" i="19"/>
  <c r="B1032" i="19"/>
  <c r="A1032" i="19"/>
  <c r="D1031" i="19"/>
  <c r="C1031" i="19"/>
  <c r="B1031" i="19"/>
  <c r="A1031" i="19"/>
  <c r="D1030" i="19"/>
  <c r="C1030" i="19"/>
  <c r="B1030" i="19"/>
  <c r="A1030" i="19"/>
  <c r="D1029" i="19"/>
  <c r="C1029" i="19"/>
  <c r="B1029" i="19"/>
  <c r="A1029" i="19"/>
  <c r="D1028" i="19"/>
  <c r="C1028" i="19"/>
  <c r="B1028" i="19"/>
  <c r="A1028" i="19"/>
  <c r="D1027" i="19"/>
  <c r="C1027" i="19"/>
  <c r="B1027" i="19"/>
  <c r="A1027" i="19"/>
  <c r="D1026" i="19"/>
  <c r="C1026" i="19"/>
  <c r="B1026" i="19"/>
  <c r="A1026" i="19"/>
  <c r="D1025" i="19"/>
  <c r="C1025" i="19"/>
  <c r="B1025" i="19"/>
  <c r="A1025" i="19"/>
  <c r="D1024" i="19"/>
  <c r="C1024" i="19"/>
  <c r="B1024" i="19"/>
  <c r="A1024" i="19"/>
  <c r="D1023" i="19"/>
  <c r="C1023" i="19"/>
  <c r="B1023" i="19"/>
  <c r="A1023" i="19"/>
  <c r="D1022" i="19"/>
  <c r="C1022" i="19"/>
  <c r="B1022" i="19"/>
  <c r="A1022" i="19"/>
  <c r="D1021" i="19"/>
  <c r="C1021" i="19"/>
  <c r="B1021" i="19"/>
  <c r="A1021" i="19"/>
  <c r="D1020" i="19"/>
  <c r="C1020" i="19"/>
  <c r="B1020" i="19"/>
  <c r="A1020" i="19"/>
  <c r="D1019" i="19"/>
  <c r="C1019" i="19"/>
  <c r="B1019" i="19"/>
  <c r="A1019" i="19"/>
  <c r="D1018" i="19"/>
  <c r="C1018" i="19"/>
  <c r="B1018" i="19"/>
  <c r="A1018" i="19"/>
  <c r="D1017" i="19"/>
  <c r="C1017" i="19"/>
  <c r="B1017" i="19"/>
  <c r="A1017" i="19"/>
  <c r="D1016" i="19"/>
  <c r="C1016" i="19"/>
  <c r="B1016" i="19"/>
  <c r="A1016" i="19"/>
  <c r="D1015" i="19"/>
  <c r="C1015" i="19"/>
  <c r="B1015" i="19"/>
  <c r="A1015" i="19"/>
  <c r="D1014" i="19"/>
  <c r="C1014" i="19"/>
  <c r="B1014" i="19"/>
  <c r="A1014" i="19"/>
  <c r="D1013" i="19"/>
  <c r="C1013" i="19"/>
  <c r="B1013" i="19"/>
  <c r="A1013" i="19"/>
  <c r="D1012" i="19"/>
  <c r="C1012" i="19"/>
  <c r="B1012" i="19"/>
  <c r="A1012" i="19"/>
  <c r="D1011" i="19"/>
  <c r="C1011" i="19"/>
  <c r="B1011" i="19"/>
  <c r="A1011" i="19"/>
  <c r="D1010" i="19"/>
  <c r="C1010" i="19"/>
  <c r="B1010" i="19"/>
  <c r="A1010" i="19"/>
  <c r="D1009" i="19"/>
  <c r="C1009" i="19"/>
  <c r="B1009" i="19"/>
  <c r="A1009" i="19"/>
  <c r="D1008" i="19"/>
  <c r="C1008" i="19"/>
  <c r="B1008" i="19"/>
  <c r="A1008" i="19"/>
  <c r="D1007" i="19"/>
  <c r="C1007" i="19"/>
  <c r="B1007" i="19"/>
  <c r="A1007" i="19"/>
  <c r="D1006" i="19"/>
  <c r="C1006" i="19"/>
  <c r="B1006" i="19"/>
  <c r="A1006" i="19"/>
  <c r="D1005" i="19"/>
  <c r="C1005" i="19"/>
  <c r="B1005" i="19"/>
  <c r="A1005" i="19"/>
  <c r="D1004" i="19"/>
  <c r="C1004" i="19"/>
  <c r="B1004" i="19"/>
  <c r="A1004" i="19"/>
  <c r="D1003" i="19"/>
  <c r="C1003" i="19"/>
  <c r="B1003" i="19"/>
  <c r="A1003" i="19"/>
  <c r="D1002" i="19"/>
  <c r="C1002" i="19"/>
  <c r="B1002" i="19"/>
  <c r="A1002" i="19"/>
  <c r="D1001" i="19"/>
  <c r="C1001" i="19"/>
  <c r="B1001" i="19"/>
  <c r="A1001" i="19"/>
  <c r="D1000" i="19"/>
  <c r="C1000" i="19"/>
  <c r="B1000" i="19"/>
  <c r="A1000" i="19"/>
  <c r="D999" i="19"/>
  <c r="C999" i="19"/>
  <c r="B999" i="19"/>
  <c r="A999" i="19"/>
  <c r="D998" i="19"/>
  <c r="C998" i="19"/>
  <c r="B998" i="19"/>
  <c r="A998" i="19"/>
  <c r="D997" i="19"/>
  <c r="C997" i="19"/>
  <c r="B997" i="19"/>
  <c r="A997" i="19"/>
  <c r="D996" i="19"/>
  <c r="C996" i="19"/>
  <c r="B996" i="19"/>
  <c r="A996" i="19"/>
  <c r="D995" i="19"/>
  <c r="C995" i="19"/>
  <c r="B995" i="19"/>
  <c r="A995" i="19"/>
  <c r="D994" i="19"/>
  <c r="C994" i="19"/>
  <c r="B994" i="19"/>
  <c r="A994" i="19"/>
  <c r="D993" i="19"/>
  <c r="C993" i="19"/>
  <c r="B993" i="19"/>
  <c r="A993" i="19"/>
  <c r="D992" i="19"/>
  <c r="C992" i="19"/>
  <c r="B992" i="19"/>
  <c r="A992" i="19"/>
  <c r="D991" i="19"/>
  <c r="C991" i="19"/>
  <c r="B991" i="19"/>
  <c r="A991" i="19"/>
  <c r="D990" i="19"/>
  <c r="C990" i="19"/>
  <c r="B990" i="19"/>
  <c r="A990" i="19"/>
  <c r="D989" i="19"/>
  <c r="C989" i="19"/>
  <c r="B989" i="19"/>
  <c r="A989" i="19"/>
  <c r="D988" i="19"/>
  <c r="C988" i="19"/>
  <c r="B988" i="19"/>
  <c r="A988" i="19"/>
  <c r="D987" i="19"/>
  <c r="C987" i="19"/>
  <c r="B987" i="19"/>
  <c r="A987" i="19"/>
  <c r="D986" i="19"/>
  <c r="C986" i="19"/>
  <c r="B986" i="19"/>
  <c r="A986" i="19"/>
  <c r="D985" i="19"/>
  <c r="C985" i="19"/>
  <c r="B985" i="19"/>
  <c r="A985" i="19"/>
  <c r="D984" i="19"/>
  <c r="C984" i="19"/>
  <c r="B984" i="19"/>
  <c r="A984" i="19"/>
  <c r="D983" i="19"/>
  <c r="C983" i="19"/>
  <c r="B983" i="19"/>
  <c r="A983" i="19"/>
  <c r="D982" i="19"/>
  <c r="C982" i="19"/>
  <c r="B982" i="19"/>
  <c r="A982" i="19"/>
  <c r="D981" i="19"/>
  <c r="C981" i="19"/>
  <c r="B981" i="19"/>
  <c r="A981" i="19"/>
  <c r="D980" i="19"/>
  <c r="C980" i="19"/>
  <c r="B980" i="19"/>
  <c r="A980" i="19"/>
  <c r="D979" i="19"/>
  <c r="C979" i="19"/>
  <c r="B979" i="19"/>
  <c r="A979" i="19"/>
  <c r="D978" i="19"/>
  <c r="C978" i="19"/>
  <c r="B978" i="19"/>
  <c r="A978" i="19"/>
  <c r="D977" i="19"/>
  <c r="C977" i="19"/>
  <c r="B977" i="19"/>
  <c r="A977" i="19"/>
  <c r="D976" i="19"/>
  <c r="C976" i="19"/>
  <c r="B976" i="19"/>
  <c r="A976" i="19"/>
  <c r="D975" i="19"/>
  <c r="C975" i="19"/>
  <c r="B975" i="19"/>
  <c r="A975" i="19"/>
  <c r="D974" i="19"/>
  <c r="C974" i="19"/>
  <c r="B974" i="19"/>
  <c r="A974" i="19"/>
  <c r="D973" i="19"/>
  <c r="C973" i="19"/>
  <c r="B973" i="19"/>
  <c r="A973" i="19"/>
  <c r="D972" i="19"/>
  <c r="C972" i="19"/>
  <c r="B972" i="19"/>
  <c r="A972" i="19"/>
  <c r="D971" i="19"/>
  <c r="C971" i="19"/>
  <c r="B971" i="19"/>
  <c r="A971" i="19"/>
  <c r="D970" i="19"/>
  <c r="C970" i="19"/>
  <c r="B970" i="19"/>
  <c r="A970" i="19"/>
  <c r="D969" i="19"/>
  <c r="C969" i="19"/>
  <c r="B969" i="19"/>
  <c r="A969" i="19"/>
  <c r="D968" i="19"/>
  <c r="C968" i="19"/>
  <c r="B968" i="19"/>
  <c r="A968" i="19"/>
  <c r="D967" i="19"/>
  <c r="C967" i="19"/>
  <c r="B967" i="19"/>
  <c r="A967" i="19"/>
  <c r="D966" i="19"/>
  <c r="C966" i="19"/>
  <c r="B966" i="19"/>
  <c r="A966" i="19"/>
  <c r="D965" i="19"/>
  <c r="C965" i="19"/>
  <c r="B965" i="19"/>
  <c r="A965" i="19"/>
  <c r="D964" i="19"/>
  <c r="C964" i="19"/>
  <c r="B964" i="19"/>
  <c r="A964" i="19"/>
  <c r="D963" i="19"/>
  <c r="C963" i="19"/>
  <c r="B963" i="19"/>
  <c r="A963" i="19"/>
  <c r="D962" i="19"/>
  <c r="C962" i="19"/>
  <c r="B962" i="19"/>
  <c r="A962" i="19"/>
  <c r="D961" i="19"/>
  <c r="C961" i="19"/>
  <c r="B961" i="19"/>
  <c r="A961" i="19"/>
  <c r="D960" i="19"/>
  <c r="C960" i="19"/>
  <c r="B960" i="19"/>
  <c r="A960" i="19"/>
  <c r="D959" i="19"/>
  <c r="C959" i="19"/>
  <c r="B959" i="19"/>
  <c r="A959" i="19"/>
  <c r="D958" i="19"/>
  <c r="C958" i="19"/>
  <c r="B958" i="19"/>
  <c r="A958" i="19"/>
  <c r="D957" i="19"/>
  <c r="C957" i="19"/>
  <c r="B957" i="19"/>
  <c r="A957" i="19"/>
  <c r="D956" i="19"/>
  <c r="C956" i="19"/>
  <c r="B956" i="19"/>
  <c r="A956" i="19"/>
  <c r="D955" i="19"/>
  <c r="C955" i="19"/>
  <c r="B955" i="19"/>
  <c r="A955" i="19"/>
  <c r="D954" i="19"/>
  <c r="C954" i="19"/>
  <c r="B954" i="19"/>
  <c r="A954" i="19"/>
  <c r="D953" i="19"/>
  <c r="C953" i="19"/>
  <c r="B953" i="19"/>
  <c r="A953" i="19"/>
  <c r="D952" i="19"/>
  <c r="C952" i="19"/>
  <c r="B952" i="19"/>
  <c r="A952" i="19"/>
  <c r="D951" i="19"/>
  <c r="C951" i="19"/>
  <c r="B951" i="19"/>
  <c r="A951" i="19"/>
  <c r="D950" i="19"/>
  <c r="C950" i="19"/>
  <c r="B950" i="19"/>
  <c r="A950" i="19"/>
  <c r="D949" i="19"/>
  <c r="C949" i="19"/>
  <c r="B949" i="19"/>
  <c r="A949" i="19"/>
  <c r="D948" i="19"/>
  <c r="C948" i="19"/>
  <c r="B948" i="19"/>
  <c r="A948" i="19"/>
  <c r="D947" i="19"/>
  <c r="C947" i="19"/>
  <c r="B947" i="19"/>
  <c r="A947" i="19"/>
  <c r="D946" i="19"/>
  <c r="C946" i="19"/>
  <c r="B946" i="19"/>
  <c r="A946" i="19"/>
  <c r="D945" i="19"/>
  <c r="C945" i="19"/>
  <c r="B945" i="19"/>
  <c r="A945" i="19"/>
  <c r="D944" i="19"/>
  <c r="C944" i="19"/>
  <c r="B944" i="19"/>
  <c r="A944" i="19"/>
  <c r="D943" i="19"/>
  <c r="C943" i="19"/>
  <c r="B943" i="19"/>
  <c r="A943" i="19"/>
  <c r="D942" i="19"/>
  <c r="C942" i="19"/>
  <c r="B942" i="19"/>
  <c r="A942" i="19"/>
  <c r="D941" i="19"/>
  <c r="C941" i="19"/>
  <c r="B941" i="19"/>
  <c r="A941" i="19"/>
  <c r="D940" i="19"/>
  <c r="C940" i="19"/>
  <c r="B940" i="19"/>
  <c r="A940" i="19"/>
  <c r="D939" i="19"/>
  <c r="C939" i="19"/>
  <c r="B939" i="19"/>
  <c r="A939" i="19"/>
  <c r="D938" i="19"/>
  <c r="C938" i="19"/>
  <c r="B938" i="19"/>
  <c r="A938" i="19"/>
  <c r="D937" i="19"/>
  <c r="C937" i="19"/>
  <c r="B937" i="19"/>
  <c r="A937" i="19"/>
  <c r="D936" i="19"/>
  <c r="C936" i="19"/>
  <c r="B936" i="19"/>
  <c r="A936" i="19"/>
  <c r="D935" i="19"/>
  <c r="C935" i="19"/>
  <c r="B935" i="19"/>
  <c r="A935" i="19"/>
  <c r="D934" i="19"/>
  <c r="C934" i="19"/>
  <c r="B934" i="19"/>
  <c r="A934" i="19"/>
  <c r="D933" i="19"/>
  <c r="C933" i="19"/>
  <c r="B933" i="19"/>
  <c r="A933" i="19"/>
  <c r="D932" i="19"/>
  <c r="C932" i="19"/>
  <c r="B932" i="19"/>
  <c r="A932" i="19"/>
  <c r="D931" i="19"/>
  <c r="C931" i="19"/>
  <c r="B931" i="19"/>
  <c r="A931" i="19"/>
  <c r="D930" i="19"/>
  <c r="C930" i="19"/>
  <c r="B930" i="19"/>
  <c r="A930" i="19"/>
  <c r="D929" i="19"/>
  <c r="C929" i="19"/>
  <c r="B929" i="19"/>
  <c r="A929" i="19"/>
  <c r="D928" i="19"/>
  <c r="C928" i="19"/>
  <c r="B928" i="19"/>
  <c r="A928" i="19"/>
  <c r="D927" i="19"/>
  <c r="C927" i="19"/>
  <c r="B927" i="19"/>
  <c r="A927" i="19"/>
  <c r="D926" i="19"/>
  <c r="C926" i="19"/>
  <c r="B926" i="19"/>
  <c r="A926" i="19"/>
  <c r="D925" i="19"/>
  <c r="C925" i="19"/>
  <c r="B925" i="19"/>
  <c r="A925" i="19"/>
  <c r="D924" i="19"/>
  <c r="C924" i="19"/>
  <c r="B924" i="19"/>
  <c r="A924" i="19"/>
  <c r="D923" i="19"/>
  <c r="C923" i="19"/>
  <c r="B923" i="19"/>
  <c r="A923" i="19"/>
  <c r="D922" i="19"/>
  <c r="C922" i="19"/>
  <c r="B922" i="19"/>
  <c r="A922" i="19"/>
  <c r="D921" i="19"/>
  <c r="C921" i="19"/>
  <c r="B921" i="19"/>
  <c r="A921" i="19"/>
  <c r="D920" i="19"/>
  <c r="C920" i="19"/>
  <c r="B920" i="19"/>
  <c r="A920" i="19"/>
  <c r="D919" i="19"/>
  <c r="C919" i="19"/>
  <c r="B919" i="19"/>
  <c r="A919" i="19"/>
  <c r="D918" i="19"/>
  <c r="C918" i="19"/>
  <c r="B918" i="19"/>
  <c r="A918" i="19"/>
  <c r="D917" i="19"/>
  <c r="C917" i="19"/>
  <c r="B917" i="19"/>
  <c r="A917" i="19"/>
  <c r="D916" i="19"/>
  <c r="C916" i="19"/>
  <c r="B916" i="19"/>
  <c r="A916" i="19"/>
  <c r="D915" i="19"/>
  <c r="C915" i="19"/>
  <c r="B915" i="19"/>
  <c r="A915" i="19"/>
  <c r="D914" i="19"/>
  <c r="C914" i="19"/>
  <c r="B914" i="19"/>
  <c r="A914" i="19"/>
  <c r="D913" i="19"/>
  <c r="C913" i="19"/>
  <c r="B913" i="19"/>
  <c r="A913" i="19"/>
  <c r="D912" i="19"/>
  <c r="C912" i="19"/>
  <c r="B912" i="19"/>
  <c r="A912" i="19"/>
  <c r="D911" i="19"/>
  <c r="C911" i="19"/>
  <c r="B911" i="19"/>
  <c r="A911" i="19"/>
  <c r="D910" i="19"/>
  <c r="C910" i="19"/>
  <c r="B910" i="19"/>
  <c r="A910" i="19"/>
  <c r="D909" i="19"/>
  <c r="C909" i="19"/>
  <c r="B909" i="19"/>
  <c r="A909" i="19"/>
  <c r="D908" i="19"/>
  <c r="C908" i="19"/>
  <c r="B908" i="19"/>
  <c r="A908" i="19"/>
  <c r="D907" i="19"/>
  <c r="C907" i="19"/>
  <c r="B907" i="19"/>
  <c r="A907" i="19"/>
  <c r="D906" i="19"/>
  <c r="C906" i="19"/>
  <c r="B906" i="19"/>
  <c r="A906" i="19"/>
  <c r="D905" i="19"/>
  <c r="C905" i="19"/>
  <c r="B905" i="19"/>
  <c r="A905" i="19"/>
  <c r="D904" i="19"/>
  <c r="C904" i="19"/>
  <c r="B904" i="19"/>
  <c r="A904" i="19"/>
  <c r="D903" i="19"/>
  <c r="C903" i="19"/>
  <c r="B903" i="19"/>
  <c r="A903" i="19"/>
  <c r="D902" i="19"/>
  <c r="C902" i="19"/>
  <c r="B902" i="19"/>
  <c r="A902" i="19"/>
  <c r="D901" i="19"/>
  <c r="C901" i="19"/>
  <c r="B901" i="19"/>
  <c r="A901" i="19"/>
  <c r="D900" i="19"/>
  <c r="C900" i="19"/>
  <c r="B900" i="19"/>
  <c r="A900" i="19"/>
  <c r="D899" i="19"/>
  <c r="C899" i="19"/>
  <c r="B899" i="19"/>
  <c r="A899" i="19"/>
  <c r="D898" i="19"/>
  <c r="C898" i="19"/>
  <c r="B898" i="19"/>
  <c r="A898" i="19"/>
  <c r="D897" i="19"/>
  <c r="C897" i="19"/>
  <c r="B897" i="19"/>
  <c r="A897" i="19"/>
  <c r="D896" i="19"/>
  <c r="C896" i="19"/>
  <c r="B896" i="19"/>
  <c r="A896" i="19"/>
  <c r="D895" i="19"/>
  <c r="C895" i="19"/>
  <c r="B895" i="19"/>
  <c r="A895" i="19"/>
  <c r="D894" i="19"/>
  <c r="C894" i="19"/>
  <c r="B894" i="19"/>
  <c r="A894" i="19"/>
  <c r="D893" i="19"/>
  <c r="C893" i="19"/>
  <c r="B893" i="19"/>
  <c r="A893" i="19"/>
  <c r="D892" i="19"/>
  <c r="C892" i="19"/>
  <c r="B892" i="19"/>
  <c r="A892" i="19"/>
  <c r="D891" i="19"/>
  <c r="C891" i="19"/>
  <c r="B891" i="19"/>
  <c r="A891" i="19"/>
  <c r="D890" i="19"/>
  <c r="C890" i="19"/>
  <c r="B890" i="19"/>
  <c r="A890" i="19"/>
  <c r="D889" i="19"/>
  <c r="C889" i="19"/>
  <c r="B889" i="19"/>
  <c r="A889" i="19"/>
  <c r="D888" i="19"/>
  <c r="C888" i="19"/>
  <c r="B888" i="19"/>
  <c r="A888" i="19"/>
  <c r="D887" i="19"/>
  <c r="C887" i="19"/>
  <c r="B887" i="19"/>
  <c r="A887" i="19"/>
  <c r="D886" i="19"/>
  <c r="C886" i="19"/>
  <c r="B886" i="19"/>
  <c r="A886" i="19"/>
  <c r="D885" i="19"/>
  <c r="C885" i="19"/>
  <c r="B885" i="19"/>
  <c r="A885" i="19"/>
  <c r="D884" i="19"/>
  <c r="C884" i="19"/>
  <c r="B884" i="19"/>
  <c r="A884" i="19"/>
  <c r="D883" i="19"/>
  <c r="C883" i="19"/>
  <c r="B883" i="19"/>
  <c r="A883" i="19"/>
  <c r="D882" i="19"/>
  <c r="C882" i="19"/>
  <c r="B882" i="19"/>
  <c r="A882" i="19"/>
  <c r="D881" i="19"/>
  <c r="C881" i="19"/>
  <c r="B881" i="19"/>
  <c r="A881" i="19"/>
  <c r="D880" i="19"/>
  <c r="C880" i="19"/>
  <c r="B880" i="19"/>
  <c r="A880" i="19"/>
  <c r="D879" i="19"/>
  <c r="C879" i="19"/>
  <c r="B879" i="19"/>
  <c r="A879" i="19"/>
  <c r="D878" i="19"/>
  <c r="C878" i="19"/>
  <c r="B878" i="19"/>
  <c r="A878" i="19"/>
  <c r="D877" i="19"/>
  <c r="C877" i="19"/>
  <c r="B877" i="19"/>
  <c r="A877" i="19"/>
  <c r="D876" i="19"/>
  <c r="C876" i="19"/>
  <c r="B876" i="19"/>
  <c r="A876" i="19"/>
  <c r="D875" i="19"/>
  <c r="C875" i="19"/>
  <c r="B875" i="19"/>
  <c r="A875" i="19"/>
  <c r="D874" i="19"/>
  <c r="C874" i="19"/>
  <c r="B874" i="19"/>
  <c r="A874" i="19"/>
  <c r="D873" i="19"/>
  <c r="C873" i="19"/>
  <c r="B873" i="19"/>
  <c r="A873" i="19"/>
  <c r="D872" i="19"/>
  <c r="C872" i="19"/>
  <c r="B872" i="19"/>
  <c r="A872" i="19"/>
  <c r="D871" i="19"/>
  <c r="C871" i="19"/>
  <c r="B871" i="19"/>
  <c r="A871" i="19"/>
  <c r="D870" i="19"/>
  <c r="C870" i="19"/>
  <c r="B870" i="19"/>
  <c r="A870" i="19"/>
  <c r="D869" i="19"/>
  <c r="C869" i="19"/>
  <c r="B869" i="19"/>
  <c r="A869" i="19"/>
  <c r="D868" i="19"/>
  <c r="C868" i="19"/>
  <c r="B868" i="19"/>
  <c r="A868" i="19"/>
  <c r="D867" i="19"/>
  <c r="C867" i="19"/>
  <c r="B867" i="19"/>
  <c r="A867" i="19"/>
  <c r="D866" i="19"/>
  <c r="C866" i="19"/>
  <c r="B866" i="19"/>
  <c r="A866" i="19"/>
  <c r="D865" i="19"/>
  <c r="C865" i="19"/>
  <c r="B865" i="19"/>
  <c r="A865" i="19"/>
  <c r="D864" i="19"/>
  <c r="C864" i="19"/>
  <c r="B864" i="19"/>
  <c r="A864" i="19"/>
  <c r="D863" i="19"/>
  <c r="C863" i="19"/>
  <c r="B863" i="19"/>
  <c r="A863" i="19"/>
  <c r="D862" i="19"/>
  <c r="C862" i="19"/>
  <c r="B862" i="19"/>
  <c r="A862" i="19"/>
  <c r="D861" i="19"/>
  <c r="C861" i="19"/>
  <c r="B861" i="19"/>
  <c r="A861" i="19"/>
  <c r="D860" i="19"/>
  <c r="C860" i="19"/>
  <c r="B860" i="19"/>
  <c r="A860" i="19"/>
  <c r="D859" i="19"/>
  <c r="C859" i="19"/>
  <c r="B859" i="19"/>
  <c r="A859" i="19"/>
  <c r="D858" i="19"/>
  <c r="C858" i="19"/>
  <c r="B858" i="19"/>
  <c r="A858" i="19"/>
  <c r="D857" i="19"/>
  <c r="C857" i="19"/>
  <c r="B857" i="19"/>
  <c r="A857" i="19"/>
  <c r="D856" i="19"/>
  <c r="C856" i="19"/>
  <c r="B856" i="19"/>
  <c r="A856" i="19"/>
  <c r="D855" i="19"/>
  <c r="C855" i="19"/>
  <c r="B855" i="19"/>
  <c r="A855" i="19"/>
  <c r="D854" i="19"/>
  <c r="C854" i="19"/>
  <c r="B854" i="19"/>
  <c r="A854" i="19"/>
  <c r="D853" i="19"/>
  <c r="C853" i="19"/>
  <c r="B853" i="19"/>
  <c r="A853" i="19"/>
  <c r="D852" i="19"/>
  <c r="C852" i="19"/>
  <c r="B852" i="19"/>
  <c r="A852" i="19"/>
  <c r="D851" i="19"/>
  <c r="C851" i="19"/>
  <c r="B851" i="19"/>
  <c r="A851" i="19"/>
  <c r="D850" i="19"/>
  <c r="C850" i="19"/>
  <c r="B850" i="19"/>
  <c r="A850" i="19"/>
  <c r="D849" i="19"/>
  <c r="C849" i="19"/>
  <c r="B849" i="19"/>
  <c r="A849" i="19"/>
  <c r="D848" i="19"/>
  <c r="C848" i="19"/>
  <c r="B848" i="19"/>
  <c r="A848" i="19"/>
  <c r="D847" i="19"/>
  <c r="C847" i="19"/>
  <c r="B847" i="19"/>
  <c r="A847" i="19"/>
  <c r="D846" i="19"/>
  <c r="C846" i="19"/>
  <c r="B846" i="19"/>
  <c r="A846" i="19"/>
  <c r="D845" i="19"/>
  <c r="C845" i="19"/>
  <c r="B845" i="19"/>
  <c r="A845" i="19"/>
  <c r="D844" i="19"/>
  <c r="C844" i="19"/>
  <c r="B844" i="19"/>
  <c r="A844" i="19"/>
  <c r="D843" i="19"/>
  <c r="C843" i="19"/>
  <c r="B843" i="19"/>
  <c r="A843" i="19"/>
  <c r="D842" i="19"/>
  <c r="C842" i="19"/>
  <c r="B842" i="19"/>
  <c r="A842" i="19"/>
  <c r="D841" i="19"/>
  <c r="C841" i="19"/>
  <c r="B841" i="19"/>
  <c r="A841" i="19"/>
  <c r="D840" i="19"/>
  <c r="C840" i="19"/>
  <c r="B840" i="19"/>
  <c r="A840" i="19"/>
  <c r="D839" i="19"/>
  <c r="C839" i="19"/>
  <c r="B839" i="19"/>
  <c r="A839" i="19"/>
  <c r="D838" i="19"/>
  <c r="C838" i="19"/>
  <c r="B838" i="19"/>
  <c r="A838" i="19"/>
  <c r="D837" i="19"/>
  <c r="C837" i="19"/>
  <c r="B837" i="19"/>
  <c r="A837" i="19"/>
  <c r="D836" i="19"/>
  <c r="C836" i="19"/>
  <c r="B836" i="19"/>
  <c r="A836" i="19"/>
  <c r="D835" i="19"/>
  <c r="C835" i="19"/>
  <c r="B835" i="19"/>
  <c r="A835" i="19"/>
  <c r="D834" i="19"/>
  <c r="C834" i="19"/>
  <c r="B834" i="19"/>
  <c r="A834" i="19"/>
  <c r="D833" i="19"/>
  <c r="C833" i="19"/>
  <c r="B833" i="19"/>
  <c r="A833" i="19"/>
  <c r="D832" i="19"/>
  <c r="C832" i="19"/>
  <c r="B832" i="19"/>
  <c r="A832" i="19"/>
  <c r="D831" i="19"/>
  <c r="C831" i="19"/>
  <c r="B831" i="19"/>
  <c r="A831" i="19"/>
  <c r="D830" i="19"/>
  <c r="C830" i="19"/>
  <c r="B830" i="19"/>
  <c r="A830" i="19"/>
  <c r="D829" i="19"/>
  <c r="C829" i="19"/>
  <c r="B829" i="19"/>
  <c r="A829" i="19"/>
  <c r="D828" i="19"/>
  <c r="C828" i="19"/>
  <c r="B828" i="19"/>
  <c r="A828" i="19"/>
  <c r="D827" i="19"/>
  <c r="C827" i="19"/>
  <c r="B827" i="19"/>
  <c r="A827" i="19"/>
  <c r="D826" i="19"/>
  <c r="C826" i="19"/>
  <c r="B826" i="19"/>
  <c r="A826" i="19"/>
  <c r="D825" i="19"/>
  <c r="C825" i="19"/>
  <c r="B825" i="19"/>
  <c r="A825" i="19"/>
  <c r="D824" i="19"/>
  <c r="C824" i="19"/>
  <c r="B824" i="19"/>
  <c r="A824" i="19"/>
  <c r="D823" i="19"/>
  <c r="C823" i="19"/>
  <c r="B823" i="19"/>
  <c r="A823" i="19"/>
  <c r="D822" i="19"/>
  <c r="C822" i="19"/>
  <c r="B822" i="19"/>
  <c r="A822" i="19"/>
  <c r="D821" i="19"/>
  <c r="C821" i="19"/>
  <c r="B821" i="19"/>
  <c r="A821" i="19"/>
  <c r="D820" i="19"/>
  <c r="C820" i="19"/>
  <c r="B820" i="19"/>
  <c r="A820" i="19"/>
  <c r="D819" i="19"/>
  <c r="C819" i="19"/>
  <c r="B819" i="19"/>
  <c r="A819" i="19"/>
  <c r="D818" i="19"/>
  <c r="C818" i="19"/>
  <c r="B818" i="19"/>
  <c r="A818" i="19"/>
  <c r="D817" i="19"/>
  <c r="C817" i="19"/>
  <c r="B817" i="19"/>
  <c r="A817" i="19"/>
  <c r="D816" i="19"/>
  <c r="C816" i="19"/>
  <c r="B816" i="19"/>
  <c r="A816" i="19"/>
  <c r="D815" i="19"/>
  <c r="C815" i="19"/>
  <c r="B815" i="19"/>
  <c r="A815" i="19"/>
  <c r="D814" i="19"/>
  <c r="C814" i="19"/>
  <c r="B814" i="19"/>
  <c r="A814" i="19"/>
  <c r="D813" i="19"/>
  <c r="C813" i="19"/>
  <c r="B813" i="19"/>
  <c r="A813" i="19"/>
  <c r="D812" i="19"/>
  <c r="C812" i="19"/>
  <c r="B812" i="19"/>
  <c r="A812" i="19"/>
  <c r="D811" i="19"/>
  <c r="C811" i="19"/>
  <c r="B811" i="19"/>
  <c r="A811" i="19"/>
  <c r="D810" i="19"/>
  <c r="C810" i="19"/>
  <c r="B810" i="19"/>
  <c r="A810" i="19"/>
  <c r="D809" i="19"/>
  <c r="C809" i="19"/>
  <c r="B809" i="19"/>
  <c r="A809" i="19"/>
  <c r="D808" i="19"/>
  <c r="C808" i="19"/>
  <c r="B808" i="19"/>
  <c r="A808" i="19"/>
  <c r="D807" i="19"/>
  <c r="C807" i="19"/>
  <c r="B807" i="19"/>
  <c r="A807" i="19"/>
  <c r="D806" i="19"/>
  <c r="C806" i="19"/>
  <c r="B806" i="19"/>
  <c r="A806" i="19"/>
  <c r="D805" i="19"/>
  <c r="C805" i="19"/>
  <c r="B805" i="19"/>
  <c r="A805" i="19"/>
  <c r="D804" i="19"/>
  <c r="C804" i="19"/>
  <c r="B804" i="19"/>
  <c r="A804" i="19"/>
  <c r="D803" i="19"/>
  <c r="C803" i="19"/>
  <c r="B803" i="19"/>
  <c r="A803" i="19"/>
  <c r="D802" i="19"/>
  <c r="C802" i="19"/>
  <c r="B802" i="19"/>
  <c r="A802" i="19"/>
  <c r="D801" i="19"/>
  <c r="C801" i="19"/>
  <c r="B801" i="19"/>
  <c r="A801" i="19"/>
  <c r="D800" i="19"/>
  <c r="C800" i="19"/>
  <c r="B800" i="19"/>
  <c r="A800" i="19"/>
  <c r="D799" i="19"/>
  <c r="C799" i="19"/>
  <c r="B799" i="19"/>
  <c r="A799" i="19"/>
  <c r="D798" i="19"/>
  <c r="C798" i="19"/>
  <c r="B798" i="19"/>
  <c r="A798" i="19"/>
  <c r="D797" i="19"/>
  <c r="C797" i="19"/>
  <c r="B797" i="19"/>
  <c r="A797" i="19"/>
  <c r="D796" i="19"/>
  <c r="C796" i="19"/>
  <c r="B796" i="19"/>
  <c r="A796" i="19"/>
  <c r="D795" i="19"/>
  <c r="C795" i="19"/>
  <c r="B795" i="19"/>
  <c r="A795" i="19"/>
  <c r="D794" i="19"/>
  <c r="C794" i="19"/>
  <c r="B794" i="19"/>
  <c r="A794" i="19"/>
  <c r="D793" i="19"/>
  <c r="C793" i="19"/>
  <c r="B793" i="19"/>
  <c r="A793" i="19"/>
  <c r="D792" i="19"/>
  <c r="C792" i="19"/>
  <c r="B792" i="19"/>
  <c r="A792" i="19"/>
  <c r="D791" i="19"/>
  <c r="C791" i="19"/>
  <c r="B791" i="19"/>
  <c r="A791" i="19"/>
  <c r="D790" i="19"/>
  <c r="C790" i="19"/>
  <c r="B790" i="19"/>
  <c r="A790" i="19"/>
  <c r="D789" i="19"/>
  <c r="C789" i="19"/>
  <c r="B789" i="19"/>
  <c r="A789" i="19"/>
  <c r="D788" i="19"/>
  <c r="C788" i="19"/>
  <c r="B788" i="19"/>
  <c r="A788" i="19"/>
  <c r="D787" i="19"/>
  <c r="C787" i="19"/>
  <c r="B787" i="19"/>
  <c r="A787" i="19"/>
  <c r="D786" i="19"/>
  <c r="C786" i="19"/>
  <c r="B786" i="19"/>
  <c r="A786" i="19"/>
  <c r="D785" i="19"/>
  <c r="C785" i="19"/>
  <c r="B785" i="19"/>
  <c r="A785" i="19"/>
  <c r="D784" i="19"/>
  <c r="C784" i="19"/>
  <c r="B784" i="19"/>
  <c r="A784" i="19"/>
  <c r="D783" i="19"/>
  <c r="C783" i="19"/>
  <c r="B783" i="19"/>
  <c r="A783" i="19"/>
  <c r="D782" i="19"/>
  <c r="C782" i="19"/>
  <c r="B782" i="19"/>
  <c r="A782" i="19"/>
  <c r="D781" i="19"/>
  <c r="C781" i="19"/>
  <c r="B781" i="19"/>
  <c r="A781" i="19"/>
  <c r="D780" i="19"/>
  <c r="C780" i="19"/>
  <c r="B780" i="19"/>
  <c r="A780" i="19"/>
  <c r="D779" i="19"/>
  <c r="C779" i="19"/>
  <c r="B779" i="19"/>
  <c r="A779" i="19"/>
  <c r="D778" i="19"/>
  <c r="C778" i="19"/>
  <c r="B778" i="19"/>
  <c r="A778" i="19"/>
  <c r="D777" i="19"/>
  <c r="C777" i="19"/>
  <c r="B777" i="19"/>
  <c r="A777" i="19"/>
  <c r="D776" i="19"/>
  <c r="C776" i="19"/>
  <c r="B776" i="19"/>
  <c r="A776" i="19"/>
  <c r="D775" i="19"/>
  <c r="C775" i="19"/>
  <c r="B775" i="19"/>
  <c r="A775" i="19"/>
  <c r="D774" i="19"/>
  <c r="C774" i="19"/>
  <c r="B774" i="19"/>
  <c r="A774" i="19"/>
  <c r="D773" i="19"/>
  <c r="C773" i="19"/>
  <c r="B773" i="19"/>
  <c r="A773" i="19"/>
  <c r="D772" i="19"/>
  <c r="C772" i="19"/>
  <c r="B772" i="19"/>
  <c r="A772" i="19"/>
  <c r="D771" i="19"/>
  <c r="C771" i="19"/>
  <c r="B771" i="19"/>
  <c r="A771" i="19"/>
  <c r="D770" i="19"/>
  <c r="C770" i="19"/>
  <c r="B770" i="19"/>
  <c r="A770" i="19"/>
  <c r="D769" i="19"/>
  <c r="C769" i="19"/>
  <c r="B769" i="19"/>
  <c r="A769" i="19"/>
  <c r="D768" i="19"/>
  <c r="C768" i="19"/>
  <c r="B768" i="19"/>
  <c r="A768" i="19"/>
  <c r="D767" i="19"/>
  <c r="C767" i="19"/>
  <c r="B767" i="19"/>
  <c r="A767" i="19"/>
  <c r="D766" i="19"/>
  <c r="C766" i="19"/>
  <c r="B766" i="19"/>
  <c r="A766" i="19"/>
  <c r="D765" i="19"/>
  <c r="C765" i="19"/>
  <c r="B765" i="19"/>
  <c r="A765" i="19"/>
  <c r="D764" i="19"/>
  <c r="C764" i="19"/>
  <c r="B764" i="19"/>
  <c r="A764" i="19"/>
  <c r="D763" i="19"/>
  <c r="C763" i="19"/>
  <c r="B763" i="19"/>
  <c r="A763" i="19"/>
  <c r="D762" i="19"/>
  <c r="C762" i="19"/>
  <c r="B762" i="19"/>
  <c r="A762" i="19"/>
  <c r="D761" i="19"/>
  <c r="C761" i="19"/>
  <c r="B761" i="19"/>
  <c r="A761" i="19"/>
  <c r="D760" i="19"/>
  <c r="C760" i="19"/>
  <c r="B760" i="19"/>
  <c r="A760" i="19"/>
  <c r="D759" i="19"/>
  <c r="C759" i="19"/>
  <c r="B759" i="19"/>
  <c r="A759" i="19"/>
  <c r="D758" i="19"/>
  <c r="C758" i="19"/>
  <c r="B758" i="19"/>
  <c r="A758" i="19"/>
  <c r="D757" i="19"/>
  <c r="C757" i="19"/>
  <c r="B757" i="19"/>
  <c r="A757" i="19"/>
  <c r="D756" i="19"/>
  <c r="C756" i="19"/>
  <c r="B756" i="19"/>
  <c r="A756" i="19"/>
  <c r="D755" i="19"/>
  <c r="C755" i="19"/>
  <c r="B755" i="19"/>
  <c r="A755" i="19"/>
  <c r="D754" i="19"/>
  <c r="C754" i="19"/>
  <c r="B754" i="19"/>
  <c r="A754" i="19"/>
  <c r="D753" i="19"/>
  <c r="C753" i="19"/>
  <c r="B753" i="19"/>
  <c r="A753" i="19"/>
  <c r="D752" i="19"/>
  <c r="C752" i="19"/>
  <c r="B752" i="19"/>
  <c r="A752" i="19"/>
  <c r="D751" i="19"/>
  <c r="C751" i="19"/>
  <c r="B751" i="19"/>
  <c r="A751" i="19"/>
  <c r="D750" i="19"/>
  <c r="C750" i="19"/>
  <c r="B750" i="19"/>
  <c r="A750" i="19"/>
  <c r="D749" i="19"/>
  <c r="C749" i="19"/>
  <c r="B749" i="19"/>
  <c r="A749" i="19"/>
  <c r="D748" i="19"/>
  <c r="C748" i="19"/>
  <c r="B748" i="19"/>
  <c r="A748" i="19"/>
  <c r="D747" i="19"/>
  <c r="C747" i="19"/>
  <c r="B747" i="19"/>
  <c r="A747" i="19"/>
  <c r="D746" i="19"/>
  <c r="C746" i="19"/>
  <c r="B746" i="19"/>
  <c r="A746" i="19"/>
  <c r="D745" i="19"/>
  <c r="C745" i="19"/>
  <c r="B745" i="19"/>
  <c r="A745" i="19"/>
  <c r="D744" i="19"/>
  <c r="C744" i="19"/>
  <c r="B744" i="19"/>
  <c r="A744" i="19"/>
  <c r="D743" i="19"/>
  <c r="C743" i="19"/>
  <c r="B743" i="19"/>
  <c r="A743" i="19"/>
  <c r="D742" i="19"/>
  <c r="C742" i="19"/>
  <c r="B742" i="19"/>
  <c r="A742" i="19"/>
  <c r="D741" i="19"/>
  <c r="C741" i="19"/>
  <c r="B741" i="19"/>
  <c r="A741" i="19"/>
  <c r="D740" i="19"/>
  <c r="C740" i="19"/>
  <c r="B740" i="19"/>
  <c r="A740" i="19"/>
  <c r="D739" i="19"/>
  <c r="C739" i="19"/>
  <c r="B739" i="19"/>
  <c r="A739" i="19"/>
  <c r="D738" i="19"/>
  <c r="C738" i="19"/>
  <c r="B738" i="19"/>
  <c r="A738" i="19"/>
  <c r="D737" i="19"/>
  <c r="C737" i="19"/>
  <c r="B737" i="19"/>
  <c r="A737" i="19"/>
  <c r="D736" i="19"/>
  <c r="C736" i="19"/>
  <c r="B736" i="19"/>
  <c r="A736" i="19"/>
  <c r="D735" i="19"/>
  <c r="C735" i="19"/>
  <c r="B735" i="19"/>
  <c r="A735" i="19"/>
  <c r="D734" i="19"/>
  <c r="C734" i="19"/>
  <c r="B734" i="19"/>
  <c r="A734" i="19"/>
  <c r="D733" i="19"/>
  <c r="C733" i="19"/>
  <c r="B733" i="19"/>
  <c r="A733" i="19"/>
  <c r="D732" i="19"/>
  <c r="C732" i="19"/>
  <c r="B732" i="19"/>
  <c r="A732" i="19"/>
  <c r="D731" i="19"/>
  <c r="C731" i="19"/>
  <c r="B731" i="19"/>
  <c r="A731" i="19"/>
  <c r="D730" i="19"/>
  <c r="C730" i="19"/>
  <c r="B730" i="19"/>
  <c r="A730" i="19"/>
  <c r="D729" i="19"/>
  <c r="C729" i="19"/>
  <c r="B729" i="19"/>
  <c r="A729" i="19"/>
  <c r="D728" i="19"/>
  <c r="C728" i="19"/>
  <c r="B728" i="19"/>
  <c r="A728" i="19"/>
  <c r="D727" i="19"/>
  <c r="C727" i="19"/>
  <c r="B727" i="19"/>
  <c r="A727" i="19"/>
  <c r="D726" i="19"/>
  <c r="C726" i="19"/>
  <c r="B726" i="19"/>
  <c r="A726" i="19"/>
  <c r="D725" i="19"/>
  <c r="C725" i="19"/>
  <c r="B725" i="19"/>
  <c r="A725" i="19"/>
  <c r="D724" i="19"/>
  <c r="C724" i="19"/>
  <c r="B724" i="19"/>
  <c r="A724" i="19"/>
  <c r="D723" i="19"/>
  <c r="C723" i="19"/>
  <c r="B723" i="19"/>
  <c r="A723" i="19"/>
  <c r="D722" i="19"/>
  <c r="C722" i="19"/>
  <c r="B722" i="19"/>
  <c r="A722" i="19"/>
  <c r="D721" i="19"/>
  <c r="C721" i="19"/>
  <c r="B721" i="19"/>
  <c r="A721" i="19"/>
  <c r="D720" i="19"/>
  <c r="C720" i="19"/>
  <c r="B720" i="19"/>
  <c r="A720" i="19"/>
  <c r="D719" i="19"/>
  <c r="C719" i="19"/>
  <c r="B719" i="19"/>
  <c r="A719" i="19"/>
  <c r="D718" i="19"/>
  <c r="C718" i="19"/>
  <c r="B718" i="19"/>
  <c r="A718" i="19"/>
  <c r="D717" i="19"/>
  <c r="C717" i="19"/>
  <c r="B717" i="19"/>
  <c r="A717" i="19"/>
  <c r="D716" i="19"/>
  <c r="C716" i="19"/>
  <c r="B716" i="19"/>
  <c r="A716" i="19"/>
  <c r="D715" i="19"/>
  <c r="C715" i="19"/>
  <c r="B715" i="19"/>
  <c r="A715" i="19"/>
  <c r="D714" i="19"/>
  <c r="C714" i="19"/>
  <c r="B714" i="19"/>
  <c r="A714" i="19"/>
  <c r="D713" i="19"/>
  <c r="C713" i="19"/>
  <c r="B713" i="19"/>
  <c r="A713" i="19"/>
  <c r="D712" i="19"/>
  <c r="C712" i="19"/>
  <c r="B712" i="19"/>
  <c r="A712" i="19"/>
  <c r="D711" i="19"/>
  <c r="C711" i="19"/>
  <c r="B711" i="19"/>
  <c r="A711" i="19"/>
  <c r="D710" i="19"/>
  <c r="C710" i="19"/>
  <c r="B710" i="19"/>
  <c r="A710" i="19"/>
  <c r="D709" i="19"/>
  <c r="C709" i="19"/>
  <c r="B709" i="19"/>
  <c r="A709" i="19"/>
  <c r="D708" i="19"/>
  <c r="C708" i="19"/>
  <c r="B708" i="19"/>
  <c r="A708" i="19"/>
  <c r="D707" i="19"/>
  <c r="C707" i="19"/>
  <c r="B707" i="19"/>
  <c r="A707" i="19"/>
  <c r="D706" i="19"/>
  <c r="C706" i="19"/>
  <c r="B706" i="19"/>
  <c r="A706" i="19"/>
  <c r="D705" i="19"/>
  <c r="C705" i="19"/>
  <c r="B705" i="19"/>
  <c r="A705" i="19"/>
  <c r="D704" i="19"/>
  <c r="C704" i="19"/>
  <c r="B704" i="19"/>
  <c r="A704" i="19"/>
  <c r="D703" i="19"/>
  <c r="C703" i="19"/>
  <c r="B703" i="19"/>
  <c r="A703" i="19"/>
  <c r="D702" i="19"/>
  <c r="C702" i="19"/>
  <c r="B702" i="19"/>
  <c r="A702" i="19"/>
  <c r="D701" i="19"/>
  <c r="C701" i="19"/>
  <c r="B701" i="19"/>
  <c r="A701" i="19"/>
  <c r="D700" i="19"/>
  <c r="C700" i="19"/>
  <c r="B700" i="19"/>
  <c r="A700" i="19"/>
  <c r="D699" i="19"/>
  <c r="C699" i="19"/>
  <c r="B699" i="19"/>
  <c r="A699" i="19"/>
  <c r="D698" i="19"/>
  <c r="C698" i="19"/>
  <c r="B698" i="19"/>
  <c r="A698" i="19"/>
  <c r="D697" i="19"/>
  <c r="C697" i="19"/>
  <c r="B697" i="19"/>
  <c r="A697" i="19"/>
  <c r="D696" i="19"/>
  <c r="C696" i="19"/>
  <c r="B696" i="19"/>
  <c r="A696" i="19"/>
  <c r="D695" i="19"/>
  <c r="C695" i="19"/>
  <c r="B695" i="19"/>
  <c r="A695" i="19"/>
  <c r="D694" i="19"/>
  <c r="C694" i="19"/>
  <c r="B694" i="19"/>
  <c r="A694" i="19"/>
  <c r="D693" i="19"/>
  <c r="C693" i="19"/>
  <c r="B693" i="19"/>
  <c r="A693" i="19"/>
  <c r="D692" i="19"/>
  <c r="C692" i="19"/>
  <c r="B692" i="19"/>
  <c r="A692" i="19"/>
  <c r="D691" i="19"/>
  <c r="C691" i="19"/>
  <c r="B691" i="19"/>
  <c r="A691" i="19"/>
  <c r="D690" i="19"/>
  <c r="C690" i="19"/>
  <c r="B690" i="19"/>
  <c r="A690" i="19"/>
  <c r="D689" i="19"/>
  <c r="C689" i="19"/>
  <c r="B689" i="19"/>
  <c r="A689" i="19"/>
  <c r="D688" i="19"/>
  <c r="C688" i="19"/>
  <c r="B688" i="19"/>
  <c r="A688" i="19"/>
  <c r="D687" i="19"/>
  <c r="C687" i="19"/>
  <c r="B687" i="19"/>
  <c r="A687" i="19"/>
  <c r="D686" i="19"/>
  <c r="C686" i="19"/>
  <c r="B686" i="19"/>
  <c r="A686" i="19"/>
  <c r="D685" i="19"/>
  <c r="C685" i="19"/>
  <c r="B685" i="19"/>
  <c r="A685" i="19"/>
  <c r="D684" i="19"/>
  <c r="C684" i="19"/>
  <c r="B684" i="19"/>
  <c r="A684" i="19"/>
  <c r="D683" i="19"/>
  <c r="C683" i="19"/>
  <c r="B683" i="19"/>
  <c r="A683" i="19"/>
  <c r="D682" i="19"/>
  <c r="C682" i="19"/>
  <c r="B682" i="19"/>
  <c r="A682" i="19"/>
  <c r="D681" i="19"/>
  <c r="C681" i="19"/>
  <c r="B681" i="19"/>
  <c r="A681" i="19"/>
  <c r="D680" i="19"/>
  <c r="C680" i="19"/>
  <c r="B680" i="19"/>
  <c r="A680" i="19"/>
  <c r="D679" i="19"/>
  <c r="C679" i="19"/>
  <c r="B679" i="19"/>
  <c r="A679" i="19"/>
  <c r="D678" i="19"/>
  <c r="C678" i="19"/>
  <c r="B678" i="19"/>
  <c r="A678" i="19"/>
  <c r="D677" i="19"/>
  <c r="C677" i="19"/>
  <c r="B677" i="19"/>
  <c r="A677" i="19"/>
  <c r="D676" i="19"/>
  <c r="C676" i="19"/>
  <c r="B676" i="19"/>
  <c r="A676" i="19"/>
  <c r="D675" i="19"/>
  <c r="C675" i="19"/>
  <c r="B675" i="19"/>
  <c r="A675" i="19"/>
  <c r="D674" i="19"/>
  <c r="C674" i="19"/>
  <c r="B674" i="19"/>
  <c r="A674" i="19"/>
  <c r="D673" i="19"/>
  <c r="C673" i="19"/>
  <c r="B673" i="19"/>
  <c r="A673" i="19"/>
  <c r="D672" i="19"/>
  <c r="C672" i="19"/>
  <c r="B672" i="19"/>
  <c r="A672" i="19"/>
  <c r="D671" i="19"/>
  <c r="C671" i="19"/>
  <c r="B671" i="19"/>
  <c r="A671" i="19"/>
  <c r="D670" i="19"/>
  <c r="C670" i="19"/>
  <c r="B670" i="19"/>
  <c r="A670" i="19"/>
  <c r="D669" i="19"/>
  <c r="C669" i="19"/>
  <c r="B669" i="19"/>
  <c r="A669" i="19"/>
  <c r="D668" i="19"/>
  <c r="C668" i="19"/>
  <c r="B668" i="19"/>
  <c r="A668" i="19"/>
  <c r="D667" i="19"/>
  <c r="C667" i="19"/>
  <c r="B667" i="19"/>
  <c r="A667" i="19"/>
  <c r="D666" i="19"/>
  <c r="C666" i="19"/>
  <c r="B666" i="19"/>
  <c r="A666" i="19"/>
  <c r="D665" i="19"/>
  <c r="C665" i="19"/>
  <c r="B665" i="19"/>
  <c r="A665" i="19"/>
  <c r="D664" i="19"/>
  <c r="C664" i="19"/>
  <c r="B664" i="19"/>
  <c r="A664" i="19"/>
  <c r="D663" i="19"/>
  <c r="C663" i="19"/>
  <c r="B663" i="19"/>
  <c r="A663" i="19"/>
  <c r="D662" i="19"/>
  <c r="C662" i="19"/>
  <c r="B662" i="19"/>
  <c r="A662" i="19"/>
  <c r="D661" i="19"/>
  <c r="C661" i="19"/>
  <c r="B661" i="19"/>
  <c r="A661" i="19"/>
  <c r="D660" i="19"/>
  <c r="C660" i="19"/>
  <c r="B660" i="19"/>
  <c r="A660" i="19"/>
  <c r="D659" i="19"/>
  <c r="C659" i="19"/>
  <c r="B659" i="19"/>
  <c r="A659" i="19"/>
  <c r="D658" i="19"/>
  <c r="C658" i="19"/>
  <c r="B658" i="19"/>
  <c r="A658" i="19"/>
  <c r="D657" i="19"/>
  <c r="C657" i="19"/>
  <c r="B657" i="19"/>
  <c r="A657" i="19"/>
  <c r="D656" i="19"/>
  <c r="C656" i="19"/>
  <c r="B656" i="19"/>
  <c r="A656" i="19"/>
  <c r="D655" i="19"/>
  <c r="C655" i="19"/>
  <c r="B655" i="19"/>
  <c r="A655" i="19"/>
  <c r="D654" i="19"/>
  <c r="C654" i="19"/>
  <c r="B654" i="19"/>
  <c r="A654" i="19"/>
  <c r="D653" i="19"/>
  <c r="C653" i="19"/>
  <c r="B653" i="19"/>
  <c r="A653" i="19"/>
  <c r="D652" i="19"/>
  <c r="C652" i="19"/>
  <c r="B652" i="19"/>
  <c r="A652" i="19"/>
  <c r="D651" i="19"/>
  <c r="C651" i="19"/>
  <c r="B651" i="19"/>
  <c r="A651" i="19"/>
  <c r="D650" i="19"/>
  <c r="C650" i="19"/>
  <c r="B650" i="19"/>
  <c r="A650" i="19"/>
  <c r="D649" i="19"/>
  <c r="C649" i="19"/>
  <c r="B649" i="19"/>
  <c r="A649" i="19"/>
  <c r="D648" i="19"/>
  <c r="C648" i="19"/>
  <c r="B648" i="19"/>
  <c r="A648" i="19"/>
  <c r="D647" i="19"/>
  <c r="C647" i="19"/>
  <c r="B647" i="19"/>
  <c r="A647" i="19"/>
  <c r="D646" i="19"/>
  <c r="C646" i="19"/>
  <c r="B646" i="19"/>
  <c r="A646" i="19"/>
  <c r="D645" i="19"/>
  <c r="C645" i="19"/>
  <c r="B645" i="19"/>
  <c r="A645" i="19"/>
  <c r="D644" i="19"/>
  <c r="C644" i="19"/>
  <c r="B644" i="19"/>
  <c r="A644" i="19"/>
  <c r="D643" i="19"/>
  <c r="C643" i="19"/>
  <c r="B643" i="19"/>
  <c r="A643" i="19"/>
  <c r="D642" i="19"/>
  <c r="C642" i="19"/>
  <c r="B642" i="19"/>
  <c r="A642" i="19"/>
  <c r="D641" i="19"/>
  <c r="C641" i="19"/>
  <c r="B641" i="19"/>
  <c r="A641" i="19"/>
  <c r="D640" i="19"/>
  <c r="C640" i="19"/>
  <c r="B640" i="19"/>
  <c r="A640" i="19"/>
  <c r="D639" i="19"/>
  <c r="C639" i="19"/>
  <c r="B639" i="19"/>
  <c r="A639" i="19"/>
  <c r="D638" i="19"/>
  <c r="C638" i="19"/>
  <c r="B638" i="19"/>
  <c r="A638" i="19"/>
  <c r="D637" i="19"/>
  <c r="C637" i="19"/>
  <c r="B637" i="19"/>
  <c r="A637" i="19"/>
  <c r="D636" i="19"/>
  <c r="C636" i="19"/>
  <c r="B636" i="19"/>
  <c r="A636" i="19"/>
  <c r="D635" i="19"/>
  <c r="C635" i="19"/>
  <c r="B635" i="19"/>
  <c r="A635" i="19"/>
  <c r="D634" i="19"/>
  <c r="C634" i="19"/>
  <c r="B634" i="19"/>
  <c r="A634" i="19"/>
  <c r="D633" i="19"/>
  <c r="C633" i="19"/>
  <c r="B633" i="19"/>
  <c r="A633" i="19"/>
  <c r="D632" i="19"/>
  <c r="C632" i="19"/>
  <c r="B632" i="19"/>
  <c r="A632" i="19"/>
  <c r="D631" i="19"/>
  <c r="C631" i="19"/>
  <c r="B631" i="19"/>
  <c r="A631" i="19"/>
  <c r="D630" i="19"/>
  <c r="C630" i="19"/>
  <c r="B630" i="19"/>
  <c r="A630" i="19"/>
  <c r="D629" i="19"/>
  <c r="C629" i="19"/>
  <c r="B629" i="19"/>
  <c r="A629" i="19"/>
  <c r="D628" i="19"/>
  <c r="C628" i="19"/>
  <c r="B628" i="19"/>
  <c r="A628" i="19"/>
  <c r="D627" i="19"/>
  <c r="C627" i="19"/>
  <c r="B627" i="19"/>
  <c r="A627" i="19"/>
  <c r="D626" i="19"/>
  <c r="C626" i="19"/>
  <c r="B626" i="19"/>
  <c r="A626" i="19"/>
  <c r="D625" i="19"/>
  <c r="C625" i="19"/>
  <c r="B625" i="19"/>
  <c r="A625" i="19"/>
  <c r="D624" i="19"/>
  <c r="C624" i="19"/>
  <c r="B624" i="19"/>
  <c r="A624" i="19"/>
  <c r="D623" i="19"/>
  <c r="C623" i="19"/>
  <c r="B623" i="19"/>
  <c r="A623" i="19"/>
  <c r="D622" i="19"/>
  <c r="C622" i="19"/>
  <c r="B622" i="19"/>
  <c r="A622" i="19"/>
  <c r="D621" i="19"/>
  <c r="C621" i="19"/>
  <c r="B621" i="19"/>
  <c r="A621" i="19"/>
  <c r="D620" i="19"/>
  <c r="C620" i="19"/>
  <c r="B620" i="19"/>
  <c r="A620" i="19"/>
  <c r="D619" i="19"/>
  <c r="C619" i="19"/>
  <c r="B619" i="19"/>
  <c r="A619" i="19"/>
  <c r="D618" i="19"/>
  <c r="C618" i="19"/>
  <c r="B618" i="19"/>
  <c r="A618" i="19"/>
  <c r="D617" i="19"/>
  <c r="C617" i="19"/>
  <c r="B617" i="19"/>
  <c r="A617" i="19"/>
  <c r="D616" i="19"/>
  <c r="C616" i="19"/>
  <c r="B616" i="19"/>
  <c r="A616" i="19"/>
  <c r="D615" i="19"/>
  <c r="C615" i="19"/>
  <c r="B615" i="19"/>
  <c r="A615" i="19"/>
  <c r="D614" i="19"/>
  <c r="C614" i="19"/>
  <c r="B614" i="19"/>
  <c r="A614" i="19"/>
  <c r="D613" i="19"/>
  <c r="C613" i="19"/>
  <c r="B613" i="19"/>
  <c r="A613" i="19"/>
  <c r="D612" i="19"/>
  <c r="C612" i="19"/>
  <c r="B612" i="19"/>
  <c r="A612" i="19"/>
  <c r="D611" i="19"/>
  <c r="C611" i="19"/>
  <c r="B611" i="19"/>
  <c r="A611" i="19"/>
  <c r="D610" i="19"/>
  <c r="C610" i="19"/>
  <c r="B610" i="19"/>
  <c r="A610" i="19"/>
  <c r="D609" i="19"/>
  <c r="C609" i="19"/>
  <c r="B609" i="19"/>
  <c r="A609" i="19"/>
  <c r="D608" i="19"/>
  <c r="C608" i="19"/>
  <c r="B608" i="19"/>
  <c r="A608" i="19"/>
  <c r="D607" i="19"/>
  <c r="C607" i="19"/>
  <c r="B607" i="19"/>
  <c r="A607" i="19"/>
  <c r="D606" i="19"/>
  <c r="C606" i="19"/>
  <c r="B606" i="19"/>
  <c r="A606" i="19"/>
  <c r="D605" i="19"/>
  <c r="C605" i="19"/>
  <c r="B605" i="19"/>
  <c r="A605" i="19"/>
  <c r="D604" i="19"/>
  <c r="C604" i="19"/>
  <c r="B604" i="19"/>
  <c r="A604" i="19"/>
  <c r="D603" i="19"/>
  <c r="C603" i="19"/>
  <c r="B603" i="19"/>
  <c r="A603" i="19"/>
  <c r="D602" i="19"/>
  <c r="C602" i="19"/>
  <c r="B602" i="19"/>
  <c r="A602" i="19"/>
  <c r="D601" i="19"/>
  <c r="C601" i="19"/>
  <c r="B601" i="19"/>
  <c r="A601" i="19"/>
  <c r="D600" i="19"/>
  <c r="C600" i="19"/>
  <c r="B600" i="19"/>
  <c r="A600" i="19"/>
  <c r="D599" i="19"/>
  <c r="C599" i="19"/>
  <c r="B599" i="19"/>
  <c r="A599" i="19"/>
  <c r="D598" i="19"/>
  <c r="C598" i="19"/>
  <c r="B598" i="19"/>
  <c r="A598" i="19"/>
  <c r="D597" i="19"/>
  <c r="C597" i="19"/>
  <c r="B597" i="19"/>
  <c r="A597" i="19"/>
  <c r="D596" i="19"/>
  <c r="C596" i="19"/>
  <c r="B596" i="19"/>
  <c r="A596" i="19"/>
  <c r="D595" i="19"/>
  <c r="C595" i="19"/>
  <c r="B595" i="19"/>
  <c r="A595" i="19"/>
  <c r="D594" i="19"/>
  <c r="C594" i="19"/>
  <c r="B594" i="19"/>
  <c r="A594" i="19"/>
  <c r="D593" i="19"/>
  <c r="C593" i="19"/>
  <c r="B593" i="19"/>
  <c r="A593" i="19"/>
  <c r="D592" i="19"/>
  <c r="C592" i="19"/>
  <c r="B592" i="19"/>
  <c r="A592" i="19"/>
  <c r="D591" i="19"/>
  <c r="C591" i="19"/>
  <c r="B591" i="19"/>
  <c r="A591" i="19"/>
  <c r="D590" i="19"/>
  <c r="C590" i="19"/>
  <c r="B590" i="19"/>
  <c r="A590" i="19"/>
  <c r="D589" i="19"/>
  <c r="C589" i="19"/>
  <c r="B589" i="19"/>
  <c r="A589" i="19"/>
  <c r="D588" i="19"/>
  <c r="C588" i="19"/>
  <c r="B588" i="19"/>
  <c r="A588" i="19"/>
  <c r="D587" i="19"/>
  <c r="C587" i="19"/>
  <c r="B587" i="19"/>
  <c r="A587" i="19"/>
  <c r="D586" i="19"/>
  <c r="C586" i="19"/>
  <c r="B586" i="19"/>
  <c r="A586" i="19"/>
  <c r="D585" i="19"/>
  <c r="C585" i="19"/>
  <c r="B585" i="19"/>
  <c r="A585" i="19"/>
  <c r="D584" i="19"/>
  <c r="C584" i="19"/>
  <c r="B584" i="19"/>
  <c r="A584" i="19"/>
  <c r="D583" i="19"/>
  <c r="C583" i="19"/>
  <c r="B583" i="19"/>
  <c r="A583" i="19"/>
  <c r="D582" i="19"/>
  <c r="C582" i="19"/>
  <c r="B582" i="19"/>
  <c r="A582" i="19"/>
  <c r="D581" i="19"/>
  <c r="C581" i="19"/>
  <c r="B581" i="19"/>
  <c r="A581" i="19"/>
  <c r="D580" i="19"/>
  <c r="C580" i="19"/>
  <c r="B580" i="19"/>
  <c r="A580" i="19"/>
  <c r="D579" i="19"/>
  <c r="C579" i="19"/>
  <c r="B579" i="19"/>
  <c r="A579" i="19"/>
  <c r="D578" i="19"/>
  <c r="C578" i="19"/>
  <c r="B578" i="19"/>
  <c r="A578" i="19"/>
  <c r="D577" i="19"/>
  <c r="C577" i="19"/>
  <c r="B577" i="19"/>
  <c r="A577" i="19"/>
  <c r="D576" i="19"/>
  <c r="C576" i="19"/>
  <c r="B576" i="19"/>
  <c r="A576" i="19"/>
  <c r="D575" i="19"/>
  <c r="C575" i="19"/>
  <c r="B575" i="19"/>
  <c r="A575" i="19"/>
  <c r="D574" i="19"/>
  <c r="C574" i="19"/>
  <c r="B574" i="19"/>
  <c r="A574" i="19"/>
  <c r="D573" i="19"/>
  <c r="C573" i="19"/>
  <c r="B573" i="19"/>
  <c r="A573" i="19"/>
  <c r="D572" i="19"/>
  <c r="C572" i="19"/>
  <c r="B572" i="19"/>
  <c r="A572" i="19"/>
  <c r="D571" i="19"/>
  <c r="C571" i="19"/>
  <c r="B571" i="19"/>
  <c r="A571" i="19"/>
  <c r="D570" i="19"/>
  <c r="C570" i="19"/>
  <c r="B570" i="19"/>
  <c r="A570" i="19"/>
  <c r="D569" i="19"/>
  <c r="C569" i="19"/>
  <c r="B569" i="19"/>
  <c r="A569" i="19"/>
  <c r="D568" i="19"/>
  <c r="C568" i="19"/>
  <c r="B568" i="19"/>
  <c r="A568" i="19"/>
  <c r="D567" i="19"/>
  <c r="C567" i="19"/>
  <c r="B567" i="19"/>
  <c r="A567" i="19"/>
  <c r="D566" i="19"/>
  <c r="C566" i="19"/>
  <c r="B566" i="19"/>
  <c r="A566" i="19"/>
  <c r="D565" i="19"/>
  <c r="C565" i="19"/>
  <c r="B565" i="19"/>
  <c r="A565" i="19"/>
  <c r="D564" i="19"/>
  <c r="C564" i="19"/>
  <c r="B564" i="19"/>
  <c r="A564" i="19"/>
  <c r="D563" i="19"/>
  <c r="C563" i="19"/>
  <c r="B563" i="19"/>
  <c r="A563" i="19"/>
  <c r="D562" i="19"/>
  <c r="C562" i="19"/>
  <c r="B562" i="19"/>
  <c r="A562" i="19"/>
  <c r="D561" i="19"/>
  <c r="C561" i="19"/>
  <c r="B561" i="19"/>
  <c r="A561" i="19"/>
  <c r="D560" i="19"/>
  <c r="C560" i="19"/>
  <c r="B560" i="19"/>
  <c r="A560" i="19"/>
  <c r="D559" i="19"/>
  <c r="C559" i="19"/>
  <c r="B559" i="19"/>
  <c r="A559" i="19"/>
  <c r="D558" i="19"/>
  <c r="C558" i="19"/>
  <c r="B558" i="19"/>
  <c r="A558" i="19"/>
  <c r="D557" i="19"/>
  <c r="C557" i="19"/>
  <c r="B557" i="19"/>
  <c r="A557" i="19"/>
  <c r="D556" i="19"/>
  <c r="C556" i="19"/>
  <c r="B556" i="19"/>
  <c r="A556" i="19"/>
  <c r="D555" i="19"/>
  <c r="C555" i="19"/>
  <c r="B555" i="19"/>
  <c r="A555" i="19"/>
  <c r="D554" i="19"/>
  <c r="C554" i="19"/>
  <c r="B554" i="19"/>
  <c r="A554" i="19"/>
  <c r="D553" i="19"/>
  <c r="C553" i="19"/>
  <c r="B553" i="19"/>
  <c r="A553" i="19"/>
  <c r="D552" i="19"/>
  <c r="C552" i="19"/>
  <c r="B552" i="19"/>
  <c r="A552" i="19"/>
  <c r="D551" i="19"/>
  <c r="C551" i="19"/>
  <c r="B551" i="19"/>
  <c r="A551" i="19"/>
  <c r="D550" i="19"/>
  <c r="C550" i="19"/>
  <c r="B550" i="19"/>
  <c r="A550" i="19"/>
  <c r="D549" i="19"/>
  <c r="C549" i="19"/>
  <c r="B549" i="19"/>
  <c r="A549" i="19"/>
  <c r="D548" i="19"/>
  <c r="C548" i="19"/>
  <c r="B548" i="19"/>
  <c r="A548" i="19"/>
  <c r="D547" i="19"/>
  <c r="C547" i="19"/>
  <c r="B547" i="19"/>
  <c r="A547" i="19"/>
  <c r="D546" i="19"/>
  <c r="C546" i="19"/>
  <c r="B546" i="19"/>
  <c r="A546" i="19"/>
  <c r="D545" i="19"/>
  <c r="C545" i="19"/>
  <c r="B545" i="19"/>
  <c r="A545" i="19"/>
  <c r="D544" i="19"/>
  <c r="C544" i="19"/>
  <c r="B544" i="19"/>
  <c r="A544" i="19"/>
  <c r="D543" i="19"/>
  <c r="C543" i="19"/>
  <c r="B543" i="19"/>
  <c r="A543" i="19"/>
  <c r="D542" i="19"/>
  <c r="C542" i="19"/>
  <c r="B542" i="19"/>
  <c r="A542" i="19"/>
  <c r="D541" i="19"/>
  <c r="C541" i="19"/>
  <c r="B541" i="19"/>
  <c r="A541" i="19"/>
  <c r="D540" i="19"/>
  <c r="C540" i="19"/>
  <c r="B540" i="19"/>
  <c r="A540" i="19"/>
  <c r="D539" i="19"/>
  <c r="C539" i="19"/>
  <c r="B539" i="19"/>
  <c r="A539" i="19"/>
  <c r="D538" i="19"/>
  <c r="C538" i="19"/>
  <c r="B538" i="19"/>
  <c r="A538" i="19"/>
  <c r="D537" i="19"/>
  <c r="C537" i="19"/>
  <c r="B537" i="19"/>
  <c r="A537" i="19"/>
  <c r="D536" i="19"/>
  <c r="C536" i="19"/>
  <c r="B536" i="19"/>
  <c r="A536" i="19"/>
  <c r="D535" i="19"/>
  <c r="C535" i="19"/>
  <c r="B535" i="19"/>
  <c r="A535" i="19"/>
  <c r="D534" i="19"/>
  <c r="C534" i="19"/>
  <c r="B534" i="19"/>
  <c r="A534" i="19"/>
  <c r="D533" i="19"/>
  <c r="C533" i="19"/>
  <c r="B533" i="19"/>
  <c r="A533" i="19"/>
  <c r="D532" i="19"/>
  <c r="C532" i="19"/>
  <c r="B532" i="19"/>
  <c r="A532" i="19"/>
  <c r="D531" i="19"/>
  <c r="C531" i="19"/>
  <c r="B531" i="19"/>
  <c r="A531" i="19"/>
  <c r="D530" i="19"/>
  <c r="C530" i="19"/>
  <c r="B530" i="19"/>
  <c r="A530" i="19"/>
  <c r="D529" i="19"/>
  <c r="C529" i="19"/>
  <c r="B529" i="19"/>
  <c r="A529" i="19"/>
  <c r="D528" i="19"/>
  <c r="C528" i="19"/>
  <c r="B528" i="19"/>
  <c r="A528" i="19"/>
  <c r="D527" i="19"/>
  <c r="C527" i="19"/>
  <c r="B527" i="19"/>
  <c r="A527" i="19"/>
  <c r="D526" i="19"/>
  <c r="C526" i="19"/>
  <c r="B526" i="19"/>
  <c r="A526" i="19"/>
  <c r="D525" i="19"/>
  <c r="C525" i="19"/>
  <c r="B525" i="19"/>
  <c r="A525" i="19"/>
  <c r="D524" i="19"/>
  <c r="C524" i="19"/>
  <c r="B524" i="19"/>
  <c r="A524" i="19"/>
  <c r="D523" i="19"/>
  <c r="C523" i="19"/>
  <c r="B523" i="19"/>
  <c r="A523" i="19"/>
  <c r="D522" i="19"/>
  <c r="C522" i="19"/>
  <c r="B522" i="19"/>
  <c r="A522" i="19"/>
  <c r="D521" i="19"/>
  <c r="C521" i="19"/>
  <c r="B521" i="19"/>
  <c r="A521" i="19"/>
  <c r="D520" i="19"/>
  <c r="C520" i="19"/>
  <c r="B520" i="19"/>
  <c r="A520" i="19"/>
  <c r="D519" i="19"/>
  <c r="C519" i="19"/>
  <c r="B519" i="19"/>
  <c r="A519" i="19"/>
  <c r="D518" i="19"/>
  <c r="C518" i="19"/>
  <c r="B518" i="19"/>
  <c r="A518" i="19"/>
  <c r="D517" i="19"/>
  <c r="C517" i="19"/>
  <c r="B517" i="19"/>
  <c r="A517" i="19"/>
  <c r="D516" i="19"/>
  <c r="C516" i="19"/>
  <c r="B516" i="19"/>
  <c r="A516" i="19"/>
  <c r="D515" i="19"/>
  <c r="C515" i="19"/>
  <c r="B515" i="19"/>
  <c r="A515" i="19"/>
  <c r="D514" i="19"/>
  <c r="C514" i="19"/>
  <c r="B514" i="19"/>
  <c r="A514" i="19"/>
  <c r="D513" i="19"/>
  <c r="C513" i="19"/>
  <c r="B513" i="19"/>
  <c r="A513" i="19"/>
  <c r="D512" i="19"/>
  <c r="C512" i="19"/>
  <c r="B512" i="19"/>
  <c r="A512" i="19"/>
  <c r="D511" i="19"/>
  <c r="C511" i="19"/>
  <c r="B511" i="19"/>
  <c r="A511" i="19"/>
  <c r="D510" i="19"/>
  <c r="C510" i="19"/>
  <c r="B510" i="19"/>
  <c r="A510" i="19"/>
  <c r="D509" i="19"/>
  <c r="C509" i="19"/>
  <c r="B509" i="19"/>
  <c r="A509" i="19"/>
  <c r="D508" i="19"/>
  <c r="C508" i="19"/>
  <c r="B508" i="19"/>
  <c r="A508" i="19"/>
  <c r="D507" i="19"/>
  <c r="C507" i="19"/>
  <c r="B507" i="19"/>
  <c r="A507" i="19"/>
  <c r="D506" i="19"/>
  <c r="C506" i="19"/>
  <c r="B506" i="19"/>
  <c r="A506" i="19"/>
  <c r="D505" i="19"/>
  <c r="C505" i="19"/>
  <c r="B505" i="19"/>
  <c r="A505" i="19"/>
  <c r="D504" i="19"/>
  <c r="C504" i="19"/>
  <c r="B504" i="19"/>
  <c r="A504" i="19"/>
  <c r="D503" i="19"/>
  <c r="C503" i="19"/>
  <c r="B503" i="19"/>
  <c r="A503" i="19"/>
  <c r="D502" i="19"/>
  <c r="C502" i="19"/>
  <c r="B502" i="19"/>
  <c r="A502" i="19"/>
  <c r="D501" i="19"/>
  <c r="C501" i="19"/>
  <c r="B501" i="19"/>
  <c r="A501" i="19"/>
  <c r="D500" i="19"/>
  <c r="C500" i="19"/>
  <c r="B500" i="19"/>
  <c r="A500" i="19"/>
  <c r="D499" i="19"/>
  <c r="C499" i="19"/>
  <c r="B499" i="19"/>
  <c r="A499" i="19"/>
  <c r="D498" i="19"/>
  <c r="C498" i="19"/>
  <c r="B498" i="19"/>
  <c r="A498" i="19"/>
  <c r="D497" i="19"/>
  <c r="C497" i="19"/>
  <c r="B497" i="19"/>
  <c r="A497" i="19"/>
  <c r="D496" i="19"/>
  <c r="C496" i="19"/>
  <c r="B496" i="19"/>
  <c r="A496" i="19"/>
  <c r="D495" i="19"/>
  <c r="C495" i="19"/>
  <c r="B495" i="19"/>
  <c r="A495" i="19"/>
  <c r="D494" i="19"/>
  <c r="C494" i="19"/>
  <c r="B494" i="19"/>
  <c r="A494" i="19"/>
  <c r="D493" i="19"/>
  <c r="C493" i="19"/>
  <c r="B493" i="19"/>
  <c r="A493" i="19"/>
  <c r="D492" i="19"/>
  <c r="C492" i="19"/>
  <c r="B492" i="19"/>
  <c r="A492" i="19"/>
  <c r="D491" i="19"/>
  <c r="C491" i="19"/>
  <c r="B491" i="19"/>
  <c r="A491" i="19"/>
  <c r="D490" i="19"/>
  <c r="C490" i="19"/>
  <c r="B490" i="19"/>
  <c r="A490" i="19"/>
  <c r="D489" i="19"/>
  <c r="C489" i="19"/>
  <c r="B489" i="19"/>
  <c r="A489" i="19"/>
  <c r="D488" i="19"/>
  <c r="C488" i="19"/>
  <c r="B488" i="19"/>
  <c r="A488" i="19"/>
  <c r="D487" i="19"/>
  <c r="C487" i="19"/>
  <c r="B487" i="19"/>
  <c r="A487" i="19"/>
  <c r="D486" i="19"/>
  <c r="C486" i="19"/>
  <c r="B486" i="19"/>
  <c r="A486" i="19"/>
  <c r="D485" i="19"/>
  <c r="C485" i="19"/>
  <c r="B485" i="19"/>
  <c r="A485" i="19"/>
  <c r="D484" i="19"/>
  <c r="C484" i="19"/>
  <c r="B484" i="19"/>
  <c r="A484" i="19"/>
  <c r="D483" i="19"/>
  <c r="C483" i="19"/>
  <c r="B483" i="19"/>
  <c r="A483" i="19"/>
  <c r="D482" i="19"/>
  <c r="C482" i="19"/>
  <c r="B482" i="19"/>
  <c r="A482" i="19"/>
  <c r="D481" i="19"/>
  <c r="C481" i="19"/>
  <c r="B481" i="19"/>
  <c r="A481" i="19"/>
  <c r="D480" i="19"/>
  <c r="C480" i="19"/>
  <c r="B480" i="19"/>
  <c r="A480" i="19"/>
  <c r="D479" i="19"/>
  <c r="C479" i="19"/>
  <c r="B479" i="19"/>
  <c r="A479" i="19"/>
  <c r="D478" i="19"/>
  <c r="C478" i="19"/>
  <c r="B478" i="19"/>
  <c r="A478" i="19"/>
  <c r="D477" i="19"/>
  <c r="C477" i="19"/>
  <c r="B477" i="19"/>
  <c r="A477" i="19"/>
  <c r="D476" i="19"/>
  <c r="C476" i="19"/>
  <c r="B476" i="19"/>
  <c r="A476" i="19"/>
  <c r="D475" i="19"/>
  <c r="C475" i="19"/>
  <c r="B475" i="19"/>
  <c r="A475" i="19"/>
  <c r="D474" i="19"/>
  <c r="C474" i="19"/>
  <c r="B474" i="19"/>
  <c r="A474" i="19"/>
  <c r="D473" i="19"/>
  <c r="C473" i="19"/>
  <c r="B473" i="19"/>
  <c r="A473" i="19"/>
  <c r="D472" i="19"/>
  <c r="C472" i="19"/>
  <c r="B472" i="19"/>
  <c r="A472" i="19"/>
  <c r="D471" i="19"/>
  <c r="C471" i="19"/>
  <c r="B471" i="19"/>
  <c r="A471" i="19"/>
  <c r="D470" i="19"/>
  <c r="C470" i="19"/>
  <c r="B470" i="19"/>
  <c r="A470" i="19"/>
  <c r="D469" i="19"/>
  <c r="C469" i="19"/>
  <c r="B469" i="19"/>
  <c r="A469" i="19"/>
  <c r="D468" i="19"/>
  <c r="C468" i="19"/>
  <c r="B468" i="19"/>
  <c r="A468" i="19"/>
  <c r="D467" i="19"/>
  <c r="C467" i="19"/>
  <c r="B467" i="19"/>
  <c r="A467" i="19"/>
  <c r="D466" i="19"/>
  <c r="C466" i="19"/>
  <c r="B466" i="19"/>
  <c r="A466" i="19"/>
  <c r="D465" i="19"/>
  <c r="C465" i="19"/>
  <c r="B465" i="19"/>
  <c r="A465" i="19"/>
  <c r="D464" i="19"/>
  <c r="C464" i="19"/>
  <c r="B464" i="19"/>
  <c r="A464" i="19"/>
  <c r="D463" i="19"/>
  <c r="C463" i="19"/>
  <c r="B463" i="19"/>
  <c r="A463" i="19"/>
  <c r="D462" i="19"/>
  <c r="C462" i="19"/>
  <c r="B462" i="19"/>
  <c r="A462" i="19"/>
  <c r="D461" i="19"/>
  <c r="C461" i="19"/>
  <c r="B461" i="19"/>
  <c r="A461" i="19"/>
  <c r="D460" i="19"/>
  <c r="C460" i="19"/>
  <c r="B460" i="19"/>
  <c r="A460" i="19"/>
  <c r="D459" i="19"/>
  <c r="C459" i="19"/>
  <c r="B459" i="19"/>
  <c r="A459" i="19"/>
  <c r="D458" i="19"/>
  <c r="C458" i="19"/>
  <c r="B458" i="19"/>
  <c r="A458" i="19"/>
  <c r="D457" i="19"/>
  <c r="C457" i="19"/>
  <c r="B457" i="19"/>
  <c r="A457" i="19"/>
  <c r="D456" i="19"/>
  <c r="C456" i="19"/>
  <c r="B456" i="19"/>
  <c r="A456" i="19"/>
  <c r="D455" i="19"/>
  <c r="C455" i="19"/>
  <c r="B455" i="19"/>
  <c r="A455" i="19"/>
  <c r="D454" i="19"/>
  <c r="C454" i="19"/>
  <c r="B454" i="19"/>
  <c r="A454" i="19"/>
  <c r="D453" i="19"/>
  <c r="C453" i="19"/>
  <c r="B453" i="19"/>
  <c r="A453" i="19"/>
  <c r="D452" i="19"/>
  <c r="C452" i="19"/>
  <c r="B452" i="19"/>
  <c r="A452" i="19"/>
  <c r="D451" i="19"/>
  <c r="C451" i="19"/>
  <c r="B451" i="19"/>
  <c r="A451" i="19"/>
  <c r="D450" i="19"/>
  <c r="C450" i="19"/>
  <c r="B450" i="19"/>
  <c r="A450" i="19"/>
  <c r="D449" i="19"/>
  <c r="C449" i="19"/>
  <c r="B449" i="19"/>
  <c r="A449" i="19"/>
  <c r="D448" i="19"/>
  <c r="C448" i="19"/>
  <c r="B448" i="19"/>
  <c r="A448" i="19"/>
  <c r="D447" i="19"/>
  <c r="C447" i="19"/>
  <c r="B447" i="19"/>
  <c r="A447" i="19"/>
  <c r="D446" i="19"/>
  <c r="C446" i="19"/>
  <c r="B446" i="19"/>
  <c r="A446" i="19"/>
  <c r="D445" i="19"/>
  <c r="C445" i="19"/>
  <c r="B445" i="19"/>
  <c r="A445" i="19"/>
  <c r="D444" i="19"/>
  <c r="C444" i="19"/>
  <c r="B444" i="19"/>
  <c r="A444" i="19"/>
  <c r="D443" i="19"/>
  <c r="C443" i="19"/>
  <c r="B443" i="19"/>
  <c r="A443" i="19"/>
  <c r="D442" i="19"/>
  <c r="C442" i="19"/>
  <c r="B442" i="19"/>
  <c r="A442" i="19"/>
  <c r="D441" i="19"/>
  <c r="C441" i="19"/>
  <c r="B441" i="19"/>
  <c r="A441" i="19"/>
  <c r="D440" i="19"/>
  <c r="C440" i="19"/>
  <c r="B440" i="19"/>
  <c r="A440" i="19"/>
  <c r="D439" i="19"/>
  <c r="C439" i="19"/>
  <c r="B439" i="19"/>
  <c r="A439" i="19"/>
  <c r="D438" i="19"/>
  <c r="C438" i="19"/>
  <c r="B438" i="19"/>
  <c r="A438" i="19"/>
  <c r="D437" i="19"/>
  <c r="C437" i="19"/>
  <c r="B437" i="19"/>
  <c r="A437" i="19"/>
  <c r="D436" i="19"/>
  <c r="C436" i="19"/>
  <c r="B436" i="19"/>
  <c r="A436" i="19"/>
  <c r="D435" i="19"/>
  <c r="C435" i="19"/>
  <c r="B435" i="19"/>
  <c r="A435" i="19"/>
  <c r="D434" i="19"/>
  <c r="C434" i="19"/>
  <c r="B434" i="19"/>
  <c r="A434" i="19"/>
  <c r="D433" i="19"/>
  <c r="C433" i="19"/>
  <c r="B433" i="19"/>
  <c r="A433" i="19"/>
  <c r="D432" i="19"/>
  <c r="C432" i="19"/>
  <c r="B432" i="19"/>
  <c r="A432" i="19"/>
  <c r="D431" i="19"/>
  <c r="C431" i="19"/>
  <c r="B431" i="19"/>
  <c r="A431" i="19"/>
  <c r="D430" i="19"/>
  <c r="C430" i="19"/>
  <c r="B430" i="19"/>
  <c r="A430" i="19"/>
  <c r="D429" i="19"/>
  <c r="C429" i="19"/>
  <c r="B429" i="19"/>
  <c r="A429" i="19"/>
  <c r="D428" i="19"/>
  <c r="C428" i="19"/>
  <c r="B428" i="19"/>
  <c r="A428" i="19"/>
  <c r="D427" i="19"/>
  <c r="C427" i="19"/>
  <c r="B427" i="19"/>
  <c r="A427" i="19"/>
  <c r="D426" i="19"/>
  <c r="C426" i="19"/>
  <c r="B426" i="19"/>
  <c r="A426" i="19"/>
  <c r="D425" i="19"/>
  <c r="C425" i="19"/>
  <c r="B425" i="19"/>
  <c r="A425" i="19"/>
  <c r="D424" i="19"/>
  <c r="C424" i="19"/>
  <c r="B424" i="19"/>
  <c r="A424" i="19"/>
  <c r="D423" i="19"/>
  <c r="C423" i="19"/>
  <c r="B423" i="19"/>
  <c r="A423" i="19"/>
  <c r="D422" i="19"/>
  <c r="C422" i="19"/>
  <c r="B422" i="19"/>
  <c r="A422" i="19"/>
  <c r="D421" i="19"/>
  <c r="C421" i="19"/>
  <c r="B421" i="19"/>
  <c r="A421" i="19"/>
  <c r="D420" i="19"/>
  <c r="C420" i="19"/>
  <c r="B420" i="19"/>
  <c r="A420" i="19"/>
  <c r="D419" i="19"/>
  <c r="C419" i="19"/>
  <c r="B419" i="19"/>
  <c r="A419" i="19"/>
  <c r="D418" i="19"/>
  <c r="C418" i="19"/>
  <c r="B418" i="19"/>
  <c r="A418" i="19"/>
  <c r="D417" i="19"/>
  <c r="C417" i="19"/>
  <c r="B417" i="19"/>
  <c r="A417" i="19"/>
  <c r="D416" i="19"/>
  <c r="C416" i="19"/>
  <c r="B416" i="19"/>
  <c r="A416" i="19"/>
  <c r="D415" i="19"/>
  <c r="C415" i="19"/>
  <c r="B415" i="19"/>
  <c r="A415" i="19"/>
  <c r="D414" i="19"/>
  <c r="C414" i="19"/>
  <c r="B414" i="19"/>
  <c r="A414" i="19"/>
  <c r="D413" i="19"/>
  <c r="C413" i="19"/>
  <c r="B413" i="19"/>
  <c r="A413" i="19"/>
  <c r="D412" i="19"/>
  <c r="C412" i="19"/>
  <c r="B412" i="19"/>
  <c r="A412" i="19"/>
  <c r="D411" i="19"/>
  <c r="C411" i="19"/>
  <c r="B411" i="19"/>
  <c r="A411" i="19"/>
  <c r="D410" i="19"/>
  <c r="C410" i="19"/>
  <c r="B410" i="19"/>
  <c r="A410" i="19"/>
  <c r="D409" i="19"/>
  <c r="C409" i="19"/>
  <c r="B409" i="19"/>
  <c r="A409" i="19"/>
  <c r="D408" i="19"/>
  <c r="C408" i="19"/>
  <c r="B408" i="19"/>
  <c r="A408" i="19"/>
  <c r="D407" i="19"/>
  <c r="C407" i="19"/>
  <c r="B407" i="19"/>
  <c r="A407" i="19"/>
  <c r="D406" i="19"/>
  <c r="C406" i="19"/>
  <c r="B406" i="19"/>
  <c r="A406" i="19"/>
  <c r="D405" i="19"/>
  <c r="C405" i="19"/>
  <c r="B405" i="19"/>
  <c r="A405" i="19"/>
  <c r="D404" i="19"/>
  <c r="C404" i="19"/>
  <c r="B404" i="19"/>
  <c r="A404" i="19"/>
  <c r="D403" i="19"/>
  <c r="C403" i="19"/>
  <c r="B403" i="19"/>
  <c r="A403" i="19"/>
  <c r="D402" i="19"/>
  <c r="C402" i="19"/>
  <c r="B402" i="19"/>
  <c r="A402" i="19"/>
  <c r="D401" i="19"/>
  <c r="C401" i="19"/>
  <c r="B401" i="19"/>
  <c r="A401" i="19"/>
  <c r="D400" i="19"/>
  <c r="C400" i="19"/>
  <c r="B400" i="19"/>
  <c r="A400" i="19"/>
  <c r="D399" i="19"/>
  <c r="C399" i="19"/>
  <c r="B399" i="19"/>
  <c r="A399" i="19"/>
  <c r="D398" i="19"/>
  <c r="C398" i="19"/>
  <c r="B398" i="19"/>
  <c r="A398" i="19"/>
  <c r="D397" i="19"/>
  <c r="C397" i="19"/>
  <c r="B397" i="19"/>
  <c r="A397" i="19"/>
  <c r="D396" i="19"/>
  <c r="C396" i="19"/>
  <c r="B396" i="19"/>
  <c r="A396" i="19"/>
  <c r="D395" i="19"/>
  <c r="C395" i="19"/>
  <c r="B395" i="19"/>
  <c r="A395" i="19"/>
  <c r="D394" i="19"/>
  <c r="C394" i="19"/>
  <c r="B394" i="19"/>
  <c r="A394" i="19"/>
  <c r="D393" i="19"/>
  <c r="C393" i="19"/>
  <c r="B393" i="19"/>
  <c r="A393" i="19"/>
  <c r="D392" i="19"/>
  <c r="C392" i="19"/>
  <c r="B392" i="19"/>
  <c r="A392" i="19"/>
  <c r="D391" i="19"/>
  <c r="C391" i="19"/>
  <c r="B391" i="19"/>
  <c r="A391" i="19"/>
  <c r="D390" i="19"/>
  <c r="C390" i="19"/>
  <c r="B390" i="19"/>
  <c r="A390" i="19"/>
  <c r="D389" i="19"/>
  <c r="C389" i="19"/>
  <c r="B389" i="19"/>
  <c r="A389" i="19"/>
  <c r="D388" i="19"/>
  <c r="C388" i="19"/>
  <c r="B388" i="19"/>
  <c r="A388" i="19"/>
  <c r="D387" i="19"/>
  <c r="C387" i="19"/>
  <c r="B387" i="19"/>
  <c r="A387" i="19"/>
  <c r="D386" i="19"/>
  <c r="C386" i="19"/>
  <c r="B386" i="19"/>
  <c r="A386" i="19"/>
  <c r="D385" i="19"/>
  <c r="C385" i="19"/>
  <c r="B385" i="19"/>
  <c r="A385" i="19"/>
  <c r="D384" i="19"/>
  <c r="C384" i="19"/>
  <c r="B384" i="19"/>
  <c r="A384" i="19"/>
  <c r="D383" i="19"/>
  <c r="C383" i="19"/>
  <c r="B383" i="19"/>
  <c r="A383" i="19"/>
  <c r="D382" i="19"/>
  <c r="C382" i="19"/>
  <c r="B382" i="19"/>
  <c r="A382" i="19"/>
  <c r="D381" i="19"/>
  <c r="C381" i="19"/>
  <c r="B381" i="19"/>
  <c r="A381" i="19"/>
  <c r="D380" i="19"/>
  <c r="C380" i="19"/>
  <c r="B380" i="19"/>
  <c r="A380" i="19"/>
  <c r="D379" i="19"/>
  <c r="C379" i="19"/>
  <c r="B379" i="19"/>
  <c r="A379" i="19"/>
  <c r="D378" i="19"/>
  <c r="C378" i="19"/>
  <c r="B378" i="19"/>
  <c r="A378" i="19"/>
  <c r="D377" i="19"/>
  <c r="C377" i="19"/>
  <c r="B377" i="19"/>
  <c r="A377" i="19"/>
  <c r="D376" i="19"/>
  <c r="C376" i="19"/>
  <c r="B376" i="19"/>
  <c r="A376" i="19"/>
  <c r="D375" i="19"/>
  <c r="C375" i="19"/>
  <c r="B375" i="19"/>
  <c r="A375" i="19"/>
  <c r="D374" i="19"/>
  <c r="C374" i="19"/>
  <c r="B374" i="19"/>
  <c r="A374" i="19"/>
  <c r="D373" i="19"/>
  <c r="C373" i="19"/>
  <c r="B373" i="19"/>
  <c r="A373" i="19"/>
  <c r="D372" i="19"/>
  <c r="C372" i="19"/>
  <c r="B372" i="19"/>
  <c r="A372" i="19"/>
  <c r="D371" i="19"/>
  <c r="C371" i="19"/>
  <c r="B371" i="19"/>
  <c r="A371" i="19"/>
  <c r="D370" i="19"/>
  <c r="C370" i="19"/>
  <c r="B370" i="19"/>
  <c r="A370" i="19"/>
  <c r="D369" i="19"/>
  <c r="C369" i="19"/>
  <c r="B369" i="19"/>
  <c r="A369" i="19"/>
  <c r="D368" i="19"/>
  <c r="C368" i="19"/>
  <c r="B368" i="19"/>
  <c r="A368" i="19"/>
  <c r="D367" i="19"/>
  <c r="C367" i="19"/>
  <c r="B367" i="19"/>
  <c r="A367" i="19"/>
  <c r="D366" i="19"/>
  <c r="C366" i="19"/>
  <c r="B366" i="19"/>
  <c r="A366" i="19"/>
  <c r="D365" i="19"/>
  <c r="C365" i="19"/>
  <c r="B365" i="19"/>
  <c r="A365" i="19"/>
  <c r="D364" i="19"/>
  <c r="C364" i="19"/>
  <c r="B364" i="19"/>
  <c r="A364" i="19"/>
  <c r="D363" i="19"/>
  <c r="C363" i="19"/>
  <c r="B363" i="19"/>
  <c r="A363" i="19"/>
  <c r="D362" i="19"/>
  <c r="C362" i="19"/>
  <c r="B362" i="19"/>
  <c r="A362" i="19"/>
  <c r="D361" i="19"/>
  <c r="C361" i="19"/>
  <c r="B361" i="19"/>
  <c r="A361" i="19"/>
  <c r="D360" i="19"/>
  <c r="C360" i="19"/>
  <c r="B360" i="19"/>
  <c r="A360" i="19"/>
  <c r="D359" i="19"/>
  <c r="C359" i="19"/>
  <c r="B359" i="19"/>
  <c r="A359" i="19"/>
  <c r="D358" i="19"/>
  <c r="C358" i="19"/>
  <c r="B358" i="19"/>
  <c r="A358" i="19"/>
  <c r="D357" i="19"/>
  <c r="C357" i="19"/>
  <c r="B357" i="19"/>
  <c r="A357" i="19"/>
  <c r="D356" i="19"/>
  <c r="C356" i="19"/>
  <c r="B356" i="19"/>
  <c r="A356" i="19"/>
  <c r="D355" i="19"/>
  <c r="C355" i="19"/>
  <c r="B355" i="19"/>
  <c r="A355" i="19"/>
  <c r="D354" i="19"/>
  <c r="C354" i="19"/>
  <c r="B354" i="19"/>
  <c r="A354" i="19"/>
  <c r="D353" i="19"/>
  <c r="C353" i="19"/>
  <c r="B353" i="19"/>
  <c r="A353" i="19"/>
  <c r="D352" i="19"/>
  <c r="C352" i="19"/>
  <c r="B352" i="19"/>
  <c r="A352" i="19"/>
  <c r="D351" i="19"/>
  <c r="C351" i="19"/>
  <c r="B351" i="19"/>
  <c r="A351" i="19"/>
  <c r="D350" i="19"/>
  <c r="C350" i="19"/>
  <c r="B350" i="19"/>
  <c r="A350" i="19"/>
  <c r="D349" i="19"/>
  <c r="C349" i="19"/>
  <c r="B349" i="19"/>
  <c r="A349" i="19"/>
  <c r="D348" i="19"/>
  <c r="C348" i="19"/>
  <c r="B348" i="19"/>
  <c r="A348" i="19"/>
  <c r="D347" i="19"/>
  <c r="C347" i="19"/>
  <c r="B347" i="19"/>
  <c r="A347" i="19"/>
  <c r="D346" i="19"/>
  <c r="C346" i="19"/>
  <c r="B346" i="19"/>
  <c r="A346" i="19"/>
  <c r="D345" i="19"/>
  <c r="C345" i="19"/>
  <c r="B345" i="19"/>
  <c r="A345" i="19"/>
  <c r="D344" i="19"/>
  <c r="C344" i="19"/>
  <c r="B344" i="19"/>
  <c r="A344" i="19"/>
  <c r="D343" i="19"/>
  <c r="C343" i="19"/>
  <c r="B343" i="19"/>
  <c r="A343" i="19"/>
  <c r="D342" i="19"/>
  <c r="C342" i="19"/>
  <c r="B342" i="19"/>
  <c r="A342" i="19"/>
  <c r="D341" i="19"/>
  <c r="C341" i="19"/>
  <c r="B341" i="19"/>
  <c r="A341" i="19"/>
  <c r="D340" i="19"/>
  <c r="C340" i="19"/>
  <c r="B340" i="19"/>
  <c r="A340" i="19"/>
  <c r="D339" i="19"/>
  <c r="C339" i="19"/>
  <c r="B339" i="19"/>
  <c r="A339" i="19"/>
  <c r="D338" i="19"/>
  <c r="C338" i="19"/>
  <c r="B338" i="19"/>
  <c r="A338" i="19"/>
  <c r="D337" i="19"/>
  <c r="C337" i="19"/>
  <c r="B337" i="19"/>
  <c r="A337" i="19"/>
  <c r="D336" i="19"/>
  <c r="C336" i="19"/>
  <c r="B336" i="19"/>
  <c r="A336" i="19"/>
  <c r="D335" i="19"/>
  <c r="C335" i="19"/>
  <c r="B335" i="19"/>
  <c r="A335" i="19"/>
  <c r="D334" i="19"/>
  <c r="C334" i="19"/>
  <c r="B334" i="19"/>
  <c r="A334" i="19"/>
  <c r="D333" i="19"/>
  <c r="C333" i="19"/>
  <c r="B333" i="19"/>
  <c r="A333" i="19"/>
  <c r="D332" i="19"/>
  <c r="C332" i="19"/>
  <c r="B332" i="19"/>
  <c r="A332" i="19"/>
  <c r="D331" i="19"/>
  <c r="C331" i="19"/>
  <c r="B331" i="19"/>
  <c r="A331" i="19"/>
  <c r="D330" i="19"/>
  <c r="C330" i="19"/>
  <c r="B330" i="19"/>
  <c r="A330" i="19"/>
  <c r="D329" i="19"/>
  <c r="C329" i="19"/>
  <c r="B329" i="19"/>
  <c r="A329" i="19"/>
  <c r="D328" i="19"/>
  <c r="C328" i="19"/>
  <c r="B328" i="19"/>
  <c r="A328" i="19"/>
  <c r="D327" i="19"/>
  <c r="C327" i="19"/>
  <c r="B327" i="19"/>
  <c r="A327" i="19"/>
  <c r="D326" i="19"/>
  <c r="C326" i="19"/>
  <c r="B326" i="19"/>
  <c r="A326" i="19"/>
  <c r="D325" i="19"/>
  <c r="C325" i="19"/>
  <c r="B325" i="19"/>
  <c r="A325" i="19"/>
  <c r="D324" i="19"/>
  <c r="C324" i="19"/>
  <c r="B324" i="19"/>
  <c r="A324" i="19"/>
  <c r="D323" i="19"/>
  <c r="C323" i="19"/>
  <c r="B323" i="19"/>
  <c r="A323" i="19"/>
  <c r="D322" i="19"/>
  <c r="C322" i="19"/>
  <c r="B322" i="19"/>
  <c r="A322" i="19"/>
  <c r="D321" i="19"/>
  <c r="C321" i="19"/>
  <c r="B321" i="19"/>
  <c r="A321" i="19"/>
  <c r="D320" i="19"/>
  <c r="C320" i="19"/>
  <c r="B320" i="19"/>
  <c r="A320" i="19"/>
  <c r="D319" i="19"/>
  <c r="C319" i="19"/>
  <c r="B319" i="19"/>
  <c r="A319" i="19"/>
  <c r="D318" i="19"/>
  <c r="C318" i="19"/>
  <c r="B318" i="19"/>
  <c r="A318" i="19"/>
  <c r="D317" i="19"/>
  <c r="C317" i="19"/>
  <c r="B317" i="19"/>
  <c r="A317" i="19"/>
  <c r="D316" i="19"/>
  <c r="C316" i="19"/>
  <c r="B316" i="19"/>
  <c r="A316" i="19"/>
  <c r="D315" i="19"/>
  <c r="C315" i="19"/>
  <c r="B315" i="19"/>
  <c r="A315" i="19"/>
  <c r="D314" i="19"/>
  <c r="C314" i="19"/>
  <c r="B314" i="19"/>
  <c r="A314" i="19"/>
  <c r="D313" i="19"/>
  <c r="C313" i="19"/>
  <c r="B313" i="19"/>
  <c r="A313" i="19"/>
  <c r="D312" i="19"/>
  <c r="C312" i="19"/>
  <c r="B312" i="19"/>
  <c r="A312" i="19"/>
  <c r="D311" i="19"/>
  <c r="C311" i="19"/>
  <c r="B311" i="19"/>
  <c r="A311" i="19"/>
  <c r="D310" i="19"/>
  <c r="C310" i="19"/>
  <c r="B310" i="19"/>
  <c r="A310" i="19"/>
  <c r="D309" i="19"/>
  <c r="C309" i="19"/>
  <c r="B309" i="19"/>
  <c r="A309" i="19"/>
  <c r="D308" i="19"/>
  <c r="C308" i="19"/>
  <c r="B308" i="19"/>
  <c r="A308" i="19"/>
  <c r="D307" i="19"/>
  <c r="C307" i="19"/>
  <c r="B307" i="19"/>
  <c r="A307" i="19"/>
  <c r="D306" i="19"/>
  <c r="C306" i="19"/>
  <c r="B306" i="19"/>
  <c r="A306" i="19"/>
  <c r="D305" i="19"/>
  <c r="C305" i="19"/>
  <c r="B305" i="19"/>
  <c r="A305" i="19"/>
  <c r="D304" i="19"/>
  <c r="C304" i="19"/>
  <c r="B304" i="19"/>
  <c r="A304" i="19"/>
  <c r="D303" i="19"/>
  <c r="C303" i="19"/>
  <c r="B303" i="19"/>
  <c r="A303" i="19"/>
  <c r="D302" i="19"/>
  <c r="C302" i="19"/>
  <c r="B302" i="19"/>
  <c r="A302" i="19"/>
  <c r="D301" i="19"/>
  <c r="C301" i="19"/>
  <c r="B301" i="19"/>
  <c r="A301" i="19"/>
  <c r="D300" i="19"/>
  <c r="C300" i="19"/>
  <c r="B300" i="19"/>
  <c r="A300" i="19"/>
  <c r="D299" i="19"/>
  <c r="C299" i="19"/>
  <c r="B299" i="19"/>
  <c r="A299" i="19"/>
  <c r="D298" i="19"/>
  <c r="C298" i="19"/>
  <c r="B298" i="19"/>
  <c r="A298" i="19"/>
  <c r="D297" i="19"/>
  <c r="C297" i="19"/>
  <c r="B297" i="19"/>
  <c r="A297" i="19"/>
  <c r="D296" i="19"/>
  <c r="C296" i="19"/>
  <c r="B296" i="19"/>
  <c r="A296" i="19"/>
  <c r="D295" i="19"/>
  <c r="C295" i="19"/>
  <c r="B295" i="19"/>
  <c r="A295" i="19"/>
  <c r="D294" i="19"/>
  <c r="C294" i="19"/>
  <c r="B294" i="19"/>
  <c r="A294" i="19"/>
  <c r="D293" i="19"/>
  <c r="C293" i="19"/>
  <c r="B293" i="19"/>
  <c r="A293" i="19"/>
  <c r="D292" i="19"/>
  <c r="C292" i="19"/>
  <c r="B292" i="19"/>
  <c r="A292" i="19"/>
  <c r="D291" i="19"/>
  <c r="C291" i="19"/>
  <c r="B291" i="19"/>
  <c r="A291" i="19"/>
  <c r="D290" i="19"/>
  <c r="C290" i="19"/>
  <c r="B290" i="19"/>
  <c r="A290" i="19"/>
  <c r="D289" i="19"/>
  <c r="C289" i="19"/>
  <c r="B289" i="19"/>
  <c r="A289" i="19"/>
  <c r="D288" i="19"/>
  <c r="C288" i="19"/>
  <c r="B288" i="19"/>
  <c r="A288" i="19"/>
  <c r="D287" i="19"/>
  <c r="C287" i="19"/>
  <c r="B287" i="19"/>
  <c r="A287" i="19"/>
  <c r="D286" i="19"/>
  <c r="C286" i="19"/>
  <c r="B286" i="19"/>
  <c r="A286" i="19"/>
  <c r="D285" i="19"/>
  <c r="C285" i="19"/>
  <c r="B285" i="19"/>
  <c r="A285" i="19"/>
  <c r="D284" i="19"/>
  <c r="C284" i="19"/>
  <c r="B284" i="19"/>
  <c r="A284" i="19"/>
  <c r="D283" i="19"/>
  <c r="C283" i="19"/>
  <c r="B283" i="19"/>
  <c r="A283" i="19"/>
  <c r="D282" i="19"/>
  <c r="C282" i="19"/>
  <c r="B282" i="19"/>
  <c r="A282" i="19"/>
  <c r="D281" i="19"/>
  <c r="C281" i="19"/>
  <c r="B281" i="19"/>
  <c r="A281" i="19"/>
  <c r="D280" i="19"/>
  <c r="C280" i="19"/>
  <c r="B280" i="19"/>
  <c r="A280" i="19"/>
  <c r="D279" i="19"/>
  <c r="C279" i="19"/>
  <c r="B279" i="19"/>
  <c r="A279" i="19"/>
  <c r="D278" i="19"/>
  <c r="C278" i="19"/>
  <c r="B278" i="19"/>
  <c r="A278" i="19"/>
  <c r="D277" i="19"/>
  <c r="C277" i="19"/>
  <c r="B277" i="19"/>
  <c r="A277" i="19"/>
  <c r="D276" i="19"/>
  <c r="C276" i="19"/>
  <c r="B276" i="19"/>
  <c r="A276" i="19"/>
  <c r="D275" i="19"/>
  <c r="C275" i="19"/>
  <c r="B275" i="19"/>
  <c r="A275" i="19"/>
  <c r="D274" i="19"/>
  <c r="C274" i="19"/>
  <c r="B274" i="19"/>
  <c r="A274" i="19"/>
  <c r="D273" i="19"/>
  <c r="C273" i="19"/>
  <c r="B273" i="19"/>
  <c r="A273" i="19"/>
  <c r="D272" i="19"/>
  <c r="C272" i="19"/>
  <c r="B272" i="19"/>
  <c r="A272" i="19"/>
  <c r="D271" i="19"/>
  <c r="C271" i="19"/>
  <c r="B271" i="19"/>
  <c r="A271" i="19"/>
  <c r="D270" i="19"/>
  <c r="C270" i="19"/>
  <c r="B270" i="19"/>
  <c r="A270" i="19"/>
  <c r="D269" i="19"/>
  <c r="C269" i="19"/>
  <c r="B269" i="19"/>
  <c r="A269" i="19"/>
  <c r="D268" i="19"/>
  <c r="C268" i="19"/>
  <c r="B268" i="19"/>
  <c r="A268" i="19"/>
  <c r="D267" i="19"/>
  <c r="C267" i="19"/>
  <c r="B267" i="19"/>
  <c r="A267" i="19"/>
  <c r="D266" i="19"/>
  <c r="C266" i="19"/>
  <c r="B266" i="19"/>
  <c r="A266" i="19"/>
  <c r="D265" i="19"/>
  <c r="C265" i="19"/>
  <c r="B265" i="19"/>
  <c r="A265" i="19"/>
  <c r="D264" i="19"/>
  <c r="C264" i="19"/>
  <c r="B264" i="19"/>
  <c r="A264" i="19"/>
  <c r="D263" i="19"/>
  <c r="C263" i="19"/>
  <c r="B263" i="19"/>
  <c r="A263" i="19"/>
  <c r="D262" i="19"/>
  <c r="C262" i="19"/>
  <c r="B262" i="19"/>
  <c r="A262" i="19"/>
  <c r="D261" i="19"/>
  <c r="C261" i="19"/>
  <c r="B261" i="19"/>
  <c r="A261" i="19"/>
  <c r="D260" i="19"/>
  <c r="C260" i="19"/>
  <c r="B260" i="19"/>
  <c r="A260" i="19"/>
  <c r="D259" i="19"/>
  <c r="C259" i="19"/>
  <c r="B259" i="19"/>
  <c r="A259" i="19"/>
  <c r="D258" i="19"/>
  <c r="C258" i="19"/>
  <c r="B258" i="19"/>
  <c r="A258" i="19"/>
  <c r="D257" i="19"/>
  <c r="C257" i="19"/>
  <c r="B257" i="19"/>
  <c r="A257" i="19"/>
  <c r="D256" i="19"/>
  <c r="C256" i="19"/>
  <c r="B256" i="19"/>
  <c r="A256" i="19"/>
  <c r="D255" i="19"/>
  <c r="C255" i="19"/>
  <c r="B255" i="19"/>
  <c r="A255" i="19"/>
  <c r="D254" i="19"/>
  <c r="C254" i="19"/>
  <c r="B254" i="19"/>
  <c r="A254" i="19"/>
  <c r="D253" i="19"/>
  <c r="C253" i="19"/>
  <c r="B253" i="19"/>
  <c r="A253" i="19"/>
  <c r="D252" i="19"/>
  <c r="C252" i="19"/>
  <c r="B252" i="19"/>
  <c r="A252" i="19"/>
  <c r="D251" i="19"/>
  <c r="C251" i="19"/>
  <c r="B251" i="19"/>
  <c r="A251" i="19"/>
  <c r="D250" i="19"/>
  <c r="C250" i="19"/>
  <c r="B250" i="19"/>
  <c r="A250" i="19"/>
  <c r="D249" i="19"/>
  <c r="C249" i="19"/>
  <c r="B249" i="19"/>
  <c r="A249" i="19"/>
  <c r="D248" i="19"/>
  <c r="C248" i="19"/>
  <c r="B248" i="19"/>
  <c r="A248" i="19"/>
  <c r="D247" i="19"/>
  <c r="C247" i="19"/>
  <c r="B247" i="19"/>
  <c r="A247" i="19"/>
  <c r="D246" i="19"/>
  <c r="C246" i="19"/>
  <c r="B246" i="19"/>
  <c r="A246" i="19"/>
  <c r="D245" i="19"/>
  <c r="C245" i="19"/>
  <c r="B245" i="19"/>
  <c r="A245" i="19"/>
  <c r="D244" i="19"/>
  <c r="C244" i="19"/>
  <c r="B244" i="19"/>
  <c r="A244" i="19"/>
  <c r="D243" i="19"/>
  <c r="C243" i="19"/>
  <c r="B243" i="19"/>
  <c r="A243" i="19"/>
  <c r="D242" i="19"/>
  <c r="C242" i="19"/>
  <c r="B242" i="19"/>
  <c r="A242" i="19"/>
  <c r="D241" i="19"/>
  <c r="C241" i="19"/>
  <c r="B241" i="19"/>
  <c r="A241" i="19"/>
  <c r="D240" i="19"/>
  <c r="C240" i="19"/>
  <c r="B240" i="19"/>
  <c r="A240" i="19"/>
  <c r="D239" i="19"/>
  <c r="C239" i="19"/>
  <c r="B239" i="19"/>
  <c r="A239" i="19"/>
  <c r="D238" i="19"/>
  <c r="C238" i="19"/>
  <c r="B238" i="19"/>
  <c r="A238" i="19"/>
  <c r="D237" i="19"/>
  <c r="C237" i="19"/>
  <c r="B237" i="19"/>
  <c r="A237" i="19"/>
  <c r="D236" i="19"/>
  <c r="C236" i="19"/>
  <c r="B236" i="19"/>
  <c r="A236" i="19"/>
  <c r="D235" i="19"/>
  <c r="C235" i="19"/>
  <c r="B235" i="19"/>
  <c r="A235" i="19"/>
  <c r="D234" i="19"/>
  <c r="C234" i="19"/>
  <c r="B234" i="19"/>
  <c r="A234" i="19"/>
  <c r="D233" i="19"/>
  <c r="C233" i="19"/>
  <c r="B233" i="19"/>
  <c r="A233" i="19"/>
  <c r="D232" i="19"/>
  <c r="C232" i="19"/>
  <c r="B232" i="19"/>
  <c r="A232" i="19"/>
  <c r="D231" i="19"/>
  <c r="C231" i="19"/>
  <c r="B231" i="19"/>
  <c r="A231" i="19"/>
  <c r="D230" i="19"/>
  <c r="C230" i="19"/>
  <c r="B230" i="19"/>
  <c r="A230" i="19"/>
  <c r="D229" i="19"/>
  <c r="C229" i="19"/>
  <c r="B229" i="19"/>
  <c r="A229" i="19"/>
  <c r="D228" i="19"/>
  <c r="C228" i="19"/>
  <c r="B228" i="19"/>
  <c r="A228" i="19"/>
  <c r="D227" i="19"/>
  <c r="C227" i="19"/>
  <c r="B227" i="19"/>
  <c r="A227" i="19"/>
  <c r="D226" i="19"/>
  <c r="C226" i="19"/>
  <c r="B226" i="19"/>
  <c r="A226" i="19"/>
  <c r="D225" i="19"/>
  <c r="C225" i="19"/>
  <c r="B225" i="19"/>
  <c r="A225" i="19"/>
  <c r="D224" i="19"/>
  <c r="C224" i="19"/>
  <c r="B224" i="19"/>
  <c r="A224" i="19"/>
  <c r="D223" i="19"/>
  <c r="C223" i="19"/>
  <c r="B223" i="19"/>
  <c r="A223" i="19"/>
  <c r="D222" i="19"/>
  <c r="C222" i="19"/>
  <c r="B222" i="19"/>
  <c r="A222" i="19"/>
  <c r="D221" i="19"/>
  <c r="C221" i="19"/>
  <c r="B221" i="19"/>
  <c r="A221" i="19"/>
  <c r="D220" i="19"/>
  <c r="C220" i="19"/>
  <c r="B220" i="19"/>
  <c r="A220" i="19"/>
  <c r="D219" i="19"/>
  <c r="C219" i="19"/>
  <c r="B219" i="19"/>
  <c r="A219" i="19"/>
  <c r="D218" i="19"/>
  <c r="C218" i="19"/>
  <c r="B218" i="19"/>
  <c r="A218" i="19"/>
  <c r="D217" i="19"/>
  <c r="C217" i="19"/>
  <c r="B217" i="19"/>
  <c r="A217" i="19"/>
  <c r="D216" i="19"/>
  <c r="C216" i="19"/>
  <c r="B216" i="19"/>
  <c r="A216" i="19"/>
  <c r="D215" i="19"/>
  <c r="C215" i="19"/>
  <c r="B215" i="19"/>
  <c r="A215" i="19"/>
  <c r="D214" i="19"/>
  <c r="C214" i="19"/>
  <c r="B214" i="19"/>
  <c r="A214" i="19"/>
  <c r="D213" i="19"/>
  <c r="C213" i="19"/>
  <c r="B213" i="19"/>
  <c r="A213" i="19"/>
  <c r="D212" i="19"/>
  <c r="C212" i="19"/>
  <c r="B212" i="19"/>
  <c r="A212" i="19"/>
  <c r="D211" i="19"/>
  <c r="C211" i="19"/>
  <c r="B211" i="19"/>
  <c r="A211" i="19"/>
  <c r="D210" i="19"/>
  <c r="C210" i="19"/>
  <c r="B210" i="19"/>
  <c r="A210" i="19"/>
  <c r="D209" i="19"/>
  <c r="C209" i="19"/>
  <c r="B209" i="19"/>
  <c r="A209" i="19"/>
  <c r="D208" i="19"/>
  <c r="C208" i="19"/>
  <c r="B208" i="19"/>
  <c r="A208" i="19"/>
  <c r="D207" i="19"/>
  <c r="C207" i="19"/>
  <c r="B207" i="19"/>
  <c r="A207" i="19"/>
  <c r="D206" i="19"/>
  <c r="C206" i="19"/>
  <c r="B206" i="19"/>
  <c r="A206" i="19"/>
  <c r="D205" i="19"/>
  <c r="C205" i="19"/>
  <c r="B205" i="19"/>
  <c r="A205" i="19"/>
  <c r="D204" i="19"/>
  <c r="C204" i="19"/>
  <c r="B204" i="19"/>
  <c r="A204" i="19"/>
  <c r="D203" i="19"/>
  <c r="C203" i="19"/>
  <c r="B203" i="19"/>
  <c r="A203" i="19"/>
  <c r="D202" i="19"/>
  <c r="C202" i="19"/>
  <c r="B202" i="19"/>
  <c r="A202" i="19"/>
  <c r="D201" i="19"/>
  <c r="C201" i="19"/>
  <c r="B201" i="19"/>
  <c r="A201" i="19"/>
  <c r="D200" i="19"/>
  <c r="C200" i="19"/>
  <c r="B200" i="19"/>
  <c r="A200" i="19"/>
  <c r="D199" i="19"/>
  <c r="C199" i="19"/>
  <c r="B199" i="19"/>
  <c r="A199" i="19"/>
  <c r="D198" i="19"/>
  <c r="C198" i="19"/>
  <c r="B198" i="19"/>
  <c r="A198" i="19"/>
  <c r="D197" i="19"/>
  <c r="C197" i="19"/>
  <c r="B197" i="19"/>
  <c r="A197" i="19"/>
  <c r="D196" i="19"/>
  <c r="C196" i="19"/>
  <c r="B196" i="19"/>
  <c r="A196" i="19"/>
  <c r="D195" i="19"/>
  <c r="C195" i="19"/>
  <c r="B195" i="19"/>
  <c r="A195" i="19"/>
  <c r="D194" i="19"/>
  <c r="C194" i="19"/>
  <c r="B194" i="19"/>
  <c r="A194" i="19"/>
  <c r="D193" i="19"/>
  <c r="C193" i="19"/>
  <c r="B193" i="19"/>
  <c r="A193" i="19"/>
  <c r="D192" i="19"/>
  <c r="C192" i="19"/>
  <c r="B192" i="19"/>
  <c r="A192" i="19"/>
  <c r="D191" i="19"/>
  <c r="C191" i="19"/>
  <c r="B191" i="19"/>
  <c r="A191" i="19"/>
  <c r="D190" i="19"/>
  <c r="C190" i="19"/>
  <c r="B190" i="19"/>
  <c r="A190" i="19"/>
  <c r="D189" i="19"/>
  <c r="C189" i="19"/>
  <c r="B189" i="19"/>
  <c r="A189" i="19"/>
  <c r="D188" i="19"/>
  <c r="C188" i="19"/>
  <c r="B188" i="19"/>
  <c r="A188" i="19"/>
  <c r="D187" i="19"/>
  <c r="C187" i="19"/>
  <c r="B187" i="19"/>
  <c r="A187" i="19"/>
  <c r="D186" i="19"/>
  <c r="C186" i="19"/>
  <c r="B186" i="19"/>
  <c r="A186" i="19"/>
  <c r="D185" i="19"/>
  <c r="C185" i="19"/>
  <c r="B185" i="19"/>
  <c r="A185" i="19"/>
  <c r="D184" i="19"/>
  <c r="C184" i="19"/>
  <c r="B184" i="19"/>
  <c r="A184" i="19"/>
  <c r="D183" i="19"/>
  <c r="C183" i="19"/>
  <c r="B183" i="19"/>
  <c r="A183" i="19"/>
  <c r="D182" i="19"/>
  <c r="C182" i="19"/>
  <c r="B182" i="19"/>
  <c r="A182" i="19"/>
  <c r="D181" i="19"/>
  <c r="C181" i="19"/>
  <c r="B181" i="19"/>
  <c r="A181" i="19"/>
  <c r="D180" i="19"/>
  <c r="C180" i="19"/>
  <c r="B180" i="19"/>
  <c r="A180" i="19"/>
  <c r="D179" i="19"/>
  <c r="C179" i="19"/>
  <c r="B179" i="19"/>
  <c r="A179" i="19"/>
  <c r="D178" i="19"/>
  <c r="C178" i="19"/>
  <c r="B178" i="19"/>
  <c r="A178" i="19"/>
  <c r="D177" i="19"/>
  <c r="C177" i="19"/>
  <c r="B177" i="19"/>
  <c r="A177" i="19"/>
  <c r="D176" i="19"/>
  <c r="C176" i="19"/>
  <c r="B176" i="19"/>
  <c r="A176" i="19"/>
  <c r="D175" i="19"/>
  <c r="C175" i="19"/>
  <c r="B175" i="19"/>
  <c r="A175" i="19"/>
  <c r="D174" i="19"/>
  <c r="C174" i="19"/>
  <c r="B174" i="19"/>
  <c r="A174" i="19"/>
  <c r="D173" i="19"/>
  <c r="C173" i="19"/>
  <c r="B173" i="19"/>
  <c r="A173" i="19"/>
  <c r="D172" i="19"/>
  <c r="C172" i="19"/>
  <c r="B172" i="19"/>
  <c r="A172" i="19"/>
  <c r="D171" i="19"/>
  <c r="C171" i="19"/>
  <c r="B171" i="19"/>
  <c r="A171" i="19"/>
  <c r="D170" i="19"/>
  <c r="C170" i="19"/>
  <c r="B170" i="19"/>
  <c r="A170" i="19"/>
  <c r="D169" i="19"/>
  <c r="C169" i="19"/>
  <c r="B169" i="19"/>
  <c r="A169" i="19"/>
  <c r="D168" i="19"/>
  <c r="C168" i="19"/>
  <c r="B168" i="19"/>
  <c r="A168" i="19"/>
  <c r="D167" i="19"/>
  <c r="C167" i="19"/>
  <c r="B167" i="19"/>
  <c r="A167" i="19"/>
  <c r="D166" i="19"/>
  <c r="C166" i="19"/>
  <c r="B166" i="19"/>
  <c r="A166" i="19"/>
  <c r="D165" i="19"/>
  <c r="C165" i="19"/>
  <c r="B165" i="19"/>
  <c r="A165" i="19"/>
  <c r="D164" i="19"/>
  <c r="C164" i="19"/>
  <c r="B164" i="19"/>
  <c r="A164" i="19"/>
  <c r="D163" i="19"/>
  <c r="C163" i="19"/>
  <c r="B163" i="19"/>
  <c r="A163" i="19"/>
  <c r="D162" i="19"/>
  <c r="C162" i="19"/>
  <c r="B162" i="19"/>
  <c r="A162" i="19"/>
  <c r="D161" i="19"/>
  <c r="C161" i="19"/>
  <c r="B161" i="19"/>
  <c r="A161" i="19"/>
  <c r="D160" i="19"/>
  <c r="C160" i="19"/>
  <c r="B160" i="19"/>
  <c r="A160" i="19"/>
  <c r="D159" i="19"/>
  <c r="C159" i="19"/>
  <c r="B159" i="19"/>
  <c r="A159" i="19"/>
  <c r="D158" i="19"/>
  <c r="C158" i="19"/>
  <c r="B158" i="19"/>
  <c r="A158" i="19"/>
  <c r="D157" i="19"/>
  <c r="C157" i="19"/>
  <c r="B157" i="19"/>
  <c r="A157" i="19"/>
  <c r="D156" i="19"/>
  <c r="C156" i="19"/>
  <c r="B156" i="19"/>
  <c r="A156" i="19"/>
  <c r="D155" i="19"/>
  <c r="C155" i="19"/>
  <c r="B155" i="19"/>
  <c r="A155" i="19"/>
  <c r="D154" i="19"/>
  <c r="C154" i="19"/>
  <c r="B154" i="19"/>
  <c r="A154" i="19"/>
  <c r="D153" i="19"/>
  <c r="C153" i="19"/>
  <c r="B153" i="19"/>
  <c r="A153" i="19"/>
  <c r="D152" i="19"/>
  <c r="C152" i="19"/>
  <c r="B152" i="19"/>
  <c r="A152" i="19"/>
  <c r="D151" i="19"/>
  <c r="C151" i="19"/>
  <c r="B151" i="19"/>
  <c r="A151" i="19"/>
  <c r="D150" i="19"/>
  <c r="C150" i="19"/>
  <c r="B150" i="19"/>
  <c r="A150" i="19"/>
  <c r="D149" i="19"/>
  <c r="C149" i="19"/>
  <c r="B149" i="19"/>
  <c r="A149" i="19"/>
  <c r="D148" i="19"/>
  <c r="C148" i="19"/>
  <c r="B148" i="19"/>
  <c r="A148" i="19"/>
  <c r="D147" i="19"/>
  <c r="C147" i="19"/>
  <c r="B147" i="19"/>
  <c r="A147" i="19"/>
  <c r="D146" i="19"/>
  <c r="C146" i="19"/>
  <c r="B146" i="19"/>
  <c r="A146" i="19"/>
  <c r="D145" i="19"/>
  <c r="C145" i="19"/>
  <c r="B145" i="19"/>
  <c r="A145" i="19"/>
  <c r="D144" i="19"/>
  <c r="C144" i="19"/>
  <c r="B144" i="19"/>
  <c r="A144" i="19"/>
  <c r="D143" i="19"/>
  <c r="C143" i="19"/>
  <c r="B143" i="19"/>
  <c r="A143" i="19"/>
  <c r="D142" i="19"/>
  <c r="C142" i="19"/>
  <c r="B142" i="19"/>
  <c r="A142" i="19"/>
  <c r="D141" i="19"/>
  <c r="C141" i="19"/>
  <c r="B141" i="19"/>
  <c r="A141" i="19"/>
  <c r="D140" i="19"/>
  <c r="C140" i="19"/>
  <c r="B140" i="19"/>
  <c r="A140" i="19"/>
  <c r="D139" i="19"/>
  <c r="C139" i="19"/>
  <c r="B139" i="19"/>
  <c r="A139" i="19"/>
  <c r="D138" i="19"/>
  <c r="C138" i="19"/>
  <c r="B138" i="19"/>
  <c r="A138" i="19"/>
  <c r="D137" i="19"/>
  <c r="C137" i="19"/>
  <c r="B137" i="19"/>
  <c r="A137" i="19"/>
  <c r="D136" i="19"/>
  <c r="C136" i="19"/>
  <c r="B136" i="19"/>
  <c r="A136" i="19"/>
  <c r="D135" i="19"/>
  <c r="C135" i="19"/>
  <c r="B135" i="19"/>
  <c r="A135" i="19"/>
  <c r="D134" i="19"/>
  <c r="C134" i="19"/>
  <c r="B134" i="19"/>
  <c r="A134" i="19"/>
  <c r="D133" i="19"/>
  <c r="C133" i="19"/>
  <c r="B133" i="19"/>
  <c r="A133" i="19"/>
  <c r="D132" i="19"/>
  <c r="C132" i="19"/>
  <c r="B132" i="19"/>
  <c r="A132" i="19"/>
  <c r="D131" i="19"/>
  <c r="C131" i="19"/>
  <c r="B131" i="19"/>
  <c r="A131" i="19"/>
  <c r="D130" i="19"/>
  <c r="C130" i="19"/>
  <c r="B130" i="19"/>
  <c r="A130" i="19"/>
  <c r="D129" i="19"/>
  <c r="C129" i="19"/>
  <c r="B129" i="19"/>
  <c r="A129" i="19"/>
  <c r="D128" i="19"/>
  <c r="C128" i="19"/>
  <c r="B128" i="19"/>
  <c r="A128" i="19"/>
  <c r="D127" i="19"/>
  <c r="C127" i="19"/>
  <c r="B127" i="19"/>
  <c r="A127" i="19"/>
  <c r="D126" i="19"/>
  <c r="C126" i="19"/>
  <c r="B126" i="19"/>
  <c r="A126" i="19"/>
  <c r="D125" i="19"/>
  <c r="C125" i="19"/>
  <c r="B125" i="19"/>
  <c r="A125" i="19"/>
  <c r="D124" i="19"/>
  <c r="C124" i="19"/>
  <c r="B124" i="19"/>
  <c r="A124" i="19"/>
  <c r="D123" i="19"/>
  <c r="C123" i="19"/>
  <c r="B123" i="19"/>
  <c r="A123" i="19"/>
  <c r="D122" i="19"/>
  <c r="C122" i="19"/>
  <c r="B122" i="19"/>
  <c r="A122" i="19"/>
  <c r="D121" i="19"/>
  <c r="C121" i="19"/>
  <c r="B121" i="19"/>
  <c r="A121" i="19"/>
  <c r="D120" i="19"/>
  <c r="C120" i="19"/>
  <c r="B120" i="19"/>
  <c r="A120" i="19"/>
  <c r="D119" i="19"/>
  <c r="C119" i="19"/>
  <c r="B119" i="19"/>
  <c r="A119" i="19"/>
  <c r="D118" i="19"/>
  <c r="C118" i="19"/>
  <c r="B118" i="19"/>
  <c r="A118" i="19"/>
  <c r="D117" i="19"/>
  <c r="C117" i="19"/>
  <c r="B117" i="19"/>
  <c r="A117" i="19"/>
  <c r="D116" i="19"/>
  <c r="C116" i="19"/>
  <c r="B116" i="19"/>
  <c r="A116" i="19"/>
  <c r="D115" i="19"/>
  <c r="C115" i="19"/>
  <c r="B115" i="19"/>
  <c r="A115" i="19"/>
  <c r="D114" i="19"/>
  <c r="C114" i="19"/>
  <c r="B114" i="19"/>
  <c r="A114" i="19"/>
  <c r="D113" i="19"/>
  <c r="C113" i="19"/>
  <c r="B113" i="19"/>
  <c r="A113" i="19"/>
  <c r="D112" i="19"/>
  <c r="C112" i="19"/>
  <c r="B112" i="19"/>
  <c r="A112" i="19"/>
  <c r="D111" i="19"/>
  <c r="C111" i="19"/>
  <c r="B111" i="19"/>
  <c r="A111" i="19"/>
  <c r="D110" i="19"/>
  <c r="C110" i="19"/>
  <c r="B110" i="19"/>
  <c r="A110" i="19"/>
  <c r="D109" i="19"/>
  <c r="C109" i="19"/>
  <c r="B109" i="19"/>
  <c r="A109" i="19"/>
  <c r="D108" i="19"/>
  <c r="C108" i="19"/>
  <c r="B108" i="19"/>
  <c r="A108" i="19"/>
  <c r="D107" i="19"/>
  <c r="C107" i="19"/>
  <c r="B107" i="19"/>
  <c r="A107" i="19"/>
  <c r="D106" i="19"/>
  <c r="C106" i="19"/>
  <c r="B106" i="19"/>
  <c r="A106" i="19"/>
  <c r="D105" i="19"/>
  <c r="C105" i="19"/>
  <c r="B105" i="19"/>
  <c r="A105" i="19"/>
  <c r="D104" i="19"/>
  <c r="C104" i="19"/>
  <c r="B104" i="19"/>
  <c r="A104" i="19"/>
  <c r="D103" i="19"/>
  <c r="C103" i="19"/>
  <c r="B103" i="19"/>
  <c r="A103" i="19"/>
  <c r="D102" i="19"/>
  <c r="C102" i="19"/>
  <c r="B102" i="19"/>
  <c r="A102" i="19"/>
  <c r="D101" i="19"/>
  <c r="C101" i="19"/>
  <c r="B101" i="19"/>
  <c r="A101" i="19"/>
  <c r="D100" i="19"/>
  <c r="C100" i="19"/>
  <c r="B100" i="19"/>
  <c r="A100" i="19"/>
  <c r="D99" i="19"/>
  <c r="C99" i="19"/>
  <c r="B99" i="19"/>
  <c r="A99" i="19"/>
  <c r="D98" i="19"/>
  <c r="C98" i="19"/>
  <c r="B98" i="19"/>
  <c r="A98" i="19"/>
  <c r="D97" i="19"/>
  <c r="C97" i="19"/>
  <c r="B97" i="19"/>
  <c r="A97" i="19"/>
  <c r="D96" i="19"/>
  <c r="C96" i="19"/>
  <c r="B96" i="19"/>
  <c r="A96" i="19"/>
  <c r="D95" i="19"/>
  <c r="C95" i="19"/>
  <c r="B95" i="19"/>
  <c r="A95" i="19"/>
  <c r="D94" i="19"/>
  <c r="C94" i="19"/>
  <c r="B94" i="19"/>
  <c r="A94" i="19"/>
  <c r="D93" i="19"/>
  <c r="C93" i="19"/>
  <c r="B93" i="19"/>
  <c r="A93" i="19"/>
  <c r="D92" i="19"/>
  <c r="C92" i="19"/>
  <c r="B92" i="19"/>
  <c r="A92" i="19"/>
  <c r="D91" i="19"/>
  <c r="C91" i="19"/>
  <c r="B91" i="19"/>
  <c r="A91" i="19"/>
  <c r="D90" i="19"/>
  <c r="C90" i="19"/>
  <c r="B90" i="19"/>
  <c r="A90" i="19"/>
  <c r="D89" i="19"/>
  <c r="C89" i="19"/>
  <c r="B89" i="19"/>
  <c r="A89" i="19"/>
  <c r="D88" i="19"/>
  <c r="C88" i="19"/>
  <c r="B88" i="19"/>
  <c r="A88" i="19"/>
  <c r="D87" i="19"/>
  <c r="C87" i="19"/>
  <c r="B87" i="19"/>
  <c r="A87" i="19"/>
  <c r="D86" i="19"/>
  <c r="C86" i="19"/>
  <c r="B86" i="19"/>
  <c r="A86" i="19"/>
  <c r="D85" i="19"/>
  <c r="C85" i="19"/>
  <c r="B85" i="19"/>
  <c r="A85" i="19"/>
  <c r="D84" i="19"/>
  <c r="C84" i="19"/>
  <c r="B84" i="19"/>
  <c r="A84" i="19"/>
  <c r="D83" i="19"/>
  <c r="C83" i="19"/>
  <c r="B83" i="19"/>
  <c r="A83" i="19"/>
  <c r="D82" i="19"/>
  <c r="C82" i="19"/>
  <c r="B82" i="19"/>
  <c r="A82" i="19"/>
  <c r="D81" i="19"/>
  <c r="C81" i="19"/>
  <c r="B81" i="19"/>
  <c r="A81" i="19"/>
  <c r="D80" i="19"/>
  <c r="C80" i="19"/>
  <c r="B80" i="19"/>
  <c r="A80" i="19"/>
  <c r="D79" i="19"/>
  <c r="C79" i="19"/>
  <c r="B79" i="19"/>
  <c r="A79" i="19"/>
  <c r="D78" i="19"/>
  <c r="C78" i="19"/>
  <c r="B78" i="19"/>
  <c r="A78" i="19"/>
  <c r="D77" i="19"/>
  <c r="C77" i="19"/>
  <c r="B77" i="19"/>
  <c r="A77" i="19"/>
  <c r="D76" i="19"/>
  <c r="C76" i="19"/>
  <c r="B76" i="19"/>
  <c r="A76" i="19"/>
  <c r="D75" i="19"/>
  <c r="C75" i="19"/>
  <c r="B75" i="19"/>
  <c r="A75" i="19"/>
  <c r="D74" i="19"/>
  <c r="C74" i="19"/>
  <c r="B74" i="19"/>
  <c r="A74" i="19"/>
  <c r="D73" i="19"/>
  <c r="C73" i="19"/>
  <c r="B73" i="19"/>
  <c r="A73" i="19"/>
  <c r="D72" i="19"/>
  <c r="C72" i="19"/>
  <c r="B72" i="19"/>
  <c r="A72" i="19"/>
  <c r="D71" i="19"/>
  <c r="C71" i="19"/>
  <c r="B71" i="19"/>
  <c r="A71" i="19"/>
  <c r="D70" i="19"/>
  <c r="C70" i="19"/>
  <c r="B70" i="19"/>
  <c r="A70" i="19"/>
  <c r="D69" i="19"/>
  <c r="C69" i="19"/>
  <c r="B69" i="19"/>
  <c r="A69" i="19"/>
  <c r="D68" i="19"/>
  <c r="C68" i="19"/>
  <c r="B68" i="19"/>
  <c r="A68" i="19"/>
  <c r="D67" i="19"/>
  <c r="C67" i="19"/>
  <c r="B67" i="19"/>
  <c r="A67" i="19"/>
  <c r="D66" i="19"/>
  <c r="C66" i="19"/>
  <c r="B66" i="19"/>
  <c r="A66" i="19"/>
  <c r="D65" i="19"/>
  <c r="C65" i="19"/>
  <c r="B65" i="19"/>
  <c r="A65" i="19"/>
  <c r="D64" i="19"/>
  <c r="C64" i="19"/>
  <c r="B64" i="19"/>
  <c r="A64" i="19"/>
  <c r="D63" i="19"/>
  <c r="C63" i="19"/>
  <c r="B63" i="19"/>
  <c r="A63" i="19"/>
  <c r="D62" i="19"/>
  <c r="C62" i="19"/>
  <c r="B62" i="19"/>
  <c r="A62" i="19"/>
  <c r="D61" i="19"/>
  <c r="C61" i="19"/>
  <c r="B61" i="19"/>
  <c r="A61" i="19"/>
  <c r="D60" i="19"/>
  <c r="C60" i="19"/>
  <c r="B60" i="19"/>
  <c r="A60" i="19"/>
  <c r="D59" i="19"/>
  <c r="C59" i="19"/>
  <c r="B59" i="19"/>
  <c r="A59" i="19"/>
  <c r="D58" i="19"/>
  <c r="C58" i="19"/>
  <c r="B58" i="19"/>
  <c r="A58" i="19"/>
  <c r="D57" i="19"/>
  <c r="C57" i="19"/>
  <c r="B57" i="19"/>
  <c r="A57" i="19"/>
  <c r="D56" i="19"/>
  <c r="C56" i="19"/>
  <c r="B56" i="19"/>
  <c r="A56" i="19"/>
  <c r="D55" i="19"/>
  <c r="C55" i="19"/>
  <c r="B55" i="19"/>
  <c r="A55" i="19"/>
  <c r="D54" i="19"/>
  <c r="C54" i="19"/>
  <c r="B54" i="19"/>
  <c r="A54" i="19"/>
  <c r="D53" i="19"/>
  <c r="C53" i="19"/>
  <c r="B53" i="19"/>
  <c r="A53" i="19"/>
  <c r="D52" i="19"/>
  <c r="C52" i="19"/>
  <c r="B52" i="19"/>
  <c r="A52" i="19"/>
  <c r="D51" i="19"/>
  <c r="C51" i="19"/>
  <c r="B51" i="19"/>
  <c r="A51" i="19"/>
  <c r="D50" i="19"/>
  <c r="C50" i="19"/>
  <c r="B50" i="19"/>
  <c r="A50" i="19"/>
  <c r="D49" i="19"/>
  <c r="C49" i="19"/>
  <c r="B49" i="19"/>
  <c r="A49" i="19"/>
  <c r="D48" i="19"/>
  <c r="C48" i="19"/>
  <c r="B48" i="19"/>
  <c r="A48" i="19"/>
  <c r="D47" i="19"/>
  <c r="C47" i="19"/>
  <c r="B47" i="19"/>
  <c r="A47" i="19"/>
  <c r="D46" i="19"/>
  <c r="C46" i="19"/>
  <c r="B46" i="19"/>
  <c r="A46" i="19"/>
  <c r="D45" i="19"/>
  <c r="C45" i="19"/>
  <c r="B45" i="19"/>
  <c r="A45" i="19"/>
  <c r="D44" i="19"/>
  <c r="C44" i="19"/>
  <c r="B44" i="19"/>
  <c r="A44" i="19"/>
  <c r="D43" i="19"/>
  <c r="C43" i="19"/>
  <c r="B43" i="19"/>
  <c r="A43" i="19"/>
  <c r="D42" i="19"/>
  <c r="C42" i="19"/>
  <c r="B42" i="19"/>
  <c r="A42" i="19"/>
  <c r="D41" i="19"/>
  <c r="C41" i="19"/>
  <c r="B41" i="19"/>
  <c r="A41" i="19"/>
  <c r="D40" i="19"/>
  <c r="C40" i="19"/>
  <c r="B40" i="19"/>
  <c r="A40" i="19"/>
  <c r="D39" i="19"/>
  <c r="C39" i="19"/>
  <c r="B39" i="19"/>
  <c r="A39" i="19"/>
  <c r="D38" i="19"/>
  <c r="C38" i="19"/>
  <c r="B38" i="19"/>
  <c r="A38" i="19"/>
  <c r="D37" i="19"/>
  <c r="C37" i="19"/>
  <c r="B37" i="19"/>
  <c r="A37" i="19"/>
  <c r="D36" i="19"/>
  <c r="C36" i="19"/>
  <c r="B36" i="19"/>
  <c r="A36" i="19"/>
  <c r="D35" i="19"/>
  <c r="C35" i="19"/>
  <c r="B35" i="19"/>
  <c r="A35" i="19"/>
  <c r="D34" i="19"/>
  <c r="C34" i="19"/>
  <c r="B34" i="19"/>
  <c r="A34" i="19"/>
  <c r="D33" i="19"/>
  <c r="C33" i="19"/>
  <c r="B33" i="19"/>
  <c r="A33" i="19"/>
  <c r="D32" i="19"/>
  <c r="C32" i="19"/>
  <c r="B32" i="19"/>
  <c r="A32" i="19"/>
  <c r="D31" i="19"/>
  <c r="C31" i="19"/>
  <c r="B31" i="19"/>
  <c r="A31" i="19"/>
  <c r="D30" i="19"/>
  <c r="C30" i="19"/>
  <c r="B30" i="19"/>
  <c r="A30" i="19"/>
  <c r="D29" i="19"/>
  <c r="C29" i="19"/>
  <c r="B29" i="19"/>
  <c r="A29" i="19"/>
  <c r="D28" i="19"/>
  <c r="C28" i="19"/>
  <c r="B28" i="19"/>
  <c r="A28" i="19"/>
  <c r="D27" i="19"/>
  <c r="C27" i="19"/>
  <c r="B27" i="19"/>
  <c r="A27" i="19"/>
  <c r="D26" i="19"/>
  <c r="C26" i="19"/>
  <c r="B26" i="19"/>
  <c r="A26" i="19"/>
  <c r="D25" i="19"/>
  <c r="C25" i="19"/>
  <c r="B25" i="19"/>
  <c r="A25" i="19"/>
  <c r="D24" i="19"/>
  <c r="C24" i="19"/>
  <c r="B24" i="19"/>
  <c r="A24" i="19"/>
  <c r="D23" i="19"/>
  <c r="C23" i="19"/>
  <c r="B23" i="19"/>
  <c r="A23" i="19"/>
  <c r="D22" i="19"/>
  <c r="C22" i="19"/>
  <c r="B22" i="19"/>
  <c r="A22" i="19"/>
  <c r="D21" i="19"/>
  <c r="C21" i="19"/>
  <c r="B21" i="19"/>
  <c r="A21" i="19"/>
  <c r="D20" i="19"/>
  <c r="C20" i="19"/>
  <c r="B20" i="19"/>
  <c r="A20" i="19"/>
  <c r="D19" i="19"/>
  <c r="C19" i="19"/>
  <c r="B19" i="19"/>
  <c r="A19" i="19"/>
  <c r="D18" i="19"/>
  <c r="C18" i="19"/>
  <c r="B18" i="19"/>
  <c r="A18" i="19"/>
  <c r="D17" i="19"/>
  <c r="C17" i="19"/>
  <c r="B17" i="19"/>
  <c r="A17" i="19"/>
  <c r="D16" i="19"/>
  <c r="C16" i="19"/>
  <c r="B16" i="19"/>
  <c r="A16" i="19"/>
  <c r="D15" i="19"/>
  <c r="C15" i="19"/>
  <c r="B15" i="19"/>
  <c r="A15" i="19"/>
  <c r="D14" i="19"/>
  <c r="C14" i="19"/>
  <c r="B14" i="19"/>
  <c r="A14" i="19"/>
  <c r="D13" i="19"/>
  <c r="C13" i="19"/>
  <c r="B13" i="19"/>
  <c r="A13" i="19"/>
  <c r="D12" i="19"/>
  <c r="C12" i="19"/>
  <c r="B12" i="19"/>
  <c r="A12" i="19"/>
  <c r="D11" i="19"/>
  <c r="C11" i="19"/>
  <c r="B11" i="19"/>
  <c r="A11" i="19"/>
  <c r="D10" i="19"/>
  <c r="C10" i="19"/>
  <c r="B10" i="19"/>
  <c r="A10" i="19"/>
  <c r="D9" i="19"/>
  <c r="C9" i="19"/>
  <c r="B9" i="19"/>
  <c r="A9" i="19"/>
  <c r="D8" i="19"/>
  <c r="C8" i="19"/>
  <c r="B8" i="19"/>
  <c r="A8" i="19"/>
  <c r="D7" i="19"/>
  <c r="C7" i="19"/>
  <c r="B7" i="19"/>
  <c r="A7" i="19"/>
  <c r="D6" i="19"/>
  <c r="C6" i="19"/>
  <c r="B6" i="19"/>
  <c r="A6" i="19"/>
  <c r="D5" i="19"/>
  <c r="C5" i="19"/>
  <c r="B5" i="19"/>
  <c r="A5" i="19"/>
  <c r="D4" i="19"/>
  <c r="C4" i="19"/>
  <c r="B4" i="19"/>
  <c r="A4" i="19"/>
  <c r="D3" i="19"/>
  <c r="C3" i="19"/>
  <c r="B3" i="19"/>
  <c r="A3" i="19"/>
  <c r="D2" i="19"/>
  <c r="C2" i="19"/>
  <c r="B2" i="19"/>
  <c r="A2" i="19"/>
  <c r="D3" i="21"/>
  <c r="D4" i="21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317" i="21"/>
  <c r="D318" i="21"/>
  <c r="D319" i="21"/>
  <c r="D320" i="21"/>
  <c r="D321" i="21"/>
  <c r="D322" i="21"/>
  <c r="D323" i="21"/>
  <c r="D324" i="21"/>
  <c r="D325" i="21"/>
  <c r="D326" i="21"/>
  <c r="D327" i="21"/>
  <c r="D328" i="21"/>
  <c r="D329" i="21"/>
  <c r="D330" i="21"/>
  <c r="D331" i="21"/>
  <c r="D332" i="21"/>
  <c r="D333" i="21"/>
  <c r="D334" i="21"/>
  <c r="D335" i="21"/>
  <c r="D336" i="21"/>
  <c r="D337" i="21"/>
  <c r="D338" i="21"/>
  <c r="D339" i="21"/>
  <c r="D340" i="21"/>
  <c r="D341" i="21"/>
  <c r="D342" i="21"/>
  <c r="D343" i="21"/>
  <c r="D344" i="21"/>
  <c r="D345" i="21"/>
  <c r="D346" i="21"/>
  <c r="D347" i="21"/>
  <c r="D348" i="21"/>
  <c r="D349" i="21"/>
  <c r="D350" i="21"/>
  <c r="D351" i="21"/>
  <c r="D352" i="21"/>
  <c r="D353" i="21"/>
  <c r="D354" i="21"/>
  <c r="D355" i="21"/>
  <c r="D356" i="21"/>
  <c r="D357" i="21"/>
  <c r="D358" i="21"/>
  <c r="D359" i="21"/>
  <c r="D360" i="21"/>
  <c r="D361" i="21"/>
  <c r="D362" i="21"/>
  <c r="D363" i="21"/>
  <c r="D364" i="21"/>
  <c r="D365" i="21"/>
  <c r="D366" i="21"/>
  <c r="D367" i="21"/>
  <c r="D368" i="21"/>
  <c r="D369" i="21"/>
  <c r="D370" i="21"/>
  <c r="D371" i="21"/>
  <c r="D372" i="21"/>
  <c r="D373" i="21"/>
  <c r="D374" i="21"/>
  <c r="D375" i="21"/>
  <c r="D376" i="21"/>
  <c r="D377" i="21"/>
  <c r="D378" i="21"/>
  <c r="D379" i="21"/>
  <c r="D380" i="21"/>
  <c r="D381" i="21"/>
  <c r="D382" i="21"/>
  <c r="D383" i="21"/>
  <c r="D384" i="21"/>
  <c r="D385" i="21"/>
  <c r="D386" i="21"/>
  <c r="D387" i="21"/>
  <c r="D388" i="21"/>
  <c r="D389" i="21"/>
  <c r="D390" i="21"/>
  <c r="D391" i="21"/>
  <c r="D392" i="21"/>
  <c r="D393" i="21"/>
  <c r="D394" i="21"/>
  <c r="D395" i="21"/>
  <c r="D396" i="21"/>
  <c r="D397" i="21"/>
  <c r="D398" i="21"/>
  <c r="D399" i="21"/>
  <c r="D400" i="21"/>
  <c r="D401" i="21"/>
  <c r="D402" i="21"/>
  <c r="D403" i="21"/>
  <c r="D404" i="21"/>
  <c r="D405" i="21"/>
  <c r="D406" i="21"/>
  <c r="D407" i="21"/>
  <c r="D408" i="21"/>
  <c r="D409" i="21"/>
  <c r="D410" i="21"/>
  <c r="D411" i="21"/>
  <c r="D412" i="21"/>
  <c r="D413" i="21"/>
  <c r="D414" i="21"/>
  <c r="D415" i="21"/>
  <c r="D416" i="21"/>
  <c r="D417" i="21"/>
  <c r="D418" i="21"/>
  <c r="D419" i="21"/>
  <c r="D420" i="21"/>
  <c r="D421" i="21"/>
  <c r="D422" i="21"/>
  <c r="D423" i="21"/>
  <c r="D424" i="21"/>
  <c r="D425" i="21"/>
  <c r="D426" i="21"/>
  <c r="D427" i="21"/>
  <c r="D428" i="21"/>
  <c r="D429" i="21"/>
  <c r="D430" i="21"/>
  <c r="D431" i="21"/>
  <c r="D432" i="21"/>
  <c r="D433" i="21"/>
  <c r="D434" i="21"/>
  <c r="D435" i="21"/>
  <c r="D436" i="21"/>
  <c r="D437" i="21"/>
  <c r="D438" i="21"/>
  <c r="D439" i="21"/>
  <c r="D440" i="21"/>
  <c r="D441" i="21"/>
  <c r="D442" i="21"/>
  <c r="D443" i="21"/>
  <c r="D444" i="21"/>
  <c r="D445" i="21"/>
  <c r="D446" i="21"/>
  <c r="D447" i="21"/>
  <c r="D448" i="21"/>
  <c r="D449" i="21"/>
  <c r="D450" i="21"/>
  <c r="D451" i="21"/>
  <c r="D452" i="21"/>
  <c r="D453" i="21"/>
  <c r="D454" i="21"/>
  <c r="D455" i="21"/>
  <c r="D456" i="21"/>
  <c r="D457" i="21"/>
  <c r="D458" i="21"/>
  <c r="D459" i="21"/>
  <c r="D460" i="21"/>
  <c r="D461" i="21"/>
  <c r="D462" i="21"/>
  <c r="D463" i="21"/>
  <c r="D464" i="21"/>
  <c r="D465" i="21"/>
  <c r="D466" i="21"/>
  <c r="D467" i="21"/>
  <c r="D468" i="21"/>
  <c r="D469" i="21"/>
  <c r="D470" i="21"/>
  <c r="D471" i="21"/>
  <c r="D472" i="21"/>
  <c r="D473" i="21"/>
  <c r="D474" i="21"/>
  <c r="D475" i="21"/>
  <c r="D476" i="21"/>
  <c r="D477" i="21"/>
  <c r="D478" i="21"/>
  <c r="D479" i="21"/>
  <c r="D480" i="21"/>
  <c r="D481" i="21"/>
  <c r="D482" i="21"/>
  <c r="D483" i="21"/>
  <c r="D484" i="21"/>
  <c r="D485" i="21"/>
  <c r="D486" i="21"/>
  <c r="D487" i="21"/>
  <c r="D488" i="21"/>
  <c r="D489" i="21"/>
  <c r="D490" i="21"/>
  <c r="D491" i="21"/>
  <c r="D492" i="21"/>
  <c r="D493" i="21"/>
  <c r="D494" i="21"/>
  <c r="D495" i="21"/>
  <c r="D496" i="21"/>
  <c r="D497" i="21"/>
  <c r="D498" i="21"/>
  <c r="D499" i="21"/>
  <c r="D500" i="21"/>
  <c r="D501" i="21"/>
  <c r="D502" i="21"/>
  <c r="D503" i="21"/>
  <c r="D504" i="21"/>
  <c r="D505" i="21"/>
  <c r="D506" i="21"/>
  <c r="D507" i="21"/>
  <c r="D508" i="21"/>
  <c r="D509" i="21"/>
  <c r="D510" i="21"/>
  <c r="D511" i="21"/>
  <c r="D512" i="21"/>
  <c r="D513" i="21"/>
  <c r="D514" i="21"/>
  <c r="D515" i="21"/>
  <c r="D516" i="21"/>
  <c r="D517" i="21"/>
  <c r="D518" i="21"/>
  <c r="D519" i="21"/>
  <c r="D520" i="21"/>
  <c r="D521" i="21"/>
  <c r="D522" i="21"/>
  <c r="D523" i="21"/>
  <c r="D524" i="21"/>
  <c r="D525" i="21"/>
  <c r="D526" i="21"/>
  <c r="D527" i="21"/>
  <c r="D528" i="21"/>
  <c r="D529" i="21"/>
  <c r="D530" i="21"/>
  <c r="D531" i="21"/>
  <c r="D532" i="21"/>
  <c r="D533" i="21"/>
  <c r="D534" i="21"/>
  <c r="D535" i="21"/>
  <c r="D536" i="21"/>
  <c r="D537" i="21"/>
  <c r="D538" i="21"/>
  <c r="D539" i="21"/>
  <c r="D540" i="21"/>
  <c r="D541" i="21"/>
  <c r="D542" i="21"/>
  <c r="D543" i="21"/>
  <c r="D544" i="21"/>
  <c r="D545" i="21"/>
  <c r="D546" i="21"/>
  <c r="D547" i="21"/>
  <c r="D548" i="21"/>
  <c r="D549" i="21"/>
  <c r="D550" i="21"/>
  <c r="D551" i="21"/>
  <c r="D552" i="21"/>
  <c r="D553" i="21"/>
  <c r="D554" i="21"/>
  <c r="D555" i="21"/>
  <c r="D556" i="21"/>
  <c r="D557" i="21"/>
  <c r="D558" i="21"/>
  <c r="D559" i="21"/>
  <c r="D560" i="21"/>
  <c r="D561" i="21"/>
  <c r="D562" i="21"/>
  <c r="D563" i="21"/>
  <c r="D564" i="21"/>
  <c r="D565" i="21"/>
  <c r="D566" i="21"/>
  <c r="D567" i="21"/>
  <c r="D568" i="21"/>
  <c r="D569" i="21"/>
  <c r="D570" i="21"/>
  <c r="D571" i="21"/>
  <c r="D572" i="21"/>
  <c r="D573" i="21"/>
  <c r="D574" i="21"/>
  <c r="D575" i="21"/>
  <c r="D576" i="21"/>
  <c r="D577" i="21"/>
  <c r="D578" i="21"/>
  <c r="D579" i="21"/>
  <c r="D580" i="21"/>
  <c r="D581" i="21"/>
  <c r="D582" i="21"/>
  <c r="D583" i="21"/>
  <c r="D584" i="21"/>
  <c r="D585" i="21"/>
  <c r="D586" i="21"/>
  <c r="D587" i="21"/>
  <c r="D588" i="21"/>
  <c r="D589" i="21"/>
  <c r="D590" i="21"/>
  <c r="D591" i="21"/>
  <c r="D592" i="21"/>
  <c r="D593" i="21"/>
  <c r="D594" i="21"/>
  <c r="D595" i="21"/>
  <c r="D596" i="21"/>
  <c r="D597" i="21"/>
  <c r="D598" i="21"/>
  <c r="D599" i="21"/>
  <c r="D600" i="21"/>
  <c r="D601" i="21"/>
  <c r="D602" i="21"/>
  <c r="D603" i="21"/>
  <c r="D604" i="21"/>
  <c r="D605" i="21"/>
  <c r="D606" i="21"/>
  <c r="D607" i="21"/>
  <c r="D608" i="21"/>
  <c r="D609" i="21"/>
  <c r="D610" i="21"/>
  <c r="D611" i="21"/>
  <c r="D612" i="21"/>
  <c r="D613" i="21"/>
  <c r="D614" i="21"/>
  <c r="D615" i="21"/>
  <c r="D616" i="21"/>
  <c r="D617" i="21"/>
  <c r="D618" i="21"/>
  <c r="D619" i="21"/>
  <c r="D620" i="21"/>
  <c r="D621" i="21"/>
  <c r="D622" i="21"/>
  <c r="D623" i="21"/>
  <c r="D624" i="21"/>
  <c r="D625" i="21"/>
  <c r="D626" i="21"/>
  <c r="D627" i="21"/>
  <c r="D628" i="21"/>
  <c r="D629" i="21"/>
  <c r="D630" i="21"/>
  <c r="D631" i="21"/>
  <c r="D632" i="21"/>
  <c r="D633" i="21"/>
  <c r="D634" i="21"/>
  <c r="D635" i="21"/>
  <c r="D636" i="21"/>
  <c r="D637" i="21"/>
  <c r="D638" i="21"/>
  <c r="D639" i="21"/>
  <c r="D640" i="21"/>
  <c r="D641" i="21"/>
  <c r="D642" i="21"/>
  <c r="D643" i="21"/>
  <c r="D644" i="21"/>
  <c r="D645" i="21"/>
  <c r="D646" i="21"/>
  <c r="D647" i="21"/>
  <c r="D648" i="21"/>
  <c r="D649" i="21"/>
  <c r="D650" i="21"/>
  <c r="D651" i="21"/>
  <c r="D652" i="21"/>
  <c r="D653" i="21"/>
  <c r="D654" i="21"/>
  <c r="D655" i="21"/>
  <c r="D656" i="21"/>
  <c r="D657" i="21"/>
  <c r="D658" i="21"/>
  <c r="D659" i="21"/>
  <c r="D660" i="21"/>
  <c r="D661" i="21"/>
  <c r="D662" i="21"/>
  <c r="D663" i="21"/>
  <c r="D664" i="21"/>
  <c r="D665" i="21"/>
  <c r="D666" i="21"/>
  <c r="D667" i="21"/>
  <c r="D668" i="21"/>
  <c r="D669" i="21"/>
  <c r="D670" i="21"/>
  <c r="D671" i="21"/>
  <c r="D672" i="21"/>
  <c r="D673" i="21"/>
  <c r="D674" i="21"/>
  <c r="D675" i="21"/>
  <c r="D676" i="21"/>
  <c r="D677" i="21"/>
  <c r="D678" i="21"/>
  <c r="D679" i="21"/>
  <c r="D680" i="21"/>
  <c r="D681" i="21"/>
  <c r="D682" i="21"/>
  <c r="D683" i="21"/>
  <c r="D684" i="21"/>
  <c r="D685" i="21"/>
  <c r="D686" i="21"/>
  <c r="D687" i="21"/>
  <c r="D688" i="21"/>
  <c r="D689" i="21"/>
  <c r="D690" i="21"/>
  <c r="D691" i="21"/>
  <c r="D692" i="21"/>
  <c r="D693" i="21"/>
  <c r="D694" i="21"/>
  <c r="D695" i="21"/>
  <c r="D696" i="21"/>
  <c r="D697" i="21"/>
  <c r="D698" i="21"/>
  <c r="D699" i="21"/>
  <c r="D700" i="21"/>
  <c r="D701" i="21"/>
  <c r="D702" i="21"/>
  <c r="D703" i="21"/>
  <c r="D704" i="21"/>
  <c r="D705" i="21"/>
  <c r="D706" i="21"/>
  <c r="D707" i="21"/>
  <c r="D708" i="21"/>
  <c r="D709" i="21"/>
  <c r="D710" i="21"/>
  <c r="D711" i="21"/>
  <c r="D712" i="21"/>
  <c r="D713" i="21"/>
  <c r="D714" i="21"/>
  <c r="D715" i="21"/>
  <c r="D716" i="21"/>
  <c r="D717" i="21"/>
  <c r="D718" i="21"/>
  <c r="D719" i="21"/>
  <c r="D720" i="21"/>
  <c r="D721" i="21"/>
  <c r="D722" i="21"/>
  <c r="D723" i="21"/>
  <c r="D724" i="21"/>
  <c r="D725" i="21"/>
  <c r="D726" i="21"/>
  <c r="D727" i="21"/>
  <c r="D728" i="21"/>
  <c r="D729" i="21"/>
  <c r="D730" i="21"/>
  <c r="D731" i="21"/>
  <c r="D732" i="21"/>
  <c r="D733" i="21"/>
  <c r="D734" i="21"/>
  <c r="D735" i="21"/>
  <c r="D736" i="21"/>
  <c r="D737" i="21"/>
  <c r="D738" i="21"/>
  <c r="D739" i="21"/>
  <c r="D740" i="21"/>
  <c r="D741" i="21"/>
  <c r="D742" i="21"/>
  <c r="D743" i="21"/>
  <c r="D744" i="21"/>
  <c r="D745" i="21"/>
  <c r="D746" i="21"/>
  <c r="D747" i="21"/>
  <c r="D748" i="21"/>
  <c r="D749" i="21"/>
  <c r="D750" i="21"/>
  <c r="D751" i="21"/>
  <c r="D752" i="21"/>
  <c r="D753" i="21"/>
  <c r="D754" i="21"/>
  <c r="D755" i="21"/>
  <c r="D756" i="21"/>
  <c r="D757" i="21"/>
  <c r="D758" i="21"/>
  <c r="D759" i="21"/>
  <c r="D760" i="21"/>
  <c r="D761" i="21"/>
  <c r="D762" i="21"/>
  <c r="D763" i="21"/>
  <c r="D764" i="21"/>
  <c r="D765" i="21"/>
  <c r="D766" i="21"/>
  <c r="D767" i="21"/>
  <c r="D768" i="21"/>
  <c r="D769" i="21"/>
  <c r="D770" i="21"/>
  <c r="D771" i="21"/>
  <c r="D772" i="21"/>
  <c r="D773" i="21"/>
  <c r="D774" i="21"/>
  <c r="D775" i="21"/>
  <c r="D776" i="21"/>
  <c r="D777" i="21"/>
  <c r="D778" i="21"/>
  <c r="D779" i="21"/>
  <c r="D780" i="21"/>
  <c r="D781" i="21"/>
  <c r="D782" i="21"/>
  <c r="D783" i="21"/>
  <c r="D784" i="21"/>
  <c r="D785" i="21"/>
  <c r="D786" i="21"/>
  <c r="D787" i="21"/>
  <c r="D788" i="21"/>
  <c r="D789" i="21"/>
  <c r="D790" i="21"/>
  <c r="D791" i="21"/>
  <c r="D792" i="21"/>
  <c r="D793" i="21"/>
  <c r="D794" i="21"/>
  <c r="D795" i="21"/>
  <c r="D796" i="21"/>
  <c r="D797" i="21"/>
  <c r="D798" i="21"/>
  <c r="D799" i="21"/>
  <c r="D800" i="21"/>
  <c r="D801" i="21"/>
  <c r="D802" i="21"/>
  <c r="D803" i="21"/>
  <c r="D804" i="21"/>
  <c r="D805" i="21"/>
  <c r="D806" i="21"/>
  <c r="D807" i="21"/>
  <c r="D808" i="21"/>
  <c r="D809" i="21"/>
  <c r="D810" i="21"/>
  <c r="D811" i="21"/>
  <c r="D812" i="21"/>
  <c r="D813" i="21"/>
  <c r="D814" i="21"/>
  <c r="D815" i="21"/>
  <c r="D816" i="21"/>
  <c r="D817" i="21"/>
  <c r="D818" i="21"/>
  <c r="D819" i="21"/>
  <c r="D820" i="21"/>
  <c r="D821" i="21"/>
  <c r="D822" i="21"/>
  <c r="D823" i="21"/>
  <c r="D824" i="21"/>
  <c r="D825" i="21"/>
  <c r="D826" i="21"/>
  <c r="D827" i="21"/>
  <c r="D828" i="21"/>
  <c r="D829" i="21"/>
  <c r="D830" i="21"/>
  <c r="D831" i="21"/>
  <c r="D832" i="21"/>
  <c r="D833" i="21"/>
  <c r="D834" i="21"/>
  <c r="D835" i="21"/>
  <c r="D836" i="21"/>
  <c r="D837" i="21"/>
  <c r="D838" i="21"/>
  <c r="D839" i="21"/>
  <c r="D840" i="21"/>
  <c r="D841" i="21"/>
  <c r="D842" i="21"/>
  <c r="D843" i="21"/>
  <c r="D844" i="21"/>
  <c r="D845" i="21"/>
  <c r="D846" i="21"/>
  <c r="D847" i="21"/>
  <c r="D848" i="21"/>
  <c r="D849" i="21"/>
  <c r="D850" i="21"/>
  <c r="D851" i="21"/>
  <c r="D852" i="21"/>
  <c r="D853" i="21"/>
  <c r="D854" i="21"/>
  <c r="D855" i="21"/>
  <c r="D856" i="21"/>
  <c r="D857" i="21"/>
  <c r="D858" i="21"/>
  <c r="D859" i="21"/>
  <c r="D860" i="21"/>
  <c r="D861" i="21"/>
  <c r="D862" i="21"/>
  <c r="D863" i="21"/>
  <c r="D864" i="21"/>
  <c r="D865" i="21"/>
  <c r="D866" i="21"/>
  <c r="D867" i="21"/>
  <c r="D868" i="21"/>
  <c r="D869" i="21"/>
  <c r="D870" i="21"/>
  <c r="D871" i="21"/>
  <c r="D872" i="21"/>
  <c r="D873" i="21"/>
  <c r="D874" i="21"/>
  <c r="D875" i="21"/>
  <c r="D876" i="21"/>
  <c r="D877" i="21"/>
  <c r="D878" i="21"/>
  <c r="D879" i="21"/>
  <c r="D880" i="21"/>
  <c r="D881" i="21"/>
  <c r="D882" i="21"/>
  <c r="D883" i="21"/>
  <c r="D884" i="21"/>
  <c r="D885" i="21"/>
  <c r="D886" i="21"/>
  <c r="D887" i="21"/>
  <c r="D888" i="21"/>
  <c r="D889" i="21"/>
  <c r="D890" i="21"/>
  <c r="D891" i="21"/>
  <c r="D892" i="21"/>
  <c r="D893" i="21"/>
  <c r="D894" i="21"/>
  <c r="D895" i="21"/>
  <c r="D896" i="21"/>
  <c r="D897" i="21"/>
  <c r="D898" i="21"/>
  <c r="D899" i="21"/>
  <c r="D900" i="21"/>
  <c r="D901" i="21"/>
  <c r="D902" i="21"/>
  <c r="D903" i="21"/>
  <c r="D904" i="21"/>
  <c r="D905" i="21"/>
  <c r="D906" i="21"/>
  <c r="D907" i="21"/>
  <c r="D908" i="21"/>
  <c r="D909" i="21"/>
  <c r="D910" i="21"/>
  <c r="D911" i="21"/>
  <c r="D912" i="21"/>
  <c r="D913" i="21"/>
  <c r="D914" i="21"/>
  <c r="D915" i="21"/>
  <c r="D916" i="21"/>
  <c r="D917" i="21"/>
  <c r="D918" i="21"/>
  <c r="D919" i="21"/>
  <c r="D920" i="21"/>
  <c r="D921" i="21"/>
  <c r="D922" i="21"/>
  <c r="D923" i="21"/>
  <c r="D924" i="21"/>
  <c r="D925" i="21"/>
  <c r="D926" i="21"/>
  <c r="D927" i="21"/>
  <c r="D928" i="21"/>
  <c r="D929" i="21"/>
  <c r="D930" i="21"/>
  <c r="D931" i="21"/>
  <c r="D932" i="21"/>
  <c r="D933" i="21"/>
  <c r="D934" i="21"/>
  <c r="D935" i="21"/>
  <c r="D936" i="21"/>
  <c r="D937" i="21"/>
  <c r="D938" i="21"/>
  <c r="D939" i="21"/>
  <c r="D940" i="21"/>
  <c r="D941" i="21"/>
  <c r="D942" i="21"/>
  <c r="D943" i="21"/>
  <c r="D944" i="21"/>
  <c r="D945" i="21"/>
  <c r="D946" i="21"/>
  <c r="D947" i="21"/>
  <c r="D948" i="21"/>
  <c r="D949" i="21"/>
  <c r="D950" i="21"/>
  <c r="D951" i="21"/>
  <c r="D952" i="21"/>
  <c r="D953" i="21"/>
  <c r="D954" i="21"/>
  <c r="D955" i="21"/>
  <c r="D956" i="21"/>
  <c r="D957" i="21"/>
  <c r="D958" i="21"/>
  <c r="D959" i="21"/>
  <c r="D960" i="21"/>
  <c r="D961" i="21"/>
  <c r="D962" i="21"/>
  <c r="D963" i="21"/>
  <c r="D964" i="21"/>
  <c r="D965" i="21"/>
  <c r="D966" i="21"/>
  <c r="D967" i="21"/>
  <c r="D968" i="21"/>
  <c r="D969" i="21"/>
  <c r="D970" i="21"/>
  <c r="D971" i="21"/>
  <c r="D972" i="21"/>
  <c r="D973" i="21"/>
  <c r="D974" i="21"/>
  <c r="D975" i="21"/>
  <c r="D976" i="21"/>
  <c r="D977" i="21"/>
  <c r="D978" i="21"/>
  <c r="D979" i="21"/>
  <c r="D980" i="21"/>
  <c r="D981" i="21"/>
  <c r="D982" i="21"/>
  <c r="D983" i="21"/>
  <c r="D984" i="21"/>
  <c r="D985" i="21"/>
  <c r="D986" i="21"/>
  <c r="D987" i="21"/>
  <c r="D988" i="21"/>
  <c r="D989" i="21"/>
  <c r="D990" i="21"/>
  <c r="D991" i="21"/>
  <c r="D992" i="21"/>
  <c r="D993" i="21"/>
  <c r="D994" i="21"/>
  <c r="D995" i="21"/>
  <c r="D996" i="21"/>
  <c r="D997" i="21"/>
  <c r="D998" i="21"/>
  <c r="D999" i="21"/>
  <c r="D1000" i="21"/>
  <c r="D1001" i="21"/>
  <c r="D1002" i="21"/>
  <c r="D1003" i="21"/>
  <c r="D1004" i="21"/>
  <c r="D1005" i="21"/>
  <c r="D1006" i="21"/>
  <c r="D1007" i="21"/>
  <c r="D1008" i="21"/>
  <c r="D1009" i="21"/>
  <c r="D1010" i="21"/>
  <c r="D1011" i="21"/>
  <c r="D1012" i="21"/>
  <c r="D1013" i="21"/>
  <c r="D1014" i="21"/>
  <c r="D1015" i="21"/>
  <c r="D1016" i="21"/>
  <c r="D1017" i="21"/>
  <c r="D1018" i="21"/>
  <c r="D1019" i="21"/>
  <c r="D1020" i="21"/>
  <c r="D1021" i="21"/>
  <c r="D1022" i="21"/>
  <c r="D1023" i="21"/>
  <c r="D1024" i="21"/>
  <c r="D1025" i="21"/>
  <c r="D1026" i="21"/>
  <c r="D1027" i="21"/>
  <c r="D1028" i="21"/>
  <c r="D1029" i="21"/>
  <c r="D1030" i="21"/>
  <c r="D1031" i="21"/>
  <c r="D1032" i="21"/>
  <c r="D1033" i="21"/>
  <c r="D1034" i="21"/>
  <c r="D1035" i="21"/>
  <c r="D1036" i="21"/>
  <c r="D1037" i="21"/>
  <c r="D1038" i="21"/>
  <c r="D1039" i="21"/>
  <c r="D1040" i="21"/>
  <c r="D1041" i="21"/>
  <c r="D1042" i="21"/>
  <c r="D1043" i="21"/>
  <c r="D1044" i="21"/>
  <c r="D1045" i="21"/>
  <c r="D1046" i="21"/>
  <c r="D1047" i="21"/>
  <c r="D1048" i="21"/>
  <c r="D1049" i="21"/>
  <c r="D1050" i="21"/>
  <c r="D1051" i="21"/>
  <c r="D1052" i="21"/>
  <c r="D1053" i="21"/>
  <c r="D1054" i="21"/>
  <c r="D1055" i="21"/>
  <c r="D1056" i="21"/>
  <c r="D1057" i="21"/>
  <c r="D1058" i="21"/>
  <c r="D1059" i="21"/>
  <c r="D1060" i="21"/>
  <c r="D1061" i="21"/>
  <c r="D1062" i="21"/>
  <c r="D1063" i="21"/>
  <c r="D1064" i="21"/>
  <c r="D1065" i="21"/>
  <c r="D1066" i="21"/>
  <c r="D1067" i="21"/>
  <c r="D1068" i="21"/>
  <c r="D1069" i="21"/>
  <c r="D1070" i="21"/>
  <c r="D1071" i="21"/>
  <c r="D1072" i="21"/>
  <c r="D1073" i="21"/>
  <c r="D1074" i="21"/>
  <c r="D1075" i="21"/>
  <c r="D1076" i="21"/>
  <c r="D1077" i="21"/>
  <c r="D1078" i="21"/>
  <c r="D1079" i="21"/>
  <c r="D1080" i="21"/>
  <c r="D1081" i="21"/>
  <c r="D1082" i="21"/>
  <c r="D1083" i="21"/>
  <c r="D1084" i="21"/>
  <c r="D1085" i="21"/>
  <c r="D1086" i="21"/>
  <c r="D1087" i="21"/>
  <c r="D1088" i="21"/>
  <c r="D1089" i="21"/>
  <c r="D1090" i="21"/>
  <c r="D1091" i="21"/>
  <c r="D1092" i="21"/>
  <c r="D1093" i="21"/>
  <c r="D1094" i="21"/>
  <c r="D1095" i="21"/>
  <c r="D1096" i="21"/>
  <c r="D1097" i="21"/>
  <c r="D1098" i="21"/>
  <c r="D1099" i="21"/>
  <c r="D1100" i="21"/>
  <c r="D1101" i="21"/>
  <c r="D1102" i="21"/>
  <c r="D1103" i="21"/>
  <c r="D1104" i="21"/>
  <c r="D1105" i="21"/>
  <c r="D1106" i="21"/>
  <c r="D1107" i="21"/>
  <c r="D1108" i="21"/>
  <c r="D1109" i="21"/>
  <c r="D1110" i="21"/>
  <c r="D1111" i="21"/>
  <c r="D1112" i="21"/>
  <c r="D1113" i="21"/>
  <c r="D1114" i="21"/>
  <c r="D1115" i="21"/>
  <c r="D1116" i="21"/>
  <c r="D1117" i="21"/>
  <c r="D1118" i="21"/>
  <c r="D1119" i="21"/>
  <c r="D1120" i="21"/>
  <c r="D1121" i="21"/>
  <c r="D1122" i="21"/>
  <c r="D1123" i="21"/>
  <c r="D1124" i="21"/>
  <c r="D1125" i="21"/>
  <c r="D1126" i="21"/>
  <c r="D1127" i="21"/>
  <c r="D1128" i="21"/>
  <c r="D1129" i="21"/>
  <c r="D1130" i="21"/>
  <c r="D1131" i="21"/>
  <c r="D1132" i="21"/>
  <c r="D1133" i="21"/>
  <c r="D1134" i="21"/>
  <c r="D1135" i="21"/>
  <c r="D1136" i="21"/>
  <c r="D1137" i="21"/>
  <c r="D1138" i="21"/>
  <c r="D1139" i="21"/>
  <c r="D1140" i="21"/>
  <c r="D1141" i="21"/>
  <c r="D1142" i="21"/>
  <c r="D1143" i="21"/>
  <c r="D1144" i="21"/>
  <c r="D1145" i="21"/>
  <c r="D1146" i="21"/>
  <c r="D1147" i="21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217" i="21"/>
  <c r="D1218" i="21"/>
  <c r="D1219" i="21"/>
  <c r="D1220" i="21"/>
  <c r="D1221" i="21"/>
  <c r="D1222" i="21"/>
  <c r="D1223" i="21"/>
  <c r="D1224" i="21"/>
  <c r="D1225" i="21"/>
  <c r="D1226" i="21"/>
  <c r="D1227" i="21"/>
  <c r="D1228" i="21"/>
  <c r="D1229" i="21"/>
  <c r="D1230" i="21"/>
  <c r="D1231" i="21"/>
  <c r="D1232" i="21"/>
  <c r="D1233" i="21"/>
  <c r="D1234" i="21"/>
  <c r="D1235" i="21"/>
  <c r="D1236" i="21"/>
  <c r="D1237" i="21"/>
  <c r="D1238" i="21"/>
  <c r="D1239" i="21"/>
  <c r="D1240" i="21"/>
  <c r="D1241" i="21"/>
  <c r="D1242" i="21"/>
  <c r="D1243" i="21"/>
  <c r="D1244" i="21"/>
  <c r="D1245" i="21"/>
  <c r="D1246" i="21"/>
  <c r="D1247" i="21"/>
  <c r="D1248" i="21"/>
  <c r="D1249" i="21"/>
  <c r="D1250" i="21"/>
  <c r="D1251" i="21"/>
  <c r="D1252" i="21"/>
  <c r="D1253" i="21"/>
  <c r="D1254" i="21"/>
  <c r="D1255" i="21"/>
  <c r="D1256" i="21"/>
  <c r="D1257" i="21"/>
  <c r="D1258" i="21"/>
  <c r="D1259" i="21"/>
  <c r="D1260" i="21"/>
  <c r="D1261" i="21"/>
  <c r="D1262" i="21"/>
  <c r="D1263" i="21"/>
  <c r="D1264" i="21"/>
  <c r="D1265" i="21"/>
  <c r="D1266" i="21"/>
  <c r="D1267" i="21"/>
  <c r="D1268" i="21"/>
  <c r="D1269" i="21"/>
  <c r="D1270" i="21"/>
  <c r="D1271" i="21"/>
  <c r="D1272" i="21"/>
  <c r="D1273" i="21"/>
  <c r="D1274" i="21"/>
  <c r="D1275" i="21"/>
  <c r="D1276" i="21"/>
  <c r="D1277" i="21"/>
  <c r="D1278" i="21"/>
  <c r="D1279" i="21"/>
  <c r="D1280" i="21"/>
  <c r="D1281" i="21"/>
  <c r="D1282" i="21"/>
  <c r="D1283" i="21"/>
  <c r="D1284" i="21"/>
  <c r="D1285" i="21"/>
  <c r="D1286" i="21"/>
  <c r="D1287" i="21"/>
  <c r="D1288" i="21"/>
  <c r="D1289" i="21"/>
  <c r="D1290" i="21"/>
  <c r="D1291" i="21"/>
  <c r="D1292" i="21"/>
  <c r="D1293" i="21"/>
  <c r="D1294" i="21"/>
  <c r="D1295" i="21"/>
  <c r="D1296" i="21"/>
  <c r="D1297" i="21"/>
  <c r="D1298" i="21"/>
  <c r="D1299" i="21"/>
  <c r="D1300" i="21"/>
  <c r="D1301" i="21"/>
  <c r="D1302" i="21"/>
  <c r="D1303" i="21"/>
  <c r="D1304" i="21"/>
  <c r="D1305" i="21"/>
  <c r="D1306" i="21"/>
  <c r="D1307" i="21"/>
  <c r="D1308" i="21"/>
  <c r="D1309" i="21"/>
  <c r="D1310" i="21"/>
  <c r="D1311" i="21"/>
  <c r="D1312" i="21"/>
  <c r="D1313" i="21"/>
  <c r="D1314" i="21"/>
  <c r="D1315" i="21"/>
  <c r="D1316" i="21"/>
  <c r="D1317" i="21"/>
  <c r="D1318" i="21"/>
  <c r="D1319" i="21"/>
  <c r="D1320" i="21"/>
  <c r="D1321" i="21"/>
  <c r="D1322" i="21"/>
  <c r="D1323" i="21"/>
  <c r="D1324" i="21"/>
  <c r="D1325" i="21"/>
  <c r="D1326" i="21"/>
  <c r="D1327" i="21"/>
  <c r="D1328" i="21"/>
  <c r="D1329" i="21"/>
  <c r="D1330" i="21"/>
  <c r="D1331" i="21"/>
  <c r="D1332" i="21"/>
  <c r="D1333" i="21"/>
  <c r="D1334" i="21"/>
  <c r="D1335" i="21"/>
  <c r="D1336" i="21"/>
  <c r="D1337" i="21"/>
  <c r="D1338" i="21"/>
  <c r="D1339" i="21"/>
  <c r="D1340" i="21"/>
  <c r="D1341" i="21"/>
  <c r="D1342" i="21"/>
  <c r="D1343" i="21"/>
  <c r="D1344" i="21"/>
  <c r="D1345" i="21"/>
  <c r="D1346" i="21"/>
  <c r="D1347" i="21"/>
  <c r="D1348" i="21"/>
  <c r="D1349" i="21"/>
  <c r="D1350" i="21"/>
  <c r="D1351" i="21"/>
  <c r="D1352" i="21"/>
  <c r="D1353" i="21"/>
  <c r="D1354" i="21"/>
  <c r="D1355" i="21"/>
  <c r="D1356" i="21"/>
  <c r="D1357" i="21"/>
  <c r="D1358" i="21"/>
  <c r="D1359" i="21"/>
  <c r="D1360" i="21"/>
  <c r="D1361" i="21"/>
  <c r="D1362" i="21"/>
  <c r="D1363" i="21"/>
  <c r="D1364" i="21"/>
  <c r="D1365" i="21"/>
  <c r="D1366" i="21"/>
  <c r="D1367" i="21"/>
  <c r="D1368" i="21"/>
  <c r="D1369" i="21"/>
  <c r="D1370" i="21"/>
  <c r="D1371" i="21"/>
  <c r="D1372" i="21"/>
  <c r="D1373" i="21"/>
  <c r="D1374" i="21"/>
  <c r="D1375" i="21"/>
  <c r="D1376" i="21"/>
  <c r="D1377" i="21"/>
  <c r="D1378" i="21"/>
  <c r="D1379" i="21"/>
  <c r="D1380" i="21"/>
  <c r="D1381" i="21"/>
  <c r="D1382" i="21"/>
  <c r="D1383" i="21"/>
  <c r="D1384" i="21"/>
  <c r="D1385" i="21"/>
  <c r="D1386" i="21"/>
  <c r="D1387" i="21"/>
  <c r="D1388" i="21"/>
  <c r="D1389" i="21"/>
  <c r="D1390" i="21"/>
  <c r="D1391" i="21"/>
  <c r="D1392" i="21"/>
  <c r="D1393" i="21"/>
  <c r="D1394" i="21"/>
  <c r="D1395" i="21"/>
  <c r="D1396" i="21"/>
  <c r="D1397" i="21"/>
  <c r="D1398" i="21"/>
  <c r="D1399" i="21"/>
  <c r="D1400" i="21"/>
  <c r="D1401" i="21"/>
  <c r="D1402" i="21"/>
  <c r="D1403" i="21"/>
  <c r="D1404" i="21"/>
  <c r="D1405" i="21"/>
  <c r="D1406" i="21"/>
  <c r="D1407" i="21"/>
  <c r="D1408" i="21"/>
  <c r="D1409" i="21"/>
  <c r="D1410" i="21"/>
  <c r="D1411" i="21"/>
  <c r="D1412" i="21"/>
  <c r="D1413" i="21"/>
  <c r="D1414" i="21"/>
  <c r="D1415" i="21"/>
  <c r="D1416" i="21"/>
  <c r="D1417" i="21"/>
  <c r="D1418" i="21"/>
  <c r="D1419" i="21"/>
  <c r="D1420" i="21"/>
  <c r="D1421" i="21"/>
  <c r="D1422" i="21"/>
  <c r="D1423" i="21"/>
  <c r="D1424" i="21"/>
  <c r="D1425" i="21"/>
  <c r="D1426" i="21"/>
  <c r="D1427" i="21"/>
  <c r="D1428" i="21"/>
  <c r="D1429" i="21"/>
  <c r="D1430" i="21"/>
  <c r="D1431" i="21"/>
  <c r="D1432" i="21"/>
  <c r="D1433" i="21"/>
  <c r="D1434" i="21"/>
  <c r="D1435" i="21"/>
  <c r="D1436" i="21"/>
  <c r="D1437" i="21"/>
  <c r="D1438" i="21"/>
  <c r="D1439" i="21"/>
  <c r="D1440" i="21"/>
  <c r="D1441" i="21"/>
  <c r="D1442" i="21"/>
  <c r="D1443" i="21"/>
  <c r="D1444" i="21"/>
  <c r="D1445" i="21"/>
  <c r="D1446" i="21"/>
  <c r="D1447" i="21"/>
  <c r="D1448" i="21"/>
  <c r="D1449" i="21"/>
  <c r="D1450" i="21"/>
  <c r="D1451" i="21"/>
  <c r="D1452" i="21"/>
  <c r="D1453" i="21"/>
  <c r="D1454" i="21"/>
  <c r="D1455" i="21"/>
  <c r="D1456" i="21"/>
  <c r="D1457" i="21"/>
  <c r="D1458" i="21"/>
  <c r="D1459" i="21"/>
  <c r="D1460" i="21"/>
  <c r="D1461" i="21"/>
  <c r="D1462" i="21"/>
  <c r="D1463" i="21"/>
  <c r="D1464" i="21"/>
  <c r="D1465" i="21"/>
  <c r="D1466" i="21"/>
  <c r="D1467" i="21"/>
  <c r="D1468" i="21"/>
  <c r="D1469" i="21"/>
  <c r="D1470" i="21"/>
  <c r="D1471" i="21"/>
  <c r="D1472" i="21"/>
  <c r="D1473" i="21"/>
  <c r="D1474" i="21"/>
  <c r="D1475" i="21"/>
  <c r="D1476" i="21"/>
  <c r="D1477" i="21"/>
  <c r="D1478" i="21"/>
  <c r="D1479" i="21"/>
  <c r="D1480" i="21"/>
  <c r="D1481" i="21"/>
  <c r="D1482" i="21"/>
  <c r="D1483" i="21"/>
  <c r="D1484" i="21"/>
  <c r="D1485" i="21"/>
  <c r="D1486" i="21"/>
  <c r="D1487" i="21"/>
  <c r="D1488" i="21"/>
  <c r="D1489" i="21"/>
  <c r="D1490" i="21"/>
  <c r="D1491" i="21"/>
  <c r="D1492" i="21"/>
  <c r="D1493" i="21"/>
  <c r="D1494" i="21"/>
  <c r="D1495" i="21"/>
  <c r="D1496" i="21"/>
  <c r="D1497" i="21"/>
  <c r="D1498" i="21"/>
  <c r="D1499" i="21"/>
  <c r="D1500" i="21"/>
  <c r="D1501" i="21"/>
  <c r="D1502" i="21"/>
  <c r="D1503" i="21"/>
  <c r="D1504" i="21"/>
  <c r="D1505" i="21"/>
  <c r="D1506" i="21"/>
  <c r="D1507" i="21"/>
  <c r="D1508" i="21"/>
  <c r="D1509" i="21"/>
  <c r="D1510" i="21"/>
  <c r="D1511" i="21"/>
  <c r="D1512" i="21"/>
  <c r="D1513" i="21"/>
  <c r="D1514" i="21"/>
  <c r="D1515" i="21"/>
  <c r="D1516" i="21"/>
  <c r="D1517" i="21"/>
  <c r="D1518" i="21"/>
  <c r="D1519" i="21"/>
  <c r="D1520" i="21"/>
  <c r="D1521" i="21"/>
  <c r="D2" i="21"/>
  <c r="E3" i="21"/>
  <c r="F3" i="21"/>
  <c r="G3" i="21"/>
  <c r="H3" i="21"/>
  <c r="I3" i="21"/>
  <c r="J3" i="21"/>
  <c r="K3" i="21"/>
  <c r="L3" i="21"/>
  <c r="M3" i="21"/>
  <c r="N3" i="21"/>
  <c r="O3" i="21"/>
  <c r="P3" i="21"/>
  <c r="Q3" i="21"/>
  <c r="R3" i="21"/>
  <c r="S3" i="21"/>
  <c r="T3" i="21"/>
  <c r="U3" i="21"/>
  <c r="V3" i="21"/>
  <c r="W3" i="21"/>
  <c r="X3" i="21"/>
  <c r="Y3" i="21"/>
  <c r="Z3" i="21"/>
  <c r="AA3" i="21"/>
  <c r="AB3" i="21"/>
  <c r="E4" i="21"/>
  <c r="F4" i="21"/>
  <c r="G4" i="21"/>
  <c r="H4" i="21"/>
  <c r="I4" i="21"/>
  <c r="J4" i="21"/>
  <c r="K4" i="21"/>
  <c r="L4" i="21"/>
  <c r="M4" i="21"/>
  <c r="N4" i="21"/>
  <c r="O4" i="21"/>
  <c r="P4" i="21"/>
  <c r="Q4" i="21"/>
  <c r="R4" i="21"/>
  <c r="S4" i="21"/>
  <c r="T4" i="21"/>
  <c r="U4" i="21"/>
  <c r="V4" i="21"/>
  <c r="W4" i="21"/>
  <c r="X4" i="21"/>
  <c r="Y4" i="21" s="1"/>
  <c r="Z4" i="21"/>
  <c r="AA4" i="21"/>
  <c r="AB4" i="21"/>
  <c r="E5" i="21"/>
  <c r="F5" i="21"/>
  <c r="G5" i="21"/>
  <c r="H5" i="21"/>
  <c r="I5" i="21"/>
  <c r="J5" i="21"/>
  <c r="K5" i="21"/>
  <c r="L5" i="21"/>
  <c r="M5" i="21"/>
  <c r="N5" i="21"/>
  <c r="O5" i="21"/>
  <c r="P5" i="21" s="1"/>
  <c r="Q5" i="21"/>
  <c r="R5" i="21"/>
  <c r="S5" i="21"/>
  <c r="T5" i="21"/>
  <c r="U5" i="21"/>
  <c r="V5" i="21"/>
  <c r="W5" i="21"/>
  <c r="X5" i="21"/>
  <c r="Y5" i="21"/>
  <c r="Z5" i="21"/>
  <c r="AA5" i="21"/>
  <c r="AB5" i="21"/>
  <c r="E6" i="21"/>
  <c r="F6" i="21"/>
  <c r="G6" i="21"/>
  <c r="H6" i="21"/>
  <c r="I6" i="21"/>
  <c r="J6" i="21"/>
  <c r="K6" i="21"/>
  <c r="L6" i="21"/>
  <c r="M6" i="21"/>
  <c r="N6" i="21"/>
  <c r="O6" i="21"/>
  <c r="P6" i="21"/>
  <c r="Q6" i="21"/>
  <c r="R6" i="21"/>
  <c r="S6" i="21"/>
  <c r="T6" i="21"/>
  <c r="U6" i="21"/>
  <c r="V6" i="21"/>
  <c r="W6" i="21"/>
  <c r="X6" i="21"/>
  <c r="Z6" i="21"/>
  <c r="AA6" i="21"/>
  <c r="AB6" i="21"/>
  <c r="E7" i="21"/>
  <c r="F7" i="21"/>
  <c r="G7" i="21"/>
  <c r="H7" i="21"/>
  <c r="I7" i="21"/>
  <c r="J7" i="21"/>
  <c r="K7" i="21"/>
  <c r="L7" i="21"/>
  <c r="M7" i="21"/>
  <c r="N7" i="21"/>
  <c r="O7" i="21"/>
  <c r="Q7" i="21"/>
  <c r="R7" i="21"/>
  <c r="S7" i="21"/>
  <c r="T7" i="21"/>
  <c r="U7" i="21"/>
  <c r="V7" i="21"/>
  <c r="W7" i="21"/>
  <c r="Y7" i="21" s="1"/>
  <c r="X7" i="21"/>
  <c r="Z7" i="21"/>
  <c r="AA7" i="21"/>
  <c r="AB7" i="21"/>
  <c r="E8" i="21"/>
  <c r="F8" i="21"/>
  <c r="G8" i="21"/>
  <c r="H8" i="21"/>
  <c r="I8" i="21"/>
  <c r="J8" i="21"/>
  <c r="K8" i="21"/>
  <c r="L8" i="21"/>
  <c r="M8" i="21"/>
  <c r="N8" i="21"/>
  <c r="P8" i="21" s="1"/>
  <c r="O8" i="21"/>
  <c r="Q8" i="21"/>
  <c r="R8" i="21"/>
  <c r="S8" i="21"/>
  <c r="T8" i="21"/>
  <c r="U8" i="21"/>
  <c r="V8" i="21"/>
  <c r="W8" i="21"/>
  <c r="Y8" i="21" s="1"/>
  <c r="X8" i="21"/>
  <c r="Z8" i="21"/>
  <c r="AA8" i="21"/>
  <c r="AB8" i="21"/>
  <c r="E9" i="21"/>
  <c r="F9" i="21"/>
  <c r="G9" i="21"/>
  <c r="H9" i="21"/>
  <c r="I9" i="21"/>
  <c r="J9" i="21"/>
  <c r="K9" i="21"/>
  <c r="L9" i="21"/>
  <c r="M9" i="21"/>
  <c r="N9" i="21"/>
  <c r="P9" i="21" s="1"/>
  <c r="O9" i="21"/>
  <c r="Q9" i="21"/>
  <c r="R9" i="21"/>
  <c r="S9" i="21"/>
  <c r="T9" i="21"/>
  <c r="U9" i="21"/>
  <c r="V9" i="21"/>
  <c r="W9" i="21"/>
  <c r="Y9" i="21" s="1"/>
  <c r="X9" i="21"/>
  <c r="Z9" i="21"/>
  <c r="AA9" i="21"/>
  <c r="AB9" i="21"/>
  <c r="E10" i="21"/>
  <c r="F10" i="21"/>
  <c r="G10" i="21"/>
  <c r="H10" i="21"/>
  <c r="I10" i="21"/>
  <c r="J10" i="21"/>
  <c r="K10" i="21"/>
  <c r="L10" i="21"/>
  <c r="M10" i="21"/>
  <c r="N10" i="21"/>
  <c r="P10" i="21" s="1"/>
  <c r="O10" i="21"/>
  <c r="Q10" i="21"/>
  <c r="R10" i="21"/>
  <c r="S10" i="21"/>
  <c r="T10" i="21"/>
  <c r="U10" i="21"/>
  <c r="V10" i="21"/>
  <c r="W10" i="21"/>
  <c r="Y10" i="21" s="1"/>
  <c r="X10" i="21"/>
  <c r="Z10" i="21"/>
  <c r="AA10" i="21"/>
  <c r="AB10" i="21"/>
  <c r="E11" i="21"/>
  <c r="F11" i="21"/>
  <c r="G11" i="21"/>
  <c r="H11" i="21"/>
  <c r="I11" i="21"/>
  <c r="J11" i="21"/>
  <c r="K11" i="21"/>
  <c r="L11" i="21"/>
  <c r="M11" i="21"/>
  <c r="N11" i="21"/>
  <c r="O11" i="21"/>
  <c r="P11" i="21" s="1"/>
  <c r="Q11" i="21"/>
  <c r="R11" i="21"/>
  <c r="S11" i="21"/>
  <c r="T11" i="21"/>
  <c r="U11" i="21"/>
  <c r="V11" i="21"/>
  <c r="W11" i="21"/>
  <c r="X11" i="21"/>
  <c r="Y11" i="21"/>
  <c r="Z11" i="21"/>
  <c r="AA11" i="21"/>
  <c r="AB11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 s="1"/>
  <c r="Z12" i="21"/>
  <c r="AA12" i="21"/>
  <c r="AB12" i="21"/>
  <c r="E13" i="21"/>
  <c r="F13" i="21"/>
  <c r="G13" i="21"/>
  <c r="H13" i="21"/>
  <c r="I13" i="21"/>
  <c r="J13" i="21"/>
  <c r="K13" i="21"/>
  <c r="L13" i="21"/>
  <c r="M13" i="21"/>
  <c r="N13" i="21"/>
  <c r="O13" i="21"/>
  <c r="P13" i="21" s="1"/>
  <c r="Q13" i="21"/>
  <c r="R13" i="21"/>
  <c r="S13" i="21"/>
  <c r="T13" i="21"/>
  <c r="U13" i="21"/>
  <c r="V13" i="21"/>
  <c r="W13" i="21"/>
  <c r="X13" i="21"/>
  <c r="Y13" i="21"/>
  <c r="Z13" i="21"/>
  <c r="AA13" i="21"/>
  <c r="AB13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Z14" i="21"/>
  <c r="AA14" i="21"/>
  <c r="AB14" i="21"/>
  <c r="E15" i="21"/>
  <c r="F15" i="21"/>
  <c r="G15" i="21"/>
  <c r="H15" i="21"/>
  <c r="I15" i="21"/>
  <c r="J15" i="21"/>
  <c r="K15" i="21"/>
  <c r="L15" i="21"/>
  <c r="M15" i="21"/>
  <c r="N15" i="21"/>
  <c r="P15" i="21" s="1"/>
  <c r="O15" i="21"/>
  <c r="Q15" i="21"/>
  <c r="R15" i="21"/>
  <c r="S15" i="21"/>
  <c r="T15" i="21"/>
  <c r="U15" i="21"/>
  <c r="V15" i="21"/>
  <c r="W15" i="21"/>
  <c r="Y15" i="21" s="1"/>
  <c r="X15" i="21"/>
  <c r="Z15" i="21"/>
  <c r="AA15" i="21"/>
  <c r="AB15" i="21"/>
  <c r="E16" i="21"/>
  <c r="F16" i="21"/>
  <c r="G16" i="21"/>
  <c r="H16" i="21"/>
  <c r="I16" i="21"/>
  <c r="J16" i="21"/>
  <c r="K16" i="21"/>
  <c r="L16" i="21"/>
  <c r="M16" i="21"/>
  <c r="N16" i="21"/>
  <c r="P16" i="21" s="1"/>
  <c r="O16" i="21"/>
  <c r="Q16" i="21"/>
  <c r="R16" i="21"/>
  <c r="S16" i="21"/>
  <c r="T16" i="21"/>
  <c r="U16" i="21"/>
  <c r="V16" i="21"/>
  <c r="W16" i="21"/>
  <c r="Y16" i="21" s="1"/>
  <c r="X16" i="21"/>
  <c r="Z16" i="21"/>
  <c r="AA16" i="21"/>
  <c r="AB16" i="21"/>
  <c r="E17" i="21"/>
  <c r="F17" i="21"/>
  <c r="G17" i="21"/>
  <c r="H17" i="21"/>
  <c r="I17" i="21"/>
  <c r="J17" i="21"/>
  <c r="K17" i="21"/>
  <c r="L17" i="21"/>
  <c r="M17" i="21"/>
  <c r="N17" i="21"/>
  <c r="P17" i="21" s="1"/>
  <c r="O17" i="21"/>
  <c r="Q17" i="21"/>
  <c r="R17" i="21"/>
  <c r="S17" i="21"/>
  <c r="T17" i="21"/>
  <c r="U17" i="21"/>
  <c r="V17" i="21"/>
  <c r="W17" i="21"/>
  <c r="Y17" i="21" s="1"/>
  <c r="X17" i="21"/>
  <c r="Z17" i="21"/>
  <c r="AA17" i="21"/>
  <c r="AB17" i="21"/>
  <c r="E18" i="21"/>
  <c r="F18" i="21"/>
  <c r="G18" i="21"/>
  <c r="H18" i="21"/>
  <c r="I18" i="21"/>
  <c r="J18" i="21"/>
  <c r="K18" i="21"/>
  <c r="L18" i="21"/>
  <c r="M18" i="21"/>
  <c r="N18" i="21"/>
  <c r="P18" i="21" s="1"/>
  <c r="O18" i="21"/>
  <c r="Q18" i="21"/>
  <c r="R18" i="21"/>
  <c r="S18" i="21"/>
  <c r="T18" i="21"/>
  <c r="U18" i="21"/>
  <c r="V18" i="21"/>
  <c r="W18" i="21"/>
  <c r="X18" i="21"/>
  <c r="Y18" i="21" s="1"/>
  <c r="Z18" i="21"/>
  <c r="AA18" i="21"/>
  <c r="AB18" i="21"/>
  <c r="E19" i="21"/>
  <c r="F19" i="21"/>
  <c r="G19" i="21"/>
  <c r="H19" i="21"/>
  <c r="I19" i="21"/>
  <c r="J19" i="21"/>
  <c r="K19" i="21"/>
  <c r="L19" i="21"/>
  <c r="M19" i="21"/>
  <c r="N19" i="21"/>
  <c r="O19" i="21"/>
  <c r="P19" i="21" s="1"/>
  <c r="Q19" i="21"/>
  <c r="R19" i="21"/>
  <c r="S19" i="21"/>
  <c r="T19" i="21"/>
  <c r="U19" i="21"/>
  <c r="V19" i="21"/>
  <c r="W19" i="21"/>
  <c r="X19" i="21"/>
  <c r="Y19" i="21"/>
  <c r="Z19" i="21"/>
  <c r="AA19" i="21"/>
  <c r="AB19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 s="1"/>
  <c r="Z20" i="21"/>
  <c r="AA20" i="21"/>
  <c r="AB20" i="21"/>
  <c r="E21" i="21"/>
  <c r="F21" i="21"/>
  <c r="G21" i="21"/>
  <c r="H21" i="21"/>
  <c r="I21" i="21"/>
  <c r="J21" i="21"/>
  <c r="K21" i="21"/>
  <c r="L21" i="21"/>
  <c r="M21" i="21"/>
  <c r="N21" i="21"/>
  <c r="O21" i="21"/>
  <c r="P21" i="21" s="1"/>
  <c r="Q21" i="21"/>
  <c r="R21" i="21"/>
  <c r="S21" i="21"/>
  <c r="T21" i="21"/>
  <c r="U21" i="21"/>
  <c r="V21" i="21"/>
  <c r="W21" i="21"/>
  <c r="X21" i="21"/>
  <c r="Y21" i="21"/>
  <c r="Z21" i="21"/>
  <c r="AA21" i="21"/>
  <c r="AB21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 s="1"/>
  <c r="Z22" i="21"/>
  <c r="AA22" i="21"/>
  <c r="AB22" i="21"/>
  <c r="E23" i="21"/>
  <c r="F23" i="21"/>
  <c r="G23" i="21"/>
  <c r="H23" i="21"/>
  <c r="I23" i="21"/>
  <c r="J23" i="21"/>
  <c r="K23" i="21"/>
  <c r="L23" i="21"/>
  <c r="M23" i="21"/>
  <c r="N23" i="21"/>
  <c r="O23" i="21"/>
  <c r="Q23" i="21"/>
  <c r="R23" i="21"/>
  <c r="S23" i="21"/>
  <c r="T23" i="21"/>
  <c r="U23" i="21"/>
  <c r="V23" i="21"/>
  <c r="W23" i="21"/>
  <c r="Y23" i="21" s="1"/>
  <c r="X23" i="21"/>
  <c r="Z23" i="21"/>
  <c r="AA23" i="21"/>
  <c r="AB23" i="21"/>
  <c r="E24" i="21"/>
  <c r="F24" i="21"/>
  <c r="G24" i="21"/>
  <c r="H24" i="21"/>
  <c r="I24" i="21"/>
  <c r="J24" i="21"/>
  <c r="K24" i="21"/>
  <c r="L24" i="21"/>
  <c r="M24" i="21"/>
  <c r="N24" i="21"/>
  <c r="P24" i="21" s="1"/>
  <c r="O24" i="21"/>
  <c r="Q24" i="21"/>
  <c r="R24" i="21"/>
  <c r="S24" i="21"/>
  <c r="T24" i="21"/>
  <c r="U24" i="21"/>
  <c r="V24" i="21"/>
  <c r="W24" i="21"/>
  <c r="Y24" i="21" s="1"/>
  <c r="X24" i="21"/>
  <c r="Z24" i="21"/>
  <c r="AA24" i="21"/>
  <c r="AB24" i="21"/>
  <c r="E25" i="21"/>
  <c r="F25" i="21"/>
  <c r="G25" i="21"/>
  <c r="H25" i="21"/>
  <c r="I25" i="21"/>
  <c r="J25" i="21"/>
  <c r="K25" i="21"/>
  <c r="L25" i="21"/>
  <c r="M25" i="21"/>
  <c r="N25" i="21"/>
  <c r="P25" i="21" s="1"/>
  <c r="O25" i="21"/>
  <c r="Q25" i="21"/>
  <c r="R25" i="21"/>
  <c r="S25" i="21"/>
  <c r="T25" i="21"/>
  <c r="U25" i="21"/>
  <c r="V25" i="21"/>
  <c r="W25" i="21"/>
  <c r="Y25" i="21" s="1"/>
  <c r="X25" i="21"/>
  <c r="Z25" i="21"/>
  <c r="AA25" i="21"/>
  <c r="AB25" i="21"/>
  <c r="E26" i="21"/>
  <c r="F26" i="21"/>
  <c r="G26" i="21"/>
  <c r="H26" i="21"/>
  <c r="I26" i="21"/>
  <c r="J26" i="21"/>
  <c r="K26" i="21"/>
  <c r="L26" i="21"/>
  <c r="M26" i="21"/>
  <c r="N26" i="21"/>
  <c r="P26" i="21" s="1"/>
  <c r="O26" i="21"/>
  <c r="Q26" i="21"/>
  <c r="R26" i="21"/>
  <c r="S26" i="21"/>
  <c r="T26" i="21"/>
  <c r="U26" i="21"/>
  <c r="V26" i="21"/>
  <c r="W26" i="21"/>
  <c r="X26" i="21"/>
  <c r="Y26" i="21" s="1"/>
  <c r="Z26" i="21"/>
  <c r="AA26" i="21"/>
  <c r="AB26" i="21"/>
  <c r="E27" i="21"/>
  <c r="F27" i="21"/>
  <c r="G27" i="21"/>
  <c r="H27" i="21"/>
  <c r="I27" i="21"/>
  <c r="J27" i="21"/>
  <c r="K27" i="21"/>
  <c r="L27" i="21"/>
  <c r="M27" i="21"/>
  <c r="N27" i="21"/>
  <c r="O27" i="21"/>
  <c r="P27" i="21" s="1"/>
  <c r="Q27" i="21"/>
  <c r="R27" i="21"/>
  <c r="S27" i="21"/>
  <c r="T27" i="21"/>
  <c r="U27" i="21"/>
  <c r="V27" i="21"/>
  <c r="W27" i="21"/>
  <c r="X27" i="21"/>
  <c r="Y27" i="21"/>
  <c r="Z27" i="21"/>
  <c r="AA27" i="21"/>
  <c r="AB27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 s="1"/>
  <c r="Z28" i="21"/>
  <c r="AA28" i="21"/>
  <c r="AB28" i="21"/>
  <c r="E29" i="21"/>
  <c r="F29" i="21"/>
  <c r="G29" i="21"/>
  <c r="H29" i="21"/>
  <c r="I29" i="21"/>
  <c r="J29" i="21"/>
  <c r="K29" i="21"/>
  <c r="L29" i="21"/>
  <c r="M29" i="21"/>
  <c r="N29" i="21"/>
  <c r="O29" i="21"/>
  <c r="P29" i="21" s="1"/>
  <c r="Q29" i="21"/>
  <c r="R29" i="21"/>
  <c r="S29" i="21"/>
  <c r="T29" i="21"/>
  <c r="U29" i="21"/>
  <c r="V29" i="21"/>
  <c r="W29" i="21"/>
  <c r="X29" i="21"/>
  <c r="Y29" i="21"/>
  <c r="Z29" i="21"/>
  <c r="AA29" i="21"/>
  <c r="AB29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S30" i="21"/>
  <c r="T30" i="21"/>
  <c r="U30" i="21"/>
  <c r="V30" i="21"/>
  <c r="W30" i="21"/>
  <c r="X30" i="21"/>
  <c r="Z30" i="21"/>
  <c r="AA30" i="21"/>
  <c r="AB30" i="21"/>
  <c r="E31" i="21"/>
  <c r="F31" i="21"/>
  <c r="G31" i="21"/>
  <c r="H31" i="21"/>
  <c r="I31" i="21"/>
  <c r="J31" i="21"/>
  <c r="K31" i="21"/>
  <c r="L31" i="21"/>
  <c r="M31" i="21"/>
  <c r="N31" i="21"/>
  <c r="P31" i="21" s="1"/>
  <c r="O31" i="21"/>
  <c r="Q31" i="21"/>
  <c r="R31" i="21"/>
  <c r="S31" i="21"/>
  <c r="T31" i="21"/>
  <c r="U31" i="21"/>
  <c r="V31" i="21"/>
  <c r="W31" i="21"/>
  <c r="Y31" i="21" s="1"/>
  <c r="X31" i="21"/>
  <c r="Z31" i="21"/>
  <c r="AA31" i="21"/>
  <c r="AB31" i="21"/>
  <c r="E32" i="21"/>
  <c r="F32" i="21"/>
  <c r="G32" i="21"/>
  <c r="H32" i="21"/>
  <c r="I32" i="21"/>
  <c r="J32" i="21"/>
  <c r="K32" i="21"/>
  <c r="L32" i="21"/>
  <c r="M32" i="21"/>
  <c r="N32" i="21"/>
  <c r="P32" i="21" s="1"/>
  <c r="O32" i="21"/>
  <c r="Q32" i="21"/>
  <c r="R32" i="21"/>
  <c r="S32" i="21"/>
  <c r="T32" i="21"/>
  <c r="U32" i="21"/>
  <c r="V32" i="21"/>
  <c r="W32" i="21"/>
  <c r="X32" i="21"/>
  <c r="Y32" i="21" s="1"/>
  <c r="Z32" i="21"/>
  <c r="AA32" i="21"/>
  <c r="AB32" i="21"/>
  <c r="E33" i="21"/>
  <c r="F33" i="21"/>
  <c r="G33" i="21"/>
  <c r="H33" i="21"/>
  <c r="I33" i="21"/>
  <c r="J33" i="21"/>
  <c r="K33" i="21"/>
  <c r="L33" i="21"/>
  <c r="M33" i="21"/>
  <c r="N33" i="21"/>
  <c r="O33" i="21"/>
  <c r="P33" i="21" s="1"/>
  <c r="Q33" i="21"/>
  <c r="R33" i="21"/>
  <c r="S33" i="21"/>
  <c r="T33" i="21"/>
  <c r="U33" i="21"/>
  <c r="V33" i="21"/>
  <c r="W33" i="21"/>
  <c r="Y33" i="21" s="1"/>
  <c r="X33" i="21"/>
  <c r="Z33" i="21"/>
  <c r="AA33" i="21"/>
  <c r="AB33" i="21"/>
  <c r="E34" i="21"/>
  <c r="F34" i="21"/>
  <c r="G34" i="21"/>
  <c r="H34" i="21"/>
  <c r="I34" i="21"/>
  <c r="J34" i="21"/>
  <c r="K34" i="21"/>
  <c r="L34" i="21"/>
  <c r="M34" i="21"/>
  <c r="N34" i="21"/>
  <c r="P34" i="21" s="1"/>
  <c r="O34" i="21"/>
  <c r="Q34" i="21"/>
  <c r="R34" i="21"/>
  <c r="S34" i="21"/>
  <c r="T34" i="21"/>
  <c r="U34" i="21"/>
  <c r="V34" i="21"/>
  <c r="W34" i="21"/>
  <c r="X34" i="21"/>
  <c r="Y34" i="21" s="1"/>
  <c r="Z34" i="21"/>
  <c r="AA34" i="21"/>
  <c r="AB34" i="21"/>
  <c r="E35" i="21"/>
  <c r="F35" i="21"/>
  <c r="G35" i="21"/>
  <c r="H35" i="21"/>
  <c r="I35" i="21"/>
  <c r="J35" i="21"/>
  <c r="K35" i="21"/>
  <c r="L35" i="21"/>
  <c r="M35" i="21"/>
  <c r="N35" i="21"/>
  <c r="O35" i="21"/>
  <c r="P35" i="21" s="1"/>
  <c r="Q35" i="21"/>
  <c r="R35" i="21"/>
  <c r="S35" i="21"/>
  <c r="T35" i="21"/>
  <c r="U35" i="21"/>
  <c r="V35" i="21"/>
  <c r="W35" i="21"/>
  <c r="X35" i="21"/>
  <c r="Y35" i="21"/>
  <c r="Z35" i="21"/>
  <c r="AA35" i="21"/>
  <c r="AB35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Y36" i="21" s="1"/>
  <c r="X36" i="21"/>
  <c r="Z36" i="21"/>
  <c r="AA36" i="21"/>
  <c r="AB36" i="21"/>
  <c r="E37" i="21"/>
  <c r="F37" i="21"/>
  <c r="G37" i="21"/>
  <c r="H37" i="21"/>
  <c r="I37" i="21"/>
  <c r="J37" i="21"/>
  <c r="K37" i="21"/>
  <c r="L37" i="21"/>
  <c r="M37" i="21"/>
  <c r="N37" i="21"/>
  <c r="P37" i="21" s="1"/>
  <c r="O37" i="21"/>
  <c r="Q37" i="21"/>
  <c r="R37" i="21"/>
  <c r="S37" i="21"/>
  <c r="T37" i="21"/>
  <c r="U37" i="21"/>
  <c r="V37" i="21"/>
  <c r="W37" i="21"/>
  <c r="X37" i="21"/>
  <c r="Y37" i="21"/>
  <c r="Z37" i="21"/>
  <c r="AA37" i="21"/>
  <c r="AB37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S38" i="21"/>
  <c r="T38" i="21"/>
  <c r="U38" i="21"/>
  <c r="V38" i="21"/>
  <c r="W38" i="21"/>
  <c r="X38" i="21"/>
  <c r="Y38" i="21" s="1"/>
  <c r="Z38" i="21"/>
  <c r="AA38" i="21"/>
  <c r="AB38" i="21"/>
  <c r="E39" i="21"/>
  <c r="F39" i="21"/>
  <c r="G39" i="21"/>
  <c r="H39" i="21"/>
  <c r="I39" i="21"/>
  <c r="J39" i="21"/>
  <c r="K39" i="21"/>
  <c r="L39" i="21"/>
  <c r="M39" i="21"/>
  <c r="N39" i="21"/>
  <c r="O39" i="21"/>
  <c r="P39" i="21" s="1"/>
  <c r="Q39" i="21"/>
  <c r="R39" i="21"/>
  <c r="S39" i="21"/>
  <c r="T39" i="21"/>
  <c r="U39" i="21"/>
  <c r="V39" i="21"/>
  <c r="W39" i="21"/>
  <c r="Y39" i="21" s="1"/>
  <c r="X39" i="21"/>
  <c r="Z39" i="21"/>
  <c r="AA39" i="21"/>
  <c r="AB39" i="21"/>
  <c r="E40" i="21"/>
  <c r="F40" i="21"/>
  <c r="G40" i="21"/>
  <c r="H40" i="21"/>
  <c r="I40" i="21"/>
  <c r="J40" i="21"/>
  <c r="K40" i="21"/>
  <c r="L40" i="21"/>
  <c r="M40" i="21"/>
  <c r="N40" i="21"/>
  <c r="P40" i="21" s="1"/>
  <c r="O40" i="21"/>
  <c r="Q40" i="21"/>
  <c r="R40" i="21"/>
  <c r="S40" i="21"/>
  <c r="T40" i="21"/>
  <c r="U40" i="21"/>
  <c r="V40" i="21"/>
  <c r="W40" i="21"/>
  <c r="Y40" i="21" s="1"/>
  <c r="X40" i="21"/>
  <c r="Z40" i="21"/>
  <c r="AA40" i="21"/>
  <c r="AB40" i="21"/>
  <c r="E41" i="21"/>
  <c r="F41" i="21"/>
  <c r="G41" i="21"/>
  <c r="H41" i="21"/>
  <c r="I41" i="21"/>
  <c r="J41" i="21"/>
  <c r="K41" i="21"/>
  <c r="L41" i="21"/>
  <c r="M41" i="21"/>
  <c r="N41" i="21"/>
  <c r="P41" i="21" s="1"/>
  <c r="O41" i="21"/>
  <c r="Q41" i="21"/>
  <c r="R41" i="21"/>
  <c r="S41" i="21"/>
  <c r="T41" i="21"/>
  <c r="U41" i="21"/>
  <c r="V41" i="21"/>
  <c r="W41" i="21"/>
  <c r="Y41" i="21" s="1"/>
  <c r="X41" i="21"/>
  <c r="Z41" i="21"/>
  <c r="AA41" i="21"/>
  <c r="AB41" i="21"/>
  <c r="E42" i="21"/>
  <c r="F42" i="21"/>
  <c r="G42" i="21"/>
  <c r="H42" i="21"/>
  <c r="I42" i="21"/>
  <c r="J42" i="21"/>
  <c r="K42" i="21"/>
  <c r="L42" i="21"/>
  <c r="M42" i="21"/>
  <c r="N42" i="21"/>
  <c r="P42" i="21" s="1"/>
  <c r="O42" i="21"/>
  <c r="Q42" i="21"/>
  <c r="R42" i="21"/>
  <c r="S42" i="21"/>
  <c r="T42" i="21"/>
  <c r="U42" i="21"/>
  <c r="V42" i="21"/>
  <c r="W42" i="21"/>
  <c r="X42" i="21"/>
  <c r="Y42" i="21" s="1"/>
  <c r="Z42" i="21"/>
  <c r="AA42" i="21"/>
  <c r="AB42" i="21"/>
  <c r="E43" i="21"/>
  <c r="F43" i="21"/>
  <c r="G43" i="21"/>
  <c r="H43" i="21"/>
  <c r="I43" i="21"/>
  <c r="J43" i="21"/>
  <c r="K43" i="21"/>
  <c r="L43" i="21"/>
  <c r="M43" i="21"/>
  <c r="N43" i="21"/>
  <c r="O43" i="21"/>
  <c r="P43" i="21" s="1"/>
  <c r="Q43" i="21"/>
  <c r="R43" i="21"/>
  <c r="S43" i="21"/>
  <c r="T43" i="21"/>
  <c r="U43" i="21"/>
  <c r="V43" i="21"/>
  <c r="W43" i="21"/>
  <c r="X43" i="21"/>
  <c r="Y43" i="21"/>
  <c r="Z43" i="21"/>
  <c r="AA43" i="21"/>
  <c r="AB43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S44" i="21"/>
  <c r="T44" i="21"/>
  <c r="U44" i="21"/>
  <c r="V44" i="21"/>
  <c r="W44" i="21"/>
  <c r="Y44" i="21" s="1"/>
  <c r="X44" i="21"/>
  <c r="Z44" i="21"/>
  <c r="AA44" i="21"/>
  <c r="AB44" i="21"/>
  <c r="E45" i="21"/>
  <c r="F45" i="21"/>
  <c r="G45" i="21"/>
  <c r="H45" i="21"/>
  <c r="I45" i="21"/>
  <c r="J45" i="21"/>
  <c r="K45" i="21"/>
  <c r="L45" i="21"/>
  <c r="M45" i="21"/>
  <c r="N45" i="21"/>
  <c r="P45" i="21" s="1"/>
  <c r="O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S46" i="21"/>
  <c r="T46" i="21"/>
  <c r="U46" i="21"/>
  <c r="V46" i="21"/>
  <c r="W46" i="21"/>
  <c r="X46" i="21"/>
  <c r="Y46" i="21" s="1"/>
  <c r="Z46" i="21"/>
  <c r="AA46" i="21"/>
  <c r="AB46" i="21"/>
  <c r="E47" i="21"/>
  <c r="F47" i="21"/>
  <c r="G47" i="21"/>
  <c r="H47" i="21"/>
  <c r="I47" i="21"/>
  <c r="J47" i="21"/>
  <c r="K47" i="21"/>
  <c r="L47" i="21"/>
  <c r="M47" i="21"/>
  <c r="N47" i="21"/>
  <c r="O47" i="21"/>
  <c r="P47" i="21" s="1"/>
  <c r="Q47" i="21"/>
  <c r="R47" i="21"/>
  <c r="S47" i="21"/>
  <c r="T47" i="21"/>
  <c r="U47" i="21"/>
  <c r="V47" i="21"/>
  <c r="W47" i="21"/>
  <c r="Y47" i="21" s="1"/>
  <c r="X47" i="21"/>
  <c r="Z47" i="21"/>
  <c r="AA47" i="21"/>
  <c r="AB47" i="21"/>
  <c r="E48" i="21"/>
  <c r="F48" i="21"/>
  <c r="G48" i="21"/>
  <c r="H48" i="21"/>
  <c r="I48" i="21"/>
  <c r="J48" i="21"/>
  <c r="K48" i="21"/>
  <c r="L48" i="21"/>
  <c r="M48" i="21"/>
  <c r="N48" i="21"/>
  <c r="P48" i="21" s="1"/>
  <c r="O48" i="21"/>
  <c r="Q48" i="21"/>
  <c r="R48" i="21"/>
  <c r="S48" i="21"/>
  <c r="T48" i="21"/>
  <c r="U48" i="21"/>
  <c r="V48" i="21"/>
  <c r="W48" i="21"/>
  <c r="Y48" i="21" s="1"/>
  <c r="X48" i="21"/>
  <c r="Z48" i="21"/>
  <c r="AA48" i="21"/>
  <c r="AB48" i="21"/>
  <c r="E49" i="21"/>
  <c r="F49" i="21"/>
  <c r="G49" i="21"/>
  <c r="H49" i="21"/>
  <c r="I49" i="21"/>
  <c r="J49" i="21"/>
  <c r="K49" i="21"/>
  <c r="L49" i="21"/>
  <c r="M49" i="21"/>
  <c r="N49" i="21"/>
  <c r="P49" i="21" s="1"/>
  <c r="O49" i="21"/>
  <c r="Q49" i="21"/>
  <c r="R49" i="21"/>
  <c r="S49" i="21"/>
  <c r="T49" i="21"/>
  <c r="U49" i="21"/>
  <c r="V49" i="21"/>
  <c r="W49" i="21"/>
  <c r="Y49" i="21" s="1"/>
  <c r="X49" i="21"/>
  <c r="Z49" i="21"/>
  <c r="AA49" i="21"/>
  <c r="AB49" i="21"/>
  <c r="E50" i="21"/>
  <c r="F50" i="21"/>
  <c r="G50" i="21"/>
  <c r="H50" i="21"/>
  <c r="I50" i="21"/>
  <c r="J50" i="21"/>
  <c r="K50" i="21"/>
  <c r="L50" i="21"/>
  <c r="M50" i="21"/>
  <c r="N50" i="21"/>
  <c r="P50" i="21" s="1"/>
  <c r="O50" i="21"/>
  <c r="Q50" i="21"/>
  <c r="R50" i="21"/>
  <c r="S50" i="21"/>
  <c r="T50" i="21"/>
  <c r="U50" i="21"/>
  <c r="V50" i="21"/>
  <c r="W50" i="21"/>
  <c r="X50" i="21"/>
  <c r="Y50" i="21" s="1"/>
  <c r="Z50" i="21"/>
  <c r="AA50" i="21"/>
  <c r="AB50" i="21"/>
  <c r="E51" i="21"/>
  <c r="F51" i="21"/>
  <c r="G51" i="21"/>
  <c r="H51" i="21"/>
  <c r="I51" i="21"/>
  <c r="J51" i="21"/>
  <c r="K51" i="21"/>
  <c r="L51" i="21"/>
  <c r="M51" i="21"/>
  <c r="N51" i="21"/>
  <c r="O51" i="21"/>
  <c r="P51" i="21" s="1"/>
  <c r="Q51" i="21"/>
  <c r="R51" i="21"/>
  <c r="S51" i="21"/>
  <c r="T51" i="21"/>
  <c r="U51" i="21"/>
  <c r="V51" i="21"/>
  <c r="W51" i="21"/>
  <c r="X51" i="21"/>
  <c r="Y51" i="21"/>
  <c r="Z51" i="21"/>
  <c r="AA51" i="21"/>
  <c r="AB51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S52" i="21"/>
  <c r="T52" i="21"/>
  <c r="U52" i="21"/>
  <c r="V52" i="21"/>
  <c r="W52" i="21"/>
  <c r="Y52" i="21" s="1"/>
  <c r="X52" i="21"/>
  <c r="Z52" i="21"/>
  <c r="AA52" i="21"/>
  <c r="AB52" i="21"/>
  <c r="E53" i="21"/>
  <c r="F53" i="21"/>
  <c r="G53" i="21"/>
  <c r="H53" i="21"/>
  <c r="I53" i="21"/>
  <c r="J53" i="21"/>
  <c r="K53" i="21"/>
  <c r="L53" i="21"/>
  <c r="M53" i="21"/>
  <c r="N53" i="21"/>
  <c r="P53" i="21" s="1"/>
  <c r="O53" i="21"/>
  <c r="Q53" i="21"/>
  <c r="R53" i="21"/>
  <c r="S53" i="21"/>
  <c r="T53" i="21"/>
  <c r="U53" i="21"/>
  <c r="V53" i="21"/>
  <c r="W53" i="21"/>
  <c r="X53" i="21"/>
  <c r="Y53" i="21"/>
  <c r="Z53" i="21"/>
  <c r="AA53" i="21"/>
  <c r="AB53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 s="1"/>
  <c r="Z54" i="21"/>
  <c r="AA54" i="21"/>
  <c r="AB54" i="21"/>
  <c r="E55" i="21"/>
  <c r="F55" i="21"/>
  <c r="G55" i="21"/>
  <c r="H55" i="21"/>
  <c r="I55" i="21"/>
  <c r="J55" i="21"/>
  <c r="K55" i="21"/>
  <c r="L55" i="21"/>
  <c r="M55" i="21"/>
  <c r="N55" i="21"/>
  <c r="O55" i="21"/>
  <c r="P55" i="21" s="1"/>
  <c r="Q55" i="21"/>
  <c r="R55" i="21"/>
  <c r="S55" i="21"/>
  <c r="T55" i="21"/>
  <c r="U55" i="21"/>
  <c r="V55" i="21"/>
  <c r="W55" i="21"/>
  <c r="Y55" i="21" s="1"/>
  <c r="X55" i="21"/>
  <c r="Z55" i="21"/>
  <c r="AA55" i="21"/>
  <c r="AB55" i="21"/>
  <c r="E56" i="21"/>
  <c r="F56" i="21"/>
  <c r="G56" i="21"/>
  <c r="H56" i="21"/>
  <c r="I56" i="21"/>
  <c r="J56" i="21"/>
  <c r="K56" i="21"/>
  <c r="L56" i="21"/>
  <c r="M56" i="21"/>
  <c r="N56" i="21"/>
  <c r="P56" i="21" s="1"/>
  <c r="O56" i="21"/>
  <c r="Q56" i="21"/>
  <c r="R56" i="21"/>
  <c r="S56" i="21"/>
  <c r="T56" i="21"/>
  <c r="U56" i="21"/>
  <c r="V56" i="21"/>
  <c r="W56" i="21"/>
  <c r="Y56" i="21" s="1"/>
  <c r="X56" i="21"/>
  <c r="Z56" i="21"/>
  <c r="AA56" i="21"/>
  <c r="AB56" i="21"/>
  <c r="E57" i="21"/>
  <c r="F57" i="21"/>
  <c r="G57" i="21"/>
  <c r="H57" i="21"/>
  <c r="I57" i="21"/>
  <c r="J57" i="21"/>
  <c r="K57" i="21"/>
  <c r="L57" i="21"/>
  <c r="M57" i="21"/>
  <c r="N57" i="21"/>
  <c r="P57" i="21" s="1"/>
  <c r="O57" i="21"/>
  <c r="Q57" i="21"/>
  <c r="R57" i="21"/>
  <c r="S57" i="21"/>
  <c r="T57" i="21"/>
  <c r="U57" i="21"/>
  <c r="V57" i="21"/>
  <c r="W57" i="21"/>
  <c r="Y57" i="21" s="1"/>
  <c r="X57" i="21"/>
  <c r="Z57" i="21"/>
  <c r="AA57" i="21"/>
  <c r="AB57" i="21"/>
  <c r="E58" i="21"/>
  <c r="F58" i="21"/>
  <c r="G58" i="21"/>
  <c r="H58" i="21"/>
  <c r="I58" i="21"/>
  <c r="J58" i="21"/>
  <c r="K58" i="21"/>
  <c r="L58" i="21"/>
  <c r="M58" i="21"/>
  <c r="N58" i="21"/>
  <c r="P58" i="21" s="1"/>
  <c r="O58" i="21"/>
  <c r="Q58" i="21"/>
  <c r="R58" i="21"/>
  <c r="S58" i="21"/>
  <c r="T58" i="21"/>
  <c r="U58" i="21"/>
  <c r="V58" i="21"/>
  <c r="W58" i="21"/>
  <c r="X58" i="21"/>
  <c r="Y58" i="21" s="1"/>
  <c r="Z58" i="21"/>
  <c r="AA58" i="21"/>
  <c r="AB58" i="21"/>
  <c r="E59" i="21"/>
  <c r="F59" i="21"/>
  <c r="G59" i="21"/>
  <c r="H59" i="21"/>
  <c r="I59" i="21"/>
  <c r="J59" i="21"/>
  <c r="K59" i="21"/>
  <c r="L59" i="21"/>
  <c r="M59" i="21"/>
  <c r="N59" i="21"/>
  <c r="O59" i="21"/>
  <c r="P59" i="21" s="1"/>
  <c r="Q59" i="21"/>
  <c r="R59" i="21"/>
  <c r="S59" i="21"/>
  <c r="T59" i="21"/>
  <c r="U59" i="21"/>
  <c r="V59" i="21"/>
  <c r="W59" i="21"/>
  <c r="X59" i="21"/>
  <c r="Y59" i="21"/>
  <c r="Z59" i="21"/>
  <c r="AA59" i="21"/>
  <c r="AB59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Y60" i="21" s="1"/>
  <c r="X60" i="21"/>
  <c r="Z60" i="21"/>
  <c r="AA60" i="21"/>
  <c r="AB60" i="21"/>
  <c r="E61" i="21"/>
  <c r="F61" i="21"/>
  <c r="G61" i="21"/>
  <c r="H61" i="21"/>
  <c r="I61" i="21"/>
  <c r="J61" i="21"/>
  <c r="K61" i="21"/>
  <c r="L61" i="21"/>
  <c r="M61" i="21"/>
  <c r="N61" i="21"/>
  <c r="P61" i="21" s="1"/>
  <c r="O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S62" i="21"/>
  <c r="T62" i="21"/>
  <c r="U62" i="21"/>
  <c r="V62" i="21"/>
  <c r="W62" i="21"/>
  <c r="X62" i="21"/>
  <c r="Y62" i="21" s="1"/>
  <c r="Z62" i="21"/>
  <c r="AA62" i="21"/>
  <c r="AB62" i="21"/>
  <c r="E63" i="21"/>
  <c r="F63" i="21"/>
  <c r="G63" i="21"/>
  <c r="H63" i="21"/>
  <c r="I63" i="21"/>
  <c r="J63" i="21"/>
  <c r="K63" i="21"/>
  <c r="L63" i="21"/>
  <c r="M63" i="21"/>
  <c r="N63" i="21"/>
  <c r="O63" i="21"/>
  <c r="P63" i="21" s="1"/>
  <c r="Q63" i="21"/>
  <c r="R63" i="21"/>
  <c r="S63" i="21"/>
  <c r="T63" i="21"/>
  <c r="U63" i="21"/>
  <c r="V63" i="21"/>
  <c r="W63" i="21"/>
  <c r="Y63" i="21" s="1"/>
  <c r="X63" i="21"/>
  <c r="Z63" i="21"/>
  <c r="AA63" i="21"/>
  <c r="AB63" i="21"/>
  <c r="E64" i="21"/>
  <c r="F64" i="21"/>
  <c r="G64" i="21"/>
  <c r="H64" i="21"/>
  <c r="I64" i="21"/>
  <c r="J64" i="21"/>
  <c r="K64" i="21"/>
  <c r="L64" i="21"/>
  <c r="M64" i="21"/>
  <c r="N64" i="21"/>
  <c r="P64" i="21" s="1"/>
  <c r="O64" i="21"/>
  <c r="Q64" i="21"/>
  <c r="R64" i="21"/>
  <c r="S64" i="21"/>
  <c r="T64" i="21"/>
  <c r="U64" i="21"/>
  <c r="V64" i="21"/>
  <c r="W64" i="21"/>
  <c r="Y64" i="21" s="1"/>
  <c r="X64" i="21"/>
  <c r="Z64" i="21"/>
  <c r="AA64" i="21"/>
  <c r="AB64" i="21"/>
  <c r="E65" i="21"/>
  <c r="F65" i="21"/>
  <c r="G65" i="21"/>
  <c r="H65" i="21"/>
  <c r="I65" i="21"/>
  <c r="J65" i="21"/>
  <c r="K65" i="21"/>
  <c r="L65" i="21"/>
  <c r="M65" i="21"/>
  <c r="N65" i="21"/>
  <c r="P65" i="21" s="1"/>
  <c r="O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 s="1"/>
  <c r="Z66" i="21"/>
  <c r="AA66" i="21"/>
  <c r="AB66" i="21"/>
  <c r="E67" i="21"/>
  <c r="F67" i="21"/>
  <c r="G67" i="21"/>
  <c r="H67" i="21"/>
  <c r="I67" i="21"/>
  <c r="J67" i="21"/>
  <c r="K67" i="21"/>
  <c r="L67" i="21"/>
  <c r="M67" i="21"/>
  <c r="N67" i="21"/>
  <c r="O67" i="21"/>
  <c r="P67" i="21" s="1"/>
  <c r="Q67" i="21"/>
  <c r="R67" i="21"/>
  <c r="S67" i="21"/>
  <c r="T67" i="21"/>
  <c r="U67" i="21"/>
  <c r="V67" i="21"/>
  <c r="W67" i="21"/>
  <c r="Y67" i="21" s="1"/>
  <c r="X67" i="21"/>
  <c r="Z67" i="21"/>
  <c r="AA67" i="21"/>
  <c r="AB67" i="21"/>
  <c r="E68" i="21"/>
  <c r="F68" i="21"/>
  <c r="G68" i="21"/>
  <c r="H68" i="21"/>
  <c r="I68" i="21"/>
  <c r="J68" i="21"/>
  <c r="K68" i="21"/>
  <c r="L68" i="21"/>
  <c r="M68" i="21"/>
  <c r="N68" i="21"/>
  <c r="P68" i="21" s="1"/>
  <c r="O68" i="21"/>
  <c r="Q68" i="21"/>
  <c r="R68" i="21"/>
  <c r="S68" i="21"/>
  <c r="T68" i="21"/>
  <c r="U68" i="21"/>
  <c r="V68" i="21"/>
  <c r="W68" i="21"/>
  <c r="Y68" i="21" s="1"/>
  <c r="X68" i="21"/>
  <c r="Z68" i="21"/>
  <c r="AA68" i="21"/>
  <c r="AB68" i="21"/>
  <c r="E69" i="21"/>
  <c r="F69" i="21"/>
  <c r="G69" i="21"/>
  <c r="H69" i="21"/>
  <c r="I69" i="21"/>
  <c r="J69" i="21"/>
  <c r="K69" i="21"/>
  <c r="L69" i="21"/>
  <c r="M69" i="21"/>
  <c r="N69" i="21"/>
  <c r="P69" i="21" s="1"/>
  <c r="O69" i="21"/>
  <c r="Q69" i="21"/>
  <c r="R69" i="21"/>
  <c r="S69" i="21"/>
  <c r="T69" i="21"/>
  <c r="U69" i="21"/>
  <c r="V69" i="21"/>
  <c r="W69" i="21"/>
  <c r="X69" i="21"/>
  <c r="Y69" i="21"/>
  <c r="Z69" i="21"/>
  <c r="AA69" i="21"/>
  <c r="AB69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 s="1"/>
  <c r="Z70" i="21"/>
  <c r="AA70" i="21"/>
  <c r="AB70" i="21"/>
  <c r="E71" i="21"/>
  <c r="F71" i="21"/>
  <c r="G71" i="21"/>
  <c r="H71" i="21"/>
  <c r="I71" i="21"/>
  <c r="J71" i="21"/>
  <c r="K71" i="21"/>
  <c r="L71" i="21"/>
  <c r="M71" i="21"/>
  <c r="N71" i="21"/>
  <c r="O71" i="21"/>
  <c r="P71" i="21" s="1"/>
  <c r="Q71" i="21"/>
  <c r="R71" i="21"/>
  <c r="S71" i="21"/>
  <c r="T71" i="21"/>
  <c r="U71" i="21"/>
  <c r="V71" i="21"/>
  <c r="W71" i="21"/>
  <c r="Y71" i="21" s="1"/>
  <c r="X71" i="21"/>
  <c r="Z71" i="21"/>
  <c r="AA71" i="21"/>
  <c r="AB71" i="21"/>
  <c r="E72" i="21"/>
  <c r="F72" i="21"/>
  <c r="G72" i="21"/>
  <c r="H72" i="21"/>
  <c r="I72" i="21"/>
  <c r="J72" i="21"/>
  <c r="K72" i="21"/>
  <c r="L72" i="21"/>
  <c r="M72" i="21"/>
  <c r="N72" i="21"/>
  <c r="P72" i="21" s="1"/>
  <c r="O72" i="21"/>
  <c r="Q72" i="21"/>
  <c r="R72" i="21"/>
  <c r="S72" i="21"/>
  <c r="T72" i="21"/>
  <c r="U72" i="21"/>
  <c r="V72" i="21"/>
  <c r="W72" i="21"/>
  <c r="Y72" i="21" s="1"/>
  <c r="X72" i="21"/>
  <c r="Z72" i="21"/>
  <c r="AA72" i="21"/>
  <c r="AB72" i="21"/>
  <c r="E73" i="21"/>
  <c r="F73" i="21"/>
  <c r="G73" i="21"/>
  <c r="H73" i="21"/>
  <c r="I73" i="21"/>
  <c r="J73" i="21"/>
  <c r="K73" i="21"/>
  <c r="L73" i="21"/>
  <c r="M73" i="21"/>
  <c r="N73" i="21"/>
  <c r="P73" i="21" s="1"/>
  <c r="O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 s="1"/>
  <c r="Z74" i="21"/>
  <c r="AA74" i="21"/>
  <c r="AB74" i="21"/>
  <c r="E75" i="21"/>
  <c r="F75" i="21"/>
  <c r="G75" i="21"/>
  <c r="H75" i="21"/>
  <c r="I75" i="21"/>
  <c r="J75" i="21"/>
  <c r="K75" i="21"/>
  <c r="L75" i="21"/>
  <c r="M75" i="21"/>
  <c r="N75" i="21"/>
  <c r="O75" i="21"/>
  <c r="P75" i="21" s="1"/>
  <c r="Q75" i="21"/>
  <c r="R75" i="21"/>
  <c r="S75" i="21"/>
  <c r="T75" i="21"/>
  <c r="U75" i="21"/>
  <c r="V75" i="21"/>
  <c r="W75" i="21"/>
  <c r="Y75" i="21" s="1"/>
  <c r="X75" i="21"/>
  <c r="Z75" i="21"/>
  <c r="AA75" i="21"/>
  <c r="AB75" i="21"/>
  <c r="E76" i="21"/>
  <c r="F76" i="21"/>
  <c r="G76" i="21"/>
  <c r="H76" i="21"/>
  <c r="I76" i="21"/>
  <c r="J76" i="21"/>
  <c r="K76" i="21"/>
  <c r="L76" i="21"/>
  <c r="M76" i="21"/>
  <c r="N76" i="21"/>
  <c r="P76" i="21" s="1"/>
  <c r="O76" i="21"/>
  <c r="Q76" i="21"/>
  <c r="R76" i="21"/>
  <c r="S76" i="21"/>
  <c r="T76" i="21"/>
  <c r="U76" i="21"/>
  <c r="V76" i="21"/>
  <c r="W76" i="21"/>
  <c r="Y76" i="21" s="1"/>
  <c r="X76" i="21"/>
  <c r="Z76" i="21"/>
  <c r="AA76" i="21"/>
  <c r="AB76" i="21"/>
  <c r="E77" i="21"/>
  <c r="F77" i="21"/>
  <c r="G77" i="21"/>
  <c r="H77" i="21"/>
  <c r="I77" i="21"/>
  <c r="J77" i="21"/>
  <c r="K77" i="21"/>
  <c r="L77" i="21"/>
  <c r="M77" i="21"/>
  <c r="N77" i="21"/>
  <c r="P77" i="21" s="1"/>
  <c r="O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 s="1"/>
  <c r="Z78" i="21"/>
  <c r="AA78" i="21"/>
  <c r="AB78" i="21"/>
  <c r="E79" i="21"/>
  <c r="F79" i="21"/>
  <c r="G79" i="21"/>
  <c r="H79" i="21"/>
  <c r="I79" i="21"/>
  <c r="J79" i="21"/>
  <c r="K79" i="21"/>
  <c r="L79" i="21"/>
  <c r="M79" i="21"/>
  <c r="N79" i="21"/>
  <c r="O79" i="21"/>
  <c r="P79" i="21" s="1"/>
  <c r="Q79" i="21"/>
  <c r="R79" i="21"/>
  <c r="S79" i="21"/>
  <c r="T79" i="21"/>
  <c r="U79" i="21"/>
  <c r="V79" i="21"/>
  <c r="W79" i="21"/>
  <c r="Y79" i="21" s="1"/>
  <c r="X79" i="21"/>
  <c r="Z79" i="21"/>
  <c r="AA79" i="21"/>
  <c r="AB79" i="21"/>
  <c r="E80" i="21"/>
  <c r="F80" i="21"/>
  <c r="G80" i="21"/>
  <c r="H80" i="21"/>
  <c r="I80" i="21"/>
  <c r="J80" i="21"/>
  <c r="K80" i="21"/>
  <c r="L80" i="21"/>
  <c r="M80" i="21"/>
  <c r="N80" i="21"/>
  <c r="P80" i="21" s="1"/>
  <c r="O80" i="21"/>
  <c r="Q80" i="21"/>
  <c r="R80" i="21"/>
  <c r="S80" i="21"/>
  <c r="T80" i="21"/>
  <c r="U80" i="21"/>
  <c r="V80" i="21"/>
  <c r="W80" i="21"/>
  <c r="Y80" i="21" s="1"/>
  <c r="X80" i="21"/>
  <c r="Z80" i="21"/>
  <c r="AA80" i="21"/>
  <c r="AB80" i="21"/>
  <c r="E81" i="21"/>
  <c r="F81" i="21"/>
  <c r="G81" i="21"/>
  <c r="H81" i="21"/>
  <c r="I81" i="21"/>
  <c r="J81" i="21"/>
  <c r="K81" i="21"/>
  <c r="L81" i="21"/>
  <c r="M81" i="21"/>
  <c r="N81" i="21"/>
  <c r="P81" i="21" s="1"/>
  <c r="O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 s="1"/>
  <c r="Z82" i="21"/>
  <c r="AA82" i="21"/>
  <c r="AB82" i="21"/>
  <c r="E83" i="21"/>
  <c r="F83" i="21"/>
  <c r="G83" i="21"/>
  <c r="H83" i="21"/>
  <c r="I83" i="21"/>
  <c r="J83" i="21"/>
  <c r="K83" i="21"/>
  <c r="L83" i="21"/>
  <c r="M83" i="21"/>
  <c r="N83" i="21"/>
  <c r="O83" i="21"/>
  <c r="P83" i="21" s="1"/>
  <c r="Q83" i="21"/>
  <c r="R83" i="21"/>
  <c r="S83" i="21"/>
  <c r="T83" i="21"/>
  <c r="U83" i="21"/>
  <c r="V83" i="21"/>
  <c r="W83" i="21"/>
  <c r="Y83" i="21" s="1"/>
  <c r="X83" i="21"/>
  <c r="Z83" i="21"/>
  <c r="AA83" i="21"/>
  <c r="AB83" i="21"/>
  <c r="E84" i="21"/>
  <c r="F84" i="21"/>
  <c r="G84" i="21"/>
  <c r="H84" i="21"/>
  <c r="I84" i="21"/>
  <c r="J84" i="21"/>
  <c r="K84" i="21"/>
  <c r="L84" i="21"/>
  <c r="M84" i="21"/>
  <c r="N84" i="21"/>
  <c r="P84" i="21" s="1"/>
  <c r="O84" i="21"/>
  <c r="Q84" i="21"/>
  <c r="R84" i="21"/>
  <c r="S84" i="21"/>
  <c r="T84" i="21"/>
  <c r="U84" i="21"/>
  <c r="V84" i="21"/>
  <c r="W84" i="21"/>
  <c r="Y84" i="21" s="1"/>
  <c r="X84" i="21"/>
  <c r="Z84" i="21"/>
  <c r="AA84" i="21"/>
  <c r="AB84" i="21"/>
  <c r="E85" i="21"/>
  <c r="F85" i="21"/>
  <c r="G85" i="21"/>
  <c r="H85" i="21"/>
  <c r="I85" i="21"/>
  <c r="J85" i="21"/>
  <c r="K85" i="21"/>
  <c r="L85" i="21"/>
  <c r="M85" i="21"/>
  <c r="N85" i="21"/>
  <c r="P85" i="21" s="1"/>
  <c r="O85" i="21"/>
  <c r="Q85" i="21"/>
  <c r="R85" i="21"/>
  <c r="S85" i="21"/>
  <c r="T85" i="21"/>
  <c r="U85" i="21"/>
  <c r="V85" i="21"/>
  <c r="W85" i="21"/>
  <c r="X85" i="21"/>
  <c r="Y85" i="21"/>
  <c r="Z85" i="21"/>
  <c r="AA85" i="21"/>
  <c r="AB85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S86" i="21"/>
  <c r="T86" i="21"/>
  <c r="U86" i="21"/>
  <c r="V86" i="21"/>
  <c r="W86" i="21"/>
  <c r="X86" i="21"/>
  <c r="Y86" i="21" s="1"/>
  <c r="Z86" i="21"/>
  <c r="AA86" i="21"/>
  <c r="AB86" i="21"/>
  <c r="E87" i="21"/>
  <c r="F87" i="21"/>
  <c r="G87" i="21"/>
  <c r="H87" i="21"/>
  <c r="I87" i="21"/>
  <c r="J87" i="21"/>
  <c r="K87" i="21"/>
  <c r="L87" i="21"/>
  <c r="M87" i="21"/>
  <c r="N87" i="21"/>
  <c r="O87" i="21"/>
  <c r="P87" i="21" s="1"/>
  <c r="Q87" i="21"/>
  <c r="R87" i="21"/>
  <c r="S87" i="21"/>
  <c r="T87" i="21"/>
  <c r="U87" i="21"/>
  <c r="V87" i="21"/>
  <c r="W87" i="21"/>
  <c r="Y87" i="21" s="1"/>
  <c r="X87" i="21"/>
  <c r="Z87" i="21"/>
  <c r="AA87" i="21"/>
  <c r="AB87" i="21"/>
  <c r="E88" i="21"/>
  <c r="F88" i="21"/>
  <c r="G88" i="21"/>
  <c r="H88" i="21"/>
  <c r="I88" i="21"/>
  <c r="J88" i="21"/>
  <c r="K88" i="21"/>
  <c r="L88" i="21"/>
  <c r="M88" i="21"/>
  <c r="N88" i="21"/>
  <c r="P88" i="21" s="1"/>
  <c r="O88" i="21"/>
  <c r="Q88" i="21"/>
  <c r="R88" i="21"/>
  <c r="S88" i="21"/>
  <c r="T88" i="21"/>
  <c r="U88" i="21"/>
  <c r="V88" i="21"/>
  <c r="W88" i="21"/>
  <c r="Y88" i="21" s="1"/>
  <c r="X88" i="21"/>
  <c r="Z88" i="21"/>
  <c r="AA88" i="21"/>
  <c r="AB88" i="21"/>
  <c r="E89" i="21"/>
  <c r="F89" i="21"/>
  <c r="G89" i="21"/>
  <c r="H89" i="21"/>
  <c r="I89" i="21"/>
  <c r="J89" i="21"/>
  <c r="K89" i="21"/>
  <c r="L89" i="21"/>
  <c r="M89" i="21"/>
  <c r="N89" i="21"/>
  <c r="P89" i="21" s="1"/>
  <c r="O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S90" i="21"/>
  <c r="T90" i="21"/>
  <c r="U90" i="21"/>
  <c r="V90" i="21"/>
  <c r="W90" i="21"/>
  <c r="X90" i="21"/>
  <c r="Y90" i="21" s="1"/>
  <c r="Z90" i="21"/>
  <c r="AA90" i="21"/>
  <c r="AB90" i="21"/>
  <c r="E91" i="21"/>
  <c r="F91" i="21"/>
  <c r="G91" i="21"/>
  <c r="H91" i="21"/>
  <c r="I91" i="21"/>
  <c r="J91" i="21"/>
  <c r="K91" i="21"/>
  <c r="L91" i="21"/>
  <c r="M91" i="21"/>
  <c r="N91" i="21"/>
  <c r="O91" i="21"/>
  <c r="P91" i="21" s="1"/>
  <c r="Q91" i="21"/>
  <c r="R91" i="21"/>
  <c r="S91" i="21"/>
  <c r="T91" i="21"/>
  <c r="U91" i="21"/>
  <c r="V91" i="21"/>
  <c r="W91" i="21"/>
  <c r="Y91" i="21" s="1"/>
  <c r="X91" i="21"/>
  <c r="Z91" i="21"/>
  <c r="AA91" i="21"/>
  <c r="AB91" i="21"/>
  <c r="E92" i="21"/>
  <c r="F92" i="21"/>
  <c r="G92" i="21"/>
  <c r="H92" i="21"/>
  <c r="I92" i="21"/>
  <c r="J92" i="21"/>
  <c r="K92" i="21"/>
  <c r="L92" i="21"/>
  <c r="M92" i="21"/>
  <c r="N92" i="21"/>
  <c r="P92" i="21" s="1"/>
  <c r="O92" i="21"/>
  <c r="Q92" i="21"/>
  <c r="R92" i="21"/>
  <c r="S92" i="21"/>
  <c r="T92" i="21"/>
  <c r="U92" i="21"/>
  <c r="V92" i="21"/>
  <c r="W92" i="21"/>
  <c r="Y92" i="21" s="1"/>
  <c r="X92" i="21"/>
  <c r="Z92" i="21"/>
  <c r="AA92" i="21"/>
  <c r="AB92" i="21"/>
  <c r="E93" i="21"/>
  <c r="F93" i="21"/>
  <c r="G93" i="21"/>
  <c r="H93" i="21"/>
  <c r="I93" i="21"/>
  <c r="J93" i="21"/>
  <c r="K93" i="21"/>
  <c r="L93" i="21"/>
  <c r="M93" i="21"/>
  <c r="N93" i="21"/>
  <c r="P93" i="21" s="1"/>
  <c r="O93" i="21"/>
  <c r="Q93" i="21"/>
  <c r="R93" i="21"/>
  <c r="S93" i="21"/>
  <c r="T93" i="21"/>
  <c r="U93" i="21"/>
  <c r="V93" i="21"/>
  <c r="W93" i="21"/>
  <c r="X93" i="21"/>
  <c r="Y93" i="21"/>
  <c r="Z93" i="21"/>
  <c r="AA93" i="21"/>
  <c r="AB93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S94" i="21"/>
  <c r="T94" i="21"/>
  <c r="U94" i="21"/>
  <c r="V94" i="21"/>
  <c r="W94" i="21"/>
  <c r="X94" i="21"/>
  <c r="Y94" i="21" s="1"/>
  <c r="Z94" i="21"/>
  <c r="AA94" i="21"/>
  <c r="AB94" i="21"/>
  <c r="E95" i="21"/>
  <c r="F95" i="21"/>
  <c r="G95" i="21"/>
  <c r="H95" i="21"/>
  <c r="I95" i="21"/>
  <c r="J95" i="21"/>
  <c r="K95" i="21"/>
  <c r="L95" i="21"/>
  <c r="M95" i="21"/>
  <c r="N95" i="21"/>
  <c r="O95" i="21"/>
  <c r="P95" i="21" s="1"/>
  <c r="Q95" i="21"/>
  <c r="R95" i="21"/>
  <c r="S95" i="21"/>
  <c r="T95" i="21"/>
  <c r="U95" i="21"/>
  <c r="V95" i="21"/>
  <c r="W95" i="21"/>
  <c r="Y95" i="21" s="1"/>
  <c r="X95" i="21"/>
  <c r="Z95" i="21"/>
  <c r="AA95" i="21"/>
  <c r="AB95" i="21"/>
  <c r="E96" i="21"/>
  <c r="F96" i="21"/>
  <c r="G96" i="21"/>
  <c r="H96" i="21"/>
  <c r="I96" i="21"/>
  <c r="J96" i="21"/>
  <c r="K96" i="21"/>
  <c r="L96" i="21"/>
  <c r="M96" i="21"/>
  <c r="N96" i="21"/>
  <c r="P96" i="21" s="1"/>
  <c r="O96" i="21"/>
  <c r="Q96" i="21"/>
  <c r="R96" i="21"/>
  <c r="S96" i="21"/>
  <c r="T96" i="21"/>
  <c r="U96" i="21"/>
  <c r="V96" i="21"/>
  <c r="W96" i="21"/>
  <c r="Y96" i="21" s="1"/>
  <c r="X96" i="21"/>
  <c r="Z96" i="21"/>
  <c r="AA96" i="21"/>
  <c r="AB96" i="21"/>
  <c r="E97" i="21"/>
  <c r="F97" i="21"/>
  <c r="G97" i="21"/>
  <c r="H97" i="21"/>
  <c r="I97" i="21"/>
  <c r="J97" i="21"/>
  <c r="K97" i="21"/>
  <c r="L97" i="21"/>
  <c r="M97" i="21"/>
  <c r="N97" i="21"/>
  <c r="P97" i="21" s="1"/>
  <c r="O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S98" i="21"/>
  <c r="T98" i="21"/>
  <c r="U98" i="21"/>
  <c r="V98" i="21"/>
  <c r="W98" i="21"/>
  <c r="X98" i="21"/>
  <c r="Y98" i="21" s="1"/>
  <c r="Z98" i="21"/>
  <c r="AA98" i="21"/>
  <c r="AB98" i="21"/>
  <c r="E99" i="21"/>
  <c r="F99" i="21"/>
  <c r="G99" i="21"/>
  <c r="H99" i="21"/>
  <c r="I99" i="21"/>
  <c r="J99" i="21"/>
  <c r="K99" i="21"/>
  <c r="L99" i="21"/>
  <c r="M99" i="21"/>
  <c r="N99" i="21"/>
  <c r="O99" i="21"/>
  <c r="P99" i="21" s="1"/>
  <c r="Q99" i="21"/>
  <c r="R99" i="21"/>
  <c r="S99" i="21"/>
  <c r="T99" i="21"/>
  <c r="U99" i="21"/>
  <c r="V99" i="21"/>
  <c r="W99" i="21"/>
  <c r="Y99" i="21" s="1"/>
  <c r="X99" i="21"/>
  <c r="Z99" i="21"/>
  <c r="AA99" i="21"/>
  <c r="AB99" i="21"/>
  <c r="E100" i="21"/>
  <c r="F100" i="21"/>
  <c r="G100" i="21"/>
  <c r="H100" i="21"/>
  <c r="I100" i="21"/>
  <c r="J100" i="21"/>
  <c r="K100" i="21"/>
  <c r="L100" i="21"/>
  <c r="M100" i="21"/>
  <c r="N100" i="21"/>
  <c r="P100" i="21" s="1"/>
  <c r="O100" i="21"/>
  <c r="Q100" i="21"/>
  <c r="R100" i="21"/>
  <c r="S100" i="21"/>
  <c r="T100" i="21"/>
  <c r="U100" i="21"/>
  <c r="V100" i="21"/>
  <c r="W100" i="21"/>
  <c r="Y100" i="21" s="1"/>
  <c r="X100" i="21"/>
  <c r="Z100" i="21"/>
  <c r="AA100" i="21"/>
  <c r="AB100" i="21"/>
  <c r="E101" i="21"/>
  <c r="F101" i="21"/>
  <c r="G101" i="21"/>
  <c r="H101" i="21"/>
  <c r="I101" i="21"/>
  <c r="J101" i="21"/>
  <c r="K101" i="21"/>
  <c r="L101" i="21"/>
  <c r="M101" i="21"/>
  <c r="N101" i="21"/>
  <c r="P101" i="21" s="1"/>
  <c r="O101" i="21"/>
  <c r="Q101" i="21"/>
  <c r="R101" i="21"/>
  <c r="S101" i="21"/>
  <c r="T101" i="21"/>
  <c r="U101" i="21"/>
  <c r="V101" i="21"/>
  <c r="W101" i="21"/>
  <c r="X101" i="21"/>
  <c r="Y101" i="21"/>
  <c r="Z101" i="21"/>
  <c r="AA101" i="21"/>
  <c r="AB101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S102" i="21"/>
  <c r="T102" i="21"/>
  <c r="U102" i="21"/>
  <c r="V102" i="21"/>
  <c r="W102" i="21"/>
  <c r="X102" i="21"/>
  <c r="Y102" i="21" s="1"/>
  <c r="Z102" i="21"/>
  <c r="AA102" i="21"/>
  <c r="AB102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 s="1"/>
  <c r="Q103" i="21"/>
  <c r="R103" i="21"/>
  <c r="S103" i="21"/>
  <c r="T103" i="21"/>
  <c r="U103" i="21"/>
  <c r="V103" i="21"/>
  <c r="W103" i="21"/>
  <c r="Y103" i="21" s="1"/>
  <c r="X103" i="21"/>
  <c r="Z103" i="21"/>
  <c r="AA103" i="21"/>
  <c r="AB103" i="21"/>
  <c r="E104" i="21"/>
  <c r="F104" i="21"/>
  <c r="G104" i="21"/>
  <c r="H104" i="21"/>
  <c r="I104" i="21"/>
  <c r="J104" i="21"/>
  <c r="K104" i="21"/>
  <c r="L104" i="21"/>
  <c r="M104" i="21"/>
  <c r="N104" i="21"/>
  <c r="P104" i="21" s="1"/>
  <c r="O104" i="21"/>
  <c r="Q104" i="21"/>
  <c r="R104" i="21"/>
  <c r="S104" i="21"/>
  <c r="T104" i="21"/>
  <c r="U104" i="21"/>
  <c r="V104" i="21"/>
  <c r="W104" i="21"/>
  <c r="Y104" i="21" s="1"/>
  <c r="X104" i="21"/>
  <c r="Z104" i="21"/>
  <c r="AA104" i="21"/>
  <c r="AB104" i="21"/>
  <c r="E105" i="21"/>
  <c r="F105" i="21"/>
  <c r="G105" i="21"/>
  <c r="H105" i="21"/>
  <c r="I105" i="21"/>
  <c r="J105" i="21"/>
  <c r="K105" i="21"/>
  <c r="L105" i="21"/>
  <c r="M105" i="21"/>
  <c r="N105" i="21"/>
  <c r="P105" i="21" s="1"/>
  <c r="O105" i="21"/>
  <c r="Q105" i="21"/>
  <c r="R105" i="21"/>
  <c r="S105" i="21"/>
  <c r="T105" i="21"/>
  <c r="U105" i="21"/>
  <c r="V105" i="21"/>
  <c r="W105" i="21"/>
  <c r="X105" i="21"/>
  <c r="Y105" i="21"/>
  <c r="Z105" i="21"/>
  <c r="AA105" i="21"/>
  <c r="AB105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S106" i="21"/>
  <c r="T106" i="21"/>
  <c r="U106" i="21"/>
  <c r="V106" i="21"/>
  <c r="W106" i="21"/>
  <c r="X106" i="21"/>
  <c r="Y106" i="21" s="1"/>
  <c r="Z106" i="21"/>
  <c r="AA106" i="21"/>
  <c r="AB106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 s="1"/>
  <c r="Q107" i="21"/>
  <c r="R107" i="21"/>
  <c r="S107" i="21"/>
  <c r="T107" i="21"/>
  <c r="U107" i="21"/>
  <c r="V107" i="21"/>
  <c r="W107" i="21"/>
  <c r="Y107" i="21" s="1"/>
  <c r="X107" i="21"/>
  <c r="Z107" i="21"/>
  <c r="AA107" i="21"/>
  <c r="AB107" i="21"/>
  <c r="E108" i="21"/>
  <c r="F108" i="21"/>
  <c r="G108" i="21"/>
  <c r="H108" i="21"/>
  <c r="I108" i="21"/>
  <c r="J108" i="21"/>
  <c r="K108" i="21"/>
  <c r="L108" i="21"/>
  <c r="M108" i="21"/>
  <c r="N108" i="21"/>
  <c r="P108" i="21" s="1"/>
  <c r="O108" i="21"/>
  <c r="Q108" i="21"/>
  <c r="R108" i="21"/>
  <c r="S108" i="21"/>
  <c r="T108" i="21"/>
  <c r="U108" i="21"/>
  <c r="V108" i="21"/>
  <c r="W108" i="21"/>
  <c r="Y108" i="21" s="1"/>
  <c r="X108" i="21"/>
  <c r="Z108" i="21"/>
  <c r="AA108" i="21"/>
  <c r="AB108" i="21"/>
  <c r="E109" i="21"/>
  <c r="F109" i="21"/>
  <c r="G109" i="21"/>
  <c r="H109" i="21"/>
  <c r="I109" i="21"/>
  <c r="J109" i="21"/>
  <c r="K109" i="21"/>
  <c r="L109" i="21"/>
  <c r="M109" i="21"/>
  <c r="N109" i="21"/>
  <c r="P109" i="21" s="1"/>
  <c r="O109" i="21"/>
  <c r="Q109" i="21"/>
  <c r="R109" i="21"/>
  <c r="S109" i="21"/>
  <c r="T109" i="21"/>
  <c r="U109" i="21"/>
  <c r="V109" i="21"/>
  <c r="W109" i="21"/>
  <c r="X109" i="21"/>
  <c r="Y109" i="21"/>
  <c r="Z109" i="21"/>
  <c r="AA109" i="21"/>
  <c r="AB109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S110" i="21"/>
  <c r="T110" i="21"/>
  <c r="U110" i="21"/>
  <c r="V110" i="21"/>
  <c r="W110" i="21"/>
  <c r="X110" i="21"/>
  <c r="Y110" i="21" s="1"/>
  <c r="Z110" i="21"/>
  <c r="AA110" i="21"/>
  <c r="AB110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 s="1"/>
  <c r="Q111" i="21"/>
  <c r="R111" i="21"/>
  <c r="S111" i="21"/>
  <c r="T111" i="21"/>
  <c r="U111" i="21"/>
  <c r="V111" i="21"/>
  <c r="W111" i="21"/>
  <c r="Y111" i="21" s="1"/>
  <c r="X111" i="21"/>
  <c r="Z111" i="21"/>
  <c r="AA111" i="21"/>
  <c r="AB111" i="21"/>
  <c r="E112" i="21"/>
  <c r="F112" i="21"/>
  <c r="G112" i="21"/>
  <c r="H112" i="21"/>
  <c r="I112" i="21"/>
  <c r="J112" i="21"/>
  <c r="K112" i="21"/>
  <c r="L112" i="21"/>
  <c r="M112" i="21"/>
  <c r="N112" i="21"/>
  <c r="P112" i="21" s="1"/>
  <c r="O112" i="21"/>
  <c r="Q112" i="21"/>
  <c r="R112" i="21"/>
  <c r="S112" i="21"/>
  <c r="T112" i="21"/>
  <c r="U112" i="21"/>
  <c r="V112" i="21"/>
  <c r="W112" i="21"/>
  <c r="Y112" i="21" s="1"/>
  <c r="X112" i="21"/>
  <c r="Z112" i="21"/>
  <c r="AA112" i="21"/>
  <c r="AB112" i="21"/>
  <c r="E113" i="21"/>
  <c r="F113" i="21"/>
  <c r="G113" i="21"/>
  <c r="H113" i="21"/>
  <c r="I113" i="21"/>
  <c r="J113" i="21"/>
  <c r="K113" i="21"/>
  <c r="L113" i="21"/>
  <c r="M113" i="21"/>
  <c r="N113" i="21"/>
  <c r="P113" i="21" s="1"/>
  <c r="O113" i="21"/>
  <c r="Q113" i="21"/>
  <c r="R113" i="21"/>
  <c r="S113" i="21"/>
  <c r="T113" i="21"/>
  <c r="U113" i="21"/>
  <c r="V113" i="21"/>
  <c r="W113" i="21"/>
  <c r="X113" i="21"/>
  <c r="Y113" i="21"/>
  <c r="Z113" i="21"/>
  <c r="AA113" i="21"/>
  <c r="AB113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S114" i="21"/>
  <c r="T114" i="21"/>
  <c r="U114" i="21"/>
  <c r="V114" i="21"/>
  <c r="W114" i="21"/>
  <c r="X114" i="21"/>
  <c r="Y114" i="21" s="1"/>
  <c r="Z114" i="21"/>
  <c r="AA114" i="21"/>
  <c r="AB114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 s="1"/>
  <c r="Q115" i="21"/>
  <c r="R115" i="21"/>
  <c r="S115" i="21"/>
  <c r="T115" i="21"/>
  <c r="U115" i="21"/>
  <c r="V115" i="21"/>
  <c r="W115" i="21"/>
  <c r="Y115" i="21" s="1"/>
  <c r="X115" i="21"/>
  <c r="Z115" i="21"/>
  <c r="AA115" i="21"/>
  <c r="AB115" i="21"/>
  <c r="E116" i="21"/>
  <c r="F116" i="21"/>
  <c r="G116" i="21"/>
  <c r="H116" i="21"/>
  <c r="I116" i="21"/>
  <c r="J116" i="21"/>
  <c r="K116" i="21"/>
  <c r="L116" i="21"/>
  <c r="M116" i="21"/>
  <c r="N116" i="21"/>
  <c r="P116" i="21" s="1"/>
  <c r="O116" i="21"/>
  <c r="Q116" i="21"/>
  <c r="R116" i="21"/>
  <c r="S116" i="21"/>
  <c r="T116" i="21"/>
  <c r="U116" i="21"/>
  <c r="V116" i="21"/>
  <c r="W116" i="21"/>
  <c r="Y116" i="21" s="1"/>
  <c r="X116" i="21"/>
  <c r="Z116" i="21"/>
  <c r="AA116" i="21"/>
  <c r="AB116" i="21"/>
  <c r="E117" i="21"/>
  <c r="F117" i="21"/>
  <c r="G117" i="21"/>
  <c r="H117" i="21"/>
  <c r="I117" i="21"/>
  <c r="J117" i="21"/>
  <c r="K117" i="21"/>
  <c r="L117" i="21"/>
  <c r="M117" i="21"/>
  <c r="N117" i="21"/>
  <c r="P117" i="21" s="1"/>
  <c r="O117" i="21"/>
  <c r="Q117" i="21"/>
  <c r="R117" i="21"/>
  <c r="S117" i="21"/>
  <c r="T117" i="21"/>
  <c r="U117" i="21"/>
  <c r="V117" i="21"/>
  <c r="W117" i="21"/>
  <c r="X117" i="21"/>
  <c r="Y117" i="21"/>
  <c r="Z117" i="21"/>
  <c r="AA117" i="21"/>
  <c r="AB117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S118" i="21"/>
  <c r="T118" i="21"/>
  <c r="U118" i="21"/>
  <c r="V118" i="21"/>
  <c r="W118" i="21"/>
  <c r="X118" i="21"/>
  <c r="Y118" i="21" s="1"/>
  <c r="Z118" i="21"/>
  <c r="AA118" i="21"/>
  <c r="AB118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 s="1"/>
  <c r="Q119" i="21"/>
  <c r="R119" i="21"/>
  <c r="S119" i="21"/>
  <c r="T119" i="21"/>
  <c r="U119" i="21"/>
  <c r="V119" i="21"/>
  <c r="W119" i="21"/>
  <c r="Y119" i="21" s="1"/>
  <c r="X119" i="21"/>
  <c r="Z119" i="21"/>
  <c r="AA119" i="21"/>
  <c r="AB119" i="21"/>
  <c r="E120" i="21"/>
  <c r="F120" i="21"/>
  <c r="G120" i="21"/>
  <c r="H120" i="21"/>
  <c r="I120" i="21"/>
  <c r="J120" i="21"/>
  <c r="K120" i="21"/>
  <c r="L120" i="21"/>
  <c r="M120" i="21"/>
  <c r="N120" i="21"/>
  <c r="P120" i="21" s="1"/>
  <c r="O120" i="21"/>
  <c r="Q120" i="21"/>
  <c r="R120" i="21"/>
  <c r="S120" i="21"/>
  <c r="T120" i="21"/>
  <c r="U120" i="21"/>
  <c r="V120" i="21"/>
  <c r="W120" i="21"/>
  <c r="Y120" i="21" s="1"/>
  <c r="X120" i="21"/>
  <c r="Z120" i="21"/>
  <c r="AA120" i="21"/>
  <c r="AB120" i="21"/>
  <c r="E121" i="21"/>
  <c r="F121" i="21"/>
  <c r="G121" i="21"/>
  <c r="H121" i="21"/>
  <c r="I121" i="21"/>
  <c r="J121" i="21"/>
  <c r="K121" i="21"/>
  <c r="L121" i="21"/>
  <c r="M121" i="21"/>
  <c r="N121" i="21"/>
  <c r="P121" i="21" s="1"/>
  <c r="O121" i="21"/>
  <c r="Q121" i="21"/>
  <c r="R121" i="21"/>
  <c r="S121" i="21"/>
  <c r="T121" i="21"/>
  <c r="U121" i="21"/>
  <c r="V121" i="21"/>
  <c r="W121" i="21"/>
  <c r="X121" i="21"/>
  <c r="Y121" i="21"/>
  <c r="Z121" i="21"/>
  <c r="AA121" i="21"/>
  <c r="AB121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S122" i="21"/>
  <c r="T122" i="21"/>
  <c r="U122" i="21"/>
  <c r="V122" i="21"/>
  <c r="W122" i="21"/>
  <c r="X122" i="21"/>
  <c r="Y122" i="21" s="1"/>
  <c r="Z122" i="21"/>
  <c r="AA122" i="21"/>
  <c r="AB122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 s="1"/>
  <c r="Q123" i="21"/>
  <c r="R123" i="21"/>
  <c r="S123" i="21"/>
  <c r="T123" i="21"/>
  <c r="U123" i="21"/>
  <c r="V123" i="21"/>
  <c r="W123" i="21"/>
  <c r="Y123" i="21" s="1"/>
  <c r="X123" i="21"/>
  <c r="Z123" i="21"/>
  <c r="AA123" i="21"/>
  <c r="AB123" i="21"/>
  <c r="E124" i="21"/>
  <c r="F124" i="21"/>
  <c r="G124" i="21"/>
  <c r="H124" i="21"/>
  <c r="I124" i="21"/>
  <c r="J124" i="21"/>
  <c r="K124" i="21"/>
  <c r="L124" i="21"/>
  <c r="M124" i="21"/>
  <c r="N124" i="21"/>
  <c r="P124" i="21" s="1"/>
  <c r="O124" i="21"/>
  <c r="Q124" i="21"/>
  <c r="R124" i="21"/>
  <c r="S124" i="21"/>
  <c r="T124" i="21"/>
  <c r="U124" i="21"/>
  <c r="V124" i="21"/>
  <c r="W124" i="21"/>
  <c r="Y124" i="21" s="1"/>
  <c r="X124" i="21"/>
  <c r="Z124" i="21"/>
  <c r="AA124" i="21"/>
  <c r="AB124" i="21"/>
  <c r="E125" i="21"/>
  <c r="F125" i="21"/>
  <c r="G125" i="21"/>
  <c r="H125" i="21"/>
  <c r="I125" i="21"/>
  <c r="J125" i="21"/>
  <c r="K125" i="21"/>
  <c r="L125" i="21"/>
  <c r="M125" i="21"/>
  <c r="N125" i="21"/>
  <c r="P125" i="21" s="1"/>
  <c r="O125" i="21"/>
  <c r="Q125" i="21"/>
  <c r="R125" i="21"/>
  <c r="S125" i="21"/>
  <c r="T125" i="21"/>
  <c r="U125" i="21"/>
  <c r="V125" i="21"/>
  <c r="W125" i="21"/>
  <c r="X125" i="21"/>
  <c r="Y125" i="21"/>
  <c r="Z125" i="21"/>
  <c r="AA125" i="21"/>
  <c r="AB125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S126" i="21"/>
  <c r="T126" i="21"/>
  <c r="U126" i="21"/>
  <c r="V126" i="21"/>
  <c r="W126" i="21"/>
  <c r="X126" i="21"/>
  <c r="Y126" i="21" s="1"/>
  <c r="Z126" i="21"/>
  <c r="AA126" i="21"/>
  <c r="AB126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 s="1"/>
  <c r="Q127" i="21"/>
  <c r="R127" i="21"/>
  <c r="S127" i="21"/>
  <c r="T127" i="21"/>
  <c r="U127" i="21"/>
  <c r="V127" i="21"/>
  <c r="W127" i="21"/>
  <c r="Y127" i="21" s="1"/>
  <c r="X127" i="21"/>
  <c r="Z127" i="21"/>
  <c r="AA127" i="21"/>
  <c r="AB127" i="21"/>
  <c r="E128" i="21"/>
  <c r="F128" i="21"/>
  <c r="G128" i="21"/>
  <c r="H128" i="21"/>
  <c r="I128" i="21"/>
  <c r="J128" i="21"/>
  <c r="K128" i="21"/>
  <c r="L128" i="21"/>
  <c r="M128" i="21"/>
  <c r="N128" i="21"/>
  <c r="P128" i="21" s="1"/>
  <c r="O128" i="21"/>
  <c r="Q128" i="21"/>
  <c r="R128" i="21"/>
  <c r="S128" i="21"/>
  <c r="T128" i="21"/>
  <c r="U128" i="21"/>
  <c r="V128" i="21"/>
  <c r="W128" i="21"/>
  <c r="Y128" i="21" s="1"/>
  <c r="X128" i="21"/>
  <c r="Z128" i="21"/>
  <c r="AA128" i="21"/>
  <c r="AB128" i="21"/>
  <c r="E129" i="21"/>
  <c r="F129" i="21"/>
  <c r="G129" i="21"/>
  <c r="H129" i="21"/>
  <c r="I129" i="21"/>
  <c r="J129" i="21"/>
  <c r="K129" i="21"/>
  <c r="L129" i="21"/>
  <c r="M129" i="21"/>
  <c r="N129" i="21"/>
  <c r="P129" i="21" s="1"/>
  <c r="O129" i="21"/>
  <c r="Q129" i="21"/>
  <c r="R129" i="21"/>
  <c r="S129" i="21"/>
  <c r="T129" i="21"/>
  <c r="U129" i="21"/>
  <c r="V129" i="21"/>
  <c r="W129" i="21"/>
  <c r="X129" i="21"/>
  <c r="Y129" i="21"/>
  <c r="Z129" i="21"/>
  <c r="AA129" i="21"/>
  <c r="AB129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S130" i="21"/>
  <c r="T130" i="21"/>
  <c r="U130" i="21"/>
  <c r="V130" i="21"/>
  <c r="W130" i="21"/>
  <c r="X130" i="21"/>
  <c r="Y130" i="21" s="1"/>
  <c r="Z130" i="21"/>
  <c r="AA130" i="21"/>
  <c r="AB130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 s="1"/>
  <c r="Q131" i="21"/>
  <c r="R131" i="21"/>
  <c r="S131" i="21"/>
  <c r="T131" i="21"/>
  <c r="U131" i="21"/>
  <c r="V131" i="21"/>
  <c r="W131" i="21"/>
  <c r="Y131" i="21" s="1"/>
  <c r="X131" i="21"/>
  <c r="Z131" i="21"/>
  <c r="AA131" i="21"/>
  <c r="AB131" i="21"/>
  <c r="E132" i="21"/>
  <c r="F132" i="21"/>
  <c r="G132" i="21"/>
  <c r="H132" i="21"/>
  <c r="I132" i="21"/>
  <c r="J132" i="21"/>
  <c r="K132" i="21"/>
  <c r="L132" i="21"/>
  <c r="M132" i="21"/>
  <c r="N132" i="21"/>
  <c r="P132" i="21" s="1"/>
  <c r="O132" i="21"/>
  <c r="Q132" i="21"/>
  <c r="R132" i="21"/>
  <c r="S132" i="21"/>
  <c r="T132" i="21"/>
  <c r="U132" i="21"/>
  <c r="V132" i="21"/>
  <c r="W132" i="21"/>
  <c r="Y132" i="21" s="1"/>
  <c r="X132" i="21"/>
  <c r="Z132" i="21"/>
  <c r="AA132" i="21"/>
  <c r="AB132" i="21"/>
  <c r="E133" i="21"/>
  <c r="F133" i="21"/>
  <c r="G133" i="21"/>
  <c r="H133" i="21"/>
  <c r="I133" i="21"/>
  <c r="J133" i="21"/>
  <c r="K133" i="21"/>
  <c r="L133" i="21"/>
  <c r="M133" i="21"/>
  <c r="N133" i="21"/>
  <c r="P133" i="21" s="1"/>
  <c r="O133" i="21"/>
  <c r="Q133" i="21"/>
  <c r="R133" i="21"/>
  <c r="S133" i="21"/>
  <c r="T133" i="21"/>
  <c r="U133" i="21"/>
  <c r="V133" i="21"/>
  <c r="W133" i="21"/>
  <c r="X133" i="21"/>
  <c r="Y133" i="21"/>
  <c r="Z133" i="21"/>
  <c r="AA133" i="21"/>
  <c r="AB133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S134" i="21"/>
  <c r="T134" i="21"/>
  <c r="U134" i="21"/>
  <c r="V134" i="21"/>
  <c r="W134" i="21"/>
  <c r="X134" i="21"/>
  <c r="Y134" i="21" s="1"/>
  <c r="Z134" i="21"/>
  <c r="AA134" i="21"/>
  <c r="AB134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 s="1"/>
  <c r="Q135" i="21"/>
  <c r="R135" i="21"/>
  <c r="S135" i="21"/>
  <c r="T135" i="21"/>
  <c r="U135" i="21"/>
  <c r="V135" i="21"/>
  <c r="W135" i="21"/>
  <c r="Y135" i="21" s="1"/>
  <c r="X135" i="21"/>
  <c r="Z135" i="21"/>
  <c r="AA135" i="21"/>
  <c r="AB135" i="21"/>
  <c r="E136" i="21"/>
  <c r="F136" i="21"/>
  <c r="G136" i="21"/>
  <c r="H136" i="21"/>
  <c r="I136" i="21"/>
  <c r="J136" i="21"/>
  <c r="K136" i="21"/>
  <c r="L136" i="21"/>
  <c r="M136" i="21"/>
  <c r="N136" i="21"/>
  <c r="P136" i="21" s="1"/>
  <c r="O136" i="21"/>
  <c r="Q136" i="21"/>
  <c r="R136" i="21"/>
  <c r="S136" i="21"/>
  <c r="T136" i="21"/>
  <c r="U136" i="21"/>
  <c r="V136" i="21"/>
  <c r="W136" i="21"/>
  <c r="Y136" i="21" s="1"/>
  <c r="X136" i="21"/>
  <c r="Z136" i="21"/>
  <c r="AA136" i="21"/>
  <c r="AB136" i="21"/>
  <c r="E137" i="21"/>
  <c r="F137" i="21"/>
  <c r="G137" i="21"/>
  <c r="H137" i="21"/>
  <c r="I137" i="21"/>
  <c r="J137" i="21"/>
  <c r="K137" i="21"/>
  <c r="L137" i="21"/>
  <c r="M137" i="21"/>
  <c r="N137" i="21"/>
  <c r="P137" i="21" s="1"/>
  <c r="O137" i="21"/>
  <c r="Q137" i="21"/>
  <c r="R137" i="21"/>
  <c r="S137" i="21"/>
  <c r="T137" i="21"/>
  <c r="U137" i="21"/>
  <c r="V137" i="21"/>
  <c r="W137" i="21"/>
  <c r="X137" i="21"/>
  <c r="Y137" i="21"/>
  <c r="Z137" i="21"/>
  <c r="AA137" i="21"/>
  <c r="AB137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S138" i="21"/>
  <c r="T138" i="21"/>
  <c r="U138" i="21"/>
  <c r="V138" i="21"/>
  <c r="W138" i="21"/>
  <c r="X138" i="21"/>
  <c r="Y138" i="21" s="1"/>
  <c r="Z138" i="21"/>
  <c r="AA138" i="21"/>
  <c r="AB138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 s="1"/>
  <c r="Q139" i="21"/>
  <c r="R139" i="21"/>
  <c r="S139" i="21"/>
  <c r="T139" i="21"/>
  <c r="U139" i="21"/>
  <c r="V139" i="21"/>
  <c r="W139" i="21"/>
  <c r="Y139" i="21" s="1"/>
  <c r="X139" i="21"/>
  <c r="Z139" i="21"/>
  <c r="AA139" i="21"/>
  <c r="AB139" i="21"/>
  <c r="E140" i="21"/>
  <c r="F140" i="21"/>
  <c r="G140" i="21"/>
  <c r="H140" i="21"/>
  <c r="I140" i="21"/>
  <c r="J140" i="21"/>
  <c r="K140" i="21"/>
  <c r="L140" i="21"/>
  <c r="M140" i="21"/>
  <c r="N140" i="21"/>
  <c r="P140" i="21" s="1"/>
  <c r="O140" i="21"/>
  <c r="Q140" i="21"/>
  <c r="R140" i="21"/>
  <c r="S140" i="21"/>
  <c r="T140" i="21"/>
  <c r="U140" i="21"/>
  <c r="V140" i="21"/>
  <c r="W140" i="21"/>
  <c r="Y140" i="21" s="1"/>
  <c r="X140" i="21"/>
  <c r="Z140" i="21"/>
  <c r="AA140" i="21"/>
  <c r="AB140" i="21"/>
  <c r="E141" i="21"/>
  <c r="F141" i="21"/>
  <c r="G141" i="21"/>
  <c r="H141" i="21"/>
  <c r="I141" i="21"/>
  <c r="J141" i="21"/>
  <c r="K141" i="21"/>
  <c r="L141" i="21"/>
  <c r="M141" i="21"/>
  <c r="N141" i="21"/>
  <c r="P141" i="21" s="1"/>
  <c r="O141" i="21"/>
  <c r="Q141" i="21"/>
  <c r="R141" i="21"/>
  <c r="S141" i="21"/>
  <c r="T141" i="21"/>
  <c r="U141" i="21"/>
  <c r="V141" i="21"/>
  <c r="W141" i="21"/>
  <c r="X141" i="21"/>
  <c r="Y141" i="21"/>
  <c r="Z141" i="21"/>
  <c r="AA141" i="21"/>
  <c r="AB141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S142" i="21"/>
  <c r="T142" i="21"/>
  <c r="U142" i="21"/>
  <c r="V142" i="21"/>
  <c r="W142" i="21"/>
  <c r="X142" i="21"/>
  <c r="Y142" i="21" s="1"/>
  <c r="Z142" i="21"/>
  <c r="AA142" i="21"/>
  <c r="AB142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 s="1"/>
  <c r="Q143" i="21"/>
  <c r="R143" i="21"/>
  <c r="S143" i="21"/>
  <c r="T143" i="21"/>
  <c r="U143" i="21"/>
  <c r="V143" i="21"/>
  <c r="W143" i="21"/>
  <c r="Y143" i="21" s="1"/>
  <c r="X143" i="21"/>
  <c r="Z143" i="21"/>
  <c r="AA143" i="21"/>
  <c r="AB143" i="21"/>
  <c r="E144" i="21"/>
  <c r="F144" i="21"/>
  <c r="G144" i="21"/>
  <c r="H144" i="21"/>
  <c r="I144" i="21"/>
  <c r="J144" i="21"/>
  <c r="K144" i="21"/>
  <c r="L144" i="21"/>
  <c r="M144" i="21"/>
  <c r="N144" i="21"/>
  <c r="P144" i="21" s="1"/>
  <c r="O144" i="21"/>
  <c r="Q144" i="21"/>
  <c r="R144" i="21"/>
  <c r="S144" i="21"/>
  <c r="T144" i="21"/>
  <c r="U144" i="21"/>
  <c r="V144" i="21"/>
  <c r="W144" i="21"/>
  <c r="Y144" i="21" s="1"/>
  <c r="X144" i="21"/>
  <c r="Z144" i="21"/>
  <c r="AA144" i="21"/>
  <c r="AB144" i="21"/>
  <c r="E145" i="21"/>
  <c r="F145" i="21"/>
  <c r="G145" i="21"/>
  <c r="H145" i="21"/>
  <c r="I145" i="21"/>
  <c r="J145" i="21"/>
  <c r="K145" i="21"/>
  <c r="L145" i="21"/>
  <c r="M145" i="21"/>
  <c r="N145" i="21"/>
  <c r="P145" i="21" s="1"/>
  <c r="O145" i="21"/>
  <c r="Q145" i="21"/>
  <c r="R145" i="21"/>
  <c r="S145" i="21"/>
  <c r="T145" i="21"/>
  <c r="U145" i="21"/>
  <c r="V145" i="21"/>
  <c r="W145" i="21"/>
  <c r="X145" i="21"/>
  <c r="Y145" i="21"/>
  <c r="Z145" i="21"/>
  <c r="AA145" i="21"/>
  <c r="AB145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S146" i="21"/>
  <c r="T146" i="21"/>
  <c r="U146" i="21"/>
  <c r="V146" i="21"/>
  <c r="W146" i="21"/>
  <c r="X146" i="21"/>
  <c r="Y146" i="21" s="1"/>
  <c r="Z146" i="21"/>
  <c r="AA146" i="21"/>
  <c r="AB146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 s="1"/>
  <c r="Q147" i="21"/>
  <c r="R147" i="21"/>
  <c r="S147" i="21"/>
  <c r="T147" i="21"/>
  <c r="U147" i="21"/>
  <c r="V147" i="21"/>
  <c r="W147" i="21"/>
  <c r="Y147" i="21" s="1"/>
  <c r="X147" i="21"/>
  <c r="Z147" i="21"/>
  <c r="AA147" i="21"/>
  <c r="AB147" i="21"/>
  <c r="E148" i="21"/>
  <c r="F148" i="21"/>
  <c r="G148" i="21"/>
  <c r="H148" i="21"/>
  <c r="I148" i="21"/>
  <c r="J148" i="21"/>
  <c r="K148" i="21"/>
  <c r="L148" i="21"/>
  <c r="M148" i="21"/>
  <c r="N148" i="21"/>
  <c r="P148" i="21" s="1"/>
  <c r="O148" i="21"/>
  <c r="Q148" i="21"/>
  <c r="R148" i="21"/>
  <c r="S148" i="21"/>
  <c r="T148" i="21"/>
  <c r="U148" i="21"/>
  <c r="V148" i="21"/>
  <c r="W148" i="21"/>
  <c r="Y148" i="21" s="1"/>
  <c r="X148" i="21"/>
  <c r="Z148" i="21"/>
  <c r="AA148" i="21"/>
  <c r="AB148" i="21"/>
  <c r="E149" i="21"/>
  <c r="F149" i="21"/>
  <c r="G149" i="21"/>
  <c r="H149" i="21"/>
  <c r="I149" i="21"/>
  <c r="J149" i="21"/>
  <c r="K149" i="21"/>
  <c r="L149" i="21"/>
  <c r="M149" i="21"/>
  <c r="N149" i="21"/>
  <c r="P149" i="21" s="1"/>
  <c r="O149" i="21"/>
  <c r="Q149" i="21"/>
  <c r="R149" i="21"/>
  <c r="S149" i="21"/>
  <c r="T149" i="21"/>
  <c r="U149" i="21"/>
  <c r="V149" i="21"/>
  <c r="W149" i="21"/>
  <c r="X149" i="21"/>
  <c r="Y149" i="21"/>
  <c r="Z149" i="21"/>
  <c r="AA149" i="21"/>
  <c r="AB149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S150" i="21"/>
  <c r="T150" i="21"/>
  <c r="U150" i="21"/>
  <c r="V150" i="21"/>
  <c r="W150" i="21"/>
  <c r="X150" i="21"/>
  <c r="Y150" i="21" s="1"/>
  <c r="Z150" i="21"/>
  <c r="AA150" i="21"/>
  <c r="AB150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 s="1"/>
  <c r="Q151" i="21"/>
  <c r="R151" i="21"/>
  <c r="S151" i="21"/>
  <c r="T151" i="21"/>
  <c r="U151" i="21"/>
  <c r="V151" i="21"/>
  <c r="W151" i="21"/>
  <c r="Y151" i="21" s="1"/>
  <c r="X151" i="21"/>
  <c r="Z151" i="21"/>
  <c r="AA151" i="21"/>
  <c r="AB151" i="21"/>
  <c r="E152" i="21"/>
  <c r="F152" i="21"/>
  <c r="G152" i="21"/>
  <c r="H152" i="21"/>
  <c r="I152" i="21"/>
  <c r="J152" i="21"/>
  <c r="K152" i="21"/>
  <c r="L152" i="21"/>
  <c r="M152" i="21"/>
  <c r="N152" i="21"/>
  <c r="P152" i="21" s="1"/>
  <c r="O152" i="21"/>
  <c r="Q152" i="21"/>
  <c r="R152" i="21"/>
  <c r="S152" i="21"/>
  <c r="T152" i="21"/>
  <c r="U152" i="21"/>
  <c r="V152" i="21"/>
  <c r="W152" i="21"/>
  <c r="Y152" i="21" s="1"/>
  <c r="X152" i="21"/>
  <c r="Z152" i="21"/>
  <c r="AA152" i="21"/>
  <c r="AB152" i="21"/>
  <c r="E153" i="21"/>
  <c r="F153" i="21"/>
  <c r="G153" i="21"/>
  <c r="H153" i="21"/>
  <c r="I153" i="21"/>
  <c r="J153" i="21"/>
  <c r="K153" i="21"/>
  <c r="L153" i="21"/>
  <c r="M153" i="21"/>
  <c r="N153" i="21"/>
  <c r="P153" i="21" s="1"/>
  <c r="O153" i="21"/>
  <c r="Q153" i="21"/>
  <c r="R153" i="21"/>
  <c r="S153" i="21"/>
  <c r="T153" i="21"/>
  <c r="U153" i="21"/>
  <c r="V153" i="21"/>
  <c r="W153" i="21"/>
  <c r="X153" i="21"/>
  <c r="Y153" i="21"/>
  <c r="Z153" i="21"/>
  <c r="AA153" i="21"/>
  <c r="AB153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S154" i="21"/>
  <c r="T154" i="21"/>
  <c r="U154" i="21"/>
  <c r="V154" i="21"/>
  <c r="W154" i="21"/>
  <c r="X154" i="21"/>
  <c r="Y154" i="21" s="1"/>
  <c r="Z154" i="21"/>
  <c r="AA154" i="21"/>
  <c r="AB154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 s="1"/>
  <c r="Q155" i="21"/>
  <c r="R155" i="21"/>
  <c r="S155" i="21"/>
  <c r="T155" i="21"/>
  <c r="U155" i="21"/>
  <c r="V155" i="21"/>
  <c r="W155" i="21"/>
  <c r="Y155" i="21" s="1"/>
  <c r="X155" i="21"/>
  <c r="Z155" i="21"/>
  <c r="AA155" i="21"/>
  <c r="AB155" i="21"/>
  <c r="E156" i="21"/>
  <c r="F156" i="21"/>
  <c r="G156" i="21"/>
  <c r="H156" i="21"/>
  <c r="I156" i="21"/>
  <c r="J156" i="21"/>
  <c r="K156" i="21"/>
  <c r="L156" i="21"/>
  <c r="M156" i="21"/>
  <c r="N156" i="21"/>
  <c r="P156" i="21" s="1"/>
  <c r="O156" i="21"/>
  <c r="Q156" i="21"/>
  <c r="R156" i="21"/>
  <c r="S156" i="21"/>
  <c r="T156" i="21"/>
  <c r="U156" i="21"/>
  <c r="V156" i="21"/>
  <c r="W156" i="21"/>
  <c r="Y156" i="21" s="1"/>
  <c r="X156" i="21"/>
  <c r="Z156" i="21"/>
  <c r="AA156" i="21"/>
  <c r="AB156" i="21"/>
  <c r="E157" i="21"/>
  <c r="F157" i="21"/>
  <c r="G157" i="21"/>
  <c r="H157" i="21"/>
  <c r="I157" i="21"/>
  <c r="J157" i="21"/>
  <c r="K157" i="21"/>
  <c r="L157" i="21"/>
  <c r="M157" i="21"/>
  <c r="N157" i="21"/>
  <c r="P157" i="21" s="1"/>
  <c r="O157" i="21"/>
  <c r="Q157" i="21"/>
  <c r="R157" i="21"/>
  <c r="S157" i="21"/>
  <c r="T157" i="21"/>
  <c r="U157" i="21"/>
  <c r="V157" i="21"/>
  <c r="W157" i="21"/>
  <c r="X157" i="21"/>
  <c r="Y157" i="21"/>
  <c r="Z157" i="21"/>
  <c r="AA157" i="21"/>
  <c r="AB157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S158" i="21"/>
  <c r="T158" i="21"/>
  <c r="U158" i="21"/>
  <c r="V158" i="21"/>
  <c r="W158" i="21"/>
  <c r="X158" i="21"/>
  <c r="Y158" i="21" s="1"/>
  <c r="Z158" i="21"/>
  <c r="AA158" i="21"/>
  <c r="AB158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 s="1"/>
  <c r="Q159" i="21"/>
  <c r="R159" i="21"/>
  <c r="S159" i="21"/>
  <c r="T159" i="21"/>
  <c r="U159" i="21"/>
  <c r="V159" i="21"/>
  <c r="W159" i="21"/>
  <c r="Y159" i="21" s="1"/>
  <c r="X159" i="21"/>
  <c r="Z159" i="21"/>
  <c r="AA159" i="21"/>
  <c r="AB159" i="21"/>
  <c r="E160" i="21"/>
  <c r="F160" i="21"/>
  <c r="G160" i="21"/>
  <c r="H160" i="21"/>
  <c r="I160" i="21"/>
  <c r="J160" i="21"/>
  <c r="K160" i="21"/>
  <c r="L160" i="21"/>
  <c r="M160" i="21"/>
  <c r="N160" i="21"/>
  <c r="P160" i="21" s="1"/>
  <c r="O160" i="21"/>
  <c r="Q160" i="21"/>
  <c r="R160" i="21"/>
  <c r="S160" i="21"/>
  <c r="T160" i="21"/>
  <c r="U160" i="21"/>
  <c r="V160" i="21"/>
  <c r="W160" i="21"/>
  <c r="Y160" i="21" s="1"/>
  <c r="X160" i="21"/>
  <c r="Z160" i="21"/>
  <c r="AA160" i="21"/>
  <c r="AB160" i="21"/>
  <c r="E161" i="21"/>
  <c r="F161" i="21"/>
  <c r="G161" i="21"/>
  <c r="H161" i="21"/>
  <c r="I161" i="21"/>
  <c r="J161" i="21"/>
  <c r="K161" i="21"/>
  <c r="L161" i="21"/>
  <c r="M161" i="21"/>
  <c r="N161" i="21"/>
  <c r="P161" i="21" s="1"/>
  <c r="O161" i="21"/>
  <c r="Q161" i="21"/>
  <c r="R161" i="21"/>
  <c r="S161" i="21"/>
  <c r="T161" i="21"/>
  <c r="U161" i="21"/>
  <c r="V161" i="21"/>
  <c r="W161" i="21"/>
  <c r="X161" i="21"/>
  <c r="Y161" i="21"/>
  <c r="Z161" i="21"/>
  <c r="AA161" i="21"/>
  <c r="AB161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S162" i="21"/>
  <c r="T162" i="21"/>
  <c r="U162" i="21"/>
  <c r="V162" i="21"/>
  <c r="W162" i="21"/>
  <c r="X162" i="21"/>
  <c r="Y162" i="21" s="1"/>
  <c r="Z162" i="21"/>
  <c r="AA162" i="21"/>
  <c r="AB162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 s="1"/>
  <c r="Q163" i="21"/>
  <c r="R163" i="21"/>
  <c r="S163" i="21"/>
  <c r="T163" i="21"/>
  <c r="U163" i="21"/>
  <c r="V163" i="21"/>
  <c r="W163" i="21"/>
  <c r="Y163" i="21" s="1"/>
  <c r="X163" i="21"/>
  <c r="Z163" i="21"/>
  <c r="AA163" i="21"/>
  <c r="AB163" i="21"/>
  <c r="E164" i="21"/>
  <c r="F164" i="21"/>
  <c r="G164" i="21"/>
  <c r="H164" i="21"/>
  <c r="I164" i="21"/>
  <c r="J164" i="21"/>
  <c r="K164" i="21"/>
  <c r="L164" i="21"/>
  <c r="M164" i="21"/>
  <c r="N164" i="21"/>
  <c r="P164" i="21" s="1"/>
  <c r="O164" i="21"/>
  <c r="Q164" i="21"/>
  <c r="R164" i="21"/>
  <c r="S164" i="21"/>
  <c r="T164" i="21"/>
  <c r="U164" i="21"/>
  <c r="V164" i="21"/>
  <c r="W164" i="21"/>
  <c r="Y164" i="21" s="1"/>
  <c r="X164" i="21"/>
  <c r="Z164" i="21"/>
  <c r="AA164" i="21"/>
  <c r="AB164" i="21"/>
  <c r="E165" i="21"/>
  <c r="F165" i="21"/>
  <c r="G165" i="21"/>
  <c r="H165" i="21"/>
  <c r="I165" i="21"/>
  <c r="J165" i="21"/>
  <c r="K165" i="21"/>
  <c r="L165" i="21"/>
  <c r="M165" i="21"/>
  <c r="N165" i="21"/>
  <c r="P165" i="21" s="1"/>
  <c r="O165" i="21"/>
  <c r="Q165" i="21"/>
  <c r="R165" i="21"/>
  <c r="S165" i="21"/>
  <c r="T165" i="21"/>
  <c r="U165" i="21"/>
  <c r="V165" i="21"/>
  <c r="W165" i="21"/>
  <c r="X165" i="21"/>
  <c r="Y165" i="21"/>
  <c r="Z165" i="21"/>
  <c r="AA165" i="21"/>
  <c r="AB165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S166" i="21"/>
  <c r="T166" i="21"/>
  <c r="U166" i="21"/>
  <c r="V166" i="21"/>
  <c r="W166" i="21"/>
  <c r="X166" i="21"/>
  <c r="Y166" i="21" s="1"/>
  <c r="Z166" i="21"/>
  <c r="AA166" i="21"/>
  <c r="AB166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 s="1"/>
  <c r="Q167" i="21"/>
  <c r="R167" i="21"/>
  <c r="S167" i="21"/>
  <c r="T167" i="21"/>
  <c r="U167" i="21"/>
  <c r="V167" i="21"/>
  <c r="W167" i="21"/>
  <c r="Y167" i="21" s="1"/>
  <c r="X167" i="21"/>
  <c r="Z167" i="21"/>
  <c r="AA167" i="21"/>
  <c r="AB167" i="21"/>
  <c r="E168" i="21"/>
  <c r="F168" i="21"/>
  <c r="G168" i="21"/>
  <c r="H168" i="21"/>
  <c r="I168" i="21"/>
  <c r="J168" i="21"/>
  <c r="K168" i="21"/>
  <c r="L168" i="21"/>
  <c r="M168" i="21"/>
  <c r="N168" i="21"/>
  <c r="P168" i="21" s="1"/>
  <c r="O168" i="21"/>
  <c r="Q168" i="21"/>
  <c r="R168" i="21"/>
  <c r="S168" i="21"/>
  <c r="T168" i="21"/>
  <c r="U168" i="21"/>
  <c r="V168" i="21"/>
  <c r="W168" i="21"/>
  <c r="Y168" i="21" s="1"/>
  <c r="X168" i="21"/>
  <c r="Z168" i="21"/>
  <c r="AA168" i="21"/>
  <c r="AB168" i="21"/>
  <c r="E169" i="21"/>
  <c r="F169" i="21"/>
  <c r="G169" i="21"/>
  <c r="H169" i="21"/>
  <c r="I169" i="21"/>
  <c r="J169" i="21"/>
  <c r="K169" i="21"/>
  <c r="L169" i="21"/>
  <c r="M169" i="21"/>
  <c r="N169" i="21"/>
  <c r="P169" i="21" s="1"/>
  <c r="O169" i="21"/>
  <c r="Q169" i="21"/>
  <c r="R169" i="21"/>
  <c r="S169" i="21"/>
  <c r="T169" i="21"/>
  <c r="U169" i="21"/>
  <c r="V169" i="21"/>
  <c r="W169" i="21"/>
  <c r="X169" i="21"/>
  <c r="Y169" i="21"/>
  <c r="Z169" i="21"/>
  <c r="AA169" i="21"/>
  <c r="AB169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S170" i="21"/>
  <c r="T170" i="21"/>
  <c r="U170" i="21"/>
  <c r="V170" i="21"/>
  <c r="W170" i="21"/>
  <c r="X170" i="21"/>
  <c r="Y170" i="21" s="1"/>
  <c r="Z170" i="21"/>
  <c r="AA170" i="21"/>
  <c r="AB170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 s="1"/>
  <c r="Q171" i="21"/>
  <c r="R171" i="21"/>
  <c r="S171" i="21"/>
  <c r="T171" i="21"/>
  <c r="U171" i="21"/>
  <c r="V171" i="21"/>
  <c r="W171" i="21"/>
  <c r="Y171" i="21" s="1"/>
  <c r="X171" i="21"/>
  <c r="Z171" i="21"/>
  <c r="AA171" i="21"/>
  <c r="AB171" i="21"/>
  <c r="E172" i="21"/>
  <c r="F172" i="21"/>
  <c r="G172" i="21"/>
  <c r="H172" i="21"/>
  <c r="I172" i="21"/>
  <c r="J172" i="21"/>
  <c r="K172" i="21"/>
  <c r="L172" i="21"/>
  <c r="M172" i="21"/>
  <c r="N172" i="21"/>
  <c r="P172" i="21" s="1"/>
  <c r="O172" i="21"/>
  <c r="Q172" i="21"/>
  <c r="R172" i="21"/>
  <c r="S172" i="21"/>
  <c r="T172" i="21"/>
  <c r="U172" i="21"/>
  <c r="V172" i="21"/>
  <c r="W172" i="21"/>
  <c r="Y172" i="21" s="1"/>
  <c r="X172" i="21"/>
  <c r="Z172" i="21"/>
  <c r="AA172" i="21"/>
  <c r="AB172" i="21"/>
  <c r="E173" i="21"/>
  <c r="F173" i="21"/>
  <c r="G173" i="21"/>
  <c r="H173" i="21"/>
  <c r="I173" i="21"/>
  <c r="J173" i="21"/>
  <c r="K173" i="21"/>
  <c r="L173" i="21"/>
  <c r="M173" i="21"/>
  <c r="N173" i="21"/>
  <c r="P173" i="21" s="1"/>
  <c r="O173" i="21"/>
  <c r="Q173" i="21"/>
  <c r="R173" i="21"/>
  <c r="S173" i="21"/>
  <c r="T173" i="21"/>
  <c r="U173" i="21"/>
  <c r="V173" i="21"/>
  <c r="W173" i="21"/>
  <c r="X173" i="21"/>
  <c r="Y173" i="21"/>
  <c r="Z173" i="21"/>
  <c r="AA173" i="21"/>
  <c r="AB173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S174" i="21"/>
  <c r="T174" i="21"/>
  <c r="U174" i="21"/>
  <c r="V174" i="21"/>
  <c r="W174" i="21"/>
  <c r="X174" i="21"/>
  <c r="Y174" i="21" s="1"/>
  <c r="Z174" i="21"/>
  <c r="AA174" i="21"/>
  <c r="AB174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 s="1"/>
  <c r="Q175" i="21"/>
  <c r="R175" i="21"/>
  <c r="S175" i="21"/>
  <c r="T175" i="21"/>
  <c r="U175" i="21"/>
  <c r="V175" i="21"/>
  <c r="W175" i="21"/>
  <c r="Y175" i="21" s="1"/>
  <c r="X175" i="21"/>
  <c r="Z175" i="21"/>
  <c r="AA175" i="21"/>
  <c r="AB175" i="21"/>
  <c r="E176" i="21"/>
  <c r="F176" i="21"/>
  <c r="G176" i="21"/>
  <c r="H176" i="21"/>
  <c r="I176" i="21"/>
  <c r="J176" i="21"/>
  <c r="K176" i="21"/>
  <c r="L176" i="21"/>
  <c r="M176" i="21"/>
  <c r="N176" i="21"/>
  <c r="P176" i="21" s="1"/>
  <c r="O176" i="21"/>
  <c r="Q176" i="21"/>
  <c r="R176" i="21"/>
  <c r="S176" i="21"/>
  <c r="T176" i="21"/>
  <c r="U176" i="21"/>
  <c r="V176" i="21"/>
  <c r="W176" i="21"/>
  <c r="Y176" i="21" s="1"/>
  <c r="X176" i="21"/>
  <c r="Z176" i="21"/>
  <c r="AA176" i="21"/>
  <c r="AB176" i="21"/>
  <c r="E177" i="21"/>
  <c r="F177" i="21"/>
  <c r="G177" i="21"/>
  <c r="H177" i="21"/>
  <c r="I177" i="21"/>
  <c r="J177" i="21"/>
  <c r="K177" i="21"/>
  <c r="L177" i="21"/>
  <c r="M177" i="21"/>
  <c r="N177" i="21"/>
  <c r="P177" i="21" s="1"/>
  <c r="O177" i="21"/>
  <c r="Q177" i="21"/>
  <c r="R177" i="21"/>
  <c r="S177" i="21"/>
  <c r="T177" i="21"/>
  <c r="U177" i="21"/>
  <c r="V177" i="21"/>
  <c r="W177" i="21"/>
  <c r="X177" i="21"/>
  <c r="Y177" i="21"/>
  <c r="Z177" i="21"/>
  <c r="AA177" i="21"/>
  <c r="AB177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S178" i="21"/>
  <c r="T178" i="21"/>
  <c r="U178" i="21"/>
  <c r="V178" i="21"/>
  <c r="W178" i="21"/>
  <c r="X178" i="21"/>
  <c r="Y178" i="21" s="1"/>
  <c r="Z178" i="21"/>
  <c r="AA178" i="21"/>
  <c r="AB178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 s="1"/>
  <c r="Q179" i="21"/>
  <c r="R179" i="21"/>
  <c r="S179" i="21"/>
  <c r="T179" i="21"/>
  <c r="U179" i="21"/>
  <c r="V179" i="21"/>
  <c r="W179" i="21"/>
  <c r="Y179" i="21" s="1"/>
  <c r="X179" i="21"/>
  <c r="Z179" i="21"/>
  <c r="AA179" i="21"/>
  <c r="AB179" i="21"/>
  <c r="E180" i="21"/>
  <c r="F180" i="21"/>
  <c r="G180" i="21"/>
  <c r="H180" i="21"/>
  <c r="I180" i="21"/>
  <c r="J180" i="21"/>
  <c r="K180" i="21"/>
  <c r="L180" i="21"/>
  <c r="M180" i="21"/>
  <c r="N180" i="21"/>
  <c r="P180" i="21" s="1"/>
  <c r="O180" i="21"/>
  <c r="Q180" i="21"/>
  <c r="R180" i="21"/>
  <c r="S180" i="21"/>
  <c r="T180" i="21"/>
  <c r="U180" i="21"/>
  <c r="V180" i="21"/>
  <c r="W180" i="21"/>
  <c r="Y180" i="21" s="1"/>
  <c r="X180" i="21"/>
  <c r="Z180" i="21"/>
  <c r="AA180" i="21"/>
  <c r="AB180" i="21"/>
  <c r="E181" i="21"/>
  <c r="F181" i="21"/>
  <c r="G181" i="21"/>
  <c r="H181" i="21"/>
  <c r="I181" i="21"/>
  <c r="J181" i="21"/>
  <c r="K181" i="21"/>
  <c r="L181" i="21"/>
  <c r="M181" i="21"/>
  <c r="N181" i="21"/>
  <c r="P181" i="21" s="1"/>
  <c r="O181" i="21"/>
  <c r="Q181" i="21"/>
  <c r="R181" i="21"/>
  <c r="S181" i="21"/>
  <c r="T181" i="21"/>
  <c r="U181" i="21"/>
  <c r="V181" i="21"/>
  <c r="W181" i="21"/>
  <c r="X181" i="21"/>
  <c r="Y181" i="21"/>
  <c r="Z181" i="21"/>
  <c r="AA181" i="21"/>
  <c r="AB181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S182" i="21"/>
  <c r="T182" i="21"/>
  <c r="U182" i="21"/>
  <c r="V182" i="21"/>
  <c r="W182" i="21"/>
  <c r="X182" i="21"/>
  <c r="Y182" i="21" s="1"/>
  <c r="Z182" i="21"/>
  <c r="AA182" i="21"/>
  <c r="AB182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 s="1"/>
  <c r="Q183" i="21"/>
  <c r="R183" i="21"/>
  <c r="S183" i="21"/>
  <c r="T183" i="21"/>
  <c r="U183" i="21"/>
  <c r="V183" i="21"/>
  <c r="W183" i="21"/>
  <c r="Y183" i="21" s="1"/>
  <c r="X183" i="21"/>
  <c r="Z183" i="21"/>
  <c r="AA183" i="21"/>
  <c r="AB183" i="21"/>
  <c r="E184" i="21"/>
  <c r="F184" i="21"/>
  <c r="G184" i="21"/>
  <c r="H184" i="21"/>
  <c r="I184" i="21"/>
  <c r="J184" i="21"/>
  <c r="K184" i="21"/>
  <c r="L184" i="21"/>
  <c r="M184" i="21"/>
  <c r="N184" i="21"/>
  <c r="P184" i="21" s="1"/>
  <c r="O184" i="21"/>
  <c r="Q184" i="21"/>
  <c r="R184" i="21"/>
  <c r="S184" i="21"/>
  <c r="T184" i="21"/>
  <c r="U184" i="21"/>
  <c r="V184" i="21"/>
  <c r="W184" i="21"/>
  <c r="Y184" i="21" s="1"/>
  <c r="X184" i="21"/>
  <c r="Z184" i="21"/>
  <c r="AA184" i="21"/>
  <c r="AB184" i="21"/>
  <c r="E185" i="21"/>
  <c r="F185" i="21"/>
  <c r="G185" i="21"/>
  <c r="H185" i="21"/>
  <c r="I185" i="21"/>
  <c r="J185" i="21"/>
  <c r="K185" i="21"/>
  <c r="L185" i="21"/>
  <c r="M185" i="21"/>
  <c r="N185" i="21"/>
  <c r="P185" i="21" s="1"/>
  <c r="O185" i="21"/>
  <c r="Q185" i="21"/>
  <c r="R185" i="21"/>
  <c r="S185" i="21"/>
  <c r="T185" i="21"/>
  <c r="U185" i="21"/>
  <c r="V185" i="21"/>
  <c r="W185" i="21"/>
  <c r="X185" i="21"/>
  <c r="Y185" i="21"/>
  <c r="Z185" i="21"/>
  <c r="AA185" i="21"/>
  <c r="AB185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S186" i="21"/>
  <c r="T186" i="21"/>
  <c r="U186" i="21"/>
  <c r="V186" i="21"/>
  <c r="W186" i="21"/>
  <c r="X186" i="21"/>
  <c r="Y186" i="21" s="1"/>
  <c r="Z186" i="21"/>
  <c r="AA186" i="21"/>
  <c r="AB186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 s="1"/>
  <c r="Q187" i="21"/>
  <c r="R187" i="21"/>
  <c r="S187" i="21"/>
  <c r="T187" i="21"/>
  <c r="U187" i="21"/>
  <c r="V187" i="21"/>
  <c r="W187" i="21"/>
  <c r="Y187" i="21" s="1"/>
  <c r="X187" i="21"/>
  <c r="Z187" i="21"/>
  <c r="AA187" i="21"/>
  <c r="AB187" i="21"/>
  <c r="E188" i="21"/>
  <c r="F188" i="21"/>
  <c r="G188" i="21"/>
  <c r="H188" i="21"/>
  <c r="I188" i="21"/>
  <c r="J188" i="21"/>
  <c r="K188" i="21"/>
  <c r="L188" i="21"/>
  <c r="M188" i="21"/>
  <c r="N188" i="21"/>
  <c r="P188" i="21" s="1"/>
  <c r="O188" i="21"/>
  <c r="Q188" i="21"/>
  <c r="R188" i="21"/>
  <c r="S188" i="21"/>
  <c r="T188" i="21"/>
  <c r="U188" i="21"/>
  <c r="V188" i="21"/>
  <c r="W188" i="21"/>
  <c r="Y188" i="21" s="1"/>
  <c r="X188" i="21"/>
  <c r="Z188" i="21"/>
  <c r="AA188" i="21"/>
  <c r="AB188" i="21"/>
  <c r="E189" i="21"/>
  <c r="F189" i="21"/>
  <c r="G189" i="21"/>
  <c r="H189" i="21"/>
  <c r="I189" i="21"/>
  <c r="J189" i="21"/>
  <c r="K189" i="21"/>
  <c r="L189" i="21"/>
  <c r="M189" i="21"/>
  <c r="N189" i="21"/>
  <c r="P189" i="21" s="1"/>
  <c r="O189" i="21"/>
  <c r="Q189" i="21"/>
  <c r="R189" i="21"/>
  <c r="S189" i="21"/>
  <c r="T189" i="21"/>
  <c r="U189" i="21"/>
  <c r="V189" i="21"/>
  <c r="W189" i="21"/>
  <c r="X189" i="21"/>
  <c r="Y189" i="21"/>
  <c r="Z189" i="21"/>
  <c r="AA189" i="21"/>
  <c r="AB189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S190" i="21"/>
  <c r="T190" i="21"/>
  <c r="U190" i="21"/>
  <c r="V190" i="21"/>
  <c r="W190" i="21"/>
  <c r="X190" i="21"/>
  <c r="Y190" i="21" s="1"/>
  <c r="Z190" i="21"/>
  <c r="AA190" i="21"/>
  <c r="AB190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 s="1"/>
  <c r="Q191" i="21"/>
  <c r="R191" i="21"/>
  <c r="S191" i="21"/>
  <c r="T191" i="21"/>
  <c r="U191" i="21"/>
  <c r="V191" i="21"/>
  <c r="W191" i="21"/>
  <c r="Y191" i="21" s="1"/>
  <c r="X191" i="21"/>
  <c r="Z191" i="21"/>
  <c r="AA191" i="21"/>
  <c r="AB191" i="21"/>
  <c r="E192" i="21"/>
  <c r="F192" i="21"/>
  <c r="G192" i="21"/>
  <c r="H192" i="21"/>
  <c r="I192" i="21"/>
  <c r="J192" i="21"/>
  <c r="K192" i="21"/>
  <c r="L192" i="21"/>
  <c r="M192" i="21"/>
  <c r="N192" i="21"/>
  <c r="P192" i="21" s="1"/>
  <c r="O192" i="21"/>
  <c r="Q192" i="21"/>
  <c r="R192" i="21"/>
  <c r="S192" i="21"/>
  <c r="T192" i="21"/>
  <c r="U192" i="21"/>
  <c r="V192" i="21"/>
  <c r="W192" i="21"/>
  <c r="Y192" i="21" s="1"/>
  <c r="X192" i="21"/>
  <c r="Z192" i="21"/>
  <c r="AA192" i="21"/>
  <c r="AB192" i="21"/>
  <c r="E193" i="21"/>
  <c r="F193" i="21"/>
  <c r="G193" i="21"/>
  <c r="H193" i="21"/>
  <c r="I193" i="21"/>
  <c r="J193" i="21"/>
  <c r="K193" i="21"/>
  <c r="L193" i="21"/>
  <c r="M193" i="21"/>
  <c r="N193" i="21"/>
  <c r="P193" i="21" s="1"/>
  <c r="O193" i="21"/>
  <c r="Q193" i="21"/>
  <c r="R193" i="21"/>
  <c r="S193" i="21"/>
  <c r="T193" i="21"/>
  <c r="U193" i="21"/>
  <c r="V193" i="21"/>
  <c r="W193" i="21"/>
  <c r="X193" i="21"/>
  <c r="Y193" i="21"/>
  <c r="Z193" i="21"/>
  <c r="AA193" i="21"/>
  <c r="AB193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S194" i="21"/>
  <c r="T194" i="21"/>
  <c r="U194" i="21"/>
  <c r="V194" i="21"/>
  <c r="W194" i="21"/>
  <c r="X194" i="21"/>
  <c r="Y194" i="21" s="1"/>
  <c r="Z194" i="21"/>
  <c r="AA194" i="21"/>
  <c r="AB194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 s="1"/>
  <c r="Q195" i="21"/>
  <c r="R195" i="21"/>
  <c r="S195" i="21"/>
  <c r="T195" i="21"/>
  <c r="U195" i="21"/>
  <c r="V195" i="21"/>
  <c r="W195" i="21"/>
  <c r="Y195" i="21" s="1"/>
  <c r="X195" i="21"/>
  <c r="Z195" i="21"/>
  <c r="AA195" i="21"/>
  <c r="AB195" i="21"/>
  <c r="E196" i="21"/>
  <c r="F196" i="21"/>
  <c r="G196" i="21"/>
  <c r="H196" i="21"/>
  <c r="I196" i="21"/>
  <c r="J196" i="21"/>
  <c r="K196" i="21"/>
  <c r="L196" i="21"/>
  <c r="M196" i="21"/>
  <c r="N196" i="21"/>
  <c r="P196" i="21" s="1"/>
  <c r="O196" i="21"/>
  <c r="Q196" i="21"/>
  <c r="R196" i="21"/>
  <c r="S196" i="21"/>
  <c r="T196" i="21"/>
  <c r="U196" i="21"/>
  <c r="V196" i="21"/>
  <c r="W196" i="21"/>
  <c r="Y196" i="21" s="1"/>
  <c r="X196" i="21"/>
  <c r="Z196" i="21"/>
  <c r="AA196" i="21"/>
  <c r="AB196" i="21"/>
  <c r="E197" i="21"/>
  <c r="F197" i="21"/>
  <c r="G197" i="21"/>
  <c r="H197" i="21"/>
  <c r="I197" i="21"/>
  <c r="J197" i="21"/>
  <c r="K197" i="21"/>
  <c r="L197" i="21"/>
  <c r="M197" i="21"/>
  <c r="N197" i="21"/>
  <c r="P197" i="21" s="1"/>
  <c r="O197" i="21"/>
  <c r="Q197" i="21"/>
  <c r="R197" i="21"/>
  <c r="S197" i="21"/>
  <c r="T197" i="21"/>
  <c r="U197" i="21"/>
  <c r="V197" i="21"/>
  <c r="W197" i="21"/>
  <c r="X197" i="21"/>
  <c r="Y197" i="21"/>
  <c r="Z197" i="21"/>
  <c r="AA197" i="21"/>
  <c r="AB197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S198" i="21"/>
  <c r="T198" i="21"/>
  <c r="U198" i="21"/>
  <c r="V198" i="21"/>
  <c r="W198" i="21"/>
  <c r="X198" i="21"/>
  <c r="Y198" i="21" s="1"/>
  <c r="Z198" i="21"/>
  <c r="AA198" i="21"/>
  <c r="AB198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 s="1"/>
  <c r="Q199" i="21"/>
  <c r="R199" i="21"/>
  <c r="S199" i="21"/>
  <c r="T199" i="21"/>
  <c r="U199" i="21"/>
  <c r="V199" i="21"/>
  <c r="W199" i="21"/>
  <c r="Y199" i="21" s="1"/>
  <c r="X199" i="21"/>
  <c r="Z199" i="21"/>
  <c r="AA199" i="21"/>
  <c r="AB199" i="21"/>
  <c r="E200" i="21"/>
  <c r="F200" i="21"/>
  <c r="G200" i="21"/>
  <c r="H200" i="21"/>
  <c r="I200" i="21"/>
  <c r="J200" i="21"/>
  <c r="K200" i="21"/>
  <c r="L200" i="21"/>
  <c r="M200" i="21"/>
  <c r="N200" i="21"/>
  <c r="P200" i="21" s="1"/>
  <c r="O200" i="21"/>
  <c r="Q200" i="21"/>
  <c r="R200" i="21"/>
  <c r="S200" i="21"/>
  <c r="T200" i="21"/>
  <c r="U200" i="21"/>
  <c r="V200" i="21"/>
  <c r="W200" i="21"/>
  <c r="Y200" i="21" s="1"/>
  <c r="X200" i="21"/>
  <c r="Z200" i="21"/>
  <c r="AA200" i="21"/>
  <c r="AB200" i="21"/>
  <c r="E201" i="21"/>
  <c r="F201" i="21"/>
  <c r="G201" i="21"/>
  <c r="H201" i="21"/>
  <c r="I201" i="21"/>
  <c r="J201" i="21"/>
  <c r="K201" i="21"/>
  <c r="L201" i="21"/>
  <c r="M201" i="21"/>
  <c r="N201" i="21"/>
  <c r="P201" i="21" s="1"/>
  <c r="O201" i="21"/>
  <c r="Q201" i="21"/>
  <c r="R201" i="21"/>
  <c r="S201" i="21"/>
  <c r="T201" i="21"/>
  <c r="U201" i="21"/>
  <c r="V201" i="21"/>
  <c r="W201" i="21"/>
  <c r="X201" i="21"/>
  <c r="Y201" i="21"/>
  <c r="Z201" i="21"/>
  <c r="AA201" i="21"/>
  <c r="AB201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S202" i="21"/>
  <c r="T202" i="21"/>
  <c r="U202" i="21"/>
  <c r="V202" i="21"/>
  <c r="W202" i="21"/>
  <c r="X202" i="21"/>
  <c r="Y202" i="21" s="1"/>
  <c r="Z202" i="21"/>
  <c r="AA202" i="21"/>
  <c r="AB202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 s="1"/>
  <c r="Q203" i="21"/>
  <c r="R203" i="21"/>
  <c r="S203" i="21"/>
  <c r="T203" i="21"/>
  <c r="U203" i="21"/>
  <c r="V203" i="21"/>
  <c r="W203" i="21"/>
  <c r="Y203" i="21" s="1"/>
  <c r="X203" i="21"/>
  <c r="Z203" i="21"/>
  <c r="AA203" i="21"/>
  <c r="AB203" i="21"/>
  <c r="E204" i="21"/>
  <c r="F204" i="21"/>
  <c r="G204" i="21"/>
  <c r="H204" i="21"/>
  <c r="I204" i="21"/>
  <c r="J204" i="21"/>
  <c r="K204" i="21"/>
  <c r="L204" i="21"/>
  <c r="M204" i="21"/>
  <c r="N204" i="21"/>
  <c r="P204" i="21" s="1"/>
  <c r="O204" i="21"/>
  <c r="Q204" i="21"/>
  <c r="R204" i="21"/>
  <c r="S204" i="21"/>
  <c r="T204" i="21"/>
  <c r="U204" i="21"/>
  <c r="V204" i="21"/>
  <c r="W204" i="21"/>
  <c r="Y204" i="21" s="1"/>
  <c r="X204" i="21"/>
  <c r="Z204" i="21"/>
  <c r="AA204" i="21"/>
  <c r="AB204" i="21"/>
  <c r="E205" i="21"/>
  <c r="F205" i="21"/>
  <c r="G205" i="21"/>
  <c r="H205" i="21"/>
  <c r="I205" i="21"/>
  <c r="J205" i="21"/>
  <c r="K205" i="21"/>
  <c r="L205" i="21"/>
  <c r="M205" i="21"/>
  <c r="N205" i="21"/>
  <c r="P205" i="21" s="1"/>
  <c r="O205" i="21"/>
  <c r="Q205" i="21"/>
  <c r="R205" i="21"/>
  <c r="S205" i="21"/>
  <c r="T205" i="21"/>
  <c r="U205" i="21"/>
  <c r="V205" i="21"/>
  <c r="W205" i="21"/>
  <c r="X205" i="21"/>
  <c r="Y205" i="21"/>
  <c r="Z205" i="21"/>
  <c r="AA205" i="21"/>
  <c r="AB205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S206" i="21"/>
  <c r="T206" i="21"/>
  <c r="U206" i="21"/>
  <c r="V206" i="21"/>
  <c r="W206" i="21"/>
  <c r="X206" i="21"/>
  <c r="Y206" i="21" s="1"/>
  <c r="Z206" i="21"/>
  <c r="AA206" i="21"/>
  <c r="AB206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 s="1"/>
  <c r="Q207" i="21"/>
  <c r="R207" i="21"/>
  <c r="S207" i="21"/>
  <c r="T207" i="21"/>
  <c r="U207" i="21"/>
  <c r="V207" i="21"/>
  <c r="W207" i="21"/>
  <c r="Y207" i="21" s="1"/>
  <c r="X207" i="21"/>
  <c r="Z207" i="21"/>
  <c r="AA207" i="21"/>
  <c r="AB207" i="21"/>
  <c r="E208" i="21"/>
  <c r="F208" i="21"/>
  <c r="G208" i="21"/>
  <c r="H208" i="21"/>
  <c r="I208" i="21"/>
  <c r="J208" i="21"/>
  <c r="K208" i="21"/>
  <c r="L208" i="21"/>
  <c r="M208" i="21"/>
  <c r="N208" i="21"/>
  <c r="P208" i="21" s="1"/>
  <c r="O208" i="21"/>
  <c r="Q208" i="21"/>
  <c r="R208" i="21"/>
  <c r="S208" i="21"/>
  <c r="T208" i="21"/>
  <c r="U208" i="21"/>
  <c r="V208" i="21"/>
  <c r="W208" i="21"/>
  <c r="Y208" i="21" s="1"/>
  <c r="X208" i="21"/>
  <c r="Z208" i="21"/>
  <c r="AA208" i="21"/>
  <c r="AB208" i="21"/>
  <c r="E209" i="21"/>
  <c r="F209" i="21"/>
  <c r="G209" i="21"/>
  <c r="H209" i="21"/>
  <c r="I209" i="21"/>
  <c r="J209" i="21"/>
  <c r="K209" i="21"/>
  <c r="L209" i="21"/>
  <c r="M209" i="21"/>
  <c r="N209" i="21"/>
  <c r="P209" i="21" s="1"/>
  <c r="O209" i="21"/>
  <c r="Q209" i="21"/>
  <c r="R209" i="21"/>
  <c r="S209" i="21"/>
  <c r="T209" i="21"/>
  <c r="U209" i="21"/>
  <c r="V209" i="21"/>
  <c r="W209" i="21"/>
  <c r="X209" i="21"/>
  <c r="Y209" i="21"/>
  <c r="Z209" i="21"/>
  <c r="AA209" i="21"/>
  <c r="AB209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S210" i="21"/>
  <c r="T210" i="21"/>
  <c r="U210" i="21"/>
  <c r="V210" i="21"/>
  <c r="W210" i="21"/>
  <c r="X210" i="21"/>
  <c r="Y210" i="21" s="1"/>
  <c r="Z210" i="21"/>
  <c r="AA210" i="21"/>
  <c r="AB210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 s="1"/>
  <c r="Q211" i="21"/>
  <c r="R211" i="21"/>
  <c r="S211" i="21"/>
  <c r="T211" i="21"/>
  <c r="U211" i="21"/>
  <c r="V211" i="21"/>
  <c r="W211" i="21"/>
  <c r="Y211" i="21" s="1"/>
  <c r="X211" i="21"/>
  <c r="Z211" i="21"/>
  <c r="AA211" i="21"/>
  <c r="AB211" i="21"/>
  <c r="E212" i="21"/>
  <c r="F212" i="21"/>
  <c r="G212" i="21"/>
  <c r="H212" i="21"/>
  <c r="I212" i="21"/>
  <c r="J212" i="21"/>
  <c r="K212" i="21"/>
  <c r="L212" i="21"/>
  <c r="M212" i="21"/>
  <c r="N212" i="21"/>
  <c r="P212" i="21" s="1"/>
  <c r="O212" i="21"/>
  <c r="Q212" i="21"/>
  <c r="R212" i="21"/>
  <c r="S212" i="21"/>
  <c r="T212" i="21"/>
  <c r="U212" i="21"/>
  <c r="V212" i="21"/>
  <c r="W212" i="21"/>
  <c r="Y212" i="21" s="1"/>
  <c r="X212" i="21"/>
  <c r="Z212" i="21"/>
  <c r="AA212" i="21"/>
  <c r="AB212" i="21"/>
  <c r="E213" i="21"/>
  <c r="F213" i="21"/>
  <c r="G213" i="21"/>
  <c r="H213" i="21"/>
  <c r="I213" i="21"/>
  <c r="J213" i="21"/>
  <c r="K213" i="21"/>
  <c r="L213" i="21"/>
  <c r="M213" i="21"/>
  <c r="N213" i="21"/>
  <c r="P213" i="21" s="1"/>
  <c r="O213" i="21"/>
  <c r="Q213" i="21"/>
  <c r="R213" i="21"/>
  <c r="S213" i="21"/>
  <c r="T213" i="21"/>
  <c r="U213" i="21"/>
  <c r="V213" i="21"/>
  <c r="W213" i="21"/>
  <c r="X213" i="21"/>
  <c r="Y213" i="21"/>
  <c r="Z213" i="21"/>
  <c r="AA213" i="21"/>
  <c r="AB213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Q214" i="21"/>
  <c r="R214" i="21"/>
  <c r="S214" i="21"/>
  <c r="T214" i="21"/>
  <c r="U214" i="21"/>
  <c r="V214" i="21"/>
  <c r="W214" i="21"/>
  <c r="X214" i="21"/>
  <c r="Y214" i="21" s="1"/>
  <c r="Z214" i="21"/>
  <c r="AA214" i="21"/>
  <c r="AB214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 s="1"/>
  <c r="Q215" i="21"/>
  <c r="R215" i="21"/>
  <c r="S215" i="21"/>
  <c r="T215" i="21"/>
  <c r="U215" i="21"/>
  <c r="V215" i="21"/>
  <c r="W215" i="21"/>
  <c r="Y215" i="21" s="1"/>
  <c r="X215" i="21"/>
  <c r="Z215" i="21"/>
  <c r="AA215" i="21"/>
  <c r="AB215" i="21"/>
  <c r="E216" i="21"/>
  <c r="F216" i="21"/>
  <c r="G216" i="21"/>
  <c r="H216" i="21"/>
  <c r="I216" i="21"/>
  <c r="J216" i="21"/>
  <c r="K216" i="21"/>
  <c r="L216" i="21"/>
  <c r="M216" i="21"/>
  <c r="N216" i="21"/>
  <c r="P216" i="21" s="1"/>
  <c r="O216" i="21"/>
  <c r="Q216" i="21"/>
  <c r="R216" i="21"/>
  <c r="S216" i="21"/>
  <c r="T216" i="21"/>
  <c r="U216" i="21"/>
  <c r="V216" i="21"/>
  <c r="W216" i="21"/>
  <c r="Y216" i="21" s="1"/>
  <c r="X216" i="21"/>
  <c r="Z216" i="21"/>
  <c r="AA216" i="21"/>
  <c r="AB216" i="21"/>
  <c r="E217" i="21"/>
  <c r="F217" i="21"/>
  <c r="G217" i="21"/>
  <c r="H217" i="21"/>
  <c r="I217" i="21"/>
  <c r="J217" i="21"/>
  <c r="K217" i="21"/>
  <c r="L217" i="21"/>
  <c r="M217" i="21"/>
  <c r="N217" i="21"/>
  <c r="P217" i="21" s="1"/>
  <c r="O217" i="21"/>
  <c r="Q217" i="21"/>
  <c r="R217" i="21"/>
  <c r="S217" i="21"/>
  <c r="T217" i="21"/>
  <c r="U217" i="21"/>
  <c r="V217" i="21"/>
  <c r="W217" i="21"/>
  <c r="X217" i="21"/>
  <c r="Y217" i="21"/>
  <c r="Z217" i="21"/>
  <c r="AA217" i="21"/>
  <c r="AB217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S218" i="21"/>
  <c r="T218" i="21"/>
  <c r="U218" i="21"/>
  <c r="V218" i="21"/>
  <c r="W218" i="21"/>
  <c r="X218" i="21"/>
  <c r="Y218" i="21" s="1"/>
  <c r="Z218" i="21"/>
  <c r="AA218" i="21"/>
  <c r="AB218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 s="1"/>
  <c r="Q219" i="21"/>
  <c r="R219" i="21"/>
  <c r="S219" i="21"/>
  <c r="T219" i="21"/>
  <c r="U219" i="21"/>
  <c r="V219" i="21"/>
  <c r="W219" i="21"/>
  <c r="Y219" i="21" s="1"/>
  <c r="X219" i="21"/>
  <c r="Z219" i="21"/>
  <c r="AA219" i="21"/>
  <c r="AB219" i="21"/>
  <c r="E220" i="21"/>
  <c r="F220" i="21"/>
  <c r="G220" i="21"/>
  <c r="H220" i="21"/>
  <c r="I220" i="21"/>
  <c r="J220" i="21"/>
  <c r="K220" i="21"/>
  <c r="L220" i="21"/>
  <c r="M220" i="21"/>
  <c r="N220" i="21"/>
  <c r="P220" i="21" s="1"/>
  <c r="O220" i="21"/>
  <c r="Q220" i="21"/>
  <c r="R220" i="21"/>
  <c r="S220" i="21"/>
  <c r="T220" i="21"/>
  <c r="U220" i="21"/>
  <c r="V220" i="21"/>
  <c r="W220" i="21"/>
  <c r="Y220" i="21" s="1"/>
  <c r="X220" i="21"/>
  <c r="Z220" i="21"/>
  <c r="AA220" i="21"/>
  <c r="AB220" i="21"/>
  <c r="E221" i="21"/>
  <c r="F221" i="21"/>
  <c r="G221" i="21"/>
  <c r="H221" i="21"/>
  <c r="I221" i="21"/>
  <c r="J221" i="21"/>
  <c r="K221" i="21"/>
  <c r="L221" i="21"/>
  <c r="M221" i="21"/>
  <c r="N221" i="21"/>
  <c r="P221" i="21" s="1"/>
  <c r="O221" i="21"/>
  <c r="Q221" i="21"/>
  <c r="R221" i="21"/>
  <c r="S221" i="21"/>
  <c r="T221" i="21"/>
  <c r="U221" i="21"/>
  <c r="V221" i="21"/>
  <c r="W221" i="21"/>
  <c r="X221" i="21"/>
  <c r="Y221" i="21"/>
  <c r="Z221" i="21"/>
  <c r="AA221" i="21"/>
  <c r="AB221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S222" i="21"/>
  <c r="T222" i="21"/>
  <c r="U222" i="21"/>
  <c r="V222" i="21"/>
  <c r="W222" i="21"/>
  <c r="X222" i="21"/>
  <c r="Y222" i="21" s="1"/>
  <c r="Z222" i="21"/>
  <c r="AA222" i="21"/>
  <c r="AB222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 s="1"/>
  <c r="Q223" i="21"/>
  <c r="R223" i="21"/>
  <c r="S223" i="21"/>
  <c r="T223" i="21"/>
  <c r="U223" i="21"/>
  <c r="V223" i="21"/>
  <c r="W223" i="21"/>
  <c r="Y223" i="21" s="1"/>
  <c r="X223" i="21"/>
  <c r="Z223" i="21"/>
  <c r="AA223" i="21"/>
  <c r="AB223" i="21"/>
  <c r="E224" i="21"/>
  <c r="F224" i="21"/>
  <c r="G224" i="21"/>
  <c r="H224" i="21"/>
  <c r="I224" i="21"/>
  <c r="J224" i="21"/>
  <c r="K224" i="21"/>
  <c r="L224" i="21"/>
  <c r="M224" i="21"/>
  <c r="N224" i="21"/>
  <c r="P224" i="21" s="1"/>
  <c r="O224" i="21"/>
  <c r="Q224" i="21"/>
  <c r="R224" i="21"/>
  <c r="S224" i="21"/>
  <c r="T224" i="21"/>
  <c r="U224" i="21"/>
  <c r="V224" i="21"/>
  <c r="W224" i="21"/>
  <c r="Y224" i="21" s="1"/>
  <c r="X224" i="21"/>
  <c r="Z224" i="21"/>
  <c r="AA224" i="21"/>
  <c r="AB224" i="21"/>
  <c r="E225" i="21"/>
  <c r="F225" i="21"/>
  <c r="G225" i="21"/>
  <c r="H225" i="21"/>
  <c r="I225" i="21"/>
  <c r="J225" i="21"/>
  <c r="K225" i="21"/>
  <c r="L225" i="21"/>
  <c r="M225" i="21"/>
  <c r="N225" i="21"/>
  <c r="P225" i="21" s="1"/>
  <c r="O225" i="21"/>
  <c r="Q225" i="21"/>
  <c r="R225" i="21"/>
  <c r="S225" i="21"/>
  <c r="T225" i="21"/>
  <c r="U225" i="21"/>
  <c r="V225" i="21"/>
  <c r="W225" i="21"/>
  <c r="X225" i="21"/>
  <c r="Y225" i="21"/>
  <c r="Z225" i="21"/>
  <c r="AA225" i="21"/>
  <c r="AB225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S226" i="21"/>
  <c r="T226" i="21"/>
  <c r="U226" i="21"/>
  <c r="V226" i="21"/>
  <c r="W226" i="21"/>
  <c r="X226" i="21"/>
  <c r="Y226" i="21" s="1"/>
  <c r="Z226" i="21"/>
  <c r="AA226" i="21"/>
  <c r="AB226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 s="1"/>
  <c r="Q227" i="21"/>
  <c r="R227" i="21"/>
  <c r="S227" i="21"/>
  <c r="T227" i="21"/>
  <c r="U227" i="21"/>
  <c r="V227" i="21"/>
  <c r="W227" i="21"/>
  <c r="Y227" i="21" s="1"/>
  <c r="X227" i="21"/>
  <c r="Z227" i="21"/>
  <c r="AA227" i="21"/>
  <c r="AB227" i="21"/>
  <c r="E228" i="21"/>
  <c r="F228" i="21"/>
  <c r="G228" i="21"/>
  <c r="H228" i="21"/>
  <c r="I228" i="21"/>
  <c r="J228" i="21"/>
  <c r="K228" i="21"/>
  <c r="L228" i="21"/>
  <c r="M228" i="21"/>
  <c r="N228" i="21"/>
  <c r="P228" i="21" s="1"/>
  <c r="O228" i="21"/>
  <c r="Q228" i="21"/>
  <c r="R228" i="21"/>
  <c r="S228" i="21"/>
  <c r="T228" i="21"/>
  <c r="U228" i="21"/>
  <c r="V228" i="21"/>
  <c r="W228" i="21"/>
  <c r="Y228" i="21" s="1"/>
  <c r="X228" i="21"/>
  <c r="Z228" i="21"/>
  <c r="AA228" i="21"/>
  <c r="AB228" i="21"/>
  <c r="E229" i="21"/>
  <c r="F229" i="21"/>
  <c r="G229" i="21"/>
  <c r="H229" i="21"/>
  <c r="I229" i="21"/>
  <c r="J229" i="21"/>
  <c r="K229" i="21"/>
  <c r="L229" i="21"/>
  <c r="M229" i="21"/>
  <c r="N229" i="21"/>
  <c r="P229" i="21" s="1"/>
  <c r="O229" i="21"/>
  <c r="Q229" i="21"/>
  <c r="R229" i="21"/>
  <c r="S229" i="21"/>
  <c r="T229" i="21"/>
  <c r="U229" i="21"/>
  <c r="V229" i="21"/>
  <c r="W229" i="21"/>
  <c r="X229" i="21"/>
  <c r="Y229" i="21"/>
  <c r="Z229" i="21"/>
  <c r="AA229" i="21"/>
  <c r="AB229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S230" i="21"/>
  <c r="T230" i="21"/>
  <c r="U230" i="21"/>
  <c r="V230" i="21"/>
  <c r="W230" i="21"/>
  <c r="X230" i="21"/>
  <c r="Y230" i="21" s="1"/>
  <c r="Z230" i="21"/>
  <c r="AA230" i="21"/>
  <c r="AB230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 s="1"/>
  <c r="Q231" i="21"/>
  <c r="R231" i="21"/>
  <c r="S231" i="21"/>
  <c r="T231" i="21"/>
  <c r="U231" i="21"/>
  <c r="V231" i="21"/>
  <c r="W231" i="21"/>
  <c r="Y231" i="21" s="1"/>
  <c r="X231" i="21"/>
  <c r="Z231" i="21"/>
  <c r="AA231" i="21"/>
  <c r="AB231" i="21"/>
  <c r="E232" i="21"/>
  <c r="F232" i="21"/>
  <c r="G232" i="21"/>
  <c r="H232" i="21"/>
  <c r="I232" i="21"/>
  <c r="J232" i="21"/>
  <c r="K232" i="21"/>
  <c r="L232" i="21"/>
  <c r="M232" i="21"/>
  <c r="N232" i="21"/>
  <c r="P232" i="21" s="1"/>
  <c r="O232" i="21"/>
  <c r="Q232" i="21"/>
  <c r="R232" i="21"/>
  <c r="S232" i="21"/>
  <c r="T232" i="21"/>
  <c r="U232" i="21"/>
  <c r="V232" i="21"/>
  <c r="W232" i="21"/>
  <c r="Y232" i="21" s="1"/>
  <c r="X232" i="21"/>
  <c r="Z232" i="21"/>
  <c r="AA232" i="21"/>
  <c r="AB232" i="21"/>
  <c r="E233" i="21"/>
  <c r="F233" i="21"/>
  <c r="G233" i="21"/>
  <c r="H233" i="21"/>
  <c r="I233" i="21"/>
  <c r="J233" i="21"/>
  <c r="K233" i="21"/>
  <c r="L233" i="21"/>
  <c r="M233" i="21"/>
  <c r="N233" i="21"/>
  <c r="P233" i="21" s="1"/>
  <c r="O233" i="21"/>
  <c r="Q233" i="21"/>
  <c r="R233" i="21"/>
  <c r="S233" i="21"/>
  <c r="T233" i="21"/>
  <c r="U233" i="21"/>
  <c r="V233" i="21"/>
  <c r="W233" i="21"/>
  <c r="X233" i="21"/>
  <c r="Y233" i="21"/>
  <c r="Z233" i="21"/>
  <c r="AA233" i="21"/>
  <c r="AB233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S234" i="21"/>
  <c r="T234" i="21"/>
  <c r="U234" i="21"/>
  <c r="V234" i="21"/>
  <c r="W234" i="21"/>
  <c r="X234" i="21"/>
  <c r="Y234" i="21" s="1"/>
  <c r="Z234" i="21"/>
  <c r="AA234" i="21"/>
  <c r="AB234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 s="1"/>
  <c r="Q235" i="21"/>
  <c r="R235" i="21"/>
  <c r="S235" i="21"/>
  <c r="T235" i="21"/>
  <c r="U235" i="21"/>
  <c r="V235" i="21"/>
  <c r="W235" i="21"/>
  <c r="Y235" i="21" s="1"/>
  <c r="X235" i="21"/>
  <c r="Z235" i="21"/>
  <c r="AA235" i="21"/>
  <c r="AB235" i="21"/>
  <c r="E236" i="21"/>
  <c r="F236" i="21"/>
  <c r="G236" i="21"/>
  <c r="H236" i="21"/>
  <c r="I236" i="21"/>
  <c r="J236" i="21"/>
  <c r="K236" i="21"/>
  <c r="L236" i="21"/>
  <c r="M236" i="21"/>
  <c r="N236" i="21"/>
  <c r="P236" i="21" s="1"/>
  <c r="O236" i="21"/>
  <c r="Q236" i="21"/>
  <c r="R236" i="21"/>
  <c r="S236" i="21"/>
  <c r="T236" i="21"/>
  <c r="U236" i="21"/>
  <c r="V236" i="21"/>
  <c r="W236" i="21"/>
  <c r="Y236" i="21" s="1"/>
  <c r="X236" i="21"/>
  <c r="Z236" i="21"/>
  <c r="AA236" i="21"/>
  <c r="AB236" i="21"/>
  <c r="E237" i="21"/>
  <c r="F237" i="21"/>
  <c r="G237" i="21"/>
  <c r="H237" i="21"/>
  <c r="I237" i="21"/>
  <c r="J237" i="21"/>
  <c r="K237" i="21"/>
  <c r="L237" i="21"/>
  <c r="M237" i="21"/>
  <c r="N237" i="21"/>
  <c r="P237" i="21" s="1"/>
  <c r="O237" i="21"/>
  <c r="Q237" i="21"/>
  <c r="R237" i="21"/>
  <c r="S237" i="21"/>
  <c r="T237" i="21"/>
  <c r="U237" i="21"/>
  <c r="V237" i="21"/>
  <c r="W237" i="21"/>
  <c r="X237" i="21"/>
  <c r="Y237" i="21"/>
  <c r="Z237" i="21"/>
  <c r="AA237" i="21"/>
  <c r="AB237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S238" i="21"/>
  <c r="T238" i="21"/>
  <c r="U238" i="21"/>
  <c r="V238" i="21"/>
  <c r="W238" i="21"/>
  <c r="X238" i="21"/>
  <c r="Y238" i="21" s="1"/>
  <c r="Z238" i="21"/>
  <c r="AA238" i="21"/>
  <c r="AB238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 s="1"/>
  <c r="Q239" i="21"/>
  <c r="R239" i="21"/>
  <c r="S239" i="21"/>
  <c r="T239" i="21"/>
  <c r="U239" i="21"/>
  <c r="V239" i="21"/>
  <c r="W239" i="21"/>
  <c r="Y239" i="21" s="1"/>
  <c r="X239" i="21"/>
  <c r="Z239" i="21"/>
  <c r="AA239" i="21"/>
  <c r="AB239" i="21"/>
  <c r="E240" i="21"/>
  <c r="F240" i="21"/>
  <c r="G240" i="21"/>
  <c r="H240" i="21"/>
  <c r="I240" i="21"/>
  <c r="J240" i="21"/>
  <c r="K240" i="21"/>
  <c r="L240" i="21"/>
  <c r="M240" i="21"/>
  <c r="N240" i="21"/>
  <c r="P240" i="21" s="1"/>
  <c r="O240" i="21"/>
  <c r="Q240" i="21"/>
  <c r="R240" i="21"/>
  <c r="S240" i="21"/>
  <c r="T240" i="21"/>
  <c r="U240" i="21"/>
  <c r="V240" i="21"/>
  <c r="W240" i="21"/>
  <c r="Y240" i="21" s="1"/>
  <c r="X240" i="21"/>
  <c r="Z240" i="21"/>
  <c r="AA240" i="21"/>
  <c r="AB240" i="21"/>
  <c r="E241" i="21"/>
  <c r="F241" i="21"/>
  <c r="G241" i="21"/>
  <c r="H241" i="21"/>
  <c r="I241" i="21"/>
  <c r="J241" i="21"/>
  <c r="K241" i="21"/>
  <c r="L241" i="21"/>
  <c r="M241" i="21"/>
  <c r="N241" i="21"/>
  <c r="P241" i="21" s="1"/>
  <c r="O241" i="21"/>
  <c r="Q241" i="21"/>
  <c r="R241" i="21"/>
  <c r="S241" i="21"/>
  <c r="T241" i="21"/>
  <c r="U241" i="21"/>
  <c r="V241" i="21"/>
  <c r="W241" i="21"/>
  <c r="X241" i="21"/>
  <c r="Y241" i="21"/>
  <c r="Z241" i="21"/>
  <c r="AA241" i="21"/>
  <c r="AB241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S242" i="21"/>
  <c r="T242" i="21"/>
  <c r="U242" i="21"/>
  <c r="V242" i="21"/>
  <c r="W242" i="21"/>
  <c r="X242" i="21"/>
  <c r="Y242" i="21" s="1"/>
  <c r="Z242" i="21"/>
  <c r="AA242" i="21"/>
  <c r="AB242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 s="1"/>
  <c r="Q243" i="21"/>
  <c r="R243" i="21"/>
  <c r="S243" i="21"/>
  <c r="T243" i="21"/>
  <c r="U243" i="21"/>
  <c r="V243" i="21"/>
  <c r="W243" i="21"/>
  <c r="Y243" i="21" s="1"/>
  <c r="X243" i="21"/>
  <c r="Z243" i="21"/>
  <c r="AA243" i="21"/>
  <c r="AB243" i="21"/>
  <c r="E244" i="21"/>
  <c r="F244" i="21"/>
  <c r="G244" i="21"/>
  <c r="H244" i="21"/>
  <c r="I244" i="21"/>
  <c r="J244" i="21"/>
  <c r="K244" i="21"/>
  <c r="L244" i="21"/>
  <c r="M244" i="21"/>
  <c r="N244" i="21"/>
  <c r="P244" i="21" s="1"/>
  <c r="O244" i="21"/>
  <c r="Q244" i="21"/>
  <c r="R244" i="21"/>
  <c r="S244" i="21"/>
  <c r="T244" i="21"/>
  <c r="U244" i="21"/>
  <c r="V244" i="21"/>
  <c r="W244" i="21"/>
  <c r="Y244" i="21" s="1"/>
  <c r="X244" i="21"/>
  <c r="Z244" i="21"/>
  <c r="AA244" i="21"/>
  <c r="AB244" i="21"/>
  <c r="E245" i="21"/>
  <c r="F245" i="21"/>
  <c r="G245" i="21"/>
  <c r="H245" i="21"/>
  <c r="I245" i="21"/>
  <c r="J245" i="21"/>
  <c r="K245" i="21"/>
  <c r="L245" i="21"/>
  <c r="M245" i="21"/>
  <c r="N245" i="21"/>
  <c r="P245" i="21" s="1"/>
  <c r="O245" i="21"/>
  <c r="Q245" i="21"/>
  <c r="R245" i="21"/>
  <c r="S245" i="21"/>
  <c r="T245" i="21"/>
  <c r="U245" i="21"/>
  <c r="V245" i="21"/>
  <c r="W245" i="21"/>
  <c r="X245" i="21"/>
  <c r="Y245" i="21"/>
  <c r="Z245" i="21"/>
  <c r="AA245" i="21"/>
  <c r="AB245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S246" i="21"/>
  <c r="T246" i="21"/>
  <c r="U246" i="21"/>
  <c r="V246" i="21"/>
  <c r="W246" i="21"/>
  <c r="X246" i="21"/>
  <c r="Y246" i="21" s="1"/>
  <c r="Z246" i="21"/>
  <c r="AA246" i="21"/>
  <c r="AB246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 s="1"/>
  <c r="Q247" i="21"/>
  <c r="R247" i="21"/>
  <c r="S247" i="21"/>
  <c r="T247" i="21"/>
  <c r="U247" i="21"/>
  <c r="V247" i="21"/>
  <c r="W247" i="21"/>
  <c r="Y247" i="21" s="1"/>
  <c r="X247" i="21"/>
  <c r="Z247" i="21"/>
  <c r="AA247" i="21"/>
  <c r="AB247" i="21"/>
  <c r="E248" i="21"/>
  <c r="F248" i="21"/>
  <c r="G248" i="21"/>
  <c r="H248" i="21"/>
  <c r="I248" i="21"/>
  <c r="J248" i="21"/>
  <c r="K248" i="21"/>
  <c r="L248" i="21"/>
  <c r="M248" i="21"/>
  <c r="N248" i="21"/>
  <c r="P248" i="21" s="1"/>
  <c r="O248" i="21"/>
  <c r="Q248" i="21"/>
  <c r="R248" i="21"/>
  <c r="S248" i="21"/>
  <c r="T248" i="21"/>
  <c r="U248" i="21"/>
  <c r="V248" i="21"/>
  <c r="W248" i="21"/>
  <c r="Y248" i="21" s="1"/>
  <c r="X248" i="21"/>
  <c r="Z248" i="21"/>
  <c r="AA248" i="21"/>
  <c r="AB248" i="21"/>
  <c r="E249" i="21"/>
  <c r="F249" i="21"/>
  <c r="G249" i="21"/>
  <c r="H249" i="21"/>
  <c r="I249" i="21"/>
  <c r="J249" i="21"/>
  <c r="K249" i="21"/>
  <c r="L249" i="21"/>
  <c r="M249" i="21"/>
  <c r="N249" i="21"/>
  <c r="P249" i="21" s="1"/>
  <c r="O249" i="21"/>
  <c r="Q249" i="21"/>
  <c r="R249" i="21"/>
  <c r="S249" i="21"/>
  <c r="T249" i="21"/>
  <c r="U249" i="21"/>
  <c r="V249" i="21"/>
  <c r="W249" i="21"/>
  <c r="X249" i="21"/>
  <c r="Y249" i="21"/>
  <c r="Z249" i="21"/>
  <c r="AA249" i="21"/>
  <c r="AB249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Q250" i="21"/>
  <c r="R250" i="21"/>
  <c r="S250" i="21"/>
  <c r="T250" i="21"/>
  <c r="U250" i="21"/>
  <c r="V250" i="21"/>
  <c r="W250" i="21"/>
  <c r="X250" i="21"/>
  <c r="Y250" i="21" s="1"/>
  <c r="Z250" i="21"/>
  <c r="AA250" i="21"/>
  <c r="AB250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 s="1"/>
  <c r="Q251" i="21"/>
  <c r="R251" i="21"/>
  <c r="S251" i="21"/>
  <c r="T251" i="21"/>
  <c r="U251" i="21"/>
  <c r="V251" i="21"/>
  <c r="W251" i="21"/>
  <c r="Y251" i="21" s="1"/>
  <c r="X251" i="21"/>
  <c r="Z251" i="21"/>
  <c r="AA251" i="21"/>
  <c r="AB251" i="21"/>
  <c r="E252" i="21"/>
  <c r="F252" i="21"/>
  <c r="G252" i="21"/>
  <c r="H252" i="21"/>
  <c r="I252" i="21"/>
  <c r="J252" i="21"/>
  <c r="K252" i="21"/>
  <c r="L252" i="21"/>
  <c r="M252" i="21"/>
  <c r="N252" i="21"/>
  <c r="P252" i="21" s="1"/>
  <c r="O252" i="21"/>
  <c r="Q252" i="21"/>
  <c r="R252" i="21"/>
  <c r="S252" i="21"/>
  <c r="T252" i="21"/>
  <c r="U252" i="21"/>
  <c r="V252" i="21"/>
  <c r="W252" i="21"/>
  <c r="Y252" i="21" s="1"/>
  <c r="X252" i="21"/>
  <c r="Z252" i="21"/>
  <c r="AA252" i="21"/>
  <c r="AB252" i="21"/>
  <c r="E253" i="21"/>
  <c r="F253" i="21"/>
  <c r="G253" i="21"/>
  <c r="H253" i="21"/>
  <c r="I253" i="21"/>
  <c r="J253" i="21"/>
  <c r="K253" i="21"/>
  <c r="L253" i="21"/>
  <c r="M253" i="21"/>
  <c r="N253" i="21"/>
  <c r="P253" i="21" s="1"/>
  <c r="O253" i="21"/>
  <c r="Q253" i="21"/>
  <c r="R253" i="21"/>
  <c r="S253" i="21"/>
  <c r="T253" i="21"/>
  <c r="U253" i="21"/>
  <c r="V253" i="21"/>
  <c r="W253" i="21"/>
  <c r="X253" i="21"/>
  <c r="Y253" i="21"/>
  <c r="Z253" i="21"/>
  <c r="AA253" i="21"/>
  <c r="AB253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Q254" i="21"/>
  <c r="R254" i="21"/>
  <c r="S254" i="21"/>
  <c r="T254" i="21"/>
  <c r="U254" i="21"/>
  <c r="V254" i="21"/>
  <c r="W254" i="21"/>
  <c r="X254" i="21"/>
  <c r="Y254" i="21" s="1"/>
  <c r="Z254" i="21"/>
  <c r="AA254" i="21"/>
  <c r="AB254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 s="1"/>
  <c r="Q255" i="21"/>
  <c r="R255" i="21"/>
  <c r="S255" i="21"/>
  <c r="T255" i="21"/>
  <c r="U255" i="21"/>
  <c r="V255" i="21"/>
  <c r="W255" i="21"/>
  <c r="Y255" i="21" s="1"/>
  <c r="X255" i="21"/>
  <c r="Z255" i="21"/>
  <c r="AA255" i="21"/>
  <c r="AB255" i="21"/>
  <c r="E256" i="21"/>
  <c r="F256" i="21"/>
  <c r="G256" i="21"/>
  <c r="H256" i="21"/>
  <c r="I256" i="21"/>
  <c r="J256" i="21"/>
  <c r="K256" i="21"/>
  <c r="L256" i="21"/>
  <c r="M256" i="21"/>
  <c r="N256" i="21"/>
  <c r="P256" i="21" s="1"/>
  <c r="O256" i="21"/>
  <c r="Q256" i="21"/>
  <c r="R256" i="21"/>
  <c r="S256" i="21"/>
  <c r="T256" i="21"/>
  <c r="U256" i="21"/>
  <c r="V256" i="21"/>
  <c r="W256" i="21"/>
  <c r="Y256" i="21" s="1"/>
  <c r="X256" i="21"/>
  <c r="Z256" i="21"/>
  <c r="AA256" i="21"/>
  <c r="AB256" i="21"/>
  <c r="E257" i="21"/>
  <c r="F257" i="21"/>
  <c r="G257" i="21"/>
  <c r="H257" i="21"/>
  <c r="I257" i="21"/>
  <c r="J257" i="21"/>
  <c r="K257" i="21"/>
  <c r="L257" i="21"/>
  <c r="M257" i="21"/>
  <c r="N257" i="21"/>
  <c r="P257" i="21" s="1"/>
  <c r="O257" i="21"/>
  <c r="Q257" i="21"/>
  <c r="R257" i="21"/>
  <c r="S257" i="21"/>
  <c r="T257" i="21"/>
  <c r="U257" i="21"/>
  <c r="V257" i="21"/>
  <c r="W257" i="21"/>
  <c r="X257" i="21"/>
  <c r="Y257" i="21"/>
  <c r="Z257" i="21"/>
  <c r="AA257" i="21"/>
  <c r="AB257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Q258" i="21"/>
  <c r="R258" i="21"/>
  <c r="S258" i="21"/>
  <c r="T258" i="21"/>
  <c r="U258" i="21"/>
  <c r="V258" i="21"/>
  <c r="W258" i="21"/>
  <c r="X258" i="21"/>
  <c r="Y258" i="21" s="1"/>
  <c r="Z258" i="21"/>
  <c r="AA258" i="21"/>
  <c r="AB258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 s="1"/>
  <c r="Q259" i="21"/>
  <c r="R259" i="21"/>
  <c r="S259" i="21"/>
  <c r="T259" i="21"/>
  <c r="U259" i="21"/>
  <c r="V259" i="21"/>
  <c r="W259" i="21"/>
  <c r="Y259" i="21" s="1"/>
  <c r="X259" i="21"/>
  <c r="Z259" i="21"/>
  <c r="AA259" i="21"/>
  <c r="AB259" i="21"/>
  <c r="E260" i="21"/>
  <c r="F260" i="21"/>
  <c r="G260" i="21"/>
  <c r="H260" i="21"/>
  <c r="I260" i="21"/>
  <c r="J260" i="21"/>
  <c r="K260" i="21"/>
  <c r="L260" i="21"/>
  <c r="M260" i="21"/>
  <c r="N260" i="21"/>
  <c r="P260" i="21" s="1"/>
  <c r="O260" i="21"/>
  <c r="Q260" i="21"/>
  <c r="R260" i="21"/>
  <c r="S260" i="21"/>
  <c r="T260" i="21"/>
  <c r="U260" i="21"/>
  <c r="V260" i="21"/>
  <c r="W260" i="21"/>
  <c r="Y260" i="21" s="1"/>
  <c r="X260" i="21"/>
  <c r="Z260" i="21"/>
  <c r="AA260" i="21"/>
  <c r="AB260" i="21"/>
  <c r="E261" i="21"/>
  <c r="F261" i="21"/>
  <c r="G261" i="21"/>
  <c r="H261" i="21"/>
  <c r="I261" i="21"/>
  <c r="J261" i="21"/>
  <c r="K261" i="21"/>
  <c r="L261" i="21"/>
  <c r="M261" i="21"/>
  <c r="N261" i="21"/>
  <c r="P261" i="21" s="1"/>
  <c r="O261" i="21"/>
  <c r="Q261" i="21"/>
  <c r="R261" i="21"/>
  <c r="S261" i="21"/>
  <c r="T261" i="21"/>
  <c r="U261" i="21"/>
  <c r="V261" i="21"/>
  <c r="W261" i="21"/>
  <c r="X261" i="21"/>
  <c r="Y261" i="21"/>
  <c r="Z261" i="21"/>
  <c r="AA261" i="21"/>
  <c r="AB261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Q262" i="21"/>
  <c r="R262" i="21"/>
  <c r="S262" i="21"/>
  <c r="T262" i="21"/>
  <c r="U262" i="21"/>
  <c r="V262" i="21"/>
  <c r="W262" i="21"/>
  <c r="X262" i="21"/>
  <c r="Y262" i="21" s="1"/>
  <c r="Z262" i="21"/>
  <c r="AA262" i="21"/>
  <c r="AB262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 s="1"/>
  <c r="Q263" i="21"/>
  <c r="R263" i="21"/>
  <c r="S263" i="21"/>
  <c r="T263" i="21"/>
  <c r="U263" i="21"/>
  <c r="V263" i="21"/>
  <c r="W263" i="21"/>
  <c r="Y263" i="21" s="1"/>
  <c r="X263" i="21"/>
  <c r="Z263" i="21"/>
  <c r="AA263" i="21"/>
  <c r="AB263" i="21"/>
  <c r="E264" i="21"/>
  <c r="F264" i="21"/>
  <c r="G264" i="21"/>
  <c r="H264" i="21"/>
  <c r="I264" i="21"/>
  <c r="J264" i="21"/>
  <c r="K264" i="21"/>
  <c r="L264" i="21"/>
  <c r="M264" i="21"/>
  <c r="N264" i="21"/>
  <c r="P264" i="21" s="1"/>
  <c r="O264" i="21"/>
  <c r="Q264" i="21"/>
  <c r="R264" i="21"/>
  <c r="S264" i="21"/>
  <c r="T264" i="21"/>
  <c r="U264" i="21"/>
  <c r="V264" i="21"/>
  <c r="W264" i="21"/>
  <c r="Y264" i="21" s="1"/>
  <c r="X264" i="21"/>
  <c r="Z264" i="21"/>
  <c r="AA264" i="21"/>
  <c r="AB264" i="21"/>
  <c r="E265" i="21"/>
  <c r="F265" i="21"/>
  <c r="G265" i="21"/>
  <c r="H265" i="21"/>
  <c r="I265" i="21"/>
  <c r="J265" i="21"/>
  <c r="K265" i="21"/>
  <c r="L265" i="21"/>
  <c r="M265" i="21"/>
  <c r="N265" i="21"/>
  <c r="P265" i="21" s="1"/>
  <c r="O265" i="21"/>
  <c r="Q265" i="21"/>
  <c r="R265" i="21"/>
  <c r="S265" i="21"/>
  <c r="T265" i="21"/>
  <c r="U265" i="21"/>
  <c r="V265" i="21"/>
  <c r="W265" i="21"/>
  <c r="X265" i="21"/>
  <c r="Y265" i="21"/>
  <c r="Z265" i="21"/>
  <c r="AA265" i="21"/>
  <c r="AB265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Q266" i="21"/>
  <c r="R266" i="21"/>
  <c r="S266" i="21"/>
  <c r="T266" i="21"/>
  <c r="U266" i="21"/>
  <c r="V266" i="21"/>
  <c r="W266" i="21"/>
  <c r="X266" i="21"/>
  <c r="Y266" i="21" s="1"/>
  <c r="Z266" i="21"/>
  <c r="AA266" i="21"/>
  <c r="AB266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 s="1"/>
  <c r="Q267" i="21"/>
  <c r="R267" i="21"/>
  <c r="S267" i="21"/>
  <c r="T267" i="21"/>
  <c r="U267" i="21"/>
  <c r="V267" i="21"/>
  <c r="W267" i="21"/>
  <c r="Y267" i="21" s="1"/>
  <c r="X267" i="21"/>
  <c r="Z267" i="21"/>
  <c r="AA267" i="21"/>
  <c r="AB267" i="21"/>
  <c r="E268" i="21"/>
  <c r="F268" i="21"/>
  <c r="G268" i="21"/>
  <c r="H268" i="21"/>
  <c r="I268" i="21"/>
  <c r="J268" i="21"/>
  <c r="K268" i="21"/>
  <c r="L268" i="21"/>
  <c r="M268" i="21"/>
  <c r="N268" i="21"/>
  <c r="P268" i="21" s="1"/>
  <c r="O268" i="21"/>
  <c r="Q268" i="21"/>
  <c r="R268" i="21"/>
  <c r="S268" i="21"/>
  <c r="T268" i="21"/>
  <c r="U268" i="21"/>
  <c r="V268" i="21"/>
  <c r="W268" i="21"/>
  <c r="Y268" i="21" s="1"/>
  <c r="X268" i="21"/>
  <c r="Z268" i="21"/>
  <c r="AA268" i="21"/>
  <c r="AB268" i="21"/>
  <c r="E269" i="21"/>
  <c r="F269" i="21"/>
  <c r="G269" i="21"/>
  <c r="H269" i="21"/>
  <c r="I269" i="21"/>
  <c r="J269" i="21"/>
  <c r="K269" i="21"/>
  <c r="L269" i="21"/>
  <c r="M269" i="21"/>
  <c r="N269" i="21"/>
  <c r="P269" i="21" s="1"/>
  <c r="O269" i="21"/>
  <c r="Q269" i="21"/>
  <c r="R269" i="21"/>
  <c r="S269" i="21"/>
  <c r="T269" i="21"/>
  <c r="U269" i="21"/>
  <c r="V269" i="21"/>
  <c r="W269" i="21"/>
  <c r="X269" i="21"/>
  <c r="Y269" i="21"/>
  <c r="Z269" i="21"/>
  <c r="AA269" i="21"/>
  <c r="AB269" i="21"/>
  <c r="E270" i="21"/>
  <c r="F270" i="21"/>
  <c r="G270" i="21"/>
  <c r="H270" i="21"/>
  <c r="I270" i="21"/>
  <c r="J270" i="21"/>
  <c r="K270" i="21"/>
  <c r="L270" i="21"/>
  <c r="M270" i="21"/>
  <c r="N270" i="21"/>
  <c r="O270" i="21"/>
  <c r="P270" i="21"/>
  <c r="Q270" i="21"/>
  <c r="R270" i="21"/>
  <c r="S270" i="21"/>
  <c r="T270" i="21"/>
  <c r="U270" i="21"/>
  <c r="V270" i="21"/>
  <c r="W270" i="21"/>
  <c r="X270" i="21"/>
  <c r="Y270" i="21" s="1"/>
  <c r="Z270" i="21"/>
  <c r="AA270" i="21"/>
  <c r="AB270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 s="1"/>
  <c r="Q271" i="21"/>
  <c r="R271" i="21"/>
  <c r="S271" i="21"/>
  <c r="T271" i="21"/>
  <c r="U271" i="21"/>
  <c r="V271" i="21"/>
  <c r="W271" i="21"/>
  <c r="Y271" i="21" s="1"/>
  <c r="X271" i="21"/>
  <c r="Z271" i="21"/>
  <c r="AA271" i="21"/>
  <c r="AB271" i="21"/>
  <c r="E272" i="21"/>
  <c r="F272" i="21"/>
  <c r="G272" i="21"/>
  <c r="H272" i="21"/>
  <c r="I272" i="21"/>
  <c r="J272" i="21"/>
  <c r="K272" i="21"/>
  <c r="L272" i="21"/>
  <c r="M272" i="21"/>
  <c r="N272" i="21"/>
  <c r="P272" i="21" s="1"/>
  <c r="O272" i="21"/>
  <c r="Q272" i="21"/>
  <c r="R272" i="21"/>
  <c r="S272" i="21"/>
  <c r="T272" i="21"/>
  <c r="U272" i="21"/>
  <c r="V272" i="21"/>
  <c r="W272" i="21"/>
  <c r="Y272" i="21" s="1"/>
  <c r="X272" i="21"/>
  <c r="Z272" i="21"/>
  <c r="AA272" i="21"/>
  <c r="AB272" i="21"/>
  <c r="E273" i="21"/>
  <c r="F273" i="21"/>
  <c r="G273" i="21"/>
  <c r="H273" i="21"/>
  <c r="I273" i="21"/>
  <c r="J273" i="21"/>
  <c r="K273" i="21"/>
  <c r="L273" i="21"/>
  <c r="M273" i="21"/>
  <c r="N273" i="21"/>
  <c r="P273" i="21" s="1"/>
  <c r="O273" i="21"/>
  <c r="Q273" i="21"/>
  <c r="R273" i="21"/>
  <c r="S273" i="21"/>
  <c r="T273" i="21"/>
  <c r="U273" i="21"/>
  <c r="V273" i="21"/>
  <c r="W273" i="21"/>
  <c r="X273" i="21"/>
  <c r="Y273" i="21"/>
  <c r="Z273" i="21"/>
  <c r="AA273" i="21"/>
  <c r="AB273" i="21"/>
  <c r="E274" i="21"/>
  <c r="F274" i="21"/>
  <c r="G274" i="21"/>
  <c r="H274" i="21"/>
  <c r="I274" i="21"/>
  <c r="J274" i="21"/>
  <c r="K274" i="21"/>
  <c r="L274" i="21"/>
  <c r="M274" i="21"/>
  <c r="N274" i="21"/>
  <c r="O274" i="21"/>
  <c r="P274" i="21"/>
  <c r="Q274" i="21"/>
  <c r="R274" i="21"/>
  <c r="S274" i="21"/>
  <c r="T274" i="21"/>
  <c r="U274" i="21"/>
  <c r="V274" i="21"/>
  <c r="W274" i="21"/>
  <c r="X274" i="21"/>
  <c r="Y274" i="21" s="1"/>
  <c r="Z274" i="21"/>
  <c r="AA274" i="21"/>
  <c r="AB274" i="21"/>
  <c r="E275" i="21"/>
  <c r="F275" i="21"/>
  <c r="G275" i="21"/>
  <c r="H275" i="21"/>
  <c r="I275" i="21"/>
  <c r="J275" i="21"/>
  <c r="K275" i="21"/>
  <c r="L275" i="21"/>
  <c r="M275" i="21"/>
  <c r="N275" i="21"/>
  <c r="O275" i="21"/>
  <c r="P275" i="21" s="1"/>
  <c r="Q275" i="21"/>
  <c r="R275" i="21"/>
  <c r="S275" i="21"/>
  <c r="T275" i="21"/>
  <c r="U275" i="21"/>
  <c r="V275" i="21"/>
  <c r="W275" i="21"/>
  <c r="Y275" i="21" s="1"/>
  <c r="X275" i="21"/>
  <c r="Z275" i="21"/>
  <c r="AA275" i="21"/>
  <c r="AB275" i="21"/>
  <c r="E276" i="21"/>
  <c r="F276" i="21"/>
  <c r="G276" i="21"/>
  <c r="H276" i="21"/>
  <c r="I276" i="21"/>
  <c r="J276" i="21"/>
  <c r="K276" i="21"/>
  <c r="L276" i="21"/>
  <c r="M276" i="21"/>
  <c r="N276" i="21"/>
  <c r="P276" i="21" s="1"/>
  <c r="O276" i="21"/>
  <c r="Q276" i="21"/>
  <c r="R276" i="21"/>
  <c r="S276" i="21"/>
  <c r="T276" i="21"/>
  <c r="U276" i="21"/>
  <c r="V276" i="21"/>
  <c r="W276" i="21"/>
  <c r="Y276" i="21" s="1"/>
  <c r="X276" i="21"/>
  <c r="Z276" i="21"/>
  <c r="AA276" i="21"/>
  <c r="AB276" i="21"/>
  <c r="E277" i="21"/>
  <c r="F277" i="21"/>
  <c r="G277" i="21"/>
  <c r="H277" i="21"/>
  <c r="I277" i="21"/>
  <c r="J277" i="21"/>
  <c r="K277" i="21"/>
  <c r="L277" i="21"/>
  <c r="M277" i="21"/>
  <c r="N277" i="21"/>
  <c r="P277" i="21" s="1"/>
  <c r="O277" i="21"/>
  <c r="Q277" i="21"/>
  <c r="R277" i="21"/>
  <c r="S277" i="21"/>
  <c r="T277" i="21"/>
  <c r="U277" i="21"/>
  <c r="V277" i="21"/>
  <c r="W277" i="21"/>
  <c r="X277" i="21"/>
  <c r="Y277" i="21"/>
  <c r="Z277" i="21"/>
  <c r="AA277" i="21"/>
  <c r="AB277" i="21"/>
  <c r="E278" i="21"/>
  <c r="F278" i="21"/>
  <c r="G278" i="21"/>
  <c r="H278" i="21"/>
  <c r="I278" i="21"/>
  <c r="J278" i="21"/>
  <c r="K278" i="21"/>
  <c r="L278" i="21"/>
  <c r="M278" i="21"/>
  <c r="N278" i="21"/>
  <c r="O278" i="21"/>
  <c r="P278" i="21"/>
  <c r="Q278" i="21"/>
  <c r="R278" i="21"/>
  <c r="S278" i="21"/>
  <c r="T278" i="21"/>
  <c r="U278" i="21"/>
  <c r="V278" i="21"/>
  <c r="W278" i="21"/>
  <c r="X278" i="21"/>
  <c r="Y278" i="21" s="1"/>
  <c r="Z278" i="21"/>
  <c r="AA278" i="21"/>
  <c r="AB278" i="21"/>
  <c r="E279" i="21"/>
  <c r="F279" i="21"/>
  <c r="G279" i="21"/>
  <c r="H279" i="21"/>
  <c r="I279" i="21"/>
  <c r="J279" i="21"/>
  <c r="K279" i="21"/>
  <c r="L279" i="21"/>
  <c r="M279" i="21"/>
  <c r="N279" i="21"/>
  <c r="O279" i="21"/>
  <c r="P279" i="21" s="1"/>
  <c r="Q279" i="21"/>
  <c r="R279" i="21"/>
  <c r="S279" i="21"/>
  <c r="T279" i="21"/>
  <c r="U279" i="21"/>
  <c r="V279" i="21"/>
  <c r="W279" i="21"/>
  <c r="Y279" i="21" s="1"/>
  <c r="X279" i="21"/>
  <c r="Z279" i="21"/>
  <c r="AA279" i="21"/>
  <c r="AB279" i="21"/>
  <c r="E280" i="21"/>
  <c r="F280" i="21"/>
  <c r="G280" i="21"/>
  <c r="H280" i="21"/>
  <c r="I280" i="21"/>
  <c r="J280" i="21"/>
  <c r="K280" i="21"/>
  <c r="L280" i="21"/>
  <c r="M280" i="21"/>
  <c r="N280" i="21"/>
  <c r="P280" i="21" s="1"/>
  <c r="O280" i="21"/>
  <c r="Q280" i="21"/>
  <c r="R280" i="21"/>
  <c r="S280" i="21"/>
  <c r="T280" i="21"/>
  <c r="U280" i="21"/>
  <c r="V280" i="21"/>
  <c r="W280" i="21"/>
  <c r="Y280" i="21" s="1"/>
  <c r="X280" i="21"/>
  <c r="Z280" i="21"/>
  <c r="AA280" i="21"/>
  <c r="AB280" i="21"/>
  <c r="E281" i="21"/>
  <c r="F281" i="21"/>
  <c r="G281" i="21"/>
  <c r="H281" i="21"/>
  <c r="I281" i="21"/>
  <c r="J281" i="21"/>
  <c r="K281" i="21"/>
  <c r="L281" i="21"/>
  <c r="M281" i="21"/>
  <c r="N281" i="21"/>
  <c r="P281" i="21" s="1"/>
  <c r="O281" i="21"/>
  <c r="Q281" i="21"/>
  <c r="R281" i="21"/>
  <c r="S281" i="21"/>
  <c r="T281" i="21"/>
  <c r="U281" i="21"/>
  <c r="V281" i="21"/>
  <c r="W281" i="21"/>
  <c r="X281" i="21"/>
  <c r="Y281" i="21"/>
  <c r="Z281" i="21"/>
  <c r="AA281" i="21"/>
  <c r="AB281" i="21"/>
  <c r="E282" i="21"/>
  <c r="F282" i="21"/>
  <c r="G282" i="21"/>
  <c r="H282" i="21"/>
  <c r="I282" i="21"/>
  <c r="J282" i="21"/>
  <c r="K282" i="21"/>
  <c r="L282" i="21"/>
  <c r="M282" i="21"/>
  <c r="N282" i="21"/>
  <c r="O282" i="21"/>
  <c r="P282" i="21"/>
  <c r="Q282" i="21"/>
  <c r="R282" i="21"/>
  <c r="S282" i="21"/>
  <c r="T282" i="21"/>
  <c r="U282" i="21"/>
  <c r="V282" i="21"/>
  <c r="W282" i="21"/>
  <c r="X282" i="21"/>
  <c r="Y282" i="21" s="1"/>
  <c r="Z282" i="21"/>
  <c r="AA282" i="21"/>
  <c r="AB282" i="21"/>
  <c r="E283" i="21"/>
  <c r="F283" i="21"/>
  <c r="G283" i="21"/>
  <c r="H283" i="21"/>
  <c r="I283" i="21"/>
  <c r="J283" i="21"/>
  <c r="K283" i="21"/>
  <c r="L283" i="21"/>
  <c r="M283" i="21"/>
  <c r="N283" i="21"/>
  <c r="O283" i="21"/>
  <c r="P283" i="21" s="1"/>
  <c r="Q283" i="21"/>
  <c r="R283" i="21"/>
  <c r="S283" i="21"/>
  <c r="T283" i="21"/>
  <c r="U283" i="21"/>
  <c r="V283" i="21"/>
  <c r="W283" i="21"/>
  <c r="Y283" i="21" s="1"/>
  <c r="X283" i="21"/>
  <c r="Z283" i="21"/>
  <c r="AA283" i="21"/>
  <c r="AB283" i="21"/>
  <c r="E284" i="21"/>
  <c r="F284" i="21"/>
  <c r="G284" i="21"/>
  <c r="H284" i="21"/>
  <c r="I284" i="21"/>
  <c r="J284" i="21"/>
  <c r="K284" i="21"/>
  <c r="L284" i="21"/>
  <c r="M284" i="21"/>
  <c r="N284" i="21"/>
  <c r="P284" i="21" s="1"/>
  <c r="O284" i="21"/>
  <c r="Q284" i="21"/>
  <c r="R284" i="21"/>
  <c r="S284" i="21"/>
  <c r="T284" i="21"/>
  <c r="U284" i="21"/>
  <c r="V284" i="21"/>
  <c r="W284" i="21"/>
  <c r="Y284" i="21" s="1"/>
  <c r="X284" i="21"/>
  <c r="Z284" i="21"/>
  <c r="AA284" i="21"/>
  <c r="AB284" i="21"/>
  <c r="E285" i="21"/>
  <c r="F285" i="21"/>
  <c r="G285" i="21"/>
  <c r="H285" i="21"/>
  <c r="I285" i="21"/>
  <c r="J285" i="21"/>
  <c r="K285" i="21"/>
  <c r="L285" i="21"/>
  <c r="M285" i="21"/>
  <c r="N285" i="21"/>
  <c r="P285" i="21" s="1"/>
  <c r="O285" i="21"/>
  <c r="Q285" i="21"/>
  <c r="R285" i="21"/>
  <c r="S285" i="21"/>
  <c r="T285" i="21"/>
  <c r="U285" i="21"/>
  <c r="V285" i="21"/>
  <c r="W285" i="21"/>
  <c r="X285" i="21"/>
  <c r="Y285" i="21"/>
  <c r="Z285" i="21"/>
  <c r="AA285" i="21"/>
  <c r="AB285" i="21"/>
  <c r="E286" i="21"/>
  <c r="F286" i="21"/>
  <c r="G286" i="21"/>
  <c r="H286" i="21"/>
  <c r="I286" i="21"/>
  <c r="J286" i="21"/>
  <c r="K286" i="21"/>
  <c r="L286" i="21"/>
  <c r="M286" i="21"/>
  <c r="N286" i="21"/>
  <c r="O286" i="21"/>
  <c r="P286" i="21"/>
  <c r="Q286" i="21"/>
  <c r="R286" i="21"/>
  <c r="S286" i="21"/>
  <c r="T286" i="21"/>
  <c r="U286" i="21"/>
  <c r="V286" i="21"/>
  <c r="W286" i="21"/>
  <c r="X286" i="21"/>
  <c r="Y286" i="21" s="1"/>
  <c r="Z286" i="21"/>
  <c r="AA286" i="21"/>
  <c r="AB286" i="21"/>
  <c r="E287" i="21"/>
  <c r="F287" i="21"/>
  <c r="G287" i="21"/>
  <c r="H287" i="21"/>
  <c r="I287" i="21"/>
  <c r="J287" i="21"/>
  <c r="K287" i="21"/>
  <c r="L287" i="21"/>
  <c r="M287" i="21"/>
  <c r="N287" i="21"/>
  <c r="O287" i="21"/>
  <c r="P287" i="21" s="1"/>
  <c r="Q287" i="21"/>
  <c r="R287" i="21"/>
  <c r="S287" i="21"/>
  <c r="T287" i="21"/>
  <c r="U287" i="21"/>
  <c r="V287" i="21"/>
  <c r="W287" i="21"/>
  <c r="Y287" i="21" s="1"/>
  <c r="X287" i="21"/>
  <c r="Z287" i="21"/>
  <c r="AA287" i="21"/>
  <c r="AB287" i="21"/>
  <c r="E288" i="21"/>
  <c r="F288" i="21"/>
  <c r="G288" i="21"/>
  <c r="H288" i="21"/>
  <c r="I288" i="21"/>
  <c r="J288" i="21"/>
  <c r="K288" i="21"/>
  <c r="L288" i="21"/>
  <c r="M288" i="21"/>
  <c r="N288" i="21"/>
  <c r="P288" i="21" s="1"/>
  <c r="O288" i="21"/>
  <c r="Q288" i="21"/>
  <c r="R288" i="21"/>
  <c r="S288" i="21"/>
  <c r="T288" i="21"/>
  <c r="U288" i="21"/>
  <c r="V288" i="21"/>
  <c r="W288" i="21"/>
  <c r="Y288" i="21" s="1"/>
  <c r="X288" i="21"/>
  <c r="Z288" i="21"/>
  <c r="AA288" i="21"/>
  <c r="AB288" i="21"/>
  <c r="E289" i="21"/>
  <c r="F289" i="21"/>
  <c r="G289" i="21"/>
  <c r="H289" i="21"/>
  <c r="I289" i="21"/>
  <c r="J289" i="21"/>
  <c r="K289" i="21"/>
  <c r="L289" i="21"/>
  <c r="M289" i="21"/>
  <c r="N289" i="21"/>
  <c r="P289" i="21" s="1"/>
  <c r="O289" i="21"/>
  <c r="Q289" i="21"/>
  <c r="R289" i="21"/>
  <c r="S289" i="21"/>
  <c r="T289" i="21"/>
  <c r="U289" i="21"/>
  <c r="V289" i="21"/>
  <c r="W289" i="21"/>
  <c r="X289" i="21"/>
  <c r="Y289" i="21"/>
  <c r="Z289" i="21"/>
  <c r="AA289" i="21"/>
  <c r="AB289" i="21"/>
  <c r="E290" i="21"/>
  <c r="F290" i="21"/>
  <c r="G290" i="21"/>
  <c r="H290" i="21"/>
  <c r="I290" i="21"/>
  <c r="J290" i="21"/>
  <c r="K290" i="21"/>
  <c r="L290" i="21"/>
  <c r="M290" i="21"/>
  <c r="N290" i="21"/>
  <c r="O290" i="21"/>
  <c r="P290" i="21"/>
  <c r="Q290" i="21"/>
  <c r="R290" i="21"/>
  <c r="S290" i="21"/>
  <c r="T290" i="21"/>
  <c r="U290" i="21"/>
  <c r="V290" i="21"/>
  <c r="W290" i="21"/>
  <c r="X290" i="21"/>
  <c r="Y290" i="21" s="1"/>
  <c r="Z290" i="21"/>
  <c r="AA290" i="21"/>
  <c r="AB290" i="21"/>
  <c r="E291" i="21"/>
  <c r="F291" i="21"/>
  <c r="G291" i="21"/>
  <c r="H291" i="21"/>
  <c r="I291" i="21"/>
  <c r="J291" i="21"/>
  <c r="K291" i="21"/>
  <c r="L291" i="21"/>
  <c r="M291" i="21"/>
  <c r="N291" i="21"/>
  <c r="O291" i="21"/>
  <c r="P291" i="21" s="1"/>
  <c r="Q291" i="21"/>
  <c r="R291" i="21"/>
  <c r="S291" i="21"/>
  <c r="T291" i="21"/>
  <c r="U291" i="21"/>
  <c r="V291" i="21"/>
  <c r="W291" i="21"/>
  <c r="Y291" i="21" s="1"/>
  <c r="X291" i="21"/>
  <c r="Z291" i="21"/>
  <c r="AA291" i="21"/>
  <c r="AB291" i="21"/>
  <c r="E292" i="21"/>
  <c r="F292" i="21"/>
  <c r="G292" i="21"/>
  <c r="H292" i="21"/>
  <c r="I292" i="21"/>
  <c r="J292" i="21"/>
  <c r="K292" i="21"/>
  <c r="L292" i="21"/>
  <c r="M292" i="21"/>
  <c r="N292" i="21"/>
  <c r="P292" i="21" s="1"/>
  <c r="O292" i="21"/>
  <c r="Q292" i="21"/>
  <c r="R292" i="21"/>
  <c r="S292" i="21"/>
  <c r="T292" i="21"/>
  <c r="U292" i="21"/>
  <c r="V292" i="21"/>
  <c r="W292" i="21"/>
  <c r="Y292" i="21" s="1"/>
  <c r="X292" i="21"/>
  <c r="Z292" i="21"/>
  <c r="AA292" i="21"/>
  <c r="AB292" i="21"/>
  <c r="E293" i="21"/>
  <c r="F293" i="21"/>
  <c r="G293" i="21"/>
  <c r="H293" i="21"/>
  <c r="I293" i="21"/>
  <c r="J293" i="21"/>
  <c r="K293" i="21"/>
  <c r="L293" i="21"/>
  <c r="M293" i="21"/>
  <c r="N293" i="21"/>
  <c r="P293" i="21" s="1"/>
  <c r="O293" i="21"/>
  <c r="Q293" i="21"/>
  <c r="R293" i="21"/>
  <c r="S293" i="21"/>
  <c r="T293" i="21"/>
  <c r="U293" i="21"/>
  <c r="V293" i="21"/>
  <c r="W293" i="21"/>
  <c r="X293" i="21"/>
  <c r="Y293" i="21"/>
  <c r="Z293" i="21"/>
  <c r="AA293" i="21"/>
  <c r="AB293" i="21"/>
  <c r="E294" i="21"/>
  <c r="F294" i="21"/>
  <c r="G294" i="21"/>
  <c r="H294" i="21"/>
  <c r="I294" i="21"/>
  <c r="J294" i="21"/>
  <c r="K294" i="21"/>
  <c r="L294" i="21"/>
  <c r="M294" i="21"/>
  <c r="N294" i="21"/>
  <c r="O294" i="21"/>
  <c r="P294" i="21"/>
  <c r="Q294" i="21"/>
  <c r="R294" i="21"/>
  <c r="S294" i="21"/>
  <c r="T294" i="21"/>
  <c r="U294" i="21"/>
  <c r="V294" i="21"/>
  <c r="W294" i="21"/>
  <c r="X294" i="21"/>
  <c r="Y294" i="21" s="1"/>
  <c r="Z294" i="21"/>
  <c r="AA294" i="21"/>
  <c r="AB294" i="21"/>
  <c r="E295" i="21"/>
  <c r="F295" i="21"/>
  <c r="G295" i="21"/>
  <c r="H295" i="21"/>
  <c r="I295" i="21"/>
  <c r="J295" i="21"/>
  <c r="K295" i="21"/>
  <c r="L295" i="21"/>
  <c r="M295" i="21"/>
  <c r="N295" i="21"/>
  <c r="O295" i="21"/>
  <c r="P295" i="21" s="1"/>
  <c r="Q295" i="21"/>
  <c r="R295" i="21"/>
  <c r="S295" i="21"/>
  <c r="T295" i="21"/>
  <c r="U295" i="21"/>
  <c r="V295" i="21"/>
  <c r="W295" i="21"/>
  <c r="Y295" i="21" s="1"/>
  <c r="X295" i="21"/>
  <c r="Z295" i="21"/>
  <c r="AA295" i="21"/>
  <c r="AB295" i="21"/>
  <c r="E296" i="21"/>
  <c r="F296" i="21"/>
  <c r="G296" i="21"/>
  <c r="H296" i="21"/>
  <c r="I296" i="21"/>
  <c r="J296" i="21"/>
  <c r="K296" i="21"/>
  <c r="L296" i="21"/>
  <c r="M296" i="21"/>
  <c r="N296" i="21"/>
  <c r="P296" i="21" s="1"/>
  <c r="O296" i="21"/>
  <c r="Q296" i="21"/>
  <c r="R296" i="21"/>
  <c r="S296" i="21"/>
  <c r="T296" i="21"/>
  <c r="U296" i="21"/>
  <c r="V296" i="21"/>
  <c r="W296" i="21"/>
  <c r="Y296" i="21" s="1"/>
  <c r="X296" i="21"/>
  <c r="Z296" i="21"/>
  <c r="AA296" i="21"/>
  <c r="AB296" i="21"/>
  <c r="E297" i="21"/>
  <c r="F297" i="21"/>
  <c r="G297" i="21"/>
  <c r="H297" i="21"/>
  <c r="I297" i="21"/>
  <c r="J297" i="21"/>
  <c r="K297" i="21"/>
  <c r="L297" i="21"/>
  <c r="M297" i="21"/>
  <c r="N297" i="21"/>
  <c r="P297" i="21" s="1"/>
  <c r="O297" i="21"/>
  <c r="Q297" i="21"/>
  <c r="R297" i="21"/>
  <c r="S297" i="21"/>
  <c r="T297" i="21"/>
  <c r="U297" i="21"/>
  <c r="V297" i="21"/>
  <c r="W297" i="21"/>
  <c r="X297" i="21"/>
  <c r="Y297" i="21"/>
  <c r="Z297" i="21"/>
  <c r="AA297" i="21"/>
  <c r="AB297" i="21"/>
  <c r="E298" i="21"/>
  <c r="F298" i="21"/>
  <c r="G298" i="21"/>
  <c r="H298" i="21"/>
  <c r="I298" i="21"/>
  <c r="J298" i="21"/>
  <c r="K298" i="21"/>
  <c r="L298" i="21"/>
  <c r="M298" i="21"/>
  <c r="N298" i="21"/>
  <c r="O298" i="21"/>
  <c r="P298" i="21"/>
  <c r="Q298" i="21"/>
  <c r="R298" i="21"/>
  <c r="S298" i="21"/>
  <c r="T298" i="21"/>
  <c r="U298" i="21"/>
  <c r="V298" i="21"/>
  <c r="W298" i="21"/>
  <c r="X298" i="21"/>
  <c r="Y298" i="21" s="1"/>
  <c r="Z298" i="21"/>
  <c r="AA298" i="21"/>
  <c r="AB298" i="21"/>
  <c r="E299" i="21"/>
  <c r="F299" i="21"/>
  <c r="G299" i="21"/>
  <c r="H299" i="21"/>
  <c r="I299" i="21"/>
  <c r="J299" i="21"/>
  <c r="K299" i="21"/>
  <c r="L299" i="21"/>
  <c r="M299" i="21"/>
  <c r="N299" i="21"/>
  <c r="O299" i="21"/>
  <c r="P299" i="21" s="1"/>
  <c r="Q299" i="21"/>
  <c r="R299" i="21"/>
  <c r="S299" i="21"/>
  <c r="T299" i="21"/>
  <c r="U299" i="21"/>
  <c r="V299" i="21"/>
  <c r="W299" i="21"/>
  <c r="Y299" i="21" s="1"/>
  <c r="X299" i="21"/>
  <c r="Z299" i="21"/>
  <c r="AA299" i="21"/>
  <c r="AB299" i="21"/>
  <c r="E300" i="21"/>
  <c r="F300" i="21"/>
  <c r="G300" i="21"/>
  <c r="H300" i="21"/>
  <c r="I300" i="21"/>
  <c r="J300" i="21"/>
  <c r="K300" i="21"/>
  <c r="L300" i="21"/>
  <c r="M300" i="21"/>
  <c r="N300" i="21"/>
  <c r="P300" i="21" s="1"/>
  <c r="O300" i="21"/>
  <c r="Q300" i="21"/>
  <c r="R300" i="21"/>
  <c r="S300" i="21"/>
  <c r="T300" i="21"/>
  <c r="U300" i="21"/>
  <c r="V300" i="21"/>
  <c r="W300" i="21"/>
  <c r="Y300" i="21" s="1"/>
  <c r="X300" i="21"/>
  <c r="Z300" i="21"/>
  <c r="AA300" i="21"/>
  <c r="AB300" i="21"/>
  <c r="E301" i="21"/>
  <c r="F301" i="21"/>
  <c r="G301" i="21"/>
  <c r="H301" i="21"/>
  <c r="I301" i="21"/>
  <c r="J301" i="21"/>
  <c r="K301" i="21"/>
  <c r="L301" i="21"/>
  <c r="M301" i="21"/>
  <c r="N301" i="21"/>
  <c r="P301" i="21" s="1"/>
  <c r="O301" i="21"/>
  <c r="Q301" i="21"/>
  <c r="R301" i="21"/>
  <c r="S301" i="21"/>
  <c r="T301" i="21"/>
  <c r="U301" i="21"/>
  <c r="V301" i="21"/>
  <c r="W301" i="21"/>
  <c r="X301" i="21"/>
  <c r="Y301" i="21"/>
  <c r="Z301" i="21"/>
  <c r="AA301" i="21"/>
  <c r="AB301" i="21"/>
  <c r="E302" i="21"/>
  <c r="F302" i="21"/>
  <c r="G302" i="21"/>
  <c r="H302" i="21"/>
  <c r="I302" i="21"/>
  <c r="J302" i="21"/>
  <c r="K302" i="21"/>
  <c r="L302" i="21"/>
  <c r="M302" i="21"/>
  <c r="N302" i="21"/>
  <c r="O302" i="21"/>
  <c r="P302" i="21"/>
  <c r="Q302" i="21"/>
  <c r="R302" i="21"/>
  <c r="S302" i="21"/>
  <c r="T302" i="21"/>
  <c r="U302" i="21"/>
  <c r="V302" i="21"/>
  <c r="W302" i="21"/>
  <c r="X302" i="21"/>
  <c r="Y302" i="21" s="1"/>
  <c r="Z302" i="21"/>
  <c r="AA302" i="21"/>
  <c r="AB302" i="21"/>
  <c r="E303" i="21"/>
  <c r="F303" i="21"/>
  <c r="G303" i="21"/>
  <c r="H303" i="21"/>
  <c r="I303" i="21"/>
  <c r="J303" i="21"/>
  <c r="K303" i="21"/>
  <c r="L303" i="21"/>
  <c r="M303" i="21"/>
  <c r="N303" i="21"/>
  <c r="O303" i="21"/>
  <c r="P303" i="21" s="1"/>
  <c r="Q303" i="21"/>
  <c r="R303" i="21"/>
  <c r="S303" i="21"/>
  <c r="T303" i="21"/>
  <c r="U303" i="21"/>
  <c r="V303" i="21"/>
  <c r="W303" i="21"/>
  <c r="Y303" i="21" s="1"/>
  <c r="X303" i="21"/>
  <c r="Z303" i="21"/>
  <c r="AA303" i="21"/>
  <c r="AB303" i="21"/>
  <c r="E304" i="21"/>
  <c r="F304" i="21"/>
  <c r="G304" i="21"/>
  <c r="H304" i="21"/>
  <c r="I304" i="21"/>
  <c r="J304" i="21"/>
  <c r="K304" i="21"/>
  <c r="L304" i="21"/>
  <c r="M304" i="21"/>
  <c r="N304" i="21"/>
  <c r="P304" i="21" s="1"/>
  <c r="O304" i="21"/>
  <c r="Q304" i="21"/>
  <c r="R304" i="21"/>
  <c r="S304" i="21"/>
  <c r="T304" i="21"/>
  <c r="U304" i="21"/>
  <c r="V304" i="21"/>
  <c r="W304" i="21"/>
  <c r="Y304" i="21" s="1"/>
  <c r="X304" i="21"/>
  <c r="Z304" i="21"/>
  <c r="AA304" i="21"/>
  <c r="AB304" i="21"/>
  <c r="E305" i="21"/>
  <c r="F305" i="21"/>
  <c r="G305" i="21"/>
  <c r="H305" i="21"/>
  <c r="I305" i="21"/>
  <c r="J305" i="21"/>
  <c r="K305" i="21"/>
  <c r="L305" i="21"/>
  <c r="M305" i="21"/>
  <c r="N305" i="21"/>
  <c r="P305" i="21" s="1"/>
  <c r="O305" i="21"/>
  <c r="Q305" i="21"/>
  <c r="R305" i="21"/>
  <c r="S305" i="21"/>
  <c r="T305" i="21"/>
  <c r="U305" i="21"/>
  <c r="V305" i="21"/>
  <c r="W305" i="21"/>
  <c r="X305" i="21"/>
  <c r="Y305" i="21"/>
  <c r="Z305" i="21"/>
  <c r="AA305" i="21"/>
  <c r="AB305" i="21"/>
  <c r="E306" i="21"/>
  <c r="F306" i="21"/>
  <c r="G306" i="21"/>
  <c r="H306" i="21"/>
  <c r="I306" i="21"/>
  <c r="J306" i="21"/>
  <c r="K306" i="21"/>
  <c r="L306" i="21"/>
  <c r="M306" i="21"/>
  <c r="N306" i="21"/>
  <c r="O306" i="21"/>
  <c r="P306" i="21"/>
  <c r="Q306" i="21"/>
  <c r="R306" i="21"/>
  <c r="S306" i="21"/>
  <c r="T306" i="21"/>
  <c r="U306" i="21"/>
  <c r="V306" i="21"/>
  <c r="W306" i="21"/>
  <c r="X306" i="21"/>
  <c r="Y306" i="21" s="1"/>
  <c r="Z306" i="21"/>
  <c r="AA306" i="21"/>
  <c r="AB306" i="21"/>
  <c r="E307" i="21"/>
  <c r="F307" i="21"/>
  <c r="G307" i="21"/>
  <c r="H307" i="21"/>
  <c r="I307" i="21"/>
  <c r="J307" i="21"/>
  <c r="K307" i="21"/>
  <c r="L307" i="21"/>
  <c r="M307" i="21"/>
  <c r="N307" i="21"/>
  <c r="O307" i="21"/>
  <c r="P307" i="21" s="1"/>
  <c r="Q307" i="21"/>
  <c r="R307" i="21"/>
  <c r="S307" i="21"/>
  <c r="T307" i="21"/>
  <c r="U307" i="21"/>
  <c r="V307" i="21"/>
  <c r="W307" i="21"/>
  <c r="Y307" i="21" s="1"/>
  <c r="X307" i="21"/>
  <c r="Z307" i="21"/>
  <c r="AA307" i="21"/>
  <c r="AB307" i="21"/>
  <c r="E308" i="21"/>
  <c r="F308" i="21"/>
  <c r="G308" i="21"/>
  <c r="H308" i="21"/>
  <c r="I308" i="21"/>
  <c r="J308" i="21"/>
  <c r="K308" i="21"/>
  <c r="L308" i="21"/>
  <c r="M308" i="21"/>
  <c r="N308" i="21"/>
  <c r="P308" i="21" s="1"/>
  <c r="O308" i="21"/>
  <c r="Q308" i="21"/>
  <c r="R308" i="21"/>
  <c r="S308" i="21"/>
  <c r="T308" i="21"/>
  <c r="U308" i="21"/>
  <c r="V308" i="21"/>
  <c r="W308" i="21"/>
  <c r="Y308" i="21" s="1"/>
  <c r="X308" i="21"/>
  <c r="Z308" i="21"/>
  <c r="AA308" i="21"/>
  <c r="AB308" i="21"/>
  <c r="E309" i="21"/>
  <c r="F309" i="21"/>
  <c r="G309" i="21"/>
  <c r="H309" i="21"/>
  <c r="I309" i="21"/>
  <c r="J309" i="21"/>
  <c r="K309" i="21"/>
  <c r="L309" i="21"/>
  <c r="M309" i="21"/>
  <c r="N309" i="21"/>
  <c r="P309" i="21" s="1"/>
  <c r="O309" i="21"/>
  <c r="Q309" i="21"/>
  <c r="R309" i="21"/>
  <c r="S309" i="21"/>
  <c r="T309" i="21"/>
  <c r="U309" i="21"/>
  <c r="V309" i="21"/>
  <c r="W309" i="21"/>
  <c r="X309" i="21"/>
  <c r="Y309" i="21"/>
  <c r="Z309" i="21"/>
  <c r="AA309" i="21"/>
  <c r="AB309" i="21"/>
  <c r="E310" i="21"/>
  <c r="F310" i="21"/>
  <c r="G310" i="21"/>
  <c r="H310" i="21"/>
  <c r="I310" i="21"/>
  <c r="J310" i="21"/>
  <c r="K310" i="21"/>
  <c r="L310" i="21"/>
  <c r="M310" i="21"/>
  <c r="N310" i="21"/>
  <c r="O310" i="21"/>
  <c r="P310" i="21"/>
  <c r="Q310" i="21"/>
  <c r="R310" i="21"/>
  <c r="S310" i="21"/>
  <c r="T310" i="21"/>
  <c r="U310" i="21"/>
  <c r="V310" i="21"/>
  <c r="W310" i="21"/>
  <c r="X310" i="21"/>
  <c r="Y310" i="21" s="1"/>
  <c r="Z310" i="21"/>
  <c r="AA310" i="21"/>
  <c r="AB310" i="21"/>
  <c r="E311" i="21"/>
  <c r="F311" i="21"/>
  <c r="G311" i="21"/>
  <c r="H311" i="21"/>
  <c r="I311" i="21"/>
  <c r="J311" i="21"/>
  <c r="K311" i="21"/>
  <c r="L311" i="21"/>
  <c r="M311" i="21"/>
  <c r="N311" i="21"/>
  <c r="O311" i="21"/>
  <c r="P311" i="21" s="1"/>
  <c r="Q311" i="21"/>
  <c r="R311" i="21"/>
  <c r="S311" i="21"/>
  <c r="T311" i="21"/>
  <c r="U311" i="21"/>
  <c r="V311" i="21"/>
  <c r="W311" i="21"/>
  <c r="Y311" i="21" s="1"/>
  <c r="X311" i="21"/>
  <c r="Z311" i="21"/>
  <c r="AA311" i="21"/>
  <c r="AB311" i="21"/>
  <c r="E312" i="21"/>
  <c r="F312" i="21"/>
  <c r="G312" i="21"/>
  <c r="H312" i="21"/>
  <c r="I312" i="21"/>
  <c r="J312" i="21"/>
  <c r="K312" i="21"/>
  <c r="L312" i="21"/>
  <c r="M312" i="21"/>
  <c r="N312" i="21"/>
  <c r="P312" i="21" s="1"/>
  <c r="O312" i="21"/>
  <c r="Q312" i="21"/>
  <c r="R312" i="21"/>
  <c r="S312" i="21"/>
  <c r="T312" i="21"/>
  <c r="U312" i="21"/>
  <c r="V312" i="21"/>
  <c r="W312" i="21"/>
  <c r="Y312" i="21" s="1"/>
  <c r="X312" i="21"/>
  <c r="Z312" i="21"/>
  <c r="AA312" i="21"/>
  <c r="AB312" i="21"/>
  <c r="E313" i="21"/>
  <c r="F313" i="21"/>
  <c r="G313" i="21"/>
  <c r="H313" i="21"/>
  <c r="I313" i="21"/>
  <c r="J313" i="21"/>
  <c r="K313" i="21"/>
  <c r="L313" i="21"/>
  <c r="M313" i="21"/>
  <c r="N313" i="21"/>
  <c r="P313" i="21" s="1"/>
  <c r="O313" i="21"/>
  <c r="Q313" i="21"/>
  <c r="R313" i="21"/>
  <c r="S313" i="21"/>
  <c r="T313" i="21"/>
  <c r="U313" i="21"/>
  <c r="V313" i="21"/>
  <c r="W313" i="21"/>
  <c r="X313" i="21"/>
  <c r="Y313" i="21"/>
  <c r="Z313" i="21"/>
  <c r="AA313" i="21"/>
  <c r="AB313" i="21"/>
  <c r="E314" i="21"/>
  <c r="F314" i="21"/>
  <c r="G314" i="21"/>
  <c r="H314" i="21"/>
  <c r="I314" i="21"/>
  <c r="J314" i="21"/>
  <c r="K314" i="21"/>
  <c r="L314" i="21"/>
  <c r="M314" i="21"/>
  <c r="N314" i="21"/>
  <c r="O314" i="21"/>
  <c r="P314" i="21"/>
  <c r="Q314" i="21"/>
  <c r="R314" i="21"/>
  <c r="S314" i="21"/>
  <c r="T314" i="21"/>
  <c r="U314" i="21"/>
  <c r="V314" i="21"/>
  <c r="W314" i="21"/>
  <c r="X314" i="21"/>
  <c r="Y314" i="21" s="1"/>
  <c r="Z314" i="21"/>
  <c r="AA314" i="21"/>
  <c r="AB314" i="21"/>
  <c r="E315" i="21"/>
  <c r="F315" i="21"/>
  <c r="G315" i="21"/>
  <c r="H315" i="21"/>
  <c r="I315" i="21"/>
  <c r="J315" i="21"/>
  <c r="K315" i="21"/>
  <c r="L315" i="21"/>
  <c r="M315" i="21"/>
  <c r="N315" i="21"/>
  <c r="O315" i="21"/>
  <c r="P315" i="21" s="1"/>
  <c r="Q315" i="21"/>
  <c r="R315" i="21"/>
  <c r="S315" i="21"/>
  <c r="T315" i="21"/>
  <c r="U315" i="21"/>
  <c r="V315" i="21"/>
  <c r="W315" i="21"/>
  <c r="Y315" i="21" s="1"/>
  <c r="X315" i="21"/>
  <c r="Z315" i="21"/>
  <c r="AA315" i="21"/>
  <c r="AB315" i="21"/>
  <c r="E316" i="21"/>
  <c r="F316" i="21"/>
  <c r="G316" i="21"/>
  <c r="H316" i="21"/>
  <c r="I316" i="21"/>
  <c r="J316" i="21"/>
  <c r="K316" i="21"/>
  <c r="L316" i="21"/>
  <c r="M316" i="21"/>
  <c r="N316" i="21"/>
  <c r="P316" i="21" s="1"/>
  <c r="O316" i="21"/>
  <c r="Q316" i="21"/>
  <c r="R316" i="21"/>
  <c r="S316" i="21"/>
  <c r="T316" i="21"/>
  <c r="U316" i="21"/>
  <c r="V316" i="21"/>
  <c r="W316" i="21"/>
  <c r="Y316" i="21" s="1"/>
  <c r="X316" i="21"/>
  <c r="Z316" i="21"/>
  <c r="AA316" i="21"/>
  <c r="AB316" i="21"/>
  <c r="E317" i="21"/>
  <c r="F317" i="21"/>
  <c r="G317" i="21"/>
  <c r="H317" i="21"/>
  <c r="I317" i="21"/>
  <c r="J317" i="21"/>
  <c r="K317" i="21"/>
  <c r="L317" i="21"/>
  <c r="M317" i="21"/>
  <c r="N317" i="21"/>
  <c r="P317" i="21" s="1"/>
  <c r="O317" i="21"/>
  <c r="Q317" i="21"/>
  <c r="R317" i="21"/>
  <c r="S317" i="21"/>
  <c r="T317" i="21"/>
  <c r="U317" i="21"/>
  <c r="V317" i="21"/>
  <c r="W317" i="21"/>
  <c r="X317" i="21"/>
  <c r="Y317" i="21"/>
  <c r="Z317" i="21"/>
  <c r="AA317" i="21"/>
  <c r="AB317" i="21"/>
  <c r="E318" i="21"/>
  <c r="F318" i="21"/>
  <c r="G318" i="21"/>
  <c r="H318" i="21"/>
  <c r="I318" i="21"/>
  <c r="J318" i="21"/>
  <c r="K318" i="21"/>
  <c r="L318" i="21"/>
  <c r="M318" i="21"/>
  <c r="N318" i="21"/>
  <c r="O318" i="21"/>
  <c r="P318" i="21"/>
  <c r="Q318" i="21"/>
  <c r="R318" i="21"/>
  <c r="S318" i="21"/>
  <c r="T318" i="21"/>
  <c r="U318" i="21"/>
  <c r="V318" i="21"/>
  <c r="W318" i="21"/>
  <c r="X318" i="21"/>
  <c r="Y318" i="21" s="1"/>
  <c r="Z318" i="21"/>
  <c r="AA318" i="21"/>
  <c r="AB318" i="21"/>
  <c r="E319" i="21"/>
  <c r="F319" i="21"/>
  <c r="G319" i="21"/>
  <c r="H319" i="21"/>
  <c r="I319" i="21"/>
  <c r="J319" i="21"/>
  <c r="K319" i="21"/>
  <c r="L319" i="21"/>
  <c r="M319" i="21"/>
  <c r="N319" i="21"/>
  <c r="O319" i="21"/>
  <c r="P319" i="21" s="1"/>
  <c r="Q319" i="21"/>
  <c r="R319" i="21"/>
  <c r="S319" i="21"/>
  <c r="T319" i="21"/>
  <c r="U319" i="21"/>
  <c r="V319" i="21"/>
  <c r="W319" i="21"/>
  <c r="Y319" i="21" s="1"/>
  <c r="X319" i="21"/>
  <c r="Z319" i="21"/>
  <c r="AA319" i="21"/>
  <c r="AB319" i="21"/>
  <c r="E320" i="21"/>
  <c r="F320" i="21"/>
  <c r="G320" i="21"/>
  <c r="H320" i="21"/>
  <c r="I320" i="21"/>
  <c r="J320" i="21"/>
  <c r="K320" i="21"/>
  <c r="L320" i="21"/>
  <c r="M320" i="21"/>
  <c r="N320" i="21"/>
  <c r="P320" i="21" s="1"/>
  <c r="O320" i="21"/>
  <c r="Q320" i="21"/>
  <c r="R320" i="21"/>
  <c r="S320" i="21"/>
  <c r="T320" i="21"/>
  <c r="U320" i="21"/>
  <c r="V320" i="21"/>
  <c r="W320" i="21"/>
  <c r="Y320" i="21" s="1"/>
  <c r="X320" i="21"/>
  <c r="Z320" i="21"/>
  <c r="AA320" i="21"/>
  <c r="AB320" i="21"/>
  <c r="E321" i="21"/>
  <c r="F321" i="21"/>
  <c r="G321" i="21"/>
  <c r="H321" i="21"/>
  <c r="I321" i="21"/>
  <c r="J321" i="21"/>
  <c r="K321" i="21"/>
  <c r="L321" i="21"/>
  <c r="M321" i="21"/>
  <c r="N321" i="21"/>
  <c r="P321" i="21" s="1"/>
  <c r="O321" i="21"/>
  <c r="Q321" i="21"/>
  <c r="R321" i="21"/>
  <c r="S321" i="21"/>
  <c r="T321" i="21"/>
  <c r="U321" i="21"/>
  <c r="V321" i="21"/>
  <c r="W321" i="21"/>
  <c r="X321" i="21"/>
  <c r="Y321" i="21"/>
  <c r="Z321" i="21"/>
  <c r="AA321" i="21"/>
  <c r="AB321" i="21"/>
  <c r="E322" i="21"/>
  <c r="F322" i="21"/>
  <c r="G322" i="21"/>
  <c r="H322" i="21"/>
  <c r="I322" i="21"/>
  <c r="J322" i="21"/>
  <c r="K322" i="21"/>
  <c r="L322" i="21"/>
  <c r="M322" i="21"/>
  <c r="N322" i="21"/>
  <c r="O322" i="21"/>
  <c r="P322" i="21"/>
  <c r="Q322" i="21"/>
  <c r="R322" i="21"/>
  <c r="S322" i="21"/>
  <c r="T322" i="21"/>
  <c r="U322" i="21"/>
  <c r="V322" i="21"/>
  <c r="W322" i="21"/>
  <c r="X322" i="21"/>
  <c r="Y322" i="21" s="1"/>
  <c r="Z322" i="21"/>
  <c r="AA322" i="21"/>
  <c r="AB322" i="21"/>
  <c r="E323" i="21"/>
  <c r="F323" i="21"/>
  <c r="G323" i="21"/>
  <c r="H323" i="21"/>
  <c r="I323" i="21"/>
  <c r="J323" i="21"/>
  <c r="K323" i="21"/>
  <c r="L323" i="21"/>
  <c r="M323" i="21"/>
  <c r="N323" i="21"/>
  <c r="O323" i="21"/>
  <c r="P323" i="21" s="1"/>
  <c r="Q323" i="21"/>
  <c r="R323" i="21"/>
  <c r="S323" i="21"/>
  <c r="T323" i="21"/>
  <c r="U323" i="21"/>
  <c r="V323" i="21"/>
  <c r="W323" i="21"/>
  <c r="Y323" i="21" s="1"/>
  <c r="X323" i="21"/>
  <c r="Z323" i="21"/>
  <c r="AA323" i="21"/>
  <c r="AB323" i="21"/>
  <c r="E324" i="21"/>
  <c r="F324" i="21"/>
  <c r="G324" i="21"/>
  <c r="H324" i="21"/>
  <c r="I324" i="21"/>
  <c r="J324" i="21"/>
  <c r="K324" i="21"/>
  <c r="L324" i="21"/>
  <c r="M324" i="21"/>
  <c r="N324" i="21"/>
  <c r="P324" i="21" s="1"/>
  <c r="O324" i="21"/>
  <c r="Q324" i="21"/>
  <c r="R324" i="21"/>
  <c r="S324" i="21"/>
  <c r="T324" i="21"/>
  <c r="U324" i="21"/>
  <c r="V324" i="21"/>
  <c r="W324" i="21"/>
  <c r="Y324" i="21" s="1"/>
  <c r="X324" i="21"/>
  <c r="Z324" i="21"/>
  <c r="AA324" i="21"/>
  <c r="AB324" i="21"/>
  <c r="E325" i="21"/>
  <c r="F325" i="21"/>
  <c r="G325" i="21"/>
  <c r="H325" i="21"/>
  <c r="I325" i="21"/>
  <c r="J325" i="21"/>
  <c r="K325" i="21"/>
  <c r="L325" i="21"/>
  <c r="M325" i="21"/>
  <c r="N325" i="21"/>
  <c r="P325" i="21" s="1"/>
  <c r="O325" i="21"/>
  <c r="Q325" i="21"/>
  <c r="R325" i="21"/>
  <c r="S325" i="21"/>
  <c r="T325" i="21"/>
  <c r="U325" i="21"/>
  <c r="V325" i="21"/>
  <c r="W325" i="21"/>
  <c r="X325" i="21"/>
  <c r="Y325" i="21"/>
  <c r="Z325" i="21"/>
  <c r="AA325" i="21"/>
  <c r="AB325" i="21"/>
  <c r="E326" i="21"/>
  <c r="F326" i="21"/>
  <c r="G326" i="21"/>
  <c r="H326" i="21"/>
  <c r="I326" i="21"/>
  <c r="J326" i="21"/>
  <c r="K326" i="21"/>
  <c r="L326" i="21"/>
  <c r="M326" i="21"/>
  <c r="N326" i="21"/>
  <c r="O326" i="21"/>
  <c r="P326" i="21"/>
  <c r="Q326" i="21"/>
  <c r="R326" i="21"/>
  <c r="S326" i="21"/>
  <c r="T326" i="21"/>
  <c r="U326" i="21"/>
  <c r="V326" i="21"/>
  <c r="W326" i="21"/>
  <c r="X326" i="21"/>
  <c r="Y326" i="21" s="1"/>
  <c r="Z326" i="21"/>
  <c r="AA326" i="21"/>
  <c r="AB326" i="21"/>
  <c r="E327" i="21"/>
  <c r="F327" i="21"/>
  <c r="G327" i="21"/>
  <c r="H327" i="21"/>
  <c r="I327" i="21"/>
  <c r="J327" i="21"/>
  <c r="K327" i="21"/>
  <c r="L327" i="21"/>
  <c r="M327" i="21"/>
  <c r="N327" i="21"/>
  <c r="O327" i="21"/>
  <c r="P327" i="21" s="1"/>
  <c r="Q327" i="21"/>
  <c r="R327" i="21"/>
  <c r="S327" i="21"/>
  <c r="T327" i="21"/>
  <c r="U327" i="21"/>
  <c r="V327" i="21"/>
  <c r="W327" i="21"/>
  <c r="Y327" i="21" s="1"/>
  <c r="X327" i="21"/>
  <c r="Z327" i="21"/>
  <c r="AA327" i="21"/>
  <c r="AB327" i="21"/>
  <c r="E328" i="21"/>
  <c r="F328" i="21"/>
  <c r="G328" i="21"/>
  <c r="H328" i="21"/>
  <c r="I328" i="21"/>
  <c r="J328" i="21"/>
  <c r="K328" i="21"/>
  <c r="L328" i="21"/>
  <c r="M328" i="21"/>
  <c r="N328" i="21"/>
  <c r="P328" i="21" s="1"/>
  <c r="O328" i="21"/>
  <c r="Q328" i="21"/>
  <c r="R328" i="21"/>
  <c r="S328" i="21"/>
  <c r="T328" i="21"/>
  <c r="U328" i="21"/>
  <c r="V328" i="21"/>
  <c r="W328" i="21"/>
  <c r="Y328" i="21" s="1"/>
  <c r="X328" i="21"/>
  <c r="Z328" i="21"/>
  <c r="AA328" i="21"/>
  <c r="AB328" i="21"/>
  <c r="E329" i="21"/>
  <c r="F329" i="21"/>
  <c r="G329" i="21"/>
  <c r="H329" i="21"/>
  <c r="I329" i="21"/>
  <c r="J329" i="21"/>
  <c r="K329" i="21"/>
  <c r="L329" i="21"/>
  <c r="M329" i="21"/>
  <c r="N329" i="21"/>
  <c r="P329" i="21" s="1"/>
  <c r="O329" i="21"/>
  <c r="Q329" i="21"/>
  <c r="R329" i="21"/>
  <c r="S329" i="21"/>
  <c r="T329" i="21"/>
  <c r="U329" i="21"/>
  <c r="V329" i="21"/>
  <c r="W329" i="21"/>
  <c r="X329" i="21"/>
  <c r="Y329" i="21"/>
  <c r="Z329" i="21"/>
  <c r="AA329" i="21"/>
  <c r="AB329" i="21"/>
  <c r="E330" i="21"/>
  <c r="F330" i="21"/>
  <c r="G330" i="21"/>
  <c r="H330" i="21"/>
  <c r="I330" i="21"/>
  <c r="J330" i="21"/>
  <c r="K330" i="21"/>
  <c r="L330" i="21"/>
  <c r="M330" i="21"/>
  <c r="N330" i="21"/>
  <c r="O330" i="21"/>
  <c r="P330" i="21"/>
  <c r="Q330" i="21"/>
  <c r="R330" i="21"/>
  <c r="S330" i="21"/>
  <c r="T330" i="21"/>
  <c r="U330" i="21"/>
  <c r="V330" i="21"/>
  <c r="W330" i="21"/>
  <c r="X330" i="21"/>
  <c r="Y330" i="21" s="1"/>
  <c r="Z330" i="21"/>
  <c r="AA330" i="21"/>
  <c r="AB330" i="21"/>
  <c r="E331" i="21"/>
  <c r="F331" i="21"/>
  <c r="G331" i="21"/>
  <c r="H331" i="21"/>
  <c r="I331" i="21"/>
  <c r="J331" i="21"/>
  <c r="K331" i="21"/>
  <c r="L331" i="21"/>
  <c r="M331" i="21"/>
  <c r="N331" i="21"/>
  <c r="O331" i="21"/>
  <c r="P331" i="21" s="1"/>
  <c r="Q331" i="21"/>
  <c r="R331" i="21"/>
  <c r="S331" i="21"/>
  <c r="T331" i="21"/>
  <c r="U331" i="21"/>
  <c r="V331" i="21"/>
  <c r="W331" i="21"/>
  <c r="Y331" i="21" s="1"/>
  <c r="X331" i="21"/>
  <c r="Z331" i="21"/>
  <c r="AA331" i="21"/>
  <c r="AB331" i="21"/>
  <c r="E332" i="21"/>
  <c r="F332" i="21"/>
  <c r="G332" i="21"/>
  <c r="H332" i="21"/>
  <c r="I332" i="21"/>
  <c r="J332" i="21"/>
  <c r="K332" i="21"/>
  <c r="L332" i="21"/>
  <c r="M332" i="21"/>
  <c r="N332" i="21"/>
  <c r="O332" i="21"/>
  <c r="Q332" i="21"/>
  <c r="R332" i="21"/>
  <c r="S332" i="21"/>
  <c r="T332" i="21"/>
  <c r="U332" i="21"/>
  <c r="V332" i="21"/>
  <c r="W332" i="21"/>
  <c r="Y332" i="21" s="1"/>
  <c r="X332" i="21"/>
  <c r="Z332" i="21"/>
  <c r="AA332" i="21"/>
  <c r="AB332" i="21"/>
  <c r="E333" i="21"/>
  <c r="F333" i="21"/>
  <c r="G333" i="21"/>
  <c r="H333" i="21"/>
  <c r="I333" i="21"/>
  <c r="J333" i="21"/>
  <c r="K333" i="21"/>
  <c r="L333" i="21"/>
  <c r="M333" i="21"/>
  <c r="N333" i="21"/>
  <c r="P333" i="21" s="1"/>
  <c r="O333" i="21"/>
  <c r="Q333" i="21"/>
  <c r="R333" i="21"/>
  <c r="S333" i="21"/>
  <c r="T333" i="21"/>
  <c r="U333" i="21"/>
  <c r="V333" i="21"/>
  <c r="W333" i="21"/>
  <c r="X333" i="21"/>
  <c r="Y333" i="21"/>
  <c r="Z333" i="21"/>
  <c r="AA333" i="21"/>
  <c r="AB333" i="21"/>
  <c r="E334" i="21"/>
  <c r="F334" i="21"/>
  <c r="G334" i="21"/>
  <c r="H334" i="21"/>
  <c r="I334" i="21"/>
  <c r="J334" i="21"/>
  <c r="K334" i="21"/>
  <c r="L334" i="21"/>
  <c r="M334" i="21"/>
  <c r="N334" i="21"/>
  <c r="O334" i="21"/>
  <c r="P334" i="21"/>
  <c r="Q334" i="21"/>
  <c r="R334" i="21"/>
  <c r="S334" i="21"/>
  <c r="T334" i="21"/>
  <c r="U334" i="21"/>
  <c r="V334" i="21"/>
  <c r="W334" i="21"/>
  <c r="X334" i="21"/>
  <c r="Y334" i="21" s="1"/>
  <c r="Z334" i="21"/>
  <c r="AA334" i="21"/>
  <c r="AB334" i="21"/>
  <c r="E335" i="21"/>
  <c r="F335" i="21"/>
  <c r="G335" i="21"/>
  <c r="H335" i="21"/>
  <c r="I335" i="21"/>
  <c r="J335" i="21"/>
  <c r="K335" i="21"/>
  <c r="L335" i="21"/>
  <c r="M335" i="21"/>
  <c r="N335" i="21"/>
  <c r="O335" i="21"/>
  <c r="P335" i="21" s="1"/>
  <c r="Q335" i="21"/>
  <c r="R335" i="21"/>
  <c r="S335" i="21"/>
  <c r="T335" i="21"/>
  <c r="U335" i="21"/>
  <c r="V335" i="21"/>
  <c r="W335" i="21"/>
  <c r="Y335" i="21" s="1"/>
  <c r="X335" i="21"/>
  <c r="Z335" i="21"/>
  <c r="AA335" i="21"/>
  <c r="AB335" i="21"/>
  <c r="E336" i="21"/>
  <c r="F336" i="21"/>
  <c r="G336" i="21"/>
  <c r="H336" i="21"/>
  <c r="I336" i="21"/>
  <c r="J336" i="21"/>
  <c r="K336" i="21"/>
  <c r="L336" i="21"/>
  <c r="M336" i="21"/>
  <c r="N336" i="21"/>
  <c r="P336" i="21" s="1"/>
  <c r="O336" i="21"/>
  <c r="Q336" i="21"/>
  <c r="R336" i="21"/>
  <c r="S336" i="21"/>
  <c r="T336" i="21"/>
  <c r="U336" i="21"/>
  <c r="V336" i="21"/>
  <c r="W336" i="21"/>
  <c r="Y336" i="21" s="1"/>
  <c r="X336" i="21"/>
  <c r="Z336" i="21"/>
  <c r="AA336" i="21"/>
  <c r="AB336" i="21"/>
  <c r="E337" i="21"/>
  <c r="F337" i="21"/>
  <c r="G337" i="21"/>
  <c r="H337" i="21"/>
  <c r="I337" i="21"/>
  <c r="J337" i="21"/>
  <c r="K337" i="21"/>
  <c r="L337" i="21"/>
  <c r="M337" i="21"/>
  <c r="N337" i="21"/>
  <c r="P337" i="21" s="1"/>
  <c r="O337" i="21"/>
  <c r="Q337" i="21"/>
  <c r="R337" i="21"/>
  <c r="S337" i="21"/>
  <c r="T337" i="21"/>
  <c r="U337" i="21"/>
  <c r="V337" i="21"/>
  <c r="W337" i="21"/>
  <c r="Y337" i="21" s="1"/>
  <c r="X337" i="21"/>
  <c r="Z337" i="21"/>
  <c r="AA337" i="21"/>
  <c r="AB337" i="21"/>
  <c r="E338" i="21"/>
  <c r="F338" i="21"/>
  <c r="G338" i="21"/>
  <c r="H338" i="21"/>
  <c r="I338" i="21"/>
  <c r="J338" i="21"/>
  <c r="K338" i="21"/>
  <c r="L338" i="21"/>
  <c r="M338" i="21"/>
  <c r="N338" i="21"/>
  <c r="P338" i="21" s="1"/>
  <c r="O338" i="21"/>
  <c r="Q338" i="21"/>
  <c r="R338" i="21"/>
  <c r="S338" i="21"/>
  <c r="T338" i="21"/>
  <c r="U338" i="21"/>
  <c r="V338" i="21"/>
  <c r="W338" i="21"/>
  <c r="X338" i="21"/>
  <c r="Y338" i="21"/>
  <c r="Z338" i="21"/>
  <c r="AA338" i="21"/>
  <c r="AB338" i="21"/>
  <c r="E339" i="21"/>
  <c r="F339" i="21"/>
  <c r="G339" i="21"/>
  <c r="H339" i="21"/>
  <c r="I339" i="21"/>
  <c r="J339" i="21"/>
  <c r="K339" i="21"/>
  <c r="L339" i="21"/>
  <c r="M339" i="21"/>
  <c r="N339" i="21"/>
  <c r="O339" i="21"/>
  <c r="P339" i="21"/>
  <c r="Q339" i="21"/>
  <c r="R339" i="21"/>
  <c r="S339" i="21"/>
  <c r="T339" i="21"/>
  <c r="U339" i="21"/>
  <c r="V339" i="21"/>
  <c r="W339" i="21"/>
  <c r="X339" i="21"/>
  <c r="Y339" i="21" s="1"/>
  <c r="Z339" i="21"/>
  <c r="AA339" i="21"/>
  <c r="AB339" i="21"/>
  <c r="E340" i="21"/>
  <c r="F340" i="21"/>
  <c r="G340" i="21"/>
  <c r="H340" i="21"/>
  <c r="I340" i="21"/>
  <c r="J340" i="21"/>
  <c r="K340" i="21"/>
  <c r="L340" i="21"/>
  <c r="M340" i="21"/>
  <c r="N340" i="21"/>
  <c r="O340" i="21"/>
  <c r="P340" i="21" s="1"/>
  <c r="Q340" i="21"/>
  <c r="R340" i="21"/>
  <c r="S340" i="21"/>
  <c r="T340" i="21"/>
  <c r="U340" i="21"/>
  <c r="V340" i="21"/>
  <c r="W340" i="21"/>
  <c r="Y340" i="21" s="1"/>
  <c r="X340" i="21"/>
  <c r="Z340" i="21"/>
  <c r="AA340" i="21"/>
  <c r="AB340" i="21"/>
  <c r="E341" i="21"/>
  <c r="F341" i="21"/>
  <c r="G341" i="21"/>
  <c r="H341" i="21"/>
  <c r="I341" i="21"/>
  <c r="J341" i="21"/>
  <c r="K341" i="21"/>
  <c r="L341" i="21"/>
  <c r="M341" i="21"/>
  <c r="N341" i="21"/>
  <c r="O341" i="21"/>
  <c r="P341" i="21" s="1"/>
  <c r="Q341" i="21"/>
  <c r="R341" i="21"/>
  <c r="S341" i="21"/>
  <c r="T341" i="21"/>
  <c r="U341" i="21"/>
  <c r="V341" i="21"/>
  <c r="W341" i="21"/>
  <c r="X341" i="21"/>
  <c r="Y341" i="21"/>
  <c r="Z341" i="21"/>
  <c r="AA341" i="21"/>
  <c r="AB341" i="21"/>
  <c r="E342" i="21"/>
  <c r="F342" i="21"/>
  <c r="G342" i="21"/>
  <c r="H342" i="21"/>
  <c r="I342" i="21"/>
  <c r="J342" i="21"/>
  <c r="K342" i="21"/>
  <c r="L342" i="21"/>
  <c r="M342" i="21"/>
  <c r="N342" i="21"/>
  <c r="O342" i="21"/>
  <c r="P342" i="21"/>
  <c r="Q342" i="21"/>
  <c r="R342" i="21"/>
  <c r="S342" i="21"/>
  <c r="T342" i="21"/>
  <c r="U342" i="21"/>
  <c r="V342" i="21"/>
  <c r="W342" i="21"/>
  <c r="X342" i="21"/>
  <c r="Y342" i="21" s="1"/>
  <c r="Z342" i="21"/>
  <c r="AA342" i="21"/>
  <c r="AB342" i="21"/>
  <c r="E343" i="21"/>
  <c r="F343" i="21"/>
  <c r="G343" i="21"/>
  <c r="H343" i="21"/>
  <c r="I343" i="21"/>
  <c r="J343" i="21"/>
  <c r="K343" i="21"/>
  <c r="L343" i="21"/>
  <c r="M343" i="21"/>
  <c r="N343" i="21"/>
  <c r="O343" i="21"/>
  <c r="P343" i="21" s="1"/>
  <c r="Q343" i="21"/>
  <c r="R343" i="21"/>
  <c r="S343" i="21"/>
  <c r="T343" i="21"/>
  <c r="U343" i="21"/>
  <c r="V343" i="21"/>
  <c r="W343" i="21"/>
  <c r="Y343" i="21" s="1"/>
  <c r="X343" i="21"/>
  <c r="Z343" i="21"/>
  <c r="AA343" i="21"/>
  <c r="AB343" i="21"/>
  <c r="E344" i="21"/>
  <c r="F344" i="21"/>
  <c r="G344" i="21"/>
  <c r="H344" i="21"/>
  <c r="I344" i="21"/>
  <c r="J344" i="21"/>
  <c r="K344" i="21"/>
  <c r="L344" i="21"/>
  <c r="M344" i="21"/>
  <c r="N344" i="21"/>
  <c r="P344" i="21" s="1"/>
  <c r="O344" i="21"/>
  <c r="Q344" i="21"/>
  <c r="R344" i="21"/>
  <c r="S344" i="21"/>
  <c r="T344" i="21"/>
  <c r="U344" i="21"/>
  <c r="V344" i="21"/>
  <c r="W344" i="21"/>
  <c r="X344" i="21"/>
  <c r="Y344" i="21"/>
  <c r="Z344" i="21"/>
  <c r="AA344" i="21"/>
  <c r="AB344" i="21"/>
  <c r="E345" i="21"/>
  <c r="F345" i="21"/>
  <c r="G345" i="21"/>
  <c r="H345" i="21"/>
  <c r="I345" i="21"/>
  <c r="J345" i="21"/>
  <c r="K345" i="21"/>
  <c r="L345" i="21"/>
  <c r="M345" i="21"/>
  <c r="N345" i="21"/>
  <c r="O345" i="21"/>
  <c r="P345" i="21"/>
  <c r="Q345" i="21"/>
  <c r="R345" i="21"/>
  <c r="S345" i="21"/>
  <c r="T345" i="21"/>
  <c r="U345" i="21"/>
  <c r="V345" i="21"/>
  <c r="W345" i="21"/>
  <c r="Y345" i="21" s="1"/>
  <c r="X345" i="21"/>
  <c r="Z345" i="21"/>
  <c r="AA345" i="21"/>
  <c r="AB345" i="21"/>
  <c r="E346" i="21"/>
  <c r="F346" i="21"/>
  <c r="G346" i="21"/>
  <c r="H346" i="21"/>
  <c r="I346" i="21"/>
  <c r="J346" i="21"/>
  <c r="K346" i="21"/>
  <c r="L346" i="21"/>
  <c r="M346" i="21"/>
  <c r="N346" i="21"/>
  <c r="P346" i="21" s="1"/>
  <c r="O346" i="21"/>
  <c r="Q346" i="21"/>
  <c r="R346" i="21"/>
  <c r="S346" i="21"/>
  <c r="T346" i="21"/>
  <c r="U346" i="21"/>
  <c r="V346" i="21"/>
  <c r="W346" i="21"/>
  <c r="Y346" i="21" s="1"/>
  <c r="X346" i="21"/>
  <c r="Z346" i="21"/>
  <c r="AA346" i="21"/>
  <c r="AB346" i="21"/>
  <c r="E347" i="21"/>
  <c r="F347" i="21"/>
  <c r="G347" i="21"/>
  <c r="H347" i="21"/>
  <c r="I347" i="21"/>
  <c r="J347" i="21"/>
  <c r="K347" i="21"/>
  <c r="L347" i="21"/>
  <c r="M347" i="21"/>
  <c r="N347" i="21"/>
  <c r="P347" i="21" s="1"/>
  <c r="O347" i="21"/>
  <c r="Q347" i="21"/>
  <c r="R347" i="21"/>
  <c r="S347" i="21"/>
  <c r="T347" i="21"/>
  <c r="U347" i="21"/>
  <c r="V347" i="21"/>
  <c r="W347" i="21"/>
  <c r="Y347" i="21" s="1"/>
  <c r="X347" i="21"/>
  <c r="Z347" i="21"/>
  <c r="AA347" i="21"/>
  <c r="AB347" i="21"/>
  <c r="E348" i="21"/>
  <c r="F348" i="21"/>
  <c r="G348" i="21"/>
  <c r="H348" i="21"/>
  <c r="I348" i="21"/>
  <c r="J348" i="21"/>
  <c r="K348" i="21"/>
  <c r="L348" i="21"/>
  <c r="M348" i="21"/>
  <c r="N348" i="21"/>
  <c r="P348" i="21" s="1"/>
  <c r="O348" i="21"/>
  <c r="Q348" i="21"/>
  <c r="R348" i="21"/>
  <c r="S348" i="21"/>
  <c r="T348" i="21"/>
  <c r="U348" i="21"/>
  <c r="V348" i="21"/>
  <c r="W348" i="21"/>
  <c r="X348" i="21"/>
  <c r="Y348" i="21" s="1"/>
  <c r="Z348" i="21"/>
  <c r="AA348" i="21"/>
  <c r="AB348" i="21"/>
  <c r="E349" i="21"/>
  <c r="F349" i="21"/>
  <c r="G349" i="21"/>
  <c r="H349" i="21"/>
  <c r="I349" i="21"/>
  <c r="J349" i="21"/>
  <c r="K349" i="21"/>
  <c r="L349" i="21"/>
  <c r="M349" i="21"/>
  <c r="N349" i="21"/>
  <c r="P349" i="21" s="1"/>
  <c r="O349" i="21"/>
  <c r="Q349" i="21"/>
  <c r="R349" i="21"/>
  <c r="S349" i="21"/>
  <c r="T349" i="21"/>
  <c r="U349" i="21"/>
  <c r="V349" i="21"/>
  <c r="W349" i="21"/>
  <c r="X349" i="21"/>
  <c r="Y349" i="21"/>
  <c r="Z349" i="21"/>
  <c r="AA349" i="21"/>
  <c r="AB349" i="21"/>
  <c r="E350" i="21"/>
  <c r="F350" i="21"/>
  <c r="G350" i="21"/>
  <c r="H350" i="21"/>
  <c r="I350" i="21"/>
  <c r="J350" i="21"/>
  <c r="K350" i="21"/>
  <c r="L350" i="21"/>
  <c r="M350" i="21"/>
  <c r="N350" i="21"/>
  <c r="O350" i="21"/>
  <c r="P350" i="21"/>
  <c r="Q350" i="21"/>
  <c r="R350" i="21"/>
  <c r="S350" i="21"/>
  <c r="T350" i="21"/>
  <c r="U350" i="21"/>
  <c r="V350" i="21"/>
  <c r="W350" i="21"/>
  <c r="X350" i="21"/>
  <c r="Y350" i="21" s="1"/>
  <c r="Z350" i="21"/>
  <c r="AA350" i="21"/>
  <c r="AB350" i="21"/>
  <c r="E351" i="21"/>
  <c r="F351" i="21"/>
  <c r="G351" i="21"/>
  <c r="H351" i="21"/>
  <c r="I351" i="21"/>
  <c r="J351" i="21"/>
  <c r="K351" i="21"/>
  <c r="L351" i="21"/>
  <c r="M351" i="21"/>
  <c r="N351" i="21"/>
  <c r="O351" i="21"/>
  <c r="P351" i="21" s="1"/>
  <c r="Q351" i="21"/>
  <c r="R351" i="21"/>
  <c r="S351" i="21"/>
  <c r="T351" i="21"/>
  <c r="U351" i="21"/>
  <c r="V351" i="21"/>
  <c r="W351" i="21"/>
  <c r="Y351" i="21" s="1"/>
  <c r="X351" i="21"/>
  <c r="Z351" i="21"/>
  <c r="AA351" i="21"/>
  <c r="AB351" i="21"/>
  <c r="E352" i="21"/>
  <c r="F352" i="21"/>
  <c r="G352" i="21"/>
  <c r="H352" i="21"/>
  <c r="I352" i="21"/>
  <c r="J352" i="21"/>
  <c r="K352" i="21"/>
  <c r="L352" i="21"/>
  <c r="M352" i="21"/>
  <c r="N352" i="21"/>
  <c r="P352" i="21" s="1"/>
  <c r="O352" i="21"/>
  <c r="Q352" i="21"/>
  <c r="R352" i="21"/>
  <c r="S352" i="21"/>
  <c r="T352" i="21"/>
  <c r="U352" i="21"/>
  <c r="V352" i="21"/>
  <c r="W352" i="21"/>
  <c r="X352" i="21"/>
  <c r="Y352" i="21"/>
  <c r="Z352" i="21"/>
  <c r="AA352" i="21"/>
  <c r="AB352" i="21"/>
  <c r="E353" i="21"/>
  <c r="F353" i="21"/>
  <c r="G353" i="21"/>
  <c r="H353" i="21"/>
  <c r="I353" i="21"/>
  <c r="J353" i="21"/>
  <c r="K353" i="21"/>
  <c r="L353" i="21"/>
  <c r="M353" i="21"/>
  <c r="N353" i="21"/>
  <c r="O353" i="21"/>
  <c r="P353" i="21"/>
  <c r="Q353" i="21"/>
  <c r="R353" i="21"/>
  <c r="S353" i="21"/>
  <c r="T353" i="21"/>
  <c r="U353" i="21"/>
  <c r="V353" i="21"/>
  <c r="W353" i="21"/>
  <c r="Y353" i="21" s="1"/>
  <c r="X353" i="21"/>
  <c r="Z353" i="21"/>
  <c r="AA353" i="21"/>
  <c r="AB353" i="21"/>
  <c r="E354" i="21"/>
  <c r="F354" i="21"/>
  <c r="G354" i="21"/>
  <c r="H354" i="21"/>
  <c r="I354" i="21"/>
  <c r="J354" i="21"/>
  <c r="K354" i="21"/>
  <c r="L354" i="21"/>
  <c r="M354" i="21"/>
  <c r="N354" i="21"/>
  <c r="P354" i="21" s="1"/>
  <c r="O354" i="21"/>
  <c r="Q354" i="21"/>
  <c r="R354" i="21"/>
  <c r="S354" i="21"/>
  <c r="T354" i="21"/>
  <c r="U354" i="21"/>
  <c r="V354" i="21"/>
  <c r="W354" i="21"/>
  <c r="Y354" i="21" s="1"/>
  <c r="X354" i="21"/>
  <c r="Z354" i="21"/>
  <c r="AA354" i="21"/>
  <c r="AB354" i="21"/>
  <c r="E355" i="21"/>
  <c r="F355" i="21"/>
  <c r="G355" i="21"/>
  <c r="H355" i="21"/>
  <c r="I355" i="21"/>
  <c r="J355" i="21"/>
  <c r="K355" i="21"/>
  <c r="L355" i="21"/>
  <c r="M355" i="21"/>
  <c r="N355" i="21"/>
  <c r="P355" i="21" s="1"/>
  <c r="O355" i="21"/>
  <c r="Q355" i="21"/>
  <c r="R355" i="21"/>
  <c r="S355" i="21"/>
  <c r="T355" i="21"/>
  <c r="U355" i="21"/>
  <c r="V355" i="21"/>
  <c r="W355" i="21"/>
  <c r="Y355" i="21" s="1"/>
  <c r="X355" i="21"/>
  <c r="Z355" i="21"/>
  <c r="AA355" i="21"/>
  <c r="AB355" i="21"/>
  <c r="E356" i="21"/>
  <c r="F356" i="21"/>
  <c r="G356" i="21"/>
  <c r="H356" i="21"/>
  <c r="I356" i="21"/>
  <c r="J356" i="21"/>
  <c r="K356" i="21"/>
  <c r="L356" i="21"/>
  <c r="M356" i="21"/>
  <c r="N356" i="21"/>
  <c r="P356" i="21" s="1"/>
  <c r="O356" i="21"/>
  <c r="Q356" i="21"/>
  <c r="R356" i="21"/>
  <c r="S356" i="21"/>
  <c r="T356" i="21"/>
  <c r="U356" i="21"/>
  <c r="V356" i="21"/>
  <c r="W356" i="21"/>
  <c r="Y356" i="21" s="1"/>
  <c r="X356" i="21"/>
  <c r="Z356" i="21"/>
  <c r="AA356" i="21"/>
  <c r="AB356" i="21"/>
  <c r="E357" i="21"/>
  <c r="F357" i="21"/>
  <c r="G357" i="21"/>
  <c r="H357" i="21"/>
  <c r="I357" i="21"/>
  <c r="J357" i="21"/>
  <c r="K357" i="21"/>
  <c r="L357" i="21"/>
  <c r="M357" i="21"/>
  <c r="N357" i="21"/>
  <c r="P357" i="21" s="1"/>
  <c r="O357" i="21"/>
  <c r="Q357" i="21"/>
  <c r="R357" i="21"/>
  <c r="S357" i="21"/>
  <c r="T357" i="21"/>
  <c r="U357" i="21"/>
  <c r="V357" i="21"/>
  <c r="W357" i="21"/>
  <c r="X357" i="21"/>
  <c r="Y357" i="21"/>
  <c r="Z357" i="21"/>
  <c r="AA357" i="21"/>
  <c r="AB357" i="21"/>
  <c r="E358" i="21"/>
  <c r="F358" i="21"/>
  <c r="G358" i="21"/>
  <c r="H358" i="21"/>
  <c r="I358" i="21"/>
  <c r="J358" i="21"/>
  <c r="K358" i="21"/>
  <c r="L358" i="21"/>
  <c r="M358" i="21"/>
  <c r="N358" i="21"/>
  <c r="O358" i="21"/>
  <c r="P358" i="21"/>
  <c r="Q358" i="21"/>
  <c r="R358" i="21"/>
  <c r="S358" i="21"/>
  <c r="T358" i="21"/>
  <c r="U358" i="21"/>
  <c r="V358" i="21"/>
  <c r="W358" i="21"/>
  <c r="X358" i="21"/>
  <c r="Y358" i="21" s="1"/>
  <c r="Z358" i="21"/>
  <c r="AA358" i="21"/>
  <c r="AB358" i="21"/>
  <c r="E359" i="21"/>
  <c r="F359" i="21"/>
  <c r="G359" i="21"/>
  <c r="H359" i="21"/>
  <c r="I359" i="21"/>
  <c r="J359" i="21"/>
  <c r="K359" i="21"/>
  <c r="L359" i="21"/>
  <c r="M359" i="21"/>
  <c r="N359" i="21"/>
  <c r="O359" i="21"/>
  <c r="P359" i="21" s="1"/>
  <c r="Q359" i="21"/>
  <c r="R359" i="21"/>
  <c r="S359" i="21"/>
  <c r="T359" i="21"/>
  <c r="U359" i="21"/>
  <c r="V359" i="21"/>
  <c r="W359" i="21"/>
  <c r="Y359" i="21" s="1"/>
  <c r="X359" i="21"/>
  <c r="Z359" i="21"/>
  <c r="AA359" i="21"/>
  <c r="AB359" i="21"/>
  <c r="E360" i="21"/>
  <c r="F360" i="21"/>
  <c r="G360" i="21"/>
  <c r="H360" i="21"/>
  <c r="I360" i="21"/>
  <c r="J360" i="21"/>
  <c r="K360" i="21"/>
  <c r="L360" i="21"/>
  <c r="M360" i="21"/>
  <c r="N360" i="21"/>
  <c r="P360" i="21" s="1"/>
  <c r="O360" i="21"/>
  <c r="Q360" i="21"/>
  <c r="R360" i="21"/>
  <c r="S360" i="21"/>
  <c r="T360" i="21"/>
  <c r="U360" i="21"/>
  <c r="V360" i="21"/>
  <c r="W360" i="21"/>
  <c r="X360" i="21"/>
  <c r="Y360" i="21"/>
  <c r="Z360" i="21"/>
  <c r="AA360" i="21"/>
  <c r="AB360" i="21"/>
  <c r="E361" i="21"/>
  <c r="F361" i="21"/>
  <c r="G361" i="21"/>
  <c r="H361" i="21"/>
  <c r="I361" i="21"/>
  <c r="J361" i="21"/>
  <c r="K361" i="21"/>
  <c r="L361" i="21"/>
  <c r="M361" i="21"/>
  <c r="N361" i="21"/>
  <c r="O361" i="21"/>
  <c r="P361" i="21"/>
  <c r="Q361" i="21"/>
  <c r="R361" i="21"/>
  <c r="S361" i="21"/>
  <c r="T361" i="21"/>
  <c r="U361" i="21"/>
  <c r="V361" i="21"/>
  <c r="W361" i="21"/>
  <c r="Y361" i="21" s="1"/>
  <c r="X361" i="21"/>
  <c r="Z361" i="21"/>
  <c r="AA361" i="21"/>
  <c r="AB361" i="21"/>
  <c r="E362" i="21"/>
  <c r="F362" i="21"/>
  <c r="G362" i="21"/>
  <c r="H362" i="21"/>
  <c r="I362" i="21"/>
  <c r="J362" i="21"/>
  <c r="K362" i="21"/>
  <c r="L362" i="21"/>
  <c r="M362" i="21"/>
  <c r="N362" i="21"/>
  <c r="P362" i="21" s="1"/>
  <c r="O362" i="21"/>
  <c r="Q362" i="21"/>
  <c r="R362" i="21"/>
  <c r="S362" i="21"/>
  <c r="T362" i="21"/>
  <c r="U362" i="21"/>
  <c r="V362" i="21"/>
  <c r="W362" i="21"/>
  <c r="Y362" i="21" s="1"/>
  <c r="X362" i="21"/>
  <c r="Z362" i="21"/>
  <c r="AA362" i="21"/>
  <c r="AB362" i="21"/>
  <c r="E363" i="21"/>
  <c r="F363" i="21"/>
  <c r="G363" i="21"/>
  <c r="H363" i="21"/>
  <c r="I363" i="21"/>
  <c r="J363" i="21"/>
  <c r="K363" i="21"/>
  <c r="L363" i="21"/>
  <c r="M363" i="21"/>
  <c r="N363" i="21"/>
  <c r="P363" i="21" s="1"/>
  <c r="O363" i="21"/>
  <c r="Q363" i="21"/>
  <c r="R363" i="21"/>
  <c r="S363" i="21"/>
  <c r="T363" i="21"/>
  <c r="U363" i="21"/>
  <c r="V363" i="21"/>
  <c r="W363" i="21"/>
  <c r="Y363" i="21" s="1"/>
  <c r="X363" i="21"/>
  <c r="Z363" i="21"/>
  <c r="AA363" i="21"/>
  <c r="AB363" i="21"/>
  <c r="E364" i="21"/>
  <c r="F364" i="21"/>
  <c r="G364" i="21"/>
  <c r="H364" i="21"/>
  <c r="I364" i="21"/>
  <c r="J364" i="21"/>
  <c r="K364" i="21"/>
  <c r="L364" i="21"/>
  <c r="M364" i="21"/>
  <c r="N364" i="21"/>
  <c r="P364" i="21" s="1"/>
  <c r="O364" i="21"/>
  <c r="Q364" i="21"/>
  <c r="R364" i="21"/>
  <c r="S364" i="21"/>
  <c r="T364" i="21"/>
  <c r="U364" i="21"/>
  <c r="V364" i="21"/>
  <c r="W364" i="21"/>
  <c r="Y364" i="21" s="1"/>
  <c r="X364" i="21"/>
  <c r="Z364" i="21"/>
  <c r="AA364" i="21"/>
  <c r="AB364" i="21"/>
  <c r="E365" i="21"/>
  <c r="F365" i="21"/>
  <c r="G365" i="21"/>
  <c r="H365" i="21"/>
  <c r="I365" i="21"/>
  <c r="J365" i="21"/>
  <c r="K365" i="21"/>
  <c r="L365" i="21"/>
  <c r="M365" i="21"/>
  <c r="N365" i="21"/>
  <c r="P365" i="21" s="1"/>
  <c r="O365" i="21"/>
  <c r="Q365" i="21"/>
  <c r="R365" i="21"/>
  <c r="S365" i="21"/>
  <c r="T365" i="21"/>
  <c r="U365" i="21"/>
  <c r="V365" i="21"/>
  <c r="W365" i="21"/>
  <c r="X365" i="21"/>
  <c r="Y365" i="21"/>
  <c r="Z365" i="21"/>
  <c r="AA365" i="21"/>
  <c r="AB365" i="21"/>
  <c r="E366" i="21"/>
  <c r="F366" i="21"/>
  <c r="G366" i="21"/>
  <c r="H366" i="21"/>
  <c r="I366" i="21"/>
  <c r="J366" i="21"/>
  <c r="K366" i="21"/>
  <c r="L366" i="21"/>
  <c r="M366" i="21"/>
  <c r="N366" i="21"/>
  <c r="O366" i="21"/>
  <c r="P366" i="21"/>
  <c r="Q366" i="21"/>
  <c r="R366" i="21"/>
  <c r="S366" i="21"/>
  <c r="T366" i="21"/>
  <c r="U366" i="21"/>
  <c r="V366" i="21"/>
  <c r="W366" i="21"/>
  <c r="X366" i="21"/>
  <c r="Y366" i="21" s="1"/>
  <c r="Z366" i="21"/>
  <c r="AA366" i="21"/>
  <c r="AB366" i="21"/>
  <c r="E367" i="21"/>
  <c r="F367" i="21"/>
  <c r="G367" i="21"/>
  <c r="H367" i="21"/>
  <c r="I367" i="21"/>
  <c r="J367" i="21"/>
  <c r="K367" i="21"/>
  <c r="L367" i="21"/>
  <c r="M367" i="21"/>
  <c r="N367" i="21"/>
  <c r="O367" i="21"/>
  <c r="P367" i="21" s="1"/>
  <c r="Q367" i="21"/>
  <c r="R367" i="21"/>
  <c r="S367" i="21"/>
  <c r="T367" i="21"/>
  <c r="U367" i="21"/>
  <c r="V367" i="21"/>
  <c r="W367" i="21"/>
  <c r="Y367" i="21" s="1"/>
  <c r="X367" i="21"/>
  <c r="Z367" i="21"/>
  <c r="AA367" i="21"/>
  <c r="AB367" i="21"/>
  <c r="E368" i="21"/>
  <c r="F368" i="21"/>
  <c r="G368" i="21"/>
  <c r="H368" i="21"/>
  <c r="I368" i="21"/>
  <c r="J368" i="21"/>
  <c r="K368" i="21"/>
  <c r="L368" i="21"/>
  <c r="M368" i="21"/>
  <c r="N368" i="21"/>
  <c r="P368" i="21" s="1"/>
  <c r="O368" i="21"/>
  <c r="Q368" i="21"/>
  <c r="R368" i="21"/>
  <c r="S368" i="21"/>
  <c r="T368" i="21"/>
  <c r="U368" i="21"/>
  <c r="V368" i="21"/>
  <c r="W368" i="21"/>
  <c r="X368" i="21"/>
  <c r="Y368" i="21" s="1"/>
  <c r="Z368" i="21"/>
  <c r="AA368" i="21"/>
  <c r="AB368" i="21"/>
  <c r="E369" i="21"/>
  <c r="F369" i="21"/>
  <c r="G369" i="21"/>
  <c r="H369" i="21"/>
  <c r="I369" i="21"/>
  <c r="J369" i="21"/>
  <c r="K369" i="21"/>
  <c r="L369" i="21"/>
  <c r="M369" i="21"/>
  <c r="N369" i="21"/>
  <c r="O369" i="21"/>
  <c r="P369" i="21"/>
  <c r="Q369" i="21"/>
  <c r="R369" i="21"/>
  <c r="S369" i="21"/>
  <c r="T369" i="21"/>
  <c r="U369" i="21"/>
  <c r="V369" i="21"/>
  <c r="W369" i="21"/>
  <c r="Y369" i="21" s="1"/>
  <c r="X369" i="21"/>
  <c r="Z369" i="21"/>
  <c r="AA369" i="21"/>
  <c r="AB369" i="21"/>
  <c r="E370" i="21"/>
  <c r="F370" i="21"/>
  <c r="G370" i="21"/>
  <c r="H370" i="21"/>
  <c r="I370" i="21"/>
  <c r="J370" i="21"/>
  <c r="K370" i="21"/>
  <c r="L370" i="21"/>
  <c r="M370" i="21"/>
  <c r="N370" i="21"/>
  <c r="P370" i="21" s="1"/>
  <c r="O370" i="21"/>
  <c r="Q370" i="21"/>
  <c r="R370" i="21"/>
  <c r="S370" i="21"/>
  <c r="T370" i="21"/>
  <c r="U370" i="21"/>
  <c r="V370" i="21"/>
  <c r="W370" i="21"/>
  <c r="Y370" i="21" s="1"/>
  <c r="X370" i="21"/>
  <c r="Z370" i="21"/>
  <c r="AA370" i="21"/>
  <c r="AB370" i="21"/>
  <c r="E371" i="21"/>
  <c r="F371" i="21"/>
  <c r="G371" i="21"/>
  <c r="H371" i="21"/>
  <c r="I371" i="21"/>
  <c r="J371" i="21"/>
  <c r="K371" i="21"/>
  <c r="L371" i="21"/>
  <c r="M371" i="21"/>
  <c r="N371" i="21"/>
  <c r="P371" i="21" s="1"/>
  <c r="O371" i="21"/>
  <c r="Q371" i="21"/>
  <c r="R371" i="21"/>
  <c r="S371" i="21"/>
  <c r="T371" i="21"/>
  <c r="U371" i="21"/>
  <c r="V371" i="21"/>
  <c r="W371" i="21"/>
  <c r="Y371" i="21" s="1"/>
  <c r="X371" i="21"/>
  <c r="Z371" i="21"/>
  <c r="AA371" i="21"/>
  <c r="AB371" i="21"/>
  <c r="E372" i="21"/>
  <c r="F372" i="21"/>
  <c r="G372" i="21"/>
  <c r="H372" i="21"/>
  <c r="I372" i="21"/>
  <c r="J372" i="21"/>
  <c r="K372" i="21"/>
  <c r="L372" i="21"/>
  <c r="M372" i="21"/>
  <c r="N372" i="21"/>
  <c r="P372" i="21" s="1"/>
  <c r="O372" i="21"/>
  <c r="Q372" i="21"/>
  <c r="R372" i="21"/>
  <c r="S372" i="21"/>
  <c r="T372" i="21"/>
  <c r="U372" i="21"/>
  <c r="V372" i="21"/>
  <c r="W372" i="21"/>
  <c r="Y372" i="21" s="1"/>
  <c r="X372" i="21"/>
  <c r="Z372" i="21"/>
  <c r="AA372" i="21"/>
  <c r="AB372" i="21"/>
  <c r="E373" i="21"/>
  <c r="F373" i="21"/>
  <c r="G373" i="21"/>
  <c r="H373" i="21"/>
  <c r="I373" i="21"/>
  <c r="J373" i="21"/>
  <c r="K373" i="21"/>
  <c r="L373" i="21"/>
  <c r="M373" i="21"/>
  <c r="N373" i="21"/>
  <c r="P373" i="21" s="1"/>
  <c r="O373" i="21"/>
  <c r="Q373" i="21"/>
  <c r="R373" i="21"/>
  <c r="S373" i="21"/>
  <c r="T373" i="21"/>
  <c r="U373" i="21"/>
  <c r="V373" i="21"/>
  <c r="W373" i="21"/>
  <c r="X373" i="21"/>
  <c r="Y373" i="21"/>
  <c r="Z373" i="21"/>
  <c r="AA373" i="21"/>
  <c r="AB373" i="21"/>
  <c r="E374" i="21"/>
  <c r="F374" i="21"/>
  <c r="G374" i="21"/>
  <c r="H374" i="21"/>
  <c r="I374" i="21"/>
  <c r="J374" i="21"/>
  <c r="K374" i="21"/>
  <c r="L374" i="21"/>
  <c r="M374" i="21"/>
  <c r="N374" i="21"/>
  <c r="O374" i="21"/>
  <c r="P374" i="21"/>
  <c r="Q374" i="21"/>
  <c r="R374" i="21"/>
  <c r="S374" i="21"/>
  <c r="T374" i="21"/>
  <c r="U374" i="21"/>
  <c r="V374" i="21"/>
  <c r="W374" i="21"/>
  <c r="X374" i="21"/>
  <c r="Y374" i="21" s="1"/>
  <c r="Z374" i="21"/>
  <c r="AA374" i="21"/>
  <c r="AB374" i="21"/>
  <c r="E375" i="21"/>
  <c r="F375" i="21"/>
  <c r="G375" i="21"/>
  <c r="H375" i="21"/>
  <c r="I375" i="21"/>
  <c r="J375" i="21"/>
  <c r="K375" i="21"/>
  <c r="L375" i="21"/>
  <c r="M375" i="21"/>
  <c r="N375" i="21"/>
  <c r="O375" i="21"/>
  <c r="P375" i="21" s="1"/>
  <c r="Q375" i="21"/>
  <c r="R375" i="21"/>
  <c r="S375" i="21"/>
  <c r="T375" i="21"/>
  <c r="U375" i="21"/>
  <c r="V375" i="21"/>
  <c r="W375" i="21"/>
  <c r="Y375" i="21" s="1"/>
  <c r="X375" i="21"/>
  <c r="Z375" i="21"/>
  <c r="AA375" i="21"/>
  <c r="AB375" i="21"/>
  <c r="E376" i="21"/>
  <c r="F376" i="21"/>
  <c r="G376" i="21"/>
  <c r="H376" i="21"/>
  <c r="I376" i="21"/>
  <c r="J376" i="21"/>
  <c r="K376" i="21"/>
  <c r="L376" i="21"/>
  <c r="M376" i="21"/>
  <c r="N376" i="21"/>
  <c r="P376" i="21" s="1"/>
  <c r="O376" i="21"/>
  <c r="Q376" i="21"/>
  <c r="R376" i="21"/>
  <c r="S376" i="21"/>
  <c r="T376" i="21"/>
  <c r="U376" i="21"/>
  <c r="V376" i="21"/>
  <c r="W376" i="21"/>
  <c r="X376" i="21"/>
  <c r="Y376" i="21" s="1"/>
  <c r="Z376" i="21"/>
  <c r="AA376" i="21"/>
  <c r="AB376" i="21"/>
  <c r="E377" i="21"/>
  <c r="F377" i="21"/>
  <c r="G377" i="21"/>
  <c r="H377" i="21"/>
  <c r="I377" i="21"/>
  <c r="J377" i="21"/>
  <c r="K377" i="21"/>
  <c r="L377" i="21"/>
  <c r="M377" i="21"/>
  <c r="N377" i="21"/>
  <c r="O377" i="21"/>
  <c r="P377" i="21" s="1"/>
  <c r="Q377" i="21"/>
  <c r="R377" i="21"/>
  <c r="S377" i="21"/>
  <c r="T377" i="21"/>
  <c r="U377" i="21"/>
  <c r="V377" i="21"/>
  <c r="W377" i="21"/>
  <c r="Y377" i="21" s="1"/>
  <c r="X377" i="21"/>
  <c r="Z377" i="21"/>
  <c r="AA377" i="21"/>
  <c r="AB377" i="21"/>
  <c r="E378" i="21"/>
  <c r="F378" i="21"/>
  <c r="G378" i="21"/>
  <c r="H378" i="21"/>
  <c r="I378" i="21"/>
  <c r="J378" i="21"/>
  <c r="K378" i="21"/>
  <c r="L378" i="21"/>
  <c r="M378" i="21"/>
  <c r="N378" i="21"/>
  <c r="P378" i="21" s="1"/>
  <c r="O378" i="21"/>
  <c r="Q378" i="21"/>
  <c r="R378" i="21"/>
  <c r="S378" i="21"/>
  <c r="T378" i="21"/>
  <c r="U378" i="21"/>
  <c r="V378" i="21"/>
  <c r="W378" i="21"/>
  <c r="Y378" i="21" s="1"/>
  <c r="X378" i="21"/>
  <c r="Z378" i="21"/>
  <c r="AA378" i="21"/>
  <c r="AB378" i="21"/>
  <c r="E379" i="21"/>
  <c r="F379" i="21"/>
  <c r="G379" i="21"/>
  <c r="H379" i="21"/>
  <c r="I379" i="21"/>
  <c r="J379" i="21"/>
  <c r="K379" i="21"/>
  <c r="L379" i="21"/>
  <c r="M379" i="21"/>
  <c r="N379" i="21"/>
  <c r="P379" i="21" s="1"/>
  <c r="O379" i="21"/>
  <c r="Q379" i="21"/>
  <c r="R379" i="21"/>
  <c r="S379" i="21"/>
  <c r="T379" i="21"/>
  <c r="U379" i="21"/>
  <c r="V379" i="21"/>
  <c r="W379" i="21"/>
  <c r="Y379" i="21" s="1"/>
  <c r="X379" i="21"/>
  <c r="Z379" i="21"/>
  <c r="AA379" i="21"/>
  <c r="AB379" i="21"/>
  <c r="E380" i="21"/>
  <c r="F380" i="21"/>
  <c r="G380" i="21"/>
  <c r="H380" i="21"/>
  <c r="I380" i="21"/>
  <c r="J380" i="21"/>
  <c r="K380" i="21"/>
  <c r="L380" i="21"/>
  <c r="M380" i="21"/>
  <c r="N380" i="21"/>
  <c r="P380" i="21" s="1"/>
  <c r="O380" i="21"/>
  <c r="Q380" i="21"/>
  <c r="R380" i="21"/>
  <c r="S380" i="21"/>
  <c r="T380" i="21"/>
  <c r="U380" i="21"/>
  <c r="V380" i="21"/>
  <c r="W380" i="21"/>
  <c r="Y380" i="21" s="1"/>
  <c r="X380" i="21"/>
  <c r="Z380" i="21"/>
  <c r="AA380" i="21"/>
  <c r="AB380" i="21"/>
  <c r="E381" i="21"/>
  <c r="F381" i="21"/>
  <c r="G381" i="21"/>
  <c r="H381" i="21"/>
  <c r="I381" i="21"/>
  <c r="J381" i="21"/>
  <c r="K381" i="21"/>
  <c r="L381" i="21"/>
  <c r="M381" i="21"/>
  <c r="N381" i="21"/>
  <c r="P381" i="21" s="1"/>
  <c r="O381" i="21"/>
  <c r="Q381" i="21"/>
  <c r="R381" i="21"/>
  <c r="S381" i="21"/>
  <c r="T381" i="21"/>
  <c r="U381" i="21"/>
  <c r="V381" i="21"/>
  <c r="W381" i="21"/>
  <c r="X381" i="21"/>
  <c r="Y381" i="21"/>
  <c r="Z381" i="21"/>
  <c r="AA381" i="21"/>
  <c r="AB381" i="21"/>
  <c r="E382" i="21"/>
  <c r="F382" i="21"/>
  <c r="G382" i="21"/>
  <c r="H382" i="21"/>
  <c r="I382" i="21"/>
  <c r="J382" i="21"/>
  <c r="K382" i="21"/>
  <c r="L382" i="21"/>
  <c r="M382" i="21"/>
  <c r="N382" i="21"/>
  <c r="O382" i="21"/>
  <c r="P382" i="21"/>
  <c r="Q382" i="21"/>
  <c r="R382" i="21"/>
  <c r="S382" i="21"/>
  <c r="T382" i="21"/>
  <c r="U382" i="21"/>
  <c r="V382" i="21"/>
  <c r="W382" i="21"/>
  <c r="X382" i="21"/>
  <c r="Y382" i="21" s="1"/>
  <c r="Z382" i="21"/>
  <c r="AA382" i="21"/>
  <c r="AB382" i="21"/>
  <c r="E383" i="21"/>
  <c r="F383" i="21"/>
  <c r="G383" i="21"/>
  <c r="H383" i="21"/>
  <c r="I383" i="21"/>
  <c r="J383" i="21"/>
  <c r="K383" i="21"/>
  <c r="L383" i="21"/>
  <c r="M383" i="21"/>
  <c r="N383" i="21"/>
  <c r="O383" i="21"/>
  <c r="P383" i="21" s="1"/>
  <c r="Q383" i="21"/>
  <c r="R383" i="21"/>
  <c r="S383" i="21"/>
  <c r="T383" i="21"/>
  <c r="U383" i="21"/>
  <c r="V383" i="21"/>
  <c r="W383" i="21"/>
  <c r="Y383" i="21" s="1"/>
  <c r="X383" i="21"/>
  <c r="Z383" i="21"/>
  <c r="AA383" i="21"/>
  <c r="AB383" i="21"/>
  <c r="E384" i="21"/>
  <c r="F384" i="21"/>
  <c r="G384" i="21"/>
  <c r="H384" i="21"/>
  <c r="I384" i="21"/>
  <c r="J384" i="21"/>
  <c r="K384" i="21"/>
  <c r="L384" i="21"/>
  <c r="M384" i="21"/>
  <c r="N384" i="21"/>
  <c r="P384" i="21" s="1"/>
  <c r="O384" i="21"/>
  <c r="Q384" i="21"/>
  <c r="R384" i="21"/>
  <c r="S384" i="21"/>
  <c r="T384" i="21"/>
  <c r="U384" i="21"/>
  <c r="V384" i="21"/>
  <c r="W384" i="21"/>
  <c r="X384" i="21"/>
  <c r="Y384" i="21" s="1"/>
  <c r="Z384" i="21"/>
  <c r="AA384" i="21"/>
  <c r="AB384" i="21"/>
  <c r="E385" i="21"/>
  <c r="F385" i="21"/>
  <c r="G385" i="21"/>
  <c r="H385" i="21"/>
  <c r="I385" i="21"/>
  <c r="J385" i="21"/>
  <c r="K385" i="21"/>
  <c r="L385" i="21"/>
  <c r="M385" i="21"/>
  <c r="N385" i="21"/>
  <c r="O385" i="21"/>
  <c r="P385" i="21" s="1"/>
  <c r="Q385" i="21"/>
  <c r="R385" i="21"/>
  <c r="S385" i="21"/>
  <c r="T385" i="21"/>
  <c r="U385" i="21"/>
  <c r="V385" i="21"/>
  <c r="W385" i="21"/>
  <c r="Y385" i="21" s="1"/>
  <c r="X385" i="21"/>
  <c r="Z385" i="21"/>
  <c r="AA385" i="21"/>
  <c r="AB385" i="21"/>
  <c r="E386" i="21"/>
  <c r="F386" i="21"/>
  <c r="G386" i="21"/>
  <c r="H386" i="21"/>
  <c r="I386" i="21"/>
  <c r="J386" i="21"/>
  <c r="K386" i="21"/>
  <c r="L386" i="21"/>
  <c r="M386" i="21"/>
  <c r="N386" i="21"/>
  <c r="P386" i="21" s="1"/>
  <c r="O386" i="21"/>
  <c r="Q386" i="21"/>
  <c r="R386" i="21"/>
  <c r="S386" i="21"/>
  <c r="T386" i="21"/>
  <c r="U386" i="21"/>
  <c r="V386" i="21"/>
  <c r="W386" i="21"/>
  <c r="Y386" i="21" s="1"/>
  <c r="X386" i="21"/>
  <c r="Z386" i="21"/>
  <c r="AA386" i="21"/>
  <c r="AB386" i="21"/>
  <c r="E387" i="21"/>
  <c r="F387" i="21"/>
  <c r="G387" i="21"/>
  <c r="H387" i="21"/>
  <c r="I387" i="21"/>
  <c r="J387" i="21"/>
  <c r="K387" i="21"/>
  <c r="L387" i="21"/>
  <c r="M387" i="21"/>
  <c r="N387" i="21"/>
  <c r="P387" i="21" s="1"/>
  <c r="O387" i="21"/>
  <c r="Q387" i="21"/>
  <c r="R387" i="21"/>
  <c r="S387" i="21"/>
  <c r="T387" i="21"/>
  <c r="U387" i="21"/>
  <c r="V387" i="21"/>
  <c r="W387" i="21"/>
  <c r="Y387" i="21" s="1"/>
  <c r="X387" i="21"/>
  <c r="Z387" i="21"/>
  <c r="AA387" i="21"/>
  <c r="AB387" i="21"/>
  <c r="E388" i="21"/>
  <c r="F388" i="21"/>
  <c r="G388" i="21"/>
  <c r="H388" i="21"/>
  <c r="I388" i="21"/>
  <c r="J388" i="21"/>
  <c r="K388" i="21"/>
  <c r="L388" i="21"/>
  <c r="M388" i="21"/>
  <c r="N388" i="21"/>
  <c r="P388" i="21" s="1"/>
  <c r="O388" i="21"/>
  <c r="Q388" i="21"/>
  <c r="R388" i="21"/>
  <c r="S388" i="21"/>
  <c r="T388" i="21"/>
  <c r="U388" i="21"/>
  <c r="V388" i="21"/>
  <c r="W388" i="21"/>
  <c r="X388" i="21"/>
  <c r="Y388" i="21" s="1"/>
  <c r="Z388" i="21"/>
  <c r="AA388" i="21"/>
  <c r="AB388" i="21"/>
  <c r="E389" i="21"/>
  <c r="F389" i="21"/>
  <c r="G389" i="21"/>
  <c r="H389" i="21"/>
  <c r="I389" i="21"/>
  <c r="J389" i="21"/>
  <c r="K389" i="21"/>
  <c r="L389" i="21"/>
  <c r="M389" i="21"/>
  <c r="N389" i="21"/>
  <c r="O389" i="21"/>
  <c r="P389" i="21" s="1"/>
  <c r="Q389" i="21"/>
  <c r="R389" i="21"/>
  <c r="S389" i="21"/>
  <c r="T389" i="21"/>
  <c r="U389" i="21"/>
  <c r="V389" i="21"/>
  <c r="W389" i="21"/>
  <c r="X389" i="21"/>
  <c r="Y389" i="21"/>
  <c r="Z389" i="21"/>
  <c r="AA389" i="21"/>
  <c r="AB389" i="21"/>
  <c r="E390" i="21"/>
  <c r="F390" i="21"/>
  <c r="G390" i="21"/>
  <c r="H390" i="21"/>
  <c r="I390" i="21"/>
  <c r="J390" i="21"/>
  <c r="K390" i="21"/>
  <c r="L390" i="21"/>
  <c r="M390" i="21"/>
  <c r="N390" i="21"/>
  <c r="O390" i="21"/>
  <c r="P390" i="21"/>
  <c r="Q390" i="21"/>
  <c r="R390" i="21"/>
  <c r="S390" i="21"/>
  <c r="T390" i="21"/>
  <c r="U390" i="21"/>
  <c r="V390" i="21"/>
  <c r="W390" i="21"/>
  <c r="Y390" i="21" s="1"/>
  <c r="X390" i="21"/>
  <c r="Z390" i="21"/>
  <c r="AA390" i="21"/>
  <c r="AB390" i="21"/>
  <c r="E391" i="21"/>
  <c r="F391" i="21"/>
  <c r="G391" i="21"/>
  <c r="H391" i="21"/>
  <c r="I391" i="21"/>
  <c r="J391" i="21"/>
  <c r="K391" i="21"/>
  <c r="L391" i="21"/>
  <c r="M391" i="21"/>
  <c r="N391" i="21"/>
  <c r="O391" i="21"/>
  <c r="Q391" i="21"/>
  <c r="R391" i="21"/>
  <c r="S391" i="21"/>
  <c r="T391" i="21"/>
  <c r="U391" i="21"/>
  <c r="V391" i="21"/>
  <c r="W391" i="21"/>
  <c r="Y391" i="21" s="1"/>
  <c r="X391" i="21"/>
  <c r="Z391" i="21"/>
  <c r="AA391" i="21"/>
  <c r="AB391" i="21"/>
  <c r="E392" i="21"/>
  <c r="F392" i="21"/>
  <c r="G392" i="21"/>
  <c r="H392" i="21"/>
  <c r="I392" i="21"/>
  <c r="J392" i="21"/>
  <c r="K392" i="21"/>
  <c r="L392" i="21"/>
  <c r="M392" i="21"/>
  <c r="N392" i="21"/>
  <c r="P392" i="21" s="1"/>
  <c r="O392" i="21"/>
  <c r="Q392" i="21"/>
  <c r="R392" i="21"/>
  <c r="S392" i="21"/>
  <c r="T392" i="21"/>
  <c r="U392" i="21"/>
  <c r="V392" i="21"/>
  <c r="W392" i="21"/>
  <c r="X392" i="21"/>
  <c r="Y392" i="21" s="1"/>
  <c r="Z392" i="21"/>
  <c r="AA392" i="21"/>
  <c r="AB392" i="21"/>
  <c r="E393" i="21"/>
  <c r="F393" i="21"/>
  <c r="G393" i="21"/>
  <c r="H393" i="21"/>
  <c r="I393" i="21"/>
  <c r="J393" i="21"/>
  <c r="K393" i="21"/>
  <c r="L393" i="21"/>
  <c r="M393" i="21"/>
  <c r="N393" i="21"/>
  <c r="O393" i="21"/>
  <c r="P393" i="21" s="1"/>
  <c r="Q393" i="21"/>
  <c r="R393" i="21"/>
  <c r="S393" i="21"/>
  <c r="T393" i="21"/>
  <c r="U393" i="21"/>
  <c r="V393" i="21"/>
  <c r="W393" i="21"/>
  <c r="Y393" i="21" s="1"/>
  <c r="X393" i="21"/>
  <c r="Z393" i="21"/>
  <c r="AA393" i="21"/>
  <c r="AB393" i="21"/>
  <c r="E394" i="21"/>
  <c r="F394" i="21"/>
  <c r="G394" i="21"/>
  <c r="H394" i="21"/>
  <c r="I394" i="21"/>
  <c r="J394" i="21"/>
  <c r="K394" i="21"/>
  <c r="L394" i="21"/>
  <c r="M394" i="21"/>
  <c r="N394" i="21"/>
  <c r="P394" i="21" s="1"/>
  <c r="O394" i="21"/>
  <c r="Q394" i="21"/>
  <c r="R394" i="21"/>
  <c r="S394" i="21"/>
  <c r="T394" i="21"/>
  <c r="U394" i="21"/>
  <c r="V394" i="21"/>
  <c r="W394" i="21"/>
  <c r="Y394" i="21" s="1"/>
  <c r="X394" i="21"/>
  <c r="Z394" i="21"/>
  <c r="AA394" i="21"/>
  <c r="AB394" i="21"/>
  <c r="E395" i="21"/>
  <c r="F395" i="21"/>
  <c r="G395" i="21"/>
  <c r="H395" i="21"/>
  <c r="I395" i="21"/>
  <c r="J395" i="21"/>
  <c r="K395" i="21"/>
  <c r="L395" i="21"/>
  <c r="M395" i="21"/>
  <c r="N395" i="21"/>
  <c r="P395" i="21" s="1"/>
  <c r="O395" i="21"/>
  <c r="Q395" i="21"/>
  <c r="R395" i="21"/>
  <c r="S395" i="21"/>
  <c r="T395" i="21"/>
  <c r="U395" i="21"/>
  <c r="V395" i="21"/>
  <c r="W395" i="21"/>
  <c r="Y395" i="21" s="1"/>
  <c r="X395" i="21"/>
  <c r="Z395" i="21"/>
  <c r="AA395" i="21"/>
  <c r="AB395" i="21"/>
  <c r="E396" i="21"/>
  <c r="F396" i="21"/>
  <c r="G396" i="21"/>
  <c r="H396" i="21"/>
  <c r="I396" i="21"/>
  <c r="J396" i="21"/>
  <c r="K396" i="21"/>
  <c r="L396" i="21"/>
  <c r="M396" i="21"/>
  <c r="N396" i="21"/>
  <c r="P396" i="21" s="1"/>
  <c r="O396" i="21"/>
  <c r="Q396" i="21"/>
  <c r="R396" i="21"/>
  <c r="S396" i="21"/>
  <c r="T396" i="21"/>
  <c r="U396" i="21"/>
  <c r="V396" i="21"/>
  <c r="W396" i="21"/>
  <c r="Y396" i="21" s="1"/>
  <c r="X396" i="21"/>
  <c r="Z396" i="21"/>
  <c r="AA396" i="21"/>
  <c r="AB396" i="21"/>
  <c r="E397" i="21"/>
  <c r="F397" i="21"/>
  <c r="G397" i="21"/>
  <c r="H397" i="21"/>
  <c r="I397" i="21"/>
  <c r="J397" i="21"/>
  <c r="K397" i="21"/>
  <c r="L397" i="21"/>
  <c r="M397" i="21"/>
  <c r="N397" i="21"/>
  <c r="P397" i="21" s="1"/>
  <c r="O397" i="21"/>
  <c r="Q397" i="21"/>
  <c r="R397" i="21"/>
  <c r="S397" i="21"/>
  <c r="T397" i="21"/>
  <c r="U397" i="21"/>
  <c r="V397" i="21"/>
  <c r="W397" i="21"/>
  <c r="X397" i="21"/>
  <c r="Y397" i="21"/>
  <c r="Z397" i="21"/>
  <c r="AA397" i="21"/>
  <c r="AB397" i="21"/>
  <c r="E398" i="21"/>
  <c r="F398" i="21"/>
  <c r="G398" i="21"/>
  <c r="H398" i="21"/>
  <c r="I398" i="21"/>
  <c r="J398" i="21"/>
  <c r="K398" i="21"/>
  <c r="L398" i="21"/>
  <c r="M398" i="21"/>
  <c r="N398" i="21"/>
  <c r="O398" i="21"/>
  <c r="P398" i="21"/>
  <c r="Q398" i="21"/>
  <c r="R398" i="21"/>
  <c r="S398" i="21"/>
  <c r="T398" i="21"/>
  <c r="U398" i="21"/>
  <c r="V398" i="21"/>
  <c r="W398" i="21"/>
  <c r="X398" i="21"/>
  <c r="Y398" i="21" s="1"/>
  <c r="Z398" i="21"/>
  <c r="AA398" i="21"/>
  <c r="AB398" i="21"/>
  <c r="E399" i="21"/>
  <c r="F399" i="21"/>
  <c r="G399" i="21"/>
  <c r="H399" i="21"/>
  <c r="I399" i="21"/>
  <c r="J399" i="21"/>
  <c r="K399" i="21"/>
  <c r="L399" i="21"/>
  <c r="M399" i="21"/>
  <c r="N399" i="21"/>
  <c r="O399" i="21"/>
  <c r="P399" i="21" s="1"/>
  <c r="Q399" i="21"/>
  <c r="R399" i="21"/>
  <c r="S399" i="21"/>
  <c r="T399" i="21"/>
  <c r="U399" i="21"/>
  <c r="V399" i="21"/>
  <c r="W399" i="21"/>
  <c r="Y399" i="21" s="1"/>
  <c r="X399" i="21"/>
  <c r="Z399" i="21"/>
  <c r="AA399" i="21"/>
  <c r="AB399" i="21"/>
  <c r="E400" i="21"/>
  <c r="F400" i="21"/>
  <c r="G400" i="21"/>
  <c r="H400" i="21"/>
  <c r="I400" i="21"/>
  <c r="J400" i="21"/>
  <c r="K400" i="21"/>
  <c r="L400" i="21"/>
  <c r="M400" i="21"/>
  <c r="N400" i="21"/>
  <c r="P400" i="21" s="1"/>
  <c r="O400" i="21"/>
  <c r="Q400" i="21"/>
  <c r="R400" i="21"/>
  <c r="S400" i="21"/>
  <c r="T400" i="21"/>
  <c r="U400" i="21"/>
  <c r="V400" i="21"/>
  <c r="W400" i="21"/>
  <c r="X400" i="21"/>
  <c r="Y400" i="21" s="1"/>
  <c r="Z400" i="21"/>
  <c r="AA400" i="21"/>
  <c r="AB400" i="21"/>
  <c r="E401" i="21"/>
  <c r="F401" i="21"/>
  <c r="G401" i="21"/>
  <c r="H401" i="21"/>
  <c r="I401" i="21"/>
  <c r="J401" i="21"/>
  <c r="K401" i="21"/>
  <c r="L401" i="21"/>
  <c r="M401" i="21"/>
  <c r="N401" i="21"/>
  <c r="O401" i="21"/>
  <c r="P401" i="21" s="1"/>
  <c r="Q401" i="21"/>
  <c r="R401" i="21"/>
  <c r="S401" i="21"/>
  <c r="T401" i="21"/>
  <c r="U401" i="21"/>
  <c r="V401" i="21"/>
  <c r="W401" i="21"/>
  <c r="Y401" i="21" s="1"/>
  <c r="X401" i="21"/>
  <c r="Z401" i="21"/>
  <c r="AA401" i="21"/>
  <c r="AB401" i="21"/>
  <c r="E402" i="21"/>
  <c r="F402" i="21"/>
  <c r="G402" i="21"/>
  <c r="H402" i="21"/>
  <c r="I402" i="21"/>
  <c r="J402" i="21"/>
  <c r="K402" i="21"/>
  <c r="L402" i="21"/>
  <c r="M402" i="21"/>
  <c r="N402" i="21"/>
  <c r="P402" i="21" s="1"/>
  <c r="O402" i="21"/>
  <c r="Q402" i="21"/>
  <c r="R402" i="21"/>
  <c r="S402" i="21"/>
  <c r="T402" i="21"/>
  <c r="U402" i="21"/>
  <c r="V402" i="21"/>
  <c r="W402" i="21"/>
  <c r="Y402" i="21" s="1"/>
  <c r="X402" i="21"/>
  <c r="Z402" i="21"/>
  <c r="AA402" i="21"/>
  <c r="AB402" i="21"/>
  <c r="E403" i="21"/>
  <c r="F403" i="21"/>
  <c r="G403" i="21"/>
  <c r="H403" i="21"/>
  <c r="I403" i="21"/>
  <c r="J403" i="21"/>
  <c r="K403" i="21"/>
  <c r="L403" i="21"/>
  <c r="M403" i="21"/>
  <c r="N403" i="21"/>
  <c r="P403" i="21" s="1"/>
  <c r="O403" i="21"/>
  <c r="Q403" i="21"/>
  <c r="R403" i="21"/>
  <c r="S403" i="21"/>
  <c r="T403" i="21"/>
  <c r="U403" i="21"/>
  <c r="V403" i="21"/>
  <c r="W403" i="21"/>
  <c r="Y403" i="21" s="1"/>
  <c r="X403" i="21"/>
  <c r="Z403" i="21"/>
  <c r="AA403" i="21"/>
  <c r="AB403" i="21"/>
  <c r="E404" i="21"/>
  <c r="F404" i="21"/>
  <c r="G404" i="21"/>
  <c r="H404" i="21"/>
  <c r="I404" i="21"/>
  <c r="J404" i="21"/>
  <c r="K404" i="21"/>
  <c r="L404" i="21"/>
  <c r="M404" i="21"/>
  <c r="N404" i="21"/>
  <c r="P404" i="21" s="1"/>
  <c r="O404" i="21"/>
  <c r="Q404" i="21"/>
  <c r="R404" i="21"/>
  <c r="S404" i="21"/>
  <c r="T404" i="21"/>
  <c r="U404" i="21"/>
  <c r="V404" i="21"/>
  <c r="W404" i="21"/>
  <c r="Y404" i="21" s="1"/>
  <c r="X404" i="21"/>
  <c r="Z404" i="21"/>
  <c r="AA404" i="21"/>
  <c r="AB404" i="21"/>
  <c r="E405" i="21"/>
  <c r="F405" i="21"/>
  <c r="G405" i="21"/>
  <c r="H405" i="21"/>
  <c r="I405" i="21"/>
  <c r="J405" i="21"/>
  <c r="K405" i="21"/>
  <c r="L405" i="21"/>
  <c r="M405" i="21"/>
  <c r="N405" i="21"/>
  <c r="P405" i="21" s="1"/>
  <c r="O405" i="21"/>
  <c r="Q405" i="21"/>
  <c r="R405" i="21"/>
  <c r="S405" i="21"/>
  <c r="T405" i="21"/>
  <c r="U405" i="21"/>
  <c r="V405" i="21"/>
  <c r="W405" i="21"/>
  <c r="X405" i="21"/>
  <c r="Y405" i="21"/>
  <c r="Z405" i="21"/>
  <c r="AA405" i="21"/>
  <c r="AB405" i="21"/>
  <c r="E406" i="21"/>
  <c r="F406" i="21"/>
  <c r="G406" i="21"/>
  <c r="H406" i="21"/>
  <c r="I406" i="21"/>
  <c r="J406" i="21"/>
  <c r="K406" i="21"/>
  <c r="L406" i="21"/>
  <c r="M406" i="21"/>
  <c r="N406" i="21"/>
  <c r="O406" i="21"/>
  <c r="P406" i="21"/>
  <c r="Q406" i="21"/>
  <c r="R406" i="21"/>
  <c r="S406" i="21"/>
  <c r="T406" i="21"/>
  <c r="U406" i="21"/>
  <c r="V406" i="21"/>
  <c r="W406" i="21"/>
  <c r="X406" i="21"/>
  <c r="Z406" i="21"/>
  <c r="AA406" i="21"/>
  <c r="AB406" i="21"/>
  <c r="E407" i="21"/>
  <c r="F407" i="21"/>
  <c r="G407" i="21"/>
  <c r="H407" i="21"/>
  <c r="I407" i="21"/>
  <c r="J407" i="21"/>
  <c r="K407" i="21"/>
  <c r="L407" i="21"/>
  <c r="M407" i="21"/>
  <c r="N407" i="21"/>
  <c r="P407" i="21" s="1"/>
  <c r="O407" i="21"/>
  <c r="Q407" i="21"/>
  <c r="R407" i="21"/>
  <c r="S407" i="21"/>
  <c r="T407" i="21"/>
  <c r="U407" i="21"/>
  <c r="V407" i="21"/>
  <c r="W407" i="21"/>
  <c r="Y407" i="21" s="1"/>
  <c r="X407" i="21"/>
  <c r="Z407" i="21"/>
  <c r="AA407" i="21"/>
  <c r="AB407" i="21"/>
  <c r="E408" i="21"/>
  <c r="F408" i="21"/>
  <c r="G408" i="21"/>
  <c r="H408" i="21"/>
  <c r="I408" i="21"/>
  <c r="J408" i="21"/>
  <c r="K408" i="21"/>
  <c r="L408" i="21"/>
  <c r="M408" i="21"/>
  <c r="N408" i="21"/>
  <c r="P408" i="21" s="1"/>
  <c r="O408" i="21"/>
  <c r="Q408" i="21"/>
  <c r="R408" i="21"/>
  <c r="S408" i="21"/>
  <c r="T408" i="21"/>
  <c r="U408" i="21"/>
  <c r="V408" i="21"/>
  <c r="W408" i="21"/>
  <c r="X408" i="21"/>
  <c r="Y408" i="21" s="1"/>
  <c r="Z408" i="21"/>
  <c r="AA408" i="21"/>
  <c r="AB408" i="21"/>
  <c r="E409" i="21"/>
  <c r="F409" i="21"/>
  <c r="G409" i="21"/>
  <c r="H409" i="21"/>
  <c r="I409" i="21"/>
  <c r="J409" i="21"/>
  <c r="K409" i="21"/>
  <c r="L409" i="21"/>
  <c r="M409" i="21"/>
  <c r="N409" i="21"/>
  <c r="O409" i="21"/>
  <c r="P409" i="21" s="1"/>
  <c r="Q409" i="21"/>
  <c r="R409" i="21"/>
  <c r="S409" i="21"/>
  <c r="T409" i="21"/>
  <c r="U409" i="21"/>
  <c r="V409" i="21"/>
  <c r="W409" i="21"/>
  <c r="Y409" i="21" s="1"/>
  <c r="X409" i="21"/>
  <c r="Z409" i="21"/>
  <c r="AA409" i="21"/>
  <c r="AB409" i="21"/>
  <c r="E410" i="21"/>
  <c r="F410" i="21"/>
  <c r="G410" i="21"/>
  <c r="H410" i="21"/>
  <c r="I410" i="21"/>
  <c r="J410" i="21"/>
  <c r="K410" i="21"/>
  <c r="L410" i="21"/>
  <c r="M410" i="21"/>
  <c r="N410" i="21"/>
  <c r="P410" i="21" s="1"/>
  <c r="O410" i="21"/>
  <c r="Q410" i="21"/>
  <c r="R410" i="21"/>
  <c r="S410" i="21"/>
  <c r="T410" i="21"/>
  <c r="U410" i="21"/>
  <c r="V410" i="21"/>
  <c r="W410" i="21"/>
  <c r="Y410" i="21" s="1"/>
  <c r="X410" i="21"/>
  <c r="Z410" i="21"/>
  <c r="AA410" i="21"/>
  <c r="AB410" i="21"/>
  <c r="E411" i="21"/>
  <c r="F411" i="21"/>
  <c r="G411" i="21"/>
  <c r="H411" i="21"/>
  <c r="I411" i="21"/>
  <c r="J411" i="21"/>
  <c r="K411" i="21"/>
  <c r="L411" i="21"/>
  <c r="M411" i="21"/>
  <c r="N411" i="21"/>
  <c r="P411" i="21" s="1"/>
  <c r="O411" i="21"/>
  <c r="Q411" i="21"/>
  <c r="R411" i="21"/>
  <c r="S411" i="21"/>
  <c r="T411" i="21"/>
  <c r="U411" i="21"/>
  <c r="V411" i="21"/>
  <c r="W411" i="21"/>
  <c r="Y411" i="21" s="1"/>
  <c r="X411" i="21"/>
  <c r="Z411" i="21"/>
  <c r="AA411" i="21"/>
  <c r="AB411" i="21"/>
  <c r="E412" i="21"/>
  <c r="F412" i="21"/>
  <c r="G412" i="21"/>
  <c r="H412" i="21"/>
  <c r="I412" i="21"/>
  <c r="J412" i="21"/>
  <c r="K412" i="21"/>
  <c r="L412" i="21"/>
  <c r="M412" i="21"/>
  <c r="N412" i="21"/>
  <c r="P412" i="21" s="1"/>
  <c r="O412" i="21"/>
  <c r="Q412" i="21"/>
  <c r="R412" i="21"/>
  <c r="S412" i="21"/>
  <c r="T412" i="21"/>
  <c r="U412" i="21"/>
  <c r="V412" i="21"/>
  <c r="W412" i="21"/>
  <c r="Y412" i="21" s="1"/>
  <c r="X412" i="21"/>
  <c r="Z412" i="21"/>
  <c r="AA412" i="21"/>
  <c r="AB412" i="21"/>
  <c r="E413" i="21"/>
  <c r="F413" i="21"/>
  <c r="G413" i="21"/>
  <c r="H413" i="21"/>
  <c r="I413" i="21"/>
  <c r="J413" i="21"/>
  <c r="K413" i="21"/>
  <c r="L413" i="21"/>
  <c r="M413" i="21"/>
  <c r="N413" i="21"/>
  <c r="P413" i="21" s="1"/>
  <c r="O413" i="21"/>
  <c r="Q413" i="21"/>
  <c r="R413" i="21"/>
  <c r="S413" i="21"/>
  <c r="T413" i="21"/>
  <c r="U413" i="21"/>
  <c r="V413" i="21"/>
  <c r="W413" i="21"/>
  <c r="X413" i="21"/>
  <c r="Y413" i="21"/>
  <c r="Z413" i="21"/>
  <c r="AA413" i="21"/>
  <c r="AB413" i="21"/>
  <c r="E414" i="21"/>
  <c r="F414" i="21"/>
  <c r="G414" i="21"/>
  <c r="H414" i="21"/>
  <c r="I414" i="21"/>
  <c r="J414" i="21"/>
  <c r="K414" i="21"/>
  <c r="L414" i="21"/>
  <c r="M414" i="21"/>
  <c r="N414" i="21"/>
  <c r="O414" i="21"/>
  <c r="P414" i="21"/>
  <c r="Q414" i="21"/>
  <c r="R414" i="21"/>
  <c r="S414" i="21"/>
  <c r="T414" i="21"/>
  <c r="U414" i="21"/>
  <c r="V414" i="21"/>
  <c r="W414" i="21"/>
  <c r="X414" i="21"/>
  <c r="Z414" i="21"/>
  <c r="AA414" i="21"/>
  <c r="AB414" i="21"/>
  <c r="E415" i="21"/>
  <c r="F415" i="21"/>
  <c r="G415" i="21"/>
  <c r="H415" i="21"/>
  <c r="I415" i="21"/>
  <c r="J415" i="21"/>
  <c r="K415" i="21"/>
  <c r="L415" i="21"/>
  <c r="M415" i="21"/>
  <c r="N415" i="21"/>
  <c r="O415" i="21"/>
  <c r="Q415" i="21"/>
  <c r="R415" i="21"/>
  <c r="S415" i="21"/>
  <c r="T415" i="21"/>
  <c r="U415" i="21"/>
  <c r="V415" i="21"/>
  <c r="W415" i="21"/>
  <c r="Y415" i="21" s="1"/>
  <c r="X415" i="21"/>
  <c r="Z415" i="21"/>
  <c r="AA415" i="21"/>
  <c r="AB415" i="21"/>
  <c r="E416" i="21"/>
  <c r="F416" i="21"/>
  <c r="G416" i="21"/>
  <c r="H416" i="21"/>
  <c r="I416" i="21"/>
  <c r="J416" i="21"/>
  <c r="K416" i="21"/>
  <c r="L416" i="21"/>
  <c r="M416" i="21"/>
  <c r="N416" i="21"/>
  <c r="P416" i="21" s="1"/>
  <c r="O416" i="21"/>
  <c r="Q416" i="21"/>
  <c r="R416" i="21"/>
  <c r="S416" i="21"/>
  <c r="T416" i="21"/>
  <c r="U416" i="21"/>
  <c r="V416" i="21"/>
  <c r="W416" i="21"/>
  <c r="X416" i="21"/>
  <c r="Y416" i="21" s="1"/>
  <c r="Z416" i="21"/>
  <c r="AA416" i="21"/>
  <c r="AB416" i="21"/>
  <c r="E417" i="21"/>
  <c r="F417" i="21"/>
  <c r="G417" i="21"/>
  <c r="H417" i="21"/>
  <c r="I417" i="21"/>
  <c r="J417" i="21"/>
  <c r="K417" i="21"/>
  <c r="L417" i="21"/>
  <c r="M417" i="21"/>
  <c r="N417" i="21"/>
  <c r="O417" i="21"/>
  <c r="P417" i="21" s="1"/>
  <c r="Q417" i="21"/>
  <c r="R417" i="21"/>
  <c r="S417" i="21"/>
  <c r="T417" i="21"/>
  <c r="U417" i="21"/>
  <c r="V417" i="21"/>
  <c r="W417" i="21"/>
  <c r="Y417" i="21" s="1"/>
  <c r="X417" i="21"/>
  <c r="Z417" i="21"/>
  <c r="AA417" i="21"/>
  <c r="AB417" i="21"/>
  <c r="E418" i="21"/>
  <c r="F418" i="21"/>
  <c r="G418" i="21"/>
  <c r="H418" i="21"/>
  <c r="I418" i="21"/>
  <c r="J418" i="21"/>
  <c r="K418" i="21"/>
  <c r="L418" i="21"/>
  <c r="M418" i="21"/>
  <c r="N418" i="21"/>
  <c r="P418" i="21" s="1"/>
  <c r="O418" i="21"/>
  <c r="Q418" i="21"/>
  <c r="R418" i="21"/>
  <c r="S418" i="21"/>
  <c r="T418" i="21"/>
  <c r="U418" i="21"/>
  <c r="V418" i="21"/>
  <c r="W418" i="21"/>
  <c r="Y418" i="21" s="1"/>
  <c r="X418" i="21"/>
  <c r="Z418" i="21"/>
  <c r="AA418" i="21"/>
  <c r="AB418" i="21"/>
  <c r="E419" i="21"/>
  <c r="F419" i="21"/>
  <c r="G419" i="21"/>
  <c r="H419" i="21"/>
  <c r="I419" i="21"/>
  <c r="J419" i="21"/>
  <c r="K419" i="21"/>
  <c r="L419" i="21"/>
  <c r="M419" i="21"/>
  <c r="N419" i="21"/>
  <c r="P419" i="21" s="1"/>
  <c r="O419" i="21"/>
  <c r="Q419" i="21"/>
  <c r="R419" i="21"/>
  <c r="S419" i="21"/>
  <c r="T419" i="21"/>
  <c r="U419" i="21"/>
  <c r="V419" i="21"/>
  <c r="W419" i="21"/>
  <c r="Y419" i="21" s="1"/>
  <c r="X419" i="21"/>
  <c r="Z419" i="21"/>
  <c r="AA419" i="21"/>
  <c r="AB419" i="21"/>
  <c r="E420" i="21"/>
  <c r="F420" i="21"/>
  <c r="G420" i="21"/>
  <c r="H420" i="21"/>
  <c r="I420" i="21"/>
  <c r="J420" i="21"/>
  <c r="K420" i="21"/>
  <c r="L420" i="21"/>
  <c r="M420" i="21"/>
  <c r="N420" i="21"/>
  <c r="P420" i="21" s="1"/>
  <c r="O420" i="21"/>
  <c r="Q420" i="21"/>
  <c r="R420" i="21"/>
  <c r="S420" i="21"/>
  <c r="T420" i="21"/>
  <c r="U420" i="21"/>
  <c r="V420" i="21"/>
  <c r="W420" i="21"/>
  <c r="Y420" i="21" s="1"/>
  <c r="X420" i="21"/>
  <c r="Z420" i="21"/>
  <c r="AA420" i="21"/>
  <c r="AB420" i="21"/>
  <c r="E421" i="21"/>
  <c r="F421" i="21"/>
  <c r="G421" i="21"/>
  <c r="H421" i="21"/>
  <c r="I421" i="21"/>
  <c r="J421" i="21"/>
  <c r="K421" i="21"/>
  <c r="L421" i="21"/>
  <c r="M421" i="21"/>
  <c r="N421" i="21"/>
  <c r="P421" i="21" s="1"/>
  <c r="O421" i="21"/>
  <c r="Q421" i="21"/>
  <c r="R421" i="21"/>
  <c r="S421" i="21"/>
  <c r="T421" i="21"/>
  <c r="U421" i="21"/>
  <c r="V421" i="21"/>
  <c r="W421" i="21"/>
  <c r="X421" i="21"/>
  <c r="Y421" i="21"/>
  <c r="Z421" i="21"/>
  <c r="AA421" i="21"/>
  <c r="AB421" i="21"/>
  <c r="E422" i="21"/>
  <c r="F422" i="21"/>
  <c r="G422" i="21"/>
  <c r="H422" i="21"/>
  <c r="I422" i="21"/>
  <c r="J422" i="21"/>
  <c r="K422" i="21"/>
  <c r="L422" i="21"/>
  <c r="M422" i="21"/>
  <c r="N422" i="21"/>
  <c r="O422" i="21"/>
  <c r="P422" i="21"/>
  <c r="Q422" i="21"/>
  <c r="R422" i="21"/>
  <c r="S422" i="21"/>
  <c r="T422" i="21"/>
  <c r="U422" i="21"/>
  <c r="V422" i="21"/>
  <c r="W422" i="21"/>
  <c r="Y422" i="21" s="1"/>
  <c r="X422" i="21"/>
  <c r="Z422" i="21"/>
  <c r="AA422" i="21"/>
  <c r="AB422" i="21"/>
  <c r="E423" i="21"/>
  <c r="F423" i="21"/>
  <c r="G423" i="21"/>
  <c r="H423" i="21"/>
  <c r="I423" i="21"/>
  <c r="J423" i="21"/>
  <c r="K423" i="21"/>
  <c r="L423" i="21"/>
  <c r="M423" i="21"/>
  <c r="N423" i="21"/>
  <c r="O423" i="21"/>
  <c r="Q423" i="21"/>
  <c r="R423" i="21"/>
  <c r="S423" i="21"/>
  <c r="T423" i="21"/>
  <c r="U423" i="21"/>
  <c r="V423" i="21"/>
  <c r="W423" i="21"/>
  <c r="Y423" i="21" s="1"/>
  <c r="X423" i="21"/>
  <c r="Z423" i="21"/>
  <c r="AA423" i="21"/>
  <c r="AB423" i="21"/>
  <c r="E424" i="21"/>
  <c r="F424" i="21"/>
  <c r="G424" i="21"/>
  <c r="H424" i="21"/>
  <c r="I424" i="21"/>
  <c r="J424" i="21"/>
  <c r="K424" i="21"/>
  <c r="L424" i="21"/>
  <c r="M424" i="21"/>
  <c r="N424" i="21"/>
  <c r="P424" i="21" s="1"/>
  <c r="O424" i="21"/>
  <c r="Q424" i="21"/>
  <c r="R424" i="21"/>
  <c r="S424" i="21"/>
  <c r="T424" i="21"/>
  <c r="U424" i="21"/>
  <c r="V424" i="21"/>
  <c r="W424" i="21"/>
  <c r="X424" i="21"/>
  <c r="Y424" i="21" s="1"/>
  <c r="Z424" i="21"/>
  <c r="AA424" i="21"/>
  <c r="AB424" i="21"/>
  <c r="E425" i="21"/>
  <c r="F425" i="21"/>
  <c r="G425" i="21"/>
  <c r="H425" i="21"/>
  <c r="I425" i="21"/>
  <c r="J425" i="21"/>
  <c r="K425" i="21"/>
  <c r="L425" i="21"/>
  <c r="M425" i="21"/>
  <c r="N425" i="21"/>
  <c r="O425" i="21"/>
  <c r="P425" i="21" s="1"/>
  <c r="Q425" i="21"/>
  <c r="R425" i="21"/>
  <c r="S425" i="21"/>
  <c r="T425" i="21"/>
  <c r="U425" i="21"/>
  <c r="V425" i="21"/>
  <c r="W425" i="21"/>
  <c r="Y425" i="21" s="1"/>
  <c r="X425" i="21"/>
  <c r="Z425" i="21"/>
  <c r="AA425" i="21"/>
  <c r="AB425" i="21"/>
  <c r="E426" i="21"/>
  <c r="F426" i="21"/>
  <c r="G426" i="21"/>
  <c r="H426" i="21"/>
  <c r="I426" i="21"/>
  <c r="J426" i="21"/>
  <c r="K426" i="21"/>
  <c r="L426" i="21"/>
  <c r="M426" i="21"/>
  <c r="N426" i="21"/>
  <c r="P426" i="21" s="1"/>
  <c r="O426" i="21"/>
  <c r="Q426" i="21"/>
  <c r="R426" i="21"/>
  <c r="S426" i="21"/>
  <c r="T426" i="21"/>
  <c r="U426" i="21"/>
  <c r="V426" i="21"/>
  <c r="W426" i="21"/>
  <c r="Y426" i="21" s="1"/>
  <c r="X426" i="21"/>
  <c r="Z426" i="21"/>
  <c r="AA426" i="21"/>
  <c r="AB426" i="21"/>
  <c r="E427" i="21"/>
  <c r="F427" i="21"/>
  <c r="G427" i="21"/>
  <c r="H427" i="21"/>
  <c r="I427" i="21"/>
  <c r="J427" i="21"/>
  <c r="K427" i="21"/>
  <c r="L427" i="21"/>
  <c r="M427" i="21"/>
  <c r="N427" i="21"/>
  <c r="P427" i="21" s="1"/>
  <c r="O427" i="21"/>
  <c r="Q427" i="21"/>
  <c r="R427" i="21"/>
  <c r="S427" i="21"/>
  <c r="T427" i="21"/>
  <c r="U427" i="21"/>
  <c r="V427" i="21"/>
  <c r="W427" i="21"/>
  <c r="Y427" i="21" s="1"/>
  <c r="X427" i="21"/>
  <c r="Z427" i="21"/>
  <c r="AA427" i="21"/>
  <c r="AB427" i="21"/>
  <c r="E428" i="21"/>
  <c r="F428" i="21"/>
  <c r="G428" i="21"/>
  <c r="H428" i="21"/>
  <c r="I428" i="21"/>
  <c r="J428" i="21"/>
  <c r="K428" i="21"/>
  <c r="L428" i="21"/>
  <c r="M428" i="21"/>
  <c r="N428" i="21"/>
  <c r="P428" i="21" s="1"/>
  <c r="O428" i="21"/>
  <c r="Q428" i="21"/>
  <c r="R428" i="21"/>
  <c r="S428" i="21"/>
  <c r="T428" i="21"/>
  <c r="U428" i="21"/>
  <c r="V428" i="21"/>
  <c r="W428" i="21"/>
  <c r="Y428" i="21" s="1"/>
  <c r="X428" i="21"/>
  <c r="Z428" i="21"/>
  <c r="AA428" i="21"/>
  <c r="AB428" i="21"/>
  <c r="E429" i="21"/>
  <c r="F429" i="21"/>
  <c r="G429" i="21"/>
  <c r="H429" i="21"/>
  <c r="I429" i="21"/>
  <c r="J429" i="21"/>
  <c r="K429" i="21"/>
  <c r="L429" i="21"/>
  <c r="M429" i="21"/>
  <c r="N429" i="21"/>
  <c r="P429" i="21" s="1"/>
  <c r="O429" i="21"/>
  <c r="Q429" i="21"/>
  <c r="R429" i="21"/>
  <c r="S429" i="21"/>
  <c r="T429" i="21"/>
  <c r="U429" i="21"/>
  <c r="V429" i="21"/>
  <c r="W429" i="21"/>
  <c r="X429" i="21"/>
  <c r="Y429" i="21"/>
  <c r="Z429" i="21"/>
  <c r="AA429" i="21"/>
  <c r="AB429" i="21"/>
  <c r="E430" i="21"/>
  <c r="F430" i="21"/>
  <c r="G430" i="21"/>
  <c r="H430" i="21"/>
  <c r="I430" i="21"/>
  <c r="J430" i="21"/>
  <c r="K430" i="21"/>
  <c r="L430" i="21"/>
  <c r="M430" i="21"/>
  <c r="N430" i="21"/>
  <c r="O430" i="21"/>
  <c r="P430" i="21"/>
  <c r="Q430" i="21"/>
  <c r="R430" i="21"/>
  <c r="S430" i="21"/>
  <c r="T430" i="21"/>
  <c r="U430" i="21"/>
  <c r="V430" i="21"/>
  <c r="W430" i="21"/>
  <c r="X430" i="21"/>
  <c r="Z430" i="21"/>
  <c r="AA430" i="21"/>
  <c r="AB430" i="21"/>
  <c r="E431" i="21"/>
  <c r="F431" i="21"/>
  <c r="G431" i="21"/>
  <c r="H431" i="21"/>
  <c r="I431" i="21"/>
  <c r="J431" i="21"/>
  <c r="K431" i="21"/>
  <c r="L431" i="21"/>
  <c r="M431" i="21"/>
  <c r="N431" i="21"/>
  <c r="P431" i="21" s="1"/>
  <c r="O431" i="21"/>
  <c r="Q431" i="21"/>
  <c r="R431" i="21"/>
  <c r="S431" i="21"/>
  <c r="T431" i="21"/>
  <c r="U431" i="21"/>
  <c r="V431" i="21"/>
  <c r="W431" i="21"/>
  <c r="Y431" i="21" s="1"/>
  <c r="X431" i="21"/>
  <c r="Z431" i="21"/>
  <c r="AA431" i="21"/>
  <c r="AB431" i="21"/>
  <c r="E432" i="21"/>
  <c r="F432" i="21"/>
  <c r="G432" i="21"/>
  <c r="H432" i="21"/>
  <c r="I432" i="21"/>
  <c r="J432" i="21"/>
  <c r="K432" i="21"/>
  <c r="L432" i="21"/>
  <c r="M432" i="21"/>
  <c r="N432" i="21"/>
  <c r="P432" i="21" s="1"/>
  <c r="O432" i="21"/>
  <c r="Q432" i="21"/>
  <c r="R432" i="21"/>
  <c r="S432" i="21"/>
  <c r="T432" i="21"/>
  <c r="U432" i="21"/>
  <c r="V432" i="21"/>
  <c r="W432" i="21"/>
  <c r="X432" i="21"/>
  <c r="Y432" i="21" s="1"/>
  <c r="Z432" i="21"/>
  <c r="AA432" i="21"/>
  <c r="AB432" i="21"/>
  <c r="E433" i="21"/>
  <c r="F433" i="21"/>
  <c r="G433" i="21"/>
  <c r="H433" i="21"/>
  <c r="I433" i="21"/>
  <c r="J433" i="21"/>
  <c r="K433" i="21"/>
  <c r="L433" i="21"/>
  <c r="M433" i="21"/>
  <c r="N433" i="21"/>
  <c r="O433" i="21"/>
  <c r="P433" i="21" s="1"/>
  <c r="Q433" i="21"/>
  <c r="R433" i="21"/>
  <c r="S433" i="21"/>
  <c r="T433" i="21"/>
  <c r="U433" i="21"/>
  <c r="V433" i="21"/>
  <c r="W433" i="21"/>
  <c r="Y433" i="21" s="1"/>
  <c r="X433" i="21"/>
  <c r="Z433" i="21"/>
  <c r="AA433" i="21"/>
  <c r="AB433" i="21"/>
  <c r="E434" i="21"/>
  <c r="F434" i="21"/>
  <c r="G434" i="21"/>
  <c r="H434" i="21"/>
  <c r="I434" i="21"/>
  <c r="J434" i="21"/>
  <c r="K434" i="21"/>
  <c r="L434" i="21"/>
  <c r="M434" i="21"/>
  <c r="N434" i="21"/>
  <c r="P434" i="21" s="1"/>
  <c r="O434" i="21"/>
  <c r="Q434" i="21"/>
  <c r="R434" i="21"/>
  <c r="S434" i="21"/>
  <c r="T434" i="21"/>
  <c r="U434" i="21"/>
  <c r="V434" i="21"/>
  <c r="W434" i="21"/>
  <c r="Y434" i="21" s="1"/>
  <c r="X434" i="21"/>
  <c r="Z434" i="21"/>
  <c r="AA434" i="21"/>
  <c r="AB434" i="21"/>
  <c r="E435" i="21"/>
  <c r="F435" i="21"/>
  <c r="G435" i="21"/>
  <c r="H435" i="21"/>
  <c r="I435" i="21"/>
  <c r="J435" i="21"/>
  <c r="K435" i="21"/>
  <c r="L435" i="21"/>
  <c r="M435" i="21"/>
  <c r="N435" i="21"/>
  <c r="P435" i="21" s="1"/>
  <c r="O435" i="21"/>
  <c r="Q435" i="21"/>
  <c r="R435" i="21"/>
  <c r="S435" i="21"/>
  <c r="T435" i="21"/>
  <c r="U435" i="21"/>
  <c r="V435" i="21"/>
  <c r="W435" i="21"/>
  <c r="Y435" i="21" s="1"/>
  <c r="X435" i="21"/>
  <c r="Z435" i="21"/>
  <c r="AA435" i="21"/>
  <c r="AB435" i="21"/>
  <c r="E436" i="21"/>
  <c r="F436" i="21"/>
  <c r="G436" i="21"/>
  <c r="H436" i="21"/>
  <c r="I436" i="21"/>
  <c r="J436" i="21"/>
  <c r="K436" i="21"/>
  <c r="L436" i="21"/>
  <c r="M436" i="21"/>
  <c r="N436" i="21"/>
  <c r="P436" i="21" s="1"/>
  <c r="O436" i="21"/>
  <c r="Q436" i="21"/>
  <c r="R436" i="21"/>
  <c r="S436" i="21"/>
  <c r="T436" i="21"/>
  <c r="U436" i="21"/>
  <c r="V436" i="21"/>
  <c r="W436" i="21"/>
  <c r="Y436" i="21" s="1"/>
  <c r="X436" i="21"/>
  <c r="Z436" i="21"/>
  <c r="AA436" i="21"/>
  <c r="AB436" i="21"/>
  <c r="E437" i="21"/>
  <c r="F437" i="21"/>
  <c r="G437" i="21"/>
  <c r="H437" i="21"/>
  <c r="I437" i="21"/>
  <c r="J437" i="21"/>
  <c r="K437" i="21"/>
  <c r="L437" i="21"/>
  <c r="M437" i="21"/>
  <c r="N437" i="21"/>
  <c r="P437" i="21" s="1"/>
  <c r="O437" i="21"/>
  <c r="Q437" i="21"/>
  <c r="R437" i="21"/>
  <c r="S437" i="21"/>
  <c r="T437" i="21"/>
  <c r="U437" i="21"/>
  <c r="V437" i="21"/>
  <c r="W437" i="21"/>
  <c r="X437" i="21"/>
  <c r="Y437" i="21"/>
  <c r="Z437" i="21"/>
  <c r="AA437" i="21"/>
  <c r="AB437" i="21"/>
  <c r="E438" i="21"/>
  <c r="F438" i="21"/>
  <c r="G438" i="21"/>
  <c r="H438" i="21"/>
  <c r="I438" i="21"/>
  <c r="J438" i="21"/>
  <c r="K438" i="21"/>
  <c r="L438" i="21"/>
  <c r="M438" i="21"/>
  <c r="N438" i="21"/>
  <c r="O438" i="21"/>
  <c r="P438" i="21"/>
  <c r="Q438" i="21"/>
  <c r="R438" i="21"/>
  <c r="S438" i="21"/>
  <c r="T438" i="21"/>
  <c r="U438" i="21"/>
  <c r="V438" i="21"/>
  <c r="W438" i="21"/>
  <c r="X438" i="21"/>
  <c r="Z438" i="21"/>
  <c r="AA438" i="21"/>
  <c r="AB438" i="21"/>
  <c r="E439" i="21"/>
  <c r="F439" i="21"/>
  <c r="G439" i="21"/>
  <c r="H439" i="21"/>
  <c r="I439" i="21"/>
  <c r="J439" i="21"/>
  <c r="K439" i="21"/>
  <c r="L439" i="21"/>
  <c r="M439" i="21"/>
  <c r="N439" i="21"/>
  <c r="P439" i="21" s="1"/>
  <c r="O439" i="21"/>
  <c r="Q439" i="21"/>
  <c r="R439" i="21"/>
  <c r="S439" i="21"/>
  <c r="T439" i="21"/>
  <c r="U439" i="21"/>
  <c r="V439" i="21"/>
  <c r="W439" i="21"/>
  <c r="Y439" i="21" s="1"/>
  <c r="X439" i="21"/>
  <c r="Z439" i="21"/>
  <c r="AA439" i="21"/>
  <c r="AB439" i="21"/>
  <c r="E440" i="21"/>
  <c r="F440" i="21"/>
  <c r="G440" i="21"/>
  <c r="H440" i="21"/>
  <c r="I440" i="21"/>
  <c r="J440" i="21"/>
  <c r="K440" i="21"/>
  <c r="L440" i="21"/>
  <c r="M440" i="21"/>
  <c r="N440" i="21"/>
  <c r="P440" i="21" s="1"/>
  <c r="O440" i="21"/>
  <c r="Q440" i="21"/>
  <c r="R440" i="21"/>
  <c r="S440" i="21"/>
  <c r="T440" i="21"/>
  <c r="U440" i="21"/>
  <c r="V440" i="21"/>
  <c r="W440" i="21"/>
  <c r="X440" i="21"/>
  <c r="Y440" i="21" s="1"/>
  <c r="Z440" i="21"/>
  <c r="AA440" i="21"/>
  <c r="AB440" i="21"/>
  <c r="E441" i="21"/>
  <c r="F441" i="21"/>
  <c r="G441" i="21"/>
  <c r="H441" i="21"/>
  <c r="I441" i="21"/>
  <c r="J441" i="21"/>
  <c r="K441" i="21"/>
  <c r="L441" i="21"/>
  <c r="M441" i="21"/>
  <c r="N441" i="21"/>
  <c r="O441" i="21"/>
  <c r="P441" i="21" s="1"/>
  <c r="Q441" i="21"/>
  <c r="R441" i="21"/>
  <c r="S441" i="21"/>
  <c r="T441" i="21"/>
  <c r="U441" i="21"/>
  <c r="V441" i="21"/>
  <c r="W441" i="21"/>
  <c r="Y441" i="21" s="1"/>
  <c r="X441" i="21"/>
  <c r="Z441" i="21"/>
  <c r="AA441" i="21"/>
  <c r="AB441" i="21"/>
  <c r="E442" i="21"/>
  <c r="F442" i="21"/>
  <c r="G442" i="21"/>
  <c r="H442" i="21"/>
  <c r="I442" i="21"/>
  <c r="J442" i="21"/>
  <c r="K442" i="21"/>
  <c r="L442" i="21"/>
  <c r="M442" i="21"/>
  <c r="N442" i="21"/>
  <c r="P442" i="21" s="1"/>
  <c r="O442" i="21"/>
  <c r="Q442" i="21"/>
  <c r="R442" i="21"/>
  <c r="S442" i="21"/>
  <c r="T442" i="21"/>
  <c r="U442" i="21"/>
  <c r="V442" i="21"/>
  <c r="W442" i="21"/>
  <c r="Y442" i="21" s="1"/>
  <c r="X442" i="21"/>
  <c r="Z442" i="21"/>
  <c r="AA442" i="21"/>
  <c r="AB442" i="21"/>
  <c r="E443" i="21"/>
  <c r="F443" i="21"/>
  <c r="G443" i="21"/>
  <c r="H443" i="21"/>
  <c r="I443" i="21"/>
  <c r="J443" i="21"/>
  <c r="K443" i="21"/>
  <c r="L443" i="21"/>
  <c r="M443" i="21"/>
  <c r="N443" i="21"/>
  <c r="P443" i="21" s="1"/>
  <c r="O443" i="21"/>
  <c r="Q443" i="21"/>
  <c r="R443" i="21"/>
  <c r="S443" i="21"/>
  <c r="T443" i="21"/>
  <c r="U443" i="21"/>
  <c r="V443" i="21"/>
  <c r="W443" i="21"/>
  <c r="Y443" i="21" s="1"/>
  <c r="X443" i="21"/>
  <c r="Z443" i="21"/>
  <c r="AA443" i="21"/>
  <c r="AB443" i="21"/>
  <c r="E444" i="21"/>
  <c r="F444" i="21"/>
  <c r="G444" i="21"/>
  <c r="H444" i="21"/>
  <c r="I444" i="21"/>
  <c r="J444" i="21"/>
  <c r="K444" i="21"/>
  <c r="L444" i="21"/>
  <c r="M444" i="21"/>
  <c r="N444" i="21"/>
  <c r="P444" i="21" s="1"/>
  <c r="O444" i="21"/>
  <c r="Q444" i="21"/>
  <c r="R444" i="21"/>
  <c r="S444" i="21"/>
  <c r="T444" i="21"/>
  <c r="U444" i="21"/>
  <c r="V444" i="21"/>
  <c r="W444" i="21"/>
  <c r="Y444" i="21" s="1"/>
  <c r="X444" i="21"/>
  <c r="Z444" i="21"/>
  <c r="AA444" i="21"/>
  <c r="AB444" i="21"/>
  <c r="E445" i="21"/>
  <c r="F445" i="21"/>
  <c r="G445" i="21"/>
  <c r="H445" i="21"/>
  <c r="I445" i="21"/>
  <c r="J445" i="21"/>
  <c r="K445" i="21"/>
  <c r="L445" i="21"/>
  <c r="M445" i="21"/>
  <c r="N445" i="21"/>
  <c r="P445" i="21" s="1"/>
  <c r="O445" i="21"/>
  <c r="Q445" i="21"/>
  <c r="R445" i="21"/>
  <c r="S445" i="21"/>
  <c r="T445" i="21"/>
  <c r="U445" i="21"/>
  <c r="V445" i="21"/>
  <c r="W445" i="21"/>
  <c r="X445" i="21"/>
  <c r="Y445" i="21"/>
  <c r="Z445" i="21"/>
  <c r="AA445" i="21"/>
  <c r="AB445" i="21"/>
  <c r="E446" i="21"/>
  <c r="F446" i="21"/>
  <c r="G446" i="21"/>
  <c r="H446" i="21"/>
  <c r="I446" i="21"/>
  <c r="J446" i="21"/>
  <c r="K446" i="21"/>
  <c r="L446" i="21"/>
  <c r="M446" i="21"/>
  <c r="N446" i="21"/>
  <c r="O446" i="21"/>
  <c r="P446" i="21"/>
  <c r="Q446" i="21"/>
  <c r="R446" i="21"/>
  <c r="S446" i="21"/>
  <c r="T446" i="21"/>
  <c r="U446" i="21"/>
  <c r="V446" i="21"/>
  <c r="W446" i="21"/>
  <c r="X446" i="21"/>
  <c r="Z446" i="21"/>
  <c r="AA446" i="21"/>
  <c r="AB446" i="21"/>
  <c r="E447" i="21"/>
  <c r="F447" i="21"/>
  <c r="G447" i="21"/>
  <c r="H447" i="21"/>
  <c r="I447" i="21"/>
  <c r="J447" i="21"/>
  <c r="K447" i="21"/>
  <c r="L447" i="21"/>
  <c r="M447" i="21"/>
  <c r="N447" i="21"/>
  <c r="O447" i="21"/>
  <c r="Q447" i="21"/>
  <c r="R447" i="21"/>
  <c r="S447" i="21"/>
  <c r="T447" i="21"/>
  <c r="U447" i="21"/>
  <c r="V447" i="21"/>
  <c r="W447" i="21"/>
  <c r="Y447" i="21" s="1"/>
  <c r="X447" i="21"/>
  <c r="Z447" i="21"/>
  <c r="AA447" i="21"/>
  <c r="AB447" i="21"/>
  <c r="E448" i="21"/>
  <c r="F448" i="21"/>
  <c r="G448" i="21"/>
  <c r="H448" i="21"/>
  <c r="I448" i="21"/>
  <c r="J448" i="21"/>
  <c r="K448" i="21"/>
  <c r="L448" i="21"/>
  <c r="M448" i="21"/>
  <c r="N448" i="21"/>
  <c r="P448" i="21" s="1"/>
  <c r="O448" i="21"/>
  <c r="Q448" i="21"/>
  <c r="R448" i="21"/>
  <c r="S448" i="21"/>
  <c r="T448" i="21"/>
  <c r="U448" i="21"/>
  <c r="V448" i="21"/>
  <c r="W448" i="21"/>
  <c r="X448" i="21"/>
  <c r="Y448" i="21" s="1"/>
  <c r="Z448" i="21"/>
  <c r="AA448" i="21"/>
  <c r="AB448" i="21"/>
  <c r="E449" i="21"/>
  <c r="F449" i="21"/>
  <c r="G449" i="21"/>
  <c r="H449" i="21"/>
  <c r="I449" i="21"/>
  <c r="J449" i="21"/>
  <c r="K449" i="21"/>
  <c r="L449" i="21"/>
  <c r="M449" i="21"/>
  <c r="N449" i="21"/>
  <c r="O449" i="21"/>
  <c r="P449" i="21" s="1"/>
  <c r="Q449" i="21"/>
  <c r="R449" i="21"/>
  <c r="S449" i="21"/>
  <c r="T449" i="21"/>
  <c r="U449" i="21"/>
  <c r="V449" i="21"/>
  <c r="W449" i="21"/>
  <c r="Y449" i="21" s="1"/>
  <c r="X449" i="21"/>
  <c r="Z449" i="21"/>
  <c r="AA449" i="21"/>
  <c r="AB449" i="21"/>
  <c r="E450" i="21"/>
  <c r="F450" i="21"/>
  <c r="G450" i="21"/>
  <c r="H450" i="21"/>
  <c r="I450" i="21"/>
  <c r="J450" i="21"/>
  <c r="K450" i="21"/>
  <c r="L450" i="21"/>
  <c r="M450" i="21"/>
  <c r="N450" i="21"/>
  <c r="P450" i="21" s="1"/>
  <c r="O450" i="21"/>
  <c r="Q450" i="21"/>
  <c r="R450" i="21"/>
  <c r="S450" i="21"/>
  <c r="T450" i="21"/>
  <c r="U450" i="21"/>
  <c r="V450" i="21"/>
  <c r="W450" i="21"/>
  <c r="Y450" i="21" s="1"/>
  <c r="X450" i="21"/>
  <c r="Z450" i="21"/>
  <c r="AA450" i="21"/>
  <c r="AB450" i="21"/>
  <c r="E451" i="21"/>
  <c r="F451" i="21"/>
  <c r="G451" i="21"/>
  <c r="H451" i="21"/>
  <c r="I451" i="21"/>
  <c r="J451" i="21"/>
  <c r="K451" i="21"/>
  <c r="L451" i="21"/>
  <c r="M451" i="21"/>
  <c r="N451" i="21"/>
  <c r="P451" i="21" s="1"/>
  <c r="O451" i="21"/>
  <c r="Q451" i="21"/>
  <c r="R451" i="21"/>
  <c r="S451" i="21"/>
  <c r="T451" i="21"/>
  <c r="U451" i="21"/>
  <c r="V451" i="21"/>
  <c r="W451" i="21"/>
  <c r="Y451" i="21" s="1"/>
  <c r="X451" i="21"/>
  <c r="Z451" i="21"/>
  <c r="AA451" i="21"/>
  <c r="AB451" i="21"/>
  <c r="E452" i="21"/>
  <c r="F452" i="21"/>
  <c r="G452" i="21"/>
  <c r="H452" i="21"/>
  <c r="I452" i="21"/>
  <c r="J452" i="21"/>
  <c r="K452" i="21"/>
  <c r="L452" i="21"/>
  <c r="M452" i="21"/>
  <c r="N452" i="21"/>
  <c r="P452" i="21" s="1"/>
  <c r="O452" i="21"/>
  <c r="Q452" i="21"/>
  <c r="R452" i="21"/>
  <c r="S452" i="21"/>
  <c r="T452" i="21"/>
  <c r="U452" i="21"/>
  <c r="V452" i="21"/>
  <c r="W452" i="21"/>
  <c r="Y452" i="21" s="1"/>
  <c r="X452" i="21"/>
  <c r="Z452" i="21"/>
  <c r="AA452" i="21"/>
  <c r="AB452" i="21"/>
  <c r="E453" i="21"/>
  <c r="F453" i="21"/>
  <c r="G453" i="21"/>
  <c r="H453" i="21"/>
  <c r="I453" i="21"/>
  <c r="J453" i="21"/>
  <c r="K453" i="21"/>
  <c r="L453" i="21"/>
  <c r="M453" i="21"/>
  <c r="N453" i="21"/>
  <c r="P453" i="21" s="1"/>
  <c r="O453" i="21"/>
  <c r="Q453" i="21"/>
  <c r="R453" i="21"/>
  <c r="S453" i="21"/>
  <c r="T453" i="21"/>
  <c r="U453" i="21"/>
  <c r="V453" i="21"/>
  <c r="W453" i="21"/>
  <c r="X453" i="21"/>
  <c r="Y453" i="21"/>
  <c r="Z453" i="21"/>
  <c r="AA453" i="21"/>
  <c r="AB453" i="21"/>
  <c r="E454" i="21"/>
  <c r="F454" i="21"/>
  <c r="G454" i="21"/>
  <c r="H454" i="21"/>
  <c r="I454" i="21"/>
  <c r="J454" i="21"/>
  <c r="K454" i="21"/>
  <c r="L454" i="21"/>
  <c r="M454" i="21"/>
  <c r="N454" i="21"/>
  <c r="O454" i="21"/>
  <c r="P454" i="21"/>
  <c r="Q454" i="21"/>
  <c r="R454" i="21"/>
  <c r="S454" i="21"/>
  <c r="T454" i="21"/>
  <c r="U454" i="21"/>
  <c r="V454" i="21"/>
  <c r="W454" i="21"/>
  <c r="Y454" i="21" s="1"/>
  <c r="X454" i="21"/>
  <c r="Z454" i="21"/>
  <c r="AA454" i="21"/>
  <c r="AB454" i="21"/>
  <c r="E455" i="21"/>
  <c r="F455" i="21"/>
  <c r="G455" i="21"/>
  <c r="H455" i="21"/>
  <c r="I455" i="21"/>
  <c r="J455" i="21"/>
  <c r="K455" i="21"/>
  <c r="L455" i="21"/>
  <c r="M455" i="21"/>
  <c r="N455" i="21"/>
  <c r="O455" i="21"/>
  <c r="Q455" i="21"/>
  <c r="R455" i="21"/>
  <c r="S455" i="21"/>
  <c r="T455" i="21"/>
  <c r="U455" i="21"/>
  <c r="V455" i="21"/>
  <c r="W455" i="21"/>
  <c r="Y455" i="21" s="1"/>
  <c r="X455" i="21"/>
  <c r="Z455" i="21"/>
  <c r="AA455" i="21"/>
  <c r="AB455" i="21"/>
  <c r="E456" i="21"/>
  <c r="F456" i="21"/>
  <c r="G456" i="21"/>
  <c r="H456" i="21"/>
  <c r="I456" i="21"/>
  <c r="J456" i="21"/>
  <c r="K456" i="21"/>
  <c r="L456" i="21"/>
  <c r="M456" i="21"/>
  <c r="N456" i="21"/>
  <c r="P456" i="21" s="1"/>
  <c r="O456" i="21"/>
  <c r="Q456" i="21"/>
  <c r="R456" i="21"/>
  <c r="S456" i="21"/>
  <c r="T456" i="21"/>
  <c r="U456" i="21"/>
  <c r="V456" i="21"/>
  <c r="W456" i="21"/>
  <c r="X456" i="21"/>
  <c r="Y456" i="21" s="1"/>
  <c r="Z456" i="21"/>
  <c r="AA456" i="21"/>
  <c r="AB456" i="21"/>
  <c r="E457" i="21"/>
  <c r="F457" i="21"/>
  <c r="G457" i="21"/>
  <c r="H457" i="21"/>
  <c r="I457" i="21"/>
  <c r="J457" i="21"/>
  <c r="K457" i="21"/>
  <c r="L457" i="21"/>
  <c r="M457" i="21"/>
  <c r="N457" i="21"/>
  <c r="O457" i="21"/>
  <c r="P457" i="21" s="1"/>
  <c r="Q457" i="21"/>
  <c r="R457" i="21"/>
  <c r="S457" i="21"/>
  <c r="T457" i="21"/>
  <c r="U457" i="21"/>
  <c r="V457" i="21"/>
  <c r="W457" i="21"/>
  <c r="Y457" i="21" s="1"/>
  <c r="X457" i="21"/>
  <c r="Z457" i="21"/>
  <c r="AA457" i="21"/>
  <c r="AB457" i="21"/>
  <c r="E458" i="21"/>
  <c r="F458" i="21"/>
  <c r="G458" i="21"/>
  <c r="H458" i="21"/>
  <c r="I458" i="21"/>
  <c r="J458" i="21"/>
  <c r="K458" i="21"/>
  <c r="L458" i="21"/>
  <c r="M458" i="21"/>
  <c r="N458" i="21"/>
  <c r="P458" i="21" s="1"/>
  <c r="O458" i="21"/>
  <c r="Q458" i="21"/>
  <c r="R458" i="21"/>
  <c r="S458" i="21"/>
  <c r="T458" i="21"/>
  <c r="U458" i="21"/>
  <c r="V458" i="21"/>
  <c r="W458" i="21"/>
  <c r="Y458" i="21" s="1"/>
  <c r="X458" i="21"/>
  <c r="Z458" i="21"/>
  <c r="AA458" i="21"/>
  <c r="AB458" i="21"/>
  <c r="E459" i="21"/>
  <c r="F459" i="21"/>
  <c r="G459" i="21"/>
  <c r="H459" i="21"/>
  <c r="I459" i="21"/>
  <c r="J459" i="21"/>
  <c r="K459" i="21"/>
  <c r="L459" i="21"/>
  <c r="M459" i="21"/>
  <c r="N459" i="21"/>
  <c r="P459" i="21" s="1"/>
  <c r="O459" i="21"/>
  <c r="Q459" i="21"/>
  <c r="R459" i="21"/>
  <c r="S459" i="21"/>
  <c r="T459" i="21"/>
  <c r="U459" i="21"/>
  <c r="V459" i="21"/>
  <c r="W459" i="21"/>
  <c r="Y459" i="21" s="1"/>
  <c r="X459" i="21"/>
  <c r="Z459" i="21"/>
  <c r="AA459" i="21"/>
  <c r="AB459" i="21"/>
  <c r="E460" i="21"/>
  <c r="F460" i="21"/>
  <c r="G460" i="21"/>
  <c r="H460" i="21"/>
  <c r="I460" i="21"/>
  <c r="J460" i="21"/>
  <c r="K460" i="21"/>
  <c r="L460" i="21"/>
  <c r="M460" i="21"/>
  <c r="N460" i="21"/>
  <c r="P460" i="21" s="1"/>
  <c r="O460" i="21"/>
  <c r="Q460" i="21"/>
  <c r="R460" i="21"/>
  <c r="S460" i="21"/>
  <c r="T460" i="21"/>
  <c r="U460" i="21"/>
  <c r="V460" i="21"/>
  <c r="W460" i="21"/>
  <c r="Y460" i="21" s="1"/>
  <c r="X460" i="21"/>
  <c r="Z460" i="21"/>
  <c r="AA460" i="21"/>
  <c r="AB460" i="21"/>
  <c r="E461" i="21"/>
  <c r="F461" i="21"/>
  <c r="G461" i="21"/>
  <c r="H461" i="21"/>
  <c r="I461" i="21"/>
  <c r="J461" i="21"/>
  <c r="K461" i="21"/>
  <c r="L461" i="21"/>
  <c r="M461" i="21"/>
  <c r="N461" i="21"/>
  <c r="P461" i="21" s="1"/>
  <c r="O461" i="21"/>
  <c r="Q461" i="21"/>
  <c r="R461" i="21"/>
  <c r="S461" i="21"/>
  <c r="T461" i="21"/>
  <c r="U461" i="21"/>
  <c r="V461" i="21"/>
  <c r="W461" i="21"/>
  <c r="X461" i="21"/>
  <c r="Y461" i="21"/>
  <c r="Z461" i="21"/>
  <c r="AA461" i="21"/>
  <c r="AB461" i="21"/>
  <c r="E462" i="21"/>
  <c r="F462" i="21"/>
  <c r="G462" i="21"/>
  <c r="H462" i="21"/>
  <c r="I462" i="21"/>
  <c r="J462" i="21"/>
  <c r="K462" i="21"/>
  <c r="L462" i="21"/>
  <c r="M462" i="21"/>
  <c r="N462" i="21"/>
  <c r="O462" i="21"/>
  <c r="P462" i="21"/>
  <c r="Q462" i="21"/>
  <c r="R462" i="21"/>
  <c r="S462" i="21"/>
  <c r="T462" i="21"/>
  <c r="U462" i="21"/>
  <c r="V462" i="21"/>
  <c r="W462" i="21"/>
  <c r="X462" i="21"/>
  <c r="Z462" i="21"/>
  <c r="AA462" i="21"/>
  <c r="AB462" i="21"/>
  <c r="E463" i="21"/>
  <c r="F463" i="21"/>
  <c r="G463" i="21"/>
  <c r="H463" i="21"/>
  <c r="I463" i="21"/>
  <c r="J463" i="21"/>
  <c r="K463" i="21"/>
  <c r="L463" i="21"/>
  <c r="M463" i="21"/>
  <c r="N463" i="21"/>
  <c r="P463" i="21" s="1"/>
  <c r="O463" i="21"/>
  <c r="Q463" i="21"/>
  <c r="R463" i="21"/>
  <c r="S463" i="21"/>
  <c r="T463" i="21"/>
  <c r="U463" i="21"/>
  <c r="V463" i="21"/>
  <c r="W463" i="21"/>
  <c r="Y463" i="21" s="1"/>
  <c r="X463" i="21"/>
  <c r="Z463" i="21"/>
  <c r="AA463" i="21"/>
  <c r="AB463" i="21"/>
  <c r="E464" i="21"/>
  <c r="F464" i="21"/>
  <c r="G464" i="21"/>
  <c r="H464" i="21"/>
  <c r="I464" i="21"/>
  <c r="J464" i="21"/>
  <c r="K464" i="21"/>
  <c r="L464" i="21"/>
  <c r="M464" i="21"/>
  <c r="N464" i="21"/>
  <c r="P464" i="21" s="1"/>
  <c r="O464" i="21"/>
  <c r="Q464" i="21"/>
  <c r="R464" i="21"/>
  <c r="S464" i="21"/>
  <c r="T464" i="21"/>
  <c r="U464" i="21"/>
  <c r="V464" i="21"/>
  <c r="W464" i="21"/>
  <c r="X464" i="21"/>
  <c r="Y464" i="21" s="1"/>
  <c r="Z464" i="21"/>
  <c r="AA464" i="21"/>
  <c r="AB464" i="21"/>
  <c r="E465" i="21"/>
  <c r="F465" i="21"/>
  <c r="G465" i="21"/>
  <c r="H465" i="21"/>
  <c r="I465" i="21"/>
  <c r="J465" i="21"/>
  <c r="K465" i="21"/>
  <c r="L465" i="21"/>
  <c r="M465" i="21"/>
  <c r="N465" i="21"/>
  <c r="O465" i="21"/>
  <c r="P465" i="21" s="1"/>
  <c r="Q465" i="21"/>
  <c r="R465" i="21"/>
  <c r="S465" i="21"/>
  <c r="T465" i="21"/>
  <c r="U465" i="21"/>
  <c r="V465" i="21"/>
  <c r="W465" i="21"/>
  <c r="Y465" i="21" s="1"/>
  <c r="X465" i="21"/>
  <c r="Z465" i="21"/>
  <c r="AA465" i="21"/>
  <c r="AB465" i="21"/>
  <c r="E466" i="21"/>
  <c r="F466" i="21"/>
  <c r="G466" i="21"/>
  <c r="H466" i="21"/>
  <c r="I466" i="21"/>
  <c r="J466" i="21"/>
  <c r="K466" i="21"/>
  <c r="L466" i="21"/>
  <c r="M466" i="21"/>
  <c r="N466" i="21"/>
  <c r="P466" i="21" s="1"/>
  <c r="O466" i="21"/>
  <c r="Q466" i="21"/>
  <c r="R466" i="21"/>
  <c r="S466" i="21"/>
  <c r="T466" i="21"/>
  <c r="U466" i="21"/>
  <c r="V466" i="21"/>
  <c r="W466" i="21"/>
  <c r="Y466" i="21" s="1"/>
  <c r="X466" i="21"/>
  <c r="Z466" i="21"/>
  <c r="AA466" i="21"/>
  <c r="AB466" i="21"/>
  <c r="E467" i="21"/>
  <c r="F467" i="21"/>
  <c r="G467" i="21"/>
  <c r="H467" i="21"/>
  <c r="I467" i="21"/>
  <c r="J467" i="21"/>
  <c r="K467" i="21"/>
  <c r="L467" i="21"/>
  <c r="M467" i="21"/>
  <c r="N467" i="21"/>
  <c r="P467" i="21" s="1"/>
  <c r="O467" i="21"/>
  <c r="Q467" i="21"/>
  <c r="R467" i="21"/>
  <c r="S467" i="21"/>
  <c r="T467" i="21"/>
  <c r="U467" i="21"/>
  <c r="V467" i="21"/>
  <c r="W467" i="21"/>
  <c r="Y467" i="21" s="1"/>
  <c r="X467" i="21"/>
  <c r="Z467" i="21"/>
  <c r="AA467" i="21"/>
  <c r="AB467" i="21"/>
  <c r="E468" i="21"/>
  <c r="F468" i="21"/>
  <c r="G468" i="21"/>
  <c r="H468" i="21"/>
  <c r="I468" i="21"/>
  <c r="J468" i="21"/>
  <c r="K468" i="21"/>
  <c r="L468" i="21"/>
  <c r="M468" i="21"/>
  <c r="N468" i="21"/>
  <c r="P468" i="21" s="1"/>
  <c r="O468" i="21"/>
  <c r="Q468" i="21"/>
  <c r="R468" i="21"/>
  <c r="S468" i="21"/>
  <c r="T468" i="21"/>
  <c r="U468" i="21"/>
  <c r="V468" i="21"/>
  <c r="W468" i="21"/>
  <c r="X468" i="21"/>
  <c r="Y468" i="21"/>
  <c r="Z468" i="21"/>
  <c r="AA468" i="21"/>
  <c r="AB468" i="21"/>
  <c r="E469" i="21"/>
  <c r="F469" i="21"/>
  <c r="G469" i="21"/>
  <c r="H469" i="21"/>
  <c r="I469" i="21"/>
  <c r="J469" i="21"/>
  <c r="K469" i="21"/>
  <c r="L469" i="21"/>
  <c r="M469" i="21"/>
  <c r="N469" i="21"/>
  <c r="O469" i="21"/>
  <c r="P469" i="21"/>
  <c r="Q469" i="21"/>
  <c r="R469" i="21"/>
  <c r="S469" i="21"/>
  <c r="T469" i="21"/>
  <c r="U469" i="21"/>
  <c r="V469" i="21"/>
  <c r="W469" i="21"/>
  <c r="X469" i="21"/>
  <c r="Y469" i="21"/>
  <c r="Z469" i="21"/>
  <c r="AA469" i="21"/>
  <c r="AB469" i="21"/>
  <c r="E470" i="21"/>
  <c r="F470" i="21"/>
  <c r="G470" i="21"/>
  <c r="H470" i="21"/>
  <c r="I470" i="21"/>
  <c r="J470" i="21"/>
  <c r="K470" i="21"/>
  <c r="L470" i="21"/>
  <c r="M470" i="21"/>
  <c r="N470" i="21"/>
  <c r="O470" i="21"/>
  <c r="P470" i="21"/>
  <c r="Q470" i="21"/>
  <c r="R470" i="21"/>
  <c r="S470" i="21"/>
  <c r="T470" i="21"/>
  <c r="U470" i="21"/>
  <c r="V470" i="21"/>
  <c r="W470" i="21"/>
  <c r="X470" i="21"/>
  <c r="Z470" i="21"/>
  <c r="AA470" i="21"/>
  <c r="AB470" i="21"/>
  <c r="E471" i="21"/>
  <c r="F471" i="21"/>
  <c r="G471" i="21"/>
  <c r="H471" i="21"/>
  <c r="I471" i="21"/>
  <c r="J471" i="21"/>
  <c r="K471" i="21"/>
  <c r="L471" i="21"/>
  <c r="M471" i="21"/>
  <c r="N471" i="21"/>
  <c r="O471" i="21"/>
  <c r="Q471" i="21"/>
  <c r="R471" i="21"/>
  <c r="S471" i="21"/>
  <c r="T471" i="21"/>
  <c r="U471" i="21"/>
  <c r="V471" i="21"/>
  <c r="W471" i="21"/>
  <c r="Y471" i="21" s="1"/>
  <c r="X471" i="21"/>
  <c r="Z471" i="21"/>
  <c r="AA471" i="21"/>
  <c r="AB471" i="21"/>
  <c r="E472" i="21"/>
  <c r="F472" i="21"/>
  <c r="G472" i="21"/>
  <c r="H472" i="21"/>
  <c r="I472" i="21"/>
  <c r="J472" i="21"/>
  <c r="K472" i="21"/>
  <c r="L472" i="21"/>
  <c r="M472" i="21"/>
  <c r="N472" i="21"/>
  <c r="P472" i="21" s="1"/>
  <c r="O472" i="21"/>
  <c r="Q472" i="21"/>
  <c r="R472" i="21"/>
  <c r="S472" i="21"/>
  <c r="T472" i="21"/>
  <c r="U472" i="21"/>
  <c r="V472" i="21"/>
  <c r="W472" i="21"/>
  <c r="X472" i="21"/>
  <c r="Y472" i="21" s="1"/>
  <c r="Z472" i="21"/>
  <c r="AA472" i="21"/>
  <c r="AB472" i="21"/>
  <c r="E473" i="21"/>
  <c r="F473" i="21"/>
  <c r="G473" i="21"/>
  <c r="H473" i="21"/>
  <c r="I473" i="21"/>
  <c r="J473" i="21"/>
  <c r="K473" i="21"/>
  <c r="L473" i="21"/>
  <c r="M473" i="21"/>
  <c r="N473" i="21"/>
  <c r="O473" i="21"/>
  <c r="P473" i="21" s="1"/>
  <c r="Q473" i="21"/>
  <c r="R473" i="21"/>
  <c r="S473" i="21"/>
  <c r="T473" i="21"/>
  <c r="U473" i="21"/>
  <c r="V473" i="21"/>
  <c r="W473" i="21"/>
  <c r="Y473" i="21" s="1"/>
  <c r="X473" i="21"/>
  <c r="Z473" i="21"/>
  <c r="AA473" i="21"/>
  <c r="AB473" i="21"/>
  <c r="E474" i="21"/>
  <c r="F474" i="21"/>
  <c r="G474" i="21"/>
  <c r="H474" i="21"/>
  <c r="I474" i="21"/>
  <c r="J474" i="21"/>
  <c r="K474" i="21"/>
  <c r="L474" i="21"/>
  <c r="M474" i="21"/>
  <c r="N474" i="21"/>
  <c r="P474" i="21" s="1"/>
  <c r="O474" i="21"/>
  <c r="Q474" i="21"/>
  <c r="R474" i="21"/>
  <c r="S474" i="21"/>
  <c r="T474" i="21"/>
  <c r="U474" i="21"/>
  <c r="V474" i="21"/>
  <c r="W474" i="21"/>
  <c r="Y474" i="21" s="1"/>
  <c r="X474" i="21"/>
  <c r="Z474" i="21"/>
  <c r="AA474" i="21"/>
  <c r="AB474" i="21"/>
  <c r="E475" i="21"/>
  <c r="F475" i="21"/>
  <c r="G475" i="21"/>
  <c r="H475" i="21"/>
  <c r="I475" i="21"/>
  <c r="J475" i="21"/>
  <c r="K475" i="21"/>
  <c r="L475" i="21"/>
  <c r="M475" i="21"/>
  <c r="N475" i="21"/>
  <c r="P475" i="21" s="1"/>
  <c r="O475" i="21"/>
  <c r="Q475" i="21"/>
  <c r="R475" i="21"/>
  <c r="S475" i="21"/>
  <c r="T475" i="21"/>
  <c r="U475" i="21"/>
  <c r="V475" i="21"/>
  <c r="W475" i="21"/>
  <c r="Y475" i="21" s="1"/>
  <c r="X475" i="21"/>
  <c r="Z475" i="21"/>
  <c r="AA475" i="21"/>
  <c r="AB475" i="21"/>
  <c r="E476" i="21"/>
  <c r="F476" i="21"/>
  <c r="G476" i="21"/>
  <c r="H476" i="21"/>
  <c r="I476" i="21"/>
  <c r="J476" i="21"/>
  <c r="K476" i="21"/>
  <c r="L476" i="21"/>
  <c r="M476" i="21"/>
  <c r="N476" i="21"/>
  <c r="P476" i="21" s="1"/>
  <c r="O476" i="21"/>
  <c r="Q476" i="21"/>
  <c r="R476" i="21"/>
  <c r="S476" i="21"/>
  <c r="T476" i="21"/>
  <c r="U476" i="21"/>
  <c r="V476" i="21"/>
  <c r="W476" i="21"/>
  <c r="Y476" i="21" s="1"/>
  <c r="X476" i="21"/>
  <c r="Z476" i="21"/>
  <c r="AA476" i="21"/>
  <c r="AB476" i="21"/>
  <c r="E477" i="21"/>
  <c r="F477" i="21"/>
  <c r="G477" i="21"/>
  <c r="H477" i="21"/>
  <c r="I477" i="21"/>
  <c r="J477" i="21"/>
  <c r="K477" i="21"/>
  <c r="L477" i="21"/>
  <c r="M477" i="21"/>
  <c r="N477" i="21"/>
  <c r="P477" i="21" s="1"/>
  <c r="O477" i="21"/>
  <c r="Q477" i="21"/>
  <c r="R477" i="21"/>
  <c r="S477" i="21"/>
  <c r="T477" i="21"/>
  <c r="U477" i="21"/>
  <c r="V477" i="21"/>
  <c r="W477" i="21"/>
  <c r="X477" i="21"/>
  <c r="Y477" i="21"/>
  <c r="Z477" i="21"/>
  <c r="AA477" i="21"/>
  <c r="AB477" i="21"/>
  <c r="E478" i="21"/>
  <c r="F478" i="21"/>
  <c r="G478" i="21"/>
  <c r="H478" i="21"/>
  <c r="I478" i="21"/>
  <c r="J478" i="21"/>
  <c r="K478" i="21"/>
  <c r="L478" i="21"/>
  <c r="M478" i="21"/>
  <c r="N478" i="21"/>
  <c r="O478" i="21"/>
  <c r="P478" i="21"/>
  <c r="Q478" i="21"/>
  <c r="R478" i="21"/>
  <c r="S478" i="21"/>
  <c r="T478" i="21"/>
  <c r="U478" i="21"/>
  <c r="V478" i="21"/>
  <c r="W478" i="21"/>
  <c r="Y478" i="21" s="1"/>
  <c r="X478" i="21"/>
  <c r="Z478" i="21"/>
  <c r="AA478" i="21"/>
  <c r="AB478" i="21"/>
  <c r="E479" i="21"/>
  <c r="F479" i="21"/>
  <c r="G479" i="21"/>
  <c r="H479" i="21"/>
  <c r="I479" i="21"/>
  <c r="J479" i="21"/>
  <c r="K479" i="21"/>
  <c r="L479" i="21"/>
  <c r="M479" i="21"/>
  <c r="N479" i="21"/>
  <c r="O479" i="21"/>
  <c r="Q479" i="21"/>
  <c r="R479" i="21"/>
  <c r="S479" i="21"/>
  <c r="T479" i="21"/>
  <c r="U479" i="21"/>
  <c r="V479" i="21"/>
  <c r="W479" i="21"/>
  <c r="Y479" i="21" s="1"/>
  <c r="X479" i="21"/>
  <c r="Z479" i="21"/>
  <c r="AA479" i="21"/>
  <c r="AB479" i="21"/>
  <c r="E480" i="21"/>
  <c r="F480" i="21"/>
  <c r="G480" i="21"/>
  <c r="H480" i="21"/>
  <c r="I480" i="21"/>
  <c r="J480" i="21"/>
  <c r="K480" i="21"/>
  <c r="L480" i="21"/>
  <c r="M480" i="21"/>
  <c r="N480" i="21"/>
  <c r="P480" i="21" s="1"/>
  <c r="O480" i="21"/>
  <c r="Q480" i="21"/>
  <c r="R480" i="21"/>
  <c r="S480" i="21"/>
  <c r="T480" i="21"/>
  <c r="U480" i="21"/>
  <c r="V480" i="21"/>
  <c r="W480" i="21"/>
  <c r="X480" i="21"/>
  <c r="Y480" i="21" s="1"/>
  <c r="Z480" i="21"/>
  <c r="AA480" i="21"/>
  <c r="AB480" i="21"/>
  <c r="E481" i="21"/>
  <c r="F481" i="21"/>
  <c r="G481" i="21"/>
  <c r="H481" i="21"/>
  <c r="I481" i="21"/>
  <c r="J481" i="21"/>
  <c r="K481" i="21"/>
  <c r="L481" i="21"/>
  <c r="M481" i="21"/>
  <c r="N481" i="21"/>
  <c r="O481" i="21"/>
  <c r="P481" i="21" s="1"/>
  <c r="Q481" i="21"/>
  <c r="R481" i="21"/>
  <c r="S481" i="21"/>
  <c r="T481" i="21"/>
  <c r="U481" i="21"/>
  <c r="V481" i="21"/>
  <c r="W481" i="21"/>
  <c r="Y481" i="21" s="1"/>
  <c r="X481" i="21"/>
  <c r="Z481" i="21"/>
  <c r="AA481" i="21"/>
  <c r="AB481" i="21"/>
  <c r="E482" i="21"/>
  <c r="F482" i="21"/>
  <c r="G482" i="21"/>
  <c r="H482" i="21"/>
  <c r="I482" i="21"/>
  <c r="J482" i="21"/>
  <c r="K482" i="21"/>
  <c r="L482" i="21"/>
  <c r="M482" i="21"/>
  <c r="N482" i="21"/>
  <c r="P482" i="21" s="1"/>
  <c r="O482" i="21"/>
  <c r="Q482" i="21"/>
  <c r="R482" i="21"/>
  <c r="S482" i="21"/>
  <c r="T482" i="21"/>
  <c r="U482" i="21"/>
  <c r="V482" i="21"/>
  <c r="W482" i="21"/>
  <c r="Y482" i="21" s="1"/>
  <c r="X482" i="21"/>
  <c r="Z482" i="21"/>
  <c r="AA482" i="21"/>
  <c r="AB482" i="21"/>
  <c r="E483" i="21"/>
  <c r="F483" i="21"/>
  <c r="G483" i="21"/>
  <c r="H483" i="21"/>
  <c r="I483" i="21"/>
  <c r="J483" i="21"/>
  <c r="K483" i="21"/>
  <c r="L483" i="21"/>
  <c r="M483" i="21"/>
  <c r="N483" i="21"/>
  <c r="P483" i="21" s="1"/>
  <c r="O483" i="21"/>
  <c r="Q483" i="21"/>
  <c r="R483" i="21"/>
  <c r="S483" i="21"/>
  <c r="T483" i="21"/>
  <c r="U483" i="21"/>
  <c r="V483" i="21"/>
  <c r="W483" i="21"/>
  <c r="Y483" i="21" s="1"/>
  <c r="X483" i="21"/>
  <c r="Z483" i="21"/>
  <c r="AA483" i="21"/>
  <c r="AB483" i="21"/>
  <c r="E484" i="21"/>
  <c r="F484" i="21"/>
  <c r="G484" i="21"/>
  <c r="H484" i="21"/>
  <c r="I484" i="21"/>
  <c r="J484" i="21"/>
  <c r="K484" i="21"/>
  <c r="L484" i="21"/>
  <c r="M484" i="21"/>
  <c r="N484" i="21"/>
  <c r="P484" i="21" s="1"/>
  <c r="O484" i="21"/>
  <c r="Q484" i="21"/>
  <c r="R484" i="21"/>
  <c r="S484" i="21"/>
  <c r="T484" i="21"/>
  <c r="U484" i="21"/>
  <c r="V484" i="21"/>
  <c r="W484" i="21"/>
  <c r="Y484" i="21" s="1"/>
  <c r="X484" i="21"/>
  <c r="Z484" i="21"/>
  <c r="AA484" i="21"/>
  <c r="AB484" i="21"/>
  <c r="E485" i="21"/>
  <c r="F485" i="21"/>
  <c r="G485" i="21"/>
  <c r="H485" i="21"/>
  <c r="I485" i="21"/>
  <c r="J485" i="21"/>
  <c r="K485" i="21"/>
  <c r="L485" i="21"/>
  <c r="M485" i="21"/>
  <c r="N485" i="21"/>
  <c r="P485" i="21" s="1"/>
  <c r="O485" i="21"/>
  <c r="Q485" i="21"/>
  <c r="R485" i="21"/>
  <c r="S485" i="21"/>
  <c r="T485" i="21"/>
  <c r="U485" i="21"/>
  <c r="V485" i="21"/>
  <c r="W485" i="21"/>
  <c r="X485" i="21"/>
  <c r="Y485" i="21"/>
  <c r="Z485" i="21"/>
  <c r="AA485" i="21"/>
  <c r="AB485" i="21"/>
  <c r="E486" i="21"/>
  <c r="F486" i="21"/>
  <c r="G486" i="21"/>
  <c r="H486" i="21"/>
  <c r="I486" i="21"/>
  <c r="J486" i="21"/>
  <c r="K486" i="21"/>
  <c r="L486" i="21"/>
  <c r="M486" i="21"/>
  <c r="N486" i="21"/>
  <c r="O486" i="21"/>
  <c r="P486" i="21"/>
  <c r="Q486" i="21"/>
  <c r="R486" i="21"/>
  <c r="S486" i="21"/>
  <c r="T486" i="21"/>
  <c r="U486" i="21"/>
  <c r="V486" i="21"/>
  <c r="W486" i="21"/>
  <c r="X486" i="21"/>
  <c r="Z486" i="21"/>
  <c r="AA486" i="21"/>
  <c r="AB486" i="21"/>
  <c r="E487" i="21"/>
  <c r="F487" i="21"/>
  <c r="G487" i="21"/>
  <c r="H487" i="21"/>
  <c r="I487" i="21"/>
  <c r="J487" i="21"/>
  <c r="K487" i="21"/>
  <c r="L487" i="21"/>
  <c r="M487" i="21"/>
  <c r="N487" i="21"/>
  <c r="P487" i="21" s="1"/>
  <c r="O487" i="21"/>
  <c r="Q487" i="21"/>
  <c r="R487" i="21"/>
  <c r="S487" i="21"/>
  <c r="T487" i="21"/>
  <c r="U487" i="21"/>
  <c r="V487" i="21"/>
  <c r="W487" i="21"/>
  <c r="Y487" i="21" s="1"/>
  <c r="X487" i="21"/>
  <c r="Z487" i="21"/>
  <c r="AA487" i="21"/>
  <c r="AB487" i="21"/>
  <c r="E488" i="21"/>
  <c r="F488" i="21"/>
  <c r="G488" i="21"/>
  <c r="H488" i="21"/>
  <c r="I488" i="21"/>
  <c r="J488" i="21"/>
  <c r="K488" i="21"/>
  <c r="L488" i="21"/>
  <c r="M488" i="21"/>
  <c r="N488" i="21"/>
  <c r="P488" i="21" s="1"/>
  <c r="O488" i="21"/>
  <c r="Q488" i="21"/>
  <c r="R488" i="21"/>
  <c r="S488" i="21"/>
  <c r="T488" i="21"/>
  <c r="U488" i="21"/>
  <c r="V488" i="21"/>
  <c r="W488" i="21"/>
  <c r="X488" i="21"/>
  <c r="Y488" i="21" s="1"/>
  <c r="Z488" i="21"/>
  <c r="AA488" i="21"/>
  <c r="AB488" i="21"/>
  <c r="E489" i="21"/>
  <c r="F489" i="21"/>
  <c r="G489" i="21"/>
  <c r="H489" i="21"/>
  <c r="I489" i="21"/>
  <c r="J489" i="21"/>
  <c r="K489" i="21"/>
  <c r="L489" i="21"/>
  <c r="M489" i="21"/>
  <c r="N489" i="21"/>
  <c r="O489" i="21"/>
  <c r="P489" i="21" s="1"/>
  <c r="Q489" i="21"/>
  <c r="R489" i="21"/>
  <c r="S489" i="21"/>
  <c r="T489" i="21"/>
  <c r="U489" i="21"/>
  <c r="V489" i="21"/>
  <c r="W489" i="21"/>
  <c r="Y489" i="21" s="1"/>
  <c r="X489" i="21"/>
  <c r="Z489" i="21"/>
  <c r="AA489" i="21"/>
  <c r="AB489" i="21"/>
  <c r="E490" i="21"/>
  <c r="F490" i="21"/>
  <c r="G490" i="21"/>
  <c r="H490" i="21"/>
  <c r="I490" i="21"/>
  <c r="J490" i="21"/>
  <c r="K490" i="21"/>
  <c r="L490" i="21"/>
  <c r="M490" i="21"/>
  <c r="N490" i="21"/>
  <c r="P490" i="21" s="1"/>
  <c r="O490" i="21"/>
  <c r="Q490" i="21"/>
  <c r="R490" i="21"/>
  <c r="S490" i="21"/>
  <c r="T490" i="21"/>
  <c r="U490" i="21"/>
  <c r="V490" i="21"/>
  <c r="W490" i="21"/>
  <c r="Y490" i="21" s="1"/>
  <c r="X490" i="21"/>
  <c r="Z490" i="21"/>
  <c r="AA490" i="21"/>
  <c r="AB490" i="21"/>
  <c r="E491" i="21"/>
  <c r="F491" i="21"/>
  <c r="G491" i="21"/>
  <c r="H491" i="21"/>
  <c r="I491" i="21"/>
  <c r="J491" i="21"/>
  <c r="K491" i="21"/>
  <c r="L491" i="21"/>
  <c r="M491" i="21"/>
  <c r="N491" i="21"/>
  <c r="P491" i="21" s="1"/>
  <c r="O491" i="21"/>
  <c r="Q491" i="21"/>
  <c r="R491" i="21"/>
  <c r="S491" i="21"/>
  <c r="T491" i="21"/>
  <c r="U491" i="21"/>
  <c r="V491" i="21"/>
  <c r="W491" i="21"/>
  <c r="Y491" i="21" s="1"/>
  <c r="X491" i="21"/>
  <c r="Z491" i="21"/>
  <c r="AA491" i="21"/>
  <c r="AB491" i="21"/>
  <c r="E492" i="21"/>
  <c r="F492" i="21"/>
  <c r="G492" i="21"/>
  <c r="H492" i="21"/>
  <c r="I492" i="21"/>
  <c r="J492" i="21"/>
  <c r="K492" i="21"/>
  <c r="L492" i="21"/>
  <c r="M492" i="21"/>
  <c r="N492" i="21"/>
  <c r="P492" i="21" s="1"/>
  <c r="O492" i="21"/>
  <c r="Q492" i="21"/>
  <c r="R492" i="21"/>
  <c r="S492" i="21"/>
  <c r="T492" i="21"/>
  <c r="U492" i="21"/>
  <c r="V492" i="21"/>
  <c r="W492" i="21"/>
  <c r="Y492" i="21" s="1"/>
  <c r="X492" i="21"/>
  <c r="Z492" i="21"/>
  <c r="AA492" i="21"/>
  <c r="AB492" i="21"/>
  <c r="E493" i="21"/>
  <c r="F493" i="21"/>
  <c r="G493" i="21"/>
  <c r="H493" i="21"/>
  <c r="I493" i="21"/>
  <c r="J493" i="21"/>
  <c r="K493" i="21"/>
  <c r="L493" i="21"/>
  <c r="M493" i="21"/>
  <c r="N493" i="21"/>
  <c r="P493" i="21" s="1"/>
  <c r="O493" i="21"/>
  <c r="Q493" i="21"/>
  <c r="R493" i="21"/>
  <c r="S493" i="21"/>
  <c r="T493" i="21"/>
  <c r="U493" i="21"/>
  <c r="V493" i="21"/>
  <c r="W493" i="21"/>
  <c r="X493" i="21"/>
  <c r="Y493" i="21"/>
  <c r="Z493" i="21"/>
  <c r="AA493" i="21"/>
  <c r="AB493" i="21"/>
  <c r="E494" i="21"/>
  <c r="F494" i="21"/>
  <c r="G494" i="21"/>
  <c r="H494" i="21"/>
  <c r="I494" i="21"/>
  <c r="J494" i="21"/>
  <c r="K494" i="21"/>
  <c r="L494" i="21"/>
  <c r="M494" i="21"/>
  <c r="N494" i="21"/>
  <c r="O494" i="21"/>
  <c r="P494" i="21"/>
  <c r="Q494" i="21"/>
  <c r="R494" i="21"/>
  <c r="S494" i="21"/>
  <c r="T494" i="21"/>
  <c r="U494" i="21"/>
  <c r="V494" i="21"/>
  <c r="W494" i="21"/>
  <c r="Y494" i="21" s="1"/>
  <c r="X494" i="21"/>
  <c r="Z494" i="21"/>
  <c r="AA494" i="21"/>
  <c r="AB494" i="21"/>
  <c r="E495" i="21"/>
  <c r="F495" i="21"/>
  <c r="G495" i="21"/>
  <c r="H495" i="21"/>
  <c r="I495" i="21"/>
  <c r="J495" i="21"/>
  <c r="K495" i="21"/>
  <c r="L495" i="21"/>
  <c r="M495" i="21"/>
  <c r="N495" i="21"/>
  <c r="P495" i="21" s="1"/>
  <c r="O495" i="21"/>
  <c r="Q495" i="21"/>
  <c r="R495" i="21"/>
  <c r="S495" i="21"/>
  <c r="T495" i="21"/>
  <c r="U495" i="21"/>
  <c r="V495" i="21"/>
  <c r="W495" i="21"/>
  <c r="Y495" i="21" s="1"/>
  <c r="X495" i="21"/>
  <c r="Z495" i="21"/>
  <c r="AA495" i="21"/>
  <c r="AB495" i="21"/>
  <c r="E496" i="21"/>
  <c r="F496" i="21"/>
  <c r="G496" i="21"/>
  <c r="H496" i="21"/>
  <c r="I496" i="21"/>
  <c r="J496" i="21"/>
  <c r="K496" i="21"/>
  <c r="L496" i="21"/>
  <c r="M496" i="21"/>
  <c r="N496" i="21"/>
  <c r="P496" i="21" s="1"/>
  <c r="O496" i="21"/>
  <c r="Q496" i="21"/>
  <c r="R496" i="21"/>
  <c r="S496" i="21"/>
  <c r="T496" i="21"/>
  <c r="U496" i="21"/>
  <c r="V496" i="21"/>
  <c r="W496" i="21"/>
  <c r="X496" i="21"/>
  <c r="Y496" i="21" s="1"/>
  <c r="Z496" i="21"/>
  <c r="AA496" i="21"/>
  <c r="AB496" i="21"/>
  <c r="E497" i="21"/>
  <c r="F497" i="21"/>
  <c r="G497" i="21"/>
  <c r="H497" i="21"/>
  <c r="I497" i="21"/>
  <c r="J497" i="21"/>
  <c r="K497" i="21"/>
  <c r="L497" i="21"/>
  <c r="M497" i="21"/>
  <c r="N497" i="21"/>
  <c r="O497" i="21"/>
  <c r="P497" i="21" s="1"/>
  <c r="Q497" i="21"/>
  <c r="R497" i="21"/>
  <c r="S497" i="21"/>
  <c r="T497" i="21"/>
  <c r="U497" i="21"/>
  <c r="V497" i="21"/>
  <c r="W497" i="21"/>
  <c r="Y497" i="21" s="1"/>
  <c r="X497" i="21"/>
  <c r="Z497" i="21"/>
  <c r="AA497" i="21"/>
  <c r="AB497" i="21"/>
  <c r="E498" i="21"/>
  <c r="F498" i="21"/>
  <c r="G498" i="21"/>
  <c r="H498" i="21"/>
  <c r="I498" i="21"/>
  <c r="J498" i="21"/>
  <c r="K498" i="21"/>
  <c r="L498" i="21"/>
  <c r="M498" i="21"/>
  <c r="N498" i="21"/>
  <c r="P498" i="21" s="1"/>
  <c r="O498" i="21"/>
  <c r="Q498" i="21"/>
  <c r="R498" i="21"/>
  <c r="S498" i="21"/>
  <c r="T498" i="21"/>
  <c r="U498" i="21"/>
  <c r="V498" i="21"/>
  <c r="W498" i="21"/>
  <c r="Y498" i="21" s="1"/>
  <c r="X498" i="21"/>
  <c r="Z498" i="21"/>
  <c r="AA498" i="21"/>
  <c r="AB498" i="21"/>
  <c r="E499" i="21"/>
  <c r="F499" i="21"/>
  <c r="G499" i="21"/>
  <c r="H499" i="21"/>
  <c r="I499" i="21"/>
  <c r="J499" i="21"/>
  <c r="K499" i="21"/>
  <c r="L499" i="21"/>
  <c r="M499" i="21"/>
  <c r="N499" i="21"/>
  <c r="P499" i="21" s="1"/>
  <c r="O499" i="21"/>
  <c r="Q499" i="21"/>
  <c r="R499" i="21"/>
  <c r="S499" i="21"/>
  <c r="T499" i="21"/>
  <c r="U499" i="21"/>
  <c r="V499" i="21"/>
  <c r="W499" i="21"/>
  <c r="Y499" i="21" s="1"/>
  <c r="X499" i="21"/>
  <c r="Z499" i="21"/>
  <c r="AA499" i="21"/>
  <c r="AB499" i="21"/>
  <c r="E500" i="21"/>
  <c r="F500" i="21"/>
  <c r="G500" i="21"/>
  <c r="H500" i="21"/>
  <c r="I500" i="21"/>
  <c r="J500" i="21"/>
  <c r="K500" i="21"/>
  <c r="L500" i="21"/>
  <c r="M500" i="21"/>
  <c r="N500" i="21"/>
  <c r="P500" i="21" s="1"/>
  <c r="O500" i="21"/>
  <c r="Q500" i="21"/>
  <c r="R500" i="21"/>
  <c r="S500" i="21"/>
  <c r="T500" i="21"/>
  <c r="U500" i="21"/>
  <c r="V500" i="21"/>
  <c r="W500" i="21"/>
  <c r="Y500" i="21" s="1"/>
  <c r="X500" i="21"/>
  <c r="Z500" i="21"/>
  <c r="AA500" i="21"/>
  <c r="AB500" i="21"/>
  <c r="E501" i="21"/>
  <c r="F501" i="21"/>
  <c r="G501" i="21"/>
  <c r="H501" i="21"/>
  <c r="I501" i="21"/>
  <c r="J501" i="21"/>
  <c r="K501" i="21"/>
  <c r="L501" i="21"/>
  <c r="M501" i="21"/>
  <c r="N501" i="21"/>
  <c r="P501" i="21" s="1"/>
  <c r="O501" i="21"/>
  <c r="Q501" i="21"/>
  <c r="R501" i="21"/>
  <c r="S501" i="21"/>
  <c r="T501" i="21"/>
  <c r="U501" i="21"/>
  <c r="V501" i="21"/>
  <c r="W501" i="21"/>
  <c r="X501" i="21"/>
  <c r="Y501" i="21"/>
  <c r="Z501" i="21"/>
  <c r="AA501" i="21"/>
  <c r="AB501" i="21"/>
  <c r="E502" i="21"/>
  <c r="F502" i="21"/>
  <c r="G502" i="21"/>
  <c r="H502" i="21"/>
  <c r="I502" i="21"/>
  <c r="J502" i="21"/>
  <c r="K502" i="21"/>
  <c r="L502" i="21"/>
  <c r="M502" i="21"/>
  <c r="N502" i="21"/>
  <c r="O502" i="21"/>
  <c r="P502" i="21"/>
  <c r="Q502" i="21"/>
  <c r="R502" i="21"/>
  <c r="S502" i="21"/>
  <c r="T502" i="21"/>
  <c r="U502" i="21"/>
  <c r="V502" i="21"/>
  <c r="W502" i="21"/>
  <c r="X502" i="21"/>
  <c r="Z502" i="21"/>
  <c r="AA502" i="21"/>
  <c r="AB502" i="21"/>
  <c r="E503" i="21"/>
  <c r="F503" i="21"/>
  <c r="G503" i="21"/>
  <c r="H503" i="21"/>
  <c r="I503" i="21"/>
  <c r="J503" i="21"/>
  <c r="K503" i="21"/>
  <c r="L503" i="21"/>
  <c r="M503" i="21"/>
  <c r="N503" i="21"/>
  <c r="O503" i="21"/>
  <c r="Q503" i="21"/>
  <c r="R503" i="21"/>
  <c r="S503" i="21"/>
  <c r="T503" i="21"/>
  <c r="U503" i="21"/>
  <c r="V503" i="21"/>
  <c r="W503" i="21"/>
  <c r="Y503" i="21" s="1"/>
  <c r="X503" i="21"/>
  <c r="Z503" i="21"/>
  <c r="AA503" i="21"/>
  <c r="AB503" i="21"/>
  <c r="E504" i="21"/>
  <c r="F504" i="21"/>
  <c r="G504" i="21"/>
  <c r="H504" i="21"/>
  <c r="I504" i="21"/>
  <c r="J504" i="21"/>
  <c r="K504" i="21"/>
  <c r="L504" i="21"/>
  <c r="M504" i="21"/>
  <c r="N504" i="21"/>
  <c r="P504" i="21" s="1"/>
  <c r="O504" i="21"/>
  <c r="Q504" i="21"/>
  <c r="R504" i="21"/>
  <c r="S504" i="21"/>
  <c r="T504" i="21"/>
  <c r="U504" i="21"/>
  <c r="V504" i="21"/>
  <c r="W504" i="21"/>
  <c r="X504" i="21"/>
  <c r="Y504" i="21" s="1"/>
  <c r="Z504" i="21"/>
  <c r="AA504" i="21"/>
  <c r="AB504" i="21"/>
  <c r="E505" i="21"/>
  <c r="F505" i="21"/>
  <c r="G505" i="21"/>
  <c r="H505" i="21"/>
  <c r="I505" i="21"/>
  <c r="J505" i="21"/>
  <c r="K505" i="21"/>
  <c r="L505" i="21"/>
  <c r="M505" i="21"/>
  <c r="N505" i="21"/>
  <c r="O505" i="21"/>
  <c r="P505" i="21" s="1"/>
  <c r="Q505" i="21"/>
  <c r="R505" i="21"/>
  <c r="S505" i="21"/>
  <c r="T505" i="21"/>
  <c r="U505" i="21"/>
  <c r="V505" i="21"/>
  <c r="W505" i="21"/>
  <c r="Y505" i="21" s="1"/>
  <c r="X505" i="21"/>
  <c r="Z505" i="21"/>
  <c r="AA505" i="21"/>
  <c r="AB505" i="21"/>
  <c r="E506" i="21"/>
  <c r="F506" i="21"/>
  <c r="G506" i="21"/>
  <c r="H506" i="21"/>
  <c r="I506" i="21"/>
  <c r="J506" i="21"/>
  <c r="K506" i="21"/>
  <c r="L506" i="21"/>
  <c r="M506" i="21"/>
  <c r="N506" i="21"/>
  <c r="P506" i="21" s="1"/>
  <c r="O506" i="21"/>
  <c r="Q506" i="21"/>
  <c r="R506" i="21"/>
  <c r="S506" i="21"/>
  <c r="T506" i="21"/>
  <c r="U506" i="21"/>
  <c r="V506" i="21"/>
  <c r="W506" i="21"/>
  <c r="Y506" i="21" s="1"/>
  <c r="X506" i="21"/>
  <c r="Z506" i="21"/>
  <c r="AA506" i="21"/>
  <c r="AB506" i="21"/>
  <c r="E507" i="21"/>
  <c r="F507" i="21"/>
  <c r="G507" i="21"/>
  <c r="H507" i="21"/>
  <c r="I507" i="21"/>
  <c r="J507" i="21"/>
  <c r="K507" i="21"/>
  <c r="L507" i="21"/>
  <c r="M507" i="21"/>
  <c r="N507" i="21"/>
  <c r="P507" i="21" s="1"/>
  <c r="O507" i="21"/>
  <c r="Q507" i="21"/>
  <c r="R507" i="21"/>
  <c r="S507" i="21"/>
  <c r="T507" i="21"/>
  <c r="U507" i="21"/>
  <c r="V507" i="21"/>
  <c r="W507" i="21"/>
  <c r="Y507" i="21" s="1"/>
  <c r="X507" i="21"/>
  <c r="Z507" i="21"/>
  <c r="AA507" i="21"/>
  <c r="AB507" i="21"/>
  <c r="E508" i="21"/>
  <c r="F508" i="21"/>
  <c r="G508" i="21"/>
  <c r="H508" i="21"/>
  <c r="I508" i="21"/>
  <c r="J508" i="21"/>
  <c r="K508" i="21"/>
  <c r="L508" i="21"/>
  <c r="M508" i="21"/>
  <c r="N508" i="21"/>
  <c r="P508" i="21" s="1"/>
  <c r="O508" i="21"/>
  <c r="Q508" i="21"/>
  <c r="R508" i="21"/>
  <c r="S508" i="21"/>
  <c r="T508" i="21"/>
  <c r="U508" i="21"/>
  <c r="V508" i="21"/>
  <c r="W508" i="21"/>
  <c r="Y508" i="21" s="1"/>
  <c r="X508" i="21"/>
  <c r="Z508" i="21"/>
  <c r="AA508" i="21"/>
  <c r="AB508" i="21"/>
  <c r="E509" i="21"/>
  <c r="F509" i="21"/>
  <c r="G509" i="21"/>
  <c r="H509" i="21"/>
  <c r="I509" i="21"/>
  <c r="J509" i="21"/>
  <c r="K509" i="21"/>
  <c r="L509" i="21"/>
  <c r="M509" i="21"/>
  <c r="N509" i="21"/>
  <c r="P509" i="21" s="1"/>
  <c r="O509" i="21"/>
  <c r="Q509" i="21"/>
  <c r="R509" i="21"/>
  <c r="S509" i="21"/>
  <c r="T509" i="21"/>
  <c r="U509" i="21"/>
  <c r="V509" i="21"/>
  <c r="W509" i="21"/>
  <c r="X509" i="21"/>
  <c r="Y509" i="21"/>
  <c r="Z509" i="21"/>
  <c r="AA509" i="21"/>
  <c r="AB509" i="21"/>
  <c r="E510" i="21"/>
  <c r="F510" i="21"/>
  <c r="G510" i="21"/>
  <c r="H510" i="21"/>
  <c r="I510" i="21"/>
  <c r="J510" i="21"/>
  <c r="K510" i="21"/>
  <c r="L510" i="21"/>
  <c r="M510" i="21"/>
  <c r="N510" i="21"/>
  <c r="O510" i="21"/>
  <c r="P510" i="21"/>
  <c r="Q510" i="21"/>
  <c r="R510" i="21"/>
  <c r="S510" i="21"/>
  <c r="T510" i="21"/>
  <c r="U510" i="21"/>
  <c r="V510" i="21"/>
  <c r="W510" i="21"/>
  <c r="Y510" i="21" s="1"/>
  <c r="X510" i="21"/>
  <c r="Z510" i="21"/>
  <c r="AA510" i="21"/>
  <c r="AB510" i="21"/>
  <c r="E511" i="21"/>
  <c r="F511" i="21"/>
  <c r="G511" i="21"/>
  <c r="H511" i="21"/>
  <c r="I511" i="21"/>
  <c r="J511" i="21"/>
  <c r="K511" i="21"/>
  <c r="L511" i="21"/>
  <c r="M511" i="21"/>
  <c r="N511" i="21"/>
  <c r="O511" i="21"/>
  <c r="Q511" i="21"/>
  <c r="R511" i="21"/>
  <c r="S511" i="21"/>
  <c r="T511" i="21"/>
  <c r="U511" i="21"/>
  <c r="V511" i="21"/>
  <c r="W511" i="21"/>
  <c r="Y511" i="21" s="1"/>
  <c r="X511" i="21"/>
  <c r="Z511" i="21"/>
  <c r="AA511" i="21"/>
  <c r="AB511" i="21"/>
  <c r="E512" i="21"/>
  <c r="F512" i="21"/>
  <c r="G512" i="21"/>
  <c r="H512" i="21"/>
  <c r="I512" i="21"/>
  <c r="J512" i="21"/>
  <c r="K512" i="21"/>
  <c r="L512" i="21"/>
  <c r="M512" i="21"/>
  <c r="N512" i="21"/>
  <c r="P512" i="21" s="1"/>
  <c r="O512" i="21"/>
  <c r="Q512" i="21"/>
  <c r="R512" i="21"/>
  <c r="S512" i="21"/>
  <c r="T512" i="21"/>
  <c r="U512" i="21"/>
  <c r="V512" i="21"/>
  <c r="W512" i="21"/>
  <c r="X512" i="21"/>
  <c r="Y512" i="21" s="1"/>
  <c r="Z512" i="21"/>
  <c r="AA512" i="21"/>
  <c r="AB512" i="21"/>
  <c r="E513" i="21"/>
  <c r="F513" i="21"/>
  <c r="G513" i="21"/>
  <c r="H513" i="21"/>
  <c r="I513" i="21"/>
  <c r="J513" i="21"/>
  <c r="K513" i="21"/>
  <c r="L513" i="21"/>
  <c r="M513" i="21"/>
  <c r="N513" i="21"/>
  <c r="O513" i="21"/>
  <c r="P513" i="21" s="1"/>
  <c r="Q513" i="21"/>
  <c r="R513" i="21"/>
  <c r="S513" i="21"/>
  <c r="T513" i="21"/>
  <c r="U513" i="21"/>
  <c r="V513" i="21"/>
  <c r="W513" i="21"/>
  <c r="Y513" i="21" s="1"/>
  <c r="X513" i="21"/>
  <c r="Z513" i="21"/>
  <c r="AA513" i="21"/>
  <c r="AB513" i="21"/>
  <c r="E514" i="21"/>
  <c r="F514" i="21"/>
  <c r="G514" i="21"/>
  <c r="H514" i="21"/>
  <c r="I514" i="21"/>
  <c r="J514" i="21"/>
  <c r="K514" i="21"/>
  <c r="L514" i="21"/>
  <c r="M514" i="21"/>
  <c r="N514" i="21"/>
  <c r="P514" i="21" s="1"/>
  <c r="O514" i="21"/>
  <c r="Q514" i="21"/>
  <c r="R514" i="21"/>
  <c r="S514" i="21"/>
  <c r="T514" i="21"/>
  <c r="U514" i="21"/>
  <c r="V514" i="21"/>
  <c r="W514" i="21"/>
  <c r="Y514" i="21" s="1"/>
  <c r="X514" i="21"/>
  <c r="Z514" i="21"/>
  <c r="AA514" i="21"/>
  <c r="AB514" i="21"/>
  <c r="E515" i="21"/>
  <c r="F515" i="21"/>
  <c r="G515" i="21"/>
  <c r="H515" i="21"/>
  <c r="I515" i="21"/>
  <c r="J515" i="21"/>
  <c r="K515" i="21"/>
  <c r="L515" i="21"/>
  <c r="M515" i="21"/>
  <c r="N515" i="21"/>
  <c r="P515" i="21" s="1"/>
  <c r="O515" i="21"/>
  <c r="Q515" i="21"/>
  <c r="R515" i="21"/>
  <c r="S515" i="21"/>
  <c r="T515" i="21"/>
  <c r="U515" i="21"/>
  <c r="V515" i="21"/>
  <c r="W515" i="21"/>
  <c r="Y515" i="21" s="1"/>
  <c r="X515" i="21"/>
  <c r="Z515" i="21"/>
  <c r="AA515" i="21"/>
  <c r="AB515" i="21"/>
  <c r="E516" i="21"/>
  <c r="F516" i="21"/>
  <c r="G516" i="21"/>
  <c r="H516" i="21"/>
  <c r="I516" i="21"/>
  <c r="J516" i="21"/>
  <c r="K516" i="21"/>
  <c r="L516" i="21"/>
  <c r="M516" i="21"/>
  <c r="N516" i="21"/>
  <c r="P516" i="21" s="1"/>
  <c r="O516" i="21"/>
  <c r="Q516" i="21"/>
  <c r="R516" i="21"/>
  <c r="S516" i="21"/>
  <c r="T516" i="21"/>
  <c r="U516" i="21"/>
  <c r="V516" i="21"/>
  <c r="W516" i="21"/>
  <c r="Y516" i="21" s="1"/>
  <c r="X516" i="21"/>
  <c r="Z516" i="21"/>
  <c r="AA516" i="21"/>
  <c r="AB516" i="21"/>
  <c r="E517" i="21"/>
  <c r="F517" i="21"/>
  <c r="G517" i="21"/>
  <c r="H517" i="21"/>
  <c r="I517" i="21"/>
  <c r="J517" i="21"/>
  <c r="K517" i="21"/>
  <c r="L517" i="21"/>
  <c r="M517" i="21"/>
  <c r="N517" i="21"/>
  <c r="P517" i="21" s="1"/>
  <c r="O517" i="21"/>
  <c r="Q517" i="21"/>
  <c r="R517" i="21"/>
  <c r="S517" i="21"/>
  <c r="T517" i="21"/>
  <c r="U517" i="21"/>
  <c r="V517" i="21"/>
  <c r="W517" i="21"/>
  <c r="X517" i="21"/>
  <c r="Y517" i="21"/>
  <c r="Z517" i="21"/>
  <c r="AA517" i="21"/>
  <c r="AB517" i="21"/>
  <c r="E518" i="21"/>
  <c r="F518" i="21"/>
  <c r="G518" i="21"/>
  <c r="H518" i="21"/>
  <c r="I518" i="21"/>
  <c r="J518" i="21"/>
  <c r="K518" i="21"/>
  <c r="L518" i="21"/>
  <c r="M518" i="21"/>
  <c r="N518" i="21"/>
  <c r="O518" i="21"/>
  <c r="P518" i="21"/>
  <c r="Q518" i="21"/>
  <c r="R518" i="21"/>
  <c r="S518" i="21"/>
  <c r="T518" i="21"/>
  <c r="U518" i="21"/>
  <c r="V518" i="21"/>
  <c r="W518" i="21"/>
  <c r="X518" i="21"/>
  <c r="Z518" i="21"/>
  <c r="AA518" i="21"/>
  <c r="AB518" i="21"/>
  <c r="E519" i="21"/>
  <c r="F519" i="21"/>
  <c r="G519" i="21"/>
  <c r="H519" i="21"/>
  <c r="I519" i="21"/>
  <c r="J519" i="21"/>
  <c r="K519" i="21"/>
  <c r="L519" i="21"/>
  <c r="M519" i="21"/>
  <c r="N519" i="21"/>
  <c r="P519" i="21" s="1"/>
  <c r="O519" i="21"/>
  <c r="Q519" i="21"/>
  <c r="R519" i="21"/>
  <c r="S519" i="21"/>
  <c r="T519" i="21"/>
  <c r="U519" i="21"/>
  <c r="V519" i="21"/>
  <c r="W519" i="21"/>
  <c r="Y519" i="21" s="1"/>
  <c r="X519" i="21"/>
  <c r="Z519" i="21"/>
  <c r="AA519" i="21"/>
  <c r="AB519" i="21"/>
  <c r="E520" i="21"/>
  <c r="F520" i="21"/>
  <c r="G520" i="21"/>
  <c r="H520" i="21"/>
  <c r="I520" i="21"/>
  <c r="J520" i="21"/>
  <c r="K520" i="21"/>
  <c r="L520" i="21"/>
  <c r="M520" i="21"/>
  <c r="N520" i="21"/>
  <c r="P520" i="21" s="1"/>
  <c r="O520" i="21"/>
  <c r="Q520" i="21"/>
  <c r="R520" i="21"/>
  <c r="S520" i="21"/>
  <c r="T520" i="21"/>
  <c r="U520" i="21"/>
  <c r="V520" i="21"/>
  <c r="W520" i="21"/>
  <c r="X520" i="21"/>
  <c r="Y520" i="21" s="1"/>
  <c r="Z520" i="21"/>
  <c r="AA520" i="21"/>
  <c r="AB520" i="21"/>
  <c r="E521" i="21"/>
  <c r="F521" i="21"/>
  <c r="G521" i="21"/>
  <c r="H521" i="21"/>
  <c r="I521" i="21"/>
  <c r="J521" i="21"/>
  <c r="K521" i="21"/>
  <c r="L521" i="21"/>
  <c r="M521" i="21"/>
  <c r="N521" i="21"/>
  <c r="O521" i="21"/>
  <c r="P521" i="21" s="1"/>
  <c r="Q521" i="21"/>
  <c r="R521" i="21"/>
  <c r="S521" i="21"/>
  <c r="T521" i="21"/>
  <c r="U521" i="21"/>
  <c r="V521" i="21"/>
  <c r="W521" i="21"/>
  <c r="Y521" i="21" s="1"/>
  <c r="X521" i="21"/>
  <c r="Z521" i="21"/>
  <c r="AA521" i="21"/>
  <c r="AB521" i="21"/>
  <c r="E522" i="21"/>
  <c r="F522" i="21"/>
  <c r="G522" i="21"/>
  <c r="H522" i="21"/>
  <c r="I522" i="21"/>
  <c r="J522" i="21"/>
  <c r="K522" i="21"/>
  <c r="L522" i="21"/>
  <c r="M522" i="21"/>
  <c r="N522" i="21"/>
  <c r="P522" i="21" s="1"/>
  <c r="O522" i="21"/>
  <c r="Q522" i="21"/>
  <c r="R522" i="21"/>
  <c r="S522" i="21"/>
  <c r="T522" i="21"/>
  <c r="U522" i="21"/>
  <c r="V522" i="21"/>
  <c r="W522" i="21"/>
  <c r="Y522" i="21" s="1"/>
  <c r="X522" i="21"/>
  <c r="Z522" i="21"/>
  <c r="AA522" i="21"/>
  <c r="AB522" i="21"/>
  <c r="E523" i="21"/>
  <c r="F523" i="21"/>
  <c r="G523" i="21"/>
  <c r="H523" i="21"/>
  <c r="I523" i="21"/>
  <c r="J523" i="21"/>
  <c r="K523" i="21"/>
  <c r="L523" i="21"/>
  <c r="M523" i="21"/>
  <c r="N523" i="21"/>
  <c r="P523" i="21" s="1"/>
  <c r="O523" i="21"/>
  <c r="Q523" i="21"/>
  <c r="R523" i="21"/>
  <c r="S523" i="21"/>
  <c r="T523" i="21"/>
  <c r="U523" i="21"/>
  <c r="V523" i="21"/>
  <c r="W523" i="21"/>
  <c r="Y523" i="21" s="1"/>
  <c r="X523" i="21"/>
  <c r="Z523" i="21"/>
  <c r="AA523" i="21"/>
  <c r="AB523" i="21"/>
  <c r="E524" i="21"/>
  <c r="F524" i="21"/>
  <c r="G524" i="21"/>
  <c r="H524" i="21"/>
  <c r="I524" i="21"/>
  <c r="J524" i="21"/>
  <c r="K524" i="21"/>
  <c r="L524" i="21"/>
  <c r="M524" i="21"/>
  <c r="N524" i="21"/>
  <c r="P524" i="21" s="1"/>
  <c r="O524" i="21"/>
  <c r="Q524" i="21"/>
  <c r="R524" i="21"/>
  <c r="S524" i="21"/>
  <c r="T524" i="21"/>
  <c r="U524" i="21"/>
  <c r="V524" i="21"/>
  <c r="W524" i="21"/>
  <c r="Y524" i="21" s="1"/>
  <c r="X524" i="21"/>
  <c r="Z524" i="21"/>
  <c r="AA524" i="21"/>
  <c r="AB524" i="21"/>
  <c r="E525" i="21"/>
  <c r="F525" i="21"/>
  <c r="G525" i="21"/>
  <c r="H525" i="21"/>
  <c r="I525" i="21"/>
  <c r="J525" i="21"/>
  <c r="K525" i="21"/>
  <c r="L525" i="21"/>
  <c r="M525" i="21"/>
  <c r="N525" i="21"/>
  <c r="P525" i="21" s="1"/>
  <c r="O525" i="21"/>
  <c r="Q525" i="21"/>
  <c r="R525" i="21"/>
  <c r="S525" i="21"/>
  <c r="T525" i="21"/>
  <c r="U525" i="21"/>
  <c r="V525" i="21"/>
  <c r="W525" i="21"/>
  <c r="X525" i="21"/>
  <c r="Y525" i="21"/>
  <c r="Z525" i="21"/>
  <c r="AA525" i="21"/>
  <c r="AB525" i="21"/>
  <c r="E526" i="21"/>
  <c r="F526" i="21"/>
  <c r="G526" i="21"/>
  <c r="H526" i="21"/>
  <c r="I526" i="21"/>
  <c r="J526" i="21"/>
  <c r="K526" i="21"/>
  <c r="L526" i="21"/>
  <c r="M526" i="21"/>
  <c r="N526" i="21"/>
  <c r="O526" i="21"/>
  <c r="P526" i="21"/>
  <c r="Q526" i="21"/>
  <c r="R526" i="21"/>
  <c r="S526" i="21"/>
  <c r="T526" i="21"/>
  <c r="U526" i="21"/>
  <c r="V526" i="21"/>
  <c r="W526" i="21"/>
  <c r="Y526" i="21" s="1"/>
  <c r="X526" i="21"/>
  <c r="Z526" i="21"/>
  <c r="AA526" i="21"/>
  <c r="AB526" i="21"/>
  <c r="E527" i="21"/>
  <c r="F527" i="21"/>
  <c r="G527" i="21"/>
  <c r="H527" i="21"/>
  <c r="I527" i="21"/>
  <c r="J527" i="21"/>
  <c r="K527" i="21"/>
  <c r="L527" i="21"/>
  <c r="M527" i="21"/>
  <c r="N527" i="21"/>
  <c r="P527" i="21" s="1"/>
  <c r="O527" i="21"/>
  <c r="Q527" i="21"/>
  <c r="R527" i="21"/>
  <c r="S527" i="21"/>
  <c r="T527" i="21"/>
  <c r="U527" i="21"/>
  <c r="V527" i="21"/>
  <c r="W527" i="21"/>
  <c r="Y527" i="21" s="1"/>
  <c r="X527" i="21"/>
  <c r="Z527" i="21"/>
  <c r="AA527" i="21"/>
  <c r="AB527" i="21"/>
  <c r="E528" i="21"/>
  <c r="F528" i="21"/>
  <c r="G528" i="21"/>
  <c r="H528" i="21"/>
  <c r="I528" i="21"/>
  <c r="J528" i="21"/>
  <c r="K528" i="21"/>
  <c r="L528" i="21"/>
  <c r="M528" i="21"/>
  <c r="N528" i="21"/>
  <c r="P528" i="21" s="1"/>
  <c r="O528" i="21"/>
  <c r="Q528" i="21"/>
  <c r="R528" i="21"/>
  <c r="S528" i="21"/>
  <c r="T528" i="21"/>
  <c r="U528" i="21"/>
  <c r="V528" i="21"/>
  <c r="W528" i="21"/>
  <c r="X528" i="21"/>
  <c r="Y528" i="21" s="1"/>
  <c r="Z528" i="21"/>
  <c r="AA528" i="21"/>
  <c r="AB528" i="21"/>
  <c r="E529" i="21"/>
  <c r="F529" i="21"/>
  <c r="G529" i="21"/>
  <c r="H529" i="21"/>
  <c r="I529" i="21"/>
  <c r="J529" i="21"/>
  <c r="K529" i="21"/>
  <c r="L529" i="21"/>
  <c r="M529" i="21"/>
  <c r="N529" i="21"/>
  <c r="O529" i="21"/>
  <c r="P529" i="21" s="1"/>
  <c r="Q529" i="21"/>
  <c r="R529" i="21"/>
  <c r="S529" i="21"/>
  <c r="T529" i="21"/>
  <c r="U529" i="21"/>
  <c r="V529" i="21"/>
  <c r="W529" i="21"/>
  <c r="Y529" i="21" s="1"/>
  <c r="X529" i="21"/>
  <c r="Z529" i="21"/>
  <c r="AA529" i="21"/>
  <c r="AB529" i="21"/>
  <c r="E530" i="21"/>
  <c r="F530" i="21"/>
  <c r="G530" i="21"/>
  <c r="H530" i="21"/>
  <c r="I530" i="21"/>
  <c r="J530" i="21"/>
  <c r="K530" i="21"/>
  <c r="L530" i="21"/>
  <c r="M530" i="21"/>
  <c r="N530" i="21"/>
  <c r="P530" i="21" s="1"/>
  <c r="O530" i="21"/>
  <c r="Q530" i="21"/>
  <c r="R530" i="21"/>
  <c r="S530" i="21"/>
  <c r="T530" i="21"/>
  <c r="U530" i="21"/>
  <c r="V530" i="21"/>
  <c r="W530" i="21"/>
  <c r="Y530" i="21" s="1"/>
  <c r="X530" i="21"/>
  <c r="Z530" i="21"/>
  <c r="AA530" i="21"/>
  <c r="AB530" i="21"/>
  <c r="E531" i="21"/>
  <c r="F531" i="21"/>
  <c r="G531" i="21"/>
  <c r="H531" i="21"/>
  <c r="I531" i="21"/>
  <c r="J531" i="21"/>
  <c r="K531" i="21"/>
  <c r="L531" i="21"/>
  <c r="M531" i="21"/>
  <c r="N531" i="21"/>
  <c r="P531" i="21" s="1"/>
  <c r="O531" i="21"/>
  <c r="Q531" i="21"/>
  <c r="R531" i="21"/>
  <c r="S531" i="21"/>
  <c r="T531" i="21"/>
  <c r="U531" i="21"/>
  <c r="V531" i="21"/>
  <c r="W531" i="21"/>
  <c r="Y531" i="21" s="1"/>
  <c r="X531" i="21"/>
  <c r="Z531" i="21"/>
  <c r="AA531" i="21"/>
  <c r="AB531" i="21"/>
  <c r="E532" i="21"/>
  <c r="F532" i="21"/>
  <c r="G532" i="21"/>
  <c r="H532" i="21"/>
  <c r="I532" i="21"/>
  <c r="J532" i="21"/>
  <c r="K532" i="21"/>
  <c r="L532" i="21"/>
  <c r="M532" i="21"/>
  <c r="N532" i="21"/>
  <c r="P532" i="21" s="1"/>
  <c r="O532" i="21"/>
  <c r="Q532" i="21"/>
  <c r="R532" i="21"/>
  <c r="S532" i="21"/>
  <c r="T532" i="21"/>
  <c r="U532" i="21"/>
  <c r="V532" i="21"/>
  <c r="W532" i="21"/>
  <c r="Y532" i="21" s="1"/>
  <c r="X532" i="21"/>
  <c r="Z532" i="21"/>
  <c r="AA532" i="21"/>
  <c r="AB532" i="21"/>
  <c r="E533" i="21"/>
  <c r="F533" i="21"/>
  <c r="G533" i="21"/>
  <c r="H533" i="21"/>
  <c r="I533" i="21"/>
  <c r="J533" i="21"/>
  <c r="K533" i="21"/>
  <c r="L533" i="21"/>
  <c r="M533" i="21"/>
  <c r="N533" i="21"/>
  <c r="P533" i="21" s="1"/>
  <c r="O533" i="21"/>
  <c r="Q533" i="21"/>
  <c r="R533" i="21"/>
  <c r="S533" i="21"/>
  <c r="T533" i="21"/>
  <c r="U533" i="21"/>
  <c r="V533" i="21"/>
  <c r="W533" i="21"/>
  <c r="X533" i="21"/>
  <c r="Y533" i="21"/>
  <c r="Z533" i="21"/>
  <c r="AA533" i="21"/>
  <c r="AB533" i="21"/>
  <c r="E534" i="21"/>
  <c r="F534" i="21"/>
  <c r="G534" i="21"/>
  <c r="H534" i="21"/>
  <c r="I534" i="21"/>
  <c r="J534" i="21"/>
  <c r="K534" i="21"/>
  <c r="L534" i="21"/>
  <c r="M534" i="21"/>
  <c r="N534" i="21"/>
  <c r="O534" i="21"/>
  <c r="P534" i="21"/>
  <c r="Q534" i="21"/>
  <c r="R534" i="21"/>
  <c r="S534" i="21"/>
  <c r="T534" i="21"/>
  <c r="U534" i="21"/>
  <c r="V534" i="21"/>
  <c r="W534" i="21"/>
  <c r="X534" i="21"/>
  <c r="Z534" i="21"/>
  <c r="AA534" i="21"/>
  <c r="AB534" i="21"/>
  <c r="E535" i="21"/>
  <c r="F535" i="21"/>
  <c r="G535" i="21"/>
  <c r="H535" i="21"/>
  <c r="I535" i="21"/>
  <c r="J535" i="21"/>
  <c r="K535" i="21"/>
  <c r="L535" i="21"/>
  <c r="M535" i="21"/>
  <c r="N535" i="21"/>
  <c r="O535" i="21"/>
  <c r="Q535" i="21"/>
  <c r="R535" i="21"/>
  <c r="S535" i="21"/>
  <c r="T535" i="21"/>
  <c r="U535" i="21"/>
  <c r="V535" i="21"/>
  <c r="W535" i="21"/>
  <c r="Y535" i="21" s="1"/>
  <c r="X535" i="21"/>
  <c r="Z535" i="21"/>
  <c r="AA535" i="21"/>
  <c r="AB535" i="21"/>
  <c r="E536" i="21"/>
  <c r="F536" i="21"/>
  <c r="G536" i="21"/>
  <c r="H536" i="21"/>
  <c r="I536" i="21"/>
  <c r="J536" i="21"/>
  <c r="K536" i="21"/>
  <c r="L536" i="21"/>
  <c r="M536" i="21"/>
  <c r="N536" i="21"/>
  <c r="P536" i="21" s="1"/>
  <c r="O536" i="21"/>
  <c r="Q536" i="21"/>
  <c r="R536" i="21"/>
  <c r="S536" i="21"/>
  <c r="T536" i="21"/>
  <c r="U536" i="21"/>
  <c r="V536" i="21"/>
  <c r="W536" i="21"/>
  <c r="X536" i="21"/>
  <c r="Y536" i="21" s="1"/>
  <c r="Z536" i="21"/>
  <c r="AA536" i="21"/>
  <c r="AB536" i="21"/>
  <c r="E537" i="21"/>
  <c r="F537" i="21"/>
  <c r="G537" i="21"/>
  <c r="H537" i="21"/>
  <c r="I537" i="21"/>
  <c r="J537" i="21"/>
  <c r="K537" i="21"/>
  <c r="L537" i="21"/>
  <c r="M537" i="21"/>
  <c r="N537" i="21"/>
  <c r="O537" i="21"/>
  <c r="P537" i="21" s="1"/>
  <c r="Q537" i="21"/>
  <c r="R537" i="21"/>
  <c r="S537" i="21"/>
  <c r="T537" i="21"/>
  <c r="U537" i="21"/>
  <c r="V537" i="21"/>
  <c r="W537" i="21"/>
  <c r="Y537" i="21" s="1"/>
  <c r="X537" i="21"/>
  <c r="Z537" i="21"/>
  <c r="AA537" i="21"/>
  <c r="AB537" i="21"/>
  <c r="E538" i="21"/>
  <c r="F538" i="21"/>
  <c r="G538" i="21"/>
  <c r="H538" i="21"/>
  <c r="I538" i="21"/>
  <c r="J538" i="21"/>
  <c r="K538" i="21"/>
  <c r="L538" i="21"/>
  <c r="M538" i="21"/>
  <c r="N538" i="21"/>
  <c r="P538" i="21" s="1"/>
  <c r="O538" i="21"/>
  <c r="Q538" i="21"/>
  <c r="R538" i="21"/>
  <c r="S538" i="21"/>
  <c r="T538" i="21"/>
  <c r="U538" i="21"/>
  <c r="V538" i="21"/>
  <c r="W538" i="21"/>
  <c r="Y538" i="21" s="1"/>
  <c r="X538" i="21"/>
  <c r="Z538" i="21"/>
  <c r="AA538" i="21"/>
  <c r="AB538" i="21"/>
  <c r="E539" i="21"/>
  <c r="F539" i="21"/>
  <c r="G539" i="21"/>
  <c r="H539" i="21"/>
  <c r="I539" i="21"/>
  <c r="J539" i="21"/>
  <c r="K539" i="21"/>
  <c r="L539" i="21"/>
  <c r="M539" i="21"/>
  <c r="N539" i="21"/>
  <c r="P539" i="21" s="1"/>
  <c r="O539" i="21"/>
  <c r="Q539" i="21"/>
  <c r="R539" i="21"/>
  <c r="S539" i="21"/>
  <c r="T539" i="21"/>
  <c r="U539" i="21"/>
  <c r="V539" i="21"/>
  <c r="W539" i="21"/>
  <c r="Y539" i="21" s="1"/>
  <c r="X539" i="21"/>
  <c r="Z539" i="21"/>
  <c r="AA539" i="21"/>
  <c r="AB539" i="21"/>
  <c r="E540" i="21"/>
  <c r="F540" i="21"/>
  <c r="G540" i="21"/>
  <c r="H540" i="21"/>
  <c r="I540" i="21"/>
  <c r="J540" i="21"/>
  <c r="K540" i="21"/>
  <c r="L540" i="21"/>
  <c r="M540" i="21"/>
  <c r="N540" i="21"/>
  <c r="P540" i="21" s="1"/>
  <c r="O540" i="21"/>
  <c r="Q540" i="21"/>
  <c r="R540" i="21"/>
  <c r="S540" i="21"/>
  <c r="T540" i="21"/>
  <c r="U540" i="21"/>
  <c r="V540" i="21"/>
  <c r="W540" i="21"/>
  <c r="Y540" i="21" s="1"/>
  <c r="X540" i="21"/>
  <c r="Z540" i="21"/>
  <c r="AA540" i="21"/>
  <c r="AB540" i="21"/>
  <c r="E541" i="21"/>
  <c r="F541" i="21"/>
  <c r="G541" i="21"/>
  <c r="H541" i="21"/>
  <c r="I541" i="21"/>
  <c r="J541" i="21"/>
  <c r="K541" i="21"/>
  <c r="L541" i="21"/>
  <c r="M541" i="21"/>
  <c r="N541" i="21"/>
  <c r="P541" i="21" s="1"/>
  <c r="O541" i="21"/>
  <c r="Q541" i="21"/>
  <c r="R541" i="21"/>
  <c r="S541" i="21"/>
  <c r="T541" i="21"/>
  <c r="U541" i="21"/>
  <c r="V541" i="21"/>
  <c r="W541" i="21"/>
  <c r="X541" i="21"/>
  <c r="Y541" i="21"/>
  <c r="Z541" i="21"/>
  <c r="AA541" i="21"/>
  <c r="AB541" i="21"/>
  <c r="E542" i="21"/>
  <c r="F542" i="21"/>
  <c r="G542" i="21"/>
  <c r="H542" i="21"/>
  <c r="I542" i="21"/>
  <c r="J542" i="21"/>
  <c r="K542" i="21"/>
  <c r="L542" i="21"/>
  <c r="M542" i="21"/>
  <c r="N542" i="21"/>
  <c r="O542" i="21"/>
  <c r="P542" i="21"/>
  <c r="Q542" i="21"/>
  <c r="R542" i="21"/>
  <c r="S542" i="21"/>
  <c r="T542" i="21"/>
  <c r="U542" i="21"/>
  <c r="V542" i="21"/>
  <c r="W542" i="21"/>
  <c r="Y542" i="21" s="1"/>
  <c r="X542" i="21"/>
  <c r="Z542" i="21"/>
  <c r="AA542" i="21"/>
  <c r="AB542" i="21"/>
  <c r="E543" i="21"/>
  <c r="F543" i="21"/>
  <c r="G543" i="21"/>
  <c r="H543" i="21"/>
  <c r="I543" i="21"/>
  <c r="J543" i="21"/>
  <c r="K543" i="21"/>
  <c r="L543" i="21"/>
  <c r="M543" i="21"/>
  <c r="N543" i="21"/>
  <c r="O543" i="21"/>
  <c r="Q543" i="21"/>
  <c r="R543" i="21"/>
  <c r="S543" i="21"/>
  <c r="T543" i="21"/>
  <c r="U543" i="21"/>
  <c r="V543" i="21"/>
  <c r="W543" i="21"/>
  <c r="Y543" i="21" s="1"/>
  <c r="X543" i="21"/>
  <c r="Z543" i="21"/>
  <c r="AA543" i="21"/>
  <c r="AB543" i="21"/>
  <c r="E544" i="21"/>
  <c r="F544" i="21"/>
  <c r="G544" i="21"/>
  <c r="H544" i="21"/>
  <c r="I544" i="21"/>
  <c r="J544" i="21"/>
  <c r="K544" i="21"/>
  <c r="L544" i="21"/>
  <c r="M544" i="21"/>
  <c r="N544" i="21"/>
  <c r="P544" i="21" s="1"/>
  <c r="O544" i="21"/>
  <c r="Q544" i="21"/>
  <c r="R544" i="21"/>
  <c r="S544" i="21"/>
  <c r="T544" i="21"/>
  <c r="U544" i="21"/>
  <c r="V544" i="21"/>
  <c r="W544" i="21"/>
  <c r="X544" i="21"/>
  <c r="Y544" i="21" s="1"/>
  <c r="Z544" i="21"/>
  <c r="AA544" i="21"/>
  <c r="AB544" i="21"/>
  <c r="E545" i="21"/>
  <c r="F545" i="21"/>
  <c r="G545" i="21"/>
  <c r="H545" i="21"/>
  <c r="I545" i="21"/>
  <c r="J545" i="21"/>
  <c r="K545" i="21"/>
  <c r="L545" i="21"/>
  <c r="M545" i="21"/>
  <c r="N545" i="21"/>
  <c r="O545" i="21"/>
  <c r="P545" i="21" s="1"/>
  <c r="Q545" i="21"/>
  <c r="R545" i="21"/>
  <c r="S545" i="21"/>
  <c r="T545" i="21"/>
  <c r="U545" i="21"/>
  <c r="V545" i="21"/>
  <c r="W545" i="21"/>
  <c r="Y545" i="21" s="1"/>
  <c r="X545" i="21"/>
  <c r="Z545" i="21"/>
  <c r="AA545" i="21"/>
  <c r="AB545" i="21"/>
  <c r="E546" i="21"/>
  <c r="F546" i="21"/>
  <c r="G546" i="21"/>
  <c r="H546" i="21"/>
  <c r="I546" i="21"/>
  <c r="J546" i="21"/>
  <c r="K546" i="21"/>
  <c r="L546" i="21"/>
  <c r="M546" i="21"/>
  <c r="N546" i="21"/>
  <c r="P546" i="21" s="1"/>
  <c r="O546" i="21"/>
  <c r="Q546" i="21"/>
  <c r="R546" i="21"/>
  <c r="S546" i="21"/>
  <c r="T546" i="21"/>
  <c r="U546" i="21"/>
  <c r="V546" i="21"/>
  <c r="W546" i="21"/>
  <c r="Y546" i="21" s="1"/>
  <c r="X546" i="21"/>
  <c r="Z546" i="21"/>
  <c r="AA546" i="21"/>
  <c r="AB546" i="21"/>
  <c r="E547" i="21"/>
  <c r="F547" i="21"/>
  <c r="G547" i="21"/>
  <c r="H547" i="21"/>
  <c r="I547" i="21"/>
  <c r="J547" i="21"/>
  <c r="K547" i="21"/>
  <c r="L547" i="21"/>
  <c r="M547" i="21"/>
  <c r="N547" i="21"/>
  <c r="P547" i="21" s="1"/>
  <c r="O547" i="21"/>
  <c r="Q547" i="21"/>
  <c r="R547" i="21"/>
  <c r="S547" i="21"/>
  <c r="T547" i="21"/>
  <c r="U547" i="21"/>
  <c r="V547" i="21"/>
  <c r="W547" i="21"/>
  <c r="Y547" i="21" s="1"/>
  <c r="X547" i="21"/>
  <c r="Z547" i="21"/>
  <c r="AA547" i="21"/>
  <c r="AB547" i="21"/>
  <c r="E548" i="21"/>
  <c r="F548" i="21"/>
  <c r="G548" i="21"/>
  <c r="H548" i="21"/>
  <c r="I548" i="21"/>
  <c r="J548" i="21"/>
  <c r="K548" i="21"/>
  <c r="L548" i="21"/>
  <c r="M548" i="21"/>
  <c r="N548" i="21"/>
  <c r="P548" i="21" s="1"/>
  <c r="O548" i="21"/>
  <c r="Q548" i="21"/>
  <c r="R548" i="21"/>
  <c r="S548" i="21"/>
  <c r="T548" i="21"/>
  <c r="U548" i="21"/>
  <c r="V548" i="21"/>
  <c r="W548" i="21"/>
  <c r="Y548" i="21" s="1"/>
  <c r="X548" i="21"/>
  <c r="Z548" i="21"/>
  <c r="AA548" i="21"/>
  <c r="AB548" i="21"/>
  <c r="E549" i="21"/>
  <c r="F549" i="21"/>
  <c r="G549" i="21"/>
  <c r="H549" i="21"/>
  <c r="I549" i="21"/>
  <c r="J549" i="21"/>
  <c r="K549" i="21"/>
  <c r="L549" i="21"/>
  <c r="M549" i="21"/>
  <c r="N549" i="21"/>
  <c r="P549" i="21" s="1"/>
  <c r="O549" i="21"/>
  <c r="Q549" i="21"/>
  <c r="R549" i="21"/>
  <c r="S549" i="21"/>
  <c r="T549" i="21"/>
  <c r="U549" i="21"/>
  <c r="V549" i="21"/>
  <c r="W549" i="21"/>
  <c r="X549" i="21"/>
  <c r="Y549" i="21"/>
  <c r="Z549" i="21"/>
  <c r="AA549" i="21"/>
  <c r="AB549" i="21"/>
  <c r="E550" i="21"/>
  <c r="F550" i="21"/>
  <c r="G550" i="21"/>
  <c r="H550" i="21"/>
  <c r="I550" i="21"/>
  <c r="J550" i="21"/>
  <c r="K550" i="21"/>
  <c r="L550" i="21"/>
  <c r="M550" i="21"/>
  <c r="N550" i="21"/>
  <c r="O550" i="21"/>
  <c r="P550" i="21"/>
  <c r="Q550" i="21"/>
  <c r="R550" i="21"/>
  <c r="S550" i="21"/>
  <c r="T550" i="21"/>
  <c r="U550" i="21"/>
  <c r="V550" i="21"/>
  <c r="W550" i="21"/>
  <c r="X550" i="21"/>
  <c r="Z550" i="21"/>
  <c r="AA550" i="21"/>
  <c r="AB550" i="21"/>
  <c r="E551" i="21"/>
  <c r="F551" i="21"/>
  <c r="G551" i="21"/>
  <c r="H551" i="21"/>
  <c r="I551" i="21"/>
  <c r="J551" i="21"/>
  <c r="K551" i="21"/>
  <c r="L551" i="21"/>
  <c r="M551" i="21"/>
  <c r="N551" i="21"/>
  <c r="P551" i="21" s="1"/>
  <c r="O551" i="21"/>
  <c r="Q551" i="21"/>
  <c r="R551" i="21"/>
  <c r="S551" i="21"/>
  <c r="T551" i="21"/>
  <c r="U551" i="21"/>
  <c r="V551" i="21"/>
  <c r="W551" i="21"/>
  <c r="Y551" i="21" s="1"/>
  <c r="X551" i="21"/>
  <c r="Z551" i="21"/>
  <c r="AA551" i="21"/>
  <c r="AB551" i="21"/>
  <c r="E552" i="21"/>
  <c r="F552" i="21"/>
  <c r="G552" i="21"/>
  <c r="H552" i="21"/>
  <c r="I552" i="21"/>
  <c r="J552" i="21"/>
  <c r="K552" i="21"/>
  <c r="L552" i="21"/>
  <c r="M552" i="21"/>
  <c r="N552" i="21"/>
  <c r="P552" i="21" s="1"/>
  <c r="O552" i="21"/>
  <c r="Q552" i="21"/>
  <c r="R552" i="21"/>
  <c r="S552" i="21"/>
  <c r="T552" i="21"/>
  <c r="U552" i="21"/>
  <c r="V552" i="21"/>
  <c r="W552" i="21"/>
  <c r="X552" i="21"/>
  <c r="Y552" i="21" s="1"/>
  <c r="Z552" i="21"/>
  <c r="AA552" i="21"/>
  <c r="AB552" i="21"/>
  <c r="E553" i="21"/>
  <c r="F553" i="21"/>
  <c r="G553" i="21"/>
  <c r="H553" i="21"/>
  <c r="I553" i="21"/>
  <c r="J553" i="21"/>
  <c r="K553" i="21"/>
  <c r="L553" i="21"/>
  <c r="M553" i="21"/>
  <c r="N553" i="21"/>
  <c r="O553" i="21"/>
  <c r="P553" i="21" s="1"/>
  <c r="Q553" i="21"/>
  <c r="R553" i="21"/>
  <c r="S553" i="21"/>
  <c r="T553" i="21"/>
  <c r="U553" i="21"/>
  <c r="V553" i="21"/>
  <c r="W553" i="21"/>
  <c r="Y553" i="21" s="1"/>
  <c r="X553" i="21"/>
  <c r="Z553" i="21"/>
  <c r="AA553" i="21"/>
  <c r="AB553" i="21"/>
  <c r="E554" i="21"/>
  <c r="F554" i="21"/>
  <c r="G554" i="21"/>
  <c r="H554" i="21"/>
  <c r="I554" i="21"/>
  <c r="J554" i="21"/>
  <c r="K554" i="21"/>
  <c r="L554" i="21"/>
  <c r="M554" i="21"/>
  <c r="N554" i="21"/>
  <c r="P554" i="21" s="1"/>
  <c r="O554" i="21"/>
  <c r="Q554" i="21"/>
  <c r="R554" i="21"/>
  <c r="S554" i="21"/>
  <c r="T554" i="21"/>
  <c r="U554" i="21"/>
  <c r="V554" i="21"/>
  <c r="W554" i="21"/>
  <c r="Y554" i="21" s="1"/>
  <c r="X554" i="21"/>
  <c r="Z554" i="21"/>
  <c r="AA554" i="21"/>
  <c r="AB554" i="21"/>
  <c r="E555" i="21"/>
  <c r="F555" i="21"/>
  <c r="G555" i="21"/>
  <c r="H555" i="21"/>
  <c r="I555" i="21"/>
  <c r="J555" i="21"/>
  <c r="K555" i="21"/>
  <c r="L555" i="21"/>
  <c r="M555" i="21"/>
  <c r="N555" i="21"/>
  <c r="P555" i="21" s="1"/>
  <c r="O555" i="21"/>
  <c r="Q555" i="21"/>
  <c r="R555" i="21"/>
  <c r="S555" i="21"/>
  <c r="T555" i="21"/>
  <c r="U555" i="21"/>
  <c r="V555" i="21"/>
  <c r="W555" i="21"/>
  <c r="Y555" i="21" s="1"/>
  <c r="X555" i="21"/>
  <c r="Z555" i="21"/>
  <c r="AA555" i="21"/>
  <c r="AB555" i="21"/>
  <c r="E556" i="21"/>
  <c r="F556" i="21"/>
  <c r="G556" i="21"/>
  <c r="H556" i="21"/>
  <c r="I556" i="21"/>
  <c r="J556" i="21"/>
  <c r="K556" i="21"/>
  <c r="L556" i="21"/>
  <c r="M556" i="21"/>
  <c r="N556" i="21"/>
  <c r="P556" i="21" s="1"/>
  <c r="O556" i="21"/>
  <c r="Q556" i="21"/>
  <c r="R556" i="21"/>
  <c r="S556" i="21"/>
  <c r="T556" i="21"/>
  <c r="U556" i="21"/>
  <c r="V556" i="21"/>
  <c r="W556" i="21"/>
  <c r="Y556" i="21" s="1"/>
  <c r="X556" i="21"/>
  <c r="Z556" i="21"/>
  <c r="AA556" i="21"/>
  <c r="AB556" i="21"/>
  <c r="E557" i="21"/>
  <c r="F557" i="21"/>
  <c r="G557" i="21"/>
  <c r="H557" i="21"/>
  <c r="I557" i="21"/>
  <c r="J557" i="21"/>
  <c r="K557" i="21"/>
  <c r="L557" i="21"/>
  <c r="M557" i="21"/>
  <c r="N557" i="21"/>
  <c r="P557" i="21" s="1"/>
  <c r="O557" i="21"/>
  <c r="Q557" i="21"/>
  <c r="R557" i="21"/>
  <c r="S557" i="21"/>
  <c r="T557" i="21"/>
  <c r="U557" i="21"/>
  <c r="V557" i="21"/>
  <c r="W557" i="21"/>
  <c r="X557" i="21"/>
  <c r="Y557" i="21"/>
  <c r="Z557" i="21"/>
  <c r="AA557" i="21"/>
  <c r="AB557" i="21"/>
  <c r="E558" i="21"/>
  <c r="F558" i="21"/>
  <c r="G558" i="21"/>
  <c r="H558" i="21"/>
  <c r="I558" i="21"/>
  <c r="J558" i="21"/>
  <c r="K558" i="21"/>
  <c r="L558" i="21"/>
  <c r="M558" i="21"/>
  <c r="N558" i="21"/>
  <c r="O558" i="21"/>
  <c r="P558" i="21"/>
  <c r="Q558" i="21"/>
  <c r="R558" i="21"/>
  <c r="S558" i="21"/>
  <c r="T558" i="21"/>
  <c r="U558" i="21"/>
  <c r="V558" i="21"/>
  <c r="W558" i="21"/>
  <c r="Y558" i="21" s="1"/>
  <c r="X558" i="21"/>
  <c r="Z558" i="21"/>
  <c r="AA558" i="21"/>
  <c r="AB558" i="21"/>
  <c r="E559" i="21"/>
  <c r="F559" i="21"/>
  <c r="G559" i="21"/>
  <c r="H559" i="21"/>
  <c r="I559" i="21"/>
  <c r="J559" i="21"/>
  <c r="K559" i="21"/>
  <c r="L559" i="21"/>
  <c r="M559" i="21"/>
  <c r="N559" i="21"/>
  <c r="P559" i="21" s="1"/>
  <c r="O559" i="21"/>
  <c r="Q559" i="21"/>
  <c r="R559" i="21"/>
  <c r="S559" i="21"/>
  <c r="T559" i="21"/>
  <c r="U559" i="21"/>
  <c r="V559" i="21"/>
  <c r="W559" i="21"/>
  <c r="Y559" i="21" s="1"/>
  <c r="X559" i="21"/>
  <c r="Z559" i="21"/>
  <c r="AA559" i="21"/>
  <c r="AB559" i="21"/>
  <c r="E560" i="21"/>
  <c r="F560" i="21"/>
  <c r="G560" i="21"/>
  <c r="H560" i="21"/>
  <c r="I560" i="21"/>
  <c r="J560" i="21"/>
  <c r="K560" i="21"/>
  <c r="L560" i="21"/>
  <c r="M560" i="21"/>
  <c r="N560" i="21"/>
  <c r="P560" i="21" s="1"/>
  <c r="O560" i="21"/>
  <c r="Q560" i="21"/>
  <c r="R560" i="21"/>
  <c r="S560" i="21"/>
  <c r="T560" i="21"/>
  <c r="U560" i="21"/>
  <c r="V560" i="21"/>
  <c r="W560" i="21"/>
  <c r="X560" i="21"/>
  <c r="Y560" i="21" s="1"/>
  <c r="Z560" i="21"/>
  <c r="AA560" i="21"/>
  <c r="AB560" i="21"/>
  <c r="E561" i="21"/>
  <c r="F561" i="21"/>
  <c r="G561" i="21"/>
  <c r="H561" i="21"/>
  <c r="I561" i="21"/>
  <c r="J561" i="21"/>
  <c r="K561" i="21"/>
  <c r="L561" i="21"/>
  <c r="M561" i="21"/>
  <c r="N561" i="21"/>
  <c r="O561" i="21"/>
  <c r="P561" i="21" s="1"/>
  <c r="Q561" i="21"/>
  <c r="R561" i="21"/>
  <c r="S561" i="21"/>
  <c r="T561" i="21"/>
  <c r="U561" i="21"/>
  <c r="V561" i="21"/>
  <c r="W561" i="21"/>
  <c r="Y561" i="21" s="1"/>
  <c r="X561" i="21"/>
  <c r="Z561" i="21"/>
  <c r="AA561" i="21"/>
  <c r="AB561" i="21"/>
  <c r="E562" i="21"/>
  <c r="F562" i="21"/>
  <c r="G562" i="21"/>
  <c r="H562" i="21"/>
  <c r="I562" i="21"/>
  <c r="J562" i="21"/>
  <c r="K562" i="21"/>
  <c r="L562" i="21"/>
  <c r="M562" i="21"/>
  <c r="N562" i="21"/>
  <c r="P562" i="21" s="1"/>
  <c r="O562" i="21"/>
  <c r="Q562" i="21"/>
  <c r="R562" i="21"/>
  <c r="S562" i="21"/>
  <c r="T562" i="21"/>
  <c r="U562" i="21"/>
  <c r="V562" i="21"/>
  <c r="W562" i="21"/>
  <c r="Y562" i="21" s="1"/>
  <c r="X562" i="21"/>
  <c r="Z562" i="21"/>
  <c r="AA562" i="21"/>
  <c r="AB562" i="21"/>
  <c r="E563" i="21"/>
  <c r="F563" i="21"/>
  <c r="G563" i="21"/>
  <c r="H563" i="21"/>
  <c r="I563" i="21"/>
  <c r="J563" i="21"/>
  <c r="K563" i="21"/>
  <c r="L563" i="21"/>
  <c r="M563" i="21"/>
  <c r="N563" i="21"/>
  <c r="P563" i="21" s="1"/>
  <c r="O563" i="21"/>
  <c r="Q563" i="21"/>
  <c r="R563" i="21"/>
  <c r="S563" i="21"/>
  <c r="T563" i="21"/>
  <c r="U563" i="21"/>
  <c r="V563" i="21"/>
  <c r="W563" i="21"/>
  <c r="Y563" i="21" s="1"/>
  <c r="X563" i="21"/>
  <c r="Z563" i="21"/>
  <c r="AA563" i="21"/>
  <c r="AB563" i="21"/>
  <c r="E564" i="21"/>
  <c r="F564" i="21"/>
  <c r="G564" i="21"/>
  <c r="H564" i="21"/>
  <c r="I564" i="21"/>
  <c r="J564" i="21"/>
  <c r="K564" i="21"/>
  <c r="L564" i="21"/>
  <c r="M564" i="21"/>
  <c r="N564" i="21"/>
  <c r="P564" i="21" s="1"/>
  <c r="O564" i="21"/>
  <c r="Q564" i="21"/>
  <c r="R564" i="21"/>
  <c r="S564" i="21"/>
  <c r="T564" i="21"/>
  <c r="U564" i="21"/>
  <c r="V564" i="21"/>
  <c r="W564" i="21"/>
  <c r="Y564" i="21" s="1"/>
  <c r="X564" i="21"/>
  <c r="Z564" i="21"/>
  <c r="AA564" i="21"/>
  <c r="AB564" i="21"/>
  <c r="E565" i="21"/>
  <c r="F565" i="21"/>
  <c r="G565" i="21"/>
  <c r="H565" i="21"/>
  <c r="I565" i="21"/>
  <c r="J565" i="21"/>
  <c r="K565" i="21"/>
  <c r="L565" i="21"/>
  <c r="M565" i="21"/>
  <c r="N565" i="21"/>
  <c r="P565" i="21" s="1"/>
  <c r="O565" i="21"/>
  <c r="Q565" i="21"/>
  <c r="R565" i="21"/>
  <c r="S565" i="21"/>
  <c r="T565" i="21"/>
  <c r="U565" i="21"/>
  <c r="V565" i="21"/>
  <c r="W565" i="21"/>
  <c r="X565" i="21"/>
  <c r="Y565" i="21"/>
  <c r="Z565" i="21"/>
  <c r="AA565" i="21"/>
  <c r="AB565" i="21"/>
  <c r="E566" i="21"/>
  <c r="F566" i="21"/>
  <c r="G566" i="21"/>
  <c r="H566" i="21"/>
  <c r="I566" i="21"/>
  <c r="J566" i="21"/>
  <c r="K566" i="21"/>
  <c r="L566" i="21"/>
  <c r="M566" i="21"/>
  <c r="N566" i="21"/>
  <c r="O566" i="21"/>
  <c r="P566" i="21"/>
  <c r="Q566" i="21"/>
  <c r="R566" i="21"/>
  <c r="S566" i="21"/>
  <c r="T566" i="21"/>
  <c r="U566" i="21"/>
  <c r="V566" i="21"/>
  <c r="W566" i="21"/>
  <c r="X566" i="21"/>
  <c r="Z566" i="21"/>
  <c r="AA566" i="21"/>
  <c r="AB566" i="21"/>
  <c r="E567" i="21"/>
  <c r="F567" i="21"/>
  <c r="G567" i="21"/>
  <c r="H567" i="21"/>
  <c r="I567" i="21"/>
  <c r="J567" i="21"/>
  <c r="K567" i="21"/>
  <c r="L567" i="21"/>
  <c r="M567" i="21"/>
  <c r="N567" i="21"/>
  <c r="O567" i="21"/>
  <c r="Q567" i="21"/>
  <c r="R567" i="21"/>
  <c r="S567" i="21"/>
  <c r="T567" i="21"/>
  <c r="U567" i="21"/>
  <c r="V567" i="21"/>
  <c r="W567" i="21"/>
  <c r="Y567" i="21" s="1"/>
  <c r="X567" i="21"/>
  <c r="Z567" i="21"/>
  <c r="AA567" i="21"/>
  <c r="AB567" i="21"/>
  <c r="E568" i="21"/>
  <c r="F568" i="21"/>
  <c r="G568" i="21"/>
  <c r="H568" i="21"/>
  <c r="I568" i="21"/>
  <c r="J568" i="21"/>
  <c r="K568" i="21"/>
  <c r="L568" i="21"/>
  <c r="M568" i="21"/>
  <c r="N568" i="21"/>
  <c r="P568" i="21" s="1"/>
  <c r="O568" i="21"/>
  <c r="Q568" i="21"/>
  <c r="R568" i="21"/>
  <c r="S568" i="21"/>
  <c r="T568" i="21"/>
  <c r="U568" i="21"/>
  <c r="V568" i="21"/>
  <c r="W568" i="21"/>
  <c r="X568" i="21"/>
  <c r="Y568" i="21" s="1"/>
  <c r="Z568" i="21"/>
  <c r="AA568" i="21"/>
  <c r="AB568" i="21"/>
  <c r="E569" i="21"/>
  <c r="F569" i="21"/>
  <c r="G569" i="21"/>
  <c r="H569" i="21"/>
  <c r="I569" i="21"/>
  <c r="J569" i="21"/>
  <c r="K569" i="21"/>
  <c r="L569" i="21"/>
  <c r="M569" i="21"/>
  <c r="N569" i="21"/>
  <c r="O569" i="21"/>
  <c r="P569" i="21" s="1"/>
  <c r="Q569" i="21"/>
  <c r="R569" i="21"/>
  <c r="S569" i="21"/>
  <c r="T569" i="21"/>
  <c r="U569" i="21"/>
  <c r="V569" i="21"/>
  <c r="W569" i="21"/>
  <c r="Y569" i="21" s="1"/>
  <c r="X569" i="21"/>
  <c r="Z569" i="21"/>
  <c r="AA569" i="21"/>
  <c r="AB569" i="21"/>
  <c r="E570" i="21"/>
  <c r="F570" i="21"/>
  <c r="G570" i="21"/>
  <c r="H570" i="21"/>
  <c r="I570" i="21"/>
  <c r="J570" i="21"/>
  <c r="K570" i="21"/>
  <c r="L570" i="21"/>
  <c r="M570" i="21"/>
  <c r="N570" i="21"/>
  <c r="P570" i="21" s="1"/>
  <c r="O570" i="21"/>
  <c r="Q570" i="21"/>
  <c r="R570" i="21"/>
  <c r="S570" i="21"/>
  <c r="T570" i="21"/>
  <c r="U570" i="21"/>
  <c r="V570" i="21"/>
  <c r="W570" i="21"/>
  <c r="Y570" i="21" s="1"/>
  <c r="X570" i="21"/>
  <c r="Z570" i="21"/>
  <c r="AA570" i="21"/>
  <c r="AB570" i="21"/>
  <c r="E571" i="21"/>
  <c r="F571" i="21"/>
  <c r="G571" i="21"/>
  <c r="H571" i="21"/>
  <c r="I571" i="21"/>
  <c r="J571" i="21"/>
  <c r="K571" i="21"/>
  <c r="L571" i="21"/>
  <c r="M571" i="21"/>
  <c r="N571" i="21"/>
  <c r="P571" i="21" s="1"/>
  <c r="O571" i="21"/>
  <c r="Q571" i="21"/>
  <c r="R571" i="21"/>
  <c r="S571" i="21"/>
  <c r="T571" i="21"/>
  <c r="U571" i="21"/>
  <c r="V571" i="21"/>
  <c r="W571" i="21"/>
  <c r="Y571" i="21" s="1"/>
  <c r="X571" i="21"/>
  <c r="Z571" i="21"/>
  <c r="AA571" i="21"/>
  <c r="AB571" i="21"/>
  <c r="E572" i="21"/>
  <c r="F572" i="21"/>
  <c r="G572" i="21"/>
  <c r="H572" i="21"/>
  <c r="I572" i="21"/>
  <c r="J572" i="21"/>
  <c r="K572" i="21"/>
  <c r="L572" i="21"/>
  <c r="M572" i="21"/>
  <c r="N572" i="21"/>
  <c r="P572" i="21" s="1"/>
  <c r="O572" i="21"/>
  <c r="Q572" i="21"/>
  <c r="R572" i="21"/>
  <c r="S572" i="21"/>
  <c r="T572" i="21"/>
  <c r="U572" i="21"/>
  <c r="V572" i="21"/>
  <c r="W572" i="21"/>
  <c r="Y572" i="21" s="1"/>
  <c r="X572" i="21"/>
  <c r="Z572" i="21"/>
  <c r="AA572" i="21"/>
  <c r="AB572" i="21"/>
  <c r="E573" i="21"/>
  <c r="F573" i="21"/>
  <c r="G573" i="21"/>
  <c r="H573" i="21"/>
  <c r="I573" i="21"/>
  <c r="J573" i="21"/>
  <c r="K573" i="21"/>
  <c r="L573" i="21"/>
  <c r="M573" i="21"/>
  <c r="N573" i="21"/>
  <c r="P573" i="21" s="1"/>
  <c r="O573" i="21"/>
  <c r="Q573" i="21"/>
  <c r="R573" i="21"/>
  <c r="S573" i="21"/>
  <c r="T573" i="21"/>
  <c r="U573" i="21"/>
  <c r="V573" i="21"/>
  <c r="W573" i="21"/>
  <c r="X573" i="21"/>
  <c r="Y573" i="21"/>
  <c r="Z573" i="21"/>
  <c r="AA573" i="21"/>
  <c r="AB573" i="21"/>
  <c r="E574" i="21"/>
  <c r="F574" i="21"/>
  <c r="G574" i="21"/>
  <c r="H574" i="21"/>
  <c r="I574" i="21"/>
  <c r="J574" i="21"/>
  <c r="K574" i="21"/>
  <c r="L574" i="21"/>
  <c r="M574" i="21"/>
  <c r="N574" i="21"/>
  <c r="O574" i="21"/>
  <c r="P574" i="21"/>
  <c r="Q574" i="21"/>
  <c r="R574" i="21"/>
  <c r="S574" i="21"/>
  <c r="T574" i="21"/>
  <c r="U574" i="21"/>
  <c r="V574" i="21"/>
  <c r="W574" i="21"/>
  <c r="Y574" i="21" s="1"/>
  <c r="X574" i="21"/>
  <c r="Z574" i="21"/>
  <c r="AA574" i="21"/>
  <c r="AB574" i="21"/>
  <c r="E575" i="21"/>
  <c r="F575" i="21"/>
  <c r="G575" i="21"/>
  <c r="H575" i="21"/>
  <c r="I575" i="21"/>
  <c r="J575" i="21"/>
  <c r="K575" i="21"/>
  <c r="L575" i="21"/>
  <c r="M575" i="21"/>
  <c r="N575" i="21"/>
  <c r="O575" i="21"/>
  <c r="Q575" i="21"/>
  <c r="R575" i="21"/>
  <c r="S575" i="21"/>
  <c r="T575" i="21"/>
  <c r="U575" i="21"/>
  <c r="V575" i="21"/>
  <c r="W575" i="21"/>
  <c r="Y575" i="21" s="1"/>
  <c r="X575" i="21"/>
  <c r="Z575" i="21"/>
  <c r="AA575" i="21"/>
  <c r="AB575" i="21"/>
  <c r="E576" i="21"/>
  <c r="F576" i="21"/>
  <c r="G576" i="21"/>
  <c r="H576" i="21"/>
  <c r="I576" i="21"/>
  <c r="J576" i="21"/>
  <c r="K576" i="21"/>
  <c r="L576" i="21"/>
  <c r="M576" i="21"/>
  <c r="N576" i="21"/>
  <c r="P576" i="21" s="1"/>
  <c r="O576" i="21"/>
  <c r="Q576" i="21"/>
  <c r="R576" i="21"/>
  <c r="S576" i="21"/>
  <c r="T576" i="21"/>
  <c r="U576" i="21"/>
  <c r="V576" i="21"/>
  <c r="W576" i="21"/>
  <c r="X576" i="21"/>
  <c r="Y576" i="21" s="1"/>
  <c r="Z576" i="21"/>
  <c r="AA576" i="21"/>
  <c r="AB576" i="21"/>
  <c r="E577" i="21"/>
  <c r="F577" i="21"/>
  <c r="G577" i="21"/>
  <c r="H577" i="21"/>
  <c r="I577" i="21"/>
  <c r="J577" i="21"/>
  <c r="K577" i="21"/>
  <c r="L577" i="21"/>
  <c r="M577" i="21"/>
  <c r="N577" i="21"/>
  <c r="O577" i="21"/>
  <c r="P577" i="21" s="1"/>
  <c r="Q577" i="21"/>
  <c r="R577" i="21"/>
  <c r="S577" i="21"/>
  <c r="T577" i="21"/>
  <c r="U577" i="21"/>
  <c r="V577" i="21"/>
  <c r="W577" i="21"/>
  <c r="Y577" i="21" s="1"/>
  <c r="X577" i="21"/>
  <c r="Z577" i="21"/>
  <c r="AA577" i="21"/>
  <c r="AB577" i="21"/>
  <c r="E578" i="21"/>
  <c r="F578" i="21"/>
  <c r="G578" i="21"/>
  <c r="H578" i="21"/>
  <c r="I578" i="21"/>
  <c r="J578" i="21"/>
  <c r="K578" i="21"/>
  <c r="L578" i="21"/>
  <c r="M578" i="21"/>
  <c r="N578" i="21"/>
  <c r="P578" i="21" s="1"/>
  <c r="O578" i="21"/>
  <c r="Q578" i="21"/>
  <c r="R578" i="21"/>
  <c r="S578" i="21"/>
  <c r="T578" i="21"/>
  <c r="U578" i="21"/>
  <c r="V578" i="21"/>
  <c r="W578" i="21"/>
  <c r="Y578" i="21" s="1"/>
  <c r="X578" i="21"/>
  <c r="Z578" i="21"/>
  <c r="AA578" i="21"/>
  <c r="AB578" i="21"/>
  <c r="E579" i="21"/>
  <c r="F579" i="21"/>
  <c r="G579" i="21"/>
  <c r="H579" i="21"/>
  <c r="I579" i="21"/>
  <c r="J579" i="21"/>
  <c r="K579" i="21"/>
  <c r="L579" i="21"/>
  <c r="M579" i="21"/>
  <c r="N579" i="21"/>
  <c r="P579" i="21" s="1"/>
  <c r="O579" i="21"/>
  <c r="Q579" i="21"/>
  <c r="R579" i="21"/>
  <c r="S579" i="21"/>
  <c r="T579" i="21"/>
  <c r="U579" i="21"/>
  <c r="V579" i="21"/>
  <c r="W579" i="21"/>
  <c r="Y579" i="21" s="1"/>
  <c r="X579" i="21"/>
  <c r="Z579" i="21"/>
  <c r="AA579" i="21"/>
  <c r="AB579" i="21"/>
  <c r="E580" i="21"/>
  <c r="F580" i="21"/>
  <c r="G580" i="21"/>
  <c r="H580" i="21"/>
  <c r="I580" i="21"/>
  <c r="J580" i="21"/>
  <c r="K580" i="21"/>
  <c r="L580" i="21"/>
  <c r="M580" i="21"/>
  <c r="N580" i="21"/>
  <c r="P580" i="21" s="1"/>
  <c r="O580" i="21"/>
  <c r="Q580" i="21"/>
  <c r="R580" i="21"/>
  <c r="S580" i="21"/>
  <c r="T580" i="21"/>
  <c r="U580" i="21"/>
  <c r="V580" i="21"/>
  <c r="W580" i="21"/>
  <c r="Y580" i="21" s="1"/>
  <c r="X580" i="21"/>
  <c r="Z580" i="21"/>
  <c r="AA580" i="21"/>
  <c r="AB580" i="21"/>
  <c r="E581" i="21"/>
  <c r="F581" i="21"/>
  <c r="G581" i="21"/>
  <c r="H581" i="21"/>
  <c r="I581" i="21"/>
  <c r="J581" i="21"/>
  <c r="K581" i="21"/>
  <c r="L581" i="21"/>
  <c r="M581" i="21"/>
  <c r="N581" i="21"/>
  <c r="P581" i="21" s="1"/>
  <c r="O581" i="21"/>
  <c r="Q581" i="21"/>
  <c r="R581" i="21"/>
  <c r="S581" i="21"/>
  <c r="T581" i="21"/>
  <c r="U581" i="21"/>
  <c r="V581" i="21"/>
  <c r="W581" i="21"/>
  <c r="X581" i="21"/>
  <c r="Y581" i="21"/>
  <c r="Z581" i="21"/>
  <c r="AA581" i="21"/>
  <c r="AB581" i="21"/>
  <c r="E582" i="21"/>
  <c r="F582" i="21"/>
  <c r="G582" i="21"/>
  <c r="H582" i="21"/>
  <c r="I582" i="21"/>
  <c r="J582" i="21"/>
  <c r="K582" i="21"/>
  <c r="L582" i="21"/>
  <c r="M582" i="21"/>
  <c r="N582" i="21"/>
  <c r="O582" i="21"/>
  <c r="P582" i="21"/>
  <c r="Q582" i="21"/>
  <c r="R582" i="21"/>
  <c r="S582" i="21"/>
  <c r="T582" i="21"/>
  <c r="U582" i="21"/>
  <c r="V582" i="21"/>
  <c r="W582" i="21"/>
  <c r="X582" i="21"/>
  <c r="Z582" i="21"/>
  <c r="AA582" i="21"/>
  <c r="AB582" i="21"/>
  <c r="E583" i="21"/>
  <c r="F583" i="21"/>
  <c r="G583" i="21"/>
  <c r="H583" i="21"/>
  <c r="I583" i="21"/>
  <c r="J583" i="21"/>
  <c r="K583" i="21"/>
  <c r="L583" i="21"/>
  <c r="M583" i="21"/>
  <c r="N583" i="21"/>
  <c r="P583" i="21" s="1"/>
  <c r="O583" i="21"/>
  <c r="Q583" i="21"/>
  <c r="R583" i="21"/>
  <c r="S583" i="21"/>
  <c r="T583" i="21"/>
  <c r="U583" i="21"/>
  <c r="V583" i="21"/>
  <c r="W583" i="21"/>
  <c r="X583" i="21"/>
  <c r="Y583" i="21"/>
  <c r="Z583" i="21"/>
  <c r="AA583" i="21"/>
  <c r="AB583" i="21"/>
  <c r="E584" i="21"/>
  <c r="F584" i="21"/>
  <c r="G584" i="21"/>
  <c r="H584" i="21"/>
  <c r="I584" i="21"/>
  <c r="J584" i="21"/>
  <c r="K584" i="21"/>
  <c r="L584" i="21"/>
  <c r="M584" i="21"/>
  <c r="N584" i="21"/>
  <c r="O584" i="21"/>
  <c r="P584" i="21"/>
  <c r="Q584" i="21"/>
  <c r="R584" i="21"/>
  <c r="S584" i="21"/>
  <c r="T584" i="21"/>
  <c r="U584" i="21"/>
  <c r="V584" i="21"/>
  <c r="W584" i="21"/>
  <c r="X584" i="21"/>
  <c r="Y584" i="21" s="1"/>
  <c r="Z584" i="21"/>
  <c r="AA584" i="21"/>
  <c r="AB584" i="21"/>
  <c r="E585" i="21"/>
  <c r="F585" i="21"/>
  <c r="G585" i="21"/>
  <c r="H585" i="21"/>
  <c r="I585" i="21"/>
  <c r="J585" i="21"/>
  <c r="K585" i="21"/>
  <c r="L585" i="21"/>
  <c r="M585" i="21"/>
  <c r="N585" i="21"/>
  <c r="O585" i="21"/>
  <c r="P585" i="21" s="1"/>
  <c r="Q585" i="21"/>
  <c r="R585" i="21"/>
  <c r="S585" i="21"/>
  <c r="T585" i="21"/>
  <c r="U585" i="21"/>
  <c r="V585" i="21"/>
  <c r="W585" i="21"/>
  <c r="Y585" i="21" s="1"/>
  <c r="X585" i="21"/>
  <c r="Z585" i="21"/>
  <c r="AA585" i="21"/>
  <c r="AB585" i="21"/>
  <c r="E586" i="21"/>
  <c r="F586" i="21"/>
  <c r="G586" i="21"/>
  <c r="H586" i="21"/>
  <c r="I586" i="21"/>
  <c r="J586" i="21"/>
  <c r="K586" i="21"/>
  <c r="L586" i="21"/>
  <c r="M586" i="21"/>
  <c r="N586" i="21"/>
  <c r="P586" i="21" s="1"/>
  <c r="O586" i="21"/>
  <c r="Q586" i="21"/>
  <c r="R586" i="21"/>
  <c r="S586" i="21"/>
  <c r="T586" i="21"/>
  <c r="U586" i="21"/>
  <c r="V586" i="21"/>
  <c r="W586" i="21"/>
  <c r="Y586" i="21" s="1"/>
  <c r="X586" i="21"/>
  <c r="Z586" i="21"/>
  <c r="AA586" i="21"/>
  <c r="AB586" i="21"/>
  <c r="E587" i="21"/>
  <c r="F587" i="21"/>
  <c r="G587" i="21"/>
  <c r="H587" i="21"/>
  <c r="I587" i="21"/>
  <c r="J587" i="21"/>
  <c r="K587" i="21"/>
  <c r="L587" i="21"/>
  <c r="M587" i="21"/>
  <c r="N587" i="21"/>
  <c r="P587" i="21" s="1"/>
  <c r="O587" i="21"/>
  <c r="Q587" i="21"/>
  <c r="R587" i="21"/>
  <c r="S587" i="21"/>
  <c r="T587" i="21"/>
  <c r="U587" i="21"/>
  <c r="V587" i="21"/>
  <c r="W587" i="21"/>
  <c r="Y587" i="21" s="1"/>
  <c r="X587" i="21"/>
  <c r="Z587" i="21"/>
  <c r="AA587" i="21"/>
  <c r="AB587" i="21"/>
  <c r="E588" i="21"/>
  <c r="F588" i="21"/>
  <c r="G588" i="21"/>
  <c r="H588" i="21"/>
  <c r="I588" i="21"/>
  <c r="J588" i="21"/>
  <c r="K588" i="21"/>
  <c r="L588" i="21"/>
  <c r="M588" i="21"/>
  <c r="N588" i="21"/>
  <c r="P588" i="21" s="1"/>
  <c r="O588" i="21"/>
  <c r="Q588" i="21"/>
  <c r="R588" i="21"/>
  <c r="S588" i="21"/>
  <c r="T588" i="21"/>
  <c r="U588" i="21"/>
  <c r="V588" i="21"/>
  <c r="W588" i="21"/>
  <c r="Y588" i="21" s="1"/>
  <c r="X588" i="21"/>
  <c r="Z588" i="21"/>
  <c r="AA588" i="21"/>
  <c r="AB588" i="21"/>
  <c r="E589" i="21"/>
  <c r="F589" i="21"/>
  <c r="G589" i="21"/>
  <c r="H589" i="21"/>
  <c r="I589" i="21"/>
  <c r="J589" i="21"/>
  <c r="K589" i="21"/>
  <c r="L589" i="21"/>
  <c r="M589" i="21"/>
  <c r="N589" i="21"/>
  <c r="P589" i="21" s="1"/>
  <c r="O589" i="21"/>
  <c r="Q589" i="21"/>
  <c r="R589" i="21"/>
  <c r="S589" i="21"/>
  <c r="T589" i="21"/>
  <c r="U589" i="21"/>
  <c r="V589" i="21"/>
  <c r="W589" i="21"/>
  <c r="X589" i="21"/>
  <c r="Y589" i="21"/>
  <c r="Z589" i="21"/>
  <c r="AA589" i="21"/>
  <c r="AB589" i="21"/>
  <c r="E590" i="21"/>
  <c r="F590" i="21"/>
  <c r="G590" i="21"/>
  <c r="H590" i="21"/>
  <c r="I590" i="21"/>
  <c r="J590" i="21"/>
  <c r="K590" i="21"/>
  <c r="L590" i="21"/>
  <c r="M590" i="21"/>
  <c r="N590" i="21"/>
  <c r="O590" i="21"/>
  <c r="P590" i="21"/>
  <c r="Q590" i="21"/>
  <c r="R590" i="21"/>
  <c r="S590" i="21"/>
  <c r="T590" i="21"/>
  <c r="U590" i="21"/>
  <c r="V590" i="21"/>
  <c r="W590" i="21"/>
  <c r="X590" i="21"/>
  <c r="Z590" i="21"/>
  <c r="AA590" i="21"/>
  <c r="AB590" i="21"/>
  <c r="E591" i="21"/>
  <c r="F591" i="21"/>
  <c r="G591" i="21"/>
  <c r="H591" i="21"/>
  <c r="I591" i="21"/>
  <c r="J591" i="21"/>
  <c r="K591" i="21"/>
  <c r="L591" i="21"/>
  <c r="M591" i="21"/>
  <c r="N591" i="21"/>
  <c r="O591" i="21"/>
  <c r="Q591" i="21"/>
  <c r="R591" i="21"/>
  <c r="S591" i="21"/>
  <c r="T591" i="21"/>
  <c r="U591" i="21"/>
  <c r="V591" i="21"/>
  <c r="W591" i="21"/>
  <c r="X591" i="21"/>
  <c r="Y591" i="21"/>
  <c r="Z591" i="21"/>
  <c r="AA591" i="21"/>
  <c r="AB591" i="21"/>
  <c r="E592" i="21"/>
  <c r="F592" i="21"/>
  <c r="G592" i="21"/>
  <c r="H592" i="21"/>
  <c r="I592" i="21"/>
  <c r="J592" i="21"/>
  <c r="K592" i="21"/>
  <c r="L592" i="21"/>
  <c r="M592" i="21"/>
  <c r="N592" i="21"/>
  <c r="O592" i="21"/>
  <c r="P592" i="21"/>
  <c r="Q592" i="21"/>
  <c r="R592" i="21"/>
  <c r="S592" i="21"/>
  <c r="T592" i="21"/>
  <c r="U592" i="21"/>
  <c r="V592" i="21"/>
  <c r="W592" i="21"/>
  <c r="X592" i="21"/>
  <c r="Y592" i="21" s="1"/>
  <c r="Z592" i="21"/>
  <c r="AA592" i="21"/>
  <c r="AB592" i="21"/>
  <c r="E593" i="21"/>
  <c r="F593" i="21"/>
  <c r="G593" i="21"/>
  <c r="H593" i="21"/>
  <c r="I593" i="21"/>
  <c r="J593" i="21"/>
  <c r="K593" i="21"/>
  <c r="L593" i="21"/>
  <c r="M593" i="21"/>
  <c r="N593" i="21"/>
  <c r="O593" i="21"/>
  <c r="P593" i="21" s="1"/>
  <c r="Q593" i="21"/>
  <c r="R593" i="21"/>
  <c r="S593" i="21"/>
  <c r="T593" i="21"/>
  <c r="U593" i="21"/>
  <c r="V593" i="21"/>
  <c r="W593" i="21"/>
  <c r="Y593" i="21" s="1"/>
  <c r="X593" i="21"/>
  <c r="Z593" i="21"/>
  <c r="AA593" i="21"/>
  <c r="AB593" i="21"/>
  <c r="E594" i="21"/>
  <c r="F594" i="21"/>
  <c r="G594" i="21"/>
  <c r="H594" i="21"/>
  <c r="I594" i="21"/>
  <c r="J594" i="21"/>
  <c r="K594" i="21"/>
  <c r="L594" i="21"/>
  <c r="M594" i="21"/>
  <c r="N594" i="21"/>
  <c r="P594" i="21" s="1"/>
  <c r="O594" i="21"/>
  <c r="Q594" i="21"/>
  <c r="R594" i="21"/>
  <c r="S594" i="21"/>
  <c r="T594" i="21"/>
  <c r="U594" i="21"/>
  <c r="V594" i="21"/>
  <c r="W594" i="21"/>
  <c r="Y594" i="21" s="1"/>
  <c r="X594" i="21"/>
  <c r="Z594" i="21"/>
  <c r="AA594" i="21"/>
  <c r="AB594" i="21"/>
  <c r="E595" i="21"/>
  <c r="F595" i="21"/>
  <c r="G595" i="21"/>
  <c r="H595" i="21"/>
  <c r="I595" i="21"/>
  <c r="J595" i="21"/>
  <c r="K595" i="21"/>
  <c r="L595" i="21"/>
  <c r="M595" i="21"/>
  <c r="N595" i="21"/>
  <c r="P595" i="21" s="1"/>
  <c r="O595" i="21"/>
  <c r="Q595" i="21"/>
  <c r="R595" i="21"/>
  <c r="S595" i="21"/>
  <c r="T595" i="21"/>
  <c r="U595" i="21"/>
  <c r="V595" i="21"/>
  <c r="W595" i="21"/>
  <c r="Y595" i="21" s="1"/>
  <c r="X595" i="21"/>
  <c r="Z595" i="21"/>
  <c r="AA595" i="21"/>
  <c r="AB595" i="21"/>
  <c r="E596" i="21"/>
  <c r="F596" i="21"/>
  <c r="G596" i="21"/>
  <c r="H596" i="21"/>
  <c r="I596" i="21"/>
  <c r="J596" i="21"/>
  <c r="K596" i="21"/>
  <c r="L596" i="21"/>
  <c r="M596" i="21"/>
  <c r="N596" i="21"/>
  <c r="P596" i="21" s="1"/>
  <c r="O596" i="21"/>
  <c r="Q596" i="21"/>
  <c r="R596" i="21"/>
  <c r="S596" i="21"/>
  <c r="T596" i="21"/>
  <c r="U596" i="21"/>
  <c r="V596" i="21"/>
  <c r="W596" i="21"/>
  <c r="Y596" i="21" s="1"/>
  <c r="X596" i="21"/>
  <c r="Z596" i="21"/>
  <c r="AA596" i="21"/>
  <c r="AB596" i="21"/>
  <c r="E597" i="21"/>
  <c r="F597" i="21"/>
  <c r="G597" i="21"/>
  <c r="H597" i="21"/>
  <c r="I597" i="21"/>
  <c r="J597" i="21"/>
  <c r="K597" i="21"/>
  <c r="L597" i="21"/>
  <c r="M597" i="21"/>
  <c r="N597" i="21"/>
  <c r="P597" i="21" s="1"/>
  <c r="O597" i="21"/>
  <c r="Q597" i="21"/>
  <c r="R597" i="21"/>
  <c r="S597" i="21"/>
  <c r="T597" i="21"/>
  <c r="U597" i="21"/>
  <c r="V597" i="21"/>
  <c r="W597" i="21"/>
  <c r="X597" i="21"/>
  <c r="Y597" i="21"/>
  <c r="Z597" i="21"/>
  <c r="AA597" i="21"/>
  <c r="AB597" i="21"/>
  <c r="E598" i="21"/>
  <c r="F598" i="21"/>
  <c r="G598" i="21"/>
  <c r="H598" i="21"/>
  <c r="I598" i="21"/>
  <c r="J598" i="21"/>
  <c r="K598" i="21"/>
  <c r="L598" i="21"/>
  <c r="M598" i="21"/>
  <c r="N598" i="21"/>
  <c r="O598" i="21"/>
  <c r="P598" i="21"/>
  <c r="Q598" i="21"/>
  <c r="R598" i="21"/>
  <c r="S598" i="21"/>
  <c r="T598" i="21"/>
  <c r="U598" i="21"/>
  <c r="V598" i="21"/>
  <c r="W598" i="21"/>
  <c r="X598" i="21"/>
  <c r="Z598" i="21"/>
  <c r="AA598" i="21"/>
  <c r="AB598" i="21"/>
  <c r="E599" i="21"/>
  <c r="F599" i="21"/>
  <c r="G599" i="21"/>
  <c r="H599" i="21"/>
  <c r="I599" i="21"/>
  <c r="J599" i="21"/>
  <c r="K599" i="21"/>
  <c r="L599" i="21"/>
  <c r="M599" i="21"/>
  <c r="N599" i="21"/>
  <c r="P599" i="21" s="1"/>
  <c r="O599" i="21"/>
  <c r="Q599" i="21"/>
  <c r="R599" i="21"/>
  <c r="S599" i="21"/>
  <c r="T599" i="21"/>
  <c r="U599" i="21"/>
  <c r="V599" i="21"/>
  <c r="W599" i="21"/>
  <c r="X599" i="21"/>
  <c r="Y599" i="21"/>
  <c r="Z599" i="21"/>
  <c r="AA599" i="21"/>
  <c r="AB599" i="21"/>
  <c r="E600" i="21"/>
  <c r="F600" i="21"/>
  <c r="G600" i="21"/>
  <c r="H600" i="21"/>
  <c r="I600" i="21"/>
  <c r="J600" i="21"/>
  <c r="K600" i="21"/>
  <c r="L600" i="21"/>
  <c r="M600" i="21"/>
  <c r="N600" i="21"/>
  <c r="O600" i="21"/>
  <c r="P600" i="21"/>
  <c r="Q600" i="21"/>
  <c r="R600" i="21"/>
  <c r="S600" i="21"/>
  <c r="T600" i="21"/>
  <c r="U600" i="21"/>
  <c r="V600" i="21"/>
  <c r="W600" i="21"/>
  <c r="X600" i="21"/>
  <c r="Y600" i="21" s="1"/>
  <c r="Z600" i="21"/>
  <c r="AA600" i="21"/>
  <c r="AB600" i="21"/>
  <c r="E601" i="21"/>
  <c r="F601" i="21"/>
  <c r="G601" i="21"/>
  <c r="H601" i="21"/>
  <c r="I601" i="21"/>
  <c r="J601" i="21"/>
  <c r="K601" i="21"/>
  <c r="L601" i="21"/>
  <c r="M601" i="21"/>
  <c r="N601" i="21"/>
  <c r="O601" i="21"/>
  <c r="P601" i="21" s="1"/>
  <c r="Q601" i="21"/>
  <c r="R601" i="21"/>
  <c r="S601" i="21"/>
  <c r="T601" i="21"/>
  <c r="U601" i="21"/>
  <c r="V601" i="21"/>
  <c r="W601" i="21"/>
  <c r="Y601" i="21" s="1"/>
  <c r="X601" i="21"/>
  <c r="Z601" i="21"/>
  <c r="AA601" i="21"/>
  <c r="AB601" i="21"/>
  <c r="E602" i="21"/>
  <c r="F602" i="21"/>
  <c r="G602" i="21"/>
  <c r="H602" i="21"/>
  <c r="I602" i="21"/>
  <c r="J602" i="21"/>
  <c r="K602" i="21"/>
  <c r="L602" i="21"/>
  <c r="M602" i="21"/>
  <c r="N602" i="21"/>
  <c r="P602" i="21" s="1"/>
  <c r="O602" i="21"/>
  <c r="Q602" i="21"/>
  <c r="R602" i="21"/>
  <c r="S602" i="21"/>
  <c r="T602" i="21"/>
  <c r="U602" i="21"/>
  <c r="V602" i="21"/>
  <c r="W602" i="21"/>
  <c r="Y602" i="21" s="1"/>
  <c r="X602" i="21"/>
  <c r="Z602" i="21"/>
  <c r="AA602" i="21"/>
  <c r="AB602" i="21"/>
  <c r="E603" i="21"/>
  <c r="F603" i="21"/>
  <c r="G603" i="21"/>
  <c r="H603" i="21"/>
  <c r="I603" i="21"/>
  <c r="J603" i="21"/>
  <c r="K603" i="21"/>
  <c r="L603" i="21"/>
  <c r="M603" i="21"/>
  <c r="N603" i="21"/>
  <c r="P603" i="21" s="1"/>
  <c r="O603" i="21"/>
  <c r="Q603" i="21"/>
  <c r="R603" i="21"/>
  <c r="S603" i="21"/>
  <c r="T603" i="21"/>
  <c r="U603" i="21"/>
  <c r="V603" i="21"/>
  <c r="W603" i="21"/>
  <c r="Y603" i="21" s="1"/>
  <c r="X603" i="21"/>
  <c r="Z603" i="21"/>
  <c r="AA603" i="21"/>
  <c r="AB603" i="21"/>
  <c r="E604" i="21"/>
  <c r="F604" i="21"/>
  <c r="G604" i="21"/>
  <c r="H604" i="21"/>
  <c r="I604" i="21"/>
  <c r="J604" i="21"/>
  <c r="K604" i="21"/>
  <c r="L604" i="21"/>
  <c r="M604" i="21"/>
  <c r="N604" i="21"/>
  <c r="P604" i="21" s="1"/>
  <c r="O604" i="21"/>
  <c r="Q604" i="21"/>
  <c r="R604" i="21"/>
  <c r="S604" i="21"/>
  <c r="T604" i="21"/>
  <c r="U604" i="21"/>
  <c r="V604" i="21"/>
  <c r="W604" i="21"/>
  <c r="Y604" i="21" s="1"/>
  <c r="X604" i="21"/>
  <c r="Z604" i="21"/>
  <c r="AA604" i="21"/>
  <c r="AB604" i="21"/>
  <c r="E605" i="21"/>
  <c r="F605" i="21"/>
  <c r="G605" i="21"/>
  <c r="H605" i="21"/>
  <c r="I605" i="21"/>
  <c r="J605" i="21"/>
  <c r="K605" i="21"/>
  <c r="L605" i="21"/>
  <c r="M605" i="21"/>
  <c r="N605" i="21"/>
  <c r="P605" i="21" s="1"/>
  <c r="O605" i="21"/>
  <c r="Q605" i="21"/>
  <c r="R605" i="21"/>
  <c r="S605" i="21"/>
  <c r="T605" i="21"/>
  <c r="U605" i="21"/>
  <c r="V605" i="21"/>
  <c r="W605" i="21"/>
  <c r="X605" i="21"/>
  <c r="Y605" i="21"/>
  <c r="Z605" i="21"/>
  <c r="AA605" i="21"/>
  <c r="AB605" i="21"/>
  <c r="E606" i="21"/>
  <c r="F606" i="21"/>
  <c r="G606" i="21"/>
  <c r="H606" i="21"/>
  <c r="I606" i="21"/>
  <c r="J606" i="21"/>
  <c r="K606" i="21"/>
  <c r="L606" i="21"/>
  <c r="M606" i="21"/>
  <c r="N606" i="21"/>
  <c r="O606" i="21"/>
  <c r="P606" i="21"/>
  <c r="Q606" i="21"/>
  <c r="R606" i="21"/>
  <c r="S606" i="21"/>
  <c r="T606" i="21"/>
  <c r="U606" i="21"/>
  <c r="V606" i="21"/>
  <c r="W606" i="21"/>
  <c r="X606" i="21"/>
  <c r="Z606" i="21"/>
  <c r="AA606" i="21"/>
  <c r="AB606" i="21"/>
  <c r="E607" i="21"/>
  <c r="F607" i="21"/>
  <c r="G607" i="21"/>
  <c r="H607" i="21"/>
  <c r="I607" i="21"/>
  <c r="J607" i="21"/>
  <c r="K607" i="21"/>
  <c r="L607" i="21"/>
  <c r="M607" i="21"/>
  <c r="N607" i="21"/>
  <c r="O607" i="21"/>
  <c r="Q607" i="21"/>
  <c r="R607" i="21"/>
  <c r="S607" i="21"/>
  <c r="T607" i="21"/>
  <c r="U607" i="21"/>
  <c r="V607" i="21"/>
  <c r="W607" i="21"/>
  <c r="X607" i="21"/>
  <c r="Y607" i="21"/>
  <c r="Z607" i="21"/>
  <c r="AA607" i="21"/>
  <c r="AB607" i="21"/>
  <c r="E608" i="21"/>
  <c r="F608" i="21"/>
  <c r="G608" i="21"/>
  <c r="H608" i="21"/>
  <c r="I608" i="21"/>
  <c r="J608" i="21"/>
  <c r="K608" i="21"/>
  <c r="L608" i="21"/>
  <c r="M608" i="21"/>
  <c r="N608" i="21"/>
  <c r="O608" i="21"/>
  <c r="P608" i="21"/>
  <c r="Q608" i="21"/>
  <c r="R608" i="21"/>
  <c r="S608" i="21"/>
  <c r="T608" i="21"/>
  <c r="U608" i="21"/>
  <c r="V608" i="21"/>
  <c r="W608" i="21"/>
  <c r="X608" i="21"/>
  <c r="Y608" i="21" s="1"/>
  <c r="Z608" i="21"/>
  <c r="AA608" i="21"/>
  <c r="AB608" i="21"/>
  <c r="E609" i="21"/>
  <c r="F609" i="21"/>
  <c r="G609" i="21"/>
  <c r="H609" i="21"/>
  <c r="I609" i="21"/>
  <c r="J609" i="21"/>
  <c r="K609" i="21"/>
  <c r="L609" i="21"/>
  <c r="M609" i="21"/>
  <c r="N609" i="21"/>
  <c r="O609" i="21"/>
  <c r="P609" i="21" s="1"/>
  <c r="Q609" i="21"/>
  <c r="R609" i="21"/>
  <c r="S609" i="21"/>
  <c r="T609" i="21"/>
  <c r="U609" i="21"/>
  <c r="V609" i="21"/>
  <c r="W609" i="21"/>
  <c r="Y609" i="21" s="1"/>
  <c r="X609" i="21"/>
  <c r="Z609" i="21"/>
  <c r="AA609" i="21"/>
  <c r="AB609" i="21"/>
  <c r="E610" i="21"/>
  <c r="F610" i="21"/>
  <c r="G610" i="21"/>
  <c r="H610" i="21"/>
  <c r="I610" i="21"/>
  <c r="J610" i="21"/>
  <c r="K610" i="21"/>
  <c r="L610" i="21"/>
  <c r="M610" i="21"/>
  <c r="N610" i="21"/>
  <c r="P610" i="21" s="1"/>
  <c r="O610" i="21"/>
  <c r="Q610" i="21"/>
  <c r="R610" i="21"/>
  <c r="S610" i="21"/>
  <c r="T610" i="21"/>
  <c r="U610" i="21"/>
  <c r="V610" i="21"/>
  <c r="W610" i="21"/>
  <c r="Y610" i="21" s="1"/>
  <c r="X610" i="21"/>
  <c r="Z610" i="21"/>
  <c r="AA610" i="21"/>
  <c r="AB610" i="21"/>
  <c r="E611" i="21"/>
  <c r="F611" i="21"/>
  <c r="G611" i="21"/>
  <c r="H611" i="21"/>
  <c r="I611" i="21"/>
  <c r="J611" i="21"/>
  <c r="K611" i="21"/>
  <c r="L611" i="21"/>
  <c r="M611" i="21"/>
  <c r="N611" i="21"/>
  <c r="P611" i="21" s="1"/>
  <c r="O611" i="21"/>
  <c r="Q611" i="21"/>
  <c r="R611" i="21"/>
  <c r="S611" i="21"/>
  <c r="T611" i="21"/>
  <c r="U611" i="21"/>
  <c r="V611" i="21"/>
  <c r="W611" i="21"/>
  <c r="Y611" i="21" s="1"/>
  <c r="X611" i="21"/>
  <c r="Z611" i="21"/>
  <c r="AA611" i="21"/>
  <c r="AB611" i="21"/>
  <c r="E612" i="21"/>
  <c r="F612" i="21"/>
  <c r="G612" i="21"/>
  <c r="H612" i="21"/>
  <c r="I612" i="21"/>
  <c r="J612" i="21"/>
  <c r="K612" i="21"/>
  <c r="L612" i="21"/>
  <c r="M612" i="21"/>
  <c r="N612" i="21"/>
  <c r="P612" i="21" s="1"/>
  <c r="O612" i="21"/>
  <c r="Q612" i="21"/>
  <c r="R612" i="21"/>
  <c r="S612" i="21"/>
  <c r="T612" i="21"/>
  <c r="U612" i="21"/>
  <c r="V612" i="21"/>
  <c r="W612" i="21"/>
  <c r="Y612" i="21" s="1"/>
  <c r="X612" i="21"/>
  <c r="Z612" i="21"/>
  <c r="AA612" i="21"/>
  <c r="AB612" i="21"/>
  <c r="E613" i="21"/>
  <c r="F613" i="21"/>
  <c r="G613" i="21"/>
  <c r="H613" i="21"/>
  <c r="I613" i="21"/>
  <c r="J613" i="21"/>
  <c r="K613" i="21"/>
  <c r="L613" i="21"/>
  <c r="M613" i="21"/>
  <c r="N613" i="21"/>
  <c r="P613" i="21" s="1"/>
  <c r="O613" i="21"/>
  <c r="Q613" i="21"/>
  <c r="R613" i="21"/>
  <c r="S613" i="21"/>
  <c r="T613" i="21"/>
  <c r="U613" i="21"/>
  <c r="V613" i="21"/>
  <c r="W613" i="21"/>
  <c r="X613" i="21"/>
  <c r="Y613" i="21"/>
  <c r="Z613" i="21"/>
  <c r="AA613" i="21"/>
  <c r="AB613" i="21"/>
  <c r="E614" i="21"/>
  <c r="F614" i="21"/>
  <c r="G614" i="21"/>
  <c r="H614" i="21"/>
  <c r="I614" i="21"/>
  <c r="J614" i="21"/>
  <c r="K614" i="21"/>
  <c r="L614" i="21"/>
  <c r="M614" i="21"/>
  <c r="N614" i="21"/>
  <c r="O614" i="21"/>
  <c r="P614" i="21"/>
  <c r="Q614" i="21"/>
  <c r="R614" i="21"/>
  <c r="S614" i="21"/>
  <c r="T614" i="21"/>
  <c r="U614" i="21"/>
  <c r="V614" i="21"/>
  <c r="W614" i="21"/>
  <c r="X614" i="21"/>
  <c r="Z614" i="21"/>
  <c r="AA614" i="21"/>
  <c r="AB614" i="21"/>
  <c r="E615" i="21"/>
  <c r="F615" i="21"/>
  <c r="G615" i="21"/>
  <c r="H615" i="21"/>
  <c r="I615" i="21"/>
  <c r="J615" i="21"/>
  <c r="K615" i="21"/>
  <c r="L615" i="21"/>
  <c r="M615" i="21"/>
  <c r="N615" i="21"/>
  <c r="P615" i="21" s="1"/>
  <c r="O615" i="21"/>
  <c r="Q615" i="21"/>
  <c r="R615" i="21"/>
  <c r="S615" i="21"/>
  <c r="T615" i="21"/>
  <c r="U615" i="21"/>
  <c r="V615" i="21"/>
  <c r="W615" i="21"/>
  <c r="X615" i="21"/>
  <c r="Y615" i="21"/>
  <c r="Z615" i="21"/>
  <c r="AA615" i="21"/>
  <c r="AB615" i="21"/>
  <c r="E616" i="21"/>
  <c r="F616" i="21"/>
  <c r="G616" i="21"/>
  <c r="H616" i="21"/>
  <c r="I616" i="21"/>
  <c r="J616" i="21"/>
  <c r="K616" i="21"/>
  <c r="L616" i="21"/>
  <c r="M616" i="21"/>
  <c r="N616" i="21"/>
  <c r="O616" i="21"/>
  <c r="P616" i="21"/>
  <c r="Q616" i="21"/>
  <c r="R616" i="21"/>
  <c r="S616" i="21"/>
  <c r="T616" i="21"/>
  <c r="U616" i="21"/>
  <c r="V616" i="21"/>
  <c r="W616" i="21"/>
  <c r="X616" i="21"/>
  <c r="Y616" i="21" s="1"/>
  <c r="Z616" i="21"/>
  <c r="AA616" i="21"/>
  <c r="AB616" i="21"/>
  <c r="E617" i="21"/>
  <c r="F617" i="21"/>
  <c r="G617" i="21"/>
  <c r="H617" i="21"/>
  <c r="I617" i="21"/>
  <c r="J617" i="21"/>
  <c r="K617" i="21"/>
  <c r="L617" i="21"/>
  <c r="M617" i="21"/>
  <c r="N617" i="21"/>
  <c r="O617" i="21"/>
  <c r="P617" i="21" s="1"/>
  <c r="Q617" i="21"/>
  <c r="R617" i="21"/>
  <c r="S617" i="21"/>
  <c r="T617" i="21"/>
  <c r="U617" i="21"/>
  <c r="V617" i="21"/>
  <c r="W617" i="21"/>
  <c r="Y617" i="21" s="1"/>
  <c r="X617" i="21"/>
  <c r="Z617" i="21"/>
  <c r="AA617" i="21"/>
  <c r="AB617" i="21"/>
  <c r="E618" i="21"/>
  <c r="F618" i="21"/>
  <c r="G618" i="21"/>
  <c r="H618" i="21"/>
  <c r="I618" i="21"/>
  <c r="J618" i="21"/>
  <c r="K618" i="21"/>
  <c r="L618" i="21"/>
  <c r="M618" i="21"/>
  <c r="N618" i="21"/>
  <c r="P618" i="21" s="1"/>
  <c r="O618" i="21"/>
  <c r="Q618" i="21"/>
  <c r="R618" i="21"/>
  <c r="S618" i="21"/>
  <c r="T618" i="21"/>
  <c r="U618" i="21"/>
  <c r="V618" i="21"/>
  <c r="W618" i="21"/>
  <c r="Y618" i="21" s="1"/>
  <c r="X618" i="21"/>
  <c r="Z618" i="21"/>
  <c r="AA618" i="21"/>
  <c r="AB618" i="21"/>
  <c r="E619" i="21"/>
  <c r="F619" i="21"/>
  <c r="G619" i="21"/>
  <c r="H619" i="21"/>
  <c r="I619" i="21"/>
  <c r="J619" i="21"/>
  <c r="K619" i="21"/>
  <c r="L619" i="21"/>
  <c r="M619" i="21"/>
  <c r="N619" i="21"/>
  <c r="P619" i="21" s="1"/>
  <c r="O619" i="21"/>
  <c r="Q619" i="21"/>
  <c r="R619" i="21"/>
  <c r="S619" i="21"/>
  <c r="T619" i="21"/>
  <c r="U619" i="21"/>
  <c r="V619" i="21"/>
  <c r="W619" i="21"/>
  <c r="Y619" i="21" s="1"/>
  <c r="X619" i="21"/>
  <c r="Z619" i="21"/>
  <c r="AA619" i="21"/>
  <c r="AB619" i="21"/>
  <c r="E620" i="21"/>
  <c r="F620" i="21"/>
  <c r="G620" i="21"/>
  <c r="H620" i="21"/>
  <c r="I620" i="21"/>
  <c r="J620" i="21"/>
  <c r="K620" i="21"/>
  <c r="L620" i="21"/>
  <c r="M620" i="21"/>
  <c r="N620" i="21"/>
  <c r="P620" i="21" s="1"/>
  <c r="O620" i="21"/>
  <c r="Q620" i="21"/>
  <c r="R620" i="21"/>
  <c r="S620" i="21"/>
  <c r="T620" i="21"/>
  <c r="U620" i="21"/>
  <c r="V620" i="21"/>
  <c r="W620" i="21"/>
  <c r="Y620" i="21" s="1"/>
  <c r="X620" i="21"/>
  <c r="Z620" i="21"/>
  <c r="AA620" i="21"/>
  <c r="AB620" i="21"/>
  <c r="E621" i="21"/>
  <c r="F621" i="21"/>
  <c r="G621" i="21"/>
  <c r="H621" i="21"/>
  <c r="I621" i="21"/>
  <c r="J621" i="21"/>
  <c r="K621" i="21"/>
  <c r="L621" i="21"/>
  <c r="M621" i="21"/>
  <c r="N621" i="21"/>
  <c r="P621" i="21" s="1"/>
  <c r="O621" i="21"/>
  <c r="Q621" i="21"/>
  <c r="R621" i="21"/>
  <c r="S621" i="21"/>
  <c r="T621" i="21"/>
  <c r="U621" i="21"/>
  <c r="V621" i="21"/>
  <c r="W621" i="21"/>
  <c r="X621" i="21"/>
  <c r="Y621" i="21"/>
  <c r="Z621" i="21"/>
  <c r="AA621" i="21"/>
  <c r="AB621" i="21"/>
  <c r="E622" i="21"/>
  <c r="F622" i="21"/>
  <c r="G622" i="21"/>
  <c r="H622" i="21"/>
  <c r="I622" i="21"/>
  <c r="J622" i="21"/>
  <c r="K622" i="21"/>
  <c r="L622" i="21"/>
  <c r="M622" i="21"/>
  <c r="N622" i="21"/>
  <c r="O622" i="21"/>
  <c r="P622" i="21"/>
  <c r="Q622" i="21"/>
  <c r="R622" i="21"/>
  <c r="S622" i="21"/>
  <c r="T622" i="21"/>
  <c r="U622" i="21"/>
  <c r="V622" i="21"/>
  <c r="W622" i="21"/>
  <c r="X622" i="21"/>
  <c r="Z622" i="21"/>
  <c r="AA622" i="21"/>
  <c r="AB622" i="21"/>
  <c r="E623" i="21"/>
  <c r="F623" i="21"/>
  <c r="G623" i="21"/>
  <c r="H623" i="21"/>
  <c r="I623" i="21"/>
  <c r="J623" i="21"/>
  <c r="K623" i="21"/>
  <c r="L623" i="21"/>
  <c r="M623" i="21"/>
  <c r="N623" i="21"/>
  <c r="O623" i="21"/>
  <c r="Q623" i="21"/>
  <c r="R623" i="21"/>
  <c r="S623" i="21"/>
  <c r="T623" i="21"/>
  <c r="U623" i="21"/>
  <c r="V623" i="21"/>
  <c r="W623" i="21"/>
  <c r="X623" i="21"/>
  <c r="Y623" i="21"/>
  <c r="Z623" i="21"/>
  <c r="AA623" i="21"/>
  <c r="AB623" i="21"/>
  <c r="E624" i="21"/>
  <c r="F624" i="21"/>
  <c r="G624" i="21"/>
  <c r="H624" i="21"/>
  <c r="I624" i="21"/>
  <c r="J624" i="21"/>
  <c r="K624" i="21"/>
  <c r="L624" i="21"/>
  <c r="M624" i="21"/>
  <c r="N624" i="21"/>
  <c r="O624" i="21"/>
  <c r="P624" i="21"/>
  <c r="Q624" i="21"/>
  <c r="R624" i="21"/>
  <c r="S624" i="21"/>
  <c r="T624" i="21"/>
  <c r="U624" i="21"/>
  <c r="V624" i="21"/>
  <c r="W624" i="21"/>
  <c r="X624" i="21"/>
  <c r="Y624" i="21" s="1"/>
  <c r="Z624" i="21"/>
  <c r="AA624" i="21"/>
  <c r="AB624" i="21"/>
  <c r="E625" i="21"/>
  <c r="F625" i="21"/>
  <c r="G625" i="21"/>
  <c r="H625" i="21"/>
  <c r="I625" i="21"/>
  <c r="J625" i="21"/>
  <c r="K625" i="21"/>
  <c r="L625" i="21"/>
  <c r="M625" i="21"/>
  <c r="N625" i="21"/>
  <c r="O625" i="21"/>
  <c r="P625" i="21" s="1"/>
  <c r="Q625" i="21"/>
  <c r="R625" i="21"/>
  <c r="S625" i="21"/>
  <c r="T625" i="21"/>
  <c r="U625" i="21"/>
  <c r="V625" i="21"/>
  <c r="W625" i="21"/>
  <c r="Y625" i="21" s="1"/>
  <c r="X625" i="21"/>
  <c r="Z625" i="21"/>
  <c r="AA625" i="21"/>
  <c r="AB625" i="21"/>
  <c r="E626" i="21"/>
  <c r="F626" i="21"/>
  <c r="G626" i="21"/>
  <c r="H626" i="21"/>
  <c r="I626" i="21"/>
  <c r="J626" i="21"/>
  <c r="K626" i="21"/>
  <c r="L626" i="21"/>
  <c r="M626" i="21"/>
  <c r="N626" i="21"/>
  <c r="P626" i="21" s="1"/>
  <c r="O626" i="21"/>
  <c r="Q626" i="21"/>
  <c r="R626" i="21"/>
  <c r="S626" i="21"/>
  <c r="T626" i="21"/>
  <c r="U626" i="21"/>
  <c r="V626" i="21"/>
  <c r="W626" i="21"/>
  <c r="Y626" i="21" s="1"/>
  <c r="X626" i="21"/>
  <c r="Z626" i="21"/>
  <c r="AA626" i="21"/>
  <c r="AB626" i="21"/>
  <c r="E627" i="21"/>
  <c r="F627" i="21"/>
  <c r="G627" i="21"/>
  <c r="H627" i="21"/>
  <c r="I627" i="21"/>
  <c r="J627" i="21"/>
  <c r="K627" i="21"/>
  <c r="L627" i="21"/>
  <c r="M627" i="21"/>
  <c r="N627" i="21"/>
  <c r="P627" i="21" s="1"/>
  <c r="O627" i="21"/>
  <c r="Q627" i="21"/>
  <c r="R627" i="21"/>
  <c r="S627" i="21"/>
  <c r="T627" i="21"/>
  <c r="U627" i="21"/>
  <c r="V627" i="21"/>
  <c r="W627" i="21"/>
  <c r="Y627" i="21" s="1"/>
  <c r="X627" i="21"/>
  <c r="Z627" i="21"/>
  <c r="AA627" i="21"/>
  <c r="AB627" i="21"/>
  <c r="E628" i="21"/>
  <c r="F628" i="21"/>
  <c r="G628" i="21"/>
  <c r="H628" i="21"/>
  <c r="I628" i="21"/>
  <c r="J628" i="21"/>
  <c r="K628" i="21"/>
  <c r="L628" i="21"/>
  <c r="M628" i="21"/>
  <c r="N628" i="21"/>
  <c r="P628" i="21" s="1"/>
  <c r="O628" i="21"/>
  <c r="Q628" i="21"/>
  <c r="R628" i="21"/>
  <c r="S628" i="21"/>
  <c r="T628" i="21"/>
  <c r="U628" i="21"/>
  <c r="V628" i="21"/>
  <c r="W628" i="21"/>
  <c r="Y628" i="21" s="1"/>
  <c r="X628" i="21"/>
  <c r="Z628" i="21"/>
  <c r="AA628" i="21"/>
  <c r="AB628" i="21"/>
  <c r="E629" i="21"/>
  <c r="F629" i="21"/>
  <c r="G629" i="21"/>
  <c r="H629" i="21"/>
  <c r="I629" i="21"/>
  <c r="J629" i="21"/>
  <c r="K629" i="21"/>
  <c r="L629" i="21"/>
  <c r="M629" i="21"/>
  <c r="N629" i="21"/>
  <c r="P629" i="21" s="1"/>
  <c r="O629" i="21"/>
  <c r="Q629" i="21"/>
  <c r="R629" i="21"/>
  <c r="S629" i="21"/>
  <c r="T629" i="21"/>
  <c r="U629" i="21"/>
  <c r="V629" i="21"/>
  <c r="W629" i="21"/>
  <c r="X629" i="21"/>
  <c r="Y629" i="21"/>
  <c r="Z629" i="21"/>
  <c r="AA629" i="21"/>
  <c r="AB629" i="21"/>
  <c r="E630" i="21"/>
  <c r="F630" i="21"/>
  <c r="G630" i="21"/>
  <c r="H630" i="21"/>
  <c r="I630" i="21"/>
  <c r="J630" i="21"/>
  <c r="K630" i="21"/>
  <c r="L630" i="21"/>
  <c r="M630" i="21"/>
  <c r="N630" i="21"/>
  <c r="O630" i="21"/>
  <c r="P630" i="21"/>
  <c r="Q630" i="21"/>
  <c r="R630" i="21"/>
  <c r="S630" i="21"/>
  <c r="T630" i="21"/>
  <c r="U630" i="21"/>
  <c r="V630" i="21"/>
  <c r="W630" i="21"/>
  <c r="X630" i="21"/>
  <c r="Z630" i="21"/>
  <c r="AA630" i="21"/>
  <c r="AB630" i="21"/>
  <c r="E631" i="21"/>
  <c r="F631" i="21"/>
  <c r="G631" i="21"/>
  <c r="H631" i="21"/>
  <c r="I631" i="21"/>
  <c r="J631" i="21"/>
  <c r="K631" i="21"/>
  <c r="L631" i="21"/>
  <c r="M631" i="21"/>
  <c r="N631" i="21"/>
  <c r="P631" i="21" s="1"/>
  <c r="O631" i="21"/>
  <c r="Q631" i="21"/>
  <c r="R631" i="21"/>
  <c r="S631" i="21"/>
  <c r="T631" i="21"/>
  <c r="U631" i="21"/>
  <c r="V631" i="21"/>
  <c r="W631" i="21"/>
  <c r="X631" i="21"/>
  <c r="Y631" i="21"/>
  <c r="Z631" i="21"/>
  <c r="AA631" i="21"/>
  <c r="AB631" i="21"/>
  <c r="E632" i="21"/>
  <c r="F632" i="21"/>
  <c r="G632" i="21"/>
  <c r="H632" i="21"/>
  <c r="I632" i="21"/>
  <c r="J632" i="21"/>
  <c r="K632" i="21"/>
  <c r="L632" i="21"/>
  <c r="M632" i="21"/>
  <c r="N632" i="21"/>
  <c r="O632" i="21"/>
  <c r="P632" i="21"/>
  <c r="Q632" i="21"/>
  <c r="R632" i="21"/>
  <c r="S632" i="21"/>
  <c r="T632" i="21"/>
  <c r="U632" i="21"/>
  <c r="V632" i="21"/>
  <c r="W632" i="21"/>
  <c r="X632" i="21"/>
  <c r="Y632" i="21" s="1"/>
  <c r="Z632" i="21"/>
  <c r="AA632" i="21"/>
  <c r="AB632" i="21"/>
  <c r="E633" i="21"/>
  <c r="F633" i="21"/>
  <c r="G633" i="21"/>
  <c r="H633" i="21"/>
  <c r="I633" i="21"/>
  <c r="J633" i="21"/>
  <c r="K633" i="21"/>
  <c r="L633" i="21"/>
  <c r="M633" i="21"/>
  <c r="N633" i="21"/>
  <c r="O633" i="21"/>
  <c r="P633" i="21" s="1"/>
  <c r="Q633" i="21"/>
  <c r="R633" i="21"/>
  <c r="S633" i="21"/>
  <c r="T633" i="21"/>
  <c r="U633" i="21"/>
  <c r="V633" i="21"/>
  <c r="W633" i="21"/>
  <c r="Y633" i="21" s="1"/>
  <c r="X633" i="21"/>
  <c r="Z633" i="21"/>
  <c r="AA633" i="21"/>
  <c r="AB633" i="21"/>
  <c r="E634" i="21"/>
  <c r="F634" i="21"/>
  <c r="G634" i="21"/>
  <c r="H634" i="21"/>
  <c r="I634" i="21"/>
  <c r="J634" i="21"/>
  <c r="K634" i="21"/>
  <c r="L634" i="21"/>
  <c r="M634" i="21"/>
  <c r="N634" i="21"/>
  <c r="P634" i="21" s="1"/>
  <c r="O634" i="21"/>
  <c r="Q634" i="21"/>
  <c r="R634" i="21"/>
  <c r="S634" i="21"/>
  <c r="T634" i="21"/>
  <c r="U634" i="21"/>
  <c r="V634" i="21"/>
  <c r="W634" i="21"/>
  <c r="Y634" i="21" s="1"/>
  <c r="X634" i="21"/>
  <c r="Z634" i="21"/>
  <c r="AA634" i="21"/>
  <c r="AB634" i="21"/>
  <c r="E635" i="21"/>
  <c r="F635" i="21"/>
  <c r="G635" i="21"/>
  <c r="H635" i="21"/>
  <c r="I635" i="21"/>
  <c r="J635" i="21"/>
  <c r="K635" i="21"/>
  <c r="L635" i="21"/>
  <c r="M635" i="21"/>
  <c r="N635" i="21"/>
  <c r="P635" i="21" s="1"/>
  <c r="O635" i="21"/>
  <c r="Q635" i="21"/>
  <c r="R635" i="21"/>
  <c r="S635" i="21"/>
  <c r="T635" i="21"/>
  <c r="U635" i="21"/>
  <c r="V635" i="21"/>
  <c r="W635" i="21"/>
  <c r="Y635" i="21" s="1"/>
  <c r="X635" i="21"/>
  <c r="Z635" i="21"/>
  <c r="AA635" i="21"/>
  <c r="AB635" i="21"/>
  <c r="E636" i="21"/>
  <c r="F636" i="21"/>
  <c r="G636" i="21"/>
  <c r="H636" i="21"/>
  <c r="I636" i="21"/>
  <c r="J636" i="21"/>
  <c r="K636" i="21"/>
  <c r="L636" i="21"/>
  <c r="M636" i="21"/>
  <c r="N636" i="21"/>
  <c r="P636" i="21" s="1"/>
  <c r="O636" i="21"/>
  <c r="Q636" i="21"/>
  <c r="R636" i="21"/>
  <c r="S636" i="21"/>
  <c r="T636" i="21"/>
  <c r="U636" i="21"/>
  <c r="V636" i="21"/>
  <c r="W636" i="21"/>
  <c r="Y636" i="21" s="1"/>
  <c r="X636" i="21"/>
  <c r="Z636" i="21"/>
  <c r="AA636" i="21"/>
  <c r="AB636" i="21"/>
  <c r="E637" i="21"/>
  <c r="F637" i="21"/>
  <c r="G637" i="21"/>
  <c r="H637" i="21"/>
  <c r="I637" i="21"/>
  <c r="J637" i="21"/>
  <c r="K637" i="21"/>
  <c r="L637" i="21"/>
  <c r="M637" i="21"/>
  <c r="N637" i="21"/>
  <c r="P637" i="21" s="1"/>
  <c r="O637" i="21"/>
  <c r="Q637" i="21"/>
  <c r="R637" i="21"/>
  <c r="S637" i="21"/>
  <c r="T637" i="21"/>
  <c r="U637" i="21"/>
  <c r="V637" i="21"/>
  <c r="W637" i="21"/>
  <c r="X637" i="21"/>
  <c r="Y637" i="21"/>
  <c r="Z637" i="21"/>
  <c r="AA637" i="21"/>
  <c r="AB637" i="21"/>
  <c r="E638" i="21"/>
  <c r="F638" i="21"/>
  <c r="G638" i="21"/>
  <c r="H638" i="21"/>
  <c r="I638" i="21"/>
  <c r="J638" i="21"/>
  <c r="K638" i="21"/>
  <c r="L638" i="21"/>
  <c r="M638" i="21"/>
  <c r="N638" i="21"/>
  <c r="O638" i="21"/>
  <c r="P638" i="21"/>
  <c r="Q638" i="21"/>
  <c r="R638" i="21"/>
  <c r="S638" i="21"/>
  <c r="T638" i="21"/>
  <c r="U638" i="21"/>
  <c r="V638" i="21"/>
  <c r="W638" i="21"/>
  <c r="X638" i="21"/>
  <c r="Z638" i="21"/>
  <c r="AA638" i="21"/>
  <c r="AB638" i="21"/>
  <c r="E639" i="21"/>
  <c r="F639" i="21"/>
  <c r="G639" i="21"/>
  <c r="H639" i="21"/>
  <c r="I639" i="21"/>
  <c r="J639" i="21"/>
  <c r="K639" i="21"/>
  <c r="L639" i="21"/>
  <c r="M639" i="21"/>
  <c r="N639" i="21"/>
  <c r="O639" i="21"/>
  <c r="Q639" i="21"/>
  <c r="R639" i="21"/>
  <c r="S639" i="21"/>
  <c r="T639" i="21"/>
  <c r="U639" i="21"/>
  <c r="V639" i="21"/>
  <c r="W639" i="21"/>
  <c r="X639" i="21"/>
  <c r="Y639" i="21"/>
  <c r="Z639" i="21"/>
  <c r="AA639" i="21"/>
  <c r="AB639" i="21"/>
  <c r="E640" i="21"/>
  <c r="F640" i="21"/>
  <c r="G640" i="21"/>
  <c r="H640" i="21"/>
  <c r="I640" i="21"/>
  <c r="J640" i="21"/>
  <c r="K640" i="21"/>
  <c r="L640" i="21"/>
  <c r="M640" i="21"/>
  <c r="N640" i="21"/>
  <c r="O640" i="21"/>
  <c r="P640" i="21"/>
  <c r="Q640" i="21"/>
  <c r="R640" i="21"/>
  <c r="S640" i="21"/>
  <c r="T640" i="21"/>
  <c r="U640" i="21"/>
  <c r="V640" i="21"/>
  <c r="W640" i="21"/>
  <c r="X640" i="21"/>
  <c r="Y640" i="21" s="1"/>
  <c r="Z640" i="21"/>
  <c r="AA640" i="21"/>
  <c r="AB640" i="21"/>
  <c r="E641" i="21"/>
  <c r="F641" i="21"/>
  <c r="G641" i="21"/>
  <c r="H641" i="21"/>
  <c r="I641" i="21"/>
  <c r="J641" i="21"/>
  <c r="K641" i="21"/>
  <c r="L641" i="21"/>
  <c r="M641" i="21"/>
  <c r="N641" i="21"/>
  <c r="O641" i="21"/>
  <c r="P641" i="21" s="1"/>
  <c r="Q641" i="21"/>
  <c r="R641" i="21"/>
  <c r="S641" i="21"/>
  <c r="T641" i="21"/>
  <c r="U641" i="21"/>
  <c r="V641" i="21"/>
  <c r="W641" i="21"/>
  <c r="Y641" i="21" s="1"/>
  <c r="X641" i="21"/>
  <c r="Z641" i="21"/>
  <c r="AA641" i="21"/>
  <c r="AB641" i="21"/>
  <c r="E642" i="21"/>
  <c r="F642" i="21"/>
  <c r="G642" i="21"/>
  <c r="H642" i="21"/>
  <c r="I642" i="21"/>
  <c r="J642" i="21"/>
  <c r="K642" i="21"/>
  <c r="L642" i="21"/>
  <c r="M642" i="21"/>
  <c r="N642" i="21"/>
  <c r="P642" i="21" s="1"/>
  <c r="O642" i="21"/>
  <c r="Q642" i="21"/>
  <c r="R642" i="21"/>
  <c r="S642" i="21"/>
  <c r="T642" i="21"/>
  <c r="U642" i="21"/>
  <c r="V642" i="21"/>
  <c r="W642" i="21"/>
  <c r="Y642" i="21" s="1"/>
  <c r="X642" i="21"/>
  <c r="Z642" i="21"/>
  <c r="AA642" i="21"/>
  <c r="AB642" i="21"/>
  <c r="E643" i="21"/>
  <c r="F643" i="21"/>
  <c r="G643" i="21"/>
  <c r="H643" i="21"/>
  <c r="I643" i="21"/>
  <c r="J643" i="21"/>
  <c r="K643" i="21"/>
  <c r="L643" i="21"/>
  <c r="M643" i="21"/>
  <c r="N643" i="21"/>
  <c r="P643" i="21" s="1"/>
  <c r="O643" i="21"/>
  <c r="Q643" i="21"/>
  <c r="R643" i="21"/>
  <c r="S643" i="21"/>
  <c r="T643" i="21"/>
  <c r="U643" i="21"/>
  <c r="V643" i="21"/>
  <c r="W643" i="21"/>
  <c r="Y643" i="21" s="1"/>
  <c r="X643" i="21"/>
  <c r="Z643" i="21"/>
  <c r="AA643" i="21"/>
  <c r="AB643" i="21"/>
  <c r="E644" i="21"/>
  <c r="F644" i="21"/>
  <c r="G644" i="21"/>
  <c r="H644" i="21"/>
  <c r="I644" i="21"/>
  <c r="J644" i="21"/>
  <c r="K644" i="21"/>
  <c r="L644" i="21"/>
  <c r="M644" i="21"/>
  <c r="N644" i="21"/>
  <c r="P644" i="21" s="1"/>
  <c r="O644" i="21"/>
  <c r="Q644" i="21"/>
  <c r="R644" i="21"/>
  <c r="S644" i="21"/>
  <c r="T644" i="21"/>
  <c r="U644" i="21"/>
  <c r="V644" i="21"/>
  <c r="W644" i="21"/>
  <c r="Y644" i="21" s="1"/>
  <c r="X644" i="21"/>
  <c r="Z644" i="21"/>
  <c r="AA644" i="21"/>
  <c r="AB644" i="21"/>
  <c r="E645" i="21"/>
  <c r="F645" i="21"/>
  <c r="G645" i="21"/>
  <c r="H645" i="21"/>
  <c r="I645" i="21"/>
  <c r="J645" i="21"/>
  <c r="K645" i="21"/>
  <c r="L645" i="21"/>
  <c r="M645" i="21"/>
  <c r="N645" i="21"/>
  <c r="P645" i="21" s="1"/>
  <c r="O645" i="21"/>
  <c r="Q645" i="21"/>
  <c r="R645" i="21"/>
  <c r="S645" i="21"/>
  <c r="T645" i="21"/>
  <c r="U645" i="21"/>
  <c r="V645" i="21"/>
  <c r="W645" i="21"/>
  <c r="X645" i="21"/>
  <c r="Y645" i="21"/>
  <c r="Z645" i="21"/>
  <c r="AA645" i="21"/>
  <c r="AB645" i="21"/>
  <c r="E646" i="21"/>
  <c r="F646" i="21"/>
  <c r="G646" i="21"/>
  <c r="H646" i="21"/>
  <c r="I646" i="21"/>
  <c r="J646" i="21"/>
  <c r="K646" i="21"/>
  <c r="L646" i="21"/>
  <c r="M646" i="21"/>
  <c r="N646" i="21"/>
  <c r="O646" i="21"/>
  <c r="P646" i="21"/>
  <c r="Q646" i="21"/>
  <c r="R646" i="21"/>
  <c r="S646" i="21"/>
  <c r="T646" i="21"/>
  <c r="U646" i="21"/>
  <c r="V646" i="21"/>
  <c r="W646" i="21"/>
  <c r="X646" i="21"/>
  <c r="Z646" i="21"/>
  <c r="AA646" i="21"/>
  <c r="AB646" i="21"/>
  <c r="E647" i="21"/>
  <c r="F647" i="21"/>
  <c r="G647" i="21"/>
  <c r="H647" i="21"/>
  <c r="I647" i="21"/>
  <c r="J647" i="21"/>
  <c r="K647" i="21"/>
  <c r="L647" i="21"/>
  <c r="M647" i="21"/>
  <c r="N647" i="21"/>
  <c r="P647" i="21" s="1"/>
  <c r="O647" i="21"/>
  <c r="Q647" i="21"/>
  <c r="R647" i="21"/>
  <c r="S647" i="21"/>
  <c r="T647" i="21"/>
  <c r="U647" i="21"/>
  <c r="V647" i="21"/>
  <c r="W647" i="21"/>
  <c r="X647" i="21"/>
  <c r="Y647" i="21"/>
  <c r="Z647" i="21"/>
  <c r="AA647" i="21"/>
  <c r="AB647" i="21"/>
  <c r="E648" i="21"/>
  <c r="F648" i="21"/>
  <c r="G648" i="21"/>
  <c r="H648" i="21"/>
  <c r="I648" i="21"/>
  <c r="J648" i="21"/>
  <c r="K648" i="21"/>
  <c r="L648" i="21"/>
  <c r="M648" i="21"/>
  <c r="N648" i="21"/>
  <c r="O648" i="21"/>
  <c r="P648" i="21"/>
  <c r="Q648" i="21"/>
  <c r="R648" i="21"/>
  <c r="S648" i="21"/>
  <c r="T648" i="21"/>
  <c r="U648" i="21"/>
  <c r="V648" i="21"/>
  <c r="W648" i="21"/>
  <c r="X648" i="21"/>
  <c r="Y648" i="21" s="1"/>
  <c r="Z648" i="21"/>
  <c r="AA648" i="21"/>
  <c r="AB648" i="21"/>
  <c r="E649" i="21"/>
  <c r="F649" i="21"/>
  <c r="G649" i="21"/>
  <c r="H649" i="21"/>
  <c r="I649" i="21"/>
  <c r="J649" i="21"/>
  <c r="K649" i="21"/>
  <c r="L649" i="21"/>
  <c r="M649" i="21"/>
  <c r="N649" i="21"/>
  <c r="O649" i="21"/>
  <c r="P649" i="21" s="1"/>
  <c r="Q649" i="21"/>
  <c r="R649" i="21"/>
  <c r="S649" i="21"/>
  <c r="T649" i="21"/>
  <c r="U649" i="21"/>
  <c r="V649" i="21"/>
  <c r="W649" i="21"/>
  <c r="Y649" i="21" s="1"/>
  <c r="X649" i="21"/>
  <c r="Z649" i="21"/>
  <c r="AA649" i="21"/>
  <c r="AB649" i="21"/>
  <c r="E650" i="21"/>
  <c r="F650" i="21"/>
  <c r="G650" i="21"/>
  <c r="H650" i="21"/>
  <c r="I650" i="21"/>
  <c r="J650" i="21"/>
  <c r="K650" i="21"/>
  <c r="L650" i="21"/>
  <c r="M650" i="21"/>
  <c r="N650" i="21"/>
  <c r="O650" i="21"/>
  <c r="Q650" i="21"/>
  <c r="R650" i="21"/>
  <c r="S650" i="21"/>
  <c r="T650" i="21"/>
  <c r="U650" i="21"/>
  <c r="V650" i="21"/>
  <c r="W650" i="21"/>
  <c r="Y650" i="21" s="1"/>
  <c r="X650" i="21"/>
  <c r="Z650" i="21"/>
  <c r="AA650" i="21"/>
  <c r="AB650" i="21"/>
  <c r="E651" i="21"/>
  <c r="F651" i="21"/>
  <c r="G651" i="21"/>
  <c r="H651" i="21"/>
  <c r="I651" i="21"/>
  <c r="J651" i="21"/>
  <c r="K651" i="21"/>
  <c r="L651" i="21"/>
  <c r="M651" i="21"/>
  <c r="N651" i="21"/>
  <c r="P651" i="21" s="1"/>
  <c r="O651" i="21"/>
  <c r="Q651" i="21"/>
  <c r="R651" i="21"/>
  <c r="S651" i="21"/>
  <c r="T651" i="21"/>
  <c r="U651" i="21"/>
  <c r="V651" i="21"/>
  <c r="W651" i="21"/>
  <c r="Y651" i="21" s="1"/>
  <c r="X651" i="21"/>
  <c r="Z651" i="21"/>
  <c r="AA651" i="21"/>
  <c r="AB651" i="21"/>
  <c r="E652" i="21"/>
  <c r="F652" i="21"/>
  <c r="G652" i="21"/>
  <c r="H652" i="21"/>
  <c r="I652" i="21"/>
  <c r="J652" i="21"/>
  <c r="K652" i="21"/>
  <c r="L652" i="21"/>
  <c r="M652" i="21"/>
  <c r="N652" i="21"/>
  <c r="P652" i="21" s="1"/>
  <c r="O652" i="21"/>
  <c r="Q652" i="21"/>
  <c r="R652" i="21"/>
  <c r="S652" i="21"/>
  <c r="T652" i="21"/>
  <c r="U652" i="21"/>
  <c r="V652" i="21"/>
  <c r="W652" i="21"/>
  <c r="Y652" i="21" s="1"/>
  <c r="X652" i="21"/>
  <c r="Z652" i="21"/>
  <c r="AA652" i="21"/>
  <c r="AB652" i="21"/>
  <c r="E653" i="21"/>
  <c r="F653" i="21"/>
  <c r="G653" i="21"/>
  <c r="H653" i="21"/>
  <c r="I653" i="21"/>
  <c r="J653" i="21"/>
  <c r="K653" i="21"/>
  <c r="L653" i="21"/>
  <c r="M653" i="21"/>
  <c r="N653" i="21"/>
  <c r="P653" i="21" s="1"/>
  <c r="O653" i="21"/>
  <c r="Q653" i="21"/>
  <c r="R653" i="21"/>
  <c r="S653" i="21"/>
  <c r="T653" i="21"/>
  <c r="U653" i="21"/>
  <c r="V653" i="21"/>
  <c r="W653" i="21"/>
  <c r="X653" i="21"/>
  <c r="Y653" i="21"/>
  <c r="Z653" i="21"/>
  <c r="AA653" i="21"/>
  <c r="AB653" i="21"/>
  <c r="E654" i="21"/>
  <c r="F654" i="21"/>
  <c r="G654" i="21"/>
  <c r="H654" i="21"/>
  <c r="I654" i="21"/>
  <c r="J654" i="21"/>
  <c r="K654" i="21"/>
  <c r="L654" i="21"/>
  <c r="M654" i="21"/>
  <c r="N654" i="21"/>
  <c r="O654" i="21"/>
  <c r="P654" i="21"/>
  <c r="Q654" i="21"/>
  <c r="R654" i="21"/>
  <c r="S654" i="21"/>
  <c r="T654" i="21"/>
  <c r="U654" i="21"/>
  <c r="V654" i="21"/>
  <c r="W654" i="21"/>
  <c r="Y654" i="21" s="1"/>
  <c r="X654" i="21"/>
  <c r="Z654" i="21"/>
  <c r="AA654" i="21"/>
  <c r="AB654" i="21"/>
  <c r="E655" i="21"/>
  <c r="F655" i="21"/>
  <c r="G655" i="21"/>
  <c r="H655" i="21"/>
  <c r="I655" i="21"/>
  <c r="J655" i="21"/>
  <c r="K655" i="21"/>
  <c r="L655" i="21"/>
  <c r="M655" i="21"/>
  <c r="N655" i="21"/>
  <c r="O655" i="21"/>
  <c r="Q655" i="21"/>
  <c r="R655" i="21"/>
  <c r="S655" i="21"/>
  <c r="T655" i="21"/>
  <c r="U655" i="21"/>
  <c r="V655" i="21"/>
  <c r="W655" i="21"/>
  <c r="Y655" i="21" s="1"/>
  <c r="X655" i="21"/>
  <c r="Z655" i="21"/>
  <c r="AA655" i="21"/>
  <c r="AB655" i="21"/>
  <c r="E656" i="21"/>
  <c r="F656" i="21"/>
  <c r="G656" i="21"/>
  <c r="H656" i="21"/>
  <c r="I656" i="21"/>
  <c r="J656" i="21"/>
  <c r="K656" i="21"/>
  <c r="L656" i="21"/>
  <c r="M656" i="21"/>
  <c r="N656" i="21"/>
  <c r="P656" i="21" s="1"/>
  <c r="O656" i="21"/>
  <c r="Q656" i="21"/>
  <c r="R656" i="21"/>
  <c r="S656" i="21"/>
  <c r="T656" i="21"/>
  <c r="U656" i="21"/>
  <c r="V656" i="21"/>
  <c r="W656" i="21"/>
  <c r="X656" i="21"/>
  <c r="Y656" i="21" s="1"/>
  <c r="Z656" i="21"/>
  <c r="AA656" i="21"/>
  <c r="AB656" i="21"/>
  <c r="E657" i="21"/>
  <c r="F657" i="21"/>
  <c r="G657" i="21"/>
  <c r="H657" i="21"/>
  <c r="I657" i="21"/>
  <c r="J657" i="21"/>
  <c r="K657" i="21"/>
  <c r="L657" i="21"/>
  <c r="M657" i="21"/>
  <c r="N657" i="21"/>
  <c r="O657" i="21"/>
  <c r="P657" i="21" s="1"/>
  <c r="Q657" i="21"/>
  <c r="R657" i="21"/>
  <c r="S657" i="21"/>
  <c r="T657" i="21"/>
  <c r="U657" i="21"/>
  <c r="V657" i="21"/>
  <c r="W657" i="21"/>
  <c r="Y657" i="21" s="1"/>
  <c r="X657" i="21"/>
  <c r="Z657" i="21"/>
  <c r="AA657" i="21"/>
  <c r="AB657" i="21"/>
  <c r="E658" i="21"/>
  <c r="F658" i="21"/>
  <c r="G658" i="21"/>
  <c r="H658" i="21"/>
  <c r="I658" i="21"/>
  <c r="J658" i="21"/>
  <c r="K658" i="21"/>
  <c r="L658" i="21"/>
  <c r="M658" i="21"/>
  <c r="N658" i="21"/>
  <c r="P658" i="21" s="1"/>
  <c r="O658" i="21"/>
  <c r="Q658" i="21"/>
  <c r="R658" i="21"/>
  <c r="S658" i="21"/>
  <c r="T658" i="21"/>
  <c r="U658" i="21"/>
  <c r="V658" i="21"/>
  <c r="W658" i="21"/>
  <c r="Y658" i="21" s="1"/>
  <c r="X658" i="21"/>
  <c r="Z658" i="21"/>
  <c r="AA658" i="21"/>
  <c r="AB658" i="21"/>
  <c r="E659" i="21"/>
  <c r="F659" i="21"/>
  <c r="G659" i="21"/>
  <c r="H659" i="21"/>
  <c r="I659" i="21"/>
  <c r="J659" i="21"/>
  <c r="K659" i="21"/>
  <c r="L659" i="21"/>
  <c r="M659" i="21"/>
  <c r="N659" i="21"/>
  <c r="P659" i="21" s="1"/>
  <c r="O659" i="21"/>
  <c r="Q659" i="21"/>
  <c r="R659" i="21"/>
  <c r="S659" i="21"/>
  <c r="T659" i="21"/>
  <c r="U659" i="21"/>
  <c r="V659" i="21"/>
  <c r="W659" i="21"/>
  <c r="Y659" i="21" s="1"/>
  <c r="X659" i="21"/>
  <c r="Z659" i="21"/>
  <c r="AA659" i="21"/>
  <c r="AB659" i="21"/>
  <c r="E660" i="21"/>
  <c r="F660" i="21"/>
  <c r="G660" i="21"/>
  <c r="H660" i="21"/>
  <c r="I660" i="21"/>
  <c r="J660" i="21"/>
  <c r="K660" i="21"/>
  <c r="L660" i="21"/>
  <c r="M660" i="21"/>
  <c r="N660" i="21"/>
  <c r="O660" i="21"/>
  <c r="Q660" i="21"/>
  <c r="R660" i="21"/>
  <c r="S660" i="21"/>
  <c r="T660" i="21"/>
  <c r="U660" i="21"/>
  <c r="V660" i="21"/>
  <c r="W660" i="21"/>
  <c r="Y660" i="21" s="1"/>
  <c r="X660" i="21"/>
  <c r="Z660" i="21"/>
  <c r="AA660" i="21"/>
  <c r="AB660" i="21"/>
  <c r="E661" i="21"/>
  <c r="F661" i="21"/>
  <c r="G661" i="21"/>
  <c r="H661" i="21"/>
  <c r="I661" i="21"/>
  <c r="J661" i="21"/>
  <c r="K661" i="21"/>
  <c r="L661" i="21"/>
  <c r="M661" i="21"/>
  <c r="N661" i="21"/>
  <c r="P661" i="21" s="1"/>
  <c r="O661" i="21"/>
  <c r="Q661" i="21"/>
  <c r="R661" i="21"/>
  <c r="S661" i="21"/>
  <c r="T661" i="21"/>
  <c r="U661" i="21"/>
  <c r="V661" i="21"/>
  <c r="W661" i="21"/>
  <c r="X661" i="21"/>
  <c r="Y661" i="21" s="1"/>
  <c r="Z661" i="21"/>
  <c r="AA661" i="21"/>
  <c r="AB661" i="21"/>
  <c r="E662" i="21"/>
  <c r="F662" i="21"/>
  <c r="G662" i="21"/>
  <c r="H662" i="21"/>
  <c r="I662" i="21"/>
  <c r="J662" i="21"/>
  <c r="K662" i="21"/>
  <c r="L662" i="21"/>
  <c r="M662" i="21"/>
  <c r="N662" i="21"/>
  <c r="O662" i="21"/>
  <c r="P662" i="21" s="1"/>
  <c r="Q662" i="21"/>
  <c r="R662" i="21"/>
  <c r="S662" i="21"/>
  <c r="T662" i="21"/>
  <c r="U662" i="21"/>
  <c r="V662" i="21"/>
  <c r="W662" i="21"/>
  <c r="Y662" i="21" s="1"/>
  <c r="X662" i="21"/>
  <c r="Z662" i="21"/>
  <c r="AA662" i="21"/>
  <c r="AB662" i="21"/>
  <c r="E663" i="21"/>
  <c r="F663" i="21"/>
  <c r="G663" i="21"/>
  <c r="H663" i="21"/>
  <c r="I663" i="21"/>
  <c r="J663" i="21"/>
  <c r="K663" i="21"/>
  <c r="L663" i="21"/>
  <c r="M663" i="21"/>
  <c r="N663" i="21"/>
  <c r="P663" i="21" s="1"/>
  <c r="O663" i="21"/>
  <c r="Q663" i="21"/>
  <c r="R663" i="21"/>
  <c r="S663" i="21"/>
  <c r="T663" i="21"/>
  <c r="U663" i="21"/>
  <c r="V663" i="21"/>
  <c r="W663" i="21"/>
  <c r="Y663" i="21" s="1"/>
  <c r="X663" i="21"/>
  <c r="Z663" i="21"/>
  <c r="AA663" i="21"/>
  <c r="AB663" i="21"/>
  <c r="E664" i="21"/>
  <c r="F664" i="21"/>
  <c r="G664" i="21"/>
  <c r="H664" i="21"/>
  <c r="I664" i="21"/>
  <c r="J664" i="21"/>
  <c r="K664" i="21"/>
  <c r="L664" i="21"/>
  <c r="M664" i="21"/>
  <c r="N664" i="21"/>
  <c r="P664" i="21" s="1"/>
  <c r="O664" i="21"/>
  <c r="Q664" i="21"/>
  <c r="R664" i="21"/>
  <c r="S664" i="21"/>
  <c r="T664" i="21"/>
  <c r="U664" i="21"/>
  <c r="V664" i="21"/>
  <c r="W664" i="21"/>
  <c r="X664" i="21"/>
  <c r="Y664" i="21"/>
  <c r="Z664" i="21"/>
  <c r="AA664" i="21"/>
  <c r="AB664" i="21"/>
  <c r="E665" i="21"/>
  <c r="F665" i="21"/>
  <c r="G665" i="21"/>
  <c r="H665" i="21"/>
  <c r="I665" i="21"/>
  <c r="J665" i="21"/>
  <c r="K665" i="21"/>
  <c r="L665" i="21"/>
  <c r="M665" i="21"/>
  <c r="N665" i="21"/>
  <c r="O665" i="21"/>
  <c r="P665" i="21"/>
  <c r="Q665" i="21"/>
  <c r="R665" i="21"/>
  <c r="S665" i="21"/>
  <c r="T665" i="21"/>
  <c r="U665" i="21"/>
  <c r="V665" i="21"/>
  <c r="W665" i="21"/>
  <c r="X665" i="21"/>
  <c r="Y665" i="21" s="1"/>
  <c r="Z665" i="21"/>
  <c r="AA665" i="21"/>
  <c r="AB665" i="21"/>
  <c r="E666" i="21"/>
  <c r="F666" i="21"/>
  <c r="G666" i="21"/>
  <c r="H666" i="21"/>
  <c r="I666" i="21"/>
  <c r="J666" i="21"/>
  <c r="K666" i="21"/>
  <c r="L666" i="21"/>
  <c r="M666" i="21"/>
  <c r="N666" i="21"/>
  <c r="O666" i="21"/>
  <c r="P666" i="21" s="1"/>
  <c r="Q666" i="21"/>
  <c r="R666" i="21"/>
  <c r="S666" i="21"/>
  <c r="T666" i="21"/>
  <c r="U666" i="21"/>
  <c r="V666" i="21"/>
  <c r="W666" i="21"/>
  <c r="Y666" i="21" s="1"/>
  <c r="X666" i="21"/>
  <c r="Z666" i="21"/>
  <c r="AA666" i="21"/>
  <c r="AB666" i="21"/>
  <c r="E667" i="21"/>
  <c r="F667" i="21"/>
  <c r="G667" i="21"/>
  <c r="H667" i="21"/>
  <c r="I667" i="21"/>
  <c r="J667" i="21"/>
  <c r="K667" i="21"/>
  <c r="L667" i="21"/>
  <c r="M667" i="21"/>
  <c r="N667" i="21"/>
  <c r="P667" i="21" s="1"/>
  <c r="O667" i="21"/>
  <c r="Q667" i="21"/>
  <c r="R667" i="21"/>
  <c r="S667" i="21"/>
  <c r="T667" i="21"/>
  <c r="U667" i="21"/>
  <c r="V667" i="21"/>
  <c r="W667" i="21"/>
  <c r="Y667" i="21" s="1"/>
  <c r="X667" i="21"/>
  <c r="Z667" i="21"/>
  <c r="AA667" i="21"/>
  <c r="AB667" i="21"/>
  <c r="E668" i="21"/>
  <c r="F668" i="21"/>
  <c r="G668" i="21"/>
  <c r="H668" i="21"/>
  <c r="I668" i="21"/>
  <c r="J668" i="21"/>
  <c r="K668" i="21"/>
  <c r="L668" i="21"/>
  <c r="M668" i="21"/>
  <c r="N668" i="21"/>
  <c r="O668" i="21"/>
  <c r="Q668" i="21"/>
  <c r="R668" i="21"/>
  <c r="S668" i="21"/>
  <c r="T668" i="21"/>
  <c r="U668" i="21"/>
  <c r="V668" i="21"/>
  <c r="W668" i="21"/>
  <c r="Y668" i="21" s="1"/>
  <c r="X668" i="21"/>
  <c r="Z668" i="21"/>
  <c r="AA668" i="21"/>
  <c r="AB668" i="21"/>
  <c r="E669" i="21"/>
  <c r="F669" i="21"/>
  <c r="G669" i="21"/>
  <c r="H669" i="21"/>
  <c r="I669" i="21"/>
  <c r="J669" i="21"/>
  <c r="K669" i="21"/>
  <c r="L669" i="21"/>
  <c r="M669" i="21"/>
  <c r="N669" i="21"/>
  <c r="P669" i="21" s="1"/>
  <c r="O669" i="21"/>
  <c r="Q669" i="21"/>
  <c r="R669" i="21"/>
  <c r="S669" i="21"/>
  <c r="T669" i="21"/>
  <c r="U669" i="21"/>
  <c r="V669" i="21"/>
  <c r="W669" i="21"/>
  <c r="X669" i="21"/>
  <c r="Y669" i="21"/>
  <c r="Z669" i="21"/>
  <c r="AA669" i="21"/>
  <c r="AB669" i="21"/>
  <c r="E670" i="21"/>
  <c r="F670" i="21"/>
  <c r="G670" i="21"/>
  <c r="H670" i="21"/>
  <c r="I670" i="21"/>
  <c r="J670" i="21"/>
  <c r="K670" i="21"/>
  <c r="L670" i="21"/>
  <c r="M670" i="21"/>
  <c r="N670" i="21"/>
  <c r="P670" i="21" s="1"/>
  <c r="O670" i="21"/>
  <c r="Q670" i="21"/>
  <c r="R670" i="21"/>
  <c r="S670" i="21"/>
  <c r="T670" i="21"/>
  <c r="U670" i="21"/>
  <c r="V670" i="21"/>
  <c r="W670" i="21"/>
  <c r="X670" i="21"/>
  <c r="Y670" i="21"/>
  <c r="Z670" i="21"/>
  <c r="AA670" i="21"/>
  <c r="AB670" i="21"/>
  <c r="E671" i="21"/>
  <c r="F671" i="21"/>
  <c r="G671" i="21"/>
  <c r="H671" i="21"/>
  <c r="I671" i="21"/>
  <c r="J671" i="21"/>
  <c r="K671" i="21"/>
  <c r="L671" i="21"/>
  <c r="M671" i="21"/>
  <c r="N671" i="21"/>
  <c r="O671" i="21"/>
  <c r="P671" i="21"/>
  <c r="Q671" i="21"/>
  <c r="R671" i="21"/>
  <c r="S671" i="21"/>
  <c r="T671" i="21"/>
  <c r="U671" i="21"/>
  <c r="V671" i="21"/>
  <c r="W671" i="21"/>
  <c r="X671" i="21"/>
  <c r="Y671" i="21"/>
  <c r="Z671" i="21"/>
  <c r="AA671" i="21"/>
  <c r="AB671" i="21"/>
  <c r="E672" i="21"/>
  <c r="F672" i="21"/>
  <c r="G672" i="21"/>
  <c r="H672" i="21"/>
  <c r="I672" i="21"/>
  <c r="J672" i="21"/>
  <c r="K672" i="21"/>
  <c r="L672" i="21"/>
  <c r="M672" i="21"/>
  <c r="N672" i="21"/>
  <c r="O672" i="21"/>
  <c r="P672" i="21"/>
  <c r="Q672" i="21"/>
  <c r="R672" i="21"/>
  <c r="S672" i="21"/>
  <c r="T672" i="21"/>
  <c r="U672" i="21"/>
  <c r="V672" i="21"/>
  <c r="W672" i="21"/>
  <c r="Y672" i="21" s="1"/>
  <c r="X672" i="21"/>
  <c r="Z672" i="21"/>
  <c r="AA672" i="21"/>
  <c r="AB672" i="21"/>
  <c r="E673" i="21"/>
  <c r="F673" i="21"/>
  <c r="G673" i="21"/>
  <c r="H673" i="21"/>
  <c r="I673" i="21"/>
  <c r="J673" i="21"/>
  <c r="K673" i="21"/>
  <c r="L673" i="21"/>
  <c r="M673" i="21"/>
  <c r="N673" i="21"/>
  <c r="O673" i="21"/>
  <c r="Q673" i="21"/>
  <c r="R673" i="21"/>
  <c r="S673" i="21"/>
  <c r="T673" i="21"/>
  <c r="U673" i="21"/>
  <c r="V673" i="21"/>
  <c r="W673" i="21"/>
  <c r="Y673" i="21" s="1"/>
  <c r="X673" i="21"/>
  <c r="Z673" i="21"/>
  <c r="AA673" i="21"/>
  <c r="AB673" i="21"/>
  <c r="E674" i="21"/>
  <c r="F674" i="21"/>
  <c r="G674" i="21"/>
  <c r="H674" i="21"/>
  <c r="I674" i="21"/>
  <c r="J674" i="21"/>
  <c r="K674" i="21"/>
  <c r="L674" i="21"/>
  <c r="M674" i="21"/>
  <c r="N674" i="21"/>
  <c r="P674" i="21" s="1"/>
  <c r="O674" i="21"/>
  <c r="Q674" i="21"/>
  <c r="R674" i="21"/>
  <c r="S674" i="21"/>
  <c r="T674" i="21"/>
  <c r="U674" i="21"/>
  <c r="V674" i="21"/>
  <c r="W674" i="21"/>
  <c r="Y674" i="21" s="1"/>
  <c r="X674" i="21"/>
  <c r="Z674" i="21"/>
  <c r="AA674" i="21"/>
  <c r="AB674" i="21"/>
  <c r="E675" i="21"/>
  <c r="F675" i="21"/>
  <c r="G675" i="21"/>
  <c r="H675" i="21"/>
  <c r="I675" i="21"/>
  <c r="J675" i="21"/>
  <c r="K675" i="21"/>
  <c r="L675" i="21"/>
  <c r="M675" i="21"/>
  <c r="N675" i="21"/>
  <c r="P675" i="21" s="1"/>
  <c r="O675" i="21"/>
  <c r="Q675" i="21"/>
  <c r="R675" i="21"/>
  <c r="S675" i="21"/>
  <c r="T675" i="21"/>
  <c r="U675" i="21"/>
  <c r="V675" i="21"/>
  <c r="W675" i="21"/>
  <c r="X675" i="21"/>
  <c r="Y675" i="21" s="1"/>
  <c r="Z675" i="21"/>
  <c r="AA675" i="21"/>
  <c r="AB675" i="21"/>
  <c r="E676" i="21"/>
  <c r="F676" i="21"/>
  <c r="G676" i="21"/>
  <c r="H676" i="21"/>
  <c r="I676" i="21"/>
  <c r="J676" i="21"/>
  <c r="K676" i="21"/>
  <c r="L676" i="21"/>
  <c r="M676" i="21"/>
  <c r="N676" i="21"/>
  <c r="O676" i="21"/>
  <c r="P676" i="21" s="1"/>
  <c r="Q676" i="21"/>
  <c r="R676" i="21"/>
  <c r="S676" i="21"/>
  <c r="T676" i="21"/>
  <c r="U676" i="21"/>
  <c r="V676" i="21"/>
  <c r="W676" i="21"/>
  <c r="Y676" i="21" s="1"/>
  <c r="X676" i="21"/>
  <c r="Z676" i="21"/>
  <c r="AA676" i="21"/>
  <c r="AB676" i="21"/>
  <c r="E677" i="21"/>
  <c r="F677" i="21"/>
  <c r="G677" i="21"/>
  <c r="H677" i="21"/>
  <c r="I677" i="21"/>
  <c r="J677" i="21"/>
  <c r="K677" i="21"/>
  <c r="L677" i="21"/>
  <c r="M677" i="21"/>
  <c r="N677" i="21"/>
  <c r="P677" i="21" s="1"/>
  <c r="O677" i="21"/>
  <c r="Q677" i="21"/>
  <c r="R677" i="21"/>
  <c r="S677" i="21"/>
  <c r="T677" i="21"/>
  <c r="U677" i="21"/>
  <c r="V677" i="21"/>
  <c r="W677" i="21"/>
  <c r="X677" i="21"/>
  <c r="Y677" i="21"/>
  <c r="Z677" i="21"/>
  <c r="AA677" i="21"/>
  <c r="AB677" i="21"/>
  <c r="E678" i="21"/>
  <c r="F678" i="21"/>
  <c r="G678" i="21"/>
  <c r="H678" i="21"/>
  <c r="I678" i="21"/>
  <c r="J678" i="21"/>
  <c r="K678" i="21"/>
  <c r="L678" i="21"/>
  <c r="M678" i="21"/>
  <c r="N678" i="21"/>
  <c r="O678" i="21"/>
  <c r="P678" i="21"/>
  <c r="Q678" i="21"/>
  <c r="R678" i="21"/>
  <c r="S678" i="21"/>
  <c r="T678" i="21"/>
  <c r="U678" i="21"/>
  <c r="V678" i="21"/>
  <c r="W678" i="21"/>
  <c r="X678" i="21"/>
  <c r="Y678" i="21"/>
  <c r="Z678" i="21"/>
  <c r="AA678" i="21"/>
  <c r="AB678" i="21"/>
  <c r="E679" i="21"/>
  <c r="F679" i="21"/>
  <c r="G679" i="21"/>
  <c r="H679" i="21"/>
  <c r="I679" i="21"/>
  <c r="J679" i="21"/>
  <c r="K679" i="21"/>
  <c r="L679" i="21"/>
  <c r="M679" i="21"/>
  <c r="N679" i="21"/>
  <c r="O679" i="21"/>
  <c r="P679" i="21"/>
  <c r="Q679" i="21"/>
  <c r="R679" i="21"/>
  <c r="S679" i="21"/>
  <c r="T679" i="21"/>
  <c r="U679" i="21"/>
  <c r="V679" i="21"/>
  <c r="W679" i="21"/>
  <c r="X679" i="21"/>
  <c r="Y679" i="21"/>
  <c r="Z679" i="21"/>
  <c r="AA679" i="21"/>
  <c r="AB679" i="21"/>
  <c r="E680" i="21"/>
  <c r="F680" i="21"/>
  <c r="G680" i="21"/>
  <c r="H680" i="21"/>
  <c r="I680" i="21"/>
  <c r="J680" i="21"/>
  <c r="K680" i="21"/>
  <c r="L680" i="21"/>
  <c r="M680" i="21"/>
  <c r="N680" i="21"/>
  <c r="O680" i="21"/>
  <c r="P680" i="21"/>
  <c r="Q680" i="21"/>
  <c r="R680" i="21"/>
  <c r="S680" i="21"/>
  <c r="T680" i="21"/>
  <c r="U680" i="21"/>
  <c r="V680" i="21"/>
  <c r="W680" i="21"/>
  <c r="X680" i="21"/>
  <c r="Z680" i="21"/>
  <c r="AA680" i="21"/>
  <c r="AB680" i="21"/>
  <c r="E681" i="21"/>
  <c r="F681" i="21"/>
  <c r="G681" i="21"/>
  <c r="H681" i="21"/>
  <c r="I681" i="21"/>
  <c r="J681" i="21"/>
  <c r="K681" i="21"/>
  <c r="L681" i="21"/>
  <c r="M681" i="21"/>
  <c r="N681" i="21"/>
  <c r="P681" i="21" s="1"/>
  <c r="O681" i="21"/>
  <c r="Q681" i="21"/>
  <c r="R681" i="21"/>
  <c r="S681" i="21"/>
  <c r="T681" i="21"/>
  <c r="U681" i="21"/>
  <c r="V681" i="21"/>
  <c r="W681" i="21"/>
  <c r="Y681" i="21" s="1"/>
  <c r="X681" i="21"/>
  <c r="Z681" i="21"/>
  <c r="AA681" i="21"/>
  <c r="AB681" i="21"/>
  <c r="E682" i="21"/>
  <c r="F682" i="21"/>
  <c r="G682" i="21"/>
  <c r="H682" i="21"/>
  <c r="I682" i="21"/>
  <c r="J682" i="21"/>
  <c r="K682" i="21"/>
  <c r="L682" i="21"/>
  <c r="M682" i="21"/>
  <c r="N682" i="21"/>
  <c r="P682" i="21" s="1"/>
  <c r="O682" i="21"/>
  <c r="Q682" i="21"/>
  <c r="R682" i="21"/>
  <c r="S682" i="21"/>
  <c r="T682" i="21"/>
  <c r="U682" i="21"/>
  <c r="V682" i="21"/>
  <c r="W682" i="21"/>
  <c r="Y682" i="21" s="1"/>
  <c r="X682" i="21"/>
  <c r="Z682" i="21"/>
  <c r="AA682" i="21"/>
  <c r="AB682" i="21"/>
  <c r="E683" i="21"/>
  <c r="F683" i="21"/>
  <c r="G683" i="21"/>
  <c r="H683" i="21"/>
  <c r="I683" i="21"/>
  <c r="J683" i="21"/>
  <c r="K683" i="21"/>
  <c r="L683" i="21"/>
  <c r="M683" i="21"/>
  <c r="N683" i="21"/>
  <c r="P683" i="21" s="1"/>
  <c r="O683" i="21"/>
  <c r="Q683" i="21"/>
  <c r="R683" i="21"/>
  <c r="S683" i="21"/>
  <c r="T683" i="21"/>
  <c r="U683" i="21"/>
  <c r="V683" i="21"/>
  <c r="W683" i="21"/>
  <c r="X683" i="21"/>
  <c r="Y683" i="21" s="1"/>
  <c r="Z683" i="21"/>
  <c r="AA683" i="21"/>
  <c r="AB683" i="21"/>
  <c r="E684" i="21"/>
  <c r="F684" i="21"/>
  <c r="G684" i="21"/>
  <c r="H684" i="21"/>
  <c r="I684" i="21"/>
  <c r="J684" i="21"/>
  <c r="K684" i="21"/>
  <c r="L684" i="21"/>
  <c r="M684" i="21"/>
  <c r="N684" i="21"/>
  <c r="O684" i="21"/>
  <c r="P684" i="21" s="1"/>
  <c r="Q684" i="21"/>
  <c r="R684" i="21"/>
  <c r="S684" i="21"/>
  <c r="T684" i="21"/>
  <c r="U684" i="21"/>
  <c r="V684" i="21"/>
  <c r="W684" i="21"/>
  <c r="Y684" i="21" s="1"/>
  <c r="X684" i="21"/>
  <c r="Z684" i="21"/>
  <c r="AA684" i="21"/>
  <c r="AB684" i="21"/>
  <c r="E685" i="21"/>
  <c r="F685" i="21"/>
  <c r="G685" i="21"/>
  <c r="H685" i="21"/>
  <c r="I685" i="21"/>
  <c r="J685" i="21"/>
  <c r="K685" i="21"/>
  <c r="L685" i="21"/>
  <c r="M685" i="21"/>
  <c r="N685" i="21"/>
  <c r="P685" i="21" s="1"/>
  <c r="O685" i="21"/>
  <c r="Q685" i="21"/>
  <c r="R685" i="21"/>
  <c r="S685" i="21"/>
  <c r="T685" i="21"/>
  <c r="U685" i="21"/>
  <c r="V685" i="21"/>
  <c r="W685" i="21"/>
  <c r="X685" i="21"/>
  <c r="Y685" i="21"/>
  <c r="Z685" i="21"/>
  <c r="AA685" i="21"/>
  <c r="AB685" i="21"/>
  <c r="E686" i="21"/>
  <c r="F686" i="21"/>
  <c r="G686" i="21"/>
  <c r="H686" i="21"/>
  <c r="I686" i="21"/>
  <c r="J686" i="21"/>
  <c r="K686" i="21"/>
  <c r="L686" i="21"/>
  <c r="M686" i="21"/>
  <c r="N686" i="21"/>
  <c r="O686" i="21"/>
  <c r="P686" i="21"/>
  <c r="Q686" i="21"/>
  <c r="R686" i="21"/>
  <c r="S686" i="21"/>
  <c r="T686" i="21"/>
  <c r="U686" i="21"/>
  <c r="V686" i="21"/>
  <c r="W686" i="21"/>
  <c r="X686" i="21"/>
  <c r="Y686" i="21"/>
  <c r="Z686" i="21"/>
  <c r="AA686" i="21"/>
  <c r="AB686" i="21"/>
  <c r="E687" i="21"/>
  <c r="F687" i="21"/>
  <c r="G687" i="21"/>
  <c r="H687" i="21"/>
  <c r="I687" i="21"/>
  <c r="J687" i="21"/>
  <c r="K687" i="21"/>
  <c r="L687" i="21"/>
  <c r="M687" i="21"/>
  <c r="N687" i="21"/>
  <c r="O687" i="21"/>
  <c r="P687" i="21"/>
  <c r="Q687" i="21"/>
  <c r="R687" i="21"/>
  <c r="S687" i="21"/>
  <c r="T687" i="21"/>
  <c r="U687" i="21"/>
  <c r="V687" i="21"/>
  <c r="W687" i="21"/>
  <c r="X687" i="21"/>
  <c r="Y687" i="21"/>
  <c r="Z687" i="21"/>
  <c r="AA687" i="21"/>
  <c r="AB687" i="21"/>
  <c r="E688" i="21"/>
  <c r="F688" i="21"/>
  <c r="G688" i="21"/>
  <c r="H688" i="21"/>
  <c r="I688" i="21"/>
  <c r="J688" i="21"/>
  <c r="K688" i="21"/>
  <c r="L688" i="21"/>
  <c r="M688" i="21"/>
  <c r="N688" i="21"/>
  <c r="O688" i="21"/>
  <c r="P688" i="21"/>
  <c r="Q688" i="21"/>
  <c r="R688" i="21"/>
  <c r="S688" i="21"/>
  <c r="T688" i="21"/>
  <c r="U688" i="21"/>
  <c r="V688" i="21"/>
  <c r="W688" i="21"/>
  <c r="X688" i="21"/>
  <c r="Z688" i="21"/>
  <c r="AA688" i="21"/>
  <c r="AB688" i="21"/>
  <c r="E689" i="21"/>
  <c r="F689" i="21"/>
  <c r="G689" i="21"/>
  <c r="H689" i="21"/>
  <c r="I689" i="21"/>
  <c r="J689" i="21"/>
  <c r="K689" i="21"/>
  <c r="L689" i="21"/>
  <c r="M689" i="21"/>
  <c r="N689" i="21"/>
  <c r="P689" i="21" s="1"/>
  <c r="O689" i="21"/>
  <c r="Q689" i="21"/>
  <c r="R689" i="21"/>
  <c r="S689" i="21"/>
  <c r="T689" i="21"/>
  <c r="U689" i="21"/>
  <c r="V689" i="21"/>
  <c r="W689" i="21"/>
  <c r="Y689" i="21" s="1"/>
  <c r="X689" i="21"/>
  <c r="Z689" i="21"/>
  <c r="AA689" i="21"/>
  <c r="AB689" i="21"/>
  <c r="E690" i="21"/>
  <c r="F690" i="21"/>
  <c r="G690" i="21"/>
  <c r="H690" i="21"/>
  <c r="I690" i="21"/>
  <c r="J690" i="21"/>
  <c r="K690" i="21"/>
  <c r="L690" i="21"/>
  <c r="M690" i="21"/>
  <c r="N690" i="21"/>
  <c r="P690" i="21" s="1"/>
  <c r="O690" i="21"/>
  <c r="Q690" i="21"/>
  <c r="R690" i="21"/>
  <c r="S690" i="21"/>
  <c r="T690" i="21"/>
  <c r="U690" i="21"/>
  <c r="V690" i="21"/>
  <c r="W690" i="21"/>
  <c r="Y690" i="21" s="1"/>
  <c r="X690" i="21"/>
  <c r="Z690" i="21"/>
  <c r="AA690" i="21"/>
  <c r="AB690" i="21"/>
  <c r="E691" i="21"/>
  <c r="F691" i="21"/>
  <c r="G691" i="21"/>
  <c r="H691" i="21"/>
  <c r="I691" i="21"/>
  <c r="J691" i="21"/>
  <c r="K691" i="21"/>
  <c r="L691" i="21"/>
  <c r="M691" i="21"/>
  <c r="N691" i="21"/>
  <c r="P691" i="21" s="1"/>
  <c r="O691" i="21"/>
  <c r="Q691" i="21"/>
  <c r="R691" i="21"/>
  <c r="S691" i="21"/>
  <c r="T691" i="21"/>
  <c r="U691" i="21"/>
  <c r="V691" i="21"/>
  <c r="W691" i="21"/>
  <c r="X691" i="21"/>
  <c r="Y691" i="21"/>
  <c r="Z691" i="21"/>
  <c r="AA691" i="21"/>
  <c r="AB691" i="21"/>
  <c r="E692" i="21"/>
  <c r="F692" i="21"/>
  <c r="G692" i="21"/>
  <c r="H692" i="21"/>
  <c r="I692" i="21"/>
  <c r="J692" i="21"/>
  <c r="K692" i="21"/>
  <c r="L692" i="21"/>
  <c r="M692" i="21"/>
  <c r="N692" i="21"/>
  <c r="P692" i="21" s="1"/>
  <c r="O692" i="21"/>
  <c r="Q692" i="21"/>
  <c r="R692" i="21"/>
  <c r="S692" i="21"/>
  <c r="T692" i="21"/>
  <c r="U692" i="21"/>
  <c r="V692" i="21"/>
  <c r="W692" i="21"/>
  <c r="X692" i="21"/>
  <c r="Y692" i="21"/>
  <c r="Z692" i="21"/>
  <c r="AA692" i="21"/>
  <c r="AB692" i="21"/>
  <c r="E693" i="21"/>
  <c r="F693" i="21"/>
  <c r="G693" i="21"/>
  <c r="H693" i="21"/>
  <c r="I693" i="21"/>
  <c r="J693" i="21"/>
  <c r="K693" i="21"/>
  <c r="L693" i="21"/>
  <c r="M693" i="21"/>
  <c r="N693" i="21"/>
  <c r="O693" i="21"/>
  <c r="P693" i="21"/>
  <c r="Q693" i="21"/>
  <c r="R693" i="21"/>
  <c r="S693" i="21"/>
  <c r="T693" i="21"/>
  <c r="U693" i="21"/>
  <c r="V693" i="21"/>
  <c r="W693" i="21"/>
  <c r="X693" i="21"/>
  <c r="Y693" i="21"/>
  <c r="Z693" i="21"/>
  <c r="AA693" i="21"/>
  <c r="AB693" i="21"/>
  <c r="E694" i="21"/>
  <c r="F694" i="21"/>
  <c r="G694" i="21"/>
  <c r="H694" i="21"/>
  <c r="I694" i="21"/>
  <c r="J694" i="21"/>
  <c r="K694" i="21"/>
  <c r="L694" i="21"/>
  <c r="M694" i="21"/>
  <c r="N694" i="21"/>
  <c r="O694" i="21"/>
  <c r="P694" i="21"/>
  <c r="Q694" i="21"/>
  <c r="R694" i="21"/>
  <c r="S694" i="21"/>
  <c r="T694" i="21"/>
  <c r="U694" i="21"/>
  <c r="V694" i="21"/>
  <c r="W694" i="21"/>
  <c r="X694" i="21"/>
  <c r="Y694" i="21"/>
  <c r="Z694" i="21"/>
  <c r="AA694" i="21"/>
  <c r="AB694" i="21"/>
  <c r="E695" i="21"/>
  <c r="F695" i="21"/>
  <c r="G695" i="21"/>
  <c r="H695" i="21"/>
  <c r="I695" i="21"/>
  <c r="J695" i="21"/>
  <c r="K695" i="21"/>
  <c r="L695" i="21"/>
  <c r="M695" i="21"/>
  <c r="N695" i="21"/>
  <c r="O695" i="21"/>
  <c r="P695" i="21"/>
  <c r="Q695" i="21"/>
  <c r="R695" i="21"/>
  <c r="S695" i="21"/>
  <c r="T695" i="21"/>
  <c r="U695" i="21"/>
  <c r="V695" i="21"/>
  <c r="W695" i="21"/>
  <c r="X695" i="21"/>
  <c r="Y695" i="21"/>
  <c r="Z695" i="21"/>
  <c r="AA695" i="21"/>
  <c r="AB695" i="21"/>
  <c r="E696" i="21"/>
  <c r="F696" i="21"/>
  <c r="G696" i="21"/>
  <c r="H696" i="21"/>
  <c r="I696" i="21"/>
  <c r="J696" i="21"/>
  <c r="K696" i="21"/>
  <c r="L696" i="21"/>
  <c r="M696" i="21"/>
  <c r="N696" i="21"/>
  <c r="O696" i="21"/>
  <c r="P696" i="21"/>
  <c r="Q696" i="21"/>
  <c r="R696" i="21"/>
  <c r="S696" i="21"/>
  <c r="T696" i="21"/>
  <c r="U696" i="21"/>
  <c r="V696" i="21"/>
  <c r="W696" i="21"/>
  <c r="Y696" i="21" s="1"/>
  <c r="X696" i="21"/>
  <c r="Z696" i="21"/>
  <c r="AA696" i="21"/>
  <c r="AB696" i="21"/>
  <c r="E697" i="21"/>
  <c r="F697" i="21"/>
  <c r="G697" i="21"/>
  <c r="H697" i="21"/>
  <c r="I697" i="21"/>
  <c r="J697" i="21"/>
  <c r="K697" i="21"/>
  <c r="L697" i="21"/>
  <c r="M697" i="21"/>
  <c r="N697" i="21"/>
  <c r="O697" i="21"/>
  <c r="Q697" i="21"/>
  <c r="R697" i="21"/>
  <c r="S697" i="21"/>
  <c r="T697" i="21"/>
  <c r="U697" i="21"/>
  <c r="V697" i="21"/>
  <c r="W697" i="21"/>
  <c r="Y697" i="21" s="1"/>
  <c r="X697" i="21"/>
  <c r="Z697" i="21"/>
  <c r="AA697" i="21"/>
  <c r="AB697" i="21"/>
  <c r="E698" i="21"/>
  <c r="F698" i="21"/>
  <c r="G698" i="21"/>
  <c r="H698" i="21"/>
  <c r="I698" i="21"/>
  <c r="J698" i="21"/>
  <c r="K698" i="21"/>
  <c r="L698" i="21"/>
  <c r="M698" i="21"/>
  <c r="N698" i="21"/>
  <c r="P698" i="21" s="1"/>
  <c r="O698" i="21"/>
  <c r="Q698" i="21"/>
  <c r="R698" i="21"/>
  <c r="S698" i="21"/>
  <c r="T698" i="21"/>
  <c r="U698" i="21"/>
  <c r="V698" i="21"/>
  <c r="W698" i="21"/>
  <c r="Y698" i="21" s="1"/>
  <c r="X698" i="21"/>
  <c r="Z698" i="21"/>
  <c r="AA698" i="21"/>
  <c r="AB698" i="21"/>
  <c r="E699" i="21"/>
  <c r="F699" i="21"/>
  <c r="G699" i="21"/>
  <c r="H699" i="21"/>
  <c r="I699" i="21"/>
  <c r="J699" i="21"/>
  <c r="K699" i="21"/>
  <c r="L699" i="21"/>
  <c r="M699" i="21"/>
  <c r="N699" i="21"/>
  <c r="P699" i="21" s="1"/>
  <c r="O699" i="21"/>
  <c r="Q699" i="21"/>
  <c r="R699" i="21"/>
  <c r="S699" i="21"/>
  <c r="T699" i="21"/>
  <c r="U699" i="21"/>
  <c r="V699" i="21"/>
  <c r="W699" i="21"/>
  <c r="Y699" i="21" s="1"/>
  <c r="X699" i="21"/>
  <c r="Z699" i="21"/>
  <c r="AA699" i="21"/>
  <c r="AB699" i="21"/>
  <c r="E700" i="21"/>
  <c r="F700" i="21"/>
  <c r="G700" i="21"/>
  <c r="H700" i="21"/>
  <c r="I700" i="21"/>
  <c r="J700" i="21"/>
  <c r="K700" i="21"/>
  <c r="L700" i="21"/>
  <c r="M700" i="21"/>
  <c r="N700" i="21"/>
  <c r="P700" i="21" s="1"/>
  <c r="O700" i="21"/>
  <c r="Q700" i="21"/>
  <c r="R700" i="21"/>
  <c r="S700" i="21"/>
  <c r="T700" i="21"/>
  <c r="U700" i="21"/>
  <c r="V700" i="21"/>
  <c r="W700" i="21"/>
  <c r="X700" i="21"/>
  <c r="Y700" i="21"/>
  <c r="Z700" i="21"/>
  <c r="AA700" i="21"/>
  <c r="AB700" i="21"/>
  <c r="E701" i="21"/>
  <c r="F701" i="21"/>
  <c r="G701" i="21"/>
  <c r="H701" i="21"/>
  <c r="I701" i="21"/>
  <c r="J701" i="21"/>
  <c r="K701" i="21"/>
  <c r="L701" i="21"/>
  <c r="M701" i="21"/>
  <c r="N701" i="21"/>
  <c r="O701" i="21"/>
  <c r="P701" i="21"/>
  <c r="Q701" i="21"/>
  <c r="R701" i="21"/>
  <c r="S701" i="21"/>
  <c r="T701" i="21"/>
  <c r="U701" i="21"/>
  <c r="V701" i="21"/>
  <c r="W701" i="21"/>
  <c r="X701" i="21"/>
  <c r="Y701" i="21"/>
  <c r="Z701" i="21"/>
  <c r="AA701" i="21"/>
  <c r="AB701" i="21"/>
  <c r="E702" i="21"/>
  <c r="F702" i="21"/>
  <c r="G702" i="21"/>
  <c r="H702" i="21"/>
  <c r="I702" i="21"/>
  <c r="J702" i="21"/>
  <c r="K702" i="21"/>
  <c r="L702" i="21"/>
  <c r="M702" i="21"/>
  <c r="N702" i="21"/>
  <c r="O702" i="21"/>
  <c r="P702" i="21"/>
  <c r="Q702" i="21"/>
  <c r="R702" i="21"/>
  <c r="S702" i="21"/>
  <c r="T702" i="21"/>
  <c r="U702" i="21"/>
  <c r="V702" i="21"/>
  <c r="W702" i="21"/>
  <c r="X702" i="21"/>
  <c r="Y702" i="21"/>
  <c r="Z702" i="21"/>
  <c r="AA702" i="21"/>
  <c r="AB702" i="21"/>
  <c r="E703" i="21"/>
  <c r="F703" i="21"/>
  <c r="G703" i="21"/>
  <c r="H703" i="21"/>
  <c r="I703" i="21"/>
  <c r="J703" i="21"/>
  <c r="K703" i="21"/>
  <c r="L703" i="21"/>
  <c r="M703" i="21"/>
  <c r="N703" i="21"/>
  <c r="O703" i="21"/>
  <c r="P703" i="21"/>
  <c r="Q703" i="21"/>
  <c r="R703" i="21"/>
  <c r="S703" i="21"/>
  <c r="T703" i="21"/>
  <c r="U703" i="21"/>
  <c r="V703" i="21"/>
  <c r="W703" i="21"/>
  <c r="X703" i="21"/>
  <c r="Y703" i="21"/>
  <c r="Z703" i="21"/>
  <c r="AA703" i="21"/>
  <c r="AB703" i="21"/>
  <c r="E704" i="21"/>
  <c r="F704" i="21"/>
  <c r="G704" i="21"/>
  <c r="H704" i="21"/>
  <c r="I704" i="21"/>
  <c r="J704" i="21"/>
  <c r="K704" i="21"/>
  <c r="L704" i="21"/>
  <c r="M704" i="21"/>
  <c r="N704" i="21"/>
  <c r="O704" i="21"/>
  <c r="P704" i="21"/>
  <c r="Q704" i="21"/>
  <c r="R704" i="21"/>
  <c r="S704" i="21"/>
  <c r="T704" i="21"/>
  <c r="U704" i="21"/>
  <c r="V704" i="21"/>
  <c r="W704" i="21"/>
  <c r="Y704" i="21" s="1"/>
  <c r="X704" i="21"/>
  <c r="Z704" i="21"/>
  <c r="AA704" i="21"/>
  <c r="AB704" i="21"/>
  <c r="E705" i="21"/>
  <c r="F705" i="21"/>
  <c r="G705" i="21"/>
  <c r="H705" i="21"/>
  <c r="I705" i="21"/>
  <c r="J705" i="21"/>
  <c r="K705" i="21"/>
  <c r="L705" i="21"/>
  <c r="M705" i="21"/>
  <c r="N705" i="21"/>
  <c r="O705" i="21"/>
  <c r="Q705" i="21"/>
  <c r="R705" i="21"/>
  <c r="S705" i="21"/>
  <c r="T705" i="21"/>
  <c r="U705" i="21"/>
  <c r="V705" i="21"/>
  <c r="W705" i="21"/>
  <c r="Y705" i="21" s="1"/>
  <c r="X705" i="21"/>
  <c r="Z705" i="21"/>
  <c r="AA705" i="21"/>
  <c r="AB705" i="21"/>
  <c r="E706" i="21"/>
  <c r="F706" i="21"/>
  <c r="G706" i="21"/>
  <c r="H706" i="21"/>
  <c r="I706" i="21"/>
  <c r="J706" i="21"/>
  <c r="K706" i="21"/>
  <c r="L706" i="21"/>
  <c r="M706" i="21"/>
  <c r="N706" i="21"/>
  <c r="P706" i="21" s="1"/>
  <c r="O706" i="21"/>
  <c r="Q706" i="21"/>
  <c r="R706" i="21"/>
  <c r="S706" i="21"/>
  <c r="T706" i="21"/>
  <c r="U706" i="21"/>
  <c r="V706" i="21"/>
  <c r="W706" i="21"/>
  <c r="Y706" i="21" s="1"/>
  <c r="X706" i="21"/>
  <c r="Z706" i="21"/>
  <c r="AA706" i="21"/>
  <c r="AB706" i="21"/>
  <c r="E707" i="21"/>
  <c r="F707" i="21"/>
  <c r="G707" i="21"/>
  <c r="H707" i="21"/>
  <c r="I707" i="21"/>
  <c r="J707" i="21"/>
  <c r="K707" i="21"/>
  <c r="L707" i="21"/>
  <c r="M707" i="21"/>
  <c r="N707" i="21"/>
  <c r="P707" i="21" s="1"/>
  <c r="O707" i="21"/>
  <c r="Q707" i="21"/>
  <c r="R707" i="21"/>
  <c r="S707" i="21"/>
  <c r="T707" i="21"/>
  <c r="U707" i="21"/>
  <c r="V707" i="21"/>
  <c r="W707" i="21"/>
  <c r="Y707" i="21" s="1"/>
  <c r="X707" i="21"/>
  <c r="Z707" i="21"/>
  <c r="AA707" i="21"/>
  <c r="AB707" i="21"/>
  <c r="E708" i="21"/>
  <c r="F708" i="21"/>
  <c r="G708" i="21"/>
  <c r="H708" i="21"/>
  <c r="I708" i="21"/>
  <c r="J708" i="21"/>
  <c r="K708" i="21"/>
  <c r="L708" i="21"/>
  <c r="M708" i="21"/>
  <c r="N708" i="21"/>
  <c r="P708" i="21" s="1"/>
  <c r="O708" i="21"/>
  <c r="Q708" i="21"/>
  <c r="R708" i="21"/>
  <c r="S708" i="21"/>
  <c r="T708" i="21"/>
  <c r="U708" i="21"/>
  <c r="V708" i="21"/>
  <c r="W708" i="21"/>
  <c r="X708" i="21"/>
  <c r="Y708" i="21"/>
  <c r="Z708" i="21"/>
  <c r="AA708" i="21"/>
  <c r="AB708" i="21"/>
  <c r="E709" i="21"/>
  <c r="F709" i="21"/>
  <c r="G709" i="21"/>
  <c r="H709" i="21"/>
  <c r="I709" i="21"/>
  <c r="J709" i="21"/>
  <c r="K709" i="21"/>
  <c r="L709" i="21"/>
  <c r="M709" i="21"/>
  <c r="N709" i="21"/>
  <c r="O709" i="21"/>
  <c r="P709" i="21"/>
  <c r="Q709" i="21"/>
  <c r="R709" i="21"/>
  <c r="S709" i="21"/>
  <c r="T709" i="21"/>
  <c r="U709" i="21"/>
  <c r="V709" i="21"/>
  <c r="W709" i="21"/>
  <c r="X709" i="21"/>
  <c r="Y709" i="21"/>
  <c r="Z709" i="21"/>
  <c r="AA709" i="21"/>
  <c r="AB709" i="21"/>
  <c r="E710" i="21"/>
  <c r="F710" i="21"/>
  <c r="G710" i="21"/>
  <c r="H710" i="21"/>
  <c r="I710" i="21"/>
  <c r="J710" i="21"/>
  <c r="K710" i="21"/>
  <c r="L710" i="21"/>
  <c r="M710" i="21"/>
  <c r="N710" i="21"/>
  <c r="O710" i="21"/>
  <c r="P710" i="21"/>
  <c r="Q710" i="21"/>
  <c r="R710" i="21"/>
  <c r="S710" i="21"/>
  <c r="T710" i="21"/>
  <c r="U710" i="21"/>
  <c r="V710" i="21"/>
  <c r="W710" i="21"/>
  <c r="X710" i="21"/>
  <c r="Y710" i="21"/>
  <c r="Z710" i="21"/>
  <c r="AA710" i="21"/>
  <c r="AB710" i="21"/>
  <c r="E711" i="21"/>
  <c r="F711" i="21"/>
  <c r="G711" i="21"/>
  <c r="H711" i="21"/>
  <c r="I711" i="21"/>
  <c r="J711" i="21"/>
  <c r="K711" i="21"/>
  <c r="L711" i="21"/>
  <c r="M711" i="21"/>
  <c r="N711" i="21"/>
  <c r="O711" i="21"/>
  <c r="P711" i="21"/>
  <c r="Q711" i="21"/>
  <c r="R711" i="21"/>
  <c r="S711" i="21"/>
  <c r="T711" i="21"/>
  <c r="U711" i="21"/>
  <c r="V711" i="21"/>
  <c r="W711" i="21"/>
  <c r="X711" i="21"/>
  <c r="Y711" i="21"/>
  <c r="Z711" i="21"/>
  <c r="AA711" i="21"/>
  <c r="AB711" i="21"/>
  <c r="E712" i="21"/>
  <c r="F712" i="21"/>
  <c r="G712" i="21"/>
  <c r="H712" i="21"/>
  <c r="I712" i="21"/>
  <c r="J712" i="21"/>
  <c r="K712" i="21"/>
  <c r="L712" i="21"/>
  <c r="M712" i="21"/>
  <c r="N712" i="21"/>
  <c r="O712" i="21"/>
  <c r="P712" i="21"/>
  <c r="Q712" i="21"/>
  <c r="R712" i="21"/>
  <c r="S712" i="21"/>
  <c r="T712" i="21"/>
  <c r="U712" i="21"/>
  <c r="V712" i="21"/>
  <c r="W712" i="21"/>
  <c r="Y712" i="21" s="1"/>
  <c r="X712" i="21"/>
  <c r="Z712" i="21"/>
  <c r="AA712" i="21"/>
  <c r="AB712" i="21"/>
  <c r="E713" i="21"/>
  <c r="F713" i="21"/>
  <c r="G713" i="21"/>
  <c r="H713" i="21"/>
  <c r="I713" i="21"/>
  <c r="J713" i="21"/>
  <c r="K713" i="21"/>
  <c r="L713" i="21"/>
  <c r="M713" i="21"/>
  <c r="N713" i="21"/>
  <c r="O713" i="21"/>
  <c r="Q713" i="21"/>
  <c r="R713" i="21"/>
  <c r="S713" i="21"/>
  <c r="T713" i="21"/>
  <c r="U713" i="21"/>
  <c r="V713" i="21"/>
  <c r="W713" i="21"/>
  <c r="Y713" i="21" s="1"/>
  <c r="X713" i="21"/>
  <c r="Z713" i="21"/>
  <c r="AA713" i="21"/>
  <c r="AB713" i="21"/>
  <c r="E714" i="21"/>
  <c r="F714" i="21"/>
  <c r="G714" i="21"/>
  <c r="H714" i="21"/>
  <c r="I714" i="21"/>
  <c r="J714" i="21"/>
  <c r="K714" i="21"/>
  <c r="L714" i="21"/>
  <c r="M714" i="21"/>
  <c r="N714" i="21"/>
  <c r="P714" i="21" s="1"/>
  <c r="O714" i="21"/>
  <c r="Q714" i="21"/>
  <c r="R714" i="21"/>
  <c r="S714" i="21"/>
  <c r="T714" i="21"/>
  <c r="U714" i="21"/>
  <c r="V714" i="21"/>
  <c r="W714" i="21"/>
  <c r="Y714" i="21" s="1"/>
  <c r="X714" i="21"/>
  <c r="Z714" i="21"/>
  <c r="AA714" i="21"/>
  <c r="AB714" i="21"/>
  <c r="E715" i="21"/>
  <c r="F715" i="21"/>
  <c r="G715" i="21"/>
  <c r="H715" i="21"/>
  <c r="I715" i="21"/>
  <c r="J715" i="21"/>
  <c r="K715" i="21"/>
  <c r="L715" i="21"/>
  <c r="M715" i="21"/>
  <c r="N715" i="21"/>
  <c r="P715" i="21" s="1"/>
  <c r="O715" i="21"/>
  <c r="Q715" i="21"/>
  <c r="R715" i="21"/>
  <c r="S715" i="21"/>
  <c r="T715" i="21"/>
  <c r="U715" i="21"/>
  <c r="V715" i="21"/>
  <c r="W715" i="21"/>
  <c r="Y715" i="21" s="1"/>
  <c r="X715" i="21"/>
  <c r="Z715" i="21"/>
  <c r="AA715" i="21"/>
  <c r="AB715" i="21"/>
  <c r="E716" i="21"/>
  <c r="F716" i="21"/>
  <c r="G716" i="21"/>
  <c r="H716" i="21"/>
  <c r="I716" i="21"/>
  <c r="J716" i="21"/>
  <c r="K716" i="21"/>
  <c r="L716" i="21"/>
  <c r="M716" i="21"/>
  <c r="N716" i="21"/>
  <c r="P716" i="21" s="1"/>
  <c r="O716" i="21"/>
  <c r="Q716" i="21"/>
  <c r="R716" i="21"/>
  <c r="S716" i="21"/>
  <c r="T716" i="21"/>
  <c r="U716" i="21"/>
  <c r="V716" i="21"/>
  <c r="W716" i="21"/>
  <c r="X716" i="21"/>
  <c r="Y716" i="21"/>
  <c r="Z716" i="21"/>
  <c r="AA716" i="21"/>
  <c r="AB716" i="21"/>
  <c r="E717" i="21"/>
  <c r="F717" i="21"/>
  <c r="G717" i="21"/>
  <c r="H717" i="21"/>
  <c r="I717" i="21"/>
  <c r="J717" i="21"/>
  <c r="K717" i="21"/>
  <c r="L717" i="21"/>
  <c r="M717" i="21"/>
  <c r="N717" i="21"/>
  <c r="O717" i="21"/>
  <c r="P717" i="21"/>
  <c r="Q717" i="21"/>
  <c r="R717" i="21"/>
  <c r="S717" i="21"/>
  <c r="T717" i="21"/>
  <c r="U717" i="21"/>
  <c r="V717" i="21"/>
  <c r="W717" i="21"/>
  <c r="X717" i="21"/>
  <c r="Y717" i="21"/>
  <c r="Z717" i="21"/>
  <c r="AA717" i="21"/>
  <c r="AB717" i="21"/>
  <c r="E718" i="21"/>
  <c r="F718" i="21"/>
  <c r="G718" i="21"/>
  <c r="H718" i="21"/>
  <c r="I718" i="21"/>
  <c r="J718" i="21"/>
  <c r="K718" i="21"/>
  <c r="L718" i="21"/>
  <c r="M718" i="21"/>
  <c r="N718" i="21"/>
  <c r="O718" i="21"/>
  <c r="P718" i="21"/>
  <c r="Q718" i="21"/>
  <c r="R718" i="21"/>
  <c r="S718" i="21"/>
  <c r="T718" i="21"/>
  <c r="U718" i="21"/>
  <c r="V718" i="21"/>
  <c r="W718" i="21"/>
  <c r="X718" i="21"/>
  <c r="Y718" i="21"/>
  <c r="Z718" i="21"/>
  <c r="AA718" i="21"/>
  <c r="AB718" i="21"/>
  <c r="E719" i="21"/>
  <c r="F719" i="21"/>
  <c r="G719" i="21"/>
  <c r="H719" i="21"/>
  <c r="I719" i="21"/>
  <c r="J719" i="21"/>
  <c r="K719" i="21"/>
  <c r="L719" i="21"/>
  <c r="M719" i="21"/>
  <c r="N719" i="21"/>
  <c r="O719" i="21"/>
  <c r="P719" i="21"/>
  <c r="Q719" i="21"/>
  <c r="R719" i="21"/>
  <c r="S719" i="21"/>
  <c r="T719" i="21"/>
  <c r="U719" i="21"/>
  <c r="V719" i="21"/>
  <c r="W719" i="21"/>
  <c r="X719" i="21"/>
  <c r="Y719" i="21"/>
  <c r="Z719" i="21"/>
  <c r="AA719" i="21"/>
  <c r="AB719" i="21"/>
  <c r="E720" i="21"/>
  <c r="F720" i="21"/>
  <c r="G720" i="21"/>
  <c r="H720" i="21"/>
  <c r="I720" i="21"/>
  <c r="J720" i="21"/>
  <c r="K720" i="21"/>
  <c r="L720" i="21"/>
  <c r="M720" i="21"/>
  <c r="N720" i="21"/>
  <c r="O720" i="21"/>
  <c r="P720" i="21"/>
  <c r="Q720" i="21"/>
  <c r="R720" i="21"/>
  <c r="S720" i="21"/>
  <c r="T720" i="21"/>
  <c r="U720" i="21"/>
  <c r="V720" i="21"/>
  <c r="W720" i="21"/>
  <c r="Y720" i="21" s="1"/>
  <c r="X720" i="21"/>
  <c r="Z720" i="21"/>
  <c r="AA720" i="21"/>
  <c r="AB720" i="21"/>
  <c r="E721" i="21"/>
  <c r="F721" i="21"/>
  <c r="G721" i="21"/>
  <c r="H721" i="21"/>
  <c r="I721" i="21"/>
  <c r="J721" i="21"/>
  <c r="K721" i="21"/>
  <c r="L721" i="21"/>
  <c r="M721" i="21"/>
  <c r="N721" i="21"/>
  <c r="O721" i="21"/>
  <c r="Q721" i="21"/>
  <c r="R721" i="21"/>
  <c r="S721" i="21"/>
  <c r="T721" i="21"/>
  <c r="U721" i="21"/>
  <c r="V721" i="21"/>
  <c r="W721" i="21"/>
  <c r="Y721" i="21" s="1"/>
  <c r="X721" i="21"/>
  <c r="Z721" i="21"/>
  <c r="AA721" i="21"/>
  <c r="AB721" i="21"/>
  <c r="E722" i="21"/>
  <c r="F722" i="21"/>
  <c r="G722" i="21"/>
  <c r="H722" i="21"/>
  <c r="I722" i="21"/>
  <c r="J722" i="21"/>
  <c r="K722" i="21"/>
  <c r="L722" i="21"/>
  <c r="M722" i="21"/>
  <c r="N722" i="21"/>
  <c r="P722" i="21" s="1"/>
  <c r="O722" i="21"/>
  <c r="Q722" i="21"/>
  <c r="R722" i="21"/>
  <c r="S722" i="21"/>
  <c r="T722" i="21"/>
  <c r="U722" i="21"/>
  <c r="V722" i="21"/>
  <c r="W722" i="21"/>
  <c r="Y722" i="21" s="1"/>
  <c r="X722" i="21"/>
  <c r="Z722" i="21"/>
  <c r="AA722" i="21"/>
  <c r="AB722" i="21"/>
  <c r="E723" i="21"/>
  <c r="F723" i="21"/>
  <c r="G723" i="21"/>
  <c r="H723" i="21"/>
  <c r="I723" i="21"/>
  <c r="J723" i="21"/>
  <c r="K723" i="21"/>
  <c r="L723" i="21"/>
  <c r="M723" i="21"/>
  <c r="N723" i="21"/>
  <c r="P723" i="21" s="1"/>
  <c r="O723" i="21"/>
  <c r="Q723" i="21"/>
  <c r="R723" i="21"/>
  <c r="S723" i="21"/>
  <c r="T723" i="21"/>
  <c r="U723" i="21"/>
  <c r="V723" i="21"/>
  <c r="W723" i="21"/>
  <c r="Y723" i="21" s="1"/>
  <c r="X723" i="21"/>
  <c r="Z723" i="21"/>
  <c r="AA723" i="21"/>
  <c r="AB723" i="21"/>
  <c r="E724" i="21"/>
  <c r="F724" i="21"/>
  <c r="G724" i="21"/>
  <c r="H724" i="21"/>
  <c r="I724" i="21"/>
  <c r="J724" i="21"/>
  <c r="K724" i="21"/>
  <c r="L724" i="21"/>
  <c r="M724" i="21"/>
  <c r="N724" i="21"/>
  <c r="P724" i="21" s="1"/>
  <c r="O724" i="21"/>
  <c r="Q724" i="21"/>
  <c r="R724" i="21"/>
  <c r="S724" i="21"/>
  <c r="T724" i="21"/>
  <c r="U724" i="21"/>
  <c r="V724" i="21"/>
  <c r="W724" i="21"/>
  <c r="X724" i="21"/>
  <c r="Y724" i="21"/>
  <c r="Z724" i="21"/>
  <c r="AA724" i="21"/>
  <c r="AB724" i="21"/>
  <c r="E725" i="21"/>
  <c r="F725" i="21"/>
  <c r="G725" i="21"/>
  <c r="H725" i="21"/>
  <c r="I725" i="21"/>
  <c r="J725" i="21"/>
  <c r="K725" i="21"/>
  <c r="L725" i="21"/>
  <c r="M725" i="21"/>
  <c r="N725" i="21"/>
  <c r="O725" i="21"/>
  <c r="P725" i="21"/>
  <c r="Q725" i="21"/>
  <c r="R725" i="21"/>
  <c r="S725" i="21"/>
  <c r="T725" i="21"/>
  <c r="U725" i="21"/>
  <c r="V725" i="21"/>
  <c r="W725" i="21"/>
  <c r="X725" i="21"/>
  <c r="Y725" i="21"/>
  <c r="Z725" i="21"/>
  <c r="AA725" i="21"/>
  <c r="AB725" i="21"/>
  <c r="E726" i="21"/>
  <c r="F726" i="21"/>
  <c r="G726" i="21"/>
  <c r="H726" i="21"/>
  <c r="I726" i="21"/>
  <c r="J726" i="21"/>
  <c r="K726" i="21"/>
  <c r="L726" i="21"/>
  <c r="M726" i="21"/>
  <c r="N726" i="21"/>
  <c r="O726" i="21"/>
  <c r="P726" i="21"/>
  <c r="Q726" i="21"/>
  <c r="R726" i="21"/>
  <c r="S726" i="21"/>
  <c r="T726" i="21"/>
  <c r="U726" i="21"/>
  <c r="V726" i="21"/>
  <c r="W726" i="21"/>
  <c r="X726" i="21"/>
  <c r="Y726" i="21"/>
  <c r="Z726" i="21"/>
  <c r="AA726" i="21"/>
  <c r="AB726" i="21"/>
  <c r="E727" i="21"/>
  <c r="F727" i="21"/>
  <c r="G727" i="21"/>
  <c r="H727" i="21"/>
  <c r="I727" i="21"/>
  <c r="J727" i="21"/>
  <c r="K727" i="21"/>
  <c r="L727" i="21"/>
  <c r="M727" i="21"/>
  <c r="N727" i="21"/>
  <c r="O727" i="21"/>
  <c r="P727" i="21"/>
  <c r="Q727" i="21"/>
  <c r="R727" i="21"/>
  <c r="S727" i="21"/>
  <c r="T727" i="21"/>
  <c r="U727" i="21"/>
  <c r="V727" i="21"/>
  <c r="W727" i="21"/>
  <c r="X727" i="21"/>
  <c r="Y727" i="21"/>
  <c r="Z727" i="21"/>
  <c r="AA727" i="21"/>
  <c r="AB727" i="21"/>
  <c r="E728" i="21"/>
  <c r="F728" i="21"/>
  <c r="G728" i="21"/>
  <c r="H728" i="21"/>
  <c r="I728" i="21"/>
  <c r="J728" i="21"/>
  <c r="K728" i="21"/>
  <c r="L728" i="21"/>
  <c r="M728" i="21"/>
  <c r="N728" i="21"/>
  <c r="O728" i="21"/>
  <c r="P728" i="21"/>
  <c r="Q728" i="21"/>
  <c r="R728" i="21"/>
  <c r="S728" i="21"/>
  <c r="T728" i="21"/>
  <c r="U728" i="21"/>
  <c r="V728" i="21"/>
  <c r="W728" i="21"/>
  <c r="Y728" i="21" s="1"/>
  <c r="X728" i="21"/>
  <c r="Z728" i="21"/>
  <c r="AA728" i="21"/>
  <c r="AB728" i="21"/>
  <c r="E729" i="21"/>
  <c r="F729" i="21"/>
  <c r="G729" i="21"/>
  <c r="H729" i="21"/>
  <c r="I729" i="21"/>
  <c r="J729" i="21"/>
  <c r="K729" i="21"/>
  <c r="L729" i="21"/>
  <c r="M729" i="21"/>
  <c r="N729" i="21"/>
  <c r="O729" i="21"/>
  <c r="Q729" i="21"/>
  <c r="R729" i="21"/>
  <c r="S729" i="21"/>
  <c r="T729" i="21"/>
  <c r="U729" i="21"/>
  <c r="V729" i="21"/>
  <c r="W729" i="21"/>
  <c r="Y729" i="21" s="1"/>
  <c r="X729" i="21"/>
  <c r="Z729" i="21"/>
  <c r="AA729" i="21"/>
  <c r="AB729" i="21"/>
  <c r="E730" i="21"/>
  <c r="F730" i="21"/>
  <c r="G730" i="21"/>
  <c r="H730" i="21"/>
  <c r="I730" i="21"/>
  <c r="J730" i="21"/>
  <c r="K730" i="21"/>
  <c r="L730" i="21"/>
  <c r="M730" i="21"/>
  <c r="N730" i="21"/>
  <c r="P730" i="21" s="1"/>
  <c r="O730" i="21"/>
  <c r="Q730" i="21"/>
  <c r="R730" i="21"/>
  <c r="S730" i="21"/>
  <c r="T730" i="21"/>
  <c r="U730" i="21"/>
  <c r="V730" i="21"/>
  <c r="W730" i="21"/>
  <c r="Y730" i="21" s="1"/>
  <c r="X730" i="21"/>
  <c r="Z730" i="21"/>
  <c r="AA730" i="21"/>
  <c r="AB730" i="21"/>
  <c r="E731" i="21"/>
  <c r="F731" i="21"/>
  <c r="G731" i="21"/>
  <c r="H731" i="21"/>
  <c r="I731" i="21"/>
  <c r="J731" i="21"/>
  <c r="K731" i="21"/>
  <c r="L731" i="21"/>
  <c r="M731" i="21"/>
  <c r="N731" i="21"/>
  <c r="P731" i="21" s="1"/>
  <c r="O731" i="21"/>
  <c r="Q731" i="21"/>
  <c r="R731" i="21"/>
  <c r="S731" i="21"/>
  <c r="T731" i="21"/>
  <c r="U731" i="21"/>
  <c r="V731" i="21"/>
  <c r="W731" i="21"/>
  <c r="Y731" i="21" s="1"/>
  <c r="X731" i="21"/>
  <c r="Z731" i="21"/>
  <c r="AA731" i="21"/>
  <c r="AB731" i="21"/>
  <c r="E732" i="21"/>
  <c r="F732" i="21"/>
  <c r="G732" i="21"/>
  <c r="H732" i="21"/>
  <c r="I732" i="21"/>
  <c r="J732" i="21"/>
  <c r="K732" i="21"/>
  <c r="L732" i="21"/>
  <c r="M732" i="21"/>
  <c r="N732" i="21"/>
  <c r="P732" i="21" s="1"/>
  <c r="O732" i="21"/>
  <c r="Q732" i="21"/>
  <c r="R732" i="21"/>
  <c r="S732" i="21"/>
  <c r="T732" i="21"/>
  <c r="U732" i="21"/>
  <c r="V732" i="21"/>
  <c r="W732" i="21"/>
  <c r="X732" i="21"/>
  <c r="Y732" i="21"/>
  <c r="Z732" i="21"/>
  <c r="AA732" i="21"/>
  <c r="AB732" i="21"/>
  <c r="E733" i="21"/>
  <c r="F733" i="21"/>
  <c r="G733" i="21"/>
  <c r="H733" i="21"/>
  <c r="I733" i="21"/>
  <c r="J733" i="21"/>
  <c r="K733" i="21"/>
  <c r="L733" i="21"/>
  <c r="M733" i="21"/>
  <c r="N733" i="21"/>
  <c r="O733" i="21"/>
  <c r="P733" i="21"/>
  <c r="Q733" i="21"/>
  <c r="R733" i="21"/>
  <c r="S733" i="21"/>
  <c r="T733" i="21"/>
  <c r="U733" i="21"/>
  <c r="V733" i="21"/>
  <c r="W733" i="21"/>
  <c r="X733" i="21"/>
  <c r="Y733" i="21"/>
  <c r="Z733" i="21"/>
  <c r="AA733" i="21"/>
  <c r="AB733" i="21"/>
  <c r="E734" i="21"/>
  <c r="F734" i="21"/>
  <c r="G734" i="21"/>
  <c r="H734" i="21"/>
  <c r="I734" i="21"/>
  <c r="J734" i="21"/>
  <c r="K734" i="21"/>
  <c r="L734" i="21"/>
  <c r="M734" i="21"/>
  <c r="N734" i="21"/>
  <c r="O734" i="21"/>
  <c r="P734" i="21"/>
  <c r="Q734" i="21"/>
  <c r="R734" i="21"/>
  <c r="S734" i="21"/>
  <c r="T734" i="21"/>
  <c r="U734" i="21"/>
  <c r="V734" i="21"/>
  <c r="W734" i="21"/>
  <c r="X734" i="21"/>
  <c r="Y734" i="21"/>
  <c r="Z734" i="21"/>
  <c r="AA734" i="21"/>
  <c r="AB734" i="21"/>
  <c r="E735" i="21"/>
  <c r="F735" i="21"/>
  <c r="G735" i="21"/>
  <c r="H735" i="21"/>
  <c r="I735" i="21"/>
  <c r="J735" i="21"/>
  <c r="K735" i="21"/>
  <c r="L735" i="21"/>
  <c r="M735" i="21"/>
  <c r="N735" i="21"/>
  <c r="O735" i="21"/>
  <c r="P735" i="21"/>
  <c r="Q735" i="21"/>
  <c r="R735" i="21"/>
  <c r="S735" i="21"/>
  <c r="T735" i="21"/>
  <c r="U735" i="21"/>
  <c r="V735" i="21"/>
  <c r="W735" i="21"/>
  <c r="X735" i="21"/>
  <c r="Y735" i="21"/>
  <c r="Z735" i="21"/>
  <c r="AA735" i="21"/>
  <c r="AB735" i="21"/>
  <c r="E736" i="21"/>
  <c r="F736" i="21"/>
  <c r="G736" i="21"/>
  <c r="H736" i="21"/>
  <c r="I736" i="21"/>
  <c r="J736" i="21"/>
  <c r="K736" i="21"/>
  <c r="L736" i="21"/>
  <c r="M736" i="21"/>
  <c r="N736" i="21"/>
  <c r="O736" i="21"/>
  <c r="P736" i="21"/>
  <c r="Q736" i="21"/>
  <c r="R736" i="21"/>
  <c r="S736" i="21"/>
  <c r="T736" i="21"/>
  <c r="U736" i="21"/>
  <c r="V736" i="21"/>
  <c r="W736" i="21"/>
  <c r="Y736" i="21" s="1"/>
  <c r="X736" i="21"/>
  <c r="Z736" i="21"/>
  <c r="AA736" i="21"/>
  <c r="AB736" i="21"/>
  <c r="E737" i="21"/>
  <c r="F737" i="21"/>
  <c r="G737" i="21"/>
  <c r="H737" i="21"/>
  <c r="I737" i="21"/>
  <c r="J737" i="21"/>
  <c r="K737" i="21"/>
  <c r="L737" i="21"/>
  <c r="M737" i="21"/>
  <c r="N737" i="21"/>
  <c r="O737" i="21"/>
  <c r="Q737" i="21"/>
  <c r="R737" i="21"/>
  <c r="S737" i="21"/>
  <c r="T737" i="21"/>
  <c r="U737" i="21"/>
  <c r="V737" i="21"/>
  <c r="W737" i="21"/>
  <c r="Y737" i="21" s="1"/>
  <c r="X737" i="21"/>
  <c r="Z737" i="21"/>
  <c r="AA737" i="21"/>
  <c r="AB737" i="21"/>
  <c r="E738" i="21"/>
  <c r="F738" i="21"/>
  <c r="G738" i="21"/>
  <c r="H738" i="21"/>
  <c r="I738" i="21"/>
  <c r="J738" i="21"/>
  <c r="K738" i="21"/>
  <c r="L738" i="21"/>
  <c r="M738" i="21"/>
  <c r="N738" i="21"/>
  <c r="P738" i="21" s="1"/>
  <c r="O738" i="21"/>
  <c r="Q738" i="21"/>
  <c r="R738" i="21"/>
  <c r="S738" i="21"/>
  <c r="T738" i="21"/>
  <c r="U738" i="21"/>
  <c r="V738" i="21"/>
  <c r="W738" i="21"/>
  <c r="Y738" i="21" s="1"/>
  <c r="X738" i="21"/>
  <c r="Z738" i="21"/>
  <c r="AA738" i="21"/>
  <c r="AB738" i="21"/>
  <c r="E739" i="21"/>
  <c r="F739" i="21"/>
  <c r="G739" i="21"/>
  <c r="H739" i="21"/>
  <c r="I739" i="21"/>
  <c r="J739" i="21"/>
  <c r="K739" i="21"/>
  <c r="L739" i="21"/>
  <c r="M739" i="21"/>
  <c r="N739" i="21"/>
  <c r="P739" i="21" s="1"/>
  <c r="O739" i="21"/>
  <c r="Q739" i="21"/>
  <c r="R739" i="21"/>
  <c r="S739" i="21"/>
  <c r="T739" i="21"/>
  <c r="U739" i="21"/>
  <c r="V739" i="21"/>
  <c r="W739" i="21"/>
  <c r="Y739" i="21" s="1"/>
  <c r="X739" i="21"/>
  <c r="Z739" i="21"/>
  <c r="AA739" i="21"/>
  <c r="AB739" i="21"/>
  <c r="E740" i="21"/>
  <c r="F740" i="21"/>
  <c r="G740" i="21"/>
  <c r="H740" i="21"/>
  <c r="I740" i="21"/>
  <c r="J740" i="21"/>
  <c r="K740" i="21"/>
  <c r="L740" i="21"/>
  <c r="M740" i="21"/>
  <c r="N740" i="21"/>
  <c r="P740" i="21" s="1"/>
  <c r="O740" i="21"/>
  <c r="Q740" i="21"/>
  <c r="R740" i="21"/>
  <c r="S740" i="21"/>
  <c r="T740" i="21"/>
  <c r="U740" i="21"/>
  <c r="V740" i="21"/>
  <c r="W740" i="21"/>
  <c r="X740" i="21"/>
  <c r="Y740" i="21"/>
  <c r="Z740" i="21"/>
  <c r="AA740" i="21"/>
  <c r="AB740" i="21"/>
  <c r="E741" i="21"/>
  <c r="F741" i="21"/>
  <c r="G741" i="21"/>
  <c r="H741" i="21"/>
  <c r="I741" i="21"/>
  <c r="J741" i="21"/>
  <c r="K741" i="21"/>
  <c r="L741" i="21"/>
  <c r="M741" i="21"/>
  <c r="N741" i="21"/>
  <c r="O741" i="21"/>
  <c r="P741" i="21"/>
  <c r="Q741" i="21"/>
  <c r="R741" i="21"/>
  <c r="S741" i="21"/>
  <c r="T741" i="21"/>
  <c r="U741" i="21"/>
  <c r="V741" i="21"/>
  <c r="W741" i="21"/>
  <c r="X741" i="21"/>
  <c r="Y741" i="21" s="1"/>
  <c r="Z741" i="21"/>
  <c r="AA741" i="21"/>
  <c r="AB741" i="21"/>
  <c r="E742" i="21"/>
  <c r="F742" i="21"/>
  <c r="G742" i="21"/>
  <c r="H742" i="21"/>
  <c r="I742" i="21"/>
  <c r="J742" i="21"/>
  <c r="K742" i="21"/>
  <c r="L742" i="21"/>
  <c r="M742" i="21"/>
  <c r="N742" i="21"/>
  <c r="O742" i="21"/>
  <c r="P742" i="21" s="1"/>
  <c r="Q742" i="21"/>
  <c r="R742" i="21"/>
  <c r="S742" i="21"/>
  <c r="T742" i="21"/>
  <c r="U742" i="21"/>
  <c r="V742" i="21"/>
  <c r="W742" i="21"/>
  <c r="X742" i="21"/>
  <c r="Y742" i="21"/>
  <c r="Z742" i="21"/>
  <c r="AA742" i="21"/>
  <c r="AB742" i="21"/>
  <c r="E743" i="21"/>
  <c r="F743" i="21"/>
  <c r="G743" i="21"/>
  <c r="H743" i="21"/>
  <c r="I743" i="21"/>
  <c r="J743" i="21"/>
  <c r="K743" i="21"/>
  <c r="L743" i="21"/>
  <c r="M743" i="21"/>
  <c r="N743" i="21"/>
  <c r="O743" i="21"/>
  <c r="P743" i="21"/>
  <c r="Q743" i="21"/>
  <c r="R743" i="21"/>
  <c r="S743" i="21"/>
  <c r="T743" i="21"/>
  <c r="U743" i="21"/>
  <c r="V743" i="21"/>
  <c r="W743" i="21"/>
  <c r="X743" i="21"/>
  <c r="Y743" i="21"/>
  <c r="Z743" i="21"/>
  <c r="AA743" i="21"/>
  <c r="AB743" i="21"/>
  <c r="E744" i="21"/>
  <c r="F744" i="21"/>
  <c r="G744" i="21"/>
  <c r="H744" i="21"/>
  <c r="I744" i="21"/>
  <c r="J744" i="21"/>
  <c r="K744" i="21"/>
  <c r="L744" i="21"/>
  <c r="M744" i="21"/>
  <c r="N744" i="21"/>
  <c r="O744" i="21"/>
  <c r="P744" i="21"/>
  <c r="Q744" i="21"/>
  <c r="R744" i="21"/>
  <c r="S744" i="21"/>
  <c r="T744" i="21"/>
  <c r="U744" i="21"/>
  <c r="V744" i="21"/>
  <c r="W744" i="21"/>
  <c r="Y744" i="21" s="1"/>
  <c r="X744" i="21"/>
  <c r="Z744" i="21"/>
  <c r="AA744" i="21"/>
  <c r="AB744" i="21"/>
  <c r="E745" i="21"/>
  <c r="F745" i="21"/>
  <c r="G745" i="21"/>
  <c r="H745" i="21"/>
  <c r="I745" i="21"/>
  <c r="J745" i="21"/>
  <c r="K745" i="21"/>
  <c r="L745" i="21"/>
  <c r="M745" i="21"/>
  <c r="N745" i="21"/>
  <c r="O745" i="21"/>
  <c r="Q745" i="21"/>
  <c r="R745" i="21"/>
  <c r="S745" i="21"/>
  <c r="T745" i="21"/>
  <c r="U745" i="21"/>
  <c r="V745" i="21"/>
  <c r="W745" i="21"/>
  <c r="Y745" i="21" s="1"/>
  <c r="X745" i="21"/>
  <c r="Z745" i="21"/>
  <c r="AA745" i="21"/>
  <c r="AB745" i="21"/>
  <c r="E746" i="21"/>
  <c r="F746" i="21"/>
  <c r="G746" i="21"/>
  <c r="H746" i="21"/>
  <c r="I746" i="21"/>
  <c r="J746" i="21"/>
  <c r="K746" i="21"/>
  <c r="L746" i="21"/>
  <c r="M746" i="21"/>
  <c r="N746" i="21"/>
  <c r="P746" i="21" s="1"/>
  <c r="O746" i="21"/>
  <c r="Q746" i="21"/>
  <c r="R746" i="21"/>
  <c r="S746" i="21"/>
  <c r="T746" i="21"/>
  <c r="U746" i="21"/>
  <c r="V746" i="21"/>
  <c r="W746" i="21"/>
  <c r="X746" i="21"/>
  <c r="Y746" i="21" s="1"/>
  <c r="Z746" i="21"/>
  <c r="AA746" i="21"/>
  <c r="AB746" i="21"/>
  <c r="E747" i="21"/>
  <c r="F747" i="21"/>
  <c r="G747" i="21"/>
  <c r="H747" i="21"/>
  <c r="I747" i="21"/>
  <c r="J747" i="21"/>
  <c r="K747" i="21"/>
  <c r="L747" i="21"/>
  <c r="M747" i="21"/>
  <c r="N747" i="21"/>
  <c r="O747" i="21"/>
  <c r="P747" i="21" s="1"/>
  <c r="Q747" i="21"/>
  <c r="R747" i="21"/>
  <c r="S747" i="21"/>
  <c r="T747" i="21"/>
  <c r="U747" i="21"/>
  <c r="V747" i="21"/>
  <c r="W747" i="21"/>
  <c r="Y747" i="21" s="1"/>
  <c r="X747" i="21"/>
  <c r="Z747" i="21"/>
  <c r="AA747" i="21"/>
  <c r="AB747" i="21"/>
  <c r="E748" i="21"/>
  <c r="F748" i="21"/>
  <c r="G748" i="21"/>
  <c r="H748" i="21"/>
  <c r="I748" i="21"/>
  <c r="J748" i="21"/>
  <c r="K748" i="21"/>
  <c r="L748" i="21"/>
  <c r="M748" i="21"/>
  <c r="N748" i="21"/>
  <c r="P748" i="21" s="1"/>
  <c r="O748" i="21"/>
  <c r="Q748" i="21"/>
  <c r="R748" i="21"/>
  <c r="S748" i="21"/>
  <c r="T748" i="21"/>
  <c r="U748" i="21"/>
  <c r="V748" i="21"/>
  <c r="W748" i="21"/>
  <c r="X748" i="21"/>
  <c r="Y748" i="21"/>
  <c r="Z748" i="21"/>
  <c r="AA748" i="21"/>
  <c r="AB748" i="21"/>
  <c r="E749" i="21"/>
  <c r="F749" i="21"/>
  <c r="G749" i="21"/>
  <c r="H749" i="21"/>
  <c r="I749" i="21"/>
  <c r="J749" i="21"/>
  <c r="K749" i="21"/>
  <c r="L749" i="21"/>
  <c r="M749" i="21"/>
  <c r="N749" i="21"/>
  <c r="O749" i="21"/>
  <c r="P749" i="21"/>
  <c r="Q749" i="21"/>
  <c r="R749" i="21"/>
  <c r="S749" i="21"/>
  <c r="T749" i="21"/>
  <c r="U749" i="21"/>
  <c r="V749" i="21"/>
  <c r="W749" i="21"/>
  <c r="X749" i="21"/>
  <c r="Y749" i="21" s="1"/>
  <c r="Z749" i="21"/>
  <c r="AA749" i="21"/>
  <c r="AB749" i="21"/>
  <c r="E750" i="21"/>
  <c r="F750" i="21"/>
  <c r="G750" i="21"/>
  <c r="H750" i="21"/>
  <c r="I750" i="21"/>
  <c r="J750" i="21"/>
  <c r="K750" i="21"/>
  <c r="L750" i="21"/>
  <c r="M750" i="21"/>
  <c r="N750" i="21"/>
  <c r="O750" i="21"/>
  <c r="P750" i="21" s="1"/>
  <c r="Q750" i="21"/>
  <c r="R750" i="21"/>
  <c r="S750" i="21"/>
  <c r="T750" i="21"/>
  <c r="U750" i="21"/>
  <c r="V750" i="21"/>
  <c r="W750" i="21"/>
  <c r="X750" i="21"/>
  <c r="Y750" i="21"/>
  <c r="Z750" i="21"/>
  <c r="AA750" i="21"/>
  <c r="AB750" i="21"/>
  <c r="E751" i="21"/>
  <c r="F751" i="21"/>
  <c r="G751" i="21"/>
  <c r="H751" i="21"/>
  <c r="I751" i="21"/>
  <c r="J751" i="21"/>
  <c r="K751" i="21"/>
  <c r="L751" i="21"/>
  <c r="M751" i="21"/>
  <c r="N751" i="21"/>
  <c r="O751" i="21"/>
  <c r="P751" i="21"/>
  <c r="Q751" i="21"/>
  <c r="R751" i="21"/>
  <c r="S751" i="21"/>
  <c r="T751" i="21"/>
  <c r="U751" i="21"/>
  <c r="V751" i="21"/>
  <c r="W751" i="21"/>
  <c r="X751" i="21"/>
  <c r="Y751" i="21"/>
  <c r="Z751" i="21"/>
  <c r="AA751" i="21"/>
  <c r="AB751" i="21"/>
  <c r="E752" i="21"/>
  <c r="F752" i="21"/>
  <c r="G752" i="21"/>
  <c r="H752" i="21"/>
  <c r="I752" i="21"/>
  <c r="J752" i="21"/>
  <c r="K752" i="21"/>
  <c r="L752" i="21"/>
  <c r="M752" i="21"/>
  <c r="N752" i="21"/>
  <c r="O752" i="21"/>
  <c r="P752" i="21"/>
  <c r="Q752" i="21"/>
  <c r="R752" i="21"/>
  <c r="S752" i="21"/>
  <c r="T752" i="21"/>
  <c r="U752" i="21"/>
  <c r="V752" i="21"/>
  <c r="W752" i="21"/>
  <c r="Y752" i="21" s="1"/>
  <c r="X752" i="21"/>
  <c r="Z752" i="21"/>
  <c r="AA752" i="21"/>
  <c r="AB752" i="21"/>
  <c r="E753" i="21"/>
  <c r="F753" i="21"/>
  <c r="G753" i="21"/>
  <c r="H753" i="21"/>
  <c r="I753" i="21"/>
  <c r="J753" i="21"/>
  <c r="K753" i="21"/>
  <c r="L753" i="21"/>
  <c r="M753" i="21"/>
  <c r="N753" i="21"/>
  <c r="O753" i="21"/>
  <c r="Q753" i="21"/>
  <c r="R753" i="21"/>
  <c r="S753" i="21"/>
  <c r="T753" i="21"/>
  <c r="U753" i="21"/>
  <c r="V753" i="21"/>
  <c r="W753" i="21"/>
  <c r="Y753" i="21" s="1"/>
  <c r="X753" i="21"/>
  <c r="Z753" i="21"/>
  <c r="AA753" i="21"/>
  <c r="AB753" i="21"/>
  <c r="E754" i="21"/>
  <c r="F754" i="21"/>
  <c r="G754" i="21"/>
  <c r="H754" i="21"/>
  <c r="I754" i="21"/>
  <c r="J754" i="21"/>
  <c r="K754" i="21"/>
  <c r="L754" i="21"/>
  <c r="M754" i="21"/>
  <c r="N754" i="21"/>
  <c r="P754" i="21" s="1"/>
  <c r="O754" i="21"/>
  <c r="Q754" i="21"/>
  <c r="R754" i="21"/>
  <c r="S754" i="21"/>
  <c r="T754" i="21"/>
  <c r="U754" i="21"/>
  <c r="V754" i="21"/>
  <c r="W754" i="21"/>
  <c r="Y754" i="21" s="1"/>
  <c r="X754" i="21"/>
  <c r="Z754" i="21"/>
  <c r="AA754" i="21"/>
  <c r="AB754" i="21"/>
  <c r="E755" i="21"/>
  <c r="F755" i="21"/>
  <c r="G755" i="21"/>
  <c r="H755" i="21"/>
  <c r="I755" i="21"/>
  <c r="J755" i="21"/>
  <c r="K755" i="21"/>
  <c r="L755" i="21"/>
  <c r="M755" i="21"/>
  <c r="N755" i="21"/>
  <c r="P755" i="21" s="1"/>
  <c r="O755" i="21"/>
  <c r="Q755" i="21"/>
  <c r="R755" i="21"/>
  <c r="S755" i="21"/>
  <c r="T755" i="21"/>
  <c r="U755" i="21"/>
  <c r="V755" i="21"/>
  <c r="W755" i="21"/>
  <c r="Y755" i="21" s="1"/>
  <c r="X755" i="21"/>
  <c r="Z755" i="21"/>
  <c r="AA755" i="21"/>
  <c r="AB755" i="21"/>
  <c r="E756" i="21"/>
  <c r="F756" i="21"/>
  <c r="G756" i="21"/>
  <c r="H756" i="21"/>
  <c r="I756" i="21"/>
  <c r="J756" i="21"/>
  <c r="K756" i="21"/>
  <c r="L756" i="21"/>
  <c r="M756" i="21"/>
  <c r="N756" i="21"/>
  <c r="P756" i="21" s="1"/>
  <c r="O756" i="21"/>
  <c r="Q756" i="21"/>
  <c r="R756" i="21"/>
  <c r="S756" i="21"/>
  <c r="T756" i="21"/>
  <c r="U756" i="21"/>
  <c r="V756" i="21"/>
  <c r="W756" i="21"/>
  <c r="X756" i="21"/>
  <c r="Y756" i="21"/>
  <c r="Z756" i="21"/>
  <c r="AA756" i="21"/>
  <c r="AB756" i="21"/>
  <c r="E757" i="21"/>
  <c r="F757" i="21"/>
  <c r="G757" i="21"/>
  <c r="H757" i="21"/>
  <c r="I757" i="21"/>
  <c r="J757" i="21"/>
  <c r="K757" i="21"/>
  <c r="L757" i="21"/>
  <c r="M757" i="21"/>
  <c r="N757" i="21"/>
  <c r="O757" i="21"/>
  <c r="P757" i="21"/>
  <c r="Q757" i="21"/>
  <c r="R757" i="21"/>
  <c r="S757" i="21"/>
  <c r="T757" i="21"/>
  <c r="U757" i="21"/>
  <c r="V757" i="21"/>
  <c r="W757" i="21"/>
  <c r="X757" i="21"/>
  <c r="Y757" i="21" s="1"/>
  <c r="Z757" i="21"/>
  <c r="AA757" i="21"/>
  <c r="AB757" i="21"/>
  <c r="E758" i="21"/>
  <c r="F758" i="21"/>
  <c r="G758" i="21"/>
  <c r="H758" i="21"/>
  <c r="I758" i="21"/>
  <c r="J758" i="21"/>
  <c r="K758" i="21"/>
  <c r="L758" i="21"/>
  <c r="M758" i="21"/>
  <c r="N758" i="21"/>
  <c r="O758" i="21"/>
  <c r="P758" i="21" s="1"/>
  <c r="Q758" i="21"/>
  <c r="R758" i="21"/>
  <c r="S758" i="21"/>
  <c r="T758" i="21"/>
  <c r="U758" i="21"/>
  <c r="V758" i="21"/>
  <c r="W758" i="21"/>
  <c r="X758" i="21"/>
  <c r="Y758" i="21"/>
  <c r="Z758" i="21"/>
  <c r="AA758" i="21"/>
  <c r="AB758" i="21"/>
  <c r="E759" i="21"/>
  <c r="F759" i="21"/>
  <c r="G759" i="21"/>
  <c r="H759" i="21"/>
  <c r="I759" i="21"/>
  <c r="J759" i="21"/>
  <c r="K759" i="21"/>
  <c r="L759" i="21"/>
  <c r="M759" i="21"/>
  <c r="N759" i="21"/>
  <c r="O759" i="21"/>
  <c r="P759" i="21"/>
  <c r="Q759" i="21"/>
  <c r="R759" i="21"/>
  <c r="S759" i="21"/>
  <c r="T759" i="21"/>
  <c r="U759" i="21"/>
  <c r="V759" i="21"/>
  <c r="W759" i="21"/>
  <c r="X759" i="21"/>
  <c r="Y759" i="21"/>
  <c r="Z759" i="21"/>
  <c r="AA759" i="21"/>
  <c r="AB759" i="21"/>
  <c r="E760" i="21"/>
  <c r="F760" i="21"/>
  <c r="G760" i="21"/>
  <c r="H760" i="21"/>
  <c r="I760" i="21"/>
  <c r="J760" i="21"/>
  <c r="K760" i="21"/>
  <c r="L760" i="21"/>
  <c r="M760" i="21"/>
  <c r="N760" i="21"/>
  <c r="O760" i="21"/>
  <c r="P760" i="21"/>
  <c r="Q760" i="21"/>
  <c r="R760" i="21"/>
  <c r="S760" i="21"/>
  <c r="T760" i="21"/>
  <c r="U760" i="21"/>
  <c r="V760" i="21"/>
  <c r="W760" i="21"/>
  <c r="Y760" i="21" s="1"/>
  <c r="X760" i="21"/>
  <c r="Z760" i="21"/>
  <c r="AA760" i="21"/>
  <c r="AB760" i="21"/>
  <c r="E761" i="21"/>
  <c r="F761" i="21"/>
  <c r="G761" i="21"/>
  <c r="H761" i="21"/>
  <c r="I761" i="21"/>
  <c r="J761" i="21"/>
  <c r="K761" i="21"/>
  <c r="L761" i="21"/>
  <c r="M761" i="21"/>
  <c r="N761" i="21"/>
  <c r="P761" i="21" s="1"/>
  <c r="O761" i="21"/>
  <c r="Q761" i="21"/>
  <c r="R761" i="21"/>
  <c r="S761" i="21"/>
  <c r="T761" i="21"/>
  <c r="U761" i="21"/>
  <c r="V761" i="21"/>
  <c r="W761" i="21"/>
  <c r="Y761" i="21" s="1"/>
  <c r="X761" i="21"/>
  <c r="Z761" i="21"/>
  <c r="AA761" i="21"/>
  <c r="AB761" i="21"/>
  <c r="E762" i="21"/>
  <c r="F762" i="21"/>
  <c r="G762" i="21"/>
  <c r="H762" i="21"/>
  <c r="I762" i="21"/>
  <c r="J762" i="21"/>
  <c r="K762" i="21"/>
  <c r="L762" i="21"/>
  <c r="M762" i="21"/>
  <c r="N762" i="21"/>
  <c r="P762" i="21" s="1"/>
  <c r="O762" i="21"/>
  <c r="Q762" i="21"/>
  <c r="R762" i="21"/>
  <c r="S762" i="21"/>
  <c r="T762" i="21"/>
  <c r="U762" i="21"/>
  <c r="V762" i="21"/>
  <c r="W762" i="21"/>
  <c r="X762" i="21"/>
  <c r="Y762" i="21" s="1"/>
  <c r="Z762" i="21"/>
  <c r="AA762" i="21"/>
  <c r="AB762" i="21"/>
  <c r="E763" i="21"/>
  <c r="F763" i="21"/>
  <c r="G763" i="21"/>
  <c r="H763" i="21"/>
  <c r="I763" i="21"/>
  <c r="J763" i="21"/>
  <c r="K763" i="21"/>
  <c r="L763" i="21"/>
  <c r="M763" i="21"/>
  <c r="N763" i="21"/>
  <c r="O763" i="21"/>
  <c r="P763" i="21" s="1"/>
  <c r="Q763" i="21"/>
  <c r="R763" i="21"/>
  <c r="S763" i="21"/>
  <c r="T763" i="21"/>
  <c r="U763" i="21"/>
  <c r="V763" i="21"/>
  <c r="W763" i="21"/>
  <c r="Y763" i="21" s="1"/>
  <c r="X763" i="21"/>
  <c r="Z763" i="21"/>
  <c r="AA763" i="21"/>
  <c r="AB763" i="21"/>
  <c r="E764" i="21"/>
  <c r="F764" i="21"/>
  <c r="G764" i="21"/>
  <c r="H764" i="21"/>
  <c r="I764" i="21"/>
  <c r="J764" i="21"/>
  <c r="K764" i="21"/>
  <c r="L764" i="21"/>
  <c r="M764" i="21"/>
  <c r="N764" i="21"/>
  <c r="P764" i="21" s="1"/>
  <c r="O764" i="21"/>
  <c r="Q764" i="21"/>
  <c r="R764" i="21"/>
  <c r="S764" i="21"/>
  <c r="T764" i="21"/>
  <c r="U764" i="21"/>
  <c r="V764" i="21"/>
  <c r="W764" i="21"/>
  <c r="X764" i="21"/>
  <c r="Y764" i="21"/>
  <c r="Z764" i="21"/>
  <c r="AA764" i="21"/>
  <c r="AB764" i="21"/>
  <c r="E765" i="21"/>
  <c r="F765" i="21"/>
  <c r="G765" i="21"/>
  <c r="H765" i="21"/>
  <c r="I765" i="21"/>
  <c r="J765" i="21"/>
  <c r="K765" i="21"/>
  <c r="L765" i="21"/>
  <c r="M765" i="21"/>
  <c r="N765" i="21"/>
  <c r="O765" i="21"/>
  <c r="P765" i="21"/>
  <c r="Q765" i="21"/>
  <c r="R765" i="21"/>
  <c r="S765" i="21"/>
  <c r="T765" i="21"/>
  <c r="U765" i="21"/>
  <c r="V765" i="21"/>
  <c r="W765" i="21"/>
  <c r="X765" i="21"/>
  <c r="Y765" i="21" s="1"/>
  <c r="Z765" i="21"/>
  <c r="AA765" i="21"/>
  <c r="AB765" i="21"/>
  <c r="E766" i="21"/>
  <c r="F766" i="21"/>
  <c r="G766" i="21"/>
  <c r="H766" i="21"/>
  <c r="I766" i="21"/>
  <c r="J766" i="21"/>
  <c r="K766" i="21"/>
  <c r="L766" i="21"/>
  <c r="M766" i="21"/>
  <c r="N766" i="21"/>
  <c r="O766" i="21"/>
  <c r="P766" i="21" s="1"/>
  <c r="Q766" i="21"/>
  <c r="R766" i="21"/>
  <c r="S766" i="21"/>
  <c r="T766" i="21"/>
  <c r="U766" i="21"/>
  <c r="V766" i="21"/>
  <c r="W766" i="21"/>
  <c r="X766" i="21"/>
  <c r="Y766" i="21"/>
  <c r="Z766" i="21"/>
  <c r="AA766" i="21"/>
  <c r="AB766" i="21"/>
  <c r="E767" i="21"/>
  <c r="F767" i="21"/>
  <c r="G767" i="21"/>
  <c r="H767" i="21"/>
  <c r="I767" i="21"/>
  <c r="J767" i="21"/>
  <c r="K767" i="21"/>
  <c r="L767" i="21"/>
  <c r="M767" i="21"/>
  <c r="N767" i="21"/>
  <c r="O767" i="21"/>
  <c r="P767" i="21"/>
  <c r="Q767" i="21"/>
  <c r="R767" i="21"/>
  <c r="S767" i="21"/>
  <c r="T767" i="21"/>
  <c r="U767" i="21"/>
  <c r="V767" i="21"/>
  <c r="W767" i="21"/>
  <c r="X767" i="21"/>
  <c r="Y767" i="21"/>
  <c r="Z767" i="21"/>
  <c r="AA767" i="21"/>
  <c r="AB767" i="21"/>
  <c r="E768" i="21"/>
  <c r="F768" i="21"/>
  <c r="G768" i="21"/>
  <c r="H768" i="21"/>
  <c r="I768" i="21"/>
  <c r="J768" i="21"/>
  <c r="K768" i="21"/>
  <c r="L768" i="21"/>
  <c r="M768" i="21"/>
  <c r="N768" i="21"/>
  <c r="O768" i="21"/>
  <c r="P768" i="21"/>
  <c r="Q768" i="21"/>
  <c r="R768" i="21"/>
  <c r="S768" i="21"/>
  <c r="T768" i="21"/>
  <c r="U768" i="21"/>
  <c r="V768" i="21"/>
  <c r="W768" i="21"/>
  <c r="Y768" i="21" s="1"/>
  <c r="X768" i="21"/>
  <c r="Z768" i="21"/>
  <c r="AA768" i="21"/>
  <c r="AB768" i="21"/>
  <c r="E769" i="21"/>
  <c r="F769" i="21"/>
  <c r="G769" i="21"/>
  <c r="H769" i="21"/>
  <c r="I769" i="21"/>
  <c r="J769" i="21"/>
  <c r="K769" i="21"/>
  <c r="L769" i="21"/>
  <c r="M769" i="21"/>
  <c r="N769" i="21"/>
  <c r="O769" i="21"/>
  <c r="Q769" i="21"/>
  <c r="R769" i="21"/>
  <c r="S769" i="21"/>
  <c r="T769" i="21"/>
  <c r="U769" i="21"/>
  <c r="V769" i="21"/>
  <c r="W769" i="21"/>
  <c r="Y769" i="21" s="1"/>
  <c r="X769" i="21"/>
  <c r="Z769" i="21"/>
  <c r="AA769" i="21"/>
  <c r="AB769" i="21"/>
  <c r="E770" i="21"/>
  <c r="F770" i="21"/>
  <c r="G770" i="21"/>
  <c r="H770" i="21"/>
  <c r="I770" i="21"/>
  <c r="J770" i="21"/>
  <c r="K770" i="21"/>
  <c r="L770" i="21"/>
  <c r="M770" i="21"/>
  <c r="N770" i="21"/>
  <c r="P770" i="21" s="1"/>
  <c r="O770" i="21"/>
  <c r="Q770" i="21"/>
  <c r="R770" i="21"/>
  <c r="S770" i="21"/>
  <c r="T770" i="21"/>
  <c r="U770" i="21"/>
  <c r="V770" i="21"/>
  <c r="W770" i="21"/>
  <c r="X770" i="21"/>
  <c r="Y770" i="21" s="1"/>
  <c r="Z770" i="21"/>
  <c r="AA770" i="21"/>
  <c r="AB770" i="21"/>
  <c r="E771" i="21"/>
  <c r="F771" i="21"/>
  <c r="G771" i="21"/>
  <c r="H771" i="21"/>
  <c r="I771" i="21"/>
  <c r="J771" i="21"/>
  <c r="K771" i="21"/>
  <c r="L771" i="21"/>
  <c r="M771" i="21"/>
  <c r="N771" i="21"/>
  <c r="O771" i="21"/>
  <c r="P771" i="21" s="1"/>
  <c r="Q771" i="21"/>
  <c r="R771" i="21"/>
  <c r="S771" i="21"/>
  <c r="T771" i="21"/>
  <c r="U771" i="21"/>
  <c r="V771" i="21"/>
  <c r="W771" i="21"/>
  <c r="Y771" i="21" s="1"/>
  <c r="X771" i="21"/>
  <c r="Z771" i="21"/>
  <c r="AA771" i="21"/>
  <c r="AB771" i="21"/>
  <c r="E772" i="21"/>
  <c r="F772" i="21"/>
  <c r="G772" i="21"/>
  <c r="H772" i="21"/>
  <c r="I772" i="21"/>
  <c r="J772" i="21"/>
  <c r="K772" i="21"/>
  <c r="L772" i="21"/>
  <c r="M772" i="21"/>
  <c r="N772" i="21"/>
  <c r="P772" i="21" s="1"/>
  <c r="O772" i="21"/>
  <c r="Q772" i="21"/>
  <c r="R772" i="21"/>
  <c r="S772" i="21"/>
  <c r="T772" i="21"/>
  <c r="U772" i="21"/>
  <c r="V772" i="21"/>
  <c r="W772" i="21"/>
  <c r="X772" i="21"/>
  <c r="Y772" i="21"/>
  <c r="Z772" i="21"/>
  <c r="AA772" i="21"/>
  <c r="AB772" i="21"/>
  <c r="E773" i="21"/>
  <c r="F773" i="21"/>
  <c r="G773" i="21"/>
  <c r="H773" i="21"/>
  <c r="I773" i="21"/>
  <c r="J773" i="21"/>
  <c r="K773" i="21"/>
  <c r="L773" i="21"/>
  <c r="M773" i="21"/>
  <c r="N773" i="21"/>
  <c r="O773" i="21"/>
  <c r="P773" i="21"/>
  <c r="Q773" i="21"/>
  <c r="R773" i="21"/>
  <c r="S773" i="21"/>
  <c r="T773" i="21"/>
  <c r="U773" i="21"/>
  <c r="V773" i="21"/>
  <c r="W773" i="21"/>
  <c r="X773" i="21"/>
  <c r="Y773" i="21" s="1"/>
  <c r="Z773" i="21"/>
  <c r="AA773" i="21"/>
  <c r="AB773" i="21"/>
  <c r="E774" i="21"/>
  <c r="F774" i="21"/>
  <c r="G774" i="21"/>
  <c r="H774" i="21"/>
  <c r="I774" i="21"/>
  <c r="J774" i="21"/>
  <c r="K774" i="21"/>
  <c r="L774" i="21"/>
  <c r="M774" i="21"/>
  <c r="N774" i="21"/>
  <c r="O774" i="21"/>
  <c r="P774" i="21" s="1"/>
  <c r="Q774" i="21"/>
  <c r="R774" i="21"/>
  <c r="S774" i="21"/>
  <c r="T774" i="21"/>
  <c r="U774" i="21"/>
  <c r="V774" i="21"/>
  <c r="W774" i="21"/>
  <c r="X774" i="21"/>
  <c r="Y774" i="21"/>
  <c r="Z774" i="21"/>
  <c r="AA774" i="21"/>
  <c r="AB774" i="21"/>
  <c r="E775" i="21"/>
  <c r="F775" i="21"/>
  <c r="G775" i="21"/>
  <c r="H775" i="21"/>
  <c r="I775" i="21"/>
  <c r="J775" i="21"/>
  <c r="K775" i="21"/>
  <c r="L775" i="21"/>
  <c r="M775" i="21"/>
  <c r="N775" i="21"/>
  <c r="O775" i="21"/>
  <c r="P775" i="21"/>
  <c r="Q775" i="21"/>
  <c r="R775" i="21"/>
  <c r="S775" i="21"/>
  <c r="T775" i="21"/>
  <c r="U775" i="21"/>
  <c r="V775" i="21"/>
  <c r="W775" i="21"/>
  <c r="X775" i="21"/>
  <c r="Y775" i="21"/>
  <c r="Z775" i="21"/>
  <c r="AA775" i="21"/>
  <c r="AB775" i="21"/>
  <c r="E776" i="21"/>
  <c r="F776" i="21"/>
  <c r="G776" i="21"/>
  <c r="H776" i="21"/>
  <c r="I776" i="21"/>
  <c r="J776" i="21"/>
  <c r="K776" i="21"/>
  <c r="L776" i="21"/>
  <c r="M776" i="21"/>
  <c r="N776" i="21"/>
  <c r="O776" i="21"/>
  <c r="P776" i="21"/>
  <c r="Q776" i="21"/>
  <c r="R776" i="21"/>
  <c r="S776" i="21"/>
  <c r="T776" i="21"/>
  <c r="U776" i="21"/>
  <c r="V776" i="21"/>
  <c r="W776" i="21"/>
  <c r="Y776" i="21" s="1"/>
  <c r="X776" i="21"/>
  <c r="Z776" i="21"/>
  <c r="AA776" i="21"/>
  <c r="AB776" i="21"/>
  <c r="E777" i="21"/>
  <c r="F777" i="21"/>
  <c r="G777" i="21"/>
  <c r="H777" i="21"/>
  <c r="I777" i="21"/>
  <c r="J777" i="21"/>
  <c r="K777" i="21"/>
  <c r="L777" i="21"/>
  <c r="M777" i="21"/>
  <c r="N777" i="21"/>
  <c r="O777" i="21"/>
  <c r="Q777" i="21"/>
  <c r="R777" i="21"/>
  <c r="S777" i="21"/>
  <c r="T777" i="21"/>
  <c r="U777" i="21"/>
  <c r="V777" i="21"/>
  <c r="W777" i="21"/>
  <c r="Y777" i="21" s="1"/>
  <c r="X777" i="21"/>
  <c r="Z777" i="21"/>
  <c r="AA777" i="21"/>
  <c r="AB777" i="21"/>
  <c r="E778" i="21"/>
  <c r="F778" i="21"/>
  <c r="G778" i="21"/>
  <c r="H778" i="21"/>
  <c r="I778" i="21"/>
  <c r="J778" i="21"/>
  <c r="K778" i="21"/>
  <c r="L778" i="21"/>
  <c r="M778" i="21"/>
  <c r="N778" i="21"/>
  <c r="P778" i="21" s="1"/>
  <c r="O778" i="21"/>
  <c r="Q778" i="21"/>
  <c r="R778" i="21"/>
  <c r="S778" i="21"/>
  <c r="T778" i="21"/>
  <c r="U778" i="21"/>
  <c r="V778" i="21"/>
  <c r="W778" i="21"/>
  <c r="Y778" i="21" s="1"/>
  <c r="X778" i="21"/>
  <c r="Z778" i="21"/>
  <c r="AA778" i="21"/>
  <c r="AB778" i="21"/>
  <c r="E779" i="21"/>
  <c r="F779" i="21"/>
  <c r="G779" i="21"/>
  <c r="H779" i="21"/>
  <c r="I779" i="21"/>
  <c r="J779" i="21"/>
  <c r="K779" i="21"/>
  <c r="L779" i="21"/>
  <c r="M779" i="21"/>
  <c r="N779" i="21"/>
  <c r="P779" i="21" s="1"/>
  <c r="O779" i="21"/>
  <c r="Q779" i="21"/>
  <c r="R779" i="21"/>
  <c r="S779" i="21"/>
  <c r="T779" i="21"/>
  <c r="U779" i="21"/>
  <c r="V779" i="21"/>
  <c r="W779" i="21"/>
  <c r="Y779" i="21" s="1"/>
  <c r="X779" i="21"/>
  <c r="Z779" i="21"/>
  <c r="AA779" i="21"/>
  <c r="AB779" i="21"/>
  <c r="E780" i="21"/>
  <c r="F780" i="21"/>
  <c r="G780" i="21"/>
  <c r="H780" i="21"/>
  <c r="I780" i="21"/>
  <c r="J780" i="21"/>
  <c r="K780" i="21"/>
  <c r="L780" i="21"/>
  <c r="M780" i="21"/>
  <c r="N780" i="21"/>
  <c r="P780" i="21" s="1"/>
  <c r="O780" i="21"/>
  <c r="Q780" i="21"/>
  <c r="R780" i="21"/>
  <c r="S780" i="21"/>
  <c r="T780" i="21"/>
  <c r="U780" i="21"/>
  <c r="V780" i="21"/>
  <c r="W780" i="21"/>
  <c r="X780" i="21"/>
  <c r="Y780" i="21"/>
  <c r="Z780" i="21"/>
  <c r="AA780" i="21"/>
  <c r="AB780" i="21"/>
  <c r="E781" i="21"/>
  <c r="F781" i="21"/>
  <c r="G781" i="21"/>
  <c r="H781" i="21"/>
  <c r="I781" i="21"/>
  <c r="J781" i="21"/>
  <c r="K781" i="21"/>
  <c r="L781" i="21"/>
  <c r="M781" i="21"/>
  <c r="N781" i="21"/>
  <c r="O781" i="21"/>
  <c r="P781" i="21"/>
  <c r="Q781" i="21"/>
  <c r="R781" i="21"/>
  <c r="S781" i="21"/>
  <c r="T781" i="21"/>
  <c r="U781" i="21"/>
  <c r="V781" i="21"/>
  <c r="W781" i="21"/>
  <c r="X781" i="21"/>
  <c r="Y781" i="21" s="1"/>
  <c r="Z781" i="21"/>
  <c r="AA781" i="21"/>
  <c r="AB781" i="21"/>
  <c r="E782" i="21"/>
  <c r="F782" i="21"/>
  <c r="G782" i="21"/>
  <c r="H782" i="21"/>
  <c r="I782" i="21"/>
  <c r="J782" i="21"/>
  <c r="K782" i="21"/>
  <c r="L782" i="21"/>
  <c r="M782" i="21"/>
  <c r="N782" i="21"/>
  <c r="O782" i="21"/>
  <c r="P782" i="21" s="1"/>
  <c r="Q782" i="21"/>
  <c r="R782" i="21"/>
  <c r="S782" i="21"/>
  <c r="T782" i="21"/>
  <c r="U782" i="21"/>
  <c r="V782" i="21"/>
  <c r="W782" i="21"/>
  <c r="X782" i="21"/>
  <c r="Y782" i="21"/>
  <c r="Z782" i="21"/>
  <c r="AA782" i="21"/>
  <c r="AB782" i="21"/>
  <c r="E783" i="21"/>
  <c r="F783" i="21"/>
  <c r="G783" i="21"/>
  <c r="H783" i="21"/>
  <c r="I783" i="21"/>
  <c r="J783" i="21"/>
  <c r="K783" i="21"/>
  <c r="L783" i="21"/>
  <c r="M783" i="21"/>
  <c r="N783" i="21"/>
  <c r="O783" i="21"/>
  <c r="P783" i="21"/>
  <c r="Q783" i="21"/>
  <c r="R783" i="21"/>
  <c r="S783" i="21"/>
  <c r="T783" i="21"/>
  <c r="U783" i="21"/>
  <c r="V783" i="21"/>
  <c r="W783" i="21"/>
  <c r="X783" i="21"/>
  <c r="Y783" i="21"/>
  <c r="Z783" i="21"/>
  <c r="AA783" i="21"/>
  <c r="AB783" i="21"/>
  <c r="E784" i="21"/>
  <c r="F784" i="21"/>
  <c r="G784" i="21"/>
  <c r="H784" i="21"/>
  <c r="I784" i="21"/>
  <c r="J784" i="21"/>
  <c r="K784" i="21"/>
  <c r="L784" i="21"/>
  <c r="M784" i="21"/>
  <c r="N784" i="21"/>
  <c r="O784" i="21"/>
  <c r="P784" i="21"/>
  <c r="Q784" i="21"/>
  <c r="R784" i="21"/>
  <c r="S784" i="21"/>
  <c r="T784" i="21"/>
  <c r="U784" i="21"/>
  <c r="V784" i="21"/>
  <c r="W784" i="21"/>
  <c r="Y784" i="21" s="1"/>
  <c r="X784" i="21"/>
  <c r="Z784" i="21"/>
  <c r="AA784" i="21"/>
  <c r="AB784" i="21"/>
  <c r="E785" i="21"/>
  <c r="F785" i="21"/>
  <c r="G785" i="21"/>
  <c r="H785" i="21"/>
  <c r="I785" i="21"/>
  <c r="J785" i="21"/>
  <c r="K785" i="21"/>
  <c r="L785" i="21"/>
  <c r="M785" i="21"/>
  <c r="N785" i="21"/>
  <c r="O785" i="21"/>
  <c r="Q785" i="21"/>
  <c r="R785" i="21"/>
  <c r="S785" i="21"/>
  <c r="T785" i="21"/>
  <c r="U785" i="21"/>
  <c r="V785" i="21"/>
  <c r="W785" i="21"/>
  <c r="Y785" i="21" s="1"/>
  <c r="X785" i="21"/>
  <c r="Z785" i="21"/>
  <c r="AA785" i="21"/>
  <c r="AB785" i="21"/>
  <c r="E786" i="21"/>
  <c r="F786" i="21"/>
  <c r="G786" i="21"/>
  <c r="H786" i="21"/>
  <c r="I786" i="21"/>
  <c r="J786" i="21"/>
  <c r="K786" i="21"/>
  <c r="L786" i="21"/>
  <c r="M786" i="21"/>
  <c r="N786" i="21"/>
  <c r="P786" i="21" s="1"/>
  <c r="O786" i="21"/>
  <c r="Q786" i="21"/>
  <c r="R786" i="21"/>
  <c r="S786" i="21"/>
  <c r="T786" i="21"/>
  <c r="U786" i="21"/>
  <c r="V786" i="21"/>
  <c r="W786" i="21"/>
  <c r="Y786" i="21" s="1"/>
  <c r="X786" i="21"/>
  <c r="Z786" i="21"/>
  <c r="AA786" i="21"/>
  <c r="AB786" i="21"/>
  <c r="E787" i="21"/>
  <c r="F787" i="21"/>
  <c r="G787" i="21"/>
  <c r="H787" i="21"/>
  <c r="I787" i="21"/>
  <c r="J787" i="21"/>
  <c r="K787" i="21"/>
  <c r="L787" i="21"/>
  <c r="M787" i="21"/>
  <c r="N787" i="21"/>
  <c r="P787" i="21" s="1"/>
  <c r="O787" i="21"/>
  <c r="Q787" i="21"/>
  <c r="R787" i="21"/>
  <c r="S787" i="21"/>
  <c r="T787" i="21"/>
  <c r="U787" i="21"/>
  <c r="V787" i="21"/>
  <c r="W787" i="21"/>
  <c r="Y787" i="21" s="1"/>
  <c r="X787" i="21"/>
  <c r="Z787" i="21"/>
  <c r="AA787" i="21"/>
  <c r="AB787" i="21"/>
  <c r="E788" i="21"/>
  <c r="F788" i="21"/>
  <c r="G788" i="21"/>
  <c r="H788" i="21"/>
  <c r="I788" i="21"/>
  <c r="J788" i="21"/>
  <c r="K788" i="21"/>
  <c r="L788" i="21"/>
  <c r="M788" i="21"/>
  <c r="N788" i="21"/>
  <c r="P788" i="21" s="1"/>
  <c r="O788" i="21"/>
  <c r="Q788" i="21"/>
  <c r="R788" i="21"/>
  <c r="S788" i="21"/>
  <c r="T788" i="21"/>
  <c r="U788" i="21"/>
  <c r="V788" i="21"/>
  <c r="W788" i="21"/>
  <c r="X788" i="21"/>
  <c r="Y788" i="21"/>
  <c r="Z788" i="21"/>
  <c r="AA788" i="21"/>
  <c r="AB788" i="21"/>
  <c r="E789" i="21"/>
  <c r="F789" i="21"/>
  <c r="G789" i="21"/>
  <c r="H789" i="21"/>
  <c r="I789" i="21"/>
  <c r="J789" i="21"/>
  <c r="K789" i="21"/>
  <c r="L789" i="21"/>
  <c r="M789" i="21"/>
  <c r="N789" i="21"/>
  <c r="O789" i="21"/>
  <c r="P789" i="21"/>
  <c r="Q789" i="21"/>
  <c r="R789" i="21"/>
  <c r="S789" i="21"/>
  <c r="T789" i="21"/>
  <c r="U789" i="21"/>
  <c r="V789" i="21"/>
  <c r="W789" i="21"/>
  <c r="X789" i="21"/>
  <c r="Y789" i="21" s="1"/>
  <c r="Z789" i="21"/>
  <c r="AA789" i="21"/>
  <c r="AB789" i="21"/>
  <c r="E790" i="21"/>
  <c r="F790" i="21"/>
  <c r="G790" i="21"/>
  <c r="H790" i="21"/>
  <c r="I790" i="21"/>
  <c r="J790" i="21"/>
  <c r="K790" i="21"/>
  <c r="L790" i="21"/>
  <c r="M790" i="21"/>
  <c r="N790" i="21"/>
  <c r="O790" i="21"/>
  <c r="P790" i="21" s="1"/>
  <c r="Q790" i="21"/>
  <c r="R790" i="21"/>
  <c r="S790" i="21"/>
  <c r="T790" i="21"/>
  <c r="U790" i="21"/>
  <c r="V790" i="21"/>
  <c r="W790" i="21"/>
  <c r="X790" i="21"/>
  <c r="Y790" i="21"/>
  <c r="Z790" i="21"/>
  <c r="AA790" i="21"/>
  <c r="AB790" i="21"/>
  <c r="E791" i="21"/>
  <c r="F791" i="21"/>
  <c r="G791" i="21"/>
  <c r="H791" i="21"/>
  <c r="I791" i="21"/>
  <c r="J791" i="21"/>
  <c r="K791" i="21"/>
  <c r="L791" i="21"/>
  <c r="M791" i="21"/>
  <c r="N791" i="21"/>
  <c r="O791" i="21"/>
  <c r="P791" i="21"/>
  <c r="Q791" i="21"/>
  <c r="R791" i="21"/>
  <c r="S791" i="21"/>
  <c r="T791" i="21"/>
  <c r="U791" i="21"/>
  <c r="V791" i="21"/>
  <c r="W791" i="21"/>
  <c r="X791" i="21"/>
  <c r="Y791" i="21"/>
  <c r="Z791" i="21"/>
  <c r="AA791" i="21"/>
  <c r="AB791" i="21"/>
  <c r="E792" i="21"/>
  <c r="F792" i="21"/>
  <c r="G792" i="21"/>
  <c r="H792" i="21"/>
  <c r="I792" i="21"/>
  <c r="J792" i="21"/>
  <c r="K792" i="21"/>
  <c r="L792" i="21"/>
  <c r="M792" i="21"/>
  <c r="N792" i="21"/>
  <c r="O792" i="21"/>
  <c r="P792" i="21"/>
  <c r="Q792" i="21"/>
  <c r="R792" i="21"/>
  <c r="S792" i="21"/>
  <c r="T792" i="21"/>
  <c r="U792" i="21"/>
  <c r="V792" i="21"/>
  <c r="W792" i="21"/>
  <c r="X792" i="21"/>
  <c r="Z792" i="21"/>
  <c r="AA792" i="21"/>
  <c r="AB792" i="21"/>
  <c r="E793" i="21"/>
  <c r="F793" i="21"/>
  <c r="G793" i="21"/>
  <c r="H793" i="21"/>
  <c r="I793" i="21"/>
  <c r="J793" i="21"/>
  <c r="K793" i="21"/>
  <c r="L793" i="21"/>
  <c r="M793" i="21"/>
  <c r="N793" i="21"/>
  <c r="P793" i="21" s="1"/>
  <c r="O793" i="21"/>
  <c r="Q793" i="21"/>
  <c r="R793" i="21"/>
  <c r="S793" i="21"/>
  <c r="T793" i="21"/>
  <c r="U793" i="21"/>
  <c r="V793" i="21"/>
  <c r="W793" i="21"/>
  <c r="Y793" i="21" s="1"/>
  <c r="X793" i="21"/>
  <c r="Z793" i="21"/>
  <c r="AA793" i="21"/>
  <c r="AB793" i="21"/>
  <c r="E794" i="21"/>
  <c r="F794" i="21"/>
  <c r="G794" i="21"/>
  <c r="H794" i="21"/>
  <c r="I794" i="21"/>
  <c r="J794" i="21"/>
  <c r="K794" i="21"/>
  <c r="L794" i="21"/>
  <c r="M794" i="21"/>
  <c r="N794" i="21"/>
  <c r="P794" i="21" s="1"/>
  <c r="O794" i="21"/>
  <c r="Q794" i="21"/>
  <c r="R794" i="21"/>
  <c r="S794" i="21"/>
  <c r="T794" i="21"/>
  <c r="U794" i="21"/>
  <c r="V794" i="21"/>
  <c r="W794" i="21"/>
  <c r="Y794" i="21" s="1"/>
  <c r="X794" i="21"/>
  <c r="Z794" i="21"/>
  <c r="AA794" i="21"/>
  <c r="AB794" i="21"/>
  <c r="E795" i="21"/>
  <c r="F795" i="21"/>
  <c r="G795" i="21"/>
  <c r="H795" i="21"/>
  <c r="I795" i="21"/>
  <c r="J795" i="21"/>
  <c r="K795" i="21"/>
  <c r="L795" i="21"/>
  <c r="M795" i="21"/>
  <c r="N795" i="21"/>
  <c r="P795" i="21" s="1"/>
  <c r="O795" i="21"/>
  <c r="Q795" i="21"/>
  <c r="R795" i="21"/>
  <c r="S795" i="21"/>
  <c r="T795" i="21"/>
  <c r="U795" i="21"/>
  <c r="V795" i="21"/>
  <c r="W795" i="21"/>
  <c r="Y795" i="21" s="1"/>
  <c r="X795" i="21"/>
  <c r="Z795" i="21"/>
  <c r="AA795" i="21"/>
  <c r="AB795" i="21"/>
  <c r="E796" i="21"/>
  <c r="F796" i="21"/>
  <c r="G796" i="21"/>
  <c r="H796" i="21"/>
  <c r="I796" i="21"/>
  <c r="J796" i="21"/>
  <c r="K796" i="21"/>
  <c r="L796" i="21"/>
  <c r="M796" i="21"/>
  <c r="N796" i="21"/>
  <c r="P796" i="21" s="1"/>
  <c r="O796" i="21"/>
  <c r="Q796" i="21"/>
  <c r="R796" i="21"/>
  <c r="S796" i="21"/>
  <c r="T796" i="21"/>
  <c r="U796" i="21"/>
  <c r="V796" i="21"/>
  <c r="W796" i="21"/>
  <c r="X796" i="21"/>
  <c r="Y796" i="21"/>
  <c r="Z796" i="21"/>
  <c r="AA796" i="21"/>
  <c r="AB796" i="21"/>
  <c r="E797" i="21"/>
  <c r="F797" i="21"/>
  <c r="G797" i="21"/>
  <c r="H797" i="21"/>
  <c r="I797" i="21"/>
  <c r="J797" i="21"/>
  <c r="K797" i="21"/>
  <c r="L797" i="21"/>
  <c r="M797" i="21"/>
  <c r="N797" i="21"/>
  <c r="O797" i="21"/>
  <c r="P797" i="21"/>
  <c r="Q797" i="21"/>
  <c r="R797" i="21"/>
  <c r="S797" i="21"/>
  <c r="T797" i="21"/>
  <c r="U797" i="21"/>
  <c r="V797" i="21"/>
  <c r="W797" i="21"/>
  <c r="X797" i="21"/>
  <c r="Y797" i="21" s="1"/>
  <c r="Z797" i="21"/>
  <c r="AA797" i="21"/>
  <c r="AB797" i="21"/>
  <c r="E798" i="21"/>
  <c r="F798" i="21"/>
  <c r="G798" i="21"/>
  <c r="H798" i="21"/>
  <c r="I798" i="21"/>
  <c r="J798" i="21"/>
  <c r="K798" i="21"/>
  <c r="L798" i="21"/>
  <c r="M798" i="21"/>
  <c r="N798" i="21"/>
  <c r="O798" i="21"/>
  <c r="P798" i="21" s="1"/>
  <c r="Q798" i="21"/>
  <c r="R798" i="21"/>
  <c r="S798" i="21"/>
  <c r="T798" i="21"/>
  <c r="U798" i="21"/>
  <c r="V798" i="21"/>
  <c r="W798" i="21"/>
  <c r="X798" i="21"/>
  <c r="Y798" i="21"/>
  <c r="Z798" i="21"/>
  <c r="AA798" i="21"/>
  <c r="AB798" i="21"/>
  <c r="E799" i="21"/>
  <c r="F799" i="21"/>
  <c r="G799" i="21"/>
  <c r="H799" i="21"/>
  <c r="I799" i="21"/>
  <c r="J799" i="21"/>
  <c r="K799" i="21"/>
  <c r="L799" i="21"/>
  <c r="M799" i="21"/>
  <c r="N799" i="21"/>
  <c r="O799" i="21"/>
  <c r="P799" i="21"/>
  <c r="Q799" i="21"/>
  <c r="R799" i="21"/>
  <c r="S799" i="21"/>
  <c r="T799" i="21"/>
  <c r="U799" i="21"/>
  <c r="V799" i="21"/>
  <c r="W799" i="21"/>
  <c r="X799" i="21"/>
  <c r="Y799" i="21"/>
  <c r="Z799" i="21"/>
  <c r="AA799" i="21"/>
  <c r="AB799" i="21"/>
  <c r="E800" i="21"/>
  <c r="F800" i="21"/>
  <c r="G800" i="21"/>
  <c r="H800" i="21"/>
  <c r="I800" i="21"/>
  <c r="J800" i="21"/>
  <c r="K800" i="21"/>
  <c r="L800" i="21"/>
  <c r="M800" i="21"/>
  <c r="N800" i="21"/>
  <c r="O800" i="21"/>
  <c r="P800" i="21"/>
  <c r="Q800" i="21"/>
  <c r="R800" i="21"/>
  <c r="S800" i="21"/>
  <c r="T800" i="21"/>
  <c r="U800" i="21"/>
  <c r="V800" i="21"/>
  <c r="W800" i="21"/>
  <c r="Y800" i="21" s="1"/>
  <c r="X800" i="21"/>
  <c r="Z800" i="21"/>
  <c r="AA800" i="21"/>
  <c r="AB800" i="21"/>
  <c r="E801" i="21"/>
  <c r="F801" i="21"/>
  <c r="G801" i="21"/>
  <c r="H801" i="21"/>
  <c r="I801" i="21"/>
  <c r="J801" i="21"/>
  <c r="K801" i="21"/>
  <c r="L801" i="21"/>
  <c r="M801" i="21"/>
  <c r="N801" i="21"/>
  <c r="O801" i="21"/>
  <c r="Q801" i="21"/>
  <c r="R801" i="21"/>
  <c r="S801" i="21"/>
  <c r="T801" i="21"/>
  <c r="U801" i="21"/>
  <c r="V801" i="21"/>
  <c r="W801" i="21"/>
  <c r="Y801" i="21" s="1"/>
  <c r="X801" i="21"/>
  <c r="Z801" i="21"/>
  <c r="AA801" i="21"/>
  <c r="AB801" i="21"/>
  <c r="E802" i="21"/>
  <c r="F802" i="21"/>
  <c r="G802" i="21"/>
  <c r="H802" i="21"/>
  <c r="I802" i="21"/>
  <c r="J802" i="21"/>
  <c r="K802" i="21"/>
  <c r="L802" i="21"/>
  <c r="M802" i="21"/>
  <c r="N802" i="21"/>
  <c r="P802" i="21" s="1"/>
  <c r="O802" i="21"/>
  <c r="Q802" i="21"/>
  <c r="R802" i="21"/>
  <c r="S802" i="21"/>
  <c r="T802" i="21"/>
  <c r="U802" i="21"/>
  <c r="V802" i="21"/>
  <c r="W802" i="21"/>
  <c r="Y802" i="21" s="1"/>
  <c r="X802" i="21"/>
  <c r="Z802" i="21"/>
  <c r="AA802" i="21"/>
  <c r="AB802" i="21"/>
  <c r="E803" i="21"/>
  <c r="F803" i="21"/>
  <c r="G803" i="21"/>
  <c r="H803" i="21"/>
  <c r="I803" i="21"/>
  <c r="J803" i="21"/>
  <c r="K803" i="21"/>
  <c r="L803" i="21"/>
  <c r="M803" i="21"/>
  <c r="N803" i="21"/>
  <c r="P803" i="21" s="1"/>
  <c r="O803" i="21"/>
  <c r="Q803" i="21"/>
  <c r="R803" i="21"/>
  <c r="S803" i="21"/>
  <c r="T803" i="21"/>
  <c r="U803" i="21"/>
  <c r="V803" i="21"/>
  <c r="W803" i="21"/>
  <c r="Y803" i="21" s="1"/>
  <c r="X803" i="21"/>
  <c r="Z803" i="21"/>
  <c r="AA803" i="21"/>
  <c r="AB803" i="21"/>
  <c r="E804" i="21"/>
  <c r="F804" i="21"/>
  <c r="G804" i="21"/>
  <c r="H804" i="21"/>
  <c r="I804" i="21"/>
  <c r="J804" i="21"/>
  <c r="K804" i="21"/>
  <c r="L804" i="21"/>
  <c r="M804" i="21"/>
  <c r="N804" i="21"/>
  <c r="P804" i="21" s="1"/>
  <c r="O804" i="21"/>
  <c r="Q804" i="21"/>
  <c r="R804" i="21"/>
  <c r="S804" i="21"/>
  <c r="T804" i="21"/>
  <c r="U804" i="21"/>
  <c r="V804" i="21"/>
  <c r="W804" i="21"/>
  <c r="X804" i="21"/>
  <c r="Y804" i="21"/>
  <c r="Z804" i="21"/>
  <c r="AA804" i="21"/>
  <c r="AB804" i="21"/>
  <c r="E805" i="21"/>
  <c r="F805" i="21"/>
  <c r="G805" i="21"/>
  <c r="H805" i="21"/>
  <c r="I805" i="21"/>
  <c r="J805" i="21"/>
  <c r="K805" i="21"/>
  <c r="L805" i="21"/>
  <c r="M805" i="21"/>
  <c r="N805" i="21"/>
  <c r="O805" i="21"/>
  <c r="P805" i="21"/>
  <c r="Q805" i="21"/>
  <c r="R805" i="21"/>
  <c r="S805" i="21"/>
  <c r="T805" i="21"/>
  <c r="U805" i="21"/>
  <c r="V805" i="21"/>
  <c r="W805" i="21"/>
  <c r="X805" i="21"/>
  <c r="Y805" i="21" s="1"/>
  <c r="Z805" i="21"/>
  <c r="AA805" i="21"/>
  <c r="AB805" i="21"/>
  <c r="E806" i="21"/>
  <c r="F806" i="21"/>
  <c r="G806" i="21"/>
  <c r="H806" i="21"/>
  <c r="I806" i="21"/>
  <c r="J806" i="21"/>
  <c r="K806" i="21"/>
  <c r="L806" i="21"/>
  <c r="M806" i="21"/>
  <c r="N806" i="21"/>
  <c r="O806" i="21"/>
  <c r="P806" i="21" s="1"/>
  <c r="Q806" i="21"/>
  <c r="R806" i="21"/>
  <c r="S806" i="21"/>
  <c r="T806" i="21"/>
  <c r="U806" i="21"/>
  <c r="V806" i="21"/>
  <c r="W806" i="21"/>
  <c r="X806" i="21"/>
  <c r="Y806" i="21"/>
  <c r="Z806" i="21"/>
  <c r="AA806" i="21"/>
  <c r="AB806" i="21"/>
  <c r="E807" i="21"/>
  <c r="F807" i="21"/>
  <c r="G807" i="21"/>
  <c r="H807" i="21"/>
  <c r="I807" i="21"/>
  <c r="J807" i="21"/>
  <c r="K807" i="21"/>
  <c r="L807" i="21"/>
  <c r="M807" i="21"/>
  <c r="N807" i="21"/>
  <c r="O807" i="21"/>
  <c r="P807" i="21"/>
  <c r="Q807" i="21"/>
  <c r="R807" i="21"/>
  <c r="S807" i="21"/>
  <c r="T807" i="21"/>
  <c r="U807" i="21"/>
  <c r="V807" i="21"/>
  <c r="W807" i="21"/>
  <c r="X807" i="21"/>
  <c r="Y807" i="21"/>
  <c r="Z807" i="21"/>
  <c r="AA807" i="21"/>
  <c r="AB807" i="21"/>
  <c r="E808" i="21"/>
  <c r="F808" i="21"/>
  <c r="G808" i="21"/>
  <c r="H808" i="21"/>
  <c r="I808" i="21"/>
  <c r="J808" i="21"/>
  <c r="K808" i="21"/>
  <c r="L808" i="21"/>
  <c r="M808" i="21"/>
  <c r="N808" i="21"/>
  <c r="O808" i="21"/>
  <c r="P808" i="21"/>
  <c r="Q808" i="21"/>
  <c r="R808" i="21"/>
  <c r="S808" i="21"/>
  <c r="T808" i="21"/>
  <c r="U808" i="21"/>
  <c r="V808" i="21"/>
  <c r="W808" i="21"/>
  <c r="Y808" i="21" s="1"/>
  <c r="X808" i="21"/>
  <c r="Z808" i="21"/>
  <c r="AA808" i="21"/>
  <c r="AB808" i="21"/>
  <c r="E809" i="21"/>
  <c r="F809" i="21"/>
  <c r="G809" i="21"/>
  <c r="H809" i="21"/>
  <c r="I809" i="21"/>
  <c r="J809" i="21"/>
  <c r="K809" i="21"/>
  <c r="L809" i="21"/>
  <c r="M809" i="21"/>
  <c r="N809" i="21"/>
  <c r="O809" i="21"/>
  <c r="Q809" i="21"/>
  <c r="R809" i="21"/>
  <c r="S809" i="21"/>
  <c r="T809" i="21"/>
  <c r="U809" i="21"/>
  <c r="V809" i="21"/>
  <c r="W809" i="21"/>
  <c r="Y809" i="21" s="1"/>
  <c r="X809" i="21"/>
  <c r="Z809" i="21"/>
  <c r="AA809" i="21"/>
  <c r="AB809" i="21"/>
  <c r="E810" i="21"/>
  <c r="F810" i="21"/>
  <c r="G810" i="21"/>
  <c r="H810" i="21"/>
  <c r="I810" i="21"/>
  <c r="J810" i="21"/>
  <c r="K810" i="21"/>
  <c r="L810" i="21"/>
  <c r="M810" i="21"/>
  <c r="N810" i="21"/>
  <c r="P810" i="21" s="1"/>
  <c r="O810" i="21"/>
  <c r="Q810" i="21"/>
  <c r="R810" i="21"/>
  <c r="S810" i="21"/>
  <c r="T810" i="21"/>
  <c r="U810" i="21"/>
  <c r="V810" i="21"/>
  <c r="W810" i="21"/>
  <c r="Y810" i="21" s="1"/>
  <c r="X810" i="21"/>
  <c r="Z810" i="21"/>
  <c r="AA810" i="21"/>
  <c r="AB810" i="21"/>
  <c r="E811" i="21"/>
  <c r="F811" i="21"/>
  <c r="G811" i="21"/>
  <c r="H811" i="21"/>
  <c r="I811" i="21"/>
  <c r="J811" i="21"/>
  <c r="K811" i="21"/>
  <c r="L811" i="21"/>
  <c r="M811" i="21"/>
  <c r="N811" i="21"/>
  <c r="P811" i="21" s="1"/>
  <c r="O811" i="21"/>
  <c r="Q811" i="21"/>
  <c r="R811" i="21"/>
  <c r="S811" i="21"/>
  <c r="T811" i="21"/>
  <c r="U811" i="21"/>
  <c r="V811" i="21"/>
  <c r="W811" i="21"/>
  <c r="Y811" i="21" s="1"/>
  <c r="X811" i="21"/>
  <c r="Z811" i="21"/>
  <c r="AA811" i="21"/>
  <c r="AB811" i="21"/>
  <c r="E812" i="21"/>
  <c r="F812" i="21"/>
  <c r="G812" i="21"/>
  <c r="H812" i="21"/>
  <c r="I812" i="21"/>
  <c r="J812" i="21"/>
  <c r="K812" i="21"/>
  <c r="L812" i="21"/>
  <c r="M812" i="21"/>
  <c r="N812" i="21"/>
  <c r="P812" i="21" s="1"/>
  <c r="O812" i="21"/>
  <c r="Q812" i="21"/>
  <c r="R812" i="21"/>
  <c r="S812" i="21"/>
  <c r="T812" i="21"/>
  <c r="U812" i="21"/>
  <c r="V812" i="21"/>
  <c r="W812" i="21"/>
  <c r="X812" i="21"/>
  <c r="Y812" i="21"/>
  <c r="Z812" i="21"/>
  <c r="AA812" i="21"/>
  <c r="AB812" i="21"/>
  <c r="E813" i="21"/>
  <c r="F813" i="21"/>
  <c r="G813" i="21"/>
  <c r="H813" i="21"/>
  <c r="I813" i="21"/>
  <c r="J813" i="21"/>
  <c r="K813" i="21"/>
  <c r="L813" i="21"/>
  <c r="M813" i="21"/>
  <c r="N813" i="21"/>
  <c r="O813" i="21"/>
  <c r="P813" i="21"/>
  <c r="Q813" i="21"/>
  <c r="R813" i="21"/>
  <c r="S813" i="21"/>
  <c r="T813" i="21"/>
  <c r="U813" i="21"/>
  <c r="V813" i="21"/>
  <c r="W813" i="21"/>
  <c r="X813" i="21"/>
  <c r="Y813" i="21" s="1"/>
  <c r="Z813" i="21"/>
  <c r="AA813" i="21"/>
  <c r="AB813" i="21"/>
  <c r="E814" i="21"/>
  <c r="F814" i="21"/>
  <c r="G814" i="21"/>
  <c r="H814" i="21"/>
  <c r="I814" i="21"/>
  <c r="J814" i="21"/>
  <c r="K814" i="21"/>
  <c r="L814" i="21"/>
  <c r="M814" i="21"/>
  <c r="N814" i="21"/>
  <c r="O814" i="21"/>
  <c r="P814" i="21" s="1"/>
  <c r="Q814" i="21"/>
  <c r="R814" i="21"/>
  <c r="S814" i="21"/>
  <c r="T814" i="21"/>
  <c r="U814" i="21"/>
  <c r="V814" i="21"/>
  <c r="W814" i="21"/>
  <c r="Y814" i="21" s="1"/>
  <c r="X814" i="21"/>
  <c r="Z814" i="21"/>
  <c r="AA814" i="21"/>
  <c r="AB814" i="21"/>
  <c r="E815" i="21"/>
  <c r="F815" i="21"/>
  <c r="G815" i="21"/>
  <c r="H815" i="21"/>
  <c r="I815" i="21"/>
  <c r="J815" i="21"/>
  <c r="K815" i="21"/>
  <c r="L815" i="21"/>
  <c r="M815" i="21"/>
  <c r="N815" i="21"/>
  <c r="P815" i="21" s="1"/>
  <c r="O815" i="21"/>
  <c r="Q815" i="21"/>
  <c r="R815" i="21"/>
  <c r="S815" i="21"/>
  <c r="T815" i="21"/>
  <c r="U815" i="21"/>
  <c r="V815" i="21"/>
  <c r="W815" i="21"/>
  <c r="X815" i="21"/>
  <c r="Y815" i="21"/>
  <c r="Z815" i="21"/>
  <c r="AA815" i="21"/>
  <c r="AB815" i="21"/>
  <c r="E816" i="21"/>
  <c r="F816" i="21"/>
  <c r="G816" i="21"/>
  <c r="H816" i="21"/>
  <c r="I816" i="21"/>
  <c r="J816" i="21"/>
  <c r="K816" i="21"/>
  <c r="L816" i="21"/>
  <c r="M816" i="21"/>
  <c r="N816" i="21"/>
  <c r="O816" i="21"/>
  <c r="P816" i="21"/>
  <c r="Q816" i="21"/>
  <c r="R816" i="21"/>
  <c r="S816" i="21"/>
  <c r="T816" i="21"/>
  <c r="U816" i="21"/>
  <c r="V816" i="21"/>
  <c r="W816" i="21"/>
  <c r="X816" i="21"/>
  <c r="Z816" i="21"/>
  <c r="AA816" i="21"/>
  <c r="AB816" i="21"/>
  <c r="E817" i="21"/>
  <c r="F817" i="21"/>
  <c r="G817" i="21"/>
  <c r="H817" i="21"/>
  <c r="I817" i="21"/>
  <c r="J817" i="21"/>
  <c r="K817" i="21"/>
  <c r="L817" i="21"/>
  <c r="M817" i="21"/>
  <c r="N817" i="21"/>
  <c r="P817" i="21" s="1"/>
  <c r="O817" i="21"/>
  <c r="Q817" i="21"/>
  <c r="R817" i="21"/>
  <c r="S817" i="21"/>
  <c r="T817" i="21"/>
  <c r="U817" i="21"/>
  <c r="V817" i="21"/>
  <c r="W817" i="21"/>
  <c r="Y817" i="21" s="1"/>
  <c r="X817" i="21"/>
  <c r="Z817" i="21"/>
  <c r="AA817" i="21"/>
  <c r="AB817" i="21"/>
  <c r="E818" i="21"/>
  <c r="F818" i="21"/>
  <c r="G818" i="21"/>
  <c r="H818" i="21"/>
  <c r="I818" i="21"/>
  <c r="J818" i="21"/>
  <c r="K818" i="21"/>
  <c r="L818" i="21"/>
  <c r="M818" i="21"/>
  <c r="N818" i="21"/>
  <c r="P818" i="21" s="1"/>
  <c r="O818" i="21"/>
  <c r="Q818" i="21"/>
  <c r="R818" i="21"/>
  <c r="S818" i="21"/>
  <c r="T818" i="21"/>
  <c r="U818" i="21"/>
  <c r="V818" i="21"/>
  <c r="W818" i="21"/>
  <c r="Y818" i="21" s="1"/>
  <c r="X818" i="21"/>
  <c r="Z818" i="21"/>
  <c r="AA818" i="21"/>
  <c r="AB818" i="21"/>
  <c r="E819" i="21"/>
  <c r="F819" i="21"/>
  <c r="G819" i="21"/>
  <c r="H819" i="21"/>
  <c r="I819" i="21"/>
  <c r="J819" i="21"/>
  <c r="K819" i="21"/>
  <c r="L819" i="21"/>
  <c r="M819" i="21"/>
  <c r="N819" i="21"/>
  <c r="P819" i="21" s="1"/>
  <c r="O819" i="21"/>
  <c r="Q819" i="21"/>
  <c r="R819" i="21"/>
  <c r="S819" i="21"/>
  <c r="T819" i="21"/>
  <c r="U819" i="21"/>
  <c r="V819" i="21"/>
  <c r="W819" i="21"/>
  <c r="Y819" i="21" s="1"/>
  <c r="X819" i="21"/>
  <c r="Z819" i="21"/>
  <c r="AA819" i="21"/>
  <c r="AB819" i="21"/>
  <c r="E820" i="21"/>
  <c r="F820" i="21"/>
  <c r="G820" i="21"/>
  <c r="H820" i="21"/>
  <c r="I820" i="21"/>
  <c r="J820" i="21"/>
  <c r="K820" i="21"/>
  <c r="L820" i="21"/>
  <c r="M820" i="21"/>
  <c r="N820" i="21"/>
  <c r="P820" i="21" s="1"/>
  <c r="O820" i="21"/>
  <c r="Q820" i="21"/>
  <c r="R820" i="21"/>
  <c r="S820" i="21"/>
  <c r="T820" i="21"/>
  <c r="U820" i="21"/>
  <c r="V820" i="21"/>
  <c r="W820" i="21"/>
  <c r="X820" i="21"/>
  <c r="Y820" i="21"/>
  <c r="Z820" i="21"/>
  <c r="AA820" i="21"/>
  <c r="AB820" i="21"/>
  <c r="E821" i="21"/>
  <c r="F821" i="21"/>
  <c r="G821" i="21"/>
  <c r="H821" i="21"/>
  <c r="I821" i="21"/>
  <c r="J821" i="21"/>
  <c r="K821" i="21"/>
  <c r="L821" i="21"/>
  <c r="M821" i="21"/>
  <c r="N821" i="21"/>
  <c r="O821" i="21"/>
  <c r="P821" i="21"/>
  <c r="Q821" i="21"/>
  <c r="R821" i="21"/>
  <c r="S821" i="21"/>
  <c r="T821" i="21"/>
  <c r="U821" i="21"/>
  <c r="V821" i="21"/>
  <c r="W821" i="21"/>
  <c r="X821" i="21"/>
  <c r="Y821" i="21" s="1"/>
  <c r="Z821" i="21"/>
  <c r="AA821" i="21"/>
  <c r="AB821" i="21"/>
  <c r="E822" i="21"/>
  <c r="F822" i="21"/>
  <c r="G822" i="21"/>
  <c r="H822" i="21"/>
  <c r="I822" i="21"/>
  <c r="J822" i="21"/>
  <c r="K822" i="21"/>
  <c r="L822" i="21"/>
  <c r="M822" i="21"/>
  <c r="N822" i="21"/>
  <c r="O822" i="21"/>
  <c r="P822" i="21" s="1"/>
  <c r="Q822" i="21"/>
  <c r="R822" i="21"/>
  <c r="S822" i="21"/>
  <c r="T822" i="21"/>
  <c r="U822" i="21"/>
  <c r="V822" i="21"/>
  <c r="W822" i="21"/>
  <c r="Y822" i="21" s="1"/>
  <c r="X822" i="21"/>
  <c r="Z822" i="21"/>
  <c r="AA822" i="21"/>
  <c r="AB822" i="21"/>
  <c r="E823" i="21"/>
  <c r="F823" i="21"/>
  <c r="G823" i="21"/>
  <c r="H823" i="21"/>
  <c r="I823" i="21"/>
  <c r="J823" i="21"/>
  <c r="K823" i="21"/>
  <c r="L823" i="21"/>
  <c r="M823" i="21"/>
  <c r="N823" i="21"/>
  <c r="P823" i="21" s="1"/>
  <c r="O823" i="21"/>
  <c r="Q823" i="21"/>
  <c r="R823" i="21"/>
  <c r="S823" i="21"/>
  <c r="T823" i="21"/>
  <c r="U823" i="21"/>
  <c r="V823" i="21"/>
  <c r="W823" i="21"/>
  <c r="X823" i="21"/>
  <c r="Y823" i="21"/>
  <c r="Z823" i="21"/>
  <c r="AA823" i="21"/>
  <c r="AB823" i="21"/>
  <c r="E824" i="21"/>
  <c r="F824" i="21"/>
  <c r="G824" i="21"/>
  <c r="H824" i="21"/>
  <c r="I824" i="21"/>
  <c r="J824" i="21"/>
  <c r="K824" i="21"/>
  <c r="L824" i="21"/>
  <c r="M824" i="21"/>
  <c r="N824" i="21"/>
  <c r="O824" i="21"/>
  <c r="P824" i="21"/>
  <c r="Q824" i="21"/>
  <c r="R824" i="21"/>
  <c r="S824" i="21"/>
  <c r="T824" i="21"/>
  <c r="U824" i="21"/>
  <c r="V824" i="21"/>
  <c r="W824" i="21"/>
  <c r="Y824" i="21" s="1"/>
  <c r="X824" i="21"/>
  <c r="Z824" i="21"/>
  <c r="AA824" i="21"/>
  <c r="AB824" i="21"/>
  <c r="E825" i="21"/>
  <c r="F825" i="21"/>
  <c r="G825" i="21"/>
  <c r="H825" i="21"/>
  <c r="I825" i="21"/>
  <c r="J825" i="21"/>
  <c r="K825" i="21"/>
  <c r="L825" i="21"/>
  <c r="M825" i="21"/>
  <c r="N825" i="21"/>
  <c r="O825" i="21"/>
  <c r="Q825" i="21"/>
  <c r="R825" i="21"/>
  <c r="S825" i="21"/>
  <c r="T825" i="21"/>
  <c r="U825" i="21"/>
  <c r="V825" i="21"/>
  <c r="W825" i="21"/>
  <c r="Y825" i="21" s="1"/>
  <c r="X825" i="21"/>
  <c r="Z825" i="21"/>
  <c r="AA825" i="21"/>
  <c r="AB825" i="21"/>
  <c r="E826" i="21"/>
  <c r="F826" i="21"/>
  <c r="G826" i="21"/>
  <c r="H826" i="21"/>
  <c r="I826" i="21"/>
  <c r="J826" i="21"/>
  <c r="K826" i="21"/>
  <c r="L826" i="21"/>
  <c r="M826" i="21"/>
  <c r="N826" i="21"/>
  <c r="P826" i="21" s="1"/>
  <c r="O826" i="21"/>
  <c r="Q826" i="21"/>
  <c r="R826" i="21"/>
  <c r="S826" i="21"/>
  <c r="T826" i="21"/>
  <c r="U826" i="21"/>
  <c r="V826" i="21"/>
  <c r="W826" i="21"/>
  <c r="X826" i="21"/>
  <c r="Y826" i="21" s="1"/>
  <c r="Z826" i="21"/>
  <c r="AA826" i="21"/>
  <c r="AB826" i="21"/>
  <c r="E827" i="21"/>
  <c r="F827" i="21"/>
  <c r="G827" i="21"/>
  <c r="H827" i="21"/>
  <c r="I827" i="21"/>
  <c r="J827" i="21"/>
  <c r="K827" i="21"/>
  <c r="L827" i="21"/>
  <c r="M827" i="21"/>
  <c r="N827" i="21"/>
  <c r="P827" i="21" s="1"/>
  <c r="O827" i="21"/>
  <c r="Q827" i="21"/>
  <c r="R827" i="21"/>
  <c r="S827" i="21"/>
  <c r="T827" i="21"/>
  <c r="U827" i="21"/>
  <c r="V827" i="21"/>
  <c r="W827" i="21"/>
  <c r="Y827" i="21" s="1"/>
  <c r="X827" i="21"/>
  <c r="Z827" i="21"/>
  <c r="AA827" i="21"/>
  <c r="AB827" i="21"/>
  <c r="E828" i="21"/>
  <c r="F828" i="21"/>
  <c r="G828" i="21"/>
  <c r="H828" i="21"/>
  <c r="I828" i="21"/>
  <c r="J828" i="21"/>
  <c r="K828" i="21"/>
  <c r="L828" i="21"/>
  <c r="M828" i="21"/>
  <c r="N828" i="21"/>
  <c r="P828" i="21" s="1"/>
  <c r="O828" i="21"/>
  <c r="Q828" i="21"/>
  <c r="R828" i="21"/>
  <c r="S828" i="21"/>
  <c r="T828" i="21"/>
  <c r="U828" i="21"/>
  <c r="V828" i="21"/>
  <c r="W828" i="21"/>
  <c r="X828" i="21"/>
  <c r="Y828" i="21"/>
  <c r="Z828" i="21"/>
  <c r="AA828" i="21"/>
  <c r="AB828" i="21"/>
  <c r="E829" i="21"/>
  <c r="F829" i="21"/>
  <c r="G829" i="21"/>
  <c r="H829" i="21"/>
  <c r="I829" i="21"/>
  <c r="J829" i="21"/>
  <c r="K829" i="21"/>
  <c r="L829" i="21"/>
  <c r="M829" i="21"/>
  <c r="N829" i="21"/>
  <c r="O829" i="21"/>
  <c r="P829" i="21"/>
  <c r="Q829" i="21"/>
  <c r="R829" i="21"/>
  <c r="S829" i="21"/>
  <c r="T829" i="21"/>
  <c r="U829" i="21"/>
  <c r="V829" i="21"/>
  <c r="W829" i="21"/>
  <c r="X829" i="21"/>
  <c r="Y829" i="21" s="1"/>
  <c r="Z829" i="21"/>
  <c r="AA829" i="21"/>
  <c r="AB829" i="21"/>
  <c r="E830" i="21"/>
  <c r="F830" i="21"/>
  <c r="G830" i="21"/>
  <c r="H830" i="21"/>
  <c r="I830" i="21"/>
  <c r="J830" i="21"/>
  <c r="K830" i="21"/>
  <c r="L830" i="21"/>
  <c r="M830" i="21"/>
  <c r="N830" i="21"/>
  <c r="O830" i="21"/>
  <c r="P830" i="21" s="1"/>
  <c r="Q830" i="21"/>
  <c r="R830" i="21"/>
  <c r="S830" i="21"/>
  <c r="T830" i="21"/>
  <c r="U830" i="21"/>
  <c r="V830" i="21"/>
  <c r="W830" i="21"/>
  <c r="Y830" i="21" s="1"/>
  <c r="X830" i="21"/>
  <c r="Z830" i="21"/>
  <c r="AA830" i="21"/>
  <c r="AB830" i="21"/>
  <c r="E831" i="21"/>
  <c r="F831" i="21"/>
  <c r="G831" i="21"/>
  <c r="H831" i="21"/>
  <c r="I831" i="21"/>
  <c r="J831" i="21"/>
  <c r="K831" i="21"/>
  <c r="L831" i="21"/>
  <c r="M831" i="21"/>
  <c r="N831" i="21"/>
  <c r="P831" i="21" s="1"/>
  <c r="O831" i="21"/>
  <c r="Q831" i="21"/>
  <c r="R831" i="21"/>
  <c r="S831" i="21"/>
  <c r="T831" i="21"/>
  <c r="U831" i="21"/>
  <c r="V831" i="21"/>
  <c r="W831" i="21"/>
  <c r="X831" i="21"/>
  <c r="Y831" i="21"/>
  <c r="Z831" i="21"/>
  <c r="AA831" i="21"/>
  <c r="AB831" i="21"/>
  <c r="E832" i="21"/>
  <c r="F832" i="21"/>
  <c r="G832" i="21"/>
  <c r="H832" i="21"/>
  <c r="I832" i="21"/>
  <c r="J832" i="21"/>
  <c r="K832" i="21"/>
  <c r="L832" i="21"/>
  <c r="M832" i="21"/>
  <c r="N832" i="21"/>
  <c r="O832" i="21"/>
  <c r="P832" i="21"/>
  <c r="Q832" i="21"/>
  <c r="R832" i="21"/>
  <c r="S832" i="21"/>
  <c r="T832" i="21"/>
  <c r="U832" i="21"/>
  <c r="V832" i="21"/>
  <c r="W832" i="21"/>
  <c r="X832" i="21"/>
  <c r="Z832" i="21"/>
  <c r="AA832" i="21"/>
  <c r="AB832" i="21"/>
  <c r="E833" i="21"/>
  <c r="F833" i="21"/>
  <c r="G833" i="21"/>
  <c r="H833" i="21"/>
  <c r="I833" i="21"/>
  <c r="J833" i="21"/>
  <c r="K833" i="21"/>
  <c r="L833" i="21"/>
  <c r="M833" i="21"/>
  <c r="N833" i="21"/>
  <c r="P833" i="21" s="1"/>
  <c r="O833" i="21"/>
  <c r="Q833" i="21"/>
  <c r="R833" i="21"/>
  <c r="S833" i="21"/>
  <c r="T833" i="21"/>
  <c r="U833" i="21"/>
  <c r="V833" i="21"/>
  <c r="W833" i="21"/>
  <c r="Y833" i="21" s="1"/>
  <c r="X833" i="21"/>
  <c r="Z833" i="21"/>
  <c r="AA833" i="21"/>
  <c r="AB833" i="21"/>
  <c r="E834" i="21"/>
  <c r="F834" i="21"/>
  <c r="G834" i="21"/>
  <c r="H834" i="21"/>
  <c r="I834" i="21"/>
  <c r="J834" i="21"/>
  <c r="K834" i="21"/>
  <c r="L834" i="21"/>
  <c r="M834" i="21"/>
  <c r="N834" i="21"/>
  <c r="P834" i="21" s="1"/>
  <c r="O834" i="21"/>
  <c r="Q834" i="21"/>
  <c r="R834" i="21"/>
  <c r="S834" i="21"/>
  <c r="T834" i="21"/>
  <c r="U834" i="21"/>
  <c r="V834" i="21"/>
  <c r="W834" i="21"/>
  <c r="Y834" i="21" s="1"/>
  <c r="X834" i="21"/>
  <c r="Z834" i="21"/>
  <c r="AA834" i="21"/>
  <c r="AB834" i="21"/>
  <c r="E835" i="21"/>
  <c r="F835" i="21"/>
  <c r="G835" i="21"/>
  <c r="H835" i="21"/>
  <c r="I835" i="21"/>
  <c r="J835" i="21"/>
  <c r="K835" i="21"/>
  <c r="L835" i="21"/>
  <c r="M835" i="21"/>
  <c r="N835" i="21"/>
  <c r="P835" i="21" s="1"/>
  <c r="O835" i="21"/>
  <c r="Q835" i="21"/>
  <c r="R835" i="21"/>
  <c r="S835" i="21"/>
  <c r="T835" i="21"/>
  <c r="U835" i="21"/>
  <c r="V835" i="21"/>
  <c r="W835" i="21"/>
  <c r="Y835" i="21" s="1"/>
  <c r="X835" i="21"/>
  <c r="Z835" i="21"/>
  <c r="AA835" i="21"/>
  <c r="AB835" i="21"/>
  <c r="E836" i="21"/>
  <c r="F836" i="21"/>
  <c r="G836" i="21"/>
  <c r="H836" i="21"/>
  <c r="I836" i="21"/>
  <c r="J836" i="21"/>
  <c r="K836" i="21"/>
  <c r="L836" i="21"/>
  <c r="M836" i="21"/>
  <c r="N836" i="21"/>
  <c r="P836" i="21" s="1"/>
  <c r="O836" i="21"/>
  <c r="Q836" i="21"/>
  <c r="R836" i="21"/>
  <c r="S836" i="21"/>
  <c r="T836" i="21"/>
  <c r="U836" i="21"/>
  <c r="V836" i="21"/>
  <c r="W836" i="21"/>
  <c r="X836" i="21"/>
  <c r="Y836" i="21"/>
  <c r="Z836" i="21"/>
  <c r="AA836" i="21"/>
  <c r="AB836" i="21"/>
  <c r="E837" i="21"/>
  <c r="F837" i="21"/>
  <c r="G837" i="21"/>
  <c r="H837" i="21"/>
  <c r="I837" i="21"/>
  <c r="J837" i="21"/>
  <c r="K837" i="21"/>
  <c r="L837" i="21"/>
  <c r="M837" i="21"/>
  <c r="N837" i="21"/>
  <c r="O837" i="21"/>
  <c r="P837" i="21"/>
  <c r="Q837" i="21"/>
  <c r="R837" i="21"/>
  <c r="S837" i="21"/>
  <c r="T837" i="21"/>
  <c r="U837" i="21"/>
  <c r="V837" i="21"/>
  <c r="W837" i="21"/>
  <c r="X837" i="21"/>
  <c r="Y837" i="21" s="1"/>
  <c r="Z837" i="21"/>
  <c r="AA837" i="21"/>
  <c r="AB837" i="21"/>
  <c r="E838" i="21"/>
  <c r="F838" i="21"/>
  <c r="G838" i="21"/>
  <c r="H838" i="21"/>
  <c r="I838" i="21"/>
  <c r="J838" i="21"/>
  <c r="K838" i="21"/>
  <c r="L838" i="21"/>
  <c r="M838" i="21"/>
  <c r="N838" i="21"/>
  <c r="O838" i="21"/>
  <c r="P838" i="21" s="1"/>
  <c r="Q838" i="21"/>
  <c r="R838" i="21"/>
  <c r="S838" i="21"/>
  <c r="T838" i="21"/>
  <c r="U838" i="21"/>
  <c r="V838" i="21"/>
  <c r="W838" i="21"/>
  <c r="Y838" i="21" s="1"/>
  <c r="X838" i="21"/>
  <c r="Z838" i="21"/>
  <c r="AA838" i="21"/>
  <c r="AB838" i="21"/>
  <c r="E839" i="21"/>
  <c r="F839" i="21"/>
  <c r="G839" i="21"/>
  <c r="H839" i="21"/>
  <c r="I839" i="21"/>
  <c r="J839" i="21"/>
  <c r="K839" i="21"/>
  <c r="L839" i="21"/>
  <c r="M839" i="21"/>
  <c r="N839" i="21"/>
  <c r="P839" i="21" s="1"/>
  <c r="O839" i="21"/>
  <c r="Q839" i="21"/>
  <c r="R839" i="21"/>
  <c r="S839" i="21"/>
  <c r="T839" i="21"/>
  <c r="U839" i="21"/>
  <c r="V839" i="21"/>
  <c r="W839" i="21"/>
  <c r="X839" i="21"/>
  <c r="Y839" i="21"/>
  <c r="Z839" i="21"/>
  <c r="AA839" i="21"/>
  <c r="AB839" i="21"/>
  <c r="E840" i="21"/>
  <c r="F840" i="21"/>
  <c r="G840" i="21"/>
  <c r="H840" i="21"/>
  <c r="I840" i="21"/>
  <c r="J840" i="21"/>
  <c r="K840" i="21"/>
  <c r="L840" i="21"/>
  <c r="M840" i="21"/>
  <c r="N840" i="21"/>
  <c r="O840" i="21"/>
  <c r="P840" i="21"/>
  <c r="Q840" i="21"/>
  <c r="R840" i="21"/>
  <c r="S840" i="21"/>
  <c r="T840" i="21"/>
  <c r="U840" i="21"/>
  <c r="V840" i="21"/>
  <c r="W840" i="21"/>
  <c r="Y840" i="21" s="1"/>
  <c r="X840" i="21"/>
  <c r="Z840" i="21"/>
  <c r="AA840" i="21"/>
  <c r="AB840" i="21"/>
  <c r="E841" i="21"/>
  <c r="F841" i="21"/>
  <c r="G841" i="21"/>
  <c r="H841" i="21"/>
  <c r="I841" i="21"/>
  <c r="J841" i="21"/>
  <c r="K841" i="21"/>
  <c r="L841" i="21"/>
  <c r="M841" i="21"/>
  <c r="N841" i="21"/>
  <c r="O841" i="21"/>
  <c r="Q841" i="21"/>
  <c r="R841" i="21"/>
  <c r="S841" i="21"/>
  <c r="T841" i="21"/>
  <c r="U841" i="21"/>
  <c r="V841" i="21"/>
  <c r="W841" i="21"/>
  <c r="Y841" i="21" s="1"/>
  <c r="X841" i="21"/>
  <c r="Z841" i="21"/>
  <c r="AA841" i="21"/>
  <c r="AB841" i="21"/>
  <c r="E842" i="21"/>
  <c r="F842" i="21"/>
  <c r="G842" i="21"/>
  <c r="H842" i="21"/>
  <c r="I842" i="21"/>
  <c r="J842" i="21"/>
  <c r="K842" i="21"/>
  <c r="L842" i="21"/>
  <c r="M842" i="21"/>
  <c r="N842" i="21"/>
  <c r="P842" i="21" s="1"/>
  <c r="O842" i="21"/>
  <c r="Q842" i="21"/>
  <c r="R842" i="21"/>
  <c r="S842" i="21"/>
  <c r="T842" i="21"/>
  <c r="U842" i="21"/>
  <c r="V842" i="21"/>
  <c r="W842" i="21"/>
  <c r="Y842" i="21" s="1"/>
  <c r="X842" i="21"/>
  <c r="Z842" i="21"/>
  <c r="AA842" i="21"/>
  <c r="AB842" i="21"/>
  <c r="E843" i="21"/>
  <c r="F843" i="21"/>
  <c r="G843" i="21"/>
  <c r="H843" i="21"/>
  <c r="I843" i="21"/>
  <c r="J843" i="21"/>
  <c r="K843" i="21"/>
  <c r="L843" i="21"/>
  <c r="M843" i="21"/>
  <c r="N843" i="21"/>
  <c r="P843" i="21" s="1"/>
  <c r="O843" i="21"/>
  <c r="Q843" i="21"/>
  <c r="R843" i="21"/>
  <c r="S843" i="21"/>
  <c r="T843" i="21"/>
  <c r="U843" i="21"/>
  <c r="V843" i="21"/>
  <c r="W843" i="21"/>
  <c r="Y843" i="21" s="1"/>
  <c r="X843" i="21"/>
  <c r="Z843" i="21"/>
  <c r="AA843" i="21"/>
  <c r="AB843" i="21"/>
  <c r="E844" i="21"/>
  <c r="F844" i="21"/>
  <c r="G844" i="21"/>
  <c r="H844" i="21"/>
  <c r="I844" i="21"/>
  <c r="J844" i="21"/>
  <c r="K844" i="21"/>
  <c r="L844" i="21"/>
  <c r="M844" i="21"/>
  <c r="N844" i="21"/>
  <c r="P844" i="21" s="1"/>
  <c r="O844" i="21"/>
  <c r="Q844" i="21"/>
  <c r="R844" i="21"/>
  <c r="S844" i="21"/>
  <c r="T844" i="21"/>
  <c r="U844" i="21"/>
  <c r="V844" i="21"/>
  <c r="W844" i="21"/>
  <c r="X844" i="21"/>
  <c r="Y844" i="21"/>
  <c r="Z844" i="21"/>
  <c r="AA844" i="21"/>
  <c r="AB844" i="21"/>
  <c r="E845" i="21"/>
  <c r="F845" i="21"/>
  <c r="G845" i="21"/>
  <c r="H845" i="21"/>
  <c r="I845" i="21"/>
  <c r="J845" i="21"/>
  <c r="K845" i="21"/>
  <c r="L845" i="21"/>
  <c r="M845" i="21"/>
  <c r="N845" i="21"/>
  <c r="O845" i="21"/>
  <c r="P845" i="21"/>
  <c r="Q845" i="21"/>
  <c r="R845" i="21"/>
  <c r="S845" i="21"/>
  <c r="T845" i="21"/>
  <c r="U845" i="21"/>
  <c r="V845" i="21"/>
  <c r="W845" i="21"/>
  <c r="X845" i="21"/>
  <c r="Y845" i="21" s="1"/>
  <c r="Z845" i="21"/>
  <c r="AA845" i="21"/>
  <c r="AB845" i="21"/>
  <c r="E846" i="21"/>
  <c r="F846" i="21"/>
  <c r="G846" i="21"/>
  <c r="H846" i="21"/>
  <c r="I846" i="21"/>
  <c r="J846" i="21"/>
  <c r="K846" i="21"/>
  <c r="L846" i="21"/>
  <c r="M846" i="21"/>
  <c r="N846" i="21"/>
  <c r="O846" i="21"/>
  <c r="P846" i="21" s="1"/>
  <c r="Q846" i="21"/>
  <c r="R846" i="21"/>
  <c r="S846" i="21"/>
  <c r="T846" i="21"/>
  <c r="U846" i="21"/>
  <c r="V846" i="21"/>
  <c r="W846" i="21"/>
  <c r="Y846" i="21" s="1"/>
  <c r="X846" i="21"/>
  <c r="Z846" i="21"/>
  <c r="AA846" i="21"/>
  <c r="AB846" i="21"/>
  <c r="E847" i="21"/>
  <c r="F847" i="21"/>
  <c r="G847" i="21"/>
  <c r="H847" i="21"/>
  <c r="I847" i="21"/>
  <c r="J847" i="21"/>
  <c r="K847" i="21"/>
  <c r="L847" i="21"/>
  <c r="M847" i="21"/>
  <c r="N847" i="21"/>
  <c r="P847" i="21" s="1"/>
  <c r="O847" i="21"/>
  <c r="Q847" i="21"/>
  <c r="R847" i="21"/>
  <c r="S847" i="21"/>
  <c r="T847" i="21"/>
  <c r="U847" i="21"/>
  <c r="V847" i="21"/>
  <c r="W847" i="21"/>
  <c r="X847" i="21"/>
  <c r="Y847" i="21"/>
  <c r="Z847" i="21"/>
  <c r="AA847" i="21"/>
  <c r="AB847" i="21"/>
  <c r="E848" i="21"/>
  <c r="F848" i="21"/>
  <c r="G848" i="21"/>
  <c r="H848" i="21"/>
  <c r="I848" i="21"/>
  <c r="J848" i="21"/>
  <c r="K848" i="21"/>
  <c r="L848" i="21"/>
  <c r="M848" i="21"/>
  <c r="N848" i="21"/>
  <c r="O848" i="21"/>
  <c r="P848" i="21"/>
  <c r="Q848" i="21"/>
  <c r="R848" i="21"/>
  <c r="S848" i="21"/>
  <c r="T848" i="21"/>
  <c r="U848" i="21"/>
  <c r="V848" i="21"/>
  <c r="W848" i="21"/>
  <c r="X848" i="21"/>
  <c r="Z848" i="21"/>
  <c r="AA848" i="21"/>
  <c r="AB848" i="21"/>
  <c r="E849" i="21"/>
  <c r="F849" i="21"/>
  <c r="G849" i="21"/>
  <c r="H849" i="21"/>
  <c r="I849" i="21"/>
  <c r="J849" i="21"/>
  <c r="K849" i="21"/>
  <c r="L849" i="21"/>
  <c r="M849" i="21"/>
  <c r="N849" i="21"/>
  <c r="P849" i="21" s="1"/>
  <c r="O849" i="21"/>
  <c r="Q849" i="21"/>
  <c r="R849" i="21"/>
  <c r="S849" i="21"/>
  <c r="T849" i="21"/>
  <c r="U849" i="21"/>
  <c r="V849" i="21"/>
  <c r="W849" i="21"/>
  <c r="Y849" i="21" s="1"/>
  <c r="X849" i="21"/>
  <c r="Z849" i="21"/>
  <c r="AA849" i="21"/>
  <c r="AB849" i="21"/>
  <c r="E850" i="21"/>
  <c r="F850" i="21"/>
  <c r="G850" i="21"/>
  <c r="H850" i="21"/>
  <c r="I850" i="21"/>
  <c r="J850" i="21"/>
  <c r="K850" i="21"/>
  <c r="L850" i="21"/>
  <c r="M850" i="21"/>
  <c r="N850" i="21"/>
  <c r="P850" i="21" s="1"/>
  <c r="O850" i="21"/>
  <c r="Q850" i="21"/>
  <c r="R850" i="21"/>
  <c r="S850" i="21"/>
  <c r="T850" i="21"/>
  <c r="U850" i="21"/>
  <c r="V850" i="21"/>
  <c r="W850" i="21"/>
  <c r="Y850" i="21" s="1"/>
  <c r="X850" i="21"/>
  <c r="Z850" i="21"/>
  <c r="AA850" i="21"/>
  <c r="AB850" i="21"/>
  <c r="E851" i="21"/>
  <c r="F851" i="21"/>
  <c r="G851" i="21"/>
  <c r="H851" i="21"/>
  <c r="I851" i="21"/>
  <c r="J851" i="21"/>
  <c r="K851" i="21"/>
  <c r="L851" i="21"/>
  <c r="M851" i="21"/>
  <c r="N851" i="21"/>
  <c r="P851" i="21" s="1"/>
  <c r="O851" i="21"/>
  <c r="Q851" i="21"/>
  <c r="R851" i="21"/>
  <c r="S851" i="21"/>
  <c r="T851" i="21"/>
  <c r="U851" i="21"/>
  <c r="V851" i="21"/>
  <c r="W851" i="21"/>
  <c r="Y851" i="21" s="1"/>
  <c r="X851" i="21"/>
  <c r="Z851" i="21"/>
  <c r="AA851" i="21"/>
  <c r="AB851" i="21"/>
  <c r="E852" i="21"/>
  <c r="F852" i="21"/>
  <c r="G852" i="21"/>
  <c r="H852" i="21"/>
  <c r="I852" i="21"/>
  <c r="J852" i="21"/>
  <c r="K852" i="21"/>
  <c r="L852" i="21"/>
  <c r="M852" i="21"/>
  <c r="N852" i="21"/>
  <c r="P852" i="21" s="1"/>
  <c r="O852" i="21"/>
  <c r="Q852" i="21"/>
  <c r="R852" i="21"/>
  <c r="S852" i="21"/>
  <c r="T852" i="21"/>
  <c r="U852" i="21"/>
  <c r="V852" i="21"/>
  <c r="W852" i="21"/>
  <c r="X852" i="21"/>
  <c r="Y852" i="21"/>
  <c r="Z852" i="21"/>
  <c r="AA852" i="21"/>
  <c r="AB852" i="21"/>
  <c r="E853" i="21"/>
  <c r="F853" i="21"/>
  <c r="G853" i="21"/>
  <c r="H853" i="21"/>
  <c r="I853" i="21"/>
  <c r="J853" i="21"/>
  <c r="K853" i="21"/>
  <c r="L853" i="21"/>
  <c r="M853" i="21"/>
  <c r="N853" i="21"/>
  <c r="O853" i="21"/>
  <c r="P853" i="21"/>
  <c r="Q853" i="21"/>
  <c r="R853" i="21"/>
  <c r="S853" i="21"/>
  <c r="T853" i="21"/>
  <c r="U853" i="21"/>
  <c r="V853" i="21"/>
  <c r="W853" i="21"/>
  <c r="X853" i="21"/>
  <c r="Y853" i="21" s="1"/>
  <c r="Z853" i="21"/>
  <c r="AA853" i="21"/>
  <c r="AB853" i="21"/>
  <c r="E854" i="21"/>
  <c r="F854" i="21"/>
  <c r="G854" i="21"/>
  <c r="H854" i="21"/>
  <c r="I854" i="21"/>
  <c r="J854" i="21"/>
  <c r="K854" i="21"/>
  <c r="L854" i="21"/>
  <c r="M854" i="21"/>
  <c r="N854" i="21"/>
  <c r="O854" i="21"/>
  <c r="P854" i="21" s="1"/>
  <c r="Q854" i="21"/>
  <c r="R854" i="21"/>
  <c r="S854" i="21"/>
  <c r="T854" i="21"/>
  <c r="U854" i="21"/>
  <c r="V854" i="21"/>
  <c r="W854" i="21"/>
  <c r="Y854" i="21" s="1"/>
  <c r="X854" i="21"/>
  <c r="Z854" i="21"/>
  <c r="AA854" i="21"/>
  <c r="AB854" i="21"/>
  <c r="E855" i="21"/>
  <c r="F855" i="21"/>
  <c r="G855" i="21"/>
  <c r="H855" i="21"/>
  <c r="I855" i="21"/>
  <c r="J855" i="21"/>
  <c r="K855" i="21"/>
  <c r="L855" i="21"/>
  <c r="M855" i="21"/>
  <c r="N855" i="21"/>
  <c r="P855" i="21" s="1"/>
  <c r="O855" i="21"/>
  <c r="Q855" i="21"/>
  <c r="R855" i="21"/>
  <c r="S855" i="21"/>
  <c r="T855" i="21"/>
  <c r="U855" i="21"/>
  <c r="V855" i="21"/>
  <c r="W855" i="21"/>
  <c r="X855" i="21"/>
  <c r="Y855" i="21"/>
  <c r="Z855" i="21"/>
  <c r="AA855" i="21"/>
  <c r="AB855" i="21"/>
  <c r="E856" i="21"/>
  <c r="F856" i="21"/>
  <c r="G856" i="21"/>
  <c r="H856" i="21"/>
  <c r="I856" i="21"/>
  <c r="J856" i="21"/>
  <c r="K856" i="21"/>
  <c r="L856" i="21"/>
  <c r="M856" i="21"/>
  <c r="N856" i="21"/>
  <c r="O856" i="21"/>
  <c r="P856" i="21"/>
  <c r="Q856" i="21"/>
  <c r="R856" i="21"/>
  <c r="S856" i="21"/>
  <c r="T856" i="21"/>
  <c r="U856" i="21"/>
  <c r="V856" i="21"/>
  <c r="W856" i="21"/>
  <c r="Y856" i="21" s="1"/>
  <c r="X856" i="21"/>
  <c r="Z856" i="21"/>
  <c r="AA856" i="21"/>
  <c r="AB856" i="21"/>
  <c r="E857" i="21"/>
  <c r="F857" i="21"/>
  <c r="G857" i="21"/>
  <c r="H857" i="21"/>
  <c r="I857" i="21"/>
  <c r="J857" i="21"/>
  <c r="K857" i="21"/>
  <c r="L857" i="21"/>
  <c r="M857" i="21"/>
  <c r="N857" i="21"/>
  <c r="O857" i="21"/>
  <c r="Q857" i="21"/>
  <c r="R857" i="21"/>
  <c r="S857" i="21"/>
  <c r="T857" i="21"/>
  <c r="U857" i="21"/>
  <c r="V857" i="21"/>
  <c r="W857" i="21"/>
  <c r="Y857" i="21" s="1"/>
  <c r="X857" i="21"/>
  <c r="Z857" i="21"/>
  <c r="AA857" i="21"/>
  <c r="AB857" i="21"/>
  <c r="E858" i="21"/>
  <c r="F858" i="21"/>
  <c r="G858" i="21"/>
  <c r="H858" i="21"/>
  <c r="I858" i="21"/>
  <c r="J858" i="21"/>
  <c r="K858" i="21"/>
  <c r="L858" i="21"/>
  <c r="M858" i="21"/>
  <c r="N858" i="21"/>
  <c r="P858" i="21" s="1"/>
  <c r="O858" i="21"/>
  <c r="Q858" i="21"/>
  <c r="R858" i="21"/>
  <c r="S858" i="21"/>
  <c r="T858" i="21"/>
  <c r="U858" i="21"/>
  <c r="V858" i="21"/>
  <c r="W858" i="21"/>
  <c r="Y858" i="21" s="1"/>
  <c r="X858" i="21"/>
  <c r="Z858" i="21"/>
  <c r="AA858" i="21"/>
  <c r="AB858" i="21"/>
  <c r="E859" i="21"/>
  <c r="F859" i="21"/>
  <c r="G859" i="21"/>
  <c r="H859" i="21"/>
  <c r="I859" i="21"/>
  <c r="J859" i="21"/>
  <c r="K859" i="21"/>
  <c r="L859" i="21"/>
  <c r="M859" i="21"/>
  <c r="N859" i="21"/>
  <c r="P859" i="21" s="1"/>
  <c r="O859" i="21"/>
  <c r="Q859" i="21"/>
  <c r="R859" i="21"/>
  <c r="S859" i="21"/>
  <c r="T859" i="21"/>
  <c r="U859" i="21"/>
  <c r="V859" i="21"/>
  <c r="W859" i="21"/>
  <c r="Y859" i="21" s="1"/>
  <c r="X859" i="21"/>
  <c r="Z859" i="21"/>
  <c r="AA859" i="21"/>
  <c r="AB859" i="21"/>
  <c r="E860" i="21"/>
  <c r="F860" i="21"/>
  <c r="G860" i="21"/>
  <c r="H860" i="21"/>
  <c r="I860" i="21"/>
  <c r="J860" i="21"/>
  <c r="K860" i="21"/>
  <c r="L860" i="21"/>
  <c r="M860" i="21"/>
  <c r="N860" i="21"/>
  <c r="P860" i="21" s="1"/>
  <c r="O860" i="21"/>
  <c r="Q860" i="21"/>
  <c r="R860" i="21"/>
  <c r="S860" i="21"/>
  <c r="T860" i="21"/>
  <c r="U860" i="21"/>
  <c r="V860" i="21"/>
  <c r="W860" i="21"/>
  <c r="X860" i="21"/>
  <c r="Y860" i="21"/>
  <c r="Z860" i="21"/>
  <c r="AA860" i="21"/>
  <c r="AB860" i="21"/>
  <c r="E861" i="21"/>
  <c r="F861" i="21"/>
  <c r="G861" i="21"/>
  <c r="H861" i="21"/>
  <c r="I861" i="21"/>
  <c r="J861" i="21"/>
  <c r="K861" i="21"/>
  <c r="L861" i="21"/>
  <c r="M861" i="21"/>
  <c r="N861" i="21"/>
  <c r="O861" i="21"/>
  <c r="P861" i="21"/>
  <c r="Q861" i="21"/>
  <c r="R861" i="21"/>
  <c r="S861" i="21"/>
  <c r="T861" i="21"/>
  <c r="U861" i="21"/>
  <c r="V861" i="21"/>
  <c r="W861" i="21"/>
  <c r="X861" i="21"/>
  <c r="Y861" i="21" s="1"/>
  <c r="Z861" i="21"/>
  <c r="AA861" i="21"/>
  <c r="AB861" i="21"/>
  <c r="E862" i="21"/>
  <c r="F862" i="21"/>
  <c r="G862" i="21"/>
  <c r="H862" i="21"/>
  <c r="I862" i="21"/>
  <c r="J862" i="21"/>
  <c r="K862" i="21"/>
  <c r="L862" i="21"/>
  <c r="M862" i="21"/>
  <c r="N862" i="21"/>
  <c r="O862" i="21"/>
  <c r="P862" i="21" s="1"/>
  <c r="Q862" i="21"/>
  <c r="R862" i="21"/>
  <c r="S862" i="21"/>
  <c r="T862" i="21"/>
  <c r="U862" i="21"/>
  <c r="V862" i="21"/>
  <c r="W862" i="21"/>
  <c r="Y862" i="21" s="1"/>
  <c r="X862" i="21"/>
  <c r="Z862" i="21"/>
  <c r="AA862" i="21"/>
  <c r="AB862" i="21"/>
  <c r="E863" i="21"/>
  <c r="F863" i="21"/>
  <c r="G863" i="21"/>
  <c r="H863" i="21"/>
  <c r="I863" i="21"/>
  <c r="J863" i="21"/>
  <c r="K863" i="21"/>
  <c r="L863" i="21"/>
  <c r="M863" i="21"/>
  <c r="N863" i="21"/>
  <c r="P863" i="21" s="1"/>
  <c r="O863" i="21"/>
  <c r="Q863" i="21"/>
  <c r="R863" i="21"/>
  <c r="S863" i="21"/>
  <c r="T863" i="21"/>
  <c r="U863" i="21"/>
  <c r="V863" i="21"/>
  <c r="W863" i="21"/>
  <c r="X863" i="21"/>
  <c r="Y863" i="21"/>
  <c r="Z863" i="21"/>
  <c r="AA863" i="21"/>
  <c r="AB863" i="21"/>
  <c r="E864" i="21"/>
  <c r="F864" i="21"/>
  <c r="G864" i="21"/>
  <c r="H864" i="21"/>
  <c r="I864" i="21"/>
  <c r="J864" i="21"/>
  <c r="K864" i="21"/>
  <c r="L864" i="21"/>
  <c r="M864" i="21"/>
  <c r="N864" i="21"/>
  <c r="O864" i="21"/>
  <c r="P864" i="21"/>
  <c r="Q864" i="21"/>
  <c r="R864" i="21"/>
  <c r="S864" i="21"/>
  <c r="T864" i="21"/>
  <c r="U864" i="21"/>
  <c r="V864" i="21"/>
  <c r="W864" i="21"/>
  <c r="X864" i="21"/>
  <c r="Z864" i="21"/>
  <c r="AA864" i="21"/>
  <c r="AB864" i="21"/>
  <c r="E865" i="21"/>
  <c r="F865" i="21"/>
  <c r="G865" i="21"/>
  <c r="H865" i="21"/>
  <c r="I865" i="21"/>
  <c r="J865" i="21"/>
  <c r="K865" i="21"/>
  <c r="L865" i="21"/>
  <c r="M865" i="21"/>
  <c r="N865" i="21"/>
  <c r="P865" i="21" s="1"/>
  <c r="O865" i="21"/>
  <c r="Q865" i="21"/>
  <c r="R865" i="21"/>
  <c r="S865" i="21"/>
  <c r="T865" i="21"/>
  <c r="U865" i="21"/>
  <c r="V865" i="21"/>
  <c r="W865" i="21"/>
  <c r="Y865" i="21" s="1"/>
  <c r="X865" i="21"/>
  <c r="Z865" i="21"/>
  <c r="AA865" i="21"/>
  <c r="AB865" i="21"/>
  <c r="E866" i="21"/>
  <c r="F866" i="21"/>
  <c r="G866" i="21"/>
  <c r="H866" i="21"/>
  <c r="I866" i="21"/>
  <c r="J866" i="21"/>
  <c r="K866" i="21"/>
  <c r="L866" i="21"/>
  <c r="M866" i="21"/>
  <c r="N866" i="21"/>
  <c r="P866" i="21" s="1"/>
  <c r="O866" i="21"/>
  <c r="Q866" i="21"/>
  <c r="R866" i="21"/>
  <c r="S866" i="21"/>
  <c r="T866" i="21"/>
  <c r="U866" i="21"/>
  <c r="V866" i="21"/>
  <c r="W866" i="21"/>
  <c r="X866" i="21"/>
  <c r="Y866" i="21" s="1"/>
  <c r="Z866" i="21"/>
  <c r="AA866" i="21"/>
  <c r="AB866" i="21"/>
  <c r="E867" i="21"/>
  <c r="F867" i="21"/>
  <c r="G867" i="21"/>
  <c r="H867" i="21"/>
  <c r="I867" i="21"/>
  <c r="J867" i="21"/>
  <c r="K867" i="21"/>
  <c r="L867" i="21"/>
  <c r="M867" i="21"/>
  <c r="N867" i="21"/>
  <c r="O867" i="21"/>
  <c r="P867" i="21" s="1"/>
  <c r="Q867" i="21"/>
  <c r="R867" i="21"/>
  <c r="S867" i="21"/>
  <c r="T867" i="21"/>
  <c r="U867" i="21"/>
  <c r="V867" i="21"/>
  <c r="W867" i="21"/>
  <c r="Y867" i="21" s="1"/>
  <c r="X867" i="21"/>
  <c r="Z867" i="21"/>
  <c r="AA867" i="21"/>
  <c r="AB867" i="21"/>
  <c r="E868" i="21"/>
  <c r="F868" i="21"/>
  <c r="G868" i="21"/>
  <c r="H868" i="21"/>
  <c r="I868" i="21"/>
  <c r="J868" i="21"/>
  <c r="K868" i="21"/>
  <c r="L868" i="21"/>
  <c r="M868" i="21"/>
  <c r="N868" i="21"/>
  <c r="P868" i="21" s="1"/>
  <c r="O868" i="21"/>
  <c r="Q868" i="21"/>
  <c r="R868" i="21"/>
  <c r="S868" i="21"/>
  <c r="T868" i="21"/>
  <c r="U868" i="21"/>
  <c r="V868" i="21"/>
  <c r="W868" i="21"/>
  <c r="X868" i="21"/>
  <c r="Y868" i="21"/>
  <c r="Z868" i="21"/>
  <c r="AA868" i="21"/>
  <c r="AB868" i="21"/>
  <c r="E869" i="21"/>
  <c r="F869" i="21"/>
  <c r="G869" i="21"/>
  <c r="H869" i="21"/>
  <c r="I869" i="21"/>
  <c r="J869" i="21"/>
  <c r="K869" i="21"/>
  <c r="L869" i="21"/>
  <c r="M869" i="21"/>
  <c r="N869" i="21"/>
  <c r="O869" i="21"/>
  <c r="P869" i="21"/>
  <c r="Q869" i="21"/>
  <c r="R869" i="21"/>
  <c r="S869" i="21"/>
  <c r="T869" i="21"/>
  <c r="U869" i="21"/>
  <c r="V869" i="21"/>
  <c r="W869" i="21"/>
  <c r="X869" i="21"/>
  <c r="Y869" i="21" s="1"/>
  <c r="Z869" i="21"/>
  <c r="AA869" i="21"/>
  <c r="AB869" i="21"/>
  <c r="E870" i="21"/>
  <c r="F870" i="21"/>
  <c r="G870" i="21"/>
  <c r="H870" i="21"/>
  <c r="I870" i="21"/>
  <c r="J870" i="21"/>
  <c r="K870" i="21"/>
  <c r="L870" i="21"/>
  <c r="M870" i="21"/>
  <c r="N870" i="21"/>
  <c r="O870" i="21"/>
  <c r="P870" i="21" s="1"/>
  <c r="Q870" i="21"/>
  <c r="R870" i="21"/>
  <c r="S870" i="21"/>
  <c r="T870" i="21"/>
  <c r="U870" i="21"/>
  <c r="V870" i="21"/>
  <c r="W870" i="21"/>
  <c r="Y870" i="21" s="1"/>
  <c r="X870" i="21"/>
  <c r="Z870" i="21"/>
  <c r="AA870" i="21"/>
  <c r="AB870" i="21"/>
  <c r="E871" i="21"/>
  <c r="F871" i="21"/>
  <c r="G871" i="21"/>
  <c r="H871" i="21"/>
  <c r="I871" i="21"/>
  <c r="J871" i="21"/>
  <c r="K871" i="21"/>
  <c r="L871" i="21"/>
  <c r="M871" i="21"/>
  <c r="N871" i="21"/>
  <c r="P871" i="21" s="1"/>
  <c r="O871" i="21"/>
  <c r="Q871" i="21"/>
  <c r="R871" i="21"/>
  <c r="S871" i="21"/>
  <c r="T871" i="21"/>
  <c r="U871" i="21"/>
  <c r="V871" i="21"/>
  <c r="W871" i="21"/>
  <c r="X871" i="21"/>
  <c r="Y871" i="21"/>
  <c r="Z871" i="21"/>
  <c r="AA871" i="21"/>
  <c r="AB871" i="21"/>
  <c r="E872" i="21"/>
  <c r="F872" i="21"/>
  <c r="G872" i="21"/>
  <c r="H872" i="21"/>
  <c r="I872" i="21"/>
  <c r="J872" i="21"/>
  <c r="K872" i="21"/>
  <c r="L872" i="21"/>
  <c r="M872" i="21"/>
  <c r="N872" i="21"/>
  <c r="O872" i="21"/>
  <c r="P872" i="21"/>
  <c r="Q872" i="21"/>
  <c r="R872" i="21"/>
  <c r="S872" i="21"/>
  <c r="T872" i="21"/>
  <c r="U872" i="21"/>
  <c r="V872" i="21"/>
  <c r="W872" i="21"/>
  <c r="Y872" i="21" s="1"/>
  <c r="X872" i="21"/>
  <c r="Z872" i="21"/>
  <c r="AA872" i="21"/>
  <c r="AB872" i="21"/>
  <c r="E873" i="21"/>
  <c r="F873" i="21"/>
  <c r="G873" i="21"/>
  <c r="H873" i="21"/>
  <c r="I873" i="21"/>
  <c r="J873" i="21"/>
  <c r="K873" i="21"/>
  <c r="L873" i="21"/>
  <c r="M873" i="21"/>
  <c r="N873" i="21"/>
  <c r="O873" i="21"/>
  <c r="Q873" i="21"/>
  <c r="R873" i="21"/>
  <c r="S873" i="21"/>
  <c r="T873" i="21"/>
  <c r="U873" i="21"/>
  <c r="V873" i="21"/>
  <c r="W873" i="21"/>
  <c r="Y873" i="21" s="1"/>
  <c r="X873" i="21"/>
  <c r="Z873" i="21"/>
  <c r="AA873" i="21"/>
  <c r="AB873" i="21"/>
  <c r="E874" i="21"/>
  <c r="F874" i="21"/>
  <c r="G874" i="21"/>
  <c r="H874" i="21"/>
  <c r="I874" i="21"/>
  <c r="J874" i="21"/>
  <c r="K874" i="21"/>
  <c r="L874" i="21"/>
  <c r="M874" i="21"/>
  <c r="N874" i="21"/>
  <c r="P874" i="21" s="1"/>
  <c r="O874" i="21"/>
  <c r="Q874" i="21"/>
  <c r="R874" i="21"/>
  <c r="S874" i="21"/>
  <c r="T874" i="21"/>
  <c r="U874" i="21"/>
  <c r="V874" i="21"/>
  <c r="W874" i="21"/>
  <c r="Y874" i="21" s="1"/>
  <c r="X874" i="21"/>
  <c r="Z874" i="21"/>
  <c r="AA874" i="21"/>
  <c r="AB874" i="21"/>
  <c r="E875" i="21"/>
  <c r="F875" i="21"/>
  <c r="G875" i="21"/>
  <c r="H875" i="21"/>
  <c r="I875" i="21"/>
  <c r="J875" i="21"/>
  <c r="K875" i="21"/>
  <c r="L875" i="21"/>
  <c r="M875" i="21"/>
  <c r="N875" i="21"/>
  <c r="P875" i="21" s="1"/>
  <c r="O875" i="21"/>
  <c r="Q875" i="21"/>
  <c r="R875" i="21"/>
  <c r="S875" i="21"/>
  <c r="T875" i="21"/>
  <c r="U875" i="21"/>
  <c r="V875" i="21"/>
  <c r="W875" i="21"/>
  <c r="Y875" i="21" s="1"/>
  <c r="X875" i="21"/>
  <c r="Z875" i="21"/>
  <c r="AA875" i="21"/>
  <c r="AB875" i="21"/>
  <c r="E876" i="21"/>
  <c r="F876" i="21"/>
  <c r="G876" i="21"/>
  <c r="H876" i="21"/>
  <c r="I876" i="21"/>
  <c r="J876" i="21"/>
  <c r="K876" i="21"/>
  <c r="L876" i="21"/>
  <c r="M876" i="21"/>
  <c r="N876" i="21"/>
  <c r="P876" i="21" s="1"/>
  <c r="O876" i="21"/>
  <c r="Q876" i="21"/>
  <c r="R876" i="21"/>
  <c r="S876" i="21"/>
  <c r="T876" i="21"/>
  <c r="U876" i="21"/>
  <c r="V876" i="21"/>
  <c r="W876" i="21"/>
  <c r="X876" i="21"/>
  <c r="Y876" i="21"/>
  <c r="Z876" i="21"/>
  <c r="AA876" i="21"/>
  <c r="AB876" i="21"/>
  <c r="E877" i="21"/>
  <c r="F877" i="21"/>
  <c r="G877" i="21"/>
  <c r="H877" i="21"/>
  <c r="I877" i="21"/>
  <c r="J877" i="21"/>
  <c r="K877" i="21"/>
  <c r="L877" i="21"/>
  <c r="M877" i="21"/>
  <c r="N877" i="21"/>
  <c r="O877" i="21"/>
  <c r="P877" i="21"/>
  <c r="Q877" i="21"/>
  <c r="R877" i="21"/>
  <c r="S877" i="21"/>
  <c r="T877" i="21"/>
  <c r="U877" i="21"/>
  <c r="V877" i="21"/>
  <c r="W877" i="21"/>
  <c r="X877" i="21"/>
  <c r="Y877" i="21" s="1"/>
  <c r="Z877" i="21"/>
  <c r="AA877" i="21"/>
  <c r="AB877" i="21"/>
  <c r="E878" i="21"/>
  <c r="F878" i="21"/>
  <c r="G878" i="21"/>
  <c r="H878" i="21"/>
  <c r="I878" i="21"/>
  <c r="J878" i="21"/>
  <c r="K878" i="21"/>
  <c r="L878" i="21"/>
  <c r="M878" i="21"/>
  <c r="N878" i="21"/>
  <c r="O878" i="21"/>
  <c r="P878" i="21" s="1"/>
  <c r="Q878" i="21"/>
  <c r="R878" i="21"/>
  <c r="S878" i="21"/>
  <c r="T878" i="21"/>
  <c r="U878" i="21"/>
  <c r="V878" i="21"/>
  <c r="W878" i="21"/>
  <c r="Y878" i="21" s="1"/>
  <c r="X878" i="21"/>
  <c r="Z878" i="21"/>
  <c r="AA878" i="21"/>
  <c r="AB878" i="21"/>
  <c r="E879" i="21"/>
  <c r="F879" i="21"/>
  <c r="G879" i="21"/>
  <c r="H879" i="21"/>
  <c r="I879" i="21"/>
  <c r="J879" i="21"/>
  <c r="K879" i="21"/>
  <c r="L879" i="21"/>
  <c r="M879" i="21"/>
  <c r="N879" i="21"/>
  <c r="P879" i="21" s="1"/>
  <c r="O879" i="21"/>
  <c r="Q879" i="21"/>
  <c r="R879" i="21"/>
  <c r="S879" i="21"/>
  <c r="T879" i="21"/>
  <c r="U879" i="21"/>
  <c r="V879" i="21"/>
  <c r="W879" i="21"/>
  <c r="X879" i="21"/>
  <c r="Y879" i="21"/>
  <c r="Z879" i="21"/>
  <c r="AA879" i="21"/>
  <c r="AB879" i="21"/>
  <c r="E880" i="21"/>
  <c r="F880" i="21"/>
  <c r="G880" i="21"/>
  <c r="H880" i="21"/>
  <c r="I880" i="21"/>
  <c r="J880" i="21"/>
  <c r="K880" i="21"/>
  <c r="L880" i="21"/>
  <c r="M880" i="21"/>
  <c r="N880" i="21"/>
  <c r="O880" i="21"/>
  <c r="P880" i="21"/>
  <c r="Q880" i="21"/>
  <c r="R880" i="21"/>
  <c r="S880" i="21"/>
  <c r="T880" i="21"/>
  <c r="U880" i="21"/>
  <c r="V880" i="21"/>
  <c r="W880" i="21"/>
  <c r="X880" i="21"/>
  <c r="Z880" i="21"/>
  <c r="AA880" i="21"/>
  <c r="AB880" i="21"/>
  <c r="E881" i="21"/>
  <c r="F881" i="21"/>
  <c r="G881" i="21"/>
  <c r="H881" i="21"/>
  <c r="I881" i="21"/>
  <c r="J881" i="21"/>
  <c r="K881" i="21"/>
  <c r="L881" i="21"/>
  <c r="M881" i="21"/>
  <c r="N881" i="21"/>
  <c r="P881" i="21" s="1"/>
  <c r="O881" i="21"/>
  <c r="Q881" i="21"/>
  <c r="R881" i="21"/>
  <c r="S881" i="21"/>
  <c r="T881" i="21"/>
  <c r="U881" i="21"/>
  <c r="V881" i="21"/>
  <c r="W881" i="21"/>
  <c r="Y881" i="21" s="1"/>
  <c r="X881" i="21"/>
  <c r="Z881" i="21"/>
  <c r="AA881" i="21"/>
  <c r="AB881" i="21"/>
  <c r="E882" i="21"/>
  <c r="F882" i="21"/>
  <c r="G882" i="21"/>
  <c r="H882" i="21"/>
  <c r="I882" i="21"/>
  <c r="J882" i="21"/>
  <c r="K882" i="21"/>
  <c r="L882" i="21"/>
  <c r="M882" i="21"/>
  <c r="N882" i="21"/>
  <c r="P882" i="21" s="1"/>
  <c r="O882" i="21"/>
  <c r="Q882" i="21"/>
  <c r="R882" i="21"/>
  <c r="S882" i="21"/>
  <c r="T882" i="21"/>
  <c r="U882" i="21"/>
  <c r="V882" i="21"/>
  <c r="W882" i="21"/>
  <c r="Y882" i="21" s="1"/>
  <c r="X882" i="21"/>
  <c r="Z882" i="21"/>
  <c r="AA882" i="21"/>
  <c r="AB882" i="21"/>
  <c r="E883" i="21"/>
  <c r="F883" i="21"/>
  <c r="G883" i="21"/>
  <c r="H883" i="21"/>
  <c r="I883" i="21"/>
  <c r="J883" i="21"/>
  <c r="K883" i="21"/>
  <c r="L883" i="21"/>
  <c r="M883" i="21"/>
  <c r="N883" i="21"/>
  <c r="P883" i="21" s="1"/>
  <c r="O883" i="21"/>
  <c r="Q883" i="21"/>
  <c r="R883" i="21"/>
  <c r="S883" i="21"/>
  <c r="T883" i="21"/>
  <c r="U883" i="21"/>
  <c r="V883" i="21"/>
  <c r="W883" i="21"/>
  <c r="Y883" i="21" s="1"/>
  <c r="X883" i="21"/>
  <c r="Z883" i="21"/>
  <c r="AA883" i="21"/>
  <c r="AB883" i="21"/>
  <c r="E884" i="21"/>
  <c r="F884" i="21"/>
  <c r="G884" i="21"/>
  <c r="H884" i="21"/>
  <c r="I884" i="21"/>
  <c r="J884" i="21"/>
  <c r="K884" i="21"/>
  <c r="L884" i="21"/>
  <c r="M884" i="21"/>
  <c r="N884" i="21"/>
  <c r="P884" i="21" s="1"/>
  <c r="O884" i="21"/>
  <c r="Q884" i="21"/>
  <c r="R884" i="21"/>
  <c r="S884" i="21"/>
  <c r="T884" i="21"/>
  <c r="U884" i="21"/>
  <c r="V884" i="21"/>
  <c r="W884" i="21"/>
  <c r="X884" i="21"/>
  <c r="Y884" i="21"/>
  <c r="Z884" i="21"/>
  <c r="AA884" i="21"/>
  <c r="AB884" i="21"/>
  <c r="E885" i="21"/>
  <c r="F885" i="21"/>
  <c r="G885" i="21"/>
  <c r="H885" i="21"/>
  <c r="I885" i="21"/>
  <c r="J885" i="21"/>
  <c r="K885" i="21"/>
  <c r="L885" i="21"/>
  <c r="M885" i="21"/>
  <c r="N885" i="21"/>
  <c r="O885" i="21"/>
  <c r="P885" i="21"/>
  <c r="Q885" i="21"/>
  <c r="R885" i="21"/>
  <c r="S885" i="21"/>
  <c r="T885" i="21"/>
  <c r="U885" i="21"/>
  <c r="V885" i="21"/>
  <c r="W885" i="21"/>
  <c r="X885" i="21"/>
  <c r="Y885" i="21" s="1"/>
  <c r="Z885" i="21"/>
  <c r="AA885" i="21"/>
  <c r="AB885" i="21"/>
  <c r="E886" i="21"/>
  <c r="F886" i="21"/>
  <c r="G886" i="21"/>
  <c r="H886" i="21"/>
  <c r="I886" i="21"/>
  <c r="J886" i="21"/>
  <c r="K886" i="21"/>
  <c r="L886" i="21"/>
  <c r="M886" i="21"/>
  <c r="N886" i="21"/>
  <c r="O886" i="21"/>
  <c r="P886" i="21" s="1"/>
  <c r="Q886" i="21"/>
  <c r="R886" i="21"/>
  <c r="S886" i="21"/>
  <c r="T886" i="21"/>
  <c r="U886" i="21"/>
  <c r="V886" i="21"/>
  <c r="W886" i="21"/>
  <c r="Y886" i="21" s="1"/>
  <c r="X886" i="21"/>
  <c r="Z886" i="21"/>
  <c r="AA886" i="21"/>
  <c r="AB886" i="21"/>
  <c r="E887" i="21"/>
  <c r="F887" i="21"/>
  <c r="G887" i="21"/>
  <c r="H887" i="21"/>
  <c r="I887" i="21"/>
  <c r="J887" i="21"/>
  <c r="K887" i="21"/>
  <c r="L887" i="21"/>
  <c r="M887" i="21"/>
  <c r="N887" i="21"/>
  <c r="P887" i="21" s="1"/>
  <c r="O887" i="21"/>
  <c r="Q887" i="21"/>
  <c r="R887" i="21"/>
  <c r="S887" i="21"/>
  <c r="T887" i="21"/>
  <c r="U887" i="21"/>
  <c r="V887" i="21"/>
  <c r="W887" i="21"/>
  <c r="X887" i="21"/>
  <c r="Y887" i="21"/>
  <c r="Z887" i="21"/>
  <c r="AA887" i="21"/>
  <c r="AB887" i="21"/>
  <c r="E888" i="21"/>
  <c r="F888" i="21"/>
  <c r="G888" i="21"/>
  <c r="H888" i="21"/>
  <c r="I888" i="21"/>
  <c r="J888" i="21"/>
  <c r="K888" i="21"/>
  <c r="L888" i="21"/>
  <c r="M888" i="21"/>
  <c r="N888" i="21"/>
  <c r="O888" i="21"/>
  <c r="P888" i="21"/>
  <c r="Q888" i="21"/>
  <c r="R888" i="21"/>
  <c r="S888" i="21"/>
  <c r="T888" i="21"/>
  <c r="U888" i="21"/>
  <c r="V888" i="21"/>
  <c r="W888" i="21"/>
  <c r="Y888" i="21" s="1"/>
  <c r="X888" i="21"/>
  <c r="Z888" i="21"/>
  <c r="AA888" i="21"/>
  <c r="AB888" i="21"/>
  <c r="E889" i="21"/>
  <c r="F889" i="21"/>
  <c r="G889" i="21"/>
  <c r="H889" i="21"/>
  <c r="I889" i="21"/>
  <c r="J889" i="21"/>
  <c r="K889" i="21"/>
  <c r="L889" i="21"/>
  <c r="M889" i="21"/>
  <c r="N889" i="21"/>
  <c r="O889" i="21"/>
  <c r="Q889" i="21"/>
  <c r="R889" i="21"/>
  <c r="S889" i="21"/>
  <c r="T889" i="21"/>
  <c r="U889" i="21"/>
  <c r="V889" i="21"/>
  <c r="W889" i="21"/>
  <c r="Y889" i="21" s="1"/>
  <c r="X889" i="21"/>
  <c r="Z889" i="21"/>
  <c r="AA889" i="21"/>
  <c r="AB889" i="21"/>
  <c r="E890" i="21"/>
  <c r="F890" i="21"/>
  <c r="G890" i="21"/>
  <c r="H890" i="21"/>
  <c r="I890" i="21"/>
  <c r="J890" i="21"/>
  <c r="K890" i="21"/>
  <c r="L890" i="21"/>
  <c r="M890" i="21"/>
  <c r="N890" i="21"/>
  <c r="P890" i="21" s="1"/>
  <c r="O890" i="21"/>
  <c r="Q890" i="21"/>
  <c r="R890" i="21"/>
  <c r="S890" i="21"/>
  <c r="T890" i="21"/>
  <c r="U890" i="21"/>
  <c r="V890" i="21"/>
  <c r="W890" i="21"/>
  <c r="Y890" i="21" s="1"/>
  <c r="X890" i="21"/>
  <c r="Z890" i="21"/>
  <c r="AA890" i="21"/>
  <c r="AB890" i="21"/>
  <c r="E891" i="21"/>
  <c r="F891" i="21"/>
  <c r="G891" i="21"/>
  <c r="H891" i="21"/>
  <c r="I891" i="21"/>
  <c r="J891" i="21"/>
  <c r="K891" i="21"/>
  <c r="L891" i="21"/>
  <c r="M891" i="21"/>
  <c r="N891" i="21"/>
  <c r="O891" i="21"/>
  <c r="P891" i="21" s="1"/>
  <c r="Q891" i="21"/>
  <c r="R891" i="21"/>
  <c r="S891" i="21"/>
  <c r="T891" i="21"/>
  <c r="U891" i="21"/>
  <c r="V891" i="21"/>
  <c r="W891" i="21"/>
  <c r="Y891" i="21" s="1"/>
  <c r="X891" i="21"/>
  <c r="Z891" i="21"/>
  <c r="AA891" i="21"/>
  <c r="AB891" i="21"/>
  <c r="E892" i="21"/>
  <c r="F892" i="21"/>
  <c r="G892" i="21"/>
  <c r="H892" i="21"/>
  <c r="I892" i="21"/>
  <c r="J892" i="21"/>
  <c r="K892" i="21"/>
  <c r="L892" i="21"/>
  <c r="M892" i="21"/>
  <c r="N892" i="21"/>
  <c r="P892" i="21" s="1"/>
  <c r="O892" i="21"/>
  <c r="Q892" i="21"/>
  <c r="R892" i="21"/>
  <c r="S892" i="21"/>
  <c r="T892" i="21"/>
  <c r="U892" i="21"/>
  <c r="V892" i="21"/>
  <c r="W892" i="21"/>
  <c r="X892" i="21"/>
  <c r="Y892" i="21"/>
  <c r="Z892" i="21"/>
  <c r="AA892" i="21"/>
  <c r="AB892" i="21"/>
  <c r="E893" i="21"/>
  <c r="F893" i="21"/>
  <c r="G893" i="21"/>
  <c r="H893" i="21"/>
  <c r="I893" i="21"/>
  <c r="J893" i="21"/>
  <c r="K893" i="21"/>
  <c r="L893" i="21"/>
  <c r="M893" i="21"/>
  <c r="N893" i="21"/>
  <c r="O893" i="21"/>
  <c r="P893" i="21"/>
  <c r="Q893" i="21"/>
  <c r="R893" i="21"/>
  <c r="S893" i="21"/>
  <c r="T893" i="21"/>
  <c r="U893" i="21"/>
  <c r="V893" i="21"/>
  <c r="W893" i="21"/>
  <c r="X893" i="21"/>
  <c r="Y893" i="21" s="1"/>
  <c r="Z893" i="21"/>
  <c r="AA893" i="21"/>
  <c r="AB893" i="21"/>
  <c r="E894" i="21"/>
  <c r="F894" i="21"/>
  <c r="G894" i="21"/>
  <c r="H894" i="21"/>
  <c r="I894" i="21"/>
  <c r="J894" i="21"/>
  <c r="K894" i="21"/>
  <c r="L894" i="21"/>
  <c r="M894" i="21"/>
  <c r="N894" i="21"/>
  <c r="O894" i="21"/>
  <c r="P894" i="21" s="1"/>
  <c r="Q894" i="21"/>
  <c r="R894" i="21"/>
  <c r="S894" i="21"/>
  <c r="T894" i="21"/>
  <c r="U894" i="21"/>
  <c r="V894" i="21"/>
  <c r="W894" i="21"/>
  <c r="Y894" i="21" s="1"/>
  <c r="X894" i="21"/>
  <c r="Z894" i="21"/>
  <c r="AA894" i="21"/>
  <c r="AB894" i="21"/>
  <c r="E895" i="21"/>
  <c r="F895" i="21"/>
  <c r="G895" i="21"/>
  <c r="H895" i="21"/>
  <c r="I895" i="21"/>
  <c r="J895" i="21"/>
  <c r="K895" i="21"/>
  <c r="L895" i="21"/>
  <c r="M895" i="21"/>
  <c r="N895" i="21"/>
  <c r="P895" i="21" s="1"/>
  <c r="O895" i="21"/>
  <c r="Q895" i="21"/>
  <c r="R895" i="21"/>
  <c r="S895" i="21"/>
  <c r="T895" i="21"/>
  <c r="U895" i="21"/>
  <c r="V895" i="21"/>
  <c r="W895" i="21"/>
  <c r="X895" i="21"/>
  <c r="Y895" i="21"/>
  <c r="Z895" i="21"/>
  <c r="AA895" i="21"/>
  <c r="AB895" i="21"/>
  <c r="E896" i="21"/>
  <c r="F896" i="21"/>
  <c r="G896" i="21"/>
  <c r="H896" i="21"/>
  <c r="I896" i="21"/>
  <c r="J896" i="21"/>
  <c r="K896" i="21"/>
  <c r="L896" i="21"/>
  <c r="M896" i="21"/>
  <c r="N896" i="21"/>
  <c r="O896" i="21"/>
  <c r="P896" i="21"/>
  <c r="Q896" i="21"/>
  <c r="R896" i="21"/>
  <c r="S896" i="21"/>
  <c r="T896" i="21"/>
  <c r="U896" i="21"/>
  <c r="V896" i="21"/>
  <c r="W896" i="21"/>
  <c r="X896" i="21"/>
  <c r="Z896" i="21"/>
  <c r="AA896" i="21"/>
  <c r="AB896" i="21"/>
  <c r="E897" i="21"/>
  <c r="F897" i="21"/>
  <c r="G897" i="21"/>
  <c r="H897" i="21"/>
  <c r="I897" i="21"/>
  <c r="J897" i="21"/>
  <c r="K897" i="21"/>
  <c r="L897" i="21"/>
  <c r="M897" i="21"/>
  <c r="N897" i="21"/>
  <c r="P897" i="21" s="1"/>
  <c r="O897" i="21"/>
  <c r="Q897" i="21"/>
  <c r="R897" i="21"/>
  <c r="S897" i="21"/>
  <c r="T897" i="21"/>
  <c r="U897" i="21"/>
  <c r="V897" i="21"/>
  <c r="W897" i="21"/>
  <c r="Y897" i="21" s="1"/>
  <c r="X897" i="21"/>
  <c r="Z897" i="21"/>
  <c r="AA897" i="21"/>
  <c r="AB897" i="21"/>
  <c r="E898" i="21"/>
  <c r="F898" i="21"/>
  <c r="G898" i="21"/>
  <c r="H898" i="21"/>
  <c r="I898" i="21"/>
  <c r="J898" i="21"/>
  <c r="K898" i="21"/>
  <c r="L898" i="21"/>
  <c r="M898" i="21"/>
  <c r="N898" i="21"/>
  <c r="P898" i="21" s="1"/>
  <c r="O898" i="21"/>
  <c r="Q898" i="21"/>
  <c r="R898" i="21"/>
  <c r="S898" i="21"/>
  <c r="T898" i="21"/>
  <c r="U898" i="21"/>
  <c r="V898" i="21"/>
  <c r="W898" i="21"/>
  <c r="Y898" i="21" s="1"/>
  <c r="X898" i="21"/>
  <c r="Z898" i="21"/>
  <c r="AA898" i="21"/>
  <c r="AB898" i="21"/>
  <c r="E899" i="21"/>
  <c r="F899" i="21"/>
  <c r="G899" i="21"/>
  <c r="H899" i="21"/>
  <c r="I899" i="21"/>
  <c r="J899" i="21"/>
  <c r="K899" i="21"/>
  <c r="L899" i="21"/>
  <c r="M899" i="21"/>
  <c r="N899" i="21"/>
  <c r="O899" i="21"/>
  <c r="P899" i="21" s="1"/>
  <c r="Q899" i="21"/>
  <c r="R899" i="21"/>
  <c r="S899" i="21"/>
  <c r="T899" i="21"/>
  <c r="U899" i="21"/>
  <c r="V899" i="21"/>
  <c r="W899" i="21"/>
  <c r="Y899" i="21" s="1"/>
  <c r="X899" i="21"/>
  <c r="Z899" i="21"/>
  <c r="AA899" i="21"/>
  <c r="AB899" i="21"/>
  <c r="E900" i="21"/>
  <c r="F900" i="21"/>
  <c r="G900" i="21"/>
  <c r="H900" i="21"/>
  <c r="I900" i="21"/>
  <c r="J900" i="21"/>
  <c r="K900" i="21"/>
  <c r="L900" i="21"/>
  <c r="M900" i="21"/>
  <c r="N900" i="21"/>
  <c r="P900" i="21" s="1"/>
  <c r="O900" i="21"/>
  <c r="Q900" i="21"/>
  <c r="R900" i="21"/>
  <c r="S900" i="21"/>
  <c r="T900" i="21"/>
  <c r="U900" i="21"/>
  <c r="V900" i="21"/>
  <c r="W900" i="21"/>
  <c r="X900" i="21"/>
  <c r="Y900" i="21"/>
  <c r="Z900" i="21"/>
  <c r="AA900" i="21"/>
  <c r="AB900" i="21"/>
  <c r="E901" i="21"/>
  <c r="F901" i="21"/>
  <c r="G901" i="21"/>
  <c r="H901" i="21"/>
  <c r="I901" i="21"/>
  <c r="J901" i="21"/>
  <c r="K901" i="21"/>
  <c r="L901" i="21"/>
  <c r="M901" i="21"/>
  <c r="N901" i="21"/>
  <c r="O901" i="21"/>
  <c r="P901" i="21"/>
  <c r="Q901" i="21"/>
  <c r="R901" i="21"/>
  <c r="S901" i="21"/>
  <c r="T901" i="21"/>
  <c r="U901" i="21"/>
  <c r="V901" i="21"/>
  <c r="W901" i="21"/>
  <c r="X901" i="21"/>
  <c r="Y901" i="21" s="1"/>
  <c r="Z901" i="21"/>
  <c r="AA901" i="21"/>
  <c r="AB901" i="21"/>
  <c r="E902" i="21"/>
  <c r="F902" i="21"/>
  <c r="G902" i="21"/>
  <c r="H902" i="21"/>
  <c r="I902" i="21"/>
  <c r="J902" i="21"/>
  <c r="K902" i="21"/>
  <c r="L902" i="21"/>
  <c r="M902" i="21"/>
  <c r="N902" i="21"/>
  <c r="O902" i="21"/>
  <c r="P902" i="21" s="1"/>
  <c r="Q902" i="21"/>
  <c r="R902" i="21"/>
  <c r="S902" i="21"/>
  <c r="T902" i="21"/>
  <c r="U902" i="21"/>
  <c r="V902" i="21"/>
  <c r="W902" i="21"/>
  <c r="Y902" i="21" s="1"/>
  <c r="X902" i="21"/>
  <c r="Z902" i="21"/>
  <c r="AA902" i="21"/>
  <c r="AB902" i="21"/>
  <c r="E903" i="21"/>
  <c r="F903" i="21"/>
  <c r="G903" i="21"/>
  <c r="H903" i="21"/>
  <c r="I903" i="21"/>
  <c r="J903" i="21"/>
  <c r="K903" i="21"/>
  <c r="L903" i="21"/>
  <c r="M903" i="21"/>
  <c r="N903" i="21"/>
  <c r="P903" i="21" s="1"/>
  <c r="O903" i="21"/>
  <c r="Q903" i="21"/>
  <c r="R903" i="21"/>
  <c r="S903" i="21"/>
  <c r="T903" i="21"/>
  <c r="U903" i="21"/>
  <c r="V903" i="21"/>
  <c r="W903" i="21"/>
  <c r="X903" i="21"/>
  <c r="Y903" i="21"/>
  <c r="Z903" i="21"/>
  <c r="AA903" i="21"/>
  <c r="AB903" i="21"/>
  <c r="E904" i="21"/>
  <c r="F904" i="21"/>
  <c r="G904" i="21"/>
  <c r="H904" i="21"/>
  <c r="I904" i="21"/>
  <c r="J904" i="21"/>
  <c r="K904" i="21"/>
  <c r="L904" i="21"/>
  <c r="M904" i="21"/>
  <c r="N904" i="21"/>
  <c r="O904" i="21"/>
  <c r="P904" i="21"/>
  <c r="Q904" i="21"/>
  <c r="R904" i="21"/>
  <c r="S904" i="21"/>
  <c r="T904" i="21"/>
  <c r="U904" i="21"/>
  <c r="V904" i="21"/>
  <c r="W904" i="21"/>
  <c r="Y904" i="21" s="1"/>
  <c r="X904" i="21"/>
  <c r="Z904" i="21"/>
  <c r="AA904" i="21"/>
  <c r="AB904" i="21"/>
  <c r="E905" i="21"/>
  <c r="F905" i="21"/>
  <c r="G905" i="21"/>
  <c r="H905" i="21"/>
  <c r="I905" i="21"/>
  <c r="J905" i="21"/>
  <c r="K905" i="21"/>
  <c r="L905" i="21"/>
  <c r="M905" i="21"/>
  <c r="N905" i="21"/>
  <c r="O905" i="21"/>
  <c r="Q905" i="21"/>
  <c r="R905" i="21"/>
  <c r="S905" i="21"/>
  <c r="T905" i="21"/>
  <c r="U905" i="21"/>
  <c r="V905" i="21"/>
  <c r="W905" i="21"/>
  <c r="Y905" i="21" s="1"/>
  <c r="X905" i="21"/>
  <c r="Z905" i="21"/>
  <c r="AA905" i="21"/>
  <c r="AB905" i="21"/>
  <c r="E906" i="21"/>
  <c r="F906" i="21"/>
  <c r="G906" i="21"/>
  <c r="H906" i="21"/>
  <c r="I906" i="21"/>
  <c r="J906" i="21"/>
  <c r="K906" i="21"/>
  <c r="L906" i="21"/>
  <c r="M906" i="21"/>
  <c r="N906" i="21"/>
  <c r="P906" i="21" s="1"/>
  <c r="O906" i="21"/>
  <c r="Q906" i="21"/>
  <c r="R906" i="21"/>
  <c r="S906" i="21"/>
  <c r="T906" i="21"/>
  <c r="U906" i="21"/>
  <c r="V906" i="21"/>
  <c r="W906" i="21"/>
  <c r="Y906" i="21" s="1"/>
  <c r="X906" i="21"/>
  <c r="Z906" i="21"/>
  <c r="AA906" i="21"/>
  <c r="AB906" i="21"/>
  <c r="E907" i="21"/>
  <c r="F907" i="21"/>
  <c r="G907" i="21"/>
  <c r="H907" i="21"/>
  <c r="I907" i="21"/>
  <c r="J907" i="21"/>
  <c r="K907" i="21"/>
  <c r="L907" i="21"/>
  <c r="M907" i="21"/>
  <c r="N907" i="21"/>
  <c r="P907" i="21" s="1"/>
  <c r="O907" i="21"/>
  <c r="Q907" i="21"/>
  <c r="R907" i="21"/>
  <c r="S907" i="21"/>
  <c r="T907" i="21"/>
  <c r="U907" i="21"/>
  <c r="V907" i="21"/>
  <c r="W907" i="21"/>
  <c r="Y907" i="21" s="1"/>
  <c r="X907" i="21"/>
  <c r="Z907" i="21"/>
  <c r="AA907" i="21"/>
  <c r="AB907" i="21"/>
  <c r="E908" i="21"/>
  <c r="F908" i="21"/>
  <c r="G908" i="21"/>
  <c r="H908" i="21"/>
  <c r="I908" i="21"/>
  <c r="J908" i="21"/>
  <c r="K908" i="21"/>
  <c r="L908" i="21"/>
  <c r="M908" i="21"/>
  <c r="N908" i="21"/>
  <c r="P908" i="21" s="1"/>
  <c r="O908" i="21"/>
  <c r="Q908" i="21"/>
  <c r="R908" i="21"/>
  <c r="S908" i="21"/>
  <c r="T908" i="21"/>
  <c r="U908" i="21"/>
  <c r="V908" i="21"/>
  <c r="W908" i="21"/>
  <c r="X908" i="21"/>
  <c r="Y908" i="21"/>
  <c r="Z908" i="21"/>
  <c r="AA908" i="21"/>
  <c r="AB908" i="21"/>
  <c r="E909" i="21"/>
  <c r="F909" i="21"/>
  <c r="G909" i="21"/>
  <c r="H909" i="21"/>
  <c r="I909" i="21"/>
  <c r="J909" i="21"/>
  <c r="K909" i="21"/>
  <c r="L909" i="21"/>
  <c r="M909" i="21"/>
  <c r="N909" i="21"/>
  <c r="O909" i="21"/>
  <c r="P909" i="21"/>
  <c r="Q909" i="21"/>
  <c r="R909" i="21"/>
  <c r="S909" i="21"/>
  <c r="T909" i="21"/>
  <c r="U909" i="21"/>
  <c r="V909" i="21"/>
  <c r="W909" i="21"/>
  <c r="X909" i="21"/>
  <c r="Y909" i="21" s="1"/>
  <c r="Z909" i="21"/>
  <c r="AA909" i="21"/>
  <c r="AB909" i="21"/>
  <c r="E910" i="21"/>
  <c r="F910" i="21"/>
  <c r="G910" i="21"/>
  <c r="H910" i="21"/>
  <c r="I910" i="21"/>
  <c r="J910" i="21"/>
  <c r="K910" i="21"/>
  <c r="L910" i="21"/>
  <c r="M910" i="21"/>
  <c r="N910" i="21"/>
  <c r="O910" i="21"/>
  <c r="P910" i="21" s="1"/>
  <c r="Q910" i="21"/>
  <c r="R910" i="21"/>
  <c r="S910" i="21"/>
  <c r="T910" i="21"/>
  <c r="U910" i="21"/>
  <c r="V910" i="21"/>
  <c r="W910" i="21"/>
  <c r="Y910" i="21" s="1"/>
  <c r="X910" i="21"/>
  <c r="Z910" i="21"/>
  <c r="AA910" i="21"/>
  <c r="AB910" i="21"/>
  <c r="E911" i="21"/>
  <c r="F911" i="21"/>
  <c r="G911" i="21"/>
  <c r="H911" i="21"/>
  <c r="I911" i="21"/>
  <c r="J911" i="21"/>
  <c r="K911" i="21"/>
  <c r="L911" i="21"/>
  <c r="M911" i="21"/>
  <c r="N911" i="21"/>
  <c r="O911" i="21"/>
  <c r="Q911" i="21"/>
  <c r="R911" i="21"/>
  <c r="S911" i="21"/>
  <c r="T911" i="21"/>
  <c r="U911" i="21"/>
  <c r="V911" i="21"/>
  <c r="W911" i="21"/>
  <c r="Y911" i="21" s="1"/>
  <c r="X911" i="21"/>
  <c r="Z911" i="21"/>
  <c r="AA911" i="21"/>
  <c r="AB911" i="21"/>
  <c r="E912" i="21"/>
  <c r="F912" i="21"/>
  <c r="G912" i="21"/>
  <c r="H912" i="21"/>
  <c r="I912" i="21"/>
  <c r="J912" i="21"/>
  <c r="K912" i="21"/>
  <c r="L912" i="21"/>
  <c r="M912" i="21"/>
  <c r="N912" i="21"/>
  <c r="P912" i="21" s="1"/>
  <c r="O912" i="21"/>
  <c r="Q912" i="21"/>
  <c r="R912" i="21"/>
  <c r="S912" i="21"/>
  <c r="T912" i="21"/>
  <c r="U912" i="21"/>
  <c r="V912" i="21"/>
  <c r="W912" i="21"/>
  <c r="Y912" i="21" s="1"/>
  <c r="X912" i="21"/>
  <c r="Z912" i="21"/>
  <c r="AA912" i="21"/>
  <c r="AB912" i="21"/>
  <c r="E913" i="21"/>
  <c r="F913" i="21"/>
  <c r="G913" i="21"/>
  <c r="H913" i="21"/>
  <c r="I913" i="21"/>
  <c r="J913" i="21"/>
  <c r="K913" i="21"/>
  <c r="L913" i="21"/>
  <c r="M913" i="21"/>
  <c r="N913" i="21"/>
  <c r="P913" i="21" s="1"/>
  <c r="O913" i="21"/>
  <c r="Q913" i="21"/>
  <c r="R913" i="21"/>
  <c r="S913" i="21"/>
  <c r="T913" i="21"/>
  <c r="U913" i="21"/>
  <c r="V913" i="21"/>
  <c r="W913" i="21"/>
  <c r="Y913" i="21" s="1"/>
  <c r="X913" i="21"/>
  <c r="Z913" i="21"/>
  <c r="AA913" i="21"/>
  <c r="AB913" i="21"/>
  <c r="E914" i="21"/>
  <c r="F914" i="21"/>
  <c r="G914" i="21"/>
  <c r="H914" i="21"/>
  <c r="I914" i="21"/>
  <c r="J914" i="21"/>
  <c r="K914" i="21"/>
  <c r="L914" i="21"/>
  <c r="M914" i="21"/>
  <c r="N914" i="21"/>
  <c r="P914" i="21" s="1"/>
  <c r="O914" i="21"/>
  <c r="Q914" i="21"/>
  <c r="R914" i="21"/>
  <c r="S914" i="21"/>
  <c r="T914" i="21"/>
  <c r="U914" i="21"/>
  <c r="V914" i="21"/>
  <c r="W914" i="21"/>
  <c r="Y914" i="21" s="1"/>
  <c r="X914" i="21"/>
  <c r="Z914" i="21"/>
  <c r="AA914" i="21"/>
  <c r="AB914" i="21"/>
  <c r="E915" i="21"/>
  <c r="F915" i="21"/>
  <c r="G915" i="21"/>
  <c r="H915" i="21"/>
  <c r="I915" i="21"/>
  <c r="J915" i="21"/>
  <c r="K915" i="21"/>
  <c r="L915" i="21"/>
  <c r="M915" i="21"/>
  <c r="N915" i="21"/>
  <c r="P915" i="21" s="1"/>
  <c r="O915" i="21"/>
  <c r="Q915" i="21"/>
  <c r="R915" i="21"/>
  <c r="S915" i="21"/>
  <c r="T915" i="21"/>
  <c r="U915" i="21"/>
  <c r="V915" i="21"/>
  <c r="W915" i="21"/>
  <c r="Y915" i="21" s="1"/>
  <c r="X915" i="21"/>
  <c r="Z915" i="21"/>
  <c r="AA915" i="21"/>
  <c r="AB915" i="21"/>
  <c r="E916" i="21"/>
  <c r="F916" i="21"/>
  <c r="G916" i="21"/>
  <c r="H916" i="21"/>
  <c r="I916" i="21"/>
  <c r="J916" i="21"/>
  <c r="K916" i="21"/>
  <c r="L916" i="21"/>
  <c r="M916" i="21"/>
  <c r="N916" i="21"/>
  <c r="P916" i="21" s="1"/>
  <c r="O916" i="21"/>
  <c r="Q916" i="21"/>
  <c r="R916" i="21"/>
  <c r="S916" i="21"/>
  <c r="T916" i="21"/>
  <c r="U916" i="21"/>
  <c r="V916" i="21"/>
  <c r="W916" i="21"/>
  <c r="X916" i="21"/>
  <c r="Y916" i="21"/>
  <c r="Z916" i="21"/>
  <c r="AA916" i="21"/>
  <c r="AB916" i="21"/>
  <c r="E917" i="21"/>
  <c r="F917" i="21"/>
  <c r="G917" i="21"/>
  <c r="H917" i="21"/>
  <c r="I917" i="21"/>
  <c r="J917" i="21"/>
  <c r="K917" i="21"/>
  <c r="L917" i="21"/>
  <c r="M917" i="21"/>
  <c r="N917" i="21"/>
  <c r="O917" i="21"/>
  <c r="P917" i="21"/>
  <c r="Q917" i="21"/>
  <c r="R917" i="21"/>
  <c r="S917" i="21"/>
  <c r="T917" i="21"/>
  <c r="U917" i="21"/>
  <c r="V917" i="21"/>
  <c r="W917" i="21"/>
  <c r="X917" i="21"/>
  <c r="Y917" i="21"/>
  <c r="Z917" i="21"/>
  <c r="AA917" i="21"/>
  <c r="AB917" i="21"/>
  <c r="E918" i="21"/>
  <c r="F918" i="21"/>
  <c r="G918" i="21"/>
  <c r="H918" i="21"/>
  <c r="I918" i="21"/>
  <c r="J918" i="21"/>
  <c r="K918" i="21"/>
  <c r="L918" i="21"/>
  <c r="M918" i="21"/>
  <c r="N918" i="21"/>
  <c r="O918" i="21"/>
  <c r="P918" i="21"/>
  <c r="Q918" i="21"/>
  <c r="R918" i="21"/>
  <c r="S918" i="21"/>
  <c r="T918" i="21"/>
  <c r="U918" i="21"/>
  <c r="V918" i="21"/>
  <c r="W918" i="21"/>
  <c r="X918" i="21"/>
  <c r="Z918" i="21"/>
  <c r="AA918" i="21"/>
  <c r="AB918" i="21"/>
  <c r="E919" i="21"/>
  <c r="F919" i="21"/>
  <c r="G919" i="21"/>
  <c r="H919" i="21"/>
  <c r="I919" i="21"/>
  <c r="J919" i="21"/>
  <c r="K919" i="21"/>
  <c r="L919" i="21"/>
  <c r="M919" i="21"/>
  <c r="N919" i="21"/>
  <c r="P919" i="21" s="1"/>
  <c r="O919" i="21"/>
  <c r="Q919" i="21"/>
  <c r="R919" i="21"/>
  <c r="S919" i="21"/>
  <c r="T919" i="21"/>
  <c r="U919" i="21"/>
  <c r="V919" i="21"/>
  <c r="W919" i="21"/>
  <c r="Y919" i="21" s="1"/>
  <c r="X919" i="21"/>
  <c r="Z919" i="21"/>
  <c r="AA919" i="21"/>
  <c r="AB919" i="21"/>
  <c r="E920" i="21"/>
  <c r="F920" i="21"/>
  <c r="G920" i="21"/>
  <c r="H920" i="21"/>
  <c r="I920" i="21"/>
  <c r="J920" i="21"/>
  <c r="K920" i="21"/>
  <c r="L920" i="21"/>
  <c r="M920" i="21"/>
  <c r="N920" i="21"/>
  <c r="P920" i="21" s="1"/>
  <c r="O920" i="21"/>
  <c r="Q920" i="21"/>
  <c r="R920" i="21"/>
  <c r="S920" i="21"/>
  <c r="T920" i="21"/>
  <c r="U920" i="21"/>
  <c r="V920" i="21"/>
  <c r="W920" i="21"/>
  <c r="X920" i="21"/>
  <c r="Z920" i="21"/>
  <c r="AA920" i="21"/>
  <c r="AB920" i="21"/>
  <c r="E921" i="21"/>
  <c r="F921" i="21"/>
  <c r="G921" i="21"/>
  <c r="H921" i="21"/>
  <c r="I921" i="21"/>
  <c r="J921" i="21"/>
  <c r="K921" i="21"/>
  <c r="L921" i="21"/>
  <c r="M921" i="21"/>
  <c r="N921" i="21"/>
  <c r="P921" i="21" s="1"/>
  <c r="O921" i="21"/>
  <c r="Q921" i="21"/>
  <c r="R921" i="21"/>
  <c r="S921" i="21"/>
  <c r="T921" i="21"/>
  <c r="U921" i="21"/>
  <c r="V921" i="21"/>
  <c r="W921" i="21"/>
  <c r="Y921" i="21" s="1"/>
  <c r="X921" i="21"/>
  <c r="Z921" i="21"/>
  <c r="AA921" i="21"/>
  <c r="AB921" i="21"/>
  <c r="E922" i="21"/>
  <c r="F922" i="21"/>
  <c r="G922" i="21"/>
  <c r="H922" i="21"/>
  <c r="I922" i="21"/>
  <c r="J922" i="21"/>
  <c r="K922" i="21"/>
  <c r="L922" i="21"/>
  <c r="M922" i="21"/>
  <c r="N922" i="21"/>
  <c r="P922" i="21" s="1"/>
  <c r="O922" i="21"/>
  <c r="Q922" i="21"/>
  <c r="R922" i="21"/>
  <c r="S922" i="21"/>
  <c r="T922" i="21"/>
  <c r="U922" i="21"/>
  <c r="V922" i="21"/>
  <c r="W922" i="21"/>
  <c r="Y922" i="21" s="1"/>
  <c r="X922" i="21"/>
  <c r="Z922" i="21"/>
  <c r="AA922" i="21"/>
  <c r="AB922" i="21"/>
  <c r="E923" i="21"/>
  <c r="F923" i="21"/>
  <c r="G923" i="21"/>
  <c r="H923" i="21"/>
  <c r="I923" i="21"/>
  <c r="J923" i="21"/>
  <c r="K923" i="21"/>
  <c r="L923" i="21"/>
  <c r="M923" i="21"/>
  <c r="N923" i="21"/>
  <c r="P923" i="21" s="1"/>
  <c r="O923" i="21"/>
  <c r="Q923" i="21"/>
  <c r="R923" i="21"/>
  <c r="S923" i="21"/>
  <c r="T923" i="21"/>
  <c r="U923" i="21"/>
  <c r="V923" i="21"/>
  <c r="W923" i="21"/>
  <c r="Y923" i="21" s="1"/>
  <c r="X923" i="21"/>
  <c r="Z923" i="21"/>
  <c r="AA923" i="21"/>
  <c r="AB923" i="21"/>
  <c r="E924" i="21"/>
  <c r="F924" i="21"/>
  <c r="G924" i="21"/>
  <c r="H924" i="21"/>
  <c r="I924" i="21"/>
  <c r="J924" i="21"/>
  <c r="K924" i="21"/>
  <c r="L924" i="21"/>
  <c r="M924" i="21"/>
  <c r="N924" i="21"/>
  <c r="P924" i="21" s="1"/>
  <c r="O924" i="21"/>
  <c r="Q924" i="21"/>
  <c r="R924" i="21"/>
  <c r="S924" i="21"/>
  <c r="T924" i="21"/>
  <c r="U924" i="21"/>
  <c r="V924" i="21"/>
  <c r="W924" i="21"/>
  <c r="X924" i="21"/>
  <c r="Y924" i="21"/>
  <c r="Z924" i="21"/>
  <c r="AA924" i="21"/>
  <c r="AB924" i="21"/>
  <c r="E925" i="21"/>
  <c r="F925" i="21"/>
  <c r="G925" i="21"/>
  <c r="H925" i="21"/>
  <c r="I925" i="21"/>
  <c r="J925" i="21"/>
  <c r="K925" i="21"/>
  <c r="L925" i="21"/>
  <c r="M925" i="21"/>
  <c r="N925" i="21"/>
  <c r="O925" i="21"/>
  <c r="P925" i="21"/>
  <c r="Q925" i="21"/>
  <c r="R925" i="21"/>
  <c r="S925" i="21"/>
  <c r="T925" i="21"/>
  <c r="U925" i="21"/>
  <c r="V925" i="21"/>
  <c r="W925" i="21"/>
  <c r="X925" i="21"/>
  <c r="Y925" i="21" s="1"/>
  <c r="Z925" i="21"/>
  <c r="AA925" i="21"/>
  <c r="AB925" i="21"/>
  <c r="E926" i="21"/>
  <c r="F926" i="21"/>
  <c r="G926" i="21"/>
  <c r="H926" i="21"/>
  <c r="I926" i="21"/>
  <c r="J926" i="21"/>
  <c r="K926" i="21"/>
  <c r="L926" i="21"/>
  <c r="M926" i="21"/>
  <c r="N926" i="21"/>
  <c r="O926" i="21"/>
  <c r="P926" i="21" s="1"/>
  <c r="Q926" i="21"/>
  <c r="R926" i="21"/>
  <c r="S926" i="21"/>
  <c r="T926" i="21"/>
  <c r="U926" i="21"/>
  <c r="V926" i="21"/>
  <c r="W926" i="21"/>
  <c r="Y926" i="21" s="1"/>
  <c r="X926" i="21"/>
  <c r="Z926" i="21"/>
  <c r="AA926" i="21"/>
  <c r="AB926" i="21"/>
  <c r="E927" i="21"/>
  <c r="F927" i="21"/>
  <c r="G927" i="21"/>
  <c r="H927" i="21"/>
  <c r="I927" i="21"/>
  <c r="J927" i="21"/>
  <c r="K927" i="21"/>
  <c r="L927" i="21"/>
  <c r="M927" i="21"/>
  <c r="N927" i="21"/>
  <c r="P927" i="21" s="1"/>
  <c r="O927" i="21"/>
  <c r="Q927" i="21"/>
  <c r="R927" i="21"/>
  <c r="S927" i="21"/>
  <c r="T927" i="21"/>
  <c r="U927" i="21"/>
  <c r="V927" i="21"/>
  <c r="W927" i="21"/>
  <c r="Y927" i="21" s="1"/>
  <c r="X927" i="21"/>
  <c r="Z927" i="21"/>
  <c r="AA927" i="21"/>
  <c r="AB927" i="21"/>
  <c r="E928" i="21"/>
  <c r="F928" i="21"/>
  <c r="G928" i="21"/>
  <c r="H928" i="21"/>
  <c r="I928" i="21"/>
  <c r="J928" i="21"/>
  <c r="K928" i="21"/>
  <c r="L928" i="21"/>
  <c r="M928" i="21"/>
  <c r="N928" i="21"/>
  <c r="P928" i="21" s="1"/>
  <c r="O928" i="21"/>
  <c r="Q928" i="21"/>
  <c r="R928" i="21"/>
  <c r="S928" i="21"/>
  <c r="T928" i="21"/>
  <c r="U928" i="21"/>
  <c r="V928" i="21"/>
  <c r="W928" i="21"/>
  <c r="X928" i="21"/>
  <c r="Z928" i="21"/>
  <c r="AA928" i="21"/>
  <c r="AB928" i="21"/>
  <c r="E929" i="21"/>
  <c r="F929" i="21"/>
  <c r="G929" i="21"/>
  <c r="H929" i="21"/>
  <c r="I929" i="21"/>
  <c r="J929" i="21"/>
  <c r="K929" i="21"/>
  <c r="L929" i="21"/>
  <c r="M929" i="21"/>
  <c r="N929" i="21"/>
  <c r="P929" i="21" s="1"/>
  <c r="O929" i="21"/>
  <c r="Q929" i="21"/>
  <c r="R929" i="21"/>
  <c r="S929" i="21"/>
  <c r="T929" i="21"/>
  <c r="U929" i="21"/>
  <c r="V929" i="21"/>
  <c r="W929" i="21"/>
  <c r="Y929" i="21" s="1"/>
  <c r="X929" i="21"/>
  <c r="Z929" i="21"/>
  <c r="AA929" i="21"/>
  <c r="AB929" i="21"/>
  <c r="E930" i="21"/>
  <c r="F930" i="21"/>
  <c r="G930" i="21"/>
  <c r="H930" i="21"/>
  <c r="I930" i="21"/>
  <c r="J930" i="21"/>
  <c r="K930" i="21"/>
  <c r="L930" i="21"/>
  <c r="M930" i="21"/>
  <c r="N930" i="21"/>
  <c r="P930" i="21" s="1"/>
  <c r="O930" i="21"/>
  <c r="Q930" i="21"/>
  <c r="R930" i="21"/>
  <c r="S930" i="21"/>
  <c r="T930" i="21"/>
  <c r="U930" i="21"/>
  <c r="V930" i="21"/>
  <c r="W930" i="21"/>
  <c r="Y930" i="21" s="1"/>
  <c r="X930" i="21"/>
  <c r="Z930" i="21"/>
  <c r="AA930" i="21"/>
  <c r="AB930" i="21"/>
  <c r="E931" i="21"/>
  <c r="F931" i="21"/>
  <c r="G931" i="21"/>
  <c r="H931" i="21"/>
  <c r="I931" i="21"/>
  <c r="J931" i="21"/>
  <c r="K931" i="21"/>
  <c r="L931" i="21"/>
  <c r="M931" i="21"/>
  <c r="N931" i="21"/>
  <c r="P931" i="21" s="1"/>
  <c r="O931" i="21"/>
  <c r="Q931" i="21"/>
  <c r="R931" i="21"/>
  <c r="S931" i="21"/>
  <c r="T931" i="21"/>
  <c r="U931" i="21"/>
  <c r="V931" i="21"/>
  <c r="W931" i="21"/>
  <c r="Y931" i="21" s="1"/>
  <c r="X931" i="21"/>
  <c r="Z931" i="21"/>
  <c r="AA931" i="21"/>
  <c r="AB931" i="21"/>
  <c r="E932" i="21"/>
  <c r="F932" i="21"/>
  <c r="G932" i="21"/>
  <c r="H932" i="21"/>
  <c r="I932" i="21"/>
  <c r="J932" i="21"/>
  <c r="K932" i="21"/>
  <c r="L932" i="21"/>
  <c r="M932" i="21"/>
  <c r="N932" i="21"/>
  <c r="P932" i="21" s="1"/>
  <c r="O932" i="21"/>
  <c r="Q932" i="21"/>
  <c r="R932" i="21"/>
  <c r="S932" i="21"/>
  <c r="T932" i="21"/>
  <c r="U932" i="21"/>
  <c r="V932" i="21"/>
  <c r="W932" i="21"/>
  <c r="X932" i="21"/>
  <c r="Y932" i="21"/>
  <c r="Z932" i="21"/>
  <c r="AA932" i="21"/>
  <c r="AB932" i="21"/>
  <c r="E933" i="21"/>
  <c r="F933" i="21"/>
  <c r="G933" i="21"/>
  <c r="H933" i="21"/>
  <c r="I933" i="21"/>
  <c r="J933" i="21"/>
  <c r="K933" i="21"/>
  <c r="L933" i="21"/>
  <c r="M933" i="21"/>
  <c r="N933" i="21"/>
  <c r="O933" i="21"/>
  <c r="P933" i="21"/>
  <c r="Q933" i="21"/>
  <c r="R933" i="21"/>
  <c r="S933" i="21"/>
  <c r="T933" i="21"/>
  <c r="U933" i="21"/>
  <c r="V933" i="21"/>
  <c r="W933" i="21"/>
  <c r="X933" i="21"/>
  <c r="Y933" i="21" s="1"/>
  <c r="Z933" i="21"/>
  <c r="AA933" i="21"/>
  <c r="AB933" i="21"/>
  <c r="E934" i="21"/>
  <c r="F934" i="21"/>
  <c r="G934" i="21"/>
  <c r="H934" i="21"/>
  <c r="I934" i="21"/>
  <c r="J934" i="21"/>
  <c r="K934" i="21"/>
  <c r="L934" i="21"/>
  <c r="M934" i="21"/>
  <c r="N934" i="21"/>
  <c r="O934" i="21"/>
  <c r="P934" i="21" s="1"/>
  <c r="Q934" i="21"/>
  <c r="R934" i="21"/>
  <c r="S934" i="21"/>
  <c r="T934" i="21"/>
  <c r="U934" i="21"/>
  <c r="V934" i="21"/>
  <c r="W934" i="21"/>
  <c r="Y934" i="21" s="1"/>
  <c r="X934" i="21"/>
  <c r="Z934" i="21"/>
  <c r="AA934" i="21"/>
  <c r="AB934" i="21"/>
  <c r="E935" i="21"/>
  <c r="F935" i="21"/>
  <c r="G935" i="21"/>
  <c r="H935" i="21"/>
  <c r="I935" i="21"/>
  <c r="J935" i="21"/>
  <c r="K935" i="21"/>
  <c r="L935" i="21"/>
  <c r="M935" i="21"/>
  <c r="N935" i="21"/>
  <c r="P935" i="21" s="1"/>
  <c r="O935" i="21"/>
  <c r="Q935" i="21"/>
  <c r="R935" i="21"/>
  <c r="S935" i="21"/>
  <c r="T935" i="21"/>
  <c r="U935" i="21"/>
  <c r="V935" i="21"/>
  <c r="W935" i="21"/>
  <c r="Y935" i="21" s="1"/>
  <c r="X935" i="21"/>
  <c r="Z935" i="21"/>
  <c r="AA935" i="21"/>
  <c r="AB935" i="21"/>
  <c r="E936" i="21"/>
  <c r="F936" i="21"/>
  <c r="G936" i="21"/>
  <c r="H936" i="21"/>
  <c r="I936" i="21"/>
  <c r="J936" i="21"/>
  <c r="K936" i="21"/>
  <c r="L936" i="21"/>
  <c r="M936" i="21"/>
  <c r="N936" i="21"/>
  <c r="P936" i="21" s="1"/>
  <c r="O936" i="21"/>
  <c r="Q936" i="21"/>
  <c r="R936" i="21"/>
  <c r="S936" i="21"/>
  <c r="T936" i="21"/>
  <c r="U936" i="21"/>
  <c r="V936" i="21"/>
  <c r="W936" i="21"/>
  <c r="X936" i="21"/>
  <c r="Z936" i="21"/>
  <c r="AA936" i="21"/>
  <c r="AB936" i="21"/>
  <c r="E937" i="21"/>
  <c r="F937" i="21"/>
  <c r="G937" i="21"/>
  <c r="H937" i="21"/>
  <c r="I937" i="21"/>
  <c r="J937" i="21"/>
  <c r="K937" i="21"/>
  <c r="L937" i="21"/>
  <c r="M937" i="21"/>
  <c r="N937" i="21"/>
  <c r="P937" i="21" s="1"/>
  <c r="O937" i="21"/>
  <c r="Q937" i="21"/>
  <c r="R937" i="21"/>
  <c r="S937" i="21"/>
  <c r="T937" i="21"/>
  <c r="U937" i="21"/>
  <c r="V937" i="21"/>
  <c r="W937" i="21"/>
  <c r="Y937" i="21" s="1"/>
  <c r="X937" i="21"/>
  <c r="Z937" i="21"/>
  <c r="AA937" i="21"/>
  <c r="AB937" i="21"/>
  <c r="E938" i="21"/>
  <c r="F938" i="21"/>
  <c r="G938" i="21"/>
  <c r="H938" i="21"/>
  <c r="I938" i="21"/>
  <c r="J938" i="21"/>
  <c r="K938" i="21"/>
  <c r="L938" i="21"/>
  <c r="M938" i="21"/>
  <c r="N938" i="21"/>
  <c r="P938" i="21" s="1"/>
  <c r="O938" i="21"/>
  <c r="Q938" i="21"/>
  <c r="R938" i="21"/>
  <c r="S938" i="21"/>
  <c r="T938" i="21"/>
  <c r="U938" i="21"/>
  <c r="V938" i="21"/>
  <c r="W938" i="21"/>
  <c r="Y938" i="21" s="1"/>
  <c r="X938" i="21"/>
  <c r="Z938" i="21"/>
  <c r="AA938" i="21"/>
  <c r="AB938" i="21"/>
  <c r="E939" i="21"/>
  <c r="F939" i="21"/>
  <c r="G939" i="21"/>
  <c r="H939" i="21"/>
  <c r="I939" i="21"/>
  <c r="J939" i="21"/>
  <c r="K939" i="21"/>
  <c r="L939" i="21"/>
  <c r="M939" i="21"/>
  <c r="N939" i="21"/>
  <c r="P939" i="21" s="1"/>
  <c r="O939" i="21"/>
  <c r="Q939" i="21"/>
  <c r="R939" i="21"/>
  <c r="S939" i="21"/>
  <c r="T939" i="21"/>
  <c r="U939" i="21"/>
  <c r="V939" i="21"/>
  <c r="W939" i="21"/>
  <c r="Y939" i="21" s="1"/>
  <c r="X939" i="21"/>
  <c r="Z939" i="21"/>
  <c r="AA939" i="21"/>
  <c r="AB939" i="21"/>
  <c r="E940" i="21"/>
  <c r="F940" i="21"/>
  <c r="G940" i="21"/>
  <c r="H940" i="21"/>
  <c r="I940" i="21"/>
  <c r="J940" i="21"/>
  <c r="K940" i="21"/>
  <c r="L940" i="21"/>
  <c r="M940" i="21"/>
  <c r="N940" i="21"/>
  <c r="P940" i="21" s="1"/>
  <c r="O940" i="21"/>
  <c r="Q940" i="21"/>
  <c r="R940" i="21"/>
  <c r="S940" i="21"/>
  <c r="T940" i="21"/>
  <c r="U940" i="21"/>
  <c r="V940" i="21"/>
  <c r="W940" i="21"/>
  <c r="X940" i="21"/>
  <c r="Y940" i="21"/>
  <c r="Z940" i="21"/>
  <c r="AA940" i="21"/>
  <c r="AB940" i="21"/>
  <c r="E941" i="21"/>
  <c r="F941" i="21"/>
  <c r="G941" i="21"/>
  <c r="H941" i="21"/>
  <c r="I941" i="21"/>
  <c r="J941" i="21"/>
  <c r="K941" i="21"/>
  <c r="L941" i="21"/>
  <c r="M941" i="21"/>
  <c r="N941" i="21"/>
  <c r="O941" i="21"/>
  <c r="P941" i="21"/>
  <c r="Q941" i="21"/>
  <c r="R941" i="21"/>
  <c r="S941" i="21"/>
  <c r="T941" i="21"/>
  <c r="U941" i="21"/>
  <c r="V941" i="21"/>
  <c r="W941" i="21"/>
  <c r="X941" i="21"/>
  <c r="Y941" i="21" s="1"/>
  <c r="Z941" i="21"/>
  <c r="AA941" i="21"/>
  <c r="AB941" i="21"/>
  <c r="E942" i="21"/>
  <c r="F942" i="21"/>
  <c r="G942" i="21"/>
  <c r="H942" i="21"/>
  <c r="I942" i="21"/>
  <c r="J942" i="21"/>
  <c r="K942" i="21"/>
  <c r="L942" i="21"/>
  <c r="M942" i="21"/>
  <c r="N942" i="21"/>
  <c r="O942" i="21"/>
  <c r="P942" i="21" s="1"/>
  <c r="Q942" i="21"/>
  <c r="R942" i="21"/>
  <c r="S942" i="21"/>
  <c r="T942" i="21"/>
  <c r="U942" i="21"/>
  <c r="V942" i="21"/>
  <c r="W942" i="21"/>
  <c r="Y942" i="21" s="1"/>
  <c r="X942" i="21"/>
  <c r="Z942" i="21"/>
  <c r="AA942" i="21"/>
  <c r="AB942" i="21"/>
  <c r="E943" i="21"/>
  <c r="F943" i="21"/>
  <c r="G943" i="21"/>
  <c r="H943" i="21"/>
  <c r="I943" i="21"/>
  <c r="J943" i="21"/>
  <c r="K943" i="21"/>
  <c r="L943" i="21"/>
  <c r="M943" i="21"/>
  <c r="N943" i="21"/>
  <c r="P943" i="21" s="1"/>
  <c r="O943" i="21"/>
  <c r="Q943" i="21"/>
  <c r="R943" i="21"/>
  <c r="S943" i="21"/>
  <c r="T943" i="21"/>
  <c r="U943" i="21"/>
  <c r="V943" i="21"/>
  <c r="W943" i="21"/>
  <c r="Y943" i="21" s="1"/>
  <c r="X943" i="21"/>
  <c r="Z943" i="21"/>
  <c r="AA943" i="21"/>
  <c r="AB943" i="21"/>
  <c r="E944" i="21"/>
  <c r="F944" i="21"/>
  <c r="G944" i="21"/>
  <c r="H944" i="21"/>
  <c r="I944" i="21"/>
  <c r="J944" i="21"/>
  <c r="K944" i="21"/>
  <c r="L944" i="21"/>
  <c r="M944" i="21"/>
  <c r="N944" i="21"/>
  <c r="P944" i="21" s="1"/>
  <c r="O944" i="21"/>
  <c r="Q944" i="21"/>
  <c r="R944" i="21"/>
  <c r="S944" i="21"/>
  <c r="T944" i="21"/>
  <c r="U944" i="21"/>
  <c r="V944" i="21"/>
  <c r="W944" i="21"/>
  <c r="Y944" i="21" s="1"/>
  <c r="X944" i="21"/>
  <c r="Z944" i="21"/>
  <c r="AA944" i="21"/>
  <c r="AB944" i="21"/>
  <c r="E945" i="21"/>
  <c r="F945" i="21"/>
  <c r="G945" i="21"/>
  <c r="H945" i="21"/>
  <c r="I945" i="21"/>
  <c r="J945" i="21"/>
  <c r="K945" i="21"/>
  <c r="L945" i="21"/>
  <c r="M945" i="21"/>
  <c r="N945" i="21"/>
  <c r="O945" i="21"/>
  <c r="Q945" i="21"/>
  <c r="R945" i="21"/>
  <c r="S945" i="21"/>
  <c r="T945" i="21"/>
  <c r="U945" i="21"/>
  <c r="V945" i="21"/>
  <c r="W945" i="21"/>
  <c r="Y945" i="21" s="1"/>
  <c r="X945" i="21"/>
  <c r="Z945" i="21"/>
  <c r="AA945" i="21"/>
  <c r="AB945" i="21"/>
  <c r="E946" i="21"/>
  <c r="F946" i="21"/>
  <c r="G946" i="21"/>
  <c r="H946" i="21"/>
  <c r="I946" i="21"/>
  <c r="J946" i="21"/>
  <c r="K946" i="21"/>
  <c r="L946" i="21"/>
  <c r="M946" i="21"/>
  <c r="N946" i="21"/>
  <c r="P946" i="21" s="1"/>
  <c r="O946" i="21"/>
  <c r="Q946" i="21"/>
  <c r="R946" i="21"/>
  <c r="S946" i="21"/>
  <c r="T946" i="21"/>
  <c r="U946" i="21"/>
  <c r="V946" i="21"/>
  <c r="W946" i="21"/>
  <c r="Y946" i="21" s="1"/>
  <c r="X946" i="21"/>
  <c r="Z946" i="21"/>
  <c r="AA946" i="21"/>
  <c r="AB946" i="21"/>
  <c r="E947" i="21"/>
  <c r="F947" i="21"/>
  <c r="G947" i="21"/>
  <c r="H947" i="21"/>
  <c r="I947" i="21"/>
  <c r="J947" i="21"/>
  <c r="K947" i="21"/>
  <c r="L947" i="21"/>
  <c r="M947" i="21"/>
  <c r="N947" i="21"/>
  <c r="O947" i="21"/>
  <c r="Q947" i="21"/>
  <c r="R947" i="21"/>
  <c r="S947" i="21"/>
  <c r="T947" i="21"/>
  <c r="U947" i="21"/>
  <c r="V947" i="21"/>
  <c r="W947" i="21"/>
  <c r="Y947" i="21" s="1"/>
  <c r="X947" i="21"/>
  <c r="Z947" i="21"/>
  <c r="AA947" i="21"/>
  <c r="AB947" i="21"/>
  <c r="E948" i="21"/>
  <c r="F948" i="21"/>
  <c r="G948" i="21"/>
  <c r="H948" i="21"/>
  <c r="I948" i="21"/>
  <c r="J948" i="21"/>
  <c r="K948" i="21"/>
  <c r="L948" i="21"/>
  <c r="M948" i="21"/>
  <c r="N948" i="21"/>
  <c r="P948" i="21" s="1"/>
  <c r="O948" i="21"/>
  <c r="Q948" i="21"/>
  <c r="R948" i="21"/>
  <c r="S948" i="21"/>
  <c r="T948" i="21"/>
  <c r="U948" i="21"/>
  <c r="V948" i="21"/>
  <c r="W948" i="21"/>
  <c r="X948" i="21"/>
  <c r="Y948" i="21" s="1"/>
  <c r="Z948" i="21"/>
  <c r="AA948" i="21"/>
  <c r="AB948" i="21"/>
  <c r="E949" i="21"/>
  <c r="F949" i="21"/>
  <c r="G949" i="21"/>
  <c r="H949" i="21"/>
  <c r="I949" i="21"/>
  <c r="J949" i="21"/>
  <c r="K949" i="21"/>
  <c r="L949" i="21"/>
  <c r="M949" i="21"/>
  <c r="N949" i="21"/>
  <c r="P949" i="21" s="1"/>
  <c r="O949" i="21"/>
  <c r="Q949" i="21"/>
  <c r="R949" i="21"/>
  <c r="S949" i="21"/>
  <c r="T949" i="21"/>
  <c r="U949" i="21"/>
  <c r="V949" i="21"/>
  <c r="W949" i="21"/>
  <c r="Y949" i="21" s="1"/>
  <c r="X949" i="21"/>
  <c r="Z949" i="21"/>
  <c r="AA949" i="21"/>
  <c r="AB949" i="21"/>
  <c r="E950" i="21"/>
  <c r="F950" i="21"/>
  <c r="G950" i="21"/>
  <c r="H950" i="21"/>
  <c r="I950" i="21"/>
  <c r="J950" i="21"/>
  <c r="K950" i="21"/>
  <c r="L950" i="21"/>
  <c r="M950" i="21"/>
  <c r="N950" i="21"/>
  <c r="P950" i="21" s="1"/>
  <c r="O950" i="21"/>
  <c r="Q950" i="21"/>
  <c r="R950" i="21"/>
  <c r="S950" i="21"/>
  <c r="T950" i="21"/>
  <c r="U950" i="21"/>
  <c r="V950" i="21"/>
  <c r="W950" i="21"/>
  <c r="X950" i="21"/>
  <c r="Y950" i="21" s="1"/>
  <c r="Z950" i="21"/>
  <c r="AA950" i="21"/>
  <c r="AB950" i="21"/>
  <c r="E951" i="21"/>
  <c r="F951" i="21"/>
  <c r="G951" i="21"/>
  <c r="H951" i="21"/>
  <c r="I951" i="21"/>
  <c r="J951" i="21"/>
  <c r="K951" i="21"/>
  <c r="L951" i="21"/>
  <c r="M951" i="21"/>
  <c r="N951" i="21"/>
  <c r="O951" i="21"/>
  <c r="P951" i="21" s="1"/>
  <c r="Q951" i="21"/>
  <c r="R951" i="21"/>
  <c r="S951" i="21"/>
  <c r="T951" i="21"/>
  <c r="U951" i="21"/>
  <c r="V951" i="21"/>
  <c r="W951" i="21"/>
  <c r="X951" i="21"/>
  <c r="Y951" i="21"/>
  <c r="Z951" i="21"/>
  <c r="AA951" i="21"/>
  <c r="AB951" i="21"/>
  <c r="E952" i="21"/>
  <c r="F952" i="21"/>
  <c r="G952" i="21"/>
  <c r="H952" i="21"/>
  <c r="I952" i="21"/>
  <c r="J952" i="21"/>
  <c r="K952" i="21"/>
  <c r="L952" i="21"/>
  <c r="M952" i="21"/>
  <c r="N952" i="21"/>
  <c r="O952" i="21"/>
  <c r="P952" i="21"/>
  <c r="Q952" i="21"/>
  <c r="R952" i="21"/>
  <c r="S952" i="21"/>
  <c r="T952" i="21"/>
  <c r="U952" i="21"/>
  <c r="V952" i="21"/>
  <c r="W952" i="21"/>
  <c r="X952" i="21"/>
  <c r="Y952" i="21" s="1"/>
  <c r="Z952" i="21"/>
  <c r="AA952" i="21"/>
  <c r="AB952" i="21"/>
  <c r="E953" i="21"/>
  <c r="F953" i="21"/>
  <c r="G953" i="21"/>
  <c r="H953" i="21"/>
  <c r="I953" i="21"/>
  <c r="J953" i="21"/>
  <c r="K953" i="21"/>
  <c r="L953" i="21"/>
  <c r="M953" i="21"/>
  <c r="N953" i="21"/>
  <c r="O953" i="21"/>
  <c r="P953" i="21" s="1"/>
  <c r="Q953" i="21"/>
  <c r="R953" i="21"/>
  <c r="S953" i="21"/>
  <c r="T953" i="21"/>
  <c r="U953" i="21"/>
  <c r="V953" i="21"/>
  <c r="W953" i="21"/>
  <c r="Y953" i="21" s="1"/>
  <c r="X953" i="21"/>
  <c r="Z953" i="21"/>
  <c r="AA953" i="21"/>
  <c r="AB953" i="21"/>
  <c r="E954" i="21"/>
  <c r="F954" i="21"/>
  <c r="G954" i="21"/>
  <c r="H954" i="21"/>
  <c r="I954" i="21"/>
  <c r="J954" i="21"/>
  <c r="K954" i="21"/>
  <c r="L954" i="21"/>
  <c r="M954" i="21"/>
  <c r="N954" i="21"/>
  <c r="P954" i="21" s="1"/>
  <c r="O954" i="21"/>
  <c r="Q954" i="21"/>
  <c r="R954" i="21"/>
  <c r="S954" i="21"/>
  <c r="T954" i="21"/>
  <c r="U954" i="21"/>
  <c r="V954" i="21"/>
  <c r="W954" i="21"/>
  <c r="Y954" i="21" s="1"/>
  <c r="X954" i="21"/>
  <c r="Z954" i="21"/>
  <c r="AA954" i="21"/>
  <c r="AB954" i="21"/>
  <c r="E955" i="21"/>
  <c r="F955" i="21"/>
  <c r="G955" i="21"/>
  <c r="H955" i="21"/>
  <c r="I955" i="21"/>
  <c r="J955" i="21"/>
  <c r="K955" i="21"/>
  <c r="L955" i="21"/>
  <c r="M955" i="21"/>
  <c r="N955" i="21"/>
  <c r="P955" i="21" s="1"/>
  <c r="O955" i="21"/>
  <c r="Q955" i="21"/>
  <c r="R955" i="21"/>
  <c r="S955" i="21"/>
  <c r="T955" i="21"/>
  <c r="U955" i="21"/>
  <c r="V955" i="21"/>
  <c r="W955" i="21"/>
  <c r="Y955" i="21" s="1"/>
  <c r="X955" i="21"/>
  <c r="Z955" i="21"/>
  <c r="AA955" i="21"/>
  <c r="AB955" i="21"/>
  <c r="E956" i="21"/>
  <c r="F956" i="21"/>
  <c r="G956" i="21"/>
  <c r="H956" i="21"/>
  <c r="I956" i="21"/>
  <c r="J956" i="21"/>
  <c r="K956" i="21"/>
  <c r="L956" i="21"/>
  <c r="M956" i="21"/>
  <c r="N956" i="21"/>
  <c r="P956" i="21" s="1"/>
  <c r="O956" i="21"/>
  <c r="Q956" i="21"/>
  <c r="R956" i="21"/>
  <c r="S956" i="21"/>
  <c r="T956" i="21"/>
  <c r="U956" i="21"/>
  <c r="V956" i="21"/>
  <c r="W956" i="21"/>
  <c r="Y956" i="21" s="1"/>
  <c r="X956" i="21"/>
  <c r="Z956" i="21"/>
  <c r="AA956" i="21"/>
  <c r="AB956" i="21"/>
  <c r="E957" i="21"/>
  <c r="F957" i="21"/>
  <c r="G957" i="21"/>
  <c r="H957" i="21"/>
  <c r="I957" i="21"/>
  <c r="J957" i="21"/>
  <c r="K957" i="21"/>
  <c r="L957" i="21"/>
  <c r="M957" i="21"/>
  <c r="N957" i="21"/>
  <c r="P957" i="21" s="1"/>
  <c r="O957" i="21"/>
  <c r="Q957" i="21"/>
  <c r="R957" i="21"/>
  <c r="S957" i="21"/>
  <c r="T957" i="21"/>
  <c r="U957" i="21"/>
  <c r="V957" i="21"/>
  <c r="W957" i="21"/>
  <c r="Y957" i="21" s="1"/>
  <c r="X957" i="21"/>
  <c r="Z957" i="21"/>
  <c r="AA957" i="21"/>
  <c r="AB957" i="21"/>
  <c r="E958" i="21"/>
  <c r="F958" i="21"/>
  <c r="G958" i="21"/>
  <c r="H958" i="21"/>
  <c r="I958" i="21"/>
  <c r="J958" i="21"/>
  <c r="K958" i="21"/>
  <c r="L958" i="21"/>
  <c r="M958" i="21"/>
  <c r="N958" i="21"/>
  <c r="P958" i="21" s="1"/>
  <c r="O958" i="21"/>
  <c r="Q958" i="21"/>
  <c r="R958" i="21"/>
  <c r="S958" i="21"/>
  <c r="T958" i="21"/>
  <c r="U958" i="21"/>
  <c r="V958" i="21"/>
  <c r="W958" i="21"/>
  <c r="X958" i="21"/>
  <c r="Y958" i="21" s="1"/>
  <c r="Z958" i="21"/>
  <c r="AA958" i="21"/>
  <c r="AB958" i="21"/>
  <c r="E959" i="21"/>
  <c r="F959" i="21"/>
  <c r="G959" i="21"/>
  <c r="H959" i="21"/>
  <c r="I959" i="21"/>
  <c r="J959" i="21"/>
  <c r="K959" i="21"/>
  <c r="L959" i="21"/>
  <c r="M959" i="21"/>
  <c r="N959" i="21"/>
  <c r="O959" i="21"/>
  <c r="P959" i="21" s="1"/>
  <c r="Q959" i="21"/>
  <c r="R959" i="21"/>
  <c r="S959" i="21"/>
  <c r="T959" i="21"/>
  <c r="U959" i="21"/>
  <c r="V959" i="21"/>
  <c r="W959" i="21"/>
  <c r="X959" i="21"/>
  <c r="Y959" i="21"/>
  <c r="Z959" i="21"/>
  <c r="AA959" i="21"/>
  <c r="AB959" i="21"/>
  <c r="E960" i="21"/>
  <c r="F960" i="21"/>
  <c r="G960" i="21"/>
  <c r="H960" i="21"/>
  <c r="I960" i="21"/>
  <c r="J960" i="21"/>
  <c r="K960" i="21"/>
  <c r="L960" i="21"/>
  <c r="M960" i="21"/>
  <c r="N960" i="21"/>
  <c r="O960" i="21"/>
  <c r="P960" i="21"/>
  <c r="Q960" i="21"/>
  <c r="R960" i="21"/>
  <c r="S960" i="21"/>
  <c r="T960" i="21"/>
  <c r="U960" i="21"/>
  <c r="V960" i="21"/>
  <c r="W960" i="21"/>
  <c r="X960" i="21"/>
  <c r="Y960" i="21" s="1"/>
  <c r="Z960" i="21"/>
  <c r="AA960" i="21"/>
  <c r="AB960" i="21"/>
  <c r="E961" i="21"/>
  <c r="F961" i="21"/>
  <c r="G961" i="21"/>
  <c r="H961" i="21"/>
  <c r="I961" i="21"/>
  <c r="J961" i="21"/>
  <c r="K961" i="21"/>
  <c r="L961" i="21"/>
  <c r="M961" i="21"/>
  <c r="N961" i="21"/>
  <c r="O961" i="21"/>
  <c r="P961" i="21" s="1"/>
  <c r="Q961" i="21"/>
  <c r="R961" i="21"/>
  <c r="S961" i="21"/>
  <c r="T961" i="21"/>
  <c r="U961" i="21"/>
  <c r="V961" i="21"/>
  <c r="W961" i="21"/>
  <c r="Y961" i="21" s="1"/>
  <c r="X961" i="21"/>
  <c r="Z961" i="21"/>
  <c r="AA961" i="21"/>
  <c r="AB961" i="21"/>
  <c r="E962" i="21"/>
  <c r="F962" i="21"/>
  <c r="G962" i="21"/>
  <c r="H962" i="21"/>
  <c r="I962" i="21"/>
  <c r="J962" i="21"/>
  <c r="K962" i="21"/>
  <c r="L962" i="21"/>
  <c r="M962" i="21"/>
  <c r="N962" i="21"/>
  <c r="P962" i="21" s="1"/>
  <c r="O962" i="21"/>
  <c r="Q962" i="21"/>
  <c r="R962" i="21"/>
  <c r="S962" i="21"/>
  <c r="T962" i="21"/>
  <c r="U962" i="21"/>
  <c r="V962" i="21"/>
  <c r="W962" i="21"/>
  <c r="Y962" i="21" s="1"/>
  <c r="X962" i="21"/>
  <c r="Z962" i="21"/>
  <c r="AA962" i="21"/>
  <c r="AB962" i="21"/>
  <c r="E963" i="21"/>
  <c r="F963" i="21"/>
  <c r="G963" i="21"/>
  <c r="H963" i="21"/>
  <c r="I963" i="21"/>
  <c r="J963" i="21"/>
  <c r="K963" i="21"/>
  <c r="L963" i="21"/>
  <c r="M963" i="21"/>
  <c r="N963" i="21"/>
  <c r="P963" i="21" s="1"/>
  <c r="O963" i="21"/>
  <c r="Q963" i="21"/>
  <c r="R963" i="21"/>
  <c r="S963" i="21"/>
  <c r="T963" i="21"/>
  <c r="U963" i="21"/>
  <c r="V963" i="21"/>
  <c r="W963" i="21"/>
  <c r="Y963" i="21" s="1"/>
  <c r="X963" i="21"/>
  <c r="Z963" i="21"/>
  <c r="AA963" i="21"/>
  <c r="AB963" i="21"/>
  <c r="E964" i="21"/>
  <c r="F964" i="21"/>
  <c r="G964" i="21"/>
  <c r="H964" i="21"/>
  <c r="I964" i="21"/>
  <c r="J964" i="21"/>
  <c r="K964" i="21"/>
  <c r="L964" i="21"/>
  <c r="M964" i="21"/>
  <c r="N964" i="21"/>
  <c r="P964" i="21" s="1"/>
  <c r="O964" i="21"/>
  <c r="Q964" i="21"/>
  <c r="R964" i="21"/>
  <c r="S964" i="21"/>
  <c r="T964" i="21"/>
  <c r="U964" i="21"/>
  <c r="V964" i="21"/>
  <c r="W964" i="21"/>
  <c r="Y964" i="21" s="1"/>
  <c r="X964" i="21"/>
  <c r="Z964" i="21"/>
  <c r="AA964" i="21"/>
  <c r="AB964" i="21"/>
  <c r="E965" i="21"/>
  <c r="F965" i="21"/>
  <c r="G965" i="21"/>
  <c r="H965" i="21"/>
  <c r="I965" i="21"/>
  <c r="J965" i="21"/>
  <c r="K965" i="21"/>
  <c r="L965" i="21"/>
  <c r="M965" i="21"/>
  <c r="N965" i="21"/>
  <c r="P965" i="21" s="1"/>
  <c r="O965" i="21"/>
  <c r="Q965" i="21"/>
  <c r="R965" i="21"/>
  <c r="S965" i="21"/>
  <c r="T965" i="21"/>
  <c r="U965" i="21"/>
  <c r="V965" i="21"/>
  <c r="W965" i="21"/>
  <c r="Y965" i="21" s="1"/>
  <c r="X965" i="21"/>
  <c r="Z965" i="21"/>
  <c r="AA965" i="21"/>
  <c r="AB965" i="21"/>
  <c r="E966" i="21"/>
  <c r="F966" i="21"/>
  <c r="G966" i="21"/>
  <c r="H966" i="21"/>
  <c r="I966" i="21"/>
  <c r="J966" i="21"/>
  <c r="K966" i="21"/>
  <c r="L966" i="21"/>
  <c r="M966" i="21"/>
  <c r="N966" i="21"/>
  <c r="P966" i="21" s="1"/>
  <c r="O966" i="21"/>
  <c r="Q966" i="21"/>
  <c r="R966" i="21"/>
  <c r="S966" i="21"/>
  <c r="T966" i="21"/>
  <c r="U966" i="21"/>
  <c r="V966" i="21"/>
  <c r="W966" i="21"/>
  <c r="X966" i="21"/>
  <c r="Y966" i="21" s="1"/>
  <c r="Z966" i="21"/>
  <c r="AA966" i="21"/>
  <c r="AB966" i="21"/>
  <c r="E967" i="21"/>
  <c r="F967" i="21"/>
  <c r="G967" i="21"/>
  <c r="H967" i="21"/>
  <c r="I967" i="21"/>
  <c r="J967" i="21"/>
  <c r="K967" i="21"/>
  <c r="L967" i="21"/>
  <c r="M967" i="21"/>
  <c r="N967" i="21"/>
  <c r="O967" i="21"/>
  <c r="P967" i="21" s="1"/>
  <c r="Q967" i="21"/>
  <c r="R967" i="21"/>
  <c r="S967" i="21"/>
  <c r="T967" i="21"/>
  <c r="U967" i="21"/>
  <c r="V967" i="21"/>
  <c r="W967" i="21"/>
  <c r="X967" i="21"/>
  <c r="Y967" i="21"/>
  <c r="Z967" i="21"/>
  <c r="AA967" i="21"/>
  <c r="AB967" i="21"/>
  <c r="E968" i="21"/>
  <c r="F968" i="21"/>
  <c r="G968" i="21"/>
  <c r="H968" i="21"/>
  <c r="I968" i="21"/>
  <c r="J968" i="21"/>
  <c r="K968" i="21"/>
  <c r="L968" i="21"/>
  <c r="M968" i="21"/>
  <c r="N968" i="21"/>
  <c r="O968" i="21"/>
  <c r="P968" i="21"/>
  <c r="Q968" i="21"/>
  <c r="R968" i="21"/>
  <c r="S968" i="21"/>
  <c r="T968" i="21"/>
  <c r="U968" i="21"/>
  <c r="V968" i="21"/>
  <c r="W968" i="21"/>
  <c r="X968" i="21"/>
  <c r="Y968" i="21" s="1"/>
  <c r="Z968" i="21"/>
  <c r="AA968" i="21"/>
  <c r="AB968" i="21"/>
  <c r="E969" i="21"/>
  <c r="F969" i="21"/>
  <c r="G969" i="21"/>
  <c r="H969" i="21"/>
  <c r="I969" i="21"/>
  <c r="J969" i="21"/>
  <c r="K969" i="21"/>
  <c r="L969" i="21"/>
  <c r="M969" i="21"/>
  <c r="N969" i="21"/>
  <c r="O969" i="21"/>
  <c r="P969" i="21" s="1"/>
  <c r="Q969" i="21"/>
  <c r="R969" i="21"/>
  <c r="S969" i="21"/>
  <c r="T969" i="21"/>
  <c r="U969" i="21"/>
  <c r="V969" i="21"/>
  <c r="W969" i="21"/>
  <c r="Y969" i="21" s="1"/>
  <c r="X969" i="21"/>
  <c r="Z969" i="21"/>
  <c r="AA969" i="21"/>
  <c r="AB969" i="21"/>
  <c r="E970" i="21"/>
  <c r="F970" i="21"/>
  <c r="G970" i="21"/>
  <c r="H970" i="21"/>
  <c r="I970" i="21"/>
  <c r="J970" i="21"/>
  <c r="K970" i="21"/>
  <c r="L970" i="21"/>
  <c r="M970" i="21"/>
  <c r="N970" i="21"/>
  <c r="P970" i="21" s="1"/>
  <c r="O970" i="21"/>
  <c r="Q970" i="21"/>
  <c r="R970" i="21"/>
  <c r="S970" i="21"/>
  <c r="T970" i="21"/>
  <c r="U970" i="21"/>
  <c r="V970" i="21"/>
  <c r="W970" i="21"/>
  <c r="Y970" i="21" s="1"/>
  <c r="X970" i="21"/>
  <c r="Z970" i="21"/>
  <c r="AA970" i="21"/>
  <c r="AB970" i="21"/>
  <c r="E971" i="21"/>
  <c r="F971" i="21"/>
  <c r="G971" i="21"/>
  <c r="H971" i="21"/>
  <c r="I971" i="21"/>
  <c r="J971" i="21"/>
  <c r="K971" i="21"/>
  <c r="L971" i="21"/>
  <c r="M971" i="21"/>
  <c r="N971" i="21"/>
  <c r="P971" i="21" s="1"/>
  <c r="O971" i="21"/>
  <c r="Q971" i="21"/>
  <c r="R971" i="21"/>
  <c r="S971" i="21"/>
  <c r="T971" i="21"/>
  <c r="U971" i="21"/>
  <c r="V971" i="21"/>
  <c r="W971" i="21"/>
  <c r="Y971" i="21" s="1"/>
  <c r="X971" i="21"/>
  <c r="Z971" i="21"/>
  <c r="AA971" i="21"/>
  <c r="AB971" i="21"/>
  <c r="E972" i="21"/>
  <c r="F972" i="21"/>
  <c r="G972" i="21"/>
  <c r="H972" i="21"/>
  <c r="I972" i="21"/>
  <c r="J972" i="21"/>
  <c r="K972" i="21"/>
  <c r="L972" i="21"/>
  <c r="M972" i="21"/>
  <c r="N972" i="21"/>
  <c r="P972" i="21" s="1"/>
  <c r="O972" i="21"/>
  <c r="Q972" i="21"/>
  <c r="R972" i="21"/>
  <c r="S972" i="21"/>
  <c r="T972" i="21"/>
  <c r="U972" i="21"/>
  <c r="V972" i="21"/>
  <c r="W972" i="21"/>
  <c r="Y972" i="21" s="1"/>
  <c r="X972" i="21"/>
  <c r="Z972" i="21"/>
  <c r="AA972" i="21"/>
  <c r="AB972" i="21"/>
  <c r="E973" i="21"/>
  <c r="F973" i="21"/>
  <c r="G973" i="21"/>
  <c r="H973" i="21"/>
  <c r="I973" i="21"/>
  <c r="J973" i="21"/>
  <c r="K973" i="21"/>
  <c r="L973" i="21"/>
  <c r="M973" i="21"/>
  <c r="N973" i="21"/>
  <c r="P973" i="21" s="1"/>
  <c r="O973" i="21"/>
  <c r="Q973" i="21"/>
  <c r="R973" i="21"/>
  <c r="S973" i="21"/>
  <c r="T973" i="21"/>
  <c r="U973" i="21"/>
  <c r="V973" i="21"/>
  <c r="W973" i="21"/>
  <c r="Y973" i="21" s="1"/>
  <c r="X973" i="21"/>
  <c r="Z973" i="21"/>
  <c r="AA973" i="21"/>
  <c r="AB973" i="21"/>
  <c r="E974" i="21"/>
  <c r="F974" i="21"/>
  <c r="G974" i="21"/>
  <c r="H974" i="21"/>
  <c r="I974" i="21"/>
  <c r="J974" i="21"/>
  <c r="K974" i="21"/>
  <c r="L974" i="21"/>
  <c r="M974" i="21"/>
  <c r="N974" i="21"/>
  <c r="P974" i="21" s="1"/>
  <c r="O974" i="21"/>
  <c r="Q974" i="21"/>
  <c r="R974" i="21"/>
  <c r="S974" i="21"/>
  <c r="T974" i="21"/>
  <c r="U974" i="21"/>
  <c r="V974" i="21"/>
  <c r="W974" i="21"/>
  <c r="X974" i="21"/>
  <c r="Y974" i="21" s="1"/>
  <c r="Z974" i="21"/>
  <c r="AA974" i="21"/>
  <c r="AB974" i="21"/>
  <c r="E975" i="21"/>
  <c r="F975" i="21"/>
  <c r="G975" i="21"/>
  <c r="H975" i="21"/>
  <c r="I975" i="21"/>
  <c r="J975" i="21"/>
  <c r="K975" i="21"/>
  <c r="L975" i="21"/>
  <c r="M975" i="21"/>
  <c r="N975" i="21"/>
  <c r="O975" i="21"/>
  <c r="P975" i="21" s="1"/>
  <c r="Q975" i="21"/>
  <c r="R975" i="21"/>
  <c r="S975" i="21"/>
  <c r="T975" i="21"/>
  <c r="U975" i="21"/>
  <c r="V975" i="21"/>
  <c r="W975" i="21"/>
  <c r="X975" i="21"/>
  <c r="Y975" i="21"/>
  <c r="Z975" i="21"/>
  <c r="AA975" i="21"/>
  <c r="AB975" i="21"/>
  <c r="E976" i="21"/>
  <c r="F976" i="21"/>
  <c r="G976" i="21"/>
  <c r="H976" i="21"/>
  <c r="I976" i="21"/>
  <c r="J976" i="21"/>
  <c r="K976" i="21"/>
  <c r="L976" i="21"/>
  <c r="M976" i="21"/>
  <c r="N976" i="21"/>
  <c r="O976" i="21"/>
  <c r="P976" i="21"/>
  <c r="Q976" i="21"/>
  <c r="R976" i="21"/>
  <c r="S976" i="21"/>
  <c r="T976" i="21"/>
  <c r="U976" i="21"/>
  <c r="V976" i="21"/>
  <c r="W976" i="21"/>
  <c r="X976" i="21"/>
  <c r="Y976" i="21" s="1"/>
  <c r="Z976" i="21"/>
  <c r="AA976" i="21"/>
  <c r="AB976" i="21"/>
  <c r="E977" i="21"/>
  <c r="F977" i="21"/>
  <c r="G977" i="21"/>
  <c r="H977" i="21"/>
  <c r="I977" i="21"/>
  <c r="J977" i="21"/>
  <c r="K977" i="21"/>
  <c r="L977" i="21"/>
  <c r="M977" i="21"/>
  <c r="N977" i="21"/>
  <c r="O977" i="21"/>
  <c r="P977" i="21" s="1"/>
  <c r="Q977" i="21"/>
  <c r="R977" i="21"/>
  <c r="S977" i="21"/>
  <c r="T977" i="21"/>
  <c r="U977" i="21"/>
  <c r="V977" i="21"/>
  <c r="W977" i="21"/>
  <c r="Y977" i="21" s="1"/>
  <c r="X977" i="21"/>
  <c r="Z977" i="21"/>
  <c r="AA977" i="21"/>
  <c r="AB977" i="21"/>
  <c r="E978" i="21"/>
  <c r="F978" i="21"/>
  <c r="G978" i="21"/>
  <c r="H978" i="21"/>
  <c r="I978" i="21"/>
  <c r="J978" i="21"/>
  <c r="K978" i="21"/>
  <c r="L978" i="21"/>
  <c r="M978" i="21"/>
  <c r="N978" i="21"/>
  <c r="P978" i="21" s="1"/>
  <c r="O978" i="21"/>
  <c r="Q978" i="21"/>
  <c r="R978" i="21"/>
  <c r="S978" i="21"/>
  <c r="T978" i="21"/>
  <c r="U978" i="21"/>
  <c r="V978" i="21"/>
  <c r="W978" i="21"/>
  <c r="Y978" i="21" s="1"/>
  <c r="X978" i="21"/>
  <c r="Z978" i="21"/>
  <c r="AA978" i="21"/>
  <c r="AB978" i="21"/>
  <c r="E979" i="21"/>
  <c r="F979" i="21"/>
  <c r="G979" i="21"/>
  <c r="H979" i="21"/>
  <c r="I979" i="21"/>
  <c r="J979" i="21"/>
  <c r="K979" i="21"/>
  <c r="L979" i="21"/>
  <c r="M979" i="21"/>
  <c r="N979" i="21"/>
  <c r="P979" i="21" s="1"/>
  <c r="O979" i="21"/>
  <c r="Q979" i="21"/>
  <c r="R979" i="21"/>
  <c r="S979" i="21"/>
  <c r="T979" i="21"/>
  <c r="U979" i="21"/>
  <c r="V979" i="21"/>
  <c r="W979" i="21"/>
  <c r="Y979" i="21" s="1"/>
  <c r="X979" i="21"/>
  <c r="Z979" i="21"/>
  <c r="AA979" i="21"/>
  <c r="AB979" i="21"/>
  <c r="E980" i="21"/>
  <c r="F980" i="21"/>
  <c r="G980" i="21"/>
  <c r="H980" i="21"/>
  <c r="I980" i="21"/>
  <c r="J980" i="21"/>
  <c r="K980" i="21"/>
  <c r="L980" i="21"/>
  <c r="M980" i="21"/>
  <c r="N980" i="21"/>
  <c r="P980" i="21" s="1"/>
  <c r="O980" i="21"/>
  <c r="Q980" i="21"/>
  <c r="R980" i="21"/>
  <c r="S980" i="21"/>
  <c r="T980" i="21"/>
  <c r="U980" i="21"/>
  <c r="V980" i="21"/>
  <c r="W980" i="21"/>
  <c r="Y980" i="21" s="1"/>
  <c r="X980" i="21"/>
  <c r="Z980" i="21"/>
  <c r="AA980" i="21"/>
  <c r="AB980" i="21"/>
  <c r="E981" i="21"/>
  <c r="F981" i="21"/>
  <c r="G981" i="21"/>
  <c r="H981" i="21"/>
  <c r="I981" i="21"/>
  <c r="J981" i="21"/>
  <c r="K981" i="21"/>
  <c r="L981" i="21"/>
  <c r="M981" i="21"/>
  <c r="N981" i="21"/>
  <c r="P981" i="21" s="1"/>
  <c r="O981" i="21"/>
  <c r="Q981" i="21"/>
  <c r="R981" i="21"/>
  <c r="S981" i="21"/>
  <c r="T981" i="21"/>
  <c r="U981" i="21"/>
  <c r="V981" i="21"/>
  <c r="W981" i="21"/>
  <c r="Y981" i="21" s="1"/>
  <c r="X981" i="21"/>
  <c r="Z981" i="21"/>
  <c r="AA981" i="21"/>
  <c r="AB981" i="21"/>
  <c r="E982" i="21"/>
  <c r="F982" i="21"/>
  <c r="G982" i="21"/>
  <c r="H982" i="21"/>
  <c r="I982" i="21"/>
  <c r="J982" i="21"/>
  <c r="K982" i="21"/>
  <c r="L982" i="21"/>
  <c r="M982" i="21"/>
  <c r="N982" i="21"/>
  <c r="P982" i="21" s="1"/>
  <c r="O982" i="21"/>
  <c r="Q982" i="21"/>
  <c r="R982" i="21"/>
  <c r="S982" i="21"/>
  <c r="T982" i="21"/>
  <c r="U982" i="21"/>
  <c r="V982" i="21"/>
  <c r="W982" i="21"/>
  <c r="X982" i="21"/>
  <c r="Y982" i="21" s="1"/>
  <c r="Z982" i="21"/>
  <c r="AA982" i="21"/>
  <c r="AB982" i="21"/>
  <c r="E983" i="21"/>
  <c r="F983" i="21"/>
  <c r="G983" i="21"/>
  <c r="H983" i="21"/>
  <c r="I983" i="21"/>
  <c r="J983" i="21"/>
  <c r="K983" i="21"/>
  <c r="L983" i="21"/>
  <c r="M983" i="21"/>
  <c r="N983" i="21"/>
  <c r="O983" i="21"/>
  <c r="P983" i="21" s="1"/>
  <c r="Q983" i="21"/>
  <c r="R983" i="21"/>
  <c r="S983" i="21"/>
  <c r="T983" i="21"/>
  <c r="U983" i="21"/>
  <c r="V983" i="21"/>
  <c r="W983" i="21"/>
  <c r="X983" i="21"/>
  <c r="Y983" i="21"/>
  <c r="Z983" i="21"/>
  <c r="AA983" i="21"/>
  <c r="AB983" i="21"/>
  <c r="E984" i="21"/>
  <c r="F984" i="21"/>
  <c r="G984" i="21"/>
  <c r="H984" i="21"/>
  <c r="I984" i="21"/>
  <c r="J984" i="21"/>
  <c r="K984" i="21"/>
  <c r="L984" i="21"/>
  <c r="M984" i="21"/>
  <c r="N984" i="21"/>
  <c r="O984" i="21"/>
  <c r="P984" i="21"/>
  <c r="Q984" i="21"/>
  <c r="R984" i="21"/>
  <c r="S984" i="21"/>
  <c r="T984" i="21"/>
  <c r="U984" i="21"/>
  <c r="V984" i="21"/>
  <c r="W984" i="21"/>
  <c r="X984" i="21"/>
  <c r="Y984" i="21" s="1"/>
  <c r="Z984" i="21"/>
  <c r="AA984" i="21"/>
  <c r="AB984" i="21"/>
  <c r="E985" i="21"/>
  <c r="F985" i="21"/>
  <c r="G985" i="21"/>
  <c r="H985" i="21"/>
  <c r="I985" i="21"/>
  <c r="J985" i="21"/>
  <c r="K985" i="21"/>
  <c r="L985" i="21"/>
  <c r="M985" i="21"/>
  <c r="N985" i="21"/>
  <c r="O985" i="21"/>
  <c r="P985" i="21" s="1"/>
  <c r="Q985" i="21"/>
  <c r="R985" i="21"/>
  <c r="S985" i="21"/>
  <c r="T985" i="21"/>
  <c r="U985" i="21"/>
  <c r="V985" i="21"/>
  <c r="W985" i="21"/>
  <c r="Y985" i="21" s="1"/>
  <c r="X985" i="21"/>
  <c r="Z985" i="21"/>
  <c r="AA985" i="21"/>
  <c r="AB985" i="21"/>
  <c r="E986" i="21"/>
  <c r="F986" i="21"/>
  <c r="G986" i="21"/>
  <c r="H986" i="21"/>
  <c r="I986" i="21"/>
  <c r="J986" i="21"/>
  <c r="K986" i="21"/>
  <c r="L986" i="21"/>
  <c r="M986" i="21"/>
  <c r="N986" i="21"/>
  <c r="P986" i="21" s="1"/>
  <c r="O986" i="21"/>
  <c r="Q986" i="21"/>
  <c r="R986" i="21"/>
  <c r="S986" i="21"/>
  <c r="T986" i="21"/>
  <c r="U986" i="21"/>
  <c r="V986" i="21"/>
  <c r="W986" i="21"/>
  <c r="Y986" i="21" s="1"/>
  <c r="X986" i="21"/>
  <c r="Z986" i="21"/>
  <c r="AA986" i="21"/>
  <c r="AB986" i="21"/>
  <c r="E987" i="21"/>
  <c r="F987" i="21"/>
  <c r="G987" i="21"/>
  <c r="H987" i="21"/>
  <c r="I987" i="21"/>
  <c r="J987" i="21"/>
  <c r="K987" i="21"/>
  <c r="L987" i="21"/>
  <c r="M987" i="21"/>
  <c r="N987" i="21"/>
  <c r="P987" i="21" s="1"/>
  <c r="O987" i="21"/>
  <c r="Q987" i="21"/>
  <c r="R987" i="21"/>
  <c r="S987" i="21"/>
  <c r="T987" i="21"/>
  <c r="U987" i="21"/>
  <c r="V987" i="21"/>
  <c r="W987" i="21"/>
  <c r="Y987" i="21" s="1"/>
  <c r="X987" i="21"/>
  <c r="Z987" i="21"/>
  <c r="AA987" i="21"/>
  <c r="AB987" i="21"/>
  <c r="E988" i="21"/>
  <c r="F988" i="21"/>
  <c r="G988" i="21"/>
  <c r="H988" i="21"/>
  <c r="I988" i="21"/>
  <c r="J988" i="21"/>
  <c r="K988" i="21"/>
  <c r="L988" i="21"/>
  <c r="M988" i="21"/>
  <c r="N988" i="21"/>
  <c r="P988" i="21" s="1"/>
  <c r="O988" i="21"/>
  <c r="Q988" i="21"/>
  <c r="R988" i="21"/>
  <c r="S988" i="21"/>
  <c r="T988" i="21"/>
  <c r="U988" i="21"/>
  <c r="V988" i="21"/>
  <c r="W988" i="21"/>
  <c r="Y988" i="21" s="1"/>
  <c r="X988" i="21"/>
  <c r="Z988" i="21"/>
  <c r="AA988" i="21"/>
  <c r="AB988" i="21"/>
  <c r="E989" i="21"/>
  <c r="F989" i="21"/>
  <c r="G989" i="21"/>
  <c r="H989" i="21"/>
  <c r="I989" i="21"/>
  <c r="J989" i="21"/>
  <c r="K989" i="21"/>
  <c r="L989" i="21"/>
  <c r="M989" i="21"/>
  <c r="N989" i="21"/>
  <c r="P989" i="21" s="1"/>
  <c r="O989" i="21"/>
  <c r="Q989" i="21"/>
  <c r="R989" i="21"/>
  <c r="S989" i="21"/>
  <c r="T989" i="21"/>
  <c r="U989" i="21"/>
  <c r="V989" i="21"/>
  <c r="W989" i="21"/>
  <c r="Y989" i="21" s="1"/>
  <c r="X989" i="21"/>
  <c r="Z989" i="21"/>
  <c r="AA989" i="21"/>
  <c r="AB989" i="21"/>
  <c r="E990" i="21"/>
  <c r="F990" i="21"/>
  <c r="G990" i="21"/>
  <c r="H990" i="21"/>
  <c r="I990" i="21"/>
  <c r="J990" i="21"/>
  <c r="K990" i="21"/>
  <c r="L990" i="21"/>
  <c r="M990" i="21"/>
  <c r="N990" i="21"/>
  <c r="P990" i="21" s="1"/>
  <c r="O990" i="21"/>
  <c r="Q990" i="21"/>
  <c r="R990" i="21"/>
  <c r="S990" i="21"/>
  <c r="T990" i="21"/>
  <c r="U990" i="21"/>
  <c r="V990" i="21"/>
  <c r="W990" i="21"/>
  <c r="X990" i="21"/>
  <c r="Y990" i="21" s="1"/>
  <c r="Z990" i="21"/>
  <c r="AA990" i="21"/>
  <c r="AB990" i="21"/>
  <c r="E991" i="21"/>
  <c r="F991" i="21"/>
  <c r="G991" i="21"/>
  <c r="H991" i="21"/>
  <c r="I991" i="21"/>
  <c r="J991" i="21"/>
  <c r="K991" i="21"/>
  <c r="L991" i="21"/>
  <c r="M991" i="21"/>
  <c r="N991" i="21"/>
  <c r="O991" i="21"/>
  <c r="P991" i="21" s="1"/>
  <c r="Q991" i="21"/>
  <c r="R991" i="21"/>
  <c r="S991" i="21"/>
  <c r="T991" i="21"/>
  <c r="U991" i="21"/>
  <c r="V991" i="21"/>
  <c r="W991" i="21"/>
  <c r="X991" i="21"/>
  <c r="Y991" i="21"/>
  <c r="Z991" i="21"/>
  <c r="AA991" i="21"/>
  <c r="AB991" i="21"/>
  <c r="E992" i="21"/>
  <c r="F992" i="21"/>
  <c r="G992" i="21"/>
  <c r="H992" i="21"/>
  <c r="I992" i="21"/>
  <c r="J992" i="21"/>
  <c r="K992" i="21"/>
  <c r="L992" i="21"/>
  <c r="M992" i="21"/>
  <c r="N992" i="21"/>
  <c r="O992" i="21"/>
  <c r="P992" i="21"/>
  <c r="Q992" i="21"/>
  <c r="R992" i="21"/>
  <c r="S992" i="21"/>
  <c r="T992" i="21"/>
  <c r="U992" i="21"/>
  <c r="V992" i="21"/>
  <c r="W992" i="21"/>
  <c r="X992" i="21"/>
  <c r="Y992" i="21" s="1"/>
  <c r="Z992" i="21"/>
  <c r="AA992" i="21"/>
  <c r="AB992" i="21"/>
  <c r="E993" i="21"/>
  <c r="F993" i="21"/>
  <c r="G993" i="21"/>
  <c r="H993" i="21"/>
  <c r="I993" i="21"/>
  <c r="J993" i="21"/>
  <c r="K993" i="21"/>
  <c r="L993" i="21"/>
  <c r="M993" i="21"/>
  <c r="N993" i="21"/>
  <c r="O993" i="21"/>
  <c r="P993" i="21" s="1"/>
  <c r="Q993" i="21"/>
  <c r="R993" i="21"/>
  <c r="S993" i="21"/>
  <c r="T993" i="21"/>
  <c r="U993" i="21"/>
  <c r="V993" i="21"/>
  <c r="W993" i="21"/>
  <c r="Y993" i="21" s="1"/>
  <c r="X993" i="21"/>
  <c r="Z993" i="21"/>
  <c r="AA993" i="21"/>
  <c r="AB993" i="21"/>
  <c r="E994" i="21"/>
  <c r="F994" i="21"/>
  <c r="G994" i="21"/>
  <c r="H994" i="21"/>
  <c r="I994" i="21"/>
  <c r="J994" i="21"/>
  <c r="K994" i="21"/>
  <c r="L994" i="21"/>
  <c r="M994" i="21"/>
  <c r="N994" i="21"/>
  <c r="P994" i="21" s="1"/>
  <c r="O994" i="21"/>
  <c r="Q994" i="21"/>
  <c r="R994" i="21"/>
  <c r="S994" i="21"/>
  <c r="T994" i="21"/>
  <c r="U994" i="21"/>
  <c r="V994" i="21"/>
  <c r="W994" i="21"/>
  <c r="Y994" i="21" s="1"/>
  <c r="X994" i="21"/>
  <c r="Z994" i="21"/>
  <c r="AA994" i="21"/>
  <c r="AB994" i="21"/>
  <c r="E995" i="21"/>
  <c r="F995" i="21"/>
  <c r="G995" i="21"/>
  <c r="H995" i="21"/>
  <c r="I995" i="21"/>
  <c r="J995" i="21"/>
  <c r="K995" i="21"/>
  <c r="L995" i="21"/>
  <c r="M995" i="21"/>
  <c r="N995" i="21"/>
  <c r="P995" i="21" s="1"/>
  <c r="O995" i="21"/>
  <c r="Q995" i="21"/>
  <c r="R995" i="21"/>
  <c r="S995" i="21"/>
  <c r="T995" i="21"/>
  <c r="U995" i="21"/>
  <c r="V995" i="21"/>
  <c r="W995" i="21"/>
  <c r="Y995" i="21" s="1"/>
  <c r="X995" i="21"/>
  <c r="Z995" i="21"/>
  <c r="AA995" i="21"/>
  <c r="AB995" i="21"/>
  <c r="E996" i="21"/>
  <c r="F996" i="21"/>
  <c r="G996" i="21"/>
  <c r="H996" i="21"/>
  <c r="I996" i="21"/>
  <c r="J996" i="21"/>
  <c r="K996" i="21"/>
  <c r="L996" i="21"/>
  <c r="M996" i="21"/>
  <c r="N996" i="21"/>
  <c r="P996" i="21" s="1"/>
  <c r="O996" i="21"/>
  <c r="Q996" i="21"/>
  <c r="R996" i="21"/>
  <c r="S996" i="21"/>
  <c r="T996" i="21"/>
  <c r="U996" i="21"/>
  <c r="V996" i="21"/>
  <c r="W996" i="21"/>
  <c r="Y996" i="21" s="1"/>
  <c r="X996" i="21"/>
  <c r="Z996" i="21"/>
  <c r="AA996" i="21"/>
  <c r="AB996" i="21"/>
  <c r="E997" i="21"/>
  <c r="F997" i="21"/>
  <c r="G997" i="21"/>
  <c r="H997" i="21"/>
  <c r="I997" i="21"/>
  <c r="J997" i="21"/>
  <c r="K997" i="21"/>
  <c r="L997" i="21"/>
  <c r="M997" i="21"/>
  <c r="N997" i="21"/>
  <c r="P997" i="21" s="1"/>
  <c r="O997" i="21"/>
  <c r="Q997" i="21"/>
  <c r="R997" i="21"/>
  <c r="S997" i="21"/>
  <c r="T997" i="21"/>
  <c r="U997" i="21"/>
  <c r="V997" i="21"/>
  <c r="W997" i="21"/>
  <c r="Y997" i="21" s="1"/>
  <c r="X997" i="21"/>
  <c r="Z997" i="21"/>
  <c r="AA997" i="21"/>
  <c r="AB997" i="21"/>
  <c r="E998" i="21"/>
  <c r="F998" i="21"/>
  <c r="G998" i="21"/>
  <c r="H998" i="21"/>
  <c r="I998" i="21"/>
  <c r="J998" i="21"/>
  <c r="K998" i="21"/>
  <c r="L998" i="21"/>
  <c r="M998" i="21"/>
  <c r="N998" i="21"/>
  <c r="P998" i="21" s="1"/>
  <c r="O998" i="21"/>
  <c r="Q998" i="21"/>
  <c r="R998" i="21"/>
  <c r="S998" i="21"/>
  <c r="T998" i="21"/>
  <c r="U998" i="21"/>
  <c r="V998" i="21"/>
  <c r="W998" i="21"/>
  <c r="X998" i="21"/>
  <c r="Y998" i="21" s="1"/>
  <c r="Z998" i="21"/>
  <c r="AA998" i="21"/>
  <c r="AB998" i="21"/>
  <c r="E999" i="21"/>
  <c r="F999" i="21"/>
  <c r="G999" i="21"/>
  <c r="H999" i="21"/>
  <c r="I999" i="21"/>
  <c r="J999" i="21"/>
  <c r="K999" i="21"/>
  <c r="L999" i="21"/>
  <c r="M999" i="21"/>
  <c r="N999" i="21"/>
  <c r="O999" i="21"/>
  <c r="P999" i="21" s="1"/>
  <c r="Q999" i="21"/>
  <c r="R999" i="21"/>
  <c r="S999" i="21"/>
  <c r="T999" i="21"/>
  <c r="U999" i="21"/>
  <c r="V999" i="21"/>
  <c r="W999" i="21"/>
  <c r="X999" i="21"/>
  <c r="Y999" i="21"/>
  <c r="Z999" i="21"/>
  <c r="AA999" i="21"/>
  <c r="AB999" i="21"/>
  <c r="E1000" i="21"/>
  <c r="F1000" i="21"/>
  <c r="G1000" i="21"/>
  <c r="H1000" i="21"/>
  <c r="I1000" i="21"/>
  <c r="J1000" i="21"/>
  <c r="K1000" i="21"/>
  <c r="L1000" i="21"/>
  <c r="M1000" i="21"/>
  <c r="N1000" i="21"/>
  <c r="O1000" i="21"/>
  <c r="P1000" i="21"/>
  <c r="Q1000" i="21"/>
  <c r="R1000" i="21"/>
  <c r="S1000" i="21"/>
  <c r="T1000" i="21"/>
  <c r="U1000" i="21"/>
  <c r="V1000" i="21"/>
  <c r="W1000" i="21"/>
  <c r="X1000" i="21"/>
  <c r="Y1000" i="21" s="1"/>
  <c r="Z1000" i="21"/>
  <c r="AA1000" i="21"/>
  <c r="AB1000" i="21"/>
  <c r="E1001" i="21"/>
  <c r="F1001" i="21"/>
  <c r="G1001" i="21"/>
  <c r="H1001" i="21"/>
  <c r="I1001" i="21"/>
  <c r="J1001" i="21"/>
  <c r="K1001" i="21"/>
  <c r="L1001" i="21"/>
  <c r="M1001" i="21"/>
  <c r="N1001" i="21"/>
  <c r="O1001" i="21"/>
  <c r="P1001" i="21" s="1"/>
  <c r="Q1001" i="21"/>
  <c r="R1001" i="21"/>
  <c r="S1001" i="21"/>
  <c r="T1001" i="21"/>
  <c r="U1001" i="21"/>
  <c r="V1001" i="21"/>
  <c r="W1001" i="21"/>
  <c r="Y1001" i="21" s="1"/>
  <c r="X1001" i="21"/>
  <c r="Z1001" i="21"/>
  <c r="AA1001" i="21"/>
  <c r="AB1001" i="21"/>
  <c r="E1002" i="21"/>
  <c r="F1002" i="21"/>
  <c r="G1002" i="21"/>
  <c r="H1002" i="21"/>
  <c r="I1002" i="21"/>
  <c r="J1002" i="21"/>
  <c r="K1002" i="21"/>
  <c r="L1002" i="21"/>
  <c r="M1002" i="21"/>
  <c r="N1002" i="21"/>
  <c r="P1002" i="21" s="1"/>
  <c r="O1002" i="21"/>
  <c r="Q1002" i="21"/>
  <c r="R1002" i="21"/>
  <c r="S1002" i="21"/>
  <c r="T1002" i="21"/>
  <c r="U1002" i="21"/>
  <c r="V1002" i="21"/>
  <c r="W1002" i="21"/>
  <c r="Y1002" i="21" s="1"/>
  <c r="X1002" i="21"/>
  <c r="Z1002" i="21"/>
  <c r="AA1002" i="21"/>
  <c r="AB1002" i="21"/>
  <c r="E1003" i="21"/>
  <c r="F1003" i="21"/>
  <c r="G1003" i="21"/>
  <c r="H1003" i="21"/>
  <c r="I1003" i="21"/>
  <c r="J1003" i="21"/>
  <c r="K1003" i="21"/>
  <c r="L1003" i="21"/>
  <c r="M1003" i="21"/>
  <c r="N1003" i="21"/>
  <c r="P1003" i="21" s="1"/>
  <c r="O1003" i="21"/>
  <c r="Q1003" i="21"/>
  <c r="R1003" i="21"/>
  <c r="S1003" i="21"/>
  <c r="T1003" i="21"/>
  <c r="U1003" i="21"/>
  <c r="V1003" i="21"/>
  <c r="W1003" i="21"/>
  <c r="Y1003" i="21" s="1"/>
  <c r="X1003" i="21"/>
  <c r="Z1003" i="21"/>
  <c r="AA1003" i="21"/>
  <c r="AB1003" i="21"/>
  <c r="E1004" i="21"/>
  <c r="F1004" i="21"/>
  <c r="G1004" i="21"/>
  <c r="H1004" i="21"/>
  <c r="I1004" i="21"/>
  <c r="J1004" i="21"/>
  <c r="K1004" i="21"/>
  <c r="L1004" i="21"/>
  <c r="M1004" i="21"/>
  <c r="N1004" i="21"/>
  <c r="P1004" i="21" s="1"/>
  <c r="O1004" i="21"/>
  <c r="Q1004" i="21"/>
  <c r="R1004" i="21"/>
  <c r="S1004" i="21"/>
  <c r="T1004" i="21"/>
  <c r="U1004" i="21"/>
  <c r="V1004" i="21"/>
  <c r="W1004" i="21"/>
  <c r="Y1004" i="21" s="1"/>
  <c r="X1004" i="21"/>
  <c r="Z1004" i="21"/>
  <c r="AA1004" i="21"/>
  <c r="AB1004" i="21"/>
  <c r="E1005" i="21"/>
  <c r="F1005" i="21"/>
  <c r="G1005" i="21"/>
  <c r="H1005" i="21"/>
  <c r="I1005" i="21"/>
  <c r="J1005" i="21"/>
  <c r="K1005" i="21"/>
  <c r="L1005" i="21"/>
  <c r="M1005" i="21"/>
  <c r="N1005" i="21"/>
  <c r="P1005" i="21" s="1"/>
  <c r="O1005" i="21"/>
  <c r="Q1005" i="21"/>
  <c r="R1005" i="21"/>
  <c r="S1005" i="21"/>
  <c r="T1005" i="21"/>
  <c r="U1005" i="21"/>
  <c r="V1005" i="21"/>
  <c r="W1005" i="21"/>
  <c r="Y1005" i="21" s="1"/>
  <c r="X1005" i="21"/>
  <c r="Z1005" i="21"/>
  <c r="AA1005" i="21"/>
  <c r="AB1005" i="21"/>
  <c r="E1006" i="21"/>
  <c r="F1006" i="21"/>
  <c r="G1006" i="21"/>
  <c r="H1006" i="21"/>
  <c r="I1006" i="21"/>
  <c r="J1006" i="21"/>
  <c r="K1006" i="21"/>
  <c r="L1006" i="21"/>
  <c r="M1006" i="21"/>
  <c r="N1006" i="21"/>
  <c r="P1006" i="21" s="1"/>
  <c r="O1006" i="21"/>
  <c r="Q1006" i="21"/>
  <c r="R1006" i="21"/>
  <c r="S1006" i="21"/>
  <c r="T1006" i="21"/>
  <c r="U1006" i="21"/>
  <c r="V1006" i="21"/>
  <c r="W1006" i="21"/>
  <c r="Y1006" i="21" s="1"/>
  <c r="X1006" i="21"/>
  <c r="Z1006" i="21"/>
  <c r="AA1006" i="21"/>
  <c r="AB1006" i="21"/>
  <c r="E1007" i="21"/>
  <c r="F1007" i="21"/>
  <c r="G1007" i="21"/>
  <c r="H1007" i="21"/>
  <c r="I1007" i="21"/>
  <c r="J1007" i="21"/>
  <c r="K1007" i="21"/>
  <c r="L1007" i="21"/>
  <c r="M1007" i="21"/>
  <c r="N1007" i="21"/>
  <c r="P1007" i="21" s="1"/>
  <c r="O1007" i="21"/>
  <c r="Q1007" i="21"/>
  <c r="R1007" i="21"/>
  <c r="S1007" i="21"/>
  <c r="T1007" i="21"/>
  <c r="U1007" i="21"/>
  <c r="V1007" i="21"/>
  <c r="W1007" i="21"/>
  <c r="X1007" i="21"/>
  <c r="Y1007" i="21"/>
  <c r="Z1007" i="21"/>
  <c r="AA1007" i="21"/>
  <c r="AB1007" i="21"/>
  <c r="E1008" i="21"/>
  <c r="F1008" i="21"/>
  <c r="G1008" i="21"/>
  <c r="H1008" i="21"/>
  <c r="I1008" i="21"/>
  <c r="J1008" i="21"/>
  <c r="K1008" i="21"/>
  <c r="L1008" i="21"/>
  <c r="M1008" i="21"/>
  <c r="N1008" i="21"/>
  <c r="O1008" i="21"/>
  <c r="P1008" i="21"/>
  <c r="Q1008" i="21"/>
  <c r="R1008" i="21"/>
  <c r="S1008" i="21"/>
  <c r="T1008" i="21"/>
  <c r="U1008" i="21"/>
  <c r="V1008" i="21"/>
  <c r="W1008" i="21"/>
  <c r="X1008" i="21"/>
  <c r="Y1008" i="21" s="1"/>
  <c r="Z1008" i="21"/>
  <c r="AA1008" i="21"/>
  <c r="AB1008" i="21"/>
  <c r="E1009" i="21"/>
  <c r="F1009" i="21"/>
  <c r="G1009" i="21"/>
  <c r="H1009" i="21"/>
  <c r="I1009" i="21"/>
  <c r="J1009" i="21"/>
  <c r="K1009" i="21"/>
  <c r="L1009" i="21"/>
  <c r="M1009" i="21"/>
  <c r="N1009" i="21"/>
  <c r="O1009" i="21"/>
  <c r="P1009" i="21" s="1"/>
  <c r="Q1009" i="21"/>
  <c r="R1009" i="21"/>
  <c r="S1009" i="21"/>
  <c r="T1009" i="21"/>
  <c r="U1009" i="21"/>
  <c r="V1009" i="21"/>
  <c r="W1009" i="21"/>
  <c r="Y1009" i="21" s="1"/>
  <c r="X1009" i="21"/>
  <c r="Z1009" i="21"/>
  <c r="AA1009" i="21"/>
  <c r="AB1009" i="21"/>
  <c r="E1010" i="21"/>
  <c r="F1010" i="21"/>
  <c r="G1010" i="21"/>
  <c r="H1010" i="21"/>
  <c r="I1010" i="21"/>
  <c r="J1010" i="21"/>
  <c r="K1010" i="21"/>
  <c r="L1010" i="21"/>
  <c r="M1010" i="21"/>
  <c r="N1010" i="21"/>
  <c r="P1010" i="21" s="1"/>
  <c r="O1010" i="21"/>
  <c r="Q1010" i="21"/>
  <c r="R1010" i="21"/>
  <c r="S1010" i="21"/>
  <c r="T1010" i="21"/>
  <c r="U1010" i="21"/>
  <c r="V1010" i="21"/>
  <c r="W1010" i="21"/>
  <c r="Y1010" i="21" s="1"/>
  <c r="X1010" i="21"/>
  <c r="Z1010" i="21"/>
  <c r="AA1010" i="21"/>
  <c r="AB1010" i="21"/>
  <c r="E1011" i="21"/>
  <c r="F1011" i="21"/>
  <c r="G1011" i="21"/>
  <c r="H1011" i="21"/>
  <c r="I1011" i="21"/>
  <c r="J1011" i="21"/>
  <c r="K1011" i="21"/>
  <c r="L1011" i="21"/>
  <c r="M1011" i="21"/>
  <c r="N1011" i="21"/>
  <c r="P1011" i="21" s="1"/>
  <c r="O1011" i="21"/>
  <c r="Q1011" i="21"/>
  <c r="R1011" i="21"/>
  <c r="S1011" i="21"/>
  <c r="T1011" i="21"/>
  <c r="U1011" i="21"/>
  <c r="V1011" i="21"/>
  <c r="W1011" i="21"/>
  <c r="Y1011" i="21" s="1"/>
  <c r="X1011" i="21"/>
  <c r="Z1011" i="21"/>
  <c r="AA1011" i="21"/>
  <c r="AB1011" i="21"/>
  <c r="E1012" i="21"/>
  <c r="F1012" i="21"/>
  <c r="G1012" i="21"/>
  <c r="H1012" i="21"/>
  <c r="I1012" i="21"/>
  <c r="J1012" i="21"/>
  <c r="K1012" i="21"/>
  <c r="L1012" i="21"/>
  <c r="M1012" i="21"/>
  <c r="N1012" i="21"/>
  <c r="P1012" i="21" s="1"/>
  <c r="O1012" i="21"/>
  <c r="Q1012" i="21"/>
  <c r="R1012" i="21"/>
  <c r="S1012" i="21"/>
  <c r="T1012" i="21"/>
  <c r="U1012" i="21"/>
  <c r="V1012" i="21"/>
  <c r="W1012" i="21"/>
  <c r="Y1012" i="21" s="1"/>
  <c r="X1012" i="21"/>
  <c r="Z1012" i="21"/>
  <c r="AA1012" i="21"/>
  <c r="AB1012" i="21"/>
  <c r="E1013" i="21"/>
  <c r="F1013" i="21"/>
  <c r="G1013" i="21"/>
  <c r="H1013" i="21"/>
  <c r="I1013" i="21"/>
  <c r="J1013" i="21"/>
  <c r="K1013" i="21"/>
  <c r="L1013" i="21"/>
  <c r="M1013" i="21"/>
  <c r="N1013" i="21"/>
  <c r="P1013" i="21" s="1"/>
  <c r="O1013" i="21"/>
  <c r="Q1013" i="21"/>
  <c r="R1013" i="21"/>
  <c r="S1013" i="21"/>
  <c r="T1013" i="21"/>
  <c r="U1013" i="21"/>
  <c r="V1013" i="21"/>
  <c r="W1013" i="21"/>
  <c r="Y1013" i="21" s="1"/>
  <c r="X1013" i="21"/>
  <c r="Z1013" i="21"/>
  <c r="AA1013" i="21"/>
  <c r="AB1013" i="21"/>
  <c r="E1014" i="21"/>
  <c r="F1014" i="21"/>
  <c r="G1014" i="21"/>
  <c r="H1014" i="21"/>
  <c r="I1014" i="21"/>
  <c r="J1014" i="21"/>
  <c r="K1014" i="21"/>
  <c r="L1014" i="21"/>
  <c r="M1014" i="21"/>
  <c r="N1014" i="21"/>
  <c r="P1014" i="21" s="1"/>
  <c r="O1014" i="21"/>
  <c r="Q1014" i="21"/>
  <c r="R1014" i="21"/>
  <c r="S1014" i="21"/>
  <c r="T1014" i="21"/>
  <c r="U1014" i="21"/>
  <c r="V1014" i="21"/>
  <c r="W1014" i="21"/>
  <c r="Y1014" i="21" s="1"/>
  <c r="X1014" i="21"/>
  <c r="Z1014" i="21"/>
  <c r="AA1014" i="21"/>
  <c r="AB1014" i="21"/>
  <c r="E1015" i="21"/>
  <c r="F1015" i="21"/>
  <c r="G1015" i="21"/>
  <c r="H1015" i="21"/>
  <c r="I1015" i="21"/>
  <c r="J1015" i="21"/>
  <c r="K1015" i="21"/>
  <c r="L1015" i="21"/>
  <c r="M1015" i="21"/>
  <c r="N1015" i="21"/>
  <c r="P1015" i="21" s="1"/>
  <c r="O1015" i="21"/>
  <c r="Q1015" i="21"/>
  <c r="R1015" i="21"/>
  <c r="S1015" i="21"/>
  <c r="T1015" i="21"/>
  <c r="U1015" i="21"/>
  <c r="V1015" i="21"/>
  <c r="W1015" i="21"/>
  <c r="X1015" i="21"/>
  <c r="Y1015" i="21"/>
  <c r="Z1015" i="21"/>
  <c r="AA1015" i="21"/>
  <c r="AB1015" i="21"/>
  <c r="E1016" i="21"/>
  <c r="F1016" i="21"/>
  <c r="G1016" i="21"/>
  <c r="H1016" i="21"/>
  <c r="I1016" i="21"/>
  <c r="J1016" i="21"/>
  <c r="K1016" i="21"/>
  <c r="L1016" i="21"/>
  <c r="M1016" i="21"/>
  <c r="N1016" i="21"/>
  <c r="O1016" i="21"/>
  <c r="P1016" i="21"/>
  <c r="Q1016" i="21"/>
  <c r="R1016" i="21"/>
  <c r="S1016" i="21"/>
  <c r="T1016" i="21"/>
  <c r="U1016" i="21"/>
  <c r="V1016" i="21"/>
  <c r="W1016" i="21"/>
  <c r="X1016" i="21"/>
  <c r="Y1016" i="21" s="1"/>
  <c r="Z1016" i="21"/>
  <c r="AA1016" i="21"/>
  <c r="AB1016" i="21"/>
  <c r="E1017" i="21"/>
  <c r="F1017" i="21"/>
  <c r="G1017" i="21"/>
  <c r="H1017" i="21"/>
  <c r="I1017" i="21"/>
  <c r="J1017" i="21"/>
  <c r="K1017" i="21"/>
  <c r="L1017" i="21"/>
  <c r="M1017" i="21"/>
  <c r="N1017" i="21"/>
  <c r="O1017" i="21"/>
  <c r="P1017" i="21" s="1"/>
  <c r="Q1017" i="21"/>
  <c r="R1017" i="21"/>
  <c r="S1017" i="21"/>
  <c r="T1017" i="21"/>
  <c r="U1017" i="21"/>
  <c r="V1017" i="21"/>
  <c r="W1017" i="21"/>
  <c r="Y1017" i="21" s="1"/>
  <c r="X1017" i="21"/>
  <c r="Z1017" i="21"/>
  <c r="AA1017" i="21"/>
  <c r="AB1017" i="21"/>
  <c r="E1018" i="21"/>
  <c r="F1018" i="21"/>
  <c r="G1018" i="21"/>
  <c r="H1018" i="21"/>
  <c r="I1018" i="21"/>
  <c r="J1018" i="21"/>
  <c r="K1018" i="21"/>
  <c r="L1018" i="21"/>
  <c r="M1018" i="21"/>
  <c r="N1018" i="21"/>
  <c r="P1018" i="21" s="1"/>
  <c r="O1018" i="21"/>
  <c r="Q1018" i="21"/>
  <c r="R1018" i="21"/>
  <c r="S1018" i="21"/>
  <c r="T1018" i="21"/>
  <c r="U1018" i="21"/>
  <c r="V1018" i="21"/>
  <c r="W1018" i="21"/>
  <c r="Y1018" i="21" s="1"/>
  <c r="X1018" i="21"/>
  <c r="Z1018" i="21"/>
  <c r="AA1018" i="21"/>
  <c r="AB1018" i="21"/>
  <c r="E1019" i="21"/>
  <c r="F1019" i="21"/>
  <c r="G1019" i="21"/>
  <c r="H1019" i="21"/>
  <c r="I1019" i="21"/>
  <c r="J1019" i="21"/>
  <c r="K1019" i="21"/>
  <c r="L1019" i="21"/>
  <c r="M1019" i="21"/>
  <c r="N1019" i="21"/>
  <c r="P1019" i="21" s="1"/>
  <c r="O1019" i="21"/>
  <c r="Q1019" i="21"/>
  <c r="R1019" i="21"/>
  <c r="S1019" i="21"/>
  <c r="T1019" i="21"/>
  <c r="U1019" i="21"/>
  <c r="V1019" i="21"/>
  <c r="W1019" i="21"/>
  <c r="Y1019" i="21" s="1"/>
  <c r="X1019" i="21"/>
  <c r="Z1019" i="21"/>
  <c r="AA1019" i="21"/>
  <c r="AB1019" i="21"/>
  <c r="E1020" i="21"/>
  <c r="F1020" i="21"/>
  <c r="G1020" i="21"/>
  <c r="H1020" i="21"/>
  <c r="I1020" i="21"/>
  <c r="J1020" i="21"/>
  <c r="K1020" i="21"/>
  <c r="L1020" i="21"/>
  <c r="M1020" i="21"/>
  <c r="N1020" i="21"/>
  <c r="P1020" i="21" s="1"/>
  <c r="O1020" i="21"/>
  <c r="Q1020" i="21"/>
  <c r="R1020" i="21"/>
  <c r="S1020" i="21"/>
  <c r="T1020" i="21"/>
  <c r="U1020" i="21"/>
  <c r="V1020" i="21"/>
  <c r="W1020" i="21"/>
  <c r="Y1020" i="21" s="1"/>
  <c r="X1020" i="21"/>
  <c r="Z1020" i="21"/>
  <c r="AA1020" i="21"/>
  <c r="AB1020" i="21"/>
  <c r="E1021" i="21"/>
  <c r="F1021" i="21"/>
  <c r="G1021" i="21"/>
  <c r="H1021" i="21"/>
  <c r="I1021" i="21"/>
  <c r="J1021" i="21"/>
  <c r="K1021" i="21"/>
  <c r="L1021" i="21"/>
  <c r="M1021" i="21"/>
  <c r="N1021" i="21"/>
  <c r="P1021" i="21" s="1"/>
  <c r="O1021" i="21"/>
  <c r="Q1021" i="21"/>
  <c r="R1021" i="21"/>
  <c r="S1021" i="21"/>
  <c r="T1021" i="21"/>
  <c r="U1021" i="21"/>
  <c r="V1021" i="21"/>
  <c r="W1021" i="21"/>
  <c r="Y1021" i="21" s="1"/>
  <c r="X1021" i="21"/>
  <c r="Z1021" i="21"/>
  <c r="AA1021" i="21"/>
  <c r="AB1021" i="21"/>
  <c r="E1022" i="21"/>
  <c r="F1022" i="21"/>
  <c r="G1022" i="21"/>
  <c r="H1022" i="21"/>
  <c r="I1022" i="21"/>
  <c r="J1022" i="21"/>
  <c r="K1022" i="21"/>
  <c r="L1022" i="21"/>
  <c r="M1022" i="21"/>
  <c r="N1022" i="21"/>
  <c r="P1022" i="21" s="1"/>
  <c r="O1022" i="21"/>
  <c r="Q1022" i="21"/>
  <c r="R1022" i="21"/>
  <c r="S1022" i="21"/>
  <c r="T1022" i="21"/>
  <c r="U1022" i="21"/>
  <c r="V1022" i="21"/>
  <c r="W1022" i="21"/>
  <c r="X1022" i="21"/>
  <c r="Y1022" i="21" s="1"/>
  <c r="Z1022" i="21"/>
  <c r="AA1022" i="21"/>
  <c r="AB1022" i="21"/>
  <c r="E1023" i="21"/>
  <c r="F1023" i="21"/>
  <c r="G1023" i="21"/>
  <c r="H1023" i="21"/>
  <c r="I1023" i="21"/>
  <c r="J1023" i="21"/>
  <c r="K1023" i="21"/>
  <c r="L1023" i="21"/>
  <c r="M1023" i="21"/>
  <c r="N1023" i="21"/>
  <c r="P1023" i="21" s="1"/>
  <c r="O1023" i="21"/>
  <c r="Q1023" i="21"/>
  <c r="R1023" i="21"/>
  <c r="S1023" i="21"/>
  <c r="T1023" i="21"/>
  <c r="U1023" i="21"/>
  <c r="V1023" i="21"/>
  <c r="W1023" i="21"/>
  <c r="X1023" i="21"/>
  <c r="Y1023" i="21"/>
  <c r="Z1023" i="21"/>
  <c r="AA1023" i="21"/>
  <c r="AB1023" i="21"/>
  <c r="E1024" i="21"/>
  <c r="F1024" i="21"/>
  <c r="G1024" i="21"/>
  <c r="H1024" i="21"/>
  <c r="I1024" i="21"/>
  <c r="J1024" i="21"/>
  <c r="K1024" i="21"/>
  <c r="L1024" i="21"/>
  <c r="M1024" i="21"/>
  <c r="N1024" i="21"/>
  <c r="O1024" i="21"/>
  <c r="P1024" i="21"/>
  <c r="Q1024" i="21"/>
  <c r="R1024" i="21"/>
  <c r="S1024" i="21"/>
  <c r="T1024" i="21"/>
  <c r="U1024" i="21"/>
  <c r="V1024" i="21"/>
  <c r="W1024" i="21"/>
  <c r="X1024" i="21"/>
  <c r="Y1024" i="21" s="1"/>
  <c r="Z1024" i="21"/>
  <c r="AA1024" i="21"/>
  <c r="AB1024" i="21"/>
  <c r="E1025" i="21"/>
  <c r="F1025" i="21"/>
  <c r="G1025" i="21"/>
  <c r="H1025" i="21"/>
  <c r="I1025" i="21"/>
  <c r="J1025" i="21"/>
  <c r="K1025" i="21"/>
  <c r="L1025" i="21"/>
  <c r="M1025" i="21"/>
  <c r="N1025" i="21"/>
  <c r="O1025" i="21"/>
  <c r="P1025" i="21" s="1"/>
  <c r="Q1025" i="21"/>
  <c r="R1025" i="21"/>
  <c r="S1025" i="21"/>
  <c r="T1025" i="21"/>
  <c r="U1025" i="21"/>
  <c r="V1025" i="21"/>
  <c r="W1025" i="21"/>
  <c r="Y1025" i="21" s="1"/>
  <c r="X1025" i="21"/>
  <c r="Z1025" i="21"/>
  <c r="AA1025" i="21"/>
  <c r="AB1025" i="21"/>
  <c r="E1026" i="21"/>
  <c r="F1026" i="21"/>
  <c r="G1026" i="21"/>
  <c r="H1026" i="21"/>
  <c r="I1026" i="21"/>
  <c r="J1026" i="21"/>
  <c r="K1026" i="21"/>
  <c r="L1026" i="21"/>
  <c r="M1026" i="21"/>
  <c r="N1026" i="21"/>
  <c r="P1026" i="21" s="1"/>
  <c r="O1026" i="21"/>
  <c r="Q1026" i="21"/>
  <c r="R1026" i="21"/>
  <c r="S1026" i="21"/>
  <c r="T1026" i="21"/>
  <c r="U1026" i="21"/>
  <c r="V1026" i="21"/>
  <c r="W1026" i="21"/>
  <c r="Y1026" i="21" s="1"/>
  <c r="X1026" i="21"/>
  <c r="Z1026" i="21"/>
  <c r="AA1026" i="21"/>
  <c r="AB1026" i="21"/>
  <c r="E1027" i="21"/>
  <c r="F1027" i="21"/>
  <c r="G1027" i="21"/>
  <c r="H1027" i="21"/>
  <c r="I1027" i="21"/>
  <c r="J1027" i="21"/>
  <c r="K1027" i="21"/>
  <c r="L1027" i="21"/>
  <c r="M1027" i="21"/>
  <c r="N1027" i="21"/>
  <c r="P1027" i="21" s="1"/>
  <c r="O1027" i="21"/>
  <c r="Q1027" i="21"/>
  <c r="R1027" i="21"/>
  <c r="S1027" i="21"/>
  <c r="T1027" i="21"/>
  <c r="U1027" i="21"/>
  <c r="V1027" i="21"/>
  <c r="W1027" i="21"/>
  <c r="Y1027" i="21" s="1"/>
  <c r="X1027" i="21"/>
  <c r="Z1027" i="21"/>
  <c r="AA1027" i="21"/>
  <c r="AB1027" i="21"/>
  <c r="E1028" i="21"/>
  <c r="F1028" i="21"/>
  <c r="G1028" i="21"/>
  <c r="H1028" i="21"/>
  <c r="I1028" i="21"/>
  <c r="J1028" i="21"/>
  <c r="K1028" i="21"/>
  <c r="L1028" i="21"/>
  <c r="M1028" i="21"/>
  <c r="N1028" i="21"/>
  <c r="P1028" i="21" s="1"/>
  <c r="O1028" i="21"/>
  <c r="Q1028" i="21"/>
  <c r="R1028" i="21"/>
  <c r="S1028" i="21"/>
  <c r="T1028" i="21"/>
  <c r="U1028" i="21"/>
  <c r="V1028" i="21"/>
  <c r="W1028" i="21"/>
  <c r="Y1028" i="21" s="1"/>
  <c r="X1028" i="21"/>
  <c r="Z1028" i="21"/>
  <c r="AA1028" i="21"/>
  <c r="AB1028" i="21"/>
  <c r="E1029" i="21"/>
  <c r="F1029" i="21"/>
  <c r="G1029" i="21"/>
  <c r="H1029" i="21"/>
  <c r="I1029" i="21"/>
  <c r="J1029" i="21"/>
  <c r="K1029" i="21"/>
  <c r="L1029" i="21"/>
  <c r="M1029" i="21"/>
  <c r="N1029" i="21"/>
  <c r="P1029" i="21" s="1"/>
  <c r="O1029" i="21"/>
  <c r="Q1029" i="21"/>
  <c r="R1029" i="21"/>
  <c r="S1029" i="21"/>
  <c r="T1029" i="21"/>
  <c r="U1029" i="21"/>
  <c r="V1029" i="21"/>
  <c r="W1029" i="21"/>
  <c r="Y1029" i="21" s="1"/>
  <c r="X1029" i="21"/>
  <c r="Z1029" i="21"/>
  <c r="AA1029" i="21"/>
  <c r="AB1029" i="21"/>
  <c r="E1030" i="21"/>
  <c r="F1030" i="21"/>
  <c r="G1030" i="21"/>
  <c r="H1030" i="21"/>
  <c r="I1030" i="21"/>
  <c r="J1030" i="21"/>
  <c r="K1030" i="21"/>
  <c r="L1030" i="21"/>
  <c r="M1030" i="21"/>
  <c r="N1030" i="21"/>
  <c r="P1030" i="21" s="1"/>
  <c r="O1030" i="21"/>
  <c r="Q1030" i="21"/>
  <c r="R1030" i="21"/>
  <c r="S1030" i="21"/>
  <c r="T1030" i="21"/>
  <c r="U1030" i="21"/>
  <c r="V1030" i="21"/>
  <c r="W1030" i="21"/>
  <c r="Y1030" i="21" s="1"/>
  <c r="X1030" i="21"/>
  <c r="Z1030" i="21"/>
  <c r="AA1030" i="21"/>
  <c r="AB1030" i="21"/>
  <c r="E1031" i="21"/>
  <c r="F1031" i="21"/>
  <c r="G1031" i="21"/>
  <c r="H1031" i="21"/>
  <c r="I1031" i="21"/>
  <c r="J1031" i="21"/>
  <c r="K1031" i="21"/>
  <c r="L1031" i="21"/>
  <c r="M1031" i="21"/>
  <c r="N1031" i="21"/>
  <c r="P1031" i="21" s="1"/>
  <c r="O1031" i="21"/>
  <c r="Q1031" i="21"/>
  <c r="R1031" i="21"/>
  <c r="S1031" i="21"/>
  <c r="T1031" i="21"/>
  <c r="U1031" i="21"/>
  <c r="V1031" i="21"/>
  <c r="W1031" i="21"/>
  <c r="X1031" i="21"/>
  <c r="Y1031" i="21"/>
  <c r="Z1031" i="21"/>
  <c r="AA1031" i="21"/>
  <c r="AB1031" i="21"/>
  <c r="E1032" i="21"/>
  <c r="F1032" i="21"/>
  <c r="G1032" i="21"/>
  <c r="H1032" i="21"/>
  <c r="I1032" i="21"/>
  <c r="J1032" i="21"/>
  <c r="K1032" i="21"/>
  <c r="L1032" i="21"/>
  <c r="M1032" i="21"/>
  <c r="N1032" i="21"/>
  <c r="O1032" i="21"/>
  <c r="P1032" i="21"/>
  <c r="Q1032" i="21"/>
  <c r="R1032" i="21"/>
  <c r="S1032" i="21"/>
  <c r="T1032" i="21"/>
  <c r="U1032" i="21"/>
  <c r="V1032" i="21"/>
  <c r="W1032" i="21"/>
  <c r="X1032" i="21"/>
  <c r="Y1032" i="21" s="1"/>
  <c r="Z1032" i="21"/>
  <c r="AA1032" i="21"/>
  <c r="AB1032" i="21"/>
  <c r="E1033" i="21"/>
  <c r="F1033" i="21"/>
  <c r="G1033" i="21"/>
  <c r="H1033" i="21"/>
  <c r="I1033" i="21"/>
  <c r="J1033" i="21"/>
  <c r="K1033" i="21"/>
  <c r="L1033" i="21"/>
  <c r="M1033" i="21"/>
  <c r="N1033" i="21"/>
  <c r="O1033" i="21"/>
  <c r="P1033" i="21" s="1"/>
  <c r="Q1033" i="21"/>
  <c r="R1033" i="21"/>
  <c r="S1033" i="21"/>
  <c r="T1033" i="21"/>
  <c r="U1033" i="21"/>
  <c r="V1033" i="21"/>
  <c r="W1033" i="21"/>
  <c r="Y1033" i="21" s="1"/>
  <c r="X1033" i="21"/>
  <c r="Z1033" i="21"/>
  <c r="AA1033" i="21"/>
  <c r="AB1033" i="21"/>
  <c r="E1034" i="21"/>
  <c r="F1034" i="21"/>
  <c r="G1034" i="21"/>
  <c r="H1034" i="21"/>
  <c r="I1034" i="21"/>
  <c r="J1034" i="21"/>
  <c r="K1034" i="21"/>
  <c r="L1034" i="21"/>
  <c r="M1034" i="21"/>
  <c r="N1034" i="21"/>
  <c r="P1034" i="21" s="1"/>
  <c r="O1034" i="21"/>
  <c r="Q1034" i="21"/>
  <c r="R1034" i="21"/>
  <c r="S1034" i="21"/>
  <c r="T1034" i="21"/>
  <c r="U1034" i="21"/>
  <c r="V1034" i="21"/>
  <c r="W1034" i="21"/>
  <c r="Y1034" i="21" s="1"/>
  <c r="X1034" i="21"/>
  <c r="Z1034" i="21"/>
  <c r="AA1034" i="21"/>
  <c r="AB1034" i="21"/>
  <c r="E1035" i="21"/>
  <c r="F1035" i="21"/>
  <c r="G1035" i="21"/>
  <c r="H1035" i="21"/>
  <c r="I1035" i="21"/>
  <c r="J1035" i="21"/>
  <c r="K1035" i="21"/>
  <c r="L1035" i="21"/>
  <c r="M1035" i="21"/>
  <c r="N1035" i="21"/>
  <c r="P1035" i="21" s="1"/>
  <c r="O1035" i="21"/>
  <c r="Q1035" i="21"/>
  <c r="R1035" i="21"/>
  <c r="S1035" i="21"/>
  <c r="T1035" i="21"/>
  <c r="U1035" i="21"/>
  <c r="V1035" i="21"/>
  <c r="W1035" i="21"/>
  <c r="Y1035" i="21" s="1"/>
  <c r="X1035" i="21"/>
  <c r="Z1035" i="21"/>
  <c r="AA1035" i="21"/>
  <c r="AB1035" i="21"/>
  <c r="E1036" i="21"/>
  <c r="F1036" i="21"/>
  <c r="G1036" i="21"/>
  <c r="H1036" i="21"/>
  <c r="I1036" i="21"/>
  <c r="J1036" i="21"/>
  <c r="K1036" i="21"/>
  <c r="L1036" i="21"/>
  <c r="M1036" i="21"/>
  <c r="N1036" i="21"/>
  <c r="P1036" i="21" s="1"/>
  <c r="O1036" i="21"/>
  <c r="Q1036" i="21"/>
  <c r="R1036" i="21"/>
  <c r="S1036" i="21"/>
  <c r="T1036" i="21"/>
  <c r="U1036" i="21"/>
  <c r="V1036" i="21"/>
  <c r="W1036" i="21"/>
  <c r="Y1036" i="21" s="1"/>
  <c r="X1036" i="21"/>
  <c r="Z1036" i="21"/>
  <c r="AA1036" i="21"/>
  <c r="AB1036" i="21"/>
  <c r="E1037" i="21"/>
  <c r="F1037" i="21"/>
  <c r="G1037" i="21"/>
  <c r="H1037" i="21"/>
  <c r="I1037" i="21"/>
  <c r="J1037" i="21"/>
  <c r="K1037" i="21"/>
  <c r="L1037" i="21"/>
  <c r="M1037" i="21"/>
  <c r="N1037" i="21"/>
  <c r="P1037" i="21" s="1"/>
  <c r="O1037" i="21"/>
  <c r="Q1037" i="21"/>
  <c r="R1037" i="21"/>
  <c r="S1037" i="21"/>
  <c r="T1037" i="21"/>
  <c r="U1037" i="21"/>
  <c r="V1037" i="21"/>
  <c r="W1037" i="21"/>
  <c r="Y1037" i="21" s="1"/>
  <c r="X1037" i="21"/>
  <c r="Z1037" i="21"/>
  <c r="AA1037" i="21"/>
  <c r="AB1037" i="21"/>
  <c r="E1038" i="21"/>
  <c r="F1038" i="21"/>
  <c r="G1038" i="21"/>
  <c r="H1038" i="21"/>
  <c r="I1038" i="21"/>
  <c r="J1038" i="21"/>
  <c r="K1038" i="21"/>
  <c r="L1038" i="21"/>
  <c r="M1038" i="21"/>
  <c r="N1038" i="21"/>
  <c r="P1038" i="21" s="1"/>
  <c r="O1038" i="21"/>
  <c r="Q1038" i="21"/>
  <c r="R1038" i="21"/>
  <c r="S1038" i="21"/>
  <c r="T1038" i="21"/>
  <c r="U1038" i="21"/>
  <c r="V1038" i="21"/>
  <c r="W1038" i="21"/>
  <c r="Y1038" i="21" s="1"/>
  <c r="X1038" i="21"/>
  <c r="Z1038" i="21"/>
  <c r="AA1038" i="21"/>
  <c r="AB1038" i="21"/>
  <c r="E1039" i="21"/>
  <c r="F1039" i="21"/>
  <c r="G1039" i="21"/>
  <c r="H1039" i="21"/>
  <c r="I1039" i="21"/>
  <c r="J1039" i="21"/>
  <c r="K1039" i="21"/>
  <c r="L1039" i="21"/>
  <c r="M1039" i="21"/>
  <c r="N1039" i="21"/>
  <c r="P1039" i="21" s="1"/>
  <c r="O1039" i="21"/>
  <c r="Q1039" i="21"/>
  <c r="R1039" i="21"/>
  <c r="S1039" i="21"/>
  <c r="T1039" i="21"/>
  <c r="U1039" i="21"/>
  <c r="V1039" i="21"/>
  <c r="W1039" i="21"/>
  <c r="X1039" i="21"/>
  <c r="Y1039" i="21"/>
  <c r="Z1039" i="21"/>
  <c r="AA1039" i="21"/>
  <c r="AB1039" i="21"/>
  <c r="E1040" i="21"/>
  <c r="F1040" i="21"/>
  <c r="G1040" i="21"/>
  <c r="H1040" i="21"/>
  <c r="I1040" i="21"/>
  <c r="J1040" i="21"/>
  <c r="K1040" i="21"/>
  <c r="L1040" i="21"/>
  <c r="M1040" i="21"/>
  <c r="N1040" i="21"/>
  <c r="O1040" i="21"/>
  <c r="P1040" i="21"/>
  <c r="Q1040" i="21"/>
  <c r="R1040" i="21"/>
  <c r="S1040" i="21"/>
  <c r="T1040" i="21"/>
  <c r="U1040" i="21"/>
  <c r="V1040" i="21"/>
  <c r="W1040" i="21"/>
  <c r="X1040" i="21"/>
  <c r="Y1040" i="21" s="1"/>
  <c r="Z1040" i="21"/>
  <c r="AA1040" i="21"/>
  <c r="AB1040" i="21"/>
  <c r="E1041" i="21"/>
  <c r="F1041" i="21"/>
  <c r="G1041" i="21"/>
  <c r="H1041" i="21"/>
  <c r="I1041" i="21"/>
  <c r="J1041" i="21"/>
  <c r="K1041" i="21"/>
  <c r="L1041" i="21"/>
  <c r="M1041" i="21"/>
  <c r="N1041" i="21"/>
  <c r="O1041" i="21"/>
  <c r="P1041" i="21" s="1"/>
  <c r="Q1041" i="21"/>
  <c r="R1041" i="21"/>
  <c r="S1041" i="21"/>
  <c r="T1041" i="21"/>
  <c r="U1041" i="21"/>
  <c r="V1041" i="21"/>
  <c r="W1041" i="21"/>
  <c r="Y1041" i="21" s="1"/>
  <c r="X1041" i="21"/>
  <c r="Z1041" i="21"/>
  <c r="AA1041" i="21"/>
  <c r="AB1041" i="21"/>
  <c r="E1042" i="21"/>
  <c r="F1042" i="21"/>
  <c r="G1042" i="21"/>
  <c r="H1042" i="21"/>
  <c r="I1042" i="21"/>
  <c r="J1042" i="21"/>
  <c r="K1042" i="21"/>
  <c r="L1042" i="21"/>
  <c r="M1042" i="21"/>
  <c r="N1042" i="21"/>
  <c r="P1042" i="21" s="1"/>
  <c r="O1042" i="21"/>
  <c r="Q1042" i="21"/>
  <c r="R1042" i="21"/>
  <c r="S1042" i="21"/>
  <c r="T1042" i="21"/>
  <c r="U1042" i="21"/>
  <c r="V1042" i="21"/>
  <c r="W1042" i="21"/>
  <c r="Y1042" i="21" s="1"/>
  <c r="X1042" i="21"/>
  <c r="Z1042" i="21"/>
  <c r="AA1042" i="21"/>
  <c r="AB1042" i="21"/>
  <c r="E1043" i="21"/>
  <c r="F1043" i="21"/>
  <c r="G1043" i="21"/>
  <c r="H1043" i="21"/>
  <c r="I1043" i="21"/>
  <c r="J1043" i="21"/>
  <c r="K1043" i="21"/>
  <c r="L1043" i="21"/>
  <c r="M1043" i="21"/>
  <c r="N1043" i="21"/>
  <c r="P1043" i="21" s="1"/>
  <c r="O1043" i="21"/>
  <c r="Q1043" i="21"/>
  <c r="R1043" i="21"/>
  <c r="S1043" i="21"/>
  <c r="T1043" i="21"/>
  <c r="U1043" i="21"/>
  <c r="V1043" i="21"/>
  <c r="W1043" i="21"/>
  <c r="Y1043" i="21" s="1"/>
  <c r="X1043" i="21"/>
  <c r="Z1043" i="21"/>
  <c r="AA1043" i="21"/>
  <c r="AB1043" i="21"/>
  <c r="E1044" i="21"/>
  <c r="F1044" i="21"/>
  <c r="G1044" i="21"/>
  <c r="H1044" i="21"/>
  <c r="I1044" i="21"/>
  <c r="J1044" i="21"/>
  <c r="K1044" i="21"/>
  <c r="L1044" i="21"/>
  <c r="M1044" i="21"/>
  <c r="N1044" i="21"/>
  <c r="P1044" i="21" s="1"/>
  <c r="O1044" i="21"/>
  <c r="Q1044" i="21"/>
  <c r="R1044" i="21"/>
  <c r="S1044" i="21"/>
  <c r="T1044" i="21"/>
  <c r="U1044" i="21"/>
  <c r="V1044" i="21"/>
  <c r="W1044" i="21"/>
  <c r="Y1044" i="21" s="1"/>
  <c r="X1044" i="21"/>
  <c r="Z1044" i="21"/>
  <c r="AA1044" i="21"/>
  <c r="AB1044" i="21"/>
  <c r="E1045" i="21"/>
  <c r="F1045" i="21"/>
  <c r="G1045" i="21"/>
  <c r="H1045" i="21"/>
  <c r="I1045" i="21"/>
  <c r="J1045" i="21"/>
  <c r="K1045" i="21"/>
  <c r="L1045" i="21"/>
  <c r="M1045" i="21"/>
  <c r="N1045" i="21"/>
  <c r="P1045" i="21" s="1"/>
  <c r="O1045" i="21"/>
  <c r="Q1045" i="21"/>
  <c r="R1045" i="21"/>
  <c r="S1045" i="21"/>
  <c r="T1045" i="21"/>
  <c r="U1045" i="21"/>
  <c r="V1045" i="21"/>
  <c r="W1045" i="21"/>
  <c r="Y1045" i="21" s="1"/>
  <c r="X1045" i="21"/>
  <c r="Z1045" i="21"/>
  <c r="AA1045" i="21"/>
  <c r="AB1045" i="21"/>
  <c r="E1046" i="21"/>
  <c r="F1046" i="21"/>
  <c r="G1046" i="21"/>
  <c r="H1046" i="21"/>
  <c r="I1046" i="21"/>
  <c r="J1046" i="21"/>
  <c r="K1046" i="21"/>
  <c r="L1046" i="21"/>
  <c r="M1046" i="21"/>
  <c r="N1046" i="21"/>
  <c r="P1046" i="21" s="1"/>
  <c r="O1046" i="21"/>
  <c r="Q1046" i="21"/>
  <c r="R1046" i="21"/>
  <c r="S1046" i="21"/>
  <c r="T1046" i="21"/>
  <c r="U1046" i="21"/>
  <c r="V1046" i="21"/>
  <c r="W1046" i="21"/>
  <c r="X1046" i="21"/>
  <c r="Y1046" i="21" s="1"/>
  <c r="Z1046" i="21"/>
  <c r="AA1046" i="21"/>
  <c r="AB1046" i="21"/>
  <c r="E1047" i="21"/>
  <c r="F1047" i="21"/>
  <c r="G1047" i="21"/>
  <c r="H1047" i="21"/>
  <c r="I1047" i="21"/>
  <c r="J1047" i="21"/>
  <c r="K1047" i="21"/>
  <c r="L1047" i="21"/>
  <c r="M1047" i="21"/>
  <c r="N1047" i="21"/>
  <c r="O1047" i="21"/>
  <c r="P1047" i="21" s="1"/>
  <c r="Q1047" i="21"/>
  <c r="R1047" i="21"/>
  <c r="S1047" i="21"/>
  <c r="T1047" i="21"/>
  <c r="U1047" i="21"/>
  <c r="V1047" i="21"/>
  <c r="W1047" i="21"/>
  <c r="X1047" i="21"/>
  <c r="Y1047" i="21"/>
  <c r="Z1047" i="21"/>
  <c r="AA1047" i="21"/>
  <c r="AB1047" i="21"/>
  <c r="E1048" i="21"/>
  <c r="F1048" i="21"/>
  <c r="G1048" i="21"/>
  <c r="H1048" i="21"/>
  <c r="I1048" i="21"/>
  <c r="J1048" i="21"/>
  <c r="K1048" i="21"/>
  <c r="L1048" i="21"/>
  <c r="M1048" i="21"/>
  <c r="N1048" i="21"/>
  <c r="O1048" i="21"/>
  <c r="P1048" i="21"/>
  <c r="Q1048" i="21"/>
  <c r="R1048" i="21"/>
  <c r="S1048" i="21"/>
  <c r="T1048" i="21"/>
  <c r="U1048" i="21"/>
  <c r="V1048" i="21"/>
  <c r="W1048" i="21"/>
  <c r="X1048" i="21"/>
  <c r="Y1048" i="21" s="1"/>
  <c r="Z1048" i="21"/>
  <c r="AA1048" i="21"/>
  <c r="AB1048" i="21"/>
  <c r="E1049" i="21"/>
  <c r="F1049" i="21"/>
  <c r="G1049" i="21"/>
  <c r="H1049" i="21"/>
  <c r="I1049" i="21"/>
  <c r="J1049" i="21"/>
  <c r="K1049" i="21"/>
  <c r="L1049" i="21"/>
  <c r="M1049" i="21"/>
  <c r="N1049" i="21"/>
  <c r="O1049" i="21"/>
  <c r="P1049" i="21" s="1"/>
  <c r="Q1049" i="21"/>
  <c r="R1049" i="21"/>
  <c r="S1049" i="21"/>
  <c r="T1049" i="21"/>
  <c r="U1049" i="21"/>
  <c r="V1049" i="21"/>
  <c r="W1049" i="21"/>
  <c r="Y1049" i="21" s="1"/>
  <c r="X1049" i="21"/>
  <c r="Z1049" i="21"/>
  <c r="AA1049" i="21"/>
  <c r="AB1049" i="21"/>
  <c r="E1050" i="21"/>
  <c r="F1050" i="21"/>
  <c r="G1050" i="21"/>
  <c r="H1050" i="21"/>
  <c r="I1050" i="21"/>
  <c r="J1050" i="21"/>
  <c r="K1050" i="21"/>
  <c r="L1050" i="21"/>
  <c r="M1050" i="21"/>
  <c r="N1050" i="21"/>
  <c r="P1050" i="21" s="1"/>
  <c r="O1050" i="21"/>
  <c r="Q1050" i="21"/>
  <c r="R1050" i="21"/>
  <c r="S1050" i="21"/>
  <c r="T1050" i="21"/>
  <c r="U1050" i="21"/>
  <c r="V1050" i="21"/>
  <c r="W1050" i="21"/>
  <c r="Y1050" i="21" s="1"/>
  <c r="X1050" i="21"/>
  <c r="Z1050" i="21"/>
  <c r="AA1050" i="21"/>
  <c r="AB1050" i="21"/>
  <c r="E1051" i="21"/>
  <c r="F1051" i="21"/>
  <c r="G1051" i="21"/>
  <c r="H1051" i="21"/>
  <c r="I1051" i="21"/>
  <c r="J1051" i="21"/>
  <c r="K1051" i="21"/>
  <c r="L1051" i="21"/>
  <c r="M1051" i="21"/>
  <c r="N1051" i="21"/>
  <c r="P1051" i="21" s="1"/>
  <c r="O1051" i="21"/>
  <c r="Q1051" i="21"/>
  <c r="R1051" i="21"/>
  <c r="S1051" i="21"/>
  <c r="T1051" i="21"/>
  <c r="U1051" i="21"/>
  <c r="V1051" i="21"/>
  <c r="W1051" i="21"/>
  <c r="Y1051" i="21" s="1"/>
  <c r="X1051" i="21"/>
  <c r="Z1051" i="21"/>
  <c r="AA1051" i="21"/>
  <c r="AB1051" i="21"/>
  <c r="E1052" i="21"/>
  <c r="F1052" i="21"/>
  <c r="G1052" i="21"/>
  <c r="H1052" i="21"/>
  <c r="I1052" i="21"/>
  <c r="J1052" i="21"/>
  <c r="K1052" i="21"/>
  <c r="L1052" i="21"/>
  <c r="M1052" i="21"/>
  <c r="N1052" i="21"/>
  <c r="P1052" i="21" s="1"/>
  <c r="O1052" i="21"/>
  <c r="Q1052" i="21"/>
  <c r="R1052" i="21"/>
  <c r="S1052" i="21"/>
  <c r="T1052" i="21"/>
  <c r="U1052" i="21"/>
  <c r="V1052" i="21"/>
  <c r="W1052" i="21"/>
  <c r="Y1052" i="21" s="1"/>
  <c r="X1052" i="21"/>
  <c r="Z1052" i="21"/>
  <c r="AA1052" i="21"/>
  <c r="AB1052" i="21"/>
  <c r="E1053" i="21"/>
  <c r="F1053" i="21"/>
  <c r="G1053" i="21"/>
  <c r="H1053" i="21"/>
  <c r="I1053" i="21"/>
  <c r="J1053" i="21"/>
  <c r="K1053" i="21"/>
  <c r="L1053" i="21"/>
  <c r="M1053" i="21"/>
  <c r="N1053" i="21"/>
  <c r="P1053" i="21" s="1"/>
  <c r="O1053" i="21"/>
  <c r="Q1053" i="21"/>
  <c r="R1053" i="21"/>
  <c r="S1053" i="21"/>
  <c r="T1053" i="21"/>
  <c r="U1053" i="21"/>
  <c r="V1053" i="21"/>
  <c r="W1053" i="21"/>
  <c r="Y1053" i="21" s="1"/>
  <c r="X1053" i="21"/>
  <c r="Z1053" i="21"/>
  <c r="AA1053" i="21"/>
  <c r="AB1053" i="21"/>
  <c r="E1054" i="21"/>
  <c r="F1054" i="21"/>
  <c r="G1054" i="21"/>
  <c r="H1054" i="21"/>
  <c r="I1054" i="21"/>
  <c r="J1054" i="21"/>
  <c r="K1054" i="21"/>
  <c r="L1054" i="21"/>
  <c r="M1054" i="21"/>
  <c r="N1054" i="21"/>
  <c r="P1054" i="21" s="1"/>
  <c r="O1054" i="21"/>
  <c r="Q1054" i="21"/>
  <c r="R1054" i="21"/>
  <c r="S1054" i="21"/>
  <c r="T1054" i="21"/>
  <c r="U1054" i="21"/>
  <c r="V1054" i="21"/>
  <c r="W1054" i="21"/>
  <c r="Y1054" i="21" s="1"/>
  <c r="X1054" i="21"/>
  <c r="Z1054" i="21"/>
  <c r="AA1054" i="21"/>
  <c r="AB1054" i="21"/>
  <c r="E1055" i="21"/>
  <c r="F1055" i="21"/>
  <c r="G1055" i="21"/>
  <c r="H1055" i="21"/>
  <c r="I1055" i="21"/>
  <c r="J1055" i="21"/>
  <c r="K1055" i="21"/>
  <c r="L1055" i="21"/>
  <c r="M1055" i="21"/>
  <c r="N1055" i="21"/>
  <c r="P1055" i="21" s="1"/>
  <c r="O1055" i="21"/>
  <c r="Q1055" i="21"/>
  <c r="R1055" i="21"/>
  <c r="S1055" i="21"/>
  <c r="T1055" i="21"/>
  <c r="U1055" i="21"/>
  <c r="V1055" i="21"/>
  <c r="W1055" i="21"/>
  <c r="X1055" i="21"/>
  <c r="Y1055" i="21"/>
  <c r="Z1055" i="21"/>
  <c r="AA1055" i="21"/>
  <c r="AB1055" i="21"/>
  <c r="E1056" i="21"/>
  <c r="F1056" i="21"/>
  <c r="G1056" i="21"/>
  <c r="H1056" i="21"/>
  <c r="I1056" i="21"/>
  <c r="J1056" i="21"/>
  <c r="K1056" i="21"/>
  <c r="L1056" i="21"/>
  <c r="M1056" i="21"/>
  <c r="N1056" i="21"/>
  <c r="O1056" i="21"/>
  <c r="P1056" i="21"/>
  <c r="Q1056" i="21"/>
  <c r="R1056" i="21"/>
  <c r="S1056" i="21"/>
  <c r="T1056" i="21"/>
  <c r="U1056" i="21"/>
  <c r="V1056" i="21"/>
  <c r="W1056" i="21"/>
  <c r="X1056" i="21"/>
  <c r="Y1056" i="21" s="1"/>
  <c r="Z1056" i="21"/>
  <c r="AA1056" i="21"/>
  <c r="AB1056" i="21"/>
  <c r="E1057" i="21"/>
  <c r="F1057" i="21"/>
  <c r="G1057" i="21"/>
  <c r="H1057" i="21"/>
  <c r="I1057" i="21"/>
  <c r="J1057" i="21"/>
  <c r="K1057" i="21"/>
  <c r="L1057" i="21"/>
  <c r="M1057" i="21"/>
  <c r="N1057" i="21"/>
  <c r="O1057" i="21"/>
  <c r="P1057" i="21" s="1"/>
  <c r="Q1057" i="21"/>
  <c r="R1057" i="21"/>
  <c r="S1057" i="21"/>
  <c r="T1057" i="21"/>
  <c r="U1057" i="21"/>
  <c r="V1057" i="21"/>
  <c r="W1057" i="21"/>
  <c r="Y1057" i="21" s="1"/>
  <c r="X1057" i="21"/>
  <c r="Z1057" i="21"/>
  <c r="AA1057" i="21"/>
  <c r="AB1057" i="21"/>
  <c r="E1058" i="21"/>
  <c r="F1058" i="21"/>
  <c r="G1058" i="21"/>
  <c r="H1058" i="21"/>
  <c r="I1058" i="21"/>
  <c r="J1058" i="21"/>
  <c r="K1058" i="21"/>
  <c r="L1058" i="21"/>
  <c r="M1058" i="21"/>
  <c r="N1058" i="21"/>
  <c r="P1058" i="21" s="1"/>
  <c r="O1058" i="21"/>
  <c r="Q1058" i="21"/>
  <c r="R1058" i="21"/>
  <c r="S1058" i="21"/>
  <c r="T1058" i="21"/>
  <c r="U1058" i="21"/>
  <c r="V1058" i="21"/>
  <c r="W1058" i="21"/>
  <c r="Y1058" i="21" s="1"/>
  <c r="X1058" i="21"/>
  <c r="Z1058" i="21"/>
  <c r="AA1058" i="21"/>
  <c r="AB1058" i="21"/>
  <c r="E1059" i="21"/>
  <c r="F1059" i="21"/>
  <c r="G1059" i="21"/>
  <c r="H1059" i="21"/>
  <c r="I1059" i="21"/>
  <c r="J1059" i="21"/>
  <c r="K1059" i="21"/>
  <c r="L1059" i="21"/>
  <c r="M1059" i="21"/>
  <c r="N1059" i="21"/>
  <c r="P1059" i="21" s="1"/>
  <c r="O1059" i="21"/>
  <c r="Q1059" i="21"/>
  <c r="R1059" i="21"/>
  <c r="S1059" i="21"/>
  <c r="T1059" i="21"/>
  <c r="U1059" i="21"/>
  <c r="V1059" i="21"/>
  <c r="W1059" i="21"/>
  <c r="Y1059" i="21" s="1"/>
  <c r="X1059" i="21"/>
  <c r="Z1059" i="21"/>
  <c r="AA1059" i="21"/>
  <c r="AB1059" i="21"/>
  <c r="E1060" i="21"/>
  <c r="F1060" i="21"/>
  <c r="G1060" i="21"/>
  <c r="H1060" i="21"/>
  <c r="I1060" i="21"/>
  <c r="J1060" i="21"/>
  <c r="K1060" i="21"/>
  <c r="L1060" i="21"/>
  <c r="M1060" i="21"/>
  <c r="N1060" i="21"/>
  <c r="P1060" i="21" s="1"/>
  <c r="O1060" i="21"/>
  <c r="Q1060" i="21"/>
  <c r="R1060" i="21"/>
  <c r="S1060" i="21"/>
  <c r="T1060" i="21"/>
  <c r="U1060" i="21"/>
  <c r="V1060" i="21"/>
  <c r="W1060" i="21"/>
  <c r="Y1060" i="21" s="1"/>
  <c r="X1060" i="21"/>
  <c r="Z1060" i="21"/>
  <c r="AA1060" i="21"/>
  <c r="AB1060" i="21"/>
  <c r="E1061" i="21"/>
  <c r="F1061" i="21"/>
  <c r="G1061" i="21"/>
  <c r="H1061" i="21"/>
  <c r="I1061" i="21"/>
  <c r="J1061" i="21"/>
  <c r="K1061" i="21"/>
  <c r="L1061" i="21"/>
  <c r="M1061" i="21"/>
  <c r="N1061" i="21"/>
  <c r="P1061" i="21" s="1"/>
  <c r="O1061" i="21"/>
  <c r="Q1061" i="21"/>
  <c r="R1061" i="21"/>
  <c r="S1061" i="21"/>
  <c r="T1061" i="21"/>
  <c r="U1061" i="21"/>
  <c r="V1061" i="21"/>
  <c r="W1061" i="21"/>
  <c r="Y1061" i="21" s="1"/>
  <c r="X1061" i="21"/>
  <c r="Z1061" i="21"/>
  <c r="AA1061" i="21"/>
  <c r="AB1061" i="21"/>
  <c r="E1062" i="21"/>
  <c r="F1062" i="21"/>
  <c r="G1062" i="21"/>
  <c r="H1062" i="21"/>
  <c r="I1062" i="21"/>
  <c r="J1062" i="21"/>
  <c r="K1062" i="21"/>
  <c r="L1062" i="21"/>
  <c r="M1062" i="21"/>
  <c r="N1062" i="21"/>
  <c r="P1062" i="21" s="1"/>
  <c r="O1062" i="21"/>
  <c r="Q1062" i="21"/>
  <c r="R1062" i="21"/>
  <c r="S1062" i="21"/>
  <c r="T1062" i="21"/>
  <c r="U1062" i="21"/>
  <c r="V1062" i="21"/>
  <c r="W1062" i="21"/>
  <c r="Y1062" i="21" s="1"/>
  <c r="X1062" i="21"/>
  <c r="Z1062" i="21"/>
  <c r="AA1062" i="21"/>
  <c r="AB1062" i="21"/>
  <c r="E1063" i="21"/>
  <c r="F1063" i="21"/>
  <c r="G1063" i="21"/>
  <c r="H1063" i="21"/>
  <c r="I1063" i="21"/>
  <c r="J1063" i="21"/>
  <c r="K1063" i="21"/>
  <c r="L1063" i="21"/>
  <c r="M1063" i="21"/>
  <c r="N1063" i="21"/>
  <c r="P1063" i="21" s="1"/>
  <c r="O1063" i="21"/>
  <c r="Q1063" i="21"/>
  <c r="R1063" i="21"/>
  <c r="S1063" i="21"/>
  <c r="T1063" i="21"/>
  <c r="U1063" i="21"/>
  <c r="V1063" i="21"/>
  <c r="W1063" i="21"/>
  <c r="X1063" i="21"/>
  <c r="Y1063" i="21"/>
  <c r="Z1063" i="21"/>
  <c r="AA1063" i="21"/>
  <c r="AB1063" i="21"/>
  <c r="E1064" i="21"/>
  <c r="F1064" i="21"/>
  <c r="G1064" i="21"/>
  <c r="H1064" i="21"/>
  <c r="I1064" i="21"/>
  <c r="J1064" i="21"/>
  <c r="K1064" i="21"/>
  <c r="L1064" i="21"/>
  <c r="M1064" i="21"/>
  <c r="N1064" i="21"/>
  <c r="O1064" i="21"/>
  <c r="P1064" i="21"/>
  <c r="Q1064" i="21"/>
  <c r="R1064" i="21"/>
  <c r="S1064" i="21"/>
  <c r="T1064" i="21"/>
  <c r="U1064" i="21"/>
  <c r="V1064" i="21"/>
  <c r="W1064" i="21"/>
  <c r="X1064" i="21"/>
  <c r="Y1064" i="21" s="1"/>
  <c r="Z1064" i="21"/>
  <c r="AA1064" i="21"/>
  <c r="AB1064" i="21"/>
  <c r="E1065" i="21"/>
  <c r="F1065" i="21"/>
  <c r="G1065" i="21"/>
  <c r="H1065" i="21"/>
  <c r="I1065" i="21"/>
  <c r="J1065" i="21"/>
  <c r="K1065" i="21"/>
  <c r="L1065" i="21"/>
  <c r="M1065" i="21"/>
  <c r="N1065" i="21"/>
  <c r="O1065" i="21"/>
  <c r="P1065" i="21" s="1"/>
  <c r="Q1065" i="21"/>
  <c r="R1065" i="21"/>
  <c r="S1065" i="21"/>
  <c r="T1065" i="21"/>
  <c r="U1065" i="21"/>
  <c r="V1065" i="21"/>
  <c r="W1065" i="21"/>
  <c r="Y1065" i="21" s="1"/>
  <c r="X1065" i="21"/>
  <c r="Z1065" i="21"/>
  <c r="AA1065" i="21"/>
  <c r="AB1065" i="21"/>
  <c r="E1066" i="21"/>
  <c r="F1066" i="21"/>
  <c r="G1066" i="21"/>
  <c r="H1066" i="21"/>
  <c r="I1066" i="21"/>
  <c r="J1066" i="21"/>
  <c r="K1066" i="21"/>
  <c r="L1066" i="21"/>
  <c r="M1066" i="21"/>
  <c r="N1066" i="21"/>
  <c r="P1066" i="21" s="1"/>
  <c r="O1066" i="21"/>
  <c r="Q1066" i="21"/>
  <c r="R1066" i="21"/>
  <c r="S1066" i="21"/>
  <c r="T1066" i="21"/>
  <c r="U1066" i="21"/>
  <c r="V1066" i="21"/>
  <c r="W1066" i="21"/>
  <c r="Y1066" i="21" s="1"/>
  <c r="X1066" i="21"/>
  <c r="Z1066" i="21"/>
  <c r="AA1066" i="21"/>
  <c r="AB1066" i="21"/>
  <c r="E1067" i="21"/>
  <c r="F1067" i="21"/>
  <c r="G1067" i="21"/>
  <c r="H1067" i="21"/>
  <c r="I1067" i="21"/>
  <c r="J1067" i="21"/>
  <c r="K1067" i="21"/>
  <c r="L1067" i="21"/>
  <c r="M1067" i="21"/>
  <c r="N1067" i="21"/>
  <c r="P1067" i="21" s="1"/>
  <c r="O1067" i="21"/>
  <c r="Q1067" i="21"/>
  <c r="R1067" i="21"/>
  <c r="S1067" i="21"/>
  <c r="T1067" i="21"/>
  <c r="U1067" i="21"/>
  <c r="V1067" i="21"/>
  <c r="W1067" i="21"/>
  <c r="Y1067" i="21" s="1"/>
  <c r="X1067" i="21"/>
  <c r="Z1067" i="21"/>
  <c r="AA1067" i="21"/>
  <c r="AB1067" i="21"/>
  <c r="E1068" i="21"/>
  <c r="F1068" i="21"/>
  <c r="G1068" i="21"/>
  <c r="H1068" i="21"/>
  <c r="I1068" i="21"/>
  <c r="J1068" i="21"/>
  <c r="K1068" i="21"/>
  <c r="L1068" i="21"/>
  <c r="M1068" i="21"/>
  <c r="N1068" i="21"/>
  <c r="P1068" i="21" s="1"/>
  <c r="O1068" i="21"/>
  <c r="Q1068" i="21"/>
  <c r="R1068" i="21"/>
  <c r="S1068" i="21"/>
  <c r="T1068" i="21"/>
  <c r="U1068" i="21"/>
  <c r="V1068" i="21"/>
  <c r="W1068" i="21"/>
  <c r="Y1068" i="21" s="1"/>
  <c r="X1068" i="21"/>
  <c r="Z1068" i="21"/>
  <c r="AA1068" i="21"/>
  <c r="AB1068" i="21"/>
  <c r="E1069" i="21"/>
  <c r="F1069" i="21"/>
  <c r="G1069" i="21"/>
  <c r="H1069" i="21"/>
  <c r="I1069" i="21"/>
  <c r="J1069" i="21"/>
  <c r="K1069" i="21"/>
  <c r="L1069" i="21"/>
  <c r="M1069" i="21"/>
  <c r="N1069" i="21"/>
  <c r="P1069" i="21" s="1"/>
  <c r="O1069" i="21"/>
  <c r="Q1069" i="21"/>
  <c r="R1069" i="21"/>
  <c r="S1069" i="21"/>
  <c r="T1069" i="21"/>
  <c r="U1069" i="21"/>
  <c r="V1069" i="21"/>
  <c r="W1069" i="21"/>
  <c r="Y1069" i="21" s="1"/>
  <c r="X1069" i="21"/>
  <c r="Z1069" i="21"/>
  <c r="AA1069" i="21"/>
  <c r="AB1069" i="21"/>
  <c r="E1070" i="21"/>
  <c r="F1070" i="21"/>
  <c r="G1070" i="21"/>
  <c r="H1070" i="21"/>
  <c r="I1070" i="21"/>
  <c r="J1070" i="21"/>
  <c r="K1070" i="21"/>
  <c r="L1070" i="21"/>
  <c r="M1070" i="21"/>
  <c r="N1070" i="21"/>
  <c r="P1070" i="21" s="1"/>
  <c r="O1070" i="21"/>
  <c r="Q1070" i="21"/>
  <c r="R1070" i="21"/>
  <c r="S1070" i="21"/>
  <c r="T1070" i="21"/>
  <c r="U1070" i="21"/>
  <c r="V1070" i="21"/>
  <c r="W1070" i="21"/>
  <c r="Y1070" i="21" s="1"/>
  <c r="X1070" i="21"/>
  <c r="Z1070" i="21"/>
  <c r="AA1070" i="21"/>
  <c r="AB1070" i="21"/>
  <c r="E1071" i="21"/>
  <c r="F1071" i="21"/>
  <c r="G1071" i="21"/>
  <c r="H1071" i="21"/>
  <c r="I1071" i="21"/>
  <c r="J1071" i="21"/>
  <c r="K1071" i="21"/>
  <c r="L1071" i="21"/>
  <c r="M1071" i="21"/>
  <c r="N1071" i="21"/>
  <c r="P1071" i="21" s="1"/>
  <c r="O1071" i="21"/>
  <c r="Q1071" i="21"/>
  <c r="R1071" i="21"/>
  <c r="S1071" i="21"/>
  <c r="T1071" i="21"/>
  <c r="U1071" i="21"/>
  <c r="V1071" i="21"/>
  <c r="W1071" i="21"/>
  <c r="X1071" i="21"/>
  <c r="Y1071" i="21"/>
  <c r="Z1071" i="21"/>
  <c r="AA1071" i="21"/>
  <c r="AB1071" i="21"/>
  <c r="E1072" i="21"/>
  <c r="F1072" i="21"/>
  <c r="G1072" i="21"/>
  <c r="H1072" i="21"/>
  <c r="I1072" i="21"/>
  <c r="J1072" i="21"/>
  <c r="K1072" i="21"/>
  <c r="L1072" i="21"/>
  <c r="M1072" i="21"/>
  <c r="N1072" i="21"/>
  <c r="O1072" i="21"/>
  <c r="P1072" i="21"/>
  <c r="Q1072" i="21"/>
  <c r="R1072" i="21"/>
  <c r="S1072" i="21"/>
  <c r="T1072" i="21"/>
  <c r="U1072" i="21"/>
  <c r="V1072" i="21"/>
  <c r="W1072" i="21"/>
  <c r="X1072" i="21"/>
  <c r="Y1072" i="21" s="1"/>
  <c r="Z1072" i="21"/>
  <c r="AA1072" i="21"/>
  <c r="AB1072" i="21"/>
  <c r="E1073" i="21"/>
  <c r="F1073" i="21"/>
  <c r="G1073" i="21"/>
  <c r="H1073" i="21"/>
  <c r="I1073" i="21"/>
  <c r="J1073" i="21"/>
  <c r="K1073" i="21"/>
  <c r="L1073" i="21"/>
  <c r="M1073" i="21"/>
  <c r="N1073" i="21"/>
  <c r="O1073" i="21"/>
  <c r="P1073" i="21" s="1"/>
  <c r="Q1073" i="21"/>
  <c r="R1073" i="21"/>
  <c r="S1073" i="21"/>
  <c r="T1073" i="21"/>
  <c r="U1073" i="21"/>
  <c r="V1073" i="21"/>
  <c r="W1073" i="21"/>
  <c r="Y1073" i="21" s="1"/>
  <c r="X1073" i="21"/>
  <c r="Z1073" i="21"/>
  <c r="AA1073" i="21"/>
  <c r="AB1073" i="21"/>
  <c r="E1074" i="21"/>
  <c r="F1074" i="21"/>
  <c r="G1074" i="21"/>
  <c r="H1074" i="21"/>
  <c r="I1074" i="21"/>
  <c r="J1074" i="21"/>
  <c r="K1074" i="21"/>
  <c r="L1074" i="21"/>
  <c r="M1074" i="21"/>
  <c r="N1074" i="21"/>
  <c r="P1074" i="21" s="1"/>
  <c r="O1074" i="21"/>
  <c r="Q1074" i="21"/>
  <c r="R1074" i="21"/>
  <c r="S1074" i="21"/>
  <c r="T1074" i="21"/>
  <c r="U1074" i="21"/>
  <c r="V1074" i="21"/>
  <c r="W1074" i="21"/>
  <c r="Y1074" i="21" s="1"/>
  <c r="X1074" i="21"/>
  <c r="Z1074" i="21"/>
  <c r="AA1074" i="21"/>
  <c r="AB1074" i="21"/>
  <c r="E1075" i="21"/>
  <c r="F1075" i="21"/>
  <c r="G1075" i="21"/>
  <c r="H1075" i="21"/>
  <c r="I1075" i="21"/>
  <c r="J1075" i="21"/>
  <c r="K1075" i="21"/>
  <c r="L1075" i="21"/>
  <c r="M1075" i="21"/>
  <c r="N1075" i="21"/>
  <c r="P1075" i="21" s="1"/>
  <c r="O1075" i="21"/>
  <c r="Q1075" i="21"/>
  <c r="R1075" i="21"/>
  <c r="S1075" i="21"/>
  <c r="T1075" i="21"/>
  <c r="U1075" i="21"/>
  <c r="V1075" i="21"/>
  <c r="W1075" i="21"/>
  <c r="Y1075" i="21" s="1"/>
  <c r="X1075" i="21"/>
  <c r="Z1075" i="21"/>
  <c r="AA1075" i="21"/>
  <c r="AB1075" i="21"/>
  <c r="E1076" i="21"/>
  <c r="F1076" i="21"/>
  <c r="G1076" i="21"/>
  <c r="H1076" i="21"/>
  <c r="I1076" i="21"/>
  <c r="J1076" i="21"/>
  <c r="K1076" i="21"/>
  <c r="L1076" i="21"/>
  <c r="M1076" i="21"/>
  <c r="N1076" i="21"/>
  <c r="P1076" i="21" s="1"/>
  <c r="O1076" i="21"/>
  <c r="Q1076" i="21"/>
  <c r="R1076" i="21"/>
  <c r="S1076" i="21"/>
  <c r="T1076" i="21"/>
  <c r="U1076" i="21"/>
  <c r="V1076" i="21"/>
  <c r="W1076" i="21"/>
  <c r="Y1076" i="21" s="1"/>
  <c r="X1076" i="21"/>
  <c r="Z1076" i="21"/>
  <c r="AA1076" i="21"/>
  <c r="AB1076" i="21"/>
  <c r="E1077" i="21"/>
  <c r="F1077" i="21"/>
  <c r="G1077" i="21"/>
  <c r="H1077" i="21"/>
  <c r="I1077" i="21"/>
  <c r="J1077" i="21"/>
  <c r="K1077" i="21"/>
  <c r="L1077" i="21"/>
  <c r="M1077" i="21"/>
  <c r="N1077" i="21"/>
  <c r="P1077" i="21" s="1"/>
  <c r="O1077" i="21"/>
  <c r="Q1077" i="21"/>
  <c r="R1077" i="21"/>
  <c r="S1077" i="21"/>
  <c r="T1077" i="21"/>
  <c r="U1077" i="21"/>
  <c r="V1077" i="21"/>
  <c r="W1077" i="21"/>
  <c r="Y1077" i="21" s="1"/>
  <c r="X1077" i="21"/>
  <c r="Z1077" i="21"/>
  <c r="AA1077" i="21"/>
  <c r="AB1077" i="21"/>
  <c r="E1078" i="21"/>
  <c r="F1078" i="21"/>
  <c r="G1078" i="21"/>
  <c r="H1078" i="21"/>
  <c r="I1078" i="21"/>
  <c r="J1078" i="21"/>
  <c r="K1078" i="21"/>
  <c r="L1078" i="21"/>
  <c r="M1078" i="21"/>
  <c r="N1078" i="21"/>
  <c r="P1078" i="21" s="1"/>
  <c r="O1078" i="21"/>
  <c r="Q1078" i="21"/>
  <c r="R1078" i="21"/>
  <c r="S1078" i="21"/>
  <c r="T1078" i="21"/>
  <c r="U1078" i="21"/>
  <c r="V1078" i="21"/>
  <c r="W1078" i="21"/>
  <c r="Y1078" i="21" s="1"/>
  <c r="X1078" i="21"/>
  <c r="Z1078" i="21"/>
  <c r="AA1078" i="21"/>
  <c r="AB1078" i="21"/>
  <c r="E1079" i="21"/>
  <c r="F1079" i="21"/>
  <c r="G1079" i="21"/>
  <c r="H1079" i="21"/>
  <c r="I1079" i="21"/>
  <c r="J1079" i="21"/>
  <c r="K1079" i="21"/>
  <c r="L1079" i="21"/>
  <c r="M1079" i="21"/>
  <c r="N1079" i="21"/>
  <c r="P1079" i="21" s="1"/>
  <c r="O1079" i="21"/>
  <c r="Q1079" i="21"/>
  <c r="R1079" i="21"/>
  <c r="S1079" i="21"/>
  <c r="T1079" i="21"/>
  <c r="U1079" i="21"/>
  <c r="V1079" i="21"/>
  <c r="W1079" i="21"/>
  <c r="X1079" i="21"/>
  <c r="Y1079" i="21"/>
  <c r="Z1079" i="21"/>
  <c r="AA1079" i="21"/>
  <c r="AB1079" i="21"/>
  <c r="E1080" i="21"/>
  <c r="F1080" i="21"/>
  <c r="G1080" i="21"/>
  <c r="H1080" i="21"/>
  <c r="I1080" i="21"/>
  <c r="J1080" i="21"/>
  <c r="K1080" i="21"/>
  <c r="L1080" i="21"/>
  <c r="M1080" i="21"/>
  <c r="N1080" i="21"/>
  <c r="O1080" i="21"/>
  <c r="P1080" i="21"/>
  <c r="Q1080" i="21"/>
  <c r="R1080" i="21"/>
  <c r="S1080" i="21"/>
  <c r="T1080" i="21"/>
  <c r="U1080" i="21"/>
  <c r="V1080" i="21"/>
  <c r="W1080" i="21"/>
  <c r="X1080" i="21"/>
  <c r="Y1080" i="21" s="1"/>
  <c r="Z1080" i="21"/>
  <c r="AA1080" i="21"/>
  <c r="AB1080" i="21"/>
  <c r="E1081" i="21"/>
  <c r="F1081" i="21"/>
  <c r="G1081" i="21"/>
  <c r="H1081" i="21"/>
  <c r="I1081" i="21"/>
  <c r="J1081" i="21"/>
  <c r="K1081" i="21"/>
  <c r="L1081" i="21"/>
  <c r="M1081" i="21"/>
  <c r="N1081" i="21"/>
  <c r="O1081" i="21"/>
  <c r="P1081" i="21" s="1"/>
  <c r="Q1081" i="21"/>
  <c r="R1081" i="21"/>
  <c r="S1081" i="21"/>
  <c r="T1081" i="21"/>
  <c r="U1081" i="21"/>
  <c r="V1081" i="21"/>
  <c r="W1081" i="21"/>
  <c r="Y1081" i="21" s="1"/>
  <c r="X1081" i="21"/>
  <c r="Z1081" i="21"/>
  <c r="AA1081" i="21"/>
  <c r="AB1081" i="21"/>
  <c r="E1082" i="21"/>
  <c r="F1082" i="21"/>
  <c r="G1082" i="21"/>
  <c r="H1082" i="21"/>
  <c r="I1082" i="21"/>
  <c r="J1082" i="21"/>
  <c r="K1082" i="21"/>
  <c r="L1082" i="21"/>
  <c r="M1082" i="21"/>
  <c r="N1082" i="21"/>
  <c r="P1082" i="21" s="1"/>
  <c r="O1082" i="21"/>
  <c r="Q1082" i="21"/>
  <c r="R1082" i="21"/>
  <c r="S1082" i="21"/>
  <c r="T1082" i="21"/>
  <c r="U1082" i="21"/>
  <c r="V1082" i="21"/>
  <c r="W1082" i="21"/>
  <c r="Y1082" i="21" s="1"/>
  <c r="X1082" i="21"/>
  <c r="Z1082" i="21"/>
  <c r="AA1082" i="21"/>
  <c r="AB1082" i="21"/>
  <c r="E1083" i="21"/>
  <c r="F1083" i="21"/>
  <c r="G1083" i="21"/>
  <c r="H1083" i="21"/>
  <c r="I1083" i="21"/>
  <c r="J1083" i="21"/>
  <c r="K1083" i="21"/>
  <c r="L1083" i="21"/>
  <c r="M1083" i="21"/>
  <c r="N1083" i="21"/>
  <c r="P1083" i="21" s="1"/>
  <c r="O1083" i="21"/>
  <c r="Q1083" i="21"/>
  <c r="R1083" i="21"/>
  <c r="S1083" i="21"/>
  <c r="T1083" i="21"/>
  <c r="U1083" i="21"/>
  <c r="V1083" i="21"/>
  <c r="W1083" i="21"/>
  <c r="Y1083" i="21" s="1"/>
  <c r="X1083" i="21"/>
  <c r="Z1083" i="21"/>
  <c r="AA1083" i="21"/>
  <c r="AB1083" i="21"/>
  <c r="E1084" i="21"/>
  <c r="F1084" i="21"/>
  <c r="G1084" i="21"/>
  <c r="H1084" i="21"/>
  <c r="I1084" i="21"/>
  <c r="J1084" i="21"/>
  <c r="K1084" i="21"/>
  <c r="L1084" i="21"/>
  <c r="M1084" i="21"/>
  <c r="N1084" i="21"/>
  <c r="P1084" i="21" s="1"/>
  <c r="O1084" i="21"/>
  <c r="Q1084" i="21"/>
  <c r="R1084" i="21"/>
  <c r="S1084" i="21"/>
  <c r="T1084" i="21"/>
  <c r="U1084" i="21"/>
  <c r="V1084" i="21"/>
  <c r="W1084" i="21"/>
  <c r="Y1084" i="21" s="1"/>
  <c r="X1084" i="21"/>
  <c r="Z1084" i="21"/>
  <c r="AA1084" i="21"/>
  <c r="AB1084" i="21"/>
  <c r="E1085" i="21"/>
  <c r="F1085" i="21"/>
  <c r="G1085" i="21"/>
  <c r="H1085" i="21"/>
  <c r="I1085" i="21"/>
  <c r="J1085" i="21"/>
  <c r="K1085" i="21"/>
  <c r="L1085" i="21"/>
  <c r="M1085" i="21"/>
  <c r="N1085" i="21"/>
  <c r="P1085" i="21" s="1"/>
  <c r="O1085" i="21"/>
  <c r="Q1085" i="21"/>
  <c r="R1085" i="21"/>
  <c r="S1085" i="21"/>
  <c r="T1085" i="21"/>
  <c r="U1085" i="21"/>
  <c r="V1085" i="21"/>
  <c r="W1085" i="21"/>
  <c r="Y1085" i="21" s="1"/>
  <c r="X1085" i="21"/>
  <c r="Z1085" i="21"/>
  <c r="AA1085" i="21"/>
  <c r="AB1085" i="21"/>
  <c r="E1086" i="21"/>
  <c r="F1086" i="21"/>
  <c r="G1086" i="21"/>
  <c r="H1086" i="21"/>
  <c r="I1086" i="21"/>
  <c r="J1086" i="21"/>
  <c r="K1086" i="21"/>
  <c r="L1086" i="21"/>
  <c r="M1086" i="21"/>
  <c r="N1086" i="21"/>
  <c r="P1086" i="21" s="1"/>
  <c r="O1086" i="21"/>
  <c r="Q1086" i="21"/>
  <c r="R1086" i="21"/>
  <c r="S1086" i="21"/>
  <c r="T1086" i="21"/>
  <c r="U1086" i="21"/>
  <c r="V1086" i="21"/>
  <c r="W1086" i="21"/>
  <c r="X1086" i="21"/>
  <c r="Y1086" i="21" s="1"/>
  <c r="Z1086" i="21"/>
  <c r="AA1086" i="21"/>
  <c r="AB1086" i="21"/>
  <c r="E1087" i="21"/>
  <c r="F1087" i="21"/>
  <c r="G1087" i="21"/>
  <c r="H1087" i="21"/>
  <c r="I1087" i="21"/>
  <c r="J1087" i="21"/>
  <c r="K1087" i="21"/>
  <c r="L1087" i="21"/>
  <c r="M1087" i="21"/>
  <c r="N1087" i="21"/>
  <c r="P1087" i="21" s="1"/>
  <c r="O1087" i="21"/>
  <c r="Q1087" i="21"/>
  <c r="R1087" i="21"/>
  <c r="S1087" i="21"/>
  <c r="T1087" i="21"/>
  <c r="U1087" i="21"/>
  <c r="V1087" i="21"/>
  <c r="W1087" i="21"/>
  <c r="X1087" i="21"/>
  <c r="Y1087" i="21"/>
  <c r="Z1087" i="21"/>
  <c r="AA1087" i="21"/>
  <c r="AB1087" i="21"/>
  <c r="E1088" i="21"/>
  <c r="F1088" i="21"/>
  <c r="G1088" i="21"/>
  <c r="H1088" i="21"/>
  <c r="I1088" i="21"/>
  <c r="J1088" i="21"/>
  <c r="K1088" i="21"/>
  <c r="L1088" i="21"/>
  <c r="M1088" i="21"/>
  <c r="N1088" i="21"/>
  <c r="O1088" i="21"/>
  <c r="P1088" i="21"/>
  <c r="Q1088" i="21"/>
  <c r="R1088" i="21"/>
  <c r="S1088" i="21"/>
  <c r="T1088" i="21"/>
  <c r="U1088" i="21"/>
  <c r="V1088" i="21"/>
  <c r="W1088" i="21"/>
  <c r="X1088" i="21"/>
  <c r="Y1088" i="21" s="1"/>
  <c r="Z1088" i="21"/>
  <c r="AA1088" i="21"/>
  <c r="AB1088" i="21"/>
  <c r="E1089" i="21"/>
  <c r="F1089" i="21"/>
  <c r="G1089" i="21"/>
  <c r="H1089" i="21"/>
  <c r="I1089" i="21"/>
  <c r="J1089" i="21"/>
  <c r="K1089" i="21"/>
  <c r="L1089" i="21"/>
  <c r="M1089" i="21"/>
  <c r="N1089" i="21"/>
  <c r="O1089" i="21"/>
  <c r="P1089" i="21" s="1"/>
  <c r="Q1089" i="21"/>
  <c r="R1089" i="21"/>
  <c r="S1089" i="21"/>
  <c r="T1089" i="21"/>
  <c r="U1089" i="21"/>
  <c r="V1089" i="21"/>
  <c r="W1089" i="21"/>
  <c r="Y1089" i="21" s="1"/>
  <c r="X1089" i="21"/>
  <c r="Z1089" i="21"/>
  <c r="AA1089" i="21"/>
  <c r="AB1089" i="21"/>
  <c r="E1090" i="21"/>
  <c r="F1090" i="21"/>
  <c r="G1090" i="21"/>
  <c r="H1090" i="21"/>
  <c r="I1090" i="21"/>
  <c r="J1090" i="21"/>
  <c r="K1090" i="21"/>
  <c r="L1090" i="21"/>
  <c r="M1090" i="21"/>
  <c r="N1090" i="21"/>
  <c r="P1090" i="21" s="1"/>
  <c r="O1090" i="21"/>
  <c r="Q1090" i="21"/>
  <c r="R1090" i="21"/>
  <c r="S1090" i="21"/>
  <c r="T1090" i="21"/>
  <c r="U1090" i="21"/>
  <c r="V1090" i="21"/>
  <c r="W1090" i="21"/>
  <c r="Y1090" i="21" s="1"/>
  <c r="X1090" i="21"/>
  <c r="Z1090" i="21"/>
  <c r="AA1090" i="21"/>
  <c r="AB1090" i="21"/>
  <c r="E1091" i="21"/>
  <c r="F1091" i="21"/>
  <c r="G1091" i="21"/>
  <c r="H1091" i="21"/>
  <c r="I1091" i="21"/>
  <c r="J1091" i="21"/>
  <c r="K1091" i="21"/>
  <c r="L1091" i="21"/>
  <c r="M1091" i="21"/>
  <c r="N1091" i="21"/>
  <c r="P1091" i="21" s="1"/>
  <c r="O1091" i="21"/>
  <c r="Q1091" i="21"/>
  <c r="R1091" i="21"/>
  <c r="S1091" i="21"/>
  <c r="T1091" i="21"/>
  <c r="U1091" i="21"/>
  <c r="V1091" i="21"/>
  <c r="W1091" i="21"/>
  <c r="Y1091" i="21" s="1"/>
  <c r="X1091" i="21"/>
  <c r="Z1091" i="21"/>
  <c r="AA1091" i="21"/>
  <c r="AB1091" i="21"/>
  <c r="E1092" i="21"/>
  <c r="F1092" i="21"/>
  <c r="G1092" i="21"/>
  <c r="H1092" i="21"/>
  <c r="I1092" i="21"/>
  <c r="J1092" i="21"/>
  <c r="K1092" i="21"/>
  <c r="L1092" i="21"/>
  <c r="M1092" i="21"/>
  <c r="N1092" i="21"/>
  <c r="P1092" i="21" s="1"/>
  <c r="O1092" i="21"/>
  <c r="Q1092" i="21"/>
  <c r="R1092" i="21"/>
  <c r="S1092" i="21"/>
  <c r="T1092" i="21"/>
  <c r="U1092" i="21"/>
  <c r="V1092" i="21"/>
  <c r="W1092" i="21"/>
  <c r="Y1092" i="21" s="1"/>
  <c r="X1092" i="21"/>
  <c r="Z1092" i="21"/>
  <c r="AA1092" i="21"/>
  <c r="AB1092" i="21"/>
  <c r="E1093" i="21"/>
  <c r="F1093" i="21"/>
  <c r="G1093" i="21"/>
  <c r="H1093" i="21"/>
  <c r="I1093" i="21"/>
  <c r="J1093" i="21"/>
  <c r="K1093" i="21"/>
  <c r="L1093" i="21"/>
  <c r="M1093" i="21"/>
  <c r="N1093" i="21"/>
  <c r="P1093" i="21" s="1"/>
  <c r="O1093" i="21"/>
  <c r="Q1093" i="21"/>
  <c r="R1093" i="21"/>
  <c r="S1093" i="21"/>
  <c r="T1093" i="21"/>
  <c r="U1093" i="21"/>
  <c r="V1093" i="21"/>
  <c r="W1093" i="21"/>
  <c r="Y1093" i="21" s="1"/>
  <c r="X1093" i="21"/>
  <c r="Z1093" i="21"/>
  <c r="AA1093" i="21"/>
  <c r="AB1093" i="21"/>
  <c r="E1094" i="21"/>
  <c r="F1094" i="21"/>
  <c r="G1094" i="21"/>
  <c r="H1094" i="21"/>
  <c r="I1094" i="21"/>
  <c r="J1094" i="21"/>
  <c r="K1094" i="21"/>
  <c r="L1094" i="21"/>
  <c r="M1094" i="21"/>
  <c r="N1094" i="21"/>
  <c r="P1094" i="21" s="1"/>
  <c r="O1094" i="21"/>
  <c r="Q1094" i="21"/>
  <c r="R1094" i="21"/>
  <c r="S1094" i="21"/>
  <c r="T1094" i="21"/>
  <c r="U1094" i="21"/>
  <c r="V1094" i="21"/>
  <c r="W1094" i="21"/>
  <c r="Y1094" i="21" s="1"/>
  <c r="X1094" i="21"/>
  <c r="Z1094" i="21"/>
  <c r="AA1094" i="21"/>
  <c r="AB1094" i="21"/>
  <c r="E1095" i="21"/>
  <c r="F1095" i="21"/>
  <c r="G1095" i="21"/>
  <c r="H1095" i="21"/>
  <c r="I1095" i="21"/>
  <c r="J1095" i="21"/>
  <c r="K1095" i="21"/>
  <c r="L1095" i="21"/>
  <c r="M1095" i="21"/>
  <c r="N1095" i="21"/>
  <c r="P1095" i="21" s="1"/>
  <c r="O1095" i="21"/>
  <c r="Q1095" i="21"/>
  <c r="R1095" i="21"/>
  <c r="S1095" i="21"/>
  <c r="T1095" i="21"/>
  <c r="U1095" i="21"/>
  <c r="V1095" i="21"/>
  <c r="W1095" i="21"/>
  <c r="X1095" i="21"/>
  <c r="Y1095" i="21"/>
  <c r="Z1095" i="21"/>
  <c r="AA1095" i="21"/>
  <c r="AB1095" i="21"/>
  <c r="E1096" i="21"/>
  <c r="F1096" i="21"/>
  <c r="G1096" i="21"/>
  <c r="H1096" i="21"/>
  <c r="I1096" i="21"/>
  <c r="J1096" i="21"/>
  <c r="K1096" i="21"/>
  <c r="L1096" i="21"/>
  <c r="M1096" i="21"/>
  <c r="N1096" i="21"/>
  <c r="O1096" i="21"/>
  <c r="P1096" i="21"/>
  <c r="Q1096" i="21"/>
  <c r="R1096" i="21"/>
  <c r="S1096" i="21"/>
  <c r="T1096" i="21"/>
  <c r="U1096" i="21"/>
  <c r="V1096" i="21"/>
  <c r="W1096" i="21"/>
  <c r="X1096" i="21"/>
  <c r="Y1096" i="21" s="1"/>
  <c r="Z1096" i="21"/>
  <c r="AA1096" i="21"/>
  <c r="AB1096" i="21"/>
  <c r="E1097" i="21"/>
  <c r="F1097" i="21"/>
  <c r="G1097" i="21"/>
  <c r="H1097" i="21"/>
  <c r="I1097" i="21"/>
  <c r="J1097" i="21"/>
  <c r="K1097" i="21"/>
  <c r="L1097" i="21"/>
  <c r="M1097" i="21"/>
  <c r="N1097" i="21"/>
  <c r="O1097" i="21"/>
  <c r="P1097" i="21" s="1"/>
  <c r="Q1097" i="21"/>
  <c r="R1097" i="21"/>
  <c r="S1097" i="21"/>
  <c r="T1097" i="21"/>
  <c r="U1097" i="21"/>
  <c r="V1097" i="21"/>
  <c r="W1097" i="21"/>
  <c r="Y1097" i="21" s="1"/>
  <c r="X1097" i="21"/>
  <c r="Z1097" i="21"/>
  <c r="AA1097" i="21"/>
  <c r="AB1097" i="21"/>
  <c r="E1098" i="21"/>
  <c r="F1098" i="21"/>
  <c r="G1098" i="21"/>
  <c r="H1098" i="21"/>
  <c r="I1098" i="21"/>
  <c r="J1098" i="21"/>
  <c r="K1098" i="21"/>
  <c r="L1098" i="21"/>
  <c r="M1098" i="21"/>
  <c r="N1098" i="21"/>
  <c r="P1098" i="21" s="1"/>
  <c r="O1098" i="21"/>
  <c r="Q1098" i="21"/>
  <c r="R1098" i="21"/>
  <c r="S1098" i="21"/>
  <c r="T1098" i="21"/>
  <c r="U1098" i="21"/>
  <c r="V1098" i="21"/>
  <c r="W1098" i="21"/>
  <c r="Y1098" i="21" s="1"/>
  <c r="X1098" i="21"/>
  <c r="Z1098" i="21"/>
  <c r="AA1098" i="21"/>
  <c r="AB1098" i="21"/>
  <c r="E1099" i="21"/>
  <c r="F1099" i="21"/>
  <c r="G1099" i="21"/>
  <c r="H1099" i="21"/>
  <c r="I1099" i="21"/>
  <c r="J1099" i="21"/>
  <c r="K1099" i="21"/>
  <c r="L1099" i="21"/>
  <c r="M1099" i="21"/>
  <c r="N1099" i="21"/>
  <c r="P1099" i="21" s="1"/>
  <c r="O1099" i="21"/>
  <c r="Q1099" i="21"/>
  <c r="R1099" i="21"/>
  <c r="S1099" i="21"/>
  <c r="T1099" i="21"/>
  <c r="U1099" i="21"/>
  <c r="V1099" i="21"/>
  <c r="W1099" i="21"/>
  <c r="Y1099" i="21" s="1"/>
  <c r="X1099" i="21"/>
  <c r="Z1099" i="21"/>
  <c r="AA1099" i="21"/>
  <c r="AB1099" i="21"/>
  <c r="E1100" i="21"/>
  <c r="F1100" i="21"/>
  <c r="G1100" i="21"/>
  <c r="H1100" i="21"/>
  <c r="I1100" i="21"/>
  <c r="J1100" i="21"/>
  <c r="K1100" i="21"/>
  <c r="L1100" i="21"/>
  <c r="M1100" i="21"/>
  <c r="N1100" i="21"/>
  <c r="P1100" i="21" s="1"/>
  <c r="O1100" i="21"/>
  <c r="Q1100" i="21"/>
  <c r="R1100" i="21"/>
  <c r="S1100" i="21"/>
  <c r="T1100" i="21"/>
  <c r="U1100" i="21"/>
  <c r="V1100" i="21"/>
  <c r="W1100" i="21"/>
  <c r="Y1100" i="21" s="1"/>
  <c r="X1100" i="21"/>
  <c r="Z1100" i="21"/>
  <c r="AA1100" i="21"/>
  <c r="AB1100" i="21"/>
  <c r="E1101" i="21"/>
  <c r="F1101" i="21"/>
  <c r="G1101" i="21"/>
  <c r="H1101" i="21"/>
  <c r="I1101" i="21"/>
  <c r="J1101" i="21"/>
  <c r="K1101" i="21"/>
  <c r="L1101" i="21"/>
  <c r="M1101" i="21"/>
  <c r="N1101" i="21"/>
  <c r="P1101" i="21" s="1"/>
  <c r="O1101" i="21"/>
  <c r="Q1101" i="21"/>
  <c r="R1101" i="21"/>
  <c r="S1101" i="21"/>
  <c r="T1101" i="21"/>
  <c r="U1101" i="21"/>
  <c r="V1101" i="21"/>
  <c r="W1101" i="21"/>
  <c r="Y1101" i="21" s="1"/>
  <c r="X1101" i="21"/>
  <c r="Z1101" i="21"/>
  <c r="AA1101" i="21"/>
  <c r="AB1101" i="21"/>
  <c r="E1102" i="21"/>
  <c r="F1102" i="21"/>
  <c r="G1102" i="21"/>
  <c r="H1102" i="21"/>
  <c r="I1102" i="21"/>
  <c r="J1102" i="21"/>
  <c r="K1102" i="21"/>
  <c r="L1102" i="21"/>
  <c r="M1102" i="21"/>
  <c r="N1102" i="21"/>
  <c r="P1102" i="21" s="1"/>
  <c r="O1102" i="21"/>
  <c r="Q1102" i="21"/>
  <c r="R1102" i="21"/>
  <c r="S1102" i="21"/>
  <c r="T1102" i="21"/>
  <c r="U1102" i="21"/>
  <c r="V1102" i="21"/>
  <c r="W1102" i="21"/>
  <c r="Y1102" i="21" s="1"/>
  <c r="X1102" i="21"/>
  <c r="Z1102" i="21"/>
  <c r="AA1102" i="21"/>
  <c r="AB1102" i="21"/>
  <c r="E1103" i="21"/>
  <c r="F1103" i="21"/>
  <c r="G1103" i="21"/>
  <c r="H1103" i="21"/>
  <c r="I1103" i="21"/>
  <c r="J1103" i="21"/>
  <c r="K1103" i="21"/>
  <c r="L1103" i="21"/>
  <c r="M1103" i="21"/>
  <c r="N1103" i="21"/>
  <c r="P1103" i="21" s="1"/>
  <c r="O1103" i="21"/>
  <c r="Q1103" i="21"/>
  <c r="R1103" i="21"/>
  <c r="S1103" i="21"/>
  <c r="T1103" i="21"/>
  <c r="U1103" i="21"/>
  <c r="V1103" i="21"/>
  <c r="W1103" i="21"/>
  <c r="X1103" i="21"/>
  <c r="Y1103" i="21"/>
  <c r="Z1103" i="21"/>
  <c r="AA1103" i="21"/>
  <c r="AB1103" i="21"/>
  <c r="E1104" i="21"/>
  <c r="F1104" i="21"/>
  <c r="G1104" i="21"/>
  <c r="H1104" i="21"/>
  <c r="I1104" i="21"/>
  <c r="J1104" i="21"/>
  <c r="K1104" i="21"/>
  <c r="L1104" i="21"/>
  <c r="M1104" i="21"/>
  <c r="N1104" i="21"/>
  <c r="O1104" i="21"/>
  <c r="P1104" i="21"/>
  <c r="Q1104" i="21"/>
  <c r="R1104" i="21"/>
  <c r="S1104" i="21"/>
  <c r="T1104" i="21"/>
  <c r="U1104" i="21"/>
  <c r="V1104" i="21"/>
  <c r="W1104" i="21"/>
  <c r="X1104" i="21"/>
  <c r="Y1104" i="21" s="1"/>
  <c r="Z1104" i="21"/>
  <c r="AA1104" i="21"/>
  <c r="AB1104" i="21"/>
  <c r="E1105" i="21"/>
  <c r="F1105" i="21"/>
  <c r="G1105" i="21"/>
  <c r="H1105" i="21"/>
  <c r="I1105" i="21"/>
  <c r="J1105" i="21"/>
  <c r="K1105" i="21"/>
  <c r="L1105" i="21"/>
  <c r="M1105" i="21"/>
  <c r="N1105" i="21"/>
  <c r="O1105" i="21"/>
  <c r="P1105" i="21" s="1"/>
  <c r="Q1105" i="21"/>
  <c r="R1105" i="21"/>
  <c r="S1105" i="21"/>
  <c r="T1105" i="21"/>
  <c r="U1105" i="21"/>
  <c r="V1105" i="21"/>
  <c r="W1105" i="21"/>
  <c r="Y1105" i="21" s="1"/>
  <c r="X1105" i="21"/>
  <c r="Z1105" i="21"/>
  <c r="AA1105" i="21"/>
  <c r="AB1105" i="21"/>
  <c r="E1106" i="21"/>
  <c r="F1106" i="21"/>
  <c r="G1106" i="21"/>
  <c r="H1106" i="21"/>
  <c r="I1106" i="21"/>
  <c r="J1106" i="21"/>
  <c r="K1106" i="21"/>
  <c r="L1106" i="21"/>
  <c r="M1106" i="21"/>
  <c r="N1106" i="21"/>
  <c r="P1106" i="21" s="1"/>
  <c r="O1106" i="21"/>
  <c r="Q1106" i="21"/>
  <c r="R1106" i="21"/>
  <c r="S1106" i="21"/>
  <c r="T1106" i="21"/>
  <c r="U1106" i="21"/>
  <c r="V1106" i="21"/>
  <c r="W1106" i="21"/>
  <c r="Y1106" i="21" s="1"/>
  <c r="X1106" i="21"/>
  <c r="Z1106" i="21"/>
  <c r="AA1106" i="21"/>
  <c r="AB1106" i="21"/>
  <c r="E1107" i="21"/>
  <c r="F1107" i="21"/>
  <c r="G1107" i="21"/>
  <c r="H1107" i="21"/>
  <c r="I1107" i="21"/>
  <c r="J1107" i="21"/>
  <c r="K1107" i="21"/>
  <c r="L1107" i="21"/>
  <c r="M1107" i="21"/>
  <c r="N1107" i="21"/>
  <c r="P1107" i="21" s="1"/>
  <c r="O1107" i="21"/>
  <c r="Q1107" i="21"/>
  <c r="R1107" i="21"/>
  <c r="S1107" i="21"/>
  <c r="T1107" i="21"/>
  <c r="U1107" i="21"/>
  <c r="V1107" i="21"/>
  <c r="W1107" i="21"/>
  <c r="Y1107" i="21" s="1"/>
  <c r="X1107" i="21"/>
  <c r="Z1107" i="21"/>
  <c r="AA1107" i="21"/>
  <c r="AB1107" i="21"/>
  <c r="E1108" i="21"/>
  <c r="F1108" i="21"/>
  <c r="G1108" i="21"/>
  <c r="H1108" i="21"/>
  <c r="I1108" i="21"/>
  <c r="J1108" i="21"/>
  <c r="K1108" i="21"/>
  <c r="L1108" i="21"/>
  <c r="M1108" i="21"/>
  <c r="N1108" i="21"/>
  <c r="P1108" i="21" s="1"/>
  <c r="O1108" i="21"/>
  <c r="Q1108" i="21"/>
  <c r="R1108" i="21"/>
  <c r="S1108" i="21"/>
  <c r="T1108" i="21"/>
  <c r="U1108" i="21"/>
  <c r="V1108" i="21"/>
  <c r="W1108" i="21"/>
  <c r="Y1108" i="21" s="1"/>
  <c r="X1108" i="21"/>
  <c r="Z1108" i="21"/>
  <c r="AA1108" i="21"/>
  <c r="AB1108" i="21"/>
  <c r="E1109" i="21"/>
  <c r="F1109" i="21"/>
  <c r="G1109" i="21"/>
  <c r="H1109" i="21"/>
  <c r="I1109" i="21"/>
  <c r="J1109" i="21"/>
  <c r="K1109" i="21"/>
  <c r="L1109" i="21"/>
  <c r="M1109" i="21"/>
  <c r="N1109" i="21"/>
  <c r="P1109" i="21" s="1"/>
  <c r="O1109" i="21"/>
  <c r="Q1109" i="21"/>
  <c r="R1109" i="21"/>
  <c r="S1109" i="21"/>
  <c r="T1109" i="21"/>
  <c r="U1109" i="21"/>
  <c r="V1109" i="21"/>
  <c r="W1109" i="21"/>
  <c r="Y1109" i="21" s="1"/>
  <c r="X1109" i="21"/>
  <c r="Z1109" i="21"/>
  <c r="AA1109" i="21"/>
  <c r="AB1109" i="21"/>
  <c r="E1110" i="21"/>
  <c r="F1110" i="21"/>
  <c r="G1110" i="21"/>
  <c r="H1110" i="21"/>
  <c r="I1110" i="21"/>
  <c r="J1110" i="21"/>
  <c r="K1110" i="21"/>
  <c r="L1110" i="21"/>
  <c r="M1110" i="21"/>
  <c r="N1110" i="21"/>
  <c r="P1110" i="21" s="1"/>
  <c r="O1110" i="21"/>
  <c r="Q1110" i="21"/>
  <c r="R1110" i="21"/>
  <c r="S1110" i="21"/>
  <c r="T1110" i="21"/>
  <c r="U1110" i="21"/>
  <c r="V1110" i="21"/>
  <c r="W1110" i="21"/>
  <c r="Y1110" i="21" s="1"/>
  <c r="X1110" i="21"/>
  <c r="Z1110" i="21"/>
  <c r="AA1110" i="21"/>
  <c r="AB1110" i="21"/>
  <c r="E1111" i="21"/>
  <c r="F1111" i="21"/>
  <c r="G1111" i="21"/>
  <c r="H1111" i="21"/>
  <c r="I1111" i="21"/>
  <c r="J1111" i="21"/>
  <c r="K1111" i="21"/>
  <c r="L1111" i="21"/>
  <c r="M1111" i="21"/>
  <c r="N1111" i="21"/>
  <c r="P1111" i="21" s="1"/>
  <c r="O1111" i="21"/>
  <c r="Q1111" i="21"/>
  <c r="R1111" i="21"/>
  <c r="S1111" i="21"/>
  <c r="T1111" i="21"/>
  <c r="U1111" i="21"/>
  <c r="V1111" i="21"/>
  <c r="W1111" i="21"/>
  <c r="X1111" i="21"/>
  <c r="Y1111" i="21"/>
  <c r="Z1111" i="21"/>
  <c r="AA1111" i="21"/>
  <c r="AB1111" i="21"/>
  <c r="E1112" i="21"/>
  <c r="F1112" i="21"/>
  <c r="G1112" i="21"/>
  <c r="H1112" i="21"/>
  <c r="I1112" i="21"/>
  <c r="J1112" i="21"/>
  <c r="K1112" i="21"/>
  <c r="L1112" i="21"/>
  <c r="M1112" i="21"/>
  <c r="N1112" i="21"/>
  <c r="O1112" i="21"/>
  <c r="P1112" i="21"/>
  <c r="Q1112" i="21"/>
  <c r="R1112" i="21"/>
  <c r="S1112" i="21"/>
  <c r="T1112" i="21"/>
  <c r="U1112" i="21"/>
  <c r="V1112" i="21"/>
  <c r="W1112" i="21"/>
  <c r="X1112" i="21"/>
  <c r="Y1112" i="21" s="1"/>
  <c r="Z1112" i="21"/>
  <c r="AA1112" i="21"/>
  <c r="AB1112" i="21"/>
  <c r="E1113" i="21"/>
  <c r="F1113" i="21"/>
  <c r="G1113" i="21"/>
  <c r="H1113" i="21"/>
  <c r="I1113" i="21"/>
  <c r="J1113" i="21"/>
  <c r="K1113" i="21"/>
  <c r="L1113" i="21"/>
  <c r="M1113" i="21"/>
  <c r="N1113" i="21"/>
  <c r="O1113" i="21"/>
  <c r="P1113" i="21" s="1"/>
  <c r="Q1113" i="21"/>
  <c r="R1113" i="21"/>
  <c r="S1113" i="21"/>
  <c r="T1113" i="21"/>
  <c r="U1113" i="21"/>
  <c r="V1113" i="21"/>
  <c r="W1113" i="21"/>
  <c r="Y1113" i="21" s="1"/>
  <c r="X1113" i="21"/>
  <c r="Z1113" i="21"/>
  <c r="AA1113" i="21"/>
  <c r="AB1113" i="21"/>
  <c r="E1114" i="21"/>
  <c r="F1114" i="21"/>
  <c r="G1114" i="21"/>
  <c r="H1114" i="21"/>
  <c r="I1114" i="21"/>
  <c r="J1114" i="21"/>
  <c r="K1114" i="21"/>
  <c r="L1114" i="21"/>
  <c r="M1114" i="21"/>
  <c r="N1114" i="21"/>
  <c r="P1114" i="21" s="1"/>
  <c r="O1114" i="21"/>
  <c r="Q1114" i="21"/>
  <c r="R1114" i="21"/>
  <c r="S1114" i="21"/>
  <c r="T1114" i="21"/>
  <c r="U1114" i="21"/>
  <c r="V1114" i="21"/>
  <c r="W1114" i="21"/>
  <c r="Y1114" i="21" s="1"/>
  <c r="X1114" i="21"/>
  <c r="Z1114" i="21"/>
  <c r="AA1114" i="21"/>
  <c r="AB1114" i="21"/>
  <c r="E1115" i="21"/>
  <c r="F1115" i="21"/>
  <c r="G1115" i="21"/>
  <c r="H1115" i="21"/>
  <c r="I1115" i="21"/>
  <c r="J1115" i="21"/>
  <c r="K1115" i="21"/>
  <c r="L1115" i="21"/>
  <c r="M1115" i="21"/>
  <c r="N1115" i="21"/>
  <c r="P1115" i="21" s="1"/>
  <c r="O1115" i="21"/>
  <c r="Q1115" i="21"/>
  <c r="R1115" i="21"/>
  <c r="S1115" i="21"/>
  <c r="T1115" i="21"/>
  <c r="U1115" i="21"/>
  <c r="V1115" i="21"/>
  <c r="W1115" i="21"/>
  <c r="Y1115" i="21" s="1"/>
  <c r="X1115" i="21"/>
  <c r="Z1115" i="21"/>
  <c r="AA1115" i="21"/>
  <c r="AB1115" i="21"/>
  <c r="E1116" i="21"/>
  <c r="F1116" i="21"/>
  <c r="G1116" i="21"/>
  <c r="H1116" i="21"/>
  <c r="I1116" i="21"/>
  <c r="J1116" i="21"/>
  <c r="K1116" i="21"/>
  <c r="L1116" i="21"/>
  <c r="M1116" i="21"/>
  <c r="N1116" i="21"/>
  <c r="P1116" i="21" s="1"/>
  <c r="O1116" i="21"/>
  <c r="Q1116" i="21"/>
  <c r="R1116" i="21"/>
  <c r="S1116" i="21"/>
  <c r="T1116" i="21"/>
  <c r="U1116" i="21"/>
  <c r="V1116" i="21"/>
  <c r="W1116" i="21"/>
  <c r="Y1116" i="21" s="1"/>
  <c r="X1116" i="21"/>
  <c r="Z1116" i="21"/>
  <c r="AA1116" i="21"/>
  <c r="AB1116" i="21"/>
  <c r="E1117" i="21"/>
  <c r="F1117" i="21"/>
  <c r="G1117" i="21"/>
  <c r="H1117" i="21"/>
  <c r="I1117" i="21"/>
  <c r="J1117" i="21"/>
  <c r="K1117" i="21"/>
  <c r="L1117" i="21"/>
  <c r="M1117" i="21"/>
  <c r="N1117" i="21"/>
  <c r="P1117" i="21" s="1"/>
  <c r="O1117" i="21"/>
  <c r="Q1117" i="21"/>
  <c r="R1117" i="21"/>
  <c r="S1117" i="21"/>
  <c r="T1117" i="21"/>
  <c r="U1117" i="21"/>
  <c r="V1117" i="21"/>
  <c r="W1117" i="21"/>
  <c r="Y1117" i="21" s="1"/>
  <c r="X1117" i="21"/>
  <c r="Z1117" i="21"/>
  <c r="AA1117" i="21"/>
  <c r="AB1117" i="21"/>
  <c r="E1118" i="21"/>
  <c r="F1118" i="21"/>
  <c r="G1118" i="21"/>
  <c r="H1118" i="21"/>
  <c r="I1118" i="21"/>
  <c r="J1118" i="21"/>
  <c r="K1118" i="21"/>
  <c r="L1118" i="21"/>
  <c r="M1118" i="21"/>
  <c r="N1118" i="21"/>
  <c r="P1118" i="21" s="1"/>
  <c r="O1118" i="21"/>
  <c r="Q1118" i="21"/>
  <c r="R1118" i="21"/>
  <c r="S1118" i="21"/>
  <c r="T1118" i="21"/>
  <c r="U1118" i="21"/>
  <c r="V1118" i="21"/>
  <c r="W1118" i="21"/>
  <c r="Y1118" i="21" s="1"/>
  <c r="X1118" i="21"/>
  <c r="Z1118" i="21"/>
  <c r="AA1118" i="21"/>
  <c r="AB1118" i="21"/>
  <c r="E1119" i="21"/>
  <c r="F1119" i="21"/>
  <c r="G1119" i="21"/>
  <c r="H1119" i="21"/>
  <c r="I1119" i="21"/>
  <c r="J1119" i="21"/>
  <c r="K1119" i="21"/>
  <c r="L1119" i="21"/>
  <c r="M1119" i="21"/>
  <c r="N1119" i="21"/>
  <c r="P1119" i="21" s="1"/>
  <c r="O1119" i="21"/>
  <c r="Q1119" i="21"/>
  <c r="R1119" i="21"/>
  <c r="S1119" i="21"/>
  <c r="T1119" i="21"/>
  <c r="U1119" i="21"/>
  <c r="V1119" i="21"/>
  <c r="W1119" i="21"/>
  <c r="X1119" i="21"/>
  <c r="Y1119" i="21"/>
  <c r="Z1119" i="21"/>
  <c r="AA1119" i="21"/>
  <c r="AB1119" i="21"/>
  <c r="E1120" i="21"/>
  <c r="F1120" i="21"/>
  <c r="G1120" i="21"/>
  <c r="H1120" i="21"/>
  <c r="I1120" i="21"/>
  <c r="J1120" i="21"/>
  <c r="K1120" i="21"/>
  <c r="L1120" i="21"/>
  <c r="M1120" i="21"/>
  <c r="N1120" i="21"/>
  <c r="O1120" i="21"/>
  <c r="P1120" i="21"/>
  <c r="Q1120" i="21"/>
  <c r="R1120" i="21"/>
  <c r="S1120" i="21"/>
  <c r="T1120" i="21"/>
  <c r="U1120" i="21"/>
  <c r="V1120" i="21"/>
  <c r="W1120" i="21"/>
  <c r="X1120" i="21"/>
  <c r="Y1120" i="21" s="1"/>
  <c r="Z1120" i="21"/>
  <c r="AA1120" i="21"/>
  <c r="AB1120" i="21"/>
  <c r="E1121" i="21"/>
  <c r="F1121" i="21"/>
  <c r="G1121" i="21"/>
  <c r="H1121" i="21"/>
  <c r="I1121" i="21"/>
  <c r="J1121" i="21"/>
  <c r="K1121" i="21"/>
  <c r="L1121" i="21"/>
  <c r="M1121" i="21"/>
  <c r="N1121" i="21"/>
  <c r="O1121" i="21"/>
  <c r="P1121" i="21" s="1"/>
  <c r="Q1121" i="21"/>
  <c r="R1121" i="21"/>
  <c r="S1121" i="21"/>
  <c r="T1121" i="21"/>
  <c r="U1121" i="21"/>
  <c r="V1121" i="21"/>
  <c r="W1121" i="21"/>
  <c r="Y1121" i="21" s="1"/>
  <c r="X1121" i="21"/>
  <c r="Z1121" i="21"/>
  <c r="AA1121" i="21"/>
  <c r="AB1121" i="21"/>
  <c r="E1122" i="21"/>
  <c r="F1122" i="21"/>
  <c r="G1122" i="21"/>
  <c r="H1122" i="21"/>
  <c r="I1122" i="21"/>
  <c r="J1122" i="21"/>
  <c r="K1122" i="21"/>
  <c r="L1122" i="21"/>
  <c r="M1122" i="21"/>
  <c r="N1122" i="21"/>
  <c r="P1122" i="21" s="1"/>
  <c r="O1122" i="21"/>
  <c r="Q1122" i="21"/>
  <c r="R1122" i="21"/>
  <c r="S1122" i="21"/>
  <c r="T1122" i="21"/>
  <c r="U1122" i="21"/>
  <c r="V1122" i="21"/>
  <c r="W1122" i="21"/>
  <c r="Y1122" i="21" s="1"/>
  <c r="X1122" i="21"/>
  <c r="Z1122" i="21"/>
  <c r="AA1122" i="21"/>
  <c r="AB1122" i="21"/>
  <c r="E1123" i="21"/>
  <c r="F1123" i="21"/>
  <c r="G1123" i="21"/>
  <c r="H1123" i="21"/>
  <c r="I1123" i="21"/>
  <c r="J1123" i="21"/>
  <c r="K1123" i="21"/>
  <c r="L1123" i="21"/>
  <c r="M1123" i="21"/>
  <c r="N1123" i="21"/>
  <c r="P1123" i="21" s="1"/>
  <c r="O1123" i="21"/>
  <c r="Q1123" i="21"/>
  <c r="R1123" i="21"/>
  <c r="S1123" i="21"/>
  <c r="T1123" i="21"/>
  <c r="U1123" i="21"/>
  <c r="V1123" i="21"/>
  <c r="W1123" i="21"/>
  <c r="X1123" i="21"/>
  <c r="Y1123" i="21"/>
  <c r="Z1123" i="21"/>
  <c r="AA1123" i="21"/>
  <c r="AB1123" i="21"/>
  <c r="E1124" i="21"/>
  <c r="F1124" i="21"/>
  <c r="G1124" i="21"/>
  <c r="H1124" i="21"/>
  <c r="I1124" i="21"/>
  <c r="J1124" i="21"/>
  <c r="K1124" i="21"/>
  <c r="L1124" i="21"/>
  <c r="M1124" i="21"/>
  <c r="N1124" i="21"/>
  <c r="O1124" i="21"/>
  <c r="P1124" i="21"/>
  <c r="Q1124" i="21"/>
  <c r="R1124" i="21"/>
  <c r="S1124" i="21"/>
  <c r="T1124" i="21"/>
  <c r="U1124" i="21"/>
  <c r="V1124" i="21"/>
  <c r="W1124" i="21"/>
  <c r="Y1124" i="21" s="1"/>
  <c r="X1124" i="21"/>
  <c r="Z1124" i="21"/>
  <c r="AA1124" i="21"/>
  <c r="AB1124" i="21"/>
  <c r="E1125" i="21"/>
  <c r="F1125" i="21"/>
  <c r="G1125" i="21"/>
  <c r="H1125" i="21"/>
  <c r="I1125" i="21"/>
  <c r="J1125" i="21"/>
  <c r="K1125" i="21"/>
  <c r="L1125" i="21"/>
  <c r="M1125" i="21"/>
  <c r="N1125" i="21"/>
  <c r="P1125" i="21" s="1"/>
  <c r="O1125" i="21"/>
  <c r="Q1125" i="21"/>
  <c r="R1125" i="21"/>
  <c r="S1125" i="21"/>
  <c r="T1125" i="21"/>
  <c r="U1125" i="21"/>
  <c r="V1125" i="21"/>
  <c r="W1125" i="21"/>
  <c r="Y1125" i="21" s="1"/>
  <c r="X1125" i="21"/>
  <c r="Z1125" i="21"/>
  <c r="AA1125" i="21"/>
  <c r="AB1125" i="21"/>
  <c r="E1126" i="21"/>
  <c r="F1126" i="21"/>
  <c r="G1126" i="21"/>
  <c r="H1126" i="21"/>
  <c r="I1126" i="21"/>
  <c r="J1126" i="21"/>
  <c r="K1126" i="21"/>
  <c r="L1126" i="21"/>
  <c r="M1126" i="21"/>
  <c r="N1126" i="21"/>
  <c r="P1126" i="21" s="1"/>
  <c r="O1126" i="21"/>
  <c r="Q1126" i="21"/>
  <c r="R1126" i="21"/>
  <c r="S1126" i="21"/>
  <c r="T1126" i="21"/>
  <c r="U1126" i="21"/>
  <c r="V1126" i="21"/>
  <c r="W1126" i="21"/>
  <c r="Y1126" i="21" s="1"/>
  <c r="X1126" i="21"/>
  <c r="Z1126" i="21"/>
  <c r="AA1126" i="21"/>
  <c r="AB1126" i="21"/>
  <c r="E1127" i="21"/>
  <c r="F1127" i="21"/>
  <c r="G1127" i="21"/>
  <c r="H1127" i="21"/>
  <c r="I1127" i="21"/>
  <c r="J1127" i="21"/>
  <c r="K1127" i="21"/>
  <c r="L1127" i="21"/>
  <c r="M1127" i="21"/>
  <c r="N1127" i="21"/>
  <c r="P1127" i="21" s="1"/>
  <c r="O1127" i="21"/>
  <c r="Q1127" i="21"/>
  <c r="R1127" i="21"/>
  <c r="S1127" i="21"/>
  <c r="T1127" i="21"/>
  <c r="U1127" i="21"/>
  <c r="V1127" i="21"/>
  <c r="W1127" i="21"/>
  <c r="X1127" i="21"/>
  <c r="Y1127" i="21"/>
  <c r="Z1127" i="21"/>
  <c r="AA1127" i="21"/>
  <c r="AB1127" i="21"/>
  <c r="E1128" i="21"/>
  <c r="F1128" i="21"/>
  <c r="G1128" i="21"/>
  <c r="H1128" i="21"/>
  <c r="I1128" i="21"/>
  <c r="J1128" i="21"/>
  <c r="K1128" i="21"/>
  <c r="L1128" i="21"/>
  <c r="M1128" i="21"/>
  <c r="N1128" i="21"/>
  <c r="O1128" i="21"/>
  <c r="P1128" i="21"/>
  <c r="Q1128" i="21"/>
  <c r="R1128" i="21"/>
  <c r="S1128" i="21"/>
  <c r="T1128" i="21"/>
  <c r="U1128" i="21"/>
  <c r="V1128" i="21"/>
  <c r="W1128" i="21"/>
  <c r="X1128" i="21"/>
  <c r="Y1128" i="21" s="1"/>
  <c r="Z1128" i="21"/>
  <c r="AA1128" i="21"/>
  <c r="AB1128" i="21"/>
  <c r="E1129" i="21"/>
  <c r="F1129" i="21"/>
  <c r="G1129" i="21"/>
  <c r="H1129" i="21"/>
  <c r="I1129" i="21"/>
  <c r="J1129" i="21"/>
  <c r="K1129" i="21"/>
  <c r="L1129" i="21"/>
  <c r="M1129" i="21"/>
  <c r="N1129" i="21"/>
  <c r="O1129" i="21"/>
  <c r="P1129" i="21" s="1"/>
  <c r="Q1129" i="21"/>
  <c r="R1129" i="21"/>
  <c r="S1129" i="21"/>
  <c r="T1129" i="21"/>
  <c r="U1129" i="21"/>
  <c r="V1129" i="21"/>
  <c r="W1129" i="21"/>
  <c r="Y1129" i="21" s="1"/>
  <c r="X1129" i="21"/>
  <c r="Z1129" i="21"/>
  <c r="AA1129" i="21"/>
  <c r="AB1129" i="21"/>
  <c r="E1130" i="21"/>
  <c r="F1130" i="21"/>
  <c r="G1130" i="21"/>
  <c r="H1130" i="21"/>
  <c r="I1130" i="21"/>
  <c r="J1130" i="21"/>
  <c r="K1130" i="21"/>
  <c r="L1130" i="21"/>
  <c r="M1130" i="21"/>
  <c r="N1130" i="21"/>
  <c r="P1130" i="21" s="1"/>
  <c r="O1130" i="21"/>
  <c r="Q1130" i="21"/>
  <c r="R1130" i="21"/>
  <c r="S1130" i="21"/>
  <c r="T1130" i="21"/>
  <c r="U1130" i="21"/>
  <c r="V1130" i="21"/>
  <c r="W1130" i="21"/>
  <c r="Y1130" i="21" s="1"/>
  <c r="X1130" i="21"/>
  <c r="Z1130" i="21"/>
  <c r="AA1130" i="21"/>
  <c r="AB1130" i="21"/>
  <c r="E1131" i="21"/>
  <c r="F1131" i="21"/>
  <c r="G1131" i="21"/>
  <c r="H1131" i="21"/>
  <c r="I1131" i="21"/>
  <c r="J1131" i="21"/>
  <c r="K1131" i="21"/>
  <c r="L1131" i="21"/>
  <c r="M1131" i="21"/>
  <c r="N1131" i="21"/>
  <c r="P1131" i="21" s="1"/>
  <c r="O1131" i="21"/>
  <c r="Q1131" i="21"/>
  <c r="R1131" i="21"/>
  <c r="S1131" i="21"/>
  <c r="T1131" i="21"/>
  <c r="U1131" i="21"/>
  <c r="V1131" i="21"/>
  <c r="W1131" i="21"/>
  <c r="X1131" i="21"/>
  <c r="Y1131" i="21"/>
  <c r="Z1131" i="21"/>
  <c r="AA1131" i="21"/>
  <c r="AB1131" i="21"/>
  <c r="E1132" i="21"/>
  <c r="F1132" i="21"/>
  <c r="G1132" i="21"/>
  <c r="H1132" i="21"/>
  <c r="I1132" i="21"/>
  <c r="J1132" i="21"/>
  <c r="K1132" i="21"/>
  <c r="L1132" i="21"/>
  <c r="M1132" i="21"/>
  <c r="N1132" i="21"/>
  <c r="O1132" i="21"/>
  <c r="P1132" i="21"/>
  <c r="Q1132" i="21"/>
  <c r="R1132" i="21"/>
  <c r="S1132" i="21"/>
  <c r="T1132" i="21"/>
  <c r="U1132" i="21"/>
  <c r="V1132" i="21"/>
  <c r="W1132" i="21"/>
  <c r="Y1132" i="21" s="1"/>
  <c r="X1132" i="21"/>
  <c r="Z1132" i="21"/>
  <c r="AA1132" i="21"/>
  <c r="AB1132" i="21"/>
  <c r="E1133" i="21"/>
  <c r="F1133" i="21"/>
  <c r="G1133" i="21"/>
  <c r="H1133" i="21"/>
  <c r="I1133" i="21"/>
  <c r="J1133" i="21"/>
  <c r="K1133" i="21"/>
  <c r="L1133" i="21"/>
  <c r="M1133" i="21"/>
  <c r="N1133" i="21"/>
  <c r="P1133" i="21" s="1"/>
  <c r="O1133" i="21"/>
  <c r="Q1133" i="21"/>
  <c r="R1133" i="21"/>
  <c r="S1133" i="21"/>
  <c r="T1133" i="21"/>
  <c r="U1133" i="21"/>
  <c r="V1133" i="21"/>
  <c r="W1133" i="21"/>
  <c r="Y1133" i="21" s="1"/>
  <c r="X1133" i="21"/>
  <c r="Z1133" i="21"/>
  <c r="AA1133" i="21"/>
  <c r="AB1133" i="21"/>
  <c r="E1134" i="21"/>
  <c r="F1134" i="21"/>
  <c r="G1134" i="21"/>
  <c r="H1134" i="21"/>
  <c r="I1134" i="21"/>
  <c r="J1134" i="21"/>
  <c r="K1134" i="21"/>
  <c r="L1134" i="21"/>
  <c r="M1134" i="21"/>
  <c r="N1134" i="21"/>
  <c r="P1134" i="21" s="1"/>
  <c r="O1134" i="21"/>
  <c r="Q1134" i="21"/>
  <c r="R1134" i="21"/>
  <c r="S1134" i="21"/>
  <c r="T1134" i="21"/>
  <c r="U1134" i="21"/>
  <c r="V1134" i="21"/>
  <c r="W1134" i="21"/>
  <c r="Y1134" i="21" s="1"/>
  <c r="X1134" i="21"/>
  <c r="Z1134" i="21"/>
  <c r="AA1134" i="21"/>
  <c r="AB1134" i="21"/>
  <c r="E1135" i="21"/>
  <c r="F1135" i="21"/>
  <c r="G1135" i="21"/>
  <c r="H1135" i="21"/>
  <c r="I1135" i="21"/>
  <c r="J1135" i="21"/>
  <c r="K1135" i="21"/>
  <c r="L1135" i="21"/>
  <c r="M1135" i="21"/>
  <c r="N1135" i="21"/>
  <c r="P1135" i="21" s="1"/>
  <c r="O1135" i="21"/>
  <c r="Q1135" i="21"/>
  <c r="R1135" i="21"/>
  <c r="S1135" i="21"/>
  <c r="T1135" i="21"/>
  <c r="U1135" i="21"/>
  <c r="V1135" i="21"/>
  <c r="W1135" i="21"/>
  <c r="X1135" i="21"/>
  <c r="Y1135" i="21"/>
  <c r="Z1135" i="21"/>
  <c r="AA1135" i="21"/>
  <c r="AB1135" i="21"/>
  <c r="E1136" i="21"/>
  <c r="F1136" i="21"/>
  <c r="G1136" i="21"/>
  <c r="H1136" i="21"/>
  <c r="I1136" i="21"/>
  <c r="J1136" i="21"/>
  <c r="K1136" i="21"/>
  <c r="L1136" i="21"/>
  <c r="M1136" i="21"/>
  <c r="N1136" i="21"/>
  <c r="O1136" i="21"/>
  <c r="P1136" i="21"/>
  <c r="Q1136" i="21"/>
  <c r="R1136" i="21"/>
  <c r="S1136" i="21"/>
  <c r="T1136" i="21"/>
  <c r="U1136" i="21"/>
  <c r="V1136" i="21"/>
  <c r="W1136" i="21"/>
  <c r="X1136" i="21"/>
  <c r="Y1136" i="21" s="1"/>
  <c r="Z1136" i="21"/>
  <c r="AA1136" i="21"/>
  <c r="AB1136" i="21"/>
  <c r="E1137" i="21"/>
  <c r="F1137" i="21"/>
  <c r="G1137" i="21"/>
  <c r="H1137" i="21"/>
  <c r="I1137" i="21"/>
  <c r="J1137" i="21"/>
  <c r="K1137" i="21"/>
  <c r="L1137" i="21"/>
  <c r="M1137" i="21"/>
  <c r="N1137" i="21"/>
  <c r="O1137" i="21"/>
  <c r="P1137" i="21" s="1"/>
  <c r="Q1137" i="21"/>
  <c r="R1137" i="21"/>
  <c r="S1137" i="21"/>
  <c r="T1137" i="21"/>
  <c r="U1137" i="21"/>
  <c r="V1137" i="21"/>
  <c r="W1137" i="21"/>
  <c r="Y1137" i="21" s="1"/>
  <c r="X1137" i="21"/>
  <c r="Z1137" i="21"/>
  <c r="AA1137" i="21"/>
  <c r="AB1137" i="21"/>
  <c r="E1138" i="21"/>
  <c r="F1138" i="21"/>
  <c r="G1138" i="21"/>
  <c r="H1138" i="21"/>
  <c r="I1138" i="21"/>
  <c r="J1138" i="21"/>
  <c r="K1138" i="21"/>
  <c r="L1138" i="21"/>
  <c r="M1138" i="21"/>
  <c r="N1138" i="21"/>
  <c r="P1138" i="21" s="1"/>
  <c r="O1138" i="21"/>
  <c r="Q1138" i="21"/>
  <c r="R1138" i="21"/>
  <c r="S1138" i="21"/>
  <c r="T1138" i="21"/>
  <c r="U1138" i="21"/>
  <c r="V1138" i="21"/>
  <c r="W1138" i="21"/>
  <c r="Y1138" i="21" s="1"/>
  <c r="X1138" i="21"/>
  <c r="Z1138" i="21"/>
  <c r="AA1138" i="21"/>
  <c r="AB1138" i="21"/>
  <c r="E1139" i="21"/>
  <c r="F1139" i="21"/>
  <c r="G1139" i="21"/>
  <c r="H1139" i="21"/>
  <c r="I1139" i="21"/>
  <c r="J1139" i="21"/>
  <c r="K1139" i="21"/>
  <c r="L1139" i="21"/>
  <c r="M1139" i="21"/>
  <c r="N1139" i="21"/>
  <c r="P1139" i="21" s="1"/>
  <c r="O1139" i="21"/>
  <c r="Q1139" i="21"/>
  <c r="R1139" i="21"/>
  <c r="S1139" i="21"/>
  <c r="T1139" i="21"/>
  <c r="U1139" i="21"/>
  <c r="V1139" i="21"/>
  <c r="W1139" i="21"/>
  <c r="X1139" i="21"/>
  <c r="Y1139" i="21"/>
  <c r="Z1139" i="21"/>
  <c r="AA1139" i="21"/>
  <c r="AB1139" i="21"/>
  <c r="E1140" i="21"/>
  <c r="F1140" i="21"/>
  <c r="G1140" i="21"/>
  <c r="H1140" i="21"/>
  <c r="I1140" i="21"/>
  <c r="J1140" i="21"/>
  <c r="K1140" i="21"/>
  <c r="L1140" i="21"/>
  <c r="M1140" i="21"/>
  <c r="N1140" i="21"/>
  <c r="O1140" i="21"/>
  <c r="P1140" i="21"/>
  <c r="Q1140" i="21"/>
  <c r="R1140" i="21"/>
  <c r="S1140" i="21"/>
  <c r="T1140" i="21"/>
  <c r="U1140" i="21"/>
  <c r="V1140" i="21"/>
  <c r="W1140" i="21"/>
  <c r="Y1140" i="21" s="1"/>
  <c r="X1140" i="21"/>
  <c r="Z1140" i="21"/>
  <c r="AA1140" i="21"/>
  <c r="AB1140" i="21"/>
  <c r="E1141" i="21"/>
  <c r="F1141" i="21"/>
  <c r="G1141" i="21"/>
  <c r="H1141" i="21"/>
  <c r="I1141" i="21"/>
  <c r="J1141" i="21"/>
  <c r="K1141" i="21"/>
  <c r="L1141" i="21"/>
  <c r="M1141" i="21"/>
  <c r="N1141" i="21"/>
  <c r="P1141" i="21" s="1"/>
  <c r="O1141" i="21"/>
  <c r="Q1141" i="21"/>
  <c r="R1141" i="21"/>
  <c r="S1141" i="21"/>
  <c r="T1141" i="21"/>
  <c r="U1141" i="21"/>
  <c r="V1141" i="21"/>
  <c r="W1141" i="21"/>
  <c r="Y1141" i="21" s="1"/>
  <c r="X1141" i="21"/>
  <c r="Z1141" i="21"/>
  <c r="AA1141" i="21"/>
  <c r="AB1141" i="21"/>
  <c r="E1142" i="21"/>
  <c r="F1142" i="21"/>
  <c r="G1142" i="21"/>
  <c r="H1142" i="21"/>
  <c r="I1142" i="21"/>
  <c r="J1142" i="21"/>
  <c r="K1142" i="21"/>
  <c r="L1142" i="21"/>
  <c r="M1142" i="21"/>
  <c r="N1142" i="21"/>
  <c r="P1142" i="21" s="1"/>
  <c r="O1142" i="21"/>
  <c r="Q1142" i="21"/>
  <c r="R1142" i="21"/>
  <c r="S1142" i="21"/>
  <c r="T1142" i="21"/>
  <c r="U1142" i="21"/>
  <c r="V1142" i="21"/>
  <c r="W1142" i="21"/>
  <c r="Y1142" i="21" s="1"/>
  <c r="X1142" i="21"/>
  <c r="Z1142" i="21"/>
  <c r="AA1142" i="21"/>
  <c r="AB1142" i="21"/>
  <c r="E1143" i="21"/>
  <c r="F1143" i="21"/>
  <c r="G1143" i="21"/>
  <c r="H1143" i="21"/>
  <c r="I1143" i="21"/>
  <c r="J1143" i="21"/>
  <c r="K1143" i="21"/>
  <c r="L1143" i="21"/>
  <c r="M1143" i="21"/>
  <c r="N1143" i="21"/>
  <c r="P1143" i="21" s="1"/>
  <c r="O1143" i="21"/>
  <c r="Q1143" i="21"/>
  <c r="R1143" i="21"/>
  <c r="S1143" i="21"/>
  <c r="T1143" i="21"/>
  <c r="U1143" i="21"/>
  <c r="V1143" i="21"/>
  <c r="W1143" i="21"/>
  <c r="X1143" i="21"/>
  <c r="Y1143" i="21"/>
  <c r="Z1143" i="21"/>
  <c r="AA1143" i="21"/>
  <c r="AB1143" i="21"/>
  <c r="E1144" i="21"/>
  <c r="F1144" i="21"/>
  <c r="G1144" i="21"/>
  <c r="H1144" i="21"/>
  <c r="I1144" i="21"/>
  <c r="J1144" i="21"/>
  <c r="K1144" i="21"/>
  <c r="L1144" i="21"/>
  <c r="M1144" i="21"/>
  <c r="N1144" i="21"/>
  <c r="O1144" i="21"/>
  <c r="P1144" i="21"/>
  <c r="Q1144" i="21"/>
  <c r="R1144" i="21"/>
  <c r="S1144" i="21"/>
  <c r="T1144" i="21"/>
  <c r="U1144" i="21"/>
  <c r="V1144" i="21"/>
  <c r="W1144" i="21"/>
  <c r="X1144" i="21"/>
  <c r="Y1144" i="21" s="1"/>
  <c r="Z1144" i="21"/>
  <c r="AA1144" i="21"/>
  <c r="AB1144" i="21"/>
  <c r="E1145" i="21"/>
  <c r="F1145" i="21"/>
  <c r="G1145" i="21"/>
  <c r="H1145" i="21"/>
  <c r="I1145" i="21"/>
  <c r="J1145" i="21"/>
  <c r="K1145" i="21"/>
  <c r="L1145" i="21"/>
  <c r="M1145" i="21"/>
  <c r="N1145" i="21"/>
  <c r="O1145" i="21"/>
  <c r="P1145" i="21" s="1"/>
  <c r="Q1145" i="21"/>
  <c r="R1145" i="21"/>
  <c r="S1145" i="21"/>
  <c r="T1145" i="21"/>
  <c r="U1145" i="21"/>
  <c r="V1145" i="21"/>
  <c r="W1145" i="21"/>
  <c r="Y1145" i="21" s="1"/>
  <c r="X1145" i="21"/>
  <c r="Z1145" i="21"/>
  <c r="AA1145" i="21"/>
  <c r="AB1145" i="21"/>
  <c r="E1146" i="21"/>
  <c r="F1146" i="21"/>
  <c r="G1146" i="21"/>
  <c r="H1146" i="21"/>
  <c r="I1146" i="21"/>
  <c r="J1146" i="21"/>
  <c r="K1146" i="21"/>
  <c r="L1146" i="21"/>
  <c r="M1146" i="21"/>
  <c r="N1146" i="21"/>
  <c r="P1146" i="21" s="1"/>
  <c r="O1146" i="21"/>
  <c r="Q1146" i="21"/>
  <c r="R1146" i="21"/>
  <c r="S1146" i="21"/>
  <c r="T1146" i="21"/>
  <c r="U1146" i="21"/>
  <c r="V1146" i="21"/>
  <c r="W1146" i="21"/>
  <c r="Y1146" i="21" s="1"/>
  <c r="X1146" i="21"/>
  <c r="Z1146" i="21"/>
  <c r="AA1146" i="21"/>
  <c r="AB1146" i="21"/>
  <c r="E1147" i="21"/>
  <c r="F1147" i="21"/>
  <c r="G1147" i="21"/>
  <c r="H1147" i="21"/>
  <c r="I1147" i="21"/>
  <c r="J1147" i="21"/>
  <c r="K1147" i="21"/>
  <c r="L1147" i="21"/>
  <c r="M1147" i="21"/>
  <c r="N1147" i="21"/>
  <c r="P1147" i="21" s="1"/>
  <c r="O1147" i="21"/>
  <c r="Q1147" i="21"/>
  <c r="R1147" i="21"/>
  <c r="S1147" i="21"/>
  <c r="T1147" i="21"/>
  <c r="U1147" i="21"/>
  <c r="V1147" i="21"/>
  <c r="W1147" i="21"/>
  <c r="X1147" i="21"/>
  <c r="Y1147" i="21"/>
  <c r="Z1147" i="21"/>
  <c r="AA1147" i="21"/>
  <c r="AB1147" i="21"/>
  <c r="E1148" i="21"/>
  <c r="F1148" i="21"/>
  <c r="G1148" i="21"/>
  <c r="H1148" i="21"/>
  <c r="I1148" i="21"/>
  <c r="J1148" i="21"/>
  <c r="K1148" i="21"/>
  <c r="L1148" i="21"/>
  <c r="M1148" i="21"/>
  <c r="N1148" i="21"/>
  <c r="O1148" i="21"/>
  <c r="P1148" i="21"/>
  <c r="Q1148" i="21"/>
  <c r="R1148" i="21"/>
  <c r="S1148" i="21"/>
  <c r="T1148" i="21"/>
  <c r="U1148" i="21"/>
  <c r="V1148" i="21"/>
  <c r="W1148" i="21"/>
  <c r="Y1148" i="21" s="1"/>
  <c r="X1148" i="21"/>
  <c r="Z1148" i="21"/>
  <c r="AA1148" i="21"/>
  <c r="AB1148" i="21"/>
  <c r="E1149" i="21"/>
  <c r="F1149" i="21"/>
  <c r="G1149" i="21"/>
  <c r="H1149" i="21"/>
  <c r="I1149" i="21"/>
  <c r="J1149" i="21"/>
  <c r="K1149" i="21"/>
  <c r="L1149" i="21"/>
  <c r="M1149" i="21"/>
  <c r="N1149" i="21"/>
  <c r="P1149" i="21" s="1"/>
  <c r="O1149" i="21"/>
  <c r="Q1149" i="21"/>
  <c r="R1149" i="21"/>
  <c r="S1149" i="21"/>
  <c r="T1149" i="21"/>
  <c r="U1149" i="21"/>
  <c r="V1149" i="21"/>
  <c r="W1149" i="21"/>
  <c r="Y1149" i="21" s="1"/>
  <c r="X1149" i="21"/>
  <c r="Z1149" i="21"/>
  <c r="AA1149" i="21"/>
  <c r="AB1149" i="21"/>
  <c r="E1150" i="21"/>
  <c r="F1150" i="21"/>
  <c r="G1150" i="21"/>
  <c r="H1150" i="21"/>
  <c r="I1150" i="21"/>
  <c r="J1150" i="21"/>
  <c r="K1150" i="21"/>
  <c r="L1150" i="21"/>
  <c r="M1150" i="21"/>
  <c r="N1150" i="21"/>
  <c r="P1150" i="21" s="1"/>
  <c r="O1150" i="21"/>
  <c r="Q1150" i="21"/>
  <c r="R1150" i="21"/>
  <c r="S1150" i="21"/>
  <c r="T1150" i="21"/>
  <c r="U1150" i="21"/>
  <c r="V1150" i="21"/>
  <c r="W1150" i="21"/>
  <c r="Y1150" i="21" s="1"/>
  <c r="X1150" i="21"/>
  <c r="Z1150" i="21"/>
  <c r="AA1150" i="21"/>
  <c r="AB1150" i="21"/>
  <c r="E1151" i="21"/>
  <c r="F1151" i="21"/>
  <c r="G1151" i="21"/>
  <c r="H1151" i="21"/>
  <c r="I1151" i="21"/>
  <c r="J1151" i="21"/>
  <c r="K1151" i="21"/>
  <c r="L1151" i="21"/>
  <c r="M1151" i="21"/>
  <c r="N1151" i="21"/>
  <c r="P1151" i="21" s="1"/>
  <c r="O1151" i="21"/>
  <c r="Q1151" i="21"/>
  <c r="R1151" i="21"/>
  <c r="S1151" i="21"/>
  <c r="T1151" i="21"/>
  <c r="U1151" i="21"/>
  <c r="V1151" i="21"/>
  <c r="W1151" i="21"/>
  <c r="X1151" i="21"/>
  <c r="Y1151" i="21"/>
  <c r="Z1151" i="21"/>
  <c r="AA1151" i="21"/>
  <c r="AB1151" i="21"/>
  <c r="E1152" i="21"/>
  <c r="F1152" i="21"/>
  <c r="G1152" i="21"/>
  <c r="H1152" i="21"/>
  <c r="I1152" i="21"/>
  <c r="J1152" i="21"/>
  <c r="K1152" i="21"/>
  <c r="L1152" i="21"/>
  <c r="M1152" i="21"/>
  <c r="N1152" i="21"/>
  <c r="O1152" i="21"/>
  <c r="P1152" i="21"/>
  <c r="Q1152" i="21"/>
  <c r="R1152" i="21"/>
  <c r="S1152" i="21"/>
  <c r="T1152" i="21"/>
  <c r="U1152" i="21"/>
  <c r="V1152" i="21"/>
  <c r="W1152" i="21"/>
  <c r="X1152" i="21"/>
  <c r="Y1152" i="21" s="1"/>
  <c r="Z1152" i="21"/>
  <c r="AA1152" i="21"/>
  <c r="AB1152" i="21"/>
  <c r="E1153" i="21"/>
  <c r="F1153" i="21"/>
  <c r="G1153" i="21"/>
  <c r="H1153" i="21"/>
  <c r="I1153" i="21"/>
  <c r="J1153" i="21"/>
  <c r="K1153" i="21"/>
  <c r="L1153" i="21"/>
  <c r="M1153" i="21"/>
  <c r="N1153" i="21"/>
  <c r="O1153" i="21"/>
  <c r="P1153" i="21" s="1"/>
  <c r="Q1153" i="21"/>
  <c r="R1153" i="21"/>
  <c r="S1153" i="21"/>
  <c r="T1153" i="21"/>
  <c r="U1153" i="21"/>
  <c r="V1153" i="21"/>
  <c r="W1153" i="21"/>
  <c r="Y1153" i="21" s="1"/>
  <c r="X1153" i="21"/>
  <c r="Z1153" i="21"/>
  <c r="AA1153" i="21"/>
  <c r="AB1153" i="21"/>
  <c r="E1154" i="21"/>
  <c r="F1154" i="21"/>
  <c r="G1154" i="21"/>
  <c r="H1154" i="21"/>
  <c r="I1154" i="21"/>
  <c r="J1154" i="21"/>
  <c r="K1154" i="21"/>
  <c r="L1154" i="21"/>
  <c r="M1154" i="21"/>
  <c r="N1154" i="21"/>
  <c r="P1154" i="21" s="1"/>
  <c r="O1154" i="21"/>
  <c r="Q1154" i="21"/>
  <c r="R1154" i="21"/>
  <c r="S1154" i="21"/>
  <c r="T1154" i="21"/>
  <c r="U1154" i="21"/>
  <c r="V1154" i="21"/>
  <c r="W1154" i="21"/>
  <c r="Y1154" i="21" s="1"/>
  <c r="X1154" i="21"/>
  <c r="Z1154" i="21"/>
  <c r="AA1154" i="21"/>
  <c r="AB1154" i="21"/>
  <c r="E1155" i="21"/>
  <c r="F1155" i="21"/>
  <c r="G1155" i="21"/>
  <c r="H1155" i="21"/>
  <c r="I1155" i="21"/>
  <c r="J1155" i="21"/>
  <c r="K1155" i="21"/>
  <c r="L1155" i="21"/>
  <c r="M1155" i="21"/>
  <c r="N1155" i="21"/>
  <c r="P1155" i="21" s="1"/>
  <c r="O1155" i="21"/>
  <c r="Q1155" i="21"/>
  <c r="R1155" i="21"/>
  <c r="S1155" i="21"/>
  <c r="T1155" i="21"/>
  <c r="U1155" i="21"/>
  <c r="V1155" i="21"/>
  <c r="W1155" i="21"/>
  <c r="X1155" i="21"/>
  <c r="Y1155" i="21"/>
  <c r="Z1155" i="21"/>
  <c r="AA1155" i="21"/>
  <c r="AB1155" i="21"/>
  <c r="E1156" i="21"/>
  <c r="F1156" i="21"/>
  <c r="G1156" i="21"/>
  <c r="H1156" i="21"/>
  <c r="I1156" i="21"/>
  <c r="J1156" i="21"/>
  <c r="K1156" i="21"/>
  <c r="L1156" i="21"/>
  <c r="M1156" i="21"/>
  <c r="N1156" i="21"/>
  <c r="O1156" i="21"/>
  <c r="P1156" i="21"/>
  <c r="Q1156" i="21"/>
  <c r="R1156" i="21"/>
  <c r="S1156" i="21"/>
  <c r="T1156" i="21"/>
  <c r="U1156" i="21"/>
  <c r="V1156" i="21"/>
  <c r="W1156" i="21"/>
  <c r="Y1156" i="21" s="1"/>
  <c r="X1156" i="21"/>
  <c r="Z1156" i="21"/>
  <c r="AA1156" i="21"/>
  <c r="AB1156" i="21"/>
  <c r="E1157" i="21"/>
  <c r="F1157" i="21"/>
  <c r="G1157" i="21"/>
  <c r="H1157" i="21"/>
  <c r="I1157" i="21"/>
  <c r="J1157" i="21"/>
  <c r="K1157" i="21"/>
  <c r="L1157" i="21"/>
  <c r="M1157" i="21"/>
  <c r="N1157" i="21"/>
  <c r="P1157" i="21" s="1"/>
  <c r="O1157" i="21"/>
  <c r="Q1157" i="21"/>
  <c r="R1157" i="21"/>
  <c r="S1157" i="21"/>
  <c r="T1157" i="21"/>
  <c r="U1157" i="21"/>
  <c r="V1157" i="21"/>
  <c r="W1157" i="21"/>
  <c r="Y1157" i="21" s="1"/>
  <c r="X1157" i="21"/>
  <c r="Z1157" i="21"/>
  <c r="AA1157" i="21"/>
  <c r="AB1157" i="21"/>
  <c r="E1158" i="21"/>
  <c r="F1158" i="21"/>
  <c r="G1158" i="21"/>
  <c r="H1158" i="21"/>
  <c r="I1158" i="21"/>
  <c r="J1158" i="21"/>
  <c r="K1158" i="21"/>
  <c r="L1158" i="21"/>
  <c r="M1158" i="21"/>
  <c r="N1158" i="21"/>
  <c r="P1158" i="21" s="1"/>
  <c r="O1158" i="21"/>
  <c r="Q1158" i="21"/>
  <c r="R1158" i="21"/>
  <c r="S1158" i="21"/>
  <c r="T1158" i="21"/>
  <c r="U1158" i="21"/>
  <c r="V1158" i="21"/>
  <c r="W1158" i="21"/>
  <c r="Y1158" i="21" s="1"/>
  <c r="X1158" i="21"/>
  <c r="Z1158" i="21"/>
  <c r="AA1158" i="21"/>
  <c r="AB1158" i="21"/>
  <c r="E1159" i="21"/>
  <c r="F1159" i="21"/>
  <c r="G1159" i="21"/>
  <c r="H1159" i="21"/>
  <c r="I1159" i="21"/>
  <c r="J1159" i="21"/>
  <c r="K1159" i="21"/>
  <c r="L1159" i="21"/>
  <c r="M1159" i="21"/>
  <c r="N1159" i="21"/>
  <c r="P1159" i="21" s="1"/>
  <c r="O1159" i="21"/>
  <c r="Q1159" i="21"/>
  <c r="R1159" i="21"/>
  <c r="S1159" i="21"/>
  <c r="T1159" i="21"/>
  <c r="U1159" i="21"/>
  <c r="V1159" i="21"/>
  <c r="W1159" i="21"/>
  <c r="X1159" i="21"/>
  <c r="Y1159" i="21"/>
  <c r="Z1159" i="21"/>
  <c r="AA1159" i="21"/>
  <c r="AB1159" i="21"/>
  <c r="E1160" i="21"/>
  <c r="F1160" i="21"/>
  <c r="G1160" i="21"/>
  <c r="H1160" i="21"/>
  <c r="I1160" i="21"/>
  <c r="J1160" i="21"/>
  <c r="K1160" i="21"/>
  <c r="L1160" i="21"/>
  <c r="M1160" i="21"/>
  <c r="N1160" i="21"/>
  <c r="O1160" i="21"/>
  <c r="P1160" i="21"/>
  <c r="Q1160" i="21"/>
  <c r="R1160" i="21"/>
  <c r="S1160" i="21"/>
  <c r="T1160" i="21"/>
  <c r="U1160" i="21"/>
  <c r="V1160" i="21"/>
  <c r="W1160" i="21"/>
  <c r="X1160" i="21"/>
  <c r="Y1160" i="21" s="1"/>
  <c r="Z1160" i="21"/>
  <c r="AA1160" i="21"/>
  <c r="AB1160" i="21"/>
  <c r="E1161" i="21"/>
  <c r="F1161" i="21"/>
  <c r="G1161" i="21"/>
  <c r="H1161" i="21"/>
  <c r="I1161" i="21"/>
  <c r="J1161" i="21"/>
  <c r="K1161" i="21"/>
  <c r="L1161" i="21"/>
  <c r="M1161" i="21"/>
  <c r="N1161" i="21"/>
  <c r="O1161" i="21"/>
  <c r="P1161" i="21" s="1"/>
  <c r="Q1161" i="21"/>
  <c r="R1161" i="21"/>
  <c r="S1161" i="21"/>
  <c r="T1161" i="21"/>
  <c r="U1161" i="21"/>
  <c r="V1161" i="21"/>
  <c r="W1161" i="21"/>
  <c r="Y1161" i="21" s="1"/>
  <c r="X1161" i="21"/>
  <c r="Z1161" i="21"/>
  <c r="AA1161" i="21"/>
  <c r="AB1161" i="21"/>
  <c r="E1162" i="21"/>
  <c r="F1162" i="21"/>
  <c r="G1162" i="21"/>
  <c r="H1162" i="21"/>
  <c r="I1162" i="21"/>
  <c r="J1162" i="21"/>
  <c r="K1162" i="21"/>
  <c r="L1162" i="21"/>
  <c r="M1162" i="21"/>
  <c r="N1162" i="21"/>
  <c r="P1162" i="21" s="1"/>
  <c r="O1162" i="21"/>
  <c r="Q1162" i="21"/>
  <c r="R1162" i="21"/>
  <c r="S1162" i="21"/>
  <c r="T1162" i="21"/>
  <c r="U1162" i="21"/>
  <c r="V1162" i="21"/>
  <c r="W1162" i="21"/>
  <c r="Y1162" i="21" s="1"/>
  <c r="X1162" i="21"/>
  <c r="Z1162" i="21"/>
  <c r="AA1162" i="21"/>
  <c r="AB1162" i="21"/>
  <c r="E1163" i="21"/>
  <c r="F1163" i="21"/>
  <c r="G1163" i="21"/>
  <c r="H1163" i="21"/>
  <c r="I1163" i="21"/>
  <c r="J1163" i="21"/>
  <c r="K1163" i="21"/>
  <c r="L1163" i="21"/>
  <c r="M1163" i="21"/>
  <c r="N1163" i="21"/>
  <c r="P1163" i="21" s="1"/>
  <c r="O1163" i="21"/>
  <c r="Q1163" i="21"/>
  <c r="R1163" i="21"/>
  <c r="S1163" i="21"/>
  <c r="T1163" i="21"/>
  <c r="U1163" i="21"/>
  <c r="V1163" i="21"/>
  <c r="W1163" i="21"/>
  <c r="X1163" i="21"/>
  <c r="Y1163" i="21"/>
  <c r="Z1163" i="21"/>
  <c r="AA1163" i="21"/>
  <c r="AB1163" i="21"/>
  <c r="E1164" i="21"/>
  <c r="F1164" i="21"/>
  <c r="G1164" i="21"/>
  <c r="H1164" i="21"/>
  <c r="I1164" i="21"/>
  <c r="J1164" i="21"/>
  <c r="K1164" i="21"/>
  <c r="L1164" i="21"/>
  <c r="M1164" i="21"/>
  <c r="N1164" i="21"/>
  <c r="O1164" i="21"/>
  <c r="P1164" i="21"/>
  <c r="Q1164" i="21"/>
  <c r="R1164" i="21"/>
  <c r="S1164" i="21"/>
  <c r="T1164" i="21"/>
  <c r="U1164" i="21"/>
  <c r="V1164" i="21"/>
  <c r="W1164" i="21"/>
  <c r="Y1164" i="21" s="1"/>
  <c r="X1164" i="21"/>
  <c r="Z1164" i="21"/>
  <c r="AA1164" i="21"/>
  <c r="AB1164" i="21"/>
  <c r="E1165" i="21"/>
  <c r="F1165" i="21"/>
  <c r="G1165" i="21"/>
  <c r="H1165" i="21"/>
  <c r="I1165" i="21"/>
  <c r="J1165" i="21"/>
  <c r="K1165" i="21"/>
  <c r="L1165" i="21"/>
  <c r="M1165" i="21"/>
  <c r="N1165" i="21"/>
  <c r="P1165" i="21" s="1"/>
  <c r="O1165" i="21"/>
  <c r="Q1165" i="21"/>
  <c r="R1165" i="21"/>
  <c r="S1165" i="21"/>
  <c r="T1165" i="21"/>
  <c r="U1165" i="21"/>
  <c r="V1165" i="21"/>
  <c r="W1165" i="21"/>
  <c r="Y1165" i="21" s="1"/>
  <c r="X1165" i="21"/>
  <c r="Z1165" i="21"/>
  <c r="AA1165" i="21"/>
  <c r="AB1165" i="21"/>
  <c r="E1166" i="21"/>
  <c r="F1166" i="21"/>
  <c r="G1166" i="21"/>
  <c r="H1166" i="21"/>
  <c r="I1166" i="21"/>
  <c r="J1166" i="21"/>
  <c r="K1166" i="21"/>
  <c r="L1166" i="21"/>
  <c r="M1166" i="21"/>
  <c r="N1166" i="21"/>
  <c r="P1166" i="21" s="1"/>
  <c r="O1166" i="21"/>
  <c r="Q1166" i="21"/>
  <c r="R1166" i="21"/>
  <c r="S1166" i="21"/>
  <c r="T1166" i="21"/>
  <c r="U1166" i="21"/>
  <c r="V1166" i="21"/>
  <c r="W1166" i="21"/>
  <c r="X1166" i="21"/>
  <c r="Y1166" i="21" s="1"/>
  <c r="Z1166" i="21"/>
  <c r="AA1166" i="21"/>
  <c r="AB1166" i="21"/>
  <c r="E1167" i="21"/>
  <c r="F1167" i="21"/>
  <c r="G1167" i="21"/>
  <c r="H1167" i="21"/>
  <c r="I1167" i="21"/>
  <c r="J1167" i="21"/>
  <c r="K1167" i="21"/>
  <c r="L1167" i="21"/>
  <c r="M1167" i="21"/>
  <c r="N1167" i="21"/>
  <c r="O1167" i="21"/>
  <c r="P1167" i="21" s="1"/>
  <c r="Q1167" i="21"/>
  <c r="R1167" i="21"/>
  <c r="S1167" i="21"/>
  <c r="T1167" i="21"/>
  <c r="U1167" i="21"/>
  <c r="V1167" i="21"/>
  <c r="W1167" i="21"/>
  <c r="X1167" i="21"/>
  <c r="Y1167" i="21"/>
  <c r="Z1167" i="21"/>
  <c r="AA1167" i="21"/>
  <c r="AB1167" i="21"/>
  <c r="E1168" i="21"/>
  <c r="F1168" i="21"/>
  <c r="G1168" i="21"/>
  <c r="H1168" i="21"/>
  <c r="I1168" i="21"/>
  <c r="J1168" i="21"/>
  <c r="K1168" i="21"/>
  <c r="L1168" i="21"/>
  <c r="M1168" i="21"/>
  <c r="N1168" i="21"/>
  <c r="O1168" i="21"/>
  <c r="P1168" i="21"/>
  <c r="Q1168" i="21"/>
  <c r="R1168" i="21"/>
  <c r="S1168" i="21"/>
  <c r="T1168" i="21"/>
  <c r="U1168" i="21"/>
  <c r="V1168" i="21"/>
  <c r="W1168" i="21"/>
  <c r="X1168" i="21"/>
  <c r="Y1168" i="21" s="1"/>
  <c r="Z1168" i="21"/>
  <c r="AA1168" i="21"/>
  <c r="AB1168" i="21"/>
  <c r="E1169" i="21"/>
  <c r="F1169" i="21"/>
  <c r="G1169" i="21"/>
  <c r="H1169" i="21"/>
  <c r="I1169" i="21"/>
  <c r="J1169" i="21"/>
  <c r="K1169" i="21"/>
  <c r="L1169" i="21"/>
  <c r="M1169" i="21"/>
  <c r="N1169" i="21"/>
  <c r="O1169" i="21"/>
  <c r="P1169" i="21" s="1"/>
  <c r="Q1169" i="21"/>
  <c r="R1169" i="21"/>
  <c r="S1169" i="21"/>
  <c r="T1169" i="21"/>
  <c r="U1169" i="21"/>
  <c r="V1169" i="21"/>
  <c r="W1169" i="21"/>
  <c r="Y1169" i="21" s="1"/>
  <c r="X1169" i="21"/>
  <c r="Z1169" i="21"/>
  <c r="AA1169" i="21"/>
  <c r="AB1169" i="21"/>
  <c r="E1170" i="21"/>
  <c r="F1170" i="21"/>
  <c r="G1170" i="21"/>
  <c r="H1170" i="21"/>
  <c r="I1170" i="21"/>
  <c r="J1170" i="21"/>
  <c r="K1170" i="21"/>
  <c r="L1170" i="21"/>
  <c r="M1170" i="21"/>
  <c r="N1170" i="21"/>
  <c r="P1170" i="21" s="1"/>
  <c r="O1170" i="21"/>
  <c r="Q1170" i="21"/>
  <c r="R1170" i="21"/>
  <c r="S1170" i="21"/>
  <c r="T1170" i="21"/>
  <c r="U1170" i="21"/>
  <c r="V1170" i="21"/>
  <c r="W1170" i="21"/>
  <c r="Y1170" i="21" s="1"/>
  <c r="X1170" i="21"/>
  <c r="Z1170" i="21"/>
  <c r="AA1170" i="21"/>
  <c r="AB1170" i="21"/>
  <c r="E1171" i="21"/>
  <c r="F1171" i="21"/>
  <c r="G1171" i="21"/>
  <c r="H1171" i="21"/>
  <c r="I1171" i="21"/>
  <c r="J1171" i="21"/>
  <c r="K1171" i="21"/>
  <c r="L1171" i="21"/>
  <c r="M1171" i="21"/>
  <c r="N1171" i="21"/>
  <c r="P1171" i="21" s="1"/>
  <c r="O1171" i="21"/>
  <c r="Q1171" i="21"/>
  <c r="R1171" i="21"/>
  <c r="S1171" i="21"/>
  <c r="T1171" i="21"/>
  <c r="U1171" i="21"/>
  <c r="V1171" i="21"/>
  <c r="W1171" i="21"/>
  <c r="X1171" i="21"/>
  <c r="Y1171" i="21"/>
  <c r="Z1171" i="21"/>
  <c r="AA1171" i="21"/>
  <c r="AB1171" i="21"/>
  <c r="E1172" i="21"/>
  <c r="F1172" i="21"/>
  <c r="G1172" i="21"/>
  <c r="H1172" i="21"/>
  <c r="I1172" i="21"/>
  <c r="J1172" i="21"/>
  <c r="K1172" i="21"/>
  <c r="L1172" i="21"/>
  <c r="M1172" i="21"/>
  <c r="N1172" i="21"/>
  <c r="O1172" i="21"/>
  <c r="P1172" i="21"/>
  <c r="Q1172" i="21"/>
  <c r="R1172" i="21"/>
  <c r="S1172" i="21"/>
  <c r="T1172" i="21"/>
  <c r="U1172" i="21"/>
  <c r="V1172" i="21"/>
  <c r="W1172" i="21"/>
  <c r="Y1172" i="21" s="1"/>
  <c r="X1172" i="21"/>
  <c r="Z1172" i="21"/>
  <c r="AA1172" i="21"/>
  <c r="AB1172" i="21"/>
  <c r="E1173" i="21"/>
  <c r="F1173" i="21"/>
  <c r="G1173" i="21"/>
  <c r="H1173" i="21"/>
  <c r="I1173" i="21"/>
  <c r="J1173" i="21"/>
  <c r="K1173" i="21"/>
  <c r="L1173" i="21"/>
  <c r="M1173" i="21"/>
  <c r="N1173" i="21"/>
  <c r="P1173" i="21" s="1"/>
  <c r="O1173" i="21"/>
  <c r="Q1173" i="21"/>
  <c r="R1173" i="21"/>
  <c r="S1173" i="21"/>
  <c r="T1173" i="21"/>
  <c r="U1173" i="21"/>
  <c r="V1173" i="21"/>
  <c r="W1173" i="21"/>
  <c r="Y1173" i="21" s="1"/>
  <c r="X1173" i="21"/>
  <c r="Z1173" i="21"/>
  <c r="AA1173" i="21"/>
  <c r="AB1173" i="21"/>
  <c r="E1174" i="21"/>
  <c r="F1174" i="21"/>
  <c r="G1174" i="21"/>
  <c r="H1174" i="21"/>
  <c r="I1174" i="21"/>
  <c r="J1174" i="21"/>
  <c r="K1174" i="21"/>
  <c r="L1174" i="21"/>
  <c r="M1174" i="21"/>
  <c r="N1174" i="21"/>
  <c r="P1174" i="21" s="1"/>
  <c r="O1174" i="21"/>
  <c r="Q1174" i="21"/>
  <c r="R1174" i="21"/>
  <c r="S1174" i="21"/>
  <c r="T1174" i="21"/>
  <c r="U1174" i="21"/>
  <c r="V1174" i="21"/>
  <c r="W1174" i="21"/>
  <c r="X1174" i="21"/>
  <c r="Y1174" i="21" s="1"/>
  <c r="Z1174" i="21"/>
  <c r="AA1174" i="21"/>
  <c r="AB1174" i="21"/>
  <c r="E1175" i="21"/>
  <c r="F1175" i="21"/>
  <c r="G1175" i="21"/>
  <c r="H1175" i="21"/>
  <c r="I1175" i="21"/>
  <c r="J1175" i="21"/>
  <c r="K1175" i="21"/>
  <c r="L1175" i="21"/>
  <c r="M1175" i="21"/>
  <c r="N1175" i="21"/>
  <c r="P1175" i="21" s="1"/>
  <c r="O1175" i="21"/>
  <c r="Q1175" i="21"/>
  <c r="R1175" i="21"/>
  <c r="S1175" i="21"/>
  <c r="T1175" i="21"/>
  <c r="U1175" i="21"/>
  <c r="V1175" i="21"/>
  <c r="W1175" i="21"/>
  <c r="X1175" i="21"/>
  <c r="Y1175" i="21"/>
  <c r="Z1175" i="21"/>
  <c r="AA1175" i="21"/>
  <c r="AB1175" i="21"/>
  <c r="E1176" i="21"/>
  <c r="F1176" i="21"/>
  <c r="G1176" i="21"/>
  <c r="H1176" i="21"/>
  <c r="I1176" i="21"/>
  <c r="J1176" i="21"/>
  <c r="K1176" i="21"/>
  <c r="L1176" i="21"/>
  <c r="M1176" i="21"/>
  <c r="N1176" i="21"/>
  <c r="O1176" i="21"/>
  <c r="P1176" i="21"/>
  <c r="Q1176" i="21"/>
  <c r="R1176" i="21"/>
  <c r="S1176" i="21"/>
  <c r="T1176" i="21"/>
  <c r="U1176" i="21"/>
  <c r="V1176" i="21"/>
  <c r="W1176" i="21"/>
  <c r="X1176" i="21"/>
  <c r="Y1176" i="21" s="1"/>
  <c r="Z1176" i="21"/>
  <c r="AA1176" i="21"/>
  <c r="AB1176" i="21"/>
  <c r="E1177" i="21"/>
  <c r="F1177" i="21"/>
  <c r="G1177" i="21"/>
  <c r="H1177" i="21"/>
  <c r="I1177" i="21"/>
  <c r="J1177" i="21"/>
  <c r="K1177" i="21"/>
  <c r="L1177" i="21"/>
  <c r="M1177" i="21"/>
  <c r="N1177" i="21"/>
  <c r="O1177" i="21"/>
  <c r="P1177" i="21" s="1"/>
  <c r="Q1177" i="21"/>
  <c r="R1177" i="21"/>
  <c r="S1177" i="21"/>
  <c r="T1177" i="21"/>
  <c r="U1177" i="21"/>
  <c r="V1177" i="21"/>
  <c r="W1177" i="21"/>
  <c r="Y1177" i="21" s="1"/>
  <c r="X1177" i="21"/>
  <c r="Z1177" i="21"/>
  <c r="AA1177" i="21"/>
  <c r="AB1177" i="21"/>
  <c r="E1178" i="21"/>
  <c r="F1178" i="21"/>
  <c r="G1178" i="21"/>
  <c r="H1178" i="21"/>
  <c r="I1178" i="21"/>
  <c r="J1178" i="21"/>
  <c r="K1178" i="21"/>
  <c r="L1178" i="21"/>
  <c r="M1178" i="21"/>
  <c r="N1178" i="21"/>
  <c r="P1178" i="21" s="1"/>
  <c r="O1178" i="21"/>
  <c r="Q1178" i="21"/>
  <c r="R1178" i="21"/>
  <c r="S1178" i="21"/>
  <c r="T1178" i="21"/>
  <c r="U1178" i="21"/>
  <c r="V1178" i="21"/>
  <c r="W1178" i="21"/>
  <c r="Y1178" i="21" s="1"/>
  <c r="X1178" i="21"/>
  <c r="Z1178" i="21"/>
  <c r="AA1178" i="21"/>
  <c r="AB1178" i="21"/>
  <c r="E1179" i="21"/>
  <c r="F1179" i="21"/>
  <c r="G1179" i="21"/>
  <c r="H1179" i="21"/>
  <c r="I1179" i="21"/>
  <c r="J1179" i="21"/>
  <c r="K1179" i="21"/>
  <c r="L1179" i="21"/>
  <c r="M1179" i="21"/>
  <c r="N1179" i="21"/>
  <c r="P1179" i="21" s="1"/>
  <c r="O1179" i="21"/>
  <c r="Q1179" i="21"/>
  <c r="R1179" i="21"/>
  <c r="S1179" i="21"/>
  <c r="T1179" i="21"/>
  <c r="U1179" i="21"/>
  <c r="V1179" i="21"/>
  <c r="W1179" i="21"/>
  <c r="X1179" i="21"/>
  <c r="Y1179" i="21"/>
  <c r="Z1179" i="21"/>
  <c r="AA1179" i="21"/>
  <c r="AB1179" i="21"/>
  <c r="E1180" i="21"/>
  <c r="F1180" i="21"/>
  <c r="G1180" i="21"/>
  <c r="H1180" i="21"/>
  <c r="I1180" i="21"/>
  <c r="J1180" i="21"/>
  <c r="K1180" i="21"/>
  <c r="L1180" i="21"/>
  <c r="M1180" i="21"/>
  <c r="N1180" i="21"/>
  <c r="O1180" i="21"/>
  <c r="P1180" i="21"/>
  <c r="Q1180" i="21"/>
  <c r="R1180" i="21"/>
  <c r="S1180" i="21"/>
  <c r="T1180" i="21"/>
  <c r="U1180" i="21"/>
  <c r="V1180" i="21"/>
  <c r="W1180" i="21"/>
  <c r="Y1180" i="21" s="1"/>
  <c r="X1180" i="21"/>
  <c r="Z1180" i="21"/>
  <c r="AA1180" i="21"/>
  <c r="AB1180" i="21"/>
  <c r="E1181" i="21"/>
  <c r="F1181" i="21"/>
  <c r="G1181" i="21"/>
  <c r="H1181" i="21"/>
  <c r="I1181" i="21"/>
  <c r="J1181" i="21"/>
  <c r="K1181" i="21"/>
  <c r="L1181" i="21"/>
  <c r="M1181" i="21"/>
  <c r="N1181" i="21"/>
  <c r="P1181" i="21" s="1"/>
  <c r="O1181" i="21"/>
  <c r="Q1181" i="21"/>
  <c r="R1181" i="21"/>
  <c r="S1181" i="21"/>
  <c r="T1181" i="21"/>
  <c r="U1181" i="21"/>
  <c r="V1181" i="21"/>
  <c r="W1181" i="21"/>
  <c r="Y1181" i="21" s="1"/>
  <c r="X1181" i="21"/>
  <c r="Z1181" i="21"/>
  <c r="AA1181" i="21"/>
  <c r="AB1181" i="21"/>
  <c r="E1182" i="21"/>
  <c r="F1182" i="21"/>
  <c r="G1182" i="21"/>
  <c r="H1182" i="21"/>
  <c r="I1182" i="21"/>
  <c r="J1182" i="21"/>
  <c r="K1182" i="21"/>
  <c r="L1182" i="21"/>
  <c r="M1182" i="21"/>
  <c r="N1182" i="21"/>
  <c r="P1182" i="21" s="1"/>
  <c r="O1182" i="21"/>
  <c r="Q1182" i="21"/>
  <c r="R1182" i="21"/>
  <c r="S1182" i="21"/>
  <c r="T1182" i="21"/>
  <c r="U1182" i="21"/>
  <c r="V1182" i="21"/>
  <c r="W1182" i="21"/>
  <c r="Y1182" i="21" s="1"/>
  <c r="X1182" i="21"/>
  <c r="Z1182" i="21"/>
  <c r="AA1182" i="21"/>
  <c r="AB1182" i="21"/>
  <c r="E1183" i="21"/>
  <c r="F1183" i="21"/>
  <c r="G1183" i="21"/>
  <c r="H1183" i="21"/>
  <c r="I1183" i="21"/>
  <c r="J1183" i="21"/>
  <c r="K1183" i="21"/>
  <c r="L1183" i="21"/>
  <c r="M1183" i="21"/>
  <c r="N1183" i="21"/>
  <c r="P1183" i="21" s="1"/>
  <c r="O1183" i="21"/>
  <c r="Q1183" i="21"/>
  <c r="R1183" i="21"/>
  <c r="S1183" i="21"/>
  <c r="T1183" i="21"/>
  <c r="U1183" i="21"/>
  <c r="V1183" i="21"/>
  <c r="W1183" i="21"/>
  <c r="X1183" i="21"/>
  <c r="Y1183" i="21"/>
  <c r="Z1183" i="21"/>
  <c r="AA1183" i="21"/>
  <c r="AB1183" i="21"/>
  <c r="E1184" i="21"/>
  <c r="F1184" i="21"/>
  <c r="G1184" i="21"/>
  <c r="H1184" i="21"/>
  <c r="I1184" i="21"/>
  <c r="J1184" i="21"/>
  <c r="K1184" i="21"/>
  <c r="L1184" i="21"/>
  <c r="M1184" i="21"/>
  <c r="N1184" i="21"/>
  <c r="O1184" i="21"/>
  <c r="P1184" i="21"/>
  <c r="Q1184" i="21"/>
  <c r="R1184" i="21"/>
  <c r="S1184" i="21"/>
  <c r="T1184" i="21"/>
  <c r="U1184" i="21"/>
  <c r="V1184" i="21"/>
  <c r="W1184" i="21"/>
  <c r="X1184" i="21"/>
  <c r="Y1184" i="21" s="1"/>
  <c r="Z1184" i="21"/>
  <c r="AA1184" i="21"/>
  <c r="AB1184" i="21"/>
  <c r="E1185" i="21"/>
  <c r="F1185" i="21"/>
  <c r="G1185" i="21"/>
  <c r="H1185" i="21"/>
  <c r="I1185" i="21"/>
  <c r="J1185" i="21"/>
  <c r="K1185" i="21"/>
  <c r="L1185" i="21"/>
  <c r="M1185" i="21"/>
  <c r="N1185" i="21"/>
  <c r="O1185" i="21"/>
  <c r="P1185" i="21" s="1"/>
  <c r="Q1185" i="21"/>
  <c r="R1185" i="21"/>
  <c r="S1185" i="21"/>
  <c r="T1185" i="21"/>
  <c r="U1185" i="21"/>
  <c r="V1185" i="21"/>
  <c r="W1185" i="21"/>
  <c r="Y1185" i="21" s="1"/>
  <c r="X1185" i="21"/>
  <c r="Z1185" i="21"/>
  <c r="AA1185" i="21"/>
  <c r="AB1185" i="21"/>
  <c r="E1186" i="21"/>
  <c r="F1186" i="21"/>
  <c r="G1186" i="21"/>
  <c r="H1186" i="21"/>
  <c r="I1186" i="21"/>
  <c r="J1186" i="21"/>
  <c r="K1186" i="21"/>
  <c r="L1186" i="21"/>
  <c r="M1186" i="21"/>
  <c r="N1186" i="21"/>
  <c r="P1186" i="21" s="1"/>
  <c r="O1186" i="21"/>
  <c r="Q1186" i="21"/>
  <c r="R1186" i="21"/>
  <c r="S1186" i="21"/>
  <c r="T1186" i="21"/>
  <c r="U1186" i="21"/>
  <c r="V1186" i="21"/>
  <c r="W1186" i="21"/>
  <c r="Y1186" i="21" s="1"/>
  <c r="X1186" i="21"/>
  <c r="Z1186" i="21"/>
  <c r="AA1186" i="21"/>
  <c r="AB1186" i="21"/>
  <c r="E1187" i="21"/>
  <c r="F1187" i="21"/>
  <c r="G1187" i="21"/>
  <c r="H1187" i="21"/>
  <c r="I1187" i="21"/>
  <c r="J1187" i="21"/>
  <c r="K1187" i="21"/>
  <c r="L1187" i="21"/>
  <c r="M1187" i="21"/>
  <c r="N1187" i="21"/>
  <c r="P1187" i="21" s="1"/>
  <c r="O1187" i="21"/>
  <c r="Q1187" i="21"/>
  <c r="R1187" i="21"/>
  <c r="S1187" i="21"/>
  <c r="T1187" i="21"/>
  <c r="U1187" i="21"/>
  <c r="V1187" i="21"/>
  <c r="W1187" i="21"/>
  <c r="X1187" i="21"/>
  <c r="Y1187" i="21"/>
  <c r="Z1187" i="21"/>
  <c r="AA1187" i="21"/>
  <c r="AB1187" i="21"/>
  <c r="E1188" i="21"/>
  <c r="F1188" i="21"/>
  <c r="G1188" i="21"/>
  <c r="H1188" i="21"/>
  <c r="I1188" i="21"/>
  <c r="J1188" i="21"/>
  <c r="K1188" i="21"/>
  <c r="L1188" i="21"/>
  <c r="M1188" i="21"/>
  <c r="N1188" i="21"/>
  <c r="O1188" i="21"/>
  <c r="P1188" i="21"/>
  <c r="Q1188" i="21"/>
  <c r="R1188" i="21"/>
  <c r="S1188" i="21"/>
  <c r="T1188" i="21"/>
  <c r="U1188" i="21"/>
  <c r="V1188" i="21"/>
  <c r="W1188" i="21"/>
  <c r="Y1188" i="21" s="1"/>
  <c r="X1188" i="21"/>
  <c r="Z1188" i="21"/>
  <c r="AA1188" i="21"/>
  <c r="AB1188" i="21"/>
  <c r="E1189" i="21"/>
  <c r="F1189" i="21"/>
  <c r="G1189" i="21"/>
  <c r="H1189" i="21"/>
  <c r="I1189" i="21"/>
  <c r="J1189" i="21"/>
  <c r="K1189" i="21"/>
  <c r="L1189" i="21"/>
  <c r="M1189" i="21"/>
  <c r="N1189" i="21"/>
  <c r="P1189" i="21" s="1"/>
  <c r="O1189" i="21"/>
  <c r="Q1189" i="21"/>
  <c r="R1189" i="21"/>
  <c r="S1189" i="21"/>
  <c r="T1189" i="21"/>
  <c r="U1189" i="21"/>
  <c r="V1189" i="21"/>
  <c r="W1189" i="21"/>
  <c r="X1189" i="21"/>
  <c r="Y1189" i="21"/>
  <c r="Z1189" i="21"/>
  <c r="AA1189" i="21"/>
  <c r="AB1189" i="21"/>
  <c r="E1190" i="21"/>
  <c r="F1190" i="21"/>
  <c r="G1190" i="21"/>
  <c r="H1190" i="21"/>
  <c r="I1190" i="21"/>
  <c r="J1190" i="21"/>
  <c r="K1190" i="21"/>
  <c r="L1190" i="21"/>
  <c r="M1190" i="21"/>
  <c r="N1190" i="21"/>
  <c r="O1190" i="21"/>
  <c r="P1190" i="21"/>
  <c r="Q1190" i="21"/>
  <c r="R1190" i="21"/>
  <c r="S1190" i="21"/>
  <c r="T1190" i="21"/>
  <c r="U1190" i="21"/>
  <c r="V1190" i="21"/>
  <c r="W1190" i="21"/>
  <c r="X1190" i="21"/>
  <c r="Y1190" i="21" s="1"/>
  <c r="Z1190" i="21"/>
  <c r="AA1190" i="21"/>
  <c r="AB1190" i="21"/>
  <c r="E1191" i="21"/>
  <c r="F1191" i="21"/>
  <c r="G1191" i="21"/>
  <c r="H1191" i="21"/>
  <c r="I1191" i="21"/>
  <c r="J1191" i="21"/>
  <c r="K1191" i="21"/>
  <c r="L1191" i="21"/>
  <c r="M1191" i="21"/>
  <c r="N1191" i="21"/>
  <c r="O1191" i="21"/>
  <c r="P1191" i="21" s="1"/>
  <c r="Q1191" i="21"/>
  <c r="R1191" i="21"/>
  <c r="S1191" i="21"/>
  <c r="T1191" i="21"/>
  <c r="U1191" i="21"/>
  <c r="V1191" i="21"/>
  <c r="W1191" i="21"/>
  <c r="X1191" i="21"/>
  <c r="Y1191" i="21"/>
  <c r="Z1191" i="21"/>
  <c r="AA1191" i="21"/>
  <c r="AB1191" i="21"/>
  <c r="E1192" i="21"/>
  <c r="F1192" i="21"/>
  <c r="G1192" i="21"/>
  <c r="H1192" i="21"/>
  <c r="I1192" i="21"/>
  <c r="J1192" i="21"/>
  <c r="K1192" i="21"/>
  <c r="L1192" i="21"/>
  <c r="M1192" i="21"/>
  <c r="N1192" i="21"/>
  <c r="O1192" i="21"/>
  <c r="P1192" i="21"/>
  <c r="Q1192" i="21"/>
  <c r="R1192" i="21"/>
  <c r="S1192" i="21"/>
  <c r="T1192" i="21"/>
  <c r="U1192" i="21"/>
  <c r="V1192" i="21"/>
  <c r="W1192" i="21"/>
  <c r="X1192" i="21"/>
  <c r="Y1192" i="21" s="1"/>
  <c r="Z1192" i="21"/>
  <c r="AA1192" i="21"/>
  <c r="AB1192" i="21"/>
  <c r="E1193" i="21"/>
  <c r="F1193" i="21"/>
  <c r="G1193" i="21"/>
  <c r="H1193" i="21"/>
  <c r="I1193" i="21"/>
  <c r="J1193" i="21"/>
  <c r="K1193" i="21"/>
  <c r="L1193" i="21"/>
  <c r="M1193" i="21"/>
  <c r="N1193" i="21"/>
  <c r="O1193" i="21"/>
  <c r="P1193" i="21" s="1"/>
  <c r="Q1193" i="21"/>
  <c r="R1193" i="21"/>
  <c r="S1193" i="21"/>
  <c r="T1193" i="21"/>
  <c r="U1193" i="21"/>
  <c r="V1193" i="21"/>
  <c r="W1193" i="21"/>
  <c r="Y1193" i="21" s="1"/>
  <c r="X1193" i="21"/>
  <c r="Z1193" i="21"/>
  <c r="AA1193" i="21"/>
  <c r="AB1193" i="21"/>
  <c r="E1194" i="21"/>
  <c r="F1194" i="21"/>
  <c r="G1194" i="21"/>
  <c r="H1194" i="21"/>
  <c r="I1194" i="21"/>
  <c r="J1194" i="21"/>
  <c r="K1194" i="21"/>
  <c r="L1194" i="21"/>
  <c r="M1194" i="21"/>
  <c r="N1194" i="21"/>
  <c r="P1194" i="21" s="1"/>
  <c r="O1194" i="21"/>
  <c r="Q1194" i="21"/>
  <c r="R1194" i="21"/>
  <c r="S1194" i="21"/>
  <c r="T1194" i="21"/>
  <c r="U1194" i="21"/>
  <c r="V1194" i="21"/>
  <c r="W1194" i="21"/>
  <c r="Y1194" i="21" s="1"/>
  <c r="X1194" i="21"/>
  <c r="Z1194" i="21"/>
  <c r="AA1194" i="21"/>
  <c r="AB1194" i="21"/>
  <c r="E1195" i="21"/>
  <c r="F1195" i="21"/>
  <c r="G1195" i="21"/>
  <c r="H1195" i="21"/>
  <c r="I1195" i="21"/>
  <c r="J1195" i="21"/>
  <c r="K1195" i="21"/>
  <c r="L1195" i="21"/>
  <c r="M1195" i="21"/>
  <c r="N1195" i="21"/>
  <c r="P1195" i="21" s="1"/>
  <c r="O1195" i="21"/>
  <c r="Q1195" i="21"/>
  <c r="R1195" i="21"/>
  <c r="S1195" i="21"/>
  <c r="T1195" i="21"/>
  <c r="U1195" i="21"/>
  <c r="V1195" i="21"/>
  <c r="W1195" i="21"/>
  <c r="X1195" i="21"/>
  <c r="Y1195" i="21"/>
  <c r="Z1195" i="21"/>
  <c r="AA1195" i="21"/>
  <c r="AB1195" i="21"/>
  <c r="E1196" i="21"/>
  <c r="F1196" i="21"/>
  <c r="G1196" i="21"/>
  <c r="H1196" i="21"/>
  <c r="I1196" i="21"/>
  <c r="J1196" i="21"/>
  <c r="K1196" i="21"/>
  <c r="L1196" i="21"/>
  <c r="M1196" i="21"/>
  <c r="N1196" i="21"/>
  <c r="O1196" i="21"/>
  <c r="P1196" i="21"/>
  <c r="Q1196" i="21"/>
  <c r="R1196" i="21"/>
  <c r="S1196" i="21"/>
  <c r="T1196" i="21"/>
  <c r="U1196" i="21"/>
  <c r="V1196" i="21"/>
  <c r="W1196" i="21"/>
  <c r="Y1196" i="21" s="1"/>
  <c r="X1196" i="21"/>
  <c r="Z1196" i="21"/>
  <c r="AA1196" i="21"/>
  <c r="AB1196" i="21"/>
  <c r="E1197" i="21"/>
  <c r="F1197" i="21"/>
  <c r="G1197" i="21"/>
  <c r="H1197" i="21"/>
  <c r="I1197" i="21"/>
  <c r="J1197" i="21"/>
  <c r="K1197" i="21"/>
  <c r="L1197" i="21"/>
  <c r="M1197" i="21"/>
  <c r="N1197" i="21"/>
  <c r="P1197" i="21" s="1"/>
  <c r="O1197" i="21"/>
  <c r="Q1197" i="21"/>
  <c r="R1197" i="21"/>
  <c r="S1197" i="21"/>
  <c r="T1197" i="21"/>
  <c r="U1197" i="21"/>
  <c r="V1197" i="21"/>
  <c r="W1197" i="21"/>
  <c r="X1197" i="21"/>
  <c r="Y1197" i="21"/>
  <c r="Z1197" i="21"/>
  <c r="AA1197" i="21"/>
  <c r="AB1197" i="21"/>
  <c r="E1198" i="21"/>
  <c r="F1198" i="21"/>
  <c r="G1198" i="21"/>
  <c r="H1198" i="21"/>
  <c r="I1198" i="21"/>
  <c r="J1198" i="21"/>
  <c r="K1198" i="21"/>
  <c r="L1198" i="21"/>
  <c r="M1198" i="21"/>
  <c r="N1198" i="21"/>
  <c r="O1198" i="21"/>
  <c r="P1198" i="21"/>
  <c r="Q1198" i="21"/>
  <c r="R1198" i="21"/>
  <c r="S1198" i="21"/>
  <c r="T1198" i="21"/>
  <c r="U1198" i="21"/>
  <c r="V1198" i="21"/>
  <c r="W1198" i="21"/>
  <c r="X1198" i="21"/>
  <c r="Y1198" i="21" s="1"/>
  <c r="Z1198" i="21"/>
  <c r="AA1198" i="21"/>
  <c r="AB1198" i="21"/>
  <c r="E1199" i="21"/>
  <c r="F1199" i="21"/>
  <c r="G1199" i="21"/>
  <c r="H1199" i="21"/>
  <c r="I1199" i="21"/>
  <c r="J1199" i="21"/>
  <c r="K1199" i="21"/>
  <c r="L1199" i="21"/>
  <c r="M1199" i="21"/>
  <c r="N1199" i="21"/>
  <c r="P1199" i="21" s="1"/>
  <c r="O1199" i="21"/>
  <c r="Q1199" i="21"/>
  <c r="R1199" i="21"/>
  <c r="S1199" i="21"/>
  <c r="T1199" i="21"/>
  <c r="U1199" i="21"/>
  <c r="V1199" i="21"/>
  <c r="W1199" i="21"/>
  <c r="X1199" i="21"/>
  <c r="Y1199" i="21"/>
  <c r="Z1199" i="21"/>
  <c r="AA1199" i="21"/>
  <c r="AB1199" i="21"/>
  <c r="E1200" i="21"/>
  <c r="F1200" i="21"/>
  <c r="G1200" i="21"/>
  <c r="H1200" i="21"/>
  <c r="I1200" i="21"/>
  <c r="J1200" i="21"/>
  <c r="K1200" i="21"/>
  <c r="L1200" i="21"/>
  <c r="M1200" i="21"/>
  <c r="N1200" i="21"/>
  <c r="O1200" i="21"/>
  <c r="P1200" i="21"/>
  <c r="Q1200" i="21"/>
  <c r="R1200" i="21"/>
  <c r="S1200" i="21"/>
  <c r="T1200" i="21"/>
  <c r="U1200" i="21"/>
  <c r="V1200" i="21"/>
  <c r="W1200" i="21"/>
  <c r="X1200" i="21"/>
  <c r="Y1200" i="21" s="1"/>
  <c r="Z1200" i="21"/>
  <c r="AA1200" i="21"/>
  <c r="AB1200" i="21"/>
  <c r="E1201" i="21"/>
  <c r="F1201" i="21"/>
  <c r="G1201" i="21"/>
  <c r="H1201" i="21"/>
  <c r="I1201" i="21"/>
  <c r="J1201" i="21"/>
  <c r="K1201" i="21"/>
  <c r="L1201" i="21"/>
  <c r="M1201" i="21"/>
  <c r="N1201" i="21"/>
  <c r="O1201" i="21"/>
  <c r="P1201" i="21" s="1"/>
  <c r="Q1201" i="21"/>
  <c r="R1201" i="21"/>
  <c r="S1201" i="21"/>
  <c r="T1201" i="21"/>
  <c r="U1201" i="21"/>
  <c r="V1201" i="21"/>
  <c r="W1201" i="21"/>
  <c r="Y1201" i="21" s="1"/>
  <c r="X1201" i="21"/>
  <c r="Z1201" i="21"/>
  <c r="AA1201" i="21"/>
  <c r="AB1201" i="21"/>
  <c r="E1202" i="21"/>
  <c r="F1202" i="21"/>
  <c r="G1202" i="21"/>
  <c r="H1202" i="21"/>
  <c r="I1202" i="21"/>
  <c r="J1202" i="21"/>
  <c r="K1202" i="21"/>
  <c r="L1202" i="21"/>
  <c r="M1202" i="21"/>
  <c r="N1202" i="21"/>
  <c r="P1202" i="21" s="1"/>
  <c r="O1202" i="21"/>
  <c r="Q1202" i="21"/>
  <c r="R1202" i="21"/>
  <c r="S1202" i="21"/>
  <c r="T1202" i="21"/>
  <c r="U1202" i="21"/>
  <c r="V1202" i="21"/>
  <c r="W1202" i="21"/>
  <c r="Y1202" i="21" s="1"/>
  <c r="X1202" i="21"/>
  <c r="Z1202" i="21"/>
  <c r="AA1202" i="21"/>
  <c r="AB1202" i="21"/>
  <c r="E1203" i="21"/>
  <c r="F1203" i="21"/>
  <c r="G1203" i="21"/>
  <c r="H1203" i="21"/>
  <c r="I1203" i="21"/>
  <c r="J1203" i="21"/>
  <c r="K1203" i="21"/>
  <c r="L1203" i="21"/>
  <c r="M1203" i="21"/>
  <c r="N1203" i="21"/>
  <c r="P1203" i="21" s="1"/>
  <c r="O1203" i="21"/>
  <c r="Q1203" i="21"/>
  <c r="R1203" i="21"/>
  <c r="S1203" i="21"/>
  <c r="T1203" i="21"/>
  <c r="U1203" i="21"/>
  <c r="V1203" i="21"/>
  <c r="W1203" i="21"/>
  <c r="X1203" i="21"/>
  <c r="Y1203" i="21"/>
  <c r="Z1203" i="21"/>
  <c r="AA1203" i="21"/>
  <c r="AB1203" i="21"/>
  <c r="E1204" i="21"/>
  <c r="F1204" i="21"/>
  <c r="G1204" i="21"/>
  <c r="H1204" i="21"/>
  <c r="I1204" i="21"/>
  <c r="J1204" i="21"/>
  <c r="K1204" i="21"/>
  <c r="L1204" i="21"/>
  <c r="M1204" i="21"/>
  <c r="N1204" i="21"/>
  <c r="O1204" i="21"/>
  <c r="P1204" i="21"/>
  <c r="Q1204" i="21"/>
  <c r="R1204" i="21"/>
  <c r="S1204" i="21"/>
  <c r="T1204" i="21"/>
  <c r="U1204" i="21"/>
  <c r="V1204" i="21"/>
  <c r="W1204" i="21"/>
  <c r="Y1204" i="21" s="1"/>
  <c r="X1204" i="21"/>
  <c r="Z1204" i="21"/>
  <c r="AA1204" i="21"/>
  <c r="AB1204" i="21"/>
  <c r="E1205" i="21"/>
  <c r="F1205" i="21"/>
  <c r="G1205" i="21"/>
  <c r="H1205" i="21"/>
  <c r="I1205" i="21"/>
  <c r="J1205" i="21"/>
  <c r="K1205" i="21"/>
  <c r="L1205" i="21"/>
  <c r="M1205" i="21"/>
  <c r="N1205" i="21"/>
  <c r="P1205" i="21" s="1"/>
  <c r="O1205" i="21"/>
  <c r="Q1205" i="21"/>
  <c r="R1205" i="21"/>
  <c r="S1205" i="21"/>
  <c r="T1205" i="21"/>
  <c r="U1205" i="21"/>
  <c r="V1205" i="21"/>
  <c r="W1205" i="21"/>
  <c r="X1205" i="21"/>
  <c r="Y1205" i="21"/>
  <c r="Z1205" i="21"/>
  <c r="AA1205" i="21"/>
  <c r="AB1205" i="21"/>
  <c r="E1206" i="21"/>
  <c r="F1206" i="21"/>
  <c r="G1206" i="21"/>
  <c r="H1206" i="21"/>
  <c r="I1206" i="21"/>
  <c r="J1206" i="21"/>
  <c r="K1206" i="21"/>
  <c r="L1206" i="21"/>
  <c r="M1206" i="21"/>
  <c r="N1206" i="21"/>
  <c r="O1206" i="21"/>
  <c r="P1206" i="21"/>
  <c r="Q1206" i="21"/>
  <c r="R1206" i="21"/>
  <c r="S1206" i="21"/>
  <c r="T1206" i="21"/>
  <c r="U1206" i="21"/>
  <c r="V1206" i="21"/>
  <c r="W1206" i="21"/>
  <c r="X1206" i="21"/>
  <c r="Y1206" i="21" s="1"/>
  <c r="Z1206" i="21"/>
  <c r="AA1206" i="21"/>
  <c r="AB1206" i="21"/>
  <c r="E1207" i="21"/>
  <c r="F1207" i="21"/>
  <c r="G1207" i="21"/>
  <c r="H1207" i="21"/>
  <c r="I1207" i="21"/>
  <c r="J1207" i="21"/>
  <c r="K1207" i="21"/>
  <c r="L1207" i="21"/>
  <c r="M1207" i="21"/>
  <c r="N1207" i="21"/>
  <c r="P1207" i="21" s="1"/>
  <c r="O1207" i="21"/>
  <c r="Q1207" i="21"/>
  <c r="R1207" i="21"/>
  <c r="S1207" i="21"/>
  <c r="T1207" i="21"/>
  <c r="U1207" i="21"/>
  <c r="V1207" i="21"/>
  <c r="W1207" i="21"/>
  <c r="X1207" i="21"/>
  <c r="Y1207" i="21"/>
  <c r="Z1207" i="21"/>
  <c r="AA1207" i="21"/>
  <c r="AB1207" i="21"/>
  <c r="E1208" i="21"/>
  <c r="F1208" i="21"/>
  <c r="G1208" i="21"/>
  <c r="H1208" i="21"/>
  <c r="I1208" i="21"/>
  <c r="J1208" i="21"/>
  <c r="K1208" i="21"/>
  <c r="L1208" i="21"/>
  <c r="M1208" i="21"/>
  <c r="N1208" i="21"/>
  <c r="O1208" i="21"/>
  <c r="P1208" i="21"/>
  <c r="Q1208" i="21"/>
  <c r="R1208" i="21"/>
  <c r="S1208" i="21"/>
  <c r="T1208" i="21"/>
  <c r="U1208" i="21"/>
  <c r="V1208" i="21"/>
  <c r="W1208" i="21"/>
  <c r="X1208" i="21"/>
  <c r="Y1208" i="21" s="1"/>
  <c r="Z1208" i="21"/>
  <c r="AA1208" i="21"/>
  <c r="AB1208" i="21"/>
  <c r="E1209" i="21"/>
  <c r="F1209" i="21"/>
  <c r="G1209" i="21"/>
  <c r="H1209" i="21"/>
  <c r="I1209" i="21"/>
  <c r="J1209" i="21"/>
  <c r="K1209" i="21"/>
  <c r="L1209" i="21"/>
  <c r="M1209" i="21"/>
  <c r="N1209" i="21"/>
  <c r="O1209" i="21"/>
  <c r="P1209" i="21" s="1"/>
  <c r="Q1209" i="21"/>
  <c r="R1209" i="21"/>
  <c r="S1209" i="21"/>
  <c r="T1209" i="21"/>
  <c r="U1209" i="21"/>
  <c r="V1209" i="21"/>
  <c r="W1209" i="21"/>
  <c r="Y1209" i="21" s="1"/>
  <c r="X1209" i="21"/>
  <c r="Z1209" i="21"/>
  <c r="AA1209" i="21"/>
  <c r="AB1209" i="21"/>
  <c r="E1210" i="21"/>
  <c r="F1210" i="21"/>
  <c r="G1210" i="21"/>
  <c r="H1210" i="21"/>
  <c r="I1210" i="21"/>
  <c r="J1210" i="21"/>
  <c r="K1210" i="21"/>
  <c r="L1210" i="21"/>
  <c r="M1210" i="21"/>
  <c r="N1210" i="21"/>
  <c r="P1210" i="21" s="1"/>
  <c r="O1210" i="21"/>
  <c r="Q1210" i="21"/>
  <c r="R1210" i="21"/>
  <c r="S1210" i="21"/>
  <c r="T1210" i="21"/>
  <c r="U1210" i="21"/>
  <c r="V1210" i="21"/>
  <c r="W1210" i="21"/>
  <c r="Y1210" i="21" s="1"/>
  <c r="X1210" i="21"/>
  <c r="Z1210" i="21"/>
  <c r="AA1210" i="21"/>
  <c r="AB1210" i="21"/>
  <c r="E1211" i="21"/>
  <c r="F1211" i="21"/>
  <c r="G1211" i="21"/>
  <c r="H1211" i="21"/>
  <c r="I1211" i="21"/>
  <c r="J1211" i="21"/>
  <c r="K1211" i="21"/>
  <c r="L1211" i="21"/>
  <c r="M1211" i="21"/>
  <c r="N1211" i="21"/>
  <c r="P1211" i="21" s="1"/>
  <c r="O1211" i="21"/>
  <c r="Q1211" i="21"/>
  <c r="R1211" i="21"/>
  <c r="S1211" i="21"/>
  <c r="T1211" i="21"/>
  <c r="U1211" i="21"/>
  <c r="V1211" i="21"/>
  <c r="W1211" i="21"/>
  <c r="X1211" i="21"/>
  <c r="Y1211" i="21"/>
  <c r="Z1211" i="21"/>
  <c r="AA1211" i="21"/>
  <c r="AB1211" i="21"/>
  <c r="E1212" i="21"/>
  <c r="F1212" i="21"/>
  <c r="G1212" i="21"/>
  <c r="H1212" i="21"/>
  <c r="I1212" i="21"/>
  <c r="J1212" i="21"/>
  <c r="K1212" i="21"/>
  <c r="L1212" i="21"/>
  <c r="M1212" i="21"/>
  <c r="N1212" i="21"/>
  <c r="O1212" i="21"/>
  <c r="P1212" i="21"/>
  <c r="Q1212" i="21"/>
  <c r="R1212" i="21"/>
  <c r="S1212" i="21"/>
  <c r="T1212" i="21"/>
  <c r="U1212" i="21"/>
  <c r="V1212" i="21"/>
  <c r="W1212" i="21"/>
  <c r="Y1212" i="21" s="1"/>
  <c r="X1212" i="21"/>
  <c r="Z1212" i="21"/>
  <c r="AA1212" i="21"/>
  <c r="AB1212" i="21"/>
  <c r="E1213" i="21"/>
  <c r="F1213" i="21"/>
  <c r="G1213" i="21"/>
  <c r="H1213" i="21"/>
  <c r="I1213" i="21"/>
  <c r="J1213" i="21"/>
  <c r="K1213" i="21"/>
  <c r="L1213" i="21"/>
  <c r="M1213" i="21"/>
  <c r="N1213" i="21"/>
  <c r="P1213" i="21" s="1"/>
  <c r="O1213" i="21"/>
  <c r="Q1213" i="21"/>
  <c r="R1213" i="21"/>
  <c r="S1213" i="21"/>
  <c r="T1213" i="21"/>
  <c r="U1213" i="21"/>
  <c r="V1213" i="21"/>
  <c r="W1213" i="21"/>
  <c r="X1213" i="21"/>
  <c r="Y1213" i="21"/>
  <c r="Z1213" i="21"/>
  <c r="AA1213" i="21"/>
  <c r="AB1213" i="21"/>
  <c r="E1214" i="21"/>
  <c r="F1214" i="21"/>
  <c r="G1214" i="21"/>
  <c r="H1214" i="21"/>
  <c r="I1214" i="21"/>
  <c r="J1214" i="21"/>
  <c r="K1214" i="21"/>
  <c r="L1214" i="21"/>
  <c r="M1214" i="21"/>
  <c r="N1214" i="21"/>
  <c r="O1214" i="21"/>
  <c r="P1214" i="21"/>
  <c r="Q1214" i="21"/>
  <c r="R1214" i="21"/>
  <c r="S1214" i="21"/>
  <c r="T1214" i="21"/>
  <c r="U1214" i="21"/>
  <c r="V1214" i="21"/>
  <c r="W1214" i="21"/>
  <c r="X1214" i="21"/>
  <c r="Y1214" i="21" s="1"/>
  <c r="Z1214" i="21"/>
  <c r="AA1214" i="21"/>
  <c r="AB1214" i="21"/>
  <c r="E1215" i="21"/>
  <c r="F1215" i="21"/>
  <c r="G1215" i="21"/>
  <c r="H1215" i="21"/>
  <c r="I1215" i="21"/>
  <c r="J1215" i="21"/>
  <c r="K1215" i="21"/>
  <c r="L1215" i="21"/>
  <c r="M1215" i="21"/>
  <c r="N1215" i="21"/>
  <c r="P1215" i="21" s="1"/>
  <c r="O1215" i="21"/>
  <c r="Q1215" i="21"/>
  <c r="R1215" i="21"/>
  <c r="S1215" i="21"/>
  <c r="T1215" i="21"/>
  <c r="U1215" i="21"/>
  <c r="V1215" i="21"/>
  <c r="W1215" i="21"/>
  <c r="X1215" i="21"/>
  <c r="Y1215" i="21"/>
  <c r="Z1215" i="21"/>
  <c r="AA1215" i="21"/>
  <c r="AB1215" i="21"/>
  <c r="E1216" i="21"/>
  <c r="F1216" i="21"/>
  <c r="G1216" i="21"/>
  <c r="H1216" i="21"/>
  <c r="I1216" i="21"/>
  <c r="J1216" i="21"/>
  <c r="K1216" i="21"/>
  <c r="L1216" i="21"/>
  <c r="M1216" i="21"/>
  <c r="N1216" i="21"/>
  <c r="O1216" i="21"/>
  <c r="P1216" i="21"/>
  <c r="Q1216" i="21"/>
  <c r="R1216" i="21"/>
  <c r="S1216" i="21"/>
  <c r="T1216" i="21"/>
  <c r="U1216" i="21"/>
  <c r="V1216" i="21"/>
  <c r="W1216" i="21"/>
  <c r="X1216" i="21"/>
  <c r="Y1216" i="21" s="1"/>
  <c r="Z1216" i="21"/>
  <c r="AA1216" i="21"/>
  <c r="AB1216" i="21"/>
  <c r="E1217" i="21"/>
  <c r="F1217" i="21"/>
  <c r="G1217" i="21"/>
  <c r="H1217" i="21"/>
  <c r="I1217" i="21"/>
  <c r="J1217" i="21"/>
  <c r="K1217" i="21"/>
  <c r="L1217" i="21"/>
  <c r="M1217" i="21"/>
  <c r="N1217" i="21"/>
  <c r="O1217" i="21"/>
  <c r="P1217" i="21" s="1"/>
  <c r="Q1217" i="21"/>
  <c r="R1217" i="21"/>
  <c r="S1217" i="21"/>
  <c r="T1217" i="21"/>
  <c r="U1217" i="21"/>
  <c r="V1217" i="21"/>
  <c r="W1217" i="21"/>
  <c r="Y1217" i="21" s="1"/>
  <c r="X1217" i="21"/>
  <c r="Z1217" i="21"/>
  <c r="AA1217" i="21"/>
  <c r="AB1217" i="21"/>
  <c r="E1218" i="21"/>
  <c r="F1218" i="21"/>
  <c r="G1218" i="21"/>
  <c r="H1218" i="21"/>
  <c r="I1218" i="21"/>
  <c r="J1218" i="21"/>
  <c r="K1218" i="21"/>
  <c r="L1218" i="21"/>
  <c r="M1218" i="21"/>
  <c r="N1218" i="21"/>
  <c r="P1218" i="21" s="1"/>
  <c r="O1218" i="21"/>
  <c r="Q1218" i="21"/>
  <c r="R1218" i="21"/>
  <c r="S1218" i="21"/>
  <c r="T1218" i="21"/>
  <c r="U1218" i="21"/>
  <c r="V1218" i="21"/>
  <c r="W1218" i="21"/>
  <c r="Y1218" i="21" s="1"/>
  <c r="X1218" i="21"/>
  <c r="Z1218" i="21"/>
  <c r="AA1218" i="21"/>
  <c r="AB1218" i="21"/>
  <c r="E1219" i="21"/>
  <c r="F1219" i="21"/>
  <c r="G1219" i="21"/>
  <c r="H1219" i="21"/>
  <c r="I1219" i="21"/>
  <c r="J1219" i="21"/>
  <c r="K1219" i="21"/>
  <c r="L1219" i="21"/>
  <c r="M1219" i="21"/>
  <c r="N1219" i="21"/>
  <c r="P1219" i="21" s="1"/>
  <c r="O1219" i="21"/>
  <c r="Q1219" i="21"/>
  <c r="R1219" i="21"/>
  <c r="S1219" i="21"/>
  <c r="T1219" i="21"/>
  <c r="U1219" i="21"/>
  <c r="V1219" i="21"/>
  <c r="W1219" i="21"/>
  <c r="X1219" i="21"/>
  <c r="Y1219" i="21"/>
  <c r="Z1219" i="21"/>
  <c r="AA1219" i="21"/>
  <c r="AB1219" i="21"/>
  <c r="E1220" i="21"/>
  <c r="F1220" i="21"/>
  <c r="G1220" i="21"/>
  <c r="H1220" i="21"/>
  <c r="I1220" i="21"/>
  <c r="J1220" i="21"/>
  <c r="K1220" i="21"/>
  <c r="L1220" i="21"/>
  <c r="M1220" i="21"/>
  <c r="N1220" i="21"/>
  <c r="O1220" i="21"/>
  <c r="P1220" i="21"/>
  <c r="Q1220" i="21"/>
  <c r="R1220" i="21"/>
  <c r="S1220" i="21"/>
  <c r="T1220" i="21"/>
  <c r="U1220" i="21"/>
  <c r="V1220" i="21"/>
  <c r="W1220" i="21"/>
  <c r="Y1220" i="21" s="1"/>
  <c r="X1220" i="21"/>
  <c r="Z1220" i="21"/>
  <c r="AA1220" i="21"/>
  <c r="AB1220" i="21"/>
  <c r="E1221" i="21"/>
  <c r="F1221" i="21"/>
  <c r="G1221" i="21"/>
  <c r="H1221" i="21"/>
  <c r="I1221" i="21"/>
  <c r="J1221" i="21"/>
  <c r="K1221" i="21"/>
  <c r="L1221" i="21"/>
  <c r="M1221" i="21"/>
  <c r="N1221" i="21"/>
  <c r="P1221" i="21" s="1"/>
  <c r="O1221" i="21"/>
  <c r="Q1221" i="21"/>
  <c r="R1221" i="21"/>
  <c r="S1221" i="21"/>
  <c r="T1221" i="21"/>
  <c r="U1221" i="21"/>
  <c r="V1221" i="21"/>
  <c r="W1221" i="21"/>
  <c r="X1221" i="21"/>
  <c r="Y1221" i="21"/>
  <c r="Z1221" i="21"/>
  <c r="AA1221" i="21"/>
  <c r="AB1221" i="21"/>
  <c r="E1222" i="21"/>
  <c r="F1222" i="21"/>
  <c r="G1222" i="21"/>
  <c r="H1222" i="21"/>
  <c r="I1222" i="21"/>
  <c r="J1222" i="21"/>
  <c r="K1222" i="21"/>
  <c r="L1222" i="21"/>
  <c r="M1222" i="21"/>
  <c r="N1222" i="21"/>
  <c r="O1222" i="21"/>
  <c r="P1222" i="21"/>
  <c r="Q1222" i="21"/>
  <c r="R1222" i="21"/>
  <c r="S1222" i="21"/>
  <c r="T1222" i="21"/>
  <c r="U1222" i="21"/>
  <c r="V1222" i="21"/>
  <c r="W1222" i="21"/>
  <c r="Y1222" i="21" s="1"/>
  <c r="X1222" i="21"/>
  <c r="Z1222" i="21"/>
  <c r="AA1222" i="21"/>
  <c r="AB1222" i="21"/>
  <c r="E1223" i="21"/>
  <c r="F1223" i="21"/>
  <c r="G1223" i="21"/>
  <c r="H1223" i="21"/>
  <c r="I1223" i="21"/>
  <c r="J1223" i="21"/>
  <c r="K1223" i="21"/>
  <c r="L1223" i="21"/>
  <c r="M1223" i="21"/>
  <c r="N1223" i="21"/>
  <c r="P1223" i="21" s="1"/>
  <c r="O1223" i="21"/>
  <c r="Q1223" i="21"/>
  <c r="R1223" i="21"/>
  <c r="S1223" i="21"/>
  <c r="T1223" i="21"/>
  <c r="U1223" i="21"/>
  <c r="V1223" i="21"/>
  <c r="W1223" i="21"/>
  <c r="X1223" i="21"/>
  <c r="Y1223" i="21"/>
  <c r="Z1223" i="21"/>
  <c r="AA1223" i="21"/>
  <c r="AB1223" i="21"/>
  <c r="E1224" i="21"/>
  <c r="F1224" i="21"/>
  <c r="G1224" i="21"/>
  <c r="H1224" i="21"/>
  <c r="I1224" i="21"/>
  <c r="J1224" i="21"/>
  <c r="K1224" i="21"/>
  <c r="L1224" i="21"/>
  <c r="M1224" i="21"/>
  <c r="N1224" i="21"/>
  <c r="O1224" i="21"/>
  <c r="P1224" i="21"/>
  <c r="Q1224" i="21"/>
  <c r="R1224" i="21"/>
  <c r="S1224" i="21"/>
  <c r="T1224" i="21"/>
  <c r="U1224" i="21"/>
  <c r="V1224" i="21"/>
  <c r="W1224" i="21"/>
  <c r="X1224" i="21"/>
  <c r="Y1224" i="21" s="1"/>
  <c r="Z1224" i="21"/>
  <c r="AA1224" i="21"/>
  <c r="AB1224" i="21"/>
  <c r="E1225" i="21"/>
  <c r="F1225" i="21"/>
  <c r="G1225" i="21"/>
  <c r="H1225" i="21"/>
  <c r="I1225" i="21"/>
  <c r="J1225" i="21"/>
  <c r="K1225" i="21"/>
  <c r="L1225" i="21"/>
  <c r="M1225" i="21"/>
  <c r="N1225" i="21"/>
  <c r="O1225" i="21"/>
  <c r="P1225" i="21" s="1"/>
  <c r="Q1225" i="21"/>
  <c r="R1225" i="21"/>
  <c r="S1225" i="21"/>
  <c r="T1225" i="21"/>
  <c r="U1225" i="21"/>
  <c r="V1225" i="21"/>
  <c r="W1225" i="21"/>
  <c r="Y1225" i="21" s="1"/>
  <c r="X1225" i="21"/>
  <c r="Z1225" i="21"/>
  <c r="AA1225" i="21"/>
  <c r="AB1225" i="21"/>
  <c r="E1226" i="21"/>
  <c r="F1226" i="21"/>
  <c r="G1226" i="21"/>
  <c r="H1226" i="21"/>
  <c r="I1226" i="21"/>
  <c r="J1226" i="21"/>
  <c r="K1226" i="21"/>
  <c r="L1226" i="21"/>
  <c r="M1226" i="21"/>
  <c r="N1226" i="21"/>
  <c r="P1226" i="21" s="1"/>
  <c r="O1226" i="21"/>
  <c r="Q1226" i="21"/>
  <c r="R1226" i="21"/>
  <c r="S1226" i="21"/>
  <c r="T1226" i="21"/>
  <c r="U1226" i="21"/>
  <c r="V1226" i="21"/>
  <c r="W1226" i="21"/>
  <c r="Y1226" i="21" s="1"/>
  <c r="X1226" i="21"/>
  <c r="Z1226" i="21"/>
  <c r="AA1226" i="21"/>
  <c r="AB1226" i="21"/>
  <c r="E1227" i="21"/>
  <c r="F1227" i="21"/>
  <c r="G1227" i="21"/>
  <c r="H1227" i="21"/>
  <c r="I1227" i="21"/>
  <c r="J1227" i="21"/>
  <c r="K1227" i="21"/>
  <c r="L1227" i="21"/>
  <c r="M1227" i="21"/>
  <c r="N1227" i="21"/>
  <c r="P1227" i="21" s="1"/>
  <c r="O1227" i="21"/>
  <c r="Q1227" i="21"/>
  <c r="R1227" i="21"/>
  <c r="S1227" i="21"/>
  <c r="T1227" i="21"/>
  <c r="U1227" i="21"/>
  <c r="V1227" i="21"/>
  <c r="W1227" i="21"/>
  <c r="X1227" i="21"/>
  <c r="Y1227" i="21"/>
  <c r="Z1227" i="21"/>
  <c r="AA1227" i="21"/>
  <c r="AB1227" i="21"/>
  <c r="E1228" i="21"/>
  <c r="F1228" i="21"/>
  <c r="G1228" i="21"/>
  <c r="H1228" i="21"/>
  <c r="I1228" i="21"/>
  <c r="J1228" i="21"/>
  <c r="K1228" i="21"/>
  <c r="L1228" i="21"/>
  <c r="M1228" i="21"/>
  <c r="N1228" i="21"/>
  <c r="O1228" i="21"/>
  <c r="P1228" i="21"/>
  <c r="Q1228" i="21"/>
  <c r="R1228" i="21"/>
  <c r="S1228" i="21"/>
  <c r="T1228" i="21"/>
  <c r="U1228" i="21"/>
  <c r="V1228" i="21"/>
  <c r="W1228" i="21"/>
  <c r="Y1228" i="21" s="1"/>
  <c r="X1228" i="21"/>
  <c r="Z1228" i="21"/>
  <c r="AA1228" i="21"/>
  <c r="AB1228" i="21"/>
  <c r="E1229" i="21"/>
  <c r="F1229" i="21"/>
  <c r="G1229" i="21"/>
  <c r="H1229" i="21"/>
  <c r="I1229" i="21"/>
  <c r="J1229" i="21"/>
  <c r="K1229" i="21"/>
  <c r="L1229" i="21"/>
  <c r="M1229" i="21"/>
  <c r="N1229" i="21"/>
  <c r="P1229" i="21" s="1"/>
  <c r="O1229" i="21"/>
  <c r="Q1229" i="21"/>
  <c r="R1229" i="21"/>
  <c r="S1229" i="21"/>
  <c r="T1229" i="21"/>
  <c r="U1229" i="21"/>
  <c r="V1229" i="21"/>
  <c r="W1229" i="21"/>
  <c r="X1229" i="21"/>
  <c r="Y1229" i="21"/>
  <c r="Z1229" i="21"/>
  <c r="AA1229" i="21"/>
  <c r="AB1229" i="21"/>
  <c r="E1230" i="21"/>
  <c r="F1230" i="21"/>
  <c r="G1230" i="21"/>
  <c r="H1230" i="21"/>
  <c r="I1230" i="21"/>
  <c r="J1230" i="21"/>
  <c r="K1230" i="21"/>
  <c r="L1230" i="21"/>
  <c r="M1230" i="21"/>
  <c r="N1230" i="21"/>
  <c r="O1230" i="21"/>
  <c r="P1230" i="21"/>
  <c r="Q1230" i="21"/>
  <c r="R1230" i="21"/>
  <c r="S1230" i="21"/>
  <c r="T1230" i="21"/>
  <c r="U1230" i="21"/>
  <c r="V1230" i="21"/>
  <c r="W1230" i="21"/>
  <c r="Y1230" i="21" s="1"/>
  <c r="X1230" i="21"/>
  <c r="Z1230" i="21"/>
  <c r="AA1230" i="21"/>
  <c r="AB1230" i="21"/>
  <c r="E1231" i="21"/>
  <c r="F1231" i="21"/>
  <c r="G1231" i="21"/>
  <c r="H1231" i="21"/>
  <c r="I1231" i="21"/>
  <c r="J1231" i="21"/>
  <c r="K1231" i="21"/>
  <c r="L1231" i="21"/>
  <c r="M1231" i="21"/>
  <c r="N1231" i="21"/>
  <c r="P1231" i="21" s="1"/>
  <c r="O1231" i="21"/>
  <c r="Q1231" i="21"/>
  <c r="R1231" i="21"/>
  <c r="S1231" i="21"/>
  <c r="T1231" i="21"/>
  <c r="U1231" i="21"/>
  <c r="V1231" i="21"/>
  <c r="W1231" i="21"/>
  <c r="X1231" i="21"/>
  <c r="Y1231" i="21"/>
  <c r="Z1231" i="21"/>
  <c r="AA1231" i="21"/>
  <c r="AB1231" i="21"/>
  <c r="E1232" i="21"/>
  <c r="F1232" i="21"/>
  <c r="G1232" i="21"/>
  <c r="H1232" i="21"/>
  <c r="I1232" i="21"/>
  <c r="J1232" i="21"/>
  <c r="K1232" i="21"/>
  <c r="L1232" i="21"/>
  <c r="M1232" i="21"/>
  <c r="N1232" i="21"/>
  <c r="O1232" i="21"/>
  <c r="P1232" i="21"/>
  <c r="Q1232" i="21"/>
  <c r="R1232" i="21"/>
  <c r="S1232" i="21"/>
  <c r="T1232" i="21"/>
  <c r="U1232" i="21"/>
  <c r="V1232" i="21"/>
  <c r="W1232" i="21"/>
  <c r="X1232" i="21"/>
  <c r="Y1232" i="21" s="1"/>
  <c r="Z1232" i="21"/>
  <c r="AA1232" i="21"/>
  <c r="AB1232" i="21"/>
  <c r="E1233" i="21"/>
  <c r="F1233" i="21"/>
  <c r="G1233" i="21"/>
  <c r="H1233" i="21"/>
  <c r="I1233" i="21"/>
  <c r="J1233" i="21"/>
  <c r="K1233" i="21"/>
  <c r="L1233" i="21"/>
  <c r="M1233" i="21"/>
  <c r="N1233" i="21"/>
  <c r="O1233" i="21"/>
  <c r="P1233" i="21" s="1"/>
  <c r="Q1233" i="21"/>
  <c r="R1233" i="21"/>
  <c r="S1233" i="21"/>
  <c r="T1233" i="21"/>
  <c r="U1233" i="21"/>
  <c r="V1233" i="21"/>
  <c r="W1233" i="21"/>
  <c r="Y1233" i="21" s="1"/>
  <c r="X1233" i="21"/>
  <c r="Z1233" i="21"/>
  <c r="AA1233" i="21"/>
  <c r="AB1233" i="21"/>
  <c r="E1234" i="21"/>
  <c r="F1234" i="21"/>
  <c r="G1234" i="21"/>
  <c r="H1234" i="21"/>
  <c r="I1234" i="21"/>
  <c r="J1234" i="21"/>
  <c r="K1234" i="21"/>
  <c r="L1234" i="21"/>
  <c r="M1234" i="21"/>
  <c r="N1234" i="21"/>
  <c r="P1234" i="21" s="1"/>
  <c r="O1234" i="21"/>
  <c r="Q1234" i="21"/>
  <c r="R1234" i="21"/>
  <c r="S1234" i="21"/>
  <c r="T1234" i="21"/>
  <c r="U1234" i="21"/>
  <c r="V1234" i="21"/>
  <c r="W1234" i="21"/>
  <c r="Y1234" i="21" s="1"/>
  <c r="X1234" i="21"/>
  <c r="Z1234" i="21"/>
  <c r="AA1234" i="21"/>
  <c r="AB1234" i="21"/>
  <c r="E1235" i="21"/>
  <c r="F1235" i="21"/>
  <c r="G1235" i="21"/>
  <c r="H1235" i="21"/>
  <c r="I1235" i="21"/>
  <c r="J1235" i="21"/>
  <c r="K1235" i="21"/>
  <c r="L1235" i="21"/>
  <c r="M1235" i="21"/>
  <c r="N1235" i="21"/>
  <c r="P1235" i="21" s="1"/>
  <c r="O1235" i="21"/>
  <c r="Q1235" i="21"/>
  <c r="R1235" i="21"/>
  <c r="S1235" i="21"/>
  <c r="T1235" i="21"/>
  <c r="U1235" i="21"/>
  <c r="V1235" i="21"/>
  <c r="W1235" i="21"/>
  <c r="X1235" i="21"/>
  <c r="Y1235" i="21"/>
  <c r="Z1235" i="21"/>
  <c r="AA1235" i="21"/>
  <c r="AB1235" i="21"/>
  <c r="E1236" i="21"/>
  <c r="F1236" i="21"/>
  <c r="G1236" i="21"/>
  <c r="H1236" i="21"/>
  <c r="I1236" i="21"/>
  <c r="J1236" i="21"/>
  <c r="K1236" i="21"/>
  <c r="L1236" i="21"/>
  <c r="M1236" i="21"/>
  <c r="N1236" i="21"/>
  <c r="O1236" i="21"/>
  <c r="P1236" i="21"/>
  <c r="Q1236" i="21"/>
  <c r="R1236" i="21"/>
  <c r="S1236" i="21"/>
  <c r="T1236" i="21"/>
  <c r="U1236" i="21"/>
  <c r="V1236" i="21"/>
  <c r="W1236" i="21"/>
  <c r="Y1236" i="21" s="1"/>
  <c r="X1236" i="21"/>
  <c r="Z1236" i="21"/>
  <c r="AA1236" i="21"/>
  <c r="AB1236" i="21"/>
  <c r="E1237" i="21"/>
  <c r="F1237" i="21"/>
  <c r="G1237" i="21"/>
  <c r="H1237" i="21"/>
  <c r="I1237" i="21"/>
  <c r="J1237" i="21"/>
  <c r="K1237" i="21"/>
  <c r="L1237" i="21"/>
  <c r="M1237" i="21"/>
  <c r="N1237" i="21"/>
  <c r="P1237" i="21" s="1"/>
  <c r="O1237" i="21"/>
  <c r="Q1237" i="21"/>
  <c r="R1237" i="21"/>
  <c r="S1237" i="21"/>
  <c r="T1237" i="21"/>
  <c r="U1237" i="21"/>
  <c r="V1237" i="21"/>
  <c r="W1237" i="21"/>
  <c r="X1237" i="21"/>
  <c r="Y1237" i="21"/>
  <c r="Z1237" i="21"/>
  <c r="AA1237" i="21"/>
  <c r="AB1237" i="21"/>
  <c r="E1238" i="21"/>
  <c r="F1238" i="21"/>
  <c r="G1238" i="21"/>
  <c r="H1238" i="21"/>
  <c r="I1238" i="21"/>
  <c r="J1238" i="21"/>
  <c r="K1238" i="21"/>
  <c r="L1238" i="21"/>
  <c r="M1238" i="21"/>
  <c r="N1238" i="21"/>
  <c r="O1238" i="21"/>
  <c r="P1238" i="21"/>
  <c r="Q1238" i="21"/>
  <c r="R1238" i="21"/>
  <c r="S1238" i="21"/>
  <c r="T1238" i="21"/>
  <c r="U1238" i="21"/>
  <c r="V1238" i="21"/>
  <c r="W1238" i="21"/>
  <c r="X1238" i="21"/>
  <c r="Y1238" i="21" s="1"/>
  <c r="Z1238" i="21"/>
  <c r="AA1238" i="21"/>
  <c r="AB1238" i="21"/>
  <c r="E1239" i="21"/>
  <c r="F1239" i="21"/>
  <c r="G1239" i="21"/>
  <c r="H1239" i="21"/>
  <c r="I1239" i="21"/>
  <c r="J1239" i="21"/>
  <c r="K1239" i="21"/>
  <c r="L1239" i="21"/>
  <c r="M1239" i="21"/>
  <c r="N1239" i="21"/>
  <c r="O1239" i="21"/>
  <c r="Q1239" i="21"/>
  <c r="R1239" i="21"/>
  <c r="S1239" i="21"/>
  <c r="T1239" i="21"/>
  <c r="U1239" i="21"/>
  <c r="V1239" i="21"/>
  <c r="W1239" i="21"/>
  <c r="Y1239" i="21" s="1"/>
  <c r="X1239" i="21"/>
  <c r="Z1239" i="21"/>
  <c r="AA1239" i="21"/>
  <c r="AB1239" i="21"/>
  <c r="E1240" i="21"/>
  <c r="F1240" i="21"/>
  <c r="G1240" i="21"/>
  <c r="H1240" i="21"/>
  <c r="I1240" i="21"/>
  <c r="J1240" i="21"/>
  <c r="K1240" i="21"/>
  <c r="L1240" i="21"/>
  <c r="M1240" i="21"/>
  <c r="N1240" i="21"/>
  <c r="P1240" i="21" s="1"/>
  <c r="O1240" i="21"/>
  <c r="Q1240" i="21"/>
  <c r="R1240" i="21"/>
  <c r="S1240" i="21"/>
  <c r="T1240" i="21"/>
  <c r="U1240" i="21"/>
  <c r="V1240" i="21"/>
  <c r="W1240" i="21"/>
  <c r="X1240" i="21"/>
  <c r="Y1240" i="21"/>
  <c r="Z1240" i="21"/>
  <c r="AA1240" i="21"/>
  <c r="AB1240" i="21"/>
  <c r="E1241" i="21"/>
  <c r="F1241" i="21"/>
  <c r="G1241" i="21"/>
  <c r="H1241" i="21"/>
  <c r="I1241" i="21"/>
  <c r="J1241" i="21"/>
  <c r="K1241" i="21"/>
  <c r="L1241" i="21"/>
  <c r="M1241" i="21"/>
  <c r="N1241" i="21"/>
  <c r="O1241" i="21"/>
  <c r="P1241" i="21"/>
  <c r="Q1241" i="21"/>
  <c r="R1241" i="21"/>
  <c r="S1241" i="21"/>
  <c r="T1241" i="21"/>
  <c r="U1241" i="21"/>
  <c r="V1241" i="21"/>
  <c r="W1241" i="21"/>
  <c r="X1241" i="21"/>
  <c r="Z1241" i="21"/>
  <c r="AA1241" i="21"/>
  <c r="AB1241" i="21"/>
  <c r="E1242" i="21"/>
  <c r="F1242" i="21"/>
  <c r="G1242" i="21"/>
  <c r="H1242" i="21"/>
  <c r="I1242" i="21"/>
  <c r="J1242" i="21"/>
  <c r="K1242" i="21"/>
  <c r="L1242" i="21"/>
  <c r="M1242" i="21"/>
  <c r="N1242" i="21"/>
  <c r="P1242" i="21" s="1"/>
  <c r="O1242" i="21"/>
  <c r="Q1242" i="21"/>
  <c r="R1242" i="21"/>
  <c r="S1242" i="21"/>
  <c r="T1242" i="21"/>
  <c r="U1242" i="21"/>
  <c r="V1242" i="21"/>
  <c r="W1242" i="21"/>
  <c r="Y1242" i="21" s="1"/>
  <c r="X1242" i="21"/>
  <c r="Z1242" i="21"/>
  <c r="AA1242" i="21"/>
  <c r="AB1242" i="21"/>
  <c r="E1243" i="21"/>
  <c r="F1243" i="21"/>
  <c r="G1243" i="21"/>
  <c r="H1243" i="21"/>
  <c r="I1243" i="21"/>
  <c r="J1243" i="21"/>
  <c r="K1243" i="21"/>
  <c r="L1243" i="21"/>
  <c r="M1243" i="21"/>
  <c r="N1243" i="21"/>
  <c r="O1243" i="21"/>
  <c r="Q1243" i="21"/>
  <c r="R1243" i="21"/>
  <c r="S1243" i="21"/>
  <c r="T1243" i="21"/>
  <c r="U1243" i="21"/>
  <c r="V1243" i="21"/>
  <c r="W1243" i="21"/>
  <c r="Y1243" i="21" s="1"/>
  <c r="X1243" i="21"/>
  <c r="Z1243" i="21"/>
  <c r="AA1243" i="21"/>
  <c r="AB1243" i="21"/>
  <c r="E1244" i="21"/>
  <c r="F1244" i="21"/>
  <c r="G1244" i="21"/>
  <c r="H1244" i="21"/>
  <c r="I1244" i="21"/>
  <c r="J1244" i="21"/>
  <c r="K1244" i="21"/>
  <c r="L1244" i="21"/>
  <c r="M1244" i="21"/>
  <c r="N1244" i="21"/>
  <c r="P1244" i="21" s="1"/>
  <c r="O1244" i="21"/>
  <c r="Q1244" i="21"/>
  <c r="R1244" i="21"/>
  <c r="S1244" i="21"/>
  <c r="T1244" i="21"/>
  <c r="U1244" i="21"/>
  <c r="V1244" i="21"/>
  <c r="W1244" i="21"/>
  <c r="Y1244" i="21" s="1"/>
  <c r="X1244" i="21"/>
  <c r="Z1244" i="21"/>
  <c r="AA1244" i="21"/>
  <c r="AB1244" i="21"/>
  <c r="E1245" i="21"/>
  <c r="F1245" i="21"/>
  <c r="G1245" i="21"/>
  <c r="H1245" i="21"/>
  <c r="I1245" i="21"/>
  <c r="J1245" i="21"/>
  <c r="K1245" i="21"/>
  <c r="L1245" i="21"/>
  <c r="M1245" i="21"/>
  <c r="N1245" i="21"/>
  <c r="O1245" i="21"/>
  <c r="Q1245" i="21"/>
  <c r="R1245" i="21"/>
  <c r="S1245" i="21"/>
  <c r="T1245" i="21"/>
  <c r="U1245" i="21"/>
  <c r="V1245" i="21"/>
  <c r="W1245" i="21"/>
  <c r="Y1245" i="21" s="1"/>
  <c r="X1245" i="21"/>
  <c r="Z1245" i="21"/>
  <c r="AA1245" i="21"/>
  <c r="AB1245" i="21"/>
  <c r="E1246" i="21"/>
  <c r="F1246" i="21"/>
  <c r="G1246" i="21"/>
  <c r="H1246" i="21"/>
  <c r="I1246" i="21"/>
  <c r="J1246" i="21"/>
  <c r="K1246" i="21"/>
  <c r="L1246" i="21"/>
  <c r="M1246" i="21"/>
  <c r="N1246" i="21"/>
  <c r="P1246" i="21" s="1"/>
  <c r="O1246" i="21"/>
  <c r="Q1246" i="21"/>
  <c r="R1246" i="21"/>
  <c r="S1246" i="21"/>
  <c r="T1246" i="21"/>
  <c r="U1246" i="21"/>
  <c r="V1246" i="21"/>
  <c r="W1246" i="21"/>
  <c r="Y1246" i="21" s="1"/>
  <c r="X1246" i="21"/>
  <c r="Z1246" i="21"/>
  <c r="AA1246" i="21"/>
  <c r="AB1246" i="21"/>
  <c r="E1247" i="21"/>
  <c r="F1247" i="21"/>
  <c r="G1247" i="21"/>
  <c r="H1247" i="21"/>
  <c r="I1247" i="21"/>
  <c r="J1247" i="21"/>
  <c r="K1247" i="21"/>
  <c r="L1247" i="21"/>
  <c r="M1247" i="21"/>
  <c r="N1247" i="21"/>
  <c r="O1247" i="21"/>
  <c r="Q1247" i="21"/>
  <c r="R1247" i="21"/>
  <c r="S1247" i="21"/>
  <c r="T1247" i="21"/>
  <c r="U1247" i="21"/>
  <c r="V1247" i="21"/>
  <c r="W1247" i="21"/>
  <c r="Y1247" i="21" s="1"/>
  <c r="X1247" i="21"/>
  <c r="Z1247" i="21"/>
  <c r="AA1247" i="21"/>
  <c r="AB1247" i="21"/>
  <c r="E1248" i="21"/>
  <c r="F1248" i="21"/>
  <c r="G1248" i="21"/>
  <c r="H1248" i="21"/>
  <c r="I1248" i="21"/>
  <c r="J1248" i="21"/>
  <c r="K1248" i="21"/>
  <c r="L1248" i="21"/>
  <c r="M1248" i="21"/>
  <c r="N1248" i="21"/>
  <c r="P1248" i="21" s="1"/>
  <c r="O1248" i="21"/>
  <c r="Q1248" i="21"/>
  <c r="R1248" i="21"/>
  <c r="S1248" i="21"/>
  <c r="T1248" i="21"/>
  <c r="U1248" i="21"/>
  <c r="V1248" i="21"/>
  <c r="W1248" i="21"/>
  <c r="X1248" i="21"/>
  <c r="Y1248" i="21"/>
  <c r="Z1248" i="21"/>
  <c r="AA1248" i="21"/>
  <c r="AB1248" i="21"/>
  <c r="E1249" i="21"/>
  <c r="F1249" i="21"/>
  <c r="G1249" i="21"/>
  <c r="H1249" i="21"/>
  <c r="I1249" i="21"/>
  <c r="J1249" i="21"/>
  <c r="K1249" i="21"/>
  <c r="L1249" i="21"/>
  <c r="M1249" i="21"/>
  <c r="N1249" i="21"/>
  <c r="P1249" i="21" s="1"/>
  <c r="O1249" i="21"/>
  <c r="Q1249" i="21"/>
  <c r="R1249" i="21"/>
  <c r="S1249" i="21"/>
  <c r="T1249" i="21"/>
  <c r="U1249" i="21"/>
  <c r="V1249" i="21"/>
  <c r="W1249" i="21"/>
  <c r="X1249" i="21"/>
  <c r="Y1249" i="21" s="1"/>
  <c r="Z1249" i="21"/>
  <c r="AA1249" i="21"/>
  <c r="AB1249" i="21"/>
  <c r="E1250" i="21"/>
  <c r="F1250" i="21"/>
  <c r="G1250" i="21"/>
  <c r="H1250" i="21"/>
  <c r="I1250" i="21"/>
  <c r="J1250" i="21"/>
  <c r="K1250" i="21"/>
  <c r="L1250" i="21"/>
  <c r="M1250" i="21"/>
  <c r="N1250" i="21"/>
  <c r="O1250" i="21"/>
  <c r="P1250" i="21"/>
  <c r="Q1250" i="21"/>
  <c r="R1250" i="21"/>
  <c r="S1250" i="21"/>
  <c r="T1250" i="21"/>
  <c r="U1250" i="21"/>
  <c r="V1250" i="21"/>
  <c r="W1250" i="21"/>
  <c r="X1250" i="21"/>
  <c r="Y1250" i="21"/>
  <c r="Z1250" i="21"/>
  <c r="AA1250" i="21"/>
  <c r="AB1250" i="21"/>
  <c r="E1251" i="21"/>
  <c r="F1251" i="21"/>
  <c r="G1251" i="21"/>
  <c r="H1251" i="21"/>
  <c r="I1251" i="21"/>
  <c r="J1251" i="21"/>
  <c r="K1251" i="21"/>
  <c r="L1251" i="21"/>
  <c r="M1251" i="21"/>
  <c r="N1251" i="21"/>
  <c r="O1251" i="21"/>
  <c r="P1251" i="21"/>
  <c r="Q1251" i="21"/>
  <c r="R1251" i="21"/>
  <c r="S1251" i="21"/>
  <c r="T1251" i="21"/>
  <c r="U1251" i="21"/>
  <c r="V1251" i="21"/>
  <c r="W1251" i="21"/>
  <c r="Y1251" i="21" s="1"/>
  <c r="X1251" i="21"/>
  <c r="Z1251" i="21"/>
  <c r="AA1251" i="21"/>
  <c r="AB1251" i="21"/>
  <c r="E1252" i="21"/>
  <c r="F1252" i="21"/>
  <c r="G1252" i="21"/>
  <c r="H1252" i="21"/>
  <c r="I1252" i="21"/>
  <c r="J1252" i="21"/>
  <c r="K1252" i="21"/>
  <c r="L1252" i="21"/>
  <c r="M1252" i="21"/>
  <c r="N1252" i="21"/>
  <c r="P1252" i="21" s="1"/>
  <c r="O1252" i="21"/>
  <c r="Q1252" i="21"/>
  <c r="R1252" i="21"/>
  <c r="S1252" i="21"/>
  <c r="T1252" i="21"/>
  <c r="U1252" i="21"/>
  <c r="V1252" i="21"/>
  <c r="W1252" i="21"/>
  <c r="Y1252" i="21" s="1"/>
  <c r="X1252" i="21"/>
  <c r="Z1252" i="21"/>
  <c r="AA1252" i="21"/>
  <c r="AB1252" i="21"/>
  <c r="E1253" i="21"/>
  <c r="F1253" i="21"/>
  <c r="G1253" i="21"/>
  <c r="H1253" i="21"/>
  <c r="I1253" i="21"/>
  <c r="J1253" i="21"/>
  <c r="K1253" i="21"/>
  <c r="L1253" i="21"/>
  <c r="M1253" i="21"/>
  <c r="N1253" i="21"/>
  <c r="P1253" i="21" s="1"/>
  <c r="O1253" i="21"/>
  <c r="Q1253" i="21"/>
  <c r="R1253" i="21"/>
  <c r="S1253" i="21"/>
  <c r="T1253" i="21"/>
  <c r="U1253" i="21"/>
  <c r="V1253" i="21"/>
  <c r="W1253" i="21"/>
  <c r="X1253" i="21"/>
  <c r="Y1253" i="21"/>
  <c r="Z1253" i="21"/>
  <c r="AA1253" i="21"/>
  <c r="AB1253" i="21"/>
  <c r="E1254" i="21"/>
  <c r="F1254" i="21"/>
  <c r="G1254" i="21"/>
  <c r="H1254" i="21"/>
  <c r="I1254" i="21"/>
  <c r="J1254" i="21"/>
  <c r="K1254" i="21"/>
  <c r="L1254" i="21"/>
  <c r="M1254" i="21"/>
  <c r="N1254" i="21"/>
  <c r="O1254" i="21"/>
  <c r="P1254" i="21"/>
  <c r="Q1254" i="21"/>
  <c r="R1254" i="21"/>
  <c r="S1254" i="21"/>
  <c r="T1254" i="21"/>
  <c r="U1254" i="21"/>
  <c r="V1254" i="21"/>
  <c r="W1254" i="21"/>
  <c r="X1254" i="21"/>
  <c r="Y1254" i="21"/>
  <c r="Z1254" i="21"/>
  <c r="AA1254" i="21"/>
  <c r="AB1254" i="21"/>
  <c r="E1255" i="21"/>
  <c r="F1255" i="21"/>
  <c r="G1255" i="21"/>
  <c r="H1255" i="21"/>
  <c r="I1255" i="21"/>
  <c r="J1255" i="21"/>
  <c r="K1255" i="21"/>
  <c r="L1255" i="21"/>
  <c r="M1255" i="21"/>
  <c r="N1255" i="21"/>
  <c r="O1255" i="21"/>
  <c r="P1255" i="21"/>
  <c r="Q1255" i="21"/>
  <c r="R1255" i="21"/>
  <c r="S1255" i="21"/>
  <c r="T1255" i="21"/>
  <c r="U1255" i="21"/>
  <c r="V1255" i="21"/>
  <c r="W1255" i="21"/>
  <c r="Y1255" i="21" s="1"/>
  <c r="X1255" i="21"/>
  <c r="Z1255" i="21"/>
  <c r="AA1255" i="21"/>
  <c r="AB1255" i="21"/>
  <c r="E1256" i="21"/>
  <c r="F1256" i="21"/>
  <c r="G1256" i="21"/>
  <c r="H1256" i="21"/>
  <c r="I1256" i="21"/>
  <c r="J1256" i="21"/>
  <c r="K1256" i="21"/>
  <c r="L1256" i="21"/>
  <c r="M1256" i="21"/>
  <c r="N1256" i="21"/>
  <c r="P1256" i="21" s="1"/>
  <c r="O1256" i="21"/>
  <c r="Q1256" i="21"/>
  <c r="R1256" i="21"/>
  <c r="S1256" i="21"/>
  <c r="T1256" i="21"/>
  <c r="U1256" i="21"/>
  <c r="V1256" i="21"/>
  <c r="W1256" i="21"/>
  <c r="Y1256" i="21" s="1"/>
  <c r="X1256" i="21"/>
  <c r="Z1256" i="21"/>
  <c r="AA1256" i="21"/>
  <c r="AB1256" i="21"/>
  <c r="E1257" i="21"/>
  <c r="F1257" i="21"/>
  <c r="G1257" i="21"/>
  <c r="H1257" i="21"/>
  <c r="I1257" i="21"/>
  <c r="J1257" i="21"/>
  <c r="K1257" i="21"/>
  <c r="L1257" i="21"/>
  <c r="M1257" i="21"/>
  <c r="N1257" i="21"/>
  <c r="P1257" i="21" s="1"/>
  <c r="O1257" i="21"/>
  <c r="Q1257" i="21"/>
  <c r="R1257" i="21"/>
  <c r="S1257" i="21"/>
  <c r="T1257" i="21"/>
  <c r="U1257" i="21"/>
  <c r="V1257" i="21"/>
  <c r="W1257" i="21"/>
  <c r="X1257" i="21"/>
  <c r="Y1257" i="21" s="1"/>
  <c r="Z1257" i="21"/>
  <c r="AA1257" i="21"/>
  <c r="AB1257" i="21"/>
  <c r="E1258" i="21"/>
  <c r="F1258" i="21"/>
  <c r="G1258" i="21"/>
  <c r="H1258" i="21"/>
  <c r="I1258" i="21"/>
  <c r="J1258" i="21"/>
  <c r="K1258" i="21"/>
  <c r="L1258" i="21"/>
  <c r="M1258" i="21"/>
  <c r="N1258" i="21"/>
  <c r="O1258" i="21"/>
  <c r="P1258" i="21" s="1"/>
  <c r="Q1258" i="21"/>
  <c r="R1258" i="21"/>
  <c r="S1258" i="21"/>
  <c r="T1258" i="21"/>
  <c r="U1258" i="21"/>
  <c r="V1258" i="21"/>
  <c r="W1258" i="21"/>
  <c r="X1258" i="21"/>
  <c r="Y1258" i="21"/>
  <c r="Z1258" i="21"/>
  <c r="AA1258" i="21"/>
  <c r="AB1258" i="21"/>
  <c r="E1259" i="21"/>
  <c r="F1259" i="21"/>
  <c r="G1259" i="21"/>
  <c r="H1259" i="21"/>
  <c r="I1259" i="21"/>
  <c r="J1259" i="21"/>
  <c r="K1259" i="21"/>
  <c r="L1259" i="21"/>
  <c r="M1259" i="21"/>
  <c r="N1259" i="21"/>
  <c r="O1259" i="21"/>
  <c r="P1259" i="21"/>
  <c r="Q1259" i="21"/>
  <c r="R1259" i="21"/>
  <c r="S1259" i="21"/>
  <c r="T1259" i="21"/>
  <c r="U1259" i="21"/>
  <c r="V1259" i="21"/>
  <c r="W1259" i="21"/>
  <c r="Y1259" i="21" s="1"/>
  <c r="X1259" i="21"/>
  <c r="Z1259" i="21"/>
  <c r="AA1259" i="21"/>
  <c r="AB1259" i="21"/>
  <c r="E1260" i="21"/>
  <c r="F1260" i="21"/>
  <c r="G1260" i="21"/>
  <c r="H1260" i="21"/>
  <c r="I1260" i="21"/>
  <c r="J1260" i="21"/>
  <c r="K1260" i="21"/>
  <c r="L1260" i="21"/>
  <c r="M1260" i="21"/>
  <c r="N1260" i="21"/>
  <c r="P1260" i="21" s="1"/>
  <c r="O1260" i="21"/>
  <c r="Q1260" i="21"/>
  <c r="R1260" i="21"/>
  <c r="S1260" i="21"/>
  <c r="T1260" i="21"/>
  <c r="U1260" i="21"/>
  <c r="V1260" i="21"/>
  <c r="W1260" i="21"/>
  <c r="Y1260" i="21" s="1"/>
  <c r="X1260" i="21"/>
  <c r="Z1260" i="21"/>
  <c r="AA1260" i="21"/>
  <c r="AB1260" i="21"/>
  <c r="E1261" i="21"/>
  <c r="F1261" i="21"/>
  <c r="G1261" i="21"/>
  <c r="H1261" i="21"/>
  <c r="I1261" i="21"/>
  <c r="J1261" i="21"/>
  <c r="K1261" i="21"/>
  <c r="L1261" i="21"/>
  <c r="M1261" i="21"/>
  <c r="N1261" i="21"/>
  <c r="P1261" i="21" s="1"/>
  <c r="O1261" i="21"/>
  <c r="Q1261" i="21"/>
  <c r="R1261" i="21"/>
  <c r="S1261" i="21"/>
  <c r="T1261" i="21"/>
  <c r="U1261" i="21"/>
  <c r="V1261" i="21"/>
  <c r="W1261" i="21"/>
  <c r="X1261" i="21"/>
  <c r="Y1261" i="21"/>
  <c r="Z1261" i="21"/>
  <c r="AA1261" i="21"/>
  <c r="AB1261" i="21"/>
  <c r="E1262" i="21"/>
  <c r="F1262" i="21"/>
  <c r="G1262" i="21"/>
  <c r="H1262" i="21"/>
  <c r="I1262" i="21"/>
  <c r="J1262" i="21"/>
  <c r="K1262" i="21"/>
  <c r="L1262" i="21"/>
  <c r="M1262" i="21"/>
  <c r="N1262" i="21"/>
  <c r="O1262" i="21"/>
  <c r="P1262" i="21"/>
  <c r="Q1262" i="21"/>
  <c r="R1262" i="21"/>
  <c r="S1262" i="21"/>
  <c r="T1262" i="21"/>
  <c r="U1262" i="21"/>
  <c r="V1262" i="21"/>
  <c r="W1262" i="21"/>
  <c r="X1262" i="21"/>
  <c r="Y1262" i="21"/>
  <c r="Z1262" i="21"/>
  <c r="AA1262" i="21"/>
  <c r="AB1262" i="21"/>
  <c r="E1263" i="21"/>
  <c r="F1263" i="21"/>
  <c r="G1263" i="21"/>
  <c r="H1263" i="21"/>
  <c r="I1263" i="21"/>
  <c r="J1263" i="21"/>
  <c r="K1263" i="21"/>
  <c r="L1263" i="21"/>
  <c r="M1263" i="21"/>
  <c r="N1263" i="21"/>
  <c r="O1263" i="21"/>
  <c r="P1263" i="21"/>
  <c r="Q1263" i="21"/>
  <c r="R1263" i="21"/>
  <c r="S1263" i="21"/>
  <c r="T1263" i="21"/>
  <c r="U1263" i="21"/>
  <c r="V1263" i="21"/>
  <c r="W1263" i="21"/>
  <c r="Y1263" i="21" s="1"/>
  <c r="X1263" i="21"/>
  <c r="Z1263" i="21"/>
  <c r="AA1263" i="21"/>
  <c r="AB1263" i="21"/>
  <c r="E1264" i="21"/>
  <c r="F1264" i="21"/>
  <c r="G1264" i="21"/>
  <c r="H1264" i="21"/>
  <c r="I1264" i="21"/>
  <c r="J1264" i="21"/>
  <c r="K1264" i="21"/>
  <c r="L1264" i="21"/>
  <c r="M1264" i="21"/>
  <c r="N1264" i="21"/>
  <c r="P1264" i="21" s="1"/>
  <c r="O1264" i="21"/>
  <c r="Q1264" i="21"/>
  <c r="R1264" i="21"/>
  <c r="S1264" i="21"/>
  <c r="T1264" i="21"/>
  <c r="U1264" i="21"/>
  <c r="V1264" i="21"/>
  <c r="W1264" i="21"/>
  <c r="Y1264" i="21" s="1"/>
  <c r="X1264" i="21"/>
  <c r="Z1264" i="21"/>
  <c r="AA1264" i="21"/>
  <c r="AB1264" i="21"/>
  <c r="E1265" i="21"/>
  <c r="F1265" i="21"/>
  <c r="G1265" i="21"/>
  <c r="H1265" i="21"/>
  <c r="I1265" i="21"/>
  <c r="J1265" i="21"/>
  <c r="K1265" i="21"/>
  <c r="L1265" i="21"/>
  <c r="M1265" i="21"/>
  <c r="N1265" i="21"/>
  <c r="P1265" i="21" s="1"/>
  <c r="O1265" i="21"/>
  <c r="Q1265" i="21"/>
  <c r="R1265" i="21"/>
  <c r="S1265" i="21"/>
  <c r="T1265" i="21"/>
  <c r="U1265" i="21"/>
  <c r="V1265" i="21"/>
  <c r="W1265" i="21"/>
  <c r="X1265" i="21"/>
  <c r="Y1265" i="21" s="1"/>
  <c r="Z1265" i="21"/>
  <c r="AA1265" i="21"/>
  <c r="AB1265" i="21"/>
  <c r="E1266" i="21"/>
  <c r="F1266" i="21"/>
  <c r="G1266" i="21"/>
  <c r="H1266" i="21"/>
  <c r="I1266" i="21"/>
  <c r="J1266" i="21"/>
  <c r="K1266" i="21"/>
  <c r="L1266" i="21"/>
  <c r="M1266" i="21"/>
  <c r="N1266" i="21"/>
  <c r="O1266" i="21"/>
  <c r="P1266" i="21" s="1"/>
  <c r="Q1266" i="21"/>
  <c r="R1266" i="21"/>
  <c r="S1266" i="21"/>
  <c r="T1266" i="21"/>
  <c r="U1266" i="21"/>
  <c r="V1266" i="21"/>
  <c r="W1266" i="21"/>
  <c r="X1266" i="21"/>
  <c r="Y1266" i="21"/>
  <c r="Z1266" i="21"/>
  <c r="AA1266" i="21"/>
  <c r="AB1266" i="21"/>
  <c r="E1267" i="21"/>
  <c r="F1267" i="21"/>
  <c r="G1267" i="21"/>
  <c r="H1267" i="21"/>
  <c r="I1267" i="21"/>
  <c r="J1267" i="21"/>
  <c r="K1267" i="21"/>
  <c r="L1267" i="21"/>
  <c r="M1267" i="21"/>
  <c r="N1267" i="21"/>
  <c r="O1267" i="21"/>
  <c r="P1267" i="21"/>
  <c r="Q1267" i="21"/>
  <c r="R1267" i="21"/>
  <c r="S1267" i="21"/>
  <c r="T1267" i="21"/>
  <c r="U1267" i="21"/>
  <c r="V1267" i="21"/>
  <c r="W1267" i="21"/>
  <c r="Y1267" i="21" s="1"/>
  <c r="X1267" i="21"/>
  <c r="Z1267" i="21"/>
  <c r="AA1267" i="21"/>
  <c r="AB1267" i="21"/>
  <c r="E1268" i="21"/>
  <c r="F1268" i="21"/>
  <c r="G1268" i="21"/>
  <c r="H1268" i="21"/>
  <c r="I1268" i="21"/>
  <c r="J1268" i="21"/>
  <c r="K1268" i="21"/>
  <c r="L1268" i="21"/>
  <c r="M1268" i="21"/>
  <c r="N1268" i="21"/>
  <c r="P1268" i="21" s="1"/>
  <c r="O1268" i="21"/>
  <c r="Q1268" i="21"/>
  <c r="R1268" i="21"/>
  <c r="S1268" i="21"/>
  <c r="T1268" i="21"/>
  <c r="U1268" i="21"/>
  <c r="V1268" i="21"/>
  <c r="W1268" i="21"/>
  <c r="Y1268" i="21" s="1"/>
  <c r="X1268" i="21"/>
  <c r="Z1268" i="21"/>
  <c r="AA1268" i="21"/>
  <c r="AB1268" i="21"/>
  <c r="E1269" i="21"/>
  <c r="F1269" i="21"/>
  <c r="G1269" i="21"/>
  <c r="H1269" i="21"/>
  <c r="I1269" i="21"/>
  <c r="J1269" i="21"/>
  <c r="K1269" i="21"/>
  <c r="L1269" i="21"/>
  <c r="M1269" i="21"/>
  <c r="N1269" i="21"/>
  <c r="P1269" i="21" s="1"/>
  <c r="O1269" i="21"/>
  <c r="Q1269" i="21"/>
  <c r="R1269" i="21"/>
  <c r="S1269" i="21"/>
  <c r="T1269" i="21"/>
  <c r="U1269" i="21"/>
  <c r="V1269" i="21"/>
  <c r="W1269" i="21"/>
  <c r="X1269" i="21"/>
  <c r="Y1269" i="21"/>
  <c r="Z1269" i="21"/>
  <c r="AA1269" i="21"/>
  <c r="AB1269" i="21"/>
  <c r="E1270" i="21"/>
  <c r="F1270" i="21"/>
  <c r="G1270" i="21"/>
  <c r="H1270" i="21"/>
  <c r="I1270" i="21"/>
  <c r="J1270" i="21"/>
  <c r="K1270" i="21"/>
  <c r="L1270" i="21"/>
  <c r="M1270" i="21"/>
  <c r="N1270" i="21"/>
  <c r="O1270" i="21"/>
  <c r="P1270" i="21" s="1"/>
  <c r="Q1270" i="21"/>
  <c r="R1270" i="21"/>
  <c r="S1270" i="21"/>
  <c r="T1270" i="21"/>
  <c r="U1270" i="21"/>
  <c r="V1270" i="21"/>
  <c r="W1270" i="21"/>
  <c r="X1270" i="21"/>
  <c r="Y1270" i="21"/>
  <c r="Z1270" i="21"/>
  <c r="AA1270" i="21"/>
  <c r="AB1270" i="21"/>
  <c r="E1271" i="21"/>
  <c r="F1271" i="21"/>
  <c r="G1271" i="21"/>
  <c r="H1271" i="21"/>
  <c r="I1271" i="21"/>
  <c r="J1271" i="21"/>
  <c r="K1271" i="21"/>
  <c r="L1271" i="21"/>
  <c r="M1271" i="21"/>
  <c r="N1271" i="21"/>
  <c r="O1271" i="21"/>
  <c r="P1271" i="21"/>
  <c r="Q1271" i="21"/>
  <c r="R1271" i="21"/>
  <c r="S1271" i="21"/>
  <c r="T1271" i="21"/>
  <c r="U1271" i="21"/>
  <c r="V1271" i="21"/>
  <c r="W1271" i="21"/>
  <c r="Y1271" i="21" s="1"/>
  <c r="X1271" i="21"/>
  <c r="Z1271" i="21"/>
  <c r="AA1271" i="21"/>
  <c r="AB1271" i="21"/>
  <c r="E1272" i="21"/>
  <c r="F1272" i="21"/>
  <c r="G1272" i="21"/>
  <c r="H1272" i="21"/>
  <c r="I1272" i="21"/>
  <c r="J1272" i="21"/>
  <c r="K1272" i="21"/>
  <c r="L1272" i="21"/>
  <c r="M1272" i="21"/>
  <c r="N1272" i="21"/>
  <c r="P1272" i="21" s="1"/>
  <c r="O1272" i="21"/>
  <c r="Q1272" i="21"/>
  <c r="R1272" i="21"/>
  <c r="S1272" i="21"/>
  <c r="T1272" i="21"/>
  <c r="U1272" i="21"/>
  <c r="V1272" i="21"/>
  <c r="W1272" i="21"/>
  <c r="Y1272" i="21" s="1"/>
  <c r="X1272" i="21"/>
  <c r="Z1272" i="21"/>
  <c r="AA1272" i="21"/>
  <c r="AB1272" i="21"/>
  <c r="E1273" i="21"/>
  <c r="F1273" i="21"/>
  <c r="G1273" i="21"/>
  <c r="H1273" i="21"/>
  <c r="I1273" i="21"/>
  <c r="J1273" i="21"/>
  <c r="K1273" i="21"/>
  <c r="L1273" i="21"/>
  <c r="M1273" i="21"/>
  <c r="N1273" i="21"/>
  <c r="P1273" i="21" s="1"/>
  <c r="O1273" i="21"/>
  <c r="Q1273" i="21"/>
  <c r="R1273" i="21"/>
  <c r="S1273" i="21"/>
  <c r="T1273" i="21"/>
  <c r="U1273" i="21"/>
  <c r="V1273" i="21"/>
  <c r="W1273" i="21"/>
  <c r="X1273" i="21"/>
  <c r="Y1273" i="21" s="1"/>
  <c r="Z1273" i="21"/>
  <c r="AA1273" i="21"/>
  <c r="AB1273" i="21"/>
  <c r="E1274" i="21"/>
  <c r="F1274" i="21"/>
  <c r="G1274" i="21"/>
  <c r="H1274" i="21"/>
  <c r="I1274" i="21"/>
  <c r="J1274" i="21"/>
  <c r="K1274" i="21"/>
  <c r="L1274" i="21"/>
  <c r="M1274" i="21"/>
  <c r="N1274" i="21"/>
  <c r="O1274" i="21"/>
  <c r="P1274" i="21" s="1"/>
  <c r="Q1274" i="21"/>
  <c r="R1274" i="21"/>
  <c r="S1274" i="21"/>
  <c r="T1274" i="21"/>
  <c r="U1274" i="21"/>
  <c r="V1274" i="21"/>
  <c r="W1274" i="21"/>
  <c r="X1274" i="21"/>
  <c r="Y1274" i="21"/>
  <c r="Z1274" i="21"/>
  <c r="AA1274" i="21"/>
  <c r="AB1274" i="21"/>
  <c r="E1275" i="21"/>
  <c r="F1275" i="21"/>
  <c r="G1275" i="21"/>
  <c r="H1275" i="21"/>
  <c r="I1275" i="21"/>
  <c r="J1275" i="21"/>
  <c r="K1275" i="21"/>
  <c r="L1275" i="21"/>
  <c r="M1275" i="21"/>
  <c r="N1275" i="21"/>
  <c r="O1275" i="21"/>
  <c r="P1275" i="21"/>
  <c r="Q1275" i="21"/>
  <c r="R1275" i="21"/>
  <c r="S1275" i="21"/>
  <c r="T1275" i="21"/>
  <c r="U1275" i="21"/>
  <c r="V1275" i="21"/>
  <c r="W1275" i="21"/>
  <c r="Y1275" i="21" s="1"/>
  <c r="X1275" i="21"/>
  <c r="Z1275" i="21"/>
  <c r="AA1275" i="21"/>
  <c r="AB1275" i="21"/>
  <c r="E1276" i="21"/>
  <c r="F1276" i="21"/>
  <c r="G1276" i="21"/>
  <c r="H1276" i="21"/>
  <c r="I1276" i="21"/>
  <c r="J1276" i="21"/>
  <c r="K1276" i="21"/>
  <c r="L1276" i="21"/>
  <c r="M1276" i="21"/>
  <c r="N1276" i="21"/>
  <c r="P1276" i="21" s="1"/>
  <c r="O1276" i="21"/>
  <c r="Q1276" i="21"/>
  <c r="R1276" i="21"/>
  <c r="S1276" i="21"/>
  <c r="T1276" i="21"/>
  <c r="U1276" i="21"/>
  <c r="V1276" i="21"/>
  <c r="W1276" i="21"/>
  <c r="Y1276" i="21" s="1"/>
  <c r="X1276" i="21"/>
  <c r="Z1276" i="21"/>
  <c r="AA1276" i="21"/>
  <c r="AB1276" i="21"/>
  <c r="E1277" i="21"/>
  <c r="F1277" i="21"/>
  <c r="G1277" i="21"/>
  <c r="H1277" i="21"/>
  <c r="I1277" i="21"/>
  <c r="J1277" i="21"/>
  <c r="K1277" i="21"/>
  <c r="L1277" i="21"/>
  <c r="M1277" i="21"/>
  <c r="N1277" i="21"/>
  <c r="P1277" i="21" s="1"/>
  <c r="O1277" i="21"/>
  <c r="Q1277" i="21"/>
  <c r="R1277" i="21"/>
  <c r="S1277" i="21"/>
  <c r="T1277" i="21"/>
  <c r="U1277" i="21"/>
  <c r="V1277" i="21"/>
  <c r="W1277" i="21"/>
  <c r="X1277" i="21"/>
  <c r="Y1277" i="21" s="1"/>
  <c r="Z1277" i="21"/>
  <c r="AA1277" i="21"/>
  <c r="AB1277" i="21"/>
  <c r="E1278" i="21"/>
  <c r="F1278" i="21"/>
  <c r="G1278" i="21"/>
  <c r="H1278" i="21"/>
  <c r="I1278" i="21"/>
  <c r="J1278" i="21"/>
  <c r="K1278" i="21"/>
  <c r="L1278" i="21"/>
  <c r="M1278" i="21"/>
  <c r="N1278" i="21"/>
  <c r="O1278" i="21"/>
  <c r="P1278" i="21" s="1"/>
  <c r="Q1278" i="21"/>
  <c r="R1278" i="21"/>
  <c r="S1278" i="21"/>
  <c r="T1278" i="21"/>
  <c r="U1278" i="21"/>
  <c r="V1278" i="21"/>
  <c r="W1278" i="21"/>
  <c r="X1278" i="21"/>
  <c r="Y1278" i="21"/>
  <c r="Z1278" i="21"/>
  <c r="AA1278" i="21"/>
  <c r="AB1278" i="21"/>
  <c r="E1279" i="21"/>
  <c r="F1279" i="21"/>
  <c r="G1279" i="21"/>
  <c r="H1279" i="21"/>
  <c r="I1279" i="21"/>
  <c r="J1279" i="21"/>
  <c r="K1279" i="21"/>
  <c r="L1279" i="21"/>
  <c r="M1279" i="21"/>
  <c r="N1279" i="21"/>
  <c r="O1279" i="21"/>
  <c r="P1279" i="21"/>
  <c r="Q1279" i="21"/>
  <c r="R1279" i="21"/>
  <c r="S1279" i="21"/>
  <c r="T1279" i="21"/>
  <c r="U1279" i="21"/>
  <c r="V1279" i="21"/>
  <c r="W1279" i="21"/>
  <c r="Y1279" i="21" s="1"/>
  <c r="X1279" i="21"/>
  <c r="Z1279" i="21"/>
  <c r="AA1279" i="21"/>
  <c r="AB1279" i="21"/>
  <c r="E1280" i="21"/>
  <c r="F1280" i="21"/>
  <c r="G1280" i="21"/>
  <c r="H1280" i="21"/>
  <c r="I1280" i="21"/>
  <c r="J1280" i="21"/>
  <c r="K1280" i="21"/>
  <c r="L1280" i="21"/>
  <c r="M1280" i="21"/>
  <c r="N1280" i="21"/>
  <c r="P1280" i="21" s="1"/>
  <c r="O1280" i="21"/>
  <c r="Q1280" i="21"/>
  <c r="R1280" i="21"/>
  <c r="S1280" i="21"/>
  <c r="T1280" i="21"/>
  <c r="U1280" i="21"/>
  <c r="V1280" i="21"/>
  <c r="W1280" i="21"/>
  <c r="Y1280" i="21" s="1"/>
  <c r="X1280" i="21"/>
  <c r="Z1280" i="21"/>
  <c r="AA1280" i="21"/>
  <c r="AB1280" i="21"/>
  <c r="E1281" i="21"/>
  <c r="F1281" i="21"/>
  <c r="G1281" i="21"/>
  <c r="H1281" i="21"/>
  <c r="I1281" i="21"/>
  <c r="J1281" i="21"/>
  <c r="K1281" i="21"/>
  <c r="L1281" i="21"/>
  <c r="M1281" i="21"/>
  <c r="N1281" i="21"/>
  <c r="P1281" i="21" s="1"/>
  <c r="O1281" i="21"/>
  <c r="Q1281" i="21"/>
  <c r="R1281" i="21"/>
  <c r="S1281" i="21"/>
  <c r="T1281" i="21"/>
  <c r="U1281" i="21"/>
  <c r="V1281" i="21"/>
  <c r="W1281" i="21"/>
  <c r="X1281" i="21"/>
  <c r="Y1281" i="21" s="1"/>
  <c r="Z1281" i="21"/>
  <c r="AA1281" i="21"/>
  <c r="AB1281" i="21"/>
  <c r="E1282" i="21"/>
  <c r="F1282" i="21"/>
  <c r="G1282" i="21"/>
  <c r="H1282" i="21"/>
  <c r="I1282" i="21"/>
  <c r="J1282" i="21"/>
  <c r="K1282" i="21"/>
  <c r="L1282" i="21"/>
  <c r="M1282" i="21"/>
  <c r="N1282" i="21"/>
  <c r="O1282" i="21"/>
  <c r="P1282" i="21" s="1"/>
  <c r="Q1282" i="21"/>
  <c r="R1282" i="21"/>
  <c r="S1282" i="21"/>
  <c r="T1282" i="21"/>
  <c r="U1282" i="21"/>
  <c r="V1282" i="21"/>
  <c r="W1282" i="21"/>
  <c r="X1282" i="21"/>
  <c r="Y1282" i="21"/>
  <c r="Z1282" i="21"/>
  <c r="AA1282" i="21"/>
  <c r="AB1282" i="21"/>
  <c r="E1283" i="21"/>
  <c r="F1283" i="21"/>
  <c r="G1283" i="21"/>
  <c r="H1283" i="21"/>
  <c r="I1283" i="21"/>
  <c r="J1283" i="21"/>
  <c r="K1283" i="21"/>
  <c r="L1283" i="21"/>
  <c r="M1283" i="21"/>
  <c r="N1283" i="21"/>
  <c r="O1283" i="21"/>
  <c r="P1283" i="21"/>
  <c r="Q1283" i="21"/>
  <c r="R1283" i="21"/>
  <c r="S1283" i="21"/>
  <c r="T1283" i="21"/>
  <c r="U1283" i="21"/>
  <c r="V1283" i="21"/>
  <c r="W1283" i="21"/>
  <c r="Y1283" i="21" s="1"/>
  <c r="X1283" i="21"/>
  <c r="Z1283" i="21"/>
  <c r="AA1283" i="21"/>
  <c r="AB1283" i="21"/>
  <c r="E1284" i="21"/>
  <c r="F1284" i="21"/>
  <c r="G1284" i="21"/>
  <c r="H1284" i="21"/>
  <c r="I1284" i="21"/>
  <c r="J1284" i="21"/>
  <c r="K1284" i="21"/>
  <c r="L1284" i="21"/>
  <c r="M1284" i="21"/>
  <c r="N1284" i="21"/>
  <c r="P1284" i="21" s="1"/>
  <c r="O1284" i="21"/>
  <c r="Q1284" i="21"/>
  <c r="R1284" i="21"/>
  <c r="S1284" i="21"/>
  <c r="T1284" i="21"/>
  <c r="U1284" i="21"/>
  <c r="V1284" i="21"/>
  <c r="W1284" i="21"/>
  <c r="Y1284" i="21" s="1"/>
  <c r="X1284" i="21"/>
  <c r="Z1284" i="21"/>
  <c r="AA1284" i="21"/>
  <c r="AB1284" i="21"/>
  <c r="E1285" i="21"/>
  <c r="F1285" i="21"/>
  <c r="G1285" i="21"/>
  <c r="H1285" i="21"/>
  <c r="I1285" i="21"/>
  <c r="J1285" i="21"/>
  <c r="K1285" i="21"/>
  <c r="L1285" i="21"/>
  <c r="M1285" i="21"/>
  <c r="N1285" i="21"/>
  <c r="P1285" i="21" s="1"/>
  <c r="O1285" i="21"/>
  <c r="Q1285" i="21"/>
  <c r="R1285" i="21"/>
  <c r="S1285" i="21"/>
  <c r="T1285" i="21"/>
  <c r="U1285" i="21"/>
  <c r="V1285" i="21"/>
  <c r="W1285" i="21"/>
  <c r="X1285" i="21"/>
  <c r="Y1285" i="21" s="1"/>
  <c r="Z1285" i="21"/>
  <c r="AA1285" i="21"/>
  <c r="AB1285" i="21"/>
  <c r="E1286" i="21"/>
  <c r="F1286" i="21"/>
  <c r="G1286" i="21"/>
  <c r="H1286" i="21"/>
  <c r="I1286" i="21"/>
  <c r="J1286" i="21"/>
  <c r="K1286" i="21"/>
  <c r="L1286" i="21"/>
  <c r="M1286" i="21"/>
  <c r="N1286" i="21"/>
  <c r="O1286" i="21"/>
  <c r="P1286" i="21" s="1"/>
  <c r="Q1286" i="21"/>
  <c r="R1286" i="21"/>
  <c r="S1286" i="21"/>
  <c r="T1286" i="21"/>
  <c r="U1286" i="21"/>
  <c r="V1286" i="21"/>
  <c r="W1286" i="21"/>
  <c r="X1286" i="21"/>
  <c r="Y1286" i="21"/>
  <c r="Z1286" i="21"/>
  <c r="AA1286" i="21"/>
  <c r="AB1286" i="21"/>
  <c r="E1287" i="21"/>
  <c r="F1287" i="21"/>
  <c r="G1287" i="21"/>
  <c r="H1287" i="21"/>
  <c r="I1287" i="21"/>
  <c r="J1287" i="21"/>
  <c r="K1287" i="21"/>
  <c r="L1287" i="21"/>
  <c r="M1287" i="21"/>
  <c r="N1287" i="21"/>
  <c r="O1287" i="21"/>
  <c r="P1287" i="21"/>
  <c r="Q1287" i="21"/>
  <c r="R1287" i="21"/>
  <c r="S1287" i="21"/>
  <c r="T1287" i="21"/>
  <c r="U1287" i="21"/>
  <c r="V1287" i="21"/>
  <c r="W1287" i="21"/>
  <c r="Y1287" i="21" s="1"/>
  <c r="X1287" i="21"/>
  <c r="Z1287" i="21"/>
  <c r="AA1287" i="21"/>
  <c r="AB1287" i="21"/>
  <c r="E1288" i="21"/>
  <c r="F1288" i="21"/>
  <c r="G1288" i="21"/>
  <c r="H1288" i="21"/>
  <c r="I1288" i="21"/>
  <c r="J1288" i="21"/>
  <c r="K1288" i="21"/>
  <c r="L1288" i="21"/>
  <c r="M1288" i="21"/>
  <c r="N1288" i="21"/>
  <c r="P1288" i="21" s="1"/>
  <c r="O1288" i="21"/>
  <c r="Q1288" i="21"/>
  <c r="R1288" i="21"/>
  <c r="S1288" i="21"/>
  <c r="T1288" i="21"/>
  <c r="U1288" i="21"/>
  <c r="V1288" i="21"/>
  <c r="W1288" i="21"/>
  <c r="Y1288" i="21" s="1"/>
  <c r="X1288" i="21"/>
  <c r="Z1288" i="21"/>
  <c r="AA1288" i="21"/>
  <c r="AB1288" i="21"/>
  <c r="E1289" i="21"/>
  <c r="F1289" i="21"/>
  <c r="G1289" i="21"/>
  <c r="H1289" i="21"/>
  <c r="I1289" i="21"/>
  <c r="J1289" i="21"/>
  <c r="K1289" i="21"/>
  <c r="L1289" i="21"/>
  <c r="M1289" i="21"/>
  <c r="N1289" i="21"/>
  <c r="P1289" i="21" s="1"/>
  <c r="O1289" i="21"/>
  <c r="Q1289" i="21"/>
  <c r="R1289" i="21"/>
  <c r="S1289" i="21"/>
  <c r="T1289" i="21"/>
  <c r="U1289" i="21"/>
  <c r="V1289" i="21"/>
  <c r="W1289" i="21"/>
  <c r="X1289" i="21"/>
  <c r="Y1289" i="21" s="1"/>
  <c r="Z1289" i="21"/>
  <c r="AA1289" i="21"/>
  <c r="AB1289" i="21"/>
  <c r="E1290" i="21"/>
  <c r="F1290" i="21"/>
  <c r="G1290" i="21"/>
  <c r="H1290" i="21"/>
  <c r="I1290" i="21"/>
  <c r="J1290" i="21"/>
  <c r="K1290" i="21"/>
  <c r="L1290" i="21"/>
  <c r="M1290" i="21"/>
  <c r="N1290" i="21"/>
  <c r="O1290" i="21"/>
  <c r="P1290" i="21" s="1"/>
  <c r="Q1290" i="21"/>
  <c r="R1290" i="21"/>
  <c r="S1290" i="21"/>
  <c r="T1290" i="21"/>
  <c r="U1290" i="21"/>
  <c r="V1290" i="21"/>
  <c r="W1290" i="21"/>
  <c r="X1290" i="21"/>
  <c r="Y1290" i="21"/>
  <c r="Z1290" i="21"/>
  <c r="AA1290" i="21"/>
  <c r="AB1290" i="21"/>
  <c r="E1291" i="21"/>
  <c r="F1291" i="21"/>
  <c r="G1291" i="21"/>
  <c r="H1291" i="21"/>
  <c r="I1291" i="21"/>
  <c r="J1291" i="21"/>
  <c r="K1291" i="21"/>
  <c r="L1291" i="21"/>
  <c r="M1291" i="21"/>
  <c r="N1291" i="21"/>
  <c r="O1291" i="21"/>
  <c r="P1291" i="21"/>
  <c r="Q1291" i="21"/>
  <c r="R1291" i="21"/>
  <c r="S1291" i="21"/>
  <c r="T1291" i="21"/>
  <c r="U1291" i="21"/>
  <c r="V1291" i="21"/>
  <c r="W1291" i="21"/>
  <c r="Y1291" i="21" s="1"/>
  <c r="X1291" i="21"/>
  <c r="Z1291" i="21"/>
  <c r="AA1291" i="21"/>
  <c r="AB1291" i="21"/>
  <c r="E1292" i="21"/>
  <c r="F1292" i="21"/>
  <c r="G1292" i="21"/>
  <c r="H1292" i="21"/>
  <c r="I1292" i="21"/>
  <c r="J1292" i="21"/>
  <c r="K1292" i="21"/>
  <c r="L1292" i="21"/>
  <c r="M1292" i="21"/>
  <c r="N1292" i="21"/>
  <c r="P1292" i="21" s="1"/>
  <c r="O1292" i="21"/>
  <c r="Q1292" i="21"/>
  <c r="R1292" i="21"/>
  <c r="S1292" i="21"/>
  <c r="T1292" i="21"/>
  <c r="U1292" i="21"/>
  <c r="V1292" i="21"/>
  <c r="W1292" i="21"/>
  <c r="Y1292" i="21" s="1"/>
  <c r="X1292" i="21"/>
  <c r="Z1292" i="21"/>
  <c r="AA1292" i="21"/>
  <c r="AB1292" i="21"/>
  <c r="E1293" i="21"/>
  <c r="F1293" i="21"/>
  <c r="G1293" i="21"/>
  <c r="H1293" i="21"/>
  <c r="I1293" i="21"/>
  <c r="J1293" i="21"/>
  <c r="K1293" i="21"/>
  <c r="L1293" i="21"/>
  <c r="M1293" i="21"/>
  <c r="N1293" i="21"/>
  <c r="P1293" i="21" s="1"/>
  <c r="O1293" i="21"/>
  <c r="Q1293" i="21"/>
  <c r="R1293" i="21"/>
  <c r="S1293" i="21"/>
  <c r="T1293" i="21"/>
  <c r="U1293" i="21"/>
  <c r="V1293" i="21"/>
  <c r="W1293" i="21"/>
  <c r="X1293" i="21"/>
  <c r="Y1293" i="21"/>
  <c r="Z1293" i="21"/>
  <c r="AA1293" i="21"/>
  <c r="AB1293" i="21"/>
  <c r="E1294" i="21"/>
  <c r="F1294" i="21"/>
  <c r="G1294" i="21"/>
  <c r="H1294" i="21"/>
  <c r="I1294" i="21"/>
  <c r="J1294" i="21"/>
  <c r="K1294" i="21"/>
  <c r="L1294" i="21"/>
  <c r="M1294" i="21"/>
  <c r="N1294" i="21"/>
  <c r="O1294" i="21"/>
  <c r="P1294" i="21" s="1"/>
  <c r="Q1294" i="21"/>
  <c r="R1294" i="21"/>
  <c r="S1294" i="21"/>
  <c r="T1294" i="21"/>
  <c r="U1294" i="21"/>
  <c r="V1294" i="21"/>
  <c r="W1294" i="21"/>
  <c r="X1294" i="21"/>
  <c r="Y1294" i="21"/>
  <c r="Z1294" i="21"/>
  <c r="AA1294" i="21"/>
  <c r="AB1294" i="21"/>
  <c r="E1295" i="21"/>
  <c r="F1295" i="21"/>
  <c r="G1295" i="21"/>
  <c r="H1295" i="21"/>
  <c r="I1295" i="21"/>
  <c r="J1295" i="21"/>
  <c r="K1295" i="21"/>
  <c r="L1295" i="21"/>
  <c r="M1295" i="21"/>
  <c r="N1295" i="21"/>
  <c r="O1295" i="21"/>
  <c r="P1295" i="21"/>
  <c r="Q1295" i="21"/>
  <c r="R1295" i="21"/>
  <c r="S1295" i="21"/>
  <c r="T1295" i="21"/>
  <c r="U1295" i="21"/>
  <c r="V1295" i="21"/>
  <c r="W1295" i="21"/>
  <c r="Y1295" i="21" s="1"/>
  <c r="X1295" i="21"/>
  <c r="Z1295" i="21"/>
  <c r="AA1295" i="21"/>
  <c r="AB1295" i="21"/>
  <c r="E1296" i="21"/>
  <c r="F1296" i="21"/>
  <c r="G1296" i="21"/>
  <c r="H1296" i="21"/>
  <c r="I1296" i="21"/>
  <c r="J1296" i="21"/>
  <c r="K1296" i="21"/>
  <c r="L1296" i="21"/>
  <c r="M1296" i="21"/>
  <c r="N1296" i="21"/>
  <c r="P1296" i="21" s="1"/>
  <c r="O1296" i="21"/>
  <c r="Q1296" i="21"/>
  <c r="R1296" i="21"/>
  <c r="S1296" i="21"/>
  <c r="T1296" i="21"/>
  <c r="U1296" i="21"/>
  <c r="V1296" i="21"/>
  <c r="W1296" i="21"/>
  <c r="Y1296" i="21" s="1"/>
  <c r="X1296" i="21"/>
  <c r="Z1296" i="21"/>
  <c r="AA1296" i="21"/>
  <c r="AB1296" i="21"/>
  <c r="E1297" i="21"/>
  <c r="F1297" i="21"/>
  <c r="G1297" i="21"/>
  <c r="H1297" i="21"/>
  <c r="I1297" i="21"/>
  <c r="J1297" i="21"/>
  <c r="K1297" i="21"/>
  <c r="L1297" i="21"/>
  <c r="M1297" i="21"/>
  <c r="N1297" i="21"/>
  <c r="P1297" i="21" s="1"/>
  <c r="O1297" i="21"/>
  <c r="Q1297" i="21"/>
  <c r="R1297" i="21"/>
  <c r="S1297" i="21"/>
  <c r="T1297" i="21"/>
  <c r="U1297" i="21"/>
  <c r="V1297" i="21"/>
  <c r="W1297" i="21"/>
  <c r="X1297" i="21"/>
  <c r="Y1297" i="21" s="1"/>
  <c r="Z1297" i="21"/>
  <c r="AA1297" i="21"/>
  <c r="AB1297" i="21"/>
  <c r="E1298" i="21"/>
  <c r="F1298" i="21"/>
  <c r="G1298" i="21"/>
  <c r="H1298" i="21"/>
  <c r="I1298" i="21"/>
  <c r="J1298" i="21"/>
  <c r="K1298" i="21"/>
  <c r="L1298" i="21"/>
  <c r="M1298" i="21"/>
  <c r="N1298" i="21"/>
  <c r="O1298" i="21"/>
  <c r="P1298" i="21" s="1"/>
  <c r="Q1298" i="21"/>
  <c r="R1298" i="21"/>
  <c r="S1298" i="21"/>
  <c r="T1298" i="21"/>
  <c r="U1298" i="21"/>
  <c r="V1298" i="21"/>
  <c r="W1298" i="21"/>
  <c r="X1298" i="21"/>
  <c r="Y1298" i="21"/>
  <c r="Z1298" i="21"/>
  <c r="AA1298" i="21"/>
  <c r="AB1298" i="21"/>
  <c r="E1299" i="21"/>
  <c r="F1299" i="21"/>
  <c r="G1299" i="21"/>
  <c r="H1299" i="21"/>
  <c r="I1299" i="21"/>
  <c r="J1299" i="21"/>
  <c r="K1299" i="21"/>
  <c r="L1299" i="21"/>
  <c r="M1299" i="21"/>
  <c r="N1299" i="21"/>
  <c r="O1299" i="21"/>
  <c r="P1299" i="21"/>
  <c r="Q1299" i="21"/>
  <c r="R1299" i="21"/>
  <c r="S1299" i="21"/>
  <c r="T1299" i="21"/>
  <c r="U1299" i="21"/>
  <c r="V1299" i="21"/>
  <c r="W1299" i="21"/>
  <c r="Y1299" i="21" s="1"/>
  <c r="X1299" i="21"/>
  <c r="Z1299" i="21"/>
  <c r="AA1299" i="21"/>
  <c r="AB1299" i="21"/>
  <c r="E1300" i="21"/>
  <c r="F1300" i="21"/>
  <c r="G1300" i="21"/>
  <c r="H1300" i="21"/>
  <c r="I1300" i="21"/>
  <c r="J1300" i="21"/>
  <c r="K1300" i="21"/>
  <c r="L1300" i="21"/>
  <c r="M1300" i="21"/>
  <c r="N1300" i="21"/>
  <c r="P1300" i="21" s="1"/>
  <c r="O1300" i="21"/>
  <c r="Q1300" i="21"/>
  <c r="R1300" i="21"/>
  <c r="S1300" i="21"/>
  <c r="T1300" i="21"/>
  <c r="U1300" i="21"/>
  <c r="V1300" i="21"/>
  <c r="W1300" i="21"/>
  <c r="Y1300" i="21" s="1"/>
  <c r="X1300" i="21"/>
  <c r="Z1300" i="21"/>
  <c r="AA1300" i="21"/>
  <c r="AB1300" i="21"/>
  <c r="E1301" i="21"/>
  <c r="F1301" i="21"/>
  <c r="G1301" i="21"/>
  <c r="H1301" i="21"/>
  <c r="I1301" i="21"/>
  <c r="J1301" i="21"/>
  <c r="K1301" i="21"/>
  <c r="L1301" i="21"/>
  <c r="M1301" i="21"/>
  <c r="N1301" i="21"/>
  <c r="P1301" i="21" s="1"/>
  <c r="O1301" i="21"/>
  <c r="Q1301" i="21"/>
  <c r="R1301" i="21"/>
  <c r="S1301" i="21"/>
  <c r="T1301" i="21"/>
  <c r="U1301" i="21"/>
  <c r="V1301" i="21"/>
  <c r="W1301" i="21"/>
  <c r="X1301" i="21"/>
  <c r="Y1301" i="21" s="1"/>
  <c r="Z1301" i="21"/>
  <c r="AA1301" i="21"/>
  <c r="AB1301" i="21"/>
  <c r="E1302" i="21"/>
  <c r="F1302" i="21"/>
  <c r="G1302" i="21"/>
  <c r="H1302" i="21"/>
  <c r="I1302" i="21"/>
  <c r="J1302" i="21"/>
  <c r="K1302" i="21"/>
  <c r="L1302" i="21"/>
  <c r="M1302" i="21"/>
  <c r="N1302" i="21"/>
  <c r="O1302" i="21"/>
  <c r="P1302" i="21" s="1"/>
  <c r="Q1302" i="21"/>
  <c r="R1302" i="21"/>
  <c r="S1302" i="21"/>
  <c r="T1302" i="21"/>
  <c r="U1302" i="21"/>
  <c r="V1302" i="21"/>
  <c r="W1302" i="21"/>
  <c r="X1302" i="21"/>
  <c r="Y1302" i="21"/>
  <c r="Z1302" i="21"/>
  <c r="AA1302" i="21"/>
  <c r="AB1302" i="21"/>
  <c r="E1303" i="21"/>
  <c r="F1303" i="21"/>
  <c r="G1303" i="21"/>
  <c r="H1303" i="21"/>
  <c r="I1303" i="21"/>
  <c r="J1303" i="21"/>
  <c r="K1303" i="21"/>
  <c r="L1303" i="21"/>
  <c r="M1303" i="21"/>
  <c r="N1303" i="21"/>
  <c r="O1303" i="21"/>
  <c r="P1303" i="21"/>
  <c r="Q1303" i="21"/>
  <c r="R1303" i="21"/>
  <c r="S1303" i="21"/>
  <c r="T1303" i="21"/>
  <c r="U1303" i="21"/>
  <c r="V1303" i="21"/>
  <c r="W1303" i="21"/>
  <c r="Y1303" i="21" s="1"/>
  <c r="X1303" i="21"/>
  <c r="Z1303" i="21"/>
  <c r="AA1303" i="21"/>
  <c r="AB1303" i="21"/>
  <c r="E1304" i="21"/>
  <c r="F1304" i="21"/>
  <c r="G1304" i="21"/>
  <c r="H1304" i="21"/>
  <c r="I1304" i="21"/>
  <c r="J1304" i="21"/>
  <c r="K1304" i="21"/>
  <c r="L1304" i="21"/>
  <c r="M1304" i="21"/>
  <c r="N1304" i="21"/>
  <c r="P1304" i="21" s="1"/>
  <c r="O1304" i="21"/>
  <c r="Q1304" i="21"/>
  <c r="R1304" i="21"/>
  <c r="S1304" i="21"/>
  <c r="T1304" i="21"/>
  <c r="U1304" i="21"/>
  <c r="V1304" i="21"/>
  <c r="W1304" i="21"/>
  <c r="Y1304" i="21" s="1"/>
  <c r="X1304" i="21"/>
  <c r="Z1304" i="21"/>
  <c r="AA1304" i="21"/>
  <c r="AB1304" i="21"/>
  <c r="E1305" i="21"/>
  <c r="F1305" i="21"/>
  <c r="G1305" i="21"/>
  <c r="H1305" i="21"/>
  <c r="I1305" i="21"/>
  <c r="J1305" i="21"/>
  <c r="K1305" i="21"/>
  <c r="L1305" i="21"/>
  <c r="M1305" i="21"/>
  <c r="N1305" i="21"/>
  <c r="P1305" i="21" s="1"/>
  <c r="O1305" i="21"/>
  <c r="Q1305" i="21"/>
  <c r="R1305" i="21"/>
  <c r="S1305" i="21"/>
  <c r="T1305" i="21"/>
  <c r="U1305" i="21"/>
  <c r="V1305" i="21"/>
  <c r="W1305" i="21"/>
  <c r="X1305" i="21"/>
  <c r="Y1305" i="21" s="1"/>
  <c r="Z1305" i="21"/>
  <c r="AA1305" i="21"/>
  <c r="AB1305" i="21"/>
  <c r="E1306" i="21"/>
  <c r="F1306" i="21"/>
  <c r="G1306" i="21"/>
  <c r="H1306" i="21"/>
  <c r="I1306" i="21"/>
  <c r="J1306" i="21"/>
  <c r="K1306" i="21"/>
  <c r="L1306" i="21"/>
  <c r="M1306" i="21"/>
  <c r="N1306" i="21"/>
  <c r="O1306" i="21"/>
  <c r="P1306" i="21" s="1"/>
  <c r="Q1306" i="21"/>
  <c r="R1306" i="21"/>
  <c r="S1306" i="21"/>
  <c r="T1306" i="21"/>
  <c r="U1306" i="21"/>
  <c r="V1306" i="21"/>
  <c r="W1306" i="21"/>
  <c r="X1306" i="21"/>
  <c r="Y1306" i="21"/>
  <c r="Z1306" i="21"/>
  <c r="AA1306" i="21"/>
  <c r="AB1306" i="21"/>
  <c r="E1307" i="21"/>
  <c r="F1307" i="21"/>
  <c r="G1307" i="21"/>
  <c r="H1307" i="21"/>
  <c r="I1307" i="21"/>
  <c r="J1307" i="21"/>
  <c r="K1307" i="21"/>
  <c r="L1307" i="21"/>
  <c r="M1307" i="21"/>
  <c r="N1307" i="21"/>
  <c r="O1307" i="21"/>
  <c r="P1307" i="21"/>
  <c r="Q1307" i="21"/>
  <c r="R1307" i="21"/>
  <c r="S1307" i="21"/>
  <c r="T1307" i="21"/>
  <c r="U1307" i="21"/>
  <c r="V1307" i="21"/>
  <c r="W1307" i="21"/>
  <c r="Y1307" i="21" s="1"/>
  <c r="X1307" i="21"/>
  <c r="Z1307" i="21"/>
  <c r="AA1307" i="21"/>
  <c r="AB1307" i="21"/>
  <c r="E1308" i="21"/>
  <c r="F1308" i="21"/>
  <c r="G1308" i="21"/>
  <c r="H1308" i="21"/>
  <c r="I1308" i="21"/>
  <c r="J1308" i="21"/>
  <c r="K1308" i="21"/>
  <c r="L1308" i="21"/>
  <c r="M1308" i="21"/>
  <c r="N1308" i="21"/>
  <c r="P1308" i="21" s="1"/>
  <c r="O1308" i="21"/>
  <c r="Q1308" i="21"/>
  <c r="R1308" i="21"/>
  <c r="S1308" i="21"/>
  <c r="T1308" i="21"/>
  <c r="U1308" i="21"/>
  <c r="V1308" i="21"/>
  <c r="W1308" i="21"/>
  <c r="Y1308" i="21" s="1"/>
  <c r="X1308" i="21"/>
  <c r="Z1308" i="21"/>
  <c r="AA1308" i="21"/>
  <c r="AB1308" i="21"/>
  <c r="E1309" i="21"/>
  <c r="F1309" i="21"/>
  <c r="G1309" i="21"/>
  <c r="H1309" i="21"/>
  <c r="I1309" i="21"/>
  <c r="J1309" i="21"/>
  <c r="K1309" i="21"/>
  <c r="L1309" i="21"/>
  <c r="M1309" i="21"/>
  <c r="N1309" i="21"/>
  <c r="P1309" i="21" s="1"/>
  <c r="O1309" i="21"/>
  <c r="Q1309" i="21"/>
  <c r="R1309" i="21"/>
  <c r="S1309" i="21"/>
  <c r="T1309" i="21"/>
  <c r="U1309" i="21"/>
  <c r="V1309" i="21"/>
  <c r="W1309" i="21"/>
  <c r="X1309" i="21"/>
  <c r="Y1309" i="21"/>
  <c r="Z1309" i="21"/>
  <c r="AA1309" i="21"/>
  <c r="AB1309" i="21"/>
  <c r="E1310" i="21"/>
  <c r="F1310" i="21"/>
  <c r="G1310" i="21"/>
  <c r="H1310" i="21"/>
  <c r="I1310" i="21"/>
  <c r="J1310" i="21"/>
  <c r="K1310" i="21"/>
  <c r="L1310" i="21"/>
  <c r="M1310" i="21"/>
  <c r="N1310" i="21"/>
  <c r="O1310" i="21"/>
  <c r="P1310" i="21" s="1"/>
  <c r="Q1310" i="21"/>
  <c r="R1310" i="21"/>
  <c r="S1310" i="21"/>
  <c r="T1310" i="21"/>
  <c r="U1310" i="21"/>
  <c r="V1310" i="21"/>
  <c r="W1310" i="21"/>
  <c r="X1310" i="21"/>
  <c r="Y1310" i="21"/>
  <c r="Z1310" i="21"/>
  <c r="AA1310" i="21"/>
  <c r="AB1310" i="21"/>
  <c r="E1311" i="21"/>
  <c r="F1311" i="21"/>
  <c r="G1311" i="21"/>
  <c r="H1311" i="21"/>
  <c r="I1311" i="21"/>
  <c r="J1311" i="21"/>
  <c r="K1311" i="21"/>
  <c r="L1311" i="21"/>
  <c r="M1311" i="21"/>
  <c r="N1311" i="21"/>
  <c r="O1311" i="21"/>
  <c r="P1311" i="21"/>
  <c r="Q1311" i="21"/>
  <c r="R1311" i="21"/>
  <c r="S1311" i="21"/>
  <c r="T1311" i="21"/>
  <c r="U1311" i="21"/>
  <c r="V1311" i="21"/>
  <c r="W1311" i="21"/>
  <c r="Y1311" i="21" s="1"/>
  <c r="X1311" i="21"/>
  <c r="Z1311" i="21"/>
  <c r="AA1311" i="21"/>
  <c r="AB1311" i="21"/>
  <c r="E1312" i="21"/>
  <c r="F1312" i="21"/>
  <c r="G1312" i="21"/>
  <c r="H1312" i="21"/>
  <c r="I1312" i="21"/>
  <c r="J1312" i="21"/>
  <c r="K1312" i="21"/>
  <c r="L1312" i="21"/>
  <c r="M1312" i="21"/>
  <c r="N1312" i="21"/>
  <c r="P1312" i="21" s="1"/>
  <c r="O1312" i="21"/>
  <c r="Q1312" i="21"/>
  <c r="R1312" i="21"/>
  <c r="S1312" i="21"/>
  <c r="T1312" i="21"/>
  <c r="U1312" i="21"/>
  <c r="V1312" i="21"/>
  <c r="W1312" i="21"/>
  <c r="Y1312" i="21" s="1"/>
  <c r="X1312" i="21"/>
  <c r="Z1312" i="21"/>
  <c r="AA1312" i="21"/>
  <c r="AB1312" i="21"/>
  <c r="E1313" i="21"/>
  <c r="F1313" i="21"/>
  <c r="G1313" i="21"/>
  <c r="H1313" i="21"/>
  <c r="I1313" i="21"/>
  <c r="J1313" i="21"/>
  <c r="K1313" i="21"/>
  <c r="L1313" i="21"/>
  <c r="M1313" i="21"/>
  <c r="N1313" i="21"/>
  <c r="P1313" i="21" s="1"/>
  <c r="O1313" i="21"/>
  <c r="Q1313" i="21"/>
  <c r="R1313" i="21"/>
  <c r="S1313" i="21"/>
  <c r="T1313" i="21"/>
  <c r="U1313" i="21"/>
  <c r="V1313" i="21"/>
  <c r="W1313" i="21"/>
  <c r="X1313" i="21"/>
  <c r="Y1313" i="21" s="1"/>
  <c r="Z1313" i="21"/>
  <c r="AA1313" i="21"/>
  <c r="AB1313" i="21"/>
  <c r="E1314" i="21"/>
  <c r="F1314" i="21"/>
  <c r="G1314" i="21"/>
  <c r="H1314" i="21"/>
  <c r="I1314" i="21"/>
  <c r="J1314" i="21"/>
  <c r="K1314" i="21"/>
  <c r="L1314" i="21"/>
  <c r="M1314" i="21"/>
  <c r="N1314" i="21"/>
  <c r="O1314" i="21"/>
  <c r="P1314" i="21" s="1"/>
  <c r="Q1314" i="21"/>
  <c r="R1314" i="21"/>
  <c r="S1314" i="21"/>
  <c r="T1314" i="21"/>
  <c r="U1314" i="21"/>
  <c r="V1314" i="21"/>
  <c r="W1314" i="21"/>
  <c r="X1314" i="21"/>
  <c r="Y1314" i="21"/>
  <c r="Z1314" i="21"/>
  <c r="AA1314" i="21"/>
  <c r="AB1314" i="21"/>
  <c r="E1315" i="21"/>
  <c r="F1315" i="21"/>
  <c r="G1315" i="21"/>
  <c r="H1315" i="21"/>
  <c r="I1315" i="21"/>
  <c r="J1315" i="21"/>
  <c r="K1315" i="21"/>
  <c r="L1315" i="21"/>
  <c r="M1315" i="21"/>
  <c r="N1315" i="21"/>
  <c r="O1315" i="21"/>
  <c r="P1315" i="21"/>
  <c r="Q1315" i="21"/>
  <c r="R1315" i="21"/>
  <c r="S1315" i="21"/>
  <c r="T1315" i="21"/>
  <c r="U1315" i="21"/>
  <c r="V1315" i="21"/>
  <c r="W1315" i="21"/>
  <c r="Y1315" i="21" s="1"/>
  <c r="X1315" i="21"/>
  <c r="Z1315" i="21"/>
  <c r="AA1315" i="21"/>
  <c r="AB1315" i="21"/>
  <c r="E1316" i="21"/>
  <c r="F1316" i="21"/>
  <c r="G1316" i="21"/>
  <c r="H1316" i="21"/>
  <c r="I1316" i="21"/>
  <c r="J1316" i="21"/>
  <c r="K1316" i="21"/>
  <c r="L1316" i="21"/>
  <c r="M1316" i="21"/>
  <c r="N1316" i="21"/>
  <c r="P1316" i="21" s="1"/>
  <c r="O1316" i="21"/>
  <c r="Q1316" i="21"/>
  <c r="R1316" i="21"/>
  <c r="S1316" i="21"/>
  <c r="T1316" i="21"/>
  <c r="U1316" i="21"/>
  <c r="V1316" i="21"/>
  <c r="W1316" i="21"/>
  <c r="Y1316" i="21" s="1"/>
  <c r="X1316" i="21"/>
  <c r="Z1316" i="21"/>
  <c r="AA1316" i="21"/>
  <c r="AB1316" i="21"/>
  <c r="E1317" i="21"/>
  <c r="F1317" i="21"/>
  <c r="G1317" i="21"/>
  <c r="H1317" i="21"/>
  <c r="I1317" i="21"/>
  <c r="J1317" i="21"/>
  <c r="K1317" i="21"/>
  <c r="L1317" i="21"/>
  <c r="M1317" i="21"/>
  <c r="N1317" i="21"/>
  <c r="P1317" i="21" s="1"/>
  <c r="O1317" i="21"/>
  <c r="Q1317" i="21"/>
  <c r="R1317" i="21"/>
  <c r="S1317" i="21"/>
  <c r="T1317" i="21"/>
  <c r="U1317" i="21"/>
  <c r="V1317" i="21"/>
  <c r="W1317" i="21"/>
  <c r="X1317" i="21"/>
  <c r="Y1317" i="21" s="1"/>
  <c r="Z1317" i="21"/>
  <c r="AA1317" i="21"/>
  <c r="AB1317" i="21"/>
  <c r="E1318" i="21"/>
  <c r="F1318" i="21"/>
  <c r="G1318" i="21"/>
  <c r="H1318" i="21"/>
  <c r="I1318" i="21"/>
  <c r="J1318" i="21"/>
  <c r="K1318" i="21"/>
  <c r="L1318" i="21"/>
  <c r="M1318" i="21"/>
  <c r="N1318" i="21"/>
  <c r="O1318" i="21"/>
  <c r="P1318" i="21" s="1"/>
  <c r="Q1318" i="21"/>
  <c r="R1318" i="21"/>
  <c r="S1318" i="21"/>
  <c r="T1318" i="21"/>
  <c r="U1318" i="21"/>
  <c r="V1318" i="21"/>
  <c r="W1318" i="21"/>
  <c r="X1318" i="21"/>
  <c r="Y1318" i="21"/>
  <c r="Z1318" i="21"/>
  <c r="AA1318" i="21"/>
  <c r="AB1318" i="21"/>
  <c r="E1319" i="21"/>
  <c r="F1319" i="21"/>
  <c r="G1319" i="21"/>
  <c r="H1319" i="21"/>
  <c r="I1319" i="21"/>
  <c r="J1319" i="21"/>
  <c r="K1319" i="21"/>
  <c r="L1319" i="21"/>
  <c r="M1319" i="21"/>
  <c r="N1319" i="21"/>
  <c r="O1319" i="21"/>
  <c r="P1319" i="21"/>
  <c r="Q1319" i="21"/>
  <c r="R1319" i="21"/>
  <c r="S1319" i="21"/>
  <c r="T1319" i="21"/>
  <c r="U1319" i="21"/>
  <c r="V1319" i="21"/>
  <c r="W1319" i="21"/>
  <c r="Y1319" i="21" s="1"/>
  <c r="X1319" i="21"/>
  <c r="Z1319" i="21"/>
  <c r="AA1319" i="21"/>
  <c r="AB1319" i="21"/>
  <c r="E1320" i="21"/>
  <c r="F1320" i="21"/>
  <c r="G1320" i="21"/>
  <c r="H1320" i="21"/>
  <c r="I1320" i="21"/>
  <c r="J1320" i="21"/>
  <c r="K1320" i="21"/>
  <c r="L1320" i="21"/>
  <c r="M1320" i="21"/>
  <c r="N1320" i="21"/>
  <c r="P1320" i="21" s="1"/>
  <c r="O1320" i="21"/>
  <c r="Q1320" i="21"/>
  <c r="R1320" i="21"/>
  <c r="S1320" i="21"/>
  <c r="T1320" i="21"/>
  <c r="U1320" i="21"/>
  <c r="V1320" i="21"/>
  <c r="W1320" i="21"/>
  <c r="Y1320" i="21" s="1"/>
  <c r="X1320" i="21"/>
  <c r="Z1320" i="21"/>
  <c r="AA1320" i="21"/>
  <c r="AB1320" i="21"/>
  <c r="E1321" i="21"/>
  <c r="F1321" i="21"/>
  <c r="G1321" i="21"/>
  <c r="H1321" i="21"/>
  <c r="I1321" i="21"/>
  <c r="J1321" i="21"/>
  <c r="K1321" i="21"/>
  <c r="L1321" i="21"/>
  <c r="M1321" i="21"/>
  <c r="N1321" i="21"/>
  <c r="P1321" i="21" s="1"/>
  <c r="O1321" i="21"/>
  <c r="Q1321" i="21"/>
  <c r="R1321" i="21"/>
  <c r="S1321" i="21"/>
  <c r="T1321" i="21"/>
  <c r="U1321" i="21"/>
  <c r="V1321" i="21"/>
  <c r="W1321" i="21"/>
  <c r="X1321" i="21"/>
  <c r="Y1321" i="21" s="1"/>
  <c r="Z1321" i="21"/>
  <c r="AA1321" i="21"/>
  <c r="AB1321" i="21"/>
  <c r="E1322" i="21"/>
  <c r="F1322" i="21"/>
  <c r="G1322" i="21"/>
  <c r="H1322" i="21"/>
  <c r="I1322" i="21"/>
  <c r="J1322" i="21"/>
  <c r="K1322" i="21"/>
  <c r="L1322" i="21"/>
  <c r="M1322" i="21"/>
  <c r="N1322" i="21"/>
  <c r="O1322" i="21"/>
  <c r="P1322" i="21" s="1"/>
  <c r="Q1322" i="21"/>
  <c r="R1322" i="21"/>
  <c r="S1322" i="21"/>
  <c r="T1322" i="21"/>
  <c r="U1322" i="21"/>
  <c r="V1322" i="21"/>
  <c r="W1322" i="21"/>
  <c r="X1322" i="21"/>
  <c r="Y1322" i="21"/>
  <c r="Z1322" i="21"/>
  <c r="AA1322" i="21"/>
  <c r="AB1322" i="21"/>
  <c r="E1323" i="21"/>
  <c r="F1323" i="21"/>
  <c r="G1323" i="21"/>
  <c r="H1323" i="21"/>
  <c r="I1323" i="21"/>
  <c r="J1323" i="21"/>
  <c r="K1323" i="21"/>
  <c r="L1323" i="21"/>
  <c r="M1323" i="21"/>
  <c r="N1323" i="21"/>
  <c r="O1323" i="21"/>
  <c r="P1323" i="21"/>
  <c r="Q1323" i="21"/>
  <c r="R1323" i="21"/>
  <c r="S1323" i="21"/>
  <c r="T1323" i="21"/>
  <c r="U1323" i="21"/>
  <c r="V1323" i="21"/>
  <c r="W1323" i="21"/>
  <c r="Y1323" i="21" s="1"/>
  <c r="X1323" i="21"/>
  <c r="Z1323" i="21"/>
  <c r="AA1323" i="21"/>
  <c r="AB1323" i="21"/>
  <c r="E1324" i="21"/>
  <c r="F1324" i="21"/>
  <c r="G1324" i="21"/>
  <c r="H1324" i="21"/>
  <c r="I1324" i="21"/>
  <c r="J1324" i="21"/>
  <c r="K1324" i="21"/>
  <c r="L1324" i="21"/>
  <c r="M1324" i="21"/>
  <c r="N1324" i="21"/>
  <c r="P1324" i="21" s="1"/>
  <c r="O1324" i="21"/>
  <c r="Q1324" i="21"/>
  <c r="R1324" i="21"/>
  <c r="S1324" i="21"/>
  <c r="T1324" i="21"/>
  <c r="U1324" i="21"/>
  <c r="V1324" i="21"/>
  <c r="W1324" i="21"/>
  <c r="Y1324" i="21" s="1"/>
  <c r="X1324" i="21"/>
  <c r="Z1324" i="21"/>
  <c r="AA1324" i="21"/>
  <c r="AB1324" i="21"/>
  <c r="E1325" i="21"/>
  <c r="F1325" i="21"/>
  <c r="G1325" i="21"/>
  <c r="H1325" i="21"/>
  <c r="I1325" i="21"/>
  <c r="J1325" i="21"/>
  <c r="K1325" i="21"/>
  <c r="L1325" i="21"/>
  <c r="M1325" i="21"/>
  <c r="N1325" i="21"/>
  <c r="P1325" i="21" s="1"/>
  <c r="O1325" i="21"/>
  <c r="Q1325" i="21"/>
  <c r="R1325" i="21"/>
  <c r="S1325" i="21"/>
  <c r="T1325" i="21"/>
  <c r="U1325" i="21"/>
  <c r="V1325" i="21"/>
  <c r="W1325" i="21"/>
  <c r="X1325" i="21"/>
  <c r="Y1325" i="21"/>
  <c r="Z1325" i="21"/>
  <c r="AA1325" i="21"/>
  <c r="AB1325" i="21"/>
  <c r="E1326" i="21"/>
  <c r="F1326" i="21"/>
  <c r="G1326" i="21"/>
  <c r="H1326" i="21"/>
  <c r="I1326" i="21"/>
  <c r="J1326" i="21"/>
  <c r="K1326" i="21"/>
  <c r="L1326" i="21"/>
  <c r="M1326" i="21"/>
  <c r="N1326" i="21"/>
  <c r="O1326" i="21"/>
  <c r="P1326" i="21" s="1"/>
  <c r="Q1326" i="21"/>
  <c r="R1326" i="21"/>
  <c r="S1326" i="21"/>
  <c r="T1326" i="21"/>
  <c r="U1326" i="21"/>
  <c r="V1326" i="21"/>
  <c r="W1326" i="21"/>
  <c r="X1326" i="21"/>
  <c r="Y1326" i="21"/>
  <c r="Z1326" i="21"/>
  <c r="AA1326" i="21"/>
  <c r="AB1326" i="21"/>
  <c r="E1327" i="21"/>
  <c r="F1327" i="21"/>
  <c r="G1327" i="21"/>
  <c r="H1327" i="21"/>
  <c r="I1327" i="21"/>
  <c r="J1327" i="21"/>
  <c r="K1327" i="21"/>
  <c r="L1327" i="21"/>
  <c r="M1327" i="21"/>
  <c r="N1327" i="21"/>
  <c r="O1327" i="21"/>
  <c r="P1327" i="21"/>
  <c r="Q1327" i="21"/>
  <c r="R1327" i="21"/>
  <c r="S1327" i="21"/>
  <c r="T1327" i="21"/>
  <c r="U1327" i="21"/>
  <c r="V1327" i="21"/>
  <c r="W1327" i="21"/>
  <c r="Y1327" i="21" s="1"/>
  <c r="X1327" i="21"/>
  <c r="Z1327" i="21"/>
  <c r="AA1327" i="21"/>
  <c r="AB1327" i="21"/>
  <c r="E1328" i="21"/>
  <c r="F1328" i="21"/>
  <c r="G1328" i="21"/>
  <c r="H1328" i="21"/>
  <c r="I1328" i="21"/>
  <c r="J1328" i="21"/>
  <c r="K1328" i="21"/>
  <c r="L1328" i="21"/>
  <c r="M1328" i="21"/>
  <c r="N1328" i="21"/>
  <c r="P1328" i="21" s="1"/>
  <c r="O1328" i="21"/>
  <c r="Q1328" i="21"/>
  <c r="R1328" i="21"/>
  <c r="S1328" i="21"/>
  <c r="T1328" i="21"/>
  <c r="U1328" i="21"/>
  <c r="V1328" i="21"/>
  <c r="W1328" i="21"/>
  <c r="Y1328" i="21" s="1"/>
  <c r="X1328" i="21"/>
  <c r="Z1328" i="21"/>
  <c r="AA1328" i="21"/>
  <c r="AB1328" i="21"/>
  <c r="E1329" i="21"/>
  <c r="F1329" i="21"/>
  <c r="G1329" i="21"/>
  <c r="H1329" i="21"/>
  <c r="I1329" i="21"/>
  <c r="J1329" i="21"/>
  <c r="K1329" i="21"/>
  <c r="L1329" i="21"/>
  <c r="M1329" i="21"/>
  <c r="N1329" i="21"/>
  <c r="P1329" i="21" s="1"/>
  <c r="O1329" i="21"/>
  <c r="Q1329" i="21"/>
  <c r="R1329" i="21"/>
  <c r="S1329" i="21"/>
  <c r="T1329" i="21"/>
  <c r="U1329" i="21"/>
  <c r="V1329" i="21"/>
  <c r="W1329" i="21"/>
  <c r="X1329" i="21"/>
  <c r="Y1329" i="21" s="1"/>
  <c r="Z1329" i="21"/>
  <c r="AA1329" i="21"/>
  <c r="AB1329" i="21"/>
  <c r="E1330" i="21"/>
  <c r="F1330" i="21"/>
  <c r="G1330" i="21"/>
  <c r="H1330" i="21"/>
  <c r="I1330" i="21"/>
  <c r="J1330" i="21"/>
  <c r="K1330" i="21"/>
  <c r="L1330" i="21"/>
  <c r="M1330" i="21"/>
  <c r="N1330" i="21"/>
  <c r="O1330" i="21"/>
  <c r="P1330" i="21" s="1"/>
  <c r="Q1330" i="21"/>
  <c r="R1330" i="21"/>
  <c r="S1330" i="21"/>
  <c r="T1330" i="21"/>
  <c r="U1330" i="21"/>
  <c r="V1330" i="21"/>
  <c r="W1330" i="21"/>
  <c r="X1330" i="21"/>
  <c r="Y1330" i="21"/>
  <c r="Z1330" i="21"/>
  <c r="AA1330" i="21"/>
  <c r="AB1330" i="21"/>
  <c r="E1331" i="21"/>
  <c r="F1331" i="21"/>
  <c r="G1331" i="21"/>
  <c r="H1331" i="21"/>
  <c r="I1331" i="21"/>
  <c r="J1331" i="21"/>
  <c r="K1331" i="21"/>
  <c r="L1331" i="21"/>
  <c r="M1331" i="21"/>
  <c r="N1331" i="21"/>
  <c r="O1331" i="21"/>
  <c r="P1331" i="21"/>
  <c r="Q1331" i="21"/>
  <c r="R1331" i="21"/>
  <c r="S1331" i="21"/>
  <c r="T1331" i="21"/>
  <c r="U1331" i="21"/>
  <c r="V1331" i="21"/>
  <c r="W1331" i="21"/>
  <c r="Y1331" i="21" s="1"/>
  <c r="X1331" i="21"/>
  <c r="Z1331" i="21"/>
  <c r="AA1331" i="21"/>
  <c r="AB1331" i="21"/>
  <c r="E1332" i="21"/>
  <c r="F1332" i="21"/>
  <c r="G1332" i="21"/>
  <c r="H1332" i="21"/>
  <c r="I1332" i="21"/>
  <c r="J1332" i="21"/>
  <c r="K1332" i="21"/>
  <c r="L1332" i="21"/>
  <c r="M1332" i="21"/>
  <c r="N1332" i="21"/>
  <c r="P1332" i="21" s="1"/>
  <c r="O1332" i="21"/>
  <c r="Q1332" i="21"/>
  <c r="R1332" i="21"/>
  <c r="S1332" i="21"/>
  <c r="T1332" i="21"/>
  <c r="U1332" i="21"/>
  <c r="V1332" i="21"/>
  <c r="W1332" i="21"/>
  <c r="Y1332" i="21" s="1"/>
  <c r="X1332" i="21"/>
  <c r="Z1332" i="21"/>
  <c r="AA1332" i="21"/>
  <c r="AB1332" i="21"/>
  <c r="E1333" i="21"/>
  <c r="F1333" i="21"/>
  <c r="G1333" i="21"/>
  <c r="H1333" i="21"/>
  <c r="I1333" i="21"/>
  <c r="J1333" i="21"/>
  <c r="K1333" i="21"/>
  <c r="L1333" i="21"/>
  <c r="M1333" i="21"/>
  <c r="N1333" i="21"/>
  <c r="P1333" i="21" s="1"/>
  <c r="O1333" i="21"/>
  <c r="Q1333" i="21"/>
  <c r="R1333" i="21"/>
  <c r="S1333" i="21"/>
  <c r="T1333" i="21"/>
  <c r="U1333" i="21"/>
  <c r="V1333" i="21"/>
  <c r="W1333" i="21"/>
  <c r="X1333" i="21"/>
  <c r="Y1333" i="21" s="1"/>
  <c r="Z1333" i="21"/>
  <c r="AA1333" i="21"/>
  <c r="AB1333" i="21"/>
  <c r="E1334" i="21"/>
  <c r="F1334" i="21"/>
  <c r="G1334" i="21"/>
  <c r="H1334" i="21"/>
  <c r="I1334" i="21"/>
  <c r="J1334" i="21"/>
  <c r="K1334" i="21"/>
  <c r="L1334" i="21"/>
  <c r="M1334" i="21"/>
  <c r="N1334" i="21"/>
  <c r="O1334" i="21"/>
  <c r="P1334" i="21" s="1"/>
  <c r="Q1334" i="21"/>
  <c r="R1334" i="21"/>
  <c r="S1334" i="21"/>
  <c r="T1334" i="21"/>
  <c r="U1334" i="21"/>
  <c r="V1334" i="21"/>
  <c r="W1334" i="21"/>
  <c r="X1334" i="21"/>
  <c r="Y1334" i="21"/>
  <c r="Z1334" i="21"/>
  <c r="AA1334" i="21"/>
  <c r="AB1334" i="21"/>
  <c r="E1335" i="21"/>
  <c r="F1335" i="21"/>
  <c r="G1335" i="21"/>
  <c r="H1335" i="21"/>
  <c r="I1335" i="21"/>
  <c r="J1335" i="21"/>
  <c r="K1335" i="21"/>
  <c r="L1335" i="21"/>
  <c r="M1335" i="21"/>
  <c r="N1335" i="21"/>
  <c r="O1335" i="21"/>
  <c r="P1335" i="21"/>
  <c r="Q1335" i="21"/>
  <c r="R1335" i="21"/>
  <c r="S1335" i="21"/>
  <c r="T1335" i="21"/>
  <c r="U1335" i="21"/>
  <c r="V1335" i="21"/>
  <c r="W1335" i="21"/>
  <c r="Y1335" i="21" s="1"/>
  <c r="X1335" i="21"/>
  <c r="Z1335" i="21"/>
  <c r="AA1335" i="21"/>
  <c r="AB1335" i="21"/>
  <c r="E1336" i="21"/>
  <c r="F1336" i="21"/>
  <c r="G1336" i="21"/>
  <c r="H1336" i="21"/>
  <c r="I1336" i="21"/>
  <c r="J1336" i="21"/>
  <c r="K1336" i="21"/>
  <c r="L1336" i="21"/>
  <c r="M1336" i="21"/>
  <c r="N1336" i="21"/>
  <c r="P1336" i="21" s="1"/>
  <c r="O1336" i="21"/>
  <c r="Q1336" i="21"/>
  <c r="R1336" i="21"/>
  <c r="S1336" i="21"/>
  <c r="T1336" i="21"/>
  <c r="U1336" i="21"/>
  <c r="V1336" i="21"/>
  <c r="W1336" i="21"/>
  <c r="Y1336" i="21" s="1"/>
  <c r="X1336" i="21"/>
  <c r="Z1336" i="21"/>
  <c r="AA1336" i="21"/>
  <c r="AB1336" i="21"/>
  <c r="E1337" i="21"/>
  <c r="F1337" i="21"/>
  <c r="G1337" i="21"/>
  <c r="H1337" i="21"/>
  <c r="I1337" i="21"/>
  <c r="J1337" i="21"/>
  <c r="K1337" i="21"/>
  <c r="L1337" i="21"/>
  <c r="M1337" i="21"/>
  <c r="N1337" i="21"/>
  <c r="P1337" i="21" s="1"/>
  <c r="O1337" i="21"/>
  <c r="Q1337" i="21"/>
  <c r="R1337" i="21"/>
  <c r="S1337" i="21"/>
  <c r="T1337" i="21"/>
  <c r="U1337" i="21"/>
  <c r="V1337" i="21"/>
  <c r="W1337" i="21"/>
  <c r="X1337" i="21"/>
  <c r="Y1337" i="21" s="1"/>
  <c r="Z1337" i="21"/>
  <c r="AA1337" i="21"/>
  <c r="AB1337" i="21"/>
  <c r="E1338" i="21"/>
  <c r="F1338" i="21"/>
  <c r="G1338" i="21"/>
  <c r="H1338" i="21"/>
  <c r="I1338" i="21"/>
  <c r="J1338" i="21"/>
  <c r="K1338" i="21"/>
  <c r="L1338" i="21"/>
  <c r="M1338" i="21"/>
  <c r="N1338" i="21"/>
  <c r="O1338" i="21"/>
  <c r="P1338" i="21" s="1"/>
  <c r="Q1338" i="21"/>
  <c r="R1338" i="21"/>
  <c r="S1338" i="21"/>
  <c r="T1338" i="21"/>
  <c r="U1338" i="21"/>
  <c r="V1338" i="21"/>
  <c r="W1338" i="21"/>
  <c r="X1338" i="21"/>
  <c r="Y1338" i="21"/>
  <c r="Z1338" i="21"/>
  <c r="AA1338" i="21"/>
  <c r="AB1338" i="21"/>
  <c r="E1339" i="21"/>
  <c r="F1339" i="21"/>
  <c r="G1339" i="21"/>
  <c r="H1339" i="21"/>
  <c r="I1339" i="21"/>
  <c r="J1339" i="21"/>
  <c r="K1339" i="21"/>
  <c r="L1339" i="21"/>
  <c r="M1339" i="21"/>
  <c r="N1339" i="21"/>
  <c r="O1339" i="21"/>
  <c r="P1339" i="21"/>
  <c r="Q1339" i="21"/>
  <c r="R1339" i="21"/>
  <c r="S1339" i="21"/>
  <c r="T1339" i="21"/>
  <c r="U1339" i="21"/>
  <c r="V1339" i="21"/>
  <c r="W1339" i="21"/>
  <c r="Y1339" i="21" s="1"/>
  <c r="X1339" i="21"/>
  <c r="Z1339" i="21"/>
  <c r="AA1339" i="21"/>
  <c r="AB1339" i="21"/>
  <c r="E1340" i="21"/>
  <c r="F1340" i="21"/>
  <c r="G1340" i="21"/>
  <c r="H1340" i="21"/>
  <c r="I1340" i="21"/>
  <c r="J1340" i="21"/>
  <c r="K1340" i="21"/>
  <c r="L1340" i="21"/>
  <c r="M1340" i="21"/>
  <c r="N1340" i="21"/>
  <c r="P1340" i="21" s="1"/>
  <c r="O1340" i="21"/>
  <c r="Q1340" i="21"/>
  <c r="R1340" i="21"/>
  <c r="S1340" i="21"/>
  <c r="T1340" i="21"/>
  <c r="U1340" i="21"/>
  <c r="V1340" i="21"/>
  <c r="W1340" i="21"/>
  <c r="Y1340" i="21" s="1"/>
  <c r="X1340" i="21"/>
  <c r="Z1340" i="21"/>
  <c r="AA1340" i="21"/>
  <c r="AB1340" i="21"/>
  <c r="E1341" i="21"/>
  <c r="F1341" i="21"/>
  <c r="G1341" i="21"/>
  <c r="H1341" i="21"/>
  <c r="I1341" i="21"/>
  <c r="J1341" i="21"/>
  <c r="K1341" i="21"/>
  <c r="L1341" i="21"/>
  <c r="M1341" i="21"/>
  <c r="N1341" i="21"/>
  <c r="P1341" i="21" s="1"/>
  <c r="O1341" i="21"/>
  <c r="Q1341" i="21"/>
  <c r="R1341" i="21"/>
  <c r="S1341" i="21"/>
  <c r="T1341" i="21"/>
  <c r="U1341" i="21"/>
  <c r="V1341" i="21"/>
  <c r="W1341" i="21"/>
  <c r="X1341" i="21"/>
  <c r="Y1341" i="21" s="1"/>
  <c r="Z1341" i="21"/>
  <c r="AA1341" i="21"/>
  <c r="AB1341" i="21"/>
  <c r="E1342" i="21"/>
  <c r="F1342" i="21"/>
  <c r="G1342" i="21"/>
  <c r="H1342" i="21"/>
  <c r="I1342" i="21"/>
  <c r="J1342" i="21"/>
  <c r="K1342" i="21"/>
  <c r="L1342" i="21"/>
  <c r="M1342" i="21"/>
  <c r="N1342" i="21"/>
  <c r="O1342" i="21"/>
  <c r="P1342" i="21" s="1"/>
  <c r="Q1342" i="21"/>
  <c r="R1342" i="21"/>
  <c r="S1342" i="21"/>
  <c r="T1342" i="21"/>
  <c r="U1342" i="21"/>
  <c r="V1342" i="21"/>
  <c r="W1342" i="21"/>
  <c r="X1342" i="21"/>
  <c r="Y1342" i="21"/>
  <c r="Z1342" i="21"/>
  <c r="AA1342" i="21"/>
  <c r="AB1342" i="21"/>
  <c r="E1343" i="21"/>
  <c r="F1343" i="21"/>
  <c r="G1343" i="21"/>
  <c r="H1343" i="21"/>
  <c r="I1343" i="21"/>
  <c r="J1343" i="21"/>
  <c r="K1343" i="21"/>
  <c r="L1343" i="21"/>
  <c r="M1343" i="21"/>
  <c r="N1343" i="21"/>
  <c r="O1343" i="21"/>
  <c r="P1343" i="21"/>
  <c r="Q1343" i="21"/>
  <c r="R1343" i="21"/>
  <c r="S1343" i="21"/>
  <c r="T1343" i="21"/>
  <c r="U1343" i="21"/>
  <c r="V1343" i="21"/>
  <c r="W1343" i="21"/>
  <c r="Y1343" i="21" s="1"/>
  <c r="X1343" i="21"/>
  <c r="Z1343" i="21"/>
  <c r="AA1343" i="21"/>
  <c r="AB1343" i="21"/>
  <c r="E1344" i="21"/>
  <c r="F1344" i="21"/>
  <c r="G1344" i="21"/>
  <c r="H1344" i="21"/>
  <c r="I1344" i="21"/>
  <c r="J1344" i="21"/>
  <c r="K1344" i="21"/>
  <c r="L1344" i="21"/>
  <c r="M1344" i="21"/>
  <c r="N1344" i="21"/>
  <c r="P1344" i="21" s="1"/>
  <c r="O1344" i="21"/>
  <c r="Q1344" i="21"/>
  <c r="R1344" i="21"/>
  <c r="S1344" i="21"/>
  <c r="T1344" i="21"/>
  <c r="U1344" i="21"/>
  <c r="V1344" i="21"/>
  <c r="W1344" i="21"/>
  <c r="Y1344" i="21" s="1"/>
  <c r="X1344" i="21"/>
  <c r="Z1344" i="21"/>
  <c r="AA1344" i="21"/>
  <c r="AB1344" i="21"/>
  <c r="E1345" i="21"/>
  <c r="F1345" i="21"/>
  <c r="G1345" i="21"/>
  <c r="H1345" i="21"/>
  <c r="I1345" i="21"/>
  <c r="J1345" i="21"/>
  <c r="K1345" i="21"/>
  <c r="L1345" i="21"/>
  <c r="M1345" i="21"/>
  <c r="N1345" i="21"/>
  <c r="P1345" i="21" s="1"/>
  <c r="O1345" i="21"/>
  <c r="Q1345" i="21"/>
  <c r="R1345" i="21"/>
  <c r="S1345" i="21"/>
  <c r="T1345" i="21"/>
  <c r="U1345" i="21"/>
  <c r="V1345" i="21"/>
  <c r="W1345" i="21"/>
  <c r="X1345" i="21"/>
  <c r="Y1345" i="21" s="1"/>
  <c r="Z1345" i="21"/>
  <c r="AA1345" i="21"/>
  <c r="AB1345" i="21"/>
  <c r="E1346" i="21"/>
  <c r="F1346" i="21"/>
  <c r="G1346" i="21"/>
  <c r="H1346" i="21"/>
  <c r="I1346" i="21"/>
  <c r="J1346" i="21"/>
  <c r="K1346" i="21"/>
  <c r="L1346" i="21"/>
  <c r="M1346" i="21"/>
  <c r="N1346" i="21"/>
  <c r="O1346" i="21"/>
  <c r="P1346" i="21" s="1"/>
  <c r="Q1346" i="21"/>
  <c r="R1346" i="21"/>
  <c r="S1346" i="21"/>
  <c r="T1346" i="21"/>
  <c r="U1346" i="21"/>
  <c r="V1346" i="21"/>
  <c r="W1346" i="21"/>
  <c r="X1346" i="21"/>
  <c r="Y1346" i="21"/>
  <c r="Z1346" i="21"/>
  <c r="AA1346" i="21"/>
  <c r="AB1346" i="21"/>
  <c r="E1347" i="21"/>
  <c r="F1347" i="21"/>
  <c r="G1347" i="21"/>
  <c r="H1347" i="21"/>
  <c r="I1347" i="21"/>
  <c r="J1347" i="21"/>
  <c r="K1347" i="21"/>
  <c r="L1347" i="21"/>
  <c r="M1347" i="21"/>
  <c r="N1347" i="21"/>
  <c r="O1347" i="21"/>
  <c r="P1347" i="21"/>
  <c r="Q1347" i="21"/>
  <c r="R1347" i="21"/>
  <c r="S1347" i="21"/>
  <c r="T1347" i="21"/>
  <c r="U1347" i="21"/>
  <c r="V1347" i="21"/>
  <c r="W1347" i="21"/>
  <c r="Y1347" i="21" s="1"/>
  <c r="X1347" i="21"/>
  <c r="Z1347" i="21"/>
  <c r="AA1347" i="21"/>
  <c r="AB1347" i="21"/>
  <c r="E1348" i="21"/>
  <c r="F1348" i="21"/>
  <c r="G1348" i="21"/>
  <c r="H1348" i="21"/>
  <c r="I1348" i="21"/>
  <c r="J1348" i="21"/>
  <c r="K1348" i="21"/>
  <c r="L1348" i="21"/>
  <c r="M1348" i="21"/>
  <c r="N1348" i="21"/>
  <c r="P1348" i="21" s="1"/>
  <c r="O1348" i="21"/>
  <c r="Q1348" i="21"/>
  <c r="R1348" i="21"/>
  <c r="S1348" i="21"/>
  <c r="T1348" i="21"/>
  <c r="U1348" i="21"/>
  <c r="V1348" i="21"/>
  <c r="W1348" i="21"/>
  <c r="Y1348" i="21" s="1"/>
  <c r="X1348" i="21"/>
  <c r="Z1348" i="21"/>
  <c r="AA1348" i="21"/>
  <c r="AB1348" i="21"/>
  <c r="E1349" i="21"/>
  <c r="F1349" i="21"/>
  <c r="G1349" i="21"/>
  <c r="H1349" i="21"/>
  <c r="I1349" i="21"/>
  <c r="J1349" i="21"/>
  <c r="K1349" i="21"/>
  <c r="L1349" i="21"/>
  <c r="M1349" i="21"/>
  <c r="N1349" i="21"/>
  <c r="P1349" i="21" s="1"/>
  <c r="O1349" i="21"/>
  <c r="Q1349" i="21"/>
  <c r="R1349" i="21"/>
  <c r="S1349" i="21"/>
  <c r="T1349" i="21"/>
  <c r="U1349" i="21"/>
  <c r="V1349" i="21"/>
  <c r="W1349" i="21"/>
  <c r="X1349" i="21"/>
  <c r="Y1349" i="21" s="1"/>
  <c r="Z1349" i="21"/>
  <c r="AA1349" i="21"/>
  <c r="AB1349" i="21"/>
  <c r="E1350" i="21"/>
  <c r="F1350" i="21"/>
  <c r="G1350" i="21"/>
  <c r="H1350" i="21"/>
  <c r="I1350" i="21"/>
  <c r="J1350" i="21"/>
  <c r="K1350" i="21"/>
  <c r="L1350" i="21"/>
  <c r="M1350" i="21"/>
  <c r="N1350" i="21"/>
  <c r="O1350" i="21"/>
  <c r="P1350" i="21" s="1"/>
  <c r="Q1350" i="21"/>
  <c r="R1350" i="21"/>
  <c r="S1350" i="21"/>
  <c r="T1350" i="21"/>
  <c r="U1350" i="21"/>
  <c r="V1350" i="21"/>
  <c r="W1350" i="21"/>
  <c r="X1350" i="21"/>
  <c r="Y1350" i="21"/>
  <c r="Z1350" i="21"/>
  <c r="AA1350" i="21"/>
  <c r="AB1350" i="21"/>
  <c r="E1351" i="21"/>
  <c r="F1351" i="21"/>
  <c r="G1351" i="21"/>
  <c r="H1351" i="21"/>
  <c r="I1351" i="21"/>
  <c r="J1351" i="21"/>
  <c r="K1351" i="21"/>
  <c r="L1351" i="21"/>
  <c r="M1351" i="21"/>
  <c r="N1351" i="21"/>
  <c r="O1351" i="21"/>
  <c r="P1351" i="21"/>
  <c r="Q1351" i="21"/>
  <c r="R1351" i="21"/>
  <c r="S1351" i="21"/>
  <c r="T1351" i="21"/>
  <c r="U1351" i="21"/>
  <c r="V1351" i="21"/>
  <c r="W1351" i="21"/>
  <c r="Y1351" i="21" s="1"/>
  <c r="X1351" i="21"/>
  <c r="Z1351" i="21"/>
  <c r="AA1351" i="21"/>
  <c r="AB1351" i="21"/>
  <c r="E1352" i="21"/>
  <c r="F1352" i="21"/>
  <c r="G1352" i="21"/>
  <c r="H1352" i="21"/>
  <c r="I1352" i="21"/>
  <c r="J1352" i="21"/>
  <c r="K1352" i="21"/>
  <c r="L1352" i="21"/>
  <c r="M1352" i="21"/>
  <c r="N1352" i="21"/>
  <c r="P1352" i="21" s="1"/>
  <c r="O1352" i="21"/>
  <c r="Q1352" i="21"/>
  <c r="R1352" i="21"/>
  <c r="S1352" i="21"/>
  <c r="T1352" i="21"/>
  <c r="U1352" i="21"/>
  <c r="V1352" i="21"/>
  <c r="W1352" i="21"/>
  <c r="Y1352" i="21" s="1"/>
  <c r="X1352" i="21"/>
  <c r="Z1352" i="21"/>
  <c r="AA1352" i="21"/>
  <c r="AB1352" i="21"/>
  <c r="E1353" i="21"/>
  <c r="F1353" i="21"/>
  <c r="G1353" i="21"/>
  <c r="H1353" i="21"/>
  <c r="I1353" i="21"/>
  <c r="J1353" i="21"/>
  <c r="K1353" i="21"/>
  <c r="L1353" i="21"/>
  <c r="M1353" i="21"/>
  <c r="N1353" i="21"/>
  <c r="P1353" i="21" s="1"/>
  <c r="O1353" i="21"/>
  <c r="Q1353" i="21"/>
  <c r="R1353" i="21"/>
  <c r="S1353" i="21"/>
  <c r="T1353" i="21"/>
  <c r="U1353" i="21"/>
  <c r="V1353" i="21"/>
  <c r="W1353" i="21"/>
  <c r="X1353" i="21"/>
  <c r="Y1353" i="21" s="1"/>
  <c r="Z1353" i="21"/>
  <c r="AA1353" i="21"/>
  <c r="AB1353" i="21"/>
  <c r="E1354" i="21"/>
  <c r="F1354" i="21"/>
  <c r="G1354" i="21"/>
  <c r="H1354" i="21"/>
  <c r="I1354" i="21"/>
  <c r="J1354" i="21"/>
  <c r="K1354" i="21"/>
  <c r="L1354" i="21"/>
  <c r="M1354" i="21"/>
  <c r="N1354" i="21"/>
  <c r="O1354" i="21"/>
  <c r="P1354" i="21" s="1"/>
  <c r="Q1354" i="21"/>
  <c r="R1354" i="21"/>
  <c r="S1354" i="21"/>
  <c r="T1354" i="21"/>
  <c r="U1354" i="21"/>
  <c r="V1354" i="21"/>
  <c r="W1354" i="21"/>
  <c r="X1354" i="21"/>
  <c r="Y1354" i="21"/>
  <c r="Z1354" i="21"/>
  <c r="AA1354" i="21"/>
  <c r="AB1354" i="21"/>
  <c r="E1355" i="21"/>
  <c r="F1355" i="21"/>
  <c r="G1355" i="21"/>
  <c r="H1355" i="21"/>
  <c r="I1355" i="21"/>
  <c r="J1355" i="21"/>
  <c r="K1355" i="21"/>
  <c r="L1355" i="21"/>
  <c r="M1355" i="21"/>
  <c r="N1355" i="21"/>
  <c r="O1355" i="21"/>
  <c r="P1355" i="21"/>
  <c r="Q1355" i="21"/>
  <c r="R1355" i="21"/>
  <c r="S1355" i="21"/>
  <c r="T1355" i="21"/>
  <c r="U1355" i="21"/>
  <c r="V1355" i="21"/>
  <c r="W1355" i="21"/>
  <c r="Y1355" i="21" s="1"/>
  <c r="X1355" i="21"/>
  <c r="Z1355" i="21"/>
  <c r="AA1355" i="21"/>
  <c r="AB1355" i="21"/>
  <c r="E1356" i="21"/>
  <c r="F1356" i="21"/>
  <c r="G1356" i="21"/>
  <c r="H1356" i="21"/>
  <c r="I1356" i="21"/>
  <c r="J1356" i="21"/>
  <c r="K1356" i="21"/>
  <c r="L1356" i="21"/>
  <c r="M1356" i="21"/>
  <c r="N1356" i="21"/>
  <c r="P1356" i="21" s="1"/>
  <c r="O1356" i="21"/>
  <c r="Q1356" i="21"/>
  <c r="R1356" i="21"/>
  <c r="S1356" i="21"/>
  <c r="T1356" i="21"/>
  <c r="U1356" i="21"/>
  <c r="V1356" i="21"/>
  <c r="W1356" i="21"/>
  <c r="Y1356" i="21" s="1"/>
  <c r="X1356" i="21"/>
  <c r="Z1356" i="21"/>
  <c r="AA1356" i="21"/>
  <c r="AB1356" i="21"/>
  <c r="E1357" i="21"/>
  <c r="F1357" i="21"/>
  <c r="G1357" i="21"/>
  <c r="H1357" i="21"/>
  <c r="I1357" i="21"/>
  <c r="J1357" i="21"/>
  <c r="K1357" i="21"/>
  <c r="L1357" i="21"/>
  <c r="M1357" i="21"/>
  <c r="N1357" i="21"/>
  <c r="P1357" i="21" s="1"/>
  <c r="O1357" i="21"/>
  <c r="Q1357" i="21"/>
  <c r="R1357" i="21"/>
  <c r="S1357" i="21"/>
  <c r="T1357" i="21"/>
  <c r="U1357" i="21"/>
  <c r="V1357" i="21"/>
  <c r="W1357" i="21"/>
  <c r="X1357" i="21"/>
  <c r="Y1357" i="21"/>
  <c r="Z1357" i="21"/>
  <c r="AA1357" i="21"/>
  <c r="AB1357" i="21"/>
  <c r="E1358" i="21"/>
  <c r="F1358" i="21"/>
  <c r="G1358" i="21"/>
  <c r="H1358" i="21"/>
  <c r="I1358" i="21"/>
  <c r="J1358" i="21"/>
  <c r="K1358" i="21"/>
  <c r="L1358" i="21"/>
  <c r="M1358" i="21"/>
  <c r="N1358" i="21"/>
  <c r="O1358" i="21"/>
  <c r="P1358" i="21" s="1"/>
  <c r="Q1358" i="21"/>
  <c r="R1358" i="21"/>
  <c r="S1358" i="21"/>
  <c r="T1358" i="21"/>
  <c r="U1358" i="21"/>
  <c r="V1358" i="21"/>
  <c r="W1358" i="21"/>
  <c r="X1358" i="21"/>
  <c r="Y1358" i="21"/>
  <c r="Z1358" i="21"/>
  <c r="AA1358" i="21"/>
  <c r="AB1358" i="21"/>
  <c r="E1359" i="21"/>
  <c r="F1359" i="21"/>
  <c r="G1359" i="21"/>
  <c r="H1359" i="21"/>
  <c r="I1359" i="21"/>
  <c r="J1359" i="21"/>
  <c r="K1359" i="21"/>
  <c r="L1359" i="21"/>
  <c r="M1359" i="21"/>
  <c r="N1359" i="21"/>
  <c r="O1359" i="21"/>
  <c r="P1359" i="21"/>
  <c r="Q1359" i="21"/>
  <c r="R1359" i="21"/>
  <c r="S1359" i="21"/>
  <c r="T1359" i="21"/>
  <c r="U1359" i="21"/>
  <c r="V1359" i="21"/>
  <c r="W1359" i="21"/>
  <c r="Y1359" i="21" s="1"/>
  <c r="X1359" i="21"/>
  <c r="Z1359" i="21"/>
  <c r="AA1359" i="21"/>
  <c r="AB1359" i="21"/>
  <c r="E1360" i="21"/>
  <c r="F1360" i="21"/>
  <c r="G1360" i="21"/>
  <c r="H1360" i="21"/>
  <c r="I1360" i="21"/>
  <c r="J1360" i="21"/>
  <c r="K1360" i="21"/>
  <c r="L1360" i="21"/>
  <c r="M1360" i="21"/>
  <c r="N1360" i="21"/>
  <c r="P1360" i="21" s="1"/>
  <c r="O1360" i="21"/>
  <c r="Q1360" i="21"/>
  <c r="R1360" i="21"/>
  <c r="S1360" i="21"/>
  <c r="T1360" i="21"/>
  <c r="U1360" i="21"/>
  <c r="V1360" i="21"/>
  <c r="W1360" i="21"/>
  <c r="Y1360" i="21" s="1"/>
  <c r="X1360" i="21"/>
  <c r="Z1360" i="21"/>
  <c r="AA1360" i="21"/>
  <c r="AB1360" i="21"/>
  <c r="E1361" i="21"/>
  <c r="F1361" i="21"/>
  <c r="G1361" i="21"/>
  <c r="H1361" i="21"/>
  <c r="I1361" i="21"/>
  <c r="J1361" i="21"/>
  <c r="K1361" i="21"/>
  <c r="L1361" i="21"/>
  <c r="M1361" i="21"/>
  <c r="N1361" i="21"/>
  <c r="P1361" i="21" s="1"/>
  <c r="O1361" i="21"/>
  <c r="Q1361" i="21"/>
  <c r="R1361" i="21"/>
  <c r="S1361" i="21"/>
  <c r="T1361" i="21"/>
  <c r="U1361" i="21"/>
  <c r="V1361" i="21"/>
  <c r="W1361" i="21"/>
  <c r="X1361" i="21"/>
  <c r="Y1361" i="21" s="1"/>
  <c r="Z1361" i="21"/>
  <c r="AA1361" i="21"/>
  <c r="AB1361" i="21"/>
  <c r="E1362" i="21"/>
  <c r="F1362" i="21"/>
  <c r="G1362" i="21"/>
  <c r="H1362" i="21"/>
  <c r="I1362" i="21"/>
  <c r="J1362" i="21"/>
  <c r="K1362" i="21"/>
  <c r="L1362" i="21"/>
  <c r="M1362" i="21"/>
  <c r="N1362" i="21"/>
  <c r="O1362" i="21"/>
  <c r="P1362" i="21" s="1"/>
  <c r="Q1362" i="21"/>
  <c r="R1362" i="21"/>
  <c r="S1362" i="21"/>
  <c r="T1362" i="21"/>
  <c r="U1362" i="21"/>
  <c r="V1362" i="21"/>
  <c r="W1362" i="21"/>
  <c r="X1362" i="21"/>
  <c r="Y1362" i="21"/>
  <c r="Z1362" i="21"/>
  <c r="AA1362" i="21"/>
  <c r="AB1362" i="21"/>
  <c r="E1363" i="21"/>
  <c r="F1363" i="21"/>
  <c r="G1363" i="21"/>
  <c r="H1363" i="21"/>
  <c r="I1363" i="21"/>
  <c r="J1363" i="21"/>
  <c r="K1363" i="21"/>
  <c r="L1363" i="21"/>
  <c r="M1363" i="21"/>
  <c r="N1363" i="21"/>
  <c r="O1363" i="21"/>
  <c r="P1363" i="21"/>
  <c r="Q1363" i="21"/>
  <c r="R1363" i="21"/>
  <c r="S1363" i="21"/>
  <c r="T1363" i="21"/>
  <c r="U1363" i="21"/>
  <c r="V1363" i="21"/>
  <c r="W1363" i="21"/>
  <c r="Y1363" i="21" s="1"/>
  <c r="X1363" i="21"/>
  <c r="Z1363" i="21"/>
  <c r="AA1363" i="21"/>
  <c r="AB1363" i="21"/>
  <c r="E1364" i="21"/>
  <c r="F1364" i="21"/>
  <c r="G1364" i="21"/>
  <c r="H1364" i="21"/>
  <c r="I1364" i="21"/>
  <c r="J1364" i="21"/>
  <c r="K1364" i="21"/>
  <c r="L1364" i="21"/>
  <c r="M1364" i="21"/>
  <c r="N1364" i="21"/>
  <c r="P1364" i="21" s="1"/>
  <c r="O1364" i="21"/>
  <c r="Q1364" i="21"/>
  <c r="R1364" i="21"/>
  <c r="S1364" i="21"/>
  <c r="T1364" i="21"/>
  <c r="U1364" i="21"/>
  <c r="V1364" i="21"/>
  <c r="W1364" i="21"/>
  <c r="Y1364" i="21" s="1"/>
  <c r="X1364" i="21"/>
  <c r="Z1364" i="21"/>
  <c r="AA1364" i="21"/>
  <c r="AB1364" i="21"/>
  <c r="E1365" i="21"/>
  <c r="F1365" i="21"/>
  <c r="G1365" i="21"/>
  <c r="H1365" i="21"/>
  <c r="I1365" i="21"/>
  <c r="J1365" i="21"/>
  <c r="K1365" i="21"/>
  <c r="L1365" i="21"/>
  <c r="M1365" i="21"/>
  <c r="N1365" i="21"/>
  <c r="P1365" i="21" s="1"/>
  <c r="O1365" i="21"/>
  <c r="Q1365" i="21"/>
  <c r="R1365" i="21"/>
  <c r="S1365" i="21"/>
  <c r="T1365" i="21"/>
  <c r="U1365" i="21"/>
  <c r="V1365" i="21"/>
  <c r="W1365" i="21"/>
  <c r="X1365" i="21"/>
  <c r="Y1365" i="21" s="1"/>
  <c r="Z1365" i="21"/>
  <c r="AA1365" i="21"/>
  <c r="AB1365" i="21"/>
  <c r="E1366" i="21"/>
  <c r="F1366" i="21"/>
  <c r="G1366" i="21"/>
  <c r="H1366" i="21"/>
  <c r="I1366" i="21"/>
  <c r="J1366" i="21"/>
  <c r="K1366" i="21"/>
  <c r="L1366" i="21"/>
  <c r="M1366" i="21"/>
  <c r="N1366" i="21"/>
  <c r="O1366" i="21"/>
  <c r="P1366" i="21" s="1"/>
  <c r="Q1366" i="21"/>
  <c r="R1366" i="21"/>
  <c r="S1366" i="21"/>
  <c r="T1366" i="21"/>
  <c r="U1366" i="21"/>
  <c r="V1366" i="21"/>
  <c r="W1366" i="21"/>
  <c r="X1366" i="21"/>
  <c r="Y1366" i="21"/>
  <c r="Z1366" i="21"/>
  <c r="AA1366" i="21"/>
  <c r="AB1366" i="21"/>
  <c r="E1367" i="21"/>
  <c r="F1367" i="21"/>
  <c r="G1367" i="21"/>
  <c r="H1367" i="21"/>
  <c r="I1367" i="21"/>
  <c r="J1367" i="21"/>
  <c r="K1367" i="21"/>
  <c r="L1367" i="21"/>
  <c r="M1367" i="21"/>
  <c r="N1367" i="21"/>
  <c r="O1367" i="21"/>
  <c r="P1367" i="21"/>
  <c r="Q1367" i="21"/>
  <c r="R1367" i="21"/>
  <c r="S1367" i="21"/>
  <c r="T1367" i="21"/>
  <c r="U1367" i="21"/>
  <c r="V1367" i="21"/>
  <c r="W1367" i="21"/>
  <c r="Y1367" i="21" s="1"/>
  <c r="X1367" i="21"/>
  <c r="Z1367" i="21"/>
  <c r="AA1367" i="21"/>
  <c r="AB1367" i="21"/>
  <c r="E1368" i="21"/>
  <c r="F1368" i="21"/>
  <c r="G1368" i="21"/>
  <c r="H1368" i="21"/>
  <c r="I1368" i="21"/>
  <c r="J1368" i="21"/>
  <c r="K1368" i="21"/>
  <c r="L1368" i="21"/>
  <c r="M1368" i="21"/>
  <c r="N1368" i="21"/>
  <c r="P1368" i="21" s="1"/>
  <c r="O1368" i="21"/>
  <c r="Q1368" i="21"/>
  <c r="R1368" i="21"/>
  <c r="S1368" i="21"/>
  <c r="T1368" i="21"/>
  <c r="U1368" i="21"/>
  <c r="V1368" i="21"/>
  <c r="W1368" i="21"/>
  <c r="Y1368" i="21" s="1"/>
  <c r="X1368" i="21"/>
  <c r="Z1368" i="21"/>
  <c r="AA1368" i="21"/>
  <c r="AB1368" i="21"/>
  <c r="E1369" i="21"/>
  <c r="F1369" i="21"/>
  <c r="G1369" i="21"/>
  <c r="H1369" i="21"/>
  <c r="I1369" i="21"/>
  <c r="J1369" i="21"/>
  <c r="K1369" i="21"/>
  <c r="L1369" i="21"/>
  <c r="M1369" i="21"/>
  <c r="N1369" i="21"/>
  <c r="P1369" i="21" s="1"/>
  <c r="O1369" i="21"/>
  <c r="Q1369" i="21"/>
  <c r="R1369" i="21"/>
  <c r="S1369" i="21"/>
  <c r="T1369" i="21"/>
  <c r="U1369" i="21"/>
  <c r="V1369" i="21"/>
  <c r="W1369" i="21"/>
  <c r="X1369" i="21"/>
  <c r="Y1369" i="21" s="1"/>
  <c r="Z1369" i="21"/>
  <c r="AA1369" i="21"/>
  <c r="AB1369" i="21"/>
  <c r="E1370" i="21"/>
  <c r="F1370" i="21"/>
  <c r="G1370" i="21"/>
  <c r="H1370" i="21"/>
  <c r="I1370" i="21"/>
  <c r="J1370" i="21"/>
  <c r="K1370" i="21"/>
  <c r="L1370" i="21"/>
  <c r="M1370" i="21"/>
  <c r="N1370" i="21"/>
  <c r="O1370" i="21"/>
  <c r="P1370" i="21" s="1"/>
  <c r="Q1370" i="21"/>
  <c r="R1370" i="21"/>
  <c r="S1370" i="21"/>
  <c r="T1370" i="21"/>
  <c r="U1370" i="21"/>
  <c r="V1370" i="21"/>
  <c r="W1370" i="21"/>
  <c r="X1370" i="21"/>
  <c r="Y1370" i="21"/>
  <c r="Z1370" i="21"/>
  <c r="AA1370" i="21"/>
  <c r="AB1370" i="21"/>
  <c r="E1371" i="21"/>
  <c r="F1371" i="21"/>
  <c r="G1371" i="21"/>
  <c r="H1371" i="21"/>
  <c r="I1371" i="21"/>
  <c r="J1371" i="21"/>
  <c r="K1371" i="21"/>
  <c r="L1371" i="21"/>
  <c r="M1371" i="21"/>
  <c r="N1371" i="21"/>
  <c r="O1371" i="21"/>
  <c r="P1371" i="21"/>
  <c r="Q1371" i="21"/>
  <c r="R1371" i="21"/>
  <c r="S1371" i="21"/>
  <c r="T1371" i="21"/>
  <c r="U1371" i="21"/>
  <c r="V1371" i="21"/>
  <c r="W1371" i="21"/>
  <c r="Y1371" i="21" s="1"/>
  <c r="X1371" i="21"/>
  <c r="Z1371" i="21"/>
  <c r="AA1371" i="21"/>
  <c r="AB1371" i="21"/>
  <c r="E1372" i="21"/>
  <c r="F1372" i="21"/>
  <c r="G1372" i="21"/>
  <c r="H1372" i="21"/>
  <c r="I1372" i="21"/>
  <c r="J1372" i="21"/>
  <c r="K1372" i="21"/>
  <c r="L1372" i="21"/>
  <c r="M1372" i="21"/>
  <c r="N1372" i="21"/>
  <c r="P1372" i="21" s="1"/>
  <c r="O1372" i="21"/>
  <c r="Q1372" i="21"/>
  <c r="R1372" i="21"/>
  <c r="S1372" i="21"/>
  <c r="T1372" i="21"/>
  <c r="U1372" i="21"/>
  <c r="V1372" i="21"/>
  <c r="W1372" i="21"/>
  <c r="Y1372" i="21" s="1"/>
  <c r="X1372" i="21"/>
  <c r="Z1372" i="21"/>
  <c r="AA1372" i="21"/>
  <c r="AB1372" i="21"/>
  <c r="E1373" i="21"/>
  <c r="F1373" i="21"/>
  <c r="G1373" i="21"/>
  <c r="H1373" i="21"/>
  <c r="I1373" i="21"/>
  <c r="J1373" i="21"/>
  <c r="K1373" i="21"/>
  <c r="L1373" i="21"/>
  <c r="M1373" i="21"/>
  <c r="N1373" i="21"/>
  <c r="P1373" i="21" s="1"/>
  <c r="O1373" i="21"/>
  <c r="Q1373" i="21"/>
  <c r="R1373" i="21"/>
  <c r="S1373" i="21"/>
  <c r="T1373" i="21"/>
  <c r="U1373" i="21"/>
  <c r="V1373" i="21"/>
  <c r="W1373" i="21"/>
  <c r="X1373" i="21"/>
  <c r="Y1373" i="21" s="1"/>
  <c r="Z1373" i="21"/>
  <c r="AA1373" i="21"/>
  <c r="AB1373" i="21"/>
  <c r="E1374" i="21"/>
  <c r="F1374" i="21"/>
  <c r="G1374" i="21"/>
  <c r="H1374" i="21"/>
  <c r="I1374" i="21"/>
  <c r="J1374" i="21"/>
  <c r="K1374" i="21"/>
  <c r="L1374" i="21"/>
  <c r="M1374" i="21"/>
  <c r="N1374" i="21"/>
  <c r="O1374" i="21"/>
  <c r="P1374" i="21" s="1"/>
  <c r="Q1374" i="21"/>
  <c r="R1374" i="21"/>
  <c r="S1374" i="21"/>
  <c r="T1374" i="21"/>
  <c r="U1374" i="21"/>
  <c r="V1374" i="21"/>
  <c r="W1374" i="21"/>
  <c r="X1374" i="21"/>
  <c r="Y1374" i="21"/>
  <c r="Z1374" i="21"/>
  <c r="AA1374" i="21"/>
  <c r="AB1374" i="21"/>
  <c r="E1375" i="21"/>
  <c r="F1375" i="21"/>
  <c r="G1375" i="21"/>
  <c r="H1375" i="21"/>
  <c r="I1375" i="21"/>
  <c r="J1375" i="21"/>
  <c r="K1375" i="21"/>
  <c r="L1375" i="21"/>
  <c r="M1375" i="21"/>
  <c r="N1375" i="21"/>
  <c r="O1375" i="21"/>
  <c r="P1375" i="21"/>
  <c r="Q1375" i="21"/>
  <c r="R1375" i="21"/>
  <c r="S1375" i="21"/>
  <c r="T1375" i="21"/>
  <c r="U1375" i="21"/>
  <c r="V1375" i="21"/>
  <c r="W1375" i="21"/>
  <c r="Y1375" i="21" s="1"/>
  <c r="X1375" i="21"/>
  <c r="Z1375" i="21"/>
  <c r="AA1375" i="21"/>
  <c r="AB1375" i="21"/>
  <c r="E1376" i="21"/>
  <c r="F1376" i="21"/>
  <c r="G1376" i="21"/>
  <c r="H1376" i="21"/>
  <c r="I1376" i="21"/>
  <c r="J1376" i="21"/>
  <c r="K1376" i="21"/>
  <c r="L1376" i="21"/>
  <c r="M1376" i="21"/>
  <c r="N1376" i="21"/>
  <c r="P1376" i="21" s="1"/>
  <c r="O1376" i="21"/>
  <c r="Q1376" i="21"/>
  <c r="R1376" i="21"/>
  <c r="S1376" i="21"/>
  <c r="T1376" i="21"/>
  <c r="U1376" i="21"/>
  <c r="V1376" i="21"/>
  <c r="W1376" i="21"/>
  <c r="Y1376" i="21" s="1"/>
  <c r="X1376" i="21"/>
  <c r="Z1376" i="21"/>
  <c r="AA1376" i="21"/>
  <c r="AB1376" i="21"/>
  <c r="E1377" i="21"/>
  <c r="F1377" i="21"/>
  <c r="G1377" i="21"/>
  <c r="H1377" i="21"/>
  <c r="I1377" i="21"/>
  <c r="J1377" i="21"/>
  <c r="K1377" i="21"/>
  <c r="L1377" i="21"/>
  <c r="M1377" i="21"/>
  <c r="N1377" i="21"/>
  <c r="P1377" i="21" s="1"/>
  <c r="O1377" i="21"/>
  <c r="Q1377" i="21"/>
  <c r="R1377" i="21"/>
  <c r="S1377" i="21"/>
  <c r="T1377" i="21"/>
  <c r="U1377" i="21"/>
  <c r="V1377" i="21"/>
  <c r="W1377" i="21"/>
  <c r="X1377" i="21"/>
  <c r="Y1377" i="21" s="1"/>
  <c r="Z1377" i="21"/>
  <c r="AA1377" i="21"/>
  <c r="AB1377" i="21"/>
  <c r="E1378" i="21"/>
  <c r="F1378" i="21"/>
  <c r="G1378" i="21"/>
  <c r="H1378" i="21"/>
  <c r="I1378" i="21"/>
  <c r="J1378" i="21"/>
  <c r="K1378" i="21"/>
  <c r="L1378" i="21"/>
  <c r="M1378" i="21"/>
  <c r="N1378" i="21"/>
  <c r="O1378" i="21"/>
  <c r="P1378" i="21" s="1"/>
  <c r="Q1378" i="21"/>
  <c r="R1378" i="21"/>
  <c r="S1378" i="21"/>
  <c r="T1378" i="21"/>
  <c r="U1378" i="21"/>
  <c r="V1378" i="21"/>
  <c r="W1378" i="21"/>
  <c r="X1378" i="21"/>
  <c r="Y1378" i="21"/>
  <c r="Z1378" i="21"/>
  <c r="AA1378" i="21"/>
  <c r="AB1378" i="21"/>
  <c r="E1379" i="21"/>
  <c r="F1379" i="21"/>
  <c r="G1379" i="21"/>
  <c r="H1379" i="21"/>
  <c r="I1379" i="21"/>
  <c r="J1379" i="21"/>
  <c r="K1379" i="21"/>
  <c r="L1379" i="21"/>
  <c r="M1379" i="21"/>
  <c r="N1379" i="21"/>
  <c r="O1379" i="21"/>
  <c r="P1379" i="21"/>
  <c r="Q1379" i="21"/>
  <c r="R1379" i="21"/>
  <c r="S1379" i="21"/>
  <c r="T1379" i="21"/>
  <c r="U1379" i="21"/>
  <c r="V1379" i="21"/>
  <c r="W1379" i="21"/>
  <c r="Y1379" i="21" s="1"/>
  <c r="X1379" i="21"/>
  <c r="Z1379" i="21"/>
  <c r="AA1379" i="21"/>
  <c r="AB1379" i="21"/>
  <c r="E1380" i="21"/>
  <c r="F1380" i="21"/>
  <c r="G1380" i="21"/>
  <c r="H1380" i="21"/>
  <c r="I1380" i="21"/>
  <c r="J1380" i="21"/>
  <c r="K1380" i="21"/>
  <c r="L1380" i="21"/>
  <c r="M1380" i="21"/>
  <c r="N1380" i="21"/>
  <c r="P1380" i="21" s="1"/>
  <c r="O1380" i="21"/>
  <c r="Q1380" i="21"/>
  <c r="R1380" i="21"/>
  <c r="S1380" i="21"/>
  <c r="T1380" i="21"/>
  <c r="U1380" i="21"/>
  <c r="V1380" i="21"/>
  <c r="W1380" i="21"/>
  <c r="Y1380" i="21" s="1"/>
  <c r="X1380" i="21"/>
  <c r="Z1380" i="21"/>
  <c r="AA1380" i="21"/>
  <c r="AB1380" i="21"/>
  <c r="E1381" i="21"/>
  <c r="F1381" i="21"/>
  <c r="G1381" i="21"/>
  <c r="H1381" i="21"/>
  <c r="I1381" i="21"/>
  <c r="J1381" i="21"/>
  <c r="K1381" i="21"/>
  <c r="L1381" i="21"/>
  <c r="M1381" i="21"/>
  <c r="N1381" i="21"/>
  <c r="P1381" i="21" s="1"/>
  <c r="O1381" i="21"/>
  <c r="Q1381" i="21"/>
  <c r="R1381" i="21"/>
  <c r="S1381" i="21"/>
  <c r="T1381" i="21"/>
  <c r="U1381" i="21"/>
  <c r="V1381" i="21"/>
  <c r="W1381" i="21"/>
  <c r="X1381" i="21"/>
  <c r="Y1381" i="21" s="1"/>
  <c r="Z1381" i="21"/>
  <c r="AA1381" i="21"/>
  <c r="AB1381" i="21"/>
  <c r="E1382" i="21"/>
  <c r="F1382" i="21"/>
  <c r="G1382" i="21"/>
  <c r="H1382" i="21"/>
  <c r="I1382" i="21"/>
  <c r="J1382" i="21"/>
  <c r="K1382" i="21"/>
  <c r="L1382" i="21"/>
  <c r="M1382" i="21"/>
  <c r="N1382" i="21"/>
  <c r="O1382" i="21"/>
  <c r="P1382" i="21" s="1"/>
  <c r="Q1382" i="21"/>
  <c r="R1382" i="21"/>
  <c r="S1382" i="21"/>
  <c r="T1382" i="21"/>
  <c r="U1382" i="21"/>
  <c r="V1382" i="21"/>
  <c r="W1382" i="21"/>
  <c r="X1382" i="21"/>
  <c r="Y1382" i="21"/>
  <c r="Z1382" i="21"/>
  <c r="AA1382" i="21"/>
  <c r="AB1382" i="21"/>
  <c r="E1383" i="21"/>
  <c r="F1383" i="21"/>
  <c r="G1383" i="21"/>
  <c r="H1383" i="21"/>
  <c r="I1383" i="21"/>
  <c r="J1383" i="21"/>
  <c r="K1383" i="21"/>
  <c r="L1383" i="21"/>
  <c r="M1383" i="21"/>
  <c r="N1383" i="21"/>
  <c r="O1383" i="21"/>
  <c r="P1383" i="21"/>
  <c r="Q1383" i="21"/>
  <c r="R1383" i="21"/>
  <c r="S1383" i="21"/>
  <c r="T1383" i="21"/>
  <c r="U1383" i="21"/>
  <c r="V1383" i="21"/>
  <c r="W1383" i="21"/>
  <c r="Y1383" i="21" s="1"/>
  <c r="X1383" i="21"/>
  <c r="Z1383" i="21"/>
  <c r="AA1383" i="21"/>
  <c r="AB1383" i="21"/>
  <c r="E1384" i="21"/>
  <c r="F1384" i="21"/>
  <c r="G1384" i="21"/>
  <c r="H1384" i="21"/>
  <c r="I1384" i="21"/>
  <c r="J1384" i="21"/>
  <c r="K1384" i="21"/>
  <c r="L1384" i="21"/>
  <c r="M1384" i="21"/>
  <c r="N1384" i="21"/>
  <c r="P1384" i="21" s="1"/>
  <c r="O1384" i="21"/>
  <c r="Q1384" i="21"/>
  <c r="R1384" i="21"/>
  <c r="S1384" i="21"/>
  <c r="T1384" i="21"/>
  <c r="U1384" i="21"/>
  <c r="V1384" i="21"/>
  <c r="W1384" i="21"/>
  <c r="Y1384" i="21" s="1"/>
  <c r="X1384" i="21"/>
  <c r="Z1384" i="21"/>
  <c r="AA1384" i="21"/>
  <c r="AB1384" i="21"/>
  <c r="E1385" i="21"/>
  <c r="F1385" i="21"/>
  <c r="G1385" i="21"/>
  <c r="H1385" i="21"/>
  <c r="I1385" i="21"/>
  <c r="J1385" i="21"/>
  <c r="K1385" i="21"/>
  <c r="L1385" i="21"/>
  <c r="M1385" i="21"/>
  <c r="N1385" i="21"/>
  <c r="P1385" i="21" s="1"/>
  <c r="O1385" i="21"/>
  <c r="Q1385" i="21"/>
  <c r="R1385" i="21"/>
  <c r="S1385" i="21"/>
  <c r="T1385" i="21"/>
  <c r="U1385" i="21"/>
  <c r="V1385" i="21"/>
  <c r="W1385" i="21"/>
  <c r="X1385" i="21"/>
  <c r="Y1385" i="21" s="1"/>
  <c r="Z1385" i="21"/>
  <c r="AA1385" i="21"/>
  <c r="AB1385" i="21"/>
  <c r="E1386" i="21"/>
  <c r="F1386" i="21"/>
  <c r="G1386" i="21"/>
  <c r="H1386" i="21"/>
  <c r="I1386" i="21"/>
  <c r="J1386" i="21"/>
  <c r="K1386" i="21"/>
  <c r="L1386" i="21"/>
  <c r="M1386" i="21"/>
  <c r="N1386" i="21"/>
  <c r="O1386" i="21"/>
  <c r="P1386" i="21" s="1"/>
  <c r="Q1386" i="21"/>
  <c r="R1386" i="21"/>
  <c r="S1386" i="21"/>
  <c r="T1386" i="21"/>
  <c r="U1386" i="21"/>
  <c r="V1386" i="21"/>
  <c r="W1386" i="21"/>
  <c r="X1386" i="21"/>
  <c r="Y1386" i="21"/>
  <c r="Z1386" i="21"/>
  <c r="AA1386" i="21"/>
  <c r="AB1386" i="21"/>
  <c r="E1387" i="21"/>
  <c r="F1387" i="21"/>
  <c r="G1387" i="21"/>
  <c r="H1387" i="21"/>
  <c r="I1387" i="21"/>
  <c r="J1387" i="21"/>
  <c r="K1387" i="21"/>
  <c r="L1387" i="21"/>
  <c r="M1387" i="21"/>
  <c r="N1387" i="21"/>
  <c r="O1387" i="21"/>
  <c r="P1387" i="21"/>
  <c r="Q1387" i="21"/>
  <c r="R1387" i="21"/>
  <c r="S1387" i="21"/>
  <c r="T1387" i="21"/>
  <c r="U1387" i="21"/>
  <c r="V1387" i="21"/>
  <c r="W1387" i="21"/>
  <c r="Y1387" i="21" s="1"/>
  <c r="X1387" i="21"/>
  <c r="Z1387" i="21"/>
  <c r="AA1387" i="21"/>
  <c r="AB1387" i="21"/>
  <c r="E1388" i="21"/>
  <c r="F1388" i="21"/>
  <c r="G1388" i="21"/>
  <c r="H1388" i="21"/>
  <c r="I1388" i="21"/>
  <c r="J1388" i="21"/>
  <c r="K1388" i="21"/>
  <c r="L1388" i="21"/>
  <c r="M1388" i="21"/>
  <c r="N1388" i="21"/>
  <c r="P1388" i="21" s="1"/>
  <c r="O1388" i="21"/>
  <c r="Q1388" i="21"/>
  <c r="R1388" i="21"/>
  <c r="S1388" i="21"/>
  <c r="T1388" i="21"/>
  <c r="U1388" i="21"/>
  <c r="V1388" i="21"/>
  <c r="W1388" i="21"/>
  <c r="Y1388" i="21" s="1"/>
  <c r="X1388" i="21"/>
  <c r="Z1388" i="21"/>
  <c r="AA1388" i="21"/>
  <c r="AB1388" i="21"/>
  <c r="E1389" i="21"/>
  <c r="F1389" i="21"/>
  <c r="G1389" i="21"/>
  <c r="H1389" i="21"/>
  <c r="I1389" i="21"/>
  <c r="J1389" i="21"/>
  <c r="K1389" i="21"/>
  <c r="L1389" i="21"/>
  <c r="M1389" i="21"/>
  <c r="N1389" i="21"/>
  <c r="P1389" i="21" s="1"/>
  <c r="O1389" i="21"/>
  <c r="Q1389" i="21"/>
  <c r="R1389" i="21"/>
  <c r="S1389" i="21"/>
  <c r="T1389" i="21"/>
  <c r="U1389" i="21"/>
  <c r="V1389" i="21"/>
  <c r="W1389" i="21"/>
  <c r="X1389" i="21"/>
  <c r="Y1389" i="21" s="1"/>
  <c r="Z1389" i="21"/>
  <c r="AA1389" i="21"/>
  <c r="AB1389" i="21"/>
  <c r="E1390" i="21"/>
  <c r="F1390" i="21"/>
  <c r="G1390" i="21"/>
  <c r="H1390" i="21"/>
  <c r="I1390" i="21"/>
  <c r="J1390" i="21"/>
  <c r="K1390" i="21"/>
  <c r="L1390" i="21"/>
  <c r="M1390" i="21"/>
  <c r="N1390" i="21"/>
  <c r="O1390" i="21"/>
  <c r="P1390" i="21" s="1"/>
  <c r="Q1390" i="21"/>
  <c r="R1390" i="21"/>
  <c r="S1390" i="21"/>
  <c r="T1390" i="21"/>
  <c r="U1390" i="21"/>
  <c r="V1390" i="21"/>
  <c r="W1390" i="21"/>
  <c r="X1390" i="21"/>
  <c r="Y1390" i="21"/>
  <c r="Z1390" i="21"/>
  <c r="AA1390" i="21"/>
  <c r="AB1390" i="21"/>
  <c r="E1391" i="21"/>
  <c r="F1391" i="21"/>
  <c r="G1391" i="21"/>
  <c r="H1391" i="21"/>
  <c r="I1391" i="21"/>
  <c r="J1391" i="21"/>
  <c r="K1391" i="21"/>
  <c r="L1391" i="21"/>
  <c r="M1391" i="21"/>
  <c r="N1391" i="21"/>
  <c r="O1391" i="21"/>
  <c r="P1391" i="21"/>
  <c r="Q1391" i="21"/>
  <c r="R1391" i="21"/>
  <c r="S1391" i="21"/>
  <c r="T1391" i="21"/>
  <c r="U1391" i="21"/>
  <c r="V1391" i="21"/>
  <c r="W1391" i="21"/>
  <c r="Y1391" i="21" s="1"/>
  <c r="X1391" i="21"/>
  <c r="Z1391" i="21"/>
  <c r="AA1391" i="21"/>
  <c r="AB1391" i="21"/>
  <c r="E1392" i="21"/>
  <c r="F1392" i="21"/>
  <c r="G1392" i="21"/>
  <c r="H1392" i="21"/>
  <c r="I1392" i="21"/>
  <c r="J1392" i="21"/>
  <c r="K1392" i="21"/>
  <c r="L1392" i="21"/>
  <c r="M1392" i="21"/>
  <c r="N1392" i="21"/>
  <c r="P1392" i="21" s="1"/>
  <c r="O1392" i="21"/>
  <c r="Q1392" i="21"/>
  <c r="R1392" i="21"/>
  <c r="S1392" i="21"/>
  <c r="T1392" i="21"/>
  <c r="U1392" i="21"/>
  <c r="V1392" i="21"/>
  <c r="W1392" i="21"/>
  <c r="Y1392" i="21" s="1"/>
  <c r="X1392" i="21"/>
  <c r="Z1392" i="21"/>
  <c r="AA1392" i="21"/>
  <c r="AB1392" i="21"/>
  <c r="E1393" i="21"/>
  <c r="F1393" i="21"/>
  <c r="G1393" i="21"/>
  <c r="H1393" i="21"/>
  <c r="I1393" i="21"/>
  <c r="J1393" i="21"/>
  <c r="K1393" i="21"/>
  <c r="L1393" i="21"/>
  <c r="M1393" i="21"/>
  <c r="N1393" i="21"/>
  <c r="P1393" i="21" s="1"/>
  <c r="O1393" i="21"/>
  <c r="Q1393" i="21"/>
  <c r="R1393" i="21"/>
  <c r="S1393" i="21"/>
  <c r="T1393" i="21"/>
  <c r="U1393" i="21"/>
  <c r="V1393" i="21"/>
  <c r="W1393" i="21"/>
  <c r="X1393" i="21"/>
  <c r="Y1393" i="21" s="1"/>
  <c r="Z1393" i="21"/>
  <c r="AA1393" i="21"/>
  <c r="AB1393" i="21"/>
  <c r="E1394" i="21"/>
  <c r="F1394" i="21"/>
  <c r="G1394" i="21"/>
  <c r="H1394" i="21"/>
  <c r="I1394" i="21"/>
  <c r="J1394" i="21"/>
  <c r="K1394" i="21"/>
  <c r="L1394" i="21"/>
  <c r="M1394" i="21"/>
  <c r="N1394" i="21"/>
  <c r="O1394" i="21"/>
  <c r="P1394" i="21" s="1"/>
  <c r="Q1394" i="21"/>
  <c r="R1394" i="21"/>
  <c r="S1394" i="21"/>
  <c r="T1394" i="21"/>
  <c r="U1394" i="21"/>
  <c r="V1394" i="21"/>
  <c r="W1394" i="21"/>
  <c r="X1394" i="21"/>
  <c r="Y1394" i="21"/>
  <c r="Z1394" i="21"/>
  <c r="AA1394" i="21"/>
  <c r="AB1394" i="21"/>
  <c r="E1395" i="21"/>
  <c r="F1395" i="21"/>
  <c r="G1395" i="21"/>
  <c r="H1395" i="21"/>
  <c r="I1395" i="21"/>
  <c r="J1395" i="21"/>
  <c r="K1395" i="21"/>
  <c r="L1395" i="21"/>
  <c r="M1395" i="21"/>
  <c r="N1395" i="21"/>
  <c r="O1395" i="21"/>
  <c r="P1395" i="21"/>
  <c r="Q1395" i="21"/>
  <c r="R1395" i="21"/>
  <c r="S1395" i="21"/>
  <c r="T1395" i="21"/>
  <c r="U1395" i="21"/>
  <c r="V1395" i="21"/>
  <c r="W1395" i="21"/>
  <c r="Y1395" i="21" s="1"/>
  <c r="X1395" i="21"/>
  <c r="Z1395" i="21"/>
  <c r="AA1395" i="21"/>
  <c r="AB1395" i="21"/>
  <c r="E1396" i="21"/>
  <c r="F1396" i="21"/>
  <c r="G1396" i="21"/>
  <c r="H1396" i="21"/>
  <c r="I1396" i="21"/>
  <c r="J1396" i="21"/>
  <c r="K1396" i="21"/>
  <c r="L1396" i="21"/>
  <c r="M1396" i="21"/>
  <c r="N1396" i="21"/>
  <c r="P1396" i="21" s="1"/>
  <c r="O1396" i="21"/>
  <c r="Q1396" i="21"/>
  <c r="R1396" i="21"/>
  <c r="S1396" i="21"/>
  <c r="T1396" i="21"/>
  <c r="U1396" i="21"/>
  <c r="V1396" i="21"/>
  <c r="W1396" i="21"/>
  <c r="Y1396" i="21" s="1"/>
  <c r="X1396" i="21"/>
  <c r="Z1396" i="21"/>
  <c r="AA1396" i="21"/>
  <c r="AB1396" i="21"/>
  <c r="E1397" i="21"/>
  <c r="F1397" i="21"/>
  <c r="G1397" i="21"/>
  <c r="H1397" i="21"/>
  <c r="I1397" i="21"/>
  <c r="J1397" i="21"/>
  <c r="K1397" i="21"/>
  <c r="L1397" i="21"/>
  <c r="M1397" i="21"/>
  <c r="N1397" i="21"/>
  <c r="P1397" i="21" s="1"/>
  <c r="O1397" i="21"/>
  <c r="Q1397" i="21"/>
  <c r="R1397" i="21"/>
  <c r="S1397" i="21"/>
  <c r="T1397" i="21"/>
  <c r="U1397" i="21"/>
  <c r="V1397" i="21"/>
  <c r="W1397" i="21"/>
  <c r="X1397" i="21"/>
  <c r="Y1397" i="21" s="1"/>
  <c r="Z1397" i="21"/>
  <c r="AA1397" i="21"/>
  <c r="AB1397" i="21"/>
  <c r="E1398" i="21"/>
  <c r="F1398" i="21"/>
  <c r="G1398" i="21"/>
  <c r="H1398" i="21"/>
  <c r="I1398" i="21"/>
  <c r="J1398" i="21"/>
  <c r="K1398" i="21"/>
  <c r="L1398" i="21"/>
  <c r="M1398" i="21"/>
  <c r="N1398" i="21"/>
  <c r="O1398" i="21"/>
  <c r="P1398" i="21" s="1"/>
  <c r="Q1398" i="21"/>
  <c r="R1398" i="21"/>
  <c r="S1398" i="21"/>
  <c r="T1398" i="21"/>
  <c r="U1398" i="21"/>
  <c r="V1398" i="21"/>
  <c r="W1398" i="21"/>
  <c r="X1398" i="21"/>
  <c r="Y1398" i="21"/>
  <c r="Z1398" i="21"/>
  <c r="AA1398" i="21"/>
  <c r="AB1398" i="21"/>
  <c r="E1399" i="21"/>
  <c r="F1399" i="21"/>
  <c r="G1399" i="21"/>
  <c r="H1399" i="21"/>
  <c r="I1399" i="21"/>
  <c r="J1399" i="21"/>
  <c r="K1399" i="21"/>
  <c r="L1399" i="21"/>
  <c r="M1399" i="21"/>
  <c r="N1399" i="21"/>
  <c r="O1399" i="21"/>
  <c r="P1399" i="21"/>
  <c r="Q1399" i="21"/>
  <c r="R1399" i="21"/>
  <c r="S1399" i="21"/>
  <c r="T1399" i="21"/>
  <c r="U1399" i="21"/>
  <c r="V1399" i="21"/>
  <c r="W1399" i="21"/>
  <c r="Y1399" i="21" s="1"/>
  <c r="X1399" i="21"/>
  <c r="Z1399" i="21"/>
  <c r="AA1399" i="21"/>
  <c r="AB1399" i="21"/>
  <c r="E1400" i="21"/>
  <c r="F1400" i="21"/>
  <c r="G1400" i="21"/>
  <c r="H1400" i="21"/>
  <c r="I1400" i="21"/>
  <c r="J1400" i="21"/>
  <c r="K1400" i="21"/>
  <c r="L1400" i="21"/>
  <c r="M1400" i="21"/>
  <c r="N1400" i="21"/>
  <c r="P1400" i="21" s="1"/>
  <c r="O1400" i="21"/>
  <c r="Q1400" i="21"/>
  <c r="R1400" i="21"/>
  <c r="S1400" i="21"/>
  <c r="T1400" i="21"/>
  <c r="U1400" i="21"/>
  <c r="V1400" i="21"/>
  <c r="W1400" i="21"/>
  <c r="Y1400" i="21" s="1"/>
  <c r="X1400" i="21"/>
  <c r="Z1400" i="21"/>
  <c r="AA1400" i="21"/>
  <c r="AB1400" i="21"/>
  <c r="E1401" i="21"/>
  <c r="F1401" i="21"/>
  <c r="G1401" i="21"/>
  <c r="H1401" i="21"/>
  <c r="I1401" i="21"/>
  <c r="J1401" i="21"/>
  <c r="K1401" i="21"/>
  <c r="L1401" i="21"/>
  <c r="M1401" i="21"/>
  <c r="N1401" i="21"/>
  <c r="P1401" i="21" s="1"/>
  <c r="O1401" i="21"/>
  <c r="Q1401" i="21"/>
  <c r="R1401" i="21"/>
  <c r="S1401" i="21"/>
  <c r="T1401" i="21"/>
  <c r="U1401" i="21"/>
  <c r="V1401" i="21"/>
  <c r="W1401" i="21"/>
  <c r="X1401" i="21"/>
  <c r="Y1401" i="21"/>
  <c r="Z1401" i="21"/>
  <c r="AA1401" i="21"/>
  <c r="AB1401" i="21"/>
  <c r="E1402" i="21"/>
  <c r="F1402" i="21"/>
  <c r="G1402" i="21"/>
  <c r="H1402" i="21"/>
  <c r="I1402" i="21"/>
  <c r="J1402" i="21"/>
  <c r="K1402" i="21"/>
  <c r="L1402" i="21"/>
  <c r="M1402" i="21"/>
  <c r="N1402" i="21"/>
  <c r="O1402" i="21"/>
  <c r="P1402" i="21" s="1"/>
  <c r="Q1402" i="21"/>
  <c r="R1402" i="21"/>
  <c r="S1402" i="21"/>
  <c r="T1402" i="21"/>
  <c r="U1402" i="21"/>
  <c r="V1402" i="21"/>
  <c r="W1402" i="21"/>
  <c r="X1402" i="21"/>
  <c r="Y1402" i="21"/>
  <c r="Z1402" i="21"/>
  <c r="AA1402" i="21"/>
  <c r="AB1402" i="21"/>
  <c r="E1403" i="21"/>
  <c r="F1403" i="21"/>
  <c r="G1403" i="21"/>
  <c r="H1403" i="21"/>
  <c r="I1403" i="21"/>
  <c r="J1403" i="21"/>
  <c r="K1403" i="21"/>
  <c r="L1403" i="21"/>
  <c r="M1403" i="21"/>
  <c r="N1403" i="21"/>
  <c r="O1403" i="21"/>
  <c r="P1403" i="21"/>
  <c r="Q1403" i="21"/>
  <c r="R1403" i="21"/>
  <c r="S1403" i="21"/>
  <c r="T1403" i="21"/>
  <c r="U1403" i="21"/>
  <c r="V1403" i="21"/>
  <c r="W1403" i="21"/>
  <c r="Y1403" i="21" s="1"/>
  <c r="X1403" i="21"/>
  <c r="Z1403" i="21"/>
  <c r="AA1403" i="21"/>
  <c r="AB1403" i="21"/>
  <c r="E1404" i="21"/>
  <c r="F1404" i="21"/>
  <c r="G1404" i="21"/>
  <c r="H1404" i="21"/>
  <c r="I1404" i="21"/>
  <c r="J1404" i="21"/>
  <c r="K1404" i="21"/>
  <c r="L1404" i="21"/>
  <c r="M1404" i="21"/>
  <c r="N1404" i="21"/>
  <c r="P1404" i="21" s="1"/>
  <c r="O1404" i="21"/>
  <c r="Q1404" i="21"/>
  <c r="R1404" i="21"/>
  <c r="S1404" i="21"/>
  <c r="T1404" i="21"/>
  <c r="U1404" i="21"/>
  <c r="V1404" i="21"/>
  <c r="W1404" i="21"/>
  <c r="Y1404" i="21" s="1"/>
  <c r="X1404" i="21"/>
  <c r="Z1404" i="21"/>
  <c r="AA1404" i="21"/>
  <c r="AB1404" i="21"/>
  <c r="E1405" i="21"/>
  <c r="F1405" i="21"/>
  <c r="G1405" i="21"/>
  <c r="H1405" i="21"/>
  <c r="I1405" i="21"/>
  <c r="J1405" i="21"/>
  <c r="K1405" i="21"/>
  <c r="L1405" i="21"/>
  <c r="M1405" i="21"/>
  <c r="N1405" i="21"/>
  <c r="P1405" i="21" s="1"/>
  <c r="O1405" i="21"/>
  <c r="Q1405" i="21"/>
  <c r="R1405" i="21"/>
  <c r="S1405" i="21"/>
  <c r="T1405" i="21"/>
  <c r="U1405" i="21"/>
  <c r="V1405" i="21"/>
  <c r="W1405" i="21"/>
  <c r="X1405" i="21"/>
  <c r="Y1405" i="21" s="1"/>
  <c r="Z1405" i="21"/>
  <c r="AA1405" i="21"/>
  <c r="AB1405" i="21"/>
  <c r="E1406" i="21"/>
  <c r="F1406" i="21"/>
  <c r="G1406" i="21"/>
  <c r="H1406" i="21"/>
  <c r="I1406" i="21"/>
  <c r="J1406" i="21"/>
  <c r="K1406" i="21"/>
  <c r="L1406" i="21"/>
  <c r="M1406" i="21"/>
  <c r="N1406" i="21"/>
  <c r="O1406" i="21"/>
  <c r="P1406" i="21" s="1"/>
  <c r="Q1406" i="21"/>
  <c r="R1406" i="21"/>
  <c r="S1406" i="21"/>
  <c r="T1406" i="21"/>
  <c r="U1406" i="21"/>
  <c r="V1406" i="21"/>
  <c r="W1406" i="21"/>
  <c r="X1406" i="21"/>
  <c r="Y1406" i="21"/>
  <c r="Z1406" i="21"/>
  <c r="AA1406" i="21"/>
  <c r="AB1406" i="21"/>
  <c r="E1407" i="21"/>
  <c r="F1407" i="21"/>
  <c r="G1407" i="21"/>
  <c r="H1407" i="21"/>
  <c r="I1407" i="21"/>
  <c r="J1407" i="21"/>
  <c r="K1407" i="21"/>
  <c r="L1407" i="21"/>
  <c r="M1407" i="21"/>
  <c r="N1407" i="21"/>
  <c r="O1407" i="21"/>
  <c r="P1407" i="21"/>
  <c r="Q1407" i="21"/>
  <c r="R1407" i="21"/>
  <c r="S1407" i="21"/>
  <c r="T1407" i="21"/>
  <c r="U1407" i="21"/>
  <c r="V1407" i="21"/>
  <c r="W1407" i="21"/>
  <c r="Y1407" i="21" s="1"/>
  <c r="X1407" i="21"/>
  <c r="Z1407" i="21"/>
  <c r="AA1407" i="21"/>
  <c r="AB1407" i="21"/>
  <c r="E1408" i="21"/>
  <c r="F1408" i="21"/>
  <c r="G1408" i="21"/>
  <c r="H1408" i="21"/>
  <c r="I1408" i="21"/>
  <c r="J1408" i="21"/>
  <c r="K1408" i="21"/>
  <c r="L1408" i="21"/>
  <c r="M1408" i="21"/>
  <c r="N1408" i="21"/>
  <c r="P1408" i="21" s="1"/>
  <c r="O1408" i="21"/>
  <c r="Q1408" i="21"/>
  <c r="R1408" i="21"/>
  <c r="S1408" i="21"/>
  <c r="T1408" i="21"/>
  <c r="U1408" i="21"/>
  <c r="V1408" i="21"/>
  <c r="W1408" i="21"/>
  <c r="Y1408" i="21" s="1"/>
  <c r="X1408" i="21"/>
  <c r="Z1408" i="21"/>
  <c r="AA1408" i="21"/>
  <c r="AB1408" i="21"/>
  <c r="E1409" i="21"/>
  <c r="F1409" i="21"/>
  <c r="G1409" i="21"/>
  <c r="H1409" i="21"/>
  <c r="I1409" i="21"/>
  <c r="J1409" i="21"/>
  <c r="K1409" i="21"/>
  <c r="L1409" i="21"/>
  <c r="M1409" i="21"/>
  <c r="N1409" i="21"/>
  <c r="P1409" i="21" s="1"/>
  <c r="O1409" i="21"/>
  <c r="Q1409" i="21"/>
  <c r="R1409" i="21"/>
  <c r="S1409" i="21"/>
  <c r="T1409" i="21"/>
  <c r="U1409" i="21"/>
  <c r="V1409" i="21"/>
  <c r="W1409" i="21"/>
  <c r="X1409" i="21"/>
  <c r="Y1409" i="21" s="1"/>
  <c r="Z1409" i="21"/>
  <c r="AA1409" i="21"/>
  <c r="AB1409" i="21"/>
  <c r="E1410" i="21"/>
  <c r="F1410" i="21"/>
  <c r="G1410" i="21"/>
  <c r="H1410" i="21"/>
  <c r="I1410" i="21"/>
  <c r="J1410" i="21"/>
  <c r="K1410" i="21"/>
  <c r="L1410" i="21"/>
  <c r="M1410" i="21"/>
  <c r="N1410" i="21"/>
  <c r="O1410" i="21"/>
  <c r="P1410" i="21" s="1"/>
  <c r="Q1410" i="21"/>
  <c r="R1410" i="21"/>
  <c r="S1410" i="21"/>
  <c r="T1410" i="21"/>
  <c r="U1410" i="21"/>
  <c r="V1410" i="21"/>
  <c r="W1410" i="21"/>
  <c r="X1410" i="21"/>
  <c r="Y1410" i="21"/>
  <c r="Z1410" i="21"/>
  <c r="AA1410" i="21"/>
  <c r="AB1410" i="21"/>
  <c r="E1411" i="21"/>
  <c r="F1411" i="21"/>
  <c r="G1411" i="21"/>
  <c r="H1411" i="21"/>
  <c r="I1411" i="21"/>
  <c r="J1411" i="21"/>
  <c r="K1411" i="21"/>
  <c r="L1411" i="21"/>
  <c r="M1411" i="21"/>
  <c r="N1411" i="21"/>
  <c r="O1411" i="21"/>
  <c r="P1411" i="21"/>
  <c r="Q1411" i="21"/>
  <c r="R1411" i="21"/>
  <c r="S1411" i="21"/>
  <c r="T1411" i="21"/>
  <c r="U1411" i="21"/>
  <c r="V1411" i="21"/>
  <c r="W1411" i="21"/>
  <c r="Y1411" i="21" s="1"/>
  <c r="X1411" i="21"/>
  <c r="Z1411" i="21"/>
  <c r="AA1411" i="21"/>
  <c r="AB1411" i="21"/>
  <c r="E1412" i="21"/>
  <c r="F1412" i="21"/>
  <c r="G1412" i="21"/>
  <c r="H1412" i="21"/>
  <c r="I1412" i="21"/>
  <c r="J1412" i="21"/>
  <c r="K1412" i="21"/>
  <c r="L1412" i="21"/>
  <c r="M1412" i="21"/>
  <c r="N1412" i="21"/>
  <c r="P1412" i="21" s="1"/>
  <c r="O1412" i="21"/>
  <c r="Q1412" i="21"/>
  <c r="R1412" i="21"/>
  <c r="S1412" i="21"/>
  <c r="T1412" i="21"/>
  <c r="U1412" i="21"/>
  <c r="V1412" i="21"/>
  <c r="W1412" i="21"/>
  <c r="Y1412" i="21" s="1"/>
  <c r="X1412" i="21"/>
  <c r="Z1412" i="21"/>
  <c r="AA1412" i="21"/>
  <c r="AB1412" i="21"/>
  <c r="E1413" i="21"/>
  <c r="F1413" i="21"/>
  <c r="G1413" i="21"/>
  <c r="H1413" i="21"/>
  <c r="I1413" i="21"/>
  <c r="J1413" i="21"/>
  <c r="K1413" i="21"/>
  <c r="L1413" i="21"/>
  <c r="M1413" i="21"/>
  <c r="N1413" i="21"/>
  <c r="P1413" i="21" s="1"/>
  <c r="O1413" i="21"/>
  <c r="Q1413" i="21"/>
  <c r="R1413" i="21"/>
  <c r="S1413" i="21"/>
  <c r="T1413" i="21"/>
  <c r="U1413" i="21"/>
  <c r="V1413" i="21"/>
  <c r="W1413" i="21"/>
  <c r="X1413" i="21"/>
  <c r="Y1413" i="21" s="1"/>
  <c r="Z1413" i="21"/>
  <c r="AA1413" i="21"/>
  <c r="AB1413" i="21"/>
  <c r="E1414" i="21"/>
  <c r="F1414" i="21"/>
  <c r="G1414" i="21"/>
  <c r="H1414" i="21"/>
  <c r="I1414" i="21"/>
  <c r="J1414" i="21"/>
  <c r="K1414" i="21"/>
  <c r="L1414" i="21"/>
  <c r="M1414" i="21"/>
  <c r="N1414" i="21"/>
  <c r="O1414" i="21"/>
  <c r="P1414" i="21" s="1"/>
  <c r="Q1414" i="21"/>
  <c r="R1414" i="21"/>
  <c r="S1414" i="21"/>
  <c r="T1414" i="21"/>
  <c r="U1414" i="21"/>
  <c r="V1414" i="21"/>
  <c r="W1414" i="21"/>
  <c r="X1414" i="21"/>
  <c r="Y1414" i="21"/>
  <c r="Z1414" i="21"/>
  <c r="AA1414" i="21"/>
  <c r="AB1414" i="21"/>
  <c r="E1415" i="21"/>
  <c r="F1415" i="21"/>
  <c r="G1415" i="21"/>
  <c r="H1415" i="21"/>
  <c r="I1415" i="21"/>
  <c r="J1415" i="21"/>
  <c r="K1415" i="21"/>
  <c r="L1415" i="21"/>
  <c r="M1415" i="21"/>
  <c r="N1415" i="21"/>
  <c r="O1415" i="21"/>
  <c r="P1415" i="21"/>
  <c r="Q1415" i="21"/>
  <c r="R1415" i="21"/>
  <c r="S1415" i="21"/>
  <c r="T1415" i="21"/>
  <c r="U1415" i="21"/>
  <c r="V1415" i="21"/>
  <c r="W1415" i="21"/>
  <c r="Y1415" i="21" s="1"/>
  <c r="X1415" i="21"/>
  <c r="Z1415" i="21"/>
  <c r="AA1415" i="21"/>
  <c r="AB1415" i="21"/>
  <c r="E1416" i="21"/>
  <c r="F1416" i="21"/>
  <c r="G1416" i="21"/>
  <c r="H1416" i="21"/>
  <c r="I1416" i="21"/>
  <c r="J1416" i="21"/>
  <c r="K1416" i="21"/>
  <c r="L1416" i="21"/>
  <c r="M1416" i="21"/>
  <c r="N1416" i="21"/>
  <c r="P1416" i="21" s="1"/>
  <c r="O1416" i="21"/>
  <c r="Q1416" i="21"/>
  <c r="R1416" i="21"/>
  <c r="S1416" i="21"/>
  <c r="T1416" i="21"/>
  <c r="U1416" i="21"/>
  <c r="V1416" i="21"/>
  <c r="W1416" i="21"/>
  <c r="Y1416" i="21" s="1"/>
  <c r="X1416" i="21"/>
  <c r="Z1416" i="21"/>
  <c r="AA1416" i="21"/>
  <c r="AB1416" i="21"/>
  <c r="E1417" i="21"/>
  <c r="F1417" i="21"/>
  <c r="G1417" i="21"/>
  <c r="H1417" i="21"/>
  <c r="I1417" i="21"/>
  <c r="J1417" i="21"/>
  <c r="K1417" i="21"/>
  <c r="L1417" i="21"/>
  <c r="M1417" i="21"/>
  <c r="N1417" i="21"/>
  <c r="P1417" i="21" s="1"/>
  <c r="O1417" i="21"/>
  <c r="Q1417" i="21"/>
  <c r="R1417" i="21"/>
  <c r="S1417" i="21"/>
  <c r="T1417" i="21"/>
  <c r="U1417" i="21"/>
  <c r="V1417" i="21"/>
  <c r="W1417" i="21"/>
  <c r="X1417" i="21"/>
  <c r="Y1417" i="21" s="1"/>
  <c r="Z1417" i="21"/>
  <c r="AA1417" i="21"/>
  <c r="AB1417" i="21"/>
  <c r="E1418" i="21"/>
  <c r="F1418" i="21"/>
  <c r="G1418" i="21"/>
  <c r="H1418" i="21"/>
  <c r="I1418" i="21"/>
  <c r="J1418" i="21"/>
  <c r="K1418" i="21"/>
  <c r="L1418" i="21"/>
  <c r="M1418" i="21"/>
  <c r="N1418" i="21"/>
  <c r="O1418" i="21"/>
  <c r="P1418" i="21" s="1"/>
  <c r="Q1418" i="21"/>
  <c r="R1418" i="21"/>
  <c r="S1418" i="21"/>
  <c r="T1418" i="21"/>
  <c r="U1418" i="21"/>
  <c r="V1418" i="21"/>
  <c r="W1418" i="21"/>
  <c r="X1418" i="21"/>
  <c r="Y1418" i="21"/>
  <c r="Z1418" i="21"/>
  <c r="AA1418" i="21"/>
  <c r="AB1418" i="21"/>
  <c r="E1419" i="21"/>
  <c r="F1419" i="21"/>
  <c r="G1419" i="21"/>
  <c r="H1419" i="21"/>
  <c r="I1419" i="21"/>
  <c r="J1419" i="21"/>
  <c r="K1419" i="21"/>
  <c r="L1419" i="21"/>
  <c r="M1419" i="21"/>
  <c r="N1419" i="21"/>
  <c r="O1419" i="21"/>
  <c r="P1419" i="21"/>
  <c r="Q1419" i="21"/>
  <c r="R1419" i="21"/>
  <c r="S1419" i="21"/>
  <c r="T1419" i="21"/>
  <c r="U1419" i="21"/>
  <c r="V1419" i="21"/>
  <c r="W1419" i="21"/>
  <c r="Y1419" i="21" s="1"/>
  <c r="X1419" i="21"/>
  <c r="Z1419" i="21"/>
  <c r="AA1419" i="21"/>
  <c r="AB1419" i="21"/>
  <c r="E1420" i="21"/>
  <c r="F1420" i="21"/>
  <c r="G1420" i="21"/>
  <c r="H1420" i="21"/>
  <c r="I1420" i="21"/>
  <c r="J1420" i="21"/>
  <c r="K1420" i="21"/>
  <c r="L1420" i="21"/>
  <c r="M1420" i="21"/>
  <c r="N1420" i="21"/>
  <c r="P1420" i="21" s="1"/>
  <c r="O1420" i="21"/>
  <c r="Q1420" i="21"/>
  <c r="R1420" i="21"/>
  <c r="S1420" i="21"/>
  <c r="T1420" i="21"/>
  <c r="U1420" i="21"/>
  <c r="V1420" i="21"/>
  <c r="W1420" i="21"/>
  <c r="Y1420" i="21" s="1"/>
  <c r="X1420" i="21"/>
  <c r="Z1420" i="21"/>
  <c r="AA1420" i="21"/>
  <c r="AB1420" i="21"/>
  <c r="E1421" i="21"/>
  <c r="F1421" i="21"/>
  <c r="G1421" i="21"/>
  <c r="H1421" i="21"/>
  <c r="I1421" i="21"/>
  <c r="J1421" i="21"/>
  <c r="K1421" i="21"/>
  <c r="L1421" i="21"/>
  <c r="M1421" i="21"/>
  <c r="N1421" i="21"/>
  <c r="P1421" i="21" s="1"/>
  <c r="O1421" i="21"/>
  <c r="Q1421" i="21"/>
  <c r="R1421" i="21"/>
  <c r="S1421" i="21"/>
  <c r="T1421" i="21"/>
  <c r="U1421" i="21"/>
  <c r="V1421" i="21"/>
  <c r="W1421" i="21"/>
  <c r="X1421" i="21"/>
  <c r="Y1421" i="21" s="1"/>
  <c r="Z1421" i="21"/>
  <c r="AA1421" i="21"/>
  <c r="AB1421" i="21"/>
  <c r="E1422" i="21"/>
  <c r="F1422" i="21"/>
  <c r="G1422" i="21"/>
  <c r="H1422" i="21"/>
  <c r="I1422" i="21"/>
  <c r="J1422" i="21"/>
  <c r="K1422" i="21"/>
  <c r="L1422" i="21"/>
  <c r="M1422" i="21"/>
  <c r="N1422" i="21"/>
  <c r="O1422" i="21"/>
  <c r="P1422" i="21" s="1"/>
  <c r="Q1422" i="21"/>
  <c r="R1422" i="21"/>
  <c r="S1422" i="21"/>
  <c r="T1422" i="21"/>
  <c r="U1422" i="21"/>
  <c r="V1422" i="21"/>
  <c r="W1422" i="21"/>
  <c r="X1422" i="21"/>
  <c r="Y1422" i="21"/>
  <c r="Z1422" i="21"/>
  <c r="AA1422" i="21"/>
  <c r="AB1422" i="21"/>
  <c r="E1423" i="21"/>
  <c r="F1423" i="21"/>
  <c r="G1423" i="21"/>
  <c r="H1423" i="21"/>
  <c r="I1423" i="21"/>
  <c r="J1423" i="21"/>
  <c r="K1423" i="21"/>
  <c r="L1423" i="21"/>
  <c r="M1423" i="21"/>
  <c r="N1423" i="21"/>
  <c r="O1423" i="21"/>
  <c r="P1423" i="21"/>
  <c r="Q1423" i="21"/>
  <c r="R1423" i="21"/>
  <c r="S1423" i="21"/>
  <c r="T1423" i="21"/>
  <c r="U1423" i="21"/>
  <c r="V1423" i="21"/>
  <c r="W1423" i="21"/>
  <c r="Y1423" i="21" s="1"/>
  <c r="X1423" i="21"/>
  <c r="Z1423" i="21"/>
  <c r="AA1423" i="21"/>
  <c r="AB1423" i="21"/>
  <c r="E1424" i="21"/>
  <c r="F1424" i="21"/>
  <c r="G1424" i="21"/>
  <c r="H1424" i="21"/>
  <c r="I1424" i="21"/>
  <c r="J1424" i="21"/>
  <c r="K1424" i="21"/>
  <c r="L1424" i="21"/>
  <c r="M1424" i="21"/>
  <c r="N1424" i="21"/>
  <c r="P1424" i="21" s="1"/>
  <c r="O1424" i="21"/>
  <c r="Q1424" i="21"/>
  <c r="R1424" i="21"/>
  <c r="S1424" i="21"/>
  <c r="T1424" i="21"/>
  <c r="U1424" i="21"/>
  <c r="V1424" i="21"/>
  <c r="W1424" i="21"/>
  <c r="Y1424" i="21" s="1"/>
  <c r="X1424" i="21"/>
  <c r="Z1424" i="21"/>
  <c r="AA1424" i="21"/>
  <c r="AB1424" i="21"/>
  <c r="E1425" i="21"/>
  <c r="F1425" i="21"/>
  <c r="G1425" i="21"/>
  <c r="H1425" i="21"/>
  <c r="I1425" i="21"/>
  <c r="J1425" i="21"/>
  <c r="K1425" i="21"/>
  <c r="L1425" i="21"/>
  <c r="M1425" i="21"/>
  <c r="N1425" i="21"/>
  <c r="P1425" i="21" s="1"/>
  <c r="O1425" i="21"/>
  <c r="Q1425" i="21"/>
  <c r="R1425" i="21"/>
  <c r="S1425" i="21"/>
  <c r="T1425" i="21"/>
  <c r="U1425" i="21"/>
  <c r="V1425" i="21"/>
  <c r="W1425" i="21"/>
  <c r="X1425" i="21"/>
  <c r="Y1425" i="21"/>
  <c r="Z1425" i="21"/>
  <c r="AA1425" i="21"/>
  <c r="AB1425" i="21"/>
  <c r="E1426" i="21"/>
  <c r="F1426" i="21"/>
  <c r="G1426" i="21"/>
  <c r="H1426" i="21"/>
  <c r="I1426" i="21"/>
  <c r="J1426" i="21"/>
  <c r="K1426" i="21"/>
  <c r="L1426" i="21"/>
  <c r="M1426" i="21"/>
  <c r="N1426" i="21"/>
  <c r="O1426" i="21"/>
  <c r="P1426" i="21" s="1"/>
  <c r="Q1426" i="21"/>
  <c r="R1426" i="21"/>
  <c r="S1426" i="21"/>
  <c r="T1426" i="21"/>
  <c r="U1426" i="21"/>
  <c r="V1426" i="21"/>
  <c r="W1426" i="21"/>
  <c r="X1426" i="21"/>
  <c r="Y1426" i="21"/>
  <c r="Z1426" i="21"/>
  <c r="AA1426" i="21"/>
  <c r="AB1426" i="21"/>
  <c r="E1427" i="21"/>
  <c r="F1427" i="21"/>
  <c r="G1427" i="21"/>
  <c r="H1427" i="21"/>
  <c r="I1427" i="21"/>
  <c r="J1427" i="21"/>
  <c r="K1427" i="21"/>
  <c r="L1427" i="21"/>
  <c r="M1427" i="21"/>
  <c r="N1427" i="21"/>
  <c r="O1427" i="21"/>
  <c r="P1427" i="21"/>
  <c r="Q1427" i="21"/>
  <c r="R1427" i="21"/>
  <c r="S1427" i="21"/>
  <c r="T1427" i="21"/>
  <c r="U1427" i="21"/>
  <c r="V1427" i="21"/>
  <c r="W1427" i="21"/>
  <c r="Y1427" i="21" s="1"/>
  <c r="X1427" i="21"/>
  <c r="Z1427" i="21"/>
  <c r="AA1427" i="21"/>
  <c r="AB1427" i="21"/>
  <c r="E1428" i="21"/>
  <c r="F1428" i="21"/>
  <c r="G1428" i="21"/>
  <c r="H1428" i="21"/>
  <c r="I1428" i="21"/>
  <c r="J1428" i="21"/>
  <c r="K1428" i="21"/>
  <c r="L1428" i="21"/>
  <c r="M1428" i="21"/>
  <c r="N1428" i="21"/>
  <c r="P1428" i="21" s="1"/>
  <c r="O1428" i="21"/>
  <c r="Q1428" i="21"/>
  <c r="R1428" i="21"/>
  <c r="S1428" i="21"/>
  <c r="T1428" i="21"/>
  <c r="U1428" i="21"/>
  <c r="V1428" i="21"/>
  <c r="W1428" i="21"/>
  <c r="Y1428" i="21" s="1"/>
  <c r="X1428" i="21"/>
  <c r="Z1428" i="21"/>
  <c r="AA1428" i="21"/>
  <c r="AB1428" i="21"/>
  <c r="E1429" i="21"/>
  <c r="F1429" i="21"/>
  <c r="G1429" i="21"/>
  <c r="H1429" i="21"/>
  <c r="I1429" i="21"/>
  <c r="J1429" i="21"/>
  <c r="K1429" i="21"/>
  <c r="L1429" i="21"/>
  <c r="M1429" i="21"/>
  <c r="N1429" i="21"/>
  <c r="P1429" i="21" s="1"/>
  <c r="O1429" i="21"/>
  <c r="Q1429" i="21"/>
  <c r="R1429" i="21"/>
  <c r="S1429" i="21"/>
  <c r="T1429" i="21"/>
  <c r="U1429" i="21"/>
  <c r="V1429" i="21"/>
  <c r="W1429" i="21"/>
  <c r="X1429" i="21"/>
  <c r="Y1429" i="21" s="1"/>
  <c r="Z1429" i="21"/>
  <c r="AA1429" i="21"/>
  <c r="AB1429" i="21"/>
  <c r="E1430" i="21"/>
  <c r="F1430" i="21"/>
  <c r="G1430" i="21"/>
  <c r="H1430" i="21"/>
  <c r="I1430" i="21"/>
  <c r="J1430" i="21"/>
  <c r="K1430" i="21"/>
  <c r="L1430" i="21"/>
  <c r="M1430" i="21"/>
  <c r="N1430" i="21"/>
  <c r="O1430" i="21"/>
  <c r="P1430" i="21" s="1"/>
  <c r="Q1430" i="21"/>
  <c r="R1430" i="21"/>
  <c r="S1430" i="21"/>
  <c r="T1430" i="21"/>
  <c r="U1430" i="21"/>
  <c r="V1430" i="21"/>
  <c r="W1430" i="21"/>
  <c r="X1430" i="21"/>
  <c r="Y1430" i="21"/>
  <c r="Z1430" i="21"/>
  <c r="AA1430" i="21"/>
  <c r="AB1430" i="21"/>
  <c r="E1431" i="21"/>
  <c r="F1431" i="21"/>
  <c r="G1431" i="21"/>
  <c r="H1431" i="21"/>
  <c r="I1431" i="21"/>
  <c r="J1431" i="21"/>
  <c r="K1431" i="21"/>
  <c r="L1431" i="21"/>
  <c r="M1431" i="21"/>
  <c r="N1431" i="21"/>
  <c r="O1431" i="21"/>
  <c r="P1431" i="21"/>
  <c r="Q1431" i="21"/>
  <c r="R1431" i="21"/>
  <c r="S1431" i="21"/>
  <c r="T1431" i="21"/>
  <c r="U1431" i="21"/>
  <c r="V1431" i="21"/>
  <c r="W1431" i="21"/>
  <c r="Y1431" i="21" s="1"/>
  <c r="X1431" i="21"/>
  <c r="Z1431" i="21"/>
  <c r="AA1431" i="21"/>
  <c r="AB1431" i="21"/>
  <c r="E1432" i="21"/>
  <c r="F1432" i="21"/>
  <c r="G1432" i="21"/>
  <c r="H1432" i="21"/>
  <c r="I1432" i="21"/>
  <c r="J1432" i="21"/>
  <c r="K1432" i="21"/>
  <c r="L1432" i="21"/>
  <c r="M1432" i="21"/>
  <c r="N1432" i="21"/>
  <c r="P1432" i="21" s="1"/>
  <c r="O1432" i="21"/>
  <c r="Q1432" i="21"/>
  <c r="R1432" i="21"/>
  <c r="S1432" i="21"/>
  <c r="T1432" i="21"/>
  <c r="U1432" i="21"/>
  <c r="V1432" i="21"/>
  <c r="W1432" i="21"/>
  <c r="Y1432" i="21" s="1"/>
  <c r="X1432" i="21"/>
  <c r="Z1432" i="21"/>
  <c r="AA1432" i="21"/>
  <c r="AB1432" i="21"/>
  <c r="E1433" i="21"/>
  <c r="F1433" i="21"/>
  <c r="G1433" i="21"/>
  <c r="H1433" i="21"/>
  <c r="I1433" i="21"/>
  <c r="J1433" i="21"/>
  <c r="K1433" i="21"/>
  <c r="L1433" i="21"/>
  <c r="M1433" i="21"/>
  <c r="N1433" i="21"/>
  <c r="P1433" i="21" s="1"/>
  <c r="O1433" i="21"/>
  <c r="Q1433" i="21"/>
  <c r="R1433" i="21"/>
  <c r="S1433" i="21"/>
  <c r="T1433" i="21"/>
  <c r="U1433" i="21"/>
  <c r="V1433" i="21"/>
  <c r="W1433" i="21"/>
  <c r="X1433" i="21"/>
  <c r="Y1433" i="21" s="1"/>
  <c r="Z1433" i="21"/>
  <c r="AA1433" i="21"/>
  <c r="AB1433" i="21"/>
  <c r="E1434" i="21"/>
  <c r="F1434" i="21"/>
  <c r="G1434" i="21"/>
  <c r="H1434" i="21"/>
  <c r="I1434" i="21"/>
  <c r="J1434" i="21"/>
  <c r="K1434" i="21"/>
  <c r="L1434" i="21"/>
  <c r="M1434" i="21"/>
  <c r="N1434" i="21"/>
  <c r="O1434" i="21"/>
  <c r="P1434" i="21" s="1"/>
  <c r="Q1434" i="21"/>
  <c r="R1434" i="21"/>
  <c r="S1434" i="21"/>
  <c r="T1434" i="21"/>
  <c r="U1434" i="21"/>
  <c r="V1434" i="21"/>
  <c r="W1434" i="21"/>
  <c r="X1434" i="21"/>
  <c r="Y1434" i="21"/>
  <c r="Z1434" i="21"/>
  <c r="AA1434" i="21"/>
  <c r="AB1434" i="21"/>
  <c r="E1435" i="21"/>
  <c r="F1435" i="21"/>
  <c r="G1435" i="21"/>
  <c r="H1435" i="21"/>
  <c r="I1435" i="21"/>
  <c r="J1435" i="21"/>
  <c r="K1435" i="21"/>
  <c r="L1435" i="21"/>
  <c r="M1435" i="21"/>
  <c r="N1435" i="21"/>
  <c r="O1435" i="21"/>
  <c r="P1435" i="21"/>
  <c r="Q1435" i="21"/>
  <c r="R1435" i="21"/>
  <c r="S1435" i="21"/>
  <c r="T1435" i="21"/>
  <c r="U1435" i="21"/>
  <c r="V1435" i="21"/>
  <c r="W1435" i="21"/>
  <c r="Y1435" i="21" s="1"/>
  <c r="X1435" i="21"/>
  <c r="Z1435" i="21"/>
  <c r="AA1435" i="21"/>
  <c r="AB1435" i="21"/>
  <c r="E1436" i="21"/>
  <c r="F1436" i="21"/>
  <c r="G1436" i="21"/>
  <c r="H1436" i="21"/>
  <c r="I1436" i="21"/>
  <c r="J1436" i="21"/>
  <c r="K1436" i="21"/>
  <c r="L1436" i="21"/>
  <c r="M1436" i="21"/>
  <c r="N1436" i="21"/>
  <c r="P1436" i="21" s="1"/>
  <c r="O1436" i="21"/>
  <c r="Q1436" i="21"/>
  <c r="R1436" i="21"/>
  <c r="S1436" i="21"/>
  <c r="T1436" i="21"/>
  <c r="U1436" i="21"/>
  <c r="V1436" i="21"/>
  <c r="W1436" i="21"/>
  <c r="Y1436" i="21" s="1"/>
  <c r="X1436" i="21"/>
  <c r="Z1436" i="21"/>
  <c r="AA1436" i="21"/>
  <c r="AB1436" i="21"/>
  <c r="E1437" i="21"/>
  <c r="F1437" i="21"/>
  <c r="G1437" i="21"/>
  <c r="H1437" i="21"/>
  <c r="I1437" i="21"/>
  <c r="J1437" i="21"/>
  <c r="K1437" i="21"/>
  <c r="L1437" i="21"/>
  <c r="M1437" i="21"/>
  <c r="N1437" i="21"/>
  <c r="P1437" i="21" s="1"/>
  <c r="O1437" i="21"/>
  <c r="Q1437" i="21"/>
  <c r="R1437" i="21"/>
  <c r="S1437" i="21"/>
  <c r="T1437" i="21"/>
  <c r="U1437" i="21"/>
  <c r="V1437" i="21"/>
  <c r="W1437" i="21"/>
  <c r="X1437" i="21"/>
  <c r="Y1437" i="21" s="1"/>
  <c r="Z1437" i="21"/>
  <c r="AA1437" i="21"/>
  <c r="AB1437" i="21"/>
  <c r="E1438" i="21"/>
  <c r="F1438" i="21"/>
  <c r="G1438" i="21"/>
  <c r="H1438" i="21"/>
  <c r="I1438" i="21"/>
  <c r="J1438" i="21"/>
  <c r="K1438" i="21"/>
  <c r="L1438" i="21"/>
  <c r="M1438" i="21"/>
  <c r="N1438" i="21"/>
  <c r="O1438" i="21"/>
  <c r="P1438" i="21" s="1"/>
  <c r="Q1438" i="21"/>
  <c r="R1438" i="21"/>
  <c r="S1438" i="21"/>
  <c r="T1438" i="21"/>
  <c r="U1438" i="21"/>
  <c r="V1438" i="21"/>
  <c r="W1438" i="21"/>
  <c r="X1438" i="21"/>
  <c r="Y1438" i="21"/>
  <c r="Z1438" i="21"/>
  <c r="AA1438" i="21"/>
  <c r="AB1438" i="21"/>
  <c r="E1439" i="21"/>
  <c r="F1439" i="21"/>
  <c r="G1439" i="21"/>
  <c r="H1439" i="21"/>
  <c r="I1439" i="21"/>
  <c r="J1439" i="21"/>
  <c r="K1439" i="21"/>
  <c r="L1439" i="21"/>
  <c r="M1439" i="21"/>
  <c r="N1439" i="21"/>
  <c r="O1439" i="21"/>
  <c r="P1439" i="21"/>
  <c r="Q1439" i="21"/>
  <c r="R1439" i="21"/>
  <c r="S1439" i="21"/>
  <c r="T1439" i="21"/>
  <c r="U1439" i="21"/>
  <c r="V1439" i="21"/>
  <c r="W1439" i="21"/>
  <c r="Y1439" i="21" s="1"/>
  <c r="X1439" i="21"/>
  <c r="Z1439" i="21"/>
  <c r="AA1439" i="21"/>
  <c r="AB1439" i="21"/>
  <c r="E1440" i="21"/>
  <c r="F1440" i="21"/>
  <c r="G1440" i="21"/>
  <c r="H1440" i="21"/>
  <c r="I1440" i="21"/>
  <c r="J1440" i="21"/>
  <c r="K1440" i="21"/>
  <c r="L1440" i="21"/>
  <c r="M1440" i="21"/>
  <c r="N1440" i="21"/>
  <c r="P1440" i="21" s="1"/>
  <c r="O1440" i="21"/>
  <c r="Q1440" i="21"/>
  <c r="R1440" i="21"/>
  <c r="S1440" i="21"/>
  <c r="T1440" i="21"/>
  <c r="U1440" i="21"/>
  <c r="V1440" i="21"/>
  <c r="W1440" i="21"/>
  <c r="Y1440" i="21" s="1"/>
  <c r="X1440" i="21"/>
  <c r="Z1440" i="21"/>
  <c r="AA1440" i="21"/>
  <c r="AB1440" i="21"/>
  <c r="E1441" i="21"/>
  <c r="F1441" i="21"/>
  <c r="G1441" i="21"/>
  <c r="H1441" i="21"/>
  <c r="I1441" i="21"/>
  <c r="J1441" i="21"/>
  <c r="K1441" i="21"/>
  <c r="L1441" i="21"/>
  <c r="M1441" i="21"/>
  <c r="N1441" i="21"/>
  <c r="P1441" i="21" s="1"/>
  <c r="O1441" i="21"/>
  <c r="Q1441" i="21"/>
  <c r="R1441" i="21"/>
  <c r="S1441" i="21"/>
  <c r="T1441" i="21"/>
  <c r="U1441" i="21"/>
  <c r="V1441" i="21"/>
  <c r="W1441" i="21"/>
  <c r="X1441" i="21"/>
  <c r="Y1441" i="21" s="1"/>
  <c r="Z1441" i="21"/>
  <c r="AA1441" i="21"/>
  <c r="AB1441" i="21"/>
  <c r="E1442" i="21"/>
  <c r="F1442" i="21"/>
  <c r="G1442" i="21"/>
  <c r="H1442" i="21"/>
  <c r="I1442" i="21"/>
  <c r="J1442" i="21"/>
  <c r="K1442" i="21"/>
  <c r="L1442" i="21"/>
  <c r="M1442" i="21"/>
  <c r="N1442" i="21"/>
  <c r="O1442" i="21"/>
  <c r="P1442" i="21" s="1"/>
  <c r="Q1442" i="21"/>
  <c r="R1442" i="21"/>
  <c r="S1442" i="21"/>
  <c r="T1442" i="21"/>
  <c r="U1442" i="21"/>
  <c r="V1442" i="21"/>
  <c r="W1442" i="21"/>
  <c r="X1442" i="21"/>
  <c r="Y1442" i="21"/>
  <c r="Z1442" i="21"/>
  <c r="AA1442" i="21"/>
  <c r="AB1442" i="21"/>
  <c r="E1443" i="21"/>
  <c r="F1443" i="21"/>
  <c r="G1443" i="21"/>
  <c r="H1443" i="21"/>
  <c r="I1443" i="21"/>
  <c r="J1443" i="21"/>
  <c r="K1443" i="21"/>
  <c r="L1443" i="21"/>
  <c r="M1443" i="21"/>
  <c r="N1443" i="21"/>
  <c r="O1443" i="21"/>
  <c r="P1443" i="21"/>
  <c r="Q1443" i="21"/>
  <c r="R1443" i="21"/>
  <c r="S1443" i="21"/>
  <c r="T1443" i="21"/>
  <c r="U1443" i="21"/>
  <c r="V1443" i="21"/>
  <c r="W1443" i="21"/>
  <c r="Y1443" i="21" s="1"/>
  <c r="X1443" i="21"/>
  <c r="Z1443" i="21"/>
  <c r="AA1443" i="21"/>
  <c r="AB1443" i="21"/>
  <c r="E1444" i="21"/>
  <c r="F1444" i="21"/>
  <c r="G1444" i="21"/>
  <c r="H1444" i="21"/>
  <c r="I1444" i="21"/>
  <c r="J1444" i="21"/>
  <c r="K1444" i="21"/>
  <c r="L1444" i="21"/>
  <c r="M1444" i="21"/>
  <c r="N1444" i="21"/>
  <c r="P1444" i="21" s="1"/>
  <c r="O1444" i="21"/>
  <c r="Q1444" i="21"/>
  <c r="R1444" i="21"/>
  <c r="S1444" i="21"/>
  <c r="T1444" i="21"/>
  <c r="U1444" i="21"/>
  <c r="V1444" i="21"/>
  <c r="W1444" i="21"/>
  <c r="Y1444" i="21" s="1"/>
  <c r="X1444" i="21"/>
  <c r="Z1444" i="21"/>
  <c r="AA1444" i="21"/>
  <c r="AB1444" i="21"/>
  <c r="E1445" i="21"/>
  <c r="F1445" i="21"/>
  <c r="G1445" i="21"/>
  <c r="H1445" i="21"/>
  <c r="I1445" i="21"/>
  <c r="J1445" i="21"/>
  <c r="K1445" i="21"/>
  <c r="L1445" i="21"/>
  <c r="M1445" i="21"/>
  <c r="N1445" i="21"/>
  <c r="P1445" i="21" s="1"/>
  <c r="O1445" i="21"/>
  <c r="Q1445" i="21"/>
  <c r="R1445" i="21"/>
  <c r="S1445" i="21"/>
  <c r="T1445" i="21"/>
  <c r="U1445" i="21"/>
  <c r="V1445" i="21"/>
  <c r="W1445" i="21"/>
  <c r="X1445" i="21"/>
  <c r="Y1445" i="21"/>
  <c r="Z1445" i="21"/>
  <c r="AA1445" i="21"/>
  <c r="AB1445" i="21"/>
  <c r="E1446" i="21"/>
  <c r="F1446" i="21"/>
  <c r="G1446" i="21"/>
  <c r="H1446" i="21"/>
  <c r="I1446" i="21"/>
  <c r="J1446" i="21"/>
  <c r="K1446" i="21"/>
  <c r="L1446" i="21"/>
  <c r="M1446" i="21"/>
  <c r="N1446" i="21"/>
  <c r="O1446" i="21"/>
  <c r="P1446" i="21" s="1"/>
  <c r="Q1446" i="21"/>
  <c r="R1446" i="21"/>
  <c r="S1446" i="21"/>
  <c r="T1446" i="21"/>
  <c r="U1446" i="21"/>
  <c r="V1446" i="21"/>
  <c r="W1446" i="21"/>
  <c r="X1446" i="21"/>
  <c r="Y1446" i="21"/>
  <c r="Z1446" i="21"/>
  <c r="AA1446" i="21"/>
  <c r="AB1446" i="21"/>
  <c r="E1447" i="21"/>
  <c r="F1447" i="21"/>
  <c r="G1447" i="21"/>
  <c r="H1447" i="21"/>
  <c r="I1447" i="21"/>
  <c r="J1447" i="21"/>
  <c r="K1447" i="21"/>
  <c r="L1447" i="21"/>
  <c r="M1447" i="21"/>
  <c r="N1447" i="21"/>
  <c r="O1447" i="21"/>
  <c r="P1447" i="21"/>
  <c r="Q1447" i="21"/>
  <c r="R1447" i="21"/>
  <c r="S1447" i="21"/>
  <c r="T1447" i="21"/>
  <c r="U1447" i="21"/>
  <c r="V1447" i="21"/>
  <c r="W1447" i="21"/>
  <c r="Y1447" i="21" s="1"/>
  <c r="X1447" i="21"/>
  <c r="Z1447" i="21"/>
  <c r="AA1447" i="21"/>
  <c r="AB1447" i="21"/>
  <c r="E1448" i="21"/>
  <c r="F1448" i="21"/>
  <c r="G1448" i="21"/>
  <c r="H1448" i="21"/>
  <c r="I1448" i="21"/>
  <c r="J1448" i="21"/>
  <c r="K1448" i="21"/>
  <c r="L1448" i="21"/>
  <c r="M1448" i="21"/>
  <c r="N1448" i="21"/>
  <c r="P1448" i="21" s="1"/>
  <c r="O1448" i="21"/>
  <c r="Q1448" i="21"/>
  <c r="R1448" i="21"/>
  <c r="S1448" i="21"/>
  <c r="T1448" i="21"/>
  <c r="U1448" i="21"/>
  <c r="V1448" i="21"/>
  <c r="W1448" i="21"/>
  <c r="Y1448" i="21" s="1"/>
  <c r="X1448" i="21"/>
  <c r="Z1448" i="21"/>
  <c r="AA1448" i="21"/>
  <c r="AB1448" i="21"/>
  <c r="E1449" i="21"/>
  <c r="F1449" i="21"/>
  <c r="G1449" i="21"/>
  <c r="H1449" i="21"/>
  <c r="I1449" i="21"/>
  <c r="J1449" i="21"/>
  <c r="K1449" i="21"/>
  <c r="L1449" i="21"/>
  <c r="M1449" i="21"/>
  <c r="N1449" i="21"/>
  <c r="P1449" i="21" s="1"/>
  <c r="O1449" i="21"/>
  <c r="Q1449" i="21"/>
  <c r="R1449" i="21"/>
  <c r="S1449" i="21"/>
  <c r="T1449" i="21"/>
  <c r="U1449" i="21"/>
  <c r="V1449" i="21"/>
  <c r="W1449" i="21"/>
  <c r="X1449" i="21"/>
  <c r="Y1449" i="21"/>
  <c r="Z1449" i="21"/>
  <c r="AA1449" i="21"/>
  <c r="AB1449" i="21"/>
  <c r="E1450" i="21"/>
  <c r="F1450" i="21"/>
  <c r="G1450" i="21"/>
  <c r="H1450" i="21"/>
  <c r="I1450" i="21"/>
  <c r="J1450" i="21"/>
  <c r="K1450" i="21"/>
  <c r="L1450" i="21"/>
  <c r="M1450" i="21"/>
  <c r="N1450" i="21"/>
  <c r="O1450" i="21"/>
  <c r="P1450" i="21" s="1"/>
  <c r="Q1450" i="21"/>
  <c r="R1450" i="21"/>
  <c r="S1450" i="21"/>
  <c r="T1450" i="21"/>
  <c r="U1450" i="21"/>
  <c r="V1450" i="21"/>
  <c r="W1450" i="21"/>
  <c r="X1450" i="21"/>
  <c r="Y1450" i="21"/>
  <c r="Z1450" i="21"/>
  <c r="AA1450" i="21"/>
  <c r="AB1450" i="21"/>
  <c r="E1451" i="21"/>
  <c r="F1451" i="21"/>
  <c r="G1451" i="21"/>
  <c r="H1451" i="21"/>
  <c r="I1451" i="21"/>
  <c r="J1451" i="21"/>
  <c r="K1451" i="21"/>
  <c r="L1451" i="21"/>
  <c r="M1451" i="21"/>
  <c r="N1451" i="21"/>
  <c r="O1451" i="21"/>
  <c r="P1451" i="21"/>
  <c r="Q1451" i="21"/>
  <c r="R1451" i="21"/>
  <c r="S1451" i="21"/>
  <c r="T1451" i="21"/>
  <c r="U1451" i="21"/>
  <c r="V1451" i="21"/>
  <c r="W1451" i="21"/>
  <c r="Y1451" i="21" s="1"/>
  <c r="X1451" i="21"/>
  <c r="Z1451" i="21"/>
  <c r="AA1451" i="21"/>
  <c r="AB1451" i="21"/>
  <c r="E1452" i="21"/>
  <c r="F1452" i="21"/>
  <c r="G1452" i="21"/>
  <c r="H1452" i="21"/>
  <c r="I1452" i="21"/>
  <c r="J1452" i="21"/>
  <c r="K1452" i="21"/>
  <c r="L1452" i="21"/>
  <c r="M1452" i="21"/>
  <c r="N1452" i="21"/>
  <c r="P1452" i="21" s="1"/>
  <c r="O1452" i="21"/>
  <c r="Q1452" i="21"/>
  <c r="R1452" i="21"/>
  <c r="S1452" i="21"/>
  <c r="T1452" i="21"/>
  <c r="U1452" i="21"/>
  <c r="V1452" i="21"/>
  <c r="W1452" i="21"/>
  <c r="Y1452" i="21" s="1"/>
  <c r="X1452" i="21"/>
  <c r="Z1452" i="21"/>
  <c r="AA1452" i="21"/>
  <c r="AB1452" i="21"/>
  <c r="E1453" i="21"/>
  <c r="F1453" i="21"/>
  <c r="G1453" i="21"/>
  <c r="H1453" i="21"/>
  <c r="I1453" i="21"/>
  <c r="J1453" i="21"/>
  <c r="K1453" i="21"/>
  <c r="L1453" i="21"/>
  <c r="M1453" i="21"/>
  <c r="N1453" i="21"/>
  <c r="P1453" i="21" s="1"/>
  <c r="O1453" i="21"/>
  <c r="Q1453" i="21"/>
  <c r="R1453" i="21"/>
  <c r="S1453" i="21"/>
  <c r="T1453" i="21"/>
  <c r="U1453" i="21"/>
  <c r="V1453" i="21"/>
  <c r="W1453" i="21"/>
  <c r="X1453" i="21"/>
  <c r="Y1453" i="21"/>
  <c r="Z1453" i="21"/>
  <c r="AA1453" i="21"/>
  <c r="AB1453" i="21"/>
  <c r="E1454" i="21"/>
  <c r="F1454" i="21"/>
  <c r="G1454" i="21"/>
  <c r="H1454" i="21"/>
  <c r="I1454" i="21"/>
  <c r="J1454" i="21"/>
  <c r="K1454" i="21"/>
  <c r="L1454" i="21"/>
  <c r="M1454" i="21"/>
  <c r="N1454" i="21"/>
  <c r="O1454" i="21"/>
  <c r="P1454" i="21" s="1"/>
  <c r="Q1454" i="21"/>
  <c r="R1454" i="21"/>
  <c r="S1454" i="21"/>
  <c r="T1454" i="21"/>
  <c r="U1454" i="21"/>
  <c r="V1454" i="21"/>
  <c r="W1454" i="21"/>
  <c r="X1454" i="21"/>
  <c r="Y1454" i="21"/>
  <c r="Z1454" i="21"/>
  <c r="AA1454" i="21"/>
  <c r="AB1454" i="21"/>
  <c r="E1455" i="21"/>
  <c r="F1455" i="21"/>
  <c r="G1455" i="21"/>
  <c r="H1455" i="21"/>
  <c r="I1455" i="21"/>
  <c r="J1455" i="21"/>
  <c r="K1455" i="21"/>
  <c r="L1455" i="21"/>
  <c r="M1455" i="21"/>
  <c r="N1455" i="21"/>
  <c r="O1455" i="21"/>
  <c r="P1455" i="21"/>
  <c r="Q1455" i="21"/>
  <c r="R1455" i="21"/>
  <c r="S1455" i="21"/>
  <c r="T1455" i="21"/>
  <c r="U1455" i="21"/>
  <c r="V1455" i="21"/>
  <c r="W1455" i="21"/>
  <c r="Y1455" i="21" s="1"/>
  <c r="X1455" i="21"/>
  <c r="Z1455" i="21"/>
  <c r="AA1455" i="21"/>
  <c r="AB1455" i="21"/>
  <c r="E1456" i="21"/>
  <c r="F1456" i="21"/>
  <c r="G1456" i="21"/>
  <c r="H1456" i="21"/>
  <c r="I1456" i="21"/>
  <c r="J1456" i="21"/>
  <c r="K1456" i="21"/>
  <c r="L1456" i="21"/>
  <c r="M1456" i="21"/>
  <c r="N1456" i="21"/>
  <c r="P1456" i="21" s="1"/>
  <c r="O1456" i="21"/>
  <c r="Q1456" i="21"/>
  <c r="R1456" i="21"/>
  <c r="S1456" i="21"/>
  <c r="T1456" i="21"/>
  <c r="U1456" i="21"/>
  <c r="V1456" i="21"/>
  <c r="W1456" i="21"/>
  <c r="Y1456" i="21" s="1"/>
  <c r="X1456" i="21"/>
  <c r="Z1456" i="21"/>
  <c r="AA1456" i="21"/>
  <c r="AB1456" i="21"/>
  <c r="E1457" i="21"/>
  <c r="F1457" i="21"/>
  <c r="G1457" i="21"/>
  <c r="H1457" i="21"/>
  <c r="I1457" i="21"/>
  <c r="J1457" i="21"/>
  <c r="K1457" i="21"/>
  <c r="L1457" i="21"/>
  <c r="M1457" i="21"/>
  <c r="N1457" i="21"/>
  <c r="P1457" i="21" s="1"/>
  <c r="O1457" i="21"/>
  <c r="Q1457" i="21"/>
  <c r="R1457" i="21"/>
  <c r="S1457" i="21"/>
  <c r="T1457" i="21"/>
  <c r="U1457" i="21"/>
  <c r="V1457" i="21"/>
  <c r="W1457" i="21"/>
  <c r="X1457" i="21"/>
  <c r="Y1457" i="21" s="1"/>
  <c r="Z1457" i="21"/>
  <c r="AA1457" i="21"/>
  <c r="AB1457" i="21"/>
  <c r="E1458" i="21"/>
  <c r="F1458" i="21"/>
  <c r="G1458" i="21"/>
  <c r="H1458" i="21"/>
  <c r="I1458" i="21"/>
  <c r="J1458" i="21"/>
  <c r="K1458" i="21"/>
  <c r="L1458" i="21"/>
  <c r="M1458" i="21"/>
  <c r="N1458" i="21"/>
  <c r="O1458" i="21"/>
  <c r="P1458" i="21" s="1"/>
  <c r="Q1458" i="21"/>
  <c r="R1458" i="21"/>
  <c r="S1458" i="21"/>
  <c r="T1458" i="21"/>
  <c r="U1458" i="21"/>
  <c r="V1458" i="21"/>
  <c r="W1458" i="21"/>
  <c r="X1458" i="21"/>
  <c r="Y1458" i="21"/>
  <c r="Z1458" i="21"/>
  <c r="AA1458" i="21"/>
  <c r="AB1458" i="21"/>
  <c r="E1459" i="21"/>
  <c r="F1459" i="21"/>
  <c r="G1459" i="21"/>
  <c r="H1459" i="21"/>
  <c r="I1459" i="21"/>
  <c r="J1459" i="21"/>
  <c r="K1459" i="21"/>
  <c r="L1459" i="21"/>
  <c r="M1459" i="21"/>
  <c r="N1459" i="21"/>
  <c r="O1459" i="21"/>
  <c r="P1459" i="21"/>
  <c r="Q1459" i="21"/>
  <c r="R1459" i="21"/>
  <c r="S1459" i="21"/>
  <c r="T1459" i="21"/>
  <c r="U1459" i="21"/>
  <c r="V1459" i="21"/>
  <c r="W1459" i="21"/>
  <c r="Y1459" i="21" s="1"/>
  <c r="X1459" i="21"/>
  <c r="Z1459" i="21"/>
  <c r="AA1459" i="21"/>
  <c r="AB1459" i="21"/>
  <c r="E1460" i="21"/>
  <c r="F1460" i="21"/>
  <c r="G1460" i="21"/>
  <c r="H1460" i="21"/>
  <c r="I1460" i="21"/>
  <c r="J1460" i="21"/>
  <c r="K1460" i="21"/>
  <c r="L1460" i="21"/>
  <c r="M1460" i="21"/>
  <c r="N1460" i="21"/>
  <c r="P1460" i="21" s="1"/>
  <c r="O1460" i="21"/>
  <c r="Q1460" i="21"/>
  <c r="R1460" i="21"/>
  <c r="S1460" i="21"/>
  <c r="T1460" i="21"/>
  <c r="U1460" i="21"/>
  <c r="V1460" i="21"/>
  <c r="W1460" i="21"/>
  <c r="Y1460" i="21" s="1"/>
  <c r="X1460" i="21"/>
  <c r="Z1460" i="21"/>
  <c r="AA1460" i="21"/>
  <c r="AB1460" i="21"/>
  <c r="E1461" i="21"/>
  <c r="F1461" i="21"/>
  <c r="G1461" i="21"/>
  <c r="H1461" i="21"/>
  <c r="I1461" i="21"/>
  <c r="J1461" i="21"/>
  <c r="K1461" i="21"/>
  <c r="L1461" i="21"/>
  <c r="M1461" i="21"/>
  <c r="N1461" i="21"/>
  <c r="P1461" i="21" s="1"/>
  <c r="O1461" i="21"/>
  <c r="Q1461" i="21"/>
  <c r="R1461" i="21"/>
  <c r="S1461" i="21"/>
  <c r="T1461" i="21"/>
  <c r="U1461" i="21"/>
  <c r="V1461" i="21"/>
  <c r="W1461" i="21"/>
  <c r="X1461" i="21"/>
  <c r="Y1461" i="21" s="1"/>
  <c r="Z1461" i="21"/>
  <c r="AA1461" i="21"/>
  <c r="AB1461" i="21"/>
  <c r="E1462" i="21"/>
  <c r="F1462" i="21"/>
  <c r="G1462" i="21"/>
  <c r="H1462" i="21"/>
  <c r="I1462" i="21"/>
  <c r="J1462" i="21"/>
  <c r="K1462" i="21"/>
  <c r="L1462" i="21"/>
  <c r="M1462" i="21"/>
  <c r="N1462" i="21"/>
  <c r="O1462" i="21"/>
  <c r="P1462" i="21" s="1"/>
  <c r="Q1462" i="21"/>
  <c r="R1462" i="21"/>
  <c r="S1462" i="21"/>
  <c r="T1462" i="21"/>
  <c r="U1462" i="21"/>
  <c r="V1462" i="21"/>
  <c r="W1462" i="21"/>
  <c r="X1462" i="21"/>
  <c r="Y1462" i="21"/>
  <c r="Z1462" i="21"/>
  <c r="AA1462" i="21"/>
  <c r="AB1462" i="21"/>
  <c r="E1463" i="21"/>
  <c r="F1463" i="21"/>
  <c r="G1463" i="21"/>
  <c r="H1463" i="21"/>
  <c r="I1463" i="21"/>
  <c r="J1463" i="21"/>
  <c r="K1463" i="21"/>
  <c r="L1463" i="21"/>
  <c r="M1463" i="21"/>
  <c r="N1463" i="21"/>
  <c r="O1463" i="21"/>
  <c r="P1463" i="21"/>
  <c r="Q1463" i="21"/>
  <c r="R1463" i="21"/>
  <c r="S1463" i="21"/>
  <c r="T1463" i="21"/>
  <c r="U1463" i="21"/>
  <c r="V1463" i="21"/>
  <c r="W1463" i="21"/>
  <c r="Y1463" i="21" s="1"/>
  <c r="X1463" i="21"/>
  <c r="Z1463" i="21"/>
  <c r="AA1463" i="21"/>
  <c r="AB1463" i="21"/>
  <c r="E1464" i="21"/>
  <c r="F1464" i="21"/>
  <c r="G1464" i="21"/>
  <c r="H1464" i="21"/>
  <c r="I1464" i="21"/>
  <c r="J1464" i="21"/>
  <c r="K1464" i="21"/>
  <c r="L1464" i="21"/>
  <c r="M1464" i="21"/>
  <c r="N1464" i="21"/>
  <c r="P1464" i="21" s="1"/>
  <c r="O1464" i="21"/>
  <c r="Q1464" i="21"/>
  <c r="R1464" i="21"/>
  <c r="S1464" i="21"/>
  <c r="T1464" i="21"/>
  <c r="U1464" i="21"/>
  <c r="V1464" i="21"/>
  <c r="W1464" i="21"/>
  <c r="Y1464" i="21" s="1"/>
  <c r="X1464" i="21"/>
  <c r="Z1464" i="21"/>
  <c r="AA1464" i="21"/>
  <c r="AB1464" i="21"/>
  <c r="E1465" i="21"/>
  <c r="F1465" i="21"/>
  <c r="G1465" i="21"/>
  <c r="H1465" i="21"/>
  <c r="I1465" i="21"/>
  <c r="J1465" i="21"/>
  <c r="K1465" i="21"/>
  <c r="L1465" i="21"/>
  <c r="M1465" i="21"/>
  <c r="N1465" i="21"/>
  <c r="P1465" i="21" s="1"/>
  <c r="O1465" i="21"/>
  <c r="Q1465" i="21"/>
  <c r="R1465" i="21"/>
  <c r="S1465" i="21"/>
  <c r="T1465" i="21"/>
  <c r="U1465" i="21"/>
  <c r="V1465" i="21"/>
  <c r="W1465" i="21"/>
  <c r="X1465" i="21"/>
  <c r="Y1465" i="21" s="1"/>
  <c r="Z1465" i="21"/>
  <c r="AA1465" i="21"/>
  <c r="AB1465" i="21"/>
  <c r="E1466" i="21"/>
  <c r="F1466" i="21"/>
  <c r="G1466" i="21"/>
  <c r="H1466" i="21"/>
  <c r="I1466" i="21"/>
  <c r="J1466" i="21"/>
  <c r="K1466" i="21"/>
  <c r="L1466" i="21"/>
  <c r="M1466" i="21"/>
  <c r="N1466" i="21"/>
  <c r="O1466" i="21"/>
  <c r="P1466" i="21" s="1"/>
  <c r="Q1466" i="21"/>
  <c r="R1466" i="21"/>
  <c r="S1466" i="21"/>
  <c r="T1466" i="21"/>
  <c r="U1466" i="21"/>
  <c r="V1466" i="21"/>
  <c r="W1466" i="21"/>
  <c r="X1466" i="21"/>
  <c r="Y1466" i="21"/>
  <c r="Z1466" i="21"/>
  <c r="AA1466" i="21"/>
  <c r="AB1466" i="21"/>
  <c r="E1467" i="21"/>
  <c r="F1467" i="21"/>
  <c r="G1467" i="21"/>
  <c r="H1467" i="21"/>
  <c r="I1467" i="21"/>
  <c r="J1467" i="21"/>
  <c r="K1467" i="21"/>
  <c r="L1467" i="21"/>
  <c r="M1467" i="21"/>
  <c r="N1467" i="21"/>
  <c r="O1467" i="21"/>
  <c r="P1467" i="21"/>
  <c r="Q1467" i="21"/>
  <c r="R1467" i="21"/>
  <c r="S1467" i="21"/>
  <c r="T1467" i="21"/>
  <c r="U1467" i="21"/>
  <c r="V1467" i="21"/>
  <c r="W1467" i="21"/>
  <c r="Y1467" i="21" s="1"/>
  <c r="X1467" i="21"/>
  <c r="Z1467" i="21"/>
  <c r="AA1467" i="21"/>
  <c r="AB1467" i="21"/>
  <c r="E1468" i="21"/>
  <c r="F1468" i="21"/>
  <c r="G1468" i="21"/>
  <c r="H1468" i="21"/>
  <c r="I1468" i="21"/>
  <c r="J1468" i="21"/>
  <c r="K1468" i="21"/>
  <c r="L1468" i="21"/>
  <c r="M1468" i="21"/>
  <c r="N1468" i="21"/>
  <c r="P1468" i="21" s="1"/>
  <c r="O1468" i="21"/>
  <c r="Q1468" i="21"/>
  <c r="R1468" i="21"/>
  <c r="S1468" i="21"/>
  <c r="T1468" i="21"/>
  <c r="U1468" i="21"/>
  <c r="V1468" i="21"/>
  <c r="W1468" i="21"/>
  <c r="X1468" i="21"/>
  <c r="Y1468" i="21"/>
  <c r="Z1468" i="21"/>
  <c r="AA1468" i="21"/>
  <c r="AB1468" i="21"/>
  <c r="E1469" i="21"/>
  <c r="F1469" i="21"/>
  <c r="G1469" i="21"/>
  <c r="H1469" i="21"/>
  <c r="I1469" i="21"/>
  <c r="J1469" i="21"/>
  <c r="K1469" i="21"/>
  <c r="L1469" i="21"/>
  <c r="M1469" i="21"/>
  <c r="N1469" i="21"/>
  <c r="P1469" i="21" s="1"/>
  <c r="O1469" i="21"/>
  <c r="Q1469" i="21"/>
  <c r="R1469" i="21"/>
  <c r="S1469" i="21"/>
  <c r="T1469" i="21"/>
  <c r="U1469" i="21"/>
  <c r="V1469" i="21"/>
  <c r="W1469" i="21"/>
  <c r="X1469" i="21"/>
  <c r="Y1469" i="21" s="1"/>
  <c r="Z1469" i="21"/>
  <c r="AA1469" i="21"/>
  <c r="AB1469" i="21"/>
  <c r="E1470" i="21"/>
  <c r="F1470" i="21"/>
  <c r="G1470" i="21"/>
  <c r="H1470" i="21"/>
  <c r="I1470" i="21"/>
  <c r="J1470" i="21"/>
  <c r="K1470" i="21"/>
  <c r="L1470" i="21"/>
  <c r="M1470" i="21"/>
  <c r="N1470" i="21"/>
  <c r="O1470" i="21"/>
  <c r="P1470" i="21" s="1"/>
  <c r="Q1470" i="21"/>
  <c r="R1470" i="21"/>
  <c r="S1470" i="21"/>
  <c r="T1470" i="21"/>
  <c r="U1470" i="21"/>
  <c r="V1470" i="21"/>
  <c r="W1470" i="21"/>
  <c r="X1470" i="21"/>
  <c r="Y1470" i="21"/>
  <c r="Z1470" i="21"/>
  <c r="AA1470" i="21"/>
  <c r="AB1470" i="21"/>
  <c r="E1471" i="21"/>
  <c r="F1471" i="21"/>
  <c r="G1471" i="21"/>
  <c r="H1471" i="21"/>
  <c r="I1471" i="21"/>
  <c r="J1471" i="21"/>
  <c r="K1471" i="21"/>
  <c r="L1471" i="21"/>
  <c r="M1471" i="21"/>
  <c r="N1471" i="21"/>
  <c r="O1471" i="21"/>
  <c r="P1471" i="21"/>
  <c r="Q1471" i="21"/>
  <c r="R1471" i="21"/>
  <c r="S1471" i="21"/>
  <c r="T1471" i="21"/>
  <c r="U1471" i="21"/>
  <c r="V1471" i="21"/>
  <c r="W1471" i="21"/>
  <c r="Y1471" i="21" s="1"/>
  <c r="X1471" i="21"/>
  <c r="Z1471" i="21"/>
  <c r="AA1471" i="21"/>
  <c r="AB1471" i="21"/>
  <c r="E1472" i="21"/>
  <c r="F1472" i="21"/>
  <c r="G1472" i="21"/>
  <c r="H1472" i="21"/>
  <c r="I1472" i="21"/>
  <c r="J1472" i="21"/>
  <c r="K1472" i="21"/>
  <c r="L1472" i="21"/>
  <c r="M1472" i="21"/>
  <c r="N1472" i="21"/>
  <c r="P1472" i="21" s="1"/>
  <c r="O1472" i="21"/>
  <c r="Q1472" i="21"/>
  <c r="R1472" i="21"/>
  <c r="S1472" i="21"/>
  <c r="T1472" i="21"/>
  <c r="U1472" i="21"/>
  <c r="V1472" i="21"/>
  <c r="W1472" i="21"/>
  <c r="Y1472" i="21" s="1"/>
  <c r="X1472" i="21"/>
  <c r="Z1472" i="21"/>
  <c r="AA1472" i="21"/>
  <c r="AB1472" i="21"/>
  <c r="E1473" i="21"/>
  <c r="F1473" i="21"/>
  <c r="G1473" i="21"/>
  <c r="H1473" i="21"/>
  <c r="I1473" i="21"/>
  <c r="J1473" i="21"/>
  <c r="K1473" i="21"/>
  <c r="L1473" i="21"/>
  <c r="M1473" i="21"/>
  <c r="N1473" i="21"/>
  <c r="P1473" i="21" s="1"/>
  <c r="O1473" i="21"/>
  <c r="Q1473" i="21"/>
  <c r="R1473" i="21"/>
  <c r="S1473" i="21"/>
  <c r="T1473" i="21"/>
  <c r="U1473" i="21"/>
  <c r="V1473" i="21"/>
  <c r="W1473" i="21"/>
  <c r="X1473" i="21"/>
  <c r="Y1473" i="21" s="1"/>
  <c r="Z1473" i="21"/>
  <c r="AA1473" i="21"/>
  <c r="AB1473" i="21"/>
  <c r="E1474" i="21"/>
  <c r="F1474" i="21"/>
  <c r="G1474" i="21"/>
  <c r="H1474" i="21"/>
  <c r="I1474" i="21"/>
  <c r="J1474" i="21"/>
  <c r="K1474" i="21"/>
  <c r="L1474" i="21"/>
  <c r="M1474" i="21"/>
  <c r="N1474" i="21"/>
  <c r="O1474" i="21"/>
  <c r="P1474" i="21" s="1"/>
  <c r="Q1474" i="21"/>
  <c r="R1474" i="21"/>
  <c r="S1474" i="21"/>
  <c r="T1474" i="21"/>
  <c r="U1474" i="21"/>
  <c r="V1474" i="21"/>
  <c r="W1474" i="21"/>
  <c r="X1474" i="21"/>
  <c r="Y1474" i="21"/>
  <c r="Z1474" i="21"/>
  <c r="AA1474" i="21"/>
  <c r="AB1474" i="21"/>
  <c r="E1475" i="21"/>
  <c r="F1475" i="21"/>
  <c r="G1475" i="21"/>
  <c r="H1475" i="21"/>
  <c r="I1475" i="21"/>
  <c r="J1475" i="21"/>
  <c r="K1475" i="21"/>
  <c r="L1475" i="21"/>
  <c r="M1475" i="21"/>
  <c r="N1475" i="21"/>
  <c r="O1475" i="21"/>
  <c r="P1475" i="21"/>
  <c r="Q1475" i="21"/>
  <c r="R1475" i="21"/>
  <c r="S1475" i="21"/>
  <c r="T1475" i="21"/>
  <c r="U1475" i="21"/>
  <c r="V1475" i="21"/>
  <c r="W1475" i="21"/>
  <c r="Y1475" i="21" s="1"/>
  <c r="X1475" i="21"/>
  <c r="Z1475" i="21"/>
  <c r="AA1475" i="21"/>
  <c r="AB1475" i="21"/>
  <c r="E1476" i="21"/>
  <c r="F1476" i="21"/>
  <c r="G1476" i="21"/>
  <c r="H1476" i="21"/>
  <c r="I1476" i="21"/>
  <c r="J1476" i="21"/>
  <c r="K1476" i="21"/>
  <c r="L1476" i="21"/>
  <c r="M1476" i="21"/>
  <c r="N1476" i="21"/>
  <c r="P1476" i="21" s="1"/>
  <c r="O1476" i="21"/>
  <c r="Q1476" i="21"/>
  <c r="R1476" i="21"/>
  <c r="S1476" i="21"/>
  <c r="T1476" i="21"/>
  <c r="U1476" i="21"/>
  <c r="V1476" i="21"/>
  <c r="W1476" i="21"/>
  <c r="X1476" i="21"/>
  <c r="Y1476" i="21"/>
  <c r="Z1476" i="21"/>
  <c r="AA1476" i="21"/>
  <c r="AB1476" i="21"/>
  <c r="E1477" i="21"/>
  <c r="F1477" i="21"/>
  <c r="G1477" i="21"/>
  <c r="H1477" i="21"/>
  <c r="I1477" i="21"/>
  <c r="J1477" i="21"/>
  <c r="K1477" i="21"/>
  <c r="L1477" i="21"/>
  <c r="M1477" i="21"/>
  <c r="N1477" i="21"/>
  <c r="O1477" i="21"/>
  <c r="P1477" i="21"/>
  <c r="Q1477" i="21"/>
  <c r="R1477" i="21"/>
  <c r="S1477" i="21"/>
  <c r="T1477" i="21"/>
  <c r="U1477" i="21"/>
  <c r="V1477" i="21"/>
  <c r="W1477" i="21"/>
  <c r="X1477" i="21"/>
  <c r="Y1477" i="21" s="1"/>
  <c r="Z1477" i="21"/>
  <c r="AA1477" i="21"/>
  <c r="AB1477" i="21"/>
  <c r="E1478" i="21"/>
  <c r="F1478" i="21"/>
  <c r="G1478" i="21"/>
  <c r="H1478" i="21"/>
  <c r="I1478" i="21"/>
  <c r="J1478" i="21"/>
  <c r="K1478" i="21"/>
  <c r="L1478" i="21"/>
  <c r="M1478" i="21"/>
  <c r="N1478" i="21"/>
  <c r="O1478" i="21"/>
  <c r="P1478" i="21" s="1"/>
  <c r="Q1478" i="21"/>
  <c r="R1478" i="21"/>
  <c r="S1478" i="21"/>
  <c r="T1478" i="21"/>
  <c r="U1478" i="21"/>
  <c r="V1478" i="21"/>
  <c r="W1478" i="21"/>
  <c r="X1478" i="21"/>
  <c r="Y1478" i="21"/>
  <c r="Z1478" i="21"/>
  <c r="AA1478" i="21"/>
  <c r="AB1478" i="21"/>
  <c r="E1479" i="21"/>
  <c r="F1479" i="21"/>
  <c r="G1479" i="21"/>
  <c r="H1479" i="21"/>
  <c r="I1479" i="21"/>
  <c r="J1479" i="21"/>
  <c r="K1479" i="21"/>
  <c r="L1479" i="21"/>
  <c r="M1479" i="21"/>
  <c r="N1479" i="21"/>
  <c r="O1479" i="21"/>
  <c r="P1479" i="21"/>
  <c r="Q1479" i="21"/>
  <c r="R1479" i="21"/>
  <c r="S1479" i="21"/>
  <c r="T1479" i="21"/>
  <c r="U1479" i="21"/>
  <c r="V1479" i="21"/>
  <c r="W1479" i="21"/>
  <c r="Y1479" i="21" s="1"/>
  <c r="X1479" i="21"/>
  <c r="Z1479" i="21"/>
  <c r="AA1479" i="21"/>
  <c r="AB1479" i="21"/>
  <c r="E1480" i="21"/>
  <c r="F1480" i="21"/>
  <c r="G1480" i="21"/>
  <c r="H1480" i="21"/>
  <c r="I1480" i="21"/>
  <c r="J1480" i="21"/>
  <c r="K1480" i="21"/>
  <c r="L1480" i="21"/>
  <c r="M1480" i="21"/>
  <c r="N1480" i="21"/>
  <c r="P1480" i="21" s="1"/>
  <c r="O1480" i="21"/>
  <c r="Q1480" i="21"/>
  <c r="R1480" i="21"/>
  <c r="S1480" i="21"/>
  <c r="T1480" i="21"/>
  <c r="U1480" i="21"/>
  <c r="V1480" i="21"/>
  <c r="W1480" i="21"/>
  <c r="Y1480" i="21" s="1"/>
  <c r="X1480" i="21"/>
  <c r="Z1480" i="21"/>
  <c r="AA1480" i="21"/>
  <c r="AB1480" i="21"/>
  <c r="E1481" i="21"/>
  <c r="F1481" i="21"/>
  <c r="G1481" i="21"/>
  <c r="H1481" i="21"/>
  <c r="I1481" i="21"/>
  <c r="J1481" i="21"/>
  <c r="K1481" i="21"/>
  <c r="L1481" i="21"/>
  <c r="M1481" i="21"/>
  <c r="N1481" i="21"/>
  <c r="P1481" i="21" s="1"/>
  <c r="O1481" i="21"/>
  <c r="Q1481" i="21"/>
  <c r="R1481" i="21"/>
  <c r="S1481" i="21"/>
  <c r="T1481" i="21"/>
  <c r="U1481" i="21"/>
  <c r="V1481" i="21"/>
  <c r="W1481" i="21"/>
  <c r="X1481" i="21"/>
  <c r="Y1481" i="21" s="1"/>
  <c r="Z1481" i="21"/>
  <c r="AA1481" i="21"/>
  <c r="AB1481" i="21"/>
  <c r="E1482" i="21"/>
  <c r="F1482" i="21"/>
  <c r="G1482" i="21"/>
  <c r="H1482" i="21"/>
  <c r="I1482" i="21"/>
  <c r="J1482" i="21"/>
  <c r="K1482" i="21"/>
  <c r="L1482" i="21"/>
  <c r="M1482" i="21"/>
  <c r="N1482" i="21"/>
  <c r="O1482" i="21"/>
  <c r="P1482" i="21" s="1"/>
  <c r="Q1482" i="21"/>
  <c r="R1482" i="21"/>
  <c r="S1482" i="21"/>
  <c r="T1482" i="21"/>
  <c r="U1482" i="21"/>
  <c r="V1482" i="21"/>
  <c r="W1482" i="21"/>
  <c r="X1482" i="21"/>
  <c r="Y1482" i="21"/>
  <c r="Z1482" i="21"/>
  <c r="AA1482" i="21"/>
  <c r="AB1482" i="21"/>
  <c r="E1483" i="21"/>
  <c r="F1483" i="21"/>
  <c r="G1483" i="21"/>
  <c r="H1483" i="21"/>
  <c r="I1483" i="21"/>
  <c r="J1483" i="21"/>
  <c r="K1483" i="21"/>
  <c r="L1483" i="21"/>
  <c r="M1483" i="21"/>
  <c r="N1483" i="21"/>
  <c r="O1483" i="21"/>
  <c r="P1483" i="21"/>
  <c r="Q1483" i="21"/>
  <c r="R1483" i="21"/>
  <c r="S1483" i="21"/>
  <c r="T1483" i="21"/>
  <c r="U1483" i="21"/>
  <c r="V1483" i="21"/>
  <c r="W1483" i="21"/>
  <c r="Y1483" i="21" s="1"/>
  <c r="X1483" i="21"/>
  <c r="Z1483" i="21"/>
  <c r="AA1483" i="21"/>
  <c r="AB1483" i="21"/>
  <c r="E1484" i="21"/>
  <c r="F1484" i="21"/>
  <c r="G1484" i="21"/>
  <c r="H1484" i="21"/>
  <c r="I1484" i="21"/>
  <c r="J1484" i="21"/>
  <c r="K1484" i="21"/>
  <c r="L1484" i="21"/>
  <c r="M1484" i="21"/>
  <c r="N1484" i="21"/>
  <c r="P1484" i="21" s="1"/>
  <c r="O1484" i="21"/>
  <c r="Q1484" i="21"/>
  <c r="R1484" i="21"/>
  <c r="S1484" i="21"/>
  <c r="T1484" i="21"/>
  <c r="U1484" i="21"/>
  <c r="V1484" i="21"/>
  <c r="W1484" i="21"/>
  <c r="X1484" i="21"/>
  <c r="Y1484" i="21"/>
  <c r="Z1484" i="21"/>
  <c r="AA1484" i="21"/>
  <c r="AB1484" i="21"/>
  <c r="E1485" i="21"/>
  <c r="F1485" i="21"/>
  <c r="G1485" i="21"/>
  <c r="H1485" i="21"/>
  <c r="I1485" i="21"/>
  <c r="J1485" i="21"/>
  <c r="K1485" i="21"/>
  <c r="L1485" i="21"/>
  <c r="M1485" i="21"/>
  <c r="N1485" i="21"/>
  <c r="O1485" i="21"/>
  <c r="P1485" i="21"/>
  <c r="Q1485" i="21"/>
  <c r="R1485" i="21"/>
  <c r="S1485" i="21"/>
  <c r="T1485" i="21"/>
  <c r="U1485" i="21"/>
  <c r="V1485" i="21"/>
  <c r="W1485" i="21"/>
  <c r="X1485" i="21"/>
  <c r="Y1485" i="21" s="1"/>
  <c r="Z1485" i="21"/>
  <c r="AA1485" i="21"/>
  <c r="AB1485" i="21"/>
  <c r="E1486" i="21"/>
  <c r="F1486" i="21"/>
  <c r="G1486" i="21"/>
  <c r="H1486" i="21"/>
  <c r="I1486" i="21"/>
  <c r="J1486" i="21"/>
  <c r="K1486" i="21"/>
  <c r="L1486" i="21"/>
  <c r="M1486" i="21"/>
  <c r="N1486" i="21"/>
  <c r="O1486" i="21"/>
  <c r="P1486" i="21" s="1"/>
  <c r="Q1486" i="21"/>
  <c r="R1486" i="21"/>
  <c r="S1486" i="21"/>
  <c r="T1486" i="21"/>
  <c r="U1486" i="21"/>
  <c r="V1486" i="21"/>
  <c r="W1486" i="21"/>
  <c r="X1486" i="21"/>
  <c r="Y1486" i="21"/>
  <c r="Z1486" i="21"/>
  <c r="AA1486" i="21"/>
  <c r="AB1486" i="21"/>
  <c r="E1487" i="21"/>
  <c r="F1487" i="21"/>
  <c r="G1487" i="21"/>
  <c r="H1487" i="21"/>
  <c r="I1487" i="21"/>
  <c r="J1487" i="21"/>
  <c r="K1487" i="21"/>
  <c r="L1487" i="21"/>
  <c r="M1487" i="21"/>
  <c r="N1487" i="21"/>
  <c r="O1487" i="21"/>
  <c r="P1487" i="21"/>
  <c r="Q1487" i="21"/>
  <c r="R1487" i="21"/>
  <c r="S1487" i="21"/>
  <c r="T1487" i="21"/>
  <c r="U1487" i="21"/>
  <c r="V1487" i="21"/>
  <c r="W1487" i="21"/>
  <c r="Y1487" i="21" s="1"/>
  <c r="X1487" i="21"/>
  <c r="Z1487" i="21"/>
  <c r="AA1487" i="21"/>
  <c r="AB1487" i="21"/>
  <c r="E1488" i="21"/>
  <c r="F1488" i="21"/>
  <c r="G1488" i="21"/>
  <c r="H1488" i="21"/>
  <c r="I1488" i="21"/>
  <c r="J1488" i="21"/>
  <c r="K1488" i="21"/>
  <c r="L1488" i="21"/>
  <c r="M1488" i="21"/>
  <c r="N1488" i="21"/>
  <c r="P1488" i="21" s="1"/>
  <c r="O1488" i="21"/>
  <c r="Q1488" i="21"/>
  <c r="R1488" i="21"/>
  <c r="S1488" i="21"/>
  <c r="T1488" i="21"/>
  <c r="U1488" i="21"/>
  <c r="V1488" i="21"/>
  <c r="W1488" i="21"/>
  <c r="Y1488" i="21" s="1"/>
  <c r="X1488" i="21"/>
  <c r="Z1488" i="21"/>
  <c r="AA1488" i="21"/>
  <c r="AB1488" i="21"/>
  <c r="E1489" i="21"/>
  <c r="F1489" i="21"/>
  <c r="G1489" i="21"/>
  <c r="H1489" i="21"/>
  <c r="I1489" i="21"/>
  <c r="J1489" i="21"/>
  <c r="K1489" i="21"/>
  <c r="L1489" i="21"/>
  <c r="M1489" i="21"/>
  <c r="N1489" i="21"/>
  <c r="P1489" i="21" s="1"/>
  <c r="O1489" i="21"/>
  <c r="Q1489" i="21"/>
  <c r="R1489" i="21"/>
  <c r="S1489" i="21"/>
  <c r="T1489" i="21"/>
  <c r="U1489" i="21"/>
  <c r="V1489" i="21"/>
  <c r="W1489" i="21"/>
  <c r="X1489" i="21"/>
  <c r="Y1489" i="21" s="1"/>
  <c r="Z1489" i="21"/>
  <c r="AA1489" i="21"/>
  <c r="AB1489" i="21"/>
  <c r="E1490" i="21"/>
  <c r="F1490" i="21"/>
  <c r="G1490" i="21"/>
  <c r="H1490" i="21"/>
  <c r="I1490" i="21"/>
  <c r="J1490" i="21"/>
  <c r="K1490" i="21"/>
  <c r="L1490" i="21"/>
  <c r="M1490" i="21"/>
  <c r="N1490" i="21"/>
  <c r="O1490" i="21"/>
  <c r="P1490" i="21" s="1"/>
  <c r="Q1490" i="21"/>
  <c r="R1490" i="21"/>
  <c r="S1490" i="21"/>
  <c r="T1490" i="21"/>
  <c r="U1490" i="21"/>
  <c r="V1490" i="21"/>
  <c r="W1490" i="21"/>
  <c r="X1490" i="21"/>
  <c r="Y1490" i="21"/>
  <c r="Z1490" i="21"/>
  <c r="AA1490" i="21"/>
  <c r="AB1490" i="21"/>
  <c r="E1491" i="21"/>
  <c r="F1491" i="21"/>
  <c r="G1491" i="21"/>
  <c r="H1491" i="21"/>
  <c r="I1491" i="21"/>
  <c r="J1491" i="21"/>
  <c r="K1491" i="21"/>
  <c r="L1491" i="21"/>
  <c r="M1491" i="21"/>
  <c r="N1491" i="21"/>
  <c r="O1491" i="21"/>
  <c r="P1491" i="21"/>
  <c r="Q1491" i="21"/>
  <c r="R1491" i="21"/>
  <c r="S1491" i="21"/>
  <c r="T1491" i="21"/>
  <c r="U1491" i="21"/>
  <c r="V1491" i="21"/>
  <c r="W1491" i="21"/>
  <c r="Y1491" i="21" s="1"/>
  <c r="X1491" i="21"/>
  <c r="Z1491" i="21"/>
  <c r="AA1491" i="21"/>
  <c r="AB1491" i="21"/>
  <c r="E1492" i="21"/>
  <c r="F1492" i="21"/>
  <c r="G1492" i="21"/>
  <c r="H1492" i="21"/>
  <c r="I1492" i="21"/>
  <c r="J1492" i="21"/>
  <c r="K1492" i="21"/>
  <c r="L1492" i="21"/>
  <c r="M1492" i="21"/>
  <c r="N1492" i="21"/>
  <c r="P1492" i="21" s="1"/>
  <c r="O1492" i="21"/>
  <c r="Q1492" i="21"/>
  <c r="R1492" i="21"/>
  <c r="S1492" i="21"/>
  <c r="T1492" i="21"/>
  <c r="U1492" i="21"/>
  <c r="V1492" i="21"/>
  <c r="W1492" i="21"/>
  <c r="X1492" i="21"/>
  <c r="Y1492" i="21"/>
  <c r="Z1492" i="21"/>
  <c r="AA1492" i="21"/>
  <c r="AB1492" i="21"/>
  <c r="E1493" i="21"/>
  <c r="F1493" i="21"/>
  <c r="G1493" i="21"/>
  <c r="H1493" i="21"/>
  <c r="I1493" i="21"/>
  <c r="J1493" i="21"/>
  <c r="K1493" i="21"/>
  <c r="L1493" i="21"/>
  <c r="M1493" i="21"/>
  <c r="N1493" i="21"/>
  <c r="O1493" i="21"/>
  <c r="P1493" i="21"/>
  <c r="Q1493" i="21"/>
  <c r="R1493" i="21"/>
  <c r="S1493" i="21"/>
  <c r="T1493" i="21"/>
  <c r="U1493" i="21"/>
  <c r="V1493" i="21"/>
  <c r="W1493" i="21"/>
  <c r="X1493" i="21"/>
  <c r="Y1493" i="21" s="1"/>
  <c r="Z1493" i="21"/>
  <c r="AA1493" i="21"/>
  <c r="AB1493" i="21"/>
  <c r="E1494" i="21"/>
  <c r="F1494" i="21"/>
  <c r="G1494" i="21"/>
  <c r="H1494" i="21"/>
  <c r="I1494" i="21"/>
  <c r="J1494" i="21"/>
  <c r="K1494" i="21"/>
  <c r="L1494" i="21"/>
  <c r="M1494" i="21"/>
  <c r="N1494" i="21"/>
  <c r="O1494" i="21"/>
  <c r="P1494" i="21" s="1"/>
  <c r="Q1494" i="21"/>
  <c r="R1494" i="21"/>
  <c r="S1494" i="21"/>
  <c r="T1494" i="21"/>
  <c r="U1494" i="21"/>
  <c r="V1494" i="21"/>
  <c r="W1494" i="21"/>
  <c r="X1494" i="21"/>
  <c r="Y1494" i="21"/>
  <c r="Z1494" i="21"/>
  <c r="AA1494" i="21"/>
  <c r="AB1494" i="21"/>
  <c r="E1495" i="21"/>
  <c r="F1495" i="21"/>
  <c r="G1495" i="21"/>
  <c r="H1495" i="21"/>
  <c r="I1495" i="21"/>
  <c r="J1495" i="21"/>
  <c r="K1495" i="21"/>
  <c r="L1495" i="21"/>
  <c r="M1495" i="21"/>
  <c r="N1495" i="21"/>
  <c r="O1495" i="21"/>
  <c r="P1495" i="21"/>
  <c r="Q1495" i="21"/>
  <c r="R1495" i="21"/>
  <c r="S1495" i="21"/>
  <c r="T1495" i="21"/>
  <c r="U1495" i="21"/>
  <c r="V1495" i="21"/>
  <c r="W1495" i="21"/>
  <c r="Y1495" i="21" s="1"/>
  <c r="X1495" i="21"/>
  <c r="Z1495" i="21"/>
  <c r="AA1495" i="21"/>
  <c r="AB1495" i="21"/>
  <c r="E1496" i="21"/>
  <c r="F1496" i="21"/>
  <c r="G1496" i="21"/>
  <c r="H1496" i="21"/>
  <c r="I1496" i="21"/>
  <c r="J1496" i="21"/>
  <c r="K1496" i="21"/>
  <c r="L1496" i="21"/>
  <c r="M1496" i="21"/>
  <c r="N1496" i="21"/>
  <c r="P1496" i="21" s="1"/>
  <c r="O1496" i="21"/>
  <c r="Q1496" i="21"/>
  <c r="R1496" i="21"/>
  <c r="S1496" i="21"/>
  <c r="T1496" i="21"/>
  <c r="U1496" i="21"/>
  <c r="V1496" i="21"/>
  <c r="W1496" i="21"/>
  <c r="Y1496" i="21" s="1"/>
  <c r="X1496" i="21"/>
  <c r="Z1496" i="21"/>
  <c r="AA1496" i="21"/>
  <c r="AB1496" i="21"/>
  <c r="E1497" i="21"/>
  <c r="F1497" i="21"/>
  <c r="G1497" i="21"/>
  <c r="H1497" i="21"/>
  <c r="I1497" i="21"/>
  <c r="J1497" i="21"/>
  <c r="K1497" i="21"/>
  <c r="L1497" i="21"/>
  <c r="M1497" i="21"/>
  <c r="N1497" i="21"/>
  <c r="P1497" i="21" s="1"/>
  <c r="O1497" i="21"/>
  <c r="Q1497" i="21"/>
  <c r="R1497" i="21"/>
  <c r="S1497" i="21"/>
  <c r="T1497" i="21"/>
  <c r="U1497" i="21"/>
  <c r="V1497" i="21"/>
  <c r="W1497" i="21"/>
  <c r="X1497" i="21"/>
  <c r="Y1497" i="21"/>
  <c r="Z1497" i="21"/>
  <c r="AA1497" i="21"/>
  <c r="AB1497" i="21"/>
  <c r="E1498" i="21"/>
  <c r="F1498" i="21"/>
  <c r="G1498" i="21"/>
  <c r="H1498" i="21"/>
  <c r="I1498" i="21"/>
  <c r="J1498" i="21"/>
  <c r="K1498" i="21"/>
  <c r="L1498" i="21"/>
  <c r="M1498" i="21"/>
  <c r="N1498" i="21"/>
  <c r="O1498" i="21"/>
  <c r="P1498" i="21"/>
  <c r="Q1498" i="21"/>
  <c r="R1498" i="21"/>
  <c r="S1498" i="21"/>
  <c r="T1498" i="21"/>
  <c r="U1498" i="21"/>
  <c r="V1498" i="21"/>
  <c r="W1498" i="21"/>
  <c r="X1498" i="21"/>
  <c r="Y1498" i="21"/>
  <c r="Z1498" i="21"/>
  <c r="AA1498" i="21"/>
  <c r="AB1498" i="21"/>
  <c r="E1499" i="21"/>
  <c r="F1499" i="21"/>
  <c r="G1499" i="21"/>
  <c r="H1499" i="21"/>
  <c r="I1499" i="21"/>
  <c r="J1499" i="21"/>
  <c r="K1499" i="21"/>
  <c r="L1499" i="21"/>
  <c r="M1499" i="21"/>
  <c r="N1499" i="21"/>
  <c r="O1499" i="21"/>
  <c r="P1499" i="21"/>
  <c r="Q1499" i="21"/>
  <c r="R1499" i="21"/>
  <c r="S1499" i="21"/>
  <c r="T1499" i="21"/>
  <c r="U1499" i="21"/>
  <c r="V1499" i="21"/>
  <c r="W1499" i="21"/>
  <c r="Y1499" i="21" s="1"/>
  <c r="X1499" i="21"/>
  <c r="Z1499" i="21"/>
  <c r="AA1499" i="21"/>
  <c r="AB1499" i="21"/>
  <c r="E1500" i="21"/>
  <c r="F1500" i="21"/>
  <c r="G1500" i="21"/>
  <c r="H1500" i="21"/>
  <c r="I1500" i="21"/>
  <c r="J1500" i="21"/>
  <c r="K1500" i="21"/>
  <c r="L1500" i="21"/>
  <c r="M1500" i="21"/>
  <c r="N1500" i="21"/>
  <c r="P1500" i="21" s="1"/>
  <c r="O1500" i="21"/>
  <c r="Q1500" i="21"/>
  <c r="R1500" i="21"/>
  <c r="S1500" i="21"/>
  <c r="T1500" i="21"/>
  <c r="U1500" i="21"/>
  <c r="V1500" i="21"/>
  <c r="W1500" i="21"/>
  <c r="X1500" i="21"/>
  <c r="Y1500" i="21"/>
  <c r="Z1500" i="21"/>
  <c r="AA1500" i="21"/>
  <c r="AB1500" i="21"/>
  <c r="E1501" i="21"/>
  <c r="F1501" i="21"/>
  <c r="G1501" i="21"/>
  <c r="H1501" i="21"/>
  <c r="I1501" i="21"/>
  <c r="J1501" i="21"/>
  <c r="K1501" i="21"/>
  <c r="L1501" i="21"/>
  <c r="M1501" i="21"/>
  <c r="N1501" i="21"/>
  <c r="O1501" i="21"/>
  <c r="P1501" i="21"/>
  <c r="Q1501" i="21"/>
  <c r="R1501" i="21"/>
  <c r="S1501" i="21"/>
  <c r="T1501" i="21"/>
  <c r="U1501" i="21"/>
  <c r="V1501" i="21"/>
  <c r="W1501" i="21"/>
  <c r="X1501" i="21"/>
  <c r="Y1501" i="21" s="1"/>
  <c r="Z1501" i="21"/>
  <c r="AA1501" i="21"/>
  <c r="AB1501" i="21"/>
  <c r="E1502" i="21"/>
  <c r="F1502" i="21"/>
  <c r="G1502" i="21"/>
  <c r="H1502" i="21"/>
  <c r="I1502" i="21"/>
  <c r="J1502" i="21"/>
  <c r="K1502" i="21"/>
  <c r="L1502" i="21"/>
  <c r="M1502" i="21"/>
  <c r="N1502" i="21"/>
  <c r="O1502" i="21"/>
  <c r="P1502" i="21" s="1"/>
  <c r="Q1502" i="21"/>
  <c r="R1502" i="21"/>
  <c r="S1502" i="21"/>
  <c r="T1502" i="21"/>
  <c r="U1502" i="21"/>
  <c r="V1502" i="21"/>
  <c r="W1502" i="21"/>
  <c r="X1502" i="21"/>
  <c r="Y1502" i="21"/>
  <c r="Z1502" i="21"/>
  <c r="AA1502" i="21"/>
  <c r="AB1502" i="21"/>
  <c r="E1503" i="21"/>
  <c r="F1503" i="21"/>
  <c r="G1503" i="21"/>
  <c r="H1503" i="21"/>
  <c r="I1503" i="21"/>
  <c r="J1503" i="21"/>
  <c r="K1503" i="21"/>
  <c r="L1503" i="21"/>
  <c r="M1503" i="21"/>
  <c r="N1503" i="21"/>
  <c r="O1503" i="21"/>
  <c r="P1503" i="21"/>
  <c r="Q1503" i="21"/>
  <c r="R1503" i="21"/>
  <c r="S1503" i="21"/>
  <c r="T1503" i="21"/>
  <c r="U1503" i="21"/>
  <c r="V1503" i="21"/>
  <c r="W1503" i="21"/>
  <c r="Y1503" i="21" s="1"/>
  <c r="X1503" i="21"/>
  <c r="Z1503" i="21"/>
  <c r="AA1503" i="21"/>
  <c r="AB1503" i="21"/>
  <c r="E1504" i="21"/>
  <c r="F1504" i="21"/>
  <c r="G1504" i="21"/>
  <c r="H1504" i="21"/>
  <c r="I1504" i="21"/>
  <c r="J1504" i="21"/>
  <c r="K1504" i="21"/>
  <c r="L1504" i="21"/>
  <c r="M1504" i="21"/>
  <c r="N1504" i="21"/>
  <c r="P1504" i="21" s="1"/>
  <c r="O1504" i="21"/>
  <c r="Q1504" i="21"/>
  <c r="R1504" i="21"/>
  <c r="S1504" i="21"/>
  <c r="T1504" i="21"/>
  <c r="U1504" i="21"/>
  <c r="V1504" i="21"/>
  <c r="W1504" i="21"/>
  <c r="Y1504" i="21" s="1"/>
  <c r="X1504" i="21"/>
  <c r="Z1504" i="21"/>
  <c r="AA1504" i="21"/>
  <c r="AB1504" i="21"/>
  <c r="E1505" i="21"/>
  <c r="F1505" i="21"/>
  <c r="G1505" i="21"/>
  <c r="H1505" i="21"/>
  <c r="I1505" i="21"/>
  <c r="J1505" i="21"/>
  <c r="K1505" i="21"/>
  <c r="L1505" i="21"/>
  <c r="M1505" i="21"/>
  <c r="N1505" i="21"/>
  <c r="P1505" i="21" s="1"/>
  <c r="O1505" i="21"/>
  <c r="Q1505" i="21"/>
  <c r="R1505" i="21"/>
  <c r="S1505" i="21"/>
  <c r="T1505" i="21"/>
  <c r="U1505" i="21"/>
  <c r="V1505" i="21"/>
  <c r="W1505" i="21"/>
  <c r="X1505" i="21"/>
  <c r="Y1505" i="21"/>
  <c r="Z1505" i="21"/>
  <c r="AA1505" i="21"/>
  <c r="AB1505" i="21"/>
  <c r="E1506" i="21"/>
  <c r="F1506" i="21"/>
  <c r="G1506" i="21"/>
  <c r="H1506" i="21"/>
  <c r="I1506" i="21"/>
  <c r="J1506" i="21"/>
  <c r="K1506" i="21"/>
  <c r="L1506" i="21"/>
  <c r="M1506" i="21"/>
  <c r="N1506" i="21"/>
  <c r="O1506" i="21"/>
  <c r="P1506" i="21"/>
  <c r="Q1506" i="21"/>
  <c r="R1506" i="21"/>
  <c r="S1506" i="21"/>
  <c r="T1506" i="21"/>
  <c r="U1506" i="21"/>
  <c r="V1506" i="21"/>
  <c r="W1506" i="21"/>
  <c r="X1506" i="21"/>
  <c r="Y1506" i="21"/>
  <c r="Z1506" i="21"/>
  <c r="AA1506" i="21"/>
  <c r="AB1506" i="21"/>
  <c r="E1507" i="21"/>
  <c r="F1507" i="21"/>
  <c r="G1507" i="21"/>
  <c r="H1507" i="21"/>
  <c r="I1507" i="21"/>
  <c r="J1507" i="21"/>
  <c r="K1507" i="21"/>
  <c r="L1507" i="21"/>
  <c r="M1507" i="21"/>
  <c r="N1507" i="21"/>
  <c r="O1507" i="21"/>
  <c r="P1507" i="21"/>
  <c r="Q1507" i="21"/>
  <c r="R1507" i="21"/>
  <c r="S1507" i="21"/>
  <c r="T1507" i="21"/>
  <c r="U1507" i="21"/>
  <c r="V1507" i="21"/>
  <c r="W1507" i="21"/>
  <c r="Y1507" i="21" s="1"/>
  <c r="X1507" i="21"/>
  <c r="Z1507" i="21"/>
  <c r="AA1507" i="21"/>
  <c r="AB1507" i="21"/>
  <c r="E1508" i="21"/>
  <c r="F1508" i="21"/>
  <c r="G1508" i="21"/>
  <c r="H1508" i="21"/>
  <c r="I1508" i="21"/>
  <c r="J1508" i="21"/>
  <c r="K1508" i="21"/>
  <c r="L1508" i="21"/>
  <c r="M1508" i="21"/>
  <c r="N1508" i="21"/>
  <c r="P1508" i="21" s="1"/>
  <c r="O1508" i="21"/>
  <c r="Q1508" i="21"/>
  <c r="R1508" i="21"/>
  <c r="S1508" i="21"/>
  <c r="T1508" i="21"/>
  <c r="U1508" i="21"/>
  <c r="V1508" i="21"/>
  <c r="W1508" i="21"/>
  <c r="X1508" i="21"/>
  <c r="Y1508" i="21"/>
  <c r="Z1508" i="21"/>
  <c r="AA1508" i="21"/>
  <c r="AB1508" i="21"/>
  <c r="E1509" i="21"/>
  <c r="F1509" i="21"/>
  <c r="G1509" i="21"/>
  <c r="H1509" i="21"/>
  <c r="I1509" i="21"/>
  <c r="J1509" i="21"/>
  <c r="K1509" i="21"/>
  <c r="L1509" i="21"/>
  <c r="M1509" i="21"/>
  <c r="N1509" i="21"/>
  <c r="O1509" i="21"/>
  <c r="P1509" i="21"/>
  <c r="Q1509" i="21"/>
  <c r="R1509" i="21"/>
  <c r="S1509" i="21"/>
  <c r="T1509" i="21"/>
  <c r="U1509" i="21"/>
  <c r="V1509" i="21"/>
  <c r="W1509" i="21"/>
  <c r="X1509" i="21"/>
  <c r="Y1509" i="21"/>
  <c r="Z1509" i="21"/>
  <c r="AA1509" i="21"/>
  <c r="AB1509" i="21"/>
  <c r="E1510" i="21"/>
  <c r="F1510" i="21"/>
  <c r="G1510" i="21"/>
  <c r="H1510" i="21"/>
  <c r="I1510" i="21"/>
  <c r="J1510" i="21"/>
  <c r="K1510" i="21"/>
  <c r="L1510" i="21"/>
  <c r="M1510" i="21"/>
  <c r="N1510" i="21"/>
  <c r="O1510" i="21"/>
  <c r="P1510" i="21"/>
  <c r="Q1510" i="21"/>
  <c r="R1510" i="21"/>
  <c r="S1510" i="21"/>
  <c r="T1510" i="21"/>
  <c r="U1510" i="21"/>
  <c r="V1510" i="21"/>
  <c r="W1510" i="21"/>
  <c r="X1510" i="21"/>
  <c r="Y1510" i="21"/>
  <c r="Z1510" i="21"/>
  <c r="AA1510" i="21"/>
  <c r="AB1510" i="21"/>
  <c r="E1511" i="21"/>
  <c r="F1511" i="21"/>
  <c r="G1511" i="21"/>
  <c r="H1511" i="21"/>
  <c r="I1511" i="21"/>
  <c r="J1511" i="21"/>
  <c r="K1511" i="21"/>
  <c r="L1511" i="21"/>
  <c r="M1511" i="21"/>
  <c r="N1511" i="21"/>
  <c r="O1511" i="21"/>
  <c r="P1511" i="21"/>
  <c r="Q1511" i="21"/>
  <c r="R1511" i="21"/>
  <c r="S1511" i="21"/>
  <c r="T1511" i="21"/>
  <c r="U1511" i="21"/>
  <c r="V1511" i="21"/>
  <c r="W1511" i="21"/>
  <c r="Y1511" i="21" s="1"/>
  <c r="X1511" i="21"/>
  <c r="Z1511" i="21"/>
  <c r="AA1511" i="21"/>
  <c r="AB1511" i="21"/>
  <c r="E1512" i="21"/>
  <c r="F1512" i="21"/>
  <c r="G1512" i="21"/>
  <c r="H1512" i="21"/>
  <c r="I1512" i="21"/>
  <c r="J1512" i="21"/>
  <c r="K1512" i="21"/>
  <c r="L1512" i="21"/>
  <c r="M1512" i="21"/>
  <c r="N1512" i="21"/>
  <c r="P1512" i="21" s="1"/>
  <c r="O1512" i="21"/>
  <c r="Q1512" i="21"/>
  <c r="R1512" i="21"/>
  <c r="S1512" i="21"/>
  <c r="T1512" i="21"/>
  <c r="U1512" i="21"/>
  <c r="V1512" i="21"/>
  <c r="W1512" i="21"/>
  <c r="Y1512" i="21" s="1"/>
  <c r="X1512" i="21"/>
  <c r="Z1512" i="21"/>
  <c r="AA1512" i="21"/>
  <c r="AB1512" i="21"/>
  <c r="E1513" i="21"/>
  <c r="F1513" i="21"/>
  <c r="G1513" i="21"/>
  <c r="H1513" i="21"/>
  <c r="I1513" i="21"/>
  <c r="J1513" i="21"/>
  <c r="K1513" i="21"/>
  <c r="L1513" i="21"/>
  <c r="M1513" i="21"/>
  <c r="N1513" i="21"/>
  <c r="P1513" i="21" s="1"/>
  <c r="O1513" i="21"/>
  <c r="Q1513" i="21"/>
  <c r="R1513" i="21"/>
  <c r="S1513" i="21"/>
  <c r="T1513" i="21"/>
  <c r="U1513" i="21"/>
  <c r="V1513" i="21"/>
  <c r="W1513" i="21"/>
  <c r="X1513" i="21"/>
  <c r="Y1513" i="21"/>
  <c r="Z1513" i="21"/>
  <c r="AA1513" i="21"/>
  <c r="AB1513" i="21"/>
  <c r="E1514" i="21"/>
  <c r="F1514" i="21"/>
  <c r="G1514" i="21"/>
  <c r="H1514" i="21"/>
  <c r="I1514" i="21"/>
  <c r="J1514" i="21"/>
  <c r="K1514" i="21"/>
  <c r="L1514" i="21"/>
  <c r="M1514" i="21"/>
  <c r="N1514" i="21"/>
  <c r="O1514" i="21"/>
  <c r="P1514" i="21"/>
  <c r="Q1514" i="21"/>
  <c r="R1514" i="21"/>
  <c r="S1514" i="21"/>
  <c r="T1514" i="21"/>
  <c r="U1514" i="21"/>
  <c r="V1514" i="21"/>
  <c r="W1514" i="21"/>
  <c r="X1514" i="21"/>
  <c r="Y1514" i="21"/>
  <c r="Z1514" i="21"/>
  <c r="AA1514" i="21"/>
  <c r="AB1514" i="21"/>
  <c r="E1515" i="21"/>
  <c r="F1515" i="21"/>
  <c r="G1515" i="21"/>
  <c r="H1515" i="21"/>
  <c r="I1515" i="21"/>
  <c r="J1515" i="21"/>
  <c r="K1515" i="21"/>
  <c r="L1515" i="21"/>
  <c r="M1515" i="21"/>
  <c r="N1515" i="21"/>
  <c r="O1515" i="21"/>
  <c r="P1515" i="21"/>
  <c r="Q1515" i="21"/>
  <c r="R1515" i="21"/>
  <c r="S1515" i="21"/>
  <c r="T1515" i="21"/>
  <c r="U1515" i="21"/>
  <c r="V1515" i="21"/>
  <c r="W1515" i="21"/>
  <c r="Y1515" i="21" s="1"/>
  <c r="X1515" i="21"/>
  <c r="Z1515" i="21"/>
  <c r="AA1515" i="21"/>
  <c r="AB1515" i="21"/>
  <c r="E1516" i="21"/>
  <c r="F1516" i="21"/>
  <c r="G1516" i="21"/>
  <c r="H1516" i="21"/>
  <c r="I1516" i="21"/>
  <c r="J1516" i="21"/>
  <c r="K1516" i="21"/>
  <c r="L1516" i="21"/>
  <c r="M1516" i="21"/>
  <c r="N1516" i="21"/>
  <c r="P1516" i="21" s="1"/>
  <c r="O1516" i="21"/>
  <c r="Q1516" i="21"/>
  <c r="R1516" i="21"/>
  <c r="S1516" i="21"/>
  <c r="T1516" i="21"/>
  <c r="U1516" i="21"/>
  <c r="V1516" i="21"/>
  <c r="W1516" i="21"/>
  <c r="X1516" i="21"/>
  <c r="Y1516" i="21"/>
  <c r="Z1516" i="21"/>
  <c r="AA1516" i="21"/>
  <c r="AB1516" i="21"/>
  <c r="E1517" i="21"/>
  <c r="F1517" i="21"/>
  <c r="G1517" i="21"/>
  <c r="H1517" i="21"/>
  <c r="I1517" i="21"/>
  <c r="J1517" i="21"/>
  <c r="K1517" i="21"/>
  <c r="L1517" i="21"/>
  <c r="M1517" i="21"/>
  <c r="N1517" i="21"/>
  <c r="O1517" i="21"/>
  <c r="P1517" i="21"/>
  <c r="Q1517" i="21"/>
  <c r="R1517" i="21"/>
  <c r="S1517" i="21"/>
  <c r="T1517" i="21"/>
  <c r="U1517" i="21"/>
  <c r="V1517" i="21"/>
  <c r="W1517" i="21"/>
  <c r="X1517" i="21"/>
  <c r="Y1517" i="21"/>
  <c r="Z1517" i="21"/>
  <c r="AA1517" i="21"/>
  <c r="AB1517" i="21"/>
  <c r="E1518" i="21"/>
  <c r="F1518" i="21"/>
  <c r="G1518" i="21"/>
  <c r="H1518" i="21"/>
  <c r="I1518" i="21"/>
  <c r="J1518" i="21"/>
  <c r="K1518" i="21"/>
  <c r="L1518" i="21"/>
  <c r="M1518" i="21"/>
  <c r="N1518" i="21"/>
  <c r="O1518" i="21"/>
  <c r="P1518" i="21"/>
  <c r="Q1518" i="21"/>
  <c r="R1518" i="21"/>
  <c r="S1518" i="21"/>
  <c r="T1518" i="21"/>
  <c r="U1518" i="21"/>
  <c r="V1518" i="21"/>
  <c r="W1518" i="21"/>
  <c r="X1518" i="21"/>
  <c r="Y1518" i="21"/>
  <c r="Z1518" i="21"/>
  <c r="AA1518" i="21"/>
  <c r="AB1518" i="21"/>
  <c r="E1519" i="21"/>
  <c r="F1519" i="21"/>
  <c r="G1519" i="21"/>
  <c r="H1519" i="21"/>
  <c r="I1519" i="21"/>
  <c r="J1519" i="21"/>
  <c r="K1519" i="21"/>
  <c r="L1519" i="21"/>
  <c r="M1519" i="21"/>
  <c r="N1519" i="21"/>
  <c r="O1519" i="21"/>
  <c r="P1519" i="21"/>
  <c r="Q1519" i="21"/>
  <c r="R1519" i="21"/>
  <c r="S1519" i="21"/>
  <c r="T1519" i="21"/>
  <c r="U1519" i="21"/>
  <c r="V1519" i="21"/>
  <c r="W1519" i="21"/>
  <c r="Y1519" i="21" s="1"/>
  <c r="X1519" i="21"/>
  <c r="Z1519" i="21"/>
  <c r="AA1519" i="21"/>
  <c r="AB1519" i="21"/>
  <c r="E1520" i="21"/>
  <c r="F1520" i="21"/>
  <c r="G1520" i="21"/>
  <c r="H1520" i="21"/>
  <c r="I1520" i="21"/>
  <c r="J1520" i="21"/>
  <c r="K1520" i="21"/>
  <c r="L1520" i="21"/>
  <c r="M1520" i="21"/>
  <c r="N1520" i="21"/>
  <c r="P1520" i="21" s="1"/>
  <c r="O1520" i="21"/>
  <c r="Q1520" i="21"/>
  <c r="R1520" i="21"/>
  <c r="S1520" i="21"/>
  <c r="T1520" i="21"/>
  <c r="U1520" i="21"/>
  <c r="V1520" i="21"/>
  <c r="W1520" i="21"/>
  <c r="Y1520" i="21" s="1"/>
  <c r="X1520" i="21"/>
  <c r="Z1520" i="21"/>
  <c r="AA1520" i="21"/>
  <c r="AB1520" i="21"/>
  <c r="E1521" i="21"/>
  <c r="F1521" i="21"/>
  <c r="G1521" i="21"/>
  <c r="H1521" i="21"/>
  <c r="I1521" i="21"/>
  <c r="J1521" i="21"/>
  <c r="K1521" i="21"/>
  <c r="L1521" i="21"/>
  <c r="M1521" i="21"/>
  <c r="N1521" i="21"/>
  <c r="P1521" i="21" s="1"/>
  <c r="O1521" i="21"/>
  <c r="Q1521" i="21"/>
  <c r="R1521" i="21"/>
  <c r="S1521" i="21"/>
  <c r="T1521" i="21"/>
  <c r="U1521" i="21"/>
  <c r="V1521" i="21"/>
  <c r="W1521" i="21"/>
  <c r="X1521" i="21"/>
  <c r="Y1521" i="21"/>
  <c r="Z1521" i="21"/>
  <c r="AA1521" i="21"/>
  <c r="AB1521" i="21"/>
  <c r="AB2" i="21"/>
  <c r="AA2" i="21"/>
  <c r="Z2" i="21"/>
  <c r="Y2" i="21"/>
  <c r="R2" i="21"/>
  <c r="S2" i="21"/>
  <c r="T2" i="21"/>
  <c r="U2" i="21"/>
  <c r="V2" i="21"/>
  <c r="W2" i="21"/>
  <c r="X2" i="21"/>
  <c r="Q2" i="21"/>
  <c r="F2" i="21"/>
  <c r="G2" i="21"/>
  <c r="H2" i="21"/>
  <c r="I2" i="21"/>
  <c r="J2" i="21"/>
  <c r="K2" i="21"/>
  <c r="L2" i="21"/>
  <c r="M2" i="21"/>
  <c r="N2" i="21"/>
  <c r="O2" i="21"/>
  <c r="E2" i="21"/>
  <c r="P2" i="21"/>
  <c r="P1325" i="19" l="1"/>
  <c r="P1326" i="19"/>
  <c r="P1327" i="19"/>
  <c r="P1238" i="19"/>
  <c r="P1234" i="19"/>
  <c r="P1230" i="19"/>
  <c r="P1226" i="19"/>
  <c r="P1222" i="19"/>
  <c r="AB1010" i="19"/>
  <c r="AB1006" i="19"/>
  <c r="AB1002" i="19"/>
  <c r="AB998" i="19"/>
  <c r="AB994" i="19"/>
  <c r="AB990" i="19"/>
  <c r="AB1011" i="19"/>
  <c r="AB1007" i="19"/>
  <c r="AB1003" i="19"/>
  <c r="AB999" i="19"/>
  <c r="AB995" i="19"/>
  <c r="AB991" i="19"/>
  <c r="P1014" i="19"/>
  <c r="AB1012" i="19"/>
  <c r="AB1008" i="19"/>
  <c r="AB1004" i="19"/>
  <c r="AB1000" i="19"/>
  <c r="AB996" i="19"/>
  <c r="AB992" i="19"/>
  <c r="P849" i="19"/>
  <c r="AB847" i="19"/>
  <c r="P841" i="19"/>
  <c r="AB839" i="19"/>
  <c r="AB831" i="19"/>
  <c r="AB823" i="19"/>
  <c r="AB815" i="19"/>
  <c r="AB807" i="19"/>
  <c r="AB799" i="19"/>
  <c r="AB791" i="19"/>
  <c r="AB783" i="19"/>
  <c r="P844" i="19"/>
  <c r="AB842" i="19"/>
  <c r="AB834" i="19"/>
  <c r="AB826" i="19"/>
  <c r="AB818" i="19"/>
  <c r="AB810" i="19"/>
  <c r="AB802" i="19"/>
  <c r="AB794" i="19"/>
  <c r="AB786" i="19"/>
  <c r="AB778" i="19"/>
  <c r="P850" i="19"/>
  <c r="P847" i="19"/>
  <c r="AB845" i="19"/>
  <c r="P839" i="19"/>
  <c r="AB837" i="19"/>
  <c r="AB829" i="19"/>
  <c r="AB821" i="19"/>
  <c r="AB813" i="19"/>
  <c r="AB805" i="19"/>
  <c r="AB797" i="19"/>
  <c r="AB789" i="19"/>
  <c r="AB781" i="19"/>
  <c r="AB848" i="19"/>
  <c r="P842" i="19"/>
  <c r="AB840" i="19"/>
  <c r="AB832" i="19"/>
  <c r="AB824" i="19"/>
  <c r="AB816" i="19"/>
  <c r="AB808" i="19"/>
  <c r="AB800" i="19"/>
  <c r="AB792" i="19"/>
  <c r="AB784" i="19"/>
  <c r="AB795" i="19"/>
  <c r="AB787" i="19"/>
  <c r="AB779" i="19"/>
  <c r="AB822" i="19"/>
  <c r="AB814" i="19"/>
  <c r="AB806" i="19"/>
  <c r="AB798" i="19"/>
  <c r="AB790" i="19"/>
  <c r="AB782" i="19"/>
  <c r="P770" i="19"/>
  <c r="P766" i="19"/>
  <c r="P762" i="19"/>
  <c r="P758" i="19"/>
  <c r="P754" i="19"/>
  <c r="P750" i="19"/>
  <c r="AB768" i="19"/>
  <c r="AB756" i="19"/>
  <c r="AB752" i="19"/>
  <c r="P769" i="19"/>
  <c r="P765" i="19"/>
  <c r="P761" i="19"/>
  <c r="P757" i="19"/>
  <c r="P753" i="19"/>
  <c r="P749" i="19"/>
  <c r="Y644" i="19"/>
  <c r="Y640" i="19"/>
  <c r="Y636" i="19"/>
  <c r="Y632" i="19"/>
  <c r="Y628" i="19"/>
  <c r="Y624" i="19"/>
  <c r="Y620" i="19"/>
  <c r="Y616" i="19"/>
  <c r="Y612" i="19"/>
  <c r="Y604" i="19"/>
  <c r="Y596" i="19"/>
  <c r="Y588" i="19"/>
  <c r="Y580" i="19"/>
  <c r="Y572" i="19"/>
  <c r="Y566" i="19"/>
  <c r="Y562" i="19"/>
  <c r="Y558" i="19"/>
  <c r="Y554" i="19"/>
  <c r="Y550" i="19"/>
  <c r="Y546" i="19"/>
  <c r="Y542" i="19"/>
  <c r="Y534" i="19"/>
  <c r="Y530" i="19"/>
  <c r="Y526" i="19"/>
  <c r="Y522" i="19"/>
  <c r="Y518" i="19"/>
  <c r="Y645" i="19"/>
  <c r="Y641" i="19"/>
  <c r="Y637" i="19"/>
  <c r="Y633" i="19"/>
  <c r="Y629" i="19"/>
  <c r="Y625" i="19"/>
  <c r="Y621" i="19"/>
  <c r="Y617" i="19"/>
  <c r="Y613" i="19"/>
  <c r="Y606" i="19"/>
  <c r="Y598" i="19"/>
  <c r="Y590" i="19"/>
  <c r="Y582" i="19"/>
  <c r="Y574" i="19"/>
  <c r="Y567" i="19"/>
  <c r="Y563" i="19"/>
  <c r="Y559" i="19"/>
  <c r="Y555" i="19"/>
  <c r="Y551" i="19"/>
  <c r="Y547" i="19"/>
  <c r="Y543" i="19"/>
  <c r="Y535" i="19"/>
  <c r="Y531" i="19"/>
  <c r="Y527" i="19"/>
  <c r="Y523" i="19"/>
  <c r="Y519" i="19"/>
  <c r="Y515" i="19"/>
  <c r="Y646" i="19"/>
  <c r="Y642" i="19"/>
  <c r="Y638" i="19"/>
  <c r="Y634" i="19"/>
  <c r="Y630" i="19"/>
  <c r="Y626" i="19"/>
  <c r="Y622" i="19"/>
  <c r="Y618" i="19"/>
  <c r="Y614" i="19"/>
  <c r="Y608" i="19"/>
  <c r="Y600" i="19"/>
  <c r="Y592" i="19"/>
  <c r="Y584" i="19"/>
  <c r="Y576" i="19"/>
  <c r="Y568" i="19"/>
  <c r="Y564" i="19"/>
  <c r="Y560" i="19"/>
  <c r="Y556" i="19"/>
  <c r="Y552" i="19"/>
  <c r="Y548" i="19"/>
  <c r="Y544" i="19"/>
  <c r="Y540" i="19"/>
  <c r="Y536" i="19"/>
  <c r="Y532" i="19"/>
  <c r="Y528" i="19"/>
  <c r="Y524" i="19"/>
  <c r="Y520" i="19"/>
  <c r="Y516" i="19"/>
  <c r="Y647" i="19"/>
  <c r="Y643" i="19"/>
  <c r="Y639" i="19"/>
  <c r="Y635" i="19"/>
  <c r="Y631" i="19"/>
  <c r="Y627" i="19"/>
  <c r="Y623" i="19"/>
  <c r="Y619" i="19"/>
  <c r="Y615" i="19"/>
  <c r="Y610" i="19"/>
  <c r="Y602" i="19"/>
  <c r="Y594" i="19"/>
  <c r="Y586" i="19"/>
  <c r="Y578" i="19"/>
  <c r="Y570" i="19"/>
  <c r="Y565" i="19"/>
  <c r="Y561" i="19"/>
  <c r="Y557" i="19"/>
  <c r="Y553" i="19"/>
  <c r="Y549" i="19"/>
  <c r="Y545" i="19"/>
  <c r="Y541" i="19"/>
  <c r="Y537" i="19"/>
  <c r="Y533" i="19"/>
  <c r="Y529" i="19"/>
  <c r="Y525" i="19"/>
  <c r="Y521" i="19"/>
  <c r="Y517" i="19"/>
  <c r="Y513" i="19"/>
  <c r="Y483" i="19"/>
  <c r="Y460" i="19"/>
  <c r="Y439" i="19"/>
  <c r="Y433" i="19"/>
  <c r="Y429" i="19"/>
  <c r="Y423" i="19"/>
  <c r="Y416" i="19"/>
  <c r="Y408" i="19"/>
  <c r="Y400" i="19"/>
  <c r="Y392" i="19"/>
  <c r="Y387" i="19"/>
  <c r="Y380" i="19"/>
  <c r="Y485" i="19"/>
  <c r="Y469" i="19"/>
  <c r="Y452" i="19"/>
  <c r="Y446" i="19"/>
  <c r="Y434" i="19"/>
  <c r="Y430" i="19"/>
  <c r="Y424" i="19"/>
  <c r="Y418" i="19"/>
  <c r="Y410" i="19"/>
  <c r="Y394" i="19"/>
  <c r="Y388" i="19"/>
  <c r="Y382" i="19"/>
  <c r="Y501" i="19"/>
  <c r="AB498" i="19"/>
  <c r="AB494" i="19"/>
  <c r="AB490" i="19"/>
  <c r="Y488" i="19"/>
  <c r="Y481" i="19"/>
  <c r="Y465" i="19"/>
  <c r="Y449" i="19"/>
  <c r="Y442" i="19"/>
  <c r="Y426" i="19"/>
  <c r="Y420" i="19"/>
  <c r="Y413" i="19"/>
  <c r="Y405" i="19"/>
  <c r="Y397" i="19"/>
  <c r="Y385" i="19"/>
  <c r="Y489" i="19"/>
  <c r="Y466" i="19"/>
  <c r="Y454" i="19"/>
  <c r="Y427" i="19"/>
  <c r="Y421" i="19"/>
  <c r="Y414" i="19"/>
  <c r="Y406" i="19"/>
  <c r="Y398" i="19"/>
  <c r="Y386" i="19"/>
  <c r="AB339" i="19"/>
  <c r="AB331" i="19"/>
  <c r="AB323" i="19"/>
  <c r="AB315" i="19"/>
  <c r="AB307" i="19"/>
  <c r="AB299" i="19"/>
  <c r="AB291" i="19"/>
  <c r="AB283" i="19"/>
  <c r="AB275" i="19"/>
  <c r="AB267" i="19"/>
  <c r="AB259" i="19"/>
  <c r="AB340" i="19"/>
  <c r="P339" i="19"/>
  <c r="AB337" i="19"/>
  <c r="AB329" i="19"/>
  <c r="AB321" i="19"/>
  <c r="AB313" i="19"/>
  <c r="AB305" i="19"/>
  <c r="AB297" i="19"/>
  <c r="AB289" i="19"/>
  <c r="AB281" i="19"/>
  <c r="AB273" i="19"/>
  <c r="AB265" i="19"/>
  <c r="AB257" i="19"/>
  <c r="AB341" i="19"/>
  <c r="AB335" i="19"/>
  <c r="AB327" i="19"/>
  <c r="AB319" i="19"/>
  <c r="AB311" i="19"/>
  <c r="AB303" i="19"/>
  <c r="AB295" i="19"/>
  <c r="AB287" i="19"/>
  <c r="AB338" i="19"/>
  <c r="AB330" i="19"/>
  <c r="AB322" i="19"/>
  <c r="AB314" i="19"/>
  <c r="AB306" i="19"/>
  <c r="AB298" i="19"/>
  <c r="AB290" i="19"/>
  <c r="AB282" i="19"/>
  <c r="AB274" i="19"/>
  <c r="AB266" i="19"/>
  <c r="AB258" i="19"/>
  <c r="AB333" i="19"/>
  <c r="AB325" i="19"/>
  <c r="AB317" i="19"/>
  <c r="AB309" i="19"/>
  <c r="AB301" i="19"/>
  <c r="AB293" i="19"/>
  <c r="AB285" i="19"/>
  <c r="AB277" i="19"/>
  <c r="AB269" i="19"/>
  <c r="AB261" i="19"/>
  <c r="P256" i="19"/>
  <c r="Y166" i="19"/>
  <c r="P1247" i="21"/>
  <c r="P1245" i="21"/>
  <c r="P1243" i="21"/>
  <c r="P1239" i="21"/>
  <c r="Y1241" i="21"/>
  <c r="P801" i="21"/>
  <c r="P769" i="21"/>
  <c r="P737" i="21"/>
  <c r="P729" i="21"/>
  <c r="P721" i="21"/>
  <c r="P713" i="21"/>
  <c r="P705" i="21"/>
  <c r="P697" i="21"/>
  <c r="Y688" i="21"/>
  <c r="P905" i="21"/>
  <c r="P889" i="21"/>
  <c r="P873" i="21"/>
  <c r="P857" i="21"/>
  <c r="P841" i="21"/>
  <c r="P825" i="21"/>
  <c r="P809" i="21"/>
  <c r="P777" i="21"/>
  <c r="P745" i="21"/>
  <c r="P911" i="21"/>
  <c r="P785" i="21"/>
  <c r="P753" i="21"/>
  <c r="P947" i="21"/>
  <c r="P945" i="21"/>
  <c r="Y936" i="21"/>
  <c r="Y928" i="21"/>
  <c r="Y920" i="21"/>
  <c r="Y918" i="21"/>
  <c r="Y896" i="21"/>
  <c r="Y880" i="21"/>
  <c r="Y864" i="21"/>
  <c r="Y848" i="21"/>
  <c r="Y832" i="21"/>
  <c r="Y816" i="21"/>
  <c r="Y792" i="21"/>
  <c r="P673" i="21"/>
  <c r="Y680" i="21"/>
  <c r="P660" i="21"/>
  <c r="P655" i="21"/>
  <c r="P575" i="21"/>
  <c r="P543" i="21"/>
  <c r="P511" i="21"/>
  <c r="P479" i="21"/>
  <c r="P455" i="21"/>
  <c r="P423" i="21"/>
  <c r="P391" i="21"/>
  <c r="Y638" i="21"/>
  <c r="Y622" i="21"/>
  <c r="Y606" i="21"/>
  <c r="Y590" i="21"/>
  <c r="Y566" i="21"/>
  <c r="Y534" i="21"/>
  <c r="Y502" i="21"/>
  <c r="Y470" i="21"/>
  <c r="Y446" i="21"/>
  <c r="Y414" i="21"/>
  <c r="P639" i="21"/>
  <c r="P623" i="21"/>
  <c r="P607" i="21"/>
  <c r="P591" i="21"/>
  <c r="P567" i="21"/>
  <c r="P535" i="21"/>
  <c r="P503" i="21"/>
  <c r="P471" i="21"/>
  <c r="P447" i="21"/>
  <c r="P415" i="21"/>
  <c r="Y438" i="21"/>
  <c r="Y406" i="21"/>
  <c r="P668" i="21"/>
  <c r="P650" i="21"/>
  <c r="Y646" i="21"/>
  <c r="Y630" i="21"/>
  <c r="Y614" i="21"/>
  <c r="Y598" i="21"/>
  <c r="Y582" i="21"/>
  <c r="Y550" i="21"/>
  <c r="Y518" i="21"/>
  <c r="Y486" i="21"/>
  <c r="Y462" i="21"/>
  <c r="Y430" i="21"/>
  <c r="Y6" i="21"/>
  <c r="P23" i="21"/>
  <c r="P7" i="21"/>
  <c r="P332" i="21"/>
  <c r="Y30" i="21"/>
  <c r="Y14" i="21"/>
  <c r="AA3" i="20" l="1"/>
  <c r="AA4" i="20"/>
  <c r="AA5" i="20"/>
  <c r="AA6" i="20"/>
  <c r="AA7" i="20"/>
  <c r="AA8" i="20"/>
  <c r="AA9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AA44" i="20"/>
  <c r="AA45" i="20"/>
  <c r="AA46" i="20"/>
  <c r="AA47" i="20"/>
  <c r="AA48" i="20"/>
  <c r="AA49" i="20"/>
  <c r="AA50" i="20"/>
  <c r="AA51" i="20"/>
  <c r="AA52" i="20"/>
  <c r="AA53" i="20"/>
  <c r="AA54" i="20"/>
  <c r="AA55" i="20"/>
  <c r="AA56" i="20"/>
  <c r="AA57" i="20"/>
  <c r="AA58" i="20"/>
  <c r="AA59" i="20"/>
  <c r="AA60" i="20"/>
  <c r="AA61" i="20"/>
  <c r="AA62" i="20"/>
  <c r="AA63" i="20"/>
  <c r="AA64" i="20"/>
  <c r="AA65" i="20"/>
  <c r="AA66" i="20"/>
  <c r="AA67" i="20"/>
  <c r="AA68" i="20"/>
  <c r="AA69" i="20"/>
  <c r="AA70" i="20"/>
  <c r="AA71" i="20"/>
  <c r="AA72" i="20"/>
  <c r="AA73" i="20"/>
  <c r="AA74" i="20"/>
  <c r="AA75" i="20"/>
  <c r="AA76" i="20"/>
  <c r="AA77" i="20"/>
  <c r="AA78" i="20"/>
  <c r="AA79" i="20"/>
  <c r="AA80" i="20"/>
  <c r="AA81" i="20"/>
  <c r="AA82" i="20"/>
  <c r="AA83" i="20"/>
  <c r="AA84" i="20"/>
  <c r="AA85" i="20"/>
  <c r="AA86" i="20"/>
  <c r="AA87" i="20"/>
  <c r="AA88" i="20"/>
  <c r="AA89" i="20"/>
  <c r="AA90" i="20"/>
  <c r="AA91" i="20"/>
  <c r="AA92" i="20"/>
  <c r="AA93" i="20"/>
  <c r="AA94" i="20"/>
  <c r="AA95" i="20"/>
  <c r="AA96" i="20"/>
  <c r="AA97" i="20"/>
  <c r="AA98" i="20"/>
  <c r="AA99" i="20"/>
  <c r="AA100" i="20"/>
  <c r="AA101" i="20"/>
  <c r="AA102" i="20"/>
  <c r="AA103" i="20"/>
  <c r="AA104" i="20"/>
  <c r="AA105" i="20"/>
  <c r="AA106" i="20"/>
  <c r="AA107" i="20"/>
  <c r="AA108" i="20"/>
  <c r="AA109" i="20"/>
  <c r="AA110" i="20"/>
  <c r="AA111" i="20"/>
  <c r="AA112" i="20"/>
  <c r="AA113" i="20"/>
  <c r="AA114" i="20"/>
  <c r="AA115" i="20"/>
  <c r="AA116" i="20"/>
  <c r="AA117" i="20"/>
  <c r="AA118" i="20"/>
  <c r="AA119" i="20"/>
  <c r="AA120" i="20"/>
  <c r="AA121" i="20"/>
  <c r="AA122" i="20"/>
  <c r="AA123" i="20"/>
  <c r="AA124" i="20"/>
  <c r="AA125" i="20"/>
  <c r="AA126" i="20"/>
  <c r="AA127" i="20"/>
  <c r="AA128" i="20"/>
  <c r="AA129" i="20"/>
  <c r="AA130" i="20"/>
  <c r="AA131" i="20"/>
  <c r="AA132" i="20"/>
  <c r="AA133" i="20"/>
  <c r="AA134" i="20"/>
  <c r="AA135" i="20"/>
  <c r="AA136" i="20"/>
  <c r="AA137" i="20"/>
  <c r="AA138" i="20"/>
  <c r="AA139" i="20"/>
  <c r="AA140" i="20"/>
  <c r="AA141" i="20"/>
  <c r="AA142" i="20"/>
  <c r="AA143" i="20"/>
  <c r="AA144" i="20"/>
  <c r="AA145" i="20"/>
  <c r="AA146" i="20"/>
  <c r="AA147" i="20"/>
  <c r="AA148" i="20"/>
  <c r="AA149" i="20"/>
  <c r="AA150" i="20"/>
  <c r="AA151" i="20"/>
  <c r="AA152" i="20"/>
  <c r="AA153" i="20"/>
  <c r="AA154" i="20"/>
  <c r="AA155" i="20"/>
  <c r="AA156" i="20"/>
  <c r="AA157" i="20"/>
  <c r="AA158" i="20"/>
  <c r="AA159" i="20"/>
  <c r="AA160" i="20"/>
  <c r="AA161" i="20"/>
  <c r="AA162" i="20"/>
  <c r="AA163" i="20"/>
  <c r="AA164" i="20"/>
  <c r="AA165" i="20"/>
  <c r="AA166" i="20"/>
  <c r="AA167" i="20"/>
  <c r="AA168" i="20"/>
  <c r="AA169" i="20"/>
  <c r="AA170" i="20"/>
  <c r="AA171" i="20"/>
  <c r="AA172" i="20"/>
  <c r="AA173" i="20"/>
  <c r="AA174" i="20"/>
  <c r="AA175" i="20"/>
  <c r="AA176" i="20"/>
  <c r="AA177" i="20"/>
  <c r="AA178" i="20"/>
  <c r="AA179" i="20"/>
  <c r="AA180" i="20"/>
  <c r="AA181" i="20"/>
  <c r="AA182" i="20"/>
  <c r="AA183" i="20"/>
  <c r="AA184" i="20"/>
  <c r="AA185" i="20"/>
  <c r="AA186" i="20"/>
  <c r="AA187" i="20"/>
  <c r="AA188" i="20"/>
  <c r="AA189" i="20"/>
  <c r="AA190" i="20"/>
  <c r="AA191" i="20"/>
  <c r="AA192" i="20"/>
  <c r="AA193" i="20"/>
  <c r="AA194" i="20"/>
  <c r="AA195" i="20"/>
  <c r="AA196" i="20"/>
  <c r="AA197" i="20"/>
  <c r="AA198" i="20"/>
  <c r="AA199" i="20"/>
  <c r="AA200" i="20"/>
  <c r="AA201" i="20"/>
  <c r="AA202" i="20"/>
  <c r="AA203" i="20"/>
  <c r="AA204" i="20"/>
  <c r="AA205" i="20"/>
  <c r="AA206" i="20"/>
  <c r="AA207" i="20"/>
  <c r="AA208" i="20"/>
  <c r="AA209" i="20"/>
  <c r="AA210" i="20"/>
  <c r="AA211" i="20"/>
  <c r="AA212" i="20"/>
  <c r="AA213" i="20"/>
  <c r="AA214" i="20"/>
  <c r="AA215" i="20"/>
  <c r="AA216" i="20"/>
  <c r="AA217" i="20"/>
  <c r="AA218" i="20"/>
  <c r="AA219" i="20"/>
  <c r="AA220" i="20"/>
  <c r="AA221" i="20"/>
  <c r="AA222" i="20"/>
  <c r="AA223" i="20"/>
  <c r="AA224" i="20"/>
  <c r="AA225" i="20"/>
  <c r="AA226" i="20"/>
  <c r="AA227" i="20"/>
  <c r="AA228" i="20"/>
  <c r="AA229" i="20"/>
  <c r="AA230" i="20"/>
  <c r="AA231" i="20"/>
  <c r="AA232" i="20"/>
  <c r="AA233" i="20"/>
  <c r="AA234" i="20"/>
  <c r="AA235" i="20"/>
  <c r="AA236" i="20"/>
  <c r="AA237" i="20"/>
  <c r="AA238" i="20"/>
  <c r="AA239" i="20"/>
  <c r="AA240" i="20"/>
  <c r="AA241" i="20"/>
  <c r="AA242" i="20"/>
  <c r="AA243" i="20"/>
  <c r="AA244" i="20"/>
  <c r="AA245" i="20"/>
  <c r="AA246" i="20"/>
  <c r="AA247" i="20"/>
  <c r="AA248" i="20"/>
  <c r="AA249" i="20"/>
  <c r="AA250" i="20"/>
  <c r="AA251" i="20"/>
  <c r="AA252" i="20"/>
  <c r="AA253" i="20"/>
  <c r="AA254" i="20"/>
  <c r="AA255" i="20"/>
  <c r="AA256" i="20"/>
  <c r="AA257" i="20"/>
  <c r="AA258" i="20"/>
  <c r="AA259" i="20"/>
  <c r="AA260" i="20"/>
  <c r="AA261" i="20"/>
  <c r="AA262" i="20"/>
  <c r="AA263" i="20"/>
  <c r="AA264" i="20"/>
  <c r="AA265" i="20"/>
  <c r="AA266" i="20"/>
  <c r="AA267" i="20"/>
  <c r="AA268" i="20"/>
  <c r="AA269" i="20"/>
  <c r="AA270" i="20"/>
  <c r="AA271" i="20"/>
  <c r="AA272" i="20"/>
  <c r="AA273" i="20"/>
  <c r="AA274" i="20"/>
  <c r="AA275" i="20"/>
  <c r="AA276" i="20"/>
  <c r="AA277" i="20"/>
  <c r="AA278" i="20"/>
  <c r="AA279" i="20"/>
  <c r="AA280" i="20"/>
  <c r="AA281" i="20"/>
  <c r="AA282" i="20"/>
  <c r="AA283" i="20"/>
  <c r="AA284" i="20"/>
  <c r="AA285" i="20"/>
  <c r="AA286" i="20"/>
  <c r="AA287" i="20"/>
  <c r="AA288" i="20"/>
  <c r="AA289" i="20"/>
  <c r="AA290" i="20"/>
  <c r="AA291" i="20"/>
  <c r="AA292" i="20"/>
  <c r="AA293" i="20"/>
  <c r="AA294" i="20"/>
  <c r="AA295" i="20"/>
  <c r="AA296" i="20"/>
  <c r="AA297" i="20"/>
  <c r="AA298" i="20"/>
  <c r="AA299" i="20"/>
  <c r="AA300" i="20"/>
  <c r="AA301" i="20"/>
  <c r="AA302" i="20"/>
  <c r="AA303" i="20"/>
  <c r="AA304" i="20"/>
  <c r="AA305" i="20"/>
  <c r="AA306" i="20"/>
  <c r="AA307" i="20"/>
  <c r="AA308" i="20"/>
  <c r="AA309" i="20"/>
  <c r="AA310" i="20"/>
  <c r="AA311" i="20"/>
  <c r="AA312" i="20"/>
  <c r="AA313" i="20"/>
  <c r="AA314" i="20"/>
  <c r="AA315" i="20"/>
  <c r="AA316" i="20"/>
  <c r="AA317" i="20"/>
  <c r="AA318" i="20"/>
  <c r="AA319" i="20"/>
  <c r="AA320" i="20"/>
  <c r="AA321" i="20"/>
  <c r="AA322" i="20"/>
  <c r="AA323" i="20"/>
  <c r="AA324" i="20"/>
  <c r="AA325" i="20"/>
  <c r="AA326" i="20"/>
  <c r="AA327" i="20"/>
  <c r="AA328" i="20"/>
  <c r="AA329" i="20"/>
  <c r="AA330" i="20"/>
  <c r="AA331" i="20"/>
  <c r="AA332" i="20"/>
  <c r="AA333" i="20"/>
  <c r="AA334" i="20"/>
  <c r="AA335" i="20"/>
  <c r="AA336" i="20"/>
  <c r="AA337" i="20"/>
  <c r="AA338" i="20"/>
  <c r="AA339" i="20"/>
  <c r="AA340" i="20"/>
  <c r="AA341" i="20"/>
  <c r="AA342" i="20"/>
  <c r="AA343" i="20"/>
  <c r="AA344" i="20"/>
  <c r="AA345" i="20"/>
  <c r="AA346" i="20"/>
  <c r="AA347" i="20"/>
  <c r="AA348" i="20"/>
  <c r="AA349" i="20"/>
  <c r="AA350" i="20"/>
  <c r="AA351" i="20"/>
  <c r="AA352" i="20"/>
  <c r="AA353" i="20"/>
  <c r="AA354" i="20"/>
  <c r="AA355" i="20"/>
  <c r="AA356" i="20"/>
  <c r="AA357" i="20"/>
  <c r="AA358" i="20"/>
  <c r="AA359" i="20"/>
  <c r="AA360" i="20"/>
  <c r="AA361" i="20"/>
  <c r="AA362" i="20"/>
  <c r="AA363" i="20"/>
  <c r="AA364" i="20"/>
  <c r="AA365" i="20"/>
  <c r="AA366" i="20"/>
  <c r="AA367" i="20"/>
  <c r="AA368" i="20"/>
  <c r="AA369" i="20"/>
  <c r="AA370" i="20"/>
  <c r="AA371" i="20"/>
  <c r="AA372" i="20"/>
  <c r="AA373" i="20"/>
  <c r="AA374" i="20"/>
  <c r="AA375" i="20"/>
  <c r="AA376" i="20"/>
  <c r="AA377" i="20"/>
  <c r="AA378" i="20"/>
  <c r="AA379" i="20"/>
  <c r="AA380" i="20"/>
  <c r="AA381" i="20"/>
  <c r="AA382" i="20"/>
  <c r="AA383" i="20"/>
  <c r="AA384" i="20"/>
  <c r="AA385" i="20"/>
  <c r="AA386" i="20"/>
  <c r="AA387" i="20"/>
  <c r="AA388" i="20"/>
  <c r="AA389" i="20"/>
  <c r="AA390" i="20"/>
  <c r="AA391" i="20"/>
  <c r="AA392" i="20"/>
  <c r="AA393" i="20"/>
  <c r="AA394" i="20"/>
  <c r="AA395" i="20"/>
  <c r="AA396" i="20"/>
  <c r="AA397" i="20"/>
  <c r="AA398" i="20"/>
  <c r="AA399" i="20"/>
  <c r="AA400" i="20"/>
  <c r="AA401" i="20"/>
  <c r="AA402" i="20"/>
  <c r="AA403" i="20"/>
  <c r="AA404" i="20"/>
  <c r="AA405" i="20"/>
  <c r="AA406" i="20"/>
  <c r="AA407" i="20"/>
  <c r="AA408" i="20"/>
  <c r="AA409" i="20"/>
  <c r="AA410" i="20"/>
  <c r="AA411" i="20"/>
  <c r="AA412" i="20"/>
  <c r="AA413" i="20"/>
  <c r="AA414" i="20"/>
  <c r="AA415" i="20"/>
  <c r="AA416" i="20"/>
  <c r="AA417" i="20"/>
  <c r="AA418" i="20"/>
  <c r="AA419" i="20"/>
  <c r="AA420" i="20"/>
  <c r="AA421" i="20"/>
  <c r="AA422" i="20"/>
  <c r="AA423" i="20"/>
  <c r="AA424" i="20"/>
  <c r="AA425" i="20"/>
  <c r="AA426" i="20"/>
  <c r="AA427" i="20"/>
  <c r="AA428" i="20"/>
  <c r="AA429" i="20"/>
  <c r="AA430" i="20"/>
  <c r="AA431" i="20"/>
  <c r="AA432" i="20"/>
  <c r="AA433" i="20"/>
  <c r="AA434" i="20"/>
  <c r="AA435" i="20"/>
  <c r="AA436" i="20"/>
  <c r="AA437" i="20"/>
  <c r="AA438" i="20"/>
  <c r="AA439" i="20"/>
  <c r="AA440" i="20"/>
  <c r="AA441" i="20"/>
  <c r="AA442" i="20"/>
  <c r="AA443" i="20"/>
  <c r="AA444" i="20"/>
  <c r="AA445" i="20"/>
  <c r="AA446" i="20"/>
  <c r="AA447" i="20"/>
  <c r="AA448" i="20"/>
  <c r="AA449" i="20"/>
  <c r="AA450" i="20"/>
  <c r="AA451" i="20"/>
  <c r="AA452" i="20"/>
  <c r="AA453" i="20"/>
  <c r="AA454" i="20"/>
  <c r="AA455" i="20"/>
  <c r="AA456" i="20"/>
  <c r="AA457" i="20"/>
  <c r="AA458" i="20"/>
  <c r="AA459" i="20"/>
  <c r="AA460" i="20"/>
  <c r="AA461" i="20"/>
  <c r="AA462" i="20"/>
  <c r="AA463" i="20"/>
  <c r="AA464" i="20"/>
  <c r="AA465" i="20"/>
  <c r="AA466" i="20"/>
  <c r="AA467" i="20"/>
  <c r="AA468" i="20"/>
  <c r="AA469" i="20"/>
  <c r="AA470" i="20"/>
  <c r="AA471" i="20"/>
  <c r="AA472" i="20"/>
  <c r="AA473" i="20"/>
  <c r="AA474" i="20"/>
  <c r="AA475" i="20"/>
  <c r="AA476" i="20"/>
  <c r="AA477" i="20"/>
  <c r="AA478" i="20"/>
  <c r="AA479" i="20"/>
  <c r="AA480" i="20"/>
  <c r="AA481" i="20"/>
  <c r="AA482" i="20"/>
  <c r="AA483" i="20"/>
  <c r="AA484" i="20"/>
  <c r="AA485" i="20"/>
  <c r="AA486" i="20"/>
  <c r="AA487" i="20"/>
  <c r="AA488" i="20"/>
  <c r="AA489" i="20"/>
  <c r="AA490" i="20"/>
  <c r="AA491" i="20"/>
  <c r="AA492" i="20"/>
  <c r="AA493" i="20"/>
  <c r="AA494" i="20"/>
  <c r="AA495" i="20"/>
  <c r="AA496" i="20"/>
  <c r="AA497" i="20"/>
  <c r="AA498" i="20"/>
  <c r="AA499" i="20"/>
  <c r="AA500" i="20"/>
  <c r="AA501" i="20"/>
  <c r="AA502" i="20"/>
  <c r="AA503" i="20"/>
  <c r="AA504" i="20"/>
  <c r="AA505" i="20"/>
  <c r="AA506" i="20"/>
  <c r="AA507" i="20"/>
  <c r="AA508" i="20"/>
  <c r="AA509" i="20"/>
  <c r="AA510" i="20"/>
  <c r="AA511" i="20"/>
  <c r="AA512" i="20"/>
  <c r="AA513" i="20"/>
  <c r="AA514" i="20"/>
  <c r="AA515" i="20"/>
  <c r="AA516" i="20"/>
  <c r="AA517" i="20"/>
  <c r="AA518" i="20"/>
  <c r="AA519" i="20"/>
  <c r="AA520" i="20"/>
  <c r="AA521" i="20"/>
  <c r="AA522" i="20"/>
  <c r="AA523" i="20"/>
  <c r="AA524" i="20"/>
  <c r="AA525" i="20"/>
  <c r="AA526" i="20"/>
  <c r="AA527" i="20"/>
  <c r="AA528" i="20"/>
  <c r="AA529" i="20"/>
  <c r="AA530" i="20"/>
  <c r="AA531" i="20"/>
  <c r="AA532" i="20"/>
  <c r="AA533" i="20"/>
  <c r="AA534" i="20"/>
  <c r="AA535" i="20"/>
  <c r="AA536" i="20"/>
  <c r="AA537" i="20"/>
  <c r="AA538" i="20"/>
  <c r="AA539" i="20"/>
  <c r="AA540" i="20"/>
  <c r="AA541" i="20"/>
  <c r="AA542" i="20"/>
  <c r="AA543" i="20"/>
  <c r="AA544" i="20"/>
  <c r="AA545" i="20"/>
  <c r="AA546" i="20"/>
  <c r="AA547" i="20"/>
  <c r="AA548" i="20"/>
  <c r="AA549" i="20"/>
  <c r="AA550" i="20"/>
  <c r="AA551" i="20"/>
  <c r="AA552" i="20"/>
  <c r="AA553" i="20"/>
  <c r="AA554" i="20"/>
  <c r="AA555" i="20"/>
  <c r="AA556" i="20"/>
  <c r="AA557" i="20"/>
  <c r="AA558" i="20"/>
  <c r="AA559" i="20"/>
  <c r="AA560" i="20"/>
  <c r="AA561" i="20"/>
  <c r="AA562" i="20"/>
  <c r="AA563" i="20"/>
  <c r="AA564" i="20"/>
  <c r="AA565" i="20"/>
  <c r="AA566" i="20"/>
  <c r="AA567" i="20"/>
  <c r="AA568" i="20"/>
  <c r="AA569" i="20"/>
  <c r="AA570" i="20"/>
  <c r="AA571" i="20"/>
  <c r="AA572" i="20"/>
  <c r="AA573" i="20"/>
  <c r="AA574" i="20"/>
  <c r="AA575" i="20"/>
  <c r="AA576" i="20"/>
  <c r="AA577" i="20"/>
  <c r="AA578" i="20"/>
  <c r="AA579" i="20"/>
  <c r="AA580" i="20"/>
  <c r="AA581" i="20"/>
  <c r="AA582" i="20"/>
  <c r="AA583" i="20"/>
  <c r="AA584" i="20"/>
  <c r="AA585" i="20"/>
  <c r="AA586" i="20"/>
  <c r="AA587" i="20"/>
  <c r="AA588" i="20"/>
  <c r="AA589" i="20"/>
  <c r="AA590" i="20"/>
  <c r="AA591" i="20"/>
  <c r="AA592" i="20"/>
  <c r="AA593" i="20"/>
  <c r="AA594" i="20"/>
  <c r="AA595" i="20"/>
  <c r="AA596" i="20"/>
  <c r="AA597" i="20"/>
  <c r="AA598" i="20"/>
  <c r="AA599" i="20"/>
  <c r="AA600" i="20"/>
  <c r="AA601" i="20"/>
  <c r="AA602" i="20"/>
  <c r="AA603" i="20"/>
  <c r="AA604" i="20"/>
  <c r="AA605" i="20"/>
  <c r="AA606" i="20"/>
  <c r="AA607" i="20"/>
  <c r="AA608" i="20"/>
  <c r="AA609" i="20"/>
  <c r="AA610" i="20"/>
  <c r="AA611" i="20"/>
  <c r="AA612" i="20"/>
  <c r="AA613" i="20"/>
  <c r="AA614" i="20"/>
  <c r="AA615" i="20"/>
  <c r="AA616" i="20"/>
  <c r="AA617" i="20"/>
  <c r="AA618" i="20"/>
  <c r="AA619" i="20"/>
  <c r="AA620" i="20"/>
  <c r="AA621" i="20"/>
  <c r="AA622" i="20"/>
  <c r="AA623" i="20"/>
  <c r="AA624" i="20"/>
  <c r="AA625" i="20"/>
  <c r="AA626" i="20"/>
  <c r="AA627" i="20"/>
  <c r="AA628" i="20"/>
  <c r="AA629" i="20"/>
  <c r="AA630" i="20"/>
  <c r="AA631" i="20"/>
  <c r="AA632" i="20"/>
  <c r="AA633" i="20"/>
  <c r="AA634" i="20"/>
  <c r="AA635" i="20"/>
  <c r="AA636" i="20"/>
  <c r="AA637" i="20"/>
  <c r="AA638" i="20"/>
  <c r="AA639" i="20"/>
  <c r="AA640" i="20"/>
  <c r="AA641" i="20"/>
  <c r="AA642" i="20"/>
  <c r="AA643" i="20"/>
  <c r="AA644" i="20"/>
  <c r="AA645" i="20"/>
  <c r="AA646" i="20"/>
  <c r="AA647" i="20"/>
  <c r="AA648" i="20"/>
  <c r="AA649" i="20"/>
  <c r="AA650" i="20"/>
  <c r="AA651" i="20"/>
  <c r="AA652" i="20"/>
  <c r="AA653" i="20"/>
  <c r="AA654" i="20"/>
  <c r="AA655" i="20"/>
  <c r="AA656" i="20"/>
  <c r="AA657" i="20"/>
  <c r="AA658" i="20"/>
  <c r="AA659" i="20"/>
  <c r="AA660" i="20"/>
  <c r="AA661" i="20"/>
  <c r="AA662" i="20"/>
  <c r="AA663" i="20"/>
  <c r="AA664" i="20"/>
  <c r="AA665" i="20"/>
  <c r="AA666" i="20"/>
  <c r="AA667" i="20"/>
  <c r="AA668" i="20"/>
  <c r="AA669" i="20"/>
  <c r="AA670" i="20"/>
  <c r="AA671" i="20"/>
  <c r="AA672" i="20"/>
  <c r="AA673" i="20"/>
  <c r="AA674" i="20"/>
  <c r="AA675" i="20"/>
  <c r="AA676" i="20"/>
  <c r="AA677" i="20"/>
  <c r="AA678" i="20"/>
  <c r="AA679" i="20"/>
  <c r="AA680" i="20"/>
  <c r="AA681" i="20"/>
  <c r="AA682" i="20"/>
  <c r="AA683" i="20"/>
  <c r="AA684" i="20"/>
  <c r="AA685" i="20"/>
  <c r="AA686" i="20"/>
  <c r="AA687" i="20"/>
  <c r="AA688" i="20"/>
  <c r="AA689" i="20"/>
  <c r="AA690" i="20"/>
  <c r="AA691" i="20"/>
  <c r="AA692" i="20"/>
  <c r="AA693" i="20"/>
  <c r="AA694" i="20"/>
  <c r="AA695" i="20"/>
  <c r="AA696" i="20"/>
  <c r="AA697" i="20"/>
  <c r="AA698" i="20"/>
  <c r="AA699" i="20"/>
  <c r="AA700" i="20"/>
  <c r="AA701" i="20"/>
  <c r="AA702" i="20"/>
  <c r="AA703" i="20"/>
  <c r="AA704" i="20"/>
  <c r="AA705" i="20"/>
  <c r="AA706" i="20"/>
  <c r="AA707" i="20"/>
  <c r="AA708" i="20"/>
  <c r="AA709" i="20"/>
  <c r="AA710" i="20"/>
  <c r="AA711" i="20"/>
  <c r="AA712" i="20"/>
  <c r="AA713" i="20"/>
  <c r="AA714" i="20"/>
  <c r="AA715" i="20"/>
  <c r="AA716" i="20"/>
  <c r="AA717" i="20"/>
  <c r="AA718" i="20"/>
  <c r="AA719" i="20"/>
  <c r="AA720" i="20"/>
  <c r="AA721" i="20"/>
  <c r="AA722" i="20"/>
  <c r="AA723" i="20"/>
  <c r="AA724" i="20"/>
  <c r="AA725" i="20"/>
  <c r="AA726" i="20"/>
  <c r="AA727" i="20"/>
  <c r="AA728" i="20"/>
  <c r="AA729" i="20"/>
  <c r="AA730" i="20"/>
  <c r="AA731" i="20"/>
  <c r="AA732" i="20"/>
  <c r="AA733" i="20"/>
  <c r="AA734" i="20"/>
  <c r="AA735" i="20"/>
  <c r="AA736" i="20"/>
  <c r="AA737" i="20"/>
  <c r="AA738" i="20"/>
  <c r="AA739" i="20"/>
  <c r="AA740" i="20"/>
  <c r="AA741" i="20"/>
  <c r="AA742" i="20"/>
  <c r="AA743" i="20"/>
  <c r="AA744" i="20"/>
  <c r="AA745" i="20"/>
  <c r="AA746" i="20"/>
  <c r="AA747" i="20"/>
  <c r="AA748" i="20"/>
  <c r="AA749" i="20"/>
  <c r="AA750" i="20"/>
  <c r="AA751" i="20"/>
  <c r="AA752" i="20"/>
  <c r="AA753" i="20"/>
  <c r="AA754" i="20"/>
  <c r="AA755" i="20"/>
  <c r="AA756" i="20"/>
  <c r="AA757" i="20"/>
  <c r="AA758" i="20"/>
  <c r="AA759" i="20"/>
  <c r="AA760" i="20"/>
  <c r="AA761" i="20"/>
  <c r="AA762" i="20"/>
  <c r="AA763" i="20"/>
  <c r="AA764" i="20"/>
  <c r="AA765" i="20"/>
  <c r="AA766" i="20"/>
  <c r="AA767" i="20"/>
  <c r="AA768" i="20"/>
  <c r="AA769" i="20"/>
  <c r="AA770" i="20"/>
  <c r="AA771" i="20"/>
  <c r="AA772" i="20"/>
  <c r="AA773" i="20"/>
  <c r="AA774" i="20"/>
  <c r="AA775" i="20"/>
  <c r="AA776" i="20"/>
  <c r="AA777" i="20"/>
  <c r="AA778" i="20"/>
  <c r="AA779" i="20"/>
  <c r="AA780" i="20"/>
  <c r="AA781" i="20"/>
  <c r="AA782" i="20"/>
  <c r="AA783" i="20"/>
  <c r="AA784" i="20"/>
  <c r="AA785" i="20"/>
  <c r="AA786" i="20"/>
  <c r="AA787" i="20"/>
  <c r="AA788" i="20"/>
  <c r="AA789" i="20"/>
  <c r="AA790" i="20"/>
  <c r="AA791" i="20"/>
  <c r="AA792" i="20"/>
  <c r="AA793" i="20"/>
  <c r="AA794" i="20"/>
  <c r="AA795" i="20"/>
  <c r="AA796" i="20"/>
  <c r="AA797" i="20"/>
  <c r="AA798" i="20"/>
  <c r="AA799" i="20"/>
  <c r="AA800" i="20"/>
  <c r="AA801" i="20"/>
  <c r="AA802" i="20"/>
  <c r="AA803" i="20"/>
  <c r="AA804" i="20"/>
  <c r="AA805" i="20"/>
  <c r="AA806" i="20"/>
  <c r="AA807" i="20"/>
  <c r="AA808" i="20"/>
  <c r="AA809" i="20"/>
  <c r="AA810" i="20"/>
  <c r="AA811" i="20"/>
  <c r="AA812" i="20"/>
  <c r="AA813" i="20"/>
  <c r="AA814" i="20"/>
  <c r="AA815" i="20"/>
  <c r="AA816" i="20"/>
  <c r="AA817" i="20"/>
  <c r="AA818" i="20"/>
  <c r="AA819" i="20"/>
  <c r="AA820" i="20"/>
  <c r="AA821" i="20"/>
  <c r="AA822" i="20"/>
  <c r="AA823" i="20"/>
  <c r="AA824" i="20"/>
  <c r="AA825" i="20"/>
  <c r="AA826" i="20"/>
  <c r="AA827" i="20"/>
  <c r="AA828" i="20"/>
  <c r="AA829" i="20"/>
  <c r="AA830" i="20"/>
  <c r="AA831" i="20"/>
  <c r="AA832" i="20"/>
  <c r="AA833" i="20"/>
  <c r="AA834" i="20"/>
  <c r="AA835" i="20"/>
  <c r="AA836" i="20"/>
  <c r="AA837" i="20"/>
  <c r="AA838" i="20"/>
  <c r="AA839" i="20"/>
  <c r="AA840" i="20"/>
  <c r="AA841" i="20"/>
  <c r="AA842" i="20"/>
  <c r="AA843" i="20"/>
  <c r="AA844" i="20"/>
  <c r="AA845" i="20"/>
  <c r="AA846" i="20"/>
  <c r="AA847" i="20"/>
  <c r="AA848" i="20"/>
  <c r="AA849" i="20"/>
  <c r="AA850" i="20"/>
  <c r="AA851" i="20"/>
  <c r="AA852" i="20"/>
  <c r="AA853" i="20"/>
  <c r="AA854" i="20"/>
  <c r="AA855" i="20"/>
  <c r="AA856" i="20"/>
  <c r="AA857" i="20"/>
  <c r="AA858" i="20"/>
  <c r="AA859" i="20"/>
  <c r="AA860" i="20"/>
  <c r="AA861" i="20"/>
  <c r="AA862" i="20"/>
  <c r="AA863" i="20"/>
  <c r="AA864" i="20"/>
  <c r="AA865" i="20"/>
  <c r="AA866" i="20"/>
  <c r="AA867" i="20"/>
  <c r="AA868" i="20"/>
  <c r="AA869" i="20"/>
  <c r="AA870" i="20"/>
  <c r="AA871" i="20"/>
  <c r="AA872" i="20"/>
  <c r="AA873" i="20"/>
  <c r="AA874" i="20"/>
  <c r="AA875" i="20"/>
  <c r="AA876" i="20"/>
  <c r="AA877" i="20"/>
  <c r="AA878" i="20"/>
  <c r="AA879" i="20"/>
  <c r="AA880" i="20"/>
  <c r="AA881" i="20"/>
  <c r="AA882" i="20"/>
  <c r="AA883" i="20"/>
  <c r="AA884" i="20"/>
  <c r="AA885" i="20"/>
  <c r="AA886" i="20"/>
  <c r="AA887" i="20"/>
  <c r="AA888" i="20"/>
  <c r="AA889" i="20"/>
  <c r="AA890" i="20"/>
  <c r="AA891" i="20"/>
  <c r="AA892" i="20"/>
  <c r="AA893" i="20"/>
  <c r="AA894" i="20"/>
  <c r="AA895" i="20"/>
  <c r="AA896" i="20"/>
  <c r="AA897" i="20"/>
  <c r="AA898" i="20"/>
  <c r="AA899" i="20"/>
  <c r="AA900" i="20"/>
  <c r="AA901" i="20"/>
  <c r="AA902" i="20"/>
  <c r="AA903" i="20"/>
  <c r="AA904" i="20"/>
  <c r="AA905" i="20"/>
  <c r="AA906" i="20"/>
  <c r="AA907" i="20"/>
  <c r="AA908" i="20"/>
  <c r="AA909" i="20"/>
  <c r="AA910" i="20"/>
  <c r="AA911" i="20"/>
  <c r="AA912" i="20"/>
  <c r="AA913" i="20"/>
  <c r="AA914" i="20"/>
  <c r="AA915" i="20"/>
  <c r="AA916" i="20"/>
  <c r="AA917" i="20"/>
  <c r="AA918" i="20"/>
  <c r="AA919" i="20"/>
  <c r="AA920" i="20"/>
  <c r="AA921" i="20"/>
  <c r="AA922" i="20"/>
  <c r="AA923" i="20"/>
  <c r="AA924" i="20"/>
  <c r="AA925" i="20"/>
  <c r="AA926" i="20"/>
  <c r="AA927" i="20"/>
  <c r="AA928" i="20"/>
  <c r="AA929" i="20"/>
  <c r="AA930" i="20"/>
  <c r="AA931" i="20"/>
  <c r="AA932" i="20"/>
  <c r="AA933" i="20"/>
  <c r="AA934" i="20"/>
  <c r="AA935" i="20"/>
  <c r="AA936" i="20"/>
  <c r="AA937" i="20"/>
  <c r="AA938" i="20"/>
  <c r="AA939" i="20"/>
  <c r="AA940" i="20"/>
  <c r="AA941" i="20"/>
  <c r="AA942" i="20"/>
  <c r="AA943" i="20"/>
  <c r="AA944" i="20"/>
  <c r="AA945" i="20"/>
  <c r="AA946" i="20"/>
  <c r="AA947" i="20"/>
  <c r="AA948" i="20"/>
  <c r="AA949" i="20"/>
  <c r="AA950" i="20"/>
  <c r="AA951" i="20"/>
  <c r="AA952" i="20"/>
  <c r="AA953" i="20"/>
  <c r="AA954" i="20"/>
  <c r="AA955" i="20"/>
  <c r="AA956" i="20"/>
  <c r="AA957" i="20"/>
  <c r="AA958" i="20"/>
  <c r="AA959" i="20"/>
  <c r="AA960" i="20"/>
  <c r="AA961" i="20"/>
  <c r="AA962" i="20"/>
  <c r="AA963" i="20"/>
  <c r="AA964" i="20"/>
  <c r="AA965" i="20"/>
  <c r="AA966" i="20"/>
  <c r="AA967" i="20"/>
  <c r="AA968" i="20"/>
  <c r="AA969" i="20"/>
  <c r="AA970" i="20"/>
  <c r="AA971" i="20"/>
  <c r="AA972" i="20"/>
  <c r="AA973" i="20"/>
  <c r="AA974" i="20"/>
  <c r="AA975" i="20"/>
  <c r="AA976" i="20"/>
  <c r="AA977" i="20"/>
  <c r="AA978" i="20"/>
  <c r="AA979" i="20"/>
  <c r="AA980" i="20"/>
  <c r="AA981" i="20"/>
  <c r="AA982" i="20"/>
  <c r="AA983" i="20"/>
  <c r="AA984" i="20"/>
  <c r="AA985" i="20"/>
  <c r="AA986" i="20"/>
  <c r="AA987" i="20"/>
  <c r="AA988" i="20"/>
  <c r="AA989" i="20"/>
  <c r="AA990" i="20"/>
  <c r="AA991" i="20"/>
  <c r="AA992" i="20"/>
  <c r="AA993" i="20"/>
  <c r="AA994" i="20"/>
  <c r="AA995" i="20"/>
  <c r="AA996" i="20"/>
  <c r="AA997" i="20"/>
  <c r="AA998" i="20"/>
  <c r="AA999" i="20"/>
  <c r="AA1000" i="20"/>
  <c r="AA1001" i="20"/>
  <c r="AA1002" i="20"/>
  <c r="AA1003" i="20"/>
  <c r="AA1004" i="20"/>
  <c r="AA1005" i="20"/>
  <c r="AA1006" i="20"/>
  <c r="AA1007" i="20"/>
  <c r="AA1008" i="20"/>
  <c r="AA1009" i="20"/>
  <c r="AA1010" i="20"/>
  <c r="AA1011" i="20"/>
  <c r="AA1012" i="20"/>
  <c r="AA1013" i="20"/>
  <c r="AA1014" i="20"/>
  <c r="AA1015" i="20"/>
  <c r="AA1016" i="20"/>
  <c r="AA1017" i="20"/>
  <c r="AA1018" i="20"/>
  <c r="AA1019" i="20"/>
  <c r="AA1020" i="20"/>
  <c r="AA1021" i="20"/>
  <c r="AA1022" i="20"/>
  <c r="AA1023" i="20"/>
  <c r="AA1024" i="20"/>
  <c r="AA1025" i="20"/>
  <c r="AA1026" i="20"/>
  <c r="AA1027" i="20"/>
  <c r="AA1028" i="20"/>
  <c r="AA1029" i="20"/>
  <c r="AA1030" i="20"/>
  <c r="AA1031" i="20"/>
  <c r="AA1032" i="20"/>
  <c r="AA1033" i="20"/>
  <c r="AA1034" i="20"/>
  <c r="AA1035" i="20"/>
  <c r="AA1036" i="20"/>
  <c r="AA1037" i="20"/>
  <c r="AA1038" i="20"/>
  <c r="AA1039" i="20"/>
  <c r="AA1040" i="20"/>
  <c r="AA1041" i="20"/>
  <c r="AA1042" i="20"/>
  <c r="AA1043" i="20"/>
  <c r="AA1044" i="20"/>
  <c r="AA1045" i="20"/>
  <c r="AA1046" i="20"/>
  <c r="AA1047" i="20"/>
  <c r="AA1048" i="20"/>
  <c r="AA1049" i="20"/>
  <c r="AA1050" i="20"/>
  <c r="AA1051" i="20"/>
  <c r="AA1052" i="20"/>
  <c r="AA1053" i="20"/>
  <c r="AA1054" i="20"/>
  <c r="AA1055" i="20"/>
  <c r="AA1056" i="20"/>
  <c r="AA1057" i="20"/>
  <c r="AA1058" i="20"/>
  <c r="AA1059" i="20"/>
  <c r="AA1060" i="20"/>
  <c r="AA1061" i="20"/>
  <c r="AA1062" i="20"/>
  <c r="AA1063" i="20"/>
  <c r="AA1064" i="20"/>
  <c r="AA1065" i="20"/>
  <c r="AA1066" i="20"/>
  <c r="AA1067" i="20"/>
  <c r="AA1068" i="20"/>
  <c r="AA1069" i="20"/>
  <c r="AA1070" i="20"/>
  <c r="AA1071" i="20"/>
  <c r="AA1072" i="20"/>
  <c r="AA1073" i="20"/>
  <c r="AA1074" i="20"/>
  <c r="AA1075" i="20"/>
  <c r="AA1076" i="20"/>
  <c r="AA1077" i="20"/>
  <c r="AA1078" i="20"/>
  <c r="AA1079" i="20"/>
  <c r="AA1080" i="20"/>
  <c r="AA1081" i="20"/>
  <c r="AA1082" i="20"/>
  <c r="AA1083" i="20"/>
  <c r="AA1084" i="20"/>
  <c r="AA1085" i="20"/>
  <c r="AA1086" i="20"/>
  <c r="AA1087" i="20"/>
  <c r="AA1088" i="20"/>
  <c r="AA1089" i="20"/>
  <c r="AA1090" i="20"/>
  <c r="AA1091" i="20"/>
  <c r="AA1092" i="20"/>
  <c r="AA1093" i="20"/>
  <c r="AA1094" i="20"/>
  <c r="AA1095" i="20"/>
  <c r="AA1096" i="20"/>
  <c r="AA1097" i="20"/>
  <c r="AA1098" i="20"/>
  <c r="AA1099" i="20"/>
  <c r="AA1100" i="20"/>
  <c r="AA1101" i="20"/>
  <c r="AA1102" i="20"/>
  <c r="AA1103" i="20"/>
  <c r="AA1104" i="20"/>
  <c r="AA1105" i="20"/>
  <c r="AA1106" i="20"/>
  <c r="AA1107" i="20"/>
  <c r="AA1108" i="20"/>
  <c r="AA1109" i="20"/>
  <c r="AA1110" i="20"/>
  <c r="AA1111" i="20"/>
  <c r="AA1112" i="20"/>
  <c r="AA1113" i="20"/>
  <c r="AA1114" i="20"/>
  <c r="AA1115" i="20"/>
  <c r="AA1116" i="20"/>
  <c r="AA1117" i="20"/>
  <c r="AA1118" i="20"/>
  <c r="AA1119" i="20"/>
  <c r="AA1120" i="20"/>
  <c r="AA1121" i="20"/>
  <c r="AA1122" i="20"/>
  <c r="AA1123" i="20"/>
  <c r="AA1124" i="20"/>
  <c r="AA1125" i="20"/>
  <c r="AA1126" i="20"/>
  <c r="AA1127" i="20"/>
  <c r="AA1128" i="20"/>
  <c r="AA1129" i="20"/>
  <c r="AA1130" i="20"/>
  <c r="AA1131" i="20"/>
  <c r="AA1132" i="20"/>
  <c r="AA1133" i="20"/>
  <c r="AA1134" i="20"/>
  <c r="AA1135" i="20"/>
  <c r="AA1136" i="20"/>
  <c r="AA1137" i="20"/>
  <c r="AA1138" i="20"/>
  <c r="AA1139" i="20"/>
  <c r="AA1140" i="20"/>
  <c r="AA1141" i="20"/>
  <c r="AA1142" i="20"/>
  <c r="AA1143" i="20"/>
  <c r="AA1144" i="20"/>
  <c r="AA1145" i="20"/>
  <c r="AA1146" i="20"/>
  <c r="AA1147" i="20"/>
  <c r="AA1148" i="20"/>
  <c r="AA1149" i="20"/>
  <c r="AA1150" i="20"/>
  <c r="AA1151" i="20"/>
  <c r="AA1152" i="20"/>
  <c r="AA1153" i="20"/>
  <c r="AA1154" i="20"/>
  <c r="AA1155" i="20"/>
  <c r="AA1156" i="20"/>
  <c r="AA1157" i="20"/>
  <c r="AA1158" i="20"/>
  <c r="AA1159" i="20"/>
  <c r="AA1160" i="20"/>
  <c r="AA1161" i="20"/>
  <c r="AA1162" i="20"/>
  <c r="AA1163" i="20"/>
  <c r="AA1164" i="20"/>
  <c r="AA1165" i="20"/>
  <c r="AA1166" i="20"/>
  <c r="AA1167" i="20"/>
  <c r="AA1168" i="20"/>
  <c r="AA1169" i="20"/>
  <c r="AA1170" i="20"/>
  <c r="AA1171" i="20"/>
  <c r="AA1172" i="20"/>
  <c r="AA1173" i="20"/>
  <c r="AA1174" i="20"/>
  <c r="AA1175" i="20"/>
  <c r="AA1176" i="20"/>
  <c r="AA1177" i="20"/>
  <c r="AA1178" i="20"/>
  <c r="AA1179" i="20"/>
  <c r="AA1180" i="20"/>
  <c r="AA1181" i="20"/>
  <c r="AA1182" i="20"/>
  <c r="AA1183" i="20"/>
  <c r="AA1184" i="20"/>
  <c r="AA1185" i="20"/>
  <c r="AA1186" i="20"/>
  <c r="AA1187" i="20"/>
  <c r="AA1188" i="20"/>
  <c r="AA1189" i="20"/>
  <c r="AA1190" i="20"/>
  <c r="AA1191" i="20"/>
  <c r="AA1192" i="20"/>
  <c r="AA1193" i="20"/>
  <c r="AA1194" i="20"/>
  <c r="AA1195" i="20"/>
  <c r="AA1196" i="20"/>
  <c r="AA1197" i="20"/>
  <c r="AA1198" i="20"/>
  <c r="AA1199" i="20"/>
  <c r="AA1200" i="20"/>
  <c r="AA1201" i="20"/>
  <c r="AA1202" i="20"/>
  <c r="AA1203" i="20"/>
  <c r="AA1204" i="20"/>
  <c r="AA1205" i="20"/>
  <c r="AA1206" i="20"/>
  <c r="AA1207" i="20"/>
  <c r="AA1208" i="20"/>
  <c r="AA1209" i="20"/>
  <c r="AA1210" i="20"/>
  <c r="AA1211" i="20"/>
  <c r="AA1212" i="20"/>
  <c r="AA1213" i="20"/>
  <c r="AA1214" i="20"/>
  <c r="AA1215" i="20"/>
  <c r="AA1216" i="20"/>
  <c r="AA1217" i="20"/>
  <c r="AA1218" i="20"/>
  <c r="AA1219" i="20"/>
  <c r="AA1220" i="20"/>
  <c r="AA1221" i="20"/>
  <c r="AA1222" i="20"/>
  <c r="AA1223" i="20"/>
  <c r="AA1224" i="20"/>
  <c r="AA1225" i="20"/>
  <c r="AA1226" i="20"/>
  <c r="AA1227" i="20"/>
  <c r="AA1228" i="20"/>
  <c r="AA1229" i="20"/>
  <c r="AA1230" i="20"/>
  <c r="AA1231" i="20"/>
  <c r="AA1232" i="20"/>
  <c r="AA1233" i="20"/>
  <c r="AA1234" i="20"/>
  <c r="AA1235" i="20"/>
  <c r="AA1236" i="20"/>
  <c r="AA1237" i="20"/>
  <c r="AA1238" i="20"/>
  <c r="AA1239" i="20"/>
  <c r="AA1240" i="20"/>
  <c r="AA1241" i="20"/>
  <c r="AA1242" i="20"/>
  <c r="AA1243" i="20"/>
  <c r="AA1244" i="20"/>
  <c r="AA1245" i="20"/>
  <c r="AA1246" i="20"/>
  <c r="AA1247" i="20"/>
  <c r="AA1248" i="20"/>
  <c r="AA1249" i="20"/>
  <c r="AA1250" i="20"/>
  <c r="AA1251" i="20"/>
  <c r="AA1252" i="20"/>
  <c r="AA1253" i="20"/>
  <c r="AA1254" i="20"/>
  <c r="AA1255" i="20"/>
  <c r="AA1256" i="20"/>
  <c r="AA1257" i="20"/>
  <c r="AA1258" i="20"/>
  <c r="AA1259" i="20"/>
  <c r="AA1260" i="20"/>
  <c r="AA1261" i="20"/>
  <c r="AA1262" i="20"/>
  <c r="AA1263" i="20"/>
  <c r="AA1264" i="20"/>
  <c r="AA1265" i="20"/>
  <c r="AA1266" i="20"/>
  <c r="AA1267" i="20"/>
  <c r="AA1268" i="20"/>
  <c r="AA1269" i="20"/>
  <c r="AA1270" i="20"/>
  <c r="AA1271" i="20"/>
  <c r="AA1272" i="20"/>
  <c r="AA1273" i="20"/>
  <c r="AA1274" i="20"/>
  <c r="AA1275" i="20"/>
  <c r="AA1276" i="20"/>
  <c r="AA1277" i="20"/>
  <c r="AA1278" i="20"/>
  <c r="AA1279" i="20"/>
  <c r="AA1280" i="20"/>
  <c r="AA1281" i="20"/>
  <c r="AA1282" i="20"/>
  <c r="AA1283" i="20"/>
  <c r="AA1284" i="20"/>
  <c r="AA1285" i="20"/>
  <c r="AA1286" i="20"/>
  <c r="AA1287" i="20"/>
  <c r="AA1288" i="20"/>
  <c r="AA1289" i="20"/>
  <c r="AA1290" i="20"/>
  <c r="AA1291" i="20"/>
  <c r="AA1292" i="20"/>
  <c r="AA1293" i="20"/>
  <c r="AA1294" i="20"/>
  <c r="AA1295" i="20"/>
  <c r="AA1296" i="20"/>
  <c r="AA1297" i="20"/>
  <c r="AA1298" i="20"/>
  <c r="AA1299" i="20"/>
  <c r="AA1300" i="20"/>
  <c r="AA1301" i="20"/>
  <c r="AA1302" i="20"/>
  <c r="AA1303" i="20"/>
  <c r="AA1304" i="20"/>
  <c r="AA1305" i="20"/>
  <c r="AA1306" i="20"/>
  <c r="AA1307" i="20"/>
  <c r="AA1308" i="20"/>
  <c r="AA1309" i="20"/>
  <c r="AA1310" i="20"/>
  <c r="AA1311" i="20"/>
  <c r="AA1312" i="20"/>
  <c r="AA1313" i="20"/>
  <c r="AA1314" i="20"/>
  <c r="AA1315" i="20"/>
  <c r="AA1316" i="20"/>
  <c r="AA1317" i="20"/>
  <c r="AA1318" i="20"/>
  <c r="AA1319" i="20"/>
  <c r="AA1320" i="20"/>
  <c r="AA1321" i="20"/>
  <c r="AA1322" i="20"/>
  <c r="AA1323" i="20"/>
  <c r="AA1324" i="20"/>
  <c r="AA1325" i="20"/>
  <c r="AA1326" i="20"/>
  <c r="AA1327" i="20"/>
  <c r="AA1328" i="20"/>
  <c r="AA1329" i="20"/>
  <c r="AA1330" i="20"/>
  <c r="AA1331" i="20"/>
  <c r="AA1332" i="20"/>
  <c r="AA1333" i="20"/>
  <c r="AA1334" i="20"/>
  <c r="AA1335" i="20"/>
  <c r="AA1336" i="20"/>
  <c r="AA1337" i="20"/>
  <c r="AA1338" i="20"/>
  <c r="AA1339" i="20"/>
  <c r="AA1340" i="20"/>
  <c r="AA1341" i="20"/>
  <c r="AA1342" i="20"/>
  <c r="AA1343" i="20"/>
  <c r="AA1344" i="20"/>
  <c r="AA1345" i="20"/>
  <c r="AA1346" i="20"/>
  <c r="AA1347" i="20"/>
  <c r="AA1348" i="20"/>
  <c r="AA1349" i="20"/>
  <c r="AA1350" i="20"/>
  <c r="AA1351" i="20"/>
  <c r="AA1352" i="20"/>
  <c r="AA1353" i="20"/>
  <c r="AA1354" i="20"/>
  <c r="AA1355" i="20"/>
  <c r="AA1356" i="20"/>
  <c r="AA1357" i="20"/>
  <c r="AA1358" i="20"/>
  <c r="AA1359" i="20"/>
  <c r="AA1360" i="20"/>
  <c r="AA1361" i="20"/>
  <c r="AA1362" i="20"/>
  <c r="AA1363" i="20"/>
  <c r="AA1364" i="20"/>
  <c r="AA1365" i="20"/>
  <c r="AA1366" i="20"/>
  <c r="AA1367" i="20"/>
  <c r="AA1368" i="20"/>
  <c r="AA1369" i="20"/>
  <c r="AA1370" i="20"/>
  <c r="AA1371" i="20"/>
  <c r="AA1372" i="20"/>
  <c r="AA1373" i="20"/>
  <c r="AA1374" i="20"/>
  <c r="AA1375" i="20"/>
  <c r="AA1376" i="20"/>
  <c r="AA1377" i="20"/>
  <c r="AA1378" i="20"/>
  <c r="AA1379" i="20"/>
  <c r="AA1380" i="20"/>
  <c r="AA1381" i="20"/>
  <c r="AA1382" i="20"/>
  <c r="AA1383" i="20"/>
  <c r="AA1384" i="20"/>
  <c r="AA1385" i="20"/>
  <c r="AA1386" i="20"/>
  <c r="AA1387" i="20"/>
  <c r="AA1388" i="20"/>
  <c r="AA1389" i="20"/>
  <c r="AA1390" i="20"/>
  <c r="AA1391" i="20"/>
  <c r="AA1392" i="20"/>
  <c r="AA1393" i="20"/>
  <c r="AA1394" i="20"/>
  <c r="AA1395" i="20"/>
  <c r="AA1396" i="20"/>
  <c r="AA1397" i="20"/>
  <c r="AA1398" i="20"/>
  <c r="AA1399" i="20"/>
  <c r="AA1400" i="20"/>
  <c r="AA1401" i="20"/>
  <c r="AA1402" i="20"/>
  <c r="AA1403" i="20"/>
  <c r="AA1404" i="20"/>
  <c r="AA1405" i="20"/>
  <c r="AA1406" i="20"/>
  <c r="AA1407" i="20"/>
  <c r="AA1408" i="20"/>
  <c r="AA1409" i="20"/>
  <c r="AA1410" i="20"/>
  <c r="AA1411" i="20"/>
  <c r="AA1412" i="20"/>
  <c r="AA1413" i="20"/>
  <c r="AA1414" i="20"/>
  <c r="AA1415" i="20"/>
  <c r="AA1416" i="20"/>
  <c r="AA1417" i="20"/>
  <c r="AA1418" i="20"/>
  <c r="AA1419" i="20"/>
  <c r="AA1420" i="20"/>
  <c r="AA1421" i="20"/>
  <c r="AA1422" i="20"/>
  <c r="AA1423" i="20"/>
  <c r="AA1424" i="20"/>
  <c r="AA1425" i="20"/>
  <c r="AA1426" i="20"/>
  <c r="AA1427" i="20"/>
  <c r="AA1428" i="20"/>
  <c r="AA1429" i="20"/>
  <c r="AA1430" i="20"/>
  <c r="AA1431" i="20"/>
  <c r="AA1432" i="20"/>
  <c r="AA1433" i="20"/>
  <c r="AA1434" i="20"/>
  <c r="AA1435" i="20"/>
  <c r="AA1436" i="20"/>
  <c r="AA1437" i="20"/>
  <c r="AA1438" i="20"/>
  <c r="AA1439" i="20"/>
  <c r="AA1440" i="20"/>
  <c r="AA1441" i="20"/>
  <c r="AA1442" i="20"/>
  <c r="AA1443" i="20"/>
  <c r="AA1444" i="20"/>
  <c r="AA1445" i="20"/>
  <c r="AA1446" i="20"/>
  <c r="AA1447" i="20"/>
  <c r="AA1448" i="20"/>
  <c r="AA1449" i="20"/>
  <c r="AA1450" i="20"/>
  <c r="AA1451" i="20"/>
  <c r="AA1452" i="20"/>
  <c r="AA1453" i="20"/>
  <c r="AA1454" i="20"/>
  <c r="AA1455" i="20"/>
  <c r="AA1456" i="20"/>
  <c r="AA1457" i="20"/>
  <c r="AA1458" i="20"/>
  <c r="AA1459" i="20"/>
  <c r="AA1460" i="20"/>
  <c r="AA1461" i="20"/>
  <c r="AA1462" i="20"/>
  <c r="AA1463" i="20"/>
  <c r="AA1464" i="20"/>
  <c r="AA1465" i="20"/>
  <c r="AA1466" i="20"/>
  <c r="AA1467" i="20"/>
  <c r="AA1468" i="20"/>
  <c r="AA1469" i="20"/>
  <c r="AA1470" i="20"/>
  <c r="AA1471" i="20"/>
  <c r="AA1472" i="20"/>
  <c r="AA1473" i="20"/>
  <c r="AA1474" i="20"/>
  <c r="AA1475" i="20"/>
  <c r="AA1476" i="20"/>
  <c r="AA1477" i="20"/>
  <c r="AA1478" i="20"/>
  <c r="AA1479" i="20"/>
  <c r="AA1480" i="20"/>
  <c r="AA1481" i="20"/>
  <c r="AA1482" i="20"/>
  <c r="AA1483" i="20"/>
  <c r="AA1484" i="20"/>
  <c r="AA1485" i="20"/>
  <c r="AA1486" i="20"/>
  <c r="AA1487" i="20"/>
  <c r="AA1488" i="20"/>
  <c r="AA1489" i="20"/>
  <c r="AA1490" i="20"/>
  <c r="AA1491" i="20"/>
  <c r="AA1492" i="20"/>
  <c r="AA1493" i="20"/>
  <c r="AA1494" i="20"/>
  <c r="AA1495" i="20"/>
  <c r="AA1496" i="20"/>
  <c r="AA1497" i="20"/>
  <c r="AA1498" i="20"/>
  <c r="AA1499" i="20"/>
  <c r="AA1500" i="20"/>
  <c r="AA1501" i="20"/>
  <c r="AA1502" i="20"/>
  <c r="AA1503" i="20"/>
  <c r="AA1504" i="20"/>
  <c r="AA1505" i="20"/>
  <c r="AA1506" i="20"/>
  <c r="AA1507" i="20"/>
  <c r="AA1508" i="20"/>
  <c r="AA1509" i="20"/>
  <c r="AA1510" i="20"/>
  <c r="AA1511" i="20"/>
  <c r="AA1512" i="20"/>
  <c r="AA1513" i="20"/>
  <c r="AA1514" i="20"/>
  <c r="AA1515" i="20"/>
  <c r="AA1516" i="20"/>
  <c r="AA1517" i="20"/>
  <c r="AA1518" i="20"/>
  <c r="AA1519" i="20"/>
  <c r="AA1520" i="20"/>
  <c r="AA1521" i="20"/>
  <c r="AA2" i="20"/>
  <c r="X3" i="20"/>
  <c r="X4" i="20"/>
  <c r="X5" i="20"/>
  <c r="X6" i="20"/>
  <c r="X7" i="20"/>
  <c r="X8" i="20"/>
  <c r="X9" i="20"/>
  <c r="X10" i="20"/>
  <c r="X11" i="20"/>
  <c r="X12" i="20"/>
  <c r="X13" i="20"/>
  <c r="X14" i="20"/>
  <c r="X15" i="20"/>
  <c r="X16" i="20"/>
  <c r="X17" i="20"/>
  <c r="X18" i="20"/>
  <c r="X19" i="20"/>
  <c r="X20" i="20"/>
  <c r="X21" i="20"/>
  <c r="X22" i="20"/>
  <c r="X23" i="20"/>
  <c r="X24" i="20"/>
  <c r="X25" i="20"/>
  <c r="X26" i="20"/>
  <c r="X27" i="20"/>
  <c r="X28" i="20"/>
  <c r="X29" i="20"/>
  <c r="X30" i="20"/>
  <c r="X31" i="20"/>
  <c r="X32" i="20"/>
  <c r="X33" i="20"/>
  <c r="X34" i="20"/>
  <c r="X35" i="20"/>
  <c r="X36" i="20"/>
  <c r="X37" i="20"/>
  <c r="X38" i="20"/>
  <c r="X39" i="20"/>
  <c r="X40" i="20"/>
  <c r="X41" i="20"/>
  <c r="X42" i="20"/>
  <c r="X43" i="20"/>
  <c r="X44" i="20"/>
  <c r="X45" i="20"/>
  <c r="X46" i="20"/>
  <c r="X47" i="20"/>
  <c r="X48" i="20"/>
  <c r="X49" i="20"/>
  <c r="X50" i="20"/>
  <c r="X51" i="20"/>
  <c r="X52" i="20"/>
  <c r="X53" i="20"/>
  <c r="X54" i="20"/>
  <c r="X55" i="20"/>
  <c r="X56" i="20"/>
  <c r="X57" i="20"/>
  <c r="X58" i="20"/>
  <c r="X59" i="20"/>
  <c r="X60" i="20"/>
  <c r="X61" i="20"/>
  <c r="X62" i="20"/>
  <c r="X63" i="20"/>
  <c r="X64" i="20"/>
  <c r="X65" i="20"/>
  <c r="X66" i="20"/>
  <c r="X67" i="20"/>
  <c r="X68" i="20"/>
  <c r="X69" i="20"/>
  <c r="X70" i="20"/>
  <c r="X71" i="20"/>
  <c r="X72" i="20"/>
  <c r="X73" i="20"/>
  <c r="X74" i="20"/>
  <c r="X75" i="20"/>
  <c r="X76" i="20"/>
  <c r="X77" i="20"/>
  <c r="X78" i="20"/>
  <c r="X79" i="20"/>
  <c r="X80" i="20"/>
  <c r="X81" i="20"/>
  <c r="X82" i="20"/>
  <c r="X83" i="20"/>
  <c r="X84" i="20"/>
  <c r="X85" i="20"/>
  <c r="X86" i="20"/>
  <c r="X87" i="20"/>
  <c r="X88" i="20"/>
  <c r="X89" i="20"/>
  <c r="X90" i="20"/>
  <c r="X91" i="20"/>
  <c r="X92" i="20"/>
  <c r="X93" i="20"/>
  <c r="X94" i="20"/>
  <c r="X95" i="20"/>
  <c r="X96" i="20"/>
  <c r="X97" i="20"/>
  <c r="X98" i="20"/>
  <c r="X99" i="20"/>
  <c r="X100" i="20"/>
  <c r="X101" i="20"/>
  <c r="X102" i="20"/>
  <c r="X103" i="20"/>
  <c r="X104" i="20"/>
  <c r="X105" i="20"/>
  <c r="X106" i="20"/>
  <c r="X107" i="20"/>
  <c r="X108" i="20"/>
  <c r="X109" i="20"/>
  <c r="X110" i="20"/>
  <c r="X111" i="20"/>
  <c r="X112" i="20"/>
  <c r="X113" i="20"/>
  <c r="X114" i="20"/>
  <c r="X115" i="20"/>
  <c r="X116" i="20"/>
  <c r="X117" i="20"/>
  <c r="X118" i="20"/>
  <c r="X119" i="20"/>
  <c r="X120" i="20"/>
  <c r="X121" i="20"/>
  <c r="X122" i="20"/>
  <c r="X123" i="20"/>
  <c r="X124" i="20"/>
  <c r="X125" i="20"/>
  <c r="X126" i="20"/>
  <c r="X127" i="20"/>
  <c r="X128" i="20"/>
  <c r="X129" i="20"/>
  <c r="X130" i="20"/>
  <c r="X131" i="20"/>
  <c r="X132" i="20"/>
  <c r="X133" i="20"/>
  <c r="X134" i="20"/>
  <c r="X135" i="20"/>
  <c r="X136" i="20"/>
  <c r="X137" i="20"/>
  <c r="X138" i="20"/>
  <c r="X139" i="20"/>
  <c r="X140" i="20"/>
  <c r="X141" i="20"/>
  <c r="X142" i="20"/>
  <c r="X143" i="20"/>
  <c r="X144" i="20"/>
  <c r="X145" i="20"/>
  <c r="X146" i="20"/>
  <c r="X147" i="20"/>
  <c r="X148" i="20"/>
  <c r="X149" i="20"/>
  <c r="X150" i="20"/>
  <c r="X151" i="20"/>
  <c r="X152" i="20"/>
  <c r="X153" i="20"/>
  <c r="X154" i="20"/>
  <c r="X155" i="20"/>
  <c r="X156" i="20"/>
  <c r="X157" i="20"/>
  <c r="X158" i="20"/>
  <c r="X159" i="20"/>
  <c r="X160" i="20"/>
  <c r="X161" i="20"/>
  <c r="X162" i="20"/>
  <c r="X163" i="20"/>
  <c r="X164" i="20"/>
  <c r="X165" i="20"/>
  <c r="X166" i="20"/>
  <c r="X167" i="20"/>
  <c r="X168" i="20"/>
  <c r="X169" i="20"/>
  <c r="X170" i="20"/>
  <c r="X171" i="20"/>
  <c r="X172" i="20"/>
  <c r="X173" i="20"/>
  <c r="X174" i="20"/>
  <c r="X175" i="20"/>
  <c r="X176" i="20"/>
  <c r="X177" i="20"/>
  <c r="X178" i="20"/>
  <c r="X179" i="20"/>
  <c r="X180" i="20"/>
  <c r="X181" i="20"/>
  <c r="X182" i="20"/>
  <c r="X183" i="20"/>
  <c r="X184" i="20"/>
  <c r="X185" i="20"/>
  <c r="X186" i="20"/>
  <c r="X187" i="20"/>
  <c r="X188" i="20"/>
  <c r="X189" i="20"/>
  <c r="X190" i="20"/>
  <c r="X191" i="20"/>
  <c r="X192" i="20"/>
  <c r="X193" i="20"/>
  <c r="X194" i="20"/>
  <c r="X195" i="20"/>
  <c r="X196" i="20"/>
  <c r="X197" i="20"/>
  <c r="X198" i="20"/>
  <c r="X199" i="20"/>
  <c r="X200" i="20"/>
  <c r="X201" i="20"/>
  <c r="X202" i="20"/>
  <c r="X203" i="20"/>
  <c r="X204" i="20"/>
  <c r="X205" i="20"/>
  <c r="X206" i="20"/>
  <c r="X207" i="20"/>
  <c r="X208" i="20"/>
  <c r="X209" i="20"/>
  <c r="X210" i="20"/>
  <c r="X211" i="20"/>
  <c r="X212" i="20"/>
  <c r="X213" i="20"/>
  <c r="X214" i="20"/>
  <c r="X215" i="20"/>
  <c r="X216" i="20"/>
  <c r="X217" i="20"/>
  <c r="X218" i="20"/>
  <c r="X219" i="20"/>
  <c r="X220" i="20"/>
  <c r="X221" i="20"/>
  <c r="X222" i="20"/>
  <c r="X223" i="20"/>
  <c r="X224" i="20"/>
  <c r="X225" i="20"/>
  <c r="X226" i="20"/>
  <c r="X227" i="20"/>
  <c r="X228" i="20"/>
  <c r="X229" i="20"/>
  <c r="X230" i="20"/>
  <c r="X231" i="20"/>
  <c r="X232" i="20"/>
  <c r="X233" i="20"/>
  <c r="X234" i="20"/>
  <c r="X235" i="20"/>
  <c r="X236" i="20"/>
  <c r="X237" i="20"/>
  <c r="X238" i="20"/>
  <c r="X239" i="20"/>
  <c r="X240" i="20"/>
  <c r="X241" i="20"/>
  <c r="X242" i="20"/>
  <c r="X243" i="20"/>
  <c r="X244" i="20"/>
  <c r="X245" i="20"/>
  <c r="X246" i="20"/>
  <c r="X247" i="20"/>
  <c r="X248" i="20"/>
  <c r="X249" i="20"/>
  <c r="X250" i="20"/>
  <c r="X251" i="20"/>
  <c r="X252" i="20"/>
  <c r="X253" i="20"/>
  <c r="X254" i="20"/>
  <c r="X255" i="20"/>
  <c r="X256" i="20"/>
  <c r="X257" i="20"/>
  <c r="X258" i="20"/>
  <c r="X259" i="20"/>
  <c r="X260" i="20"/>
  <c r="X261" i="20"/>
  <c r="X262" i="20"/>
  <c r="X263" i="20"/>
  <c r="X264" i="20"/>
  <c r="X265" i="20"/>
  <c r="X266" i="20"/>
  <c r="X267" i="20"/>
  <c r="X268" i="20"/>
  <c r="X269" i="20"/>
  <c r="X270" i="20"/>
  <c r="X271" i="20"/>
  <c r="X272" i="20"/>
  <c r="X273" i="20"/>
  <c r="X274" i="20"/>
  <c r="X275" i="20"/>
  <c r="X276" i="20"/>
  <c r="X277" i="20"/>
  <c r="X278" i="20"/>
  <c r="X279" i="20"/>
  <c r="X280" i="20"/>
  <c r="X281" i="20"/>
  <c r="X282" i="20"/>
  <c r="X283" i="20"/>
  <c r="X284" i="20"/>
  <c r="X285" i="20"/>
  <c r="X286" i="20"/>
  <c r="X287" i="20"/>
  <c r="X288" i="20"/>
  <c r="X289" i="20"/>
  <c r="X290" i="20"/>
  <c r="X291" i="20"/>
  <c r="X292" i="20"/>
  <c r="X293" i="20"/>
  <c r="X294" i="20"/>
  <c r="X295" i="20"/>
  <c r="X296" i="20"/>
  <c r="X297" i="20"/>
  <c r="X298" i="20"/>
  <c r="X299" i="20"/>
  <c r="X300" i="20"/>
  <c r="X301" i="20"/>
  <c r="X302" i="20"/>
  <c r="X303" i="20"/>
  <c r="X304" i="20"/>
  <c r="X305" i="20"/>
  <c r="X306" i="20"/>
  <c r="X307" i="20"/>
  <c r="X308" i="20"/>
  <c r="X309" i="20"/>
  <c r="X310" i="20"/>
  <c r="X311" i="20"/>
  <c r="X312" i="20"/>
  <c r="X313" i="20"/>
  <c r="X314" i="20"/>
  <c r="X315" i="20"/>
  <c r="X316" i="20"/>
  <c r="X317" i="20"/>
  <c r="X318" i="20"/>
  <c r="X319" i="20"/>
  <c r="X320" i="20"/>
  <c r="X321" i="20"/>
  <c r="X322" i="20"/>
  <c r="X323" i="20"/>
  <c r="X324" i="20"/>
  <c r="X325" i="20"/>
  <c r="X326" i="20"/>
  <c r="X327" i="20"/>
  <c r="X328" i="20"/>
  <c r="X329" i="20"/>
  <c r="X330" i="20"/>
  <c r="X331" i="20"/>
  <c r="X332" i="20"/>
  <c r="X333" i="20"/>
  <c r="X334" i="20"/>
  <c r="X335" i="20"/>
  <c r="X336" i="20"/>
  <c r="X337" i="20"/>
  <c r="X338" i="20"/>
  <c r="X339" i="20"/>
  <c r="X340" i="20"/>
  <c r="X341" i="20"/>
  <c r="X342" i="20"/>
  <c r="X343" i="20"/>
  <c r="X344" i="20"/>
  <c r="X345" i="20"/>
  <c r="X346" i="20"/>
  <c r="X347" i="20"/>
  <c r="X348" i="20"/>
  <c r="X349" i="20"/>
  <c r="X350" i="20"/>
  <c r="X351" i="20"/>
  <c r="X352" i="20"/>
  <c r="X353" i="20"/>
  <c r="X354" i="20"/>
  <c r="X355" i="20"/>
  <c r="X356" i="20"/>
  <c r="X357" i="20"/>
  <c r="X358" i="20"/>
  <c r="X359" i="20"/>
  <c r="X360" i="20"/>
  <c r="X361" i="20"/>
  <c r="X362" i="20"/>
  <c r="X363" i="20"/>
  <c r="X364" i="20"/>
  <c r="X365" i="20"/>
  <c r="X366" i="20"/>
  <c r="X367" i="20"/>
  <c r="X368" i="20"/>
  <c r="X369" i="20"/>
  <c r="X370" i="20"/>
  <c r="X371" i="20"/>
  <c r="X372" i="20"/>
  <c r="X373" i="20"/>
  <c r="X374" i="20"/>
  <c r="X375" i="20"/>
  <c r="X376" i="20"/>
  <c r="X377" i="20"/>
  <c r="X378" i="20"/>
  <c r="X379" i="20"/>
  <c r="X380" i="20"/>
  <c r="X381" i="20"/>
  <c r="X382" i="20"/>
  <c r="X383" i="20"/>
  <c r="X384" i="20"/>
  <c r="X385" i="20"/>
  <c r="X386" i="20"/>
  <c r="X387" i="20"/>
  <c r="X388" i="20"/>
  <c r="X389" i="20"/>
  <c r="X390" i="20"/>
  <c r="X391" i="20"/>
  <c r="X392" i="20"/>
  <c r="X393" i="20"/>
  <c r="X394" i="20"/>
  <c r="X395" i="20"/>
  <c r="X396" i="20"/>
  <c r="X397" i="20"/>
  <c r="X398" i="20"/>
  <c r="X399" i="20"/>
  <c r="X400" i="20"/>
  <c r="X401" i="20"/>
  <c r="X402" i="20"/>
  <c r="X403" i="20"/>
  <c r="X404" i="20"/>
  <c r="X405" i="20"/>
  <c r="X406" i="20"/>
  <c r="X407" i="20"/>
  <c r="X408" i="20"/>
  <c r="X409" i="20"/>
  <c r="X410" i="20"/>
  <c r="X411" i="20"/>
  <c r="X412" i="20"/>
  <c r="X413" i="20"/>
  <c r="X414" i="20"/>
  <c r="X415" i="20"/>
  <c r="X416" i="20"/>
  <c r="X417" i="20"/>
  <c r="X418" i="20"/>
  <c r="X419" i="20"/>
  <c r="X420" i="20"/>
  <c r="X421" i="20"/>
  <c r="X422" i="20"/>
  <c r="X423" i="20"/>
  <c r="X424" i="20"/>
  <c r="X425" i="20"/>
  <c r="X426" i="20"/>
  <c r="X427" i="20"/>
  <c r="X428" i="20"/>
  <c r="X429" i="20"/>
  <c r="X430" i="20"/>
  <c r="X431" i="20"/>
  <c r="X432" i="20"/>
  <c r="X433" i="20"/>
  <c r="X434" i="20"/>
  <c r="X435" i="20"/>
  <c r="X436" i="20"/>
  <c r="X437" i="20"/>
  <c r="X438" i="20"/>
  <c r="X439" i="20"/>
  <c r="X440" i="20"/>
  <c r="X441" i="20"/>
  <c r="X442" i="20"/>
  <c r="X443" i="20"/>
  <c r="X444" i="20"/>
  <c r="X445" i="20"/>
  <c r="X446" i="20"/>
  <c r="X447" i="20"/>
  <c r="X448" i="20"/>
  <c r="X449" i="20"/>
  <c r="X450" i="20"/>
  <c r="X451" i="20"/>
  <c r="X452" i="20"/>
  <c r="X453" i="20"/>
  <c r="X454" i="20"/>
  <c r="X455" i="20"/>
  <c r="X456" i="20"/>
  <c r="X457" i="20"/>
  <c r="X458" i="20"/>
  <c r="X459" i="20"/>
  <c r="X460" i="20"/>
  <c r="X461" i="20"/>
  <c r="X462" i="20"/>
  <c r="X463" i="20"/>
  <c r="X464" i="20"/>
  <c r="X465" i="20"/>
  <c r="X466" i="20"/>
  <c r="X467" i="20"/>
  <c r="X468" i="20"/>
  <c r="X469" i="20"/>
  <c r="X470" i="20"/>
  <c r="X471" i="20"/>
  <c r="X472" i="20"/>
  <c r="X473" i="20"/>
  <c r="X474" i="20"/>
  <c r="X475" i="20"/>
  <c r="X476" i="20"/>
  <c r="X477" i="20"/>
  <c r="X478" i="20"/>
  <c r="X479" i="20"/>
  <c r="X480" i="20"/>
  <c r="X481" i="20"/>
  <c r="X482" i="20"/>
  <c r="X483" i="20"/>
  <c r="X484" i="20"/>
  <c r="X485" i="20"/>
  <c r="X486" i="20"/>
  <c r="X487" i="20"/>
  <c r="X488" i="20"/>
  <c r="X489" i="20"/>
  <c r="X490" i="20"/>
  <c r="X491" i="20"/>
  <c r="X492" i="20"/>
  <c r="X493" i="20"/>
  <c r="X494" i="20"/>
  <c r="X495" i="20"/>
  <c r="X496" i="20"/>
  <c r="X497" i="20"/>
  <c r="X498" i="20"/>
  <c r="X499" i="20"/>
  <c r="X500" i="20"/>
  <c r="X501" i="20"/>
  <c r="X502" i="20"/>
  <c r="X503" i="20"/>
  <c r="X504" i="20"/>
  <c r="X505" i="20"/>
  <c r="X506" i="20"/>
  <c r="X507" i="20"/>
  <c r="X508" i="20"/>
  <c r="X509" i="20"/>
  <c r="X510" i="20"/>
  <c r="X511" i="20"/>
  <c r="X512" i="20"/>
  <c r="X513" i="20"/>
  <c r="X514" i="20"/>
  <c r="X515" i="20"/>
  <c r="X516" i="20"/>
  <c r="X517" i="20"/>
  <c r="X518" i="20"/>
  <c r="X519" i="20"/>
  <c r="X520" i="20"/>
  <c r="X521" i="20"/>
  <c r="X522" i="20"/>
  <c r="X523" i="20"/>
  <c r="X524" i="20"/>
  <c r="X525" i="20"/>
  <c r="X526" i="20"/>
  <c r="X527" i="20"/>
  <c r="X528" i="20"/>
  <c r="X529" i="20"/>
  <c r="X530" i="20"/>
  <c r="X531" i="20"/>
  <c r="X532" i="20"/>
  <c r="X533" i="20"/>
  <c r="X534" i="20"/>
  <c r="X535" i="20"/>
  <c r="X536" i="20"/>
  <c r="X537" i="20"/>
  <c r="X538" i="20"/>
  <c r="X539" i="20"/>
  <c r="X540" i="20"/>
  <c r="X541" i="20"/>
  <c r="X542" i="20"/>
  <c r="X543" i="20"/>
  <c r="X544" i="20"/>
  <c r="X545" i="20"/>
  <c r="X546" i="20"/>
  <c r="X547" i="20"/>
  <c r="X548" i="20"/>
  <c r="X549" i="20"/>
  <c r="X550" i="20"/>
  <c r="X551" i="20"/>
  <c r="X552" i="20"/>
  <c r="X553" i="20"/>
  <c r="X554" i="20"/>
  <c r="X555" i="20"/>
  <c r="X556" i="20"/>
  <c r="X557" i="20"/>
  <c r="X558" i="20"/>
  <c r="X559" i="20"/>
  <c r="X560" i="20"/>
  <c r="X561" i="20"/>
  <c r="X562" i="20"/>
  <c r="X563" i="20"/>
  <c r="X564" i="20"/>
  <c r="X565" i="20"/>
  <c r="X566" i="20"/>
  <c r="X567" i="20"/>
  <c r="X568" i="20"/>
  <c r="X569" i="20"/>
  <c r="X570" i="20"/>
  <c r="X571" i="20"/>
  <c r="X572" i="20"/>
  <c r="X573" i="20"/>
  <c r="X574" i="20"/>
  <c r="X575" i="20"/>
  <c r="X576" i="20"/>
  <c r="X577" i="20"/>
  <c r="X578" i="20"/>
  <c r="X579" i="20"/>
  <c r="X580" i="20"/>
  <c r="X581" i="20"/>
  <c r="X582" i="20"/>
  <c r="X583" i="20"/>
  <c r="X584" i="20"/>
  <c r="X585" i="20"/>
  <c r="X586" i="20"/>
  <c r="X587" i="20"/>
  <c r="X588" i="20"/>
  <c r="X589" i="20"/>
  <c r="X590" i="20"/>
  <c r="X591" i="20"/>
  <c r="X592" i="20"/>
  <c r="X593" i="20"/>
  <c r="X594" i="20"/>
  <c r="X595" i="20"/>
  <c r="X596" i="20"/>
  <c r="X597" i="20"/>
  <c r="X598" i="20"/>
  <c r="X599" i="20"/>
  <c r="X600" i="20"/>
  <c r="X601" i="20"/>
  <c r="X602" i="20"/>
  <c r="X603" i="20"/>
  <c r="X604" i="20"/>
  <c r="X605" i="20"/>
  <c r="X606" i="20"/>
  <c r="X607" i="20"/>
  <c r="X608" i="20"/>
  <c r="X609" i="20"/>
  <c r="X610" i="20"/>
  <c r="X611" i="20"/>
  <c r="X612" i="20"/>
  <c r="X613" i="20"/>
  <c r="X614" i="20"/>
  <c r="X615" i="20"/>
  <c r="X616" i="20"/>
  <c r="X617" i="20"/>
  <c r="X618" i="20"/>
  <c r="X619" i="20"/>
  <c r="X620" i="20"/>
  <c r="X621" i="20"/>
  <c r="X622" i="20"/>
  <c r="X623" i="20"/>
  <c r="X624" i="20"/>
  <c r="X625" i="20"/>
  <c r="X626" i="20"/>
  <c r="X627" i="20"/>
  <c r="X628" i="20"/>
  <c r="X629" i="20"/>
  <c r="X630" i="20"/>
  <c r="X631" i="20"/>
  <c r="X632" i="20"/>
  <c r="X633" i="20"/>
  <c r="X634" i="20"/>
  <c r="X635" i="20"/>
  <c r="X636" i="20"/>
  <c r="X637" i="20"/>
  <c r="X638" i="20"/>
  <c r="X639" i="20"/>
  <c r="X640" i="20"/>
  <c r="X641" i="20"/>
  <c r="X642" i="20"/>
  <c r="X643" i="20"/>
  <c r="X644" i="20"/>
  <c r="X645" i="20"/>
  <c r="X646" i="20"/>
  <c r="X647" i="20"/>
  <c r="X648" i="20"/>
  <c r="X649" i="20"/>
  <c r="X650" i="20"/>
  <c r="X651" i="20"/>
  <c r="X652" i="20"/>
  <c r="X653" i="20"/>
  <c r="X654" i="20"/>
  <c r="X655" i="20"/>
  <c r="X656" i="20"/>
  <c r="X657" i="20"/>
  <c r="X658" i="20"/>
  <c r="X659" i="20"/>
  <c r="X660" i="20"/>
  <c r="X661" i="20"/>
  <c r="X662" i="20"/>
  <c r="X663" i="20"/>
  <c r="X664" i="20"/>
  <c r="X665" i="20"/>
  <c r="X666" i="20"/>
  <c r="X667" i="20"/>
  <c r="X668" i="20"/>
  <c r="X669" i="20"/>
  <c r="X670" i="20"/>
  <c r="X671" i="20"/>
  <c r="X672" i="20"/>
  <c r="X673" i="20"/>
  <c r="X674" i="20"/>
  <c r="X675" i="20"/>
  <c r="X676" i="20"/>
  <c r="X677" i="20"/>
  <c r="X678" i="20"/>
  <c r="X679" i="20"/>
  <c r="X680" i="20"/>
  <c r="X681" i="20"/>
  <c r="X682" i="20"/>
  <c r="X683" i="20"/>
  <c r="X684" i="20"/>
  <c r="X685" i="20"/>
  <c r="X686" i="20"/>
  <c r="X687" i="20"/>
  <c r="X688" i="20"/>
  <c r="X689" i="20"/>
  <c r="X690" i="20"/>
  <c r="X691" i="20"/>
  <c r="X692" i="20"/>
  <c r="X693" i="20"/>
  <c r="X694" i="20"/>
  <c r="X695" i="20"/>
  <c r="X696" i="20"/>
  <c r="X697" i="20"/>
  <c r="X698" i="20"/>
  <c r="X699" i="20"/>
  <c r="X700" i="20"/>
  <c r="X701" i="20"/>
  <c r="X702" i="20"/>
  <c r="X703" i="20"/>
  <c r="X704" i="20"/>
  <c r="X705" i="20"/>
  <c r="X706" i="20"/>
  <c r="X707" i="20"/>
  <c r="X708" i="20"/>
  <c r="X709" i="20"/>
  <c r="X710" i="20"/>
  <c r="X711" i="20"/>
  <c r="X712" i="20"/>
  <c r="X713" i="20"/>
  <c r="X714" i="20"/>
  <c r="X715" i="20"/>
  <c r="X716" i="20"/>
  <c r="X717" i="20"/>
  <c r="X718" i="20"/>
  <c r="X719" i="20"/>
  <c r="X720" i="20"/>
  <c r="X721" i="20"/>
  <c r="X722" i="20"/>
  <c r="X723" i="20"/>
  <c r="X724" i="20"/>
  <c r="X725" i="20"/>
  <c r="X726" i="20"/>
  <c r="X727" i="20"/>
  <c r="X728" i="20"/>
  <c r="X729" i="20"/>
  <c r="X730" i="20"/>
  <c r="X731" i="20"/>
  <c r="X732" i="20"/>
  <c r="X733" i="20"/>
  <c r="X734" i="20"/>
  <c r="X735" i="20"/>
  <c r="X736" i="20"/>
  <c r="X737" i="20"/>
  <c r="X738" i="20"/>
  <c r="X739" i="20"/>
  <c r="X740" i="20"/>
  <c r="X741" i="20"/>
  <c r="X742" i="20"/>
  <c r="X743" i="20"/>
  <c r="X744" i="20"/>
  <c r="X745" i="20"/>
  <c r="X746" i="20"/>
  <c r="X747" i="20"/>
  <c r="X748" i="20"/>
  <c r="X749" i="20"/>
  <c r="X750" i="20"/>
  <c r="X751" i="20"/>
  <c r="X752" i="20"/>
  <c r="X753" i="20"/>
  <c r="X754" i="20"/>
  <c r="X755" i="20"/>
  <c r="X756" i="20"/>
  <c r="X757" i="20"/>
  <c r="X758" i="20"/>
  <c r="X759" i="20"/>
  <c r="X760" i="20"/>
  <c r="X761" i="20"/>
  <c r="X762" i="20"/>
  <c r="X763" i="20"/>
  <c r="X764" i="20"/>
  <c r="X765" i="20"/>
  <c r="X766" i="20"/>
  <c r="X767" i="20"/>
  <c r="X768" i="20"/>
  <c r="X769" i="20"/>
  <c r="X770" i="20"/>
  <c r="X771" i="20"/>
  <c r="X772" i="20"/>
  <c r="X773" i="20"/>
  <c r="X774" i="20"/>
  <c r="X775" i="20"/>
  <c r="X776" i="20"/>
  <c r="X777" i="20"/>
  <c r="X778" i="20"/>
  <c r="X779" i="20"/>
  <c r="X780" i="20"/>
  <c r="X781" i="20"/>
  <c r="X782" i="20"/>
  <c r="X783" i="20"/>
  <c r="X784" i="20"/>
  <c r="X785" i="20"/>
  <c r="X786" i="20"/>
  <c r="X787" i="20"/>
  <c r="X788" i="20"/>
  <c r="X789" i="20"/>
  <c r="X790" i="20"/>
  <c r="X791" i="20"/>
  <c r="X792" i="20"/>
  <c r="X793" i="20"/>
  <c r="X794" i="20"/>
  <c r="X795" i="20"/>
  <c r="X796" i="20"/>
  <c r="X797" i="20"/>
  <c r="X798" i="20"/>
  <c r="X799" i="20"/>
  <c r="X800" i="20"/>
  <c r="X801" i="20"/>
  <c r="X802" i="20"/>
  <c r="X803" i="20"/>
  <c r="X804" i="20"/>
  <c r="X805" i="20"/>
  <c r="X806" i="20"/>
  <c r="X807" i="20"/>
  <c r="X808" i="20"/>
  <c r="X809" i="20"/>
  <c r="X810" i="20"/>
  <c r="X811" i="20"/>
  <c r="X812" i="20"/>
  <c r="X813" i="20"/>
  <c r="X814" i="20"/>
  <c r="X815" i="20"/>
  <c r="X816" i="20"/>
  <c r="X817" i="20"/>
  <c r="X818" i="20"/>
  <c r="X819" i="20"/>
  <c r="X820" i="20"/>
  <c r="X821" i="20"/>
  <c r="X822" i="20"/>
  <c r="X823" i="20"/>
  <c r="X824" i="20"/>
  <c r="X825" i="20"/>
  <c r="X826" i="20"/>
  <c r="X827" i="20"/>
  <c r="X828" i="20"/>
  <c r="X829" i="20"/>
  <c r="X830" i="20"/>
  <c r="X831" i="20"/>
  <c r="X832" i="20"/>
  <c r="X833" i="20"/>
  <c r="X834" i="20"/>
  <c r="X835" i="20"/>
  <c r="X836" i="20"/>
  <c r="X837" i="20"/>
  <c r="X838" i="20"/>
  <c r="X839" i="20"/>
  <c r="X840" i="20"/>
  <c r="X841" i="20"/>
  <c r="X842" i="20"/>
  <c r="X843" i="20"/>
  <c r="X844" i="20"/>
  <c r="X845" i="20"/>
  <c r="X846" i="20"/>
  <c r="X847" i="20"/>
  <c r="X848" i="20"/>
  <c r="X849" i="20"/>
  <c r="X850" i="20"/>
  <c r="X851" i="20"/>
  <c r="X852" i="20"/>
  <c r="X853" i="20"/>
  <c r="X854" i="20"/>
  <c r="X855" i="20"/>
  <c r="X856" i="20"/>
  <c r="X857" i="20"/>
  <c r="X858" i="20"/>
  <c r="X859" i="20"/>
  <c r="X860" i="20"/>
  <c r="X861" i="20"/>
  <c r="X862" i="20"/>
  <c r="X863" i="20"/>
  <c r="X864" i="20"/>
  <c r="X865" i="20"/>
  <c r="X866" i="20"/>
  <c r="X867" i="20"/>
  <c r="X868" i="20"/>
  <c r="X869" i="20"/>
  <c r="X870" i="20"/>
  <c r="X871" i="20"/>
  <c r="X872" i="20"/>
  <c r="X873" i="20"/>
  <c r="X874" i="20"/>
  <c r="X875" i="20"/>
  <c r="X876" i="20"/>
  <c r="X877" i="20"/>
  <c r="X878" i="20"/>
  <c r="X879" i="20"/>
  <c r="X880" i="20"/>
  <c r="X881" i="20"/>
  <c r="X882" i="20"/>
  <c r="X883" i="20"/>
  <c r="X884" i="20"/>
  <c r="X885" i="20"/>
  <c r="X886" i="20"/>
  <c r="X887" i="20"/>
  <c r="X888" i="20"/>
  <c r="X889" i="20"/>
  <c r="X890" i="20"/>
  <c r="X891" i="20"/>
  <c r="X892" i="20"/>
  <c r="X893" i="20"/>
  <c r="X894" i="20"/>
  <c r="X895" i="20"/>
  <c r="X896" i="20"/>
  <c r="X897" i="20"/>
  <c r="X898" i="20"/>
  <c r="X899" i="20"/>
  <c r="X900" i="20"/>
  <c r="X901" i="20"/>
  <c r="X902" i="20"/>
  <c r="X903" i="20"/>
  <c r="X904" i="20"/>
  <c r="X905" i="20"/>
  <c r="X906" i="20"/>
  <c r="X907" i="20"/>
  <c r="X908" i="20"/>
  <c r="X909" i="20"/>
  <c r="X910" i="20"/>
  <c r="X911" i="20"/>
  <c r="X912" i="20"/>
  <c r="X913" i="20"/>
  <c r="X914" i="20"/>
  <c r="X915" i="20"/>
  <c r="X916" i="20"/>
  <c r="X917" i="20"/>
  <c r="X918" i="20"/>
  <c r="X919" i="20"/>
  <c r="X920" i="20"/>
  <c r="X921" i="20"/>
  <c r="X922" i="20"/>
  <c r="X923" i="20"/>
  <c r="X924" i="20"/>
  <c r="X925" i="20"/>
  <c r="X926" i="20"/>
  <c r="X927" i="20"/>
  <c r="X928" i="20"/>
  <c r="X929" i="20"/>
  <c r="X930" i="20"/>
  <c r="X931" i="20"/>
  <c r="X932" i="20"/>
  <c r="X933" i="20"/>
  <c r="X934" i="20"/>
  <c r="X935" i="20"/>
  <c r="X936" i="20"/>
  <c r="X937" i="20"/>
  <c r="X938" i="20"/>
  <c r="X939" i="20"/>
  <c r="X940" i="20"/>
  <c r="X941" i="20"/>
  <c r="X942" i="20"/>
  <c r="X943" i="20"/>
  <c r="X944" i="20"/>
  <c r="X945" i="20"/>
  <c r="X946" i="20"/>
  <c r="X947" i="20"/>
  <c r="X948" i="20"/>
  <c r="X949" i="20"/>
  <c r="X950" i="20"/>
  <c r="X951" i="20"/>
  <c r="X952" i="20"/>
  <c r="X953" i="20"/>
  <c r="X954" i="20"/>
  <c r="X955" i="20"/>
  <c r="X956" i="20"/>
  <c r="X957" i="20"/>
  <c r="X958" i="20"/>
  <c r="X959" i="20"/>
  <c r="X960" i="20"/>
  <c r="X961" i="20"/>
  <c r="X962" i="20"/>
  <c r="X963" i="20"/>
  <c r="X964" i="20"/>
  <c r="X965" i="20"/>
  <c r="X966" i="20"/>
  <c r="X967" i="20"/>
  <c r="X968" i="20"/>
  <c r="X969" i="20"/>
  <c r="X970" i="20"/>
  <c r="X971" i="20"/>
  <c r="X972" i="20"/>
  <c r="X973" i="20"/>
  <c r="X974" i="20"/>
  <c r="X975" i="20"/>
  <c r="X976" i="20"/>
  <c r="X977" i="20"/>
  <c r="X978" i="20"/>
  <c r="X979" i="20"/>
  <c r="X980" i="20"/>
  <c r="X981" i="20"/>
  <c r="X982" i="20"/>
  <c r="X983" i="20"/>
  <c r="X984" i="20"/>
  <c r="X985" i="20"/>
  <c r="X986" i="20"/>
  <c r="X987" i="20"/>
  <c r="X988" i="20"/>
  <c r="X989" i="20"/>
  <c r="X990" i="20"/>
  <c r="X991" i="20"/>
  <c r="X992" i="20"/>
  <c r="X993" i="20"/>
  <c r="X994" i="20"/>
  <c r="X995" i="20"/>
  <c r="X996" i="20"/>
  <c r="X997" i="20"/>
  <c r="X998" i="20"/>
  <c r="X999" i="20"/>
  <c r="X1000" i="20"/>
  <c r="X1001" i="20"/>
  <c r="X1002" i="20"/>
  <c r="X1003" i="20"/>
  <c r="X1004" i="20"/>
  <c r="X1005" i="20"/>
  <c r="X1006" i="20"/>
  <c r="X1007" i="20"/>
  <c r="X1008" i="20"/>
  <c r="X1009" i="20"/>
  <c r="X1010" i="20"/>
  <c r="X1011" i="20"/>
  <c r="X1012" i="20"/>
  <c r="X1013" i="20"/>
  <c r="X1014" i="20"/>
  <c r="X1015" i="20"/>
  <c r="X1016" i="20"/>
  <c r="X1017" i="20"/>
  <c r="X1018" i="20"/>
  <c r="X1019" i="20"/>
  <c r="X1020" i="20"/>
  <c r="X1021" i="20"/>
  <c r="X1022" i="20"/>
  <c r="X1023" i="20"/>
  <c r="X1024" i="20"/>
  <c r="X1025" i="20"/>
  <c r="X1026" i="20"/>
  <c r="X1027" i="20"/>
  <c r="X1028" i="20"/>
  <c r="X1029" i="20"/>
  <c r="X1030" i="20"/>
  <c r="X1031" i="20"/>
  <c r="X1032" i="20"/>
  <c r="X1033" i="20"/>
  <c r="X1034" i="20"/>
  <c r="X1035" i="20"/>
  <c r="X1036" i="20"/>
  <c r="X1037" i="20"/>
  <c r="X1038" i="20"/>
  <c r="X1039" i="20"/>
  <c r="X1040" i="20"/>
  <c r="X1041" i="20"/>
  <c r="X1042" i="20"/>
  <c r="X1043" i="20"/>
  <c r="X1044" i="20"/>
  <c r="X1045" i="20"/>
  <c r="X1046" i="20"/>
  <c r="X1047" i="20"/>
  <c r="X1048" i="20"/>
  <c r="X1049" i="20"/>
  <c r="X1050" i="20"/>
  <c r="X1051" i="20"/>
  <c r="X1052" i="20"/>
  <c r="X1053" i="20"/>
  <c r="X1054" i="20"/>
  <c r="X1055" i="20"/>
  <c r="X1056" i="20"/>
  <c r="X1057" i="20"/>
  <c r="X1058" i="20"/>
  <c r="X1059" i="20"/>
  <c r="X1060" i="20"/>
  <c r="X1061" i="20"/>
  <c r="X1062" i="20"/>
  <c r="X1063" i="20"/>
  <c r="X1064" i="20"/>
  <c r="X1065" i="20"/>
  <c r="X1066" i="20"/>
  <c r="X1067" i="20"/>
  <c r="X1068" i="20"/>
  <c r="X1069" i="20"/>
  <c r="X1070" i="20"/>
  <c r="X1071" i="20"/>
  <c r="X1072" i="20"/>
  <c r="X1073" i="20"/>
  <c r="X1074" i="20"/>
  <c r="X1075" i="20"/>
  <c r="X1076" i="20"/>
  <c r="X1077" i="20"/>
  <c r="X1078" i="20"/>
  <c r="X1079" i="20"/>
  <c r="X1080" i="20"/>
  <c r="X1081" i="20"/>
  <c r="X1082" i="20"/>
  <c r="X1083" i="20"/>
  <c r="X1084" i="20"/>
  <c r="X1085" i="20"/>
  <c r="X1086" i="20"/>
  <c r="X1087" i="20"/>
  <c r="X1088" i="20"/>
  <c r="X1089" i="20"/>
  <c r="X1090" i="20"/>
  <c r="X1091" i="20"/>
  <c r="X1092" i="20"/>
  <c r="X1093" i="20"/>
  <c r="X1094" i="20"/>
  <c r="X1095" i="20"/>
  <c r="X1096" i="20"/>
  <c r="X1097" i="20"/>
  <c r="X1098" i="20"/>
  <c r="X1099" i="20"/>
  <c r="X1100" i="20"/>
  <c r="X1101" i="20"/>
  <c r="X1102" i="20"/>
  <c r="X1103" i="20"/>
  <c r="X1104" i="20"/>
  <c r="X1105" i="20"/>
  <c r="X1106" i="20"/>
  <c r="X1107" i="20"/>
  <c r="X1108" i="20"/>
  <c r="X1109" i="20"/>
  <c r="X1110" i="20"/>
  <c r="X1111" i="20"/>
  <c r="X1112" i="20"/>
  <c r="X1113" i="20"/>
  <c r="X1114" i="20"/>
  <c r="X1115" i="20"/>
  <c r="X1116" i="20"/>
  <c r="X1117" i="20"/>
  <c r="X1118" i="20"/>
  <c r="X1119" i="20"/>
  <c r="X1120" i="20"/>
  <c r="X1121" i="20"/>
  <c r="X1122" i="20"/>
  <c r="X1123" i="20"/>
  <c r="X1124" i="20"/>
  <c r="X1125" i="20"/>
  <c r="X1126" i="20"/>
  <c r="X1127" i="20"/>
  <c r="X1128" i="20"/>
  <c r="X1129" i="20"/>
  <c r="X1130" i="20"/>
  <c r="X1131" i="20"/>
  <c r="X1132" i="20"/>
  <c r="X1133" i="20"/>
  <c r="X1134" i="20"/>
  <c r="X1135" i="20"/>
  <c r="X1136" i="20"/>
  <c r="X1137" i="20"/>
  <c r="X1138" i="20"/>
  <c r="X1139" i="20"/>
  <c r="X1140" i="20"/>
  <c r="X1141" i="20"/>
  <c r="X1142" i="20"/>
  <c r="X1143" i="20"/>
  <c r="X1144" i="20"/>
  <c r="X1145" i="20"/>
  <c r="X1146" i="20"/>
  <c r="X1147" i="20"/>
  <c r="X1148" i="20"/>
  <c r="X1149" i="20"/>
  <c r="X1150" i="20"/>
  <c r="X1151" i="20"/>
  <c r="X1152" i="20"/>
  <c r="X1153" i="20"/>
  <c r="X1154" i="20"/>
  <c r="X1155" i="20"/>
  <c r="X1156" i="20"/>
  <c r="X1157" i="20"/>
  <c r="X1158" i="20"/>
  <c r="X1159" i="20"/>
  <c r="X1160" i="20"/>
  <c r="X1161" i="20"/>
  <c r="X1162" i="20"/>
  <c r="X1163" i="20"/>
  <c r="X1164" i="20"/>
  <c r="X1165" i="20"/>
  <c r="X1166" i="20"/>
  <c r="X1167" i="20"/>
  <c r="X1168" i="20"/>
  <c r="X1169" i="20"/>
  <c r="X1170" i="20"/>
  <c r="X1171" i="20"/>
  <c r="X1172" i="20"/>
  <c r="X1173" i="20"/>
  <c r="X1174" i="20"/>
  <c r="X1175" i="20"/>
  <c r="X1176" i="20"/>
  <c r="X1177" i="20"/>
  <c r="X1178" i="20"/>
  <c r="X1179" i="20"/>
  <c r="X1180" i="20"/>
  <c r="X1181" i="20"/>
  <c r="X1182" i="20"/>
  <c r="X1183" i="20"/>
  <c r="X1184" i="20"/>
  <c r="X1185" i="20"/>
  <c r="X1186" i="20"/>
  <c r="X1187" i="20"/>
  <c r="X1188" i="20"/>
  <c r="X1189" i="20"/>
  <c r="X1190" i="20"/>
  <c r="X1191" i="20"/>
  <c r="X1192" i="20"/>
  <c r="X1193" i="20"/>
  <c r="X1194" i="20"/>
  <c r="X1195" i="20"/>
  <c r="X1196" i="20"/>
  <c r="X1197" i="20"/>
  <c r="X1198" i="20"/>
  <c r="X1199" i="20"/>
  <c r="X1200" i="20"/>
  <c r="X1201" i="20"/>
  <c r="X1202" i="20"/>
  <c r="X1203" i="20"/>
  <c r="X1204" i="20"/>
  <c r="X1205" i="20"/>
  <c r="X1206" i="20"/>
  <c r="X1207" i="20"/>
  <c r="X1208" i="20"/>
  <c r="X1209" i="20"/>
  <c r="X1210" i="20"/>
  <c r="X1211" i="20"/>
  <c r="X1212" i="20"/>
  <c r="X1213" i="20"/>
  <c r="X1214" i="20"/>
  <c r="X1215" i="20"/>
  <c r="X1216" i="20"/>
  <c r="X1217" i="20"/>
  <c r="X1218" i="20"/>
  <c r="X1219" i="20"/>
  <c r="X1220" i="20"/>
  <c r="X1221" i="20"/>
  <c r="X1222" i="20"/>
  <c r="X1223" i="20"/>
  <c r="X1224" i="20"/>
  <c r="X1225" i="20"/>
  <c r="X1226" i="20"/>
  <c r="X1227" i="20"/>
  <c r="X1228" i="20"/>
  <c r="X1229" i="20"/>
  <c r="X1230" i="20"/>
  <c r="X1231" i="20"/>
  <c r="X1232" i="20"/>
  <c r="X1233" i="20"/>
  <c r="X1234" i="20"/>
  <c r="X1235" i="20"/>
  <c r="X1236" i="20"/>
  <c r="X1237" i="20"/>
  <c r="X1238" i="20"/>
  <c r="X1239" i="20"/>
  <c r="X1240" i="20"/>
  <c r="X1241" i="20"/>
  <c r="X1242" i="20"/>
  <c r="X1243" i="20"/>
  <c r="X1244" i="20"/>
  <c r="X1245" i="20"/>
  <c r="X1246" i="20"/>
  <c r="X1247" i="20"/>
  <c r="X1248" i="20"/>
  <c r="X1249" i="20"/>
  <c r="X1250" i="20"/>
  <c r="X1251" i="20"/>
  <c r="X1252" i="20"/>
  <c r="X1253" i="20"/>
  <c r="X1254" i="20"/>
  <c r="X1255" i="20"/>
  <c r="X1256" i="20"/>
  <c r="X1257" i="20"/>
  <c r="X1258" i="20"/>
  <c r="X1259" i="20"/>
  <c r="X1260" i="20"/>
  <c r="X1261" i="20"/>
  <c r="X1262" i="20"/>
  <c r="X1263" i="20"/>
  <c r="X1264" i="20"/>
  <c r="X1265" i="20"/>
  <c r="X1266" i="20"/>
  <c r="X1267" i="20"/>
  <c r="X1268" i="20"/>
  <c r="X1269" i="20"/>
  <c r="X1270" i="20"/>
  <c r="X1271" i="20"/>
  <c r="X1272" i="20"/>
  <c r="X1273" i="20"/>
  <c r="X1274" i="20"/>
  <c r="X1275" i="20"/>
  <c r="X1276" i="20"/>
  <c r="X1277" i="20"/>
  <c r="X1278" i="20"/>
  <c r="X1279" i="20"/>
  <c r="X1280" i="20"/>
  <c r="X1281" i="20"/>
  <c r="X1282" i="20"/>
  <c r="X1283" i="20"/>
  <c r="X1284" i="20"/>
  <c r="X1285" i="20"/>
  <c r="X1286" i="20"/>
  <c r="X1287" i="20"/>
  <c r="X1288" i="20"/>
  <c r="X1289" i="20"/>
  <c r="X1290" i="20"/>
  <c r="X1291" i="20"/>
  <c r="X1292" i="20"/>
  <c r="X1293" i="20"/>
  <c r="X1294" i="20"/>
  <c r="X1295" i="20"/>
  <c r="X1296" i="20"/>
  <c r="X1297" i="20"/>
  <c r="X1298" i="20"/>
  <c r="X1299" i="20"/>
  <c r="X1300" i="20"/>
  <c r="X1301" i="20"/>
  <c r="X1302" i="20"/>
  <c r="X1303" i="20"/>
  <c r="X1304" i="20"/>
  <c r="X1305" i="20"/>
  <c r="X1306" i="20"/>
  <c r="X1307" i="20"/>
  <c r="X1308" i="20"/>
  <c r="X1309" i="20"/>
  <c r="X1310" i="20"/>
  <c r="X1311" i="20"/>
  <c r="X1312" i="20"/>
  <c r="X1313" i="20"/>
  <c r="X1314" i="20"/>
  <c r="X1315" i="20"/>
  <c r="X1316" i="20"/>
  <c r="X1317" i="20"/>
  <c r="X1318" i="20"/>
  <c r="X1319" i="20"/>
  <c r="X1320" i="20"/>
  <c r="X1321" i="20"/>
  <c r="X1322" i="20"/>
  <c r="X1323" i="20"/>
  <c r="X1324" i="20"/>
  <c r="X1325" i="20"/>
  <c r="X1326" i="20"/>
  <c r="X1327" i="20"/>
  <c r="X1328" i="20"/>
  <c r="X1329" i="20"/>
  <c r="X1330" i="20"/>
  <c r="X1331" i="20"/>
  <c r="X1332" i="20"/>
  <c r="X1333" i="20"/>
  <c r="X1334" i="20"/>
  <c r="X1335" i="20"/>
  <c r="X1336" i="20"/>
  <c r="X1337" i="20"/>
  <c r="X1338" i="20"/>
  <c r="X1339" i="20"/>
  <c r="X1340" i="20"/>
  <c r="X1341" i="20"/>
  <c r="X1342" i="20"/>
  <c r="X1343" i="20"/>
  <c r="X1344" i="20"/>
  <c r="X1345" i="20"/>
  <c r="X1346" i="20"/>
  <c r="X1347" i="20"/>
  <c r="X1348" i="20"/>
  <c r="X1349" i="20"/>
  <c r="X1350" i="20"/>
  <c r="X1351" i="20"/>
  <c r="X1352" i="20"/>
  <c r="X1353" i="20"/>
  <c r="X1354" i="20"/>
  <c r="X1355" i="20"/>
  <c r="X1356" i="20"/>
  <c r="X1357" i="20"/>
  <c r="X1358" i="20"/>
  <c r="X1359" i="20"/>
  <c r="X1360" i="20"/>
  <c r="X1361" i="20"/>
  <c r="X1362" i="20"/>
  <c r="X1363" i="20"/>
  <c r="X1364" i="20"/>
  <c r="X1365" i="20"/>
  <c r="X1366" i="20"/>
  <c r="X1367" i="20"/>
  <c r="X1368" i="20"/>
  <c r="X1369" i="20"/>
  <c r="X1370" i="20"/>
  <c r="X1371" i="20"/>
  <c r="X1372" i="20"/>
  <c r="X1373" i="20"/>
  <c r="X1374" i="20"/>
  <c r="X1375" i="20"/>
  <c r="X1376" i="20"/>
  <c r="X1377" i="20"/>
  <c r="X1378" i="20"/>
  <c r="X1379" i="20"/>
  <c r="X1380" i="20"/>
  <c r="X1381" i="20"/>
  <c r="X1382" i="20"/>
  <c r="X1383" i="20"/>
  <c r="X1384" i="20"/>
  <c r="X1385" i="20"/>
  <c r="X1386" i="20"/>
  <c r="X1387" i="20"/>
  <c r="X1388" i="20"/>
  <c r="X1389" i="20"/>
  <c r="X1390" i="20"/>
  <c r="X1391" i="20"/>
  <c r="X1392" i="20"/>
  <c r="X1393" i="20"/>
  <c r="X1394" i="20"/>
  <c r="X1395" i="20"/>
  <c r="X1396" i="20"/>
  <c r="X1397" i="20"/>
  <c r="X1398" i="20"/>
  <c r="X1399" i="20"/>
  <c r="X1400" i="20"/>
  <c r="X1401" i="20"/>
  <c r="X1402" i="20"/>
  <c r="X1403" i="20"/>
  <c r="X1404" i="20"/>
  <c r="X1405" i="20"/>
  <c r="X1406" i="20"/>
  <c r="X1407" i="20"/>
  <c r="X1408" i="20"/>
  <c r="X1409" i="20"/>
  <c r="X1410" i="20"/>
  <c r="X1411" i="20"/>
  <c r="X1412" i="20"/>
  <c r="X1413" i="20"/>
  <c r="X1414" i="20"/>
  <c r="X1415" i="20"/>
  <c r="X1416" i="20"/>
  <c r="X1417" i="20"/>
  <c r="X1418" i="20"/>
  <c r="X1419" i="20"/>
  <c r="X1420" i="20"/>
  <c r="X1421" i="20"/>
  <c r="X1422" i="20"/>
  <c r="X1423" i="20"/>
  <c r="X1424" i="20"/>
  <c r="X1425" i="20"/>
  <c r="X1426" i="20"/>
  <c r="X1427" i="20"/>
  <c r="X1428" i="20"/>
  <c r="X1429" i="20"/>
  <c r="X1430" i="20"/>
  <c r="X1431" i="20"/>
  <c r="X1432" i="20"/>
  <c r="X1433" i="20"/>
  <c r="X1434" i="20"/>
  <c r="X1435" i="20"/>
  <c r="X1436" i="20"/>
  <c r="X1437" i="20"/>
  <c r="X1438" i="20"/>
  <c r="X1439" i="20"/>
  <c r="X1440" i="20"/>
  <c r="X1441" i="20"/>
  <c r="X1442" i="20"/>
  <c r="X1443" i="20"/>
  <c r="X1444" i="20"/>
  <c r="X1445" i="20"/>
  <c r="X1446" i="20"/>
  <c r="X1447" i="20"/>
  <c r="X1448" i="20"/>
  <c r="X1449" i="20"/>
  <c r="X1450" i="20"/>
  <c r="X1451" i="20"/>
  <c r="X1452" i="20"/>
  <c r="X1453" i="20"/>
  <c r="X1454" i="20"/>
  <c r="X1455" i="20"/>
  <c r="X1456" i="20"/>
  <c r="X1457" i="20"/>
  <c r="X1458" i="20"/>
  <c r="X1459" i="20"/>
  <c r="X1460" i="20"/>
  <c r="X1461" i="20"/>
  <c r="X1462" i="20"/>
  <c r="X1463" i="20"/>
  <c r="X1464" i="20"/>
  <c r="X1465" i="20"/>
  <c r="X1466" i="20"/>
  <c r="X1467" i="20"/>
  <c r="X1468" i="20"/>
  <c r="X1469" i="20"/>
  <c r="X1470" i="20"/>
  <c r="X1471" i="20"/>
  <c r="X1472" i="20"/>
  <c r="X1473" i="20"/>
  <c r="X1474" i="20"/>
  <c r="X1475" i="20"/>
  <c r="X1476" i="20"/>
  <c r="X1477" i="20"/>
  <c r="X1478" i="20"/>
  <c r="X1479" i="20"/>
  <c r="X1480" i="20"/>
  <c r="X1481" i="20"/>
  <c r="X1482" i="20"/>
  <c r="X1483" i="20"/>
  <c r="X1484" i="20"/>
  <c r="X1485" i="20"/>
  <c r="X1486" i="20"/>
  <c r="X1487" i="20"/>
  <c r="X1488" i="20"/>
  <c r="X1489" i="20"/>
  <c r="X1490" i="20"/>
  <c r="X1491" i="20"/>
  <c r="X1492" i="20"/>
  <c r="X1493" i="20"/>
  <c r="X1494" i="20"/>
  <c r="X1495" i="20"/>
  <c r="X1496" i="20"/>
  <c r="X1497" i="20"/>
  <c r="X1498" i="20"/>
  <c r="X1499" i="20"/>
  <c r="X1500" i="20"/>
  <c r="X1501" i="20"/>
  <c r="X1502" i="20"/>
  <c r="X1503" i="20"/>
  <c r="X1504" i="20"/>
  <c r="X1505" i="20"/>
  <c r="X1506" i="20"/>
  <c r="X1507" i="20"/>
  <c r="X1508" i="20"/>
  <c r="X1509" i="20"/>
  <c r="X1510" i="20"/>
  <c r="X1511" i="20"/>
  <c r="X1512" i="20"/>
  <c r="X1513" i="20"/>
  <c r="X1514" i="20"/>
  <c r="X1515" i="20"/>
  <c r="X1516" i="20"/>
  <c r="X1517" i="20"/>
  <c r="X1518" i="20"/>
  <c r="X1519" i="20"/>
  <c r="X1520" i="20"/>
  <c r="X1521" i="20"/>
  <c r="X2" i="20"/>
  <c r="O3" i="20"/>
  <c r="O4" i="20"/>
  <c r="P4" i="20" s="1"/>
  <c r="W4" i="20" s="1"/>
  <c r="O5" i="20"/>
  <c r="O6" i="20"/>
  <c r="O7" i="20"/>
  <c r="P7" i="20" s="1"/>
  <c r="W7" i="20" s="1"/>
  <c r="O8" i="20"/>
  <c r="P8" i="20" s="1"/>
  <c r="W8" i="20" s="1"/>
  <c r="O9" i="20"/>
  <c r="P9" i="20" s="1"/>
  <c r="W9" i="20" s="1"/>
  <c r="O10" i="20"/>
  <c r="P10" i="20" s="1"/>
  <c r="W10" i="20" s="1"/>
  <c r="O11" i="20"/>
  <c r="P11" i="20" s="1"/>
  <c r="W11" i="20" s="1"/>
  <c r="O12" i="20"/>
  <c r="O13" i="20"/>
  <c r="P13" i="20" s="1"/>
  <c r="W13" i="20" s="1"/>
  <c r="O14" i="20"/>
  <c r="P14" i="20" s="1"/>
  <c r="W14" i="20" s="1"/>
  <c r="O15" i="20"/>
  <c r="P15" i="20" s="1"/>
  <c r="W15" i="20" s="1"/>
  <c r="O16" i="20"/>
  <c r="P16" i="20" s="1"/>
  <c r="W16" i="20" s="1"/>
  <c r="O17" i="20"/>
  <c r="O18" i="20"/>
  <c r="P18" i="20" s="1"/>
  <c r="W18" i="20" s="1"/>
  <c r="O19" i="20"/>
  <c r="P19" i="20" s="1"/>
  <c r="W19" i="20" s="1"/>
  <c r="O20" i="20"/>
  <c r="O21" i="20"/>
  <c r="P21" i="20" s="1"/>
  <c r="W21" i="20" s="1"/>
  <c r="O22" i="20"/>
  <c r="P22" i="20" s="1"/>
  <c r="W22" i="20" s="1"/>
  <c r="O23" i="20"/>
  <c r="O24" i="20"/>
  <c r="P24" i="20" s="1"/>
  <c r="W24" i="20" s="1"/>
  <c r="O25" i="20"/>
  <c r="P25" i="20" s="1"/>
  <c r="W25" i="20" s="1"/>
  <c r="O26" i="20"/>
  <c r="O27" i="20"/>
  <c r="P27" i="20" s="1"/>
  <c r="W27" i="20" s="1"/>
  <c r="O28" i="20"/>
  <c r="P28" i="20" s="1"/>
  <c r="W28" i="20" s="1"/>
  <c r="O29" i="20"/>
  <c r="P29" i="20" s="1"/>
  <c r="W29" i="20" s="1"/>
  <c r="O30" i="20"/>
  <c r="P30" i="20" s="1"/>
  <c r="W30" i="20" s="1"/>
  <c r="O31" i="20"/>
  <c r="O32" i="20"/>
  <c r="P32" i="20" s="1"/>
  <c r="W32" i="20" s="1"/>
  <c r="O33" i="20"/>
  <c r="P33" i="20" s="1"/>
  <c r="W33" i="20" s="1"/>
  <c r="O34" i="20"/>
  <c r="O35" i="20"/>
  <c r="O36" i="20"/>
  <c r="O37" i="20"/>
  <c r="O38" i="20"/>
  <c r="O39" i="20"/>
  <c r="P39" i="20" s="1"/>
  <c r="W39" i="20" s="1"/>
  <c r="O40" i="20"/>
  <c r="P40" i="20" s="1"/>
  <c r="W40" i="20" s="1"/>
  <c r="O41" i="20"/>
  <c r="P41" i="20" s="1"/>
  <c r="W41" i="20" s="1"/>
  <c r="O42" i="20"/>
  <c r="O43" i="20"/>
  <c r="O44" i="20"/>
  <c r="P44" i="20" s="1"/>
  <c r="W44" i="20" s="1"/>
  <c r="O45" i="20"/>
  <c r="P45" i="20" s="1"/>
  <c r="W45" i="20" s="1"/>
  <c r="O46" i="20"/>
  <c r="O47" i="20"/>
  <c r="P47" i="20" s="1"/>
  <c r="W47" i="20" s="1"/>
  <c r="O48" i="20"/>
  <c r="P48" i="20" s="1"/>
  <c r="W48" i="20" s="1"/>
  <c r="O49" i="20"/>
  <c r="O50" i="20"/>
  <c r="P50" i="20" s="1"/>
  <c r="W50" i="20" s="1"/>
  <c r="O51" i="20"/>
  <c r="O52" i="20"/>
  <c r="O53" i="20"/>
  <c r="P53" i="20" s="1"/>
  <c r="W53" i="20" s="1"/>
  <c r="O54" i="20"/>
  <c r="P54" i="20" s="1"/>
  <c r="W54" i="20" s="1"/>
  <c r="O55" i="20"/>
  <c r="O56" i="20"/>
  <c r="P56" i="20" s="1"/>
  <c r="W56" i="20" s="1"/>
  <c r="O57" i="20"/>
  <c r="O58" i="20"/>
  <c r="O59" i="20"/>
  <c r="O60" i="20"/>
  <c r="O61" i="20"/>
  <c r="P61" i="20" s="1"/>
  <c r="W61" i="20" s="1"/>
  <c r="O62" i="20"/>
  <c r="P62" i="20" s="1"/>
  <c r="W62" i="20" s="1"/>
  <c r="O63" i="20"/>
  <c r="P63" i="20" s="1"/>
  <c r="W63" i="20" s="1"/>
  <c r="O64" i="20"/>
  <c r="P64" i="20" s="1"/>
  <c r="W64" i="20" s="1"/>
  <c r="O65" i="20"/>
  <c r="P65" i="20" s="1"/>
  <c r="W65" i="20" s="1"/>
  <c r="O66" i="20"/>
  <c r="O67" i="20"/>
  <c r="O68" i="20"/>
  <c r="O69" i="20"/>
  <c r="O70" i="20"/>
  <c r="P70" i="20" s="1"/>
  <c r="W70" i="20" s="1"/>
  <c r="O71" i="20"/>
  <c r="P71" i="20" s="1"/>
  <c r="W71" i="20" s="1"/>
  <c r="O72" i="20"/>
  <c r="P72" i="20" s="1"/>
  <c r="W72" i="20" s="1"/>
  <c r="O73" i="20"/>
  <c r="P73" i="20" s="1"/>
  <c r="W73" i="20" s="1"/>
  <c r="O74" i="20"/>
  <c r="P74" i="20" s="1"/>
  <c r="W74" i="20" s="1"/>
  <c r="O75" i="20"/>
  <c r="O76" i="20"/>
  <c r="O77" i="20"/>
  <c r="P77" i="20" s="1"/>
  <c r="W77" i="20" s="1"/>
  <c r="O78" i="20"/>
  <c r="O79" i="20"/>
  <c r="P79" i="20" s="1"/>
  <c r="W79" i="20" s="1"/>
  <c r="O80" i="20"/>
  <c r="P80" i="20" s="1"/>
  <c r="W80" i="20" s="1"/>
  <c r="O81" i="20"/>
  <c r="O82" i="20"/>
  <c r="P82" i="20" s="1"/>
  <c r="W82" i="20" s="1"/>
  <c r="O83" i="20"/>
  <c r="P83" i="20" s="1"/>
  <c r="W83" i="20" s="1"/>
  <c r="O84" i="20"/>
  <c r="O85" i="20"/>
  <c r="P85" i="20" s="1"/>
  <c r="W85" i="20" s="1"/>
  <c r="O86" i="20"/>
  <c r="P86" i="20" s="1"/>
  <c r="W86" i="20" s="1"/>
  <c r="O87" i="20"/>
  <c r="O88" i="20"/>
  <c r="P88" i="20" s="1"/>
  <c r="W88" i="20" s="1"/>
  <c r="O89" i="20"/>
  <c r="O90" i="20"/>
  <c r="O91" i="20"/>
  <c r="O92" i="20"/>
  <c r="O93" i="20"/>
  <c r="P93" i="20" s="1"/>
  <c r="W93" i="20" s="1"/>
  <c r="O94" i="20"/>
  <c r="P94" i="20" s="1"/>
  <c r="W94" i="20" s="1"/>
  <c r="O95" i="20"/>
  <c r="P95" i="20" s="1"/>
  <c r="W95" i="20" s="1"/>
  <c r="O96" i="20"/>
  <c r="P96" i="20" s="1"/>
  <c r="W96" i="20" s="1"/>
  <c r="O192" i="20"/>
  <c r="O193" i="20"/>
  <c r="P193" i="20" s="1"/>
  <c r="W193" i="20" s="1"/>
  <c r="O194" i="20"/>
  <c r="O195" i="20"/>
  <c r="O196" i="20"/>
  <c r="O197" i="20"/>
  <c r="O198" i="20"/>
  <c r="P198" i="20" s="1"/>
  <c r="W198" i="20" s="1"/>
  <c r="O199" i="20"/>
  <c r="P199" i="20" s="1"/>
  <c r="W199" i="20" s="1"/>
  <c r="O200" i="20"/>
  <c r="O201" i="20"/>
  <c r="O202" i="20"/>
  <c r="P202" i="20" s="1"/>
  <c r="W202" i="20" s="1"/>
  <c r="O203" i="20"/>
  <c r="O204" i="20"/>
  <c r="O205" i="20"/>
  <c r="P205" i="20" s="1"/>
  <c r="W205" i="20" s="1"/>
  <c r="O206" i="20"/>
  <c r="O207" i="20"/>
  <c r="P207" i="20" s="1"/>
  <c r="W207" i="20" s="1"/>
  <c r="O208" i="20"/>
  <c r="O209" i="20"/>
  <c r="O210" i="20"/>
  <c r="O211" i="20"/>
  <c r="P211" i="20" s="1"/>
  <c r="W211" i="20" s="1"/>
  <c r="O212" i="20"/>
  <c r="O213" i="20"/>
  <c r="P213" i="20" s="1"/>
  <c r="W213" i="20" s="1"/>
  <c r="O214" i="20"/>
  <c r="P214" i="20" s="1"/>
  <c r="W214" i="20" s="1"/>
  <c r="O215" i="20"/>
  <c r="O216" i="20"/>
  <c r="O217" i="20"/>
  <c r="O218" i="20"/>
  <c r="O219" i="20"/>
  <c r="O220" i="20"/>
  <c r="O221" i="20"/>
  <c r="P221" i="20" s="1"/>
  <c r="W221" i="20" s="1"/>
  <c r="O222" i="20"/>
  <c r="P222" i="20" s="1"/>
  <c r="W222" i="20" s="1"/>
  <c r="O223" i="20"/>
  <c r="P223" i="20" s="1"/>
  <c r="W223" i="20" s="1"/>
  <c r="O224" i="20"/>
  <c r="O225" i="20"/>
  <c r="P225" i="20" s="1"/>
  <c r="W225" i="20" s="1"/>
  <c r="O226" i="20"/>
  <c r="O227" i="20"/>
  <c r="O228" i="20"/>
  <c r="O229" i="20"/>
  <c r="O230" i="20"/>
  <c r="P230" i="20" s="1"/>
  <c r="W230" i="20" s="1"/>
  <c r="O231" i="20"/>
  <c r="P231" i="20" s="1"/>
  <c r="W231" i="20" s="1"/>
  <c r="O232" i="20"/>
  <c r="O233" i="20"/>
  <c r="O234" i="20"/>
  <c r="P234" i="20" s="1"/>
  <c r="W234" i="20" s="1"/>
  <c r="O235" i="20"/>
  <c r="O236" i="20"/>
  <c r="O237" i="20"/>
  <c r="P237" i="20" s="1"/>
  <c r="W237" i="20" s="1"/>
  <c r="O238" i="20"/>
  <c r="O239" i="20"/>
  <c r="P239" i="20" s="1"/>
  <c r="W239" i="20" s="1"/>
  <c r="O240" i="20"/>
  <c r="O241" i="20"/>
  <c r="O242" i="20"/>
  <c r="O243" i="20"/>
  <c r="P243" i="20" s="1"/>
  <c r="W243" i="20" s="1"/>
  <c r="O244" i="20"/>
  <c r="O245" i="20"/>
  <c r="P245" i="20" s="1"/>
  <c r="W245" i="20" s="1"/>
  <c r="O246" i="20"/>
  <c r="P246" i="20" s="1"/>
  <c r="W246" i="20" s="1"/>
  <c r="O247" i="20"/>
  <c r="O248" i="20"/>
  <c r="O249" i="20"/>
  <c r="O250" i="20"/>
  <c r="O251" i="20"/>
  <c r="O252" i="20"/>
  <c r="O253" i="20"/>
  <c r="P253" i="20" s="1"/>
  <c r="W253" i="20" s="1"/>
  <c r="O254" i="20"/>
  <c r="P254" i="20" s="1"/>
  <c r="W254" i="20" s="1"/>
  <c r="O255" i="20"/>
  <c r="P255" i="20" s="1"/>
  <c r="W255" i="20" s="1"/>
  <c r="O256" i="20"/>
  <c r="O257" i="20"/>
  <c r="P257" i="20" s="1"/>
  <c r="W257" i="20" s="1"/>
  <c r="O258" i="20"/>
  <c r="O259" i="20"/>
  <c r="O260" i="20"/>
  <c r="O261" i="20"/>
  <c r="O262" i="20"/>
  <c r="P262" i="20" s="1"/>
  <c r="W262" i="20" s="1"/>
  <c r="O263" i="20"/>
  <c r="P263" i="20" s="1"/>
  <c r="W263" i="20" s="1"/>
  <c r="O264" i="20"/>
  <c r="O265" i="20"/>
  <c r="O266" i="20"/>
  <c r="P266" i="20" s="1"/>
  <c r="W266" i="20" s="1"/>
  <c r="O267" i="20"/>
  <c r="O268" i="20"/>
  <c r="O269" i="20"/>
  <c r="P269" i="20" s="1"/>
  <c r="W269" i="20" s="1"/>
  <c r="O270" i="20"/>
  <c r="O271" i="20"/>
  <c r="P271" i="20" s="1"/>
  <c r="W271" i="20" s="1"/>
  <c r="O272" i="20"/>
  <c r="O273" i="20"/>
  <c r="O274" i="20"/>
  <c r="O275" i="20"/>
  <c r="P275" i="20" s="1"/>
  <c r="W275" i="20" s="1"/>
  <c r="O276" i="20"/>
  <c r="O277" i="20"/>
  <c r="P277" i="20" s="1"/>
  <c r="W277" i="20" s="1"/>
  <c r="O278" i="20"/>
  <c r="P278" i="20" s="1"/>
  <c r="W278" i="20" s="1"/>
  <c r="O279" i="20"/>
  <c r="O280" i="20"/>
  <c r="O281" i="20"/>
  <c r="O282" i="20"/>
  <c r="O283" i="20"/>
  <c r="O284" i="20"/>
  <c r="O285" i="20"/>
  <c r="P285" i="20" s="1"/>
  <c r="W285" i="20" s="1"/>
  <c r="O286" i="20"/>
  <c r="P286" i="20" s="1"/>
  <c r="W286" i="20" s="1"/>
  <c r="O287" i="20"/>
  <c r="P287" i="20" s="1"/>
  <c r="W287" i="20" s="1"/>
  <c r="O288" i="20"/>
  <c r="O289" i="20"/>
  <c r="P289" i="20" s="1"/>
  <c r="W289" i="20" s="1"/>
  <c r="O290" i="20"/>
  <c r="O291" i="20"/>
  <c r="O292" i="20"/>
  <c r="O293" i="20"/>
  <c r="O294" i="20"/>
  <c r="P294" i="20" s="1"/>
  <c r="W294" i="20" s="1"/>
  <c r="O295" i="20"/>
  <c r="P295" i="20" s="1"/>
  <c r="W295" i="20" s="1"/>
  <c r="O296" i="20"/>
  <c r="O297" i="20"/>
  <c r="O298" i="20"/>
  <c r="P298" i="20" s="1"/>
  <c r="W298" i="20" s="1"/>
  <c r="O299" i="20"/>
  <c r="O300" i="20"/>
  <c r="O301" i="20"/>
  <c r="P301" i="20" s="1"/>
  <c r="W301" i="20" s="1"/>
  <c r="O302" i="20"/>
  <c r="O303" i="20"/>
  <c r="P303" i="20" s="1"/>
  <c r="W303" i="20" s="1"/>
  <c r="O304" i="20"/>
  <c r="O305" i="20"/>
  <c r="O306" i="20"/>
  <c r="O307" i="20"/>
  <c r="P307" i="20" s="1"/>
  <c r="W307" i="20" s="1"/>
  <c r="O308" i="20"/>
  <c r="O309" i="20"/>
  <c r="P309" i="20" s="1"/>
  <c r="W309" i="20" s="1"/>
  <c r="O310" i="20"/>
  <c r="P310" i="20" s="1"/>
  <c r="W310" i="20" s="1"/>
  <c r="O311" i="20"/>
  <c r="O312" i="20"/>
  <c r="O313" i="20"/>
  <c r="O314" i="20"/>
  <c r="O315" i="20"/>
  <c r="O316" i="20"/>
  <c r="O317" i="20"/>
  <c r="P317" i="20" s="1"/>
  <c r="W317" i="20" s="1"/>
  <c r="O318" i="20"/>
  <c r="P318" i="20" s="1"/>
  <c r="W318" i="20" s="1"/>
  <c r="O319" i="20"/>
  <c r="P319" i="20" s="1"/>
  <c r="W319" i="20" s="1"/>
  <c r="O320" i="20"/>
  <c r="O321" i="20"/>
  <c r="P321" i="20" s="1"/>
  <c r="W321" i="20" s="1"/>
  <c r="O322" i="20"/>
  <c r="O323" i="20"/>
  <c r="O324" i="20"/>
  <c r="O325" i="20"/>
  <c r="O326" i="20"/>
  <c r="O327" i="20"/>
  <c r="P327" i="20" s="1"/>
  <c r="W327" i="20" s="1"/>
  <c r="O328" i="20"/>
  <c r="O329" i="20"/>
  <c r="O330" i="20"/>
  <c r="P330" i="20" s="1"/>
  <c r="W330" i="20" s="1"/>
  <c r="O331" i="20"/>
  <c r="O332" i="20"/>
  <c r="O333" i="20"/>
  <c r="P333" i="20" s="1"/>
  <c r="W333" i="20" s="1"/>
  <c r="O334" i="20"/>
  <c r="O335" i="20"/>
  <c r="O336" i="20"/>
  <c r="O337" i="20"/>
  <c r="O338" i="20"/>
  <c r="O339" i="20"/>
  <c r="P339" i="20" s="1"/>
  <c r="W339" i="20" s="1"/>
  <c r="O340" i="20"/>
  <c r="O341" i="20"/>
  <c r="P341" i="20" s="1"/>
  <c r="W341" i="20" s="1"/>
  <c r="O342" i="20"/>
  <c r="P342" i="20" s="1"/>
  <c r="W342" i="20" s="1"/>
  <c r="O343" i="20"/>
  <c r="O344" i="20"/>
  <c r="O345" i="20"/>
  <c r="P345" i="20" s="1"/>
  <c r="W345" i="20" s="1"/>
  <c r="O346" i="20"/>
  <c r="P346" i="20" s="1"/>
  <c r="W346" i="20" s="1"/>
  <c r="O347" i="20"/>
  <c r="O348" i="20"/>
  <c r="O349" i="20"/>
  <c r="P349" i="20" s="1"/>
  <c r="W349" i="20" s="1"/>
  <c r="O350" i="20"/>
  <c r="P350" i="20" s="1"/>
  <c r="W350" i="20" s="1"/>
  <c r="O351" i="20"/>
  <c r="O352" i="20"/>
  <c r="O353" i="20"/>
  <c r="P353" i="20" s="1"/>
  <c r="W353" i="20" s="1"/>
  <c r="O354" i="20"/>
  <c r="P354" i="20" s="1"/>
  <c r="W354" i="20" s="1"/>
  <c r="O355" i="20"/>
  <c r="O356" i="20"/>
  <c r="O357" i="20"/>
  <c r="P357" i="20" s="1"/>
  <c r="W357" i="20" s="1"/>
  <c r="O358" i="20"/>
  <c r="P358" i="20" s="1"/>
  <c r="W358" i="20" s="1"/>
  <c r="O359" i="20"/>
  <c r="O360" i="20"/>
  <c r="O361" i="20"/>
  <c r="P361" i="20" s="1"/>
  <c r="W361" i="20" s="1"/>
  <c r="O362" i="20"/>
  <c r="P362" i="20" s="1"/>
  <c r="W362" i="20" s="1"/>
  <c r="O363" i="20"/>
  <c r="O364" i="20"/>
  <c r="O365" i="20"/>
  <c r="P365" i="20" s="1"/>
  <c r="W365" i="20" s="1"/>
  <c r="O366" i="20"/>
  <c r="P366" i="20" s="1"/>
  <c r="W366" i="20" s="1"/>
  <c r="O367" i="20"/>
  <c r="O368" i="20"/>
  <c r="O369" i="20"/>
  <c r="P369" i="20" s="1"/>
  <c r="W369" i="20" s="1"/>
  <c r="O370" i="20"/>
  <c r="P370" i="20" s="1"/>
  <c r="W370" i="20" s="1"/>
  <c r="O371" i="20"/>
  <c r="O372" i="20"/>
  <c r="O373" i="20"/>
  <c r="P373" i="20" s="1"/>
  <c r="W373" i="20" s="1"/>
  <c r="O374" i="20"/>
  <c r="P374" i="20" s="1"/>
  <c r="W374" i="20" s="1"/>
  <c r="O375" i="20"/>
  <c r="O376" i="20"/>
  <c r="O377" i="20"/>
  <c r="P377" i="20" s="1"/>
  <c r="W377" i="20" s="1"/>
  <c r="O378" i="20"/>
  <c r="P378" i="20" s="1"/>
  <c r="W378" i="20" s="1"/>
  <c r="O379" i="20"/>
  <c r="O380" i="20"/>
  <c r="O381" i="20"/>
  <c r="P381" i="20" s="1"/>
  <c r="W381" i="20" s="1"/>
  <c r="O477" i="20"/>
  <c r="O478" i="20"/>
  <c r="O479" i="20"/>
  <c r="O480" i="20"/>
  <c r="O481" i="20"/>
  <c r="O482" i="20"/>
  <c r="O483" i="20"/>
  <c r="O484" i="20"/>
  <c r="O485" i="20"/>
  <c r="O486" i="20"/>
  <c r="O487" i="20"/>
  <c r="O488" i="20"/>
  <c r="O489" i="20"/>
  <c r="O490" i="20"/>
  <c r="O491" i="20"/>
  <c r="O492" i="20"/>
  <c r="O493" i="20"/>
  <c r="O494" i="20"/>
  <c r="O495" i="20"/>
  <c r="O496" i="20"/>
  <c r="O497" i="20"/>
  <c r="O498" i="20"/>
  <c r="O499" i="20"/>
  <c r="O500" i="20"/>
  <c r="O501" i="20"/>
  <c r="O502" i="20"/>
  <c r="O503" i="20"/>
  <c r="O504" i="20"/>
  <c r="O505" i="20"/>
  <c r="O506" i="20"/>
  <c r="O507" i="20"/>
  <c r="O508" i="20"/>
  <c r="O509" i="20"/>
  <c r="O510" i="20"/>
  <c r="O511" i="20"/>
  <c r="O512" i="20"/>
  <c r="O513" i="20"/>
  <c r="O514" i="20"/>
  <c r="O515" i="20"/>
  <c r="O516" i="20"/>
  <c r="O517" i="20"/>
  <c r="O518" i="20"/>
  <c r="O519" i="20"/>
  <c r="O520" i="20"/>
  <c r="O521" i="20"/>
  <c r="O522" i="20"/>
  <c r="O523" i="20"/>
  <c r="O524" i="20"/>
  <c r="O525" i="20"/>
  <c r="O526" i="20"/>
  <c r="O527" i="20"/>
  <c r="O528" i="20"/>
  <c r="O529" i="20"/>
  <c r="O530" i="20"/>
  <c r="O531" i="20"/>
  <c r="O532" i="20"/>
  <c r="O533" i="20"/>
  <c r="O534" i="20"/>
  <c r="O535" i="20"/>
  <c r="O536" i="20"/>
  <c r="O537" i="20"/>
  <c r="O538" i="20"/>
  <c r="O539" i="20"/>
  <c r="O540" i="20"/>
  <c r="O541" i="20"/>
  <c r="O542" i="20"/>
  <c r="O543" i="20"/>
  <c r="O544" i="20"/>
  <c r="O545" i="20"/>
  <c r="O546" i="20"/>
  <c r="O547" i="20"/>
  <c r="O548" i="20"/>
  <c r="O549" i="20"/>
  <c r="O550" i="20"/>
  <c r="O551" i="20"/>
  <c r="O552" i="20"/>
  <c r="O553" i="20"/>
  <c r="O554" i="20"/>
  <c r="O555" i="20"/>
  <c r="O556" i="20"/>
  <c r="O557" i="20"/>
  <c r="O558" i="20"/>
  <c r="O559" i="20"/>
  <c r="O560" i="20"/>
  <c r="O561" i="20"/>
  <c r="O562" i="20"/>
  <c r="O563" i="20"/>
  <c r="O564" i="20"/>
  <c r="O565" i="20"/>
  <c r="O566" i="20"/>
  <c r="O567" i="20"/>
  <c r="O568" i="20"/>
  <c r="O569" i="20"/>
  <c r="O570" i="20"/>
  <c r="O571" i="20"/>
  <c r="O572" i="20"/>
  <c r="O573" i="20"/>
  <c r="O574" i="20"/>
  <c r="O575" i="20"/>
  <c r="O576" i="20"/>
  <c r="O577" i="20"/>
  <c r="O578" i="20"/>
  <c r="O579" i="20"/>
  <c r="O580" i="20"/>
  <c r="O581" i="20"/>
  <c r="O582" i="20"/>
  <c r="O583" i="20"/>
  <c r="O584" i="20"/>
  <c r="O585" i="20"/>
  <c r="O586" i="20"/>
  <c r="O587" i="20"/>
  <c r="O588" i="20"/>
  <c r="O589" i="20"/>
  <c r="O590" i="20"/>
  <c r="O591" i="20"/>
  <c r="O592" i="20"/>
  <c r="O593" i="20"/>
  <c r="O594" i="20"/>
  <c r="O595" i="20"/>
  <c r="O596" i="20"/>
  <c r="O597" i="20"/>
  <c r="O598" i="20"/>
  <c r="O599" i="20"/>
  <c r="O600" i="20"/>
  <c r="O601" i="20"/>
  <c r="O602" i="20"/>
  <c r="O603" i="20"/>
  <c r="O604" i="20"/>
  <c r="O605" i="20"/>
  <c r="O606" i="20"/>
  <c r="O607" i="20"/>
  <c r="O608" i="20"/>
  <c r="O609" i="20"/>
  <c r="O610" i="20"/>
  <c r="O611" i="20"/>
  <c r="O612" i="20"/>
  <c r="O613" i="20"/>
  <c r="O614" i="20"/>
  <c r="O615" i="20"/>
  <c r="O616" i="20"/>
  <c r="O617" i="20"/>
  <c r="O618" i="20"/>
  <c r="O619" i="20"/>
  <c r="O620" i="20"/>
  <c r="O621" i="20"/>
  <c r="O622" i="20"/>
  <c r="O623" i="20"/>
  <c r="O624" i="20"/>
  <c r="O625" i="20"/>
  <c r="O626" i="20"/>
  <c r="O627" i="20"/>
  <c r="O628" i="20"/>
  <c r="O629" i="20"/>
  <c r="O630" i="20"/>
  <c r="O631" i="20"/>
  <c r="O632" i="20"/>
  <c r="O633" i="20"/>
  <c r="O634" i="20"/>
  <c r="O635" i="20"/>
  <c r="O636" i="20"/>
  <c r="O637" i="20"/>
  <c r="O638" i="20"/>
  <c r="O639" i="20"/>
  <c r="O640" i="20"/>
  <c r="O641" i="20"/>
  <c r="O642" i="20"/>
  <c r="O643" i="20"/>
  <c r="O644" i="20"/>
  <c r="O645" i="20"/>
  <c r="O646" i="20"/>
  <c r="O647" i="20"/>
  <c r="O648" i="20"/>
  <c r="O649" i="20"/>
  <c r="O650" i="20"/>
  <c r="O651" i="20"/>
  <c r="O652" i="20"/>
  <c r="O653" i="20"/>
  <c r="O654" i="20"/>
  <c r="O655" i="20"/>
  <c r="O656" i="20"/>
  <c r="O657" i="20"/>
  <c r="O658" i="20"/>
  <c r="O659" i="20"/>
  <c r="O660" i="20"/>
  <c r="O661" i="20"/>
  <c r="O662" i="20"/>
  <c r="O663" i="20"/>
  <c r="O664" i="20"/>
  <c r="O665" i="20"/>
  <c r="O666" i="20"/>
  <c r="O857" i="20"/>
  <c r="O858" i="20"/>
  <c r="O859" i="20"/>
  <c r="O860" i="20"/>
  <c r="O861" i="20"/>
  <c r="O862" i="20"/>
  <c r="O863" i="20"/>
  <c r="P863" i="20" s="1"/>
  <c r="W863" i="20" s="1"/>
  <c r="O864" i="20"/>
  <c r="P864" i="20" s="1"/>
  <c r="W864" i="20" s="1"/>
  <c r="O865" i="20"/>
  <c r="O866" i="20"/>
  <c r="O867" i="20"/>
  <c r="O868" i="20"/>
  <c r="O869" i="20"/>
  <c r="O870" i="20"/>
  <c r="O871" i="20"/>
  <c r="O872" i="20"/>
  <c r="P872" i="20" s="1"/>
  <c r="W872" i="20" s="1"/>
  <c r="O873" i="20"/>
  <c r="O874" i="20"/>
  <c r="O875" i="20"/>
  <c r="O876" i="20"/>
  <c r="O877" i="20"/>
  <c r="O878" i="20"/>
  <c r="P878" i="20" s="1"/>
  <c r="W878" i="20" s="1"/>
  <c r="O879" i="20"/>
  <c r="O880" i="20"/>
  <c r="O881" i="20"/>
  <c r="O882" i="20"/>
  <c r="O883" i="20"/>
  <c r="O884" i="20"/>
  <c r="P884" i="20" s="1"/>
  <c r="W884" i="20" s="1"/>
  <c r="O885" i="20"/>
  <c r="O886" i="20"/>
  <c r="P886" i="20" s="1"/>
  <c r="W886" i="20" s="1"/>
  <c r="O887" i="20"/>
  <c r="P887" i="20" s="1"/>
  <c r="W887" i="20" s="1"/>
  <c r="O888" i="20"/>
  <c r="P888" i="20" s="1"/>
  <c r="W888" i="20" s="1"/>
  <c r="O889" i="20"/>
  <c r="O890" i="20"/>
  <c r="O891" i="20"/>
  <c r="O892" i="20"/>
  <c r="O893" i="20"/>
  <c r="O894" i="20"/>
  <c r="O895" i="20"/>
  <c r="P895" i="20" s="1"/>
  <c r="W895" i="20" s="1"/>
  <c r="O896" i="20"/>
  <c r="P896" i="20" s="1"/>
  <c r="W896" i="20" s="1"/>
  <c r="O897" i="20"/>
  <c r="O898" i="20"/>
  <c r="O899" i="20"/>
  <c r="O900" i="20"/>
  <c r="O901" i="20"/>
  <c r="O902" i="20"/>
  <c r="P902" i="20" s="1"/>
  <c r="W902" i="20" s="1"/>
  <c r="O903" i="20"/>
  <c r="O904" i="20"/>
  <c r="P904" i="20" s="1"/>
  <c r="W904" i="20" s="1"/>
  <c r="O905" i="20"/>
  <c r="O906" i="20"/>
  <c r="P906" i="20" s="1"/>
  <c r="W906" i="20" s="1"/>
  <c r="O907" i="20"/>
  <c r="P907" i="20" s="1"/>
  <c r="W907" i="20" s="1"/>
  <c r="O908" i="20"/>
  <c r="O909" i="20"/>
  <c r="O910" i="20"/>
  <c r="O911" i="20"/>
  <c r="P911" i="20" s="1"/>
  <c r="W911" i="20" s="1"/>
  <c r="O912" i="20"/>
  <c r="O913" i="20"/>
  <c r="O914" i="20"/>
  <c r="O915" i="20"/>
  <c r="O916" i="20"/>
  <c r="P916" i="20" s="1"/>
  <c r="W916" i="20" s="1"/>
  <c r="O917" i="20"/>
  <c r="O918" i="20"/>
  <c r="P918" i="20" s="1"/>
  <c r="W918" i="20" s="1"/>
  <c r="O919" i="20"/>
  <c r="O920" i="20"/>
  <c r="P920" i="20" s="1"/>
  <c r="W920" i="20" s="1"/>
  <c r="O921" i="20"/>
  <c r="O922" i="20"/>
  <c r="O923" i="20"/>
  <c r="O924" i="20"/>
  <c r="O925" i="20"/>
  <c r="O926" i="20"/>
  <c r="O927" i="20"/>
  <c r="P927" i="20" s="1"/>
  <c r="W927" i="20" s="1"/>
  <c r="O928" i="20"/>
  <c r="O929" i="20"/>
  <c r="O930" i="20"/>
  <c r="O931" i="20"/>
  <c r="O932" i="20"/>
  <c r="O933" i="20"/>
  <c r="O934" i="20"/>
  <c r="O935" i="20"/>
  <c r="O936" i="20"/>
  <c r="P936" i="20" s="1"/>
  <c r="W936" i="20" s="1"/>
  <c r="O937" i="20"/>
  <c r="P937" i="20" s="1"/>
  <c r="W937" i="20" s="1"/>
  <c r="O938" i="20"/>
  <c r="P938" i="20" s="1"/>
  <c r="W938" i="20" s="1"/>
  <c r="O939" i="20"/>
  <c r="O940" i="20"/>
  <c r="P940" i="20" s="1"/>
  <c r="W940" i="20" s="1"/>
  <c r="O941" i="20"/>
  <c r="O942" i="20"/>
  <c r="O943" i="20"/>
  <c r="O944" i="20"/>
  <c r="O945" i="20"/>
  <c r="P945" i="20" s="1"/>
  <c r="W945" i="20" s="1"/>
  <c r="O946" i="20"/>
  <c r="P946" i="20" s="1"/>
  <c r="W946" i="20" s="1"/>
  <c r="O947" i="20"/>
  <c r="O948" i="20"/>
  <c r="O949" i="20"/>
  <c r="P949" i="20" s="1"/>
  <c r="W949" i="20" s="1"/>
  <c r="O950" i="20"/>
  <c r="O951" i="20"/>
  <c r="O1047" i="20"/>
  <c r="O1048" i="20"/>
  <c r="P1048" i="20" s="1"/>
  <c r="W1048" i="20" s="1"/>
  <c r="O1049" i="20"/>
  <c r="O1050" i="20"/>
  <c r="P1050" i="20" s="1"/>
  <c r="W1050" i="20" s="1"/>
  <c r="O1051" i="20"/>
  <c r="O1052" i="20"/>
  <c r="P1052" i="20" s="1"/>
  <c r="W1052" i="20" s="1"/>
  <c r="O1053" i="20"/>
  <c r="O1054" i="20"/>
  <c r="P1054" i="20" s="1"/>
  <c r="W1054" i="20" s="1"/>
  <c r="O1055" i="20"/>
  <c r="O1056" i="20"/>
  <c r="P1056" i="20" s="1"/>
  <c r="W1056" i="20" s="1"/>
  <c r="O1057" i="20"/>
  <c r="P1057" i="20" s="1"/>
  <c r="W1057" i="20" s="1"/>
  <c r="O1058" i="20"/>
  <c r="P1058" i="20" s="1"/>
  <c r="W1058" i="20" s="1"/>
  <c r="O1059" i="20"/>
  <c r="O1060" i="20"/>
  <c r="O1061" i="20"/>
  <c r="O1062" i="20"/>
  <c r="P1062" i="20" s="1"/>
  <c r="W1062" i="20" s="1"/>
  <c r="O1063" i="20"/>
  <c r="O1064" i="20"/>
  <c r="P1064" i="20" s="1"/>
  <c r="W1064" i="20" s="1"/>
  <c r="O1065" i="20"/>
  <c r="P1065" i="20" s="1"/>
  <c r="W1065" i="20" s="1"/>
  <c r="O1066" i="20"/>
  <c r="P1066" i="20" s="1"/>
  <c r="W1066" i="20" s="1"/>
  <c r="O1067" i="20"/>
  <c r="O1068" i="20"/>
  <c r="P1068" i="20" s="1"/>
  <c r="W1068" i="20" s="1"/>
  <c r="O1069" i="20"/>
  <c r="O1070" i="20"/>
  <c r="P1070" i="20" s="1"/>
  <c r="W1070" i="20" s="1"/>
  <c r="O1071" i="20"/>
  <c r="O1072" i="20"/>
  <c r="P1072" i="20" s="1"/>
  <c r="W1072" i="20" s="1"/>
  <c r="O1073" i="20"/>
  <c r="P1073" i="20" s="1"/>
  <c r="W1073" i="20" s="1"/>
  <c r="O1074" i="20"/>
  <c r="P1074" i="20" s="1"/>
  <c r="W1074" i="20" s="1"/>
  <c r="O1075" i="20"/>
  <c r="O1076" i="20"/>
  <c r="P1076" i="20" s="1"/>
  <c r="W1076" i="20" s="1"/>
  <c r="O1077" i="20"/>
  <c r="P1077" i="20" s="1"/>
  <c r="W1077" i="20" s="1"/>
  <c r="O1078" i="20"/>
  <c r="P1078" i="20" s="1"/>
  <c r="W1078" i="20" s="1"/>
  <c r="O1079" i="20"/>
  <c r="O1080" i="20"/>
  <c r="P1080" i="20" s="1"/>
  <c r="W1080" i="20" s="1"/>
  <c r="O1081" i="20"/>
  <c r="O1082" i="20"/>
  <c r="P1082" i="20" s="1"/>
  <c r="W1082" i="20" s="1"/>
  <c r="O1083" i="20"/>
  <c r="O1084" i="20"/>
  <c r="P1084" i="20" s="1"/>
  <c r="W1084" i="20" s="1"/>
  <c r="O1085" i="20"/>
  <c r="O1086" i="20"/>
  <c r="P1086" i="20" s="1"/>
  <c r="W1086" i="20" s="1"/>
  <c r="O1087" i="20"/>
  <c r="O1088" i="20"/>
  <c r="P1088" i="20" s="1"/>
  <c r="W1088" i="20" s="1"/>
  <c r="O1089" i="20"/>
  <c r="P1089" i="20" s="1"/>
  <c r="W1089" i="20" s="1"/>
  <c r="O1090" i="20"/>
  <c r="P1090" i="20" s="1"/>
  <c r="W1090" i="20" s="1"/>
  <c r="O1091" i="20"/>
  <c r="O1092" i="20"/>
  <c r="P1092" i="20" s="1"/>
  <c r="W1092" i="20" s="1"/>
  <c r="O1093" i="20"/>
  <c r="O1094" i="20"/>
  <c r="P1094" i="20" s="1"/>
  <c r="W1094" i="20" s="1"/>
  <c r="O1095" i="20"/>
  <c r="O1096" i="20"/>
  <c r="P1096" i="20" s="1"/>
  <c r="W1096" i="20" s="1"/>
  <c r="O1097" i="20"/>
  <c r="P1097" i="20" s="1"/>
  <c r="W1097" i="20" s="1"/>
  <c r="O1098" i="20"/>
  <c r="P1098" i="20" s="1"/>
  <c r="W1098" i="20" s="1"/>
  <c r="O1099" i="20"/>
  <c r="O1100" i="20"/>
  <c r="P1100" i="20" s="1"/>
  <c r="W1100" i="20" s="1"/>
  <c r="O1101" i="20"/>
  <c r="O1102" i="20"/>
  <c r="P1102" i="20" s="1"/>
  <c r="W1102" i="20" s="1"/>
  <c r="O1103" i="20"/>
  <c r="O1104" i="20"/>
  <c r="P1104" i="20" s="1"/>
  <c r="W1104" i="20" s="1"/>
  <c r="O1105" i="20"/>
  <c r="P1105" i="20" s="1"/>
  <c r="W1105" i="20" s="1"/>
  <c r="O1106" i="20"/>
  <c r="P1106" i="20" s="1"/>
  <c r="W1106" i="20" s="1"/>
  <c r="O1107" i="20"/>
  <c r="O1108" i="20"/>
  <c r="P1108" i="20" s="1"/>
  <c r="W1108" i="20" s="1"/>
  <c r="O1109" i="20"/>
  <c r="P1109" i="20" s="1"/>
  <c r="W1109" i="20" s="1"/>
  <c r="O1110" i="20"/>
  <c r="P1110" i="20" s="1"/>
  <c r="W1110" i="20" s="1"/>
  <c r="O1111" i="20"/>
  <c r="O1112" i="20"/>
  <c r="P1112" i="20" s="1"/>
  <c r="W1112" i="20" s="1"/>
  <c r="O1113" i="20"/>
  <c r="O1114" i="20"/>
  <c r="P1114" i="20" s="1"/>
  <c r="W1114" i="20" s="1"/>
  <c r="O1115" i="20"/>
  <c r="O1116" i="20"/>
  <c r="P1116" i="20" s="1"/>
  <c r="W1116" i="20" s="1"/>
  <c r="O1117" i="20"/>
  <c r="O1118" i="20"/>
  <c r="P1118" i="20" s="1"/>
  <c r="W1118" i="20" s="1"/>
  <c r="O1119" i="20"/>
  <c r="O1120" i="20"/>
  <c r="P1120" i="20" s="1"/>
  <c r="W1120" i="20" s="1"/>
  <c r="O1121" i="20"/>
  <c r="O1122" i="20"/>
  <c r="P1122" i="20" s="1"/>
  <c r="W1122" i="20" s="1"/>
  <c r="O1123" i="20"/>
  <c r="O1124" i="20"/>
  <c r="P1124" i="20" s="1"/>
  <c r="W1124" i="20" s="1"/>
  <c r="O1125" i="20"/>
  <c r="O1126" i="20"/>
  <c r="P1126" i="20" s="1"/>
  <c r="W1126" i="20" s="1"/>
  <c r="O1127" i="20"/>
  <c r="O1128" i="20"/>
  <c r="P1128" i="20" s="1"/>
  <c r="W1128" i="20" s="1"/>
  <c r="O1129" i="20"/>
  <c r="P1129" i="20" s="1"/>
  <c r="W1129" i="20" s="1"/>
  <c r="O1130" i="20"/>
  <c r="P1130" i="20" s="1"/>
  <c r="W1130" i="20" s="1"/>
  <c r="O1131" i="20"/>
  <c r="O1132" i="20"/>
  <c r="P1132" i="20" s="1"/>
  <c r="W1132" i="20" s="1"/>
  <c r="O1133" i="20"/>
  <c r="O1134" i="20"/>
  <c r="P1134" i="20" s="1"/>
  <c r="W1134" i="20" s="1"/>
  <c r="O1135" i="20"/>
  <c r="O1136" i="20"/>
  <c r="P1136" i="20" s="1"/>
  <c r="W1136" i="20" s="1"/>
  <c r="O1137" i="20"/>
  <c r="P1137" i="20" s="1"/>
  <c r="W1137" i="20" s="1"/>
  <c r="O1138" i="20"/>
  <c r="P1138" i="20" s="1"/>
  <c r="W1138" i="20" s="1"/>
  <c r="O1139" i="20"/>
  <c r="O1140" i="20"/>
  <c r="P1140" i="20" s="1"/>
  <c r="W1140" i="20" s="1"/>
  <c r="O1141" i="20"/>
  <c r="P1141" i="20" s="1"/>
  <c r="W1141" i="20" s="1"/>
  <c r="O1142" i="20"/>
  <c r="P1142" i="20" s="1"/>
  <c r="W1142" i="20" s="1"/>
  <c r="O1143" i="20"/>
  <c r="O1144" i="20"/>
  <c r="P1144" i="20" s="1"/>
  <c r="W1144" i="20" s="1"/>
  <c r="O1145" i="20"/>
  <c r="O1146" i="20"/>
  <c r="P1146" i="20" s="1"/>
  <c r="W1146" i="20" s="1"/>
  <c r="O1147" i="20"/>
  <c r="O1148" i="20"/>
  <c r="P1148" i="20" s="1"/>
  <c r="W1148" i="20" s="1"/>
  <c r="O1149" i="20"/>
  <c r="O1150" i="20"/>
  <c r="P1150" i="20" s="1"/>
  <c r="W1150" i="20" s="1"/>
  <c r="O1151" i="20"/>
  <c r="O1152" i="20"/>
  <c r="P1152" i="20" s="1"/>
  <c r="W1152" i="20" s="1"/>
  <c r="O1153" i="20"/>
  <c r="P1153" i="20" s="1"/>
  <c r="W1153" i="20" s="1"/>
  <c r="O1154" i="20"/>
  <c r="P1154" i="20" s="1"/>
  <c r="W1154" i="20" s="1"/>
  <c r="O1155" i="20"/>
  <c r="O1156" i="20"/>
  <c r="P1156" i="20" s="1"/>
  <c r="W1156" i="20" s="1"/>
  <c r="O1157" i="20"/>
  <c r="O1158" i="20"/>
  <c r="P1158" i="20" s="1"/>
  <c r="W1158" i="20" s="1"/>
  <c r="O1159" i="20"/>
  <c r="O1160" i="20"/>
  <c r="P1160" i="20" s="1"/>
  <c r="W1160" i="20" s="1"/>
  <c r="O1161" i="20"/>
  <c r="P1161" i="20" s="1"/>
  <c r="W1161" i="20" s="1"/>
  <c r="O1162" i="20"/>
  <c r="P1162" i="20" s="1"/>
  <c r="W1162" i="20" s="1"/>
  <c r="O1163" i="20"/>
  <c r="O1164" i="20"/>
  <c r="P1164" i="20" s="1"/>
  <c r="W1164" i="20" s="1"/>
  <c r="O1165" i="20"/>
  <c r="O1166" i="20"/>
  <c r="P1166" i="20" s="1"/>
  <c r="W1166" i="20" s="1"/>
  <c r="O1167" i="20"/>
  <c r="O1168" i="20"/>
  <c r="P1168" i="20" s="1"/>
  <c r="W1168" i="20" s="1"/>
  <c r="O1169" i="20"/>
  <c r="P1169" i="20" s="1"/>
  <c r="W1169" i="20" s="1"/>
  <c r="O1170" i="20"/>
  <c r="P1170" i="20" s="1"/>
  <c r="W1170" i="20" s="1"/>
  <c r="O1171" i="20"/>
  <c r="O1172" i="20"/>
  <c r="P1172" i="20" s="1"/>
  <c r="W1172" i="20" s="1"/>
  <c r="O1173" i="20"/>
  <c r="P1173" i="20"/>
  <c r="W1173" i="20" s="1"/>
  <c r="O1174" i="20"/>
  <c r="P1174" i="20" s="1"/>
  <c r="W1174" i="20" s="1"/>
  <c r="O1175" i="20"/>
  <c r="O1176" i="20"/>
  <c r="P1176" i="20" s="1"/>
  <c r="W1176" i="20" s="1"/>
  <c r="O1177" i="20"/>
  <c r="O1178" i="20"/>
  <c r="P1178" i="20" s="1"/>
  <c r="W1178" i="20" s="1"/>
  <c r="O1179" i="20"/>
  <c r="O1180" i="20"/>
  <c r="P1180" i="20" s="1"/>
  <c r="W1180" i="20" s="1"/>
  <c r="O1181" i="20"/>
  <c r="O1182" i="20"/>
  <c r="P1182" i="20" s="1"/>
  <c r="W1182" i="20" s="1"/>
  <c r="O1183" i="20"/>
  <c r="O1184" i="20"/>
  <c r="P1184" i="20" s="1"/>
  <c r="W1184" i="20" s="1"/>
  <c r="O1185" i="20"/>
  <c r="P1185" i="20" s="1"/>
  <c r="W1185" i="20" s="1"/>
  <c r="O1186" i="20"/>
  <c r="P1186" i="20" s="1"/>
  <c r="W1186" i="20" s="1"/>
  <c r="O1187" i="20"/>
  <c r="O1188" i="20"/>
  <c r="P1188" i="20" s="1"/>
  <c r="W1188" i="20" s="1"/>
  <c r="O1189" i="20"/>
  <c r="O1190" i="20"/>
  <c r="P1190" i="20" s="1"/>
  <c r="W1190" i="20" s="1"/>
  <c r="O1191" i="20"/>
  <c r="O1192" i="20"/>
  <c r="P1192" i="20" s="1"/>
  <c r="W1192" i="20" s="1"/>
  <c r="O1193" i="20"/>
  <c r="P1193" i="20" s="1"/>
  <c r="W1193" i="20" s="1"/>
  <c r="O1194" i="20"/>
  <c r="P1194" i="20" s="1"/>
  <c r="W1194" i="20" s="1"/>
  <c r="O1195" i="20"/>
  <c r="O1196" i="20"/>
  <c r="P1196" i="20" s="1"/>
  <c r="W1196" i="20" s="1"/>
  <c r="O1197" i="20"/>
  <c r="O1198" i="20"/>
  <c r="P1198" i="20" s="1"/>
  <c r="W1198" i="20" s="1"/>
  <c r="O1199" i="20"/>
  <c r="O1200" i="20"/>
  <c r="P1200" i="20" s="1"/>
  <c r="W1200" i="20" s="1"/>
  <c r="O1201" i="20"/>
  <c r="P1201" i="20" s="1"/>
  <c r="W1201" i="20" s="1"/>
  <c r="O1202" i="20"/>
  <c r="P1202" i="20" s="1"/>
  <c r="W1202" i="20" s="1"/>
  <c r="O1203" i="20"/>
  <c r="O1204" i="20"/>
  <c r="P1204" i="20" s="1"/>
  <c r="W1204" i="20" s="1"/>
  <c r="O1205" i="20"/>
  <c r="P1205" i="20" s="1"/>
  <c r="W1205" i="20" s="1"/>
  <c r="O1206" i="20"/>
  <c r="P1206" i="20" s="1"/>
  <c r="W1206" i="20" s="1"/>
  <c r="O1207" i="20"/>
  <c r="O1208" i="20"/>
  <c r="P1208" i="20" s="1"/>
  <c r="W1208" i="20" s="1"/>
  <c r="O1209" i="20"/>
  <c r="O1210" i="20"/>
  <c r="P1210" i="20" s="1"/>
  <c r="W1210" i="20" s="1"/>
  <c r="O1211" i="20"/>
  <c r="O1212" i="20"/>
  <c r="P1212" i="20" s="1"/>
  <c r="W1212" i="20" s="1"/>
  <c r="O1213" i="20"/>
  <c r="O1214" i="20"/>
  <c r="P1214" i="20" s="1"/>
  <c r="W1214" i="20" s="1"/>
  <c r="O1215" i="20"/>
  <c r="O1216" i="20"/>
  <c r="P1216" i="20" s="1"/>
  <c r="W1216" i="20" s="1"/>
  <c r="O1217" i="20"/>
  <c r="P1217" i="20" s="1"/>
  <c r="W1217" i="20" s="1"/>
  <c r="O1218" i="20"/>
  <c r="P1218" i="20" s="1"/>
  <c r="W1218" i="20" s="1"/>
  <c r="O1219" i="20"/>
  <c r="O1220" i="20"/>
  <c r="P1220" i="20" s="1"/>
  <c r="W1220" i="20" s="1"/>
  <c r="O1221" i="20"/>
  <c r="O1222" i="20"/>
  <c r="P1222" i="20" s="1"/>
  <c r="W1222" i="20" s="1"/>
  <c r="O1223" i="20"/>
  <c r="O1224" i="20"/>
  <c r="P1224" i="20" s="1"/>
  <c r="W1224" i="20" s="1"/>
  <c r="O1225" i="20"/>
  <c r="P1225" i="20" s="1"/>
  <c r="W1225" i="20" s="1"/>
  <c r="O1226" i="20"/>
  <c r="P1226" i="20" s="1"/>
  <c r="W1226" i="20" s="1"/>
  <c r="O1227" i="20"/>
  <c r="O1228" i="20"/>
  <c r="P1228" i="20" s="1"/>
  <c r="W1228" i="20" s="1"/>
  <c r="O1229" i="20"/>
  <c r="O1230" i="20"/>
  <c r="P1230" i="20" s="1"/>
  <c r="W1230" i="20" s="1"/>
  <c r="O1231" i="20"/>
  <c r="O1232" i="20"/>
  <c r="P1232" i="20" s="1"/>
  <c r="W1232" i="20" s="1"/>
  <c r="O1233" i="20"/>
  <c r="P1233" i="20" s="1"/>
  <c r="W1233" i="20" s="1"/>
  <c r="O1234" i="20"/>
  <c r="P1234" i="20" s="1"/>
  <c r="W1234" i="20" s="1"/>
  <c r="O1235" i="20"/>
  <c r="P1235" i="20" s="1"/>
  <c r="W1235" i="20" s="1"/>
  <c r="O1236" i="20"/>
  <c r="P1236" i="20" s="1"/>
  <c r="W1236" i="20" s="1"/>
  <c r="O1237" i="20"/>
  <c r="P1237" i="20" s="1"/>
  <c r="W1237" i="20" s="1"/>
  <c r="O1238" i="20"/>
  <c r="P1238" i="20" s="1"/>
  <c r="W1238" i="20" s="1"/>
  <c r="O1239" i="20"/>
  <c r="P1239" i="20" s="1"/>
  <c r="W1239" i="20" s="1"/>
  <c r="O1240" i="20"/>
  <c r="P1240" i="20" s="1"/>
  <c r="W1240" i="20" s="1"/>
  <c r="O1241" i="20"/>
  <c r="P1241" i="20" s="1"/>
  <c r="W1241" i="20" s="1"/>
  <c r="O1242" i="20"/>
  <c r="P1242" i="20" s="1"/>
  <c r="W1242" i="20" s="1"/>
  <c r="O1243" i="20"/>
  <c r="P1243" i="20" s="1"/>
  <c r="W1243" i="20" s="1"/>
  <c r="O1244" i="20"/>
  <c r="P1244" i="20" s="1"/>
  <c r="W1244" i="20" s="1"/>
  <c r="O1245" i="20"/>
  <c r="P1245" i="20" s="1"/>
  <c r="W1245" i="20" s="1"/>
  <c r="O1246" i="20"/>
  <c r="P1246" i="20" s="1"/>
  <c r="W1246" i="20" s="1"/>
  <c r="O1247" i="20"/>
  <c r="O1248" i="20"/>
  <c r="P1248" i="20" s="1"/>
  <c r="W1248" i="20" s="1"/>
  <c r="O1249" i="20"/>
  <c r="P1249" i="20" s="1"/>
  <c r="W1249" i="20" s="1"/>
  <c r="O1250" i="20"/>
  <c r="P1250" i="20" s="1"/>
  <c r="W1250" i="20" s="1"/>
  <c r="O1251" i="20"/>
  <c r="O1252" i="20"/>
  <c r="P1252" i="20" s="1"/>
  <c r="W1252" i="20" s="1"/>
  <c r="O1253" i="20"/>
  <c r="P1253" i="20" s="1"/>
  <c r="W1253" i="20" s="1"/>
  <c r="O1254" i="20"/>
  <c r="P1254" i="20" s="1"/>
  <c r="W1254" i="20" s="1"/>
  <c r="O1255" i="20"/>
  <c r="O1256" i="20"/>
  <c r="P1256" i="20" s="1"/>
  <c r="W1256" i="20" s="1"/>
  <c r="O1257" i="20"/>
  <c r="P1257" i="20" s="1"/>
  <c r="W1257" i="20" s="1"/>
  <c r="O1258" i="20"/>
  <c r="P1258" i="20" s="1"/>
  <c r="W1258" i="20" s="1"/>
  <c r="O1259" i="20"/>
  <c r="O1260" i="20"/>
  <c r="P1260" i="20" s="1"/>
  <c r="W1260" i="20" s="1"/>
  <c r="O1261" i="20"/>
  <c r="P1261" i="20" s="1"/>
  <c r="W1261" i="20" s="1"/>
  <c r="O1262" i="20"/>
  <c r="P1262" i="20" s="1"/>
  <c r="W1262" i="20" s="1"/>
  <c r="O1263" i="20"/>
  <c r="O1264" i="20"/>
  <c r="P1264" i="20" s="1"/>
  <c r="W1264" i="20" s="1"/>
  <c r="O1265" i="20"/>
  <c r="P1265" i="20" s="1"/>
  <c r="W1265" i="20" s="1"/>
  <c r="O1266" i="20"/>
  <c r="P1266" i="20" s="1"/>
  <c r="W1266" i="20" s="1"/>
  <c r="O1267" i="20"/>
  <c r="O1268" i="20"/>
  <c r="P1268" i="20" s="1"/>
  <c r="W1268" i="20" s="1"/>
  <c r="O1269" i="20"/>
  <c r="P1269" i="20" s="1"/>
  <c r="W1269" i="20" s="1"/>
  <c r="O1270" i="20"/>
  <c r="P1270" i="20" s="1"/>
  <c r="W1270" i="20" s="1"/>
  <c r="O1271" i="20"/>
  <c r="O1272" i="20"/>
  <c r="P1272" i="20" s="1"/>
  <c r="W1272" i="20" s="1"/>
  <c r="O1273" i="20"/>
  <c r="P1273" i="20" s="1"/>
  <c r="W1273" i="20" s="1"/>
  <c r="O1274" i="20"/>
  <c r="P1274" i="20" s="1"/>
  <c r="W1274" i="20" s="1"/>
  <c r="O1275" i="20"/>
  <c r="O1276" i="20"/>
  <c r="P1276" i="20" s="1"/>
  <c r="W1276" i="20" s="1"/>
  <c r="O1277" i="20"/>
  <c r="P1277" i="20" s="1"/>
  <c r="W1277" i="20" s="1"/>
  <c r="O1278" i="20"/>
  <c r="P1278" i="20" s="1"/>
  <c r="W1278" i="20" s="1"/>
  <c r="O1279" i="20"/>
  <c r="O1280" i="20"/>
  <c r="P1280" i="20" s="1"/>
  <c r="W1280" i="20" s="1"/>
  <c r="O1281" i="20"/>
  <c r="P1281" i="20" s="1"/>
  <c r="W1281" i="20" s="1"/>
  <c r="O1282" i="20"/>
  <c r="P1282" i="20" s="1"/>
  <c r="W1282" i="20" s="1"/>
  <c r="O1283" i="20"/>
  <c r="O1284" i="20"/>
  <c r="P1284" i="20" s="1"/>
  <c r="W1284" i="20" s="1"/>
  <c r="O1285" i="20"/>
  <c r="P1285" i="20" s="1"/>
  <c r="W1285" i="20" s="1"/>
  <c r="O1286" i="20"/>
  <c r="P1286" i="20" s="1"/>
  <c r="W1286" i="20" s="1"/>
  <c r="O1287" i="20"/>
  <c r="O1288" i="20"/>
  <c r="P1288" i="20" s="1"/>
  <c r="W1288" i="20" s="1"/>
  <c r="O1289" i="20"/>
  <c r="P1289" i="20" s="1"/>
  <c r="W1289" i="20" s="1"/>
  <c r="O1290" i="20"/>
  <c r="P1290" i="20" s="1"/>
  <c r="W1290" i="20" s="1"/>
  <c r="O1291" i="20"/>
  <c r="O1292" i="20"/>
  <c r="P1292" i="20" s="1"/>
  <c r="W1292" i="20" s="1"/>
  <c r="O1293" i="20"/>
  <c r="P1293" i="20" s="1"/>
  <c r="W1293" i="20" s="1"/>
  <c r="O1294" i="20"/>
  <c r="P1294" i="20" s="1"/>
  <c r="W1294" i="20" s="1"/>
  <c r="O1295" i="20"/>
  <c r="O1296" i="20"/>
  <c r="P1296" i="20" s="1"/>
  <c r="W1296" i="20" s="1"/>
  <c r="O1297" i="20"/>
  <c r="P1297" i="20" s="1"/>
  <c r="W1297" i="20" s="1"/>
  <c r="O1298" i="20"/>
  <c r="P1298" i="20" s="1"/>
  <c r="W1298" i="20" s="1"/>
  <c r="O1299" i="20"/>
  <c r="O1300" i="20"/>
  <c r="P1300" i="20" s="1"/>
  <c r="W1300" i="20" s="1"/>
  <c r="O1301" i="20"/>
  <c r="P1301" i="20" s="1"/>
  <c r="W1301" i="20" s="1"/>
  <c r="O1302" i="20"/>
  <c r="P1302" i="20" s="1"/>
  <c r="W1302" i="20" s="1"/>
  <c r="O1303" i="20"/>
  <c r="O1304" i="20"/>
  <c r="P1304" i="20" s="1"/>
  <c r="W1304" i="20" s="1"/>
  <c r="O1305" i="20"/>
  <c r="P1305" i="20" s="1"/>
  <c r="W1305" i="20" s="1"/>
  <c r="O1306" i="20"/>
  <c r="P1306" i="20" s="1"/>
  <c r="W1306" i="20" s="1"/>
  <c r="O1307" i="20"/>
  <c r="O1308" i="20"/>
  <c r="P1308" i="20" s="1"/>
  <c r="W1308" i="20" s="1"/>
  <c r="O1309" i="20"/>
  <c r="P1309" i="20" s="1"/>
  <c r="W1309" i="20" s="1"/>
  <c r="O1310" i="20"/>
  <c r="P1310" i="20" s="1"/>
  <c r="W1310" i="20" s="1"/>
  <c r="O1311" i="20"/>
  <c r="O1312" i="20"/>
  <c r="P1312" i="20" s="1"/>
  <c r="W1312" i="20" s="1"/>
  <c r="O1313" i="20"/>
  <c r="P1313" i="20" s="1"/>
  <c r="W1313" i="20" s="1"/>
  <c r="O1314" i="20"/>
  <c r="P1314" i="20" s="1"/>
  <c r="W1314" i="20" s="1"/>
  <c r="O1315" i="20"/>
  <c r="O1316" i="20"/>
  <c r="P1316" i="20" s="1"/>
  <c r="W1316" i="20" s="1"/>
  <c r="O1317" i="20"/>
  <c r="P1317" i="20" s="1"/>
  <c r="W1317" i="20" s="1"/>
  <c r="O1318" i="20"/>
  <c r="P1318" i="20" s="1"/>
  <c r="W1318" i="20" s="1"/>
  <c r="O1319" i="20"/>
  <c r="O1320" i="20"/>
  <c r="P1320" i="20" s="1"/>
  <c r="W1320" i="20" s="1"/>
  <c r="O1321" i="20"/>
  <c r="P1321" i="20" s="1"/>
  <c r="W1321" i="20" s="1"/>
  <c r="O1322" i="20"/>
  <c r="P1322" i="20" s="1"/>
  <c r="W1322" i="20" s="1"/>
  <c r="O1323" i="20"/>
  <c r="O1324" i="20"/>
  <c r="P1324" i="20" s="1"/>
  <c r="W1324" i="20" s="1"/>
  <c r="O1325" i="20"/>
  <c r="P1325" i="20" s="1"/>
  <c r="W1325" i="20" s="1"/>
  <c r="O1326" i="20"/>
  <c r="P1326" i="20" s="1"/>
  <c r="W1326" i="20" s="1"/>
  <c r="O1327" i="20"/>
  <c r="O1328" i="20"/>
  <c r="P1328" i="20" s="1"/>
  <c r="W1328" i="20" s="1"/>
  <c r="O1329" i="20"/>
  <c r="P1329" i="20" s="1"/>
  <c r="W1329" i="20" s="1"/>
  <c r="O1330" i="20"/>
  <c r="P1330" i="20" s="1"/>
  <c r="W1330" i="20" s="1"/>
  <c r="O1331" i="20"/>
  <c r="O1332" i="20"/>
  <c r="P1332" i="20" s="1"/>
  <c r="W1332" i="20" s="1"/>
  <c r="O1333" i="20"/>
  <c r="P1333" i="20" s="1"/>
  <c r="W1333" i="20" s="1"/>
  <c r="O1334" i="20"/>
  <c r="P1334" i="20" s="1"/>
  <c r="W1334" i="20" s="1"/>
  <c r="O1335" i="20"/>
  <c r="O1336" i="20"/>
  <c r="P1336" i="20" s="1"/>
  <c r="W1336" i="20" s="1"/>
  <c r="O1337" i="20"/>
  <c r="P1337" i="20" s="1"/>
  <c r="W1337" i="20" s="1"/>
  <c r="O1338" i="20"/>
  <c r="P1338" i="20" s="1"/>
  <c r="W1338" i="20" s="1"/>
  <c r="O1339" i="20"/>
  <c r="O1340" i="20"/>
  <c r="P1340" i="20" s="1"/>
  <c r="W1340" i="20" s="1"/>
  <c r="O1341" i="20"/>
  <c r="P1341" i="20" s="1"/>
  <c r="W1341" i="20" s="1"/>
  <c r="O1342" i="20"/>
  <c r="P1342" i="20" s="1"/>
  <c r="W1342" i="20" s="1"/>
  <c r="O1343" i="20"/>
  <c r="O1344" i="20"/>
  <c r="P1344" i="20" s="1"/>
  <c r="W1344" i="20" s="1"/>
  <c r="O1345" i="20"/>
  <c r="P1345" i="20" s="1"/>
  <c r="W1345" i="20" s="1"/>
  <c r="O1346" i="20"/>
  <c r="P1346" i="20" s="1"/>
  <c r="W1346" i="20" s="1"/>
  <c r="O1347" i="20"/>
  <c r="O1348" i="20"/>
  <c r="P1348" i="20" s="1"/>
  <c r="W1348" i="20" s="1"/>
  <c r="O1349" i="20"/>
  <c r="O1350" i="20"/>
  <c r="P1350" i="20" s="1"/>
  <c r="W1350" i="20" s="1"/>
  <c r="O1351" i="20"/>
  <c r="O1352" i="20"/>
  <c r="P1352" i="20" s="1"/>
  <c r="W1352" i="20" s="1"/>
  <c r="O1353" i="20"/>
  <c r="O1354" i="20"/>
  <c r="P1354" i="20" s="1"/>
  <c r="W1354" i="20" s="1"/>
  <c r="O1355" i="20"/>
  <c r="O1356" i="20"/>
  <c r="P1356" i="20" s="1"/>
  <c r="W1356" i="20" s="1"/>
  <c r="O1357" i="20"/>
  <c r="O1358" i="20"/>
  <c r="P1358" i="20" s="1"/>
  <c r="W1358" i="20" s="1"/>
  <c r="O1359" i="20"/>
  <c r="O1360" i="20"/>
  <c r="P1360" i="20" s="1"/>
  <c r="W1360" i="20" s="1"/>
  <c r="O1361" i="20"/>
  <c r="O1362" i="20"/>
  <c r="P1362" i="20" s="1"/>
  <c r="W1362" i="20" s="1"/>
  <c r="O1363" i="20"/>
  <c r="O1364" i="20"/>
  <c r="P1364" i="20" s="1"/>
  <c r="W1364" i="20" s="1"/>
  <c r="O1365" i="20"/>
  <c r="O1366" i="20"/>
  <c r="P1366" i="20" s="1"/>
  <c r="W1366" i="20" s="1"/>
  <c r="O1367" i="20"/>
  <c r="O1368" i="20"/>
  <c r="P1368" i="20" s="1"/>
  <c r="W1368" i="20" s="1"/>
  <c r="O1369" i="20"/>
  <c r="O1370" i="20"/>
  <c r="P1370" i="20" s="1"/>
  <c r="W1370" i="20" s="1"/>
  <c r="O1371" i="20"/>
  <c r="O1372" i="20"/>
  <c r="P1372" i="20" s="1"/>
  <c r="W1372" i="20" s="1"/>
  <c r="O1373" i="20"/>
  <c r="O1374" i="20"/>
  <c r="P1374" i="20" s="1"/>
  <c r="W1374" i="20" s="1"/>
  <c r="O1375" i="20"/>
  <c r="O1376" i="20"/>
  <c r="P1376" i="20" s="1"/>
  <c r="W1376" i="20" s="1"/>
  <c r="O1377" i="20"/>
  <c r="O1378" i="20"/>
  <c r="P1378" i="20" s="1"/>
  <c r="W1378" i="20" s="1"/>
  <c r="O1379" i="20"/>
  <c r="O1380" i="20"/>
  <c r="P1380" i="20" s="1"/>
  <c r="W1380" i="20" s="1"/>
  <c r="O1381" i="20"/>
  <c r="O1382" i="20"/>
  <c r="P1382" i="20" s="1"/>
  <c r="W1382" i="20" s="1"/>
  <c r="O1383" i="20"/>
  <c r="O1384" i="20"/>
  <c r="P1384" i="20" s="1"/>
  <c r="W1384" i="20" s="1"/>
  <c r="O1385" i="20"/>
  <c r="O1386" i="20"/>
  <c r="P1386" i="20" s="1"/>
  <c r="W1386" i="20" s="1"/>
  <c r="O1387" i="20"/>
  <c r="O1388" i="20"/>
  <c r="P1388" i="20" s="1"/>
  <c r="W1388" i="20" s="1"/>
  <c r="O1389" i="20"/>
  <c r="O1390" i="20"/>
  <c r="P1390" i="20" s="1"/>
  <c r="W1390" i="20" s="1"/>
  <c r="O1391" i="20"/>
  <c r="O1392" i="20"/>
  <c r="P1392" i="20" s="1"/>
  <c r="W1392" i="20" s="1"/>
  <c r="O1393" i="20"/>
  <c r="O1394" i="20"/>
  <c r="P1394" i="20" s="1"/>
  <c r="W1394" i="20" s="1"/>
  <c r="O1395" i="20"/>
  <c r="O1396" i="20"/>
  <c r="P1396" i="20" s="1"/>
  <c r="W1396" i="20" s="1"/>
  <c r="O1397" i="20"/>
  <c r="O1398" i="20"/>
  <c r="P1398" i="20" s="1"/>
  <c r="W1398" i="20" s="1"/>
  <c r="O1399" i="20"/>
  <c r="O1400" i="20"/>
  <c r="P1400" i="20" s="1"/>
  <c r="W1400" i="20" s="1"/>
  <c r="O1401" i="20"/>
  <c r="O1402" i="20"/>
  <c r="P1402" i="20" s="1"/>
  <c r="W1402" i="20" s="1"/>
  <c r="O1403" i="20"/>
  <c r="O1404" i="20"/>
  <c r="P1404" i="20" s="1"/>
  <c r="W1404" i="20" s="1"/>
  <c r="O1405" i="20"/>
  <c r="O1406" i="20"/>
  <c r="P1406" i="20" s="1"/>
  <c r="W1406" i="20" s="1"/>
  <c r="O1407" i="20"/>
  <c r="O1408" i="20"/>
  <c r="P1408" i="20" s="1"/>
  <c r="W1408" i="20" s="1"/>
  <c r="O1409" i="20"/>
  <c r="O1410" i="20"/>
  <c r="P1410" i="20" s="1"/>
  <c r="W1410" i="20" s="1"/>
  <c r="O1411" i="20"/>
  <c r="O1412" i="20"/>
  <c r="P1412" i="20" s="1"/>
  <c r="W1412" i="20" s="1"/>
  <c r="O1413" i="20"/>
  <c r="O1414" i="20"/>
  <c r="P1414" i="20" s="1"/>
  <c r="W1414" i="20" s="1"/>
  <c r="O1415" i="20"/>
  <c r="O1416" i="20"/>
  <c r="P1416" i="20" s="1"/>
  <c r="W1416" i="20" s="1"/>
  <c r="O1417" i="20"/>
  <c r="O1418" i="20"/>
  <c r="P1418" i="20" s="1"/>
  <c r="W1418" i="20" s="1"/>
  <c r="O1419" i="20"/>
  <c r="O1420" i="20"/>
  <c r="P1420" i="20" s="1"/>
  <c r="W1420" i="20" s="1"/>
  <c r="O1421" i="20"/>
  <c r="O1422" i="20"/>
  <c r="P1422" i="20" s="1"/>
  <c r="W1422" i="20" s="1"/>
  <c r="O1423" i="20"/>
  <c r="O1424" i="20"/>
  <c r="P1424" i="20" s="1"/>
  <c r="W1424" i="20" s="1"/>
  <c r="O1425" i="20"/>
  <c r="O1426" i="20"/>
  <c r="P1426" i="20" s="1"/>
  <c r="W1426" i="20" s="1"/>
  <c r="O1427" i="20"/>
  <c r="O1428" i="20"/>
  <c r="P1428" i="20" s="1"/>
  <c r="W1428" i="20" s="1"/>
  <c r="O1429" i="20"/>
  <c r="O1430" i="20"/>
  <c r="P1430" i="20" s="1"/>
  <c r="W1430" i="20" s="1"/>
  <c r="O1431" i="20"/>
  <c r="O1432" i="20"/>
  <c r="P1432" i="20" s="1"/>
  <c r="W1432" i="20" s="1"/>
  <c r="O1433" i="20"/>
  <c r="O1434" i="20"/>
  <c r="P1434" i="20" s="1"/>
  <c r="W1434" i="20" s="1"/>
  <c r="O1435" i="20"/>
  <c r="O1436" i="20"/>
  <c r="P1436" i="20" s="1"/>
  <c r="W1436" i="20" s="1"/>
  <c r="O1437" i="20"/>
  <c r="O1438" i="20"/>
  <c r="P1438" i="20" s="1"/>
  <c r="W1438" i="20" s="1"/>
  <c r="O1439" i="20"/>
  <c r="O1440" i="20"/>
  <c r="P1440" i="20" s="1"/>
  <c r="W1440" i="20" s="1"/>
  <c r="O1441" i="20"/>
  <c r="O1442" i="20"/>
  <c r="P1442" i="20" s="1"/>
  <c r="W1442" i="20" s="1"/>
  <c r="O1443" i="20"/>
  <c r="O1444" i="20"/>
  <c r="P1444" i="20" s="1"/>
  <c r="W1444" i="20" s="1"/>
  <c r="O1445" i="20"/>
  <c r="O1446" i="20"/>
  <c r="P1446" i="20" s="1"/>
  <c r="W1446" i="20" s="1"/>
  <c r="O1447" i="20"/>
  <c r="O1448" i="20"/>
  <c r="P1448" i="20" s="1"/>
  <c r="W1448" i="20" s="1"/>
  <c r="O1449" i="20"/>
  <c r="O1450" i="20"/>
  <c r="P1450" i="20" s="1"/>
  <c r="W1450" i="20" s="1"/>
  <c r="O1451" i="20"/>
  <c r="O1452" i="20"/>
  <c r="P1452" i="20" s="1"/>
  <c r="W1452" i="20" s="1"/>
  <c r="O1453" i="20"/>
  <c r="O1454" i="20"/>
  <c r="P1454" i="20" s="1"/>
  <c r="W1454" i="20" s="1"/>
  <c r="O1455" i="20"/>
  <c r="O1456" i="20"/>
  <c r="P1456" i="20" s="1"/>
  <c r="W1456" i="20" s="1"/>
  <c r="O1457" i="20"/>
  <c r="O1458" i="20"/>
  <c r="P1458" i="20" s="1"/>
  <c r="W1458" i="20" s="1"/>
  <c r="O1459" i="20"/>
  <c r="O1460" i="20"/>
  <c r="P1460" i="20" s="1"/>
  <c r="W1460" i="20" s="1"/>
  <c r="O1461" i="20"/>
  <c r="O1462" i="20"/>
  <c r="P1462" i="20" s="1"/>
  <c r="W1462" i="20" s="1"/>
  <c r="O1463" i="20"/>
  <c r="O1464" i="20"/>
  <c r="P1464" i="20" s="1"/>
  <c r="W1464" i="20" s="1"/>
  <c r="O1465" i="20"/>
  <c r="O1466" i="20"/>
  <c r="P1466" i="20" s="1"/>
  <c r="W1466" i="20" s="1"/>
  <c r="O1467" i="20"/>
  <c r="O1468" i="20"/>
  <c r="P1468" i="20" s="1"/>
  <c r="W1468" i="20" s="1"/>
  <c r="O1469" i="20"/>
  <c r="O1470" i="20"/>
  <c r="P1470" i="20" s="1"/>
  <c r="W1470" i="20" s="1"/>
  <c r="O1471" i="20"/>
  <c r="O1472" i="20"/>
  <c r="P1472" i="20" s="1"/>
  <c r="W1472" i="20" s="1"/>
  <c r="O1473" i="20"/>
  <c r="O1474" i="20"/>
  <c r="P1474" i="20" s="1"/>
  <c r="W1474" i="20" s="1"/>
  <c r="O1475" i="20"/>
  <c r="O1476" i="20"/>
  <c r="P1476" i="20" s="1"/>
  <c r="W1476" i="20" s="1"/>
  <c r="O1477" i="20"/>
  <c r="O1478" i="20"/>
  <c r="P1478" i="20" s="1"/>
  <c r="W1478" i="20" s="1"/>
  <c r="O1479" i="20"/>
  <c r="O1480" i="20"/>
  <c r="P1480" i="20" s="1"/>
  <c r="W1480" i="20" s="1"/>
  <c r="O1481" i="20"/>
  <c r="O1482" i="20"/>
  <c r="P1482" i="20" s="1"/>
  <c r="W1482" i="20" s="1"/>
  <c r="O1483" i="20"/>
  <c r="O1484" i="20"/>
  <c r="P1484" i="20" s="1"/>
  <c r="W1484" i="20" s="1"/>
  <c r="O1485" i="20"/>
  <c r="O1486" i="20"/>
  <c r="P1486" i="20" s="1"/>
  <c r="W1486" i="20" s="1"/>
  <c r="O1487" i="20"/>
  <c r="O1488" i="20"/>
  <c r="P1488" i="20" s="1"/>
  <c r="W1488" i="20" s="1"/>
  <c r="O1489" i="20"/>
  <c r="O1490" i="20"/>
  <c r="P1490" i="20" s="1"/>
  <c r="W1490" i="20" s="1"/>
  <c r="O1491" i="20"/>
  <c r="O1492" i="20"/>
  <c r="P1492" i="20" s="1"/>
  <c r="W1492" i="20" s="1"/>
  <c r="O1493" i="20"/>
  <c r="O1494" i="20"/>
  <c r="P1494" i="20" s="1"/>
  <c r="W1494" i="20" s="1"/>
  <c r="O1495" i="20"/>
  <c r="O1496" i="20"/>
  <c r="P1496" i="20" s="1"/>
  <c r="W1496" i="20" s="1"/>
  <c r="O1497" i="20"/>
  <c r="O1498" i="20"/>
  <c r="P1498" i="20" s="1"/>
  <c r="W1498" i="20" s="1"/>
  <c r="O1499" i="20"/>
  <c r="O1500" i="20"/>
  <c r="P1500" i="20" s="1"/>
  <c r="W1500" i="20" s="1"/>
  <c r="O1501" i="20"/>
  <c r="O1502" i="20"/>
  <c r="P1502" i="20" s="1"/>
  <c r="W1502" i="20" s="1"/>
  <c r="O1503" i="20"/>
  <c r="O1504" i="20"/>
  <c r="P1504" i="20" s="1"/>
  <c r="W1504" i="20" s="1"/>
  <c r="O1505" i="20"/>
  <c r="O1506" i="20"/>
  <c r="P1506" i="20" s="1"/>
  <c r="W1506" i="20" s="1"/>
  <c r="O1507" i="20"/>
  <c r="O1508" i="20"/>
  <c r="P1508" i="20" s="1"/>
  <c r="W1508" i="20" s="1"/>
  <c r="O1509" i="20"/>
  <c r="O1510" i="20"/>
  <c r="P1510" i="20" s="1"/>
  <c r="W1510" i="20" s="1"/>
  <c r="O1511" i="20"/>
  <c r="O1512" i="20"/>
  <c r="P1512" i="20" s="1"/>
  <c r="W1512" i="20" s="1"/>
  <c r="O1513" i="20"/>
  <c r="O1514" i="20"/>
  <c r="P1514" i="20" s="1"/>
  <c r="W1514" i="20" s="1"/>
  <c r="O1515" i="20"/>
  <c r="O1516" i="20"/>
  <c r="P1516" i="20" s="1"/>
  <c r="W1516" i="20" s="1"/>
  <c r="O1517" i="20"/>
  <c r="O1518" i="20"/>
  <c r="P1518" i="20" s="1"/>
  <c r="W1518" i="20" s="1"/>
  <c r="O1519" i="20"/>
  <c r="O1520" i="20"/>
  <c r="P1520" i="20" s="1"/>
  <c r="W1520" i="20" s="1"/>
  <c r="O1521" i="20"/>
  <c r="O2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4" i="20"/>
  <c r="D265" i="20"/>
  <c r="D266" i="20"/>
  <c r="D267" i="20"/>
  <c r="D268" i="20"/>
  <c r="D269" i="20"/>
  <c r="D270" i="20"/>
  <c r="D271" i="20"/>
  <c r="D272" i="20"/>
  <c r="D273" i="20"/>
  <c r="D274" i="20"/>
  <c r="D275" i="20"/>
  <c r="D276" i="20"/>
  <c r="D277" i="20"/>
  <c r="D278" i="20"/>
  <c r="D279" i="20"/>
  <c r="D280" i="20"/>
  <c r="D281" i="20"/>
  <c r="D282" i="20"/>
  <c r="D283" i="20"/>
  <c r="D284" i="20"/>
  <c r="D285" i="20"/>
  <c r="D286" i="20"/>
  <c r="D287" i="20"/>
  <c r="D288" i="20"/>
  <c r="D289" i="20"/>
  <c r="D290" i="20"/>
  <c r="D291" i="20"/>
  <c r="D292" i="20"/>
  <c r="D293" i="20"/>
  <c r="D294" i="20"/>
  <c r="D295" i="20"/>
  <c r="D296" i="20"/>
  <c r="D297" i="20"/>
  <c r="D298" i="20"/>
  <c r="D299" i="20"/>
  <c r="D300" i="20"/>
  <c r="D301" i="20"/>
  <c r="D302" i="20"/>
  <c r="D303" i="20"/>
  <c r="D304" i="20"/>
  <c r="D305" i="20"/>
  <c r="D306" i="20"/>
  <c r="D307" i="20"/>
  <c r="D308" i="20"/>
  <c r="D309" i="20"/>
  <c r="D310" i="20"/>
  <c r="D311" i="20"/>
  <c r="D312" i="20"/>
  <c r="D313" i="20"/>
  <c r="D314" i="20"/>
  <c r="D315" i="20"/>
  <c r="D316" i="20"/>
  <c r="D317" i="20"/>
  <c r="D318" i="20"/>
  <c r="D319" i="20"/>
  <c r="D320" i="20"/>
  <c r="D321" i="20"/>
  <c r="D322" i="20"/>
  <c r="D323" i="20"/>
  <c r="D324" i="20"/>
  <c r="D325" i="20"/>
  <c r="D326" i="20"/>
  <c r="D327" i="20"/>
  <c r="D328" i="20"/>
  <c r="D329" i="20"/>
  <c r="D330" i="20"/>
  <c r="D331" i="20"/>
  <c r="D332" i="20"/>
  <c r="D333" i="20"/>
  <c r="D334" i="20"/>
  <c r="D335" i="20"/>
  <c r="D336" i="20"/>
  <c r="D337" i="20"/>
  <c r="D338" i="20"/>
  <c r="D339" i="20"/>
  <c r="D340" i="20"/>
  <c r="D341" i="20"/>
  <c r="D342" i="20"/>
  <c r="D343" i="20"/>
  <c r="D344" i="20"/>
  <c r="D345" i="20"/>
  <c r="D346" i="20"/>
  <c r="D347" i="20"/>
  <c r="D348" i="20"/>
  <c r="D349" i="20"/>
  <c r="D350" i="20"/>
  <c r="D351" i="20"/>
  <c r="D352" i="20"/>
  <c r="D353" i="20"/>
  <c r="D354" i="20"/>
  <c r="D355" i="20"/>
  <c r="D356" i="20"/>
  <c r="D357" i="20"/>
  <c r="D358" i="20"/>
  <c r="D359" i="20"/>
  <c r="D360" i="20"/>
  <c r="D361" i="20"/>
  <c r="D362" i="20"/>
  <c r="D363" i="20"/>
  <c r="D364" i="20"/>
  <c r="D365" i="20"/>
  <c r="D366" i="20"/>
  <c r="D367" i="20"/>
  <c r="D368" i="20"/>
  <c r="D369" i="20"/>
  <c r="D370" i="20"/>
  <c r="D371" i="20"/>
  <c r="D372" i="20"/>
  <c r="D373" i="20"/>
  <c r="D374" i="20"/>
  <c r="D375" i="20"/>
  <c r="D376" i="20"/>
  <c r="D377" i="20"/>
  <c r="D378" i="20"/>
  <c r="D379" i="20"/>
  <c r="D380" i="20"/>
  <c r="D381" i="20"/>
  <c r="D382" i="20"/>
  <c r="D383" i="20"/>
  <c r="D384" i="20"/>
  <c r="D385" i="20"/>
  <c r="D386" i="20"/>
  <c r="D387" i="20"/>
  <c r="D388" i="20"/>
  <c r="D389" i="20"/>
  <c r="D390" i="20"/>
  <c r="D391" i="20"/>
  <c r="D392" i="20"/>
  <c r="D393" i="20"/>
  <c r="D394" i="20"/>
  <c r="D395" i="20"/>
  <c r="D396" i="20"/>
  <c r="D397" i="20"/>
  <c r="D398" i="20"/>
  <c r="D399" i="20"/>
  <c r="D400" i="20"/>
  <c r="D401" i="20"/>
  <c r="D402" i="20"/>
  <c r="D403" i="20"/>
  <c r="D404" i="20"/>
  <c r="D405" i="20"/>
  <c r="D406" i="20"/>
  <c r="D407" i="20"/>
  <c r="D408" i="20"/>
  <c r="D409" i="20"/>
  <c r="D410" i="20"/>
  <c r="D411" i="20"/>
  <c r="D412" i="20"/>
  <c r="D413" i="20"/>
  <c r="D414" i="20"/>
  <c r="D415" i="20"/>
  <c r="D416" i="20"/>
  <c r="D417" i="20"/>
  <c r="D418" i="20"/>
  <c r="D419" i="20"/>
  <c r="D420" i="20"/>
  <c r="D421" i="20"/>
  <c r="D422" i="20"/>
  <c r="D423" i="20"/>
  <c r="D424" i="20"/>
  <c r="D425" i="20"/>
  <c r="D426" i="20"/>
  <c r="D427" i="20"/>
  <c r="D428" i="20"/>
  <c r="D429" i="20"/>
  <c r="D430" i="20"/>
  <c r="D431" i="20"/>
  <c r="D432" i="20"/>
  <c r="D433" i="20"/>
  <c r="D434" i="20"/>
  <c r="D435" i="20"/>
  <c r="D436" i="20"/>
  <c r="D437" i="20"/>
  <c r="D438" i="20"/>
  <c r="D439" i="20"/>
  <c r="D440" i="20"/>
  <c r="D441" i="20"/>
  <c r="D442" i="20"/>
  <c r="D443" i="20"/>
  <c r="D444" i="20"/>
  <c r="D445" i="20"/>
  <c r="D446" i="20"/>
  <c r="D447" i="20"/>
  <c r="D448" i="20"/>
  <c r="D449" i="20"/>
  <c r="D450" i="20"/>
  <c r="D451" i="20"/>
  <c r="D452" i="20"/>
  <c r="D453" i="20"/>
  <c r="D454" i="20"/>
  <c r="D455" i="20"/>
  <c r="D456" i="20"/>
  <c r="D457" i="20"/>
  <c r="D458" i="20"/>
  <c r="D459" i="20"/>
  <c r="D460" i="20"/>
  <c r="D461" i="20"/>
  <c r="D462" i="20"/>
  <c r="D463" i="20"/>
  <c r="D464" i="20"/>
  <c r="D465" i="20"/>
  <c r="D466" i="20"/>
  <c r="D467" i="20"/>
  <c r="D468" i="20"/>
  <c r="D469" i="20"/>
  <c r="D470" i="20"/>
  <c r="D471" i="20"/>
  <c r="D472" i="20"/>
  <c r="D473" i="20"/>
  <c r="D474" i="20"/>
  <c r="D475" i="20"/>
  <c r="D476" i="20"/>
  <c r="D477" i="20"/>
  <c r="D478" i="20"/>
  <c r="D479" i="20"/>
  <c r="D480" i="20"/>
  <c r="D481" i="20"/>
  <c r="D482" i="20"/>
  <c r="D483" i="20"/>
  <c r="D484" i="20"/>
  <c r="D485" i="20"/>
  <c r="D486" i="20"/>
  <c r="D487" i="20"/>
  <c r="D488" i="20"/>
  <c r="D489" i="20"/>
  <c r="D490" i="20"/>
  <c r="D491" i="20"/>
  <c r="D492" i="20"/>
  <c r="D493" i="20"/>
  <c r="D494" i="20"/>
  <c r="D495" i="20"/>
  <c r="D496" i="20"/>
  <c r="D497" i="20"/>
  <c r="D498" i="20"/>
  <c r="D499" i="20"/>
  <c r="D500" i="20"/>
  <c r="D501" i="20"/>
  <c r="D502" i="20"/>
  <c r="D503" i="20"/>
  <c r="D504" i="20"/>
  <c r="D505" i="20"/>
  <c r="D506" i="20"/>
  <c r="D507" i="20"/>
  <c r="D508" i="20"/>
  <c r="D509" i="20"/>
  <c r="D510" i="20"/>
  <c r="D511" i="20"/>
  <c r="D512" i="20"/>
  <c r="D513" i="20"/>
  <c r="D514" i="20"/>
  <c r="D515" i="20"/>
  <c r="D516" i="20"/>
  <c r="D517" i="20"/>
  <c r="D518" i="20"/>
  <c r="D519" i="20"/>
  <c r="D520" i="20"/>
  <c r="D521" i="20"/>
  <c r="D522" i="20"/>
  <c r="D523" i="20"/>
  <c r="D524" i="20"/>
  <c r="D525" i="20"/>
  <c r="D526" i="20"/>
  <c r="D527" i="20"/>
  <c r="D528" i="20"/>
  <c r="D529" i="20"/>
  <c r="D530" i="20"/>
  <c r="D531" i="20"/>
  <c r="D532" i="20"/>
  <c r="D533" i="20"/>
  <c r="D534" i="20"/>
  <c r="D535" i="20"/>
  <c r="D536" i="20"/>
  <c r="D537" i="20"/>
  <c r="D538" i="20"/>
  <c r="D539" i="20"/>
  <c r="D540" i="20"/>
  <c r="D541" i="20"/>
  <c r="D542" i="20"/>
  <c r="D543" i="20"/>
  <c r="D544" i="20"/>
  <c r="D545" i="20"/>
  <c r="D546" i="20"/>
  <c r="D547" i="20"/>
  <c r="D548" i="20"/>
  <c r="D549" i="20"/>
  <c r="D550" i="20"/>
  <c r="D551" i="20"/>
  <c r="D552" i="20"/>
  <c r="D553" i="20"/>
  <c r="D554" i="20"/>
  <c r="D555" i="20"/>
  <c r="D556" i="20"/>
  <c r="D557" i="20"/>
  <c r="D558" i="20"/>
  <c r="D559" i="20"/>
  <c r="D560" i="20"/>
  <c r="D561" i="20"/>
  <c r="D562" i="20"/>
  <c r="D563" i="20"/>
  <c r="D564" i="20"/>
  <c r="D565" i="20"/>
  <c r="D566" i="20"/>
  <c r="D567" i="20"/>
  <c r="D568" i="20"/>
  <c r="D569" i="20"/>
  <c r="D570" i="20"/>
  <c r="D571" i="20"/>
  <c r="D572" i="20"/>
  <c r="D573" i="20"/>
  <c r="D574" i="20"/>
  <c r="D575" i="20"/>
  <c r="D576" i="20"/>
  <c r="D577" i="20"/>
  <c r="D578" i="20"/>
  <c r="D579" i="20"/>
  <c r="D580" i="20"/>
  <c r="D581" i="20"/>
  <c r="D582" i="20"/>
  <c r="D583" i="20"/>
  <c r="D584" i="20"/>
  <c r="D585" i="20"/>
  <c r="D586" i="20"/>
  <c r="D587" i="20"/>
  <c r="D588" i="20"/>
  <c r="D589" i="20"/>
  <c r="D590" i="20"/>
  <c r="D591" i="20"/>
  <c r="D592" i="20"/>
  <c r="D593" i="20"/>
  <c r="D594" i="20"/>
  <c r="D595" i="20"/>
  <c r="D596" i="20"/>
  <c r="D597" i="20"/>
  <c r="D598" i="20"/>
  <c r="D599" i="20"/>
  <c r="D600" i="20"/>
  <c r="D601" i="20"/>
  <c r="D602" i="20"/>
  <c r="D603" i="20"/>
  <c r="D604" i="20"/>
  <c r="D605" i="20"/>
  <c r="D606" i="20"/>
  <c r="D607" i="20"/>
  <c r="D608" i="20"/>
  <c r="D609" i="20"/>
  <c r="D610" i="20"/>
  <c r="D611" i="20"/>
  <c r="D612" i="20"/>
  <c r="D613" i="20"/>
  <c r="D614" i="20"/>
  <c r="D615" i="20"/>
  <c r="D616" i="20"/>
  <c r="D617" i="20"/>
  <c r="D618" i="20"/>
  <c r="D619" i="20"/>
  <c r="D620" i="20"/>
  <c r="D621" i="20"/>
  <c r="D622" i="20"/>
  <c r="D623" i="20"/>
  <c r="D624" i="20"/>
  <c r="D625" i="20"/>
  <c r="D626" i="20"/>
  <c r="D627" i="20"/>
  <c r="D628" i="20"/>
  <c r="D629" i="20"/>
  <c r="D630" i="20"/>
  <c r="D631" i="20"/>
  <c r="D632" i="20"/>
  <c r="D633" i="20"/>
  <c r="D634" i="20"/>
  <c r="D635" i="20"/>
  <c r="D636" i="20"/>
  <c r="D637" i="20"/>
  <c r="D638" i="20"/>
  <c r="D639" i="20"/>
  <c r="D640" i="20"/>
  <c r="D641" i="20"/>
  <c r="D642" i="20"/>
  <c r="D643" i="20"/>
  <c r="D644" i="20"/>
  <c r="D645" i="20"/>
  <c r="D646" i="20"/>
  <c r="D647" i="20"/>
  <c r="D648" i="20"/>
  <c r="D649" i="20"/>
  <c r="D650" i="20"/>
  <c r="D651" i="20"/>
  <c r="D652" i="20"/>
  <c r="D653" i="20"/>
  <c r="D654" i="20"/>
  <c r="D655" i="20"/>
  <c r="D656" i="20"/>
  <c r="D657" i="20"/>
  <c r="D658" i="20"/>
  <c r="D659" i="20"/>
  <c r="D660" i="20"/>
  <c r="D661" i="20"/>
  <c r="D662" i="20"/>
  <c r="D663" i="20"/>
  <c r="D664" i="20"/>
  <c r="D665" i="20"/>
  <c r="D666" i="20"/>
  <c r="D667" i="20"/>
  <c r="D668" i="20"/>
  <c r="D669" i="20"/>
  <c r="D670" i="20"/>
  <c r="D671" i="20"/>
  <c r="D672" i="20"/>
  <c r="D673" i="20"/>
  <c r="D674" i="20"/>
  <c r="D675" i="20"/>
  <c r="D676" i="20"/>
  <c r="D677" i="20"/>
  <c r="D678" i="20"/>
  <c r="D679" i="20"/>
  <c r="D680" i="20"/>
  <c r="D681" i="20"/>
  <c r="D682" i="20"/>
  <c r="D683" i="20"/>
  <c r="D684" i="20"/>
  <c r="D685" i="20"/>
  <c r="D686" i="20"/>
  <c r="D687" i="20"/>
  <c r="D688" i="20"/>
  <c r="D689" i="20"/>
  <c r="D690" i="20"/>
  <c r="D691" i="20"/>
  <c r="D692" i="20"/>
  <c r="D693" i="20"/>
  <c r="D694" i="20"/>
  <c r="D695" i="20"/>
  <c r="D696" i="20"/>
  <c r="D697" i="20"/>
  <c r="D698" i="20"/>
  <c r="D699" i="20"/>
  <c r="D700" i="20"/>
  <c r="D701" i="20"/>
  <c r="D702" i="20"/>
  <c r="D703" i="20"/>
  <c r="D704" i="20"/>
  <c r="D705" i="20"/>
  <c r="D706" i="20"/>
  <c r="D707" i="20"/>
  <c r="D708" i="20"/>
  <c r="D709" i="20"/>
  <c r="D710" i="20"/>
  <c r="D711" i="20"/>
  <c r="D712" i="20"/>
  <c r="D713" i="20"/>
  <c r="D714" i="20"/>
  <c r="D715" i="20"/>
  <c r="D716" i="20"/>
  <c r="D717" i="20"/>
  <c r="D718" i="20"/>
  <c r="D719" i="20"/>
  <c r="D720" i="20"/>
  <c r="D721" i="20"/>
  <c r="D722" i="20"/>
  <c r="D723" i="20"/>
  <c r="D724" i="20"/>
  <c r="D725" i="20"/>
  <c r="D726" i="20"/>
  <c r="D727" i="20"/>
  <c r="D728" i="20"/>
  <c r="D729" i="20"/>
  <c r="D730" i="20"/>
  <c r="D731" i="20"/>
  <c r="D732" i="20"/>
  <c r="D733" i="20"/>
  <c r="D734" i="20"/>
  <c r="D735" i="20"/>
  <c r="D736" i="20"/>
  <c r="D737" i="20"/>
  <c r="D738" i="20"/>
  <c r="D739" i="20"/>
  <c r="D740" i="20"/>
  <c r="D741" i="20"/>
  <c r="D742" i="20"/>
  <c r="D743" i="20"/>
  <c r="D744" i="20"/>
  <c r="D745" i="20"/>
  <c r="D746" i="20"/>
  <c r="D747" i="20"/>
  <c r="D748" i="20"/>
  <c r="D749" i="20"/>
  <c r="D750" i="20"/>
  <c r="D751" i="20"/>
  <c r="D752" i="20"/>
  <c r="D753" i="20"/>
  <c r="D754" i="20"/>
  <c r="D755" i="20"/>
  <c r="D756" i="20"/>
  <c r="D757" i="20"/>
  <c r="D758" i="20"/>
  <c r="D759" i="20"/>
  <c r="D760" i="20"/>
  <c r="D761" i="20"/>
  <c r="D762" i="20"/>
  <c r="D763" i="20"/>
  <c r="D764" i="20"/>
  <c r="D765" i="20"/>
  <c r="D766" i="20"/>
  <c r="D767" i="20"/>
  <c r="D768" i="20"/>
  <c r="D769" i="20"/>
  <c r="D770" i="20"/>
  <c r="D771" i="20"/>
  <c r="D772" i="20"/>
  <c r="D773" i="20"/>
  <c r="D774" i="20"/>
  <c r="D775" i="20"/>
  <c r="D776" i="20"/>
  <c r="D777" i="20"/>
  <c r="D778" i="20"/>
  <c r="D779" i="20"/>
  <c r="D780" i="20"/>
  <c r="D781" i="20"/>
  <c r="D782" i="20"/>
  <c r="D783" i="20"/>
  <c r="D784" i="20"/>
  <c r="D785" i="20"/>
  <c r="D786" i="20"/>
  <c r="D787" i="20"/>
  <c r="D788" i="20"/>
  <c r="D789" i="20"/>
  <c r="D790" i="20"/>
  <c r="D791" i="20"/>
  <c r="D792" i="20"/>
  <c r="D793" i="20"/>
  <c r="D794" i="20"/>
  <c r="D795" i="20"/>
  <c r="D796" i="20"/>
  <c r="D797" i="20"/>
  <c r="D798" i="20"/>
  <c r="D799" i="20"/>
  <c r="D800" i="20"/>
  <c r="D801" i="20"/>
  <c r="D802" i="20"/>
  <c r="D803" i="20"/>
  <c r="D804" i="20"/>
  <c r="D805" i="20"/>
  <c r="D806" i="20"/>
  <c r="D807" i="20"/>
  <c r="D808" i="20"/>
  <c r="D809" i="20"/>
  <c r="D810" i="20"/>
  <c r="D811" i="20"/>
  <c r="D812" i="20"/>
  <c r="D813" i="20"/>
  <c r="D814" i="20"/>
  <c r="D815" i="20"/>
  <c r="D816" i="20"/>
  <c r="D817" i="20"/>
  <c r="D818" i="20"/>
  <c r="D819" i="20"/>
  <c r="D820" i="20"/>
  <c r="D821" i="20"/>
  <c r="D822" i="20"/>
  <c r="D823" i="20"/>
  <c r="D824" i="20"/>
  <c r="D825" i="20"/>
  <c r="D826" i="20"/>
  <c r="D827" i="20"/>
  <c r="D828" i="20"/>
  <c r="D829" i="20"/>
  <c r="D830" i="20"/>
  <c r="D831" i="20"/>
  <c r="D832" i="20"/>
  <c r="D833" i="20"/>
  <c r="D834" i="20"/>
  <c r="D835" i="20"/>
  <c r="D836" i="20"/>
  <c r="D837" i="20"/>
  <c r="D838" i="20"/>
  <c r="D839" i="20"/>
  <c r="D840" i="20"/>
  <c r="D841" i="20"/>
  <c r="D842" i="20"/>
  <c r="D843" i="20"/>
  <c r="D844" i="20"/>
  <c r="D845" i="20"/>
  <c r="D846" i="20"/>
  <c r="D847" i="20"/>
  <c r="D848" i="20"/>
  <c r="D849" i="20"/>
  <c r="D850" i="20"/>
  <c r="D851" i="20"/>
  <c r="D852" i="20"/>
  <c r="D853" i="20"/>
  <c r="D854" i="20"/>
  <c r="D855" i="20"/>
  <c r="D856" i="20"/>
  <c r="D857" i="20"/>
  <c r="D858" i="20"/>
  <c r="D859" i="20"/>
  <c r="D860" i="20"/>
  <c r="D861" i="20"/>
  <c r="D862" i="20"/>
  <c r="D863" i="20"/>
  <c r="D864" i="20"/>
  <c r="D865" i="20"/>
  <c r="D866" i="20"/>
  <c r="D867" i="20"/>
  <c r="D868" i="20"/>
  <c r="D869" i="20"/>
  <c r="D870" i="20"/>
  <c r="D871" i="20"/>
  <c r="D872" i="20"/>
  <c r="D873" i="20"/>
  <c r="D874" i="20"/>
  <c r="D875" i="20"/>
  <c r="D876" i="20"/>
  <c r="D877" i="20"/>
  <c r="D878" i="20"/>
  <c r="D879" i="20"/>
  <c r="D880" i="20"/>
  <c r="D881" i="20"/>
  <c r="D882" i="20"/>
  <c r="D883" i="20"/>
  <c r="D884" i="20"/>
  <c r="D885" i="20"/>
  <c r="D886" i="20"/>
  <c r="D887" i="20"/>
  <c r="D888" i="20"/>
  <c r="D889" i="20"/>
  <c r="D890" i="20"/>
  <c r="D891" i="20"/>
  <c r="D892" i="20"/>
  <c r="D893" i="20"/>
  <c r="D894" i="20"/>
  <c r="D895" i="20"/>
  <c r="D896" i="20"/>
  <c r="D897" i="20"/>
  <c r="D898" i="20"/>
  <c r="D899" i="20"/>
  <c r="D900" i="20"/>
  <c r="D901" i="20"/>
  <c r="D902" i="20"/>
  <c r="D903" i="20"/>
  <c r="D904" i="20"/>
  <c r="D905" i="20"/>
  <c r="D906" i="20"/>
  <c r="D907" i="20"/>
  <c r="D908" i="20"/>
  <c r="D909" i="20"/>
  <c r="D910" i="20"/>
  <c r="D911" i="20"/>
  <c r="D912" i="20"/>
  <c r="D913" i="20"/>
  <c r="D914" i="20"/>
  <c r="D915" i="20"/>
  <c r="D916" i="20"/>
  <c r="D917" i="20"/>
  <c r="D918" i="20"/>
  <c r="D919" i="20"/>
  <c r="D920" i="20"/>
  <c r="D921" i="20"/>
  <c r="D922" i="20"/>
  <c r="D923" i="20"/>
  <c r="D924" i="20"/>
  <c r="D925" i="20"/>
  <c r="D926" i="20"/>
  <c r="D927" i="20"/>
  <c r="D928" i="20"/>
  <c r="D929" i="20"/>
  <c r="D930" i="20"/>
  <c r="D931" i="20"/>
  <c r="D932" i="20"/>
  <c r="D933" i="20"/>
  <c r="D934" i="20"/>
  <c r="D935" i="20"/>
  <c r="D936" i="20"/>
  <c r="D937" i="20"/>
  <c r="D938" i="20"/>
  <c r="D939" i="20"/>
  <c r="D940" i="20"/>
  <c r="D941" i="20"/>
  <c r="D942" i="20"/>
  <c r="D943" i="20"/>
  <c r="D944" i="20"/>
  <c r="D945" i="20"/>
  <c r="D946" i="20"/>
  <c r="D947" i="20"/>
  <c r="D948" i="20"/>
  <c r="D949" i="20"/>
  <c r="D950" i="20"/>
  <c r="D951" i="20"/>
  <c r="D952" i="20"/>
  <c r="D953" i="20"/>
  <c r="D954" i="20"/>
  <c r="D955" i="20"/>
  <c r="D956" i="20"/>
  <c r="D957" i="20"/>
  <c r="D958" i="20"/>
  <c r="D959" i="20"/>
  <c r="D960" i="20"/>
  <c r="D961" i="20"/>
  <c r="D962" i="20"/>
  <c r="D963" i="20"/>
  <c r="D964" i="20"/>
  <c r="D965" i="20"/>
  <c r="D966" i="20"/>
  <c r="D967" i="20"/>
  <c r="D968" i="20"/>
  <c r="D969" i="20"/>
  <c r="D970" i="20"/>
  <c r="D971" i="20"/>
  <c r="D972" i="20"/>
  <c r="D973" i="20"/>
  <c r="D974" i="20"/>
  <c r="D975" i="20"/>
  <c r="D976" i="20"/>
  <c r="D977" i="20"/>
  <c r="D978" i="20"/>
  <c r="D979" i="20"/>
  <c r="D980" i="20"/>
  <c r="D981" i="20"/>
  <c r="D982" i="20"/>
  <c r="D983" i="20"/>
  <c r="D984" i="20"/>
  <c r="D985" i="20"/>
  <c r="D986" i="20"/>
  <c r="D987" i="20"/>
  <c r="D988" i="20"/>
  <c r="D989" i="20"/>
  <c r="D990" i="20"/>
  <c r="D991" i="20"/>
  <c r="D992" i="20"/>
  <c r="D993" i="20"/>
  <c r="D994" i="20"/>
  <c r="D995" i="20"/>
  <c r="D996" i="20"/>
  <c r="D997" i="20"/>
  <c r="D998" i="20"/>
  <c r="D999" i="20"/>
  <c r="D1000" i="20"/>
  <c r="D1001" i="20"/>
  <c r="D1002" i="20"/>
  <c r="D1003" i="20"/>
  <c r="D1004" i="20"/>
  <c r="D1005" i="20"/>
  <c r="D1006" i="20"/>
  <c r="D1007" i="20"/>
  <c r="D1008" i="20"/>
  <c r="D1009" i="20"/>
  <c r="D1010" i="20"/>
  <c r="D1011" i="20"/>
  <c r="D1012" i="20"/>
  <c r="D1013" i="20"/>
  <c r="D1014" i="20"/>
  <c r="D1015" i="20"/>
  <c r="D1016" i="20"/>
  <c r="D1017" i="20"/>
  <c r="D1018" i="20"/>
  <c r="D1019" i="20"/>
  <c r="D1020" i="20"/>
  <c r="D1021" i="20"/>
  <c r="D1022" i="20"/>
  <c r="D1023" i="20"/>
  <c r="D1024" i="20"/>
  <c r="D1025" i="20"/>
  <c r="D1026" i="20"/>
  <c r="D1027" i="20"/>
  <c r="D1028" i="20"/>
  <c r="D1029" i="20"/>
  <c r="D1030" i="20"/>
  <c r="D1031" i="20"/>
  <c r="D1032" i="20"/>
  <c r="D1033" i="20"/>
  <c r="D1034" i="20"/>
  <c r="D1035" i="20"/>
  <c r="D1036" i="20"/>
  <c r="D1037" i="20"/>
  <c r="D1038" i="20"/>
  <c r="D1039" i="20"/>
  <c r="D1040" i="20"/>
  <c r="D1041" i="20"/>
  <c r="D1042" i="20"/>
  <c r="D1043" i="20"/>
  <c r="D1044" i="20"/>
  <c r="D1045" i="20"/>
  <c r="D1046" i="20"/>
  <c r="D1047" i="20"/>
  <c r="D1048" i="20"/>
  <c r="D1049" i="20"/>
  <c r="D1050" i="20"/>
  <c r="D1051" i="20"/>
  <c r="D1052" i="20"/>
  <c r="D1053" i="20"/>
  <c r="D1054" i="20"/>
  <c r="D1055" i="20"/>
  <c r="D1056" i="20"/>
  <c r="D1057" i="20"/>
  <c r="D1058" i="20"/>
  <c r="D1059" i="20"/>
  <c r="D1060" i="20"/>
  <c r="D1061" i="20"/>
  <c r="D1062" i="20"/>
  <c r="D1063" i="20"/>
  <c r="D1064" i="20"/>
  <c r="D1065" i="20"/>
  <c r="D1066" i="20"/>
  <c r="D1067" i="20"/>
  <c r="D1068" i="20"/>
  <c r="D1069" i="20"/>
  <c r="D1070" i="20"/>
  <c r="D1071" i="20"/>
  <c r="D1072" i="20"/>
  <c r="D1073" i="20"/>
  <c r="D1074" i="20"/>
  <c r="D1075" i="20"/>
  <c r="D1076" i="20"/>
  <c r="D1077" i="20"/>
  <c r="D1078" i="20"/>
  <c r="D1079" i="20"/>
  <c r="D1080" i="20"/>
  <c r="D1081" i="20"/>
  <c r="D1082" i="20"/>
  <c r="D1083" i="20"/>
  <c r="D1084" i="20"/>
  <c r="D1085" i="20"/>
  <c r="D1086" i="20"/>
  <c r="D1087" i="20"/>
  <c r="D1088" i="20"/>
  <c r="D1089" i="20"/>
  <c r="D1090" i="20"/>
  <c r="D1091" i="20"/>
  <c r="D1092" i="20"/>
  <c r="D1093" i="20"/>
  <c r="D1094" i="20"/>
  <c r="D1095" i="20"/>
  <c r="D1096" i="20"/>
  <c r="D1097" i="20"/>
  <c r="D1098" i="20"/>
  <c r="D1099" i="20"/>
  <c r="D1100" i="20"/>
  <c r="D1101" i="20"/>
  <c r="D1102" i="20"/>
  <c r="D1103" i="20"/>
  <c r="D1104" i="20"/>
  <c r="D1105" i="20"/>
  <c r="D1106" i="20"/>
  <c r="D1107" i="20"/>
  <c r="D1108" i="20"/>
  <c r="D1109" i="20"/>
  <c r="D1110" i="20"/>
  <c r="D1111" i="20"/>
  <c r="D1112" i="20"/>
  <c r="D1113" i="20"/>
  <c r="D1114" i="20"/>
  <c r="D1115" i="20"/>
  <c r="D1116" i="20"/>
  <c r="D1117" i="20"/>
  <c r="D1118" i="20"/>
  <c r="D1119" i="20"/>
  <c r="D1120" i="20"/>
  <c r="D1121" i="20"/>
  <c r="D1122" i="20"/>
  <c r="D1123" i="20"/>
  <c r="D1124" i="20"/>
  <c r="D1125" i="20"/>
  <c r="D1126" i="20"/>
  <c r="D1127" i="20"/>
  <c r="D1128" i="20"/>
  <c r="D1129" i="20"/>
  <c r="D1130" i="20"/>
  <c r="D1131" i="20"/>
  <c r="D1132" i="20"/>
  <c r="D1133" i="20"/>
  <c r="D1134" i="20"/>
  <c r="D1135" i="20"/>
  <c r="D1136" i="20"/>
  <c r="D1137" i="20"/>
  <c r="D1138" i="20"/>
  <c r="D1139" i="20"/>
  <c r="D1140" i="20"/>
  <c r="D1141" i="20"/>
  <c r="D1142" i="20"/>
  <c r="D1143" i="20"/>
  <c r="D1144" i="20"/>
  <c r="D1145" i="20"/>
  <c r="D1146" i="20"/>
  <c r="D1147" i="20"/>
  <c r="D1148" i="20"/>
  <c r="D1149" i="20"/>
  <c r="D1150" i="20"/>
  <c r="D1151" i="20"/>
  <c r="D1152" i="20"/>
  <c r="D1153" i="20"/>
  <c r="D1154" i="20"/>
  <c r="D1155" i="20"/>
  <c r="D1156" i="20"/>
  <c r="D1157" i="20"/>
  <c r="D1158" i="20"/>
  <c r="D1159" i="20"/>
  <c r="D1160" i="20"/>
  <c r="D1161" i="20"/>
  <c r="D1162" i="20"/>
  <c r="D1163" i="20"/>
  <c r="D1164" i="20"/>
  <c r="D1165" i="20"/>
  <c r="D1166" i="20"/>
  <c r="D1167" i="20"/>
  <c r="D1168" i="20"/>
  <c r="D1169" i="20"/>
  <c r="D1170" i="20"/>
  <c r="D1171" i="20"/>
  <c r="D1172" i="20"/>
  <c r="D1173" i="20"/>
  <c r="D1174" i="20"/>
  <c r="D1175" i="20"/>
  <c r="D1176" i="20"/>
  <c r="D1177" i="20"/>
  <c r="D1178" i="20"/>
  <c r="D1179" i="20"/>
  <c r="D1180" i="20"/>
  <c r="D1181" i="20"/>
  <c r="D1182" i="20"/>
  <c r="D1183" i="20"/>
  <c r="D1184" i="20"/>
  <c r="D1185" i="20"/>
  <c r="D1186" i="20"/>
  <c r="D1187" i="20"/>
  <c r="D1188" i="20"/>
  <c r="D1189" i="20"/>
  <c r="D1190" i="20"/>
  <c r="D1191" i="20"/>
  <c r="D1192" i="20"/>
  <c r="D1193" i="20"/>
  <c r="D1194" i="20"/>
  <c r="D1195" i="20"/>
  <c r="D1196" i="20"/>
  <c r="D1197" i="20"/>
  <c r="D1198" i="20"/>
  <c r="D1199" i="20"/>
  <c r="D1200" i="20"/>
  <c r="D1201" i="20"/>
  <c r="D1202" i="20"/>
  <c r="D1203" i="20"/>
  <c r="D1204" i="20"/>
  <c r="D1205" i="20"/>
  <c r="D1206" i="20"/>
  <c r="D1207" i="20"/>
  <c r="D1208" i="20"/>
  <c r="D1209" i="20"/>
  <c r="D1210" i="20"/>
  <c r="D1211" i="20"/>
  <c r="D1212" i="20"/>
  <c r="D1213" i="20"/>
  <c r="D1214" i="20"/>
  <c r="D1215" i="20"/>
  <c r="D1216" i="20"/>
  <c r="D1217" i="20"/>
  <c r="D1218" i="20"/>
  <c r="D1219" i="20"/>
  <c r="D1220" i="20"/>
  <c r="D1221" i="20"/>
  <c r="D1222" i="20"/>
  <c r="D1223" i="20"/>
  <c r="D1224" i="20"/>
  <c r="D1225" i="20"/>
  <c r="D1226" i="20"/>
  <c r="D1227" i="20"/>
  <c r="D1228" i="20"/>
  <c r="D1229" i="20"/>
  <c r="D1230" i="20"/>
  <c r="D1231" i="20"/>
  <c r="D1232" i="20"/>
  <c r="D1233" i="20"/>
  <c r="D1234" i="20"/>
  <c r="D1235" i="20"/>
  <c r="D1236" i="20"/>
  <c r="D1237" i="20"/>
  <c r="D1238" i="20"/>
  <c r="D1239" i="20"/>
  <c r="D1240" i="20"/>
  <c r="D1241" i="20"/>
  <c r="D1242" i="20"/>
  <c r="D1243" i="20"/>
  <c r="D1244" i="20"/>
  <c r="D1245" i="20"/>
  <c r="D1246" i="20"/>
  <c r="D1247" i="20"/>
  <c r="D1248" i="20"/>
  <c r="D1249" i="20"/>
  <c r="D1250" i="20"/>
  <c r="D1251" i="20"/>
  <c r="D1252" i="20"/>
  <c r="D1253" i="20"/>
  <c r="D1254" i="20"/>
  <c r="D1255" i="20"/>
  <c r="D1256" i="20"/>
  <c r="D1257" i="20"/>
  <c r="D1258" i="20"/>
  <c r="D1259" i="20"/>
  <c r="D1260" i="20"/>
  <c r="D1261" i="20"/>
  <c r="D1262" i="20"/>
  <c r="D1263" i="20"/>
  <c r="D1264" i="20"/>
  <c r="D1265" i="20"/>
  <c r="D1266" i="20"/>
  <c r="D1267" i="20"/>
  <c r="D1268" i="20"/>
  <c r="D1269" i="20"/>
  <c r="D1270" i="20"/>
  <c r="D1271" i="20"/>
  <c r="D1272" i="20"/>
  <c r="D1273" i="20"/>
  <c r="D1274" i="20"/>
  <c r="D1275" i="20"/>
  <c r="D1276" i="20"/>
  <c r="D1277" i="20"/>
  <c r="D1278" i="20"/>
  <c r="D1279" i="20"/>
  <c r="D1280" i="20"/>
  <c r="D1281" i="20"/>
  <c r="D1282" i="20"/>
  <c r="D1283" i="20"/>
  <c r="D1284" i="20"/>
  <c r="D1285" i="20"/>
  <c r="D1286" i="20"/>
  <c r="D1287" i="20"/>
  <c r="D1288" i="20"/>
  <c r="D1289" i="20"/>
  <c r="D1290" i="20"/>
  <c r="D1291" i="20"/>
  <c r="D1292" i="20"/>
  <c r="D1293" i="20"/>
  <c r="D1294" i="20"/>
  <c r="D1295" i="20"/>
  <c r="D1296" i="20"/>
  <c r="D1297" i="20"/>
  <c r="D1298" i="20"/>
  <c r="D1299" i="20"/>
  <c r="D1300" i="20"/>
  <c r="D1301" i="20"/>
  <c r="D1302" i="20"/>
  <c r="D1303" i="20"/>
  <c r="D1304" i="20"/>
  <c r="D1305" i="20"/>
  <c r="D1306" i="20"/>
  <c r="D1307" i="20"/>
  <c r="D1308" i="20"/>
  <c r="D1309" i="20"/>
  <c r="D1310" i="20"/>
  <c r="D1311" i="20"/>
  <c r="D1312" i="20"/>
  <c r="D1313" i="20"/>
  <c r="D1314" i="20"/>
  <c r="D1315" i="20"/>
  <c r="D1316" i="20"/>
  <c r="D1317" i="20"/>
  <c r="D1318" i="20"/>
  <c r="D1319" i="20"/>
  <c r="D1320" i="20"/>
  <c r="D1321" i="20"/>
  <c r="D1322" i="20"/>
  <c r="D1323" i="20"/>
  <c r="D1324" i="20"/>
  <c r="D1325" i="20"/>
  <c r="D1326" i="20"/>
  <c r="D1327" i="20"/>
  <c r="D1328" i="20"/>
  <c r="D1329" i="20"/>
  <c r="D1330" i="20"/>
  <c r="D1331" i="20"/>
  <c r="D1332" i="20"/>
  <c r="D1333" i="20"/>
  <c r="D1334" i="20"/>
  <c r="D1335" i="20"/>
  <c r="D1336" i="20"/>
  <c r="D1337" i="20"/>
  <c r="D1338" i="20"/>
  <c r="D1339" i="20"/>
  <c r="D1340" i="20"/>
  <c r="D1341" i="20"/>
  <c r="D1342" i="20"/>
  <c r="D1343" i="20"/>
  <c r="D1344" i="20"/>
  <c r="D1345" i="20"/>
  <c r="D1346" i="20"/>
  <c r="D1347" i="20"/>
  <c r="D1348" i="20"/>
  <c r="D1349" i="20"/>
  <c r="D1350" i="20"/>
  <c r="D1351" i="20"/>
  <c r="D1352" i="20"/>
  <c r="D1353" i="20"/>
  <c r="D1354" i="20"/>
  <c r="D1355" i="20"/>
  <c r="D1356" i="20"/>
  <c r="D1357" i="20"/>
  <c r="D1358" i="20"/>
  <c r="D1359" i="20"/>
  <c r="D1360" i="20"/>
  <c r="D1361" i="20"/>
  <c r="D1362" i="20"/>
  <c r="D1363" i="20"/>
  <c r="D1364" i="20"/>
  <c r="D1365" i="20"/>
  <c r="D1366" i="20"/>
  <c r="D1367" i="20"/>
  <c r="D1368" i="20"/>
  <c r="D1369" i="20"/>
  <c r="D1370" i="20"/>
  <c r="D1371" i="20"/>
  <c r="D1372" i="20"/>
  <c r="D1373" i="20"/>
  <c r="D1374" i="20"/>
  <c r="D1375" i="20"/>
  <c r="D1376" i="20"/>
  <c r="D1377" i="20"/>
  <c r="D1378" i="20"/>
  <c r="D1379" i="20"/>
  <c r="D1380" i="20"/>
  <c r="D1381" i="20"/>
  <c r="D1382" i="20"/>
  <c r="D1383" i="20"/>
  <c r="D1384" i="20"/>
  <c r="D1385" i="20"/>
  <c r="D1386" i="20"/>
  <c r="D1387" i="20"/>
  <c r="D1388" i="20"/>
  <c r="D1389" i="20"/>
  <c r="D1390" i="20"/>
  <c r="D1391" i="20"/>
  <c r="D1392" i="20"/>
  <c r="D1393" i="20"/>
  <c r="D1394" i="20"/>
  <c r="D1395" i="20"/>
  <c r="D1396" i="20"/>
  <c r="D1397" i="20"/>
  <c r="D1398" i="20"/>
  <c r="D1399" i="20"/>
  <c r="D1400" i="20"/>
  <c r="D1401" i="20"/>
  <c r="D1402" i="20"/>
  <c r="D1403" i="20"/>
  <c r="D1404" i="20"/>
  <c r="D1405" i="20"/>
  <c r="D1406" i="20"/>
  <c r="D1407" i="20"/>
  <c r="D1408" i="20"/>
  <c r="D1409" i="20"/>
  <c r="D1410" i="20"/>
  <c r="D1411" i="20"/>
  <c r="D1412" i="20"/>
  <c r="D1413" i="20"/>
  <c r="D1414" i="20"/>
  <c r="D1415" i="20"/>
  <c r="D1416" i="20"/>
  <c r="D1417" i="20"/>
  <c r="D1418" i="20"/>
  <c r="D1419" i="20"/>
  <c r="D1420" i="20"/>
  <c r="D1421" i="20"/>
  <c r="D1422" i="20"/>
  <c r="D1423" i="20"/>
  <c r="D1424" i="20"/>
  <c r="D1425" i="20"/>
  <c r="D1426" i="20"/>
  <c r="D1427" i="20"/>
  <c r="D1428" i="20"/>
  <c r="D1429" i="20"/>
  <c r="D1430" i="20"/>
  <c r="D1431" i="20"/>
  <c r="D1432" i="20"/>
  <c r="D1433" i="20"/>
  <c r="D1434" i="20"/>
  <c r="D1435" i="20"/>
  <c r="D1436" i="20"/>
  <c r="D1437" i="20"/>
  <c r="D1438" i="20"/>
  <c r="D1439" i="20"/>
  <c r="D1440" i="20"/>
  <c r="D1441" i="20"/>
  <c r="D1442" i="20"/>
  <c r="D1443" i="20"/>
  <c r="D1444" i="20"/>
  <c r="D1445" i="20"/>
  <c r="D1446" i="20"/>
  <c r="D1447" i="20"/>
  <c r="D1448" i="20"/>
  <c r="D1449" i="20"/>
  <c r="D1450" i="20"/>
  <c r="D1451" i="20"/>
  <c r="D1452" i="20"/>
  <c r="D1453" i="20"/>
  <c r="D1454" i="20"/>
  <c r="D1455" i="20"/>
  <c r="D1456" i="20"/>
  <c r="D1457" i="20"/>
  <c r="D1458" i="20"/>
  <c r="D1459" i="20"/>
  <c r="D1460" i="20"/>
  <c r="D1461" i="20"/>
  <c r="D1462" i="20"/>
  <c r="D1463" i="20"/>
  <c r="D1464" i="20"/>
  <c r="D1465" i="20"/>
  <c r="D1466" i="20"/>
  <c r="D1467" i="20"/>
  <c r="D1468" i="20"/>
  <c r="D1469" i="20"/>
  <c r="D1470" i="20"/>
  <c r="D1471" i="20"/>
  <c r="D1472" i="20"/>
  <c r="D1473" i="20"/>
  <c r="D1474" i="20"/>
  <c r="D1475" i="20"/>
  <c r="D1476" i="20"/>
  <c r="D1477" i="20"/>
  <c r="D1478" i="20"/>
  <c r="D1479" i="20"/>
  <c r="D1480" i="20"/>
  <c r="D1481" i="20"/>
  <c r="D1482" i="20"/>
  <c r="D1483" i="20"/>
  <c r="D1484" i="20"/>
  <c r="D1485" i="20"/>
  <c r="D1486" i="20"/>
  <c r="D1487" i="20"/>
  <c r="D1488" i="20"/>
  <c r="D1489" i="20"/>
  <c r="D1490" i="20"/>
  <c r="D1491" i="20"/>
  <c r="D1492" i="20"/>
  <c r="D1493" i="20"/>
  <c r="D1494" i="20"/>
  <c r="D1495" i="20"/>
  <c r="D1496" i="20"/>
  <c r="D1497" i="20"/>
  <c r="D1498" i="20"/>
  <c r="D1499" i="20"/>
  <c r="D1500" i="20"/>
  <c r="D1501" i="20"/>
  <c r="D1502" i="20"/>
  <c r="D1503" i="20"/>
  <c r="D1504" i="20"/>
  <c r="D1505" i="20"/>
  <c r="D1506" i="20"/>
  <c r="D1507" i="20"/>
  <c r="D1508" i="20"/>
  <c r="D1509" i="20"/>
  <c r="D1510" i="20"/>
  <c r="D1511" i="20"/>
  <c r="D1512" i="20"/>
  <c r="D1513" i="20"/>
  <c r="D1514" i="20"/>
  <c r="D1515" i="20"/>
  <c r="D1516" i="20"/>
  <c r="D1517" i="20"/>
  <c r="D1518" i="20"/>
  <c r="D1519" i="20"/>
  <c r="D1520" i="20"/>
  <c r="D1521" i="20"/>
  <c r="D2" i="20"/>
  <c r="P1519" i="20" l="1"/>
  <c r="W1519" i="20" s="1"/>
  <c r="P1513" i="20"/>
  <c r="W1513" i="20" s="1"/>
  <c r="P1487" i="20"/>
  <c r="W1487" i="20" s="1"/>
  <c r="P1481" i="20"/>
  <c r="W1481" i="20" s="1"/>
  <c r="P1455" i="20"/>
  <c r="W1455" i="20" s="1"/>
  <c r="P1449" i="20"/>
  <c r="W1449" i="20" s="1"/>
  <c r="P1423" i="20"/>
  <c r="W1423" i="20" s="1"/>
  <c r="P1417" i="20"/>
  <c r="W1417" i="20" s="1"/>
  <c r="P1391" i="20"/>
  <c r="W1391" i="20" s="1"/>
  <c r="P1385" i="20"/>
  <c r="W1385" i="20" s="1"/>
  <c r="P1359" i="20"/>
  <c r="W1359" i="20" s="1"/>
  <c r="P1353" i="20"/>
  <c r="W1353" i="20" s="1"/>
  <c r="P1231" i="20"/>
  <c r="W1231" i="20" s="1"/>
  <c r="P1219" i="20"/>
  <c r="W1219" i="20" s="1"/>
  <c r="P1191" i="20"/>
  <c r="W1191" i="20" s="1"/>
  <c r="P1167" i="20"/>
  <c r="W1167" i="20" s="1"/>
  <c r="P1155" i="20"/>
  <c r="W1155" i="20" s="1"/>
  <c r="P1119" i="20"/>
  <c r="W1119" i="20" s="1"/>
  <c r="P1113" i="20"/>
  <c r="W1113" i="20" s="1"/>
  <c r="P1107" i="20"/>
  <c r="W1107" i="20" s="1"/>
  <c r="P1101" i="20"/>
  <c r="W1101" i="20" s="1"/>
  <c r="P1061" i="20"/>
  <c r="W1061" i="20" s="1"/>
  <c r="P1055" i="20"/>
  <c r="W1055" i="20" s="1"/>
  <c r="P1049" i="20"/>
  <c r="W1049" i="20" s="1"/>
  <c r="P950" i="20"/>
  <c r="W950" i="20" s="1"/>
  <c r="P933" i="20"/>
  <c r="W933" i="20" s="1"/>
  <c r="P926" i="20"/>
  <c r="W926" i="20" s="1"/>
  <c r="P919" i="20"/>
  <c r="W919" i="20" s="1"/>
  <c r="P913" i="20"/>
  <c r="W913" i="20" s="1"/>
  <c r="P877" i="20"/>
  <c r="W877" i="20" s="1"/>
  <c r="P870" i="20"/>
  <c r="W870" i="20" s="1"/>
  <c r="P663" i="20"/>
  <c r="W663" i="20" s="1"/>
  <c r="P655" i="20"/>
  <c r="W655" i="20" s="1"/>
  <c r="P647" i="20"/>
  <c r="W647" i="20" s="1"/>
  <c r="P639" i="20"/>
  <c r="W639" i="20" s="1"/>
  <c r="P631" i="20"/>
  <c r="W631" i="20" s="1"/>
  <c r="P623" i="20"/>
  <c r="W623" i="20" s="1"/>
  <c r="P615" i="20"/>
  <c r="W615" i="20" s="1"/>
  <c r="P607" i="20"/>
  <c r="W607" i="20" s="1"/>
  <c r="P599" i="20"/>
  <c r="W599" i="20" s="1"/>
  <c r="P591" i="20"/>
  <c r="W591" i="20" s="1"/>
  <c r="P583" i="20"/>
  <c r="W583" i="20" s="1"/>
  <c r="P575" i="20"/>
  <c r="W575" i="20" s="1"/>
  <c r="P567" i="20"/>
  <c r="W567" i="20" s="1"/>
  <c r="P559" i="20"/>
  <c r="W559" i="20" s="1"/>
  <c r="P551" i="20"/>
  <c r="W551" i="20" s="1"/>
  <c r="P543" i="20"/>
  <c r="W543" i="20" s="1"/>
  <c r="P535" i="20"/>
  <c r="W535" i="20" s="1"/>
  <c r="P527" i="20"/>
  <c r="W527" i="20" s="1"/>
  <c r="P519" i="20"/>
  <c r="W519" i="20" s="1"/>
  <c r="P511" i="20"/>
  <c r="W511" i="20" s="1"/>
  <c r="P503" i="20"/>
  <c r="W503" i="20" s="1"/>
  <c r="P495" i="20"/>
  <c r="W495" i="20" s="1"/>
  <c r="P487" i="20"/>
  <c r="W487" i="20" s="1"/>
  <c r="P479" i="20"/>
  <c r="W479" i="20" s="1"/>
  <c r="P367" i="20"/>
  <c r="W367" i="20" s="1"/>
  <c r="P351" i="20"/>
  <c r="W351" i="20" s="1"/>
  <c r="P334" i="20"/>
  <c r="W334" i="20" s="1"/>
  <c r="P328" i="20"/>
  <c r="W328" i="20" s="1"/>
  <c r="P304" i="20"/>
  <c r="W304" i="20" s="1"/>
  <c r="P293" i="20"/>
  <c r="W293" i="20" s="1"/>
  <c r="P281" i="20"/>
  <c r="W281" i="20" s="1"/>
  <c r="P240" i="20"/>
  <c r="W240" i="20" s="1"/>
  <c r="P229" i="20"/>
  <c r="W229" i="20" s="1"/>
  <c r="P217" i="20"/>
  <c r="W217" i="20" s="1"/>
  <c r="P89" i="20"/>
  <c r="W89" i="20" s="1"/>
  <c r="P78" i="20"/>
  <c r="W78" i="20" s="1"/>
  <c r="P67" i="20"/>
  <c r="W67" i="20" s="1"/>
  <c r="P55" i="20"/>
  <c r="W55" i="20" s="1"/>
  <c r="P38" i="20"/>
  <c r="W38" i="20" s="1"/>
  <c r="P1499" i="20"/>
  <c r="W1499" i="20" s="1"/>
  <c r="P1493" i="20"/>
  <c r="W1493" i="20" s="1"/>
  <c r="P1467" i="20"/>
  <c r="W1467" i="20" s="1"/>
  <c r="P1461" i="20"/>
  <c r="W1461" i="20" s="1"/>
  <c r="P1435" i="20"/>
  <c r="W1435" i="20" s="1"/>
  <c r="P1429" i="20"/>
  <c r="W1429" i="20" s="1"/>
  <c r="P1403" i="20"/>
  <c r="W1403" i="20" s="1"/>
  <c r="P1397" i="20"/>
  <c r="W1397" i="20" s="1"/>
  <c r="P1371" i="20"/>
  <c r="W1371" i="20" s="1"/>
  <c r="P1365" i="20"/>
  <c r="W1365" i="20" s="1"/>
  <c r="P1335" i="20"/>
  <c r="W1335" i="20" s="1"/>
  <c r="P1319" i="20"/>
  <c r="W1319" i="20" s="1"/>
  <c r="P1303" i="20"/>
  <c r="W1303" i="20" s="1"/>
  <c r="P1287" i="20"/>
  <c r="W1287" i="20" s="1"/>
  <c r="P1271" i="20"/>
  <c r="W1271" i="20" s="1"/>
  <c r="P1255" i="20"/>
  <c r="W1255" i="20" s="1"/>
  <c r="P1213" i="20"/>
  <c r="W1213" i="20" s="1"/>
  <c r="P1207" i="20"/>
  <c r="W1207" i="20" s="1"/>
  <c r="P1195" i="20"/>
  <c r="W1195" i="20" s="1"/>
  <c r="P1149" i="20"/>
  <c r="W1149" i="20" s="1"/>
  <c r="P1143" i="20"/>
  <c r="W1143" i="20" s="1"/>
  <c r="P1131" i="20"/>
  <c r="W1131" i="20" s="1"/>
  <c r="P1125" i="20"/>
  <c r="W1125" i="20" s="1"/>
  <c r="P1083" i="20"/>
  <c r="W1083" i="20" s="1"/>
  <c r="P1060" i="20"/>
  <c r="W1060" i="20" s="1"/>
  <c r="P944" i="20"/>
  <c r="W944" i="20" s="1"/>
  <c r="P932" i="20"/>
  <c r="W932" i="20" s="1"/>
  <c r="P925" i="20"/>
  <c r="W925" i="20" s="1"/>
  <c r="P912" i="20"/>
  <c r="W912" i="20" s="1"/>
  <c r="P901" i="20"/>
  <c r="W901" i="20" s="1"/>
  <c r="P883" i="20"/>
  <c r="W883" i="20" s="1"/>
  <c r="P876" i="20"/>
  <c r="W876" i="20" s="1"/>
  <c r="P869" i="20"/>
  <c r="W869" i="20" s="1"/>
  <c r="P662" i="20"/>
  <c r="W662" i="20" s="1"/>
  <c r="P654" i="20"/>
  <c r="W654" i="20" s="1"/>
  <c r="P646" i="20"/>
  <c r="W646" i="20" s="1"/>
  <c r="P638" i="20"/>
  <c r="W638" i="20" s="1"/>
  <c r="P630" i="20"/>
  <c r="W630" i="20" s="1"/>
  <c r="P622" i="20"/>
  <c r="W622" i="20" s="1"/>
  <c r="P614" i="20"/>
  <c r="W614" i="20" s="1"/>
  <c r="P606" i="20"/>
  <c r="W606" i="20" s="1"/>
  <c r="P598" i="20"/>
  <c r="W598" i="20" s="1"/>
  <c r="P590" i="20"/>
  <c r="W590" i="20" s="1"/>
  <c r="P582" i="20"/>
  <c r="W582" i="20" s="1"/>
  <c r="P574" i="20"/>
  <c r="W574" i="20" s="1"/>
  <c r="P566" i="20"/>
  <c r="W566" i="20" s="1"/>
  <c r="P558" i="20"/>
  <c r="W558" i="20" s="1"/>
  <c r="P550" i="20"/>
  <c r="W550" i="20" s="1"/>
  <c r="P542" i="20"/>
  <c r="W542" i="20" s="1"/>
  <c r="P534" i="20"/>
  <c r="W534" i="20" s="1"/>
  <c r="P526" i="20"/>
  <c r="W526" i="20" s="1"/>
  <c r="P518" i="20"/>
  <c r="W518" i="20" s="1"/>
  <c r="P510" i="20"/>
  <c r="W510" i="20" s="1"/>
  <c r="P502" i="20"/>
  <c r="W502" i="20" s="1"/>
  <c r="P494" i="20"/>
  <c r="W494" i="20" s="1"/>
  <c r="P486" i="20"/>
  <c r="W486" i="20" s="1"/>
  <c r="P478" i="20"/>
  <c r="W478" i="20" s="1"/>
  <c r="P372" i="20"/>
  <c r="W372" i="20" s="1"/>
  <c r="P356" i="20"/>
  <c r="W356" i="20" s="1"/>
  <c r="P340" i="20"/>
  <c r="W340" i="20" s="1"/>
  <c r="P316" i="20"/>
  <c r="W316" i="20" s="1"/>
  <c r="P292" i="20"/>
  <c r="W292" i="20" s="1"/>
  <c r="P280" i="20"/>
  <c r="W280" i="20" s="1"/>
  <c r="P252" i="20"/>
  <c r="W252" i="20" s="1"/>
  <c r="P228" i="20"/>
  <c r="W228" i="20" s="1"/>
  <c r="P216" i="20"/>
  <c r="W216" i="20" s="1"/>
  <c r="P66" i="20"/>
  <c r="W66" i="20" s="1"/>
  <c r="P49" i="20"/>
  <c r="W49" i="20" s="1"/>
  <c r="P43" i="20"/>
  <c r="W43" i="20" s="1"/>
  <c r="P37" i="20"/>
  <c r="W37" i="20" s="1"/>
  <c r="P1511" i="20"/>
  <c r="W1511" i="20" s="1"/>
  <c r="P1505" i="20"/>
  <c r="W1505" i="20" s="1"/>
  <c r="P1479" i="20"/>
  <c r="W1479" i="20" s="1"/>
  <c r="P1473" i="20"/>
  <c r="W1473" i="20" s="1"/>
  <c r="P1447" i="20"/>
  <c r="W1447" i="20" s="1"/>
  <c r="P1441" i="20"/>
  <c r="W1441" i="20" s="1"/>
  <c r="P1415" i="20"/>
  <c r="W1415" i="20" s="1"/>
  <c r="P1409" i="20"/>
  <c r="W1409" i="20" s="1"/>
  <c r="P1383" i="20"/>
  <c r="W1383" i="20" s="1"/>
  <c r="P1377" i="20"/>
  <c r="W1377" i="20" s="1"/>
  <c r="P1351" i="20"/>
  <c r="W1351" i="20" s="1"/>
  <c r="P1229" i="20"/>
  <c r="W1229" i="20" s="1"/>
  <c r="P1189" i="20"/>
  <c r="W1189" i="20" s="1"/>
  <c r="P1183" i="20"/>
  <c r="W1183" i="20" s="1"/>
  <c r="P1177" i="20"/>
  <c r="W1177" i="20" s="1"/>
  <c r="P1171" i="20"/>
  <c r="W1171" i="20" s="1"/>
  <c r="P1165" i="20"/>
  <c r="W1165" i="20" s="1"/>
  <c r="P1095" i="20"/>
  <c r="W1095" i="20" s="1"/>
  <c r="P1071" i="20"/>
  <c r="W1071" i="20" s="1"/>
  <c r="P1059" i="20"/>
  <c r="W1059" i="20" s="1"/>
  <c r="P943" i="20"/>
  <c r="W943" i="20" s="1"/>
  <c r="P931" i="20"/>
  <c r="W931" i="20" s="1"/>
  <c r="P924" i="20"/>
  <c r="W924" i="20" s="1"/>
  <c r="P900" i="20"/>
  <c r="W900" i="20" s="1"/>
  <c r="P894" i="20"/>
  <c r="W894" i="20" s="1"/>
  <c r="P882" i="20"/>
  <c r="W882" i="20" s="1"/>
  <c r="P875" i="20"/>
  <c r="W875" i="20" s="1"/>
  <c r="P868" i="20"/>
  <c r="W868" i="20" s="1"/>
  <c r="P862" i="20"/>
  <c r="W862" i="20" s="1"/>
  <c r="P661" i="20"/>
  <c r="W661" i="20" s="1"/>
  <c r="P653" i="20"/>
  <c r="W653" i="20" s="1"/>
  <c r="P645" i="20"/>
  <c r="W645" i="20" s="1"/>
  <c r="P637" i="20"/>
  <c r="W637" i="20" s="1"/>
  <c r="P629" i="20"/>
  <c r="W629" i="20" s="1"/>
  <c r="P621" i="20"/>
  <c r="W621" i="20" s="1"/>
  <c r="P613" i="20"/>
  <c r="W613" i="20" s="1"/>
  <c r="P605" i="20"/>
  <c r="W605" i="20" s="1"/>
  <c r="P597" i="20"/>
  <c r="W597" i="20" s="1"/>
  <c r="P589" i="20"/>
  <c r="W589" i="20" s="1"/>
  <c r="P581" i="20"/>
  <c r="W581" i="20" s="1"/>
  <c r="P573" i="20"/>
  <c r="W573" i="20" s="1"/>
  <c r="P565" i="20"/>
  <c r="W565" i="20" s="1"/>
  <c r="P557" i="20"/>
  <c r="W557" i="20" s="1"/>
  <c r="P549" i="20"/>
  <c r="W549" i="20" s="1"/>
  <c r="P541" i="20"/>
  <c r="W541" i="20" s="1"/>
  <c r="P533" i="20"/>
  <c r="W533" i="20" s="1"/>
  <c r="P525" i="20"/>
  <c r="W525" i="20" s="1"/>
  <c r="P517" i="20"/>
  <c r="W517" i="20" s="1"/>
  <c r="P509" i="20"/>
  <c r="W509" i="20" s="1"/>
  <c r="P501" i="20"/>
  <c r="W501" i="20" s="1"/>
  <c r="P493" i="20"/>
  <c r="W493" i="20" s="1"/>
  <c r="P485" i="20"/>
  <c r="W485" i="20" s="1"/>
  <c r="P477" i="20"/>
  <c r="W477" i="20" s="1"/>
  <c r="P371" i="20"/>
  <c r="W371" i="20" s="1"/>
  <c r="P355" i="20"/>
  <c r="W355" i="20" s="1"/>
  <c r="P320" i="20"/>
  <c r="W320" i="20" s="1"/>
  <c r="P315" i="20"/>
  <c r="W315" i="20" s="1"/>
  <c r="P297" i="20"/>
  <c r="W297" i="20" s="1"/>
  <c r="P291" i="20"/>
  <c r="W291" i="20" s="1"/>
  <c r="P279" i="20"/>
  <c r="W279" i="20" s="1"/>
  <c r="P274" i="20"/>
  <c r="W274" i="20" s="1"/>
  <c r="P268" i="20"/>
  <c r="W268" i="20" s="1"/>
  <c r="P256" i="20"/>
  <c r="W256" i="20" s="1"/>
  <c r="P251" i="20"/>
  <c r="W251" i="20" s="1"/>
  <c r="P233" i="20"/>
  <c r="W233" i="20" s="1"/>
  <c r="P227" i="20"/>
  <c r="W227" i="20" s="1"/>
  <c r="P215" i="20"/>
  <c r="W215" i="20" s="1"/>
  <c r="P210" i="20"/>
  <c r="W210" i="20" s="1"/>
  <c r="P204" i="20"/>
  <c r="W204" i="20" s="1"/>
  <c r="P192" i="20"/>
  <c r="W192" i="20" s="1"/>
  <c r="P87" i="20"/>
  <c r="W87" i="20" s="1"/>
  <c r="P42" i="20"/>
  <c r="W42" i="20" s="1"/>
  <c r="P36" i="20"/>
  <c r="W36" i="20" s="1"/>
  <c r="P23" i="20"/>
  <c r="W23" i="20" s="1"/>
  <c r="P1517" i="20"/>
  <c r="W1517" i="20" s="1"/>
  <c r="P1491" i="20"/>
  <c r="W1491" i="20" s="1"/>
  <c r="P1485" i="20"/>
  <c r="W1485" i="20" s="1"/>
  <c r="P1459" i="20"/>
  <c r="W1459" i="20" s="1"/>
  <c r="P1453" i="20"/>
  <c r="W1453" i="20" s="1"/>
  <c r="P1427" i="20"/>
  <c r="W1427" i="20" s="1"/>
  <c r="P1421" i="20"/>
  <c r="W1421" i="20" s="1"/>
  <c r="P1395" i="20"/>
  <c r="W1395" i="20" s="1"/>
  <c r="P1389" i="20"/>
  <c r="W1389" i="20" s="1"/>
  <c r="P1363" i="20"/>
  <c r="W1363" i="20" s="1"/>
  <c r="P1357" i="20"/>
  <c r="W1357" i="20" s="1"/>
  <c r="P1339" i="20"/>
  <c r="W1339" i="20" s="1"/>
  <c r="P1323" i="20"/>
  <c r="W1323" i="20" s="1"/>
  <c r="P1307" i="20"/>
  <c r="W1307" i="20" s="1"/>
  <c r="P1291" i="20"/>
  <c r="W1291" i="20" s="1"/>
  <c r="P1275" i="20"/>
  <c r="W1275" i="20" s="1"/>
  <c r="P1259" i="20"/>
  <c r="W1259" i="20" s="1"/>
  <c r="P1211" i="20"/>
  <c r="W1211" i="20" s="1"/>
  <c r="P1147" i="20"/>
  <c r="W1147" i="20" s="1"/>
  <c r="P1123" i="20"/>
  <c r="W1123" i="20" s="1"/>
  <c r="P1117" i="20"/>
  <c r="W1117" i="20" s="1"/>
  <c r="P1111" i="20"/>
  <c r="W1111" i="20" s="1"/>
  <c r="P1099" i="20"/>
  <c r="W1099" i="20" s="1"/>
  <c r="P1053" i="20"/>
  <c r="W1053" i="20" s="1"/>
  <c r="P1047" i="20"/>
  <c r="W1047" i="20" s="1"/>
  <c r="P948" i="20"/>
  <c r="W948" i="20" s="1"/>
  <c r="P942" i="20"/>
  <c r="W942" i="20" s="1"/>
  <c r="P930" i="20"/>
  <c r="W930" i="20" s="1"/>
  <c r="P923" i="20"/>
  <c r="W923" i="20" s="1"/>
  <c r="P917" i="20"/>
  <c r="W917" i="20" s="1"/>
  <c r="P905" i="20"/>
  <c r="W905" i="20" s="1"/>
  <c r="P899" i="20"/>
  <c r="W899" i="20" s="1"/>
  <c r="P893" i="20"/>
  <c r="W893" i="20" s="1"/>
  <c r="P881" i="20"/>
  <c r="W881" i="20" s="1"/>
  <c r="P874" i="20"/>
  <c r="W874" i="20" s="1"/>
  <c r="P867" i="20"/>
  <c r="W867" i="20" s="1"/>
  <c r="P861" i="20"/>
  <c r="W861" i="20" s="1"/>
  <c r="P660" i="20"/>
  <c r="W660" i="20" s="1"/>
  <c r="P652" i="20"/>
  <c r="W652" i="20" s="1"/>
  <c r="P644" i="20"/>
  <c r="W644" i="20" s="1"/>
  <c r="P636" i="20"/>
  <c r="W636" i="20" s="1"/>
  <c r="P628" i="20"/>
  <c r="W628" i="20" s="1"/>
  <c r="P620" i="20"/>
  <c r="W620" i="20" s="1"/>
  <c r="P612" i="20"/>
  <c r="W612" i="20" s="1"/>
  <c r="P604" i="20"/>
  <c r="W604" i="20" s="1"/>
  <c r="P596" i="20"/>
  <c r="W596" i="20" s="1"/>
  <c r="P588" i="20"/>
  <c r="W588" i="20" s="1"/>
  <c r="P580" i="20"/>
  <c r="W580" i="20" s="1"/>
  <c r="P572" i="20"/>
  <c r="W572" i="20" s="1"/>
  <c r="P564" i="20"/>
  <c r="W564" i="20" s="1"/>
  <c r="P556" i="20"/>
  <c r="W556" i="20" s="1"/>
  <c r="P548" i="20"/>
  <c r="W548" i="20" s="1"/>
  <c r="P540" i="20"/>
  <c r="W540" i="20" s="1"/>
  <c r="P532" i="20"/>
  <c r="W532" i="20" s="1"/>
  <c r="P524" i="20"/>
  <c r="W524" i="20" s="1"/>
  <c r="P516" i="20"/>
  <c r="W516" i="20" s="1"/>
  <c r="P508" i="20"/>
  <c r="W508" i="20" s="1"/>
  <c r="P500" i="20"/>
  <c r="W500" i="20" s="1"/>
  <c r="P492" i="20"/>
  <c r="W492" i="20" s="1"/>
  <c r="P484" i="20"/>
  <c r="W484" i="20" s="1"/>
  <c r="P376" i="20"/>
  <c r="W376" i="20" s="1"/>
  <c r="P360" i="20"/>
  <c r="W360" i="20" s="1"/>
  <c r="P344" i="20"/>
  <c r="W344" i="20" s="1"/>
  <c r="P332" i="20"/>
  <c r="W332" i="20" s="1"/>
  <c r="P326" i="20"/>
  <c r="W326" i="20" s="1"/>
  <c r="P314" i="20"/>
  <c r="W314" i="20" s="1"/>
  <c r="P308" i="20"/>
  <c r="W308" i="20" s="1"/>
  <c r="P302" i="20"/>
  <c r="W302" i="20" s="1"/>
  <c r="P296" i="20"/>
  <c r="W296" i="20" s="1"/>
  <c r="P290" i="20"/>
  <c r="W290" i="20" s="1"/>
  <c r="P273" i="20"/>
  <c r="W273" i="20" s="1"/>
  <c r="P267" i="20"/>
  <c r="W267" i="20" s="1"/>
  <c r="P250" i="20"/>
  <c r="W250" i="20" s="1"/>
  <c r="P244" i="20"/>
  <c r="W244" i="20" s="1"/>
  <c r="P238" i="20"/>
  <c r="W238" i="20" s="1"/>
  <c r="P232" i="20"/>
  <c r="W232" i="20" s="1"/>
  <c r="P226" i="20"/>
  <c r="W226" i="20" s="1"/>
  <c r="P209" i="20"/>
  <c r="W209" i="20" s="1"/>
  <c r="P203" i="20"/>
  <c r="W203" i="20" s="1"/>
  <c r="P76" i="20"/>
  <c r="W76" i="20" s="1"/>
  <c r="P60" i="20"/>
  <c r="W60" i="20" s="1"/>
  <c r="P35" i="20"/>
  <c r="W35" i="20" s="1"/>
  <c r="P17" i="20"/>
  <c r="W17" i="20" s="1"/>
  <c r="P12" i="20"/>
  <c r="W12" i="20" s="1"/>
  <c r="P1503" i="20"/>
  <c r="W1503" i="20" s="1"/>
  <c r="P1497" i="20"/>
  <c r="W1497" i="20" s="1"/>
  <c r="P1471" i="20"/>
  <c r="W1471" i="20" s="1"/>
  <c r="P1465" i="20"/>
  <c r="W1465" i="20" s="1"/>
  <c r="P1439" i="20"/>
  <c r="W1439" i="20" s="1"/>
  <c r="P1433" i="20"/>
  <c r="W1433" i="20" s="1"/>
  <c r="P1407" i="20"/>
  <c r="W1407" i="20" s="1"/>
  <c r="P1401" i="20"/>
  <c r="W1401" i="20" s="1"/>
  <c r="P1375" i="20"/>
  <c r="W1375" i="20" s="1"/>
  <c r="P1369" i="20"/>
  <c r="W1369" i="20" s="1"/>
  <c r="P1223" i="20"/>
  <c r="W1223" i="20" s="1"/>
  <c r="P1199" i="20"/>
  <c r="W1199" i="20" s="1"/>
  <c r="P1187" i="20"/>
  <c r="W1187" i="20" s="1"/>
  <c r="P1159" i="20"/>
  <c r="W1159" i="20" s="1"/>
  <c r="P1135" i="20"/>
  <c r="W1135" i="20" s="1"/>
  <c r="P1093" i="20"/>
  <c r="W1093" i="20" s="1"/>
  <c r="P1087" i="20"/>
  <c r="W1087" i="20" s="1"/>
  <c r="P1081" i="20"/>
  <c r="W1081" i="20" s="1"/>
  <c r="P1075" i="20"/>
  <c r="W1075" i="20" s="1"/>
  <c r="P1069" i="20"/>
  <c r="W1069" i="20" s="1"/>
  <c r="P947" i="20"/>
  <c r="W947" i="20" s="1"/>
  <c r="P941" i="20"/>
  <c r="W941" i="20" s="1"/>
  <c r="P929" i="20"/>
  <c r="W929" i="20" s="1"/>
  <c r="P922" i="20"/>
  <c r="W922" i="20" s="1"/>
  <c r="P910" i="20"/>
  <c r="W910" i="20" s="1"/>
  <c r="P898" i="20"/>
  <c r="W898" i="20" s="1"/>
  <c r="P892" i="20"/>
  <c r="W892" i="20" s="1"/>
  <c r="P880" i="20"/>
  <c r="W880" i="20" s="1"/>
  <c r="P873" i="20"/>
  <c r="W873" i="20" s="1"/>
  <c r="P866" i="20"/>
  <c r="W866" i="20" s="1"/>
  <c r="P860" i="20"/>
  <c r="W860" i="20" s="1"/>
  <c r="P659" i="20"/>
  <c r="W659" i="20" s="1"/>
  <c r="P651" i="20"/>
  <c r="W651" i="20" s="1"/>
  <c r="P643" i="20"/>
  <c r="W643" i="20" s="1"/>
  <c r="P635" i="20"/>
  <c r="W635" i="20" s="1"/>
  <c r="P627" i="20"/>
  <c r="W627" i="20" s="1"/>
  <c r="P619" i="20"/>
  <c r="W619" i="20" s="1"/>
  <c r="P611" i="20"/>
  <c r="W611" i="20" s="1"/>
  <c r="P603" i="20"/>
  <c r="W603" i="20" s="1"/>
  <c r="P595" i="20"/>
  <c r="W595" i="20" s="1"/>
  <c r="P587" i="20"/>
  <c r="W587" i="20" s="1"/>
  <c r="P579" i="20"/>
  <c r="W579" i="20" s="1"/>
  <c r="P571" i="20"/>
  <c r="W571" i="20" s="1"/>
  <c r="P563" i="20"/>
  <c r="W563" i="20" s="1"/>
  <c r="P555" i="20"/>
  <c r="W555" i="20" s="1"/>
  <c r="P547" i="20"/>
  <c r="W547" i="20" s="1"/>
  <c r="P539" i="20"/>
  <c r="W539" i="20" s="1"/>
  <c r="P531" i="20"/>
  <c r="W531" i="20" s="1"/>
  <c r="P523" i="20"/>
  <c r="W523" i="20" s="1"/>
  <c r="P515" i="20"/>
  <c r="W515" i="20" s="1"/>
  <c r="P507" i="20"/>
  <c r="W507" i="20" s="1"/>
  <c r="P499" i="20"/>
  <c r="W499" i="20" s="1"/>
  <c r="P491" i="20"/>
  <c r="W491" i="20" s="1"/>
  <c r="P483" i="20"/>
  <c r="W483" i="20" s="1"/>
  <c r="P375" i="20"/>
  <c r="W375" i="20" s="1"/>
  <c r="P359" i="20"/>
  <c r="W359" i="20" s="1"/>
  <c r="P343" i="20"/>
  <c r="W343" i="20" s="1"/>
  <c r="P338" i="20"/>
  <c r="W338" i="20" s="1"/>
  <c r="P331" i="20"/>
  <c r="W331" i="20" s="1"/>
  <c r="P325" i="20"/>
  <c r="W325" i="20" s="1"/>
  <c r="P313" i="20"/>
  <c r="W313" i="20" s="1"/>
  <c r="P272" i="20"/>
  <c r="W272" i="20" s="1"/>
  <c r="P261" i="20"/>
  <c r="W261" i="20" s="1"/>
  <c r="P249" i="20"/>
  <c r="W249" i="20" s="1"/>
  <c r="P208" i="20"/>
  <c r="W208" i="20" s="1"/>
  <c r="P197" i="20"/>
  <c r="W197" i="20" s="1"/>
  <c r="P81" i="20"/>
  <c r="W81" i="20" s="1"/>
  <c r="P75" i="20"/>
  <c r="W75" i="20" s="1"/>
  <c r="P59" i="20"/>
  <c r="W59" i="20" s="1"/>
  <c r="P34" i="20"/>
  <c r="W34" i="20" s="1"/>
  <c r="P6" i="20"/>
  <c r="W6" i="20" s="1"/>
  <c r="P2" i="20"/>
  <c r="W2" i="20" s="1"/>
  <c r="P1515" i="20"/>
  <c r="W1515" i="20" s="1"/>
  <c r="P1509" i="20"/>
  <c r="W1509" i="20" s="1"/>
  <c r="P1483" i="20"/>
  <c r="W1483" i="20" s="1"/>
  <c r="P1477" i="20"/>
  <c r="W1477" i="20" s="1"/>
  <c r="P1451" i="20"/>
  <c r="W1451" i="20" s="1"/>
  <c r="P1445" i="20"/>
  <c r="W1445" i="20" s="1"/>
  <c r="P1419" i="20"/>
  <c r="W1419" i="20" s="1"/>
  <c r="P1413" i="20"/>
  <c r="W1413" i="20" s="1"/>
  <c r="P1387" i="20"/>
  <c r="W1387" i="20" s="1"/>
  <c r="P1381" i="20"/>
  <c r="W1381" i="20" s="1"/>
  <c r="P1355" i="20"/>
  <c r="W1355" i="20" s="1"/>
  <c r="P1349" i="20"/>
  <c r="W1349" i="20" s="1"/>
  <c r="P1343" i="20"/>
  <c r="W1343" i="20" s="1"/>
  <c r="P1327" i="20"/>
  <c r="W1327" i="20" s="1"/>
  <c r="P1311" i="20"/>
  <c r="W1311" i="20" s="1"/>
  <c r="P1295" i="20"/>
  <c r="W1295" i="20" s="1"/>
  <c r="P1279" i="20"/>
  <c r="W1279" i="20" s="1"/>
  <c r="P1263" i="20"/>
  <c r="W1263" i="20" s="1"/>
  <c r="P1247" i="20"/>
  <c r="W1247" i="20" s="1"/>
  <c r="P1227" i="20"/>
  <c r="W1227" i="20" s="1"/>
  <c r="P1181" i="20"/>
  <c r="W1181" i="20" s="1"/>
  <c r="P1175" i="20"/>
  <c r="W1175" i="20" s="1"/>
  <c r="P1163" i="20"/>
  <c r="W1163" i="20" s="1"/>
  <c r="P1121" i="20"/>
  <c r="W1121" i="20" s="1"/>
  <c r="P1115" i="20"/>
  <c r="W1115" i="20" s="1"/>
  <c r="P1051" i="20"/>
  <c r="W1051" i="20" s="1"/>
  <c r="P928" i="20"/>
  <c r="W928" i="20" s="1"/>
  <c r="P921" i="20"/>
  <c r="W921" i="20" s="1"/>
  <c r="P909" i="20"/>
  <c r="W909" i="20" s="1"/>
  <c r="P897" i="20"/>
  <c r="W897" i="20" s="1"/>
  <c r="P891" i="20"/>
  <c r="W891" i="20" s="1"/>
  <c r="P879" i="20"/>
  <c r="W879" i="20" s="1"/>
  <c r="P865" i="20"/>
  <c r="W865" i="20" s="1"/>
  <c r="P859" i="20"/>
  <c r="W859" i="20" s="1"/>
  <c r="P666" i="20"/>
  <c r="W666" i="20" s="1"/>
  <c r="P658" i="20"/>
  <c r="W658" i="20" s="1"/>
  <c r="P650" i="20"/>
  <c r="W650" i="20" s="1"/>
  <c r="P642" i="20"/>
  <c r="W642" i="20" s="1"/>
  <c r="P634" i="20"/>
  <c r="W634" i="20" s="1"/>
  <c r="P626" i="20"/>
  <c r="W626" i="20" s="1"/>
  <c r="P618" i="20"/>
  <c r="W618" i="20" s="1"/>
  <c r="P610" i="20"/>
  <c r="W610" i="20" s="1"/>
  <c r="P602" i="20"/>
  <c r="W602" i="20" s="1"/>
  <c r="P594" i="20"/>
  <c r="W594" i="20" s="1"/>
  <c r="P586" i="20"/>
  <c r="W586" i="20" s="1"/>
  <c r="P578" i="20"/>
  <c r="W578" i="20" s="1"/>
  <c r="P570" i="20"/>
  <c r="W570" i="20" s="1"/>
  <c r="P562" i="20"/>
  <c r="W562" i="20" s="1"/>
  <c r="P554" i="20"/>
  <c r="W554" i="20" s="1"/>
  <c r="P546" i="20"/>
  <c r="W546" i="20" s="1"/>
  <c r="P538" i="20"/>
  <c r="W538" i="20" s="1"/>
  <c r="P530" i="20"/>
  <c r="W530" i="20" s="1"/>
  <c r="P522" i="20"/>
  <c r="W522" i="20" s="1"/>
  <c r="P514" i="20"/>
  <c r="W514" i="20" s="1"/>
  <c r="P506" i="20"/>
  <c r="W506" i="20" s="1"/>
  <c r="P498" i="20"/>
  <c r="W498" i="20" s="1"/>
  <c r="P490" i="20"/>
  <c r="W490" i="20" s="1"/>
  <c r="P482" i="20"/>
  <c r="W482" i="20" s="1"/>
  <c r="P380" i="20"/>
  <c r="W380" i="20" s="1"/>
  <c r="P364" i="20"/>
  <c r="W364" i="20" s="1"/>
  <c r="P348" i="20"/>
  <c r="W348" i="20" s="1"/>
  <c r="P337" i="20"/>
  <c r="W337" i="20" s="1"/>
  <c r="P324" i="20"/>
  <c r="W324" i="20" s="1"/>
  <c r="P312" i="20"/>
  <c r="W312" i="20" s="1"/>
  <c r="P284" i="20"/>
  <c r="W284" i="20" s="1"/>
  <c r="P260" i="20"/>
  <c r="W260" i="20" s="1"/>
  <c r="P248" i="20"/>
  <c r="W248" i="20" s="1"/>
  <c r="P220" i="20"/>
  <c r="W220" i="20" s="1"/>
  <c r="P196" i="20"/>
  <c r="W196" i="20" s="1"/>
  <c r="P92" i="20"/>
  <c r="W92" i="20" s="1"/>
  <c r="P58" i="20"/>
  <c r="W58" i="20" s="1"/>
  <c r="P52" i="20"/>
  <c r="W52" i="20" s="1"/>
  <c r="P46" i="20"/>
  <c r="W46" i="20" s="1"/>
  <c r="P5" i="20"/>
  <c r="W5" i="20" s="1"/>
  <c r="P1521" i="20"/>
  <c r="W1521" i="20" s="1"/>
  <c r="P1495" i="20"/>
  <c r="W1495" i="20" s="1"/>
  <c r="P1489" i="20"/>
  <c r="W1489" i="20" s="1"/>
  <c r="P1463" i="20"/>
  <c r="W1463" i="20" s="1"/>
  <c r="P1457" i="20"/>
  <c r="W1457" i="20" s="1"/>
  <c r="P1431" i="20"/>
  <c r="W1431" i="20" s="1"/>
  <c r="P1425" i="20"/>
  <c r="W1425" i="20" s="1"/>
  <c r="P1399" i="20"/>
  <c r="W1399" i="20" s="1"/>
  <c r="P1393" i="20"/>
  <c r="W1393" i="20" s="1"/>
  <c r="P1367" i="20"/>
  <c r="W1367" i="20" s="1"/>
  <c r="P1361" i="20"/>
  <c r="W1361" i="20" s="1"/>
  <c r="P1221" i="20"/>
  <c r="W1221" i="20" s="1"/>
  <c r="P1215" i="20"/>
  <c r="W1215" i="20" s="1"/>
  <c r="P1209" i="20"/>
  <c r="W1209" i="20" s="1"/>
  <c r="P1203" i="20"/>
  <c r="W1203" i="20" s="1"/>
  <c r="P1197" i="20"/>
  <c r="W1197" i="20" s="1"/>
  <c r="P1157" i="20"/>
  <c r="W1157" i="20" s="1"/>
  <c r="P1151" i="20"/>
  <c r="W1151" i="20" s="1"/>
  <c r="P1145" i="20"/>
  <c r="W1145" i="20" s="1"/>
  <c r="P1139" i="20"/>
  <c r="W1139" i="20" s="1"/>
  <c r="P1133" i="20"/>
  <c r="W1133" i="20" s="1"/>
  <c r="P1103" i="20"/>
  <c r="W1103" i="20" s="1"/>
  <c r="P1091" i="20"/>
  <c r="W1091" i="20" s="1"/>
  <c r="P1063" i="20"/>
  <c r="W1063" i="20" s="1"/>
  <c r="P935" i="20"/>
  <c r="W935" i="20" s="1"/>
  <c r="P915" i="20"/>
  <c r="W915" i="20" s="1"/>
  <c r="P908" i="20"/>
  <c r="W908" i="20" s="1"/>
  <c r="P903" i="20"/>
  <c r="W903" i="20" s="1"/>
  <c r="P890" i="20"/>
  <c r="W890" i="20" s="1"/>
  <c r="P885" i="20"/>
  <c r="W885" i="20" s="1"/>
  <c r="P858" i="20"/>
  <c r="W858" i="20" s="1"/>
  <c r="P665" i="20"/>
  <c r="W665" i="20" s="1"/>
  <c r="P657" i="20"/>
  <c r="W657" i="20" s="1"/>
  <c r="P649" i="20"/>
  <c r="W649" i="20" s="1"/>
  <c r="P641" i="20"/>
  <c r="W641" i="20" s="1"/>
  <c r="P633" i="20"/>
  <c r="W633" i="20" s="1"/>
  <c r="P625" i="20"/>
  <c r="W625" i="20" s="1"/>
  <c r="P617" i="20"/>
  <c r="W617" i="20" s="1"/>
  <c r="P609" i="20"/>
  <c r="W609" i="20" s="1"/>
  <c r="P601" i="20"/>
  <c r="W601" i="20" s="1"/>
  <c r="P593" i="20"/>
  <c r="W593" i="20" s="1"/>
  <c r="P585" i="20"/>
  <c r="W585" i="20" s="1"/>
  <c r="P577" i="20"/>
  <c r="W577" i="20" s="1"/>
  <c r="P569" i="20"/>
  <c r="W569" i="20" s="1"/>
  <c r="P561" i="20"/>
  <c r="W561" i="20" s="1"/>
  <c r="P553" i="20"/>
  <c r="W553" i="20" s="1"/>
  <c r="P545" i="20"/>
  <c r="W545" i="20" s="1"/>
  <c r="P537" i="20"/>
  <c r="W537" i="20" s="1"/>
  <c r="P529" i="20"/>
  <c r="W529" i="20" s="1"/>
  <c r="P521" i="20"/>
  <c r="W521" i="20" s="1"/>
  <c r="P513" i="20"/>
  <c r="W513" i="20" s="1"/>
  <c r="P505" i="20"/>
  <c r="W505" i="20" s="1"/>
  <c r="P497" i="20"/>
  <c r="W497" i="20" s="1"/>
  <c r="P489" i="20"/>
  <c r="W489" i="20" s="1"/>
  <c r="P481" i="20"/>
  <c r="W481" i="20" s="1"/>
  <c r="P379" i="20"/>
  <c r="W379" i="20" s="1"/>
  <c r="P363" i="20"/>
  <c r="W363" i="20" s="1"/>
  <c r="P347" i="20"/>
  <c r="W347" i="20" s="1"/>
  <c r="P336" i="20"/>
  <c r="W336" i="20" s="1"/>
  <c r="P323" i="20"/>
  <c r="W323" i="20" s="1"/>
  <c r="P311" i="20"/>
  <c r="W311" i="20" s="1"/>
  <c r="P306" i="20"/>
  <c r="W306" i="20" s="1"/>
  <c r="P300" i="20"/>
  <c r="W300" i="20" s="1"/>
  <c r="P288" i="20"/>
  <c r="W288" i="20" s="1"/>
  <c r="P283" i="20"/>
  <c r="W283" i="20" s="1"/>
  <c r="P265" i="20"/>
  <c r="W265" i="20" s="1"/>
  <c r="P259" i="20"/>
  <c r="W259" i="20" s="1"/>
  <c r="P247" i="20"/>
  <c r="W247" i="20" s="1"/>
  <c r="P242" i="20"/>
  <c r="W242" i="20" s="1"/>
  <c r="P236" i="20"/>
  <c r="W236" i="20" s="1"/>
  <c r="P224" i="20"/>
  <c r="W224" i="20" s="1"/>
  <c r="P219" i="20"/>
  <c r="W219" i="20" s="1"/>
  <c r="P201" i="20"/>
  <c r="W201" i="20" s="1"/>
  <c r="P195" i="20"/>
  <c r="W195" i="20" s="1"/>
  <c r="P91" i="20"/>
  <c r="W91" i="20" s="1"/>
  <c r="P69" i="20"/>
  <c r="W69" i="20" s="1"/>
  <c r="P57" i="20"/>
  <c r="W57" i="20" s="1"/>
  <c r="P51" i="20"/>
  <c r="W51" i="20" s="1"/>
  <c r="P1507" i="20"/>
  <c r="W1507" i="20" s="1"/>
  <c r="P1501" i="20"/>
  <c r="W1501" i="20" s="1"/>
  <c r="P1475" i="20"/>
  <c r="W1475" i="20" s="1"/>
  <c r="P1469" i="20"/>
  <c r="W1469" i="20" s="1"/>
  <c r="P1443" i="20"/>
  <c r="W1443" i="20" s="1"/>
  <c r="P1437" i="20"/>
  <c r="W1437" i="20" s="1"/>
  <c r="P1411" i="20"/>
  <c r="W1411" i="20" s="1"/>
  <c r="P1405" i="20"/>
  <c r="W1405" i="20" s="1"/>
  <c r="P1379" i="20"/>
  <c r="W1379" i="20" s="1"/>
  <c r="P1373" i="20"/>
  <c r="W1373" i="20" s="1"/>
  <c r="P1347" i="20"/>
  <c r="W1347" i="20" s="1"/>
  <c r="P1331" i="20"/>
  <c r="W1331" i="20" s="1"/>
  <c r="P1315" i="20"/>
  <c r="W1315" i="20" s="1"/>
  <c r="P1299" i="20"/>
  <c r="W1299" i="20" s="1"/>
  <c r="P1283" i="20"/>
  <c r="W1283" i="20" s="1"/>
  <c r="P1267" i="20"/>
  <c r="W1267" i="20" s="1"/>
  <c r="P1251" i="20"/>
  <c r="W1251" i="20" s="1"/>
  <c r="P1179" i="20"/>
  <c r="W1179" i="20" s="1"/>
  <c r="P1127" i="20"/>
  <c r="W1127" i="20" s="1"/>
  <c r="P1085" i="20"/>
  <c r="W1085" i="20" s="1"/>
  <c r="P1079" i="20"/>
  <c r="W1079" i="20" s="1"/>
  <c r="P1067" i="20"/>
  <c r="W1067" i="20" s="1"/>
  <c r="P951" i="20"/>
  <c r="W951" i="20" s="1"/>
  <c r="P939" i="20"/>
  <c r="W939" i="20" s="1"/>
  <c r="P934" i="20"/>
  <c r="W934" i="20" s="1"/>
  <c r="P914" i="20"/>
  <c r="W914" i="20" s="1"/>
  <c r="P889" i="20"/>
  <c r="W889" i="20" s="1"/>
  <c r="P871" i="20"/>
  <c r="W871" i="20" s="1"/>
  <c r="P857" i="20"/>
  <c r="W857" i="20" s="1"/>
  <c r="P664" i="20"/>
  <c r="W664" i="20" s="1"/>
  <c r="P656" i="20"/>
  <c r="W656" i="20" s="1"/>
  <c r="P648" i="20"/>
  <c r="W648" i="20" s="1"/>
  <c r="P640" i="20"/>
  <c r="W640" i="20" s="1"/>
  <c r="P632" i="20"/>
  <c r="W632" i="20" s="1"/>
  <c r="P624" i="20"/>
  <c r="W624" i="20" s="1"/>
  <c r="P616" i="20"/>
  <c r="W616" i="20" s="1"/>
  <c r="P608" i="20"/>
  <c r="W608" i="20" s="1"/>
  <c r="P600" i="20"/>
  <c r="W600" i="20" s="1"/>
  <c r="P592" i="20"/>
  <c r="W592" i="20" s="1"/>
  <c r="P584" i="20"/>
  <c r="W584" i="20" s="1"/>
  <c r="P576" i="20"/>
  <c r="W576" i="20" s="1"/>
  <c r="P568" i="20"/>
  <c r="W568" i="20" s="1"/>
  <c r="P560" i="20"/>
  <c r="W560" i="20" s="1"/>
  <c r="P552" i="20"/>
  <c r="W552" i="20" s="1"/>
  <c r="P544" i="20"/>
  <c r="W544" i="20" s="1"/>
  <c r="P536" i="20"/>
  <c r="W536" i="20" s="1"/>
  <c r="P528" i="20"/>
  <c r="W528" i="20" s="1"/>
  <c r="P520" i="20"/>
  <c r="W520" i="20" s="1"/>
  <c r="P512" i="20"/>
  <c r="W512" i="20" s="1"/>
  <c r="P504" i="20"/>
  <c r="W504" i="20" s="1"/>
  <c r="P496" i="20"/>
  <c r="W496" i="20" s="1"/>
  <c r="P488" i="20"/>
  <c r="W488" i="20" s="1"/>
  <c r="P480" i="20"/>
  <c r="W480" i="20" s="1"/>
  <c r="P368" i="20"/>
  <c r="W368" i="20" s="1"/>
  <c r="P352" i="20"/>
  <c r="W352" i="20" s="1"/>
  <c r="P335" i="20"/>
  <c r="W335" i="20" s="1"/>
  <c r="P329" i="20"/>
  <c r="W329" i="20" s="1"/>
  <c r="P322" i="20"/>
  <c r="W322" i="20" s="1"/>
  <c r="P305" i="20"/>
  <c r="W305" i="20" s="1"/>
  <c r="P299" i="20"/>
  <c r="W299" i="20" s="1"/>
  <c r="P282" i="20"/>
  <c r="W282" i="20" s="1"/>
  <c r="P276" i="20"/>
  <c r="W276" i="20" s="1"/>
  <c r="P270" i="20"/>
  <c r="W270" i="20" s="1"/>
  <c r="P264" i="20"/>
  <c r="W264" i="20" s="1"/>
  <c r="P258" i="20"/>
  <c r="W258" i="20" s="1"/>
  <c r="P241" i="20"/>
  <c r="W241" i="20" s="1"/>
  <c r="P235" i="20"/>
  <c r="W235" i="20" s="1"/>
  <c r="P218" i="20"/>
  <c r="W218" i="20" s="1"/>
  <c r="P212" i="20"/>
  <c r="W212" i="20" s="1"/>
  <c r="P206" i="20"/>
  <c r="W206" i="20" s="1"/>
  <c r="P200" i="20"/>
  <c r="W200" i="20" s="1"/>
  <c r="P194" i="20"/>
  <c r="W194" i="20" s="1"/>
  <c r="P90" i="20"/>
  <c r="W90" i="20" s="1"/>
  <c r="P84" i="20"/>
  <c r="W84" i="20" s="1"/>
  <c r="P68" i="20"/>
  <c r="W68" i="20" s="1"/>
  <c r="P31" i="20"/>
  <c r="W31" i="20" s="1"/>
  <c r="P26" i="20"/>
  <c r="W26" i="20" s="1"/>
  <c r="P20" i="20"/>
  <c r="W20" i="20" s="1"/>
  <c r="P3" i="20"/>
  <c r="W3" i="20" s="1"/>
  <c r="AB2" i="19" l="1"/>
  <c r="H66" i="18" a="1"/>
  <c r="H66" i="18" s="1"/>
  <c r="K4" i="11" a="1"/>
  <c r="K4" i="11" s="1"/>
  <c r="L17" i="18" a="1"/>
  <c r="L17" i="18" s="1"/>
  <c r="F34" i="18" a="1"/>
  <c r="F34" i="18" s="1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Z22" i="16"/>
  <c r="Z23" i="15"/>
  <c r="Z22" i="15"/>
  <c r="Z23" i="14"/>
  <c r="Z22" i="14"/>
  <c r="Z23" i="13"/>
  <c r="Z22" i="13"/>
  <c r="Z23" i="12"/>
  <c r="Z22" i="12"/>
  <c r="D54" i="18" l="1" a="1"/>
  <c r="D54" i="18" s="1"/>
  <c r="C20" i="14" a="1"/>
  <c r="C20" i="14" s="1"/>
  <c r="F54" i="18" a="1"/>
  <c r="F54" i="18" s="1"/>
  <c r="C7" i="16" a="1"/>
  <c r="C7" i="16" s="1"/>
  <c r="M54" i="18" a="1"/>
  <c r="M54" i="18" s="1"/>
  <c r="F20" i="18" a="1"/>
  <c r="F20" i="18" s="1"/>
  <c r="D74" i="18" a="1"/>
  <c r="D74" i="18" s="1"/>
  <c r="B39" i="9" a="1"/>
  <c r="B39" i="9" s="1"/>
  <c r="R7" i="15" a="1"/>
  <c r="R7" i="15" s="1"/>
  <c r="N35" i="18" a="1"/>
  <c r="N35" i="18" s="1"/>
  <c r="H20" i="11" a="1"/>
  <c r="H20" i="11" s="1"/>
  <c r="T52" i="18" a="1"/>
  <c r="T52" i="18" s="1"/>
  <c r="B20" i="15" a="1"/>
  <c r="B20" i="15" s="1"/>
  <c r="B22" i="10" a="1"/>
  <c r="B22" i="10" s="1"/>
  <c r="S5" i="11" a="1"/>
  <c r="S5" i="11" s="1"/>
  <c r="M7" i="11" a="1"/>
  <c r="M7" i="11" s="1"/>
  <c r="I26" i="18" a="1"/>
  <c r="I26" i="18" s="1"/>
  <c r="J6" i="11" a="1"/>
  <c r="J6" i="11" s="1"/>
  <c r="L20" i="15" a="1"/>
  <c r="L20" i="15" s="1"/>
  <c r="B22" i="14" a="1"/>
  <c r="B22" i="14" s="1"/>
  <c r="I6" i="11" a="1"/>
  <c r="I6" i="11" s="1"/>
  <c r="C5" i="14" a="1"/>
  <c r="C5" i="14" s="1"/>
  <c r="N21" i="11" a="1"/>
  <c r="N21" i="11" s="1"/>
  <c r="O21" i="11" a="1"/>
  <c r="O21" i="11" s="1"/>
  <c r="G23" i="11" a="1"/>
  <c r="G23" i="11" s="1"/>
  <c r="B24" i="9" a="1"/>
  <c r="B24" i="9" s="1"/>
  <c r="F21" i="11" a="1"/>
  <c r="F21" i="11" s="1"/>
  <c r="I66" i="18" a="1"/>
  <c r="I66" i="18" s="1"/>
  <c r="T5" i="11" a="1"/>
  <c r="T5" i="11" s="1"/>
  <c r="Z3" i="17" a="1"/>
  <c r="Z3" i="17" s="1"/>
  <c r="O77" i="18" a="1"/>
  <c r="O77" i="18" s="1"/>
  <c r="D72" i="18" a="1"/>
  <c r="D72" i="18" s="1"/>
  <c r="F37" i="18" a="1"/>
  <c r="F37" i="18" s="1"/>
  <c r="K15" i="18" a="1"/>
  <c r="K15" i="18" s="1"/>
  <c r="B20" i="10" a="1"/>
  <c r="B20" i="10" s="1"/>
  <c r="Q78" i="18" a="1"/>
  <c r="Q78" i="18" s="1"/>
  <c r="O17" i="18" a="1"/>
  <c r="O17" i="18" s="1"/>
  <c r="D4" i="14" a="1"/>
  <c r="D4" i="14" s="1"/>
  <c r="R39" i="9" a="1"/>
  <c r="R39" i="9" s="1"/>
  <c r="T22" i="9" a="1"/>
  <c r="T22" i="9" s="1"/>
  <c r="Q21" i="9" a="1"/>
  <c r="Q21" i="9" s="1"/>
  <c r="I21" i="15" a="1"/>
  <c r="I21" i="15" s="1"/>
  <c r="L6" i="14" a="1"/>
  <c r="L6" i="14" s="1"/>
  <c r="Q5" i="14" a="1"/>
  <c r="Q5" i="14" s="1"/>
  <c r="I21" i="10" a="1"/>
  <c r="I21" i="10" s="1"/>
  <c r="R5" i="14" a="1"/>
  <c r="R5" i="14" s="1"/>
  <c r="H46" i="18" a="1"/>
  <c r="H46" i="18" s="1"/>
  <c r="R38" i="9" a="1"/>
  <c r="R38" i="9" s="1"/>
  <c r="D16" i="18" a="1"/>
  <c r="D16" i="18" s="1"/>
  <c r="F4" i="14" a="1"/>
  <c r="F4" i="14" s="1"/>
  <c r="R8" i="15" a="1"/>
  <c r="R8" i="15" s="1"/>
  <c r="D8" i="14" a="1"/>
  <c r="D8" i="14" s="1"/>
  <c r="P7" i="14" a="1"/>
  <c r="P7" i="14" s="1"/>
  <c r="K35" i="18" a="1"/>
  <c r="K35" i="18" s="1"/>
  <c r="D7" i="14" a="1"/>
  <c r="D7" i="14" s="1"/>
  <c r="T7" i="13" a="1"/>
  <c r="T7" i="13" s="1"/>
  <c r="G21" i="9" a="1"/>
  <c r="G21" i="9" s="1"/>
  <c r="Q7" i="14" a="1"/>
  <c r="Q7" i="14" s="1"/>
  <c r="M5" i="16" a="1"/>
  <c r="M5" i="16" s="1"/>
  <c r="F38" i="9" a="1"/>
  <c r="F38" i="9" s="1"/>
  <c r="I34" i="18" a="1"/>
  <c r="I34" i="18" s="1"/>
  <c r="E22" i="10" a="1"/>
  <c r="E22" i="10" s="1"/>
  <c r="E17" i="18" a="1"/>
  <c r="E17" i="18" s="1"/>
  <c r="D40" i="9" a="1"/>
  <c r="D40" i="9" s="1"/>
  <c r="M37" i="9" a="1"/>
  <c r="M37" i="9" s="1"/>
  <c r="K7" i="16" a="1"/>
  <c r="K7" i="16" s="1"/>
  <c r="L38" i="9" a="1"/>
  <c r="L38" i="9" s="1"/>
  <c r="Q22" i="15" a="1"/>
  <c r="Q22" i="15" s="1"/>
  <c r="D80" i="18" a="1"/>
  <c r="D80" i="18" s="1"/>
  <c r="T7" i="18" a="1"/>
  <c r="T7" i="18" s="1"/>
  <c r="N4" i="14" a="1"/>
  <c r="N4" i="14" s="1"/>
  <c r="L57" i="18" a="1"/>
  <c r="L57" i="18" s="1"/>
  <c r="I24" i="9" a="1"/>
  <c r="I24" i="9" s="1"/>
  <c r="J20" i="11" a="1"/>
  <c r="J20" i="11" s="1"/>
  <c r="K22" i="14" a="1"/>
  <c r="K22" i="14" s="1"/>
  <c r="M14" i="18" a="1"/>
  <c r="M14" i="18" s="1"/>
  <c r="N22" i="10" a="1"/>
  <c r="N22" i="10" s="1"/>
  <c r="F4" i="16" a="1"/>
  <c r="F4" i="16" s="1"/>
  <c r="B36" i="9" a="1"/>
  <c r="B36" i="9" s="1"/>
  <c r="Q21" i="10" a="1"/>
  <c r="Q21" i="10" s="1"/>
  <c r="H6" i="18" a="1"/>
  <c r="H6" i="18" s="1"/>
  <c r="C20" i="9" a="1"/>
  <c r="C20" i="9" s="1"/>
  <c r="C4" i="14" a="1"/>
  <c r="C4" i="14" s="1"/>
  <c r="S20" i="11" a="1"/>
  <c r="S20" i="11" s="1"/>
  <c r="C20" i="11" a="1"/>
  <c r="C20" i="11" s="1"/>
  <c r="R4" i="11" a="1"/>
  <c r="R4" i="11" s="1"/>
  <c r="I4" i="14" a="1"/>
  <c r="I4" i="14" s="1"/>
  <c r="I46" i="18" a="1"/>
  <c r="I46" i="18" s="1"/>
  <c r="T67" i="18" a="1"/>
  <c r="T67" i="18" s="1"/>
  <c r="Q20" i="11" a="1"/>
  <c r="Q20" i="11" s="1"/>
  <c r="K40" i="9" a="1"/>
  <c r="K40" i="9" s="1"/>
  <c r="O4" i="11" a="1"/>
  <c r="O4" i="11" s="1"/>
  <c r="O7" i="16" a="1"/>
  <c r="O7" i="16" s="1"/>
  <c r="N75" i="18" a="1"/>
  <c r="N75" i="18" s="1"/>
  <c r="B20" i="14" a="1"/>
  <c r="B20" i="14" s="1"/>
  <c r="L20" i="18" a="1"/>
  <c r="L20" i="18" s="1"/>
  <c r="S32" i="18" a="1"/>
  <c r="S32" i="18" s="1"/>
  <c r="B8" i="14" a="1"/>
  <c r="B8" i="14" s="1"/>
  <c r="K14" i="18" a="1"/>
  <c r="K14" i="18" s="1"/>
  <c r="G6" i="18" a="1"/>
  <c r="G6" i="18" s="1"/>
  <c r="H17" i="18" a="1"/>
  <c r="H17" i="18" s="1"/>
  <c r="K57" i="18" a="1"/>
  <c r="K57" i="18" s="1"/>
  <c r="I75" i="18" a="1"/>
  <c r="I75" i="18" s="1"/>
  <c r="E4" i="11" a="1"/>
  <c r="E4" i="11" s="1"/>
  <c r="M24" i="14" a="1"/>
  <c r="M24" i="14" s="1"/>
  <c r="E14" i="18" a="1"/>
  <c r="E14" i="18" s="1"/>
  <c r="M18" i="18" a="1"/>
  <c r="M18" i="18" s="1"/>
  <c r="T15" i="18" a="1"/>
  <c r="T15" i="18" s="1"/>
  <c r="E54" i="18" a="1"/>
  <c r="E54" i="18" s="1"/>
  <c r="N23" i="15" a="1"/>
  <c r="N23" i="15" s="1"/>
  <c r="L66" i="18" a="1"/>
  <c r="L66" i="18" s="1"/>
  <c r="B4" i="15" a="1"/>
  <c r="B4" i="15" s="1"/>
  <c r="D20" i="11" a="1"/>
  <c r="D20" i="11" s="1"/>
  <c r="H8" i="16" a="1"/>
  <c r="H8" i="16" s="1"/>
  <c r="Q47" i="18" a="1"/>
  <c r="Q47" i="18" s="1"/>
  <c r="B20" i="9" a="1"/>
  <c r="B20" i="9" s="1"/>
  <c r="B5" i="14" a="1"/>
  <c r="B5" i="14" s="1"/>
  <c r="O35" i="18" a="1"/>
  <c r="O35" i="18" s="1"/>
  <c r="F80" i="18" a="1"/>
  <c r="F80" i="18" s="1"/>
  <c r="M34" i="18" a="1"/>
  <c r="M34" i="18" s="1"/>
  <c r="F78" i="18" a="1"/>
  <c r="F78" i="18" s="1"/>
  <c r="L38" i="18" a="1"/>
  <c r="L38" i="18" s="1"/>
  <c r="P4" i="11" a="1"/>
  <c r="P4" i="11" s="1"/>
  <c r="O20" i="11" a="1"/>
  <c r="O20" i="11" s="1"/>
  <c r="G20" i="18" a="1"/>
  <c r="G20" i="18" s="1"/>
  <c r="M74" i="18" a="1"/>
  <c r="M74" i="18" s="1"/>
  <c r="N14" i="18" a="1"/>
  <c r="N14" i="18" s="1"/>
  <c r="S4" i="11" a="1"/>
  <c r="S4" i="11" s="1"/>
  <c r="H57" i="18" a="1"/>
  <c r="H57" i="18" s="1"/>
  <c r="Q17" i="18" a="1"/>
  <c r="Q17" i="18" s="1"/>
  <c r="L40" i="18" a="1"/>
  <c r="L40" i="18" s="1"/>
  <c r="T16" i="18" a="1"/>
  <c r="T16" i="18" s="1"/>
  <c r="I14" i="18" a="1"/>
  <c r="I14" i="18" s="1"/>
  <c r="F72" i="18" a="1"/>
  <c r="F72" i="18" s="1"/>
  <c r="R18" i="18" a="1"/>
  <c r="R18" i="18" s="1"/>
  <c r="Q4" i="16" a="1"/>
  <c r="Q4" i="16" s="1"/>
  <c r="B7" i="14" a="1"/>
  <c r="B7" i="14" s="1"/>
  <c r="N47" i="18" a="1"/>
  <c r="N47" i="18" s="1"/>
  <c r="J24" i="15" a="1"/>
  <c r="J24" i="15" s="1"/>
  <c r="J26" i="18" a="1"/>
  <c r="J26" i="18" s="1"/>
  <c r="M78" i="18" a="1"/>
  <c r="M78" i="18" s="1"/>
  <c r="I4" i="16" a="1"/>
  <c r="I4" i="16" s="1"/>
  <c r="G4" i="11" a="1"/>
  <c r="G4" i="11" s="1"/>
  <c r="M4" i="14" a="1"/>
  <c r="M4" i="14" s="1"/>
  <c r="F75" i="18" a="1"/>
  <c r="F75" i="18" s="1"/>
  <c r="O15" i="18" a="1"/>
  <c r="O15" i="18" s="1"/>
  <c r="N26" i="18" a="1"/>
  <c r="N26" i="18" s="1"/>
  <c r="N15" i="18" a="1"/>
  <c r="N15" i="18" s="1"/>
  <c r="O4" i="16" a="1"/>
  <c r="O4" i="16" s="1"/>
  <c r="M4" i="11" a="1"/>
  <c r="M4" i="11" s="1"/>
  <c r="M20" i="9" a="1"/>
  <c r="M20" i="9" s="1"/>
  <c r="B4" i="13" a="1"/>
  <c r="B4" i="13" s="1"/>
  <c r="F67" i="18" a="1"/>
  <c r="F67" i="18" s="1"/>
  <c r="I17" i="18" a="1"/>
  <c r="I17" i="18" s="1"/>
  <c r="K4" i="16" a="1"/>
  <c r="K4" i="16" s="1"/>
  <c r="B20" i="11" a="1"/>
  <c r="B20" i="11" s="1"/>
  <c r="R15" i="18" a="1"/>
  <c r="R15" i="18" s="1"/>
  <c r="F35" i="18" a="1"/>
  <c r="F35" i="18" s="1"/>
  <c r="H7" i="18" a="1"/>
  <c r="H7" i="18" s="1"/>
  <c r="J17" i="18" a="1"/>
  <c r="J17" i="18" s="1"/>
  <c r="F12" i="18" a="1"/>
  <c r="F12" i="18" s="1"/>
  <c r="K36" i="18" a="1"/>
  <c r="K36" i="18" s="1"/>
  <c r="T72" i="18" a="1"/>
  <c r="T72" i="18" s="1"/>
  <c r="O74" i="18" a="1"/>
  <c r="O74" i="18" s="1"/>
  <c r="P4" i="16" a="1"/>
  <c r="P4" i="16" s="1"/>
  <c r="B4" i="11" a="1"/>
  <c r="B4" i="11" s="1"/>
  <c r="B11" i="11" s="1"/>
  <c r="H47" i="18" a="1"/>
  <c r="H47" i="18" s="1"/>
  <c r="C20" i="10" a="1"/>
  <c r="C20" i="10" s="1"/>
  <c r="T76" i="18" a="1"/>
  <c r="T76" i="18" s="1"/>
  <c r="F52" i="18" a="1"/>
  <c r="F52" i="18" s="1"/>
  <c r="O34" i="18" a="1"/>
  <c r="O34" i="18" s="1"/>
  <c r="K22" i="9" a="1"/>
  <c r="K22" i="9" s="1"/>
  <c r="O14" i="18" a="1"/>
  <c r="O14" i="18" s="1"/>
  <c r="N8" i="16" a="1"/>
  <c r="N8" i="16" s="1"/>
  <c r="J4" i="16" a="1"/>
  <c r="J4" i="16" s="1"/>
  <c r="G4" i="14" a="1"/>
  <c r="G4" i="14" s="1"/>
  <c r="H37" i="18" a="1"/>
  <c r="H37" i="18" s="1"/>
  <c r="P14" i="18" a="1"/>
  <c r="P14" i="18" s="1"/>
  <c r="T80" i="18" a="1"/>
  <c r="T80" i="18" s="1"/>
  <c r="R4" i="16" a="1"/>
  <c r="R4" i="16" s="1"/>
  <c r="P20" i="11" a="1"/>
  <c r="P20" i="11" s="1"/>
  <c r="O37" i="18" a="1"/>
  <c r="O37" i="18" s="1"/>
  <c r="G22" i="15" a="1"/>
  <c r="G22" i="15" s="1"/>
  <c r="Q67" i="18" a="1"/>
  <c r="Q67" i="18" s="1"/>
  <c r="T47" i="18" a="1"/>
  <c r="T47" i="18" s="1"/>
  <c r="L47" i="18" a="1"/>
  <c r="L47" i="18" s="1"/>
  <c r="D20" i="18" a="1"/>
  <c r="D20" i="18" s="1"/>
  <c r="F36" i="18" a="1"/>
  <c r="F36" i="18" s="1"/>
  <c r="G72" i="18" a="1"/>
  <c r="G72" i="18" s="1"/>
  <c r="H5" i="13" a="1"/>
  <c r="H5" i="13" s="1"/>
  <c r="C4" i="13" a="1"/>
  <c r="C4" i="13" s="1"/>
  <c r="T20" i="11" a="1"/>
  <c r="T20" i="11" s="1"/>
  <c r="N67" i="18" a="1"/>
  <c r="N67" i="18" s="1"/>
  <c r="S4" i="16" a="1"/>
  <c r="S4" i="16" s="1"/>
  <c r="S26" i="18" a="1"/>
  <c r="S26" i="18" s="1"/>
  <c r="S12" i="18" a="1"/>
  <c r="S12" i="18" s="1"/>
  <c r="K40" i="18" a="1"/>
  <c r="K40" i="18" s="1"/>
  <c r="D34" i="18" a="1"/>
  <c r="D34" i="18" s="1"/>
  <c r="M4" i="16" a="1"/>
  <c r="M4" i="16" s="1"/>
  <c r="O54" i="18" a="1"/>
  <c r="O54" i="18" s="1"/>
  <c r="L20" i="11" a="1"/>
  <c r="L20" i="11" s="1"/>
  <c r="E77" i="18" a="1"/>
  <c r="E77" i="18" s="1"/>
  <c r="P20" i="9" a="1"/>
  <c r="P20" i="9" s="1"/>
  <c r="J16" i="18" a="1"/>
  <c r="J16" i="18" s="1"/>
  <c r="L4" i="11" a="1"/>
  <c r="L4" i="11" s="1"/>
  <c r="Q57" i="18" a="1"/>
  <c r="Q57" i="18" s="1"/>
  <c r="D60" i="18" a="1"/>
  <c r="D60" i="18" s="1"/>
  <c r="N76" i="18" a="1"/>
  <c r="N76" i="18" s="1"/>
  <c r="K75" i="18" a="1"/>
  <c r="K75" i="18" s="1"/>
  <c r="N74" i="18" a="1"/>
  <c r="N74" i="18" s="1"/>
  <c r="K20" i="11" a="1"/>
  <c r="K20" i="11" s="1"/>
  <c r="R75" i="18" a="1"/>
  <c r="R75" i="18" s="1"/>
  <c r="T12" i="18" a="1"/>
  <c r="T12" i="18" s="1"/>
  <c r="Q46" i="18" a="1"/>
  <c r="Q46" i="18" s="1"/>
  <c r="D15" i="18" a="1"/>
  <c r="D15" i="18" s="1"/>
  <c r="M72" i="18" a="1"/>
  <c r="M72" i="18" s="1"/>
  <c r="I76" i="18" a="1"/>
  <c r="I76" i="18" s="1"/>
  <c r="L7" i="18" a="1"/>
  <c r="L7" i="18" s="1"/>
  <c r="D7" i="18" a="1"/>
  <c r="D7" i="18" s="1"/>
  <c r="O4" i="14" a="1"/>
  <c r="O4" i="14" s="1"/>
  <c r="F18" i="18" a="1"/>
  <c r="F18" i="18" s="1"/>
  <c r="T35" i="18" a="1"/>
  <c r="T35" i="18" s="1"/>
  <c r="F60" i="18" a="1"/>
  <c r="F60" i="18" s="1"/>
  <c r="J66" i="18" a="1"/>
  <c r="J66" i="18" s="1"/>
  <c r="N36" i="18" a="1"/>
  <c r="N36" i="18" s="1"/>
  <c r="D27" i="18" a="1"/>
  <c r="D27" i="18" s="1"/>
  <c r="M77" i="18" a="1"/>
  <c r="M77" i="18" s="1"/>
  <c r="K47" i="18" a="1"/>
  <c r="K47" i="18" s="1"/>
  <c r="Q38" i="18" a="1"/>
  <c r="Q38" i="18" s="1"/>
  <c r="N27" i="18" a="1"/>
  <c r="N27" i="18" s="1"/>
  <c r="J6" i="18" a="1"/>
  <c r="J6" i="18" s="1"/>
  <c r="S76" i="18" a="1"/>
  <c r="S76" i="18" s="1"/>
  <c r="B6" i="14" a="1"/>
  <c r="B6" i="14" s="1"/>
  <c r="O78" i="18" a="1"/>
  <c r="O78" i="18" s="1"/>
  <c r="T17" i="18" a="1"/>
  <c r="T17" i="18" s="1"/>
  <c r="I36" i="18" a="1"/>
  <c r="I36" i="18" s="1"/>
  <c r="L34" i="18" a="1"/>
  <c r="L34" i="18" s="1"/>
  <c r="D52" i="18" a="1"/>
  <c r="D52" i="18" s="1"/>
  <c r="E72" i="18" a="1"/>
  <c r="E72" i="18" s="1"/>
  <c r="O75" i="18" a="1"/>
  <c r="O75" i="18" s="1"/>
  <c r="K5" i="16" a="1"/>
  <c r="K5" i="16" s="1"/>
  <c r="N4" i="16" a="1"/>
  <c r="N4" i="16" s="1"/>
  <c r="M20" i="11" a="1"/>
  <c r="M20" i="11" s="1"/>
  <c r="E20" i="11" a="1"/>
  <c r="E20" i="11" s="1"/>
  <c r="F77" i="18" a="1"/>
  <c r="F77" i="18" s="1"/>
  <c r="T37" i="18" a="1"/>
  <c r="T37" i="18" s="1"/>
  <c r="L37" i="18" a="1"/>
  <c r="L37" i="18" s="1"/>
  <c r="T60" i="18" a="1"/>
  <c r="T60" i="18" s="1"/>
  <c r="O40" i="18" a="1"/>
  <c r="O40" i="18" s="1"/>
  <c r="I6" i="18" a="1"/>
  <c r="I6" i="18" s="1"/>
  <c r="D36" i="18" a="1"/>
  <c r="D36" i="18" s="1"/>
  <c r="N12" i="18" a="1"/>
  <c r="N12" i="18" s="1"/>
  <c r="K74" i="18" a="1"/>
  <c r="K74" i="18" s="1"/>
  <c r="L4" i="16" a="1"/>
  <c r="L4" i="16" s="1"/>
  <c r="T4" i="16" a="1"/>
  <c r="T4" i="16" s="1"/>
  <c r="E67" i="18" a="1"/>
  <c r="E67" i="18" s="1"/>
  <c r="F7" i="18" a="1"/>
  <c r="F7" i="18" s="1"/>
  <c r="R37" i="18" a="1"/>
  <c r="R37" i="18" s="1"/>
  <c r="M17" i="18" a="1"/>
  <c r="M17" i="18" s="1"/>
  <c r="R66" i="18" a="1"/>
  <c r="R66" i="18" s="1"/>
  <c r="D76" i="18" a="1"/>
  <c r="D76" i="18" s="1"/>
  <c r="E16" i="18" a="1"/>
  <c r="E16" i="18" s="1"/>
  <c r="D12" i="18" a="1"/>
  <c r="D12" i="18" s="1"/>
  <c r="I74" i="18" a="1"/>
  <c r="I74" i="18" s="1"/>
  <c r="G34" i="18" a="1"/>
  <c r="G34" i="18" s="1"/>
  <c r="F57" i="18" a="1"/>
  <c r="F57" i="18" s="1"/>
  <c r="T4" i="14" a="1"/>
  <c r="T4" i="14" s="1"/>
  <c r="Q27" i="18" a="1"/>
  <c r="Q27" i="18" s="1"/>
  <c r="E57" i="18" a="1"/>
  <c r="E57" i="18" s="1"/>
  <c r="G20" i="11" a="1"/>
  <c r="G20" i="11" s="1"/>
  <c r="N4" i="11" a="1"/>
  <c r="N4" i="11" s="1"/>
  <c r="D20" i="15" a="1"/>
  <c r="D20" i="15" s="1"/>
  <c r="I35" i="18" a="1"/>
  <c r="I35" i="18" s="1"/>
  <c r="K60" i="18" a="1"/>
  <c r="K60" i="18" s="1"/>
  <c r="F40" i="18" a="1"/>
  <c r="F40" i="18" s="1"/>
  <c r="N16" i="18" a="1"/>
  <c r="N16" i="18" s="1"/>
  <c r="J15" i="18" a="1"/>
  <c r="J15" i="18" s="1"/>
  <c r="H36" i="18" a="1"/>
  <c r="H36" i="18" s="1"/>
  <c r="P67" i="18" a="1"/>
  <c r="P67" i="18" s="1"/>
  <c r="F15" i="18" a="1"/>
  <c r="F15" i="18" s="1"/>
  <c r="R80" i="18" a="1"/>
  <c r="R80" i="18" s="1"/>
  <c r="H67" i="18" a="1"/>
  <c r="H67" i="18" s="1"/>
  <c r="L18" i="18" a="1"/>
  <c r="L18" i="18" s="1"/>
  <c r="G58" i="18" a="1"/>
  <c r="G58" i="18" s="1"/>
  <c r="N20" i="11" a="1"/>
  <c r="N20" i="11" s="1"/>
  <c r="F20" i="11" a="1"/>
  <c r="F20" i="11" s="1"/>
  <c r="R57" i="18" a="1"/>
  <c r="R57" i="18" s="1"/>
  <c r="S20" i="18" a="1"/>
  <c r="S20" i="18" s="1"/>
  <c r="C4" i="15" a="1"/>
  <c r="C4" i="15" s="1"/>
  <c r="L74" i="18" a="1"/>
  <c r="L74" i="18" s="1"/>
  <c r="T27" i="18" a="1"/>
  <c r="T27" i="18" s="1"/>
  <c r="S37" i="18" a="1"/>
  <c r="S37" i="18" s="1"/>
  <c r="M38" i="18" a="1"/>
  <c r="M38" i="18" s="1"/>
  <c r="R20" i="11" a="1"/>
  <c r="R20" i="11" s="1"/>
  <c r="I4" i="11" a="1"/>
  <c r="I4" i="11" s="1"/>
  <c r="M66" i="18" a="1"/>
  <c r="M66" i="18" s="1"/>
  <c r="F6" i="18" a="1"/>
  <c r="F6" i="18" s="1"/>
  <c r="I54" i="18" a="1"/>
  <c r="I54" i="18" s="1"/>
  <c r="R78" i="18" a="1"/>
  <c r="R78" i="18" s="1"/>
  <c r="P38" i="18" a="1"/>
  <c r="P38" i="18" s="1"/>
  <c r="S18" i="18" a="1"/>
  <c r="S18" i="18" s="1"/>
  <c r="T4" i="11" a="1"/>
  <c r="T4" i="11" s="1"/>
  <c r="P7" i="18" a="1"/>
  <c r="P7" i="18" s="1"/>
  <c r="C36" i="9" a="1"/>
  <c r="C36" i="9" s="1"/>
  <c r="T75" i="18" a="1"/>
  <c r="T75" i="18" s="1"/>
  <c r="D75" i="18" a="1"/>
  <c r="D75" i="18" s="1"/>
  <c r="J35" i="18" a="1"/>
  <c r="J35" i="18" s="1"/>
  <c r="Q80" i="18" a="1"/>
  <c r="Q80" i="18" s="1"/>
  <c r="L60" i="18" a="1"/>
  <c r="L60" i="18" s="1"/>
  <c r="T46" i="18" a="1"/>
  <c r="T46" i="18" s="1"/>
  <c r="T36" i="18" a="1"/>
  <c r="T36" i="18" s="1"/>
  <c r="C4" i="11" a="1"/>
  <c r="C4" i="11" s="1"/>
  <c r="C11" i="11" s="1"/>
  <c r="F38" i="18" a="1"/>
  <c r="F38" i="18" s="1"/>
  <c r="N66" i="18" a="1"/>
  <c r="N66" i="18" s="1"/>
  <c r="F66" i="18" a="1"/>
  <c r="F66" i="18" s="1"/>
  <c r="O20" i="18" a="1"/>
  <c r="O20" i="18" s="1"/>
  <c r="E7" i="15" a="1"/>
  <c r="E7" i="15" s="1"/>
  <c r="S14" i="18" a="1"/>
  <c r="S14" i="18" s="1"/>
  <c r="O18" i="18" a="1"/>
  <c r="O18" i="18" s="1"/>
  <c r="B4" i="16" a="1"/>
  <c r="B4" i="16" s="1"/>
  <c r="B11" i="16" s="1"/>
  <c r="I20" i="11" a="1"/>
  <c r="I20" i="11" s="1"/>
  <c r="H4" i="11" a="1"/>
  <c r="H4" i="11" s="1"/>
  <c r="F47" i="18" a="1"/>
  <c r="F47" i="18" s="1"/>
  <c r="I27" i="18" a="1"/>
  <c r="I27" i="18" s="1"/>
  <c r="H75" i="18" a="1"/>
  <c r="H75" i="18" s="1"/>
  <c r="N18" i="18" a="1"/>
  <c r="N18" i="18" s="1"/>
  <c r="K7" i="18" a="1"/>
  <c r="K7" i="18" s="1"/>
  <c r="T57" i="18" a="1"/>
  <c r="T57" i="18" s="1"/>
  <c r="D57" i="18" a="1"/>
  <c r="D57" i="18" s="1"/>
  <c r="F4" i="11" a="1"/>
  <c r="F4" i="11" s="1"/>
  <c r="L35" i="18" a="1"/>
  <c r="L35" i="18" s="1"/>
  <c r="H26" i="18" a="1"/>
  <c r="H26" i="18" s="1"/>
  <c r="Q16" i="18" a="1"/>
  <c r="Q16" i="18" s="1"/>
  <c r="F14" i="18" a="1"/>
  <c r="F14" i="18" s="1"/>
  <c r="G38" i="18" a="1"/>
  <c r="G38" i="18" s="1"/>
  <c r="O66" i="18" a="1"/>
  <c r="O66" i="18" s="1"/>
  <c r="H52" i="18" a="1"/>
  <c r="H52" i="18" s="1"/>
  <c r="Q4" i="11" a="1"/>
  <c r="Q4" i="11" s="1"/>
  <c r="N6" i="18" a="1"/>
  <c r="N6" i="18" s="1"/>
  <c r="K54" i="18" a="1"/>
  <c r="K54" i="18" s="1"/>
  <c r="G46" i="18" a="1"/>
  <c r="G46" i="18" s="1"/>
  <c r="E34" i="18" a="1"/>
  <c r="E34" i="18" s="1"/>
  <c r="C20" i="15" a="1"/>
  <c r="C20" i="15" s="1"/>
  <c r="L72" i="18" a="1"/>
  <c r="L72" i="18" s="1"/>
  <c r="F46" i="18" a="1"/>
  <c r="F46" i="18" s="1"/>
  <c r="D4" i="11" a="1"/>
  <c r="D4" i="11" s="1"/>
  <c r="R35" i="18" a="1"/>
  <c r="R35" i="18" s="1"/>
  <c r="F76" i="18" a="1"/>
  <c r="F76" i="18" s="1"/>
  <c r="G16" i="18" a="1"/>
  <c r="G16" i="18" s="1"/>
  <c r="N54" i="18" a="1"/>
  <c r="N54" i="18" s="1"/>
  <c r="D14" i="18" a="1"/>
  <c r="D14" i="18" s="1"/>
  <c r="P57" i="18" a="1"/>
  <c r="P57" i="18" s="1"/>
  <c r="M26" i="18" a="1"/>
  <c r="M26" i="18" s="1"/>
  <c r="L80" i="18" a="1"/>
  <c r="L80" i="18" s="1"/>
  <c r="N38" i="18" a="1"/>
  <c r="N38" i="18" s="1"/>
  <c r="D4" i="16" a="1"/>
  <c r="D4" i="16" s="1"/>
  <c r="J4" i="11" a="1"/>
  <c r="J4" i="11" s="1"/>
  <c r="K27" i="18" a="1"/>
  <c r="K27" i="18" s="1"/>
  <c r="N7" i="18" a="1"/>
  <c r="N7" i="18" s="1"/>
  <c r="T77" i="18" a="1"/>
  <c r="T77" i="18" s="1"/>
  <c r="L77" i="18" a="1"/>
  <c r="L77" i="18" s="1"/>
  <c r="O57" i="18" a="1"/>
  <c r="O57" i="18" s="1"/>
  <c r="J37" i="18" a="1"/>
  <c r="J37" i="18" s="1"/>
  <c r="O80" i="18" a="1"/>
  <c r="O80" i="18" s="1"/>
  <c r="H20" i="18" a="1"/>
  <c r="H20" i="18" s="1"/>
  <c r="O6" i="18" a="1"/>
  <c r="O6" i="18" s="1"/>
  <c r="S72" i="18" a="1"/>
  <c r="S72" i="18" s="1"/>
  <c r="K72" i="18" a="1"/>
  <c r="K72" i="18" s="1"/>
  <c r="L12" i="18" a="1"/>
  <c r="L12" i="18" s="1"/>
  <c r="C4" i="16" a="1"/>
  <c r="C4" i="16" s="1"/>
  <c r="C11" i="16" s="1"/>
  <c r="S40" i="18" a="1"/>
  <c r="S40" i="18" s="1"/>
  <c r="E4" i="16" a="1"/>
  <c r="E4" i="16" s="1"/>
  <c r="S67" i="18" a="1"/>
  <c r="S67" i="18" s="1"/>
  <c r="T34" i="18" a="1"/>
  <c r="T34" i="18" s="1"/>
  <c r="M47" i="18" a="1"/>
  <c r="M47" i="18" s="1"/>
  <c r="S20" i="14" a="1"/>
  <c r="S20" i="14" s="1"/>
  <c r="K52" i="18" a="1"/>
  <c r="K52" i="18" s="1"/>
  <c r="L78" i="18" a="1"/>
  <c r="L78" i="18" s="1"/>
  <c r="R38" i="18" a="1"/>
  <c r="R38" i="18" s="1"/>
  <c r="H4" i="16" a="1"/>
  <c r="H4" i="16" s="1"/>
  <c r="H77" i="18" a="1"/>
  <c r="H77" i="18" s="1"/>
  <c r="S57" i="18" a="1"/>
  <c r="S57" i="18" s="1"/>
  <c r="D35" i="18" a="1"/>
  <c r="D35" i="18" s="1"/>
  <c r="Q40" i="18" a="1"/>
  <c r="Q40" i="18" s="1"/>
  <c r="P26" i="18" a="1"/>
  <c r="P26" i="18" s="1"/>
  <c r="H76" i="18" a="1"/>
  <c r="H76" i="18" s="1"/>
  <c r="E38" i="18" a="1"/>
  <c r="E38" i="18" s="1"/>
  <c r="E20" i="14" a="1"/>
  <c r="E20" i="14" s="1"/>
  <c r="E66" i="18" a="1"/>
  <c r="E66" i="18" s="1"/>
  <c r="F74" i="18" a="1"/>
  <c r="F74" i="18" s="1"/>
  <c r="Z23" i="11"/>
  <c r="Z22" i="11"/>
  <c r="Z23" i="10"/>
  <c r="Z22" i="10"/>
  <c r="L67" i="18" l="1" a="1"/>
  <c r="L67" i="18" s="1"/>
  <c r="G4" i="16" a="1"/>
  <c r="G4" i="16" s="1"/>
  <c r="G52" i="18" a="1"/>
  <c r="G52" i="18" s="1"/>
  <c r="S27" i="18" a="1"/>
  <c r="S27" i="18" s="1"/>
  <c r="S60" i="18" a="1"/>
  <c r="S60" i="18" s="1"/>
  <c r="R52" i="18" a="1"/>
  <c r="R52" i="18" s="1"/>
  <c r="R72" i="18" a="1"/>
  <c r="R72" i="18" s="1"/>
  <c r="R77" i="18" a="1"/>
  <c r="R77" i="18" s="1"/>
  <c r="N60" i="18" a="1"/>
  <c r="N60" i="18" s="1"/>
  <c r="R17" i="18" a="1"/>
  <c r="R17" i="18" s="1"/>
  <c r="S17" i="18" a="1"/>
  <c r="S17" i="18" s="1"/>
  <c r="Q77" i="18" a="1"/>
  <c r="Q77" i="18" s="1"/>
  <c r="R4" i="14" a="1"/>
  <c r="R4" i="14" s="1"/>
  <c r="D66" i="18" a="1"/>
  <c r="D66" i="18" s="1"/>
  <c r="L27" i="18" a="1"/>
  <c r="L27" i="18" s="1"/>
  <c r="M80" i="18" a="1"/>
  <c r="M80" i="18" s="1"/>
  <c r="I38" i="18" a="1"/>
  <c r="I38" i="18" s="1"/>
  <c r="M60" i="18" a="1"/>
  <c r="M60" i="18" s="1"/>
  <c r="F17" i="18" a="1"/>
  <c r="F17" i="18" s="1"/>
  <c r="K4" i="14" a="1"/>
  <c r="K4" i="14" s="1"/>
  <c r="G80" i="18" a="1"/>
  <c r="G80" i="18" s="1"/>
  <c r="T74" i="18" a="1"/>
  <c r="T74" i="18" s="1"/>
  <c r="R40" i="18" a="1"/>
  <c r="R40" i="18" s="1"/>
  <c r="L15" i="18" a="1"/>
  <c r="L15" i="18" s="1"/>
  <c r="T18" i="18" a="1"/>
  <c r="T18" i="18" s="1"/>
  <c r="E4" i="14" a="1"/>
  <c r="E4" i="14" s="1"/>
  <c r="K34" i="18" a="1"/>
  <c r="K34" i="18" s="1"/>
  <c r="H60" i="18" a="1"/>
  <c r="H60" i="18" s="1"/>
  <c r="L26" i="18" a="1"/>
  <c r="L26" i="18" s="1"/>
  <c r="G60" i="18" a="1"/>
  <c r="G60" i="18" s="1"/>
  <c r="P76" i="18" a="1"/>
  <c r="P76" i="18" s="1"/>
  <c r="P78" i="18" a="1"/>
  <c r="P78" i="18" s="1"/>
  <c r="K20" i="18" a="1"/>
  <c r="K20" i="18" s="1"/>
  <c r="E15" i="18" a="1"/>
  <c r="E15" i="18" s="1"/>
  <c r="I15" i="18" a="1"/>
  <c r="I15" i="18" s="1"/>
  <c r="N20" i="18" a="1"/>
  <c r="N20" i="18" s="1"/>
  <c r="F27" i="18" a="1"/>
  <c r="F27" i="18" s="1"/>
  <c r="M5" i="14" a="1"/>
  <c r="M5" i="14" s="1"/>
  <c r="I12" i="18" a="1"/>
  <c r="I12" i="18" s="1"/>
  <c r="N80" i="18" a="1"/>
  <c r="N80" i="18" s="1"/>
  <c r="T20" i="18" a="1"/>
  <c r="T20" i="18" s="1"/>
  <c r="I20" i="14" a="1"/>
  <c r="I20" i="14" s="1"/>
  <c r="I80" i="18" a="1"/>
  <c r="I80" i="18" s="1"/>
  <c r="P6" i="18" a="1"/>
  <c r="P6" i="18" s="1"/>
  <c r="J4" i="14" a="1"/>
  <c r="J4" i="14" s="1"/>
  <c r="L46" i="18" a="1"/>
  <c r="L46" i="18" s="1"/>
  <c r="R12" i="18" a="1"/>
  <c r="R12" i="18" s="1"/>
  <c r="J74" i="18" a="1"/>
  <c r="J74" i="18" s="1"/>
  <c r="M35" i="18" a="1"/>
  <c r="M35" i="18" s="1"/>
  <c r="F26" i="18" a="1"/>
  <c r="F26" i="18" s="1"/>
  <c r="K80" i="18" a="1"/>
  <c r="K80" i="18" s="1"/>
  <c r="O46" i="18" a="1"/>
  <c r="O46" i="18" s="1"/>
  <c r="G40" i="18" a="1"/>
  <c r="G40" i="18" s="1"/>
  <c r="F16" i="18" a="1"/>
  <c r="F16" i="18" s="1"/>
  <c r="G74" i="18" a="1"/>
  <c r="G74" i="18" s="1"/>
  <c r="D67" i="18" a="1"/>
  <c r="D67" i="18" s="1"/>
  <c r="T40" i="18" a="1"/>
  <c r="T40" i="18" s="1"/>
  <c r="K37" i="18" a="1"/>
  <c r="K37" i="18" s="1"/>
  <c r="K6" i="18" a="1"/>
  <c r="K6" i="18" s="1"/>
  <c r="P46" i="18" a="1"/>
  <c r="P46" i="18" s="1"/>
  <c r="I57" i="18" a="1"/>
  <c r="I57" i="18" s="1"/>
  <c r="N72" i="18" a="1"/>
  <c r="N72" i="18" s="1"/>
  <c r="K76" i="18" a="1"/>
  <c r="K76" i="18" s="1"/>
  <c r="T5" i="13" a="1"/>
  <c r="T5" i="13" s="1"/>
  <c r="O76" i="18" a="1"/>
  <c r="O76" i="18" s="1"/>
  <c r="I37" i="18" a="1"/>
  <c r="I37" i="18" s="1"/>
  <c r="M12" i="18" a="1"/>
  <c r="M12" i="18" s="1"/>
  <c r="S4" i="13" a="1"/>
  <c r="S4" i="13" s="1"/>
  <c r="F58" i="18" a="1"/>
  <c r="F58" i="18" s="1"/>
  <c r="R76" i="18" a="1"/>
  <c r="R76" i="18" s="1"/>
  <c r="R4" i="15" a="1"/>
  <c r="R4" i="15" s="1"/>
  <c r="R56" i="18" a="1"/>
  <c r="R56" i="18" s="1"/>
  <c r="J20" i="14" a="1"/>
  <c r="J20" i="14" s="1"/>
  <c r="C78" i="18" a="1"/>
  <c r="C78" i="18" s="1"/>
  <c r="C8" i="16" a="1"/>
  <c r="C8" i="16" s="1"/>
  <c r="C15" i="16" s="1"/>
  <c r="N20" i="9" a="1"/>
  <c r="N20" i="9" s="1"/>
  <c r="B20" i="18" a="1"/>
  <c r="B20" i="18" s="1"/>
  <c r="B21" i="10" a="1"/>
  <c r="B21" i="10" s="1"/>
  <c r="M68" i="18" a="1"/>
  <c r="M68" i="18" s="1"/>
  <c r="M8" i="11" a="1"/>
  <c r="M8" i="11" s="1"/>
  <c r="O55" i="18" a="1"/>
  <c r="O55" i="18" s="1"/>
  <c r="P20" i="15" a="1"/>
  <c r="P20" i="15" s="1"/>
  <c r="G17" i="18" a="1"/>
  <c r="G17" i="18" s="1"/>
  <c r="M58" i="18" a="1"/>
  <c r="M58" i="18" s="1"/>
  <c r="G28" i="18" a="1"/>
  <c r="G28" i="18" s="1"/>
  <c r="G6" i="11" a="1"/>
  <c r="G6" i="11" s="1"/>
  <c r="C69" i="18" a="1"/>
  <c r="C69" i="18" s="1"/>
  <c r="C24" i="11" a="1"/>
  <c r="C24" i="11" s="1"/>
  <c r="M9" i="18" a="1"/>
  <c r="M9" i="18" s="1"/>
  <c r="M21" i="11" a="1"/>
  <c r="M21" i="11" s="1"/>
  <c r="T68" i="18" a="1"/>
  <c r="T68" i="18" s="1"/>
  <c r="T8" i="11" a="1"/>
  <c r="T8" i="11" s="1"/>
  <c r="O36" i="9" a="1"/>
  <c r="O36" i="9" s="1"/>
  <c r="C46" i="18" a="1"/>
  <c r="C46" i="18" s="1"/>
  <c r="C23" i="9" a="1"/>
  <c r="C23" i="9" s="1"/>
  <c r="B9" i="18" a="1"/>
  <c r="B9" i="18" s="1"/>
  <c r="B21" i="11" a="1"/>
  <c r="B21" i="11" s="1"/>
  <c r="B28" i="11" s="1"/>
  <c r="R8" i="18" a="1"/>
  <c r="R8" i="18" s="1"/>
  <c r="R5" i="11" a="1"/>
  <c r="R5" i="11" s="1"/>
  <c r="S4" i="15" a="1"/>
  <c r="S4" i="15" s="1"/>
  <c r="S56" i="18" a="1"/>
  <c r="S56" i="18" s="1"/>
  <c r="E20" i="9" a="1"/>
  <c r="E20" i="9" s="1"/>
  <c r="J38" i="18" a="1"/>
  <c r="J38" i="18" s="1"/>
  <c r="E35" i="18" a="1"/>
  <c r="E35" i="18" s="1"/>
  <c r="J20" i="15" a="1"/>
  <c r="J20" i="15" s="1"/>
  <c r="N36" i="9" a="1"/>
  <c r="N36" i="9" s="1"/>
  <c r="C66" i="18" a="1"/>
  <c r="C66" i="18" s="1"/>
  <c r="C24" i="9" a="1"/>
  <c r="C24" i="9" s="1"/>
  <c r="O52" i="18" a="1"/>
  <c r="O52" i="18" s="1"/>
  <c r="Q4" i="15" a="1"/>
  <c r="Q4" i="15" s="1"/>
  <c r="Q56" i="18" a="1"/>
  <c r="Q56" i="18" s="1"/>
  <c r="G67" i="18" a="1"/>
  <c r="G67" i="18" s="1"/>
  <c r="L49" i="18" a="1"/>
  <c r="L49" i="18" s="1"/>
  <c r="L23" i="11" a="1"/>
  <c r="L23" i="11" s="1"/>
  <c r="J22" i="14" a="1"/>
  <c r="J22" i="14" s="1"/>
  <c r="L24" i="15" a="1"/>
  <c r="L24" i="15" s="1"/>
  <c r="B55" i="18" a="1"/>
  <c r="B55" i="18" s="1"/>
  <c r="B23" i="14" a="1"/>
  <c r="B23" i="14" s="1"/>
  <c r="N37" i="18" a="1"/>
  <c r="N37" i="18" s="1"/>
  <c r="K58" i="18" a="1"/>
  <c r="K58" i="18" s="1"/>
  <c r="H21" i="10" a="1"/>
  <c r="H21" i="10" s="1"/>
  <c r="N21" i="9" a="1"/>
  <c r="N21" i="9" s="1"/>
  <c r="J52" i="18" a="1"/>
  <c r="J52" i="18" s="1"/>
  <c r="I7" i="14" a="1"/>
  <c r="I7" i="14" s="1"/>
  <c r="O8" i="15" a="1"/>
  <c r="O8" i="15" s="1"/>
  <c r="F69" i="18" a="1"/>
  <c r="F69" i="18" s="1"/>
  <c r="F24" i="11" a="1"/>
  <c r="F24" i="11" s="1"/>
  <c r="G5" i="15" a="1"/>
  <c r="G5" i="15" s="1"/>
  <c r="Q8" i="18" a="1"/>
  <c r="Q8" i="18" s="1"/>
  <c r="Q5" i="11" a="1"/>
  <c r="Q5" i="11" s="1"/>
  <c r="R20" i="9" a="1"/>
  <c r="R20" i="9" s="1"/>
  <c r="R74" i="18" a="1"/>
  <c r="R74" i="18" s="1"/>
  <c r="J12" i="18" a="1"/>
  <c r="J12" i="18" s="1"/>
  <c r="K55" i="18" a="1"/>
  <c r="K55" i="18" s="1"/>
  <c r="T26" i="18" a="1"/>
  <c r="T26" i="18" s="1"/>
  <c r="I9" i="18" a="1"/>
  <c r="I9" i="18" s="1"/>
  <c r="I21" i="11" a="1"/>
  <c r="I21" i="11" s="1"/>
  <c r="Q14" i="18" a="1"/>
  <c r="Q14" i="18" s="1"/>
  <c r="G20" i="9" a="1"/>
  <c r="G20" i="9" s="1"/>
  <c r="L58" i="18" a="1"/>
  <c r="L58" i="18" s="1"/>
  <c r="M4" i="13" a="1"/>
  <c r="M4" i="13" s="1"/>
  <c r="M32" i="18" a="1"/>
  <c r="M32" i="18" s="1"/>
  <c r="C38" i="18" a="1"/>
  <c r="C38" i="18" s="1"/>
  <c r="C6" i="16" a="1"/>
  <c r="C6" i="16" s="1"/>
  <c r="C13" i="16" s="1"/>
  <c r="E69" i="18" a="1"/>
  <c r="E69" i="18" s="1"/>
  <c r="E24" i="11" a="1"/>
  <c r="E24" i="11" s="1"/>
  <c r="R54" i="18" a="1"/>
  <c r="R54" i="18" s="1"/>
  <c r="F20" i="9" a="1"/>
  <c r="F20" i="9" s="1"/>
  <c r="C7" i="18" a="1"/>
  <c r="C7" i="18" s="1"/>
  <c r="C37" i="9" a="1"/>
  <c r="C37" i="9" s="1"/>
  <c r="R36" i="18" a="1"/>
  <c r="R36" i="18" s="1"/>
  <c r="G57" i="18" a="1"/>
  <c r="G57" i="18" s="1"/>
  <c r="R49" i="18" a="1"/>
  <c r="R49" i="18" s="1"/>
  <c r="R23" i="11" a="1"/>
  <c r="R23" i="11" s="1"/>
  <c r="H14" i="18" a="1"/>
  <c r="H14" i="18" s="1"/>
  <c r="H18" i="18" a="1"/>
  <c r="H18" i="18" s="1"/>
  <c r="F55" i="18" a="1"/>
  <c r="F55" i="18" s="1"/>
  <c r="K78" i="18" a="1"/>
  <c r="K78" i="18" s="1"/>
  <c r="I49" i="18" a="1"/>
  <c r="I49" i="18" s="1"/>
  <c r="I23" i="11" a="1"/>
  <c r="I23" i="11" s="1"/>
  <c r="M69" i="18" a="1"/>
  <c r="M69" i="18" s="1"/>
  <c r="M24" i="11" a="1"/>
  <c r="M24" i="11" s="1"/>
  <c r="F8" i="18" a="1"/>
  <c r="F8" i="18" s="1"/>
  <c r="F5" i="11" a="1"/>
  <c r="F5" i="11" s="1"/>
  <c r="H20" i="15" a="1"/>
  <c r="H20" i="15" s="1"/>
  <c r="S69" i="18" a="1"/>
  <c r="S69" i="18" s="1"/>
  <c r="S24" i="11" a="1"/>
  <c r="S24" i="11" s="1"/>
  <c r="J67" i="18" a="1"/>
  <c r="J67" i="18" s="1"/>
  <c r="S29" i="18" a="1"/>
  <c r="S29" i="18" s="1"/>
  <c r="S22" i="11" a="1"/>
  <c r="S22" i="11" s="1"/>
  <c r="I4" i="15" a="1"/>
  <c r="I4" i="15" s="1"/>
  <c r="I56" i="18" a="1"/>
  <c r="I56" i="18" s="1"/>
  <c r="I60" i="18" a="1"/>
  <c r="I60" i="18" s="1"/>
  <c r="E52" i="18" a="1"/>
  <c r="E52" i="18" s="1"/>
  <c r="O47" i="18" a="1"/>
  <c r="O47" i="18" s="1"/>
  <c r="S68" i="18" a="1"/>
  <c r="S68" i="18" s="1"/>
  <c r="S8" i="11" a="1"/>
  <c r="S8" i="11" s="1"/>
  <c r="C16" i="18" a="1"/>
  <c r="C16" i="18" s="1"/>
  <c r="C5" i="15" a="1"/>
  <c r="C5" i="15" s="1"/>
  <c r="C12" i="15" s="1"/>
  <c r="T38" i="18" a="1"/>
  <c r="T38" i="18" s="1"/>
  <c r="J75" i="18" a="1"/>
  <c r="J75" i="18" s="1"/>
  <c r="B78" i="18" a="1"/>
  <c r="B78" i="18" s="1"/>
  <c r="B8" i="16" a="1"/>
  <c r="B8" i="16" s="1"/>
  <c r="B15" i="16" s="1"/>
  <c r="P36" i="18" a="1"/>
  <c r="P36" i="18" s="1"/>
  <c r="L48" i="18" a="1"/>
  <c r="L48" i="18" s="1"/>
  <c r="L7" i="11" a="1"/>
  <c r="L7" i="11" s="1"/>
  <c r="J40" i="18" a="1"/>
  <c r="J40" i="18" s="1"/>
  <c r="O36" i="18" a="1"/>
  <c r="O36" i="18" s="1"/>
  <c r="Q48" i="18" a="1"/>
  <c r="Q48" i="18" s="1"/>
  <c r="Q7" i="11" a="1"/>
  <c r="Q7" i="11" s="1"/>
  <c r="E6" i="18" a="1"/>
  <c r="E6" i="18" s="1"/>
  <c r="Q60" i="18" a="1"/>
  <c r="Q60" i="18" s="1"/>
  <c r="O72" i="18" a="1"/>
  <c r="O72" i="18" s="1"/>
  <c r="S80" i="18" a="1"/>
  <c r="S80" i="18" s="1"/>
  <c r="E18" i="18" a="1"/>
  <c r="E18" i="18" s="1"/>
  <c r="R29" i="18" a="1"/>
  <c r="R29" i="18" s="1"/>
  <c r="R22" i="11" a="1"/>
  <c r="R22" i="11" s="1"/>
  <c r="C29" i="18" a="1"/>
  <c r="C29" i="18" s="1"/>
  <c r="C22" i="11" a="1"/>
  <c r="C22" i="11" s="1"/>
  <c r="C29" i="11" s="1"/>
  <c r="S52" i="18" a="1"/>
  <c r="S52" i="18" s="1"/>
  <c r="S16" i="18" a="1"/>
  <c r="S16" i="18" s="1"/>
  <c r="M29" i="18" a="1"/>
  <c r="M29" i="18" s="1"/>
  <c r="M22" i="11" a="1"/>
  <c r="M22" i="11" s="1"/>
  <c r="O16" i="18" a="1"/>
  <c r="O16" i="18" s="1"/>
  <c r="S46" i="18" a="1"/>
  <c r="S46" i="18" s="1"/>
  <c r="D4" i="15" a="1"/>
  <c r="D4" i="15" s="1"/>
  <c r="D56" i="18" a="1"/>
  <c r="D56" i="18" s="1"/>
  <c r="G12" i="18" a="1"/>
  <c r="G12" i="18" s="1"/>
  <c r="N20" i="14" a="1"/>
  <c r="N20" i="14" s="1"/>
  <c r="O20" i="9" a="1"/>
  <c r="O20" i="9" s="1"/>
  <c r="F4" i="15" a="1"/>
  <c r="F4" i="15" s="1"/>
  <c r="F56" i="18" a="1"/>
  <c r="F56" i="18" s="1"/>
  <c r="M46" i="18" a="1"/>
  <c r="M46" i="18" s="1"/>
  <c r="J7" i="18" a="1"/>
  <c r="J7" i="18" s="1"/>
  <c r="O58" i="18" a="1"/>
  <c r="O58" i="18" s="1"/>
  <c r="H27" i="18" a="1"/>
  <c r="H27" i="18" s="1"/>
  <c r="L6" i="18" a="1"/>
  <c r="L6" i="18" s="1"/>
  <c r="B15" i="18" a="1"/>
  <c r="B15" i="18" s="1"/>
  <c r="B21" i="14" a="1"/>
  <c r="B21" i="14" s="1"/>
  <c r="B60" i="18" a="1"/>
  <c r="B60" i="18" s="1"/>
  <c r="B23" i="10" a="1"/>
  <c r="B23" i="10" s="1"/>
  <c r="H35" i="18" a="1"/>
  <c r="H35" i="18" s="1"/>
  <c r="G55" i="18" a="1"/>
  <c r="G55" i="18" s="1"/>
  <c r="M76" i="18" a="1"/>
  <c r="M76" i="18" s="1"/>
  <c r="T24" i="10" a="1"/>
  <c r="T24" i="10" s="1"/>
  <c r="F22" i="9" a="1"/>
  <c r="F22" i="9" s="1"/>
  <c r="I67" i="18" a="1"/>
  <c r="I67" i="18" s="1"/>
  <c r="S5" i="16" a="1"/>
  <c r="S5" i="16" s="1"/>
  <c r="K20" i="14" a="1"/>
  <c r="K20" i="14" s="1"/>
  <c r="T39" i="9" a="1"/>
  <c r="T39" i="9" s="1"/>
  <c r="O5" i="14" a="1"/>
  <c r="O5" i="14" s="1"/>
  <c r="F24" i="9" a="1"/>
  <c r="F24" i="9" s="1"/>
  <c r="T24" i="15" a="1"/>
  <c r="T24" i="15" s="1"/>
  <c r="T21" i="10" a="1"/>
  <c r="T21" i="10" s="1"/>
  <c r="Q23" i="15" a="1"/>
  <c r="Q23" i="15" s="1"/>
  <c r="L4" i="13" a="1"/>
  <c r="L4" i="13" s="1"/>
  <c r="L32" i="18" a="1"/>
  <c r="L32" i="18" s="1"/>
  <c r="N6" i="16" a="1"/>
  <c r="N6" i="16" s="1"/>
  <c r="T21" i="14" a="1"/>
  <c r="T21" i="14" s="1"/>
  <c r="L22" i="14" a="1"/>
  <c r="L22" i="14" s="1"/>
  <c r="Q69" i="18" a="1"/>
  <c r="Q69" i="18" s="1"/>
  <c r="Q24" i="11" a="1"/>
  <c r="Q24" i="11" s="1"/>
  <c r="S22" i="10" a="1"/>
  <c r="S22" i="10" s="1"/>
  <c r="G77" i="18" a="1"/>
  <c r="G77" i="18" s="1"/>
  <c r="E20" i="18" a="1"/>
  <c r="E20" i="18" s="1"/>
  <c r="R23" i="15" a="1"/>
  <c r="R23" i="15" s="1"/>
  <c r="F39" i="9" a="1"/>
  <c r="F39" i="9" s="1"/>
  <c r="F8" i="15" a="1"/>
  <c r="F8" i="15" s="1"/>
  <c r="P20" i="14" a="1"/>
  <c r="P20" i="14" s="1"/>
  <c r="O69" i="18" a="1"/>
  <c r="O69" i="18" s="1"/>
  <c r="O24" i="11" a="1"/>
  <c r="O24" i="11" s="1"/>
  <c r="L14" i="18" a="1"/>
  <c r="L14" i="18" s="1"/>
  <c r="H55" i="18" a="1"/>
  <c r="H55" i="18" s="1"/>
  <c r="G20" i="14" a="1"/>
  <c r="G20" i="14" s="1"/>
  <c r="T66" i="18" a="1"/>
  <c r="T66" i="18" s="1"/>
  <c r="Q54" i="18" a="1"/>
  <c r="Q54" i="18" s="1"/>
  <c r="M20" i="15" a="1"/>
  <c r="M20" i="15" s="1"/>
  <c r="I47" i="18" a="1"/>
  <c r="I47" i="18" s="1"/>
  <c r="I72" i="18" a="1"/>
  <c r="I72" i="18" s="1"/>
  <c r="I20" i="18" a="1"/>
  <c r="I20" i="18" s="1"/>
  <c r="T58" i="18" a="1"/>
  <c r="T58" i="18" s="1"/>
  <c r="S55" i="18" a="1"/>
  <c r="S55" i="18" s="1"/>
  <c r="J72" i="18" a="1"/>
  <c r="J72" i="18" s="1"/>
  <c r="C77" i="18" a="1"/>
  <c r="C77" i="18" s="1"/>
  <c r="C24" i="15" a="1"/>
  <c r="C24" i="15" s="1"/>
  <c r="N55" i="18" a="1"/>
  <c r="N55" i="18" s="1"/>
  <c r="S58" i="18" a="1"/>
  <c r="S58" i="18" s="1"/>
  <c r="C48" i="18" a="1"/>
  <c r="C48" i="18" s="1"/>
  <c r="C7" i="11" a="1"/>
  <c r="C7" i="11" s="1"/>
  <c r="C14" i="11" s="1"/>
  <c r="R4" i="13" a="1"/>
  <c r="R4" i="13" s="1"/>
  <c r="R32" i="18" a="1"/>
  <c r="R32" i="18" s="1"/>
  <c r="L76" i="18" a="1"/>
  <c r="L76" i="18" s="1"/>
  <c r="G47" i="18" a="1"/>
  <c r="G47" i="18" s="1"/>
  <c r="K68" i="18" a="1"/>
  <c r="K68" i="18" s="1"/>
  <c r="K8" i="11" a="1"/>
  <c r="K8" i="11" s="1"/>
  <c r="G18" i="18" a="1"/>
  <c r="G18" i="18" s="1"/>
  <c r="H9" i="18" a="1"/>
  <c r="H9" i="18" s="1"/>
  <c r="H21" i="11" a="1"/>
  <c r="H21" i="11" s="1"/>
  <c r="J18" i="18" a="1"/>
  <c r="J18" i="18" s="1"/>
  <c r="L29" i="18" a="1"/>
  <c r="L29" i="18" s="1"/>
  <c r="L22" i="11" a="1"/>
  <c r="L22" i="11" s="1"/>
  <c r="C75" i="18" a="1"/>
  <c r="C75" i="18" s="1"/>
  <c r="C24" i="14" a="1"/>
  <c r="C24" i="14" s="1"/>
  <c r="C31" i="14" s="1"/>
  <c r="J80" i="18" a="1"/>
  <c r="J80" i="18" s="1"/>
  <c r="Q75" i="18" a="1"/>
  <c r="Q75" i="18" s="1"/>
  <c r="G36" i="9" a="1"/>
  <c r="G36" i="9" s="1"/>
  <c r="M28" i="18" a="1"/>
  <c r="M28" i="18" s="1"/>
  <c r="M6" i="11" a="1"/>
  <c r="M6" i="11" s="1"/>
  <c r="F28" i="18" a="1"/>
  <c r="F28" i="18" s="1"/>
  <c r="F6" i="11" a="1"/>
  <c r="F6" i="11" s="1"/>
  <c r="O12" i="18" a="1"/>
  <c r="O12" i="18" s="1"/>
  <c r="C28" i="18" a="1"/>
  <c r="C28" i="18" s="1"/>
  <c r="C6" i="11" a="1"/>
  <c r="C6" i="11" s="1"/>
  <c r="C13" i="11" s="1"/>
  <c r="C11" i="13"/>
  <c r="K36" i="9" a="1"/>
  <c r="K36" i="9" s="1"/>
  <c r="L9" i="18" a="1"/>
  <c r="L9" i="18" s="1"/>
  <c r="L21" i="11" a="1"/>
  <c r="L21" i="11" s="1"/>
  <c r="D78" i="18" a="1"/>
  <c r="D78" i="18" s="1"/>
  <c r="J76" i="18" a="1"/>
  <c r="J76" i="18" s="1"/>
  <c r="N78" i="18" a="1"/>
  <c r="N78" i="18" s="1"/>
  <c r="C40" i="18" a="1"/>
  <c r="C40" i="18" s="1"/>
  <c r="C22" i="10" a="1"/>
  <c r="C22" i="10" s="1"/>
  <c r="N4" i="15" a="1"/>
  <c r="N4" i="15" s="1"/>
  <c r="N56" i="18" a="1"/>
  <c r="N56" i="18" s="1"/>
  <c r="J14" i="18" a="1"/>
  <c r="J14" i="18" s="1"/>
  <c r="Q35" i="18" a="1"/>
  <c r="Q35" i="18" s="1"/>
  <c r="B76" i="18" a="1"/>
  <c r="B76" i="18" s="1"/>
  <c r="B8" i="15" a="1"/>
  <c r="B8" i="15" s="1"/>
  <c r="N17" i="18" a="1"/>
  <c r="N17" i="18" s="1"/>
  <c r="O4" i="13" a="1"/>
  <c r="O4" i="13" s="1"/>
  <c r="O32" i="18" a="1"/>
  <c r="O32" i="18" s="1"/>
  <c r="Q20" i="15" a="1"/>
  <c r="Q20" i="15" s="1"/>
  <c r="T9" i="18" a="1"/>
  <c r="T9" i="18" s="1"/>
  <c r="T21" i="11" a="1"/>
  <c r="T21" i="11" s="1"/>
  <c r="E8" i="18" a="1"/>
  <c r="E8" i="18" s="1"/>
  <c r="E5" i="11" a="1"/>
  <c r="E5" i="11" s="1"/>
  <c r="C32" i="18" a="1"/>
  <c r="C32" i="18" s="1"/>
  <c r="C6" i="13" a="1"/>
  <c r="C6" i="13" s="1"/>
  <c r="C13" i="13" s="1"/>
  <c r="P16" i="18" a="1"/>
  <c r="P16" i="18" s="1"/>
  <c r="E26" i="18" a="1"/>
  <c r="E26" i="18" s="1"/>
  <c r="P69" i="18" a="1"/>
  <c r="P69" i="18" s="1"/>
  <c r="P24" i="11" a="1"/>
  <c r="P24" i="11" s="1"/>
  <c r="I77" i="18" a="1"/>
  <c r="I77" i="18" s="1"/>
  <c r="P49" i="18" a="1"/>
  <c r="P49" i="18" s="1"/>
  <c r="P23" i="11" a="1"/>
  <c r="P23" i="11" s="1"/>
  <c r="C55" i="18" a="1"/>
  <c r="C55" i="18" s="1"/>
  <c r="C23" i="14" a="1"/>
  <c r="C23" i="14" s="1"/>
  <c r="C30" i="14" s="1"/>
  <c r="I4" i="13" a="1"/>
  <c r="I4" i="13" s="1"/>
  <c r="I32" i="18" a="1"/>
  <c r="I32" i="18" s="1"/>
  <c r="T6" i="18" a="1"/>
  <c r="T6" i="18" s="1"/>
  <c r="P4" i="15" a="1"/>
  <c r="P4" i="15" s="1"/>
  <c r="P56" i="18" a="1"/>
  <c r="P56" i="18" s="1"/>
  <c r="G29" i="18" a="1"/>
  <c r="G29" i="18" s="1"/>
  <c r="G22" i="11" a="1"/>
  <c r="G22" i="11" s="1"/>
  <c r="P4" i="14" a="1"/>
  <c r="P4" i="14" s="1"/>
  <c r="P27" i="18" a="1"/>
  <c r="P27" i="18" s="1"/>
  <c r="J29" i="18" a="1"/>
  <c r="J29" i="18" s="1"/>
  <c r="J22" i="11" a="1"/>
  <c r="J22" i="11" s="1"/>
  <c r="N46" i="18" a="1"/>
  <c r="N46" i="18" s="1"/>
  <c r="Q15" i="18" a="1"/>
  <c r="Q15" i="18" s="1"/>
  <c r="B16" i="18" a="1"/>
  <c r="B16" i="18" s="1"/>
  <c r="B5" i="15" a="1"/>
  <c r="B5" i="15" s="1"/>
  <c r="B12" i="15" s="1"/>
  <c r="T55" i="18" a="1"/>
  <c r="T55" i="18" s="1"/>
  <c r="R60" i="18" a="1"/>
  <c r="R60" i="18" s="1"/>
  <c r="M55" i="18" a="1"/>
  <c r="M55" i="18" s="1"/>
  <c r="L36" i="9" a="1"/>
  <c r="L36" i="9" s="1"/>
  <c r="O67" i="18" a="1"/>
  <c r="O67" i="18" s="1"/>
  <c r="H38" i="18" a="1"/>
  <c r="H38" i="18" s="1"/>
  <c r="K77" i="18" a="1"/>
  <c r="K77" i="18" s="1"/>
  <c r="H68" i="18" a="1"/>
  <c r="H68" i="18" s="1"/>
  <c r="H8" i="11" a="1"/>
  <c r="H8" i="11" s="1"/>
  <c r="G8" i="18" a="1"/>
  <c r="G8" i="18" s="1"/>
  <c r="G5" i="11" a="1"/>
  <c r="G5" i="11" s="1"/>
  <c r="J27" i="18" a="1"/>
  <c r="J27" i="18" s="1"/>
  <c r="M15" i="18" a="1"/>
  <c r="M15" i="18" s="1"/>
  <c r="T23" i="15" a="1"/>
  <c r="T23" i="15" s="1"/>
  <c r="D46" i="18" a="1"/>
  <c r="D46" i="18" s="1"/>
  <c r="L22" i="9" a="1"/>
  <c r="L22" i="9" s="1"/>
  <c r="N39" i="9" a="1"/>
  <c r="N39" i="9" s="1"/>
  <c r="K39" i="9" a="1"/>
  <c r="K39" i="9" s="1"/>
  <c r="I21" i="9" a="1"/>
  <c r="I21" i="9" s="1"/>
  <c r="S5" i="15" a="1"/>
  <c r="S5" i="15" s="1"/>
  <c r="D23" i="9" a="1"/>
  <c r="D23" i="9" s="1"/>
  <c r="M8" i="16" a="1"/>
  <c r="M8" i="16" s="1"/>
  <c r="G69" i="18" a="1"/>
  <c r="G69" i="18" s="1"/>
  <c r="G24" i="11" a="1"/>
  <c r="G24" i="11" s="1"/>
  <c r="I40" i="18" a="1"/>
  <c r="I40" i="18" s="1"/>
  <c r="J20" i="18" a="1"/>
  <c r="J20" i="18" s="1"/>
  <c r="S78" i="18" a="1"/>
  <c r="S78" i="18" s="1"/>
  <c r="F9" i="18" a="1"/>
  <c r="F9" i="18" s="1"/>
  <c r="G49" i="18" a="1"/>
  <c r="G49" i="18" s="1"/>
  <c r="I28" i="18" a="1"/>
  <c r="I28" i="18" s="1"/>
  <c r="Q26" i="18" a="1"/>
  <c r="Q26" i="18" s="1"/>
  <c r="S8" i="18" a="1"/>
  <c r="S8" i="18" s="1"/>
  <c r="P68" i="18" a="1"/>
  <c r="P68" i="18" s="1"/>
  <c r="P8" i="11" a="1"/>
  <c r="P8" i="11" s="1"/>
  <c r="Q29" i="18" a="1"/>
  <c r="Q29" i="18" s="1"/>
  <c r="Q22" i="11" a="1"/>
  <c r="Q22" i="11" s="1"/>
  <c r="E48" i="18" a="1"/>
  <c r="E48" i="18" s="1"/>
  <c r="E7" i="11" a="1"/>
  <c r="E7" i="11" s="1"/>
  <c r="P72" i="18" a="1"/>
  <c r="P72" i="18" s="1"/>
  <c r="B38" i="18" a="1"/>
  <c r="B38" i="18" s="1"/>
  <c r="B6" i="16" a="1"/>
  <c r="B6" i="16" s="1"/>
  <c r="B13" i="16" s="1"/>
  <c r="K48" i="18" a="1"/>
  <c r="K48" i="18" s="1"/>
  <c r="K7" i="11" a="1"/>
  <c r="K7" i="11" s="1"/>
  <c r="F36" i="9" a="1"/>
  <c r="F36" i="9" s="1"/>
  <c r="J48" i="18" a="1"/>
  <c r="J48" i="18" s="1"/>
  <c r="J7" i="11" a="1"/>
  <c r="J7" i="11" s="1"/>
  <c r="F49" i="18" a="1"/>
  <c r="F49" i="18" s="1"/>
  <c r="F23" i="11" a="1"/>
  <c r="F23" i="11" s="1"/>
  <c r="H58" i="18" a="1"/>
  <c r="H58" i="18" s="1"/>
  <c r="I58" i="18" a="1"/>
  <c r="I58" i="18" s="1"/>
  <c r="S28" i="18" a="1"/>
  <c r="S28" i="18" s="1"/>
  <c r="S6" i="11" a="1"/>
  <c r="S6" i="11" s="1"/>
  <c r="J47" i="18" a="1"/>
  <c r="J47" i="18" s="1"/>
  <c r="D20" i="14" a="1"/>
  <c r="D20" i="14" s="1"/>
  <c r="C11" i="15"/>
  <c r="J36" i="9" a="1"/>
  <c r="J36" i="9" s="1"/>
  <c r="S9" i="18" a="1"/>
  <c r="S9" i="18" s="1"/>
  <c r="S21" i="11" a="1"/>
  <c r="S21" i="11" s="1"/>
  <c r="C27" i="18" a="1"/>
  <c r="C27" i="18" s="1"/>
  <c r="C38" i="9" a="1"/>
  <c r="C38" i="9" s="1"/>
  <c r="I69" i="18" a="1"/>
  <c r="I69" i="18" s="1"/>
  <c r="I24" i="11" a="1"/>
  <c r="I24" i="11" s="1"/>
  <c r="R58" i="18" a="1"/>
  <c r="R58" i="18" s="1"/>
  <c r="I52" i="18" a="1"/>
  <c r="I52" i="18" s="1"/>
  <c r="C47" i="18" a="1"/>
  <c r="C47" i="18" s="1"/>
  <c r="C39" i="9" a="1"/>
  <c r="C39" i="9" s="1"/>
  <c r="E9" i="18" a="1"/>
  <c r="E9" i="18" s="1"/>
  <c r="E21" i="11" a="1"/>
  <c r="E21" i="11" s="1"/>
  <c r="T14" i="18" a="1"/>
  <c r="T14" i="18" s="1"/>
  <c r="B32" i="18" a="1"/>
  <c r="B32" i="18" s="1"/>
  <c r="B6" i="13" a="1"/>
  <c r="B6" i="13" s="1"/>
  <c r="B13" i="13" s="1"/>
  <c r="P8" i="18" a="1"/>
  <c r="P8" i="18" s="1"/>
  <c r="P5" i="11" a="1"/>
  <c r="P5" i="11" s="1"/>
  <c r="T48" i="18" a="1"/>
  <c r="T48" i="18" s="1"/>
  <c r="T7" i="11" a="1"/>
  <c r="T7" i="11" s="1"/>
  <c r="M4" i="15" a="1"/>
  <c r="M4" i="15" s="1"/>
  <c r="M56" i="18" a="1"/>
  <c r="M56" i="18" s="1"/>
  <c r="B29" i="18" a="1"/>
  <c r="B29" i="18" s="1"/>
  <c r="B22" i="11" a="1"/>
  <c r="B22" i="11" s="1"/>
  <c r="B29" i="11" s="1"/>
  <c r="K4" i="13" a="1"/>
  <c r="K4" i="13" s="1"/>
  <c r="K32" i="18" a="1"/>
  <c r="K32" i="18" s="1"/>
  <c r="K20" i="9" a="1"/>
  <c r="K20" i="9" s="1"/>
  <c r="B11" i="13"/>
  <c r="R36" i="9" a="1"/>
  <c r="R36" i="9" s="1"/>
  <c r="B27" i="18" a="1"/>
  <c r="B27" i="18" s="1"/>
  <c r="B38" i="9" a="1"/>
  <c r="B38" i="9" s="1"/>
  <c r="T20" i="14" a="1"/>
  <c r="T20" i="14" s="1"/>
  <c r="R28" i="18" a="1"/>
  <c r="R28" i="18" s="1"/>
  <c r="R6" i="11" a="1"/>
  <c r="R6" i="11" s="1"/>
  <c r="M6" i="18" a="1"/>
  <c r="M6" i="18" s="1"/>
  <c r="J9" i="18" a="1"/>
  <c r="J9" i="18" s="1"/>
  <c r="J21" i="11" a="1"/>
  <c r="J21" i="11" s="1"/>
  <c r="M52" i="18" a="1"/>
  <c r="M52" i="18" s="1"/>
  <c r="K8" i="18" a="1"/>
  <c r="K8" i="18" s="1"/>
  <c r="K5" i="11" a="1"/>
  <c r="K5" i="11" s="1"/>
  <c r="M40" i="18" a="1"/>
  <c r="M40" i="18" s="1"/>
  <c r="B75" i="18" a="1"/>
  <c r="B75" i="18" s="1"/>
  <c r="B24" i="14" a="1"/>
  <c r="B24" i="14" s="1"/>
  <c r="D77" i="18" a="1"/>
  <c r="D77" i="18" s="1"/>
  <c r="M27" i="18" a="1"/>
  <c r="M27" i="18" s="1"/>
  <c r="H48" i="18" a="1"/>
  <c r="H48" i="18" s="1"/>
  <c r="H7" i="11" a="1"/>
  <c r="H7" i="11" s="1"/>
  <c r="Q9" i="18" a="1"/>
  <c r="Q9" i="18" s="1"/>
  <c r="Q21" i="11" a="1"/>
  <c r="Q21" i="11" s="1"/>
  <c r="E60" i="18" a="1"/>
  <c r="E60" i="18" s="1"/>
  <c r="C9" i="18" a="1"/>
  <c r="C9" i="18" s="1"/>
  <c r="C21" i="11" a="1"/>
  <c r="C21" i="11" s="1"/>
  <c r="C28" i="11" s="1"/>
  <c r="R55" i="18" a="1"/>
  <c r="R55" i="18" s="1"/>
  <c r="H28" i="18" a="1"/>
  <c r="H28" i="18" s="1"/>
  <c r="H6" i="11" a="1"/>
  <c r="H6" i="11" s="1"/>
  <c r="T69" i="18" a="1"/>
  <c r="T69" i="18" s="1"/>
  <c r="T24" i="11" a="1"/>
  <c r="T24" i="11" s="1"/>
  <c r="O60" i="18" a="1"/>
  <c r="O60" i="18" s="1"/>
  <c r="C12" i="14"/>
  <c r="C11" i="14"/>
  <c r="J54" i="18" a="1"/>
  <c r="J54" i="18" s="1"/>
  <c r="F8" i="16" a="1"/>
  <c r="F8" i="16" s="1"/>
  <c r="I22" i="14" a="1"/>
  <c r="I22" i="14" s="1"/>
  <c r="D7" i="15" a="1"/>
  <c r="D7" i="15" s="1"/>
  <c r="G23" i="15" a="1"/>
  <c r="G23" i="15" s="1"/>
  <c r="E40" i="18" a="1"/>
  <c r="E40" i="18" s="1"/>
  <c r="S47" i="18" a="1"/>
  <c r="S47" i="18" s="1"/>
  <c r="N23" i="10" a="1"/>
  <c r="N23" i="10" s="1"/>
  <c r="C20" i="18" a="1"/>
  <c r="C20" i="18" s="1"/>
  <c r="C21" i="10" a="1"/>
  <c r="C21" i="10" s="1"/>
  <c r="F6" i="16" a="1"/>
  <c r="F6" i="16" s="1"/>
  <c r="J38" i="9" a="1"/>
  <c r="J38" i="9" s="1"/>
  <c r="Q49" i="18" a="1"/>
  <c r="Q49" i="18" s="1"/>
  <c r="Q23" i="11" a="1"/>
  <c r="Q23" i="11" s="1"/>
  <c r="D8" i="16" a="1"/>
  <c r="D8" i="16" s="1"/>
  <c r="L8" i="14" a="1"/>
  <c r="L8" i="14" s="1"/>
  <c r="K24" i="14" a="1"/>
  <c r="K24" i="14" s="1"/>
  <c r="M20" i="14" a="1"/>
  <c r="M20" i="14" s="1"/>
  <c r="I7" i="18" a="1"/>
  <c r="I7" i="18" s="1"/>
  <c r="E7" i="18" a="1"/>
  <c r="E7" i="18" s="1"/>
  <c r="E36" i="18" a="1"/>
  <c r="E36" i="18" s="1"/>
  <c r="B66" i="18" a="1"/>
  <c r="B66" i="18" s="1"/>
  <c r="G14" i="18" a="1"/>
  <c r="G14" i="18" s="1"/>
  <c r="O9" i="18" a="1"/>
  <c r="O9" i="18" s="1"/>
  <c r="C14" i="18" a="1"/>
  <c r="C14" i="18" s="1"/>
  <c r="D37" i="18" a="1"/>
  <c r="D37" i="18" s="1"/>
  <c r="Q18" i="18" a="1"/>
  <c r="Q18" i="18" s="1"/>
  <c r="M7" i="18" a="1"/>
  <c r="M7" i="18" s="1"/>
  <c r="R16" i="18" a="1"/>
  <c r="R16" i="18" s="1"/>
  <c r="S36" i="9" a="1"/>
  <c r="S36" i="9" s="1"/>
  <c r="C72" i="18" a="1"/>
  <c r="C72" i="18" s="1"/>
  <c r="C8" i="13" a="1"/>
  <c r="C8" i="13" s="1"/>
  <c r="C15" i="13" s="1"/>
  <c r="P20" i="18" a="1"/>
  <c r="P20" i="18" s="1"/>
  <c r="N4" i="13" a="1"/>
  <c r="N4" i="13" s="1"/>
  <c r="N32" i="18" a="1"/>
  <c r="N32" i="18" s="1"/>
  <c r="K49" i="18" a="1"/>
  <c r="K49" i="18" s="1"/>
  <c r="K23" i="11" a="1"/>
  <c r="K23" i="11" s="1"/>
  <c r="L20" i="14" a="1"/>
  <c r="L20" i="14" s="1"/>
  <c r="C36" i="18" a="1"/>
  <c r="C36" i="18" s="1"/>
  <c r="C6" i="15" a="1"/>
  <c r="C6" i="15" s="1"/>
  <c r="C13" i="15" s="1"/>
  <c r="G35" i="18" a="1"/>
  <c r="G35" i="18" s="1"/>
  <c r="T54" i="18" a="1"/>
  <c r="T54" i="18" s="1"/>
  <c r="I20" i="9" a="1"/>
  <c r="I20" i="9" s="1"/>
  <c r="E55" i="18" a="1"/>
  <c r="E55" i="18" s="1"/>
  <c r="Q52" i="18" a="1"/>
  <c r="Q52" i="18" s="1"/>
  <c r="C8" i="18" a="1"/>
  <c r="C8" i="18" s="1"/>
  <c r="C5" i="11" a="1"/>
  <c r="C5" i="11" s="1"/>
  <c r="C12" i="11" s="1"/>
  <c r="M8" i="18" a="1"/>
  <c r="M8" i="18" s="1"/>
  <c r="M5" i="11" a="1"/>
  <c r="M5" i="11" s="1"/>
  <c r="M16" i="18" a="1"/>
  <c r="M16" i="18" s="1"/>
  <c r="H4" i="15" a="1"/>
  <c r="H4" i="15" s="1"/>
  <c r="H56" i="18" a="1"/>
  <c r="H56" i="18" s="1"/>
  <c r="Q68" i="18" a="1"/>
  <c r="Q68" i="18" s="1"/>
  <c r="Q8" i="11" a="1"/>
  <c r="Q8" i="11" s="1"/>
  <c r="P74" i="18" a="1"/>
  <c r="P74" i="18" s="1"/>
  <c r="H12" i="18" a="1"/>
  <c r="H12" i="18" s="1"/>
  <c r="G15" i="18" a="1"/>
  <c r="G15" i="18" s="1"/>
  <c r="I29" i="18" a="1"/>
  <c r="I29" i="18" s="1"/>
  <c r="I22" i="11" a="1"/>
  <c r="I22" i="11" s="1"/>
  <c r="G37" i="18" a="1"/>
  <c r="G37" i="18" s="1"/>
  <c r="C67" i="18" a="1"/>
  <c r="C67" i="18" s="1"/>
  <c r="C40" i="9" a="1"/>
  <c r="C40" i="9" s="1"/>
  <c r="K26" i="18" a="1"/>
  <c r="K26" i="18" s="1"/>
  <c r="L54" i="18" a="1"/>
  <c r="L54" i="18" s="1"/>
  <c r="O8" i="18" a="1"/>
  <c r="O8" i="18" s="1"/>
  <c r="O5" i="11" a="1"/>
  <c r="O5" i="11" s="1"/>
  <c r="S20" i="9" a="1"/>
  <c r="S20" i="9" s="1"/>
  <c r="L75" i="18" a="1"/>
  <c r="L75" i="18" s="1"/>
  <c r="R20" i="14" a="1"/>
  <c r="R20" i="14" s="1"/>
  <c r="B58" i="18" a="1"/>
  <c r="B58" i="18" s="1"/>
  <c r="B7" i="16" a="1"/>
  <c r="B7" i="16" s="1"/>
  <c r="B14" i="16" s="1"/>
  <c r="D4" i="13" a="1"/>
  <c r="D4" i="13" s="1"/>
  <c r="D32" i="18" a="1"/>
  <c r="D32" i="18" s="1"/>
  <c r="I68" i="18" a="1"/>
  <c r="I68" i="18" s="1"/>
  <c r="I8" i="11" a="1"/>
  <c r="I8" i="11" s="1"/>
  <c r="E68" i="18" a="1"/>
  <c r="E68" i="18" s="1"/>
  <c r="E8" i="11" a="1"/>
  <c r="E8" i="11" s="1"/>
  <c r="E28" i="18" a="1"/>
  <c r="E28" i="18" s="1"/>
  <c r="E6" i="11" a="1"/>
  <c r="E6" i="11" s="1"/>
  <c r="K38" i="18" a="1"/>
  <c r="K38" i="18" s="1"/>
  <c r="D68" i="18" a="1"/>
  <c r="D68" i="18" s="1"/>
  <c r="D8" i="11" a="1"/>
  <c r="D8" i="11" s="1"/>
  <c r="S75" i="18" a="1"/>
  <c r="S75" i="18" s="1"/>
  <c r="C56" i="18" a="1"/>
  <c r="C56" i="18" s="1"/>
  <c r="C7" i="15" a="1"/>
  <c r="C7" i="15" s="1"/>
  <c r="C14" i="15" s="1"/>
  <c r="E46" i="18" a="1"/>
  <c r="E46" i="18" s="1"/>
  <c r="T78" i="18" a="1"/>
  <c r="T78" i="18" s="1"/>
  <c r="K20" i="15" a="1"/>
  <c r="K20" i="15" s="1"/>
  <c r="H4" i="14" a="1"/>
  <c r="H4" i="14" s="1"/>
  <c r="J60" i="18" a="1"/>
  <c r="J60" i="18" s="1"/>
  <c r="Q4" i="14" a="1"/>
  <c r="Q4" i="14" s="1"/>
  <c r="R20" i="18" a="1"/>
  <c r="R20" i="18" s="1"/>
  <c r="J78" i="18" a="1"/>
  <c r="J78" i="18" s="1"/>
  <c r="P48" i="18" a="1"/>
  <c r="P48" i="18" s="1"/>
  <c r="P7" i="11" a="1"/>
  <c r="P7" i="11" s="1"/>
  <c r="C49" i="18" a="1"/>
  <c r="C49" i="18" s="1"/>
  <c r="C23" i="11" a="1"/>
  <c r="C23" i="11" s="1"/>
  <c r="C30" i="11" s="1"/>
  <c r="S35" i="18" a="1"/>
  <c r="S35" i="18" s="1"/>
  <c r="K9" i="18" a="1"/>
  <c r="K9" i="18" s="1"/>
  <c r="K21" i="11" a="1"/>
  <c r="K21" i="11" s="1"/>
  <c r="B6" i="18" a="1"/>
  <c r="B6" i="18" s="1"/>
  <c r="B21" i="9" a="1"/>
  <c r="B21" i="9" s="1"/>
  <c r="P12" i="18" a="1"/>
  <c r="P12" i="18" s="1"/>
  <c r="P28" i="18" a="1"/>
  <c r="P28" i="18" s="1"/>
  <c r="P6" i="11" a="1"/>
  <c r="P6" i="11" s="1"/>
  <c r="D6" i="18" a="1"/>
  <c r="D6" i="18" s="1"/>
  <c r="H20" i="14" a="1"/>
  <c r="H20" i="14" s="1"/>
  <c r="P58" i="18" a="1"/>
  <c r="P58" i="18" s="1"/>
  <c r="H8" i="18" a="1"/>
  <c r="H8" i="18" s="1"/>
  <c r="H5" i="11" a="1"/>
  <c r="H5" i="11" s="1"/>
  <c r="N28" i="18" a="1"/>
  <c r="N28" i="18" s="1"/>
  <c r="N6" i="11" a="1"/>
  <c r="N6" i="11" s="1"/>
  <c r="Q72" i="18" a="1"/>
  <c r="Q72" i="18" s="1"/>
  <c r="K12" i="18" a="1"/>
  <c r="K12" i="18" s="1"/>
  <c r="R46" i="18" a="1"/>
  <c r="R46" i="18" s="1"/>
  <c r="F23" i="14" a="1"/>
  <c r="F23" i="14" s="1"/>
  <c r="N48" i="18" a="1"/>
  <c r="N48" i="18" s="1"/>
  <c r="N7" i="11" a="1"/>
  <c r="N7" i="11" s="1"/>
  <c r="O39" i="9" a="1"/>
  <c r="O39" i="9" s="1"/>
  <c r="N8" i="15" a="1"/>
  <c r="N8" i="15" s="1"/>
  <c r="F20" i="14" a="1"/>
  <c r="F20" i="14" s="1"/>
  <c r="H8" i="15" a="1"/>
  <c r="H8" i="15" s="1"/>
  <c r="H21" i="15" a="1"/>
  <c r="H21" i="15" s="1"/>
  <c r="I6" i="13" a="1"/>
  <c r="I6" i="13" s="1"/>
  <c r="Q24" i="15" a="1"/>
  <c r="Q24" i="15" s="1"/>
  <c r="P18" i="18" a="1"/>
  <c r="P18" i="18" s="1"/>
  <c r="M6" i="13" a="1"/>
  <c r="M6" i="13" s="1"/>
  <c r="I6" i="15" a="1"/>
  <c r="I6" i="15" s="1"/>
  <c r="I38" i="9" a="1"/>
  <c r="I38" i="9" s="1"/>
  <c r="F21" i="14" a="1"/>
  <c r="F21" i="14" s="1"/>
  <c r="E5" i="14" a="1"/>
  <c r="E5" i="14" s="1"/>
  <c r="S48" i="18" a="1"/>
  <c r="S48" i="18" s="1"/>
  <c r="S7" i="11" a="1"/>
  <c r="S7" i="11" s="1"/>
  <c r="D47" i="18" a="1"/>
  <c r="D47" i="18" s="1"/>
  <c r="E27" i="18" a="1"/>
  <c r="E27" i="18" s="1"/>
  <c r="T8" i="18" a="1"/>
  <c r="T8" i="18" s="1"/>
  <c r="H34" i="18" a="1"/>
  <c r="H34" i="18" s="1"/>
  <c r="P47" i="18" a="1"/>
  <c r="P47" i="18" s="1"/>
  <c r="C15" i="18" a="1"/>
  <c r="C15" i="18" s="1"/>
  <c r="C21" i="14" a="1"/>
  <c r="C21" i="14" s="1"/>
  <c r="C28" i="14" s="1"/>
  <c r="E37" i="18" a="1"/>
  <c r="E37" i="18" s="1"/>
  <c r="M67" i="18" a="1"/>
  <c r="M67" i="18" s="1"/>
  <c r="C27" i="14"/>
  <c r="O20" i="14" a="1"/>
  <c r="O20" i="14" s="1"/>
  <c r="R34" i="18" a="1"/>
  <c r="R34" i="18" s="1"/>
  <c r="B47" i="18" a="1"/>
  <c r="B47" i="18" s="1"/>
  <c r="D17" i="18" a="1"/>
  <c r="D17" i="18" s="1"/>
  <c r="H40" i="18" a="1"/>
  <c r="H40" i="18" s="1"/>
  <c r="R68" i="18" a="1"/>
  <c r="R68" i="18" s="1"/>
  <c r="R8" i="11" a="1"/>
  <c r="R8" i="11" s="1"/>
  <c r="O49" i="18" a="1"/>
  <c r="O49" i="18" s="1"/>
  <c r="O23" i="11" a="1"/>
  <c r="O23" i="11" s="1"/>
  <c r="H49" i="18" a="1"/>
  <c r="H49" i="18" s="1"/>
  <c r="H23" i="11" a="1"/>
  <c r="H23" i="11" s="1"/>
  <c r="G4" i="15" a="1"/>
  <c r="G4" i="15" s="1"/>
  <c r="G56" i="18" a="1"/>
  <c r="G56" i="18" s="1"/>
  <c r="J49" i="18" a="1"/>
  <c r="J49" i="18" s="1"/>
  <c r="J23" i="11" a="1"/>
  <c r="J23" i="11" s="1"/>
  <c r="R48" i="18" a="1"/>
  <c r="R48" i="18" s="1"/>
  <c r="R7" i="11" a="1"/>
  <c r="R7" i="11" s="1"/>
  <c r="J4" i="13" a="1"/>
  <c r="J4" i="13" s="1"/>
  <c r="J32" i="18" a="1"/>
  <c r="J32" i="18" s="1"/>
  <c r="T4" i="15" a="1"/>
  <c r="T4" i="15" s="1"/>
  <c r="T56" i="18" a="1"/>
  <c r="T56" i="18" s="1"/>
  <c r="B67" i="18" a="1"/>
  <c r="B67" i="18" s="1"/>
  <c r="B40" i="9" a="1"/>
  <c r="B40" i="9" s="1"/>
  <c r="P40" i="18" a="1"/>
  <c r="P40" i="18" s="1"/>
  <c r="J8" i="18" a="1"/>
  <c r="J8" i="18" s="1"/>
  <c r="J5" i="11" a="1"/>
  <c r="J5" i="11" s="1"/>
  <c r="B52" i="18" a="1"/>
  <c r="B52" i="18" s="1"/>
  <c r="B7" i="13" a="1"/>
  <c r="B7" i="13" s="1"/>
  <c r="B14" i="13" s="1"/>
  <c r="C57" i="18" a="1"/>
  <c r="C57" i="18" s="1"/>
  <c r="C23" i="15" a="1"/>
  <c r="C23" i="15" s="1"/>
  <c r="B28" i="18" a="1"/>
  <c r="B28" i="18" s="1"/>
  <c r="B6" i="11" a="1"/>
  <c r="B6" i="11" s="1"/>
  <c r="B13" i="11" s="1"/>
  <c r="L28" i="18" a="1"/>
  <c r="L28" i="18" s="1"/>
  <c r="L6" i="11" a="1"/>
  <c r="L6" i="11" s="1"/>
  <c r="P52" i="18" a="1"/>
  <c r="P52" i="18" s="1"/>
  <c r="K18" i="18" a="1"/>
  <c r="K18" i="18" s="1"/>
  <c r="L20" i="9" a="1"/>
  <c r="L20" i="9" s="1"/>
  <c r="P55" i="18" a="1"/>
  <c r="P55" i="18" s="1"/>
  <c r="D48" i="18" a="1"/>
  <c r="D48" i="18" s="1"/>
  <c r="D7" i="11" a="1"/>
  <c r="D7" i="11" s="1"/>
  <c r="I20" i="15" a="1"/>
  <c r="I20" i="15" s="1"/>
  <c r="P15" i="18" a="1"/>
  <c r="P15" i="18" s="1"/>
  <c r="B36" i="18" a="1"/>
  <c r="B36" i="18" s="1"/>
  <c r="B6" i="15" a="1"/>
  <c r="B6" i="15" s="1"/>
  <c r="B13" i="15" s="1"/>
  <c r="D29" i="18" a="1"/>
  <c r="D29" i="18" s="1"/>
  <c r="D22" i="11" a="1"/>
  <c r="D22" i="11" s="1"/>
  <c r="H69" i="18" a="1"/>
  <c r="H69" i="18" s="1"/>
  <c r="H24" i="11" a="1"/>
  <c r="H24" i="11" s="1"/>
  <c r="J58" i="18" a="1"/>
  <c r="J58" i="18" s="1"/>
  <c r="G48" i="18" a="1"/>
  <c r="G48" i="18" s="1"/>
  <c r="G7" i="11" a="1"/>
  <c r="G7" i="11" s="1"/>
  <c r="K66" i="18" a="1"/>
  <c r="K66" i="18" s="1"/>
  <c r="D28" i="18" a="1"/>
  <c r="D28" i="18" s="1"/>
  <c r="D6" i="11" a="1"/>
  <c r="D6" i="11" s="1"/>
  <c r="Q12" i="18" a="1"/>
  <c r="Q12" i="18" s="1"/>
  <c r="P29" i="18" a="1"/>
  <c r="P29" i="18" s="1"/>
  <c r="P22" i="11" a="1"/>
  <c r="P22" i="11" s="1"/>
  <c r="O68" i="18" a="1"/>
  <c r="O68" i="18" s="1"/>
  <c r="O8" i="11" a="1"/>
  <c r="O8" i="11" s="1"/>
  <c r="Q28" i="18" a="1"/>
  <c r="Q28" i="18" s="1"/>
  <c r="Q6" i="11" a="1"/>
  <c r="Q6" i="11" s="1"/>
  <c r="D55" i="18" a="1"/>
  <c r="D55" i="18" s="1"/>
  <c r="H54" i="18" a="1"/>
  <c r="H54" i="18" s="1"/>
  <c r="E47" i="18" a="1"/>
  <c r="E47" i="18" s="1"/>
  <c r="Q58" i="18" a="1"/>
  <c r="Q58" i="18" s="1"/>
  <c r="H78" i="18" a="1"/>
  <c r="H78" i="18" s="1"/>
  <c r="P4" i="13" a="1"/>
  <c r="P4" i="13" s="1"/>
  <c r="P32" i="18" a="1"/>
  <c r="P32" i="18" s="1"/>
  <c r="G9" i="18" a="1"/>
  <c r="G9" i="18" s="1"/>
  <c r="G21" i="11" a="1"/>
  <c r="G21" i="11" s="1"/>
  <c r="H36" i="9" a="1"/>
  <c r="H36" i="9" s="1"/>
  <c r="M36" i="18" a="1"/>
  <c r="M36" i="18" s="1"/>
  <c r="R6" i="18" a="1"/>
  <c r="R6" i="18" s="1"/>
  <c r="D20" i="9" a="1"/>
  <c r="D20" i="9" s="1"/>
  <c r="H29" i="18" a="1"/>
  <c r="H29" i="18" s="1"/>
  <c r="H22" i="11" a="1"/>
  <c r="H22" i="11" s="1"/>
  <c r="G78" i="18" a="1"/>
  <c r="G78" i="18" s="1"/>
  <c r="F20" i="15" a="1"/>
  <c r="F20" i="15" s="1"/>
  <c r="J68" i="18" a="1"/>
  <c r="J68" i="18" s="1"/>
  <c r="J8" i="11" a="1"/>
  <c r="J8" i="11" s="1"/>
  <c r="M20" i="18" a="1"/>
  <c r="M20" i="18" s="1"/>
  <c r="R67" i="18" a="1"/>
  <c r="R67" i="18" s="1"/>
  <c r="G4" i="13" a="1"/>
  <c r="G4" i="13" s="1"/>
  <c r="G32" i="18" a="1"/>
  <c r="G32" i="18" s="1"/>
  <c r="G75" i="18" a="1"/>
  <c r="G75" i="18" s="1"/>
  <c r="L16" i="18" a="1"/>
  <c r="L16" i="18" s="1"/>
  <c r="N52" i="18" a="1"/>
  <c r="N52" i="18" s="1"/>
  <c r="T28" i="18" a="1"/>
  <c r="T28" i="18" s="1"/>
  <c r="T6" i="11" a="1"/>
  <c r="T6" i="11" s="1"/>
  <c r="K46" i="18" a="1"/>
  <c r="K46" i="18" s="1"/>
  <c r="K16" i="18" a="1"/>
  <c r="K16" i="18" s="1"/>
  <c r="N40" i="18" a="1"/>
  <c r="N40" i="18" s="1"/>
  <c r="P80" i="18" a="1"/>
  <c r="P80" i="18" s="1"/>
  <c r="M23" i="9" a="1"/>
  <c r="M23" i="9" s="1"/>
  <c r="Q37" i="18" a="1"/>
  <c r="Q37" i="18" s="1"/>
  <c r="F23" i="10" a="1"/>
  <c r="F23" i="10" s="1"/>
  <c r="O23" i="15" a="1"/>
  <c r="O23" i="15" s="1"/>
  <c r="T29" i="18" a="1"/>
  <c r="T29" i="18" s="1"/>
  <c r="T22" i="11" a="1"/>
  <c r="T22" i="11" s="1"/>
  <c r="Q22" i="14" a="1"/>
  <c r="Q22" i="14" s="1"/>
  <c r="L5" i="16" a="1"/>
  <c r="L5" i="16" s="1"/>
  <c r="E23" i="14" a="1"/>
  <c r="E23" i="14" s="1"/>
  <c r="D21" i="10" a="1"/>
  <c r="D21" i="10" s="1"/>
  <c r="I23" i="15" a="1"/>
  <c r="I23" i="15" s="1"/>
  <c r="R69" i="18" a="1"/>
  <c r="R69" i="18" s="1"/>
  <c r="R24" i="11" a="1"/>
  <c r="R24" i="11" s="1"/>
  <c r="D24" i="10" a="1"/>
  <c r="D24" i="10" s="1"/>
  <c r="K4" i="15" a="1"/>
  <c r="K4" i="15" s="1"/>
  <c r="K56" i="18" a="1"/>
  <c r="K56" i="18" s="1"/>
  <c r="J46" i="18" a="1"/>
  <c r="J46" i="18" s="1"/>
  <c r="C54" i="18" a="1"/>
  <c r="C54" i="18" s="1"/>
  <c r="C7" i="14" a="1"/>
  <c r="C7" i="14" s="1"/>
  <c r="C14" i="14" s="1"/>
  <c r="O29" i="18" a="1"/>
  <c r="O29" i="18" s="1"/>
  <c r="O22" i="11" a="1"/>
  <c r="O22" i="11" s="1"/>
  <c r="D40" i="18" a="1"/>
  <c r="D40" i="18" s="1"/>
  <c r="O20" i="15" a="1"/>
  <c r="O20" i="15" s="1"/>
  <c r="E58" i="18" a="1"/>
  <c r="E58" i="18" s="1"/>
  <c r="E80" i="18" a="1"/>
  <c r="E80" i="18" s="1"/>
  <c r="C74" i="18" a="1"/>
  <c r="C74" i="18" s="1"/>
  <c r="C8" i="14" a="1"/>
  <c r="C8" i="14" s="1"/>
  <c r="C15" i="14" s="1"/>
  <c r="E74" i="18" a="1"/>
  <c r="E74" i="18" s="1"/>
  <c r="N9" i="18" a="1"/>
  <c r="N9" i="18" s="1"/>
  <c r="O7" i="18" a="1"/>
  <c r="O7" i="18" s="1"/>
  <c r="G66" i="18" a="1"/>
  <c r="G66" i="18" s="1"/>
  <c r="H74" i="18" a="1"/>
  <c r="H74" i="18" s="1"/>
  <c r="L4" i="14" a="1"/>
  <c r="L4" i="14" s="1"/>
  <c r="P36" i="9" a="1"/>
  <c r="P36" i="9" s="1"/>
  <c r="Q6" i="18" a="1"/>
  <c r="Q6" i="18" s="1"/>
  <c r="R47" i="18" a="1"/>
  <c r="R47" i="18" s="1"/>
  <c r="T20" i="15" a="1"/>
  <c r="T20" i="15" s="1"/>
  <c r="C6" i="18" a="1"/>
  <c r="C6" i="18" s="1"/>
  <c r="C21" i="9" a="1"/>
  <c r="C21" i="9" s="1"/>
  <c r="R20" i="15" a="1"/>
  <c r="R20" i="15" s="1"/>
  <c r="K28" i="18" a="1"/>
  <c r="K28" i="18" s="1"/>
  <c r="K6" i="11" a="1"/>
  <c r="K6" i="11" s="1"/>
  <c r="F48" i="18" a="1"/>
  <c r="F48" i="18" s="1"/>
  <c r="F7" i="11" a="1"/>
  <c r="F7" i="11" s="1"/>
  <c r="E4" i="15" a="1"/>
  <c r="E4" i="15" s="1"/>
  <c r="E56" i="18" a="1"/>
  <c r="E56" i="18" s="1"/>
  <c r="S20" i="15" a="1"/>
  <c r="S20" i="15" s="1"/>
  <c r="F29" i="18" a="1"/>
  <c r="F29" i="18" s="1"/>
  <c r="F22" i="11" a="1"/>
  <c r="F22" i="11" s="1"/>
  <c r="E20" i="15" a="1"/>
  <c r="E20" i="15" s="1"/>
  <c r="F68" i="18" a="1"/>
  <c r="F68" i="18" s="1"/>
  <c r="F8" i="11" a="1"/>
  <c r="F8" i="11" s="1"/>
  <c r="S74" i="18" a="1"/>
  <c r="S74" i="18" s="1"/>
  <c r="C76" i="18" a="1"/>
  <c r="C76" i="18" s="1"/>
  <c r="C8" i="15" a="1"/>
  <c r="C8" i="15" s="1"/>
  <c r="C15" i="15" s="1"/>
  <c r="M49" i="18" a="1"/>
  <c r="M49" i="18" s="1"/>
  <c r="M23" i="11" a="1"/>
  <c r="M23" i="11" s="1"/>
  <c r="Q20" i="14" a="1"/>
  <c r="Q20" i="14" s="1"/>
  <c r="O4" i="15" a="1"/>
  <c r="O4" i="15" s="1"/>
  <c r="O56" i="18" a="1"/>
  <c r="O56" i="18" s="1"/>
  <c r="N69" i="18" a="1"/>
  <c r="N69" i="18" s="1"/>
  <c r="N24" i="11" a="1"/>
  <c r="N24" i="11" s="1"/>
  <c r="E49" i="18" a="1"/>
  <c r="E49" i="18" s="1"/>
  <c r="E23" i="11" a="1"/>
  <c r="E23" i="11" s="1"/>
  <c r="L55" i="18" a="1"/>
  <c r="L55" i="18" s="1"/>
  <c r="K69" i="18" a="1"/>
  <c r="K69" i="18" s="1"/>
  <c r="K24" i="11" a="1"/>
  <c r="K24" i="11" s="1"/>
  <c r="O48" i="18" a="1"/>
  <c r="O48" i="18" s="1"/>
  <c r="O7" i="11" a="1"/>
  <c r="O7" i="11" s="1"/>
  <c r="Q74" i="18" a="1"/>
  <c r="Q74" i="18" s="1"/>
  <c r="B37" i="18" a="1"/>
  <c r="B37" i="18" s="1"/>
  <c r="B22" i="15" a="1"/>
  <c r="B22" i="15" s="1"/>
  <c r="N68" i="18" a="1"/>
  <c r="N68" i="18" s="1"/>
  <c r="N8" i="11" a="1"/>
  <c r="N8" i="11" s="1"/>
  <c r="L36" i="18" a="1"/>
  <c r="L36" i="18" s="1"/>
  <c r="Q36" i="9" a="1"/>
  <c r="Q36" i="9" s="1"/>
  <c r="H72" i="18" a="1"/>
  <c r="H72" i="18" s="1"/>
  <c r="B27" i="11"/>
  <c r="H16" i="18" a="1"/>
  <c r="H16" i="18" s="1"/>
  <c r="P34" i="18" a="1"/>
  <c r="P34" i="18" s="1"/>
  <c r="D36" i="9" a="1"/>
  <c r="D36" i="9" s="1"/>
  <c r="J77" i="18" a="1"/>
  <c r="J77" i="18" s="1"/>
  <c r="K29" i="18" a="1"/>
  <c r="K29" i="18" s="1"/>
  <c r="K22" i="11" a="1"/>
  <c r="K22" i="11" s="1"/>
  <c r="C18" i="18" a="1"/>
  <c r="C18" i="18" s="1"/>
  <c r="C5" i="16" a="1"/>
  <c r="C5" i="16" s="1"/>
  <c r="C12" i="16" s="1"/>
  <c r="B46" i="18" a="1"/>
  <c r="B46" i="18" s="1"/>
  <c r="B23" i="9" a="1"/>
  <c r="B23" i="9" s="1"/>
  <c r="S66" i="18" a="1"/>
  <c r="S66" i="18" s="1"/>
  <c r="I55" i="18" a="1"/>
  <c r="I55" i="18" s="1"/>
  <c r="J55" i="18" a="1"/>
  <c r="J55" i="18" s="1"/>
  <c r="C68" i="18" a="1"/>
  <c r="C68" i="18" s="1"/>
  <c r="C8" i="11" a="1"/>
  <c r="C8" i="11" s="1"/>
  <c r="C15" i="11" s="1"/>
  <c r="L52" i="18" a="1"/>
  <c r="L52" i="18" s="1"/>
  <c r="I8" i="18" a="1"/>
  <c r="I8" i="18" s="1"/>
  <c r="I5" i="11" a="1"/>
  <c r="I5" i="11" s="1"/>
  <c r="C26" i="18" a="1"/>
  <c r="C26" i="18" s="1"/>
  <c r="C22" i="9" a="1"/>
  <c r="C22" i="9" s="1"/>
  <c r="N57" i="18" a="1"/>
  <c r="N57" i="18" s="1"/>
  <c r="I78" i="18" a="1"/>
  <c r="I78" i="18" s="1"/>
  <c r="B56" i="18" a="1"/>
  <c r="B56" i="18" s="1"/>
  <c r="B7" i="15" a="1"/>
  <c r="B7" i="15" s="1"/>
  <c r="B14" i="15" s="1"/>
  <c r="E75" i="18" a="1"/>
  <c r="E75" i="18" s="1"/>
  <c r="D18" i="18" a="1"/>
  <c r="D18" i="18" s="1"/>
  <c r="E12" i="18" a="1"/>
  <c r="E12" i="18" s="1"/>
  <c r="Q20" i="18" a="1"/>
  <c r="Q20" i="18" s="1"/>
  <c r="J20" i="9" a="1"/>
  <c r="J20" i="9" s="1"/>
  <c r="J36" i="18" a="1"/>
  <c r="J36" i="18" s="1"/>
  <c r="Q36" i="18" a="1"/>
  <c r="Q36" i="18" s="1"/>
  <c r="O21" i="14" a="1"/>
  <c r="O21" i="14" s="1"/>
  <c r="D7" i="13" a="1"/>
  <c r="D7" i="13" s="1"/>
  <c r="B69" i="18" a="1"/>
  <c r="B69" i="18" s="1"/>
  <c r="B24" i="11" a="1"/>
  <c r="B24" i="11" s="1"/>
  <c r="B31" i="11" s="1"/>
  <c r="E22" i="14" a="1"/>
  <c r="E22" i="14" s="1"/>
  <c r="E76" i="18" a="1"/>
  <c r="E76" i="18" s="1"/>
  <c r="C60" i="18" a="1"/>
  <c r="C60" i="18" s="1"/>
  <c r="C23" i="10" a="1"/>
  <c r="C23" i="10" s="1"/>
  <c r="J57" i="18" a="1"/>
  <c r="J57" i="18" s="1"/>
  <c r="D6" i="13" a="1"/>
  <c r="D6" i="13" s="1"/>
  <c r="S7" i="18" a="1"/>
  <c r="S7" i="18" s="1"/>
  <c r="L8" i="16" a="1"/>
  <c r="L8" i="16" s="1"/>
  <c r="D9" i="18" a="1"/>
  <c r="D9" i="18" s="1"/>
  <c r="D21" i="11" a="1"/>
  <c r="D21" i="11" s="1"/>
  <c r="M8" i="14" a="1"/>
  <c r="M8" i="14" s="1"/>
  <c r="C35" i="18" a="1"/>
  <c r="C35" i="18" s="1"/>
  <c r="C22" i="14" a="1"/>
  <c r="C22" i="14" s="1"/>
  <c r="C29" i="14" s="1"/>
  <c r="S54" i="18" a="1"/>
  <c r="S54" i="18" s="1"/>
  <c r="M57" i="18" a="1"/>
  <c r="M57" i="18" s="1"/>
  <c r="S34" i="18" a="1"/>
  <c r="S34" i="18" s="1"/>
  <c r="G76" i="18" a="1"/>
  <c r="G76" i="18" s="1"/>
  <c r="K17" i="18" a="1"/>
  <c r="K17" i="18" s="1"/>
  <c r="R14" i="18" a="1"/>
  <c r="R14" i="18" s="1"/>
  <c r="C14" i="16"/>
  <c r="N34" i="18" a="1"/>
  <c r="N34" i="18" s="1"/>
  <c r="J34" i="18" a="1"/>
  <c r="J34" i="18" s="1"/>
  <c r="S38" i="18" a="1"/>
  <c r="S38" i="18" s="1"/>
  <c r="B35" i="18" a="1"/>
  <c r="B35" i="18" s="1"/>
  <c r="R7" i="18" a="1"/>
  <c r="R7" i="18" s="1"/>
  <c r="T20" i="9" a="1"/>
  <c r="T20" i="9" s="1"/>
  <c r="L69" i="18" a="1"/>
  <c r="L69" i="18" s="1"/>
  <c r="L24" i="11" a="1"/>
  <c r="L24" i="11" s="1"/>
  <c r="N58" i="18" a="1"/>
  <c r="N58" i="18" s="1"/>
  <c r="F4" i="13" a="1"/>
  <c r="F4" i="13" s="1"/>
  <c r="F32" i="18" a="1"/>
  <c r="F32" i="18" s="1"/>
  <c r="B80" i="18" a="1"/>
  <c r="B80" i="18" s="1"/>
  <c r="B24" i="10" a="1"/>
  <c r="B24" i="10" s="1"/>
  <c r="T49" i="18" a="1"/>
  <c r="T49" i="18" s="1"/>
  <c r="T23" i="11" a="1"/>
  <c r="T23" i="11" s="1"/>
  <c r="M36" i="9" a="1"/>
  <c r="M36" i="9" s="1"/>
  <c r="N8" i="18" a="1"/>
  <c r="N8" i="18" s="1"/>
  <c r="N5" i="11" a="1"/>
  <c r="N5" i="11" s="1"/>
  <c r="G68" i="18" a="1"/>
  <c r="G68" i="18" s="1"/>
  <c r="G8" i="11" a="1"/>
  <c r="G8" i="11" s="1"/>
  <c r="B12" i="18" a="1"/>
  <c r="B12" i="18" s="1"/>
  <c r="B5" i="13" a="1"/>
  <c r="B5" i="13" s="1"/>
  <c r="B12" i="13" s="1"/>
  <c r="H20" i="9" a="1"/>
  <c r="H20" i="9" s="1"/>
  <c r="C80" i="18" a="1"/>
  <c r="C80" i="18" s="1"/>
  <c r="C24" i="10" a="1"/>
  <c r="C24" i="10" s="1"/>
  <c r="E29" i="18" a="1"/>
  <c r="E29" i="18" s="1"/>
  <c r="E22" i="11" a="1"/>
  <c r="E22" i="11" s="1"/>
  <c r="P9" i="18" a="1"/>
  <c r="P9" i="18" s="1"/>
  <c r="P21" i="11" a="1"/>
  <c r="P21" i="11" s="1"/>
  <c r="L8" i="18" a="1"/>
  <c r="L8" i="18" s="1"/>
  <c r="L5" i="11" a="1"/>
  <c r="L5" i="11" s="1"/>
  <c r="C12" i="18" a="1"/>
  <c r="C12" i="18" s="1"/>
  <c r="C5" i="13" a="1"/>
  <c r="C5" i="13" s="1"/>
  <c r="C12" i="13" s="1"/>
  <c r="G7" i="18" a="1"/>
  <c r="G7" i="18" s="1"/>
  <c r="L4" i="15" a="1"/>
  <c r="L4" i="15" s="1"/>
  <c r="L56" i="18" a="1"/>
  <c r="L56" i="18" s="1"/>
  <c r="C34" i="18" a="1"/>
  <c r="C34" i="18" s="1"/>
  <c r="C6" i="14" a="1"/>
  <c r="C6" i="14" s="1"/>
  <c r="C13" i="14" s="1"/>
  <c r="Q55" i="18" a="1"/>
  <c r="Q55" i="18" s="1"/>
  <c r="D69" i="18" a="1"/>
  <c r="D69" i="18" s="1"/>
  <c r="D24" i="11" a="1"/>
  <c r="D24" i="11" s="1"/>
  <c r="B77" i="18" a="1"/>
  <c r="B77" i="18" s="1"/>
  <c r="B24" i="15" a="1"/>
  <c r="B24" i="15" s="1"/>
  <c r="Q4" i="13" a="1"/>
  <c r="Q4" i="13" s="1"/>
  <c r="Q32" i="18" a="1"/>
  <c r="Q32" i="18" s="1"/>
  <c r="B49" i="18" a="1"/>
  <c r="B49" i="18" s="1"/>
  <c r="B23" i="11" a="1"/>
  <c r="B23" i="11" s="1"/>
  <c r="B30" i="11" s="1"/>
  <c r="N77" i="18" a="1"/>
  <c r="N77" i="18" s="1"/>
  <c r="D58" i="18" a="1"/>
  <c r="D58" i="18" s="1"/>
  <c r="B57" i="18" a="1"/>
  <c r="B57" i="18" s="1"/>
  <c r="B23" i="15" a="1"/>
  <c r="B23" i="15" s="1"/>
  <c r="O28" i="18" a="1"/>
  <c r="O28" i="18" s="1"/>
  <c r="O6" i="11" a="1"/>
  <c r="O6" i="11" s="1"/>
  <c r="C52" i="18" a="1"/>
  <c r="C52" i="18" s="1"/>
  <c r="C7" i="13" a="1"/>
  <c r="C7" i="13" s="1"/>
  <c r="C14" i="13" s="1"/>
  <c r="P75" i="18" a="1"/>
  <c r="P75" i="18" s="1"/>
  <c r="L68" i="18" a="1"/>
  <c r="L68" i="18" s="1"/>
  <c r="L8" i="11" a="1"/>
  <c r="L8" i="11" s="1"/>
  <c r="J4" i="15" a="1"/>
  <c r="J4" i="15" s="1"/>
  <c r="J56" i="18" a="1"/>
  <c r="J56" i="18" s="1"/>
  <c r="B68" i="18" a="1"/>
  <c r="B68" i="18" s="1"/>
  <c r="B8" i="11" a="1"/>
  <c r="B8" i="11" s="1"/>
  <c r="B15" i="11" s="1"/>
  <c r="C17" i="18" a="1"/>
  <c r="C17" i="18" s="1"/>
  <c r="C21" i="15" a="1"/>
  <c r="C21" i="15" s="1"/>
  <c r="H4" i="13" a="1"/>
  <c r="H4" i="13" s="1"/>
  <c r="H32" i="18" a="1"/>
  <c r="H32" i="18" s="1"/>
  <c r="G20" i="15" a="1"/>
  <c r="G20" i="15" s="1"/>
  <c r="P17" i="18" a="1"/>
  <c r="P17" i="18" s="1"/>
  <c r="E78" i="18" a="1"/>
  <c r="E78" i="18" s="1"/>
  <c r="P37" i="18" a="1"/>
  <c r="P37" i="18" s="1"/>
  <c r="Q20" i="9" a="1"/>
  <c r="Q20" i="9" s="1"/>
  <c r="P35" i="18" a="1"/>
  <c r="P35" i="18" s="1"/>
  <c r="Q34" i="18" a="1"/>
  <c r="Q34" i="18" s="1"/>
  <c r="D49" i="18" a="1"/>
  <c r="D49" i="18" s="1"/>
  <c r="D23" i="11" a="1"/>
  <c r="D23" i="11" s="1"/>
  <c r="B8" i="18" a="1"/>
  <c r="B8" i="18" s="1"/>
  <c r="B5" i="11" a="1"/>
  <c r="B5" i="11" s="1"/>
  <c r="B12" i="11" s="1"/>
  <c r="B18" i="18" a="1"/>
  <c r="B18" i="18" s="1"/>
  <c r="B5" i="16" a="1"/>
  <c r="B5" i="16" s="1"/>
  <c r="B12" i="16" s="1"/>
  <c r="E4" i="13" a="1"/>
  <c r="E4" i="13" s="1"/>
  <c r="E32" i="18" a="1"/>
  <c r="E32" i="18" s="1"/>
  <c r="G27" i="18" a="1"/>
  <c r="G27" i="18" s="1"/>
  <c r="S36" i="18" a="1"/>
  <c r="S36" i="18" s="1"/>
  <c r="C37" i="18" a="1"/>
  <c r="C37" i="18" s="1"/>
  <c r="C22" i="15" a="1"/>
  <c r="C22" i="15" s="1"/>
  <c r="B7" i="18" a="1"/>
  <c r="B7" i="18" s="1"/>
  <c r="B37" i="9" a="1"/>
  <c r="B37" i="9" s="1"/>
  <c r="N49" i="18" a="1"/>
  <c r="N49" i="18" s="1"/>
  <c r="N23" i="11" a="1"/>
  <c r="N23" i="11" s="1"/>
  <c r="Q76" i="18" a="1"/>
  <c r="Q76" i="18" s="1"/>
  <c r="P60" i="18" a="1"/>
  <c r="P60" i="18" s="1"/>
  <c r="I48" i="18" a="1"/>
  <c r="I48" i="18" s="1"/>
  <c r="I7" i="11" a="1"/>
  <c r="I7" i="11" s="1"/>
  <c r="B15" i="15"/>
  <c r="B11" i="15"/>
  <c r="S77" i="18" a="1"/>
  <c r="S77" i="18" s="1"/>
  <c r="N20" i="15" a="1"/>
  <c r="N20" i="15" s="1"/>
  <c r="Q66" i="18" a="1"/>
  <c r="Q66" i="18" s="1"/>
  <c r="M75" i="18" a="1"/>
  <c r="M75" i="18" s="1"/>
  <c r="J69" i="18" a="1"/>
  <c r="J69" i="18" s="1"/>
  <c r="J24" i="11" a="1"/>
  <c r="J24" i="11" s="1"/>
  <c r="B26" i="18" a="1"/>
  <c r="B26" i="18" s="1"/>
  <c r="B22" i="9" a="1"/>
  <c r="B22" i="9" s="1"/>
  <c r="I16" i="18" a="1"/>
  <c r="I16" i="18" s="1"/>
  <c r="S6" i="18" a="1"/>
  <c r="S6" i="18" s="1"/>
  <c r="P77" i="18" a="1"/>
  <c r="P77" i="18" s="1"/>
  <c r="H15" i="18" a="1"/>
  <c r="H15" i="18" s="1"/>
  <c r="B17" i="18" a="1"/>
  <c r="B17" i="18" s="1"/>
  <c r="B21" i="15" a="1"/>
  <c r="B21" i="15" s="1"/>
  <c r="D8" i="18" a="1"/>
  <c r="D8" i="18" s="1"/>
  <c r="D5" i="11" a="1"/>
  <c r="D5" i="11" s="1"/>
  <c r="G36" i="18" a="1"/>
  <c r="G36" i="18" s="1"/>
  <c r="K67" i="18" a="1"/>
  <c r="K67" i="18" s="1"/>
  <c r="D38" i="18" a="1"/>
  <c r="D38" i="18" s="1"/>
  <c r="C31" i="11"/>
  <c r="C27" i="11"/>
  <c r="H80" i="18" a="1"/>
  <c r="H80" i="18" s="1"/>
  <c r="P66" i="18" a="1"/>
  <c r="P66" i="18" s="1"/>
  <c r="S4" i="14" a="1"/>
  <c r="S4" i="14" s="1"/>
  <c r="R9" i="18" a="1"/>
  <c r="R9" i="18" s="1"/>
  <c r="R21" i="11" a="1"/>
  <c r="R21" i="11" s="1"/>
  <c r="T4" i="13" a="1"/>
  <c r="T4" i="13" s="1"/>
  <c r="T32" i="18" a="1"/>
  <c r="T32" i="18" s="1"/>
  <c r="P37" i="9" a="1"/>
  <c r="P37" i="9" s="1"/>
  <c r="I18" i="18" a="1"/>
  <c r="I18" i="18" s="1"/>
  <c r="B48" i="18" a="1"/>
  <c r="B48" i="18" s="1"/>
  <c r="B7" i="11" a="1"/>
  <c r="B7" i="11" s="1"/>
  <c r="B14" i="11" s="1"/>
  <c r="M37" i="18" a="1"/>
  <c r="M37" i="18" s="1"/>
  <c r="M7" i="15" a="1"/>
  <c r="M7" i="15" s="1"/>
  <c r="O27" i="18" a="1"/>
  <c r="O27" i="18" s="1"/>
  <c r="R6" i="16" a="1"/>
  <c r="R6" i="16" s="1"/>
  <c r="O22" i="14" a="1"/>
  <c r="O22" i="14" s="1"/>
  <c r="R5" i="15" a="1"/>
  <c r="R5" i="15" s="1"/>
  <c r="S40" i="9" a="1"/>
  <c r="S40" i="9" s="1"/>
  <c r="J24" i="9" a="1"/>
  <c r="J24" i="9" s="1"/>
  <c r="D22" i="14" a="1"/>
  <c r="D22" i="14" s="1"/>
  <c r="S49" i="18" a="1"/>
  <c r="S49" i="18" s="1"/>
  <c r="S23" i="11" a="1"/>
  <c r="S23" i="11" s="1"/>
  <c r="T36" i="9" a="1"/>
  <c r="T36" i="9" s="1"/>
  <c r="E6" i="13" a="1"/>
  <c r="E6" i="13" s="1"/>
  <c r="P7" i="15" a="1"/>
  <c r="P7" i="15" s="1"/>
  <c r="I5" i="14" a="1"/>
  <c r="I5" i="14" s="1"/>
  <c r="L21" i="14" a="1"/>
  <c r="L21" i="14" s="1"/>
  <c r="H21" i="14" a="1"/>
  <c r="H21" i="14" s="1"/>
  <c r="D26" i="18" a="1"/>
  <c r="D26" i="18" s="1"/>
  <c r="R27" i="18" a="1"/>
  <c r="R27" i="18" s="1"/>
  <c r="Q8" i="15" a="1"/>
  <c r="Q8" i="15" s="1"/>
  <c r="Q7" i="16" a="1"/>
  <c r="Q7" i="16" s="1"/>
  <c r="D23" i="14" a="1"/>
  <c r="D23" i="14" s="1"/>
  <c r="R7" i="14" a="1"/>
  <c r="R7" i="14" s="1"/>
  <c r="E6" i="14" a="1"/>
  <c r="E6" i="14" s="1"/>
  <c r="O38" i="18" a="1"/>
  <c r="O38" i="18" s="1"/>
  <c r="R26" i="18" a="1"/>
  <c r="R26" i="18" s="1"/>
  <c r="Q7" i="18" a="1"/>
  <c r="Q7" i="18" s="1"/>
  <c r="N29" i="18" a="1"/>
  <c r="N29" i="18" s="1"/>
  <c r="N22" i="11" a="1"/>
  <c r="N22" i="11" s="1"/>
  <c r="E36" i="9" a="1"/>
  <c r="E36" i="9" s="1"/>
  <c r="G26" i="18" a="1"/>
  <c r="G26" i="18" s="1"/>
  <c r="S15" i="18" a="1"/>
  <c r="S15" i="18" s="1"/>
  <c r="B72" i="18" a="1"/>
  <c r="B72" i="18" s="1"/>
  <c r="B8" i="13" a="1"/>
  <c r="B8" i="13" s="1"/>
  <c r="B15" i="13" s="1"/>
  <c r="C58" i="18" a="1"/>
  <c r="C58" i="18" s="1"/>
  <c r="P54" i="18" a="1"/>
  <c r="P54" i="18" s="1"/>
  <c r="G54" i="18" a="1"/>
  <c r="G54" i="18" s="1"/>
  <c r="O26" i="18" a="1"/>
  <c r="O26" i="18" s="1"/>
  <c r="I36" i="9" a="1"/>
  <c r="I36" i="9" s="1"/>
  <c r="J28" i="18" a="1"/>
  <c r="J28" i="18" s="1"/>
  <c r="M48" i="18" a="1"/>
  <c r="M48" i="18" s="1"/>
  <c r="B40" i="18" a="1"/>
  <c r="B40" i="18" s="1"/>
  <c r="B34" i="18" a="1"/>
  <c r="B34" i="18" s="1"/>
  <c r="B14" i="18" a="1"/>
  <c r="B14" i="18" s="1"/>
  <c r="B54" i="18" a="1"/>
  <c r="B54" i="18" s="1"/>
  <c r="B74" i="18" a="1"/>
  <c r="B74" i="18" s="1"/>
  <c r="B4" i="14" a="1"/>
  <c r="B4" i="14" s="1"/>
  <c r="S7" i="15" a="1"/>
  <c r="S7" i="15" s="1"/>
  <c r="M24" i="15" a="1"/>
  <c r="M24" i="15" s="1"/>
  <c r="K5" i="15" a="1"/>
  <c r="K5" i="15" s="1"/>
  <c r="I8" i="15" a="1"/>
  <c r="I8" i="15" s="1"/>
  <c r="E24" i="15" a="1"/>
  <c r="E24" i="15" s="1"/>
  <c r="E7" i="14" a="1"/>
  <c r="E7" i="14" s="1"/>
  <c r="J5" i="15" a="1"/>
  <c r="J5" i="15" s="1"/>
  <c r="L23" i="10" a="1"/>
  <c r="L23" i="10" s="1"/>
  <c r="L5" i="13" a="1"/>
  <c r="L5" i="13" s="1"/>
  <c r="D22" i="10" a="1"/>
  <c r="D22" i="10" s="1"/>
  <c r="T6" i="16" a="1"/>
  <c r="T6" i="16" s="1"/>
  <c r="I23" i="9" a="1"/>
  <c r="I23" i="9" s="1"/>
  <c r="R22" i="15" a="1"/>
  <c r="R22" i="15" s="1"/>
  <c r="I40" i="9" a="1"/>
  <c r="I40" i="9" s="1"/>
  <c r="H23" i="10" a="1"/>
  <c r="H23" i="10" s="1"/>
  <c r="S8" i="14" a="1"/>
  <c r="S8" i="14" s="1"/>
  <c r="K6" i="14" a="1"/>
  <c r="K6" i="14" s="1"/>
  <c r="M23" i="15" a="1"/>
  <c r="M23" i="15" s="1"/>
  <c r="M8" i="15" a="1"/>
  <c r="M8" i="15" s="1"/>
  <c r="H23" i="15" a="1"/>
  <c r="H23" i="15" s="1"/>
  <c r="R7" i="16" a="1"/>
  <c r="R7" i="16" s="1"/>
  <c r="O6" i="13" a="1"/>
  <c r="O6" i="13" s="1"/>
  <c r="R37" i="9" a="1"/>
  <c r="R37" i="9" s="1"/>
  <c r="F23" i="9" a="1"/>
  <c r="F23" i="9" s="1"/>
  <c r="E24" i="9" a="1"/>
  <c r="E24" i="9" s="1"/>
  <c r="H7" i="16" a="1"/>
  <c r="H7" i="16" s="1"/>
  <c r="J23" i="9" a="1"/>
  <c r="J23" i="9" s="1"/>
  <c r="R24" i="10" a="1"/>
  <c r="R24" i="10" s="1"/>
  <c r="P8" i="14" a="1"/>
  <c r="P8" i="14" s="1"/>
  <c r="N8" i="13" a="1"/>
  <c r="N8" i="13" s="1"/>
  <c r="S23" i="10" a="1"/>
  <c r="S23" i="10" s="1"/>
  <c r="Q8" i="16" a="1"/>
  <c r="Q8" i="16" s="1"/>
  <c r="F7" i="15" a="1"/>
  <c r="F7" i="15" s="1"/>
  <c r="D6" i="16" a="1"/>
  <c r="D6" i="16" s="1"/>
  <c r="P8" i="15" a="1"/>
  <c r="P8" i="15" s="1"/>
  <c r="N7" i="15" a="1"/>
  <c r="N7" i="15" s="1"/>
  <c r="O24" i="14" a="1"/>
  <c r="O24" i="14" s="1"/>
  <c r="O5" i="16" a="1"/>
  <c r="O5" i="16" s="1"/>
  <c r="L6" i="16" a="1"/>
  <c r="L6" i="16" s="1"/>
  <c r="G8" i="13" a="1"/>
  <c r="G8" i="13" s="1"/>
  <c r="Q8" i="13" a="1"/>
  <c r="Q8" i="13" s="1"/>
  <c r="E38" i="9" a="1"/>
  <c r="E38" i="9" s="1"/>
  <c r="F6" i="15" a="1"/>
  <c r="F6" i="15" s="1"/>
  <c r="D24" i="14" a="1"/>
  <c r="D24" i="14" s="1"/>
  <c r="N6" i="15" a="1"/>
  <c r="N6" i="15" s="1"/>
  <c r="S24" i="9" a="1"/>
  <c r="S24" i="9" s="1"/>
  <c r="P5" i="14" a="1"/>
  <c r="P5" i="14" s="1"/>
  <c r="R6" i="13" a="1"/>
  <c r="R6" i="13" s="1"/>
  <c r="I7" i="16" a="1"/>
  <c r="I7" i="16" s="1"/>
  <c r="R23" i="14" a="1"/>
  <c r="R23" i="14" s="1"/>
  <c r="J21" i="10" a="1"/>
  <c r="J21" i="10" s="1"/>
  <c r="H7" i="15" a="1"/>
  <c r="H7" i="15" s="1"/>
  <c r="I5" i="13" a="1"/>
  <c r="I5" i="13" s="1"/>
  <c r="O37" i="9" a="1"/>
  <c r="O37" i="9" s="1"/>
  <c r="N6" i="14" a="1"/>
  <c r="N6" i="14" s="1"/>
  <c r="D5" i="14" a="1"/>
  <c r="D5" i="14" s="1"/>
  <c r="M24" i="10" a="1"/>
  <c r="M24" i="10" s="1"/>
  <c r="Q21" i="15" a="1"/>
  <c r="Q21" i="15" s="1"/>
  <c r="E8" i="16" a="1"/>
  <c r="E8" i="16" s="1"/>
  <c r="Q7" i="15" a="1"/>
  <c r="Q7" i="15" s="1"/>
  <c r="T38" i="9" a="1"/>
  <c r="T38" i="9" s="1"/>
  <c r="P22" i="14" a="1"/>
  <c r="P22" i="14" s="1"/>
  <c r="N24" i="10" a="1"/>
  <c r="N24" i="10" s="1"/>
  <c r="Q6" i="16" a="1"/>
  <c r="Q6" i="16" s="1"/>
  <c r="H6" i="16" a="1"/>
  <c r="H6" i="16" s="1"/>
  <c r="T6" i="13" a="1"/>
  <c r="T6" i="13" s="1"/>
  <c r="S6" i="15" a="1"/>
  <c r="S6" i="15" s="1"/>
  <c r="G22" i="14" a="1"/>
  <c r="G22" i="14" s="1"/>
  <c r="H6" i="13" a="1"/>
  <c r="H6" i="13" s="1"/>
  <c r="O38" i="9" a="1"/>
  <c r="O38" i="9" s="1"/>
  <c r="N22" i="14" a="1"/>
  <c r="N22" i="14" s="1"/>
  <c r="K21" i="10" a="1"/>
  <c r="K21" i="10" s="1"/>
  <c r="N21" i="15" a="1"/>
  <c r="N21" i="15" s="1"/>
  <c r="D7" i="16" a="1"/>
  <c r="D7" i="16" s="1"/>
  <c r="E7" i="13" a="1"/>
  <c r="E7" i="13" s="1"/>
  <c r="J23" i="15" a="1"/>
  <c r="J23" i="15" s="1"/>
  <c r="M5" i="13" a="1"/>
  <c r="M5" i="13" s="1"/>
  <c r="S37" i="9" a="1"/>
  <c r="S37" i="9" s="1"/>
  <c r="M22" i="10" a="1"/>
  <c r="M22" i="10" s="1"/>
  <c r="T22" i="15" a="1"/>
  <c r="T22" i="15" s="1"/>
  <c r="P38" i="9" a="1"/>
  <c r="P38" i="9" s="1"/>
  <c r="S21" i="10" a="1"/>
  <c r="S21" i="10" s="1"/>
  <c r="H24" i="9" a="1"/>
  <c r="H24" i="9" s="1"/>
  <c r="O7" i="15" a="1"/>
  <c r="O7" i="15" s="1"/>
  <c r="D22" i="15" a="1"/>
  <c r="D22" i="15" s="1"/>
  <c r="L22" i="15" a="1"/>
  <c r="L22" i="15" s="1"/>
  <c r="I24" i="15" a="1"/>
  <c r="I24" i="15" s="1"/>
  <c r="O8" i="14" a="1"/>
  <c r="O8" i="14" s="1"/>
  <c r="K8" i="13" a="1"/>
  <c r="K8" i="13" s="1"/>
  <c r="N23" i="14" a="1"/>
  <c r="N23" i="14" s="1"/>
  <c r="J5" i="13" a="1"/>
  <c r="J5" i="13" s="1"/>
  <c r="J24" i="14" a="1"/>
  <c r="J24" i="14" s="1"/>
  <c r="S5" i="14" a="1"/>
  <c r="S5" i="14" s="1"/>
  <c r="H24" i="15" a="1"/>
  <c r="H24" i="15" s="1"/>
  <c r="O6" i="16" a="1"/>
  <c r="O6" i="16" s="1"/>
  <c r="P23" i="9" a="1"/>
  <c r="P23" i="9" s="1"/>
  <c r="H21" i="9" a="1"/>
  <c r="H21" i="9" s="1"/>
  <c r="K23" i="9" a="1"/>
  <c r="K23" i="9" s="1"/>
  <c r="S24" i="14" a="1"/>
  <c r="S24" i="14" s="1"/>
  <c r="M7" i="14" a="1"/>
  <c r="M7" i="14" s="1"/>
  <c r="R24" i="9" a="1"/>
  <c r="R24" i="9" s="1"/>
  <c r="M21" i="9" a="1"/>
  <c r="M21" i="9" s="1"/>
  <c r="G8" i="16" a="1"/>
  <c r="G8" i="16" s="1"/>
  <c r="P8" i="16" a="1"/>
  <c r="P8" i="16" s="1"/>
  <c r="P6" i="13" a="1"/>
  <c r="P6" i="13" s="1"/>
  <c r="J6" i="13" a="1"/>
  <c r="J6" i="13" s="1"/>
  <c r="P23" i="15" a="1"/>
  <c r="P23" i="15" s="1"/>
  <c r="S39" i="9" a="1"/>
  <c r="S39" i="9" s="1"/>
  <c r="T24" i="9" a="1"/>
  <c r="T24" i="9" s="1"/>
  <c r="Q22" i="9" a="1"/>
  <c r="Q22" i="9" s="1"/>
  <c r="N22" i="15" a="1"/>
  <c r="N22" i="15" s="1"/>
  <c r="G8" i="15" a="1"/>
  <c r="G8" i="15" s="1"/>
  <c r="M38" i="9" a="1"/>
  <c r="M38" i="9" s="1"/>
  <c r="T24" i="14" a="1"/>
  <c r="T24" i="14" s="1"/>
  <c r="I6" i="14" a="1"/>
  <c r="I6" i="14" s="1"/>
  <c r="N21" i="10" a="1"/>
  <c r="N21" i="10" s="1"/>
  <c r="L24" i="9" a="1"/>
  <c r="L24" i="9" s="1"/>
  <c r="K21" i="15" a="1"/>
  <c r="K21" i="15" s="1"/>
  <c r="P5" i="15" a="1"/>
  <c r="P5" i="15" s="1"/>
  <c r="F5" i="14" a="1"/>
  <c r="F5" i="14" s="1"/>
  <c r="Q5" i="16" a="1"/>
  <c r="Q5" i="16" s="1"/>
  <c r="S22" i="14" a="1"/>
  <c r="S22" i="14" s="1"/>
  <c r="J5" i="16" a="1"/>
  <c r="J5" i="16" s="1"/>
  <c r="P23" i="10" a="1"/>
  <c r="P23" i="10" s="1"/>
  <c r="I24" i="14" a="1"/>
  <c r="I24" i="14" s="1"/>
  <c r="O21" i="15" a="1"/>
  <c r="O21" i="15" s="1"/>
  <c r="S21" i="15" a="1"/>
  <c r="S21" i="15" s="1"/>
  <c r="F8" i="14" a="1"/>
  <c r="F8" i="14" s="1"/>
  <c r="J22" i="9" a="1"/>
  <c r="J22" i="9" s="1"/>
  <c r="I22" i="10" a="1"/>
  <c r="I22" i="10" s="1"/>
  <c r="P7" i="16" a="1"/>
  <c r="P7" i="16" s="1"/>
  <c r="M22" i="15" a="1"/>
  <c r="M22" i="15" s="1"/>
  <c r="L24" i="10" a="1"/>
  <c r="L24" i="10" s="1"/>
  <c r="I23" i="14" a="1"/>
  <c r="I23" i="14" s="1"/>
  <c r="Q37" i="9" a="1"/>
  <c r="Q37" i="9" s="1"/>
  <c r="G24" i="10" a="1"/>
  <c r="G24" i="10" s="1"/>
  <c r="F23" i="15" a="1"/>
  <c r="F23" i="15" s="1"/>
  <c r="G37" i="9" a="1"/>
  <c r="G37" i="9" s="1"/>
  <c r="E21" i="9" a="1"/>
  <c r="E21" i="9" s="1"/>
  <c r="T8" i="15" a="1"/>
  <c r="T8" i="15" s="1"/>
  <c r="S24" i="10" a="1"/>
  <c r="S24" i="10" s="1"/>
  <c r="J7" i="15" a="1"/>
  <c r="J7" i="15" s="1"/>
  <c r="R8" i="14" a="1"/>
  <c r="R8" i="14" s="1"/>
  <c r="N24" i="15" a="1"/>
  <c r="N24" i="15" s="1"/>
  <c r="O24" i="15" a="1"/>
  <c r="O24" i="15" s="1"/>
  <c r="L37" i="9" a="1"/>
  <c r="L37" i="9" s="1"/>
  <c r="O22" i="10" a="1"/>
  <c r="O22" i="10" s="1"/>
  <c r="T5" i="14" a="1"/>
  <c r="T5" i="14" s="1"/>
  <c r="O6" i="14" a="1"/>
  <c r="O6" i="14" s="1"/>
  <c r="O6" i="15" a="1"/>
  <c r="O6" i="15" s="1"/>
  <c r="F6" i="14" a="1"/>
  <c r="F6" i="14" s="1"/>
  <c r="S7" i="14" a="1"/>
  <c r="S7" i="14" s="1"/>
  <c r="D23" i="15" a="1"/>
  <c r="D23" i="15" s="1"/>
  <c r="G21" i="10" a="1"/>
  <c r="G21" i="10" s="1"/>
  <c r="R22" i="10" a="1"/>
  <c r="R22" i="10" s="1"/>
  <c r="J7" i="16" a="1"/>
  <c r="J7" i="16" s="1"/>
  <c r="N24" i="9" a="1"/>
  <c r="N24" i="9" s="1"/>
  <c r="K24" i="9" a="1"/>
  <c r="K24" i="9" s="1"/>
  <c r="E39" i="9" a="1"/>
  <c r="E39" i="9" s="1"/>
  <c r="H5" i="15" a="1"/>
  <c r="H5" i="15" s="1"/>
  <c r="J23" i="14" a="1"/>
  <c r="J23" i="14" s="1"/>
  <c r="E24" i="14" a="1"/>
  <c r="E24" i="14" s="1"/>
  <c r="O24" i="10" a="1"/>
  <c r="O24" i="10" s="1"/>
  <c r="M22" i="14" a="1"/>
  <c r="M22" i="14" s="1"/>
  <c r="K6" i="13" a="1"/>
  <c r="K6" i="13" s="1"/>
  <c r="P24" i="14" a="1"/>
  <c r="P24" i="14" s="1"/>
  <c r="D37" i="9" a="1"/>
  <c r="D37" i="9" s="1"/>
  <c r="T21" i="15" a="1"/>
  <c r="T21" i="15" s="1"/>
  <c r="N37" i="9" a="1"/>
  <c r="N37" i="9" s="1"/>
  <c r="K7" i="15" a="1"/>
  <c r="K7" i="15" s="1"/>
  <c r="K23" i="10" a="1"/>
  <c r="K23" i="10" s="1"/>
  <c r="Q6" i="14" a="1"/>
  <c r="Q6" i="14" s="1"/>
  <c r="E7" i="16" a="1"/>
  <c r="E7" i="16" s="1"/>
  <c r="I22" i="9" a="1"/>
  <c r="I22" i="9" s="1"/>
  <c r="Q5" i="13" a="1"/>
  <c r="Q5" i="13" s="1"/>
  <c r="J22" i="15" a="1"/>
  <c r="J22" i="15" s="1"/>
  <c r="K7" i="14" a="1"/>
  <c r="K7" i="14" s="1"/>
  <c r="D6" i="14" a="1"/>
  <c r="D6" i="14" s="1"/>
  <c r="R21" i="9" a="1"/>
  <c r="R21" i="9" s="1"/>
  <c r="E6" i="16" a="1"/>
  <c r="E6" i="16" s="1"/>
  <c r="L5" i="14" a="1"/>
  <c r="L5" i="14" s="1"/>
  <c r="P24" i="15" a="1"/>
  <c r="P24" i="15" s="1"/>
  <c r="L23" i="15" a="1"/>
  <c r="L23" i="15" s="1"/>
  <c r="F21" i="10" a="1"/>
  <c r="F21" i="10" s="1"/>
  <c r="N5" i="15" a="1"/>
  <c r="N5" i="15" s="1"/>
  <c r="M7" i="16" a="1"/>
  <c r="M7" i="16" s="1"/>
  <c r="R6" i="15" a="1"/>
  <c r="R6" i="15" s="1"/>
  <c r="Q39" i="9" a="1"/>
  <c r="Q39" i="9" s="1"/>
  <c r="T23" i="9" a="1"/>
  <c r="T23" i="9" s="1"/>
  <c r="R8" i="13" a="1"/>
  <c r="R8" i="13" s="1"/>
  <c r="Q22" i="10" a="1"/>
  <c r="Q22" i="10" s="1"/>
  <c r="N21" i="14" a="1"/>
  <c r="N21" i="14" s="1"/>
  <c r="S6" i="13" a="1"/>
  <c r="S6" i="13" s="1"/>
  <c r="O22" i="15" a="1"/>
  <c r="O22" i="15" s="1"/>
  <c r="N38" i="9" a="1"/>
  <c r="N38" i="9" s="1"/>
  <c r="G5" i="14" a="1"/>
  <c r="G5" i="14" s="1"/>
  <c r="M22" i="9" a="1"/>
  <c r="M22" i="9" s="1"/>
  <c r="F24" i="15" a="1"/>
  <c r="F24" i="15" s="1"/>
  <c r="L6" i="13" a="1"/>
  <c r="L6" i="13" s="1"/>
  <c r="G5" i="16" a="1"/>
  <c r="G5" i="16" s="1"/>
  <c r="F7" i="14" a="1"/>
  <c r="F7" i="14" s="1"/>
  <c r="G7" i="13" a="1"/>
  <c r="G7" i="13" s="1"/>
  <c r="J7" i="14" a="1"/>
  <c r="J7" i="14" s="1"/>
  <c r="F22" i="15" a="1"/>
  <c r="F22" i="15" s="1"/>
  <c r="S23" i="14" a="1"/>
  <c r="S23" i="14" s="1"/>
  <c r="E6" i="15" a="1"/>
  <c r="E6" i="15" s="1"/>
  <c r="O23" i="10" a="1"/>
  <c r="O23" i="10" s="1"/>
  <c r="E8" i="13" a="1"/>
  <c r="E8" i="13" s="1"/>
  <c r="H22" i="9" a="1"/>
  <c r="H22" i="9" s="1"/>
  <c r="D22" i="9" a="1"/>
  <c r="D22" i="9" s="1"/>
  <c r="Q24" i="10" a="1"/>
  <c r="Q24" i="10" s="1"/>
  <c r="R23" i="9" a="1"/>
  <c r="R23" i="9" s="1"/>
  <c r="K22" i="10" a="1"/>
  <c r="K22" i="10" s="1"/>
  <c r="S7" i="13" a="1"/>
  <c r="S7" i="13" s="1"/>
  <c r="H7" i="13" a="1"/>
  <c r="H7" i="13" s="1"/>
  <c r="D23" i="10" a="1"/>
  <c r="D23" i="10" s="1"/>
  <c r="J6" i="16" a="1"/>
  <c r="J6" i="16" s="1"/>
  <c r="P21" i="15" a="1"/>
  <c r="P21" i="15" s="1"/>
  <c r="K37" i="9" a="1"/>
  <c r="K37" i="9" s="1"/>
  <c r="D8" i="15" a="1"/>
  <c r="D8" i="15" s="1"/>
  <c r="E5" i="13" a="1"/>
  <c r="E5" i="13" s="1"/>
  <c r="L7" i="14" a="1"/>
  <c r="L7" i="14" s="1"/>
  <c r="H23" i="14" a="1"/>
  <c r="H23" i="14" s="1"/>
  <c r="S7" i="16" a="1"/>
  <c r="S7" i="16" s="1"/>
  <c r="L7" i="15" a="1"/>
  <c r="L7" i="15" s="1"/>
  <c r="L21" i="15" a="1"/>
  <c r="L21" i="15" s="1"/>
  <c r="H22" i="10" a="1"/>
  <c r="H22" i="10" s="1"/>
  <c r="N22" i="9" a="1"/>
  <c r="N22" i="9" s="1"/>
  <c r="S21" i="14" a="1"/>
  <c r="S21" i="14" s="1"/>
  <c r="N7" i="13" a="1"/>
  <c r="N7" i="13" s="1"/>
  <c r="I23" i="10" a="1"/>
  <c r="I23" i="10" s="1"/>
  <c r="J8" i="16" a="1"/>
  <c r="J8" i="16" s="1"/>
  <c r="F21" i="15" a="1"/>
  <c r="F21" i="15" s="1"/>
  <c r="T8" i="16" a="1"/>
  <c r="T8" i="16" s="1"/>
  <c r="O21" i="10" a="1"/>
  <c r="O21" i="10" s="1"/>
  <c r="T40" i="9" a="1"/>
  <c r="T40" i="9" s="1"/>
  <c r="I39" i="9" a="1"/>
  <c r="I39" i="9" s="1"/>
  <c r="H5" i="16" a="1"/>
  <c r="H5" i="16" s="1"/>
  <c r="P22" i="9" a="1"/>
  <c r="P22" i="9" s="1"/>
  <c r="M21" i="14" a="1"/>
  <c r="M21" i="14" s="1"/>
  <c r="Q40" i="9" a="1"/>
  <c r="Q40" i="9" s="1"/>
  <c r="P6" i="16" a="1"/>
  <c r="P6" i="16" s="1"/>
  <c r="O5" i="13" a="1"/>
  <c r="O5" i="13" s="1"/>
  <c r="G24" i="9" a="1"/>
  <c r="G24" i="9" s="1"/>
  <c r="F5" i="16" a="1"/>
  <c r="F5" i="16" s="1"/>
  <c r="R22" i="9" a="1"/>
  <c r="R22" i="9" s="1"/>
  <c r="J6" i="14" a="1"/>
  <c r="J6" i="14" s="1"/>
  <c r="O21" i="9" a="1"/>
  <c r="O21" i="9" s="1"/>
  <c r="M21" i="10" a="1"/>
  <c r="M21" i="10" s="1"/>
  <c r="F8" i="13" a="1"/>
  <c r="F8" i="13" s="1"/>
  <c r="M24" i="9" a="1"/>
  <c r="M24" i="9" s="1"/>
  <c r="I24" i="10" a="1"/>
  <c r="I24" i="10" s="1"/>
  <c r="P6" i="15" a="1"/>
  <c r="P6" i="15" s="1"/>
  <c r="R21" i="10" a="1"/>
  <c r="R21" i="10" s="1"/>
  <c r="F5" i="15" a="1"/>
  <c r="F5" i="15" s="1"/>
  <c r="E40" i="9" a="1"/>
  <c r="E40" i="9" s="1"/>
  <c r="P24" i="9" a="1"/>
  <c r="P24" i="9" s="1"/>
  <c r="K5" i="14" a="1"/>
  <c r="K5" i="14" s="1"/>
  <c r="G6" i="16" a="1"/>
  <c r="G6" i="16" s="1"/>
  <c r="L5" i="15" a="1"/>
  <c r="L5" i="15" s="1"/>
  <c r="G24" i="14" a="1"/>
  <c r="G24" i="14" s="1"/>
  <c r="I8" i="16" a="1"/>
  <c r="I8" i="16" s="1"/>
  <c r="S38" i="9" a="1"/>
  <c r="S38" i="9" s="1"/>
  <c r="K6" i="16" a="1"/>
  <c r="K6" i="16" s="1"/>
  <c r="T6" i="14" a="1"/>
  <c r="T6" i="14" s="1"/>
  <c r="E23" i="10" a="1"/>
  <c r="E23" i="10" s="1"/>
  <c r="H8" i="14" a="1"/>
  <c r="H8" i="14" s="1"/>
  <c r="J40" i="9" a="1"/>
  <c r="J40" i="9" s="1"/>
  <c r="D21" i="14" a="1"/>
  <c r="D21" i="14" s="1"/>
  <c r="S5" i="13" a="1"/>
  <c r="S5" i="13" s="1"/>
  <c r="D24" i="9" a="1"/>
  <c r="D24" i="9" s="1"/>
  <c r="D5" i="15" a="1"/>
  <c r="D5" i="15" s="1"/>
  <c r="E8" i="14" a="1"/>
  <c r="E8" i="14" s="1"/>
  <c r="I37" i="9" a="1"/>
  <c r="I37" i="9" s="1"/>
  <c r="L23" i="14" a="1"/>
  <c r="L23" i="14" s="1"/>
  <c r="E24" i="10" a="1"/>
  <c r="E24" i="10" s="1"/>
  <c r="K22" i="15" a="1"/>
  <c r="K22" i="15" s="1"/>
  <c r="L23" i="9" a="1"/>
  <c r="L23" i="9" s="1"/>
  <c r="J8" i="14" a="1"/>
  <c r="J8" i="14" s="1"/>
  <c r="P7" i="13" a="1"/>
  <c r="P7" i="13" s="1"/>
  <c r="K6" i="15" a="1"/>
  <c r="K6" i="15" s="1"/>
  <c r="F37" i="9" a="1"/>
  <c r="F37" i="9" s="1"/>
  <c r="M39" i="9" a="1"/>
  <c r="M39" i="9" s="1"/>
  <c r="T5" i="16" a="1"/>
  <c r="T5" i="16" s="1"/>
  <c r="O7" i="14" a="1"/>
  <c r="O7" i="14" s="1"/>
  <c r="N8" i="14" a="1"/>
  <c r="N8" i="14" s="1"/>
  <c r="K24" i="10" a="1"/>
  <c r="K24" i="10" s="1"/>
  <c r="J39" i="9" a="1"/>
  <c r="J39" i="9" s="1"/>
  <c r="P23" i="14" a="1"/>
  <c r="P23" i="14" s="1"/>
  <c r="K23" i="15" a="1"/>
  <c r="K23" i="15" s="1"/>
  <c r="T5" i="15" a="1"/>
  <c r="T5" i="15" s="1"/>
  <c r="E21" i="10" a="1"/>
  <c r="E21" i="10" s="1"/>
  <c r="L7" i="16" a="1"/>
  <c r="L7" i="16" s="1"/>
  <c r="T6" i="15" a="1"/>
  <c r="T6" i="15" s="1"/>
  <c r="D38" i="9" a="1"/>
  <c r="D38" i="9" s="1"/>
  <c r="I5" i="16" a="1"/>
  <c r="I5" i="16" s="1"/>
  <c r="T37" i="9" a="1"/>
  <c r="T37" i="9" s="1"/>
  <c r="J7" i="13" a="1"/>
  <c r="J7" i="13" s="1"/>
  <c r="F7" i="16" a="1"/>
  <c r="F7" i="16" s="1"/>
  <c r="F6" i="13" a="1"/>
  <c r="F6" i="13" s="1"/>
  <c r="T8" i="13" a="1"/>
  <c r="T8" i="13" s="1"/>
  <c r="I7" i="13" a="1"/>
  <c r="I7" i="13" s="1"/>
  <c r="Q21" i="14" a="1"/>
  <c r="Q21" i="14" s="1"/>
  <c r="F7" i="13" a="1"/>
  <c r="F7" i="13" s="1"/>
  <c r="O8" i="13" a="1"/>
  <c r="O8" i="13" s="1"/>
  <c r="S24" i="15" a="1"/>
  <c r="S24" i="15" s="1"/>
  <c r="P22" i="15" a="1"/>
  <c r="P22" i="15" s="1"/>
  <c r="K21" i="14" a="1"/>
  <c r="K21" i="14" s="1"/>
  <c r="T7" i="16" a="1"/>
  <c r="T7" i="16" s="1"/>
  <c r="H40" i="9" a="1"/>
  <c r="H40" i="9" s="1"/>
  <c r="S8" i="16" a="1"/>
  <c r="S8" i="16" s="1"/>
  <c r="F22" i="14" a="1"/>
  <c r="F22" i="14" s="1"/>
  <c r="R8" i="16" a="1"/>
  <c r="R8" i="16" s="1"/>
  <c r="K24" i="15" a="1"/>
  <c r="K24" i="15" s="1"/>
  <c r="D21" i="9" a="1"/>
  <c r="D21" i="9" s="1"/>
  <c r="Q7" i="13" a="1"/>
  <c r="Q7" i="13" s="1"/>
  <c r="L21" i="9" a="1"/>
  <c r="L21" i="9" s="1"/>
  <c r="P21" i="9" a="1"/>
  <c r="P21" i="9" s="1"/>
  <c r="E21" i="14" a="1"/>
  <c r="E21" i="14" s="1"/>
  <c r="M6" i="16" a="1"/>
  <c r="M6" i="16" s="1"/>
  <c r="E23" i="9" a="1"/>
  <c r="E23" i="9" s="1"/>
  <c r="N5" i="14" a="1"/>
  <c r="N5" i="14" s="1"/>
  <c r="T22" i="14" a="1"/>
  <c r="T22" i="14" s="1"/>
  <c r="G7" i="14" a="1"/>
  <c r="G7" i="14" s="1"/>
  <c r="M23" i="10" a="1"/>
  <c r="M23" i="10" s="1"/>
  <c r="L6" i="15" a="1"/>
  <c r="L6" i="15" s="1"/>
  <c r="O7" i="13" a="1"/>
  <c r="O7" i="13" s="1"/>
  <c r="I5" i="15" a="1"/>
  <c r="I5" i="15" s="1"/>
  <c r="H38" i="9" a="1"/>
  <c r="H38" i="9" s="1"/>
  <c r="S8" i="15" a="1"/>
  <c r="S8" i="15" s="1"/>
  <c r="F21" i="9" a="1"/>
  <c r="F21" i="9" s="1"/>
  <c r="L40" i="9" a="1"/>
  <c r="L40" i="9" s="1"/>
  <c r="I22" i="15" a="1"/>
  <c r="I22" i="15" s="1"/>
  <c r="T23" i="14" a="1"/>
  <c r="T23" i="14" s="1"/>
  <c r="D5" i="13" a="1"/>
  <c r="D5" i="13" s="1"/>
  <c r="P24" i="10" a="1"/>
  <c r="P24" i="10" s="1"/>
  <c r="N23" i="9" a="1"/>
  <c r="N23" i="9" s="1"/>
  <c r="M8" i="13" a="1"/>
  <c r="M8" i="13" s="1"/>
  <c r="P21" i="14" a="1"/>
  <c r="P21" i="14" s="1"/>
  <c r="J8" i="13" a="1"/>
  <c r="J8" i="13" s="1"/>
  <c r="T21" i="9" a="1"/>
  <c r="T21" i="9" s="1"/>
  <c r="G40" i="9" a="1"/>
  <c r="G40" i="9" s="1"/>
  <c r="T7" i="14" a="1"/>
  <c r="T7" i="14" s="1"/>
  <c r="R23" i="10" a="1"/>
  <c r="R23" i="10" s="1"/>
  <c r="H7" i="14" a="1"/>
  <c r="H7" i="14" s="1"/>
  <c r="I6" i="16" a="1"/>
  <c r="I6" i="16" s="1"/>
  <c r="H5" i="14" a="1"/>
  <c r="H5" i="14" s="1"/>
  <c r="R40" i="9" a="1"/>
  <c r="R40" i="9" s="1"/>
  <c r="N40" i="9" a="1"/>
  <c r="N40" i="9" s="1"/>
  <c r="G6" i="14" a="1"/>
  <c r="G6" i="14" s="1"/>
  <c r="D5" i="16" a="1"/>
  <c r="D5" i="16" s="1"/>
  <c r="O8" i="16" a="1"/>
  <c r="O8" i="16" s="1"/>
  <c r="K7" i="13" a="1"/>
  <c r="K7" i="13" s="1"/>
  <c r="R5" i="16" a="1"/>
  <c r="R5" i="16" s="1"/>
  <c r="P22" i="10" a="1"/>
  <c r="P22" i="10" s="1"/>
  <c r="H22" i="14" a="1"/>
  <c r="H22" i="14" s="1"/>
  <c r="G21" i="15" a="1"/>
  <c r="G21" i="15" s="1"/>
  <c r="S6" i="16" a="1"/>
  <c r="S6" i="16" s="1"/>
  <c r="R22" i="14" a="1"/>
  <c r="R22" i="14" s="1"/>
  <c r="N5" i="16" a="1"/>
  <c r="N5" i="16" s="1"/>
  <c r="P21" i="10" a="1"/>
  <c r="P21" i="10" s="1"/>
  <c r="P5" i="16" a="1"/>
  <c r="P5" i="16" s="1"/>
  <c r="G7" i="15" a="1"/>
  <c r="G7" i="15" s="1"/>
  <c r="K38" i="9" a="1"/>
  <c r="K38" i="9" s="1"/>
  <c r="M5" i="15" a="1"/>
  <c r="M5" i="15" s="1"/>
  <c r="Q23" i="14" a="1"/>
  <c r="Q23" i="14" s="1"/>
  <c r="Q23" i="9" a="1"/>
  <c r="Q23" i="9" s="1"/>
  <c r="J37" i="9" a="1"/>
  <c r="J37" i="9" s="1"/>
  <c r="D8" i="13" a="1"/>
  <c r="D8" i="13" s="1"/>
  <c r="R5" i="13" a="1"/>
  <c r="R5" i="13" s="1"/>
  <c r="I7" i="15" a="1"/>
  <c r="I7" i="15" s="1"/>
  <c r="J21" i="9" a="1"/>
  <c r="J21" i="9" s="1"/>
  <c r="Q24" i="9" a="1"/>
  <c r="Q24" i="9" s="1"/>
  <c r="F22" i="10" a="1"/>
  <c r="F22" i="10" s="1"/>
  <c r="E21" i="15" a="1"/>
  <c r="E21" i="15" s="1"/>
  <c r="L7" i="13" a="1"/>
  <c r="L7" i="13" s="1"/>
  <c r="N7" i="14" a="1"/>
  <c r="N7" i="14" s="1"/>
  <c r="P8" i="13" a="1"/>
  <c r="P8" i="13" s="1"/>
  <c r="E22" i="15" a="1"/>
  <c r="E22" i="15" s="1"/>
  <c r="H24" i="14" a="1"/>
  <c r="H24" i="14" s="1"/>
  <c r="G22" i="9" a="1"/>
  <c r="G22" i="9" s="1"/>
  <c r="S8" i="13" a="1"/>
  <c r="S8" i="13" s="1"/>
  <c r="M6" i="14" a="1"/>
  <c r="M6" i="14" s="1"/>
  <c r="N24" i="14" a="1"/>
  <c r="N24" i="14" s="1"/>
  <c r="I8" i="13" a="1"/>
  <c r="I8" i="13" s="1"/>
  <c r="S22" i="15" a="1"/>
  <c r="S22" i="15" s="1"/>
  <c r="H6" i="14" a="1"/>
  <c r="H6" i="14" s="1"/>
  <c r="T8" i="14" a="1"/>
  <c r="T8" i="14" s="1"/>
  <c r="J21" i="15" a="1"/>
  <c r="J21" i="15" s="1"/>
  <c r="T22" i="10" a="1"/>
  <c r="T22" i="10" s="1"/>
  <c r="I8" i="14" a="1"/>
  <c r="I8" i="14" s="1"/>
  <c r="E5" i="15" a="1"/>
  <c r="E5" i="15" s="1"/>
  <c r="R21" i="14" a="1"/>
  <c r="R21" i="14" s="1"/>
  <c r="D6" i="15" a="1"/>
  <c r="D6" i="15" s="1"/>
  <c r="S23" i="15" a="1"/>
  <c r="S23" i="15" s="1"/>
  <c r="J24" i="10" a="1"/>
  <c r="J24" i="10" s="1"/>
  <c r="R24" i="14" a="1"/>
  <c r="R24" i="14" s="1"/>
  <c r="F40" i="9" a="1"/>
  <c r="F40" i="9" s="1"/>
  <c r="G6" i="13" a="1"/>
  <c r="G6" i="13" s="1"/>
  <c r="R21" i="15" a="1"/>
  <c r="R21" i="15" s="1"/>
  <c r="S22" i="9" a="1"/>
  <c r="S22" i="9" s="1"/>
  <c r="R7" i="13" a="1"/>
  <c r="R7" i="13" s="1"/>
  <c r="O5" i="15" a="1"/>
  <c r="O5" i="15" s="1"/>
  <c r="H37" i="9" a="1"/>
  <c r="H37" i="9" s="1"/>
  <c r="P40" i="9" a="1"/>
  <c r="P40" i="9" s="1"/>
  <c r="Q24" i="14" a="1"/>
  <c r="Q24" i="14" s="1"/>
  <c r="K21" i="9" a="1"/>
  <c r="K21" i="9" s="1"/>
  <c r="E5" i="16" a="1"/>
  <c r="E5" i="16" s="1"/>
  <c r="J22" i="10" a="1"/>
  <c r="J22" i="10" s="1"/>
  <c r="T7" i="15" a="1"/>
  <c r="T7" i="15" s="1"/>
  <c r="O23" i="9" a="1"/>
  <c r="O23" i="9" s="1"/>
  <c r="G23" i="14" a="1"/>
  <c r="G23" i="14" s="1"/>
  <c r="Q23" i="10" a="1"/>
  <c r="Q23" i="10" s="1"/>
  <c r="P39" i="9" a="1"/>
  <c r="P39" i="9" s="1"/>
  <c r="J8" i="15" a="1"/>
  <c r="J8" i="15" s="1"/>
  <c r="G5" i="13" a="1"/>
  <c r="G5" i="13" s="1"/>
  <c r="N6" i="13" a="1"/>
  <c r="N6" i="13" s="1"/>
  <c r="M21" i="15" a="1"/>
  <c r="M21" i="15" s="1"/>
  <c r="O40" i="9" a="1"/>
  <c r="O40" i="9" s="1"/>
  <c r="Q6" i="15" a="1"/>
  <c r="Q6" i="15" s="1"/>
  <c r="G23" i="10" a="1"/>
  <c r="G23" i="10" s="1"/>
  <c r="O22" i="9" a="1"/>
  <c r="O22" i="9" s="1"/>
  <c r="Q5" i="15" a="1"/>
  <c r="Q5" i="15" s="1"/>
  <c r="S6" i="14" a="1"/>
  <c r="S6" i="14" s="1"/>
  <c r="M7" i="13" a="1"/>
  <c r="M7" i="13" s="1"/>
  <c r="E37" i="9" a="1"/>
  <c r="E37" i="9" s="1"/>
  <c r="G22" i="10" a="1"/>
  <c r="G22" i="10" s="1"/>
  <c r="G38" i="9" a="1"/>
  <c r="G38" i="9" s="1"/>
  <c r="P6" i="14" a="1"/>
  <c r="P6" i="14" s="1"/>
  <c r="L8" i="13" a="1"/>
  <c r="L8" i="13" s="1"/>
  <c r="G7" i="16" a="1"/>
  <c r="G7" i="16" s="1"/>
  <c r="G8" i="14" a="1"/>
  <c r="G8" i="14" s="1"/>
  <c r="F24" i="10" a="1"/>
  <c r="F24" i="10" s="1"/>
  <c r="L24" i="14" a="1"/>
  <c r="L24" i="14" s="1"/>
  <c r="K8" i="16" a="1"/>
  <c r="K8" i="16" s="1"/>
  <c r="F24" i="14" a="1"/>
  <c r="F24" i="14" s="1"/>
  <c r="P5" i="13" a="1"/>
  <c r="P5" i="13" s="1"/>
  <c r="L39" i="9" a="1"/>
  <c r="L39" i="9" s="1"/>
  <c r="D39" i="9" a="1"/>
  <c r="D39" i="9" s="1"/>
  <c r="Q38" i="9" a="1"/>
  <c r="Q38" i="9" s="1"/>
  <c r="E8" i="15" a="1"/>
  <c r="E8" i="15" s="1"/>
  <c r="H39" i="9" a="1"/>
  <c r="H39" i="9" s="1"/>
  <c r="S23" i="9" a="1"/>
  <c r="S23" i="9" s="1"/>
  <c r="G6" i="15" a="1"/>
  <c r="G6" i="15" s="1"/>
  <c r="Q8" i="14" a="1"/>
  <c r="Q8" i="14" s="1"/>
  <c r="H6" i="15" a="1"/>
  <c r="H6" i="15" s="1"/>
  <c r="G39" i="9" a="1"/>
  <c r="G39" i="9" s="1"/>
  <c r="G24" i="15" a="1"/>
  <c r="G24" i="15" s="1"/>
  <c r="L22" i="10" a="1"/>
  <c r="L22" i="10" s="1"/>
  <c r="J23" i="10" a="1"/>
  <c r="J23" i="10" s="1"/>
  <c r="L8" i="15" a="1"/>
  <c r="L8" i="15" s="1"/>
  <c r="H24" i="10" a="1"/>
  <c r="H24" i="10" s="1"/>
  <c r="K5" i="13" a="1"/>
  <c r="K5" i="13" s="1"/>
  <c r="S21" i="9" a="1"/>
  <c r="S21" i="9" s="1"/>
  <c r="O23" i="14" a="1"/>
  <c r="O23" i="14" s="1"/>
  <c r="G21" i="14" a="1"/>
  <c r="G21" i="14" s="1"/>
  <c r="F5" i="13" a="1"/>
  <c r="F5" i="13" s="1"/>
  <c r="J21" i="14" a="1"/>
  <c r="J21" i="14" s="1"/>
  <c r="I21" i="14" a="1"/>
  <c r="I21" i="14" s="1"/>
  <c r="H8" i="13" a="1"/>
  <c r="H8" i="13" s="1"/>
  <c r="E23" i="15" a="1"/>
  <c r="E23" i="15" s="1"/>
  <c r="M6" i="15" a="1"/>
  <c r="M6" i="15" s="1"/>
  <c r="N7" i="16" a="1"/>
  <c r="N7" i="16" s="1"/>
  <c r="K8" i="15" a="1"/>
  <c r="K8" i="15" s="1"/>
  <c r="H23" i="9" a="1"/>
  <c r="H23" i="9" s="1"/>
  <c r="K23" i="14" a="1"/>
  <c r="K23" i="14" s="1"/>
  <c r="T23" i="10" a="1"/>
  <c r="T23" i="10" s="1"/>
  <c r="D21" i="15" a="1"/>
  <c r="D21" i="15" s="1"/>
  <c r="O24" i="9" a="1"/>
  <c r="O24" i="9" s="1"/>
  <c r="G23" i="9" a="1"/>
  <c r="G23" i="9" s="1"/>
  <c r="J6" i="15" a="1"/>
  <c r="J6" i="15" s="1"/>
  <c r="L21" i="10" a="1"/>
  <c r="L21" i="10" s="1"/>
  <c r="J5" i="14" a="1"/>
  <c r="J5" i="14" s="1"/>
  <c r="K8" i="14" a="1"/>
  <c r="K8" i="14" s="1"/>
  <c r="N5" i="13" a="1"/>
  <c r="N5" i="13" s="1"/>
  <c r="H22" i="15" a="1"/>
  <c r="H22" i="15" s="1"/>
  <c r="Q6" i="13" a="1"/>
  <c r="Q6" i="13" s="1"/>
  <c r="R24" i="15" a="1"/>
  <c r="R24" i="15" s="1"/>
  <c r="M23" i="14" a="1"/>
  <c r="M23" i="14" s="1"/>
  <c r="M40" i="9" a="1"/>
  <c r="M40" i="9" s="1"/>
  <c r="D24" i="15" a="1"/>
  <c r="D24" i="15" s="1"/>
  <c r="R6" i="14" a="1"/>
  <c r="R6" i="14" s="1"/>
  <c r="E22" i="9" a="1"/>
  <c r="E22" i="9" s="1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B10" i="6"/>
  <c r="B9" i="6"/>
  <c r="B12" i="6"/>
  <c r="B4" i="6"/>
  <c r="B15" i="6"/>
  <c r="B11" i="6"/>
  <c r="B18" i="6"/>
  <c r="O953" i="20" l="1"/>
  <c r="O961" i="20"/>
  <c r="O969" i="20"/>
  <c r="O977" i="20"/>
  <c r="O992" i="20"/>
  <c r="O1000" i="20"/>
  <c r="O1008" i="20"/>
  <c r="O1015" i="20"/>
  <c r="O1030" i="20"/>
  <c r="O1038" i="20"/>
  <c r="O960" i="20"/>
  <c r="O1007" i="20"/>
  <c r="O954" i="20"/>
  <c r="O962" i="20"/>
  <c r="O970" i="20"/>
  <c r="O978" i="20"/>
  <c r="O985" i="20"/>
  <c r="O993" i="20"/>
  <c r="O1001" i="20"/>
  <c r="O1009" i="20"/>
  <c r="O1016" i="20"/>
  <c r="O1023" i="20"/>
  <c r="O1031" i="20"/>
  <c r="O1039" i="20"/>
  <c r="O1046" i="20"/>
  <c r="O952" i="20"/>
  <c r="O1014" i="20"/>
  <c r="O955" i="20"/>
  <c r="O963" i="20"/>
  <c r="O971" i="20"/>
  <c r="O979" i="20"/>
  <c r="O986" i="20"/>
  <c r="O994" i="20"/>
  <c r="O1002" i="20"/>
  <c r="O1010" i="20"/>
  <c r="O1017" i="20"/>
  <c r="O1024" i="20"/>
  <c r="O1032" i="20"/>
  <c r="O1040" i="20"/>
  <c r="O991" i="20"/>
  <c r="O1045" i="20"/>
  <c r="O956" i="20"/>
  <c r="O964" i="20"/>
  <c r="O972" i="20"/>
  <c r="O980" i="20"/>
  <c r="O987" i="20"/>
  <c r="O995" i="20"/>
  <c r="O1003" i="20"/>
  <c r="O1011" i="20"/>
  <c r="O1018" i="20"/>
  <c r="O1025" i="20"/>
  <c r="O1033" i="20"/>
  <c r="O1041" i="20"/>
  <c r="O984" i="20"/>
  <c r="O1037" i="20"/>
  <c r="O957" i="20"/>
  <c r="O965" i="20"/>
  <c r="O973" i="20"/>
  <c r="O981" i="20"/>
  <c r="O988" i="20"/>
  <c r="O996" i="20"/>
  <c r="O1004" i="20"/>
  <c r="O1012" i="20"/>
  <c r="O1019" i="20"/>
  <c r="O1026" i="20"/>
  <c r="O1034" i="20"/>
  <c r="O1042" i="20"/>
  <c r="O999" i="20"/>
  <c r="O958" i="20"/>
  <c r="O966" i="20"/>
  <c r="O974" i="20"/>
  <c r="O982" i="20"/>
  <c r="O989" i="20"/>
  <c r="O997" i="20"/>
  <c r="O1005" i="20"/>
  <c r="O1013" i="20"/>
  <c r="O1020" i="20"/>
  <c r="O1027" i="20"/>
  <c r="O1035" i="20"/>
  <c r="O1043" i="20"/>
  <c r="O976" i="20"/>
  <c r="O1029" i="20"/>
  <c r="O959" i="20"/>
  <c r="O967" i="20"/>
  <c r="O975" i="20"/>
  <c r="O983" i="20"/>
  <c r="O990" i="20"/>
  <c r="O998" i="20"/>
  <c r="O1006" i="20"/>
  <c r="O1021" i="20"/>
  <c r="O1028" i="20"/>
  <c r="O1036" i="20"/>
  <c r="O1044" i="20"/>
  <c r="O968" i="20"/>
  <c r="O1022" i="20"/>
  <c r="O769" i="20"/>
  <c r="O777" i="20"/>
  <c r="O785" i="20"/>
  <c r="O793" i="20"/>
  <c r="O801" i="20"/>
  <c r="O809" i="20"/>
  <c r="O817" i="20"/>
  <c r="O825" i="20"/>
  <c r="O833" i="20"/>
  <c r="O841" i="20"/>
  <c r="O849" i="20"/>
  <c r="O792" i="20"/>
  <c r="O840" i="20"/>
  <c r="O762" i="20"/>
  <c r="O770" i="20"/>
  <c r="O778" i="20"/>
  <c r="O786" i="20"/>
  <c r="O794" i="20"/>
  <c r="O802" i="20"/>
  <c r="O810" i="20"/>
  <c r="O818" i="20"/>
  <c r="O826" i="20"/>
  <c r="O834" i="20"/>
  <c r="O842" i="20"/>
  <c r="O850" i="20"/>
  <c r="O800" i="20"/>
  <c r="O856" i="20"/>
  <c r="O763" i="20"/>
  <c r="O771" i="20"/>
  <c r="O779" i="20"/>
  <c r="O787" i="20"/>
  <c r="O795" i="20"/>
  <c r="O803" i="20"/>
  <c r="O811" i="20"/>
  <c r="O819" i="20"/>
  <c r="O827" i="20"/>
  <c r="O835" i="20"/>
  <c r="O843" i="20"/>
  <c r="O851" i="20"/>
  <c r="O768" i="20"/>
  <c r="O824" i="20"/>
  <c r="O764" i="20"/>
  <c r="O772" i="20"/>
  <c r="O780" i="20"/>
  <c r="O788" i="20"/>
  <c r="O796" i="20"/>
  <c r="O804" i="20"/>
  <c r="O812" i="20"/>
  <c r="O820" i="20"/>
  <c r="O828" i="20"/>
  <c r="O836" i="20"/>
  <c r="O844" i="20"/>
  <c r="O852" i="20"/>
  <c r="O808" i="20"/>
  <c r="O765" i="20"/>
  <c r="O773" i="20"/>
  <c r="O781" i="20"/>
  <c r="O789" i="20"/>
  <c r="O797" i="20"/>
  <c r="O805" i="20"/>
  <c r="O813" i="20"/>
  <c r="O821" i="20"/>
  <c r="O829" i="20"/>
  <c r="O837" i="20"/>
  <c r="O845" i="20"/>
  <c r="O853" i="20"/>
  <c r="O784" i="20"/>
  <c r="O848" i="20"/>
  <c r="O766" i="20"/>
  <c r="O774" i="20"/>
  <c r="O782" i="20"/>
  <c r="O790" i="20"/>
  <c r="O798" i="20"/>
  <c r="O806" i="20"/>
  <c r="O814" i="20"/>
  <c r="O822" i="20"/>
  <c r="O830" i="20"/>
  <c r="O838" i="20"/>
  <c r="O846" i="20"/>
  <c r="O854" i="20"/>
  <c r="O816" i="20"/>
  <c r="O767" i="20"/>
  <c r="O775" i="20"/>
  <c r="O783" i="20"/>
  <c r="O791" i="20"/>
  <c r="O799" i="20"/>
  <c r="O807" i="20"/>
  <c r="O815" i="20"/>
  <c r="O823" i="20"/>
  <c r="O831" i="20"/>
  <c r="O839" i="20"/>
  <c r="O847" i="20"/>
  <c r="O855" i="20"/>
  <c r="O776" i="20"/>
  <c r="O832" i="20"/>
  <c r="O671" i="20"/>
  <c r="O679" i="20"/>
  <c r="O687" i="20"/>
  <c r="O694" i="20"/>
  <c r="O701" i="20"/>
  <c r="O708" i="20"/>
  <c r="O716" i="20"/>
  <c r="O723" i="20"/>
  <c r="O731" i="20"/>
  <c r="O739" i="20"/>
  <c r="O747" i="20"/>
  <c r="O754" i="20"/>
  <c r="O672" i="20"/>
  <c r="O680" i="20"/>
  <c r="O688" i="20"/>
  <c r="O702" i="20"/>
  <c r="O709" i="20"/>
  <c r="O717" i="20"/>
  <c r="O724" i="20"/>
  <c r="O732" i="20"/>
  <c r="O740" i="20"/>
  <c r="O748" i="20"/>
  <c r="O755" i="20"/>
  <c r="O673" i="20"/>
  <c r="O681" i="20"/>
  <c r="O689" i="20"/>
  <c r="O695" i="20"/>
  <c r="O703" i="20"/>
  <c r="O710" i="20"/>
  <c r="O718" i="20"/>
  <c r="O725" i="20"/>
  <c r="O733" i="20"/>
  <c r="O741" i="20"/>
  <c r="O749" i="20"/>
  <c r="O756" i="20"/>
  <c r="O674" i="20"/>
  <c r="O682" i="20"/>
  <c r="O696" i="20"/>
  <c r="O704" i="20"/>
  <c r="O711" i="20"/>
  <c r="O726" i="20"/>
  <c r="O734" i="20"/>
  <c r="O742" i="20"/>
  <c r="O750" i="20"/>
  <c r="O757" i="20"/>
  <c r="O667" i="20"/>
  <c r="O675" i="20"/>
  <c r="O683" i="20"/>
  <c r="O690" i="20"/>
  <c r="O697" i="20"/>
  <c r="O705" i="20"/>
  <c r="O712" i="20"/>
  <c r="O719" i="20"/>
  <c r="O727" i="20"/>
  <c r="O735" i="20"/>
  <c r="O743" i="20"/>
  <c r="O751" i="20"/>
  <c r="O758" i="20"/>
  <c r="O668" i="20"/>
  <c r="O676" i="20"/>
  <c r="O684" i="20"/>
  <c r="O691" i="20"/>
  <c r="O698" i="20"/>
  <c r="O706" i="20"/>
  <c r="O713" i="20"/>
  <c r="O720" i="20"/>
  <c r="O728" i="20"/>
  <c r="O736" i="20"/>
  <c r="O744" i="20"/>
  <c r="O759" i="20"/>
  <c r="O669" i="20"/>
  <c r="O677" i="20"/>
  <c r="O685" i="20"/>
  <c r="O692" i="20"/>
  <c r="O699" i="20"/>
  <c r="O707" i="20"/>
  <c r="O714" i="20"/>
  <c r="O721" i="20"/>
  <c r="O729" i="20"/>
  <c r="O737" i="20"/>
  <c r="O745" i="20"/>
  <c r="O752" i="20"/>
  <c r="O760" i="20"/>
  <c r="O670" i="20"/>
  <c r="O678" i="20"/>
  <c r="O686" i="20"/>
  <c r="O693" i="20"/>
  <c r="O700" i="20"/>
  <c r="O715" i="20"/>
  <c r="O722" i="20"/>
  <c r="O730" i="20"/>
  <c r="O738" i="20"/>
  <c r="O746" i="20"/>
  <c r="O753" i="20"/>
  <c r="O761" i="20"/>
  <c r="O396" i="20"/>
  <c r="O407" i="20"/>
  <c r="O414" i="20"/>
  <c r="O429" i="20"/>
  <c r="O436" i="20"/>
  <c r="O443" i="20"/>
  <c r="O450" i="20"/>
  <c r="O465" i="20"/>
  <c r="O473" i="20"/>
  <c r="O386" i="20"/>
  <c r="O391" i="20"/>
  <c r="O397" i="20"/>
  <c r="O402" i="20"/>
  <c r="O408" i="20"/>
  <c r="O415" i="20"/>
  <c r="O422" i="20"/>
  <c r="O437" i="20"/>
  <c r="O444" i="20"/>
  <c r="O451" i="20"/>
  <c r="O458" i="20"/>
  <c r="O466" i="20"/>
  <c r="O474" i="20"/>
  <c r="O390" i="20"/>
  <c r="O428" i="20"/>
  <c r="O472" i="20"/>
  <c r="O392" i="20"/>
  <c r="O409" i="20"/>
  <c r="O416" i="20"/>
  <c r="O423" i="20"/>
  <c r="O430" i="20"/>
  <c r="O445" i="20"/>
  <c r="O452" i="20"/>
  <c r="O459" i="20"/>
  <c r="O467" i="20"/>
  <c r="O475" i="20"/>
  <c r="O406" i="20"/>
  <c r="O449" i="20"/>
  <c r="O382" i="20"/>
  <c r="O387" i="20"/>
  <c r="O393" i="20"/>
  <c r="O398" i="20"/>
  <c r="O403" i="20"/>
  <c r="O410" i="20"/>
  <c r="O417" i="20"/>
  <c r="O424" i="20"/>
  <c r="O431" i="20"/>
  <c r="O438" i="20"/>
  <c r="O453" i="20"/>
  <c r="O460" i="20"/>
  <c r="O468" i="20"/>
  <c r="O476" i="20"/>
  <c r="O395" i="20"/>
  <c r="O435" i="20"/>
  <c r="O388" i="20"/>
  <c r="O404" i="20"/>
  <c r="O411" i="20"/>
  <c r="O418" i="20"/>
  <c r="O425" i="20"/>
  <c r="O432" i="20"/>
  <c r="O439" i="20"/>
  <c r="O446" i="20"/>
  <c r="O454" i="20"/>
  <c r="O461" i="20"/>
  <c r="O469" i="20"/>
  <c r="O385" i="20"/>
  <c r="O421" i="20"/>
  <c r="O464" i="20"/>
  <c r="O383" i="20"/>
  <c r="O389" i="20"/>
  <c r="O394" i="20"/>
  <c r="O399" i="20"/>
  <c r="O405" i="20"/>
  <c r="O412" i="20"/>
  <c r="O419" i="20"/>
  <c r="O426" i="20"/>
  <c r="O433" i="20"/>
  <c r="O440" i="20"/>
  <c r="O447" i="20"/>
  <c r="O455" i="20"/>
  <c r="O462" i="20"/>
  <c r="O470" i="20"/>
  <c r="O401" i="20"/>
  <c r="O457" i="20"/>
  <c r="O384" i="20"/>
  <c r="O400" i="20"/>
  <c r="O413" i="20"/>
  <c r="O420" i="20"/>
  <c r="O427" i="20"/>
  <c r="O434" i="20"/>
  <c r="O441" i="20"/>
  <c r="O448" i="20"/>
  <c r="O456" i="20"/>
  <c r="O463" i="20"/>
  <c r="O471" i="20"/>
  <c r="O442" i="20"/>
  <c r="O102" i="20"/>
  <c r="O107" i="20"/>
  <c r="O113" i="20"/>
  <c r="O130" i="20"/>
  <c r="O136" i="20"/>
  <c r="O142" i="20"/>
  <c r="O148" i="20"/>
  <c r="O154" i="20"/>
  <c r="O166" i="20"/>
  <c r="O171" i="20"/>
  <c r="O177" i="20"/>
  <c r="O108" i="20"/>
  <c r="O114" i="20"/>
  <c r="O119" i="20"/>
  <c r="O126" i="20"/>
  <c r="O131" i="20"/>
  <c r="O137" i="20"/>
  <c r="O143" i="20"/>
  <c r="O149" i="20"/>
  <c r="O155" i="20"/>
  <c r="O160" i="20"/>
  <c r="O172" i="20"/>
  <c r="O178" i="20"/>
  <c r="O183" i="20"/>
  <c r="O190" i="20"/>
  <c r="O97" i="20"/>
  <c r="O103" i="20"/>
  <c r="O109" i="20"/>
  <c r="O115" i="20"/>
  <c r="O120" i="20"/>
  <c r="O132" i="20"/>
  <c r="O138" i="20"/>
  <c r="O156" i="20"/>
  <c r="O161" i="20"/>
  <c r="O167" i="20"/>
  <c r="O173" i="20"/>
  <c r="O179" i="20"/>
  <c r="O184" i="20"/>
  <c r="O121" i="20"/>
  <c r="O127" i="20"/>
  <c r="O133" i="20"/>
  <c r="O144" i="20"/>
  <c r="O150" i="20"/>
  <c r="O157" i="20"/>
  <c r="O185" i="20"/>
  <c r="O191" i="20"/>
  <c r="O98" i="20"/>
  <c r="O104" i="20"/>
  <c r="O110" i="20"/>
  <c r="O116" i="20"/>
  <c r="O122" i="20"/>
  <c r="O134" i="20"/>
  <c r="O139" i="20"/>
  <c r="O145" i="20"/>
  <c r="O162" i="20"/>
  <c r="O168" i="20"/>
  <c r="O174" i="20"/>
  <c r="O180" i="20"/>
  <c r="O186" i="20"/>
  <c r="O99" i="20"/>
  <c r="O105" i="20"/>
  <c r="O111" i="20"/>
  <c r="O117" i="20"/>
  <c r="O123" i="20"/>
  <c r="O128" i="20"/>
  <c r="O140" i="20"/>
  <c r="O146" i="20"/>
  <c r="O151" i="20"/>
  <c r="O158" i="20"/>
  <c r="O163" i="20"/>
  <c r="O169" i="20"/>
  <c r="O175" i="20"/>
  <c r="O181" i="20"/>
  <c r="O187" i="20"/>
  <c r="O100" i="20"/>
  <c r="O106" i="20"/>
  <c r="O124" i="20"/>
  <c r="O129" i="20"/>
  <c r="O135" i="20"/>
  <c r="O141" i="20"/>
  <c r="O147" i="20"/>
  <c r="O152" i="20"/>
  <c r="O164" i="20"/>
  <c r="O170" i="20"/>
  <c r="O188" i="20"/>
  <c r="O101" i="20"/>
  <c r="O112" i="20"/>
  <c r="O118" i="20"/>
  <c r="O125" i="20"/>
  <c r="O153" i="20"/>
  <c r="O159" i="20"/>
  <c r="O165" i="20"/>
  <c r="O176" i="20"/>
  <c r="O182" i="20"/>
  <c r="O189" i="20"/>
  <c r="B12" i="14"/>
  <c r="B11" i="14"/>
  <c r="B14" i="14"/>
  <c r="B29" i="14"/>
  <c r="B15" i="14"/>
  <c r="B30" i="14"/>
  <c r="B27" i="14"/>
  <c r="B31" i="14"/>
  <c r="B13" i="14"/>
  <c r="B28" i="14"/>
  <c r="M11" i="16"/>
  <c r="I11" i="14"/>
  <c r="P998" i="20" l="1"/>
  <c r="W998" i="20" s="1"/>
  <c r="P1043" i="20"/>
  <c r="W1043" i="20" s="1"/>
  <c r="P982" i="20"/>
  <c r="W982" i="20" s="1"/>
  <c r="P1019" i="20"/>
  <c r="W1019" i="20" s="1"/>
  <c r="P957" i="20"/>
  <c r="W957" i="20" s="1"/>
  <c r="G20" i="12" a="1"/>
  <c r="G20" i="12" s="1"/>
  <c r="P1003" i="20"/>
  <c r="W1003" i="20" s="1"/>
  <c r="P991" i="20"/>
  <c r="W991" i="20" s="1"/>
  <c r="P986" i="20"/>
  <c r="W986" i="20" s="1"/>
  <c r="P1039" i="20"/>
  <c r="W1039" i="20" s="1"/>
  <c r="P978" i="20"/>
  <c r="W978" i="20" s="1"/>
  <c r="P1015" i="20"/>
  <c r="W1015" i="20" s="1"/>
  <c r="P1022" i="20"/>
  <c r="W1022" i="20" s="1"/>
  <c r="P990" i="20"/>
  <c r="W990" i="20" s="1"/>
  <c r="P1035" i="20"/>
  <c r="W1035" i="20" s="1"/>
  <c r="I24" i="12" a="1"/>
  <c r="I24" i="12" s="1"/>
  <c r="P974" i="20"/>
  <c r="W974" i="20" s="1"/>
  <c r="P1012" i="20"/>
  <c r="W1012" i="20" s="1"/>
  <c r="P1037" i="20"/>
  <c r="W1037" i="20" s="1"/>
  <c r="P995" i="20"/>
  <c r="W995" i="20" s="1"/>
  <c r="P1040" i="20"/>
  <c r="W1040" i="20" s="1"/>
  <c r="P979" i="20"/>
  <c r="W979" i="20" s="1"/>
  <c r="E24" i="12" a="1"/>
  <c r="E24" i="12" s="1"/>
  <c r="P1031" i="20"/>
  <c r="W1031" i="20" s="1"/>
  <c r="P970" i="20"/>
  <c r="W970" i="20" s="1"/>
  <c r="T20" i="12" a="1"/>
  <c r="T20" i="12" s="1"/>
  <c r="P1008" i="20"/>
  <c r="W1008" i="20" s="1"/>
  <c r="P968" i="20"/>
  <c r="W968" i="20" s="1"/>
  <c r="R20" i="12" a="1"/>
  <c r="R20" i="12" s="1"/>
  <c r="P983" i="20"/>
  <c r="W983" i="20" s="1"/>
  <c r="P1027" i="20"/>
  <c r="W1027" i="20" s="1"/>
  <c r="P966" i="20"/>
  <c r="W966" i="20" s="1"/>
  <c r="P20" i="12" a="1"/>
  <c r="P20" i="12" s="1"/>
  <c r="P1004" i="20"/>
  <c r="W1004" i="20" s="1"/>
  <c r="P984" i="20"/>
  <c r="W984" i="20" s="1"/>
  <c r="O21" i="12" a="1"/>
  <c r="O21" i="12" s="1"/>
  <c r="P987" i="20"/>
  <c r="W987" i="20" s="1"/>
  <c r="P1032" i="20"/>
  <c r="W1032" i="20" s="1"/>
  <c r="P971" i="20"/>
  <c r="W971" i="20" s="1"/>
  <c r="P1023" i="20"/>
  <c r="W1023" i="20" s="1"/>
  <c r="P962" i="20"/>
  <c r="W962" i="20" s="1"/>
  <c r="L20" i="12" a="1"/>
  <c r="L20" i="12" s="1"/>
  <c r="P1000" i="20"/>
  <c r="W1000" i="20" s="1"/>
  <c r="P1044" i="20"/>
  <c r="W1044" i="20" s="1"/>
  <c r="P975" i="20"/>
  <c r="W975" i="20" s="1"/>
  <c r="P1020" i="20"/>
  <c r="W1020" i="20" s="1"/>
  <c r="P958" i="20"/>
  <c r="W958" i="20" s="1"/>
  <c r="P996" i="20"/>
  <c r="W996" i="20" s="1"/>
  <c r="H22" i="12" a="1"/>
  <c r="H22" i="12" s="1"/>
  <c r="P1041" i="20"/>
  <c r="W1041" i="20" s="1"/>
  <c r="P980" i="20"/>
  <c r="W980" i="20" s="1"/>
  <c r="P1024" i="20"/>
  <c r="W1024" i="20" s="1"/>
  <c r="P963" i="20"/>
  <c r="W963" i="20" s="1"/>
  <c r="M20" i="12" a="1"/>
  <c r="M20" i="12" s="1"/>
  <c r="P1016" i="20"/>
  <c r="W1016" i="20" s="1"/>
  <c r="P954" i="20"/>
  <c r="W954" i="20" s="1"/>
  <c r="D20" i="12" a="1"/>
  <c r="D20" i="12" s="1"/>
  <c r="P992" i="20"/>
  <c r="W992" i="20" s="1"/>
  <c r="P1036" i="20"/>
  <c r="W1036" i="20" s="1"/>
  <c r="P967" i="20"/>
  <c r="W967" i="20" s="1"/>
  <c r="Q20" i="12" a="1"/>
  <c r="Q20" i="12" s="1"/>
  <c r="P1013" i="20"/>
  <c r="W1013" i="20" s="1"/>
  <c r="P999" i="20"/>
  <c r="W999" i="20" s="1"/>
  <c r="P988" i="20"/>
  <c r="W988" i="20" s="1"/>
  <c r="P1033" i="20"/>
  <c r="W1033" i="20" s="1"/>
  <c r="P972" i="20"/>
  <c r="W972" i="20" s="1"/>
  <c r="P1017" i="20"/>
  <c r="W1017" i="20" s="1"/>
  <c r="P955" i="20"/>
  <c r="W955" i="20" s="1"/>
  <c r="P1009" i="20"/>
  <c r="W1009" i="20" s="1"/>
  <c r="P1007" i="20"/>
  <c r="W1007" i="20" s="1"/>
  <c r="P977" i="20"/>
  <c r="W977" i="20" s="1"/>
  <c r="P1028" i="20"/>
  <c r="W1028" i="20" s="1"/>
  <c r="P959" i="20"/>
  <c r="W959" i="20" s="1"/>
  <c r="P1005" i="20"/>
  <c r="W1005" i="20" s="1"/>
  <c r="P1042" i="20"/>
  <c r="W1042" i="20" s="1"/>
  <c r="P981" i="20"/>
  <c r="W981" i="20" s="1"/>
  <c r="P1025" i="20"/>
  <c r="W1025" i="20" s="1"/>
  <c r="N20" i="12" a="1"/>
  <c r="N20" i="12" s="1"/>
  <c r="P964" i="20"/>
  <c r="W964" i="20" s="1"/>
  <c r="P1010" i="20"/>
  <c r="W1010" i="20" s="1"/>
  <c r="P1014" i="20"/>
  <c r="W1014" i="20" s="1"/>
  <c r="P1001" i="20"/>
  <c r="W1001" i="20" s="1"/>
  <c r="P960" i="20"/>
  <c r="W960" i="20" s="1"/>
  <c r="J20" i="12" a="1"/>
  <c r="J20" i="12" s="1"/>
  <c r="P969" i="20"/>
  <c r="W969" i="20" s="1"/>
  <c r="P1021" i="20"/>
  <c r="W1021" i="20" s="1"/>
  <c r="P1029" i="20"/>
  <c r="W1029" i="20" s="1"/>
  <c r="P997" i="20"/>
  <c r="W997" i="20" s="1"/>
  <c r="P1034" i="20"/>
  <c r="W1034" i="20" s="1"/>
  <c r="P973" i="20"/>
  <c r="W973" i="20" s="1"/>
  <c r="P1018" i="20"/>
  <c r="W1018" i="20" s="1"/>
  <c r="P956" i="20"/>
  <c r="W956" i="20" s="1"/>
  <c r="F20" i="12" a="1"/>
  <c r="F20" i="12" s="1"/>
  <c r="P1002" i="20"/>
  <c r="W1002" i="20" s="1"/>
  <c r="P952" i="20"/>
  <c r="W952" i="20" s="1"/>
  <c r="B20" i="12" a="1"/>
  <c r="B20" i="12" s="1"/>
  <c r="P993" i="20"/>
  <c r="W993" i="20" s="1"/>
  <c r="P1038" i="20"/>
  <c r="W1038" i="20" s="1"/>
  <c r="P961" i="20"/>
  <c r="W961" i="20" s="1"/>
  <c r="K20" i="12" a="1"/>
  <c r="K20" i="12" s="1"/>
  <c r="P1006" i="20"/>
  <c r="W1006" i="20" s="1"/>
  <c r="P976" i="20"/>
  <c r="W976" i="20" s="1"/>
  <c r="P989" i="20"/>
  <c r="W989" i="20" s="1"/>
  <c r="P1026" i="20"/>
  <c r="W1026" i="20" s="1"/>
  <c r="P965" i="20"/>
  <c r="W965" i="20" s="1"/>
  <c r="P1011" i="20"/>
  <c r="W1011" i="20" s="1"/>
  <c r="P1045" i="20"/>
  <c r="W1045" i="20" s="1"/>
  <c r="S24" i="12" a="1"/>
  <c r="S24" i="12" s="1"/>
  <c r="P994" i="20"/>
  <c r="W994" i="20" s="1"/>
  <c r="P1046" i="20"/>
  <c r="W1046" i="20" s="1"/>
  <c r="P985" i="20"/>
  <c r="W985" i="20" s="1"/>
  <c r="P1030" i="20"/>
  <c r="W1030" i="20" s="1"/>
  <c r="C20" i="12" a="1"/>
  <c r="C20" i="12" s="1"/>
  <c r="P953" i="20"/>
  <c r="W953" i="20" s="1"/>
  <c r="P815" i="20"/>
  <c r="W815" i="20" s="1"/>
  <c r="P854" i="20"/>
  <c r="W854" i="20" s="1"/>
  <c r="P790" i="20"/>
  <c r="W790" i="20" s="1"/>
  <c r="P837" i="20"/>
  <c r="W837" i="20" s="1"/>
  <c r="P773" i="20"/>
  <c r="W773" i="20" s="1"/>
  <c r="P812" i="20"/>
  <c r="W812" i="20" s="1"/>
  <c r="P768" i="20"/>
  <c r="W768" i="20" s="1"/>
  <c r="H4" i="12" a="1"/>
  <c r="H4" i="12" s="1"/>
  <c r="H11" i="12" s="1"/>
  <c r="P795" i="20"/>
  <c r="W795" i="20" s="1"/>
  <c r="P842" i="20"/>
  <c r="W842" i="20" s="1"/>
  <c r="F8" i="12" a="1"/>
  <c r="F8" i="12" s="1"/>
  <c r="P778" i="20"/>
  <c r="W778" i="20" s="1"/>
  <c r="R4" i="12" a="1"/>
  <c r="R4" i="12" s="1"/>
  <c r="P825" i="20"/>
  <c r="W825" i="20" s="1"/>
  <c r="P832" i="20"/>
  <c r="W832" i="20" s="1"/>
  <c r="P807" i="20"/>
  <c r="W807" i="20" s="1"/>
  <c r="P846" i="20"/>
  <c r="W846" i="20" s="1"/>
  <c r="P782" i="20"/>
  <c r="W782" i="20" s="1"/>
  <c r="P829" i="20"/>
  <c r="W829" i="20" s="1"/>
  <c r="P765" i="20"/>
  <c r="W765" i="20" s="1"/>
  <c r="E4" i="12" a="1"/>
  <c r="E4" i="12" s="1"/>
  <c r="P804" i="20"/>
  <c r="W804" i="20" s="1"/>
  <c r="P851" i="20"/>
  <c r="W851" i="20" s="1"/>
  <c r="P787" i="20"/>
  <c r="W787" i="20" s="1"/>
  <c r="P834" i="20"/>
  <c r="W834" i="20" s="1"/>
  <c r="P770" i="20"/>
  <c r="W770" i="20" s="1"/>
  <c r="J4" i="12" a="1"/>
  <c r="J4" i="12" s="1"/>
  <c r="J11" i="12" s="1"/>
  <c r="P817" i="20"/>
  <c r="W817" i="20" s="1"/>
  <c r="P776" i="20"/>
  <c r="W776" i="20" s="1"/>
  <c r="P799" i="20"/>
  <c r="W799" i="20" s="1"/>
  <c r="P838" i="20"/>
  <c r="W838" i="20" s="1"/>
  <c r="P774" i="20"/>
  <c r="W774" i="20" s="1"/>
  <c r="N4" i="12" a="1"/>
  <c r="N4" i="12" s="1"/>
  <c r="N11" i="12" s="1"/>
  <c r="P821" i="20"/>
  <c r="W821" i="20" s="1"/>
  <c r="P808" i="20"/>
  <c r="W808" i="20" s="1"/>
  <c r="P796" i="20"/>
  <c r="W796" i="20" s="1"/>
  <c r="P843" i="20"/>
  <c r="W843" i="20" s="1"/>
  <c r="P779" i="20"/>
  <c r="W779" i="20" s="1"/>
  <c r="P826" i="20"/>
  <c r="W826" i="20" s="1"/>
  <c r="P762" i="20"/>
  <c r="W762" i="20" s="1"/>
  <c r="B4" i="12" a="1"/>
  <c r="B4" i="12" s="1"/>
  <c r="P809" i="20"/>
  <c r="W809" i="20" s="1"/>
  <c r="P855" i="20"/>
  <c r="W855" i="20" s="1"/>
  <c r="P791" i="20"/>
  <c r="W791" i="20" s="1"/>
  <c r="P830" i="20"/>
  <c r="W830" i="20" s="1"/>
  <c r="M7" i="12" a="1"/>
  <c r="M7" i="12" s="1"/>
  <c r="P766" i="20"/>
  <c r="W766" i="20" s="1"/>
  <c r="P813" i="20"/>
  <c r="W813" i="20" s="1"/>
  <c r="P852" i="20"/>
  <c r="W852" i="20" s="1"/>
  <c r="P788" i="20"/>
  <c r="W788" i="20" s="1"/>
  <c r="P835" i="20"/>
  <c r="W835" i="20" s="1"/>
  <c r="P771" i="20"/>
  <c r="W771" i="20" s="1"/>
  <c r="K4" i="12" a="1"/>
  <c r="K4" i="12" s="1"/>
  <c r="P818" i="20"/>
  <c r="W818" i="20" s="1"/>
  <c r="P840" i="20"/>
  <c r="W840" i="20" s="1"/>
  <c r="P801" i="20"/>
  <c r="W801" i="20" s="1"/>
  <c r="P847" i="20"/>
  <c r="W847" i="20" s="1"/>
  <c r="P783" i="20"/>
  <c r="W783" i="20" s="1"/>
  <c r="P822" i="20"/>
  <c r="W822" i="20" s="1"/>
  <c r="P848" i="20"/>
  <c r="W848" i="20" s="1"/>
  <c r="L8" i="12" a="1"/>
  <c r="L8" i="12" s="1"/>
  <c r="P805" i="20"/>
  <c r="W805" i="20" s="1"/>
  <c r="P844" i="20"/>
  <c r="W844" i="20" s="1"/>
  <c r="T4" i="12" a="1"/>
  <c r="T4" i="12" s="1"/>
  <c r="P780" i="20"/>
  <c r="W780" i="20" s="1"/>
  <c r="P827" i="20"/>
  <c r="W827" i="20" s="1"/>
  <c r="P763" i="20"/>
  <c r="W763" i="20" s="1"/>
  <c r="C4" i="12" a="1"/>
  <c r="C4" i="12" s="1"/>
  <c r="P810" i="20"/>
  <c r="W810" i="20" s="1"/>
  <c r="P792" i="20"/>
  <c r="W792" i="20" s="1"/>
  <c r="P793" i="20"/>
  <c r="W793" i="20" s="1"/>
  <c r="P839" i="20"/>
  <c r="W839" i="20" s="1"/>
  <c r="P775" i="20"/>
  <c r="W775" i="20" s="1"/>
  <c r="P814" i="20"/>
  <c r="W814" i="20" s="1"/>
  <c r="P6" i="12" a="1"/>
  <c r="P6" i="12" s="1"/>
  <c r="P784" i="20"/>
  <c r="W784" i="20" s="1"/>
  <c r="P797" i="20"/>
  <c r="W797" i="20" s="1"/>
  <c r="P836" i="20"/>
  <c r="W836" i="20" s="1"/>
  <c r="P772" i="20"/>
  <c r="W772" i="20" s="1"/>
  <c r="P819" i="20"/>
  <c r="W819" i="20" s="1"/>
  <c r="P856" i="20"/>
  <c r="W856" i="20" s="1"/>
  <c r="P802" i="20"/>
  <c r="W802" i="20" s="1"/>
  <c r="P849" i="20"/>
  <c r="W849" i="20" s="1"/>
  <c r="P785" i="20"/>
  <c r="W785" i="20" s="1"/>
  <c r="P831" i="20"/>
  <c r="W831" i="20" s="1"/>
  <c r="P767" i="20"/>
  <c r="W767" i="20" s="1"/>
  <c r="G4" i="12" a="1"/>
  <c r="G4" i="12" s="1"/>
  <c r="P806" i="20"/>
  <c r="W806" i="20" s="1"/>
  <c r="P853" i="20"/>
  <c r="W853" i="20" s="1"/>
  <c r="P789" i="20"/>
  <c r="W789" i="20" s="1"/>
  <c r="P828" i="20"/>
  <c r="W828" i="20" s="1"/>
  <c r="P764" i="20"/>
  <c r="W764" i="20" s="1"/>
  <c r="D4" i="12" a="1"/>
  <c r="D4" i="12" s="1"/>
  <c r="D27" i="12" s="1"/>
  <c r="P811" i="20"/>
  <c r="W811" i="20" s="1"/>
  <c r="P800" i="20"/>
  <c r="W800" i="20" s="1"/>
  <c r="P794" i="20"/>
  <c r="W794" i="20" s="1"/>
  <c r="O5" i="12" a="1"/>
  <c r="O5" i="12" s="1"/>
  <c r="P841" i="20"/>
  <c r="W841" i="20" s="1"/>
  <c r="Q4" i="12" a="1"/>
  <c r="Q4" i="12" s="1"/>
  <c r="P777" i="20"/>
  <c r="W777" i="20" s="1"/>
  <c r="P823" i="20"/>
  <c r="W823" i="20" s="1"/>
  <c r="P816" i="20"/>
  <c r="W816" i="20" s="1"/>
  <c r="P798" i="20"/>
  <c r="W798" i="20" s="1"/>
  <c r="S5" i="12" a="1"/>
  <c r="S5" i="12" s="1"/>
  <c r="P845" i="20"/>
  <c r="W845" i="20" s="1"/>
  <c r="P781" i="20"/>
  <c r="W781" i="20" s="1"/>
  <c r="P820" i="20"/>
  <c r="W820" i="20" s="1"/>
  <c r="P824" i="20"/>
  <c r="W824" i="20" s="1"/>
  <c r="P803" i="20"/>
  <c r="W803" i="20" s="1"/>
  <c r="P850" i="20"/>
  <c r="W850" i="20" s="1"/>
  <c r="P786" i="20"/>
  <c r="W786" i="20" s="1"/>
  <c r="P833" i="20"/>
  <c r="W833" i="20" s="1"/>
  <c r="P769" i="20"/>
  <c r="W769" i="20" s="1"/>
  <c r="I4" i="12" a="1"/>
  <c r="I4" i="12" s="1"/>
  <c r="I11" i="12" s="1"/>
  <c r="P700" i="20"/>
  <c r="W700" i="20" s="1"/>
  <c r="P21" i="13" a="1"/>
  <c r="P21" i="13" s="1"/>
  <c r="P737" i="20"/>
  <c r="W737" i="20" s="1"/>
  <c r="P677" i="20"/>
  <c r="W677" i="20" s="1"/>
  <c r="P706" i="20"/>
  <c r="W706" i="20" s="1"/>
  <c r="P743" i="20"/>
  <c r="W743" i="20" s="1"/>
  <c r="P683" i="20"/>
  <c r="W683" i="20" s="1"/>
  <c r="R20" i="13" a="1"/>
  <c r="R20" i="13" s="1"/>
  <c r="P711" i="20"/>
  <c r="W711" i="20" s="1"/>
  <c r="P733" i="20"/>
  <c r="W733" i="20" s="1"/>
  <c r="P673" i="20"/>
  <c r="W673" i="20" s="1"/>
  <c r="H20" i="13" a="1"/>
  <c r="H20" i="13" s="1"/>
  <c r="P702" i="20"/>
  <c r="W702" i="20" s="1"/>
  <c r="P723" i="20"/>
  <c r="W723" i="20" s="1"/>
  <c r="P761" i="20"/>
  <c r="W761" i="20" s="1"/>
  <c r="P693" i="20"/>
  <c r="W693" i="20" s="1"/>
  <c r="P729" i="20"/>
  <c r="W729" i="20" s="1"/>
  <c r="P669" i="20"/>
  <c r="W669" i="20" s="1"/>
  <c r="D20" i="13" a="1"/>
  <c r="D20" i="13" s="1"/>
  <c r="P698" i="20"/>
  <c r="W698" i="20" s="1"/>
  <c r="P735" i="20"/>
  <c r="W735" i="20" s="1"/>
  <c r="P675" i="20"/>
  <c r="W675" i="20" s="1"/>
  <c r="J20" i="13" a="1"/>
  <c r="J20" i="13" s="1"/>
  <c r="P704" i="20"/>
  <c r="W704" i="20" s="1"/>
  <c r="P725" i="20"/>
  <c r="W725" i="20" s="1"/>
  <c r="P755" i="20"/>
  <c r="W755" i="20" s="1"/>
  <c r="P688" i="20"/>
  <c r="W688" i="20" s="1"/>
  <c r="P716" i="20"/>
  <c r="W716" i="20" s="1"/>
  <c r="P753" i="20"/>
  <c r="W753" i="20" s="1"/>
  <c r="P686" i="20"/>
  <c r="W686" i="20" s="1"/>
  <c r="P721" i="20"/>
  <c r="W721" i="20" s="1"/>
  <c r="P759" i="20"/>
  <c r="W759" i="20" s="1"/>
  <c r="P691" i="20"/>
  <c r="W691" i="20" s="1"/>
  <c r="P727" i="20"/>
  <c r="W727" i="20" s="1"/>
  <c r="P667" i="20"/>
  <c r="W667" i="20" s="1"/>
  <c r="B20" i="13" a="1"/>
  <c r="B20" i="13" s="1"/>
  <c r="B27" i="13" s="1"/>
  <c r="P696" i="20"/>
  <c r="W696" i="20" s="1"/>
  <c r="P718" i="20"/>
  <c r="W718" i="20" s="1"/>
  <c r="P748" i="20"/>
  <c r="W748" i="20" s="1"/>
  <c r="P680" i="20"/>
  <c r="W680" i="20" s="1"/>
  <c r="O20" i="13" a="1"/>
  <c r="O20" i="13" s="1"/>
  <c r="P708" i="20"/>
  <c r="W708" i="20" s="1"/>
  <c r="P746" i="20"/>
  <c r="W746" i="20" s="1"/>
  <c r="P678" i="20"/>
  <c r="W678" i="20" s="1"/>
  <c r="P714" i="20"/>
  <c r="W714" i="20" s="1"/>
  <c r="P744" i="20"/>
  <c r="W744" i="20" s="1"/>
  <c r="P684" i="20"/>
  <c r="W684" i="20" s="1"/>
  <c r="S20" i="13" a="1"/>
  <c r="S20" i="13" s="1"/>
  <c r="P719" i="20"/>
  <c r="W719" i="20" s="1"/>
  <c r="P757" i="20"/>
  <c r="W757" i="20" s="1"/>
  <c r="P682" i="20"/>
  <c r="W682" i="20" s="1"/>
  <c r="Q20" i="13" a="1"/>
  <c r="Q20" i="13" s="1"/>
  <c r="P710" i="20"/>
  <c r="W710" i="20" s="1"/>
  <c r="G22" i="13" a="1"/>
  <c r="G22" i="13" s="1"/>
  <c r="P740" i="20"/>
  <c r="W740" i="20" s="1"/>
  <c r="P672" i="20"/>
  <c r="W672" i="20" s="1"/>
  <c r="P701" i="20"/>
  <c r="W701" i="20" s="1"/>
  <c r="P738" i="20"/>
  <c r="W738" i="20" s="1"/>
  <c r="P670" i="20"/>
  <c r="W670" i="20" s="1"/>
  <c r="E20" i="13" a="1"/>
  <c r="E20" i="13" s="1"/>
  <c r="P707" i="20"/>
  <c r="W707" i="20" s="1"/>
  <c r="P736" i="20"/>
  <c r="W736" i="20" s="1"/>
  <c r="P676" i="20"/>
  <c r="W676" i="20" s="1"/>
  <c r="K20" i="13" a="1"/>
  <c r="K20" i="13" s="1"/>
  <c r="P712" i="20"/>
  <c r="W712" i="20" s="1"/>
  <c r="P750" i="20"/>
  <c r="W750" i="20" s="1"/>
  <c r="P674" i="20"/>
  <c r="W674" i="20" s="1"/>
  <c r="I20" i="13" a="1"/>
  <c r="I20" i="13" s="1"/>
  <c r="P703" i="20"/>
  <c r="W703" i="20" s="1"/>
  <c r="P732" i="20"/>
  <c r="W732" i="20" s="1"/>
  <c r="P754" i="20"/>
  <c r="W754" i="20" s="1"/>
  <c r="P694" i="20"/>
  <c r="W694" i="20" s="1"/>
  <c r="P730" i="20"/>
  <c r="W730" i="20" s="1"/>
  <c r="P760" i="20"/>
  <c r="W760" i="20" s="1"/>
  <c r="P699" i="20"/>
  <c r="W699" i="20" s="1"/>
  <c r="P728" i="20"/>
  <c r="W728" i="20" s="1"/>
  <c r="C20" i="13" a="1"/>
  <c r="C20" i="13" s="1"/>
  <c r="C27" i="13" s="1"/>
  <c r="P668" i="20"/>
  <c r="W668" i="20" s="1"/>
  <c r="P705" i="20"/>
  <c r="W705" i="20" s="1"/>
  <c r="P742" i="20"/>
  <c r="W742" i="20" s="1"/>
  <c r="P756" i="20"/>
  <c r="W756" i="20" s="1"/>
  <c r="P695" i="20"/>
  <c r="W695" i="20" s="1"/>
  <c r="P724" i="20"/>
  <c r="W724" i="20" s="1"/>
  <c r="P747" i="20"/>
  <c r="W747" i="20" s="1"/>
  <c r="P687" i="20"/>
  <c r="W687" i="20" s="1"/>
  <c r="P722" i="20"/>
  <c r="W722" i="20" s="1"/>
  <c r="P752" i="20"/>
  <c r="W752" i="20" s="1"/>
  <c r="P692" i="20"/>
  <c r="W692" i="20" s="1"/>
  <c r="P720" i="20"/>
  <c r="W720" i="20" s="1"/>
  <c r="P758" i="20"/>
  <c r="W758" i="20" s="1"/>
  <c r="P697" i="20"/>
  <c r="W697" i="20" s="1"/>
  <c r="M21" i="13" a="1"/>
  <c r="M21" i="13" s="1"/>
  <c r="P734" i="20"/>
  <c r="W734" i="20" s="1"/>
  <c r="L23" i="13" a="1"/>
  <c r="L23" i="13" s="1"/>
  <c r="P749" i="20"/>
  <c r="W749" i="20" s="1"/>
  <c r="P689" i="20"/>
  <c r="W689" i="20" s="1"/>
  <c r="P717" i="20"/>
  <c r="W717" i="20" s="1"/>
  <c r="P739" i="20"/>
  <c r="W739" i="20" s="1"/>
  <c r="P679" i="20"/>
  <c r="W679" i="20" s="1"/>
  <c r="N20" i="13" a="1"/>
  <c r="N20" i="13" s="1"/>
  <c r="P715" i="20"/>
  <c r="W715" i="20" s="1"/>
  <c r="P745" i="20"/>
  <c r="W745" i="20" s="1"/>
  <c r="P685" i="20"/>
  <c r="W685" i="20" s="1"/>
  <c r="T20" i="13" a="1"/>
  <c r="T20" i="13" s="1"/>
  <c r="T27" i="13" s="1"/>
  <c r="P713" i="20"/>
  <c r="W713" i="20" s="1"/>
  <c r="P751" i="20"/>
  <c r="W751" i="20" s="1"/>
  <c r="P690" i="20"/>
  <c r="W690" i="20" s="1"/>
  <c r="P726" i="20"/>
  <c r="W726" i="20" s="1"/>
  <c r="P741" i="20"/>
  <c r="W741" i="20" s="1"/>
  <c r="P681" i="20"/>
  <c r="W681" i="20" s="1"/>
  <c r="P709" i="20"/>
  <c r="W709" i="20" s="1"/>
  <c r="P731" i="20"/>
  <c r="W731" i="20" s="1"/>
  <c r="F20" i="13" a="1"/>
  <c r="F20" i="13" s="1"/>
  <c r="P671" i="20"/>
  <c r="W671" i="20" s="1"/>
  <c r="P442" i="20"/>
  <c r="W442" i="20" s="1"/>
  <c r="P420" i="20"/>
  <c r="W420" i="20" s="1"/>
  <c r="P455" i="20"/>
  <c r="W455" i="20" s="1"/>
  <c r="P399" i="20"/>
  <c r="W399" i="20" s="1"/>
  <c r="S4" i="9" a="1"/>
  <c r="S4" i="9" s="1"/>
  <c r="S11" i="9" s="1"/>
  <c r="P461" i="20"/>
  <c r="W461" i="20" s="1"/>
  <c r="P404" i="20"/>
  <c r="W404" i="20" s="1"/>
  <c r="P438" i="20"/>
  <c r="W438" i="20" s="1"/>
  <c r="P387" i="20"/>
  <c r="W387" i="20" s="1"/>
  <c r="P445" i="20"/>
  <c r="W445" i="20" s="1"/>
  <c r="P390" i="20"/>
  <c r="W390" i="20" s="1"/>
  <c r="J4" i="9" a="1"/>
  <c r="J4" i="9" s="1"/>
  <c r="J31" i="9" s="1"/>
  <c r="P415" i="20"/>
  <c r="W415" i="20" s="1"/>
  <c r="P5" i="9" a="1"/>
  <c r="P5" i="9" s="1"/>
  <c r="P450" i="20"/>
  <c r="W450" i="20" s="1"/>
  <c r="P471" i="20"/>
  <c r="W471" i="20" s="1"/>
  <c r="P413" i="20"/>
  <c r="W413" i="20" s="1"/>
  <c r="P447" i="20"/>
  <c r="W447" i="20" s="1"/>
  <c r="P394" i="20"/>
  <c r="W394" i="20" s="1"/>
  <c r="N4" i="9" a="1"/>
  <c r="N4" i="9" s="1"/>
  <c r="N11" i="9" s="1"/>
  <c r="P454" i="20"/>
  <c r="W454" i="20" s="1"/>
  <c r="P388" i="20"/>
  <c r="W388" i="20" s="1"/>
  <c r="P431" i="20"/>
  <c r="W431" i="20" s="1"/>
  <c r="P382" i="20"/>
  <c r="W382" i="20" s="1"/>
  <c r="B4" i="9" a="1"/>
  <c r="B4" i="9" s="1"/>
  <c r="P430" i="20"/>
  <c r="W430" i="20" s="1"/>
  <c r="P474" i="20"/>
  <c r="W474" i="20" s="1"/>
  <c r="P408" i="20"/>
  <c r="W408" i="20" s="1"/>
  <c r="P443" i="20"/>
  <c r="W443" i="20" s="1"/>
  <c r="P463" i="20"/>
  <c r="W463" i="20" s="1"/>
  <c r="P400" i="20"/>
  <c r="W400" i="20" s="1"/>
  <c r="T4" i="9" a="1"/>
  <c r="T4" i="9" s="1"/>
  <c r="T11" i="9" s="1"/>
  <c r="P440" i="20"/>
  <c r="W440" i="20" s="1"/>
  <c r="P389" i="20"/>
  <c r="W389" i="20" s="1"/>
  <c r="I4" i="9" a="1"/>
  <c r="I4" i="9" s="1"/>
  <c r="I29" i="9" s="1"/>
  <c r="P446" i="20"/>
  <c r="W446" i="20" s="1"/>
  <c r="P435" i="20"/>
  <c r="W435" i="20" s="1"/>
  <c r="Q6" i="9" a="1"/>
  <c r="Q6" i="9" s="1"/>
  <c r="P424" i="20"/>
  <c r="W424" i="20" s="1"/>
  <c r="P449" i="20"/>
  <c r="W449" i="20" s="1"/>
  <c r="P423" i="20"/>
  <c r="W423" i="20" s="1"/>
  <c r="P466" i="20"/>
  <c r="W466" i="20" s="1"/>
  <c r="P402" i="20"/>
  <c r="W402" i="20" s="1"/>
  <c r="P436" i="20"/>
  <c r="W436" i="20" s="1"/>
  <c r="R6" i="9" a="1"/>
  <c r="R6" i="9" s="1"/>
  <c r="P456" i="20"/>
  <c r="W456" i="20" s="1"/>
  <c r="P384" i="20"/>
  <c r="W384" i="20" s="1"/>
  <c r="P433" i="20"/>
  <c r="W433" i="20" s="1"/>
  <c r="O6" i="9" a="1"/>
  <c r="O6" i="9" s="1"/>
  <c r="P383" i="20"/>
  <c r="W383" i="20" s="1"/>
  <c r="C4" i="9" a="1"/>
  <c r="C4" i="9" s="1"/>
  <c r="P439" i="20"/>
  <c r="W439" i="20" s="1"/>
  <c r="P395" i="20"/>
  <c r="W395" i="20" s="1"/>
  <c r="P417" i="20"/>
  <c r="W417" i="20" s="1"/>
  <c r="P406" i="20"/>
  <c r="W406" i="20" s="1"/>
  <c r="P416" i="20"/>
  <c r="W416" i="20" s="1"/>
  <c r="P458" i="20"/>
  <c r="W458" i="20" s="1"/>
  <c r="P397" i="20"/>
  <c r="W397" i="20" s="1"/>
  <c r="P429" i="20"/>
  <c r="W429" i="20" s="1"/>
  <c r="P448" i="20"/>
  <c r="W448" i="20" s="1"/>
  <c r="P457" i="20"/>
  <c r="W457" i="20" s="1"/>
  <c r="P426" i="20"/>
  <c r="W426" i="20" s="1"/>
  <c r="H6" i="9" a="1"/>
  <c r="H6" i="9" s="1"/>
  <c r="P464" i="20"/>
  <c r="W464" i="20" s="1"/>
  <c r="P432" i="20"/>
  <c r="W432" i="20" s="1"/>
  <c r="P476" i="20"/>
  <c r="W476" i="20" s="1"/>
  <c r="P410" i="20"/>
  <c r="W410" i="20" s="1"/>
  <c r="P475" i="20"/>
  <c r="W475" i="20" s="1"/>
  <c r="P409" i="20"/>
  <c r="W409" i="20" s="1"/>
  <c r="P451" i="20"/>
  <c r="W451" i="20" s="1"/>
  <c r="P391" i="20"/>
  <c r="W391" i="20" s="1"/>
  <c r="K4" i="9" a="1"/>
  <c r="K4" i="9" s="1"/>
  <c r="P414" i="20"/>
  <c r="W414" i="20" s="1"/>
  <c r="P441" i="20"/>
  <c r="W441" i="20" s="1"/>
  <c r="P401" i="20"/>
  <c r="W401" i="20" s="1"/>
  <c r="P419" i="20"/>
  <c r="W419" i="20" s="1"/>
  <c r="P421" i="20"/>
  <c r="W421" i="20" s="1"/>
  <c r="P425" i="20"/>
  <c r="W425" i="20" s="1"/>
  <c r="P468" i="20"/>
  <c r="W468" i="20" s="1"/>
  <c r="L8" i="9" a="1"/>
  <c r="L8" i="9" s="1"/>
  <c r="P403" i="20"/>
  <c r="W403" i="20" s="1"/>
  <c r="P467" i="20"/>
  <c r="W467" i="20" s="1"/>
  <c r="P392" i="20"/>
  <c r="W392" i="20" s="1"/>
  <c r="G7" i="9" a="1"/>
  <c r="G7" i="9" s="1"/>
  <c r="P444" i="20"/>
  <c r="W444" i="20" s="1"/>
  <c r="P386" i="20"/>
  <c r="W386" i="20" s="1"/>
  <c r="F4" i="9" a="1"/>
  <c r="F4" i="9" s="1"/>
  <c r="F11" i="9" s="1"/>
  <c r="P407" i="20"/>
  <c r="W407" i="20" s="1"/>
  <c r="P434" i="20"/>
  <c r="W434" i="20" s="1"/>
  <c r="P470" i="20"/>
  <c r="W470" i="20" s="1"/>
  <c r="M5" i="9" a="1"/>
  <c r="M5" i="9" s="1"/>
  <c r="P412" i="20"/>
  <c r="W412" i="20" s="1"/>
  <c r="P385" i="20"/>
  <c r="W385" i="20" s="1"/>
  <c r="E4" i="9" a="1"/>
  <c r="E4" i="9" s="1"/>
  <c r="E11" i="9" s="1"/>
  <c r="P418" i="20"/>
  <c r="W418" i="20" s="1"/>
  <c r="P460" i="20"/>
  <c r="W460" i="20" s="1"/>
  <c r="D8" i="9" a="1"/>
  <c r="D8" i="9" s="1"/>
  <c r="P398" i="20"/>
  <c r="W398" i="20" s="1"/>
  <c r="P459" i="20"/>
  <c r="W459" i="20" s="1"/>
  <c r="P472" i="20"/>
  <c r="W472" i="20" s="1"/>
  <c r="P437" i="20"/>
  <c r="W437" i="20" s="1"/>
  <c r="P473" i="20"/>
  <c r="W473" i="20" s="1"/>
  <c r="P396" i="20"/>
  <c r="W396" i="20" s="1"/>
  <c r="P427" i="20"/>
  <c r="W427" i="20" s="1"/>
  <c r="P462" i="20"/>
  <c r="W462" i="20" s="1"/>
  <c r="P405" i="20"/>
  <c r="W405" i="20" s="1"/>
  <c r="P469" i="20"/>
  <c r="W469" i="20" s="1"/>
  <c r="P411" i="20"/>
  <c r="W411" i="20" s="1"/>
  <c r="P453" i="20"/>
  <c r="W453" i="20" s="1"/>
  <c r="P393" i="20"/>
  <c r="W393" i="20" s="1"/>
  <c r="P452" i="20"/>
  <c r="W452" i="20" s="1"/>
  <c r="P428" i="20"/>
  <c r="W428" i="20" s="1"/>
  <c r="P422" i="20"/>
  <c r="W422" i="20" s="1"/>
  <c r="P465" i="20"/>
  <c r="W465" i="20" s="1"/>
  <c r="P129" i="20"/>
  <c r="W129" i="20" s="1"/>
  <c r="P163" i="20"/>
  <c r="W163" i="20" s="1"/>
  <c r="P4" i="10" a="1"/>
  <c r="P4" i="10" s="1"/>
  <c r="P111" i="20"/>
  <c r="W111" i="20" s="1"/>
  <c r="P145" i="20"/>
  <c r="W145" i="20" s="1"/>
  <c r="P191" i="20"/>
  <c r="W191" i="20" s="1"/>
  <c r="P184" i="20"/>
  <c r="W184" i="20" s="1"/>
  <c r="P120" i="20"/>
  <c r="W120" i="20" s="1"/>
  <c r="P172" i="20"/>
  <c r="W172" i="20" s="1"/>
  <c r="P119" i="20"/>
  <c r="W119" i="20" s="1"/>
  <c r="P142" i="20"/>
  <c r="W142" i="20" s="1"/>
  <c r="P188" i="20"/>
  <c r="W188" i="20" s="1"/>
  <c r="P124" i="20"/>
  <c r="W124" i="20" s="1"/>
  <c r="P158" i="20"/>
  <c r="W158" i="20" s="1"/>
  <c r="P105" i="20"/>
  <c r="W105" i="20" s="1"/>
  <c r="J4" i="10" a="1"/>
  <c r="J4" i="10" s="1"/>
  <c r="J11" i="10" s="1"/>
  <c r="P139" i="20"/>
  <c r="W139" i="20" s="1"/>
  <c r="P185" i="20"/>
  <c r="W185" i="20" s="1"/>
  <c r="P179" i="20"/>
  <c r="W179" i="20" s="1"/>
  <c r="T4" i="10" a="1"/>
  <c r="T4" i="10" s="1"/>
  <c r="T11" i="10" s="1"/>
  <c r="P115" i="20"/>
  <c r="W115" i="20" s="1"/>
  <c r="P160" i="20"/>
  <c r="W160" i="20" s="1"/>
  <c r="P114" i="20"/>
  <c r="W114" i="20" s="1"/>
  <c r="S4" i="10" a="1"/>
  <c r="S4" i="10" s="1"/>
  <c r="S11" i="10" s="1"/>
  <c r="P136" i="20"/>
  <c r="W136" i="20" s="1"/>
  <c r="P176" i="20"/>
  <c r="W176" i="20" s="1"/>
  <c r="P151" i="20"/>
  <c r="W151" i="20" s="1"/>
  <c r="N4" i="10" a="1"/>
  <c r="N4" i="10" s="1"/>
  <c r="N11" i="10" s="1"/>
  <c r="P109" i="20"/>
  <c r="W109" i="20" s="1"/>
  <c r="P155" i="20"/>
  <c r="W155" i="20" s="1"/>
  <c r="P108" i="20"/>
  <c r="W108" i="20" s="1"/>
  <c r="M4" i="10" a="1"/>
  <c r="M4" i="10" s="1"/>
  <c r="M11" i="10" s="1"/>
  <c r="P130" i="20"/>
  <c r="W130" i="20" s="1"/>
  <c r="P159" i="20"/>
  <c r="W159" i="20" s="1"/>
  <c r="P164" i="20"/>
  <c r="W164" i="20" s="1"/>
  <c r="P100" i="20"/>
  <c r="W100" i="20" s="1"/>
  <c r="E4" i="10" a="1"/>
  <c r="E4" i="10" s="1"/>
  <c r="E11" i="10" s="1"/>
  <c r="P146" i="20"/>
  <c r="W146" i="20" s="1"/>
  <c r="P186" i="20"/>
  <c r="W186" i="20" s="1"/>
  <c r="P122" i="20"/>
  <c r="W122" i="20" s="1"/>
  <c r="P150" i="20"/>
  <c r="W150" i="20" s="1"/>
  <c r="P167" i="20"/>
  <c r="W167" i="20" s="1"/>
  <c r="H4" i="10" a="1"/>
  <c r="H4" i="10" s="1"/>
  <c r="H11" i="10" s="1"/>
  <c r="P103" i="20"/>
  <c r="W103" i="20" s="1"/>
  <c r="P149" i="20"/>
  <c r="W149" i="20" s="1"/>
  <c r="P177" i="20"/>
  <c r="W177" i="20" s="1"/>
  <c r="P113" i="20"/>
  <c r="W113" i="20" s="1"/>
  <c r="R4" i="10" a="1"/>
  <c r="R4" i="10" s="1"/>
  <c r="R11" i="10" s="1"/>
  <c r="K4" i="10" a="1"/>
  <c r="K4" i="10" s="1"/>
  <c r="K11" i="10" s="1"/>
  <c r="P106" i="20"/>
  <c r="W106" i="20" s="1"/>
  <c r="P134" i="20"/>
  <c r="W134" i="20" s="1"/>
  <c r="P153" i="20"/>
  <c r="W153" i="20" s="1"/>
  <c r="P152" i="20"/>
  <c r="W152" i="20" s="1"/>
  <c r="P187" i="20"/>
  <c r="W187" i="20" s="1"/>
  <c r="P140" i="20"/>
  <c r="W140" i="20" s="1"/>
  <c r="P180" i="20"/>
  <c r="W180" i="20" s="1"/>
  <c r="P116" i="20"/>
  <c r="W116" i="20" s="1"/>
  <c r="P144" i="20"/>
  <c r="W144" i="20" s="1"/>
  <c r="P161" i="20"/>
  <c r="W161" i="20" s="1"/>
  <c r="B4" i="10" a="1"/>
  <c r="B4" i="10" s="1"/>
  <c r="P97" i="20"/>
  <c r="W97" i="20" s="1"/>
  <c r="P143" i="20"/>
  <c r="W143" i="20" s="1"/>
  <c r="P171" i="20"/>
  <c r="W171" i="20" s="1"/>
  <c r="P107" i="20"/>
  <c r="W107" i="20" s="1"/>
  <c r="L4" i="10" a="1"/>
  <c r="L4" i="10" s="1"/>
  <c r="L11" i="10" s="1"/>
  <c r="P182" i="20"/>
  <c r="W182" i="20" s="1"/>
  <c r="P165" i="20"/>
  <c r="W165" i="20" s="1"/>
  <c r="P157" i="20"/>
  <c r="W157" i="20" s="1"/>
  <c r="P181" i="20"/>
  <c r="W181" i="20" s="1"/>
  <c r="P110" i="20"/>
  <c r="W110" i="20" s="1"/>
  <c r="O4" i="10" a="1"/>
  <c r="O4" i="10" s="1"/>
  <c r="O11" i="10" s="1"/>
  <c r="P133" i="20"/>
  <c r="W133" i="20" s="1"/>
  <c r="P156" i="20"/>
  <c r="W156" i="20" s="1"/>
  <c r="P190" i="20"/>
  <c r="W190" i="20" s="1"/>
  <c r="P137" i="20"/>
  <c r="W137" i="20" s="1"/>
  <c r="P166" i="20"/>
  <c r="W166" i="20" s="1"/>
  <c r="G4" i="10" a="1"/>
  <c r="G4" i="10" s="1"/>
  <c r="G11" i="10" s="1"/>
  <c r="P102" i="20"/>
  <c r="W102" i="20" s="1"/>
  <c r="P99" i="20"/>
  <c r="W99" i="20" s="1"/>
  <c r="D4" i="10" a="1"/>
  <c r="D4" i="10" s="1"/>
  <c r="D11" i="10" s="1"/>
  <c r="P125" i="20"/>
  <c r="W125" i="20" s="1"/>
  <c r="P174" i="20"/>
  <c r="W174" i="20" s="1"/>
  <c r="P118" i="20"/>
  <c r="W118" i="20" s="1"/>
  <c r="P141" i="20"/>
  <c r="W141" i="20" s="1"/>
  <c r="P175" i="20"/>
  <c r="W175" i="20" s="1"/>
  <c r="P123" i="20"/>
  <c r="W123" i="20" s="1"/>
  <c r="P168" i="20"/>
  <c r="W168" i="20" s="1"/>
  <c r="P104" i="20"/>
  <c r="W104" i="20" s="1"/>
  <c r="I4" i="10" a="1"/>
  <c r="I4" i="10" s="1"/>
  <c r="I11" i="10" s="1"/>
  <c r="P127" i="20"/>
  <c r="W127" i="20" s="1"/>
  <c r="P138" i="20"/>
  <c r="W138" i="20" s="1"/>
  <c r="P183" i="20"/>
  <c r="W183" i="20" s="1"/>
  <c r="P131" i="20"/>
  <c r="W131" i="20" s="1"/>
  <c r="P154" i="20"/>
  <c r="W154" i="20" s="1"/>
  <c r="P101" i="20"/>
  <c r="W101" i="20" s="1"/>
  <c r="F4" i="10" a="1"/>
  <c r="F4" i="10" s="1"/>
  <c r="F11" i="10" s="1"/>
  <c r="P170" i="20"/>
  <c r="W170" i="20" s="1"/>
  <c r="P173" i="20"/>
  <c r="W173" i="20" s="1"/>
  <c r="P147" i="20"/>
  <c r="W147" i="20" s="1"/>
  <c r="P128" i="20"/>
  <c r="W128" i="20" s="1"/>
  <c r="P189" i="20"/>
  <c r="W189" i="20" s="1"/>
  <c r="P112" i="20"/>
  <c r="W112" i="20" s="1"/>
  <c r="Q4" i="10" a="1"/>
  <c r="Q4" i="10" s="1"/>
  <c r="Q11" i="10" s="1"/>
  <c r="P135" i="20"/>
  <c r="W135" i="20" s="1"/>
  <c r="P169" i="20"/>
  <c r="W169" i="20" s="1"/>
  <c r="P117" i="20"/>
  <c r="W117" i="20" s="1"/>
  <c r="P162" i="20"/>
  <c r="W162" i="20" s="1"/>
  <c r="P98" i="20"/>
  <c r="W98" i="20" s="1"/>
  <c r="C4" i="10" a="1"/>
  <c r="C4" i="10" s="1"/>
  <c r="P121" i="20"/>
  <c r="W121" i="20" s="1"/>
  <c r="P132" i="20"/>
  <c r="W132" i="20" s="1"/>
  <c r="P178" i="20"/>
  <c r="W178" i="20" s="1"/>
  <c r="P126" i="20"/>
  <c r="W126" i="20" s="1"/>
  <c r="P148" i="20"/>
  <c r="W148" i="20" s="1"/>
  <c r="O11" i="13"/>
  <c r="R11" i="12"/>
  <c r="H11" i="13"/>
  <c r="I11" i="13"/>
  <c r="T11" i="12"/>
  <c r="F11" i="16"/>
  <c r="I11" i="15"/>
  <c r="K11" i="11"/>
  <c r="P11" i="11"/>
  <c r="K14" i="11"/>
  <c r="I14" i="13"/>
  <c r="K11" i="16"/>
  <c r="L11" i="11"/>
  <c r="L11" i="15"/>
  <c r="I14" i="14"/>
  <c r="Q11" i="16"/>
  <c r="G11" i="15"/>
  <c r="E11" i="15"/>
  <c r="G11" i="13"/>
  <c r="T11" i="11"/>
  <c r="L15" i="15"/>
  <c r="E11" i="12"/>
  <c r="I13" i="14"/>
  <c r="S11" i="13"/>
  <c r="I11" i="16"/>
  <c r="J11" i="9"/>
  <c r="L14" i="15"/>
  <c r="P11" i="15"/>
  <c r="L12" i="15"/>
  <c r="F11" i="15"/>
  <c r="T11" i="14"/>
  <c r="K12" i="11"/>
  <c r="E11" i="13"/>
  <c r="R11" i="16"/>
  <c r="T11" i="13"/>
  <c r="P12" i="11"/>
  <c r="N11" i="14"/>
  <c r="J11" i="11"/>
  <c r="R11" i="15"/>
  <c r="I12" i="13"/>
  <c r="F11" i="14"/>
  <c r="S11" i="11"/>
  <c r="E11" i="14"/>
  <c r="F11" i="13"/>
  <c r="T14" i="14"/>
  <c r="M11" i="14"/>
  <c r="N30" i="14"/>
  <c r="K11" i="15"/>
  <c r="D14" i="13"/>
  <c r="G13" i="13"/>
  <c r="Q14" i="16"/>
  <c r="P31" i="11"/>
  <c r="I27" i="14"/>
  <c r="P11" i="10"/>
  <c r="Q11" i="15"/>
  <c r="E12" i="15"/>
  <c r="F11" i="11"/>
  <c r="F15" i="14"/>
  <c r="L31" i="15"/>
  <c r="T13" i="15"/>
  <c r="Q13" i="16"/>
  <c r="M11" i="11"/>
  <c r="F14" i="14"/>
  <c r="D11" i="16"/>
  <c r="I12" i="15"/>
  <c r="F12" i="16"/>
  <c r="G15" i="13"/>
  <c r="R11" i="13"/>
  <c r="G11" i="11"/>
  <c r="Q11" i="13"/>
  <c r="H28" i="14"/>
  <c r="N14" i="14"/>
  <c r="G11" i="14"/>
  <c r="I15" i="15"/>
  <c r="P15" i="11"/>
  <c r="N11" i="13"/>
  <c r="I15" i="14"/>
  <c r="I27" i="15"/>
  <c r="S11" i="15"/>
  <c r="L13" i="11"/>
  <c r="F13" i="14"/>
  <c r="H27" i="13"/>
  <c r="I14" i="15"/>
  <c r="L11" i="13"/>
  <c r="D11" i="13"/>
  <c r="M15" i="16"/>
  <c r="I11" i="11"/>
  <c r="H12" i="13"/>
  <c r="L15" i="11"/>
  <c r="H27" i="14"/>
  <c r="F30" i="11"/>
  <c r="R14" i="14"/>
  <c r="K11" i="14"/>
  <c r="T15" i="11"/>
  <c r="H31" i="14"/>
  <c r="T27" i="14"/>
  <c r="O11" i="16"/>
  <c r="I13" i="15"/>
  <c r="K12" i="16"/>
  <c r="S11" i="14"/>
  <c r="G27" i="15"/>
  <c r="O15" i="13"/>
  <c r="H11" i="16"/>
  <c r="J13" i="11"/>
  <c r="I28" i="14"/>
  <c r="G12" i="13"/>
  <c r="F14" i="16"/>
  <c r="O11" i="11"/>
  <c r="F12" i="13"/>
  <c r="M14" i="16"/>
  <c r="J15" i="11"/>
  <c r="P11" i="14"/>
  <c r="I30" i="14"/>
  <c r="S12" i="15"/>
  <c r="E11" i="16"/>
  <c r="Q11" i="12"/>
  <c r="O11" i="14"/>
  <c r="Q15" i="15"/>
  <c r="I13" i="13"/>
  <c r="F13" i="16"/>
  <c r="F13" i="15"/>
  <c r="R15" i="13"/>
  <c r="S11" i="16"/>
  <c r="G15" i="15"/>
  <c r="T14" i="13"/>
  <c r="F15" i="16"/>
  <c r="T27" i="12"/>
  <c r="T13" i="11"/>
  <c r="N13" i="14"/>
  <c r="Q14" i="15"/>
  <c r="J11" i="15"/>
  <c r="F27" i="11"/>
  <c r="T12" i="15"/>
  <c r="Q11" i="11"/>
  <c r="R31" i="15"/>
  <c r="F15" i="13"/>
  <c r="J11" i="13"/>
  <c r="I31" i="11"/>
  <c r="R28" i="15"/>
  <c r="I31" i="14"/>
  <c r="P31" i="14"/>
  <c r="P29" i="15"/>
  <c r="R13" i="15"/>
  <c r="P30" i="11"/>
  <c r="P12" i="15"/>
  <c r="I14" i="11"/>
  <c r="H29" i="14"/>
  <c r="F15" i="15"/>
  <c r="F29" i="11"/>
  <c r="N11" i="11"/>
  <c r="G14" i="14"/>
  <c r="O14" i="13"/>
  <c r="P30" i="14"/>
  <c r="O12" i="13"/>
  <c r="L12" i="16"/>
  <c r="P14" i="14"/>
  <c r="F14" i="15"/>
  <c r="O13" i="16"/>
  <c r="K27" i="11"/>
  <c r="N28" i="14"/>
  <c r="K27" i="15"/>
  <c r="S15" i="13"/>
  <c r="L29" i="15"/>
  <c r="R14" i="16"/>
  <c r="P12" i="14"/>
  <c r="D15" i="16"/>
  <c r="G14" i="15"/>
  <c r="E15" i="14"/>
  <c r="Q11" i="14"/>
  <c r="L30" i="15"/>
  <c r="E27" i="15"/>
  <c r="O11" i="15"/>
  <c r="H13" i="16"/>
  <c r="L27" i="11"/>
  <c r="T15" i="14"/>
  <c r="M12" i="14"/>
  <c r="R27" i="14"/>
  <c r="T27" i="15"/>
  <c r="R15" i="15"/>
  <c r="P13" i="15"/>
  <c r="G31" i="11"/>
  <c r="S27" i="11"/>
  <c r="G13" i="11"/>
  <c r="G31" i="15"/>
  <c r="S27" i="15"/>
  <c r="I12" i="16"/>
  <c r="H13" i="14"/>
  <c r="T31" i="14"/>
  <c r="K14" i="15"/>
  <c r="S12" i="13"/>
  <c r="E13" i="16"/>
  <c r="Q27" i="11"/>
  <c r="G13" i="14"/>
  <c r="T28" i="14"/>
  <c r="E13" i="15"/>
  <c r="Q15" i="13"/>
  <c r="M11" i="13"/>
  <c r="J13" i="16"/>
  <c r="R11" i="11"/>
  <c r="P29" i="14"/>
  <c r="R29" i="15"/>
  <c r="G12" i="15"/>
  <c r="S14" i="13"/>
  <c r="Q12" i="13"/>
  <c r="O28" i="14"/>
  <c r="I29" i="11"/>
  <c r="O29" i="14"/>
  <c r="O14" i="11"/>
  <c r="J11" i="14"/>
  <c r="J28" i="15"/>
  <c r="N11" i="15"/>
  <c r="G14" i="13"/>
  <c r="P11" i="13"/>
  <c r="E15" i="15"/>
  <c r="F12" i="15"/>
  <c r="R14" i="13"/>
  <c r="R15" i="16"/>
  <c r="T14" i="11"/>
  <c r="O30" i="11"/>
  <c r="H12" i="14"/>
  <c r="O27" i="15"/>
  <c r="G29" i="11"/>
  <c r="K15" i="11"/>
  <c r="S13" i="13"/>
  <c r="S12" i="16"/>
  <c r="L27" i="15"/>
  <c r="I15" i="16"/>
  <c r="R30" i="15"/>
  <c r="G13" i="15"/>
  <c r="M28" i="14"/>
  <c r="I27" i="11"/>
  <c r="M13" i="11"/>
  <c r="R12" i="14"/>
  <c r="I15" i="13"/>
  <c r="K13" i="11"/>
  <c r="K31" i="15"/>
  <c r="S13" i="15"/>
  <c r="M12" i="16"/>
  <c r="O14" i="15"/>
  <c r="G11" i="16"/>
  <c r="S15" i="11"/>
  <c r="H14" i="13"/>
  <c r="K13" i="16"/>
  <c r="S31" i="11"/>
  <c r="E13" i="14"/>
  <c r="L28" i="15"/>
  <c r="K11" i="13"/>
  <c r="L15" i="16"/>
  <c r="R13" i="16"/>
  <c r="G14" i="11"/>
  <c r="T13" i="14"/>
  <c r="N29" i="14"/>
  <c r="F27" i="15"/>
  <c r="T15" i="15"/>
  <c r="H11" i="15"/>
  <c r="T13" i="13"/>
  <c r="K11" i="12"/>
  <c r="M15" i="14"/>
  <c r="F12" i="14"/>
  <c r="G31" i="14"/>
  <c r="S27" i="14"/>
  <c r="T30" i="15"/>
  <c r="P14" i="13"/>
  <c r="N11" i="16"/>
  <c r="T27" i="11"/>
  <c r="N31" i="14"/>
  <c r="G28" i="14"/>
  <c r="P31" i="15"/>
  <c r="I28" i="15"/>
  <c r="E14" i="15"/>
  <c r="Q15" i="16"/>
  <c r="O13" i="11"/>
  <c r="T12" i="14"/>
  <c r="M31" i="14"/>
  <c r="K29" i="14"/>
  <c r="O31" i="15"/>
  <c r="Q12" i="16"/>
  <c r="T11" i="16"/>
  <c r="S14" i="11"/>
  <c r="P13" i="14"/>
  <c r="I30" i="15"/>
  <c r="D13" i="15"/>
  <c r="P13" i="13"/>
  <c r="H13" i="13"/>
  <c r="M13" i="16"/>
  <c r="M31" i="11"/>
  <c r="J14" i="11"/>
  <c r="O13" i="14"/>
  <c r="I29" i="14"/>
  <c r="R12" i="13"/>
  <c r="F15" i="11"/>
  <c r="S14" i="14"/>
  <c r="E30" i="14"/>
  <c r="G30" i="15"/>
  <c r="O12" i="15"/>
  <c r="H15" i="13"/>
  <c r="F13" i="13"/>
  <c r="P13" i="11"/>
  <c r="P28" i="15"/>
  <c r="Q13" i="13"/>
  <c r="L13" i="16"/>
  <c r="L11" i="16"/>
  <c r="I30" i="11"/>
  <c r="R29" i="14"/>
  <c r="Q30" i="15"/>
  <c r="J27" i="15"/>
  <c r="P15" i="15"/>
  <c r="N28" i="11"/>
  <c r="D14" i="14"/>
  <c r="Q29" i="14"/>
  <c r="K29" i="15"/>
  <c r="I14" i="16"/>
  <c r="G30" i="11"/>
  <c r="N15" i="11"/>
  <c r="G12" i="11"/>
  <c r="H15" i="14"/>
  <c r="M30" i="14"/>
  <c r="F27" i="14"/>
  <c r="O30" i="15"/>
  <c r="V6" i="15"/>
  <c r="P15" i="13"/>
  <c r="M30" i="11"/>
  <c r="I13" i="11"/>
  <c r="I31" i="15"/>
  <c r="I28" i="11"/>
  <c r="R13" i="13"/>
  <c r="P14" i="11"/>
  <c r="D27" i="14"/>
  <c r="N12" i="13"/>
  <c r="L14" i="16"/>
  <c r="L14" i="11"/>
  <c r="E11" i="11"/>
  <c r="Q13" i="14"/>
  <c r="H30" i="14"/>
  <c r="E29" i="15"/>
  <c r="M11" i="15"/>
  <c r="F14" i="13"/>
  <c r="D12" i="13"/>
  <c r="J27" i="11"/>
  <c r="G30" i="14"/>
  <c r="T11" i="15"/>
  <c r="O15" i="16"/>
  <c r="G15" i="11"/>
  <c r="S29" i="15"/>
  <c r="O13" i="13"/>
  <c r="J12" i="13"/>
  <c r="O12" i="11"/>
  <c r="P15" i="14"/>
  <c r="I12" i="14"/>
  <c r="N27" i="14"/>
  <c r="P27" i="15"/>
  <c r="L13" i="15"/>
  <c r="J27" i="12" l="1"/>
  <c r="R27" i="12"/>
  <c r="N27" i="12"/>
  <c r="T24" i="12" a="1"/>
  <c r="T24" i="12" s="1"/>
  <c r="T31" i="12" s="1"/>
  <c r="T71" i="18" a="1"/>
  <c r="T71" i="18" s="1"/>
  <c r="O11" i="18" a="1"/>
  <c r="O11" i="18" s="1"/>
  <c r="O20" i="12" a="1"/>
  <c r="O20" i="12" s="1"/>
  <c r="R22" i="12" a="1"/>
  <c r="R22" i="12" s="1"/>
  <c r="R29" i="12" s="1"/>
  <c r="R31" i="18" a="1"/>
  <c r="R31" i="18" s="1"/>
  <c r="D21" i="12" a="1"/>
  <c r="D21" i="12" s="1"/>
  <c r="D28" i="12" s="1"/>
  <c r="D11" i="18" a="1"/>
  <c r="D11" i="18" s="1"/>
  <c r="N51" i="18" a="1"/>
  <c r="N51" i="18" s="1"/>
  <c r="N23" i="12" a="1"/>
  <c r="N23" i="12" s="1"/>
  <c r="G51" i="18" a="1"/>
  <c r="G51" i="18" s="1"/>
  <c r="G23" i="12" a="1"/>
  <c r="G23" i="12" s="1"/>
  <c r="L21" i="12" a="1"/>
  <c r="L21" i="12" s="1"/>
  <c r="L11" i="18" a="1"/>
  <c r="L11" i="18" s="1"/>
  <c r="B24" i="12" a="1"/>
  <c r="B24" i="12" s="1"/>
  <c r="B71" i="18" a="1"/>
  <c r="B71" i="18" s="1"/>
  <c r="E71" i="18" a="1"/>
  <c r="E71" i="18" s="1"/>
  <c r="E20" i="12" a="1"/>
  <c r="E20" i="12" s="1"/>
  <c r="S11" i="18" a="1"/>
  <c r="S11" i="18" s="1"/>
  <c r="S21" i="12" a="1"/>
  <c r="S21" i="12" s="1"/>
  <c r="J71" i="18" a="1"/>
  <c r="J71" i="18" s="1"/>
  <c r="J24" i="12" a="1"/>
  <c r="J24" i="12" s="1"/>
  <c r="J31" i="12" s="1"/>
  <c r="R24" i="12" a="1"/>
  <c r="R24" i="12" s="1"/>
  <c r="R31" i="12" s="1"/>
  <c r="R71" i="18" a="1"/>
  <c r="R71" i="18" s="1"/>
  <c r="B11" i="18" a="1"/>
  <c r="B11" i="18" s="1"/>
  <c r="B21" i="12" a="1"/>
  <c r="B21" i="12" s="1"/>
  <c r="P31" i="18" a="1"/>
  <c r="P31" i="18" s="1"/>
  <c r="P22" i="12" a="1"/>
  <c r="P22" i="12" s="1"/>
  <c r="O51" i="18" a="1"/>
  <c r="O51" i="18" s="1"/>
  <c r="O23" i="12" a="1"/>
  <c r="O23" i="12" s="1"/>
  <c r="Q21" i="12" a="1"/>
  <c r="Q21" i="12" s="1"/>
  <c r="Q11" i="18" a="1"/>
  <c r="Q11" i="18" s="1"/>
  <c r="L51" i="18" a="1"/>
  <c r="L51" i="18" s="1"/>
  <c r="L23" i="12" a="1"/>
  <c r="L23" i="12" s="1"/>
  <c r="J11" i="18" a="1"/>
  <c r="J11" i="18" s="1"/>
  <c r="J21" i="12" a="1"/>
  <c r="J21" i="12" s="1"/>
  <c r="J28" i="12" s="1"/>
  <c r="E23" i="12" a="1"/>
  <c r="E23" i="12" s="1"/>
  <c r="E30" i="12" s="1"/>
  <c r="E51" i="18" a="1"/>
  <c r="E51" i="18" s="1"/>
  <c r="F31" i="18" a="1"/>
  <c r="F31" i="18" s="1"/>
  <c r="F22" i="12" a="1"/>
  <c r="F22" i="12" s="1"/>
  <c r="S51" i="18" a="1"/>
  <c r="S51" i="18" s="1"/>
  <c r="S23" i="12" a="1"/>
  <c r="S23" i="12" s="1"/>
  <c r="N22" i="12" a="1"/>
  <c r="N22" i="12" s="1"/>
  <c r="N29" i="12" s="1"/>
  <c r="N31" i="18" a="1"/>
  <c r="N31" i="18" s="1"/>
  <c r="H24" i="12" a="1"/>
  <c r="H24" i="12" s="1"/>
  <c r="H71" i="18" a="1"/>
  <c r="H71" i="18" s="1"/>
  <c r="S71" i="18" a="1"/>
  <c r="S71" i="18" s="1"/>
  <c r="S20" i="12" a="1"/>
  <c r="S20" i="12" s="1"/>
  <c r="C51" i="18" a="1"/>
  <c r="C51" i="18" s="1"/>
  <c r="C23" i="12" a="1"/>
  <c r="C23" i="12" s="1"/>
  <c r="P24" i="12" a="1"/>
  <c r="P24" i="12" s="1"/>
  <c r="P71" i="18" a="1"/>
  <c r="P71" i="18" s="1"/>
  <c r="H11" i="18" a="1"/>
  <c r="H11" i="18" s="1"/>
  <c r="H21" i="12" a="1"/>
  <c r="H21" i="12" s="1"/>
  <c r="K22" i="12" a="1"/>
  <c r="K22" i="12" s="1"/>
  <c r="K31" i="18" a="1"/>
  <c r="K31" i="18" s="1"/>
  <c r="D31" i="18" a="1"/>
  <c r="D31" i="18" s="1"/>
  <c r="D22" i="12" a="1"/>
  <c r="D22" i="12" s="1"/>
  <c r="Q23" i="12" a="1"/>
  <c r="Q23" i="12" s="1"/>
  <c r="Q51" i="18" a="1"/>
  <c r="Q51" i="18" s="1"/>
  <c r="H31" i="18" a="1"/>
  <c r="H31" i="18" s="1"/>
  <c r="H20" i="12" a="1"/>
  <c r="H20" i="12" s="1"/>
  <c r="L22" i="12" a="1"/>
  <c r="L22" i="12" s="1"/>
  <c r="L31" i="18" a="1"/>
  <c r="L31" i="18" s="1"/>
  <c r="F24" i="12" a="1"/>
  <c r="F24" i="12" s="1"/>
  <c r="F71" i="18" a="1"/>
  <c r="F71" i="18" s="1"/>
  <c r="N24" i="12" a="1"/>
  <c r="N24" i="12" s="1"/>
  <c r="N71" i="18" a="1"/>
  <c r="N71" i="18" s="1"/>
  <c r="E21" i="12" a="1"/>
  <c r="E21" i="12" s="1"/>
  <c r="E28" i="12" s="1"/>
  <c r="E11" i="18" a="1"/>
  <c r="E11" i="18" s="1"/>
  <c r="C31" i="18" a="1"/>
  <c r="C31" i="18" s="1"/>
  <c r="C22" i="12" a="1"/>
  <c r="C22" i="12" s="1"/>
  <c r="J51" i="18" a="1"/>
  <c r="J51" i="18" s="1"/>
  <c r="J23" i="12" a="1"/>
  <c r="J23" i="12" s="1"/>
  <c r="J30" i="12" s="1"/>
  <c r="T22" i="12" a="1"/>
  <c r="T22" i="12" s="1"/>
  <c r="T31" i="18" a="1"/>
  <c r="T31" i="18" s="1"/>
  <c r="H23" i="12" a="1"/>
  <c r="H23" i="12" s="1"/>
  <c r="H51" i="18" a="1"/>
  <c r="H51" i="18" s="1"/>
  <c r="M11" i="18" a="1"/>
  <c r="M11" i="18" s="1"/>
  <c r="M21" i="12" a="1"/>
  <c r="M21" i="12" s="1"/>
  <c r="D24" i="12" a="1"/>
  <c r="D24" i="12" s="1"/>
  <c r="D71" i="18" a="1"/>
  <c r="D71" i="18" s="1"/>
  <c r="I31" i="18" a="1"/>
  <c r="I31" i="18" s="1"/>
  <c r="I22" i="12" a="1"/>
  <c r="I22" i="12" s="1"/>
  <c r="Q31" i="18" a="1"/>
  <c r="Q31" i="18" s="1"/>
  <c r="Q22" i="12" a="1"/>
  <c r="Q22" i="12" s="1"/>
  <c r="Q29" i="12" s="1"/>
  <c r="S22" i="12" a="1"/>
  <c r="S22" i="12" s="1"/>
  <c r="S31" i="18" a="1"/>
  <c r="S31" i="18" s="1"/>
  <c r="C11" i="18" a="1"/>
  <c r="C11" i="18" s="1"/>
  <c r="C21" i="12" a="1"/>
  <c r="C21" i="12" s="1"/>
  <c r="F51" i="18" a="1"/>
  <c r="F51" i="18" s="1"/>
  <c r="F23" i="12" a="1"/>
  <c r="F23" i="12" s="1"/>
  <c r="K11" i="18" a="1"/>
  <c r="K11" i="18" s="1"/>
  <c r="K21" i="12" a="1"/>
  <c r="K21" i="12" s="1"/>
  <c r="M51" i="18" a="1"/>
  <c r="M51" i="18" s="1"/>
  <c r="M23" i="12" a="1"/>
  <c r="M23" i="12" s="1"/>
  <c r="R21" i="12" a="1"/>
  <c r="R21" i="12" s="1"/>
  <c r="R28" i="12" s="1"/>
  <c r="R11" i="18" a="1"/>
  <c r="R11" i="18" s="1"/>
  <c r="T51" i="18" a="1"/>
  <c r="T51" i="18" s="1"/>
  <c r="T23" i="12" a="1"/>
  <c r="T23" i="12" s="1"/>
  <c r="G31" i="18" a="1"/>
  <c r="G31" i="18" s="1"/>
  <c r="G22" i="12" a="1"/>
  <c r="G22" i="12" s="1"/>
  <c r="I21" i="12" a="1"/>
  <c r="I21" i="12" s="1"/>
  <c r="I11" i="18" a="1"/>
  <c r="I11" i="18" s="1"/>
  <c r="O22" i="12" a="1"/>
  <c r="O22" i="12" s="1"/>
  <c r="O31" i="18" a="1"/>
  <c r="O31" i="18" s="1"/>
  <c r="N43" i="9"/>
  <c r="T11" i="18" a="1"/>
  <c r="T11" i="18" s="1"/>
  <c r="T21" i="12" a="1"/>
  <c r="T21" i="12" s="1"/>
  <c r="T28" i="12" s="1"/>
  <c r="L71" i="18" a="1"/>
  <c r="L71" i="18" s="1"/>
  <c r="L24" i="12" a="1"/>
  <c r="L24" i="12" s="1"/>
  <c r="Q71" i="18" a="1"/>
  <c r="Q71" i="18" s="1"/>
  <c r="Q24" i="12" a="1"/>
  <c r="Q24" i="12" s="1"/>
  <c r="Q31" i="12" s="1"/>
  <c r="P21" i="12" a="1"/>
  <c r="P21" i="12" s="1"/>
  <c r="P11" i="18" a="1"/>
  <c r="P11" i="18" s="1"/>
  <c r="D51" i="18" a="1"/>
  <c r="D51" i="18" s="1"/>
  <c r="D23" i="12" a="1"/>
  <c r="D23" i="12" s="1"/>
  <c r="G11" i="18" a="1"/>
  <c r="G11" i="18" s="1"/>
  <c r="G21" i="12" a="1"/>
  <c r="G21" i="12" s="1"/>
  <c r="E31" i="18" a="1"/>
  <c r="E31" i="18" s="1"/>
  <c r="E22" i="12" a="1"/>
  <c r="E22" i="12" s="1"/>
  <c r="K51" i="18" a="1"/>
  <c r="K51" i="18" s="1"/>
  <c r="K23" i="12" a="1"/>
  <c r="K23" i="12" s="1"/>
  <c r="K30" i="12" s="1"/>
  <c r="C71" i="18" a="1"/>
  <c r="C71" i="18" s="1"/>
  <c r="C24" i="12" a="1"/>
  <c r="C24" i="12" s="1"/>
  <c r="M31" i="18" a="1"/>
  <c r="M31" i="18" s="1"/>
  <c r="M22" i="12" a="1"/>
  <c r="M22" i="12" s="1"/>
  <c r="R51" i="18" a="1"/>
  <c r="R51" i="18" s="1"/>
  <c r="R23" i="12" a="1"/>
  <c r="R23" i="12" s="1"/>
  <c r="R30" i="12" s="1"/>
  <c r="I71" i="18" a="1"/>
  <c r="I71" i="18" s="1"/>
  <c r="I20" i="12" a="1"/>
  <c r="I20" i="12" s="1"/>
  <c r="I29" i="12" s="1"/>
  <c r="B51" i="18" a="1"/>
  <c r="B51" i="18" s="1"/>
  <c r="B23" i="12" a="1"/>
  <c r="B23" i="12" s="1"/>
  <c r="G24" i="12" a="1"/>
  <c r="G24" i="12" s="1"/>
  <c r="G71" i="18" a="1"/>
  <c r="G71" i="18" s="1"/>
  <c r="I51" i="18" a="1"/>
  <c r="I51" i="18" s="1"/>
  <c r="I23" i="12" a="1"/>
  <c r="I23" i="12" s="1"/>
  <c r="O24" i="12" a="1"/>
  <c r="O24" i="12" s="1"/>
  <c r="O71" i="18" a="1"/>
  <c r="O71" i="18" s="1"/>
  <c r="F11" i="18" a="1"/>
  <c r="F11" i="18" s="1"/>
  <c r="F21" i="12" a="1"/>
  <c r="F21" i="12" s="1"/>
  <c r="P23" i="12" a="1"/>
  <c r="P23" i="12" s="1"/>
  <c r="P51" i="18" a="1"/>
  <c r="P51" i="18" s="1"/>
  <c r="N11" i="18" a="1"/>
  <c r="N11" i="18" s="1"/>
  <c r="N21" i="12" a="1"/>
  <c r="N21" i="12" s="1"/>
  <c r="K24" i="12" a="1"/>
  <c r="K24" i="12" s="1"/>
  <c r="K71" i="18" a="1"/>
  <c r="K71" i="18" s="1"/>
  <c r="B31" i="18" a="1"/>
  <c r="B31" i="18" s="1"/>
  <c r="B22" i="12" a="1"/>
  <c r="B22" i="12" s="1"/>
  <c r="J22" i="12" a="1"/>
  <c r="J22" i="12" s="1"/>
  <c r="J29" i="12" s="1"/>
  <c r="J31" i="18" a="1"/>
  <c r="J31" i="18" s="1"/>
  <c r="M71" i="18" a="1"/>
  <c r="M71" i="18" s="1"/>
  <c r="M24" i="12" a="1"/>
  <c r="M24" i="12" s="1"/>
  <c r="N8" i="12" a="1"/>
  <c r="N8" i="12" s="1"/>
  <c r="N15" i="12" s="1"/>
  <c r="N70" i="18" a="1"/>
  <c r="N70" i="18" s="1"/>
  <c r="B10" i="18" a="1"/>
  <c r="B10" i="18" s="1"/>
  <c r="B5" i="12" a="1"/>
  <c r="B5" i="12" s="1"/>
  <c r="B12" i="12" s="1"/>
  <c r="B30" i="18" a="1"/>
  <c r="B30" i="18" s="1"/>
  <c r="B6" i="12" a="1"/>
  <c r="B6" i="12" s="1"/>
  <c r="B13" i="12" s="1"/>
  <c r="N7" i="12" a="1"/>
  <c r="N7" i="12" s="1"/>
  <c r="N14" i="12" s="1"/>
  <c r="N50" i="18" a="1"/>
  <c r="N50" i="18" s="1"/>
  <c r="T70" i="18" a="1"/>
  <c r="T70" i="18" s="1"/>
  <c r="T8" i="12" a="1"/>
  <c r="T8" i="12" s="1"/>
  <c r="T15" i="12" s="1"/>
  <c r="R10" i="18" a="1"/>
  <c r="R10" i="18" s="1"/>
  <c r="R5" i="12" a="1"/>
  <c r="R5" i="12" s="1"/>
  <c r="C70" i="18" a="1"/>
  <c r="C70" i="18" s="1"/>
  <c r="C8" i="12" a="1"/>
  <c r="C8" i="12" s="1"/>
  <c r="C15" i="12" s="1"/>
  <c r="C11" i="12"/>
  <c r="C30" i="12"/>
  <c r="C27" i="12"/>
  <c r="C31" i="12"/>
  <c r="C28" i="12"/>
  <c r="C29" i="12"/>
  <c r="G6" i="12" a="1"/>
  <c r="G6" i="12" s="1"/>
  <c r="G30" i="18" a="1"/>
  <c r="G30" i="18" s="1"/>
  <c r="O6" i="12" a="1"/>
  <c r="O6" i="12" s="1"/>
  <c r="O30" i="18" a="1"/>
  <c r="O30" i="18" s="1"/>
  <c r="S8" i="12" a="1"/>
  <c r="S8" i="12" s="1"/>
  <c r="S70" i="18" a="1"/>
  <c r="S70" i="18" s="1"/>
  <c r="S10" i="18" a="1"/>
  <c r="S10" i="18" s="1"/>
  <c r="S4" i="12" a="1"/>
  <c r="S4" i="12" s="1"/>
  <c r="D7" i="12" a="1"/>
  <c r="D7" i="12" s="1"/>
  <c r="D50" i="18" a="1"/>
  <c r="D50" i="18" s="1"/>
  <c r="H10" i="18" a="1"/>
  <c r="H10" i="18" s="1"/>
  <c r="H5" i="12" a="1"/>
  <c r="H5" i="12" s="1"/>
  <c r="O50" i="18" a="1"/>
  <c r="O50" i="18" s="1"/>
  <c r="O7" i="12" a="1"/>
  <c r="O7" i="12" s="1"/>
  <c r="P5" i="12" a="1"/>
  <c r="P5" i="12" s="1"/>
  <c r="P10" i="18" a="1"/>
  <c r="P10" i="18" s="1"/>
  <c r="F50" i="18" a="1"/>
  <c r="F50" i="18" s="1"/>
  <c r="F7" i="12" a="1"/>
  <c r="F7" i="12" s="1"/>
  <c r="J10" i="18" a="1"/>
  <c r="J10" i="18" s="1"/>
  <c r="J5" i="12" a="1"/>
  <c r="J5" i="12" s="1"/>
  <c r="K70" i="18" a="1"/>
  <c r="K70" i="18" s="1"/>
  <c r="K8" i="12" a="1"/>
  <c r="K8" i="12" s="1"/>
  <c r="P30" i="18" a="1"/>
  <c r="P30" i="18" s="1"/>
  <c r="P4" i="12" a="1"/>
  <c r="P4" i="12" s="1"/>
  <c r="L7" i="12" a="1"/>
  <c r="L7" i="12" s="1"/>
  <c r="L50" i="18" a="1"/>
  <c r="L50" i="18" s="1"/>
  <c r="T50" i="18" a="1"/>
  <c r="T50" i="18" s="1"/>
  <c r="T7" i="12" a="1"/>
  <c r="T7" i="12" s="1"/>
  <c r="T14" i="12" s="1"/>
  <c r="I45" i="9"/>
  <c r="E30" i="18" a="1"/>
  <c r="E30" i="18" s="1"/>
  <c r="E6" i="12" a="1"/>
  <c r="E6" i="12" s="1"/>
  <c r="E13" i="12" s="1"/>
  <c r="M30" i="18" a="1"/>
  <c r="M30" i="18" s="1"/>
  <c r="M6" i="12" a="1"/>
  <c r="M6" i="12" s="1"/>
  <c r="Q8" i="12" a="1"/>
  <c r="Q8" i="12" s="1"/>
  <c r="Q70" i="18" a="1"/>
  <c r="Q70" i="18" s="1"/>
  <c r="B7" i="12" a="1"/>
  <c r="B7" i="12" s="1"/>
  <c r="B14" i="12" s="1"/>
  <c r="B50" i="18" a="1"/>
  <c r="B50" i="18" s="1"/>
  <c r="N10" i="18" a="1"/>
  <c r="N10" i="18" s="1"/>
  <c r="N5" i="12" a="1"/>
  <c r="N5" i="12" s="1"/>
  <c r="J50" i="18" a="1"/>
  <c r="J50" i="18" s="1"/>
  <c r="J7" i="12" a="1"/>
  <c r="J7" i="12" s="1"/>
  <c r="J14" i="12" s="1"/>
  <c r="C30" i="18" a="1"/>
  <c r="C30" i="18" s="1"/>
  <c r="C6" i="12" a="1"/>
  <c r="C6" i="12" s="1"/>
  <c r="C13" i="12" s="1"/>
  <c r="R7" i="12" a="1"/>
  <c r="R7" i="12" s="1"/>
  <c r="R14" i="12" s="1"/>
  <c r="R50" i="18" a="1"/>
  <c r="R50" i="18" s="1"/>
  <c r="F70" i="18" a="1"/>
  <c r="F70" i="18" s="1"/>
  <c r="F4" i="12" a="1"/>
  <c r="F4" i="12" s="1"/>
  <c r="K30" i="18" a="1"/>
  <c r="K30" i="18" s="1"/>
  <c r="K6" i="12" a="1"/>
  <c r="K6" i="12" s="1"/>
  <c r="G70" i="18" a="1"/>
  <c r="G70" i="18" s="1"/>
  <c r="G8" i="12" a="1"/>
  <c r="G8" i="12" s="1"/>
  <c r="O8" i="12" a="1"/>
  <c r="O8" i="12" s="1"/>
  <c r="O70" i="18" a="1"/>
  <c r="O70" i="18" s="1"/>
  <c r="C10" i="18" a="1"/>
  <c r="C10" i="18" s="1"/>
  <c r="C5" i="12" a="1"/>
  <c r="C5" i="12" s="1"/>
  <c r="C12" i="12" s="1"/>
  <c r="H50" i="18" a="1"/>
  <c r="H50" i="18" s="1"/>
  <c r="H7" i="12" a="1"/>
  <c r="H7" i="12" s="1"/>
  <c r="I70" i="18" a="1"/>
  <c r="I70" i="18" s="1"/>
  <c r="I8" i="12" a="1"/>
  <c r="I8" i="12" s="1"/>
  <c r="I15" i="12" s="1"/>
  <c r="F10" i="18" a="1"/>
  <c r="F10" i="18" s="1"/>
  <c r="F5" i="12" a="1"/>
  <c r="F5" i="12" s="1"/>
  <c r="E10" i="18" a="1"/>
  <c r="E10" i="18" s="1"/>
  <c r="E5" i="12" a="1"/>
  <c r="E5" i="12" s="1"/>
  <c r="S6" i="12" a="1"/>
  <c r="S6" i="12" s="1"/>
  <c r="S13" i="12" s="1"/>
  <c r="S30" i="18" a="1"/>
  <c r="S30" i="18" s="1"/>
  <c r="K10" i="18" a="1"/>
  <c r="K10" i="18" s="1"/>
  <c r="K5" i="12" a="1"/>
  <c r="K5" i="12" s="1"/>
  <c r="E70" i="18" a="1"/>
  <c r="E70" i="18" s="1"/>
  <c r="E8" i="12" a="1"/>
  <c r="E8" i="12" s="1"/>
  <c r="E15" i="12" s="1"/>
  <c r="M10" i="18" a="1"/>
  <c r="M10" i="18" s="1"/>
  <c r="M5" i="12" a="1"/>
  <c r="M5" i="12" s="1"/>
  <c r="E7" i="12" a="1"/>
  <c r="E7" i="12" s="1"/>
  <c r="E14" i="12" s="1"/>
  <c r="E50" i="18" a="1"/>
  <c r="E50" i="18" s="1"/>
  <c r="D8" i="12" a="1"/>
  <c r="D8" i="12" s="1"/>
  <c r="D15" i="12" s="1"/>
  <c r="D70" i="18" a="1"/>
  <c r="D70" i="18" s="1"/>
  <c r="I10" i="18" a="1"/>
  <c r="I10" i="18" s="1"/>
  <c r="I5" i="12" a="1"/>
  <c r="I5" i="12" s="1"/>
  <c r="B11" i="12"/>
  <c r="B27" i="12"/>
  <c r="B28" i="12"/>
  <c r="B30" i="12"/>
  <c r="B29" i="12"/>
  <c r="B31" i="12"/>
  <c r="Q10" i="18" a="1"/>
  <c r="Q10" i="18" s="1"/>
  <c r="Q5" i="12" a="1"/>
  <c r="Q5" i="12" s="1"/>
  <c r="B70" i="18" a="1"/>
  <c r="B70" i="18" s="1"/>
  <c r="B8" i="12" a="1"/>
  <c r="B8" i="12" s="1"/>
  <c r="B15" i="12" s="1"/>
  <c r="F6" i="12" a="1"/>
  <c r="F6" i="12" s="1"/>
  <c r="F30" i="18" a="1"/>
  <c r="F30" i="18" s="1"/>
  <c r="J70" i="18" a="1"/>
  <c r="J70" i="18" s="1"/>
  <c r="J8" i="12" a="1"/>
  <c r="J8" i="12" s="1"/>
  <c r="J15" i="12" s="1"/>
  <c r="N30" i="18" a="1"/>
  <c r="N30" i="18" s="1"/>
  <c r="N6" i="12" a="1"/>
  <c r="N6" i="12" s="1"/>
  <c r="N13" i="12" s="1"/>
  <c r="R70" i="18" a="1"/>
  <c r="R70" i="18" s="1"/>
  <c r="R8" i="12" a="1"/>
  <c r="R8" i="12" s="1"/>
  <c r="R15" i="12" s="1"/>
  <c r="P7" i="12" a="1"/>
  <c r="P7" i="12" s="1"/>
  <c r="P14" i="12" s="1"/>
  <c r="P50" i="18" a="1"/>
  <c r="P50" i="18" s="1"/>
  <c r="M70" i="18" a="1"/>
  <c r="M70" i="18" s="1"/>
  <c r="M8" i="12" a="1"/>
  <c r="M8" i="12" s="1"/>
  <c r="L70" i="18" a="1"/>
  <c r="L70" i="18" s="1"/>
  <c r="L4" i="12" a="1"/>
  <c r="L4" i="12" s="1"/>
  <c r="L28" i="12" s="1"/>
  <c r="G50" i="18" a="1"/>
  <c r="G50" i="18" s="1"/>
  <c r="G7" i="12" a="1"/>
  <c r="G7" i="12" s="1"/>
  <c r="H6" i="12" a="1"/>
  <c r="H6" i="12" s="1"/>
  <c r="H30" i="18" a="1"/>
  <c r="H30" i="18" s="1"/>
  <c r="G10" i="18" a="1"/>
  <c r="G10" i="18" s="1"/>
  <c r="G5" i="12" a="1"/>
  <c r="G5" i="12" s="1"/>
  <c r="C50" i="18" a="1"/>
  <c r="C50" i="18" s="1"/>
  <c r="C7" i="12" a="1"/>
  <c r="C7" i="12" s="1"/>
  <c r="C14" i="12" s="1"/>
  <c r="K7" i="12" a="1"/>
  <c r="K7" i="12" s="1"/>
  <c r="K50" i="18" a="1"/>
  <c r="K50" i="18" s="1"/>
  <c r="D6" i="12" a="1"/>
  <c r="D6" i="12" s="1"/>
  <c r="D13" i="12" s="1"/>
  <c r="D30" i="18" a="1"/>
  <c r="D30" i="18" s="1"/>
  <c r="S7" i="12" a="1"/>
  <c r="S7" i="12" s="1"/>
  <c r="S50" i="18" a="1"/>
  <c r="S50" i="18" s="1"/>
  <c r="O10" i="18" a="1"/>
  <c r="O10" i="18" s="1"/>
  <c r="O4" i="12" a="1"/>
  <c r="O4" i="12" s="1"/>
  <c r="L6" i="12" a="1"/>
  <c r="L6" i="12" s="1"/>
  <c r="L30" i="18" a="1"/>
  <c r="L30" i="18" s="1"/>
  <c r="D5" i="12" a="1"/>
  <c r="D5" i="12" s="1"/>
  <c r="D10" i="18" a="1"/>
  <c r="D10" i="18" s="1"/>
  <c r="T30" i="18" a="1"/>
  <c r="T30" i="18" s="1"/>
  <c r="T6" i="12" a="1"/>
  <c r="T6" i="12" s="1"/>
  <c r="T13" i="12" s="1"/>
  <c r="P70" i="18" a="1"/>
  <c r="P70" i="18" s="1"/>
  <c r="P8" i="12" a="1"/>
  <c r="P8" i="12" s="1"/>
  <c r="P15" i="12" s="1"/>
  <c r="L10" i="18" a="1"/>
  <c r="L10" i="18" s="1"/>
  <c r="L5" i="12" a="1"/>
  <c r="L5" i="12" s="1"/>
  <c r="I50" i="18" a="1"/>
  <c r="I50" i="18" s="1"/>
  <c r="I7" i="12" a="1"/>
  <c r="I7" i="12" s="1"/>
  <c r="T5" i="12" a="1"/>
  <c r="T5" i="12" s="1"/>
  <c r="T10" i="18" a="1"/>
  <c r="T10" i="18" s="1"/>
  <c r="I6" i="12" a="1"/>
  <c r="I6" i="12" s="1"/>
  <c r="I13" i="12" s="1"/>
  <c r="I30" i="18" a="1"/>
  <c r="I30" i="18" s="1"/>
  <c r="M50" i="18" a="1"/>
  <c r="M50" i="18" s="1"/>
  <c r="M4" i="12" a="1"/>
  <c r="M4" i="12" s="1"/>
  <c r="Q30" i="18" a="1"/>
  <c r="Q30" i="18" s="1"/>
  <c r="Q6" i="12" a="1"/>
  <c r="Q6" i="12" s="1"/>
  <c r="Q13" i="12" s="1"/>
  <c r="R30" i="18" a="1"/>
  <c r="R30" i="18" s="1"/>
  <c r="R6" i="12" a="1"/>
  <c r="R6" i="12" s="1"/>
  <c r="H70" i="18" a="1"/>
  <c r="H70" i="18" s="1"/>
  <c r="H8" i="12" a="1"/>
  <c r="H8" i="12" s="1"/>
  <c r="J30" i="18" a="1"/>
  <c r="J30" i="18" s="1"/>
  <c r="J6" i="12" a="1"/>
  <c r="J6" i="12" s="1"/>
  <c r="Q50" i="18" a="1"/>
  <c r="Q50" i="18" s="1"/>
  <c r="Q7" i="12" a="1"/>
  <c r="Q7" i="12" s="1"/>
  <c r="P13" i="18" a="1"/>
  <c r="P13" i="18" s="1"/>
  <c r="P20" i="13" a="1"/>
  <c r="P20" i="13" s="1"/>
  <c r="J73" i="18" a="1"/>
  <c r="J73" i="18" s="1"/>
  <c r="J24" i="13" a="1"/>
  <c r="J24" i="13" s="1"/>
  <c r="L33" i="18" a="1"/>
  <c r="L33" i="18" s="1"/>
  <c r="L22" i="13" a="1"/>
  <c r="L22" i="13" s="1"/>
  <c r="E13" i="18" a="1"/>
  <c r="E13" i="18" s="1"/>
  <c r="E21" i="13" a="1"/>
  <c r="E21" i="13" s="1"/>
  <c r="Q24" i="13" a="1"/>
  <c r="Q24" i="13" s="1"/>
  <c r="Q73" i="18" a="1"/>
  <c r="Q73" i="18" s="1"/>
  <c r="S33" i="18" a="1"/>
  <c r="S33" i="18" s="1"/>
  <c r="S22" i="13" a="1"/>
  <c r="S22" i="13" s="1"/>
  <c r="K13" i="18" a="1"/>
  <c r="K13" i="18" s="1"/>
  <c r="K21" i="13" a="1"/>
  <c r="K21" i="13" s="1"/>
  <c r="H53" i="18" a="1"/>
  <c r="H53" i="18" s="1"/>
  <c r="H23" i="13" a="1"/>
  <c r="H23" i="13" s="1"/>
  <c r="S13" i="18" a="1"/>
  <c r="S13" i="18" s="1"/>
  <c r="S21" i="13" a="1"/>
  <c r="S21" i="13" s="1"/>
  <c r="P53" i="18" a="1"/>
  <c r="P53" i="18" s="1"/>
  <c r="P23" i="13" a="1"/>
  <c r="P23" i="13" s="1"/>
  <c r="E73" i="18" a="1"/>
  <c r="E73" i="18" s="1"/>
  <c r="E24" i="13" a="1"/>
  <c r="E24" i="13" s="1"/>
  <c r="O33" i="18" a="1"/>
  <c r="O33" i="18" s="1"/>
  <c r="O22" i="13" a="1"/>
  <c r="O22" i="13" s="1"/>
  <c r="G13" i="18" a="1"/>
  <c r="G13" i="18" s="1"/>
  <c r="G21" i="13" a="1"/>
  <c r="G21" i="13" s="1"/>
  <c r="L73" i="18" a="1"/>
  <c r="L73" i="18" s="1"/>
  <c r="L24" i="13" a="1"/>
  <c r="L24" i="13" s="1"/>
  <c r="C53" i="18" a="1"/>
  <c r="C53" i="18" s="1"/>
  <c r="C23" i="13" a="1"/>
  <c r="C23" i="13" s="1"/>
  <c r="C30" i="13" s="1"/>
  <c r="N13" i="18" a="1"/>
  <c r="N13" i="18" s="1"/>
  <c r="N21" i="13" a="1"/>
  <c r="N21" i="13" s="1"/>
  <c r="T73" i="18" a="1"/>
  <c r="T73" i="18" s="1"/>
  <c r="T24" i="13" a="1"/>
  <c r="T24" i="13" s="1"/>
  <c r="K53" i="18" a="1"/>
  <c r="K53" i="18" s="1"/>
  <c r="K23" i="13" a="1"/>
  <c r="K23" i="13" s="1"/>
  <c r="C33" i="18" a="1"/>
  <c r="C33" i="18" s="1"/>
  <c r="C22" i="13" a="1"/>
  <c r="C22" i="13" s="1"/>
  <c r="C29" i="13" s="1"/>
  <c r="N30" i="9"/>
  <c r="E43" i="9"/>
  <c r="J43" i="9"/>
  <c r="H73" i="18" a="1"/>
  <c r="H73" i="18" s="1"/>
  <c r="H24" i="13" a="1"/>
  <c r="H24" i="13" s="1"/>
  <c r="Q33" i="18" a="1"/>
  <c r="Q33" i="18" s="1"/>
  <c r="Q22" i="13" a="1"/>
  <c r="Q22" i="13" s="1"/>
  <c r="C13" i="18" a="1"/>
  <c r="C13" i="18" s="1"/>
  <c r="C21" i="13" a="1"/>
  <c r="C21" i="13" s="1"/>
  <c r="C28" i="13" s="1"/>
  <c r="O73" i="18" a="1"/>
  <c r="O73" i="18" s="1"/>
  <c r="O24" i="13" a="1"/>
  <c r="O24" i="13" s="1"/>
  <c r="F53" i="18" a="1"/>
  <c r="F53" i="18" s="1"/>
  <c r="F23" i="13" a="1"/>
  <c r="F23" i="13" s="1"/>
  <c r="J13" i="18" a="1"/>
  <c r="J13" i="18" s="1"/>
  <c r="J21" i="13" a="1"/>
  <c r="J21" i="13" s="1"/>
  <c r="C73" i="18" a="1"/>
  <c r="C73" i="18" s="1"/>
  <c r="C24" i="13" a="1"/>
  <c r="C24" i="13" s="1"/>
  <c r="C31" i="13" s="1"/>
  <c r="E22" i="13" a="1"/>
  <c r="E22" i="13" s="1"/>
  <c r="E33" i="18" a="1"/>
  <c r="E33" i="18" s="1"/>
  <c r="L13" i="18" a="1"/>
  <c r="L13" i="18" s="1"/>
  <c r="L21" i="13" a="1"/>
  <c r="L21" i="13" s="1"/>
  <c r="R73" i="18" a="1"/>
  <c r="R73" i="18" s="1"/>
  <c r="R24" i="13" a="1"/>
  <c r="R24" i="13" s="1"/>
  <c r="M33" i="18" a="1"/>
  <c r="M33" i="18" s="1"/>
  <c r="M22" i="13" a="1"/>
  <c r="M22" i="13" s="1"/>
  <c r="T21" i="13" a="1"/>
  <c r="T21" i="13" s="1"/>
  <c r="T13" i="18" a="1"/>
  <c r="T13" i="18" s="1"/>
  <c r="T33" i="18" a="1"/>
  <c r="T33" i="18" s="1"/>
  <c r="T22" i="13" a="1"/>
  <c r="T22" i="13" s="1"/>
  <c r="H33" i="18" a="1"/>
  <c r="H33" i="18" s="1"/>
  <c r="H22" i="13" a="1"/>
  <c r="H22" i="13" s="1"/>
  <c r="L53" i="18" a="1"/>
  <c r="L53" i="18" s="1"/>
  <c r="L20" i="13" a="1"/>
  <c r="L20" i="13" s="1"/>
  <c r="S53" i="18" a="1"/>
  <c r="S53" i="18" s="1"/>
  <c r="S23" i="13" a="1"/>
  <c r="S23" i="13" s="1"/>
  <c r="J33" i="18" a="1"/>
  <c r="J33" i="18" s="1"/>
  <c r="J22" i="13" a="1"/>
  <c r="J22" i="13" s="1"/>
  <c r="N53" i="18" a="1"/>
  <c r="N53" i="18" s="1"/>
  <c r="N23" i="13" a="1"/>
  <c r="N23" i="13" s="1"/>
  <c r="Q13" i="18" a="1"/>
  <c r="Q13" i="18" s="1"/>
  <c r="Q21" i="13" a="1"/>
  <c r="Q21" i="13" s="1"/>
  <c r="Q53" i="18" a="1"/>
  <c r="Q53" i="18" s="1"/>
  <c r="Q23" i="13" a="1"/>
  <c r="Q23" i="13" s="1"/>
  <c r="H13" i="18" a="1"/>
  <c r="H13" i="18" s="1"/>
  <c r="H21" i="13" a="1"/>
  <c r="H21" i="13" s="1"/>
  <c r="F73" i="18" a="1"/>
  <c r="F73" i="18" s="1"/>
  <c r="F24" i="13" a="1"/>
  <c r="F24" i="13" s="1"/>
  <c r="T53" i="18" a="1"/>
  <c r="T53" i="18" s="1"/>
  <c r="T23" i="13" a="1"/>
  <c r="T23" i="13" s="1"/>
  <c r="O21" i="13" a="1"/>
  <c r="O21" i="13" s="1"/>
  <c r="O13" i="18" a="1"/>
  <c r="O13" i="18" s="1"/>
  <c r="M73" i="18" a="1"/>
  <c r="M73" i="18" s="1"/>
  <c r="M24" i="13" a="1"/>
  <c r="M24" i="13" s="1"/>
  <c r="I24" i="13" a="1"/>
  <c r="I24" i="13" s="1"/>
  <c r="I73" i="18" a="1"/>
  <c r="I73" i="18" s="1"/>
  <c r="D33" i="18" a="1"/>
  <c r="D33" i="18" s="1"/>
  <c r="D22" i="13" a="1"/>
  <c r="D22" i="13" s="1"/>
  <c r="G33" i="18" a="1"/>
  <c r="G33" i="18" s="1"/>
  <c r="G20" i="13" a="1"/>
  <c r="G20" i="13" s="1"/>
  <c r="K33" i="18" a="1"/>
  <c r="K33" i="18" s="1"/>
  <c r="K22" i="13" a="1"/>
  <c r="K22" i="13" s="1"/>
  <c r="R33" i="18" a="1"/>
  <c r="R33" i="18" s="1"/>
  <c r="R22" i="13" a="1"/>
  <c r="R22" i="13" s="1"/>
  <c r="D13" i="18" a="1"/>
  <c r="D13" i="18" s="1"/>
  <c r="D21" i="13" a="1"/>
  <c r="D21" i="13" s="1"/>
  <c r="R21" i="13" a="1"/>
  <c r="R21" i="13" s="1"/>
  <c r="R13" i="18" a="1"/>
  <c r="R13" i="18" s="1"/>
  <c r="O23" i="13" a="1"/>
  <c r="O23" i="13" s="1"/>
  <c r="O53" i="18" a="1"/>
  <c r="O53" i="18" s="1"/>
  <c r="I53" i="18" a="1"/>
  <c r="I53" i="18" s="1"/>
  <c r="I23" i="13" a="1"/>
  <c r="I23" i="13" s="1"/>
  <c r="D53" i="18" a="1"/>
  <c r="D53" i="18" s="1"/>
  <c r="D23" i="13" a="1"/>
  <c r="D23" i="13" s="1"/>
  <c r="P24" i="13" a="1"/>
  <c r="P24" i="13" s="1"/>
  <c r="P73" i="18" a="1"/>
  <c r="P73" i="18" s="1"/>
  <c r="G53" i="18" a="1"/>
  <c r="G53" i="18" s="1"/>
  <c r="G23" i="13" a="1"/>
  <c r="G23" i="13" s="1"/>
  <c r="F33" i="18" a="1"/>
  <c r="F33" i="18" s="1"/>
  <c r="F22" i="13" a="1"/>
  <c r="F22" i="13" s="1"/>
  <c r="F13" i="18" a="1"/>
  <c r="F13" i="18" s="1"/>
  <c r="F21" i="13" a="1"/>
  <c r="F21" i="13" s="1"/>
  <c r="D73" i="18" a="1"/>
  <c r="D73" i="18" s="1"/>
  <c r="D24" i="13" a="1"/>
  <c r="D24" i="13" s="1"/>
  <c r="N33" i="18" a="1"/>
  <c r="N33" i="18" s="1"/>
  <c r="N22" i="13" a="1"/>
  <c r="N22" i="13" s="1"/>
  <c r="R53" i="18" a="1"/>
  <c r="R53" i="18" s="1"/>
  <c r="R23" i="13" a="1"/>
  <c r="R23" i="13" s="1"/>
  <c r="P33" i="18" a="1"/>
  <c r="P33" i="18" s="1"/>
  <c r="P22" i="13" a="1"/>
  <c r="P22" i="13" s="1"/>
  <c r="M13" i="18" a="1"/>
  <c r="M13" i="18" s="1"/>
  <c r="M20" i="13" a="1"/>
  <c r="M20" i="13" s="1"/>
  <c r="G73" i="18" a="1"/>
  <c r="G73" i="18" s="1"/>
  <c r="G24" i="13" a="1"/>
  <c r="G24" i="13" s="1"/>
  <c r="E23" i="13" a="1"/>
  <c r="E23" i="13" s="1"/>
  <c r="E53" i="18" a="1"/>
  <c r="E53" i="18" s="1"/>
  <c r="B13" i="18" a="1"/>
  <c r="B13" i="18" s="1"/>
  <c r="B21" i="13" a="1"/>
  <c r="B21" i="13" s="1"/>
  <c r="B28" i="13" s="1"/>
  <c r="N73" i="18" a="1"/>
  <c r="N73" i="18" s="1"/>
  <c r="N24" i="13" a="1"/>
  <c r="N24" i="13" s="1"/>
  <c r="M53" i="18" a="1"/>
  <c r="M53" i="18" s="1"/>
  <c r="M23" i="13" a="1"/>
  <c r="M23" i="13" s="1"/>
  <c r="I13" i="18" a="1"/>
  <c r="I13" i="18" s="1"/>
  <c r="I21" i="13" a="1"/>
  <c r="I21" i="13" s="1"/>
  <c r="B73" i="18" a="1"/>
  <c r="B73" i="18" s="1"/>
  <c r="B24" i="13" a="1"/>
  <c r="B24" i="13" s="1"/>
  <c r="B31" i="13" s="1"/>
  <c r="K24" i="13" a="1"/>
  <c r="K24" i="13" s="1"/>
  <c r="K73" i="18" a="1"/>
  <c r="K73" i="18" s="1"/>
  <c r="B53" i="18" a="1"/>
  <c r="B53" i="18" s="1"/>
  <c r="B23" i="13" a="1"/>
  <c r="B23" i="13" s="1"/>
  <c r="B30" i="13" s="1"/>
  <c r="S73" i="18" a="1"/>
  <c r="S73" i="18" s="1"/>
  <c r="S24" i="13" a="1"/>
  <c r="S24" i="13" s="1"/>
  <c r="J23" i="13" a="1"/>
  <c r="J23" i="13" s="1"/>
  <c r="J53" i="18" a="1"/>
  <c r="J53" i="18" s="1"/>
  <c r="I22" i="13" a="1"/>
  <c r="I22" i="13" s="1"/>
  <c r="I33" i="18" a="1"/>
  <c r="I33" i="18" s="1"/>
  <c r="S43" i="9"/>
  <c r="T43" i="9"/>
  <c r="B22" i="13" a="1"/>
  <c r="B22" i="13" s="1"/>
  <c r="B29" i="13" s="1"/>
  <c r="B33" i="18" a="1"/>
  <c r="B33" i="18" s="1"/>
  <c r="K8" i="9" a="1"/>
  <c r="K8" i="9" s="1"/>
  <c r="K65" i="18" a="1"/>
  <c r="K65" i="18" s="1"/>
  <c r="K6" i="9" a="1"/>
  <c r="K6" i="9" s="1"/>
  <c r="K25" i="18" a="1"/>
  <c r="K25" i="18" s="1"/>
  <c r="G5" i="18" a="1"/>
  <c r="G5" i="18" s="1"/>
  <c r="G5" i="9" a="1"/>
  <c r="G5" i="9" s="1"/>
  <c r="B31" i="9"/>
  <c r="B43" i="9"/>
  <c r="B27" i="9"/>
  <c r="B46" i="9"/>
  <c r="B11" i="9"/>
  <c r="B30" i="9"/>
  <c r="B47" i="9"/>
  <c r="B28" i="9"/>
  <c r="B44" i="9"/>
  <c r="B29" i="9"/>
  <c r="B45" i="9"/>
  <c r="O45" i="18" a="1"/>
  <c r="O45" i="18" s="1"/>
  <c r="O7" i="9" a="1"/>
  <c r="O7" i="9" s="1"/>
  <c r="M8" i="9" a="1"/>
  <c r="M8" i="9" s="1"/>
  <c r="M65" i="18" a="1"/>
  <c r="M65" i="18" s="1"/>
  <c r="P5" i="18" a="1"/>
  <c r="P5" i="18" s="1"/>
  <c r="P4" i="9" a="1"/>
  <c r="P4" i="9" s="1"/>
  <c r="C65" i="18" a="1"/>
  <c r="C65" i="18" s="1"/>
  <c r="C8" i="9" a="1"/>
  <c r="C8" i="9" s="1"/>
  <c r="C15" i="9" s="1"/>
  <c r="H5" i="18" a="1"/>
  <c r="H5" i="18" s="1"/>
  <c r="H5" i="9" a="1"/>
  <c r="H5" i="9" s="1"/>
  <c r="C25" i="18" a="1"/>
  <c r="C25" i="18" s="1"/>
  <c r="C6" i="9" a="1"/>
  <c r="C6" i="9" s="1"/>
  <c r="C13" i="9" s="1"/>
  <c r="H8" i="9" a="1"/>
  <c r="H8" i="9" s="1"/>
  <c r="H65" i="18" a="1"/>
  <c r="H65" i="18" s="1"/>
  <c r="C27" i="9"/>
  <c r="C11" i="9"/>
  <c r="C43" i="9"/>
  <c r="C47" i="9"/>
  <c r="C31" i="9"/>
  <c r="C46" i="9"/>
  <c r="C45" i="9"/>
  <c r="C44" i="9"/>
  <c r="C30" i="9"/>
  <c r="C29" i="9"/>
  <c r="C28" i="9"/>
  <c r="L45" i="18" a="1"/>
  <c r="L45" i="18" s="1"/>
  <c r="L7" i="9" a="1"/>
  <c r="L7" i="9" s="1"/>
  <c r="M45" i="18" a="1"/>
  <c r="M45" i="18" s="1"/>
  <c r="M7" i="9" a="1"/>
  <c r="M7" i="9" s="1"/>
  <c r="G45" i="18" a="1"/>
  <c r="G45" i="18" s="1"/>
  <c r="G4" i="9" a="1"/>
  <c r="G4" i="9" s="1"/>
  <c r="O5" i="18" a="1"/>
  <c r="O5" i="18" s="1"/>
  <c r="O5" i="9" a="1"/>
  <c r="O5" i="9" s="1"/>
  <c r="S8" i="9" a="1"/>
  <c r="S8" i="9" s="1"/>
  <c r="S65" i="18" a="1"/>
  <c r="S65" i="18" s="1"/>
  <c r="F7" i="9" a="1"/>
  <c r="F7" i="9" s="1"/>
  <c r="F45" i="18" a="1"/>
  <c r="F45" i="18" s="1"/>
  <c r="T5" i="18" a="1"/>
  <c r="T5" i="18" s="1"/>
  <c r="T5" i="9" a="1"/>
  <c r="T5" i="9" s="1"/>
  <c r="K5" i="18" a="1"/>
  <c r="K5" i="18" s="1"/>
  <c r="K5" i="9" a="1"/>
  <c r="K5" i="9" s="1"/>
  <c r="Q25" i="18" a="1"/>
  <c r="Q25" i="18" s="1"/>
  <c r="Q4" i="9" a="1"/>
  <c r="Q4" i="9" s="1"/>
  <c r="R5" i="9" a="1"/>
  <c r="R5" i="9" s="1"/>
  <c r="R5" i="18" a="1"/>
  <c r="R5" i="18" s="1"/>
  <c r="C5" i="9" a="1"/>
  <c r="C5" i="9" s="1"/>
  <c r="C12" i="9" s="1"/>
  <c r="C5" i="18" a="1"/>
  <c r="C5" i="18" s="1"/>
  <c r="F6" i="9" a="1"/>
  <c r="F6" i="9" s="1"/>
  <c r="F25" i="18" a="1"/>
  <c r="F25" i="18" s="1"/>
  <c r="C45" i="18" a="1"/>
  <c r="C45" i="18" s="1"/>
  <c r="C7" i="9" a="1"/>
  <c r="C7" i="9" s="1"/>
  <c r="C14" i="9" s="1"/>
  <c r="I5" i="18" a="1"/>
  <c r="I5" i="18" s="1"/>
  <c r="I5" i="9" a="1"/>
  <c r="I5" i="9" s="1"/>
  <c r="M25" i="18" a="1"/>
  <c r="M25" i="18" s="1"/>
  <c r="M6" i="9" a="1"/>
  <c r="M6" i="9" s="1"/>
  <c r="T6" i="9" a="1"/>
  <c r="T6" i="9" s="1"/>
  <c r="T13" i="9" s="1"/>
  <c r="T25" i="18" a="1"/>
  <c r="T25" i="18" s="1"/>
  <c r="R7" i="9" a="1"/>
  <c r="R7" i="9" s="1"/>
  <c r="R45" i="18" a="1"/>
  <c r="R45" i="18" s="1"/>
  <c r="D5" i="9" a="1"/>
  <c r="D5" i="9" s="1"/>
  <c r="D5" i="18" a="1"/>
  <c r="D5" i="18" s="1"/>
  <c r="J45" i="18" a="1"/>
  <c r="J45" i="18" s="1"/>
  <c r="J7" i="9" a="1"/>
  <c r="J7" i="9" s="1"/>
  <c r="J14" i="9" s="1"/>
  <c r="M5" i="18" a="1"/>
  <c r="M5" i="18" s="1"/>
  <c r="M4" i="9" a="1"/>
  <c r="M4" i="9" s="1"/>
  <c r="R25" i="18" a="1"/>
  <c r="R25" i="18" s="1"/>
  <c r="R4" i="9" a="1"/>
  <c r="R4" i="9" s="1"/>
  <c r="H25" i="18" a="1"/>
  <c r="H25" i="18" s="1"/>
  <c r="H4" i="9" a="1"/>
  <c r="H4" i="9" s="1"/>
  <c r="N5" i="18" a="1"/>
  <c r="N5" i="18" s="1"/>
  <c r="N5" i="9" a="1"/>
  <c r="N5" i="9" s="1"/>
  <c r="B6" i="9" a="1"/>
  <c r="B6" i="9" s="1"/>
  <c r="B13" i="9" s="1"/>
  <c r="B25" i="18" a="1"/>
  <c r="B25" i="18" s="1"/>
  <c r="D25" i="18" a="1"/>
  <c r="D25" i="18" s="1"/>
  <c r="D6" i="9" a="1"/>
  <c r="D6" i="9" s="1"/>
  <c r="P45" i="18" a="1"/>
  <c r="P45" i="18" s="1"/>
  <c r="P7" i="9" a="1"/>
  <c r="P7" i="9" s="1"/>
  <c r="F65" i="18" a="1"/>
  <c r="F65" i="18" s="1"/>
  <c r="F8" i="9" a="1"/>
  <c r="F8" i="9" s="1"/>
  <c r="S25" i="18" a="1"/>
  <c r="S25" i="18" s="1"/>
  <c r="S6" i="9" a="1"/>
  <c r="S6" i="9" s="1"/>
  <c r="B5" i="18" a="1"/>
  <c r="B5" i="18" s="1"/>
  <c r="B5" i="9" a="1"/>
  <c r="B5" i="9" s="1"/>
  <c r="B12" i="9" s="1"/>
  <c r="T45" i="18" a="1"/>
  <c r="T45" i="18" s="1"/>
  <c r="T7" i="9" a="1"/>
  <c r="T7" i="9" s="1"/>
  <c r="T14" i="9" s="1"/>
  <c r="B8" i="9" a="1"/>
  <c r="B8" i="9" s="1"/>
  <c r="B15" i="9" s="1"/>
  <c r="B65" i="18" a="1"/>
  <c r="B65" i="18" s="1"/>
  <c r="O25" i="18" a="1"/>
  <c r="O25" i="18" s="1"/>
  <c r="O4" i="9" a="1"/>
  <c r="O4" i="9" s="1"/>
  <c r="D65" i="18" a="1"/>
  <c r="D65" i="18" s="1"/>
  <c r="D4" i="9" a="1"/>
  <c r="D4" i="9" s="1"/>
  <c r="J65" i="18" a="1"/>
  <c r="J65" i="18" s="1"/>
  <c r="J8" i="9" a="1"/>
  <c r="J8" i="9" s="1"/>
  <c r="J15" i="9" s="1"/>
  <c r="E30" i="9"/>
  <c r="E47" i="9"/>
  <c r="N8" i="9" a="1"/>
  <c r="N8" i="9" s="1"/>
  <c r="N15" i="9" s="1"/>
  <c r="N65" i="18" a="1"/>
  <c r="N65" i="18" s="1"/>
  <c r="N45" i="18" a="1"/>
  <c r="N45" i="18" s="1"/>
  <c r="N7" i="9" a="1"/>
  <c r="N7" i="9" s="1"/>
  <c r="N14" i="9" s="1"/>
  <c r="T8" i="9" a="1"/>
  <c r="T8" i="9" s="1"/>
  <c r="T15" i="9" s="1"/>
  <c r="T65" i="18" a="1"/>
  <c r="T65" i="18" s="1"/>
  <c r="R8" i="9" a="1"/>
  <c r="R8" i="9" s="1"/>
  <c r="R65" i="18" a="1"/>
  <c r="R65" i="18" s="1"/>
  <c r="E5" i="9" a="1"/>
  <c r="E5" i="9" s="1"/>
  <c r="E5" i="18" a="1"/>
  <c r="E5" i="18" s="1"/>
  <c r="I8" i="9" a="1"/>
  <c r="I8" i="9" s="1"/>
  <c r="I65" i="18" a="1"/>
  <c r="I65" i="18" s="1"/>
  <c r="F5" i="9" a="1"/>
  <c r="F5" i="9" s="1"/>
  <c r="F5" i="18" a="1"/>
  <c r="F5" i="18" s="1"/>
  <c r="Q65" i="18" a="1"/>
  <c r="Q65" i="18" s="1"/>
  <c r="Q8" i="9" a="1"/>
  <c r="Q8" i="9" s="1"/>
  <c r="J25" i="18" a="1"/>
  <c r="J25" i="18" s="1"/>
  <c r="J6" i="9" a="1"/>
  <c r="J6" i="9" s="1"/>
  <c r="J13" i="9" s="1"/>
  <c r="L5" i="18" a="1"/>
  <c r="L5" i="18" s="1"/>
  <c r="L5" i="9" a="1"/>
  <c r="L5" i="9" s="1"/>
  <c r="I25" i="18" a="1"/>
  <c r="I25" i="18" s="1"/>
  <c r="I6" i="9" a="1"/>
  <c r="I6" i="9" s="1"/>
  <c r="I13" i="9" s="1"/>
  <c r="P65" i="18" a="1"/>
  <c r="P65" i="18" s="1"/>
  <c r="P8" i="9" a="1"/>
  <c r="P8" i="9" s="1"/>
  <c r="P15" i="9" s="1"/>
  <c r="S5" i="18" a="1"/>
  <c r="S5" i="18" s="1"/>
  <c r="S5" i="9" a="1"/>
  <c r="S5" i="9" s="1"/>
  <c r="P25" i="18" a="1"/>
  <c r="P25" i="18" s="1"/>
  <c r="P6" i="9" a="1"/>
  <c r="P6" i="9" s="1"/>
  <c r="P13" i="9" s="1"/>
  <c r="L65" i="18" a="1"/>
  <c r="L65" i="18" s="1"/>
  <c r="L4" i="9" a="1"/>
  <c r="L4" i="9" s="1"/>
  <c r="G25" i="18" a="1"/>
  <c r="G25" i="18" s="1"/>
  <c r="G6" i="9" a="1"/>
  <c r="G6" i="9" s="1"/>
  <c r="D45" i="18" a="1"/>
  <c r="D45" i="18" s="1"/>
  <c r="D7" i="9" a="1"/>
  <c r="D7" i="9" s="1"/>
  <c r="J5" i="18" a="1"/>
  <c r="J5" i="18" s="1"/>
  <c r="J5" i="9" a="1"/>
  <c r="J5" i="9" s="1"/>
  <c r="N6" i="9" a="1"/>
  <c r="N6" i="9" s="1"/>
  <c r="N13" i="9" s="1"/>
  <c r="N25" i="18" a="1"/>
  <c r="N25" i="18" s="1"/>
  <c r="Q5" i="18" a="1"/>
  <c r="Q5" i="18" s="1"/>
  <c r="Q5" i="9" a="1"/>
  <c r="Q5" i="9" s="1"/>
  <c r="S45" i="18" a="1"/>
  <c r="S45" i="18" s="1"/>
  <c r="S7" i="9" a="1"/>
  <c r="S7" i="9" s="1"/>
  <c r="E25" i="18" a="1"/>
  <c r="E25" i="18" s="1"/>
  <c r="E6" i="9" a="1"/>
  <c r="E6" i="9" s="1"/>
  <c r="E13" i="9" s="1"/>
  <c r="G8" i="9" a="1"/>
  <c r="G8" i="9" s="1"/>
  <c r="G15" i="9" s="1"/>
  <c r="G65" i="18" a="1"/>
  <c r="G65" i="18" s="1"/>
  <c r="L6" i="9" a="1"/>
  <c r="L6" i="9" s="1"/>
  <c r="L13" i="9" s="1"/>
  <c r="L25" i="18" a="1"/>
  <c r="L25" i="18" s="1"/>
  <c r="Q45" i="18" a="1"/>
  <c r="Q45" i="18" s="1"/>
  <c r="Q7" i="9" a="1"/>
  <c r="Q7" i="9" s="1"/>
  <c r="O65" i="18" a="1"/>
  <c r="O65" i="18" s="1"/>
  <c r="O8" i="9" a="1"/>
  <c r="O8" i="9" s="1"/>
  <c r="O15" i="9" s="1"/>
  <c r="H7" i="9" a="1"/>
  <c r="H7" i="9" s="1"/>
  <c r="H14" i="9" s="1"/>
  <c r="H45" i="18" a="1"/>
  <c r="H45" i="18" s="1"/>
  <c r="E8" i="9" a="1"/>
  <c r="E8" i="9" s="1"/>
  <c r="E65" i="18" a="1"/>
  <c r="E65" i="18" s="1"/>
  <c r="K7" i="9" a="1"/>
  <c r="K7" i="9" s="1"/>
  <c r="K45" i="18" a="1"/>
  <c r="K45" i="18" s="1"/>
  <c r="B7" i="9" a="1"/>
  <c r="B7" i="9" s="1"/>
  <c r="B14" i="9" s="1"/>
  <c r="B45" i="18" a="1"/>
  <c r="B45" i="18" s="1"/>
  <c r="I7" i="9" a="1"/>
  <c r="I7" i="9" s="1"/>
  <c r="I45" i="18" a="1"/>
  <c r="I45" i="18" s="1"/>
  <c r="E45" i="18" a="1"/>
  <c r="E45" i="18" s="1"/>
  <c r="E7" i="9" a="1"/>
  <c r="E7" i="9" s="1"/>
  <c r="L20" i="10" a="1"/>
  <c r="L20" i="10" s="1"/>
  <c r="L19" i="18" a="1"/>
  <c r="L19" i="18" s="1"/>
  <c r="L5" i="10" a="1"/>
  <c r="L5" i="10" s="1"/>
  <c r="L12" i="10" s="1"/>
  <c r="B39" i="18" a="1"/>
  <c r="B39" i="18" s="1"/>
  <c r="B6" i="10" a="1"/>
  <c r="B6" i="10" s="1"/>
  <c r="B13" i="10" s="1"/>
  <c r="N39" i="18" a="1"/>
  <c r="N39" i="18" s="1"/>
  <c r="N6" i="10" a="1"/>
  <c r="N6" i="10" s="1"/>
  <c r="M20" i="10" a="1"/>
  <c r="M20" i="10" s="1"/>
  <c r="M19" i="18" a="1"/>
  <c r="M19" i="18" s="1"/>
  <c r="M5" i="10" a="1"/>
  <c r="M5" i="10" s="1"/>
  <c r="M12" i="10" s="1"/>
  <c r="D79" i="18" a="1"/>
  <c r="D79" i="18" s="1"/>
  <c r="D8" i="10" a="1"/>
  <c r="D8" i="10" s="1"/>
  <c r="D15" i="10" s="1"/>
  <c r="K20" i="10" a="1"/>
  <c r="K20" i="10" s="1"/>
  <c r="K19" i="18" a="1"/>
  <c r="K19" i="18" s="1"/>
  <c r="K5" i="10" a="1"/>
  <c r="K5" i="10" s="1"/>
  <c r="K79" i="18" a="1"/>
  <c r="K79" i="18" s="1"/>
  <c r="K8" i="10" a="1"/>
  <c r="K8" i="10" s="1"/>
  <c r="G79" i="18" a="1"/>
  <c r="G79" i="18" s="1"/>
  <c r="G8" i="10" a="1"/>
  <c r="G8" i="10" s="1"/>
  <c r="G15" i="10" s="1"/>
  <c r="J59" i="18" a="1"/>
  <c r="J59" i="18" s="1"/>
  <c r="J7" i="10" a="1"/>
  <c r="J7" i="10" s="1"/>
  <c r="R20" i="10" a="1"/>
  <c r="R20" i="10" s="1"/>
  <c r="R19" i="18" a="1"/>
  <c r="R19" i="18" s="1"/>
  <c r="R5" i="10" a="1"/>
  <c r="R5" i="10" s="1"/>
  <c r="L79" i="18" a="1"/>
  <c r="L79" i="18" s="1"/>
  <c r="L8" i="10" a="1"/>
  <c r="L8" i="10" s="1"/>
  <c r="L15" i="10" s="1"/>
  <c r="P59" i="18" a="1"/>
  <c r="P59" i="18" s="1"/>
  <c r="P7" i="10" a="1"/>
  <c r="P7" i="10" s="1"/>
  <c r="P14" i="10" s="1"/>
  <c r="D59" i="18" a="1"/>
  <c r="D59" i="18" s="1"/>
  <c r="D7" i="10" a="1"/>
  <c r="D7" i="10" s="1"/>
  <c r="D14" i="10" s="1"/>
  <c r="S59" i="18" a="1"/>
  <c r="S59" i="18" s="1"/>
  <c r="S7" i="10" a="1"/>
  <c r="S7" i="10" s="1"/>
  <c r="K39" i="18" a="1"/>
  <c r="K39" i="18" s="1"/>
  <c r="K6" i="10" a="1"/>
  <c r="K6" i="10" s="1"/>
  <c r="P79" i="18" a="1"/>
  <c r="P79" i="18" s="1"/>
  <c r="P8" i="10" a="1"/>
  <c r="P8" i="10" s="1"/>
  <c r="P15" i="10" s="1"/>
  <c r="O79" i="18" a="1"/>
  <c r="O79" i="18" s="1"/>
  <c r="O8" i="10" a="1"/>
  <c r="O8" i="10" s="1"/>
  <c r="O15" i="10" s="1"/>
  <c r="N79" i="18" a="1"/>
  <c r="N79" i="18" s="1"/>
  <c r="N8" i="10" a="1"/>
  <c r="N8" i="10" s="1"/>
  <c r="N15" i="10" s="1"/>
  <c r="J20" i="10" a="1"/>
  <c r="J20" i="10" s="1"/>
  <c r="J19" i="18" a="1"/>
  <c r="J19" i="18" s="1"/>
  <c r="J5" i="10" a="1"/>
  <c r="J5" i="10" s="1"/>
  <c r="T59" i="18" a="1"/>
  <c r="T59" i="18" s="1"/>
  <c r="T7" i="10" a="1"/>
  <c r="T7" i="10" s="1"/>
  <c r="T14" i="10" s="1"/>
  <c r="L39" i="18" a="1"/>
  <c r="L39" i="18" s="1"/>
  <c r="L6" i="10" a="1"/>
  <c r="L6" i="10" s="1"/>
  <c r="L13" i="10" s="1"/>
  <c r="C19" i="18" a="1"/>
  <c r="C19" i="18" s="1"/>
  <c r="C5" i="10" a="1"/>
  <c r="C5" i="10" s="1"/>
  <c r="C12" i="10" s="1"/>
  <c r="R79" i="18" a="1"/>
  <c r="R79" i="18" s="1"/>
  <c r="R8" i="10" a="1"/>
  <c r="R8" i="10" s="1"/>
  <c r="R59" i="18" a="1"/>
  <c r="R59" i="18" s="1"/>
  <c r="R7" i="10" a="1"/>
  <c r="R7" i="10" s="1"/>
  <c r="D20" i="10" a="1"/>
  <c r="D20" i="10" s="1"/>
  <c r="D19" i="18" a="1"/>
  <c r="D19" i="18" s="1"/>
  <c r="D5" i="10" a="1"/>
  <c r="D5" i="10" s="1"/>
  <c r="D12" i="10" s="1"/>
  <c r="G59" i="18" a="1"/>
  <c r="G59" i="18" s="1"/>
  <c r="G7" i="10" a="1"/>
  <c r="G7" i="10" s="1"/>
  <c r="E59" i="18" a="1"/>
  <c r="E59" i="18" s="1"/>
  <c r="E7" i="10" a="1"/>
  <c r="E7" i="10" s="1"/>
  <c r="E14" i="10" s="1"/>
  <c r="I20" i="10" a="1"/>
  <c r="I20" i="10" s="1"/>
  <c r="I27" i="10" s="1"/>
  <c r="I19" i="18" a="1"/>
  <c r="I19" i="18" s="1"/>
  <c r="I5" i="10" a="1"/>
  <c r="I5" i="10" s="1"/>
  <c r="C79" i="18" a="1"/>
  <c r="C79" i="18" s="1"/>
  <c r="C8" i="10" a="1"/>
  <c r="C8" i="10" s="1"/>
  <c r="C15" i="10" s="1"/>
  <c r="S20" i="10" a="1"/>
  <c r="S20" i="10" s="1"/>
  <c r="S19" i="18" a="1"/>
  <c r="S19" i="18" s="1"/>
  <c r="S5" i="10" a="1"/>
  <c r="S5" i="10" s="1"/>
  <c r="S12" i="10" s="1"/>
  <c r="M59" i="18" a="1"/>
  <c r="M59" i="18" s="1"/>
  <c r="M7" i="10" a="1"/>
  <c r="M7" i="10" s="1"/>
  <c r="M14" i="10" s="1"/>
  <c r="B19" i="18" a="1"/>
  <c r="B19" i="18" s="1"/>
  <c r="B5" i="10" a="1"/>
  <c r="B5" i="10" s="1"/>
  <c r="B12" i="10" s="1"/>
  <c r="S39" i="18" a="1"/>
  <c r="S39" i="18" s="1"/>
  <c r="S6" i="10" a="1"/>
  <c r="S6" i="10" s="1"/>
  <c r="S13" i="10" s="1"/>
  <c r="M39" i="18" a="1"/>
  <c r="M39" i="18" s="1"/>
  <c r="M6" i="10" a="1"/>
  <c r="M6" i="10" s="1"/>
  <c r="M13" i="10" s="1"/>
  <c r="P20" i="10" a="1"/>
  <c r="P20" i="10" s="1"/>
  <c r="P29" i="10" s="1"/>
  <c r="P19" i="18" a="1"/>
  <c r="P19" i="18" s="1"/>
  <c r="P5" i="10" a="1"/>
  <c r="P5" i="10" s="1"/>
  <c r="P12" i="10" s="1"/>
  <c r="R39" i="18" a="1"/>
  <c r="R39" i="18" s="1"/>
  <c r="R6" i="10" a="1"/>
  <c r="R6" i="10" s="1"/>
  <c r="H59" i="18" a="1"/>
  <c r="H59" i="18" s="1"/>
  <c r="H7" i="10" a="1"/>
  <c r="H7" i="10" s="1"/>
  <c r="H14" i="10" s="1"/>
  <c r="F39" i="18" a="1"/>
  <c r="F39" i="18" s="1"/>
  <c r="F6" i="10" a="1"/>
  <c r="F6" i="10" s="1"/>
  <c r="F13" i="10" s="1"/>
  <c r="Q79" i="18" a="1"/>
  <c r="Q79" i="18" s="1"/>
  <c r="Q8" i="10" a="1"/>
  <c r="Q8" i="10" s="1"/>
  <c r="Q15" i="10" s="1"/>
  <c r="F20" i="10" a="1"/>
  <c r="F20" i="10" s="1"/>
  <c r="F28" i="10" s="1"/>
  <c r="F19" i="18" a="1"/>
  <c r="F19" i="18" s="1"/>
  <c r="F5" i="10" a="1"/>
  <c r="F5" i="10" s="1"/>
  <c r="F12" i="10" s="1"/>
  <c r="O39" i="18" a="1"/>
  <c r="O39" i="18" s="1"/>
  <c r="O6" i="10" a="1"/>
  <c r="O6" i="10" s="1"/>
  <c r="O13" i="10" s="1"/>
  <c r="G20" i="10" a="1"/>
  <c r="G20" i="10" s="1"/>
  <c r="G27" i="10" s="1"/>
  <c r="G19" i="18" a="1"/>
  <c r="G19" i="18" s="1"/>
  <c r="G5" i="10" a="1"/>
  <c r="G5" i="10" s="1"/>
  <c r="G12" i="10" s="1"/>
  <c r="Q59" i="18" a="1"/>
  <c r="Q59" i="18" s="1"/>
  <c r="Q7" i="10" a="1"/>
  <c r="Q7" i="10" s="1"/>
  <c r="N20" i="10" a="1"/>
  <c r="N20" i="10" s="1"/>
  <c r="N19" i="18" a="1"/>
  <c r="N19" i="18" s="1"/>
  <c r="N5" i="10" a="1"/>
  <c r="N5" i="10" s="1"/>
  <c r="N12" i="10" s="1"/>
  <c r="E39" i="18" a="1"/>
  <c r="E39" i="18" s="1"/>
  <c r="E6" i="10" a="1"/>
  <c r="E6" i="10" s="1"/>
  <c r="E13" i="10" s="1"/>
  <c r="N59" i="18" a="1"/>
  <c r="N59" i="18" s="1"/>
  <c r="N7" i="10" a="1"/>
  <c r="N7" i="10" s="1"/>
  <c r="J39" i="18" a="1"/>
  <c r="J39" i="18" s="1"/>
  <c r="J6" i="10" a="1"/>
  <c r="J6" i="10" s="1"/>
  <c r="O59" i="18" a="1"/>
  <c r="O59" i="18" s="1"/>
  <c r="O7" i="10" a="1"/>
  <c r="O7" i="10" s="1"/>
  <c r="O14" i="10" s="1"/>
  <c r="C11" i="10"/>
  <c r="C27" i="10"/>
  <c r="C31" i="10"/>
  <c r="C29" i="10"/>
  <c r="C30" i="10"/>
  <c r="C28" i="10"/>
  <c r="B59" i="18" a="1"/>
  <c r="B59" i="18" s="1"/>
  <c r="B7" i="10" a="1"/>
  <c r="B7" i="10" s="1"/>
  <c r="B14" i="10" s="1"/>
  <c r="E79" i="18" a="1"/>
  <c r="E79" i="18" s="1"/>
  <c r="E8" i="10" a="1"/>
  <c r="E8" i="10" s="1"/>
  <c r="E15" i="10" s="1"/>
  <c r="I39" i="18" a="1"/>
  <c r="I39" i="18" s="1"/>
  <c r="I6" i="10" a="1"/>
  <c r="I6" i="10" s="1"/>
  <c r="M79" i="18" a="1"/>
  <c r="M79" i="18" s="1"/>
  <c r="M8" i="10" a="1"/>
  <c r="M8" i="10" s="1"/>
  <c r="K59" i="18" a="1"/>
  <c r="K59" i="18" s="1"/>
  <c r="K7" i="10" a="1"/>
  <c r="K7" i="10" s="1"/>
  <c r="K14" i="10" s="1"/>
  <c r="D39" i="18" a="1"/>
  <c r="D39" i="18" s="1"/>
  <c r="D6" i="10" a="1"/>
  <c r="D6" i="10" s="1"/>
  <c r="D13" i="10" s="1"/>
  <c r="B11" i="10"/>
  <c r="B27" i="10"/>
  <c r="B29" i="10"/>
  <c r="B28" i="10"/>
  <c r="B30" i="10"/>
  <c r="B31" i="10"/>
  <c r="Q39" i="18" a="1"/>
  <c r="Q39" i="18" s="1"/>
  <c r="Q6" i="10" a="1"/>
  <c r="Q6" i="10" s="1"/>
  <c r="Q13" i="10" s="1"/>
  <c r="I79" i="18" a="1"/>
  <c r="I79" i="18" s="1"/>
  <c r="I8" i="10" a="1"/>
  <c r="I8" i="10" s="1"/>
  <c r="T39" i="18" a="1"/>
  <c r="T39" i="18" s="1"/>
  <c r="T6" i="10" a="1"/>
  <c r="T6" i="10" s="1"/>
  <c r="T13" i="10" s="1"/>
  <c r="F79" i="18" a="1"/>
  <c r="F79" i="18" s="1"/>
  <c r="F8" i="10" a="1"/>
  <c r="F8" i="10" s="1"/>
  <c r="F15" i="10" s="1"/>
  <c r="G39" i="18" a="1"/>
  <c r="G39" i="18" s="1"/>
  <c r="G6" i="10" a="1"/>
  <c r="G6" i="10" s="1"/>
  <c r="G13" i="10" s="1"/>
  <c r="H20" i="10" a="1"/>
  <c r="H20" i="10" s="1"/>
  <c r="H31" i="10" s="1"/>
  <c r="H19" i="18" a="1"/>
  <c r="H19" i="18" s="1"/>
  <c r="H5" i="10" a="1"/>
  <c r="H5" i="10" s="1"/>
  <c r="H12" i="10" s="1"/>
  <c r="L59" i="18" a="1"/>
  <c r="L59" i="18" s="1"/>
  <c r="L7" i="10" a="1"/>
  <c r="L7" i="10" s="1"/>
  <c r="L14" i="10" s="1"/>
  <c r="C59" i="18" a="1"/>
  <c r="C59" i="18" s="1"/>
  <c r="C7" i="10" a="1"/>
  <c r="C7" i="10" s="1"/>
  <c r="C14" i="10" s="1"/>
  <c r="C39" i="18" a="1"/>
  <c r="C39" i="18" s="1"/>
  <c r="C6" i="10" a="1"/>
  <c r="C6" i="10" s="1"/>
  <c r="C13" i="10" s="1"/>
  <c r="E20" i="10" a="1"/>
  <c r="E20" i="10" s="1"/>
  <c r="E19" i="18" a="1"/>
  <c r="E19" i="18" s="1"/>
  <c r="E5" i="10" a="1"/>
  <c r="E5" i="10" s="1"/>
  <c r="E12" i="10" s="1"/>
  <c r="Q20" i="10" a="1"/>
  <c r="Q20" i="10" s="1"/>
  <c r="Q27" i="10" s="1"/>
  <c r="Q19" i="18" a="1"/>
  <c r="Q19" i="18" s="1"/>
  <c r="Q5" i="10" a="1"/>
  <c r="Q5" i="10" s="1"/>
  <c r="Q12" i="10" s="1"/>
  <c r="B79" i="18" a="1"/>
  <c r="B79" i="18" s="1"/>
  <c r="B8" i="10" a="1"/>
  <c r="B8" i="10" s="1"/>
  <c r="B15" i="10" s="1"/>
  <c r="H39" i="18" a="1"/>
  <c r="H39" i="18" s="1"/>
  <c r="H6" i="10" a="1"/>
  <c r="H6" i="10" s="1"/>
  <c r="H13" i="10" s="1"/>
  <c r="S79" i="18" a="1"/>
  <c r="S79" i="18" s="1"/>
  <c r="S8" i="10" a="1"/>
  <c r="S8" i="10" s="1"/>
  <c r="S15" i="10" s="1"/>
  <c r="J79" i="18" a="1"/>
  <c r="J79" i="18" s="1"/>
  <c r="J8" i="10" a="1"/>
  <c r="J8" i="10" s="1"/>
  <c r="J15" i="10" s="1"/>
  <c r="I59" i="18" a="1"/>
  <c r="I59" i="18" s="1"/>
  <c r="I7" i="10" a="1"/>
  <c r="I7" i="10" s="1"/>
  <c r="I14" i="10" s="1"/>
  <c r="T20" i="10" a="1"/>
  <c r="T20" i="10" s="1"/>
  <c r="T19" i="18" a="1"/>
  <c r="T19" i="18" s="1"/>
  <c r="T5" i="10" a="1"/>
  <c r="T5" i="10" s="1"/>
  <c r="T12" i="10" s="1"/>
  <c r="P39" i="18" a="1"/>
  <c r="P39" i="18" s="1"/>
  <c r="P6" i="10" a="1"/>
  <c r="P6" i="10" s="1"/>
  <c r="P13" i="10" s="1"/>
  <c r="H79" i="18" a="1"/>
  <c r="H79" i="18" s="1"/>
  <c r="H8" i="10" a="1"/>
  <c r="H8" i="10" s="1"/>
  <c r="H15" i="10" s="1"/>
  <c r="F59" i="18" a="1"/>
  <c r="F59" i="18" s="1"/>
  <c r="F7" i="10" a="1"/>
  <c r="F7" i="10" s="1"/>
  <c r="F14" i="10" s="1"/>
  <c r="T79" i="18" a="1"/>
  <c r="T79" i="18" s="1"/>
  <c r="T8" i="10" a="1"/>
  <c r="T8" i="10" s="1"/>
  <c r="T15" i="10" s="1"/>
  <c r="O20" i="10" a="1"/>
  <c r="O20" i="10" s="1"/>
  <c r="O27" i="10" s="1"/>
  <c r="O19" i="18" a="1"/>
  <c r="O19" i="18" s="1"/>
  <c r="O5" i="10" a="1"/>
  <c r="O5" i="10" s="1"/>
  <c r="V5" i="10" s="1"/>
  <c r="N30" i="10"/>
  <c r="K43" i="9"/>
  <c r="E15" i="16"/>
  <c r="P29" i="11"/>
  <c r="Q29" i="15"/>
  <c r="Q31" i="15"/>
  <c r="O45" i="9"/>
  <c r="H14" i="14"/>
  <c r="P30" i="15"/>
  <c r="I30" i="12"/>
  <c r="P43" i="9"/>
  <c r="F30" i="10"/>
  <c r="K13" i="12"/>
  <c r="Q27" i="15"/>
  <c r="Q13" i="15"/>
  <c r="K30" i="10"/>
  <c r="P28" i="11"/>
  <c r="G14" i="9"/>
  <c r="E27" i="14"/>
  <c r="T14" i="15"/>
  <c r="S14" i="15"/>
  <c r="G31" i="12"/>
  <c r="G14" i="10"/>
  <c r="K13" i="10"/>
  <c r="G11" i="12"/>
  <c r="M14" i="13"/>
  <c r="M15" i="13"/>
  <c r="I31" i="12"/>
  <c r="L12" i="13"/>
  <c r="O31" i="14"/>
  <c r="E12" i="16"/>
  <c r="E28" i="14"/>
  <c r="R12" i="15"/>
  <c r="M27" i="14"/>
  <c r="E29" i="12"/>
  <c r="G31" i="9"/>
  <c r="P14" i="15"/>
  <c r="M13" i="14"/>
  <c r="S29" i="14"/>
  <c r="G14" i="12"/>
  <c r="P27" i="11"/>
  <c r="T46" i="9"/>
  <c r="N13" i="10"/>
  <c r="R28" i="14"/>
  <c r="Q14" i="11"/>
  <c r="G27" i="11"/>
  <c r="E12" i="14"/>
  <c r="S13" i="11"/>
  <c r="K15" i="16"/>
  <c r="R14" i="15"/>
  <c r="S27" i="10"/>
  <c r="K14" i="16"/>
  <c r="N31" i="9"/>
  <c r="T30" i="12"/>
  <c r="I46" i="9"/>
  <c r="Q12" i="15"/>
  <c r="D15" i="11"/>
  <c r="J29" i="14"/>
  <c r="J45" i="9"/>
  <c r="J46" i="9"/>
  <c r="P28" i="14"/>
  <c r="E15" i="9"/>
  <c r="K12" i="15"/>
  <c r="E14" i="14"/>
  <c r="G29" i="9"/>
  <c r="I27" i="13"/>
  <c r="V8" i="12"/>
  <c r="G7" i="17" s="1"/>
  <c r="R13" i="12"/>
  <c r="Q27" i="13"/>
  <c r="F11" i="12"/>
  <c r="O13" i="12"/>
  <c r="O47" i="9"/>
  <c r="S14" i="12"/>
  <c r="G28" i="12"/>
  <c r="H15" i="16"/>
  <c r="G15" i="12"/>
  <c r="E14" i="13"/>
  <c r="M30" i="9"/>
  <c r="O31" i="11"/>
  <c r="H12" i="9"/>
  <c r="E44" i="9"/>
  <c r="L28" i="11"/>
  <c r="N12" i="12"/>
  <c r="R12" i="12"/>
  <c r="P28" i="9"/>
  <c r="I28" i="12"/>
  <c r="G28" i="9"/>
  <c r="J12" i="12"/>
  <c r="Q12" i="9"/>
  <c r="O12" i="12"/>
  <c r="I28" i="9"/>
  <c r="K28" i="9"/>
  <c r="G12" i="9"/>
  <c r="N28" i="9"/>
  <c r="T12" i="11"/>
  <c r="R27" i="15"/>
  <c r="F13" i="11"/>
  <c r="G12" i="12"/>
  <c r="I12" i="12"/>
  <c r="J12" i="11"/>
  <c r="E12" i="12"/>
  <c r="Q44" i="9"/>
  <c r="O44" i="9"/>
  <c r="F28" i="11"/>
  <c r="S31" i="15"/>
  <c r="J12" i="9"/>
  <c r="G46" i="9"/>
  <c r="N13" i="13"/>
  <c r="E45" i="9"/>
  <c r="Q28" i="9"/>
  <c r="I44" i="9"/>
  <c r="G44" i="9"/>
  <c r="M12" i="11"/>
  <c r="N12" i="9"/>
  <c r="T12" i="12"/>
  <c r="M12" i="9"/>
  <c r="L12" i="11"/>
  <c r="G27" i="9"/>
  <c r="I13" i="16"/>
  <c r="S12" i="11"/>
  <c r="P12" i="12"/>
  <c r="T12" i="9"/>
  <c r="M28" i="11"/>
  <c r="L12" i="9"/>
  <c r="S12" i="12"/>
  <c r="E15" i="13"/>
  <c r="H27" i="11"/>
  <c r="F30" i="14"/>
  <c r="H31" i="12"/>
  <c r="N28" i="12"/>
  <c r="L13" i="13"/>
  <c r="K15" i="14"/>
  <c r="K30" i="15"/>
  <c r="V20" i="14"/>
  <c r="L3" i="17" s="1"/>
  <c r="H27" i="15"/>
  <c r="R15" i="10"/>
  <c r="H28" i="15"/>
  <c r="I13" i="10"/>
  <c r="Q15" i="12"/>
  <c r="E12" i="13"/>
  <c r="Q30" i="12"/>
  <c r="K28" i="15"/>
  <c r="M27" i="11"/>
  <c r="F14" i="11"/>
  <c r="K15" i="10"/>
  <c r="Q27" i="12"/>
  <c r="L29" i="11"/>
  <c r="K27" i="14"/>
  <c r="S15" i="15"/>
  <c r="M28" i="9"/>
  <c r="F27" i="10"/>
  <c r="F31" i="10"/>
  <c r="E13" i="13"/>
  <c r="R27" i="10"/>
  <c r="P15" i="16"/>
  <c r="T28" i="11"/>
  <c r="K14" i="14"/>
  <c r="S15" i="14"/>
  <c r="M14" i="11"/>
  <c r="E14" i="9"/>
  <c r="R12" i="16"/>
  <c r="S12" i="14"/>
  <c r="K12" i="14"/>
  <c r="L15" i="13"/>
  <c r="G12" i="14"/>
  <c r="K13" i="15"/>
  <c r="K12" i="10"/>
  <c r="K27" i="10"/>
  <c r="F27" i="12"/>
  <c r="R13" i="11"/>
  <c r="G29" i="15"/>
  <c r="F29" i="12"/>
  <c r="M31" i="10"/>
  <c r="S29" i="12"/>
  <c r="V24" i="9"/>
  <c r="C7" i="17" s="1"/>
  <c r="G15" i="16"/>
  <c r="H15" i="15"/>
  <c r="S14" i="10"/>
  <c r="N13" i="11"/>
  <c r="D14" i="12"/>
  <c r="J29" i="15"/>
  <c r="J31" i="15"/>
  <c r="R31" i="10"/>
  <c r="T29" i="11"/>
  <c r="V5" i="13"/>
  <c r="I4" i="17" s="1"/>
  <c r="M29" i="12"/>
  <c r="N12" i="14"/>
  <c r="N15" i="14"/>
  <c r="T12" i="13"/>
  <c r="T15" i="13"/>
  <c r="V21" i="12"/>
  <c r="H4" i="17" s="1"/>
  <c r="R29" i="11"/>
  <c r="R46" i="9"/>
  <c r="Q31" i="14"/>
  <c r="R12" i="11"/>
  <c r="S14" i="16"/>
  <c r="Q14" i="12"/>
  <c r="G15" i="14"/>
  <c r="F31" i="11"/>
  <c r="M14" i="14"/>
  <c r="D31" i="15"/>
  <c r="V24" i="15"/>
  <c r="N7" i="17" s="1"/>
  <c r="P31" i="12"/>
  <c r="V38" i="9"/>
  <c r="AC24" i="9" s="1"/>
  <c r="N47" i="9"/>
  <c r="S46" i="9"/>
  <c r="J13" i="13"/>
  <c r="R29" i="9"/>
  <c r="R12" i="9"/>
  <c r="N46" i="9"/>
  <c r="J15" i="16"/>
  <c r="N31" i="12"/>
  <c r="O15" i="14"/>
  <c r="Q13" i="11"/>
  <c r="I43" i="9"/>
  <c r="P44" i="9"/>
  <c r="M31" i="15"/>
  <c r="K27" i="9"/>
  <c r="L29" i="12"/>
  <c r="K30" i="11"/>
  <c r="L14" i="13"/>
  <c r="J13" i="10"/>
  <c r="G13" i="9"/>
  <c r="K15" i="15"/>
  <c r="J29" i="10"/>
  <c r="V20" i="12"/>
  <c r="H3" i="17" s="1"/>
  <c r="V7" i="14"/>
  <c r="K6" i="17" s="1"/>
  <c r="M13" i="13"/>
  <c r="O29" i="11"/>
  <c r="K31" i="11"/>
  <c r="R15" i="11"/>
  <c r="R27" i="9"/>
  <c r="O27" i="11"/>
  <c r="R30" i="14"/>
  <c r="H31" i="13"/>
  <c r="P46" i="9"/>
  <c r="P29" i="9"/>
  <c r="F29" i="10"/>
  <c r="P27" i="9"/>
  <c r="F31" i="15"/>
  <c r="Q30" i="11"/>
  <c r="R14" i="11"/>
  <c r="V8" i="11"/>
  <c r="AE22" i="11" s="1"/>
  <c r="J31" i="10"/>
  <c r="P29" i="12"/>
  <c r="S45" i="9"/>
  <c r="T29" i="15"/>
  <c r="V6" i="11"/>
  <c r="AC22" i="11" s="1"/>
  <c r="T30" i="14"/>
  <c r="G29" i="14"/>
  <c r="R13" i="14"/>
  <c r="P30" i="10"/>
  <c r="P47" i="9"/>
  <c r="P14" i="9"/>
  <c r="I12" i="11"/>
  <c r="P12" i="9"/>
  <c r="G11" i="9"/>
  <c r="F43" i="9"/>
  <c r="E27" i="11"/>
  <c r="H28" i="11"/>
  <c r="D14" i="16"/>
  <c r="V7" i="16"/>
  <c r="H14" i="11"/>
  <c r="V36" i="9"/>
  <c r="D12" i="11"/>
  <c r="V5" i="11"/>
  <c r="D11" i="14"/>
  <c r="V4" i="14"/>
  <c r="J14" i="16"/>
  <c r="J11" i="16"/>
  <c r="N13" i="16"/>
  <c r="T44" i="9"/>
  <c r="K14" i="12"/>
  <c r="R30" i="11"/>
  <c r="D13" i="14"/>
  <c r="V20" i="11"/>
  <c r="Q28" i="13"/>
  <c r="S28" i="14"/>
  <c r="N27" i="9"/>
  <c r="N29" i="9"/>
  <c r="R44" i="9"/>
  <c r="N30" i="15"/>
  <c r="K28" i="11"/>
  <c r="D29" i="12"/>
  <c r="T28" i="15"/>
  <c r="L28" i="10"/>
  <c r="J28" i="9"/>
  <c r="V24" i="14"/>
  <c r="D31" i="14"/>
  <c r="S28" i="12"/>
  <c r="E31" i="14"/>
  <c r="V8" i="13"/>
  <c r="D15" i="13"/>
  <c r="K44" i="9"/>
  <c r="N29" i="11"/>
  <c r="M29" i="14"/>
  <c r="H30" i="12"/>
  <c r="N14" i="13"/>
  <c r="D13" i="11"/>
  <c r="M15" i="10"/>
  <c r="R29" i="10"/>
  <c r="J12" i="16"/>
  <c r="N14" i="10"/>
  <c r="H27" i="12"/>
  <c r="Q14" i="13"/>
  <c r="R14" i="9"/>
  <c r="F28" i="12"/>
  <c r="H11" i="11"/>
  <c r="L13" i="14"/>
  <c r="D28" i="11"/>
  <c r="V21" i="11"/>
  <c r="J31" i="11"/>
  <c r="T30" i="9"/>
  <c r="T28" i="9"/>
  <c r="T27" i="9"/>
  <c r="T29" i="9"/>
  <c r="T13" i="16"/>
  <c r="O29" i="9"/>
  <c r="N13" i="15"/>
  <c r="F12" i="12"/>
  <c r="H29" i="11"/>
  <c r="L29" i="14"/>
  <c r="D27" i="11"/>
  <c r="T15" i="16"/>
  <c r="M14" i="15"/>
  <c r="S12" i="9"/>
  <c r="H12" i="15"/>
  <c r="M45" i="9"/>
  <c r="H30" i="11"/>
  <c r="O28" i="11"/>
  <c r="D27" i="15"/>
  <c r="V20" i="15"/>
  <c r="D44" i="9"/>
  <c r="V37" i="9"/>
  <c r="D12" i="16"/>
  <c r="V5" i="16"/>
  <c r="R45" i="9"/>
  <c r="F31" i="12"/>
  <c r="M27" i="9"/>
  <c r="M11" i="9"/>
  <c r="J29" i="9"/>
  <c r="J30" i="9"/>
  <c r="J27" i="9"/>
  <c r="R31" i="11"/>
  <c r="R28" i="10"/>
  <c r="V22" i="12"/>
  <c r="S13" i="16"/>
  <c r="O28" i="15"/>
  <c r="R14" i="10"/>
  <c r="S31" i="12"/>
  <c r="J47" i="9"/>
  <c r="N12" i="15"/>
  <c r="S29" i="9"/>
  <c r="L30" i="11"/>
  <c r="N15" i="15"/>
  <c r="G28" i="15"/>
  <c r="J15" i="15"/>
  <c r="G30" i="12"/>
  <c r="S14" i="9"/>
  <c r="F14" i="9"/>
  <c r="F13" i="9"/>
  <c r="K15" i="12"/>
  <c r="G14" i="16"/>
  <c r="N15" i="16"/>
  <c r="F12" i="9"/>
  <c r="L12" i="14"/>
  <c r="F30" i="12"/>
  <c r="S30" i="11"/>
  <c r="N14" i="15"/>
  <c r="N14" i="16"/>
  <c r="D15" i="15"/>
  <c r="V8" i="15"/>
  <c r="D29" i="14"/>
  <c r="V22" i="14"/>
  <c r="T30" i="10"/>
  <c r="V22" i="10"/>
  <c r="F15" i="12"/>
  <c r="I31" i="10"/>
  <c r="N27" i="10"/>
  <c r="L30" i="9"/>
  <c r="L28" i="9"/>
  <c r="L27" i="9"/>
  <c r="V6" i="16"/>
  <c r="D13" i="16"/>
  <c r="J30" i="15"/>
  <c r="K47" i="9"/>
  <c r="R28" i="11"/>
  <c r="T12" i="16"/>
  <c r="J13" i="15"/>
  <c r="D14" i="9"/>
  <c r="V7" i="9"/>
  <c r="N14" i="11"/>
  <c r="F13" i="12"/>
  <c r="Q31" i="10"/>
  <c r="N12" i="11"/>
  <c r="H28" i="12"/>
  <c r="N31" i="15"/>
  <c r="H14" i="12"/>
  <c r="E12" i="11"/>
  <c r="M27" i="10"/>
  <c r="H12" i="12"/>
  <c r="T45" i="9"/>
  <c r="E28" i="11"/>
  <c r="R13" i="9"/>
  <c r="N28" i="10"/>
  <c r="M15" i="9"/>
  <c r="G13" i="16"/>
  <c r="I14" i="12"/>
  <c r="S13" i="14"/>
  <c r="M15" i="15"/>
  <c r="H14" i="16"/>
  <c r="V21" i="10"/>
  <c r="S28" i="9"/>
  <c r="S27" i="9"/>
  <c r="S31" i="9"/>
  <c r="V22" i="9"/>
  <c r="E28" i="15"/>
  <c r="J14" i="15"/>
  <c r="F45" i="9"/>
  <c r="M46" i="9"/>
  <c r="D31" i="12"/>
  <c r="V4" i="9"/>
  <c r="E29" i="9"/>
  <c r="L11" i="14"/>
  <c r="V23" i="9"/>
  <c r="D30" i="9"/>
  <c r="D11" i="11"/>
  <c r="V4" i="11"/>
  <c r="V7" i="15"/>
  <c r="D14" i="15"/>
  <c r="M30" i="15"/>
  <c r="H14" i="15"/>
  <c r="N12" i="16"/>
  <c r="V23" i="12"/>
  <c r="D30" i="12"/>
  <c r="K29" i="12"/>
  <c r="K27" i="12"/>
  <c r="F47" i="9"/>
  <c r="O15" i="15"/>
  <c r="H31" i="15"/>
  <c r="E30" i="15"/>
  <c r="V6" i="9"/>
  <c r="D12" i="12"/>
  <c r="G45" i="9"/>
  <c r="M12" i="13"/>
  <c r="L27" i="14"/>
  <c r="E14" i="11"/>
  <c r="R30" i="9"/>
  <c r="Q46" i="9"/>
  <c r="I29" i="10"/>
  <c r="I15" i="10"/>
  <c r="R30" i="10"/>
  <c r="F44" i="9"/>
  <c r="F46" i="9"/>
  <c r="K30" i="9"/>
  <c r="P30" i="13"/>
  <c r="J13" i="12"/>
  <c r="I11" i="9"/>
  <c r="I15" i="9"/>
  <c r="F28" i="14"/>
  <c r="I12" i="10"/>
  <c r="K13" i="13"/>
  <c r="N44" i="9"/>
  <c r="P28" i="12"/>
  <c r="M47" i="9"/>
  <c r="O15" i="12"/>
  <c r="J27" i="10"/>
  <c r="R13" i="10"/>
  <c r="L31" i="11"/>
  <c r="F29" i="9"/>
  <c r="F30" i="9"/>
  <c r="F27" i="9"/>
  <c r="K31" i="9"/>
  <c r="I15" i="11"/>
  <c r="T14" i="16"/>
  <c r="N15" i="13"/>
  <c r="E29" i="14"/>
  <c r="T30" i="11"/>
  <c r="M15" i="11"/>
  <c r="D31" i="11"/>
  <c r="M12" i="12"/>
  <c r="V24" i="12"/>
  <c r="J14" i="13"/>
  <c r="L29" i="9"/>
  <c r="D11" i="15"/>
  <c r="V4" i="15"/>
  <c r="V13" i="15" s="1"/>
  <c r="E30" i="11"/>
  <c r="R12" i="10"/>
  <c r="D30" i="15"/>
  <c r="F29" i="15"/>
  <c r="J29" i="11"/>
  <c r="N28" i="15"/>
  <c r="E31" i="11"/>
  <c r="Q14" i="10"/>
  <c r="R15" i="9"/>
  <c r="R11" i="9"/>
  <c r="F31" i="14"/>
  <c r="V8" i="16"/>
  <c r="V5" i="12"/>
  <c r="K46" i="9"/>
  <c r="N30" i="12"/>
  <c r="J13" i="14"/>
  <c r="H13" i="15"/>
  <c r="M12" i="15"/>
  <c r="V6" i="12"/>
  <c r="E31" i="15"/>
  <c r="D28" i="14"/>
  <c r="V21" i="14"/>
  <c r="L30" i="12"/>
  <c r="S13" i="9"/>
  <c r="V8" i="14"/>
  <c r="D15" i="14"/>
  <c r="S15" i="16"/>
  <c r="H29" i="15"/>
  <c r="O12" i="14"/>
  <c r="O14" i="16"/>
  <c r="O31" i="12"/>
  <c r="K31" i="14"/>
  <c r="N29" i="15"/>
  <c r="Q28" i="15"/>
  <c r="M28" i="15"/>
  <c r="D31" i="13"/>
  <c r="N45" i="9"/>
  <c r="J44" i="9"/>
  <c r="T29" i="14"/>
  <c r="L31" i="12"/>
  <c r="I30" i="9"/>
  <c r="I27" i="9"/>
  <c r="J28" i="11"/>
  <c r="F30" i="15"/>
  <c r="V7" i="13"/>
  <c r="H15" i="11"/>
  <c r="Q15" i="11"/>
  <c r="V24" i="11"/>
  <c r="H12" i="11"/>
  <c r="H29" i="12"/>
  <c r="M13" i="9"/>
  <c r="S30" i="9"/>
  <c r="V4" i="10"/>
  <c r="M44" i="9"/>
  <c r="M13" i="15"/>
  <c r="H13" i="11"/>
  <c r="D12" i="15"/>
  <c r="V5" i="15"/>
  <c r="X6" i="15" s="1"/>
  <c r="Q28" i="10"/>
  <c r="L15" i="12"/>
  <c r="L11" i="12"/>
  <c r="D47" i="9"/>
  <c r="V40" i="9"/>
  <c r="K12" i="13"/>
  <c r="L31" i="14"/>
  <c r="V23" i="15"/>
  <c r="K45" i="9"/>
  <c r="N27" i="15"/>
  <c r="L12" i="12"/>
  <c r="D14" i="11"/>
  <c r="V7" i="11"/>
  <c r="V5" i="14"/>
  <c r="K11" i="9"/>
  <c r="K13" i="9"/>
  <c r="K12" i="9"/>
  <c r="J28" i="10"/>
  <c r="Q14" i="14"/>
  <c r="P13" i="16"/>
  <c r="K14" i="13"/>
  <c r="T31" i="13"/>
  <c r="J14" i="10"/>
  <c r="D30" i="14"/>
  <c r="V23" i="14"/>
  <c r="N29" i="10"/>
  <c r="Q45" i="9"/>
  <c r="J12" i="14"/>
  <c r="V22" i="15"/>
  <c r="D29" i="15"/>
  <c r="K28" i="12"/>
  <c r="I12" i="9"/>
  <c r="Q28" i="12"/>
  <c r="O15" i="11"/>
  <c r="O30" i="14"/>
  <c r="Q12" i="12"/>
  <c r="J14" i="14"/>
  <c r="T31" i="15"/>
  <c r="K28" i="14"/>
  <c r="H30" i="13"/>
  <c r="S29" i="11"/>
  <c r="G30" i="10"/>
  <c r="G28" i="11"/>
  <c r="J12" i="15"/>
  <c r="Q47" i="9"/>
  <c r="F15" i="9"/>
  <c r="H11" i="14"/>
  <c r="Q31" i="11"/>
  <c r="S28" i="15"/>
  <c r="M29" i="11"/>
  <c r="K13" i="14"/>
  <c r="K30" i="14"/>
  <c r="K29" i="11"/>
  <c r="K29" i="9"/>
  <c r="I14" i="9"/>
  <c r="I31" i="9"/>
  <c r="E31" i="9"/>
  <c r="E27" i="9"/>
  <c r="M5" i="17"/>
  <c r="AC22" i="15"/>
  <c r="V23" i="11"/>
  <c r="D30" i="11"/>
  <c r="J28" i="14"/>
  <c r="F28" i="15"/>
  <c r="D29" i="11"/>
  <c r="V8" i="9"/>
  <c r="D15" i="9"/>
  <c r="O30" i="9"/>
  <c r="D28" i="15"/>
  <c r="V21" i="15"/>
  <c r="D12" i="14"/>
  <c r="S30" i="15"/>
  <c r="S47" i="9"/>
  <c r="Q28" i="14"/>
  <c r="L14" i="12"/>
  <c r="N27" i="11"/>
  <c r="L28" i="14"/>
  <c r="J27" i="14"/>
  <c r="M29" i="15"/>
  <c r="T47" i="9"/>
  <c r="P27" i="13"/>
  <c r="T31" i="11"/>
  <c r="T28" i="10"/>
  <c r="S15" i="9"/>
  <c r="Q15" i="14"/>
  <c r="E12" i="9"/>
  <c r="V5" i="9"/>
  <c r="K15" i="13"/>
  <c r="V21" i="9"/>
  <c r="D28" i="9"/>
  <c r="N31" i="10"/>
  <c r="S44" i="9"/>
  <c r="O29" i="15"/>
  <c r="K14" i="9"/>
  <c r="S28" i="11"/>
  <c r="N30" i="11"/>
  <c r="G12" i="16"/>
  <c r="J15" i="14"/>
  <c r="E15" i="11"/>
  <c r="V4" i="13"/>
  <c r="R31" i="14"/>
  <c r="O12" i="16"/>
  <c r="O27" i="14"/>
  <c r="N31" i="11"/>
  <c r="E28" i="9"/>
  <c r="O14" i="14"/>
  <c r="H30" i="15"/>
  <c r="V4" i="16"/>
  <c r="E14" i="16"/>
  <c r="K31" i="12"/>
  <c r="J31" i="14"/>
  <c r="F14" i="12"/>
  <c r="I47" i="9"/>
  <c r="R15" i="14"/>
  <c r="R11" i="14"/>
  <c r="Q28" i="11"/>
  <c r="I29" i="15"/>
  <c r="T29" i="12"/>
  <c r="T31" i="9"/>
  <c r="E29" i="11"/>
  <c r="L14" i="14"/>
  <c r="D46" i="9"/>
  <c r="V39" i="9"/>
  <c r="D27" i="13"/>
  <c r="H31" i="11"/>
  <c r="M27" i="15"/>
  <c r="O28" i="9"/>
  <c r="V23" i="10"/>
  <c r="D30" i="10"/>
  <c r="F29" i="14"/>
  <c r="V22" i="11"/>
  <c r="J30" i="14"/>
  <c r="F31" i="9"/>
  <c r="P14" i="16"/>
  <c r="P30" i="12"/>
  <c r="H15" i="12"/>
  <c r="L27" i="12"/>
  <c r="S31" i="14"/>
  <c r="O13" i="15"/>
  <c r="J12" i="10"/>
  <c r="F28" i="9"/>
  <c r="D13" i="13"/>
  <c r="V6" i="13"/>
  <c r="D11" i="12"/>
  <c r="V4" i="12"/>
  <c r="V24" i="10"/>
  <c r="Q30" i="14"/>
  <c r="V6" i="14"/>
  <c r="L15" i="14"/>
  <c r="S30" i="14"/>
  <c r="H13" i="12"/>
  <c r="R28" i="9"/>
  <c r="E13" i="11"/>
  <c r="Q12" i="11"/>
  <c r="J30" i="11"/>
  <c r="R47" i="9"/>
  <c r="L30" i="14"/>
  <c r="M27" i="12"/>
  <c r="R27" i="11"/>
  <c r="Q29" i="11"/>
  <c r="V20" i="9"/>
  <c r="D29" i="9"/>
  <c r="D27" i="9"/>
  <c r="K15" i="9"/>
  <c r="J15" i="13"/>
  <c r="P27" i="14"/>
  <c r="Q27" i="14"/>
  <c r="L31" i="9"/>
  <c r="J30" i="10"/>
  <c r="I27" i="12"/>
  <c r="P12" i="13"/>
  <c r="K12" i="12"/>
  <c r="G27" i="14"/>
  <c r="E46" i="9"/>
  <c r="Q12" i="14"/>
  <c r="H12" i="16"/>
  <c r="L13" i="12"/>
  <c r="F12" i="11"/>
  <c r="O31" i="9"/>
  <c r="I30" i="10" l="1"/>
  <c r="I28" i="10"/>
  <c r="P27" i="10"/>
  <c r="S15" i="12"/>
  <c r="G28" i="10"/>
  <c r="G29" i="10"/>
  <c r="G31" i="10"/>
  <c r="Q14" i="9"/>
  <c r="Q30" i="10"/>
  <c r="Q15" i="9"/>
  <c r="E27" i="12"/>
  <c r="E31" i="12"/>
  <c r="M13" i="12"/>
  <c r="P27" i="12"/>
  <c r="P11" i="12"/>
  <c r="S27" i="12"/>
  <c r="S30" i="12"/>
  <c r="S11" i="12"/>
  <c r="M30" i="12"/>
  <c r="M28" i="12"/>
  <c r="M11" i="12"/>
  <c r="M31" i="12"/>
  <c r="M14" i="12"/>
  <c r="M15" i="12"/>
  <c r="P13" i="12"/>
  <c r="V7" i="10"/>
  <c r="P6" i="17" s="1"/>
  <c r="Q29" i="10"/>
  <c r="H27" i="10"/>
  <c r="V6" i="10"/>
  <c r="P5" i="17" s="1"/>
  <c r="G47" i="9"/>
  <c r="G30" i="9"/>
  <c r="G43" i="9"/>
  <c r="P45" i="9"/>
  <c r="P31" i="9"/>
  <c r="P30" i="9"/>
  <c r="P11" i="9"/>
  <c r="L43" i="9"/>
  <c r="L44" i="9"/>
  <c r="L46" i="9"/>
  <c r="L15" i="9"/>
  <c r="L11" i="9"/>
  <c r="L47" i="9"/>
  <c r="L45" i="9"/>
  <c r="H27" i="9"/>
  <c r="H30" i="9"/>
  <c r="H29" i="9"/>
  <c r="H31" i="9"/>
  <c r="H45" i="9"/>
  <c r="H11" i="9"/>
  <c r="H13" i="9"/>
  <c r="H43" i="9"/>
  <c r="H47" i="9"/>
  <c r="H44" i="9"/>
  <c r="H28" i="9"/>
  <c r="H46" i="9"/>
  <c r="M14" i="9"/>
  <c r="H15" i="9"/>
  <c r="D12" i="9"/>
  <c r="D43" i="9"/>
  <c r="D11" i="9"/>
  <c r="D31" i="9"/>
  <c r="D45" i="9"/>
  <c r="D13" i="9"/>
  <c r="R43" i="9"/>
  <c r="R31" i="9"/>
  <c r="Q27" i="9"/>
  <c r="Q13" i="9"/>
  <c r="Q31" i="9"/>
  <c r="Q30" i="9"/>
  <c r="Q43" i="9"/>
  <c r="Q11" i="9"/>
  <c r="Q29" i="9"/>
  <c r="L14" i="9"/>
  <c r="O14" i="9"/>
  <c r="O27" i="9"/>
  <c r="O13" i="9"/>
  <c r="O46" i="9"/>
  <c r="O43" i="9"/>
  <c r="O11" i="9"/>
  <c r="M31" i="9"/>
  <c r="M43" i="9"/>
  <c r="M29" i="9"/>
  <c r="O12" i="9"/>
  <c r="V20" i="10"/>
  <c r="V27" i="10" s="1"/>
  <c r="O29" i="10"/>
  <c r="V8" i="10"/>
  <c r="AE22" i="10" s="1"/>
  <c r="O30" i="10"/>
  <c r="T29" i="10"/>
  <c r="T27" i="10"/>
  <c r="T31" i="10"/>
  <c r="E27" i="10"/>
  <c r="E31" i="10"/>
  <c r="E28" i="10"/>
  <c r="E30" i="10"/>
  <c r="E29" i="10"/>
  <c r="M30" i="10"/>
  <c r="M28" i="10"/>
  <c r="M29" i="10"/>
  <c r="O28" i="10"/>
  <c r="H28" i="10"/>
  <c r="H29" i="10"/>
  <c r="H30" i="10"/>
  <c r="D31" i="10"/>
  <c r="D28" i="10"/>
  <c r="D27" i="10"/>
  <c r="D29" i="10"/>
  <c r="P31" i="10"/>
  <c r="P28" i="10"/>
  <c r="K31" i="10"/>
  <c r="K29" i="10"/>
  <c r="K28" i="10"/>
  <c r="V15" i="12"/>
  <c r="O31" i="10"/>
  <c r="O12" i="10"/>
  <c r="S28" i="10"/>
  <c r="S30" i="10"/>
  <c r="S31" i="10"/>
  <c r="S29" i="10"/>
  <c r="L29" i="10"/>
  <c r="L30" i="10"/>
  <c r="L31" i="10"/>
  <c r="L27" i="10"/>
  <c r="AE22" i="12"/>
  <c r="V27" i="12"/>
  <c r="E7" i="17"/>
  <c r="V13" i="11"/>
  <c r="V14" i="14"/>
  <c r="G13" i="12"/>
  <c r="G29" i="12"/>
  <c r="G27" i="12"/>
  <c r="V7" i="12"/>
  <c r="AD22" i="12" s="1"/>
  <c r="V28" i="12"/>
  <c r="AB22" i="13"/>
  <c r="O11" i="12"/>
  <c r="O27" i="12"/>
  <c r="O29" i="12"/>
  <c r="X8" i="11"/>
  <c r="P11" i="16"/>
  <c r="P12" i="16"/>
  <c r="O28" i="12"/>
  <c r="O30" i="12"/>
  <c r="AB23" i="12"/>
  <c r="X5" i="13"/>
  <c r="O14" i="12"/>
  <c r="D5" i="17"/>
  <c r="V15" i="11"/>
  <c r="X38" i="9"/>
  <c r="X20" i="12"/>
  <c r="AA23" i="12"/>
  <c r="AD22" i="14"/>
  <c r="V27" i="14"/>
  <c r="V45" i="9"/>
  <c r="AA23" i="14"/>
  <c r="X20" i="14"/>
  <c r="E5" i="17"/>
  <c r="AE23" i="9"/>
  <c r="V31" i="9"/>
  <c r="X24" i="9"/>
  <c r="X21" i="12"/>
  <c r="AE23" i="15"/>
  <c r="X6" i="11"/>
  <c r="V31" i="15"/>
  <c r="V12" i="13"/>
  <c r="F4" i="17"/>
  <c r="V28" i="11"/>
  <c r="AB23" i="11"/>
  <c r="X21" i="11"/>
  <c r="AC22" i="10"/>
  <c r="X6" i="10"/>
  <c r="V13" i="10"/>
  <c r="P4" i="17"/>
  <c r="AB22" i="10"/>
  <c r="X5" i="10"/>
  <c r="V12" i="10"/>
  <c r="N4" i="17"/>
  <c r="X21" i="15"/>
  <c r="V28" i="15"/>
  <c r="AB23" i="15"/>
  <c r="AB22" i="14"/>
  <c r="K4" i="17"/>
  <c r="X5" i="14"/>
  <c r="V12" i="14"/>
  <c r="K7" i="17"/>
  <c r="K14" i="17" s="1"/>
  <c r="AE22" i="14"/>
  <c r="X8" i="14"/>
  <c r="V15" i="14"/>
  <c r="O7" i="17"/>
  <c r="X8" i="16"/>
  <c r="V15" i="16"/>
  <c r="AE22" i="16"/>
  <c r="H7" i="17"/>
  <c r="H17" i="17" s="1"/>
  <c r="X24" i="12"/>
  <c r="V31" i="12"/>
  <c r="AE23" i="12"/>
  <c r="V29" i="9"/>
  <c r="C5" i="17"/>
  <c r="AC23" i="9"/>
  <c r="X22" i="9"/>
  <c r="F3" i="17"/>
  <c r="AA23" i="11"/>
  <c r="V27" i="11"/>
  <c r="X20" i="11"/>
  <c r="K5" i="17"/>
  <c r="K13" i="17" s="1"/>
  <c r="X6" i="14"/>
  <c r="V13" i="14"/>
  <c r="AC22" i="14"/>
  <c r="V28" i="9"/>
  <c r="C4" i="17"/>
  <c r="AB23" i="9"/>
  <c r="X21" i="9"/>
  <c r="L6" i="17"/>
  <c r="X23" i="14"/>
  <c r="V30" i="14"/>
  <c r="AD23" i="14"/>
  <c r="P3" i="17"/>
  <c r="AA22" i="10"/>
  <c r="X4" i="10"/>
  <c r="V11" i="10"/>
  <c r="M6" i="17"/>
  <c r="AD22" i="15"/>
  <c r="V14" i="15"/>
  <c r="X7" i="15"/>
  <c r="B3" i="17"/>
  <c r="AA22" i="9"/>
  <c r="V11" i="9"/>
  <c r="X4" i="9"/>
  <c r="B6" i="17"/>
  <c r="AD22" i="9"/>
  <c r="X7" i="9"/>
  <c r="V14" i="9"/>
  <c r="O4" i="17"/>
  <c r="V12" i="16"/>
  <c r="X5" i="16"/>
  <c r="AB22" i="16"/>
  <c r="L7" i="17"/>
  <c r="L17" i="17" s="1"/>
  <c r="X24" i="14"/>
  <c r="V31" i="14"/>
  <c r="AE23" i="14"/>
  <c r="O3" i="17"/>
  <c r="V11" i="16"/>
  <c r="X4" i="16"/>
  <c r="AA22" i="16"/>
  <c r="H10" i="17"/>
  <c r="H11" i="17"/>
  <c r="D6" i="17"/>
  <c r="AD24" i="9"/>
  <c r="V46" i="9"/>
  <c r="X39" i="9"/>
  <c r="V14" i="13"/>
  <c r="I3" i="17"/>
  <c r="X4" i="13"/>
  <c r="AA22" i="13"/>
  <c r="V11" i="13"/>
  <c r="X7" i="14"/>
  <c r="F7" i="17"/>
  <c r="X24" i="11"/>
  <c r="V31" i="11"/>
  <c r="AE23" i="11"/>
  <c r="I6" i="17"/>
  <c r="AD22" i="13"/>
  <c r="X7" i="13"/>
  <c r="X4" i="11"/>
  <c r="E3" i="17"/>
  <c r="E17" i="17" s="1"/>
  <c r="V11" i="11"/>
  <c r="AA22" i="11"/>
  <c r="M7" i="17"/>
  <c r="AE22" i="15"/>
  <c r="X8" i="15"/>
  <c r="V15" i="15"/>
  <c r="K3" i="17"/>
  <c r="K17" i="17" s="1"/>
  <c r="X4" i="14"/>
  <c r="AA22" i="14"/>
  <c r="V11" i="14"/>
  <c r="O6" i="17"/>
  <c r="V14" i="16"/>
  <c r="X7" i="16"/>
  <c r="AD22" i="16"/>
  <c r="AC22" i="13"/>
  <c r="I5" i="17"/>
  <c r="X6" i="13"/>
  <c r="V13" i="13"/>
  <c r="E6" i="17"/>
  <c r="E14" i="17" s="1"/>
  <c r="AD22" i="11"/>
  <c r="V14" i="11"/>
  <c r="X7" i="11"/>
  <c r="L4" i="17"/>
  <c r="L11" i="17" s="1"/>
  <c r="AB23" i="14"/>
  <c r="X21" i="14"/>
  <c r="V28" i="14"/>
  <c r="H6" i="17"/>
  <c r="V30" i="12"/>
  <c r="AD23" i="12"/>
  <c r="O5" i="17"/>
  <c r="X6" i="16"/>
  <c r="V13" i="16"/>
  <c r="AC22" i="16"/>
  <c r="Q5" i="17"/>
  <c r="AC23" i="10"/>
  <c r="X22" i="10"/>
  <c r="X23" i="12"/>
  <c r="H5" i="17"/>
  <c r="V29" i="12"/>
  <c r="X22" i="12"/>
  <c r="AC23" i="12"/>
  <c r="D4" i="17"/>
  <c r="V44" i="9"/>
  <c r="AB24" i="9"/>
  <c r="X37" i="9"/>
  <c r="Q6" i="17"/>
  <c r="AD23" i="10"/>
  <c r="X23" i="10"/>
  <c r="V30" i="15"/>
  <c r="N6" i="17"/>
  <c r="N14" i="17" s="1"/>
  <c r="AD23" i="15"/>
  <c r="Q7" i="17"/>
  <c r="X24" i="10"/>
  <c r="AE23" i="10"/>
  <c r="F5" i="17"/>
  <c r="X22" i="11"/>
  <c r="AC23" i="11"/>
  <c r="V29" i="11"/>
  <c r="B4" i="17"/>
  <c r="AB22" i="9"/>
  <c r="X5" i="9"/>
  <c r="V12" i="9"/>
  <c r="M3" i="17"/>
  <c r="X4" i="15"/>
  <c r="AA22" i="15"/>
  <c r="V11" i="15"/>
  <c r="AE22" i="13"/>
  <c r="I7" i="17"/>
  <c r="V15" i="13"/>
  <c r="X8" i="13"/>
  <c r="E4" i="17"/>
  <c r="V12" i="11"/>
  <c r="AB22" i="11"/>
  <c r="X5" i="11"/>
  <c r="V27" i="9"/>
  <c r="C3" i="17"/>
  <c r="C17" i="17" s="1"/>
  <c r="AA23" i="9"/>
  <c r="X20" i="9"/>
  <c r="G3" i="17"/>
  <c r="G17" i="17" s="1"/>
  <c r="X4" i="12"/>
  <c r="AA22" i="12"/>
  <c r="V11" i="12"/>
  <c r="B7" i="17"/>
  <c r="AE22" i="9"/>
  <c r="V15" i="9"/>
  <c r="X8" i="9"/>
  <c r="F6" i="17"/>
  <c r="X23" i="11"/>
  <c r="V30" i="11"/>
  <c r="AD23" i="11"/>
  <c r="X23" i="15"/>
  <c r="N5" i="17"/>
  <c r="V29" i="15"/>
  <c r="X22" i="15"/>
  <c r="AC23" i="15"/>
  <c r="M4" i="17"/>
  <c r="M12" i="17" s="1"/>
  <c r="V12" i="15"/>
  <c r="AB22" i="15"/>
  <c r="X5" i="15"/>
  <c r="L10" i="17"/>
  <c r="V13" i="9"/>
  <c r="B5" i="17"/>
  <c r="AC22" i="9"/>
  <c r="X6" i="9"/>
  <c r="C6" i="17"/>
  <c r="C14" i="17" s="1"/>
  <c r="AD23" i="9"/>
  <c r="V30" i="9"/>
  <c r="X23" i="9"/>
  <c r="Q4" i="17"/>
  <c r="AB23" i="10"/>
  <c r="X24" i="15"/>
  <c r="N3" i="17"/>
  <c r="N17" i="17" s="1"/>
  <c r="AA23" i="15"/>
  <c r="V27" i="15"/>
  <c r="X20" i="15"/>
  <c r="D7" i="17"/>
  <c r="AE24" i="9"/>
  <c r="V47" i="9"/>
  <c r="X40" i="9"/>
  <c r="G5" i="17"/>
  <c r="V13" i="12"/>
  <c r="AC22" i="12"/>
  <c r="X6" i="12"/>
  <c r="G4" i="17"/>
  <c r="AB22" i="12"/>
  <c r="X5" i="12"/>
  <c r="V12" i="12"/>
  <c r="L5" i="17"/>
  <c r="V29" i="14"/>
  <c r="X22" i="14"/>
  <c r="AC23" i="14"/>
  <c r="D3" i="17"/>
  <c r="AA24" i="9"/>
  <c r="V43" i="9"/>
  <c r="X36" i="9"/>
  <c r="V15" i="10" l="1"/>
  <c r="P7" i="17"/>
  <c r="AD22" i="10"/>
  <c r="X7" i="10"/>
  <c r="X8" i="10"/>
  <c r="V14" i="10"/>
  <c r="D17" i="17"/>
  <c r="O17" i="17"/>
  <c r="X20" i="10"/>
  <c r="V31" i="10"/>
  <c r="Q3" i="17"/>
  <c r="Q11" i="17" s="1"/>
  <c r="V30" i="10"/>
  <c r="V29" i="10"/>
  <c r="P17" i="17"/>
  <c r="X21" i="10"/>
  <c r="AA23" i="10"/>
  <c r="V28" i="10"/>
  <c r="F17" i="17"/>
  <c r="B17" i="17"/>
  <c r="M17" i="17"/>
  <c r="I17" i="17"/>
  <c r="P12" i="17"/>
  <c r="V14" i="12"/>
  <c r="G6" i="17"/>
  <c r="G14" i="17" s="1"/>
  <c r="L18" i="17"/>
  <c r="H18" i="17"/>
  <c r="X7" i="12"/>
  <c r="X8" i="12"/>
  <c r="O14" i="17"/>
  <c r="D12" i="17"/>
  <c r="Q29" i="13"/>
  <c r="S30" i="13"/>
  <c r="Q30" i="13"/>
  <c r="S31" i="13"/>
  <c r="I30" i="13"/>
  <c r="I31" i="13"/>
  <c r="P29" i="13"/>
  <c r="L28" i="13"/>
  <c r="I28" i="13"/>
  <c r="H29" i="13"/>
  <c r="K28" i="13"/>
  <c r="P31" i="13"/>
  <c r="S28" i="13"/>
  <c r="H28" i="13"/>
  <c r="L29" i="13"/>
  <c r="P28" i="13"/>
  <c r="F30" i="13"/>
  <c r="Q31" i="13"/>
  <c r="T29" i="13"/>
  <c r="I29" i="13"/>
  <c r="T30" i="13"/>
  <c r="E30" i="13"/>
  <c r="T28" i="13"/>
  <c r="D13" i="17"/>
  <c r="E12" i="17"/>
  <c r="B13" i="17"/>
  <c r="Q14" i="17"/>
  <c r="P14" i="17"/>
  <c r="L13" i="17"/>
  <c r="H14" i="17"/>
  <c r="O12" i="17"/>
  <c r="F13" i="17"/>
  <c r="E13" i="17"/>
  <c r="I13" i="17"/>
  <c r="Q13" i="17"/>
  <c r="Q12" i="17"/>
  <c r="H13" i="17"/>
  <c r="G12" i="17"/>
  <c r="N10" i="17"/>
  <c r="N11" i="17"/>
  <c r="I10" i="17"/>
  <c r="I11" i="17"/>
  <c r="O10" i="17"/>
  <c r="O11" i="17"/>
  <c r="M14" i="17"/>
  <c r="M13" i="17"/>
  <c r="C13" i="17"/>
  <c r="K12" i="17"/>
  <c r="C10" i="17"/>
  <c r="C11" i="17"/>
  <c r="P13" i="17"/>
  <c r="D10" i="17"/>
  <c r="D11" i="17"/>
  <c r="F14" i="17"/>
  <c r="G10" i="17"/>
  <c r="G11" i="17"/>
  <c r="I12" i="17"/>
  <c r="K10" i="17"/>
  <c r="K11" i="17"/>
  <c r="E10" i="17"/>
  <c r="E11" i="17"/>
  <c r="I14" i="17"/>
  <c r="N13" i="17"/>
  <c r="L12" i="17"/>
  <c r="L14" i="17"/>
  <c r="M10" i="17"/>
  <c r="M11" i="17"/>
  <c r="B12" i="17"/>
  <c r="O13" i="17"/>
  <c r="D14" i="17"/>
  <c r="B14" i="17"/>
  <c r="B11" i="17"/>
  <c r="B10" i="17"/>
  <c r="C12" i="17"/>
  <c r="H12" i="17"/>
  <c r="P10" i="17"/>
  <c r="P11" i="17"/>
  <c r="F10" i="17"/>
  <c r="F11" i="17"/>
  <c r="N12" i="17"/>
  <c r="F12" i="17"/>
  <c r="Q10" i="17" l="1"/>
  <c r="F18" i="17"/>
  <c r="Q17" i="17"/>
  <c r="G13" i="17"/>
  <c r="D18" i="17"/>
  <c r="Q18" i="17"/>
  <c r="G18" i="17"/>
  <c r="I18" i="17"/>
  <c r="C18" i="17"/>
  <c r="B18" i="17"/>
  <c r="M18" i="17"/>
  <c r="O18" i="17"/>
  <c r="N18" i="17"/>
  <c r="E18" i="17"/>
  <c r="P18" i="17"/>
  <c r="K18" i="17"/>
  <c r="M30" i="13"/>
  <c r="O27" i="13"/>
  <c r="O30" i="13"/>
  <c r="K27" i="13"/>
  <c r="K29" i="13"/>
  <c r="K30" i="13"/>
  <c r="V21" i="13"/>
  <c r="D28" i="13"/>
  <c r="M29" i="13"/>
  <c r="G29" i="13"/>
  <c r="R27" i="13"/>
  <c r="R29" i="13"/>
  <c r="J28" i="13"/>
  <c r="N31" i="13"/>
  <c r="M28" i="13"/>
  <c r="M27" i="13"/>
  <c r="M31" i="13"/>
  <c r="R30" i="13"/>
  <c r="R31" i="13"/>
  <c r="F29" i="13"/>
  <c r="K31" i="13"/>
  <c r="O29" i="13"/>
  <c r="G31" i="13"/>
  <c r="F31" i="13"/>
  <c r="V24" i="13"/>
  <c r="G28" i="13"/>
  <c r="N27" i="13"/>
  <c r="N29" i="13"/>
  <c r="N28" i="13"/>
  <c r="E28" i="13"/>
  <c r="E31" i="13"/>
  <c r="E27" i="13"/>
  <c r="V20" i="13"/>
  <c r="E29" i="13"/>
  <c r="R28" i="13"/>
  <c r="N30" i="13"/>
  <c r="S29" i="13"/>
  <c r="S27" i="13"/>
  <c r="J30" i="13"/>
  <c r="J27" i="13"/>
  <c r="J29" i="13"/>
  <c r="F27" i="13"/>
  <c r="F28" i="13"/>
  <c r="G27" i="13"/>
  <c r="G30" i="13"/>
  <c r="O28" i="13"/>
  <c r="D29" i="13"/>
  <c r="V22" i="13"/>
  <c r="O31" i="13"/>
  <c r="D30" i="13"/>
  <c r="V23" i="13"/>
  <c r="L31" i="13"/>
  <c r="L27" i="13"/>
  <c r="L30" i="13"/>
  <c r="J31" i="13"/>
  <c r="X22" i="13" l="1"/>
  <c r="V28" i="13"/>
  <c r="AB23" i="13"/>
  <c r="J4" i="17"/>
  <c r="X21" i="13"/>
  <c r="V30" i="13"/>
  <c r="J6" i="17"/>
  <c r="J14" i="17" s="1"/>
  <c r="X23" i="13"/>
  <c r="AD23" i="13"/>
  <c r="V29" i="13"/>
  <c r="J3" i="17"/>
  <c r="AA23" i="13"/>
  <c r="V27" i="13"/>
  <c r="X20" i="13"/>
  <c r="AC23" i="13"/>
  <c r="J5" i="17"/>
  <c r="X24" i="13"/>
  <c r="V31" i="13"/>
  <c r="AE23" i="13"/>
  <c r="J7" i="17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25" i="4"/>
  <c r="J17" i="17" l="1"/>
  <c r="J13" i="17"/>
  <c r="J12" i="17"/>
  <c r="J10" i="17"/>
  <c r="J11" i="17"/>
  <c r="J18" i="17" l="1"/>
  <c r="AA3" i="17" s="1" a="1"/>
  <c r="AA3" i="17" s="1"/>
  <c r="AB18" i="1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<sst xmlns="http://schemas.openxmlformats.org/spreadsheetml/2006/main" count="7331" uniqueCount="189">
  <si>
    <t>Hospital</t>
  </si>
  <si>
    <t>Warehouse</t>
  </si>
  <si>
    <t>4B</t>
  </si>
  <si>
    <t>3A</t>
  </si>
  <si>
    <t>5A</t>
  </si>
  <si>
    <t>5B</t>
  </si>
  <si>
    <t>0B</t>
  </si>
  <si>
    <t>3B</t>
  </si>
  <si>
    <t>8</t>
  </si>
  <si>
    <t>6B</t>
  </si>
  <si>
    <t>0A</t>
  </si>
  <si>
    <t>1A</t>
  </si>
  <si>
    <t>7</t>
  </si>
  <si>
    <t>1B</t>
  </si>
  <si>
    <t>4A</t>
  </si>
  <si>
    <t>5C</t>
  </si>
  <si>
    <t>6A</t>
  </si>
  <si>
    <t>3C</t>
  </si>
  <si>
    <t>4C</t>
  </si>
  <si>
    <t>2A</t>
  </si>
  <si>
    <t>2B</t>
  </si>
  <si>
    <t>Year</t>
  </si>
  <si>
    <t>Building Type</t>
  </si>
  <si>
    <t>CZ</t>
  </si>
  <si>
    <t>Heating- Elec (GJ/yr)</t>
  </si>
  <si>
    <t>Heating- Gas (GJ/yr)</t>
  </si>
  <si>
    <t>Cooling (GJ/yr)</t>
  </si>
  <si>
    <t>Interior Lighting (GJ/yr)</t>
  </si>
  <si>
    <t>Exterior Lighting (GJ/yr)</t>
  </si>
  <si>
    <t>Interior Equipment- Elec (GJ/yr)</t>
  </si>
  <si>
    <t>Interior Equipment- Gas (GJ/yr)</t>
  </si>
  <si>
    <t>Exterior Equipment (GJ/yr)</t>
  </si>
  <si>
    <t>Fan (GJ/yr)</t>
  </si>
  <si>
    <t>All Pumps (GJ/yr)</t>
  </si>
  <si>
    <t>Heat Rejection (GJ/yr)</t>
  </si>
  <si>
    <t>Humidification (GJ/yr)</t>
  </si>
  <si>
    <t>Heat Recovery (GJ/yr)</t>
  </si>
  <si>
    <t>SWH- Elec (GJ/yr)</t>
  </si>
  <si>
    <t>SWH- Gas (GJ/yr)</t>
  </si>
  <si>
    <t>Refrigeration (GJ/yr)</t>
  </si>
  <si>
    <t>Total Electric (GJ/yr)</t>
  </si>
  <si>
    <t>Total Gas (GJ/yr)</t>
  </si>
  <si>
    <t>Grand Total (GJ/yr)</t>
  </si>
  <si>
    <t>1 m2 =</t>
  </si>
  <si>
    <t>ft2</t>
  </si>
  <si>
    <t>1 Btu =</t>
  </si>
  <si>
    <t>J</t>
  </si>
  <si>
    <t>1 m3/s =</t>
  </si>
  <si>
    <t>gpm</t>
  </si>
  <si>
    <t>m ft of H2O</t>
  </si>
  <si>
    <t>Pa</t>
  </si>
  <si>
    <t>1 kWh</t>
  </si>
  <si>
    <t>GJ</t>
  </si>
  <si>
    <t>Small Office</t>
  </si>
  <si>
    <t>Medium Office</t>
  </si>
  <si>
    <t>Large Office</t>
  </si>
  <si>
    <t>Primary School</t>
  </si>
  <si>
    <t>Secondary School</t>
  </si>
  <si>
    <t>Small Hotel</t>
  </si>
  <si>
    <t>Large Hotel</t>
  </si>
  <si>
    <t>Mid-Rise Apartment</t>
  </si>
  <si>
    <t>High-Rise Apartment</t>
  </si>
  <si>
    <t>Strip Mall</t>
  </si>
  <si>
    <t>Outpatient Healthcare</t>
  </si>
  <si>
    <t>Full Service Restaurant</t>
  </si>
  <si>
    <t>Quick Service Restaurant</t>
  </si>
  <si>
    <t>Sum by CZ</t>
  </si>
  <si>
    <t>National Weighting Factors</t>
  </si>
  <si>
    <t>Weighting Factor Table</t>
  </si>
  <si>
    <t>Taken from PNNL - Development of National New Construction Weighting Factors for the Commercial Building Prototype Analyses (2003-2018) Report - June, 2020</t>
  </si>
  <si>
    <t>Total Construction Area (in 1,000 sf) of Samples Aggregated by Climate Zone and Prototype Category (Excluding 'No Prototype') - Table 9 (Page 32)</t>
  </si>
  <si>
    <t>Stand-Alone Retail</t>
  </si>
  <si>
    <t>Sum by Building Type</t>
  </si>
  <si>
    <t>HVAC Pumps (GJ/yr)</t>
  </si>
  <si>
    <t>GJ/yr</t>
  </si>
  <si>
    <t>SWH Pumps (GJ/yr)</t>
  </si>
  <si>
    <t>Outpatient Healtchare</t>
  </si>
  <si>
    <t>Serving Water Heating Pump Energy Use</t>
  </si>
  <si>
    <t>Electricity</t>
  </si>
  <si>
    <t>Gas</t>
  </si>
  <si>
    <t>Source-Site Multiplier</t>
  </si>
  <si>
    <t>SWH Pump Energy (GJ/yr)</t>
  </si>
  <si>
    <t>Floor Area (m2)</t>
  </si>
  <si>
    <t>HVAC Total Gas (GJ/yr)</t>
  </si>
  <si>
    <t>Honolulu</t>
  </si>
  <si>
    <t>New Delhi</t>
  </si>
  <si>
    <t>Tampa</t>
  </si>
  <si>
    <t>Tucson</t>
  </si>
  <si>
    <t>Atlanta</t>
  </si>
  <si>
    <t>El Paso</t>
  </si>
  <si>
    <t>San Diego</t>
  </si>
  <si>
    <t>New York</t>
  </si>
  <si>
    <t>Albuquerque</t>
  </si>
  <si>
    <t>Seattle</t>
  </si>
  <si>
    <t>Buffalo</t>
  </si>
  <si>
    <t>Denver</t>
  </si>
  <si>
    <t>Port Angeles</t>
  </si>
  <si>
    <t>Rochester</t>
  </si>
  <si>
    <t>Great Falls</t>
  </si>
  <si>
    <t>International Falls</t>
  </si>
  <si>
    <t>Fairbanks</t>
  </si>
  <si>
    <t>National</t>
  </si>
  <si>
    <t>% National HVAC Energy Improvement per Publication Year</t>
  </si>
  <si>
    <t>All</t>
  </si>
  <si>
    <t>% National HVAC Site EUI Savings per Publication Year</t>
  </si>
  <si>
    <t>Site EUI Delta</t>
  </si>
  <si>
    <t>Site EUI % Savings</t>
  </si>
  <si>
    <t>Sorted by Total HVAC Site EUI % Savings</t>
  </si>
  <si>
    <t>Sorted by Total HVAC Site EUI Savings</t>
  </si>
  <si>
    <t>HVAC EUI % Savings - National Weighted Average</t>
  </si>
  <si>
    <t>Weighted Ave.</t>
  </si>
  <si>
    <t>HVAC Total Electric (GJ/yr)</t>
  </si>
  <si>
    <t>subtracted out SWH pump energy in order to isolate HVAC pumping energy.</t>
  </si>
  <si>
    <t xml:space="preserve">Note:  The prototype model pump energy usage category includes HVAC pumping and SWH pumping (depending on the building type), this study on HVAC energy performance </t>
  </si>
  <si>
    <t>% HVAC EUI Savings vs. IECC-2006 Baseline</t>
  </si>
  <si>
    <t>Ho Chi Minh City</t>
  </si>
  <si>
    <t>Dubai</t>
  </si>
  <si>
    <t>% National HVAC Site EUI Savings, 2018 vs. 2006 IECC Baseline</t>
  </si>
  <si>
    <t>Mechanical Performance Factors - Site Energy - 2009</t>
  </si>
  <si>
    <t>Mechanical Performance Factors - Site Energy - 2012</t>
  </si>
  <si>
    <t>Mechanical Performance Factors - Site Energy - 2015</t>
  </si>
  <si>
    <t>Mechanical Performance Factors - Site Energy - 2018</t>
  </si>
  <si>
    <t>Floor Area (ft2)</t>
  </si>
  <si>
    <t>Heating- Elec (kBtu/yr)</t>
  </si>
  <si>
    <t>Heating- Gas (kBtu/yr)</t>
  </si>
  <si>
    <t>Cooling (kBtu/yr)</t>
  </si>
  <si>
    <t>Interior Lighting (kBtu/yr)</t>
  </si>
  <si>
    <t>Exterior Lighting (kBtu/yr)</t>
  </si>
  <si>
    <t>Interior Equipment- Elec (kBtu/yr)</t>
  </si>
  <si>
    <t>Interior Equipment- Gas (kBtu/yr)</t>
  </si>
  <si>
    <t>Exterior Equipment (kBtu/yr)</t>
  </si>
  <si>
    <t>Fan (kBtu/yr)</t>
  </si>
  <si>
    <t>All Pumps (kBtu/yr)</t>
  </si>
  <si>
    <t>SWH Pumps (kBtu/yr)</t>
  </si>
  <si>
    <t>HVAC Pumps (kBtu/yr)</t>
  </si>
  <si>
    <t>Heat Rejection (kBtu/yr)</t>
  </si>
  <si>
    <t>Humidification (kBtu/yr)</t>
  </si>
  <si>
    <t>Heat Recovery (kBtu/yr)</t>
  </si>
  <si>
    <t>SWH- Elec (kBtu/yr)</t>
  </si>
  <si>
    <t>SWH- Gas (kBtu/yr)</t>
  </si>
  <si>
    <t>Refrigeration (kBtu/yr)</t>
  </si>
  <si>
    <r>
      <t>HVAC Total Electric (</t>
    </r>
    <r>
      <rPr>
        <sz val="11"/>
        <color theme="1"/>
        <rFont val="Calibri"/>
        <family val="2"/>
        <scheme val="minor"/>
      </rPr>
      <t>kBtu</t>
    </r>
    <r>
      <rPr>
        <b/>
        <sz val="11"/>
        <color theme="1"/>
        <rFont val="Calibri"/>
        <family val="2"/>
        <scheme val="minor"/>
      </rPr>
      <t>/yr)</t>
    </r>
  </si>
  <si>
    <t>HVAC Total Gas (kBtu/yr)</t>
  </si>
  <si>
    <t>HVAC Total Combined (kBtu/yr)</t>
  </si>
  <si>
    <t>Total Electric (kBtu/yr)</t>
  </si>
  <si>
    <t>Total Gas (kBtu/yr)</t>
  </si>
  <si>
    <t>Grand Total (kBtu/yr)</t>
  </si>
  <si>
    <t>Heating- Elec (kBtu/sf/yr)</t>
  </si>
  <si>
    <t>Heating- Gas (kBtu/sf/yr)</t>
  </si>
  <si>
    <t>Cooling (kBtu/sf/yr)</t>
  </si>
  <si>
    <t>Interior Lighting (kBtu/sf/yr)</t>
  </si>
  <si>
    <t>Exterior Lighting (kBtu/sf/yr)</t>
  </si>
  <si>
    <t>Interior Equipment- Elec (kBtu/sf/yr)</t>
  </si>
  <si>
    <t>Interior Equipment- Gas (kBtu/sf/yr)</t>
  </si>
  <si>
    <t>Exterior Equipment (kBtu/sf/yr)</t>
  </si>
  <si>
    <t>Fan (kBtu/sf/yr)</t>
  </si>
  <si>
    <t>All Pumps (kBtu/sf/yr)</t>
  </si>
  <si>
    <t>SWH Pumps (kBtu/sf/yr)</t>
  </si>
  <si>
    <t>HVAC Pumps (kBtu/sf/yr)</t>
  </si>
  <si>
    <t>Heat Rejection (kBtu/sf/yr)</t>
  </si>
  <si>
    <t>Humidification (kBtu/sf/yr)</t>
  </si>
  <si>
    <t>Heat Recovery (kBtu/sf/yr)</t>
  </si>
  <si>
    <t>SWH- Elec (kBtu/sf/yr)</t>
  </si>
  <si>
    <t>SWH- Gas (kBtu/sf/yr)</t>
  </si>
  <si>
    <t>Refrigeration (kBtu/sf/yr)</t>
  </si>
  <si>
    <t>HVAC Total Electric (kBtu/sf/yr)</t>
  </si>
  <si>
    <t>HVAC Total Gas (kBtu/sf/yr)</t>
  </si>
  <si>
    <t>HVAC Total Site EUI (kBtu/sf/yr)</t>
  </si>
  <si>
    <t>Total Electric (kBtu/sf/yr)</t>
  </si>
  <si>
    <t>Total Gas (kBtu/sf/yr)</t>
  </si>
  <si>
    <t>Grand Total (kBtu/sf/yr)</t>
  </si>
  <si>
    <t>Large Office - IECC HVAC Energy Use - Site EUI (kBtu/sf/yr)</t>
  </si>
  <si>
    <t>Medium Office - IECC HVAC Energy Use - Site EUI (kBtu/sf/yr)</t>
  </si>
  <si>
    <t>Small Office - IECC HVAC Energy Use - Site EUI (kBtu/sf/yr)</t>
  </si>
  <si>
    <t>Stand-Alone Retail - IECC HVAC Energy Use - Site EUI (kBtu/sf/yr)</t>
  </si>
  <si>
    <t>Strip Mall - IECC HVAC Energy Use - Site EUI (kBtu/sf/yr)</t>
  </si>
  <si>
    <t>Primary School - IECC HVAC Energy Use - Site EUI (kBtu/sf/yr)</t>
  </si>
  <si>
    <t>Secondary School - IECC HVAC Energy Use - Site EUI (kBtu/sf/yr)</t>
  </si>
  <si>
    <t>Hospital - IECC HVAC Energy Use - Site EUI (kBtu/sf/yr)</t>
  </si>
  <si>
    <t>Outpatient Healthcare - IECC HVAC Energy Use - Site EUI (kBtu/sf/yr)</t>
  </si>
  <si>
    <t>Full Service Restaurant - IECC HVAC Energy Use - Site EUI (kBtu/sf/yr)</t>
  </si>
  <si>
    <t>Quick Service Restaurant - IECC HVAC Energy Use - Site EUI (kBtu/sf/yr)</t>
  </si>
  <si>
    <t>Large Hotel - IECC HVAC Energy Use - Site EUI (kBtu/sf/yr)</t>
  </si>
  <si>
    <t>Small Hotel - IECC HVAC Energy Use - Site EUI (kBtu/sf/yr)</t>
  </si>
  <si>
    <t>Warehouse - IECC HVAC Energy Use - Site EUI (kBtu/sf/yr)</t>
  </si>
  <si>
    <t>High-Rise Apartment - IECC HVAC Energy Use - Site EUI (kBtu/sf/yr)</t>
  </si>
  <si>
    <t>Mid-Rise Apartment - IECC HVAC Energy Use - Site EUI (kBtu/sf/yr)</t>
  </si>
  <si>
    <t>IECC HVAC Energy Use - Site EUI (kBtu/sf/yr) - by Building Type</t>
  </si>
  <si>
    <t>Total HVAC Site EUI Savings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</si>
</sst>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#,##0.0"/>
    <numFmt numFmtId="166" formatCode="0.000000"/>
    <numFmt numFmtId="167" formatCode="0.0%"/>
    <numFmt numFmtId="168" formatCode="0.0"/>
    <numFmt numFmtId="169" formatCode="0.000"/>
    <numFmt numFmtId="170" formatCode="#,##0.00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6" fillId="0" borderId="18" applyNumberFormat="0" applyFill="0" applyAlignment="0" applyProtection="0"/>
    <xf numFmtId="0" fontId="7" fillId="0" borderId="19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20" applyNumberFormat="0" applyAlignment="0" applyProtection="0"/>
    <xf numFmtId="0" fontId="12" fillId="7" borderId="21" applyNumberFormat="0" applyAlignment="0" applyProtection="0"/>
    <xf numFmtId="0" fontId="13" fillId="7" borderId="20" applyNumberFormat="0" applyAlignment="0" applyProtection="0"/>
    <xf numFmtId="0" fontId="14" fillId="0" borderId="22" applyNumberFormat="0" applyFill="0" applyAlignment="0" applyProtection="0"/>
    <xf numFmtId="0" fontId="15" fillId="8" borderId="23" applyNumberFormat="0" applyAlignment="0" applyProtection="0"/>
    <xf numFmtId="0" fontId="16" fillId="0" borderId="0" applyNumberFormat="0" applyFill="0" applyBorder="0" applyAlignment="0" applyProtection="0"/>
    <xf numFmtId="0" fontId="3" fillId="9" borderId="24" applyNumberFormat="0" applyFont="0" applyAlignment="0" applyProtection="0"/>
    <xf numFmtId="0" fontId="17" fillId="0" borderId="0" applyNumberFormat="0" applyFill="0" applyBorder="0" applyAlignment="0" applyProtection="0"/>
    <xf numFmtId="0" fontId="1" fillId="0" borderId="25" applyNumberFormat="0" applyFill="0" applyAlignment="0" applyProtection="0"/>
    <xf numFmtId="0" fontId="18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18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18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18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18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18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19" fillId="0" borderId="0"/>
  </cellStyleXfs>
  <cellXfs count="137">
    <xf numFmtId="0" fontId="0" fillId="0" borderId="0" xfId="0"/>
    <xf numFmtId="0" fontId="0" fillId="0" borderId="0" xfId="0" applyAlignment="1">
      <alignment wrapText="1"/>
    </xf>
    <xf numFmtId="4" fontId="1" fillId="0" borderId="1" xfId="0" applyNumberFormat="1" applyFont="1" applyBorder="1" applyAlignment="1">
      <alignment horizontal="center" wrapText="1"/>
    </xf>
    <xf numFmtId="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65" fontId="0" fillId="0" borderId="0" xfId="0" applyNumberFormat="1"/>
    <xf numFmtId="165" fontId="0" fillId="0" borderId="1" xfId="0" applyNumberFormat="1" applyBorder="1"/>
    <xf numFmtId="164" fontId="0" fillId="0" borderId="1" xfId="0" applyNumberFormat="1" applyBorder="1"/>
    <xf numFmtId="165" fontId="0" fillId="0" borderId="8" xfId="0" applyNumberFormat="1" applyBorder="1"/>
    <xf numFmtId="165" fontId="1" fillId="2" borderId="4" xfId="0" applyNumberFormat="1" applyFont="1" applyFill="1" applyBorder="1" applyAlignment="1">
      <alignment horizontal="center"/>
    </xf>
    <xf numFmtId="165" fontId="1" fillId="2" borderId="3" xfId="0" applyNumberFormat="1" applyFont="1" applyFill="1" applyBorder="1" applyAlignment="1">
      <alignment horizontal="center"/>
    </xf>
    <xf numFmtId="165" fontId="0" fillId="0" borderId="7" xfId="0" applyNumberFormat="1" applyBorder="1"/>
    <xf numFmtId="165" fontId="0" fillId="0" borderId="11" xfId="0" applyNumberFormat="1" applyBorder="1"/>
    <xf numFmtId="0" fontId="1" fillId="2" borderId="2" xfId="0" applyFont="1" applyFill="1" applyBorder="1"/>
    <xf numFmtId="0" fontId="0" fillId="0" borderId="6" xfId="0" applyBorder="1"/>
    <xf numFmtId="0" fontId="0" fillId="0" borderId="10" xfId="0" applyBorder="1"/>
    <xf numFmtId="0" fontId="0" fillId="0" borderId="13" xfId="0" applyBorder="1"/>
    <xf numFmtId="165" fontId="0" fillId="0" borderId="14" xfId="0" applyNumberFormat="1" applyBorder="1"/>
    <xf numFmtId="165" fontId="0" fillId="0" borderId="15" xfId="0" applyNumberFormat="1" applyBorder="1"/>
    <xf numFmtId="0" fontId="0" fillId="0" borderId="2" xfId="0" applyBorder="1"/>
    <xf numFmtId="165" fontId="0" fillId="0" borderId="3" xfId="0" applyNumberFormat="1" applyBorder="1"/>
    <xf numFmtId="165" fontId="0" fillId="0" borderId="4" xfId="0" applyNumberFormat="1" applyBorder="1"/>
    <xf numFmtId="165" fontId="1" fillId="2" borderId="5" xfId="0" applyNumberFormat="1" applyFont="1" applyFill="1" applyBorder="1" applyAlignment="1">
      <alignment horizontal="center"/>
    </xf>
    <xf numFmtId="165" fontId="0" fillId="0" borderId="9" xfId="0" applyNumberFormat="1" applyBorder="1"/>
    <xf numFmtId="165" fontId="0" fillId="0" borderId="12" xfId="0" applyNumberFormat="1" applyBorder="1"/>
    <xf numFmtId="165" fontId="0" fillId="0" borderId="16" xfId="0" applyNumberFormat="1" applyBorder="1"/>
    <xf numFmtId="165" fontId="0" fillId="0" borderId="5" xfId="0" applyNumberFormat="1" applyBorder="1"/>
    <xf numFmtId="165" fontId="1" fillId="2" borderId="2" xfId="0" applyNumberFormat="1" applyFont="1" applyFill="1" applyBorder="1" applyAlignment="1">
      <alignment horizontal="center" wrapText="1"/>
    </xf>
    <xf numFmtId="165" fontId="0" fillId="0" borderId="6" xfId="0" applyNumberFormat="1" applyBorder="1"/>
    <xf numFmtId="165" fontId="0" fillId="0" borderId="10" xfId="0" applyNumberFormat="1" applyBorder="1"/>
    <xf numFmtId="165" fontId="0" fillId="0" borderId="13" xfId="0" applyNumberFormat="1" applyBorder="1"/>
    <xf numFmtId="165" fontId="0" fillId="0" borderId="2" xfId="0" applyNumberFormat="1" applyBorder="1"/>
    <xf numFmtId="164" fontId="0" fillId="0" borderId="8" xfId="0" applyNumberFormat="1" applyBorder="1"/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164" fontId="0" fillId="0" borderId="9" xfId="0" applyNumberFormat="1" applyBorder="1"/>
    <xf numFmtId="164" fontId="0" fillId="0" borderId="12" xfId="0" applyNumberFormat="1" applyBorder="1"/>
    <xf numFmtId="164" fontId="0" fillId="0" borderId="6" xfId="0" applyNumberFormat="1" applyBorder="1"/>
    <xf numFmtId="164" fontId="0" fillId="0" borderId="10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13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4" fontId="0" fillId="0" borderId="2" xfId="0" applyNumberFormat="1" applyBorder="1"/>
    <xf numFmtId="164" fontId="0" fillId="0" borderId="7" xfId="0" applyNumberFormat="1" applyBorder="1"/>
    <xf numFmtId="164" fontId="0" fillId="0" borderId="11" xfId="0" applyNumberFormat="1" applyBorder="1"/>
    <xf numFmtId="164" fontId="0" fillId="0" borderId="14" xfId="0" applyNumberFormat="1" applyBorder="1"/>
    <xf numFmtId="164" fontId="0" fillId="0" borderId="3" xfId="0" applyNumberFormat="1" applyBorder="1"/>
    <xf numFmtId="0" fontId="0" fillId="0" borderId="0" xfId="0" applyAlignment="1">
      <alignment horizontal="center"/>
    </xf>
    <xf numFmtId="0" fontId="0" fillId="0" borderId="0" xfId="0" applyFont="1"/>
    <xf numFmtId="0" fontId="0" fillId="0" borderId="2" xfId="0" applyBorder="1" applyAlignment="1">
      <alignment horizontal="center" wrapText="1"/>
    </xf>
    <xf numFmtId="49" fontId="0" fillId="0" borderId="29" xfId="0" applyNumberFormat="1" applyBorder="1" applyAlignment="1">
      <alignment horizontal="center"/>
    </xf>
    <xf numFmtId="0" fontId="19" fillId="0" borderId="0" xfId="43"/>
    <xf numFmtId="165" fontId="19" fillId="0" borderId="33" xfId="43" applyNumberFormat="1" applyBorder="1" applyAlignment="1">
      <alignment horizontal="right" wrapText="1"/>
    </xf>
    <xf numFmtId="0" fontId="19" fillId="0" borderId="2" xfId="43" applyBorder="1" applyAlignment="1">
      <alignment horizontal="center" wrapText="1"/>
    </xf>
    <xf numFmtId="0" fontId="19" fillId="0" borderId="27" xfId="43" applyBorder="1" applyAlignment="1">
      <alignment horizontal="center" textRotation="90"/>
    </xf>
    <xf numFmtId="165" fontId="19" fillId="0" borderId="32" xfId="43" applyNumberFormat="1" applyBorder="1" applyAlignment="1">
      <alignment horizontal="right" wrapText="1"/>
    </xf>
    <xf numFmtId="4" fontId="1" fillId="0" borderId="0" xfId="0" applyNumberFormat="1" applyFont="1" applyAlignment="1">
      <alignment horizontal="center" wrapText="1"/>
    </xf>
    <xf numFmtId="49" fontId="0" fillId="0" borderId="30" xfId="0" applyNumberFormat="1" applyBorder="1" applyAlignment="1">
      <alignment horizontal="center"/>
    </xf>
    <xf numFmtId="0" fontId="0" fillId="0" borderId="26" xfId="0" applyBorder="1" applyAlignment="1">
      <alignment horizontal="center" textRotation="90"/>
    </xf>
    <xf numFmtId="49" fontId="0" fillId="0" borderId="28" xfId="0" applyNumberFormat="1" applyBorder="1" applyAlignment="1">
      <alignment horizontal="center"/>
    </xf>
    <xf numFmtId="0" fontId="19" fillId="0" borderId="31" xfId="43" applyBorder="1"/>
    <xf numFmtId="165" fontId="19" fillId="0" borderId="34" xfId="43" applyNumberFormat="1" applyBorder="1" applyAlignment="1">
      <alignment horizontal="right" wrapText="1"/>
    </xf>
    <xf numFmtId="0" fontId="0" fillId="0" borderId="3" xfId="0" applyBorder="1" applyAlignment="1">
      <alignment horizontal="center" textRotation="90"/>
    </xf>
    <xf numFmtId="0" fontId="0" fillId="0" borderId="4" xfId="0" applyBorder="1" applyAlignment="1">
      <alignment horizontal="center" textRotation="90"/>
    </xf>
    <xf numFmtId="0" fontId="19" fillId="0" borderId="27" xfId="43" applyBorder="1" applyAlignment="1">
      <alignment horizontal="center"/>
    </xf>
    <xf numFmtId="166" fontId="0" fillId="0" borderId="0" xfId="0" applyNumberFormat="1"/>
    <xf numFmtId="167" fontId="0" fillId="0" borderId="0" xfId="0" applyNumberFormat="1"/>
    <xf numFmtId="165" fontId="19" fillId="0" borderId="10" xfId="43" applyNumberFormat="1" applyBorder="1"/>
    <xf numFmtId="167" fontId="19" fillId="0" borderId="1" xfId="43" applyNumberFormat="1" applyBorder="1" applyAlignment="1">
      <alignment horizontal="right" wrapText="1"/>
    </xf>
    <xf numFmtId="165" fontId="19" fillId="0" borderId="37" xfId="43" applyNumberFormat="1" applyBorder="1" applyAlignment="1">
      <alignment horizontal="right" wrapText="1"/>
    </xf>
    <xf numFmtId="165" fontId="19" fillId="0" borderId="1" xfId="43" applyNumberFormat="1" applyBorder="1" applyAlignment="1">
      <alignment horizontal="right" wrapText="1"/>
    </xf>
    <xf numFmtId="165" fontId="19" fillId="0" borderId="36" xfId="43" applyNumberFormat="1" applyBorder="1"/>
    <xf numFmtId="167" fontId="0" fillId="0" borderId="31" xfId="0" applyNumberFormat="1" applyBorder="1"/>
    <xf numFmtId="167" fontId="19" fillId="0" borderId="33" xfId="43" applyNumberFormat="1" applyBorder="1" applyAlignment="1">
      <alignment horizontal="right" wrapText="1"/>
    </xf>
    <xf numFmtId="165" fontId="19" fillId="0" borderId="39" xfId="43" applyNumberFormat="1" applyBorder="1" applyAlignment="1">
      <alignment horizontal="right" wrapText="1"/>
    </xf>
    <xf numFmtId="167" fontId="19" fillId="0" borderId="11" xfId="43" applyNumberFormat="1" applyBorder="1" applyAlignment="1">
      <alignment horizontal="right" wrapText="1"/>
    </xf>
    <xf numFmtId="0" fontId="19" fillId="0" borderId="36" xfId="43" applyBorder="1"/>
    <xf numFmtId="167" fontId="19" fillId="0" borderId="10" xfId="43" applyNumberFormat="1" applyBorder="1"/>
    <xf numFmtId="167" fontId="19" fillId="0" borderId="31" xfId="43" applyNumberFormat="1" applyBorder="1"/>
    <xf numFmtId="165" fontId="19" fillId="0" borderId="31" xfId="43" applyNumberFormat="1" applyBorder="1"/>
    <xf numFmtId="167" fontId="19" fillId="0" borderId="32" xfId="43" applyNumberFormat="1" applyBorder="1" applyAlignment="1">
      <alignment horizontal="right" wrapText="1"/>
    </xf>
    <xf numFmtId="165" fontId="19" fillId="0" borderId="11" xfId="43" applyNumberFormat="1" applyBorder="1" applyAlignment="1">
      <alignment horizontal="right" wrapText="1"/>
    </xf>
    <xf numFmtId="167" fontId="19" fillId="0" borderId="37" xfId="43" applyNumberFormat="1" applyBorder="1" applyAlignment="1">
      <alignment horizontal="right" wrapText="1"/>
    </xf>
    <xf numFmtId="167" fontId="0" fillId="0" borderId="10" xfId="0" applyNumberFormat="1" applyBorder="1"/>
    <xf numFmtId="167" fontId="19" fillId="0" borderId="35" xfId="43" applyNumberFormat="1" applyBorder="1" applyAlignment="1">
      <alignment horizontal="right" wrapText="1"/>
    </xf>
    <xf numFmtId="165" fontId="19" fillId="0" borderId="38" xfId="43" applyNumberFormat="1" applyBorder="1" applyAlignment="1">
      <alignment horizontal="right" wrapText="1"/>
    </xf>
    <xf numFmtId="165" fontId="19" fillId="0" borderId="35" xfId="43" applyNumberFormat="1" applyBorder="1" applyAlignment="1">
      <alignment horizontal="right" wrapText="1"/>
    </xf>
    <xf numFmtId="167" fontId="0" fillId="0" borderId="36" xfId="0" applyNumberFormat="1" applyBorder="1"/>
    <xf numFmtId="0" fontId="19" fillId="0" borderId="10" xfId="43" applyBorder="1"/>
    <xf numFmtId="167" fontId="19" fillId="0" borderId="34" xfId="43" applyNumberFormat="1" applyBorder="1" applyAlignment="1">
      <alignment horizontal="right" wrapText="1"/>
    </xf>
    <xf numFmtId="0" fontId="0" fillId="0" borderId="0" xfId="0"/>
    <xf numFmtId="167" fontId="19" fillId="0" borderId="38" xfId="43" applyNumberFormat="1" applyBorder="1" applyAlignment="1">
      <alignment horizontal="right" wrapText="1"/>
    </xf>
    <xf numFmtId="167" fontId="19" fillId="0" borderId="39" xfId="43" applyNumberFormat="1" applyBorder="1" applyAlignment="1">
      <alignment horizontal="right" wrapText="1"/>
    </xf>
    <xf numFmtId="167" fontId="19" fillId="0" borderId="36" xfId="43" applyNumberFormat="1" applyBorder="1"/>
    <xf numFmtId="0" fontId="1" fillId="0" borderId="0" xfId="0" applyFont="1" applyAlignment="1">
      <alignment horizontal="center" wrapText="1"/>
    </xf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wrapText="1"/>
    </xf>
    <xf numFmtId="168" fontId="0" fillId="0" borderId="0" xfId="0" applyNumberFormat="1"/>
    <xf numFmtId="168" fontId="0" fillId="0" borderId="1" xfId="0" applyNumberFormat="1" applyBorder="1"/>
    <xf numFmtId="167" fontId="0" fillId="0" borderId="1" xfId="0" applyNumberFormat="1" applyBorder="1"/>
    <xf numFmtId="167" fontId="0" fillId="0" borderId="0" xfId="0" applyNumberFormat="1" applyBorder="1"/>
    <xf numFmtId="0" fontId="0" fillId="0" borderId="0" xfId="0" applyAlignment="1">
      <alignment horizontal="left"/>
    </xf>
    <xf numFmtId="0" fontId="0" fillId="0" borderId="28" xfId="0" applyBorder="1" applyAlignment="1">
      <alignment horizontal="center" textRotation="90"/>
    </xf>
    <xf numFmtId="0" fontId="0" fillId="0" borderId="29" xfId="0" applyBorder="1" applyAlignment="1">
      <alignment horizontal="center" textRotation="90"/>
    </xf>
    <xf numFmtId="0" fontId="0" fillId="0" borderId="30" xfId="0" applyBorder="1" applyAlignment="1">
      <alignment horizontal="center" textRotation="90"/>
    </xf>
    <xf numFmtId="0" fontId="19" fillId="0" borderId="2" xfId="43" applyBorder="1" applyAlignment="1">
      <alignment horizontal="center"/>
    </xf>
    <xf numFmtId="169" fontId="0" fillId="0" borderId="41" xfId="0" applyNumberFormat="1" applyBorder="1"/>
    <xf numFmtId="169" fontId="0" fillId="0" borderId="1" xfId="0" applyNumberFormat="1" applyBorder="1"/>
    <xf numFmtId="169" fontId="0" fillId="0" borderId="35" xfId="0" applyNumberFormat="1" applyBorder="1"/>
    <xf numFmtId="169" fontId="0" fillId="0" borderId="42" xfId="0" applyNumberFormat="1" applyBorder="1"/>
    <xf numFmtId="169" fontId="0" fillId="0" borderId="38" xfId="0" applyNumberFormat="1" applyBorder="1"/>
    <xf numFmtId="169" fontId="0" fillId="0" borderId="39" xfId="0" applyNumberFormat="1" applyBorder="1"/>
    <xf numFmtId="170" fontId="19" fillId="0" borderId="40" xfId="43" applyNumberFormat="1" applyBorder="1" applyAlignment="1">
      <alignment wrapText="1"/>
    </xf>
    <xf numFmtId="0" fontId="1" fillId="0" borderId="1" xfId="0" applyFont="1" applyBorder="1" applyAlignment="1">
      <alignment horizontal="center" wrapText="1"/>
    </xf>
    <xf numFmtId="0" fontId="1" fillId="0" borderId="0" xfId="0" applyFont="1" applyAlignment="1">
      <alignment horizontal="left" indent="5"/>
    </xf>
    <xf numFmtId="2" fontId="0" fillId="0" borderId="0" xfId="0" applyNumberFormat="1"/>
    <xf numFmtId="0" fontId="1" fillId="0" borderId="1" xfId="0" applyFont="1" applyBorder="1" applyAlignment="1">
      <alignment horizontal="center" wrapText="1"/>
    </xf>
    <xf numFmtId="49" fontId="0" fillId="0" borderId="0" xfId="0" applyNumberFormat="1" applyAlignment="1">
      <alignment horizontal="center"/>
    </xf>
    <xf numFmtId="0" fontId="19" fillId="0" borderId="44" xfId="43" applyBorder="1"/>
    <xf numFmtId="0" fontId="19" fillId="0" borderId="43" xfId="43" applyBorder="1"/>
    <xf numFmtId="0" fontId="19" fillId="0" borderId="45" xfId="43" applyBorder="1"/>
    <xf numFmtId="167" fontId="19" fillId="0" borderId="40" xfId="43" applyNumberFormat="1" applyBorder="1" applyAlignment="1">
      <alignment horizontal="right" wrapText="1"/>
    </xf>
    <xf numFmtId="167" fontId="19" fillId="0" borderId="41" xfId="43" applyNumberFormat="1" applyBorder="1" applyAlignment="1">
      <alignment horizontal="right" wrapText="1"/>
    </xf>
    <xf numFmtId="167" fontId="19" fillId="0" borderId="42" xfId="43" applyNumberFormat="1" applyBorder="1" applyAlignment="1">
      <alignment horizontal="right" wrapText="1"/>
    </xf>
    <xf numFmtId="0" fontId="0" fillId="0" borderId="48" xfId="0" applyBorder="1"/>
    <xf numFmtId="0" fontId="0" fillId="0" borderId="46" xfId="0" applyBorder="1"/>
    <xf numFmtId="0" fontId="0" fillId="0" borderId="47" xfId="0" applyBorder="1"/>
    <xf numFmtId="170" fontId="19" fillId="0" borderId="33" xfId="43" applyNumberFormat="1" applyBorder="1" applyAlignment="1">
      <alignment wrapText="1"/>
    </xf>
    <xf numFmtId="170" fontId="19" fillId="0" borderId="34" xfId="43" applyNumberFormat="1" applyBorder="1" applyAlignment="1">
      <alignment wrapText="1"/>
    </xf>
    <xf numFmtId="166" fontId="0" fillId="0" borderId="0" xfId="0" applyNumberFormat="1" applyAlignment="1">
      <alignment horizontal="right"/>
    </xf>
    <xf numFmtId="0" fontId="1" fillId="0" borderId="12" xfId="0" applyFont="1" applyBorder="1" applyAlignment="1">
      <alignment horizontal="center" wrapText="1"/>
    </xf>
    <xf numFmtId="0" fontId="1" fillId="0" borderId="43" xfId="0" applyFont="1" applyBorder="1" applyAlignment="1">
      <alignment horizontal="center" wrapText="1"/>
    </xf>
    <xf numFmtId="0" fontId="1" fillId="0" borderId="11" xfId="0" applyFont="1" applyBorder="1" applyAlignment="1">
      <alignment horizont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2B046967-34D3-435D-8965-4319AA5CC953}"/>
    <cellStyle name="Normal 4" xfId="1" xr:uid="{15BCA074-FA86-44A6-99C5-A19D6263C43D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</a:t>
            </a:r>
            <a:r>
              <a:rPr lang="en-US" sz="2000" baseline="0"/>
              <a:t> EUI by Building Type and Year - Office</a:t>
            </a:r>
            <a:endParaRPr lang="en-US" sz="2000"/>
          </a:p>
        </c:rich>
      </c:tx>
      <c:layout>
        <c:manualLayout>
          <c:xMode val="edge"/>
          <c:yMode val="edge"/>
          <c:x val="0.28063244372829538"/>
          <c:y val="5.9950036391367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Office!$AA$22:$AA$24</c:f>
              <c:numCache>
                <c:formatCode>#,##0.0</c:formatCode>
                <c:ptCount val="3"/>
                <c:pt idx="0">
                  <c:v>30.044060657509572</c:v>
                </c:pt>
                <c:pt idx="1">
                  <c:v>19.721582987025087</c:v>
                </c:pt>
                <c:pt idx="2">
                  <c:v>13.767719435465839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81-45F8-8E7E-FE9C1BAE258E}"/>
            </c:ext>
          </c:extLst>
        </c:ser>
        <c:ser>
          <c:idx val="1"/>
          <c:order val="1"/>
          <c:tx>
            <c:strRef>
              <c:f>Office!$AB$21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F9FA3BF-D020-4AE3-8DC7-68D0C9D841D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8742046-9CD1-4414-B76C-AC1EC071A74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D3C03AF-D46D-47C2-8CEA-C53E2095A0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Office!$AB$22:$AB$24</c:f>
              <c:numCache>
                <c:formatCode>#,##0.0</c:formatCode>
                <c:ptCount val="3"/>
                <c:pt idx="0">
                  <c:v>25.181954342902891</c:v>
                </c:pt>
                <c:pt idx="1">
                  <c:v>15.573458561616217</c:v>
                </c:pt>
                <c:pt idx="2">
                  <c:v>11.564522870709924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(Office!$X$5,Office!$X$21,Office!$X$37)</c15:f>
                <c15:dlblRangeCache>
                  <c:ptCount val="3"/>
                  <c:pt idx="0">
                    <c:v>-16.2%</c:v>
                  </c:pt>
                  <c:pt idx="1">
                    <c:v>-21.0%</c:v>
                  </c:pt>
                  <c:pt idx="2">
                    <c:v>-16.0%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3081-45F8-8E7E-FE9C1BAE258E}"/>
            </c:ext>
          </c:extLst>
        </c:ser>
        <c:ser>
          <c:idx val="2"/>
          <c:order val="2"/>
          <c:tx>
            <c:strRef>
              <c:f>Office!$AC$21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5E924CD5-5E19-4232-A8C1-D2650B21BA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92AAC24-D0A6-4204-B209-1C953D756F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70CA1886-135E-442B-8425-C6611BFBC3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Office!$AC$22:$AC$24</c:f>
              <c:numCache>
                <c:formatCode>#,##0.0</c:formatCode>
                <c:ptCount val="3"/>
                <c:pt idx="0">
                  <c:v>19.32106075667868</c:v>
                </c:pt>
                <c:pt idx="1">
                  <c:v>11.895266345049933</c:v>
                </c:pt>
                <c:pt idx="2">
                  <c:v>9.3752612950320611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(Office!$X$6,Office!$X$22,Office!$X$38)</c15:f>
                <c15:dlblRangeCache>
                  <c:ptCount val="3"/>
                  <c:pt idx="0">
                    <c:v>-23.3%</c:v>
                  </c:pt>
                  <c:pt idx="1">
                    <c:v>-23.6%</c:v>
                  </c:pt>
                  <c:pt idx="2">
                    <c:v>-18.9%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3081-45F8-8E7E-FE9C1BAE258E}"/>
            </c:ext>
          </c:extLst>
        </c:ser>
        <c:ser>
          <c:idx val="3"/>
          <c:order val="3"/>
          <c:tx>
            <c:strRef>
              <c:f>Office!$AD$21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24CE3B5-3A30-4CBC-B030-D5E12DF694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6F2B45D-8661-42A3-89BE-3D85B23CEF0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EC02231-48EF-4226-9028-D9783D7C34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Office!$AD$22:$AD$24</c:f>
              <c:numCache>
                <c:formatCode>#,##0.0</c:formatCode>
                <c:ptCount val="3"/>
                <c:pt idx="0">
                  <c:v>17.163197397050958</c:v>
                </c:pt>
                <c:pt idx="1">
                  <c:v>10.038802966536167</c:v>
                </c:pt>
                <c:pt idx="2">
                  <c:v>9.2726974831122373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(Office!$X$7,Office!$X$23,Office!$X$39)</c15:f>
                <c15:dlblRangeCache>
                  <c:ptCount val="3"/>
                  <c:pt idx="0">
                    <c:v>-11.2%</c:v>
                  </c:pt>
                  <c:pt idx="1">
                    <c:v>-15.6%</c:v>
                  </c:pt>
                  <c:pt idx="2">
                    <c:v>-1.1%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3081-45F8-8E7E-FE9C1BAE258E}"/>
            </c:ext>
          </c:extLst>
        </c:ser>
        <c:ser>
          <c:idx val="4"/>
          <c:order val="4"/>
          <c:tx>
            <c:strRef>
              <c:f>Office!$AE$21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96DF49C-DCF8-43A4-88A1-D0489BF569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3081-45F8-8E7E-FE9C1BAE258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1ED512B-4F43-444F-A9BF-1EAB85CC7F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3081-45F8-8E7E-FE9C1BAE258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6814817-5909-4EA6-8F62-323A0B2958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3081-45F8-8E7E-FE9C1BAE25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Office!$Z$22:$Z$24</c:f>
              <c:strCache>
                <c:ptCount val="3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</c:strCache>
            </c:strRef>
          </c:cat>
          <c:val>
            <c:numRef>
              <c:f>Office!$AE$22:$AE$24</c:f>
              <c:numCache>
                <c:formatCode>#,##0.0</c:formatCode>
                <c:ptCount val="3"/>
                <c:pt idx="0">
                  <c:v>16.588675775446557</c:v>
                </c:pt>
                <c:pt idx="1">
                  <c:v>9.7020246765266887</c:v>
                </c:pt>
                <c:pt idx="2">
                  <c:v>9.2119228413400815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(Office!$X$8,Office!$X$24,Office!$X$40)</c15:f>
                <c15:dlblRangeCache>
                  <c:ptCount val="3"/>
                  <c:pt idx="0">
                    <c:v>-3.3%</c:v>
                  </c:pt>
                  <c:pt idx="1">
                    <c:v>-3.4%</c:v>
                  </c:pt>
                  <c:pt idx="2">
                    <c:v>-0.7%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3081-45F8-8E7E-FE9C1BAE2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55472"/>
        <c:axId val="608449240"/>
      </c:barChart>
      <c:catAx>
        <c:axId val="60845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49240"/>
        <c:crosses val="autoZero"/>
        <c:auto val="1"/>
        <c:lblAlgn val="ctr"/>
        <c:lblOffset val="100"/>
        <c:noMultiLvlLbl val="0"/>
      </c:catAx>
      <c:valAx>
        <c:axId val="6084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5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944029469394"/>
          <c:y val="0.17887786609340281"/>
          <c:w val="6.988855473430361E-2"/>
          <c:h val="0.224814209959398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Large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Office!$B$4:$T$4</c:f>
              <c:numCache>
                <c:formatCode>#,##0.0</c:formatCode>
                <c:ptCount val="19"/>
                <c:pt idx="0">
                  <c:v>41.897090405646345</c:v>
                </c:pt>
                <c:pt idx="1">
                  <c:v>36.380784764971935</c:v>
                </c:pt>
                <c:pt idx="2">
                  <c:v>30.790207015915723</c:v>
                </c:pt>
                <c:pt idx="3">
                  <c:v>32.419554957917747</c:v>
                </c:pt>
                <c:pt idx="4">
                  <c:v>30.395102971736865</c:v>
                </c:pt>
                <c:pt idx="5">
                  <c:v>24.019544887024502</c:v>
                </c:pt>
                <c:pt idx="6">
                  <c:v>28.713477502719265</c:v>
                </c:pt>
                <c:pt idx="7">
                  <c:v>24.828059614842587</c:v>
                </c:pt>
                <c:pt idx="8">
                  <c:v>17.77253248874101</c:v>
                </c:pt>
                <c:pt idx="9">
                  <c:v>31.561214994351353</c:v>
                </c:pt>
                <c:pt idx="10">
                  <c:v>24.741583080153909</c:v>
                </c:pt>
                <c:pt idx="11">
                  <c:v>22.384284831967268</c:v>
                </c:pt>
                <c:pt idx="12">
                  <c:v>33.552228373252092</c:v>
                </c:pt>
                <c:pt idx="13">
                  <c:v>27.830253436293454</c:v>
                </c:pt>
                <c:pt idx="14">
                  <c:v>22.254978745145451</c:v>
                </c:pt>
                <c:pt idx="15">
                  <c:v>40.815439856679212</c:v>
                </c:pt>
                <c:pt idx="16">
                  <c:v>32.664403884448916</c:v>
                </c:pt>
                <c:pt idx="17">
                  <c:v>45.600905669675797</c:v>
                </c:pt>
                <c:pt idx="18">
                  <c:v>55.878553420880351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4E5F-A13F-CAC147DE45E0}"/>
            </c:ext>
          </c:extLst>
        </c:ser>
        <c:ser>
          <c:idx val="1"/>
          <c:order val="1"/>
          <c:tx>
            <c:strRef>
              <c:f>Office!$A$5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Office!$B$5:$T$5</c:f>
              <c:numCache>
                <c:formatCode>#,##0.0</c:formatCode>
                <c:ptCount val="19"/>
                <c:pt idx="0">
                  <c:v>38.109821198490202</c:v>
                </c:pt>
                <c:pt idx="1">
                  <c:v>33.764018892699589</c:v>
                </c:pt>
                <c:pt idx="2">
                  <c:v>29.203574565987893</c:v>
                </c:pt>
                <c:pt idx="3">
                  <c:v>30.208329625217559</c:v>
                </c:pt>
                <c:pt idx="4">
                  <c:v>27.053466414871373</c:v>
                </c:pt>
                <c:pt idx="5">
                  <c:v>21.817596439118358</c:v>
                </c:pt>
                <c:pt idx="6">
                  <c:v>23.046289414072952</c:v>
                </c:pt>
                <c:pt idx="7">
                  <c:v>22.1452529684422</c:v>
                </c:pt>
                <c:pt idx="8">
                  <c:v>16.338778537816559</c:v>
                </c:pt>
                <c:pt idx="9">
                  <c:v>25.13305621245641</c:v>
                </c:pt>
                <c:pt idx="10">
                  <c:v>22.654531131623092</c:v>
                </c:pt>
                <c:pt idx="11">
                  <c:v>18.122392709539106</c:v>
                </c:pt>
                <c:pt idx="12">
                  <c:v>27.172126896191827</c:v>
                </c:pt>
                <c:pt idx="13">
                  <c:v>24.669934353127822</c:v>
                </c:pt>
                <c:pt idx="14">
                  <c:v>17.513844275058084</c:v>
                </c:pt>
                <c:pt idx="15">
                  <c:v>33.250292387219915</c:v>
                </c:pt>
                <c:pt idx="16">
                  <c:v>27.512330031999419</c:v>
                </c:pt>
                <c:pt idx="17">
                  <c:v>35.957184716067118</c:v>
                </c:pt>
                <c:pt idx="18">
                  <c:v>43.255184517471875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9-4E5F-A13F-CAC147DE45E0}"/>
            </c:ext>
          </c:extLst>
        </c:ser>
        <c:ser>
          <c:idx val="2"/>
          <c:order val="2"/>
          <c:tx>
            <c:strRef>
              <c:f>Office!$A$6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Office!$B$6:$T$6</c:f>
              <c:numCache>
                <c:formatCode>#,##0.0</c:formatCode>
                <c:ptCount val="19"/>
                <c:pt idx="0">
                  <c:v>28.181881588005169</c:v>
                </c:pt>
                <c:pt idx="1">
                  <c:v>28.715530583780239</c:v>
                </c:pt>
                <c:pt idx="2">
                  <c:v>23.909229800016718</c:v>
                </c:pt>
                <c:pt idx="3">
                  <c:v>26.314509312998744</c:v>
                </c:pt>
                <c:pt idx="4">
                  <c:v>21.08757404186294</c:v>
                </c:pt>
                <c:pt idx="5">
                  <c:v>19.710393880174262</c:v>
                </c:pt>
                <c:pt idx="6">
                  <c:v>18.484305276565529</c:v>
                </c:pt>
                <c:pt idx="7">
                  <c:v>20.379166025777238</c:v>
                </c:pt>
                <c:pt idx="8">
                  <c:v>15.398904642115681</c:v>
                </c:pt>
                <c:pt idx="9">
                  <c:v>17.602202800719329</c:v>
                </c:pt>
                <c:pt idx="10">
                  <c:v>20.841166294526221</c:v>
                </c:pt>
                <c:pt idx="11">
                  <c:v>16.302659519151248</c:v>
                </c:pt>
                <c:pt idx="12">
                  <c:v>17.097658129984573</c:v>
                </c:pt>
                <c:pt idx="13">
                  <c:v>22.119019154885287</c:v>
                </c:pt>
                <c:pt idx="14">
                  <c:v>16.295948985683427</c:v>
                </c:pt>
                <c:pt idx="15">
                  <c:v>28.343808851684706</c:v>
                </c:pt>
                <c:pt idx="16">
                  <c:v>23.815187281418137</c:v>
                </c:pt>
                <c:pt idx="17">
                  <c:v>29.195134121626097</c:v>
                </c:pt>
                <c:pt idx="18">
                  <c:v>22.877385476788064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9-4E5F-A13F-CAC147DE45E0}"/>
            </c:ext>
          </c:extLst>
        </c:ser>
        <c:ser>
          <c:idx val="3"/>
          <c:order val="3"/>
          <c:tx>
            <c:strRef>
              <c:f>Office!$A$7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Office!$B$7:$T$7</c:f>
              <c:numCache>
                <c:formatCode>#,##0.0</c:formatCode>
                <c:ptCount val="19"/>
                <c:pt idx="0">
                  <c:v>25.87258361462375</c:v>
                </c:pt>
                <c:pt idx="1">
                  <c:v>25.095625503113254</c:v>
                </c:pt>
                <c:pt idx="2">
                  <c:v>21.819459420081092</c:v>
                </c:pt>
                <c:pt idx="3">
                  <c:v>22.811002522483182</c:v>
                </c:pt>
                <c:pt idx="4">
                  <c:v>19.628156577676297</c:v>
                </c:pt>
                <c:pt idx="5">
                  <c:v>18.008655820763021</c:v>
                </c:pt>
                <c:pt idx="6">
                  <c:v>16.759793225385319</c:v>
                </c:pt>
                <c:pt idx="7">
                  <c:v>18.474287001388362</c:v>
                </c:pt>
                <c:pt idx="8">
                  <c:v>13.865500219694622</c:v>
                </c:pt>
                <c:pt idx="9">
                  <c:v>15.804312111619069</c:v>
                </c:pt>
                <c:pt idx="10">
                  <c:v>18.838119579406989</c:v>
                </c:pt>
                <c:pt idx="11">
                  <c:v>12.888195614650591</c:v>
                </c:pt>
                <c:pt idx="12">
                  <c:v>15.259694340175644</c:v>
                </c:pt>
                <c:pt idx="13">
                  <c:v>19.600991273638012</c:v>
                </c:pt>
                <c:pt idx="14">
                  <c:v>12.151443673917534</c:v>
                </c:pt>
                <c:pt idx="15">
                  <c:v>18.0503257622969</c:v>
                </c:pt>
                <c:pt idx="16">
                  <c:v>19.658667643443572</c:v>
                </c:pt>
                <c:pt idx="17">
                  <c:v>17.565798631906659</c:v>
                </c:pt>
                <c:pt idx="18">
                  <c:v>20.578714098898175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59-4E5F-A13F-CAC147DE45E0}"/>
            </c:ext>
          </c:extLst>
        </c:ser>
        <c:ser>
          <c:idx val="4"/>
          <c:order val="4"/>
          <c:tx>
            <c:strRef>
              <c:f>Office!$A$8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Office!$B$8:$T$8</c:f>
              <c:numCache>
                <c:formatCode>#,##0.0</c:formatCode>
                <c:ptCount val="19"/>
                <c:pt idx="0">
                  <c:v>24.930884757979783</c:v>
                </c:pt>
                <c:pt idx="1">
                  <c:v>24.982382874592592</c:v>
                </c:pt>
                <c:pt idx="2">
                  <c:v>21.381297703651217</c:v>
                </c:pt>
                <c:pt idx="3">
                  <c:v>22.674795802095314</c:v>
                </c:pt>
                <c:pt idx="4">
                  <c:v>19.086010107509967</c:v>
                </c:pt>
                <c:pt idx="5">
                  <c:v>17.861993594972038</c:v>
                </c:pt>
                <c:pt idx="6">
                  <c:v>16.230592571909035</c:v>
                </c:pt>
                <c:pt idx="7">
                  <c:v>18.363895874341271</c:v>
                </c:pt>
                <c:pt idx="8">
                  <c:v>13.742391396075382</c:v>
                </c:pt>
                <c:pt idx="9">
                  <c:v>15.025890229352136</c:v>
                </c:pt>
                <c:pt idx="10">
                  <c:v>18.636803575372436</c:v>
                </c:pt>
                <c:pt idx="11">
                  <c:v>12.553277261574033</c:v>
                </c:pt>
                <c:pt idx="12">
                  <c:v>14.495625015325713</c:v>
                </c:pt>
                <c:pt idx="13">
                  <c:v>19.408172743994726</c:v>
                </c:pt>
                <c:pt idx="14">
                  <c:v>11.937695123458182</c:v>
                </c:pt>
                <c:pt idx="15">
                  <c:v>16.683620116021164</c:v>
                </c:pt>
                <c:pt idx="16">
                  <c:v>19.346333182037746</c:v>
                </c:pt>
                <c:pt idx="17">
                  <c:v>15.732017044258972</c:v>
                </c:pt>
                <c:pt idx="18">
                  <c:v>17.465844000252865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59-4E5F-A13F-CAC147D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Medium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Office!$B$20:$T$20</c:f>
              <c:numCache>
                <c:formatCode>#,##0.0</c:formatCode>
                <c:ptCount val="19"/>
                <c:pt idx="0">
                  <c:v>31.512515810732577</c:v>
                </c:pt>
                <c:pt idx="1">
                  <c:v>27.966410015262397</c:v>
                </c:pt>
                <c:pt idx="2">
                  <c:v>20.811809302222695</c:v>
                </c:pt>
                <c:pt idx="3">
                  <c:v>23.469621251598724</c:v>
                </c:pt>
                <c:pt idx="4">
                  <c:v>19.559785106892214</c:v>
                </c:pt>
                <c:pt idx="5">
                  <c:v>15.135459629519547</c:v>
                </c:pt>
                <c:pt idx="6">
                  <c:v>17.94102598704017</c:v>
                </c:pt>
                <c:pt idx="7">
                  <c:v>12.722078716583674</c:v>
                </c:pt>
                <c:pt idx="8">
                  <c:v>8.1415153243786929</c:v>
                </c:pt>
                <c:pt idx="9">
                  <c:v>21.293955265641884</c:v>
                </c:pt>
                <c:pt idx="10">
                  <c:v>12.651736306964601</c:v>
                </c:pt>
                <c:pt idx="11">
                  <c:v>13.44494418226714</c:v>
                </c:pt>
                <c:pt idx="12">
                  <c:v>24.565761011542211</c:v>
                </c:pt>
                <c:pt idx="13">
                  <c:v>15.346486858376776</c:v>
                </c:pt>
                <c:pt idx="14">
                  <c:v>15.458716582266508</c:v>
                </c:pt>
                <c:pt idx="15">
                  <c:v>32.104417141924252</c:v>
                </c:pt>
                <c:pt idx="16">
                  <c:v>22.007983745192305</c:v>
                </c:pt>
                <c:pt idx="17">
                  <c:v>36.621000754525951</c:v>
                </c:pt>
                <c:pt idx="18">
                  <c:v>48.58115452671808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A6-49FF-B50A-6C96F7B479EB}"/>
            </c:ext>
          </c:extLst>
        </c:ser>
        <c:ser>
          <c:idx val="1"/>
          <c:order val="1"/>
          <c:tx>
            <c:strRef>
              <c:f>Office!$A$21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Office!$B$21:$T$21</c:f>
              <c:numCache>
                <c:formatCode>#,##0.0</c:formatCode>
                <c:ptCount val="19"/>
                <c:pt idx="0">
                  <c:v>27.658529418386948</c:v>
                </c:pt>
                <c:pt idx="1">
                  <c:v>25.204675108961702</c:v>
                </c:pt>
                <c:pt idx="2">
                  <c:v>18.924936023093924</c:v>
                </c:pt>
                <c:pt idx="3">
                  <c:v>21.085402392901916</c:v>
                </c:pt>
                <c:pt idx="4">
                  <c:v>17.2824937804053</c:v>
                </c:pt>
                <c:pt idx="5">
                  <c:v>13.513342454936947</c:v>
                </c:pt>
                <c:pt idx="6">
                  <c:v>13.235861090359185</c:v>
                </c:pt>
                <c:pt idx="7">
                  <c:v>10.798443575141418</c:v>
                </c:pt>
                <c:pt idx="8">
                  <c:v>6.7800892407210549</c:v>
                </c:pt>
                <c:pt idx="9">
                  <c:v>15.661790523603992</c:v>
                </c:pt>
                <c:pt idx="10">
                  <c:v>10.032100137683344</c:v>
                </c:pt>
                <c:pt idx="11">
                  <c:v>9.5674514068075904</c:v>
                </c:pt>
                <c:pt idx="12">
                  <c:v>18.839747476771322</c:v>
                </c:pt>
                <c:pt idx="13">
                  <c:v>12.258136944598565</c:v>
                </c:pt>
                <c:pt idx="14">
                  <c:v>10.269461585217062</c:v>
                </c:pt>
                <c:pt idx="15">
                  <c:v>25.185410479191656</c:v>
                </c:pt>
                <c:pt idx="16">
                  <c:v>16.895080308332403</c:v>
                </c:pt>
                <c:pt idx="17">
                  <c:v>28.172135052439792</c:v>
                </c:pt>
                <c:pt idx="18">
                  <c:v>37.683383227441183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A6-49FF-B50A-6C96F7B479EB}"/>
            </c:ext>
          </c:extLst>
        </c:ser>
        <c:ser>
          <c:idx val="2"/>
          <c:order val="2"/>
          <c:tx>
            <c:strRef>
              <c:f>Office!$A$22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Office!$B$22:$T$22</c:f>
              <c:numCache>
                <c:formatCode>#,##0.0</c:formatCode>
                <c:ptCount val="19"/>
                <c:pt idx="0">
                  <c:v>21.938525034186533</c:v>
                </c:pt>
                <c:pt idx="1">
                  <c:v>20.136310082212379</c:v>
                </c:pt>
                <c:pt idx="2">
                  <c:v>14.87388483998128</c:v>
                </c:pt>
                <c:pt idx="3">
                  <c:v>16.605934122059022</c:v>
                </c:pt>
                <c:pt idx="4">
                  <c:v>12.429574475579731</c:v>
                </c:pt>
                <c:pt idx="5">
                  <c:v>10.678967522622584</c:v>
                </c:pt>
                <c:pt idx="6">
                  <c:v>10.973946119743783</c:v>
                </c:pt>
                <c:pt idx="7">
                  <c:v>8.9997634176204784</c:v>
                </c:pt>
                <c:pt idx="8">
                  <c:v>5.9806954751253762</c:v>
                </c:pt>
                <c:pt idx="9">
                  <c:v>12.590584362923895</c:v>
                </c:pt>
                <c:pt idx="10">
                  <c:v>8.6326750136535946</c:v>
                </c:pt>
                <c:pt idx="11">
                  <c:v>10.506292813582791</c:v>
                </c:pt>
                <c:pt idx="12">
                  <c:v>11.784651227589762</c:v>
                </c:pt>
                <c:pt idx="13">
                  <c:v>11.097663925606478</c:v>
                </c:pt>
                <c:pt idx="14">
                  <c:v>13.599414699872849</c:v>
                </c:pt>
                <c:pt idx="15">
                  <c:v>20.058191124796217</c:v>
                </c:pt>
                <c:pt idx="16">
                  <c:v>15.812019287865834</c:v>
                </c:pt>
                <c:pt idx="17">
                  <c:v>18.021442560850922</c:v>
                </c:pt>
                <c:pt idx="18">
                  <c:v>24.252224743541603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A6-49FF-B50A-6C96F7B479EB}"/>
            </c:ext>
          </c:extLst>
        </c:ser>
        <c:ser>
          <c:idx val="3"/>
          <c:order val="3"/>
          <c:tx>
            <c:strRef>
              <c:f>Office!$A$23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Office!$B$23:$T$23</c:f>
              <c:numCache>
                <c:formatCode>#,##0.0</c:formatCode>
                <c:ptCount val="19"/>
                <c:pt idx="0">
                  <c:v>18.886936982721807</c:v>
                </c:pt>
                <c:pt idx="1">
                  <c:v>17.574644541963931</c:v>
                </c:pt>
                <c:pt idx="2">
                  <c:v>13.707225930696055</c:v>
                </c:pt>
                <c:pt idx="3">
                  <c:v>14.714112130695741</c:v>
                </c:pt>
                <c:pt idx="4">
                  <c:v>11.707415968786908</c:v>
                </c:pt>
                <c:pt idx="5">
                  <c:v>10.049774109949444</c:v>
                </c:pt>
                <c:pt idx="6">
                  <c:v>8.9071518029461192</c:v>
                </c:pt>
                <c:pt idx="7">
                  <c:v>7.9363205063692783</c:v>
                </c:pt>
                <c:pt idx="8">
                  <c:v>5.139060915813725</c:v>
                </c:pt>
                <c:pt idx="9">
                  <c:v>9.4264131081241196</c:v>
                </c:pt>
                <c:pt idx="10">
                  <c:v>7.1572518088796162</c:v>
                </c:pt>
                <c:pt idx="11">
                  <c:v>5.2813363925558248</c:v>
                </c:pt>
                <c:pt idx="12">
                  <c:v>11.262738826571846</c:v>
                </c:pt>
                <c:pt idx="13">
                  <c:v>8.3498914573960032</c:v>
                </c:pt>
                <c:pt idx="14">
                  <c:v>4.9197269199914304</c:v>
                </c:pt>
                <c:pt idx="15">
                  <c:v>15.712161344562372</c:v>
                </c:pt>
                <c:pt idx="16">
                  <c:v>10.810638616005026</c:v>
                </c:pt>
                <c:pt idx="17">
                  <c:v>12.07415089330847</c:v>
                </c:pt>
                <c:pt idx="18">
                  <c:v>16.547786753303551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A6-49FF-B50A-6C96F7B479EB}"/>
            </c:ext>
          </c:extLst>
        </c:ser>
        <c:ser>
          <c:idx val="4"/>
          <c:order val="4"/>
          <c:tx>
            <c:strRef>
              <c:f>Office!$A$24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Office!$B$24:$T$24</c:f>
              <c:numCache>
                <c:formatCode>#,##0.0</c:formatCode>
                <c:ptCount val="19"/>
                <c:pt idx="0">
                  <c:v>18.289556720127649</c:v>
                </c:pt>
                <c:pt idx="1">
                  <c:v>17.461884598906213</c:v>
                </c:pt>
                <c:pt idx="2">
                  <c:v>13.405177744668416</c:v>
                </c:pt>
                <c:pt idx="3">
                  <c:v>14.546209394167793</c:v>
                </c:pt>
                <c:pt idx="4">
                  <c:v>11.428520686427859</c:v>
                </c:pt>
                <c:pt idx="5">
                  <c:v>9.8656113189366881</c:v>
                </c:pt>
                <c:pt idx="6">
                  <c:v>8.6061640552544461</c:v>
                </c:pt>
                <c:pt idx="7">
                  <c:v>7.7836173859901772</c:v>
                </c:pt>
                <c:pt idx="8">
                  <c:v>5.0049154663140305</c:v>
                </c:pt>
                <c:pt idx="9">
                  <c:v>9.1086350867796515</c:v>
                </c:pt>
                <c:pt idx="10">
                  <c:v>6.8339948561326578</c:v>
                </c:pt>
                <c:pt idx="11">
                  <c:v>4.8000741277499381</c:v>
                </c:pt>
                <c:pt idx="12">
                  <c:v>10.817884944634123</c:v>
                </c:pt>
                <c:pt idx="13">
                  <c:v>8.0109046693322163</c:v>
                </c:pt>
                <c:pt idx="14">
                  <c:v>4.5169370920470246</c:v>
                </c:pt>
                <c:pt idx="15">
                  <c:v>15.015983577000718</c:v>
                </c:pt>
                <c:pt idx="16">
                  <c:v>10.195584381144766</c:v>
                </c:pt>
                <c:pt idx="17">
                  <c:v>9.9532742213765424</c:v>
                </c:pt>
                <c:pt idx="18">
                  <c:v>12.868772686392299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A6-49FF-B50A-6C96F7B47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Small Office</a:t>
            </a:r>
          </a:p>
        </c:rich>
      </c:tx>
      <c:layout>
        <c:manualLayout>
          <c:xMode val="edge"/>
          <c:yMode val="edge"/>
          <c:x val="0.3341430604892726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Office!$A$36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Office!$B$36:$T$36</c:f>
              <c:numCache>
                <c:formatCode>#,##0.0</c:formatCode>
                <c:ptCount val="19"/>
                <c:pt idx="0">
                  <c:v>23.421178787010263</c:v>
                </c:pt>
                <c:pt idx="1">
                  <c:v>23.490084873468071</c:v>
                </c:pt>
                <c:pt idx="2">
                  <c:v>17.751930523693787</c:v>
                </c:pt>
                <c:pt idx="3">
                  <c:v>19.434961685425844</c:v>
                </c:pt>
                <c:pt idx="4">
                  <c:v>15.674412016990757</c:v>
                </c:pt>
                <c:pt idx="5">
                  <c:v>15.386729106029394</c:v>
                </c:pt>
                <c:pt idx="6">
                  <c:v>11.648573915693099</c:v>
                </c:pt>
                <c:pt idx="7">
                  <c:v>12.06890104308575</c:v>
                </c:pt>
                <c:pt idx="8">
                  <c:v>8.3066287224892221</c:v>
                </c:pt>
                <c:pt idx="9">
                  <c:v>11.85701482722798</c:v>
                </c:pt>
                <c:pt idx="10">
                  <c:v>11.006024659474003</c:v>
                </c:pt>
                <c:pt idx="11">
                  <c:v>7.6313490752026647</c:v>
                </c:pt>
                <c:pt idx="12">
                  <c:v>15.257530193920996</c:v>
                </c:pt>
                <c:pt idx="13">
                  <c:v>12.921613863001173</c:v>
                </c:pt>
                <c:pt idx="14">
                  <c:v>7.2403070345545837</c:v>
                </c:pt>
                <c:pt idx="15">
                  <c:v>25.26958455624106</c:v>
                </c:pt>
                <c:pt idx="16">
                  <c:v>18.099906260305737</c:v>
                </c:pt>
                <c:pt idx="17">
                  <c:v>30.804465950964804</c:v>
                </c:pt>
                <c:pt idx="18">
                  <c:v>40.037881536311588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1-4095-BE6B-61ACE5488DA9}"/>
            </c:ext>
          </c:extLst>
        </c:ser>
        <c:ser>
          <c:idx val="1"/>
          <c:order val="1"/>
          <c:tx>
            <c:strRef>
              <c:f>Office!$A$37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Office!$B$37:$T$37</c:f>
              <c:numCache>
                <c:formatCode>#,##0.0</c:formatCode>
                <c:ptCount val="19"/>
                <c:pt idx="0">
                  <c:v>19.181731817693379</c:v>
                </c:pt>
                <c:pt idx="1">
                  <c:v>19.58827772779447</c:v>
                </c:pt>
                <c:pt idx="2">
                  <c:v>14.844093675174124</c:v>
                </c:pt>
                <c:pt idx="3">
                  <c:v>16.373808794537549</c:v>
                </c:pt>
                <c:pt idx="4">
                  <c:v>13.083543166177032</c:v>
                </c:pt>
                <c:pt idx="5">
                  <c:v>13.128332122374609</c:v>
                </c:pt>
                <c:pt idx="6">
                  <c:v>9.9776013190911605</c:v>
                </c:pt>
                <c:pt idx="7">
                  <c:v>10.475447793748852</c:v>
                </c:pt>
                <c:pt idx="8">
                  <c:v>7.3936230769232143</c:v>
                </c:pt>
                <c:pt idx="9">
                  <c:v>10.177428969818816</c:v>
                </c:pt>
                <c:pt idx="10">
                  <c:v>9.674414538676789</c:v>
                </c:pt>
                <c:pt idx="11">
                  <c:v>6.6356561258872837</c:v>
                </c:pt>
                <c:pt idx="12">
                  <c:v>12.534017126675984</c:v>
                </c:pt>
                <c:pt idx="13">
                  <c:v>10.637377096924709</c:v>
                </c:pt>
                <c:pt idx="14">
                  <c:v>6.2360008244319758</c:v>
                </c:pt>
                <c:pt idx="15">
                  <c:v>20.025831376801577</c:v>
                </c:pt>
                <c:pt idx="16">
                  <c:v>14.122302419528543</c:v>
                </c:pt>
                <c:pt idx="17">
                  <c:v>23.857009783855915</c:v>
                </c:pt>
                <c:pt idx="18">
                  <c:v>33.77948623378083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1-4095-BE6B-61ACE5488DA9}"/>
            </c:ext>
          </c:extLst>
        </c:ser>
        <c:ser>
          <c:idx val="2"/>
          <c:order val="2"/>
          <c:tx>
            <c:strRef>
              <c:f>Office!$A$38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Office!$B$38:$T$38</c:f>
              <c:numCache>
                <c:formatCode>#,##0.0</c:formatCode>
                <c:ptCount val="19"/>
                <c:pt idx="0">
                  <c:v>15.400510323320953</c:v>
                </c:pt>
                <c:pt idx="1">
                  <c:v>15.476307018424547</c:v>
                </c:pt>
                <c:pt idx="2">
                  <c:v>12.027557391211062</c:v>
                </c:pt>
                <c:pt idx="3">
                  <c:v>12.826867994121679</c:v>
                </c:pt>
                <c:pt idx="4">
                  <c:v>10.597756097211466</c:v>
                </c:pt>
                <c:pt idx="5">
                  <c:v>10.311795838411546</c:v>
                </c:pt>
                <c:pt idx="6">
                  <c:v>7.9793248118146156</c:v>
                </c:pt>
                <c:pt idx="7">
                  <c:v>8.2394452881928579</c:v>
                </c:pt>
                <c:pt idx="8">
                  <c:v>5.94487260914772</c:v>
                </c:pt>
                <c:pt idx="9">
                  <c:v>8.1119690282459036</c:v>
                </c:pt>
                <c:pt idx="10">
                  <c:v>7.8311767259303204</c:v>
                </c:pt>
                <c:pt idx="11">
                  <c:v>5.5383266990466291</c:v>
                </c:pt>
                <c:pt idx="12">
                  <c:v>10.575361619112678</c:v>
                </c:pt>
                <c:pt idx="13">
                  <c:v>8.7975845885011328</c:v>
                </c:pt>
                <c:pt idx="14">
                  <c:v>5.3229951788659671</c:v>
                </c:pt>
                <c:pt idx="15">
                  <c:v>16.070622014123174</c:v>
                </c:pt>
                <c:pt idx="16">
                  <c:v>11.359168352570286</c:v>
                </c:pt>
                <c:pt idx="17">
                  <c:v>18.733842255717605</c:v>
                </c:pt>
                <c:pt idx="18">
                  <c:v>27.262693107033272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1-4095-BE6B-61ACE5488DA9}"/>
            </c:ext>
          </c:extLst>
        </c:ser>
        <c:ser>
          <c:idx val="3"/>
          <c:order val="3"/>
          <c:tx>
            <c:strRef>
              <c:f>Office!$A$39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Office!$B$39:$T$39</c:f>
              <c:numCache>
                <c:formatCode>#,##0.0</c:formatCode>
                <c:ptCount val="19"/>
                <c:pt idx="0">
                  <c:v>14.766574327909085</c:v>
                </c:pt>
                <c:pt idx="1">
                  <c:v>14.847538979497013</c:v>
                </c:pt>
                <c:pt idx="2">
                  <c:v>11.500425829808803</c:v>
                </c:pt>
                <c:pt idx="3">
                  <c:v>12.38759169295313</c:v>
                </c:pt>
                <c:pt idx="4">
                  <c:v>10.251503012760962</c:v>
                </c:pt>
                <c:pt idx="5">
                  <c:v>10.020667623127292</c:v>
                </c:pt>
                <c:pt idx="6">
                  <c:v>7.7329855527279383</c:v>
                </c:pt>
                <c:pt idx="7">
                  <c:v>8.1085237239230139</c:v>
                </c:pt>
                <c:pt idx="8">
                  <c:v>5.8346228708152204</c:v>
                </c:pt>
                <c:pt idx="9">
                  <c:v>8.1963789841567234</c:v>
                </c:pt>
                <c:pt idx="10">
                  <c:v>7.9138640296796936</c:v>
                </c:pt>
                <c:pt idx="11">
                  <c:v>5.6589123503478014</c:v>
                </c:pt>
                <c:pt idx="12">
                  <c:v>10.594310792888574</c:v>
                </c:pt>
                <c:pt idx="13">
                  <c:v>8.9147249354794127</c:v>
                </c:pt>
                <c:pt idx="14">
                  <c:v>5.4763112212345995</c:v>
                </c:pt>
                <c:pt idx="15">
                  <c:v>16.129192187612315</c:v>
                </c:pt>
                <c:pt idx="16">
                  <c:v>11.488367264678686</c:v>
                </c:pt>
                <c:pt idx="17">
                  <c:v>18.88543564592479</c:v>
                </c:pt>
                <c:pt idx="18">
                  <c:v>27.965535188902951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1-4095-BE6B-61ACE5488DA9}"/>
            </c:ext>
          </c:extLst>
        </c:ser>
        <c:ser>
          <c:idx val="4"/>
          <c:order val="4"/>
          <c:tx>
            <c:strRef>
              <c:f>Office!$A$40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Office!$B$35:$T$35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Office!$B$40:$T$40</c:f>
              <c:numCache>
                <c:formatCode>#,##0.0</c:formatCode>
                <c:ptCount val="19"/>
                <c:pt idx="0">
                  <c:v>14.649433980930805</c:v>
                </c:pt>
                <c:pt idx="1">
                  <c:v>14.730398632518732</c:v>
                </c:pt>
                <c:pt idx="2">
                  <c:v>11.390176091476304</c:v>
                </c:pt>
                <c:pt idx="3">
                  <c:v>12.272173998136294</c:v>
                </c:pt>
                <c:pt idx="4">
                  <c:v>10.148143883074244</c:v>
                </c:pt>
                <c:pt idx="5">
                  <c:v>9.9121405369562368</c:v>
                </c:pt>
                <c:pt idx="6">
                  <c:v>7.6675247705930163</c:v>
                </c:pt>
                <c:pt idx="7">
                  <c:v>8.0172231593664112</c:v>
                </c:pt>
                <c:pt idx="8">
                  <c:v>5.738154349774284</c:v>
                </c:pt>
                <c:pt idx="9">
                  <c:v>8.1050784196001224</c:v>
                </c:pt>
                <c:pt idx="10">
                  <c:v>7.6261811187183284</c:v>
                </c:pt>
                <c:pt idx="11">
                  <c:v>5.4642526561044829</c:v>
                </c:pt>
                <c:pt idx="12">
                  <c:v>10.64426770557049</c:v>
                </c:pt>
                <c:pt idx="13">
                  <c:v>8.8802718922505068</c:v>
                </c:pt>
                <c:pt idx="14">
                  <c:v>5.3884559610008891</c:v>
                </c:pt>
                <c:pt idx="15">
                  <c:v>16.208434187038797</c:v>
                </c:pt>
                <c:pt idx="16">
                  <c:v>11.531433568714817</c:v>
                </c:pt>
                <c:pt idx="17">
                  <c:v>18.992240079934401</c:v>
                </c:pt>
                <c:pt idx="18">
                  <c:v>28.151581622339044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F1-4095-BE6B-61ACE5488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Retail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Retail!$AA$22:$AA$23</c:f>
              <c:numCache>
                <c:formatCode>#,##0.0</c:formatCode>
                <c:ptCount val="2"/>
                <c:pt idx="0">
                  <c:v>47.200465049829525</c:v>
                </c:pt>
                <c:pt idx="1">
                  <c:v>44.802223887011941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1-4A27-8CC5-4957DBFCBED2}"/>
            </c:ext>
          </c:extLst>
        </c:ser>
        <c:ser>
          <c:idx val="1"/>
          <c:order val="1"/>
          <c:tx>
            <c:strRef>
              <c:f>Retail!$AB$21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BBAC5F28-7A79-4F0B-BC9C-1B4BE50262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1C5B05B-688F-4195-BDB5-561A646FBF6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Retail!$AB$22:$AB$23</c:f>
              <c:numCache>
                <c:formatCode>#,##0.0</c:formatCode>
                <c:ptCount val="2"/>
                <c:pt idx="0">
                  <c:v>38.391570933958782</c:v>
                </c:pt>
                <c:pt idx="1">
                  <c:v>37.031660787584947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(Retail!$X$5,Retail!$X$21)</c15:f>
                <c15:dlblRangeCache>
                  <c:ptCount val="2"/>
                  <c:pt idx="0">
                    <c:v>-18.7%</c:v>
                  </c:pt>
                  <c:pt idx="1">
                    <c:v>-17.3%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341-4A27-8CC5-4957DBFCBED2}"/>
            </c:ext>
          </c:extLst>
        </c:ser>
        <c:ser>
          <c:idx val="2"/>
          <c:order val="2"/>
          <c:tx>
            <c:strRef>
              <c:f>Retail!$AC$21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3BE1CF0-AF17-4AA0-9A4F-2ADC703F46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896859D-1ABF-4D09-9134-85B138C879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Retail!$AC$22:$AC$23</c:f>
              <c:numCache>
                <c:formatCode>#,##0.0</c:formatCode>
                <c:ptCount val="2"/>
                <c:pt idx="0">
                  <c:v>32.892193059287109</c:v>
                </c:pt>
                <c:pt idx="1">
                  <c:v>29.344383928459465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(Retail!$X$6,Retail!$X$22)</c15:f>
                <c15:dlblRangeCache>
                  <c:ptCount val="2"/>
                  <c:pt idx="0">
                    <c:v>-14.3%</c:v>
                  </c:pt>
                  <c:pt idx="1">
                    <c:v>-20.8%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341-4A27-8CC5-4957DBFCBED2}"/>
            </c:ext>
          </c:extLst>
        </c:ser>
        <c:ser>
          <c:idx val="3"/>
          <c:order val="3"/>
          <c:tx>
            <c:strRef>
              <c:f>Retail!$AD$21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052181B-1516-490D-A7D9-823D170E92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D056BEF-08E0-4E62-BEC1-E09B4D5426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Retail!$AD$22:$AD$23</c:f>
              <c:numCache>
                <c:formatCode>#,##0.0</c:formatCode>
                <c:ptCount val="2"/>
                <c:pt idx="0">
                  <c:v>20.337795980014047</c:v>
                </c:pt>
                <c:pt idx="1">
                  <c:v>24.15385673341266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(Retail!$X$7,Retail!$X$23)</c15:f>
                <c15:dlblRangeCache>
                  <c:ptCount val="2"/>
                  <c:pt idx="0">
                    <c:v>-38.2%</c:v>
                  </c:pt>
                  <c:pt idx="1">
                    <c:v>-17.7%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341-4A27-8CC5-4957DBFCBED2}"/>
            </c:ext>
          </c:extLst>
        </c:ser>
        <c:ser>
          <c:idx val="4"/>
          <c:order val="4"/>
          <c:tx>
            <c:strRef>
              <c:f>Retail!$AE$21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29B4CDF-4288-42CE-A351-51B576B82F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341-4A27-8CC5-4957DBFCBED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9D6385E-76F6-42E4-AA43-5B58E12E0D4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341-4A27-8CC5-4957DBFCBE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Retail!$Z$22:$Z$23</c:f>
              <c:strCache>
                <c:ptCount val="2"/>
                <c:pt idx="0">
                  <c:v>Stand-Alone Retail</c:v>
                </c:pt>
                <c:pt idx="1">
                  <c:v>Strip Mall</c:v>
                </c:pt>
              </c:strCache>
            </c:strRef>
          </c:cat>
          <c:val>
            <c:numRef>
              <c:f>Retail!$AE$22:$AE$23</c:f>
              <c:numCache>
                <c:formatCode>#,##0.0</c:formatCode>
                <c:ptCount val="2"/>
                <c:pt idx="0">
                  <c:v>23.696249950122578</c:v>
                </c:pt>
                <c:pt idx="1">
                  <c:v>24.883196415754075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(Retail!$X$8,Retail!$X$24)</c15:f>
                <c15:dlblRangeCache>
                  <c:ptCount val="2"/>
                  <c:pt idx="0">
                    <c:v>16.5%</c:v>
                  </c:pt>
                  <c:pt idx="1">
                    <c:v>3.0%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341-4A27-8CC5-4957DBFCB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Stand-Alone Retail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Retail!$B$4:$T$4</c:f>
              <c:numCache>
                <c:formatCode>#,##0.0</c:formatCode>
                <c:ptCount val="19"/>
                <c:pt idx="0">
                  <c:v>65.615528938512355</c:v>
                </c:pt>
                <c:pt idx="1">
                  <c:v>63.424889979508684</c:v>
                </c:pt>
                <c:pt idx="2">
                  <c:v>49.047358378239693</c:v>
                </c:pt>
                <c:pt idx="3">
                  <c:v>54.932565408105575</c:v>
                </c:pt>
                <c:pt idx="4">
                  <c:v>47.039432603831379</c:v>
                </c:pt>
                <c:pt idx="5">
                  <c:v>41.131962202733305</c:v>
                </c:pt>
                <c:pt idx="6">
                  <c:v>41.169579623091174</c:v>
                </c:pt>
                <c:pt idx="7">
                  <c:v>39.645306396141173</c:v>
                </c:pt>
                <c:pt idx="8">
                  <c:v>22.638777733330887</c:v>
                </c:pt>
                <c:pt idx="9">
                  <c:v>51.375032225689907</c:v>
                </c:pt>
                <c:pt idx="10">
                  <c:v>34.92163318263156</c:v>
                </c:pt>
                <c:pt idx="11">
                  <c:v>31.66887787536028</c:v>
                </c:pt>
                <c:pt idx="12">
                  <c:v>54.598230988394306</c:v>
                </c:pt>
                <c:pt idx="13">
                  <c:v>41.166508813266041</c:v>
                </c:pt>
                <c:pt idx="14">
                  <c:v>33.226546159158588</c:v>
                </c:pt>
                <c:pt idx="15">
                  <c:v>69.04946202546644</c:v>
                </c:pt>
                <c:pt idx="16">
                  <c:v>52.008386752123428</c:v>
                </c:pt>
                <c:pt idx="17">
                  <c:v>79.989605878728071</c:v>
                </c:pt>
                <c:pt idx="18">
                  <c:v>103.26557665077389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75-45B3-9A97-997E1C7359D4}"/>
            </c:ext>
          </c:extLst>
        </c:ser>
        <c:ser>
          <c:idx val="1"/>
          <c:order val="1"/>
          <c:tx>
            <c:strRef>
              <c:f>Retail!$A$5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Retail!$B$5:$T$5</c:f>
              <c:numCache>
                <c:formatCode>#,##0.0</c:formatCode>
                <c:ptCount val="19"/>
                <c:pt idx="0">
                  <c:v>61.220432376291903</c:v>
                </c:pt>
                <c:pt idx="1">
                  <c:v>60.958261987471232</c:v>
                </c:pt>
                <c:pt idx="2">
                  <c:v>47.310431570899297</c:v>
                </c:pt>
                <c:pt idx="3">
                  <c:v>52.847101685612664</c:v>
                </c:pt>
                <c:pt idx="4">
                  <c:v>40.075987474115962</c:v>
                </c:pt>
                <c:pt idx="5">
                  <c:v>35.541169064851978</c:v>
                </c:pt>
                <c:pt idx="6">
                  <c:v>33.994248615441634</c:v>
                </c:pt>
                <c:pt idx="7">
                  <c:v>31.15374952719435</c:v>
                </c:pt>
                <c:pt idx="8">
                  <c:v>21.973947406189769</c:v>
                </c:pt>
                <c:pt idx="9">
                  <c:v>38.193581051309927</c:v>
                </c:pt>
                <c:pt idx="10">
                  <c:v>29.641375688316739</c:v>
                </c:pt>
                <c:pt idx="11">
                  <c:v>26.78091633620609</c:v>
                </c:pt>
                <c:pt idx="12">
                  <c:v>44.002785538003771</c:v>
                </c:pt>
                <c:pt idx="13">
                  <c:v>34.907046835962177</c:v>
                </c:pt>
                <c:pt idx="14">
                  <c:v>27.083391103981612</c:v>
                </c:pt>
                <c:pt idx="15">
                  <c:v>56.307904358536653</c:v>
                </c:pt>
                <c:pt idx="16">
                  <c:v>43.581316889504379</c:v>
                </c:pt>
                <c:pt idx="17">
                  <c:v>65.72531038976085</c:v>
                </c:pt>
                <c:pt idx="18">
                  <c:v>86.14235721460858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75-45B3-9A97-997E1C7359D4}"/>
            </c:ext>
          </c:extLst>
        </c:ser>
        <c:ser>
          <c:idx val="2"/>
          <c:order val="2"/>
          <c:tx>
            <c:strRef>
              <c:f>Retail!$A$6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Retail!$B$6:$T$6</c:f>
              <c:numCache>
                <c:formatCode>#,##0.0</c:formatCode>
                <c:ptCount val="19"/>
                <c:pt idx="0">
                  <c:v>47.628644239028624</c:v>
                </c:pt>
                <c:pt idx="1">
                  <c:v>45.522836401444209</c:v>
                </c:pt>
                <c:pt idx="2">
                  <c:v>37.555236458910571</c:v>
                </c:pt>
                <c:pt idx="3">
                  <c:v>40.594570483335168</c:v>
                </c:pt>
                <c:pt idx="4">
                  <c:v>33.975056054034553</c:v>
                </c:pt>
                <c:pt idx="5">
                  <c:v>31.683080370801509</c:v>
                </c:pt>
                <c:pt idx="6">
                  <c:v>30.061692783131708</c:v>
                </c:pt>
                <c:pt idx="7">
                  <c:v>28.06605024802392</c:v>
                </c:pt>
                <c:pt idx="8">
                  <c:v>19.346485749561026</c:v>
                </c:pt>
                <c:pt idx="9">
                  <c:v>32.935970779455445</c:v>
                </c:pt>
                <c:pt idx="10">
                  <c:v>27.326752782623338</c:v>
                </c:pt>
                <c:pt idx="11">
                  <c:v>22.550491950858337</c:v>
                </c:pt>
                <c:pt idx="12">
                  <c:v>37.09576653882516</c:v>
                </c:pt>
                <c:pt idx="13">
                  <c:v>30.474716704611993</c:v>
                </c:pt>
                <c:pt idx="14">
                  <c:v>22.710174061765212</c:v>
                </c:pt>
                <c:pt idx="15">
                  <c:v>46.675541639553217</c:v>
                </c:pt>
                <c:pt idx="16">
                  <c:v>35.941142044575457</c:v>
                </c:pt>
                <c:pt idx="17">
                  <c:v>50.156304576340567</c:v>
                </c:pt>
                <c:pt idx="18">
                  <c:v>66.839246653827558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75-45B3-9A97-997E1C7359D4}"/>
            </c:ext>
          </c:extLst>
        </c:ser>
        <c:ser>
          <c:idx val="3"/>
          <c:order val="3"/>
          <c:tx>
            <c:strRef>
              <c:f>Retail!$A$7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Retail!$B$7:$T$7</c:f>
              <c:numCache>
                <c:formatCode>#,##0.0</c:formatCode>
                <c:ptCount val="19"/>
                <c:pt idx="0">
                  <c:v>29.9127585066128</c:v>
                </c:pt>
                <c:pt idx="1">
                  <c:v>31.204801740537174</c:v>
                </c:pt>
                <c:pt idx="2">
                  <c:v>23.789947566527324</c:v>
                </c:pt>
                <c:pt idx="3">
                  <c:v>26.818149905335819</c:v>
                </c:pt>
                <c:pt idx="4">
                  <c:v>20.834676961065721</c:v>
                </c:pt>
                <c:pt idx="5">
                  <c:v>18.983746338967283</c:v>
                </c:pt>
                <c:pt idx="6">
                  <c:v>17.781908143656164</c:v>
                </c:pt>
                <c:pt idx="7">
                  <c:v>16.872564584188893</c:v>
                </c:pt>
                <c:pt idx="8">
                  <c:v>11.289448470870406</c:v>
                </c:pt>
                <c:pt idx="9">
                  <c:v>19.655869839443092</c:v>
                </c:pt>
                <c:pt idx="10">
                  <c:v>17.854456025774915</c:v>
                </c:pt>
                <c:pt idx="11">
                  <c:v>17.480584929565069</c:v>
                </c:pt>
                <c:pt idx="12">
                  <c:v>22.566613702440279</c:v>
                </c:pt>
                <c:pt idx="13">
                  <c:v>23.449087675937648</c:v>
                </c:pt>
                <c:pt idx="14">
                  <c:v>19.183732828829019</c:v>
                </c:pt>
                <c:pt idx="15">
                  <c:v>29.670164530427353</c:v>
                </c:pt>
                <c:pt idx="16">
                  <c:v>30.798687141163438</c:v>
                </c:pt>
                <c:pt idx="17">
                  <c:v>32.190147843176469</c:v>
                </c:pt>
                <c:pt idx="18">
                  <c:v>44.736709086210368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75-45B3-9A97-997E1C7359D4}"/>
            </c:ext>
          </c:extLst>
        </c:ser>
        <c:ser>
          <c:idx val="4"/>
          <c:order val="4"/>
          <c:tx>
            <c:strRef>
              <c:f>Retail!$A$8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Retail!$B$8:$T$8</c:f>
              <c:numCache>
                <c:formatCode>#,##0.0</c:formatCode>
                <c:ptCount val="19"/>
                <c:pt idx="0">
                  <c:v>32.819663857328564</c:v>
                </c:pt>
                <c:pt idx="1">
                  <c:v>29.951527480655088</c:v>
                </c:pt>
                <c:pt idx="2">
                  <c:v>23.441026800146677</c:v>
                </c:pt>
                <c:pt idx="3">
                  <c:v>25.381394758402084</c:v>
                </c:pt>
                <c:pt idx="4">
                  <c:v>20.116875164441069</c:v>
                </c:pt>
                <c:pt idx="5">
                  <c:v>17.432603526047377</c:v>
                </c:pt>
                <c:pt idx="6">
                  <c:v>19.802117157365014</c:v>
                </c:pt>
                <c:pt idx="7">
                  <c:v>15.915623472432072</c:v>
                </c:pt>
                <c:pt idx="8">
                  <c:v>9.5525216635300048</c:v>
                </c:pt>
                <c:pt idx="9">
                  <c:v>25.876562842704651</c:v>
                </c:pt>
                <c:pt idx="10">
                  <c:v>16.763166984168556</c:v>
                </c:pt>
                <c:pt idx="11">
                  <c:v>16.638415335022565</c:v>
                </c:pt>
                <c:pt idx="12">
                  <c:v>32.354436168821039</c:v>
                </c:pt>
                <c:pt idx="13">
                  <c:v>23.144309800793277</c:v>
                </c:pt>
                <c:pt idx="14">
                  <c:v>17.988036253168165</c:v>
                </c:pt>
                <c:pt idx="15">
                  <c:v>41.591432122818702</c:v>
                </c:pt>
                <c:pt idx="16">
                  <c:v>30.561467082171973</c:v>
                </c:pt>
                <c:pt idx="17">
                  <c:v>31.242419160895047</c:v>
                </c:pt>
                <c:pt idx="18">
                  <c:v>44.053837751346599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75-45B3-9A97-997E1C735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Strip</a:t>
            </a:r>
            <a:r>
              <a:rPr lang="en-US" sz="2000" baseline="0"/>
              <a:t> Mall</a:t>
            </a:r>
            <a:endParaRPr lang="en-US" sz="2000"/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Retail!$A$20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Retail!$B$20:$T$20</c:f>
              <c:numCache>
                <c:formatCode>#,##0.0</c:formatCode>
                <c:ptCount val="19"/>
                <c:pt idx="0">
                  <c:v>60.292915049962744</c:v>
                </c:pt>
                <c:pt idx="1">
                  <c:v>57.139003481443162</c:v>
                </c:pt>
                <c:pt idx="2">
                  <c:v>43.610925998948446</c:v>
                </c:pt>
                <c:pt idx="3">
                  <c:v>48.86393484888022</c:v>
                </c:pt>
                <c:pt idx="4">
                  <c:v>40.440164361944717</c:v>
                </c:pt>
                <c:pt idx="5">
                  <c:v>35.848941951727681</c:v>
                </c:pt>
                <c:pt idx="6">
                  <c:v>38.95272456650693</c:v>
                </c:pt>
                <c:pt idx="7">
                  <c:v>30.788445134227246</c:v>
                </c:pt>
                <c:pt idx="8">
                  <c:v>16.804573299236445</c:v>
                </c:pt>
                <c:pt idx="9">
                  <c:v>50.874148019038557</c:v>
                </c:pt>
                <c:pt idx="10">
                  <c:v>31.164622913135752</c:v>
                </c:pt>
                <c:pt idx="11">
                  <c:v>29.632109184502891</c:v>
                </c:pt>
                <c:pt idx="12">
                  <c:v>56.636028937191483</c:v>
                </c:pt>
                <c:pt idx="13">
                  <c:v>38.862576700116769</c:v>
                </c:pt>
                <c:pt idx="14">
                  <c:v>32.879117381397364</c:v>
                </c:pt>
                <c:pt idx="15">
                  <c:v>75.052311286936259</c:v>
                </c:pt>
                <c:pt idx="16">
                  <c:v>53.486329885792927</c:v>
                </c:pt>
                <c:pt idx="17">
                  <c:v>84.456755759648914</c:v>
                </c:pt>
                <c:pt idx="18">
                  <c:v>112.19112598112513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FDC-A7E3-DAB38548A0CC}"/>
            </c:ext>
          </c:extLst>
        </c:ser>
        <c:ser>
          <c:idx val="1"/>
          <c:order val="1"/>
          <c:tx>
            <c:strRef>
              <c:f>Retail!$A$21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Retail!$B$21:$T$21</c:f>
              <c:numCache>
                <c:formatCode>#,##0.0</c:formatCode>
                <c:ptCount val="19"/>
                <c:pt idx="0">
                  <c:v>57.488221150777029</c:v>
                </c:pt>
                <c:pt idx="1">
                  <c:v>54.814536534055549</c:v>
                </c:pt>
                <c:pt idx="2">
                  <c:v>41.96930807688075</c:v>
                </c:pt>
                <c:pt idx="3">
                  <c:v>47.087937630651489</c:v>
                </c:pt>
                <c:pt idx="4">
                  <c:v>37.847360073947115</c:v>
                </c:pt>
                <c:pt idx="5">
                  <c:v>33.885487721612847</c:v>
                </c:pt>
                <c:pt idx="6">
                  <c:v>31.251400765829096</c:v>
                </c:pt>
                <c:pt idx="7">
                  <c:v>27.615155986950892</c:v>
                </c:pt>
                <c:pt idx="8">
                  <c:v>15.585470844408654</c:v>
                </c:pt>
                <c:pt idx="9">
                  <c:v>37.489296118659055</c:v>
                </c:pt>
                <c:pt idx="10">
                  <c:v>25.294901556684312</c:v>
                </c:pt>
                <c:pt idx="11">
                  <c:v>24.251882317515829</c:v>
                </c:pt>
                <c:pt idx="12">
                  <c:v>45.633355468757784</c:v>
                </c:pt>
                <c:pt idx="13">
                  <c:v>33.145348463446837</c:v>
                </c:pt>
                <c:pt idx="14">
                  <c:v>26.118027402134736</c:v>
                </c:pt>
                <c:pt idx="15">
                  <c:v>60.50269840259034</c:v>
                </c:pt>
                <c:pt idx="16">
                  <c:v>44.437843109807801</c:v>
                </c:pt>
                <c:pt idx="17">
                  <c:v>71.350772492681998</c:v>
                </c:pt>
                <c:pt idx="18">
                  <c:v>96.010426467514108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4-4FDC-A7E3-DAB38548A0CC}"/>
            </c:ext>
          </c:extLst>
        </c:ser>
        <c:ser>
          <c:idx val="2"/>
          <c:order val="2"/>
          <c:tx>
            <c:strRef>
              <c:f>Retail!$A$22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Retail!$B$22:$T$22</c:f>
              <c:numCache>
                <c:formatCode>#,##0.0</c:formatCode>
                <c:ptCount val="19"/>
                <c:pt idx="0">
                  <c:v>45.55416014688231</c:v>
                </c:pt>
                <c:pt idx="1">
                  <c:v>43.92686478302614</c:v>
                </c:pt>
                <c:pt idx="2">
                  <c:v>32.927140076577182</c:v>
                </c:pt>
                <c:pt idx="3">
                  <c:v>37.64852926583422</c:v>
                </c:pt>
                <c:pt idx="4">
                  <c:v>29.832203747752096</c:v>
                </c:pt>
                <c:pt idx="5">
                  <c:v>28.204065880471717</c:v>
                </c:pt>
                <c:pt idx="6">
                  <c:v>25.088488217753557</c:v>
                </c:pt>
                <c:pt idx="7">
                  <c:v>21.914356567053002</c:v>
                </c:pt>
                <c:pt idx="8">
                  <c:v>12.569729837459045</c:v>
                </c:pt>
                <c:pt idx="9">
                  <c:v>29.748374657043481</c:v>
                </c:pt>
                <c:pt idx="10">
                  <c:v>20.515800882869076</c:v>
                </c:pt>
                <c:pt idx="11">
                  <c:v>19.157685363047108</c:v>
                </c:pt>
                <c:pt idx="12">
                  <c:v>36.213324682697291</c:v>
                </c:pt>
                <c:pt idx="13">
                  <c:v>26.29958689005138</c:v>
                </c:pt>
                <c:pt idx="14">
                  <c:v>20.159000682717341</c:v>
                </c:pt>
                <c:pt idx="15">
                  <c:v>46.610238189126008</c:v>
                </c:pt>
                <c:pt idx="16">
                  <c:v>33.805871148025268</c:v>
                </c:pt>
                <c:pt idx="17">
                  <c:v>51.73097400145727</c:v>
                </c:pt>
                <c:pt idx="18">
                  <c:v>69.098339588064107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4-4FDC-A7E3-DAB38548A0CC}"/>
            </c:ext>
          </c:extLst>
        </c:ser>
        <c:ser>
          <c:idx val="3"/>
          <c:order val="3"/>
          <c:tx>
            <c:strRef>
              <c:f>Retail!$A$23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Retail!$B$23:$T$23</c:f>
              <c:numCache>
                <c:formatCode>#,##0.0</c:formatCode>
                <c:ptCount val="19"/>
                <c:pt idx="0">
                  <c:v>34.272196793323936</c:v>
                </c:pt>
                <c:pt idx="1">
                  <c:v>31.483510459198172</c:v>
                </c:pt>
                <c:pt idx="2">
                  <c:v>22.689459717323608</c:v>
                </c:pt>
                <c:pt idx="3">
                  <c:v>25.941101683051226</c:v>
                </c:pt>
                <c:pt idx="4">
                  <c:v>20.164898206686789</c:v>
                </c:pt>
                <c:pt idx="5">
                  <c:v>17.22414000449162</c:v>
                </c:pt>
                <c:pt idx="6">
                  <c:v>18.475257589439288</c:v>
                </c:pt>
                <c:pt idx="7">
                  <c:v>13.479212283890698</c:v>
                </c:pt>
                <c:pt idx="8">
                  <c:v>10.385539710201927</c:v>
                </c:pt>
                <c:pt idx="9">
                  <c:v>26.402372307804658</c:v>
                </c:pt>
                <c:pt idx="10">
                  <c:v>15.98608122261917</c:v>
                </c:pt>
                <c:pt idx="11">
                  <c:v>19.358622429720516</c:v>
                </c:pt>
                <c:pt idx="12">
                  <c:v>34.661433375307666</c:v>
                </c:pt>
                <c:pt idx="13">
                  <c:v>23.991127507723704</c:v>
                </c:pt>
                <c:pt idx="14">
                  <c:v>21.368414348166745</c:v>
                </c:pt>
                <c:pt idx="15">
                  <c:v>45.677586898528659</c:v>
                </c:pt>
                <c:pt idx="16">
                  <c:v>34.123494938951374</c:v>
                </c:pt>
                <c:pt idx="17">
                  <c:v>52.006051369460906</c:v>
                </c:pt>
                <c:pt idx="18">
                  <c:v>61.330458016873884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84-4FDC-A7E3-DAB38548A0CC}"/>
            </c:ext>
          </c:extLst>
        </c:ser>
        <c:ser>
          <c:idx val="4"/>
          <c:order val="4"/>
          <c:tx>
            <c:strRef>
              <c:f>Retail!$A$24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Retail!$B$19:$T$19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Retail!$B$24:$T$24</c:f>
              <c:numCache>
                <c:formatCode>#,##0.0</c:formatCode>
                <c:ptCount val="19"/>
                <c:pt idx="0">
                  <c:v>33.080054448070776</c:v>
                </c:pt>
                <c:pt idx="1">
                  <c:v>30.41016109675822</c:v>
                </c:pt>
                <c:pt idx="2">
                  <c:v>21.710470738394861</c:v>
                </c:pt>
                <c:pt idx="3">
                  <c:v>24.987387806848698</c:v>
                </c:pt>
                <c:pt idx="4">
                  <c:v>19.455931575216443</c:v>
                </c:pt>
                <c:pt idx="5">
                  <c:v>16.591419932912032</c:v>
                </c:pt>
                <c:pt idx="6">
                  <c:v>18.709473541368887</c:v>
                </c:pt>
                <c:pt idx="7">
                  <c:v>14.385324716625526</c:v>
                </c:pt>
                <c:pt idx="8">
                  <c:v>9.5539888305094411</c:v>
                </c:pt>
                <c:pt idx="9">
                  <c:v>27.875068293318805</c:v>
                </c:pt>
                <c:pt idx="10">
                  <c:v>17.262052658580942</c:v>
                </c:pt>
                <c:pt idx="11">
                  <c:v>20.775713189236996</c:v>
                </c:pt>
                <c:pt idx="12">
                  <c:v>36.38056161240241</c:v>
                </c:pt>
                <c:pt idx="13">
                  <c:v>25.566187659279031</c:v>
                </c:pt>
                <c:pt idx="14">
                  <c:v>23.744274004430999</c:v>
                </c:pt>
                <c:pt idx="15">
                  <c:v>47.313307296626903</c:v>
                </c:pt>
                <c:pt idx="16">
                  <c:v>36.30178754223904</c:v>
                </c:pt>
                <c:pt idx="17">
                  <c:v>53.553730159729497</c:v>
                </c:pt>
                <c:pt idx="18">
                  <c:v>63.360048765788981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84-4FDC-A7E3-DAB38548A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Schools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Schools!$AA$22:$AA$23</c:f>
              <c:numCache>
                <c:formatCode>#,##0.0</c:formatCode>
                <c:ptCount val="2"/>
                <c:pt idx="0">
                  <c:v>40.942129856806467</c:v>
                </c:pt>
                <c:pt idx="1">
                  <c:v>36.190670337883191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7-4923-95EA-C64211577C1D}"/>
            </c:ext>
          </c:extLst>
        </c:ser>
        <c:ser>
          <c:idx val="1"/>
          <c:order val="1"/>
          <c:tx>
            <c:strRef>
              <c:f>Schools!$AB$21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92AF02E-978F-4D3E-B81F-CFFF1D6AAF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806F6F1-87C5-4438-AF6A-A0CEB0A14A0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Schools!$AB$22:$AB$23</c:f>
              <c:numCache>
                <c:formatCode>#,##0.0</c:formatCode>
                <c:ptCount val="2"/>
                <c:pt idx="0">
                  <c:v>30.265301191749714</c:v>
                </c:pt>
                <c:pt idx="1">
                  <c:v>25.927095637705474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(Schools!$X$5,Schools!$X$21)</c15:f>
                <c15:dlblRangeCache>
                  <c:ptCount val="2"/>
                  <c:pt idx="0">
                    <c:v>-26.1%</c:v>
                  </c:pt>
                  <c:pt idx="1">
                    <c:v>-28.4%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2057-4923-95EA-C64211577C1D}"/>
            </c:ext>
          </c:extLst>
        </c:ser>
        <c:ser>
          <c:idx val="2"/>
          <c:order val="2"/>
          <c:tx>
            <c:strRef>
              <c:f>Schools!$AC$21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4B6BE99-8065-48F4-9E83-2824AC5C634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99925F3-332D-4AA7-87C0-08AA86864A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Schools!$AC$22:$AC$23</c:f>
              <c:numCache>
                <c:formatCode>#,##0.0</c:formatCode>
                <c:ptCount val="2"/>
                <c:pt idx="0">
                  <c:v>22.70034374049343</c:v>
                </c:pt>
                <c:pt idx="1">
                  <c:v>20.493055941647782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(Schools!$X$6,Schools!$X$22)</c15:f>
                <c15:dlblRangeCache>
                  <c:ptCount val="2"/>
                  <c:pt idx="0">
                    <c:v>-25.0%</c:v>
                  </c:pt>
                  <c:pt idx="1">
                    <c:v>-21.0%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2057-4923-95EA-C64211577C1D}"/>
            </c:ext>
          </c:extLst>
        </c:ser>
        <c:ser>
          <c:idx val="3"/>
          <c:order val="3"/>
          <c:tx>
            <c:strRef>
              <c:f>Schools!$AD$21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243E678-E4C5-4762-93B8-EBA3D3B05CE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6956641-9AD9-4C10-9D51-F800E0D092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Schools!$AD$22:$AD$23</c:f>
              <c:numCache>
                <c:formatCode>#,##0.0</c:formatCode>
                <c:ptCount val="2"/>
                <c:pt idx="0">
                  <c:v>16.635042220482266</c:v>
                </c:pt>
                <c:pt idx="1">
                  <c:v>16.134880890313745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(Schools!$X$7,Schools!$X$23)</c15:f>
                <c15:dlblRangeCache>
                  <c:ptCount val="2"/>
                  <c:pt idx="0">
                    <c:v>-26.7%</c:v>
                  </c:pt>
                  <c:pt idx="1">
                    <c:v>-21.3%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2057-4923-95EA-C64211577C1D}"/>
            </c:ext>
          </c:extLst>
        </c:ser>
        <c:ser>
          <c:idx val="4"/>
          <c:order val="4"/>
          <c:tx>
            <c:strRef>
              <c:f>Schools!$AE$21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EB3020E-44B1-4997-8FFB-ABA5494851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057-4923-95EA-C64211577C1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83A8604-8D3D-48D1-AE1A-9DB49F74839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057-4923-95EA-C64211577C1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Schools!$Z$22:$Z$23</c:f>
              <c:strCache>
                <c:ptCount val="2"/>
                <c:pt idx="0">
                  <c:v>Primary School</c:v>
                </c:pt>
                <c:pt idx="1">
                  <c:v>Secondary School</c:v>
                </c:pt>
              </c:strCache>
            </c:strRef>
          </c:cat>
          <c:val>
            <c:numRef>
              <c:f>Schools!$AE$22:$AE$23</c:f>
              <c:numCache>
                <c:formatCode>#,##0.0</c:formatCode>
                <c:ptCount val="2"/>
                <c:pt idx="0">
                  <c:v>16.837753627958065</c:v>
                </c:pt>
                <c:pt idx="1">
                  <c:v>15.818942918052068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(Schools!$X$8,Schools!$X$24)</c15:f>
                <c15:dlblRangeCache>
                  <c:ptCount val="2"/>
                  <c:pt idx="0">
                    <c:v>1.2%</c:v>
                  </c:pt>
                  <c:pt idx="1">
                    <c:v>-2.0%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2057-4923-95EA-C64211577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Primary School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Schools!$B$4:$T$4</c:f>
              <c:numCache>
                <c:formatCode>#,##0.0</c:formatCode>
                <c:ptCount val="19"/>
                <c:pt idx="0">
                  <c:v>69.933317914630749</c:v>
                </c:pt>
                <c:pt idx="1">
                  <c:v>62.929151456711857</c:v>
                </c:pt>
                <c:pt idx="2">
                  <c:v>45.709005686035241</c:v>
                </c:pt>
                <c:pt idx="3">
                  <c:v>58.740671705107907</c:v>
                </c:pt>
                <c:pt idx="4">
                  <c:v>43.581125203961008</c:v>
                </c:pt>
                <c:pt idx="5">
                  <c:v>39.816196704661031</c:v>
                </c:pt>
                <c:pt idx="6">
                  <c:v>39.705727361397479</c:v>
                </c:pt>
                <c:pt idx="7">
                  <c:v>36.941943304759747</c:v>
                </c:pt>
                <c:pt idx="8">
                  <c:v>25.013689171416985</c:v>
                </c:pt>
                <c:pt idx="9">
                  <c:v>43.482830556300755</c:v>
                </c:pt>
                <c:pt idx="10">
                  <c:v>35.85967694297242</c:v>
                </c:pt>
                <c:pt idx="11">
                  <c:v>27.57511697165895</c:v>
                </c:pt>
                <c:pt idx="12">
                  <c:v>40.149655209500658</c:v>
                </c:pt>
                <c:pt idx="13">
                  <c:v>35.799828702480447</c:v>
                </c:pt>
                <c:pt idx="14">
                  <c:v>26.699564125746448</c:v>
                </c:pt>
                <c:pt idx="15">
                  <c:v>54.654587551262154</c:v>
                </c:pt>
                <c:pt idx="16">
                  <c:v>45.027350886941477</c:v>
                </c:pt>
                <c:pt idx="17">
                  <c:v>70.17924676581724</c:v>
                </c:pt>
                <c:pt idx="18">
                  <c:v>103.58930274975087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E4-4943-B820-8B1DEFC0F0D7}"/>
            </c:ext>
          </c:extLst>
        </c:ser>
        <c:ser>
          <c:idx val="1"/>
          <c:order val="1"/>
          <c:tx>
            <c:strRef>
              <c:f>Schools!$A$5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Schools!$B$5:$T$5</c:f>
              <c:numCache>
                <c:formatCode>#,##0.0</c:formatCode>
                <c:ptCount val="19"/>
                <c:pt idx="0">
                  <c:v>65.818783419480454</c:v>
                </c:pt>
                <c:pt idx="1">
                  <c:v>58.199858910940634</c:v>
                </c:pt>
                <c:pt idx="2">
                  <c:v>42.378393433046362</c:v>
                </c:pt>
                <c:pt idx="3">
                  <c:v>53.7023982003942</c:v>
                </c:pt>
                <c:pt idx="4">
                  <c:v>36.883376611173389</c:v>
                </c:pt>
                <c:pt idx="5">
                  <c:v>32.326195814825532</c:v>
                </c:pt>
                <c:pt idx="6">
                  <c:v>27.444014723215087</c:v>
                </c:pt>
                <c:pt idx="7">
                  <c:v>27.11414454971117</c:v>
                </c:pt>
                <c:pt idx="8">
                  <c:v>18.646579680276648</c:v>
                </c:pt>
                <c:pt idx="9">
                  <c:v>27.350589953796145</c:v>
                </c:pt>
                <c:pt idx="10">
                  <c:v>24.632300812307555</c:v>
                </c:pt>
                <c:pt idx="11">
                  <c:v>19.551864414399294</c:v>
                </c:pt>
                <c:pt idx="12">
                  <c:v>29.795012521555961</c:v>
                </c:pt>
                <c:pt idx="13">
                  <c:v>27.136443465868773</c:v>
                </c:pt>
                <c:pt idx="14">
                  <c:v>18.028489607701122</c:v>
                </c:pt>
                <c:pt idx="15">
                  <c:v>42.0070011398007</c:v>
                </c:pt>
                <c:pt idx="16">
                  <c:v>33.650802696463657</c:v>
                </c:pt>
                <c:pt idx="17">
                  <c:v>60.651201831990747</c:v>
                </c:pt>
                <c:pt idx="18">
                  <c:v>91.502905728255882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E4-4943-B820-8B1DEFC0F0D7}"/>
            </c:ext>
          </c:extLst>
        </c:ser>
        <c:ser>
          <c:idx val="2"/>
          <c:order val="2"/>
          <c:tx>
            <c:strRef>
              <c:f>Schools!$A$6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Schools!$B$6:$T$6</c:f>
              <c:numCache>
                <c:formatCode>#,##0.0</c:formatCode>
                <c:ptCount val="19"/>
                <c:pt idx="0">
                  <c:v>49.727167853883685</c:v>
                </c:pt>
                <c:pt idx="1">
                  <c:v>40.754032730186161</c:v>
                </c:pt>
                <c:pt idx="2">
                  <c:v>31.257770159618783</c:v>
                </c:pt>
                <c:pt idx="3">
                  <c:v>36.930024918537583</c:v>
                </c:pt>
                <c:pt idx="4">
                  <c:v>26.25256056506981</c:v>
                </c:pt>
                <c:pt idx="5">
                  <c:v>24.421101882263088</c:v>
                </c:pt>
                <c:pt idx="6">
                  <c:v>21.392550234926404</c:v>
                </c:pt>
                <c:pt idx="7">
                  <c:v>21.133934069374384</c:v>
                </c:pt>
                <c:pt idx="8">
                  <c:v>14.05659128314519</c:v>
                </c:pt>
                <c:pt idx="9">
                  <c:v>21.02282395265803</c:v>
                </c:pt>
                <c:pt idx="10">
                  <c:v>19.261209576207026</c:v>
                </c:pt>
                <c:pt idx="11">
                  <c:v>15.010831109062126</c:v>
                </c:pt>
                <c:pt idx="12">
                  <c:v>22.548121079714612</c:v>
                </c:pt>
                <c:pt idx="13">
                  <c:v>21.076008149240828</c:v>
                </c:pt>
                <c:pt idx="14">
                  <c:v>14.065818420865579</c:v>
                </c:pt>
                <c:pt idx="15">
                  <c:v>29.688259664318675</c:v>
                </c:pt>
                <c:pt idx="16">
                  <c:v>23.106747375869851</c:v>
                </c:pt>
                <c:pt idx="17">
                  <c:v>31.484732116602252</c:v>
                </c:pt>
                <c:pt idx="18">
                  <c:v>46.644663081820831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E4-4943-B820-8B1DEFC0F0D7}"/>
            </c:ext>
          </c:extLst>
        </c:ser>
        <c:ser>
          <c:idx val="3"/>
          <c:order val="3"/>
          <c:tx>
            <c:strRef>
              <c:f>Schools!$A$7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Schools!$B$7:$T$7</c:f>
              <c:numCache>
                <c:formatCode>#,##0.0</c:formatCode>
                <c:ptCount val="19"/>
                <c:pt idx="0">
                  <c:v>36.733051159145383</c:v>
                </c:pt>
                <c:pt idx="1">
                  <c:v>34.191102871868679</c:v>
                </c:pt>
                <c:pt idx="2">
                  <c:v>26.345472715726512</c:v>
                </c:pt>
                <c:pt idx="3">
                  <c:v>28.121440417520336</c:v>
                </c:pt>
                <c:pt idx="4">
                  <c:v>20.951569944706129</c:v>
                </c:pt>
                <c:pt idx="5">
                  <c:v>19.070515396652315</c:v>
                </c:pt>
                <c:pt idx="6">
                  <c:v>15.138601335551407</c:v>
                </c:pt>
                <c:pt idx="7">
                  <c:v>15.259451208750393</c:v>
                </c:pt>
                <c:pt idx="8">
                  <c:v>10.458648345646152</c:v>
                </c:pt>
                <c:pt idx="9">
                  <c:v>14.409529300950084</c:v>
                </c:pt>
                <c:pt idx="10">
                  <c:v>14.158986880903402</c:v>
                </c:pt>
                <c:pt idx="11">
                  <c:v>12.610237445474162</c:v>
                </c:pt>
                <c:pt idx="12">
                  <c:v>15.066322090075019</c:v>
                </c:pt>
                <c:pt idx="13">
                  <c:v>16.15051077222077</c:v>
                </c:pt>
                <c:pt idx="14">
                  <c:v>10.282435646124828</c:v>
                </c:pt>
                <c:pt idx="15">
                  <c:v>22.098426270536194</c:v>
                </c:pt>
                <c:pt idx="16">
                  <c:v>18.30594451276561</c:v>
                </c:pt>
                <c:pt idx="17">
                  <c:v>23.771357601119004</c:v>
                </c:pt>
                <c:pt idx="18">
                  <c:v>36.238117744198945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E4-4943-B820-8B1DEFC0F0D7}"/>
            </c:ext>
          </c:extLst>
        </c:ser>
        <c:ser>
          <c:idx val="4"/>
          <c:order val="4"/>
          <c:tx>
            <c:strRef>
              <c:f>Schools!$A$8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Schools!$B$8:$T$8</c:f>
              <c:numCache>
                <c:formatCode>#,##0.0</c:formatCode>
                <c:ptCount val="19"/>
                <c:pt idx="0">
                  <c:v>33.118191802492291</c:v>
                </c:pt>
                <c:pt idx="1">
                  <c:v>31.851767150368865</c:v>
                </c:pt>
                <c:pt idx="2">
                  <c:v>24.140699419315705</c:v>
                </c:pt>
                <c:pt idx="3">
                  <c:v>26.990347118629277</c:v>
                </c:pt>
                <c:pt idx="4">
                  <c:v>20.775357245184807</c:v>
                </c:pt>
                <c:pt idx="5">
                  <c:v>18.294410590615122</c:v>
                </c:pt>
                <c:pt idx="6">
                  <c:v>14.754393573249637</c:v>
                </c:pt>
                <c:pt idx="7">
                  <c:v>14.758238213966468</c:v>
                </c:pt>
                <c:pt idx="8">
                  <c:v>9.9533344007642732</c:v>
                </c:pt>
                <c:pt idx="9">
                  <c:v>14.54204125099012</c:v>
                </c:pt>
                <c:pt idx="10">
                  <c:v>13.802716841143923</c:v>
                </c:pt>
                <c:pt idx="11">
                  <c:v>13.046988630905926</c:v>
                </c:pt>
                <c:pt idx="12">
                  <c:v>16.328517637409945</c:v>
                </c:pt>
                <c:pt idx="13">
                  <c:v>16.220611387957618</c:v>
                </c:pt>
                <c:pt idx="14">
                  <c:v>10.592826306663479</c:v>
                </c:pt>
                <c:pt idx="15">
                  <c:v>26.62203053795707</c:v>
                </c:pt>
                <c:pt idx="16">
                  <c:v>19.63273002414326</c:v>
                </c:pt>
                <c:pt idx="17">
                  <c:v>31.672735047655184</c:v>
                </c:pt>
                <c:pt idx="18">
                  <c:v>49.466373058592126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3E4-4943-B820-8B1DEFC0F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Secondary School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Schools!$A$20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Schools!$B$20:$T$20</c:f>
              <c:numCache>
                <c:formatCode>#,##0.0</c:formatCode>
                <c:ptCount val="19"/>
                <c:pt idx="0">
                  <c:v>72.362051821290933</c:v>
                </c:pt>
                <c:pt idx="1">
                  <c:v>60.608684131636259</c:v>
                </c:pt>
                <c:pt idx="2">
                  <c:v>45.930828633920903</c:v>
                </c:pt>
                <c:pt idx="3">
                  <c:v>56.002825949056991</c:v>
                </c:pt>
                <c:pt idx="4">
                  <c:v>43.564595341281105</c:v>
                </c:pt>
                <c:pt idx="5">
                  <c:v>36.708415499205152</c:v>
                </c:pt>
                <c:pt idx="6">
                  <c:v>36.937272434437673</c:v>
                </c:pt>
                <c:pt idx="7">
                  <c:v>31.710731951080486</c:v>
                </c:pt>
                <c:pt idx="8">
                  <c:v>22.992954650769839</c:v>
                </c:pt>
                <c:pt idx="9">
                  <c:v>36.509985929477821</c:v>
                </c:pt>
                <c:pt idx="10">
                  <c:v>29.611603286501751</c:v>
                </c:pt>
                <c:pt idx="11">
                  <c:v>22.030694834719508</c:v>
                </c:pt>
                <c:pt idx="12">
                  <c:v>32.415190631919955</c:v>
                </c:pt>
                <c:pt idx="13">
                  <c:v>29.478972332874264</c:v>
                </c:pt>
                <c:pt idx="14">
                  <c:v>20.377010216701947</c:v>
                </c:pt>
                <c:pt idx="15">
                  <c:v>43.931341726099916</c:v>
                </c:pt>
                <c:pt idx="16">
                  <c:v>35.730335250868521</c:v>
                </c:pt>
                <c:pt idx="17">
                  <c:v>56.723419673052092</c:v>
                </c:pt>
                <c:pt idx="18">
                  <c:v>82.463577613734131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70-41BE-9228-01761BBE1B2D}"/>
            </c:ext>
          </c:extLst>
        </c:ser>
        <c:ser>
          <c:idx val="1"/>
          <c:order val="1"/>
          <c:tx>
            <c:strRef>
              <c:f>Schools!$A$21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Schools!$B$21:$T$21</c:f>
              <c:numCache>
                <c:formatCode>#,##0.0</c:formatCode>
                <c:ptCount val="19"/>
                <c:pt idx="0">
                  <c:v>61.640697671858021</c:v>
                </c:pt>
                <c:pt idx="1">
                  <c:v>49.948724046132561</c:v>
                </c:pt>
                <c:pt idx="2">
                  <c:v>36.938800544374416</c:v>
                </c:pt>
                <c:pt idx="3">
                  <c:v>45.973975267428997</c:v>
                </c:pt>
                <c:pt idx="4">
                  <c:v>34.630680373740837</c:v>
                </c:pt>
                <c:pt idx="5">
                  <c:v>27.162717224048016</c:v>
                </c:pt>
                <c:pt idx="6">
                  <c:v>24.941429653349481</c:v>
                </c:pt>
                <c:pt idx="7">
                  <c:v>22.308091732648634</c:v>
                </c:pt>
                <c:pt idx="8">
                  <c:v>17.194316773741264</c:v>
                </c:pt>
                <c:pt idx="9">
                  <c:v>23.078034418718616</c:v>
                </c:pt>
                <c:pt idx="10">
                  <c:v>19.244411087114447</c:v>
                </c:pt>
                <c:pt idx="11">
                  <c:v>15.453440000509424</c:v>
                </c:pt>
                <c:pt idx="12">
                  <c:v>23.717907982525652</c:v>
                </c:pt>
                <c:pt idx="13">
                  <c:v>20.958545936453241</c:v>
                </c:pt>
                <c:pt idx="14">
                  <c:v>13.480110739252726</c:v>
                </c:pt>
                <c:pt idx="15">
                  <c:v>32.808454218582284</c:v>
                </c:pt>
                <c:pt idx="16">
                  <c:v>26.393223982077082</c:v>
                </c:pt>
                <c:pt idx="17">
                  <c:v>47.466983620038803</c:v>
                </c:pt>
                <c:pt idx="18">
                  <c:v>69.591408728332553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70-41BE-9228-01761BBE1B2D}"/>
            </c:ext>
          </c:extLst>
        </c:ser>
        <c:ser>
          <c:idx val="2"/>
          <c:order val="2"/>
          <c:tx>
            <c:strRef>
              <c:f>Schools!$A$22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Schools!$B$22:$T$22</c:f>
              <c:numCache>
                <c:formatCode>#,##0.0</c:formatCode>
                <c:ptCount val="19"/>
                <c:pt idx="0">
                  <c:v>50.531787875820612</c:v>
                </c:pt>
                <c:pt idx="1">
                  <c:v>38.670868213265024</c:v>
                </c:pt>
                <c:pt idx="2">
                  <c:v>30.323837350254657</c:v>
                </c:pt>
                <c:pt idx="3">
                  <c:v>36.786169328339533</c:v>
                </c:pt>
                <c:pt idx="4">
                  <c:v>26.977591199652341</c:v>
                </c:pt>
                <c:pt idx="5">
                  <c:v>23.501051204737568</c:v>
                </c:pt>
                <c:pt idx="6">
                  <c:v>20.518000830571633</c:v>
                </c:pt>
                <c:pt idx="7">
                  <c:v>19.494391895001979</c:v>
                </c:pt>
                <c:pt idx="8">
                  <c:v>14.695048027784839</c:v>
                </c:pt>
                <c:pt idx="9">
                  <c:v>18.101564632068772</c:v>
                </c:pt>
                <c:pt idx="10">
                  <c:v>16.312102951730424</c:v>
                </c:pt>
                <c:pt idx="11">
                  <c:v>12.52436786263851</c:v>
                </c:pt>
                <c:pt idx="12">
                  <c:v>17.680300678036087</c:v>
                </c:pt>
                <c:pt idx="13">
                  <c:v>16.674939172887566</c:v>
                </c:pt>
                <c:pt idx="14">
                  <c:v>11.372172970332748</c:v>
                </c:pt>
                <c:pt idx="15">
                  <c:v>23.737054301144866</c:v>
                </c:pt>
                <c:pt idx="16">
                  <c:v>18.105160184861113</c:v>
                </c:pt>
                <c:pt idx="17">
                  <c:v>24.795719876439854</c:v>
                </c:pt>
                <c:pt idx="18">
                  <c:v>35.176754954077673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70-41BE-9228-01761BBE1B2D}"/>
            </c:ext>
          </c:extLst>
        </c:ser>
        <c:ser>
          <c:idx val="3"/>
          <c:order val="3"/>
          <c:tx>
            <c:strRef>
              <c:f>Schools!$A$23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Schools!$B$23:$T$23</c:f>
              <c:numCache>
                <c:formatCode>#,##0.0</c:formatCode>
                <c:ptCount val="19"/>
                <c:pt idx="0">
                  <c:v>39.52773338808985</c:v>
                </c:pt>
                <c:pt idx="1">
                  <c:v>31.409154960622871</c:v>
                </c:pt>
                <c:pt idx="2">
                  <c:v>24.869383764272946</c:v>
                </c:pt>
                <c:pt idx="3">
                  <c:v>28.362013857933455</c:v>
                </c:pt>
                <c:pt idx="4">
                  <c:v>21.467361600979437</c:v>
                </c:pt>
                <c:pt idx="5">
                  <c:v>17.895854067936945</c:v>
                </c:pt>
                <c:pt idx="6">
                  <c:v>15.37986600149614</c:v>
                </c:pt>
                <c:pt idx="7">
                  <c:v>14.892713542543802</c:v>
                </c:pt>
                <c:pt idx="8">
                  <c:v>11.184260392523013</c:v>
                </c:pt>
                <c:pt idx="9">
                  <c:v>13.937599887668249</c:v>
                </c:pt>
                <c:pt idx="10">
                  <c:v>14.271806519716371</c:v>
                </c:pt>
                <c:pt idx="11">
                  <c:v>11.423094986754281</c:v>
                </c:pt>
                <c:pt idx="12">
                  <c:v>13.69445063008617</c:v>
                </c:pt>
                <c:pt idx="13">
                  <c:v>15.912637036501309</c:v>
                </c:pt>
                <c:pt idx="14">
                  <c:v>8.3435939089337889</c:v>
                </c:pt>
                <c:pt idx="15">
                  <c:v>19.246927974069088</c:v>
                </c:pt>
                <c:pt idx="16">
                  <c:v>14.067264510242055</c:v>
                </c:pt>
                <c:pt idx="17">
                  <c:v>20.215839562785249</c:v>
                </c:pt>
                <c:pt idx="18">
                  <c:v>28.641568087537983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70-41BE-9228-01761BBE1B2D}"/>
            </c:ext>
          </c:extLst>
        </c:ser>
        <c:ser>
          <c:idx val="4"/>
          <c:order val="4"/>
          <c:tx>
            <c:strRef>
              <c:f>Schools!$A$24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Schools!$B$19:$T$19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Schools!$B$24:$T$24</c:f>
              <c:numCache>
                <c:formatCode>#,##0.0</c:formatCode>
                <c:ptCount val="19"/>
                <c:pt idx="0">
                  <c:v>36.749584578677457</c:v>
                </c:pt>
                <c:pt idx="1">
                  <c:v>30.620425511212908</c:v>
                </c:pt>
                <c:pt idx="2">
                  <c:v>24.026631134158048</c:v>
                </c:pt>
                <c:pt idx="3">
                  <c:v>27.558542642074887</c:v>
                </c:pt>
                <c:pt idx="4">
                  <c:v>20.876522388377957</c:v>
                </c:pt>
                <c:pt idx="5">
                  <c:v>17.440702028836444</c:v>
                </c:pt>
                <c:pt idx="6">
                  <c:v>15.18094204325986</c:v>
                </c:pt>
                <c:pt idx="7">
                  <c:v>14.425516401588961</c:v>
                </c:pt>
                <c:pt idx="8">
                  <c:v>10.79935646610288</c:v>
                </c:pt>
                <c:pt idx="9">
                  <c:v>13.568111893845277</c:v>
                </c:pt>
                <c:pt idx="10">
                  <c:v>13.525145037976801</c:v>
                </c:pt>
                <c:pt idx="11">
                  <c:v>11.3600829240685</c:v>
                </c:pt>
                <c:pt idx="12">
                  <c:v>13.720338610191025</c:v>
                </c:pt>
                <c:pt idx="13">
                  <c:v>15.545126596714127</c:v>
                </c:pt>
                <c:pt idx="14">
                  <c:v>8.4282691771934264</c:v>
                </c:pt>
                <c:pt idx="15">
                  <c:v>19.305086040485207</c:v>
                </c:pt>
                <c:pt idx="16">
                  <c:v>13.980926298815959</c:v>
                </c:pt>
                <c:pt idx="17">
                  <c:v>20.212918176141475</c:v>
                </c:pt>
                <c:pt idx="18">
                  <c:v>28.380980398913049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70-41BE-9228-01761BBE1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  <c:extLst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Healthcare</a:t>
            </a:r>
            <a:endParaRPr lang="en-US" sz="2000"/>
          </a:p>
        </c:rich>
      </c:tx>
      <c:layout>
        <c:manualLayout>
          <c:xMode val="edge"/>
          <c:yMode val="edge"/>
          <c:x val="0.39910637165198287"/>
          <c:y val="4.74172463795350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Healthcare!$AA$22:$AA$23</c:f>
              <c:numCache>
                <c:formatCode>#,##0.0</c:formatCode>
                <c:ptCount val="2"/>
                <c:pt idx="0">
                  <c:v>110.48770846118242</c:v>
                </c:pt>
                <c:pt idx="1">
                  <c:v>114.79610948758612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D6-43FA-9816-B955F1B6FF52}"/>
            </c:ext>
          </c:extLst>
        </c:ser>
        <c:ser>
          <c:idx val="1"/>
          <c:order val="1"/>
          <c:tx>
            <c:strRef>
              <c:f>Healthcare!$AB$21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CC186D7-0AB6-4958-A995-B84256972E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A0E4651-F153-4ECF-94CD-02E3D41078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Healthcare!$AB$22:$AB$23</c:f>
              <c:numCache>
                <c:formatCode>#,##0.0</c:formatCode>
                <c:ptCount val="2"/>
                <c:pt idx="0">
                  <c:v>133.60086032673127</c:v>
                </c:pt>
                <c:pt idx="1">
                  <c:v>69.515402899363139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(Healthcare!$X$5,Healthcare!$X$21)</c15:f>
                <c15:dlblRangeCache>
                  <c:ptCount val="2"/>
                  <c:pt idx="0">
                    <c:v>20.9%</c:v>
                  </c:pt>
                  <c:pt idx="1">
                    <c:v>-39.4%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54D6-43FA-9816-B955F1B6FF52}"/>
            </c:ext>
          </c:extLst>
        </c:ser>
        <c:ser>
          <c:idx val="2"/>
          <c:order val="2"/>
          <c:tx>
            <c:strRef>
              <c:f>Healthcare!$AC$21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D47791B-DD63-4C62-8F9A-19C8715C6A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7553030-BEC3-44C2-BEAC-F8297F70C5B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Healthcare!$AC$22:$AC$23</c:f>
              <c:numCache>
                <c:formatCode>#,##0.0</c:formatCode>
                <c:ptCount val="2"/>
                <c:pt idx="0">
                  <c:v>126.43904382464761</c:v>
                </c:pt>
                <c:pt idx="1">
                  <c:v>70.576325767460148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(Healthcare!$X$6,Healthcare!$X$22)</c15:f>
                <c15:dlblRangeCache>
                  <c:ptCount val="2"/>
                  <c:pt idx="0">
                    <c:v>-5.4%</c:v>
                  </c:pt>
                  <c:pt idx="1">
                    <c:v>1.5%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54D6-43FA-9816-B955F1B6FF52}"/>
            </c:ext>
          </c:extLst>
        </c:ser>
        <c:ser>
          <c:idx val="3"/>
          <c:order val="3"/>
          <c:tx>
            <c:strRef>
              <c:f>Healthcare!$AD$21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049F9F51-DB31-407E-9D09-6ACA7328A3F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4205F8C-3AA7-4A69-9B3B-5F012567CE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Healthcare!$AD$22:$AD$23</c:f>
              <c:numCache>
                <c:formatCode>#,##0.0</c:formatCode>
                <c:ptCount val="2"/>
                <c:pt idx="0">
                  <c:v>58.747077425025005</c:v>
                </c:pt>
                <c:pt idx="1">
                  <c:v>49.659663403351828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(Healthcare!$X$7,Healthcare!$X$23)</c15:f>
                <c15:dlblRangeCache>
                  <c:ptCount val="2"/>
                  <c:pt idx="0">
                    <c:v>-53.5%</c:v>
                  </c:pt>
                  <c:pt idx="1">
                    <c:v>-29.6%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4D6-43FA-9816-B955F1B6FF52}"/>
            </c:ext>
          </c:extLst>
        </c:ser>
        <c:ser>
          <c:idx val="4"/>
          <c:order val="4"/>
          <c:tx>
            <c:strRef>
              <c:f>Healthcare!$AE$21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10D022A2-D5AA-465A-952C-6B1AABBF5CF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54D6-43FA-9816-B955F1B6FF5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266FCC8-803E-4A2B-B688-8289DB5399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54D6-43FA-9816-B955F1B6FF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Healthcare!$Z$22:$Z$23</c:f>
              <c:strCache>
                <c:ptCount val="2"/>
                <c:pt idx="0">
                  <c:v>Hospital</c:v>
                </c:pt>
                <c:pt idx="1">
                  <c:v>Outpatient Healthcare</c:v>
                </c:pt>
              </c:strCache>
            </c:strRef>
          </c:cat>
          <c:val>
            <c:numRef>
              <c:f>Healthcare!$AE$22:$AE$23</c:f>
              <c:numCache>
                <c:formatCode>#,##0.0</c:formatCode>
                <c:ptCount val="2"/>
                <c:pt idx="0">
                  <c:v>57.147481158985137</c:v>
                </c:pt>
                <c:pt idx="1">
                  <c:v>47.617918709800733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(Healthcare!$X$8,Healthcare!$X$24)</c15:f>
                <c15:dlblRangeCache>
                  <c:ptCount val="2"/>
                  <c:pt idx="0">
                    <c:v>-2.7%</c:v>
                  </c:pt>
                  <c:pt idx="1">
                    <c:v>-4.1%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54D6-43FA-9816-B955F1B6F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Hospital</a:t>
            </a:r>
          </a:p>
        </c:rich>
      </c:tx>
      <c:layout>
        <c:manualLayout>
          <c:xMode val="edge"/>
          <c:yMode val="edge"/>
          <c:x val="0.3341430604892726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Healthcare!$B$4:$T$4</c:f>
              <c:numCache>
                <c:formatCode>#,##0.0</c:formatCode>
                <c:ptCount val="19"/>
                <c:pt idx="0">
                  <c:v>104.80132220772086</c:v>
                </c:pt>
                <c:pt idx="1">
                  <c:v>94.055006311297518</c:v>
                </c:pt>
                <c:pt idx="2">
                  <c:v>95.695723647764282</c:v>
                </c:pt>
                <c:pt idx="3">
                  <c:v>87.58899835489099</c:v>
                </c:pt>
                <c:pt idx="4">
                  <c:v>97.766665680854658</c:v>
                </c:pt>
                <c:pt idx="5">
                  <c:v>94.024197481991777</c:v>
                </c:pt>
                <c:pt idx="6">
                  <c:v>103.06221285205729</c:v>
                </c:pt>
                <c:pt idx="7">
                  <c:v>90.856853594780233</c:v>
                </c:pt>
                <c:pt idx="8">
                  <c:v>88.23331498000222</c:v>
                </c:pt>
                <c:pt idx="9">
                  <c:v>118.25249632952284</c:v>
                </c:pt>
                <c:pt idx="10">
                  <c:v>90.951517156927309</c:v>
                </c:pt>
                <c:pt idx="11">
                  <c:v>99.680620048692845</c:v>
                </c:pt>
                <c:pt idx="12">
                  <c:v>135.54574732379018</c:v>
                </c:pt>
                <c:pt idx="13">
                  <c:v>96.973681736749626</c:v>
                </c:pt>
                <c:pt idx="14">
                  <c:v>108.43154422592843</c:v>
                </c:pt>
                <c:pt idx="15">
                  <c:v>147.60840479335303</c:v>
                </c:pt>
                <c:pt idx="16">
                  <c:v>118.61572654000008</c:v>
                </c:pt>
                <c:pt idx="17">
                  <c:v>165.53376662175828</c:v>
                </c:pt>
                <c:pt idx="18">
                  <c:v>181.03877112113815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D-4CD2-B118-93DE26BC87E1}"/>
            </c:ext>
          </c:extLst>
        </c:ser>
        <c:ser>
          <c:idx val="1"/>
          <c:order val="1"/>
          <c:tx>
            <c:strRef>
              <c:f>Healthcare!$A$5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Healthcare!$B$5:$T$5</c:f>
              <c:numCache>
                <c:formatCode>#,##0.0</c:formatCode>
                <c:ptCount val="19"/>
                <c:pt idx="0">
                  <c:v>135.41038470942652</c:v>
                </c:pt>
                <c:pt idx="1">
                  <c:v>104.1758833493562</c:v>
                </c:pt>
                <c:pt idx="2">
                  <c:v>125.34939846566155</c:v>
                </c:pt>
                <c:pt idx="3">
                  <c:v>97.264815361959762</c:v>
                </c:pt>
                <c:pt idx="4">
                  <c:v>134.66147505234105</c:v>
                </c:pt>
                <c:pt idx="5">
                  <c:v>116.47084331657592</c:v>
                </c:pt>
                <c:pt idx="6">
                  <c:v>131.05680277665326</c:v>
                </c:pt>
                <c:pt idx="7">
                  <c:v>117.46763649709462</c:v>
                </c:pt>
                <c:pt idx="8">
                  <c:v>106.99589202719731</c:v>
                </c:pt>
                <c:pt idx="9">
                  <c:v>137.72410816682935</c:v>
                </c:pt>
                <c:pt idx="10">
                  <c:v>123.20490771140055</c:v>
                </c:pt>
                <c:pt idx="11">
                  <c:v>114.94641459314468</c:v>
                </c:pt>
                <c:pt idx="12">
                  <c:v>141.21900681758959</c:v>
                </c:pt>
                <c:pt idx="13">
                  <c:v>136.09979604138147</c:v>
                </c:pt>
                <c:pt idx="14">
                  <c:v>115.98508423336938</c:v>
                </c:pt>
                <c:pt idx="15">
                  <c:v>165.13136798880066</c:v>
                </c:pt>
                <c:pt idx="16">
                  <c:v>148.9469601211257</c:v>
                </c:pt>
                <c:pt idx="17">
                  <c:v>180.65717335382641</c:v>
                </c:pt>
                <c:pt idx="18">
                  <c:v>207.03267099284412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D-4CD2-B118-93DE26BC87E1}"/>
            </c:ext>
          </c:extLst>
        </c:ser>
        <c:ser>
          <c:idx val="2"/>
          <c:order val="2"/>
          <c:tx>
            <c:strRef>
              <c:f>Healthcare!$A$6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Healthcare!$B$6:$T$6</c:f>
              <c:numCache>
                <c:formatCode>#,##0.0</c:formatCode>
                <c:ptCount val="19"/>
                <c:pt idx="0">
                  <c:v>140.30710471705601</c:v>
                </c:pt>
                <c:pt idx="1">
                  <c:v>124.21528032496354</c:v>
                </c:pt>
                <c:pt idx="2">
                  <c:v>125.60748618733612</c:v>
                </c:pt>
                <c:pt idx="3">
                  <c:v>114.59511544522664</c:v>
                </c:pt>
                <c:pt idx="4">
                  <c:v>126.19454156154663</c:v>
                </c:pt>
                <c:pt idx="5">
                  <c:v>113.83973004694948</c:v>
                </c:pt>
                <c:pt idx="6">
                  <c:v>123.72300625364902</c:v>
                </c:pt>
                <c:pt idx="7">
                  <c:v>112.6466630379493</c:v>
                </c:pt>
                <c:pt idx="8">
                  <c:v>99.852168319897146</c:v>
                </c:pt>
                <c:pt idx="9">
                  <c:v>130.42618332533527</c:v>
                </c:pt>
                <c:pt idx="10">
                  <c:v>113.69514440725226</c:v>
                </c:pt>
                <c:pt idx="11">
                  <c:v>108.98202147413517</c:v>
                </c:pt>
                <c:pt idx="12">
                  <c:v>134.21590481143906</c:v>
                </c:pt>
                <c:pt idx="13">
                  <c:v>122.37832840693153</c:v>
                </c:pt>
                <c:pt idx="14">
                  <c:v>110.84295325803444</c:v>
                </c:pt>
                <c:pt idx="15">
                  <c:v>154.88784433726372</c:v>
                </c:pt>
                <c:pt idx="16">
                  <c:v>146.60097569851351</c:v>
                </c:pt>
                <c:pt idx="17">
                  <c:v>168.71225663320274</c:v>
                </c:pt>
                <c:pt idx="18">
                  <c:v>194.45085531429237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D-4CD2-B118-93DE26BC87E1}"/>
            </c:ext>
          </c:extLst>
        </c:ser>
        <c:ser>
          <c:idx val="3"/>
          <c:order val="3"/>
          <c:tx>
            <c:strRef>
              <c:f>Healthcare!$A$7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Healthcare!$B$7:$T$7</c:f>
              <c:numCache>
                <c:formatCode>#,##0.0</c:formatCode>
                <c:ptCount val="19"/>
                <c:pt idx="0">
                  <c:v>63.816434699586964</c:v>
                </c:pt>
                <c:pt idx="1">
                  <c:v>56.066934838994982</c:v>
                </c:pt>
                <c:pt idx="2">
                  <c:v>57.218478610536003</c:v>
                </c:pt>
                <c:pt idx="3">
                  <c:v>55.305112946442492</c:v>
                </c:pt>
                <c:pt idx="4">
                  <c:v>57.767150500592336</c:v>
                </c:pt>
                <c:pt idx="5">
                  <c:v>57.073422007842993</c:v>
                </c:pt>
                <c:pt idx="6">
                  <c:v>57.304076135014732</c:v>
                </c:pt>
                <c:pt idx="7">
                  <c:v>55.856139651477633</c:v>
                </c:pt>
                <c:pt idx="8">
                  <c:v>46.843360048601404</c:v>
                </c:pt>
                <c:pt idx="9">
                  <c:v>60.477895763417933</c:v>
                </c:pt>
                <c:pt idx="10">
                  <c:v>56.537112896425242</c:v>
                </c:pt>
                <c:pt idx="11">
                  <c:v>50.356587009279792</c:v>
                </c:pt>
                <c:pt idx="12">
                  <c:v>60.984180983856191</c:v>
                </c:pt>
                <c:pt idx="13">
                  <c:v>58.253773015957762</c:v>
                </c:pt>
                <c:pt idx="14">
                  <c:v>50.610161335578368</c:v>
                </c:pt>
                <c:pt idx="15">
                  <c:v>71.776847488445242</c:v>
                </c:pt>
                <c:pt idx="16">
                  <c:v>69.504804256166864</c:v>
                </c:pt>
                <c:pt idx="17">
                  <c:v>77.32895175158626</c:v>
                </c:pt>
                <c:pt idx="18">
                  <c:v>88.682024974209241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D-4CD2-B118-93DE26BC87E1}"/>
            </c:ext>
          </c:extLst>
        </c:ser>
        <c:ser>
          <c:idx val="4"/>
          <c:order val="4"/>
          <c:tx>
            <c:strRef>
              <c:f>Healthcare!$A$8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Healthcare!$B$8:$T$8</c:f>
              <c:numCache>
                <c:formatCode>#,##0.0</c:formatCode>
                <c:ptCount val="19"/>
                <c:pt idx="0">
                  <c:v>60.110034416815779</c:v>
                </c:pt>
                <c:pt idx="1">
                  <c:v>53.819656410910127</c:v>
                </c:pt>
                <c:pt idx="2">
                  <c:v>54.024996277059955</c:v>
                </c:pt>
                <c:pt idx="3">
                  <c:v>53.376715713401111</c:v>
                </c:pt>
                <c:pt idx="4">
                  <c:v>55.068375547242212</c:v>
                </c:pt>
                <c:pt idx="5">
                  <c:v>55.698720270145998</c:v>
                </c:pt>
                <c:pt idx="6">
                  <c:v>55.527368233523269</c:v>
                </c:pt>
                <c:pt idx="7">
                  <c:v>54.681479446228238</c:v>
                </c:pt>
                <c:pt idx="8">
                  <c:v>45.81344247071452</c:v>
                </c:pt>
                <c:pt idx="9">
                  <c:v>59.198250057031146</c:v>
                </c:pt>
                <c:pt idx="10">
                  <c:v>55.444714227767989</c:v>
                </c:pt>
                <c:pt idx="11">
                  <c:v>49.593940931484738</c:v>
                </c:pt>
                <c:pt idx="12">
                  <c:v>60.001163470963391</c:v>
                </c:pt>
                <c:pt idx="13">
                  <c:v>57.053759302770146</c:v>
                </c:pt>
                <c:pt idx="14">
                  <c:v>49.864666160212103</c:v>
                </c:pt>
                <c:pt idx="15">
                  <c:v>70.161993869828763</c:v>
                </c:pt>
                <c:pt idx="16">
                  <c:v>67.713535748723245</c:v>
                </c:pt>
                <c:pt idx="17">
                  <c:v>74.956161685132258</c:v>
                </c:pt>
                <c:pt idx="18">
                  <c:v>85.471470232137051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D-4CD2-B118-93DE26BC87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Outpatient Healthcare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Healthcare!$A$20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Healthcare!$B$20:$T$20</c:f>
              <c:numCache>
                <c:formatCode>#,##0.0</c:formatCode>
                <c:ptCount val="19"/>
                <c:pt idx="0">
                  <c:v>126.07089462453892</c:v>
                </c:pt>
                <c:pt idx="1">
                  <c:v>140.22541186807297</c:v>
                </c:pt>
                <c:pt idx="2">
                  <c:v>114.99089000657919</c:v>
                </c:pt>
                <c:pt idx="3">
                  <c:v>128.83429860918778</c:v>
                </c:pt>
                <c:pt idx="4">
                  <c:v>118.01748634593952</c:v>
                </c:pt>
                <c:pt idx="5">
                  <c:v>121.1082025465621</c:v>
                </c:pt>
                <c:pt idx="6">
                  <c:v>117.66170213380975</c:v>
                </c:pt>
                <c:pt idx="7">
                  <c:v>117.66795208418546</c:v>
                </c:pt>
                <c:pt idx="8">
                  <c:v>98.049820814041652</c:v>
                </c:pt>
                <c:pt idx="9">
                  <c:v>119.90844355406459</c:v>
                </c:pt>
                <c:pt idx="10">
                  <c:v>114.34483032144303</c:v>
                </c:pt>
                <c:pt idx="11">
                  <c:v>91.842462692719465</c:v>
                </c:pt>
                <c:pt idx="12">
                  <c:v>105.31480942672425</c:v>
                </c:pt>
                <c:pt idx="13">
                  <c:v>108.92496594746342</c:v>
                </c:pt>
                <c:pt idx="14">
                  <c:v>85.587651244470379</c:v>
                </c:pt>
                <c:pt idx="15">
                  <c:v>129.44054379563403</c:v>
                </c:pt>
                <c:pt idx="16">
                  <c:v>123.80031080099889</c:v>
                </c:pt>
                <c:pt idx="17">
                  <c:v>142.07007314748887</c:v>
                </c:pt>
                <c:pt idx="18">
                  <c:v>165.57659946991379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8-4322-A98E-2C39CD0DB2F7}"/>
            </c:ext>
          </c:extLst>
        </c:ser>
        <c:ser>
          <c:idx val="1"/>
          <c:order val="1"/>
          <c:tx>
            <c:strRef>
              <c:f>Healthcare!$A$21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Healthcare!$B$21:$T$21</c:f>
              <c:numCache>
                <c:formatCode>#,##0.0</c:formatCode>
                <c:ptCount val="19"/>
                <c:pt idx="0">
                  <c:v>94.80956876368856</c:v>
                </c:pt>
                <c:pt idx="1">
                  <c:v>88.900124943609725</c:v>
                </c:pt>
                <c:pt idx="2">
                  <c:v>73.845614845969877</c:v>
                </c:pt>
                <c:pt idx="3">
                  <c:v>76.456010786235041</c:v>
                </c:pt>
                <c:pt idx="4">
                  <c:v>75.423380096377542</c:v>
                </c:pt>
                <c:pt idx="5">
                  <c:v>66.768124744559316</c:v>
                </c:pt>
                <c:pt idx="6">
                  <c:v>64.1058773641399</c:v>
                </c:pt>
                <c:pt idx="7">
                  <c:v>57.56241080038933</c:v>
                </c:pt>
                <c:pt idx="8">
                  <c:v>50.220802425693059</c:v>
                </c:pt>
                <c:pt idx="9">
                  <c:v>71.200265479529321</c:v>
                </c:pt>
                <c:pt idx="10">
                  <c:v>54.751784968457116</c:v>
                </c:pt>
                <c:pt idx="11">
                  <c:v>53.784200058435971</c:v>
                </c:pt>
                <c:pt idx="12">
                  <c:v>74.111816436047476</c:v>
                </c:pt>
                <c:pt idx="13">
                  <c:v>60.196186184652589</c:v>
                </c:pt>
                <c:pt idx="14">
                  <c:v>64.527864754323772</c:v>
                </c:pt>
                <c:pt idx="15">
                  <c:v>95.524146423314221</c:v>
                </c:pt>
                <c:pt idx="16">
                  <c:v>78.721039098329982</c:v>
                </c:pt>
                <c:pt idx="17">
                  <c:v>101.38197028288238</c:v>
                </c:pt>
                <c:pt idx="18">
                  <c:v>140.75364841464435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8-4322-A98E-2C39CD0DB2F7}"/>
            </c:ext>
          </c:extLst>
        </c:ser>
        <c:ser>
          <c:idx val="2"/>
          <c:order val="2"/>
          <c:tx>
            <c:strRef>
              <c:f>Healthcare!$A$22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Healthcare!$B$22:$T$22</c:f>
              <c:numCache>
                <c:formatCode>#,##0.0</c:formatCode>
                <c:ptCount val="19"/>
                <c:pt idx="0">
                  <c:v>106.29419979856624</c:v>
                </c:pt>
                <c:pt idx="1">
                  <c:v>79.112934134852892</c:v>
                </c:pt>
                <c:pt idx="2">
                  <c:v>99.490318635826696</c:v>
                </c:pt>
                <c:pt idx="3">
                  <c:v>73.18543490257747</c:v>
                </c:pt>
                <c:pt idx="4">
                  <c:v>76.041662224288189</c:v>
                </c:pt>
                <c:pt idx="5">
                  <c:v>61.149650836417443</c:v>
                </c:pt>
                <c:pt idx="6">
                  <c:v>66.200536658585193</c:v>
                </c:pt>
                <c:pt idx="7">
                  <c:v>58.688096306952175</c:v>
                </c:pt>
                <c:pt idx="8">
                  <c:v>72.311830727835911</c:v>
                </c:pt>
                <c:pt idx="9">
                  <c:v>61.423491254732042</c:v>
                </c:pt>
                <c:pt idx="10">
                  <c:v>57.674909907152539</c:v>
                </c:pt>
                <c:pt idx="11">
                  <c:v>64.785733077233701</c:v>
                </c:pt>
                <c:pt idx="12">
                  <c:v>78.714557668310704</c:v>
                </c:pt>
                <c:pt idx="13">
                  <c:v>60.742709623064052</c:v>
                </c:pt>
                <c:pt idx="14">
                  <c:v>57.990185181661822</c:v>
                </c:pt>
                <c:pt idx="15">
                  <c:v>96.781543847054593</c:v>
                </c:pt>
                <c:pt idx="16">
                  <c:v>80.722180616782751</c:v>
                </c:pt>
                <c:pt idx="17">
                  <c:v>103.80833990652869</c:v>
                </c:pt>
                <c:pt idx="18">
                  <c:v>121.59106908299847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8-4322-A98E-2C39CD0DB2F7}"/>
            </c:ext>
          </c:extLst>
        </c:ser>
        <c:ser>
          <c:idx val="3"/>
          <c:order val="3"/>
          <c:tx>
            <c:strRef>
              <c:f>Healthcare!$A$23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Healthcare!$B$23:$T$23</c:f>
              <c:numCache>
                <c:formatCode>#,##0.0</c:formatCode>
                <c:ptCount val="19"/>
                <c:pt idx="0">
                  <c:v>69.999812048101191</c:v>
                </c:pt>
                <c:pt idx="1">
                  <c:v>65.818826726378262</c:v>
                </c:pt>
                <c:pt idx="2">
                  <c:v>58.533930864350729</c:v>
                </c:pt>
                <c:pt idx="3">
                  <c:v>59.631375854401028</c:v>
                </c:pt>
                <c:pt idx="4">
                  <c:v>56.108950118565708</c:v>
                </c:pt>
                <c:pt idx="5">
                  <c:v>52.875642457519</c:v>
                </c:pt>
                <c:pt idx="6">
                  <c:v>46.743052261062076</c:v>
                </c:pt>
                <c:pt idx="7">
                  <c:v>46.377777383546928</c:v>
                </c:pt>
                <c:pt idx="8">
                  <c:v>40.163706352561896</c:v>
                </c:pt>
                <c:pt idx="9">
                  <c:v>47.95994074718196</c:v>
                </c:pt>
                <c:pt idx="10">
                  <c:v>45.526395254585744</c:v>
                </c:pt>
                <c:pt idx="11">
                  <c:v>35.900545757380257</c:v>
                </c:pt>
                <c:pt idx="12">
                  <c:v>48.172902019244027</c:v>
                </c:pt>
                <c:pt idx="13">
                  <c:v>47.104391984636955</c:v>
                </c:pt>
                <c:pt idx="14">
                  <c:v>33.054040580698469</c:v>
                </c:pt>
                <c:pt idx="15">
                  <c:v>64.732724238861735</c:v>
                </c:pt>
                <c:pt idx="16">
                  <c:v>61.573721543393212</c:v>
                </c:pt>
                <c:pt idx="17">
                  <c:v>71.25651503291094</c:v>
                </c:pt>
                <c:pt idx="18">
                  <c:v>82.694387179792358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68-4322-A98E-2C39CD0DB2F7}"/>
            </c:ext>
          </c:extLst>
        </c:ser>
        <c:ser>
          <c:idx val="4"/>
          <c:order val="4"/>
          <c:tx>
            <c:strRef>
              <c:f>Healthcare!$A$24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Healthcare!$B$19:$T$19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Healthcare!$B$24:$T$24</c:f>
              <c:numCache>
                <c:formatCode>#,##0.0</c:formatCode>
                <c:ptCount val="19"/>
                <c:pt idx="0">
                  <c:v>67.435712036545183</c:v>
                </c:pt>
                <c:pt idx="1">
                  <c:v>63.108663059744906</c:v>
                </c:pt>
                <c:pt idx="2">
                  <c:v>56.114505630010804</c:v>
                </c:pt>
                <c:pt idx="3">
                  <c:v>56.991119040118463</c:v>
                </c:pt>
                <c:pt idx="4">
                  <c:v>53.302953879504408</c:v>
                </c:pt>
                <c:pt idx="5">
                  <c:v>50.928204216368805</c:v>
                </c:pt>
                <c:pt idx="6">
                  <c:v>44.44654271744492</c:v>
                </c:pt>
                <c:pt idx="7">
                  <c:v>44.877789293370611</c:v>
                </c:pt>
                <c:pt idx="8">
                  <c:v>37.817660165225959</c:v>
                </c:pt>
                <c:pt idx="9">
                  <c:v>46.067594661195649</c:v>
                </c:pt>
                <c:pt idx="10">
                  <c:v>44.256729409737432</c:v>
                </c:pt>
                <c:pt idx="11">
                  <c:v>33.688063324370219</c:v>
                </c:pt>
                <c:pt idx="12">
                  <c:v>46.378240342834012</c:v>
                </c:pt>
                <c:pt idx="13">
                  <c:v>46.107409159885506</c:v>
                </c:pt>
                <c:pt idx="14">
                  <c:v>31.324887643411891</c:v>
                </c:pt>
                <c:pt idx="15">
                  <c:v>63.066533764619599</c:v>
                </c:pt>
                <c:pt idx="16">
                  <c:v>60.447341597899694</c:v>
                </c:pt>
                <c:pt idx="17">
                  <c:v>69.631759414863481</c:v>
                </c:pt>
                <c:pt idx="18">
                  <c:v>81.351805247227134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68-4322-A98E-2C39CD0DB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Restaurant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Restaurant!$AA$22:$AA$23</c:f>
              <c:numCache>
                <c:formatCode>#,##0.0</c:formatCode>
                <c:ptCount val="2"/>
                <c:pt idx="0">
                  <c:v>183.56222085556979</c:v>
                </c:pt>
                <c:pt idx="1">
                  <c:v>200.46351934019452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B8E-86A9-39E84D15AA06}"/>
            </c:ext>
          </c:extLst>
        </c:ser>
        <c:ser>
          <c:idx val="1"/>
          <c:order val="1"/>
          <c:tx>
            <c:strRef>
              <c:f>Restaurant!$AB$21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EFFC6AD-55D3-4080-96C5-12EB1A47893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5EFC7C1-E03B-4E31-9E77-6FADBD7332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Restaurant!$AB$22:$AB$23</c:f>
              <c:numCache>
                <c:formatCode>#,##0.0</c:formatCode>
                <c:ptCount val="2"/>
                <c:pt idx="0">
                  <c:v>144.12048460393723</c:v>
                </c:pt>
                <c:pt idx="1">
                  <c:v>181.51510287966869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(Restaurant!$X$5,Restaurant!$X$21)</c15:f>
                <c15:dlblRangeCache>
                  <c:ptCount val="2"/>
                  <c:pt idx="0">
                    <c:v>-21.5%</c:v>
                  </c:pt>
                  <c:pt idx="1">
                    <c:v>-9.5%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B78A-4B8E-86A9-39E84D15AA06}"/>
            </c:ext>
          </c:extLst>
        </c:ser>
        <c:ser>
          <c:idx val="2"/>
          <c:order val="2"/>
          <c:tx>
            <c:strRef>
              <c:f>Restaurant!$AC$21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26D5611-AE64-4B88-971E-AA89B545318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CDF601D-32B2-4168-B3F7-F613EF0572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Restaurant!$AC$22:$AC$23</c:f>
              <c:numCache>
                <c:formatCode>#,##0.0</c:formatCode>
                <c:ptCount val="2"/>
                <c:pt idx="0">
                  <c:v>134.73603754042099</c:v>
                </c:pt>
                <c:pt idx="1">
                  <c:v>170.4563050200673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(Restaurant!$X$6,Restaurant!$X$22)</c15:f>
                <c15:dlblRangeCache>
                  <c:ptCount val="2"/>
                  <c:pt idx="0">
                    <c:v>-6.5%</c:v>
                  </c:pt>
                  <c:pt idx="1">
                    <c:v>-6.1%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B78A-4B8E-86A9-39E84D15AA06}"/>
            </c:ext>
          </c:extLst>
        </c:ser>
        <c:ser>
          <c:idx val="3"/>
          <c:order val="3"/>
          <c:tx>
            <c:strRef>
              <c:f>Restaurant!$AD$21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67E8CF4-31B6-4C4D-85C4-F721E608CE7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CDAB676-E72F-4F15-A581-C80DF41E71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Restaurant!$AD$22:$AD$23</c:f>
              <c:numCache>
                <c:formatCode>#,##0.0</c:formatCode>
                <c:ptCount val="2"/>
                <c:pt idx="0">
                  <c:v>97.348617136528944</c:v>
                </c:pt>
                <c:pt idx="1">
                  <c:v>133.522020292934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(Restaurant!$X$7,Restaurant!$X$23)</c15:f>
                <c15:dlblRangeCache>
                  <c:ptCount val="2"/>
                  <c:pt idx="0">
                    <c:v>-27.7%</c:v>
                  </c:pt>
                  <c:pt idx="1">
                    <c:v>-21.7%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B78A-4B8E-86A9-39E84D15AA06}"/>
            </c:ext>
          </c:extLst>
        </c:ser>
        <c:ser>
          <c:idx val="4"/>
          <c:order val="4"/>
          <c:tx>
            <c:strRef>
              <c:f>Restaurant!$AE$21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2909DC09-BF4D-40B4-B624-9F4D377E66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B78A-4B8E-86A9-39E84D15AA0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B3BCA9A-52EC-4233-B2DB-AF5FB677A5E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B78A-4B8E-86A9-39E84D15AA0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Restaurant!$Z$22:$Z$23</c:f>
              <c:strCache>
                <c:ptCount val="2"/>
                <c:pt idx="0">
                  <c:v>Full Service Restaurant</c:v>
                </c:pt>
                <c:pt idx="1">
                  <c:v>Quick Service Restaurant</c:v>
                </c:pt>
              </c:strCache>
            </c:strRef>
          </c:cat>
          <c:val>
            <c:numRef>
              <c:f>Restaurant!$AE$22:$AE$23</c:f>
              <c:numCache>
                <c:formatCode>#,##0.0</c:formatCode>
                <c:ptCount val="2"/>
                <c:pt idx="0">
                  <c:v>97.373910984913522</c:v>
                </c:pt>
                <c:pt idx="1">
                  <c:v>133.27288787751976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(Restaurant!$X$8,Restaurant!$X$24)</c15:f>
                <c15:dlblRangeCache>
                  <c:ptCount val="2"/>
                  <c:pt idx="0">
                    <c:v>0.0%</c:v>
                  </c:pt>
                  <c:pt idx="1">
                    <c:v>-0.2%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B78A-4B8E-86A9-39E84D15AA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Full Service Restaurant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Restaurant!$B$4:$T$4</c:f>
              <c:numCache>
                <c:formatCode>#,##0.0</c:formatCode>
                <c:ptCount val="19"/>
                <c:pt idx="0">
                  <c:v>214.61220480569813</c:v>
                </c:pt>
                <c:pt idx="1">
                  <c:v>204.9203741407691</c:v>
                </c:pt>
                <c:pt idx="2">
                  <c:v>162.92129280216807</c:v>
                </c:pt>
                <c:pt idx="3">
                  <c:v>187.54536452710502</c:v>
                </c:pt>
                <c:pt idx="4">
                  <c:v>163.45015736209217</c:v>
                </c:pt>
                <c:pt idx="5">
                  <c:v>139.4548659771302</c:v>
                </c:pt>
                <c:pt idx="6">
                  <c:v>167.26762923437849</c:v>
                </c:pt>
                <c:pt idx="7">
                  <c:v>136.80192974819474</c:v>
                </c:pt>
                <c:pt idx="8">
                  <c:v>86.282444131467301</c:v>
                </c:pt>
                <c:pt idx="9">
                  <c:v>200.28462648358385</c:v>
                </c:pt>
                <c:pt idx="10">
                  <c:v>144.11473123639661</c:v>
                </c:pt>
                <c:pt idx="11">
                  <c:v>142.62116259322323</c:v>
                </c:pt>
                <c:pt idx="12">
                  <c:v>231.14137566065619</c:v>
                </c:pt>
                <c:pt idx="13">
                  <c:v>175.43832828232701</c:v>
                </c:pt>
                <c:pt idx="14">
                  <c:v>158.36478869467831</c:v>
                </c:pt>
                <c:pt idx="15">
                  <c:v>281.87102895266293</c:v>
                </c:pt>
                <c:pt idx="16">
                  <c:v>217.91287091910087</c:v>
                </c:pt>
                <c:pt idx="17">
                  <c:v>322.54191949093337</c:v>
                </c:pt>
                <c:pt idx="18">
                  <c:v>406.41777147186633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6-41F9-BF3D-FF48DF0227B8}"/>
            </c:ext>
          </c:extLst>
        </c:ser>
        <c:ser>
          <c:idx val="1"/>
          <c:order val="1"/>
          <c:tx>
            <c:strRef>
              <c:f>Restaurant!$A$5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Restaurant!$B$5:$T$5</c:f>
              <c:numCache>
                <c:formatCode>#,##0.0</c:formatCode>
                <c:ptCount val="19"/>
                <c:pt idx="0">
                  <c:v>207.54574739589742</c:v>
                </c:pt>
                <c:pt idx="1">
                  <c:v>195.91244976342927</c:v>
                </c:pt>
                <c:pt idx="2">
                  <c:v>158.63008231757186</c:v>
                </c:pt>
                <c:pt idx="3">
                  <c:v>172.35127521592941</c:v>
                </c:pt>
                <c:pt idx="4">
                  <c:v>146.52304607279382</c:v>
                </c:pt>
                <c:pt idx="5">
                  <c:v>125.01359038806154</c:v>
                </c:pt>
                <c:pt idx="6">
                  <c:v>127.02224210425551</c:v>
                </c:pt>
                <c:pt idx="7">
                  <c:v>114.89625631498508</c:v>
                </c:pt>
                <c:pt idx="8">
                  <c:v>72.499234542043709</c:v>
                </c:pt>
                <c:pt idx="9">
                  <c:v>144.78141066535636</c:v>
                </c:pt>
                <c:pt idx="10">
                  <c:v>112.4931095361767</c:v>
                </c:pt>
                <c:pt idx="11">
                  <c:v>94.832134069263745</c:v>
                </c:pt>
                <c:pt idx="12">
                  <c:v>172.12732605374657</c:v>
                </c:pt>
                <c:pt idx="13">
                  <c:v>136.01466230882886</c:v>
                </c:pt>
                <c:pt idx="14">
                  <c:v>102.14149018573971</c:v>
                </c:pt>
                <c:pt idx="15">
                  <c:v>224.29714472717541</c:v>
                </c:pt>
                <c:pt idx="16">
                  <c:v>170.25993457831407</c:v>
                </c:pt>
                <c:pt idx="17">
                  <c:v>269.11798550928052</c:v>
                </c:pt>
                <c:pt idx="18">
                  <c:v>354.70963260970689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06-41F9-BF3D-FF48DF0227B8}"/>
            </c:ext>
          </c:extLst>
        </c:ser>
        <c:ser>
          <c:idx val="2"/>
          <c:order val="2"/>
          <c:tx>
            <c:strRef>
              <c:f>Restaurant!$A$6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Restaurant!$B$6:$T$6</c:f>
              <c:numCache>
                <c:formatCode>#,##0.0</c:formatCode>
                <c:ptCount val="19"/>
                <c:pt idx="0">
                  <c:v>179.36432936397884</c:v>
                </c:pt>
                <c:pt idx="1">
                  <c:v>168.8111557675773</c:v>
                </c:pt>
                <c:pt idx="2">
                  <c:v>137.13096274801725</c:v>
                </c:pt>
                <c:pt idx="3">
                  <c:v>148.57821030728729</c:v>
                </c:pt>
                <c:pt idx="4">
                  <c:v>125.11522885397532</c:v>
                </c:pt>
                <c:pt idx="5">
                  <c:v>111.26311183003391</c:v>
                </c:pt>
                <c:pt idx="6">
                  <c:v>117.73524261711857</c:v>
                </c:pt>
                <c:pt idx="7">
                  <c:v>104.87366996437062</c:v>
                </c:pt>
                <c:pt idx="8">
                  <c:v>65.779036990694948</c:v>
                </c:pt>
                <c:pt idx="9">
                  <c:v>139.8338568669781</c:v>
                </c:pt>
                <c:pt idx="10">
                  <c:v>106.98396014647834</c:v>
                </c:pt>
                <c:pt idx="11">
                  <c:v>94.051757373349631</c:v>
                </c:pt>
                <c:pt idx="12">
                  <c:v>168.36670281493747</c:v>
                </c:pt>
                <c:pt idx="13">
                  <c:v>132.05248482405514</c:v>
                </c:pt>
                <c:pt idx="14">
                  <c:v>100.26893065271841</c:v>
                </c:pt>
                <c:pt idx="15">
                  <c:v>218.03001355778119</c:v>
                </c:pt>
                <c:pt idx="16">
                  <c:v>166.87141148590112</c:v>
                </c:pt>
                <c:pt idx="17">
                  <c:v>257.78271253110188</c:v>
                </c:pt>
                <c:pt idx="18">
                  <c:v>337.54479067132206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06-41F9-BF3D-FF48DF0227B8}"/>
            </c:ext>
          </c:extLst>
        </c:ser>
        <c:ser>
          <c:idx val="3"/>
          <c:order val="3"/>
          <c:tx>
            <c:strRef>
              <c:f>Restaurant!$A$7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Restaurant!$B$7:$T$7</c:f>
              <c:numCache>
                <c:formatCode>#,##0.0</c:formatCode>
                <c:ptCount val="19"/>
                <c:pt idx="0">
                  <c:v>143.06217017413715</c:v>
                </c:pt>
                <c:pt idx="1">
                  <c:v>122.57943526372013</c:v>
                </c:pt>
                <c:pt idx="2">
                  <c:v>87.555508984183732</c:v>
                </c:pt>
                <c:pt idx="3">
                  <c:v>104.17770487574083</c:v>
                </c:pt>
                <c:pt idx="4">
                  <c:v>89.049077627357107</c:v>
                </c:pt>
                <c:pt idx="5">
                  <c:v>67.866932256584406</c:v>
                </c:pt>
                <c:pt idx="6">
                  <c:v>82.297871730475322</c:v>
                </c:pt>
                <c:pt idx="7">
                  <c:v>65.231222886278417</c:v>
                </c:pt>
                <c:pt idx="8">
                  <c:v>32.884350437758641</c:v>
                </c:pt>
                <c:pt idx="9">
                  <c:v>102.00367531670412</c:v>
                </c:pt>
                <c:pt idx="10">
                  <c:v>71.786042594784462</c:v>
                </c:pt>
                <c:pt idx="11">
                  <c:v>63.973662206328513</c:v>
                </c:pt>
                <c:pt idx="12">
                  <c:v>130.3453031338766</c:v>
                </c:pt>
                <c:pt idx="13">
                  <c:v>98.987252370687273</c:v>
                </c:pt>
                <c:pt idx="14">
                  <c:v>75.308935184507135</c:v>
                </c:pt>
                <c:pt idx="15">
                  <c:v>179.42117799745603</c:v>
                </c:pt>
                <c:pt idx="16">
                  <c:v>134.1748338072035</c:v>
                </c:pt>
                <c:pt idx="17">
                  <c:v>215.25476663257663</c:v>
                </c:pt>
                <c:pt idx="18">
                  <c:v>291.72479208870874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06-41F9-BF3D-FF48DF0227B8}"/>
            </c:ext>
          </c:extLst>
        </c:ser>
        <c:ser>
          <c:idx val="4"/>
          <c:order val="4"/>
          <c:tx>
            <c:strRef>
              <c:f>Restaurant!$A$8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Restaurant!$B$8:$T$8</c:f>
              <c:numCache>
                <c:formatCode>#,##0.0</c:formatCode>
                <c:ptCount val="19"/>
                <c:pt idx="0">
                  <c:v>141.07074531657264</c:v>
                </c:pt>
                <c:pt idx="1">
                  <c:v>121.64401684014096</c:v>
                </c:pt>
                <c:pt idx="2">
                  <c:v>86.566687298853239</c:v>
                </c:pt>
                <c:pt idx="3">
                  <c:v>103.28018554114644</c:v>
                </c:pt>
                <c:pt idx="4">
                  <c:v>87.903491528498634</c:v>
                </c:pt>
                <c:pt idx="5">
                  <c:v>67.413865874629835</c:v>
                </c:pt>
                <c:pt idx="6">
                  <c:v>82.172115662480337</c:v>
                </c:pt>
                <c:pt idx="7">
                  <c:v>65.210550655923086</c:v>
                </c:pt>
                <c:pt idx="8">
                  <c:v>32.203889521895341</c:v>
                </c:pt>
                <c:pt idx="9">
                  <c:v>102.60144731114605</c:v>
                </c:pt>
                <c:pt idx="10">
                  <c:v>72.569864662424465</c:v>
                </c:pt>
                <c:pt idx="11">
                  <c:v>65.057231614120965</c:v>
                </c:pt>
                <c:pt idx="12">
                  <c:v>130.96891541626269</c:v>
                </c:pt>
                <c:pt idx="13">
                  <c:v>100.04153611880966</c:v>
                </c:pt>
                <c:pt idx="14">
                  <c:v>76.571663922045886</c:v>
                </c:pt>
                <c:pt idx="15">
                  <c:v>178.54088552149111</c:v>
                </c:pt>
                <c:pt idx="16">
                  <c:v>135.07924388524967</c:v>
                </c:pt>
                <c:pt idx="17">
                  <c:v>215.87148817151098</c:v>
                </c:pt>
                <c:pt idx="18">
                  <c:v>292.46210163804932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6-41F9-BF3D-FF48DF022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Quick Service Restaurant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Restaurant!$A$20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Restaurant!$B$20:$T$20</c:f>
              <c:numCache>
                <c:formatCode>#,##0.0</c:formatCode>
                <c:ptCount val="19"/>
                <c:pt idx="0">
                  <c:v>246.72024473568976</c:v>
                </c:pt>
                <c:pt idx="1">
                  <c:v>238.3179838318506</c:v>
                </c:pt>
                <c:pt idx="2">
                  <c:v>174.20763405767698</c:v>
                </c:pt>
                <c:pt idx="3">
                  <c:v>209.48424411312791</c:v>
                </c:pt>
                <c:pt idx="4">
                  <c:v>173.01380808351854</c:v>
                </c:pt>
                <c:pt idx="5">
                  <c:v>146.63972886393503</c:v>
                </c:pt>
                <c:pt idx="6">
                  <c:v>173.8286416849283</c:v>
                </c:pt>
                <c:pt idx="7">
                  <c:v>142.59209032297872</c:v>
                </c:pt>
                <c:pt idx="8">
                  <c:v>86.573227706990295</c:v>
                </c:pt>
                <c:pt idx="9">
                  <c:v>216.38569522088216</c:v>
                </c:pt>
                <c:pt idx="10">
                  <c:v>153.33652409040496</c:v>
                </c:pt>
                <c:pt idx="11">
                  <c:v>157.01654002979504</c:v>
                </c:pt>
                <c:pt idx="12">
                  <c:v>263.0586059248871</c:v>
                </c:pt>
                <c:pt idx="13">
                  <c:v>199.86920761649287</c:v>
                </c:pt>
                <c:pt idx="14">
                  <c:v>180.77178195368487</c:v>
                </c:pt>
                <c:pt idx="15">
                  <c:v>343.02599657486724</c:v>
                </c:pt>
                <c:pt idx="16">
                  <c:v>265.00283679708804</c:v>
                </c:pt>
                <c:pt idx="17">
                  <c:v>409.77413326337194</c:v>
                </c:pt>
                <c:pt idx="18">
                  <c:v>522.99431469832473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A-4AF4-930C-F03272D3C487}"/>
            </c:ext>
          </c:extLst>
        </c:ser>
        <c:ser>
          <c:idx val="1"/>
          <c:order val="1"/>
          <c:tx>
            <c:strRef>
              <c:f>Restaurant!$A$21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Restaurant!$B$21:$T$21</c:f>
              <c:numCache>
                <c:formatCode>#,##0.0</c:formatCode>
                <c:ptCount val="19"/>
                <c:pt idx="0">
                  <c:v>234.0012607062427</c:v>
                </c:pt>
                <c:pt idx="1">
                  <c:v>224.08682023513614</c:v>
                </c:pt>
                <c:pt idx="2">
                  <c:v>169.36790145767583</c:v>
                </c:pt>
                <c:pt idx="3">
                  <c:v>192.53191528007767</c:v>
                </c:pt>
                <c:pt idx="4">
                  <c:v>159.85898282541044</c:v>
                </c:pt>
                <c:pt idx="5">
                  <c:v>134.72041874098775</c:v>
                </c:pt>
                <c:pt idx="6">
                  <c:v>153.4464318785021</c:v>
                </c:pt>
                <c:pt idx="7">
                  <c:v>128.29649802289694</c:v>
                </c:pt>
                <c:pt idx="8">
                  <c:v>70.784405458278584</c:v>
                </c:pt>
                <c:pt idx="9">
                  <c:v>195.16591227068125</c:v>
                </c:pt>
                <c:pt idx="10">
                  <c:v>140.20822829838926</c:v>
                </c:pt>
                <c:pt idx="11">
                  <c:v>128.17143053988991</c:v>
                </c:pt>
                <c:pt idx="12">
                  <c:v>239.79984400929811</c:v>
                </c:pt>
                <c:pt idx="13">
                  <c:v>182.48103755478158</c:v>
                </c:pt>
                <c:pt idx="14">
                  <c:v>147.97757193973803</c:v>
                </c:pt>
                <c:pt idx="15">
                  <c:v>312.06989956875168</c:v>
                </c:pt>
                <c:pt idx="16">
                  <c:v>237.30607419661152</c:v>
                </c:pt>
                <c:pt idx="17">
                  <c:v>375.34646612287816</c:v>
                </c:pt>
                <c:pt idx="18">
                  <c:v>499.62943491836614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1A-4AF4-930C-F03272D3C487}"/>
            </c:ext>
          </c:extLst>
        </c:ser>
        <c:ser>
          <c:idx val="2"/>
          <c:order val="2"/>
          <c:tx>
            <c:strRef>
              <c:f>Restaurant!$A$22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Restaurant!$B$22:$T$22</c:f>
              <c:numCache>
                <c:formatCode>#,##0.0</c:formatCode>
                <c:ptCount val="19"/>
                <c:pt idx="0">
                  <c:v>203.9888547082715</c:v>
                </c:pt>
                <c:pt idx="1">
                  <c:v>201.08956305674371</c:v>
                </c:pt>
                <c:pt idx="2">
                  <c:v>149.06906997325436</c:v>
                </c:pt>
                <c:pt idx="3">
                  <c:v>167.82540250058855</c:v>
                </c:pt>
                <c:pt idx="4">
                  <c:v>139.44266370543684</c:v>
                </c:pt>
                <c:pt idx="5">
                  <c:v>122.501704643569</c:v>
                </c:pt>
                <c:pt idx="6">
                  <c:v>142.39122436542189</c:v>
                </c:pt>
                <c:pt idx="7">
                  <c:v>118.31004900096818</c:v>
                </c:pt>
                <c:pt idx="8">
                  <c:v>67.274936086625431</c:v>
                </c:pt>
                <c:pt idx="9">
                  <c:v>185.49402691813393</c:v>
                </c:pt>
                <c:pt idx="10">
                  <c:v>129.69876980206723</c:v>
                </c:pt>
                <c:pt idx="11">
                  <c:v>126.951075099639</c:v>
                </c:pt>
                <c:pt idx="12">
                  <c:v>233.51994039285182</c:v>
                </c:pt>
                <c:pt idx="13">
                  <c:v>174.96940872690195</c:v>
                </c:pt>
                <c:pt idx="14">
                  <c:v>148.6938675242331</c:v>
                </c:pt>
                <c:pt idx="15">
                  <c:v>303.12188964815437</c:v>
                </c:pt>
                <c:pt idx="16">
                  <c:v>231.13607836826236</c:v>
                </c:pt>
                <c:pt idx="17">
                  <c:v>362.57442316124622</c:v>
                </c:pt>
                <c:pt idx="18">
                  <c:v>487.75560388014867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1A-4AF4-930C-F03272D3C487}"/>
            </c:ext>
          </c:extLst>
        </c:ser>
        <c:ser>
          <c:idx val="3"/>
          <c:order val="3"/>
          <c:tx>
            <c:strRef>
              <c:f>Restaurant!$A$23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Restaurant!$B$23:$T$23</c:f>
              <c:numCache>
                <c:formatCode>#,##0.0</c:formatCode>
                <c:ptCount val="19"/>
                <c:pt idx="0">
                  <c:v>165.34300245908443</c:v>
                </c:pt>
                <c:pt idx="1">
                  <c:v>150.6873674048914</c:v>
                </c:pt>
                <c:pt idx="2">
                  <c:v>108.09999447911763</c:v>
                </c:pt>
                <c:pt idx="3">
                  <c:v>123.3392777873437</c:v>
                </c:pt>
                <c:pt idx="4">
                  <c:v>105.24997183604727</c:v>
                </c:pt>
                <c:pt idx="5">
                  <c:v>81.915411445908518</c:v>
                </c:pt>
                <c:pt idx="6">
                  <c:v>107.53529584372205</c:v>
                </c:pt>
                <c:pt idx="7">
                  <c:v>82.813623369322983</c:v>
                </c:pt>
                <c:pt idx="8">
                  <c:v>44.455805323424954</c:v>
                </c:pt>
                <c:pt idx="9">
                  <c:v>145.68845800833577</c:v>
                </c:pt>
                <c:pt idx="10">
                  <c:v>102.3052010997897</c:v>
                </c:pt>
                <c:pt idx="11">
                  <c:v>96.760542686475915</c:v>
                </c:pt>
                <c:pt idx="12">
                  <c:v>190.97804655180789</c:v>
                </c:pt>
                <c:pt idx="13">
                  <c:v>151.8963530739598</c:v>
                </c:pt>
                <c:pt idx="14">
                  <c:v>114.87258818013729</c:v>
                </c:pt>
                <c:pt idx="15">
                  <c:v>258.78736188400899</c:v>
                </c:pt>
                <c:pt idx="16">
                  <c:v>201.16915145502099</c:v>
                </c:pt>
                <c:pt idx="17">
                  <c:v>313.32436432254997</c:v>
                </c:pt>
                <c:pt idx="18">
                  <c:v>417.39945980307613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1A-4AF4-930C-F03272D3C487}"/>
            </c:ext>
          </c:extLst>
        </c:ser>
        <c:ser>
          <c:idx val="4"/>
          <c:order val="4"/>
          <c:tx>
            <c:strRef>
              <c:f>Restaurant!$A$24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Restaurant!$B$19:$T$19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Restaurant!$B$24:$T$24</c:f>
              <c:numCache>
                <c:formatCode>#,##0.0</c:formatCode>
                <c:ptCount val="19"/>
                <c:pt idx="0">
                  <c:v>164.61533710340686</c:v>
                </c:pt>
                <c:pt idx="1">
                  <c:v>150.09613930340339</c:v>
                </c:pt>
                <c:pt idx="2">
                  <c:v>107.57698500472442</c:v>
                </c:pt>
                <c:pt idx="3">
                  <c:v>122.82384816040545</c:v>
                </c:pt>
                <c:pt idx="4">
                  <c:v>104.81792053111371</c:v>
                </c:pt>
                <c:pt idx="5">
                  <c:v>81.638747013801947</c:v>
                </c:pt>
                <c:pt idx="6">
                  <c:v>107.20557247943066</c:v>
                </c:pt>
                <c:pt idx="7">
                  <c:v>82.771934208320616</c:v>
                </c:pt>
                <c:pt idx="8">
                  <c:v>44.35726730651028</c:v>
                </c:pt>
                <c:pt idx="9">
                  <c:v>145.66950838969831</c:v>
                </c:pt>
                <c:pt idx="10">
                  <c:v>102.50606705734651</c:v>
                </c:pt>
                <c:pt idx="11">
                  <c:v>97.059946660947389</c:v>
                </c:pt>
                <c:pt idx="12">
                  <c:v>190.65211311124398</c:v>
                </c:pt>
                <c:pt idx="13">
                  <c:v>151.77507551468022</c:v>
                </c:pt>
                <c:pt idx="14">
                  <c:v>115.05450451905666</c:v>
                </c:pt>
                <c:pt idx="15">
                  <c:v>257.84746079959223</c:v>
                </c:pt>
                <c:pt idx="16">
                  <c:v>200.43390625188846</c:v>
                </c:pt>
                <c:pt idx="17">
                  <c:v>312.13432827211898</c:v>
                </c:pt>
                <c:pt idx="18">
                  <c:v>415.92138954935621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A-4AF4-930C-F03272D3C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Hotel</a:t>
            </a:r>
            <a:endParaRPr lang="en-US" sz="2000"/>
          </a:p>
        </c:rich>
      </c:tx>
      <c:layout>
        <c:manualLayout>
          <c:xMode val="edge"/>
          <c:yMode val="edge"/>
          <c:x val="0.28903962797492128"/>
          <c:y val="5.71585550968138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Hotel!$AA$22:$AA$23</c:f>
              <c:numCache>
                <c:formatCode>#,##0.0</c:formatCode>
                <c:ptCount val="2"/>
                <c:pt idx="0">
                  <c:v>80.280765428273028</c:v>
                </c:pt>
                <c:pt idx="1">
                  <c:v>24.925289006803091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C-445A-B648-677329615F63}"/>
            </c:ext>
          </c:extLst>
        </c:ser>
        <c:ser>
          <c:idx val="1"/>
          <c:order val="1"/>
          <c:tx>
            <c:strRef>
              <c:f>Hotel!$AB$21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A2B7C74F-6726-4DFE-958D-6462315A291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224FE38-EAC1-4776-A076-03684B8332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Hotel!$AB$22:$AB$23</c:f>
              <c:numCache>
                <c:formatCode>#,##0.0</c:formatCode>
                <c:ptCount val="2"/>
                <c:pt idx="0">
                  <c:v>66.814157007432897</c:v>
                </c:pt>
                <c:pt idx="1">
                  <c:v>20.960918651239957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(Hotel!$X$5,Hotel!$X$21)</c15:f>
                <c15:dlblRangeCache>
                  <c:ptCount val="2"/>
                  <c:pt idx="0">
                    <c:v>-16.8%</c:v>
                  </c:pt>
                  <c:pt idx="1">
                    <c:v>-15.9%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A7DC-445A-B648-677329615F63}"/>
            </c:ext>
          </c:extLst>
        </c:ser>
        <c:ser>
          <c:idx val="2"/>
          <c:order val="2"/>
          <c:tx>
            <c:strRef>
              <c:f>Hotel!$AC$21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E32F1EC-6CE4-41AB-9575-04A0A2CAD4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09E4F697-03E9-4B4E-9E15-7A72675E35D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Hotel!$AC$22:$AC$23</c:f>
              <c:numCache>
                <c:formatCode>#,##0.0</c:formatCode>
                <c:ptCount val="2"/>
                <c:pt idx="0">
                  <c:v>58.071998364543767</c:v>
                </c:pt>
                <c:pt idx="1">
                  <c:v>19.354755846984116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(Hotel!$X$6,Hotel!$X$22)</c15:f>
                <c15:dlblRangeCache>
                  <c:ptCount val="2"/>
                  <c:pt idx="0">
                    <c:v>-13.1%</c:v>
                  </c:pt>
                  <c:pt idx="1">
                    <c:v>-7.7%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A7DC-445A-B648-677329615F63}"/>
            </c:ext>
          </c:extLst>
        </c:ser>
        <c:ser>
          <c:idx val="3"/>
          <c:order val="3"/>
          <c:tx>
            <c:strRef>
              <c:f>Hotel!$AD$21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33CE539-1AB5-4129-A5F8-9FD4B298D2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6D4AA6F-3057-44D6-A7C3-E6CA627A233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Hotel!$AD$22:$AD$23</c:f>
              <c:numCache>
                <c:formatCode>#,##0.0</c:formatCode>
                <c:ptCount val="2"/>
                <c:pt idx="0">
                  <c:v>24.391511240840153</c:v>
                </c:pt>
                <c:pt idx="1">
                  <c:v>17.751627571684313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(Hotel!$X$7,Hotel!$X$23)</c15:f>
                <c15:dlblRangeCache>
                  <c:ptCount val="2"/>
                  <c:pt idx="0">
                    <c:v>-58.0%</c:v>
                  </c:pt>
                  <c:pt idx="1">
                    <c:v>-8.3%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A7DC-445A-B648-677329615F63}"/>
            </c:ext>
          </c:extLst>
        </c:ser>
        <c:ser>
          <c:idx val="4"/>
          <c:order val="4"/>
          <c:tx>
            <c:strRef>
              <c:f>Hotel!$AE$21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6BA87EC4-CD61-432F-8C2E-E0DA92C8E2E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A7DC-445A-B648-677329615F6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F82DD25-2821-49FC-8A90-AACD872938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7DC-445A-B648-677329615F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Hotel!$Z$22:$Z$23</c:f>
              <c:strCache>
                <c:ptCount val="2"/>
                <c:pt idx="0">
                  <c:v>Large Hotel</c:v>
                </c:pt>
                <c:pt idx="1">
                  <c:v>Small Hotel</c:v>
                </c:pt>
              </c:strCache>
            </c:strRef>
          </c:cat>
          <c:val>
            <c:numRef>
              <c:f>Hotel!$AE$22:$AE$23</c:f>
              <c:numCache>
                <c:formatCode>#,##0.0</c:formatCode>
                <c:ptCount val="2"/>
                <c:pt idx="0">
                  <c:v>25.175341898718795</c:v>
                </c:pt>
                <c:pt idx="1">
                  <c:v>14.173674382820824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(Hotel!$X$8,Hotel!$X$24)</c15:f>
                <c15:dlblRangeCache>
                  <c:ptCount val="2"/>
                  <c:pt idx="0">
                    <c:v>3.2%</c:v>
                  </c:pt>
                  <c:pt idx="1">
                    <c:v>-20.2%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A7DC-445A-B648-677329615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395122877115677"/>
          <c:y val="7.4584990288065617E-2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Large Hotel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Hotel!$B$4:$T$4</c:f>
              <c:numCache>
                <c:formatCode>#,##0.0</c:formatCode>
                <c:ptCount val="19"/>
                <c:pt idx="0">
                  <c:v>121.90594524375268</c:v>
                </c:pt>
                <c:pt idx="1">
                  <c:v>129.11191933480083</c:v>
                </c:pt>
                <c:pt idx="2">
                  <c:v>93.907393850524429</c:v>
                </c:pt>
                <c:pt idx="3">
                  <c:v>115.13057242211492</c:v>
                </c:pt>
                <c:pt idx="4">
                  <c:v>100.53894833182024</c:v>
                </c:pt>
                <c:pt idx="5">
                  <c:v>89.734954477375325</c:v>
                </c:pt>
                <c:pt idx="6">
                  <c:v>81.038019610304673</c:v>
                </c:pt>
                <c:pt idx="7">
                  <c:v>83.97686551265204</c:v>
                </c:pt>
                <c:pt idx="8">
                  <c:v>64.917403990200327</c:v>
                </c:pt>
                <c:pt idx="9">
                  <c:v>74.829149792528881</c:v>
                </c:pt>
                <c:pt idx="10">
                  <c:v>70.935266287424767</c:v>
                </c:pt>
                <c:pt idx="11">
                  <c:v>62.71138742919625</c:v>
                </c:pt>
                <c:pt idx="12">
                  <c:v>69.004312974219985</c:v>
                </c:pt>
                <c:pt idx="13">
                  <c:v>68.913582461613515</c:v>
                </c:pt>
                <c:pt idx="14">
                  <c:v>58.299975217454055</c:v>
                </c:pt>
                <c:pt idx="15">
                  <c:v>79.631735471795992</c:v>
                </c:pt>
                <c:pt idx="16">
                  <c:v>73.958944054852438</c:v>
                </c:pt>
                <c:pt idx="17">
                  <c:v>89.449879051538232</c:v>
                </c:pt>
                <c:pt idx="18">
                  <c:v>110.6227638915898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D3-418C-81BF-533395026E1A}"/>
            </c:ext>
          </c:extLst>
        </c:ser>
        <c:ser>
          <c:idx val="1"/>
          <c:order val="1"/>
          <c:tx>
            <c:strRef>
              <c:f>Hotel!$A$5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Hotel!$B$5:$T$5</c:f>
              <c:numCache>
                <c:formatCode>#,##0.0</c:formatCode>
                <c:ptCount val="19"/>
                <c:pt idx="0">
                  <c:v>114.05826039288395</c:v>
                </c:pt>
                <c:pt idx="1">
                  <c:v>120.28405001540588</c:v>
                </c:pt>
                <c:pt idx="2">
                  <c:v>87.568055263123767</c:v>
                </c:pt>
                <c:pt idx="3">
                  <c:v>104.50547833803608</c:v>
                </c:pt>
                <c:pt idx="4">
                  <c:v>83.945431930440208</c:v>
                </c:pt>
                <c:pt idx="5">
                  <c:v>70.631485939827058</c:v>
                </c:pt>
                <c:pt idx="6">
                  <c:v>67.862847064122988</c:v>
                </c:pt>
                <c:pt idx="7">
                  <c:v>63.266170751789119</c:v>
                </c:pt>
                <c:pt idx="8">
                  <c:v>53.442050910737478</c:v>
                </c:pt>
                <c:pt idx="9">
                  <c:v>61.273048798209835</c:v>
                </c:pt>
                <c:pt idx="10">
                  <c:v>57.096030211849616</c:v>
                </c:pt>
                <c:pt idx="11">
                  <c:v>46.837195570875934</c:v>
                </c:pt>
                <c:pt idx="12">
                  <c:v>59.724809050156885</c:v>
                </c:pt>
                <c:pt idx="13">
                  <c:v>57.485573789926498</c:v>
                </c:pt>
                <c:pt idx="14">
                  <c:v>43.749486432276058</c:v>
                </c:pt>
                <c:pt idx="15">
                  <c:v>71.254336550320588</c:v>
                </c:pt>
                <c:pt idx="16">
                  <c:v>64.085229006311025</c:v>
                </c:pt>
                <c:pt idx="17">
                  <c:v>82.079984650289191</c:v>
                </c:pt>
                <c:pt idx="18">
                  <c:v>105.1572788896778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D3-418C-81BF-533395026E1A}"/>
            </c:ext>
          </c:extLst>
        </c:ser>
        <c:ser>
          <c:idx val="2"/>
          <c:order val="2"/>
          <c:tx>
            <c:strRef>
              <c:f>Hotel!$A$6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Hotel!$B$6:$T$6</c:f>
              <c:numCache>
                <c:formatCode>#,##0.0</c:formatCode>
                <c:ptCount val="19"/>
                <c:pt idx="0">
                  <c:v>98.451525631605449</c:v>
                </c:pt>
                <c:pt idx="1">
                  <c:v>96.248846463280671</c:v>
                </c:pt>
                <c:pt idx="2">
                  <c:v>77.227415694616113</c:v>
                </c:pt>
                <c:pt idx="3">
                  <c:v>83.135764943690234</c:v>
                </c:pt>
                <c:pt idx="4">
                  <c:v>75.584254289661772</c:v>
                </c:pt>
                <c:pt idx="5">
                  <c:v>63.920920627193915</c:v>
                </c:pt>
                <c:pt idx="6">
                  <c:v>60.275944524937501</c:v>
                </c:pt>
                <c:pt idx="7">
                  <c:v>59.253460544546023</c:v>
                </c:pt>
                <c:pt idx="8">
                  <c:v>44.451891170589633</c:v>
                </c:pt>
                <c:pt idx="9">
                  <c:v>51.163155007271939</c:v>
                </c:pt>
                <c:pt idx="10">
                  <c:v>50.793170102571295</c:v>
                </c:pt>
                <c:pt idx="11">
                  <c:v>42.836670727601359</c:v>
                </c:pt>
                <c:pt idx="12">
                  <c:v>48.622545426724244</c:v>
                </c:pt>
                <c:pt idx="13">
                  <c:v>51.061791406361714</c:v>
                </c:pt>
                <c:pt idx="14">
                  <c:v>36.742126012536701</c:v>
                </c:pt>
                <c:pt idx="15">
                  <c:v>57.733006530892652</c:v>
                </c:pt>
                <c:pt idx="16">
                  <c:v>51.733305858946132</c:v>
                </c:pt>
                <c:pt idx="17">
                  <c:v>64.364561012188432</c:v>
                </c:pt>
                <c:pt idx="18">
                  <c:v>84.118044984363905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D3-418C-81BF-533395026E1A}"/>
            </c:ext>
          </c:extLst>
        </c:ser>
        <c:ser>
          <c:idx val="3"/>
          <c:order val="3"/>
          <c:tx>
            <c:strRef>
              <c:f>Hotel!$A$7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Hotel!$B$7:$T$7</c:f>
              <c:numCache>
                <c:formatCode>#,##0.0</c:formatCode>
                <c:ptCount val="19"/>
                <c:pt idx="0">
                  <c:v>46.860867774763854</c:v>
                </c:pt>
                <c:pt idx="1">
                  <c:v>40.883287031040489</c:v>
                </c:pt>
                <c:pt idx="2">
                  <c:v>35.538491462065217</c:v>
                </c:pt>
                <c:pt idx="3">
                  <c:v>33.866768184878914</c:v>
                </c:pt>
                <c:pt idx="4">
                  <c:v>32.623628218738745</c:v>
                </c:pt>
                <c:pt idx="5">
                  <c:v>23.541030462753167</c:v>
                </c:pt>
                <c:pt idx="6">
                  <c:v>24.423111109265186</c:v>
                </c:pt>
                <c:pt idx="7">
                  <c:v>20.570052454144836</c:v>
                </c:pt>
                <c:pt idx="8">
                  <c:v>20.633773370184116</c:v>
                </c:pt>
                <c:pt idx="9">
                  <c:v>22.111151734139799</c:v>
                </c:pt>
                <c:pt idx="10">
                  <c:v>17.727447643013935</c:v>
                </c:pt>
                <c:pt idx="11">
                  <c:v>15.078333993498031</c:v>
                </c:pt>
                <c:pt idx="12">
                  <c:v>21.736820457577764</c:v>
                </c:pt>
                <c:pt idx="13">
                  <c:v>18.076864895156223</c:v>
                </c:pt>
                <c:pt idx="14">
                  <c:v>14.507329390208199</c:v>
                </c:pt>
                <c:pt idx="15">
                  <c:v>28.998521244991547</c:v>
                </c:pt>
                <c:pt idx="16">
                  <c:v>22.676723372602893</c:v>
                </c:pt>
                <c:pt idx="17">
                  <c:v>34.891735806334061</c:v>
                </c:pt>
                <c:pt idx="18">
                  <c:v>48.891399571864383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D3-418C-81BF-533395026E1A}"/>
            </c:ext>
          </c:extLst>
        </c:ser>
        <c:ser>
          <c:idx val="4"/>
          <c:order val="4"/>
          <c:tx>
            <c:strRef>
              <c:f>Hotel!$A$8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Hotel!$B$8:$T$8</c:f>
              <c:numCache>
                <c:formatCode>#,##0.0</c:formatCode>
                <c:ptCount val="19"/>
                <c:pt idx="0">
                  <c:v>46.074562536768845</c:v>
                </c:pt>
                <c:pt idx="1">
                  <c:v>40.522150097629087</c:v>
                </c:pt>
                <c:pt idx="2">
                  <c:v>35.271888116639026</c:v>
                </c:pt>
                <c:pt idx="3">
                  <c:v>33.555692141656728</c:v>
                </c:pt>
                <c:pt idx="4">
                  <c:v>33.129514857890996</c:v>
                </c:pt>
                <c:pt idx="5">
                  <c:v>25.277483635160856</c:v>
                </c:pt>
                <c:pt idx="6">
                  <c:v>25.307442555491136</c:v>
                </c:pt>
                <c:pt idx="7">
                  <c:v>21.689010367102497</c:v>
                </c:pt>
                <c:pt idx="8">
                  <c:v>19.918407130069614</c:v>
                </c:pt>
                <c:pt idx="9">
                  <c:v>22.958539019543949</c:v>
                </c:pt>
                <c:pt idx="10">
                  <c:v>18.543323732423026</c:v>
                </c:pt>
                <c:pt idx="11">
                  <c:v>17.202157558051915</c:v>
                </c:pt>
                <c:pt idx="12">
                  <c:v>22.468718433522184</c:v>
                </c:pt>
                <c:pt idx="13">
                  <c:v>19.278171032130533</c:v>
                </c:pt>
                <c:pt idx="14">
                  <c:v>16.329235337962103</c:v>
                </c:pt>
                <c:pt idx="15">
                  <c:v>29.233147711723255</c:v>
                </c:pt>
                <c:pt idx="16">
                  <c:v>23.874459275548205</c:v>
                </c:pt>
                <c:pt idx="17">
                  <c:v>34.974627326833385</c:v>
                </c:pt>
                <c:pt idx="18">
                  <c:v>48.385590546495372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D3-418C-81BF-53339502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Small Hotel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Hotel!$A$20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Hotel!$B$20:$T$20</c:f>
              <c:numCache>
                <c:formatCode>#,##0.0</c:formatCode>
                <c:ptCount val="19"/>
                <c:pt idx="0">
                  <c:v>36.966603463960716</c:v>
                </c:pt>
                <c:pt idx="1">
                  <c:v>34.211687058744218</c:v>
                </c:pt>
                <c:pt idx="2">
                  <c:v>28.681231317508441</c:v>
                </c:pt>
                <c:pt idx="3">
                  <c:v>29.790701116121156</c:v>
                </c:pt>
                <c:pt idx="4">
                  <c:v>26.314859704331312</c:v>
                </c:pt>
                <c:pt idx="5">
                  <c:v>22.554026940277694</c:v>
                </c:pt>
                <c:pt idx="6">
                  <c:v>23.154285862366759</c:v>
                </c:pt>
                <c:pt idx="7">
                  <c:v>20.768168889910381</c:v>
                </c:pt>
                <c:pt idx="8">
                  <c:v>16.13546881723763</c:v>
                </c:pt>
                <c:pt idx="9">
                  <c:v>25.445844503163631</c:v>
                </c:pt>
                <c:pt idx="10">
                  <c:v>20.548337223268117</c:v>
                </c:pt>
                <c:pt idx="11">
                  <c:v>17.150599677071732</c:v>
                </c:pt>
                <c:pt idx="12">
                  <c:v>27.213712337298745</c:v>
                </c:pt>
                <c:pt idx="13">
                  <c:v>22.104052141591779</c:v>
                </c:pt>
                <c:pt idx="14">
                  <c:v>17.072057025716511</c:v>
                </c:pt>
                <c:pt idx="15">
                  <c:v>35.182281163759569</c:v>
                </c:pt>
                <c:pt idx="16">
                  <c:v>26.910291983041006</c:v>
                </c:pt>
                <c:pt idx="17">
                  <c:v>37.47186526862852</c:v>
                </c:pt>
                <c:pt idx="18">
                  <c:v>45.531701533535639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72-4B5C-B4D3-CB50A0D95C25}"/>
            </c:ext>
          </c:extLst>
        </c:ser>
        <c:ser>
          <c:idx val="1"/>
          <c:order val="1"/>
          <c:tx>
            <c:strRef>
              <c:f>Hotel!$A$21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Hotel!$B$21:$T$21</c:f>
              <c:numCache>
                <c:formatCode>#,##0.0</c:formatCode>
                <c:ptCount val="19"/>
                <c:pt idx="0">
                  <c:v>33.363514181260186</c:v>
                </c:pt>
                <c:pt idx="1">
                  <c:v>31.438122258652868</c:v>
                </c:pt>
                <c:pt idx="2">
                  <c:v>26.971283203925786</c:v>
                </c:pt>
                <c:pt idx="3">
                  <c:v>27.647452062799498</c:v>
                </c:pt>
                <c:pt idx="4">
                  <c:v>24.352170991974312</c:v>
                </c:pt>
                <c:pt idx="5">
                  <c:v>21.269042836960573</c:v>
                </c:pt>
                <c:pt idx="6">
                  <c:v>19.905516082288234</c:v>
                </c:pt>
                <c:pt idx="7">
                  <c:v>19.020265807935395</c:v>
                </c:pt>
                <c:pt idx="8">
                  <c:v>16.014363946991594</c:v>
                </c:pt>
                <c:pt idx="9">
                  <c:v>19.694898916642948</c:v>
                </c:pt>
                <c:pt idx="10">
                  <c:v>17.655422695977773</c:v>
                </c:pt>
                <c:pt idx="11">
                  <c:v>14.597963508027057</c:v>
                </c:pt>
                <c:pt idx="12">
                  <c:v>21.117222963391264</c:v>
                </c:pt>
                <c:pt idx="13">
                  <c:v>18.30833590947816</c:v>
                </c:pt>
                <c:pt idx="14">
                  <c:v>13.970938654470567</c:v>
                </c:pt>
                <c:pt idx="15">
                  <c:v>26.529864727594209</c:v>
                </c:pt>
                <c:pt idx="16">
                  <c:v>20.630828946479184</c:v>
                </c:pt>
                <c:pt idx="17">
                  <c:v>28.113881327551457</c:v>
                </c:pt>
                <c:pt idx="18">
                  <c:v>31.93373077656193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72-4B5C-B4D3-CB50A0D95C25}"/>
            </c:ext>
          </c:extLst>
        </c:ser>
        <c:ser>
          <c:idx val="2"/>
          <c:order val="2"/>
          <c:tx>
            <c:strRef>
              <c:f>Hotel!$A$22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Hotel!$B$22:$T$22</c:f>
              <c:numCache>
                <c:formatCode>#,##0.0</c:formatCode>
                <c:ptCount val="19"/>
                <c:pt idx="0">
                  <c:v>30.566254950033745</c:v>
                </c:pt>
                <c:pt idx="1">
                  <c:v>28.754947325484292</c:v>
                </c:pt>
                <c:pt idx="2">
                  <c:v>24.86335640442589</c:v>
                </c:pt>
                <c:pt idx="3">
                  <c:v>25.375858174162744</c:v>
                </c:pt>
                <c:pt idx="4">
                  <c:v>22.400671316542219</c:v>
                </c:pt>
                <c:pt idx="5">
                  <c:v>19.720567883705971</c:v>
                </c:pt>
                <c:pt idx="6">
                  <c:v>18.752167707499421</c:v>
                </c:pt>
                <c:pt idx="7">
                  <c:v>17.812727391569098</c:v>
                </c:pt>
                <c:pt idx="8">
                  <c:v>15.147542674632719</c:v>
                </c:pt>
                <c:pt idx="9">
                  <c:v>18.173628680617526</c:v>
                </c:pt>
                <c:pt idx="10">
                  <c:v>16.748891312179531</c:v>
                </c:pt>
                <c:pt idx="11">
                  <c:v>13.935177614887047</c:v>
                </c:pt>
                <c:pt idx="12">
                  <c:v>19.188540147570741</c:v>
                </c:pt>
                <c:pt idx="13">
                  <c:v>17.154768141808464</c:v>
                </c:pt>
                <c:pt idx="14">
                  <c:v>13.450977526783772</c:v>
                </c:pt>
                <c:pt idx="15">
                  <c:v>23.364464242250282</c:v>
                </c:pt>
                <c:pt idx="16">
                  <c:v>18.644884588748852</c:v>
                </c:pt>
                <c:pt idx="17">
                  <c:v>24.78437496730891</c:v>
                </c:pt>
                <c:pt idx="18">
                  <c:v>28.946038524731215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72-4B5C-B4D3-CB50A0D95C25}"/>
            </c:ext>
          </c:extLst>
        </c:ser>
        <c:ser>
          <c:idx val="3"/>
          <c:order val="3"/>
          <c:tx>
            <c:strRef>
              <c:f>Hotel!$A$23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Hotel!$B$23:$T$23</c:f>
              <c:numCache>
                <c:formatCode>#,##0.0</c:formatCode>
                <c:ptCount val="19"/>
                <c:pt idx="0">
                  <c:v>26.746186108142386</c:v>
                </c:pt>
                <c:pt idx="1">
                  <c:v>24.892755050463879</c:v>
                </c:pt>
                <c:pt idx="2">
                  <c:v>21.32367166429982</c:v>
                </c:pt>
                <c:pt idx="3">
                  <c:v>21.901771905419949</c:v>
                </c:pt>
                <c:pt idx="4">
                  <c:v>19.383361025792638</c:v>
                </c:pt>
                <c:pt idx="5">
                  <c:v>16.865608324807955</c:v>
                </c:pt>
                <c:pt idx="6">
                  <c:v>16.561529791907578</c:v>
                </c:pt>
                <c:pt idx="7">
                  <c:v>15.331174515929703</c:v>
                </c:pt>
                <c:pt idx="8">
                  <c:v>13.654574120240881</c:v>
                </c:pt>
                <c:pt idx="9">
                  <c:v>17.200401861031608</c:v>
                </c:pt>
                <c:pt idx="10">
                  <c:v>14.693399411210077</c:v>
                </c:pt>
                <c:pt idx="11">
                  <c:v>13.366511267644778</c:v>
                </c:pt>
                <c:pt idx="12">
                  <c:v>18.961687908740302</c:v>
                </c:pt>
                <c:pt idx="13">
                  <c:v>15.915856543476249</c:v>
                </c:pt>
                <c:pt idx="14">
                  <c:v>13.078448415048674</c:v>
                </c:pt>
                <c:pt idx="15">
                  <c:v>23.791402788443744</c:v>
                </c:pt>
                <c:pt idx="16">
                  <c:v>18.498110751439793</c:v>
                </c:pt>
                <c:pt idx="17">
                  <c:v>25.925876126530177</c:v>
                </c:pt>
                <c:pt idx="18">
                  <c:v>30.909824201492611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72-4B5C-B4D3-CB50A0D95C25}"/>
            </c:ext>
          </c:extLst>
        </c:ser>
        <c:ser>
          <c:idx val="4"/>
          <c:order val="4"/>
          <c:tx>
            <c:strRef>
              <c:f>Hotel!$A$24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Hotel!$B$19:$T$19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Hotel!$B$24:$T$24</c:f>
              <c:numCache>
                <c:formatCode>#,##0.0</c:formatCode>
                <c:ptCount val="19"/>
                <c:pt idx="0">
                  <c:v>22.277153124606496</c:v>
                </c:pt>
                <c:pt idx="1">
                  <c:v>20.973740019295416</c:v>
                </c:pt>
                <c:pt idx="2">
                  <c:v>17.875693148381799</c:v>
                </c:pt>
                <c:pt idx="3">
                  <c:v>18.391924597093634</c:v>
                </c:pt>
                <c:pt idx="4">
                  <c:v>16.11133560034078</c:v>
                </c:pt>
                <c:pt idx="5">
                  <c:v>14.115737955851703</c:v>
                </c:pt>
                <c:pt idx="6">
                  <c:v>13.329653263656853</c:v>
                </c:pt>
                <c:pt idx="7">
                  <c:v>12.646683225475838</c:v>
                </c:pt>
                <c:pt idx="8">
                  <c:v>11.177628495099976</c:v>
                </c:pt>
                <c:pt idx="9">
                  <c:v>13.289284973574841</c:v>
                </c:pt>
                <c:pt idx="10">
                  <c:v>11.787101918186021</c:v>
                </c:pt>
                <c:pt idx="11">
                  <c:v>10.531077675145129</c:v>
                </c:pt>
                <c:pt idx="12">
                  <c:v>14.769089955113849</c:v>
                </c:pt>
                <c:pt idx="13">
                  <c:v>12.318910261440365</c:v>
                </c:pt>
                <c:pt idx="14">
                  <c:v>10.20593742568022</c:v>
                </c:pt>
                <c:pt idx="15">
                  <c:v>18.215093935103944</c:v>
                </c:pt>
                <c:pt idx="16">
                  <c:v>14.037195304496482</c:v>
                </c:pt>
                <c:pt idx="17">
                  <c:v>19.679541414981312</c:v>
                </c:pt>
                <c:pt idx="18">
                  <c:v>23.064992959848389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72-4B5C-B4D3-CB50A0D95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Warehouse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Warehouse!$AA$22</c:f>
              <c:numCache>
                <c:formatCode>#,##0.0</c:formatCode>
                <c:ptCount val="1"/>
                <c:pt idx="0">
                  <c:v>13.262164228201486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B-428B-B146-C3160514E1DA}"/>
            </c:ext>
          </c:extLst>
        </c:ser>
        <c:ser>
          <c:idx val="1"/>
          <c:order val="1"/>
          <c:tx>
            <c:strRef>
              <c:f>Warehouse!$AB$21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E7F57AD9-E0B5-4212-8800-C0CB174F48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Warehouse!$AB$22</c:f>
              <c:numCache>
                <c:formatCode>#,##0.0</c:formatCode>
                <c:ptCount val="1"/>
                <c:pt idx="0">
                  <c:v>10.271286882640601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(Warehouse!$X$5,Warehouse!$X$21)</c15:f>
                <c15:dlblRangeCache>
                  <c:ptCount val="2"/>
                  <c:pt idx="0">
                    <c:v>-22.6%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4BFB-428B-B146-C3160514E1DA}"/>
            </c:ext>
          </c:extLst>
        </c:ser>
        <c:ser>
          <c:idx val="2"/>
          <c:order val="2"/>
          <c:tx>
            <c:strRef>
              <c:f>Warehouse!$AC$21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C898CEF-3B2D-4A18-A386-077B354E757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Warehouse!$AC$22</c:f>
              <c:numCache>
                <c:formatCode>#,##0.0</c:formatCode>
                <c:ptCount val="1"/>
                <c:pt idx="0">
                  <c:v>7.8469592439678957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(Warehouse!$X$6,Warehouse!$X$22)</c15:f>
                <c15:dlblRangeCache>
                  <c:ptCount val="2"/>
                  <c:pt idx="0">
                    <c:v>-23.6%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4BFB-428B-B146-C3160514E1DA}"/>
            </c:ext>
          </c:extLst>
        </c:ser>
        <c:ser>
          <c:idx val="3"/>
          <c:order val="3"/>
          <c:tx>
            <c:strRef>
              <c:f>Warehouse!$AD$21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F92C4997-ED3E-4B25-839B-2AB33D4E85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Warehouse!$AD$22</c:f>
              <c:numCache>
                <c:formatCode>#,##0.0</c:formatCode>
                <c:ptCount val="1"/>
                <c:pt idx="0">
                  <c:v>7.5284063121048188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(Warehouse!$X$7,Warehouse!$X$23)</c15:f>
                <c15:dlblRangeCache>
                  <c:ptCount val="2"/>
                  <c:pt idx="0">
                    <c:v>-4.1%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4BFB-428B-B146-C3160514E1DA}"/>
            </c:ext>
          </c:extLst>
        </c:ser>
        <c:ser>
          <c:idx val="4"/>
          <c:order val="4"/>
          <c:tx>
            <c:strRef>
              <c:f>Warehouse!$AE$21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F1F526A-63CB-43D1-981D-C142FF1979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4BFB-428B-B146-C3160514E1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Warehouse!$Z$22:$Z$23</c:f>
              <c:strCache>
                <c:ptCount val="1"/>
                <c:pt idx="0">
                  <c:v>Warehouse</c:v>
                </c:pt>
              </c:strCache>
            </c:strRef>
          </c:cat>
          <c:val>
            <c:numRef>
              <c:f>Warehouse!$AE$22</c:f>
              <c:numCache>
                <c:formatCode>#,##0.0</c:formatCode>
                <c:ptCount val="1"/>
                <c:pt idx="0">
                  <c:v>7.9367518143310134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(Warehouse!$X$8,Warehouse!$X$24)</c15:f>
                <c15:dlblRangeCache>
                  <c:ptCount val="2"/>
                  <c:pt idx="0">
                    <c:v>5.4%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C-4BFB-428B-B146-C3160514E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976703454425212"/>
          <c:y val="0.13660054440307484"/>
          <c:w val="8.6079396774601913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Warehouse</a:t>
            </a:r>
          </a:p>
        </c:rich>
      </c:tx>
      <c:layout>
        <c:manualLayout>
          <c:xMode val="edge"/>
          <c:yMode val="edge"/>
          <c:x val="0.30613185806686971"/>
          <c:y val="4.39741820933616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Warehouse!$A$4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Warehouse!$B$4:$T$4</c:f>
              <c:numCache>
                <c:formatCode>#,##0.0</c:formatCode>
                <c:ptCount val="19"/>
                <c:pt idx="0">
                  <c:v>6.7335290249470079</c:v>
                </c:pt>
                <c:pt idx="1">
                  <c:v>8.4383098223324389</c:v>
                </c:pt>
                <c:pt idx="2">
                  <c:v>4.6357435314011504</c:v>
                </c:pt>
                <c:pt idx="3">
                  <c:v>6.029653607588318</c:v>
                </c:pt>
                <c:pt idx="4">
                  <c:v>5.2394555646596377</c:v>
                </c:pt>
                <c:pt idx="5">
                  <c:v>5.7501067083268476</c:v>
                </c:pt>
                <c:pt idx="6">
                  <c:v>8.2194072992625458</c:v>
                </c:pt>
                <c:pt idx="7">
                  <c:v>4.7027619411263748</c:v>
                </c:pt>
                <c:pt idx="8">
                  <c:v>2.4104773671823065</c:v>
                </c:pt>
                <c:pt idx="9">
                  <c:v>17.398561933448839</c:v>
                </c:pt>
                <c:pt idx="10">
                  <c:v>8.1527531200249559</c:v>
                </c:pt>
                <c:pt idx="11">
                  <c:v>6.8462583608706886</c:v>
                </c:pt>
                <c:pt idx="12">
                  <c:v>24.746183560551991</c:v>
                </c:pt>
                <c:pt idx="13">
                  <c:v>13.763905897318249</c:v>
                </c:pt>
                <c:pt idx="14">
                  <c:v>6.0997679764584598</c:v>
                </c:pt>
                <c:pt idx="15">
                  <c:v>38.107068423299793</c:v>
                </c:pt>
                <c:pt idx="16">
                  <c:v>24.557512167955977</c:v>
                </c:pt>
                <c:pt idx="17">
                  <c:v>35.121106885650875</c:v>
                </c:pt>
                <c:pt idx="18">
                  <c:v>35.173373960626797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E-41CC-865A-F73A00A591E6}"/>
            </c:ext>
          </c:extLst>
        </c:ser>
        <c:ser>
          <c:idx val="1"/>
          <c:order val="1"/>
          <c:tx>
            <c:strRef>
              <c:f>Warehouse!$A$5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Warehouse!$B$5:$T$5</c:f>
              <c:numCache>
                <c:formatCode>#,##0.0</c:formatCode>
                <c:ptCount val="19"/>
                <c:pt idx="0">
                  <c:v>6.0964899020697256</c:v>
                </c:pt>
                <c:pt idx="1">
                  <c:v>7.4381329032809722</c:v>
                </c:pt>
                <c:pt idx="2">
                  <c:v>3.8761408494339844</c:v>
                </c:pt>
                <c:pt idx="3">
                  <c:v>4.9733851934407385</c:v>
                </c:pt>
                <c:pt idx="4">
                  <c:v>3.2999282179920968</c:v>
                </c:pt>
                <c:pt idx="5">
                  <c:v>4.4233971571087229</c:v>
                </c:pt>
                <c:pt idx="6">
                  <c:v>5.158232165916564</c:v>
                </c:pt>
                <c:pt idx="7">
                  <c:v>3.0028982553240446</c:v>
                </c:pt>
                <c:pt idx="8">
                  <c:v>1.1118135635122379</c:v>
                </c:pt>
                <c:pt idx="9">
                  <c:v>12.807436636783235</c:v>
                </c:pt>
                <c:pt idx="10">
                  <c:v>5.0957666372868022</c:v>
                </c:pt>
                <c:pt idx="11">
                  <c:v>4.7512045959821085</c:v>
                </c:pt>
                <c:pt idx="12">
                  <c:v>21.234455313998925</c:v>
                </c:pt>
                <c:pt idx="13">
                  <c:v>10.558313375624161</c:v>
                </c:pt>
                <c:pt idx="14">
                  <c:v>3.9513544451310438</c:v>
                </c:pt>
                <c:pt idx="15">
                  <c:v>34.016031586159926</c:v>
                </c:pt>
                <c:pt idx="16">
                  <c:v>19.830164668914097</c:v>
                </c:pt>
                <c:pt idx="17">
                  <c:v>33.812790974058423</c:v>
                </c:pt>
                <c:pt idx="18">
                  <c:v>31.339848078246355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E-41CC-865A-F73A00A591E6}"/>
            </c:ext>
          </c:extLst>
        </c:ser>
        <c:ser>
          <c:idx val="2"/>
          <c:order val="2"/>
          <c:tx>
            <c:strRef>
              <c:f>Warehouse!$A$6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Warehouse!$B$6:$T$6</c:f>
              <c:numCache>
                <c:formatCode>#,##0.0</c:formatCode>
                <c:ptCount val="19"/>
                <c:pt idx="0">
                  <c:v>4.35200798153185</c:v>
                </c:pt>
                <c:pt idx="1">
                  <c:v>4.4845878790317535</c:v>
                </c:pt>
                <c:pt idx="2">
                  <c:v>2.7100569432638189</c:v>
                </c:pt>
                <c:pt idx="3">
                  <c:v>3.5587139794582541</c:v>
                </c:pt>
                <c:pt idx="4">
                  <c:v>2.2618713282263716</c:v>
                </c:pt>
                <c:pt idx="5">
                  <c:v>2.6171781689163587</c:v>
                </c:pt>
                <c:pt idx="6">
                  <c:v>3.9078289018584109</c:v>
                </c:pt>
                <c:pt idx="7">
                  <c:v>2.1955813794764194</c:v>
                </c:pt>
                <c:pt idx="8">
                  <c:v>0.80349245572743555</c:v>
                </c:pt>
                <c:pt idx="9">
                  <c:v>9.6876203949276825</c:v>
                </c:pt>
                <c:pt idx="10">
                  <c:v>3.4625571307220602</c:v>
                </c:pt>
                <c:pt idx="11">
                  <c:v>3.6699863934313877</c:v>
                </c:pt>
                <c:pt idx="12">
                  <c:v>16.71180534900909</c:v>
                </c:pt>
                <c:pt idx="13">
                  <c:v>7.8327766366357654</c:v>
                </c:pt>
                <c:pt idx="14">
                  <c:v>3.1331106546543066</c:v>
                </c:pt>
                <c:pt idx="15">
                  <c:v>26.852892701044958</c:v>
                </c:pt>
                <c:pt idx="16">
                  <c:v>15.551367015397304</c:v>
                </c:pt>
                <c:pt idx="17">
                  <c:v>26.39632978479186</c:v>
                </c:pt>
                <c:pt idx="18">
                  <c:v>27.431654945900309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E-41CC-865A-F73A00A591E6}"/>
            </c:ext>
          </c:extLst>
        </c:ser>
        <c:ser>
          <c:idx val="3"/>
          <c:order val="3"/>
          <c:tx>
            <c:strRef>
              <c:f>Warehouse!$A$7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Warehouse!$B$7:$T$7</c:f>
              <c:numCache>
                <c:formatCode>#,##0.0</c:formatCode>
                <c:ptCount val="19"/>
                <c:pt idx="0">
                  <c:v>4.350004713849847</c:v>
                </c:pt>
                <c:pt idx="1">
                  <c:v>4.4694723137948147</c:v>
                </c:pt>
                <c:pt idx="2">
                  <c:v>2.7508507578791739</c:v>
                </c:pt>
                <c:pt idx="3">
                  <c:v>3.5368601502000283</c:v>
                </c:pt>
                <c:pt idx="4">
                  <c:v>2.2148855953211855</c:v>
                </c:pt>
                <c:pt idx="5">
                  <c:v>2.5153757476217899</c:v>
                </c:pt>
                <c:pt idx="6">
                  <c:v>3.7479317177857263</c:v>
                </c:pt>
                <c:pt idx="7">
                  <c:v>2.1216425904860889</c:v>
                </c:pt>
                <c:pt idx="8">
                  <c:v>0.90930141238601214</c:v>
                </c:pt>
                <c:pt idx="9">
                  <c:v>9.2736724457281223</c:v>
                </c:pt>
                <c:pt idx="10">
                  <c:v>3.2762532362956858</c:v>
                </c:pt>
                <c:pt idx="11">
                  <c:v>3.3694962411307827</c:v>
                </c:pt>
                <c:pt idx="12">
                  <c:v>16.149251360853597</c:v>
                </c:pt>
                <c:pt idx="13">
                  <c:v>7.4572550038819188</c:v>
                </c:pt>
                <c:pt idx="14">
                  <c:v>2.7816282340845078</c:v>
                </c:pt>
                <c:pt idx="15">
                  <c:v>25.221322231674584</c:v>
                </c:pt>
                <c:pt idx="16">
                  <c:v>14.148169061775388</c:v>
                </c:pt>
                <c:pt idx="17">
                  <c:v>24.222784349817481</c:v>
                </c:pt>
                <c:pt idx="18">
                  <c:v>24.57481311611874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E-41CC-865A-F73A00A591E6}"/>
            </c:ext>
          </c:extLst>
        </c:ser>
        <c:ser>
          <c:idx val="4"/>
          <c:order val="4"/>
          <c:tx>
            <c:strRef>
              <c:f>Warehouse!$A$8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Warehouse!$B$3:$T$3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Warehouse!$B$8:$T$8</c:f>
              <c:numCache>
                <c:formatCode>#,##0.0</c:formatCode>
                <c:ptCount val="19"/>
                <c:pt idx="0">
                  <c:v>4.1209037371261124</c:v>
                </c:pt>
                <c:pt idx="1">
                  <c:v>4.2831684193684394</c:v>
                </c:pt>
                <c:pt idx="2">
                  <c:v>2.5284880451767258</c:v>
                </c:pt>
                <c:pt idx="3">
                  <c:v>3.3724100850318788</c:v>
                </c:pt>
                <c:pt idx="4">
                  <c:v>2.0571737941743224</c:v>
                </c:pt>
                <c:pt idx="5">
                  <c:v>2.3869845007297141</c:v>
                </c:pt>
                <c:pt idx="6">
                  <c:v>3.9743009658521817</c:v>
                </c:pt>
                <c:pt idx="7">
                  <c:v>2.1163612484153509</c:v>
                </c:pt>
                <c:pt idx="8">
                  <c:v>0.83335935571367725</c:v>
                </c:pt>
                <c:pt idx="9">
                  <c:v>9.96407133504424</c:v>
                </c:pt>
                <c:pt idx="10">
                  <c:v>3.6545065977068107</c:v>
                </c:pt>
                <c:pt idx="11">
                  <c:v>3.9555430957388715</c:v>
                </c:pt>
                <c:pt idx="12">
                  <c:v>17.079131795791103</c:v>
                </c:pt>
                <c:pt idx="13">
                  <c:v>8.2325195968174807</c:v>
                </c:pt>
                <c:pt idx="14">
                  <c:v>3.4261340819583506</c:v>
                </c:pt>
                <c:pt idx="15">
                  <c:v>26.41872995978154</c:v>
                </c:pt>
                <c:pt idx="16">
                  <c:v>15.385824258766242</c:v>
                </c:pt>
                <c:pt idx="17">
                  <c:v>25.578450224802758</c:v>
                </c:pt>
                <c:pt idx="18">
                  <c:v>26.191450135495995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E-41CC-865A-F73A00A59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</a:t>
            </a:r>
            <a:r>
              <a:rPr lang="en-US" sz="2000" baseline="0"/>
              <a:t> Site EUI by Building Type and Year - Multifamily Residential</a:t>
            </a:r>
            <a:endParaRPr lang="en-US" sz="2000"/>
          </a:p>
        </c:rich>
      </c:tx>
      <c:layout>
        <c:manualLayout>
          <c:xMode val="edge"/>
          <c:yMode val="edge"/>
          <c:x val="0.21493528569729556"/>
          <c:y val="5.93569610620758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Multifamily!$AA$21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Multifamily!$AA$22:$AA$23</c:f>
              <c:numCache>
                <c:formatCode>#,##0.0</c:formatCode>
                <c:ptCount val="2"/>
                <c:pt idx="0">
                  <c:v>24.325545432384875</c:v>
                </c:pt>
                <c:pt idx="1">
                  <c:v>19.365120920987579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BA-41BE-90E2-A97DDB7F52BA}"/>
            </c:ext>
          </c:extLst>
        </c:ser>
        <c:ser>
          <c:idx val="1"/>
          <c:order val="1"/>
          <c:tx>
            <c:strRef>
              <c:f>Multifamily!$AB$21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79F8C1DF-528A-4F97-8AD6-370D1306B01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8145D2B-25A2-4143-B42F-40C0B00F8B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Multifamily!$AB$22:$AB$23</c:f>
              <c:numCache>
                <c:formatCode>#,##0.0</c:formatCode>
                <c:ptCount val="2"/>
                <c:pt idx="0">
                  <c:v>22.696584949463038</c:v>
                </c:pt>
                <c:pt idx="1">
                  <c:v>16.600890516376818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(Multifamily!$X$5,Multifamily!$X$21)</c15:f>
                <c15:dlblRangeCache>
                  <c:ptCount val="2"/>
                  <c:pt idx="0">
                    <c:v>-6.7%</c:v>
                  </c:pt>
                  <c:pt idx="1">
                    <c:v>-14.3%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59BA-41BE-90E2-A97DDB7F52BA}"/>
            </c:ext>
          </c:extLst>
        </c:ser>
        <c:ser>
          <c:idx val="2"/>
          <c:order val="2"/>
          <c:tx>
            <c:strRef>
              <c:f>Multifamily!$AC$21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F353A57-0BDD-4CFF-AD1A-DCD52DD5AC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6FC1043-56E9-4AF3-BBDC-B3F97AAF885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Multifamily!$AC$22:$AC$23</c:f>
              <c:numCache>
                <c:formatCode>#,##0.0</c:formatCode>
                <c:ptCount val="2"/>
                <c:pt idx="0">
                  <c:v>17.749029124856534</c:v>
                </c:pt>
                <c:pt idx="1">
                  <c:v>13.887436275934979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(Multifamily!$X$6,Multifamily!$X$22)</c15:f>
                <c15:dlblRangeCache>
                  <c:ptCount val="2"/>
                  <c:pt idx="0">
                    <c:v>-21.8%</c:v>
                  </c:pt>
                  <c:pt idx="1">
                    <c:v>-16.3%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9-59BA-41BE-90E2-A97DDB7F52BA}"/>
            </c:ext>
          </c:extLst>
        </c:ser>
        <c:ser>
          <c:idx val="3"/>
          <c:order val="3"/>
          <c:tx>
            <c:strRef>
              <c:f>Multifamily!$AD$21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865C33BA-1CF1-43A5-8794-ADDB95B5D0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55352D5-8561-4449-A320-B81C826DAC9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Multifamily!$AD$22:$AD$23</c:f>
              <c:numCache>
                <c:formatCode>#,##0.0</c:formatCode>
                <c:ptCount val="2"/>
                <c:pt idx="0">
                  <c:v>14.087750964763645</c:v>
                </c:pt>
                <c:pt idx="1">
                  <c:v>10.393796646931754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(Multifamily!$X$7,Multifamily!$X$23)</c15:f>
                <c15:dlblRangeCache>
                  <c:ptCount val="2"/>
                  <c:pt idx="0">
                    <c:v>-20.6%</c:v>
                  </c:pt>
                  <c:pt idx="1">
                    <c:v>-25.2%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9BA-41BE-90E2-A97DDB7F52BA}"/>
            </c:ext>
          </c:extLst>
        </c:ser>
        <c:ser>
          <c:idx val="4"/>
          <c:order val="4"/>
          <c:tx>
            <c:strRef>
              <c:f>Multifamily!$AE$21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D6F07F1-E9A3-43C3-9F84-3D28555A2E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59BA-41BE-90E2-A97DDB7F52B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BA661B2-9CC3-45B9-AB92-D2ECFB0FCA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59BA-41BE-90E2-A97DDB7F52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Multifamily!$Z$22:$Z$23</c:f>
              <c:strCache>
                <c:ptCount val="2"/>
                <c:pt idx="0">
                  <c:v>High-Rise Apartment</c:v>
                </c:pt>
                <c:pt idx="1">
                  <c:v>Mid-Rise Apartment</c:v>
                </c:pt>
              </c:strCache>
            </c:strRef>
          </c:cat>
          <c:val>
            <c:numRef>
              <c:f>Multifamily!$AE$22:$AE$23</c:f>
              <c:numCache>
                <c:formatCode>#,##0.0</c:formatCode>
                <c:ptCount val="2"/>
                <c:pt idx="0">
                  <c:v>14.022928672367479</c:v>
                </c:pt>
                <c:pt idx="1">
                  <c:v>10.392232039729883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(Multifamily!$X$8,Multifamily!$X$24)</c15:f>
                <c15:dlblRangeCache>
                  <c:ptCount val="2"/>
                  <c:pt idx="0">
                    <c:v>-0.5%</c:v>
                  </c:pt>
                  <c:pt idx="1">
                    <c:v>0.0%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59BA-41BE-90E2-A97DDB7F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8463016"/>
        <c:axId val="608464984"/>
      </c:barChart>
      <c:catAx>
        <c:axId val="608463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4984"/>
        <c:crosses val="autoZero"/>
        <c:auto val="1"/>
        <c:lblAlgn val="ctr"/>
        <c:lblOffset val="100"/>
        <c:noMultiLvlLbl val="0"/>
      </c:catAx>
      <c:valAx>
        <c:axId val="60846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 Site</a:t>
                </a:r>
                <a:r>
                  <a:rPr lang="en-US" baseline="0"/>
                  <a:t>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63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416918271903213"/>
          <c:y val="0.19549731837747947"/>
          <c:w val="4.7410475415910189E-2"/>
          <c:h val="0.2704506714918504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High-Rise Apartment</a:t>
            </a:r>
          </a:p>
        </c:rich>
      </c:tx>
      <c:layout>
        <c:manualLayout>
          <c:xMode val="edge"/>
          <c:yMode val="edge"/>
          <c:x val="0.30613185806686971"/>
          <c:y val="5.3843412459693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Multifamily!$B$4:$T$4</c:f>
              <c:numCache>
                <c:formatCode>#,##0.0</c:formatCode>
                <c:ptCount val="19"/>
                <c:pt idx="0">
                  <c:v>29.379740766705801</c:v>
                </c:pt>
                <c:pt idx="1">
                  <c:v>25.015235627143991</c:v>
                </c:pt>
                <c:pt idx="2">
                  <c:v>21.065921427561612</c:v>
                </c:pt>
                <c:pt idx="3">
                  <c:v>20.489373467335781</c:v>
                </c:pt>
                <c:pt idx="4">
                  <c:v>18.346336496486629</c:v>
                </c:pt>
                <c:pt idx="5">
                  <c:v>15.628886512058356</c:v>
                </c:pt>
                <c:pt idx="6">
                  <c:v>21.078618741828912</c:v>
                </c:pt>
                <c:pt idx="7">
                  <c:v>15.678439747384724</c:v>
                </c:pt>
                <c:pt idx="8">
                  <c:v>5.6629555651963006</c:v>
                </c:pt>
                <c:pt idx="9">
                  <c:v>29.177033200880942</c:v>
                </c:pt>
                <c:pt idx="10">
                  <c:v>16.807714157883574</c:v>
                </c:pt>
                <c:pt idx="11">
                  <c:v>15.620459091084486</c:v>
                </c:pt>
                <c:pt idx="12">
                  <c:v>33.858184637834363</c:v>
                </c:pt>
                <c:pt idx="13">
                  <c:v>20.767703090699527</c:v>
                </c:pt>
                <c:pt idx="14">
                  <c:v>12.630634860780674</c:v>
                </c:pt>
                <c:pt idx="15">
                  <c:v>45.426673957087914</c:v>
                </c:pt>
                <c:pt idx="16">
                  <c:v>32.162812269117296</c:v>
                </c:pt>
                <c:pt idx="17">
                  <c:v>41.304541444734667</c:v>
                </c:pt>
                <c:pt idx="18">
                  <c:v>45.429370731799558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F-404F-9CC4-A435A7EB3499}"/>
            </c:ext>
          </c:extLst>
        </c:ser>
        <c:ser>
          <c:idx val="1"/>
          <c:order val="1"/>
          <c:tx>
            <c:strRef>
              <c:f>Multifamily!$A$5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Multifamily!$B$5:$T$5</c:f>
              <c:numCache>
                <c:formatCode>#,##0.0</c:formatCode>
                <c:ptCount val="19"/>
                <c:pt idx="0">
                  <c:v>29.13073856833114</c:v>
                </c:pt>
                <c:pt idx="1">
                  <c:v>24.77376192483931</c:v>
                </c:pt>
                <c:pt idx="2">
                  <c:v>20.836246114620351</c:v>
                </c:pt>
                <c:pt idx="3">
                  <c:v>20.348804085491597</c:v>
                </c:pt>
                <c:pt idx="4">
                  <c:v>17.29481909017337</c:v>
                </c:pt>
                <c:pt idx="5">
                  <c:v>14.413090579561093</c:v>
                </c:pt>
                <c:pt idx="6">
                  <c:v>19.224473761964088</c:v>
                </c:pt>
                <c:pt idx="7">
                  <c:v>14.080713096351582</c:v>
                </c:pt>
                <c:pt idx="8">
                  <c:v>4.9005548810933472</c:v>
                </c:pt>
                <c:pt idx="9">
                  <c:v>26.231031559641259</c:v>
                </c:pt>
                <c:pt idx="10">
                  <c:v>14.617146532741781</c:v>
                </c:pt>
                <c:pt idx="11">
                  <c:v>14.901543899206713</c:v>
                </c:pt>
                <c:pt idx="12">
                  <c:v>32.714527428873438</c:v>
                </c:pt>
                <c:pt idx="13">
                  <c:v>19.834956137311377</c:v>
                </c:pt>
                <c:pt idx="14">
                  <c:v>11.817444919608521</c:v>
                </c:pt>
                <c:pt idx="15">
                  <c:v>43.336224093115732</c:v>
                </c:pt>
                <c:pt idx="16">
                  <c:v>30.330016755719612</c:v>
                </c:pt>
                <c:pt idx="17">
                  <c:v>38.659005452616768</c:v>
                </c:pt>
                <c:pt idx="18">
                  <c:v>40.72731929083092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FF-404F-9CC4-A435A7EB3499}"/>
            </c:ext>
          </c:extLst>
        </c:ser>
        <c:ser>
          <c:idx val="2"/>
          <c:order val="2"/>
          <c:tx>
            <c:strRef>
              <c:f>Multifamily!$A$6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Multifamily!$B$6:$T$6</c:f>
              <c:numCache>
                <c:formatCode>#,##0.0</c:formatCode>
                <c:ptCount val="19"/>
                <c:pt idx="0">
                  <c:v>26.50396763358173</c:v>
                </c:pt>
                <c:pt idx="1">
                  <c:v>22.178228630499728</c:v>
                </c:pt>
                <c:pt idx="2">
                  <c:v>19.489993705447546</c:v>
                </c:pt>
                <c:pt idx="3">
                  <c:v>17.598430976458737</c:v>
                </c:pt>
                <c:pt idx="4">
                  <c:v>16.175657584843172</c:v>
                </c:pt>
                <c:pt idx="5">
                  <c:v>13.206508627328597</c:v>
                </c:pt>
                <c:pt idx="6">
                  <c:v>17.431006213111147</c:v>
                </c:pt>
                <c:pt idx="7">
                  <c:v>12.805138657746316</c:v>
                </c:pt>
                <c:pt idx="8">
                  <c:v>4.3835606957495488</c:v>
                </c:pt>
                <c:pt idx="9">
                  <c:v>18.419598876152822</c:v>
                </c:pt>
                <c:pt idx="10">
                  <c:v>11.34595880752363</c:v>
                </c:pt>
                <c:pt idx="11">
                  <c:v>9.939141332951932</c:v>
                </c:pt>
                <c:pt idx="12">
                  <c:v>22.955911037968633</c:v>
                </c:pt>
                <c:pt idx="13">
                  <c:v>14.955479393439493</c:v>
                </c:pt>
                <c:pt idx="14">
                  <c:v>8.788405090372958</c:v>
                </c:pt>
                <c:pt idx="15">
                  <c:v>29.62368651249615</c:v>
                </c:pt>
                <c:pt idx="16">
                  <c:v>20.619043384720428</c:v>
                </c:pt>
                <c:pt idx="17">
                  <c:v>27.597172682312404</c:v>
                </c:pt>
                <c:pt idx="18">
                  <c:v>32.626769885132191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FF-404F-9CC4-A435A7EB3499}"/>
            </c:ext>
          </c:extLst>
        </c:ser>
        <c:ser>
          <c:idx val="3"/>
          <c:order val="3"/>
          <c:tx>
            <c:strRef>
              <c:f>Multifamily!$A$7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Multifamily!$B$7:$T$7</c:f>
              <c:numCache>
                <c:formatCode>#,##0.0</c:formatCode>
                <c:ptCount val="19"/>
                <c:pt idx="0">
                  <c:v>23.818429483241186</c:v>
                </c:pt>
                <c:pt idx="1">
                  <c:v>19.993391651620168</c:v>
                </c:pt>
                <c:pt idx="2">
                  <c:v>17.706189599311308</c:v>
                </c:pt>
                <c:pt idx="3">
                  <c:v>16.161836614446024</c:v>
                </c:pt>
                <c:pt idx="4">
                  <c:v>14.42297875350377</c:v>
                </c:pt>
                <c:pt idx="5">
                  <c:v>12.507594514562143</c:v>
                </c:pt>
                <c:pt idx="6">
                  <c:v>14.189707740946993</c:v>
                </c:pt>
                <c:pt idx="7">
                  <c:v>10.952454430850299</c:v>
                </c:pt>
                <c:pt idx="8">
                  <c:v>3.7202664822993303</c:v>
                </c:pt>
                <c:pt idx="9">
                  <c:v>13.13167312908061</c:v>
                </c:pt>
                <c:pt idx="10">
                  <c:v>10.879641513636049</c:v>
                </c:pt>
                <c:pt idx="11">
                  <c:v>9.6886783816084563</c:v>
                </c:pt>
                <c:pt idx="12">
                  <c:v>16.109024776343091</c:v>
                </c:pt>
                <c:pt idx="13">
                  <c:v>14.542311034493798</c:v>
                </c:pt>
                <c:pt idx="14">
                  <c:v>8.5723260166028794</c:v>
                </c:pt>
                <c:pt idx="15">
                  <c:v>22.062042586673279</c:v>
                </c:pt>
                <c:pt idx="16">
                  <c:v>16.930305041650165</c:v>
                </c:pt>
                <c:pt idx="17">
                  <c:v>22.278908219734248</c:v>
                </c:pt>
                <c:pt idx="18">
                  <c:v>27.180071526912229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FF-404F-9CC4-A435A7EB3499}"/>
            </c:ext>
          </c:extLst>
        </c:ser>
        <c:ser>
          <c:idx val="4"/>
          <c:order val="4"/>
          <c:tx>
            <c:strRef>
              <c:f>Multifamily!$A$8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Multifamily!$B$3:$T$3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Multifamily!$B$8:$T$8</c:f>
              <c:numCache>
                <c:formatCode>#,##0.0</c:formatCode>
                <c:ptCount val="19"/>
                <c:pt idx="0">
                  <c:v>23.562011154409511</c:v>
                </c:pt>
                <c:pt idx="1">
                  <c:v>19.687981915527047</c:v>
                </c:pt>
                <c:pt idx="2">
                  <c:v>17.334147054718109</c:v>
                </c:pt>
                <c:pt idx="3">
                  <c:v>15.93025108608402</c:v>
                </c:pt>
                <c:pt idx="4">
                  <c:v>14.214315810190701</c:v>
                </c:pt>
                <c:pt idx="5">
                  <c:v>12.277469739168946</c:v>
                </c:pt>
                <c:pt idx="6">
                  <c:v>14.081162558803522</c:v>
                </c:pt>
                <c:pt idx="7">
                  <c:v>10.796940422479118</c:v>
                </c:pt>
                <c:pt idx="8">
                  <c:v>3.6812756145935488</c:v>
                </c:pt>
                <c:pt idx="9">
                  <c:v>13.14369624967</c:v>
                </c:pt>
                <c:pt idx="10">
                  <c:v>10.725925355072622</c:v>
                </c:pt>
                <c:pt idx="11">
                  <c:v>9.9086902518330096</c:v>
                </c:pt>
                <c:pt idx="12">
                  <c:v>16.176781240973021</c:v>
                </c:pt>
                <c:pt idx="13">
                  <c:v>14.56590781322064</c:v>
                </c:pt>
                <c:pt idx="14">
                  <c:v>8.710310989348411</c:v>
                </c:pt>
                <c:pt idx="15">
                  <c:v>22.028220537164803</c:v>
                </c:pt>
                <c:pt idx="16">
                  <c:v>16.924911492226883</c:v>
                </c:pt>
                <c:pt idx="17">
                  <c:v>22.257334022041135</c:v>
                </c:pt>
                <c:pt idx="18">
                  <c:v>27.190072066467888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FF-404F-9CC4-A435A7EB3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Climate Zone - Mid-Rise Apartment</a:t>
            </a:r>
          </a:p>
        </c:rich>
      </c:tx>
      <c:layout>
        <c:manualLayout>
          <c:xMode val="edge"/>
          <c:yMode val="edge"/>
          <c:x val="0.30613185806686971"/>
          <c:y val="4.59480281666280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Multifamily!$A$20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Multifamily!$B$20:$T$20</c:f>
              <c:numCache>
                <c:formatCode>#,##0.0</c:formatCode>
                <c:ptCount val="19"/>
                <c:pt idx="0">
                  <c:v>26.550999140478108</c:v>
                </c:pt>
                <c:pt idx="1">
                  <c:v>24.470561762711345</c:v>
                </c:pt>
                <c:pt idx="2">
                  <c:v>18.521398545543583</c:v>
                </c:pt>
                <c:pt idx="3">
                  <c:v>19.427622010393105</c:v>
                </c:pt>
                <c:pt idx="4">
                  <c:v>15.705532453897078</c:v>
                </c:pt>
                <c:pt idx="5">
                  <c:v>13.805440849358281</c:v>
                </c:pt>
                <c:pt idx="6">
                  <c:v>15.848516875350398</c:v>
                </c:pt>
                <c:pt idx="7">
                  <c:v>12.487118865310292</c:v>
                </c:pt>
                <c:pt idx="8">
                  <c:v>5.8828678861992278</c:v>
                </c:pt>
                <c:pt idx="9">
                  <c:v>22.518220448171917</c:v>
                </c:pt>
                <c:pt idx="10">
                  <c:v>13.847858624681365</c:v>
                </c:pt>
                <c:pt idx="11">
                  <c:v>11.552804158524946</c:v>
                </c:pt>
                <c:pt idx="12">
                  <c:v>26.600720638704505</c:v>
                </c:pt>
                <c:pt idx="13">
                  <c:v>17.141556741656149</c:v>
                </c:pt>
                <c:pt idx="14">
                  <c:v>10.749113726741166</c:v>
                </c:pt>
                <c:pt idx="15">
                  <c:v>36.608225578340047</c:v>
                </c:pt>
                <c:pt idx="16">
                  <c:v>25.747870533533035</c:v>
                </c:pt>
                <c:pt idx="17">
                  <c:v>36.703173976083114</c:v>
                </c:pt>
                <c:pt idx="18">
                  <c:v>44.258313494721648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9-4083-95D6-009AD88E7DEE}"/>
            </c:ext>
          </c:extLst>
        </c:ser>
        <c:ser>
          <c:idx val="1"/>
          <c:order val="1"/>
          <c:tx>
            <c:strRef>
              <c:f>Multifamily!$A$21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Multifamily!$B$21:$T$21</c:f>
              <c:numCache>
                <c:formatCode>#,##0.0</c:formatCode>
                <c:ptCount val="19"/>
                <c:pt idx="0">
                  <c:v>22.579459355592004</c:v>
                </c:pt>
                <c:pt idx="1">
                  <c:v>20.87909648121688</c:v>
                </c:pt>
                <c:pt idx="2">
                  <c:v>15.867057095028036</c:v>
                </c:pt>
                <c:pt idx="3">
                  <c:v>16.600800334391632</c:v>
                </c:pt>
                <c:pt idx="4">
                  <c:v>12.930398663057513</c:v>
                </c:pt>
                <c:pt idx="5">
                  <c:v>11.147166624971721</c:v>
                </c:pt>
                <c:pt idx="6">
                  <c:v>12.966355452735364</c:v>
                </c:pt>
                <c:pt idx="7">
                  <c:v>9.8987918333439229</c:v>
                </c:pt>
                <c:pt idx="8">
                  <c:v>5.0215904084470164</c:v>
                </c:pt>
                <c:pt idx="9">
                  <c:v>18.393583394735607</c:v>
                </c:pt>
                <c:pt idx="10">
                  <c:v>10.746023690128222</c:v>
                </c:pt>
                <c:pt idx="11">
                  <c:v>10.350218091252534</c:v>
                </c:pt>
                <c:pt idx="12">
                  <c:v>24.70090994658506</c:v>
                </c:pt>
                <c:pt idx="13">
                  <c:v>15.368156638247894</c:v>
                </c:pt>
                <c:pt idx="14">
                  <c:v>9.4748949925324109</c:v>
                </c:pt>
                <c:pt idx="15">
                  <c:v>33.632801232498096</c:v>
                </c:pt>
                <c:pt idx="16">
                  <c:v>23.160948063663458</c:v>
                </c:pt>
                <c:pt idx="17">
                  <c:v>33.747694412015591</c:v>
                </c:pt>
                <c:pt idx="18">
                  <c:v>39.362010025308386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19-4083-95D6-009AD88E7DEE}"/>
            </c:ext>
          </c:extLst>
        </c:ser>
        <c:ser>
          <c:idx val="2"/>
          <c:order val="2"/>
          <c:tx>
            <c:strRef>
              <c:f>Multifamily!$A$22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Multifamily!$B$22:$T$22</c:f>
              <c:numCache>
                <c:formatCode>#,##0.0</c:formatCode>
                <c:ptCount val="19"/>
                <c:pt idx="0">
                  <c:v>20.242548938951217</c:v>
                </c:pt>
                <c:pt idx="1">
                  <c:v>18.554265298608488</c:v>
                </c:pt>
                <c:pt idx="2">
                  <c:v>14.276530976621965</c:v>
                </c:pt>
                <c:pt idx="3">
                  <c:v>14.6807639480784</c:v>
                </c:pt>
                <c:pt idx="4">
                  <c:v>12.179238853693713</c:v>
                </c:pt>
                <c:pt idx="5">
                  <c:v>10.350779916091252</c:v>
                </c:pt>
                <c:pt idx="6">
                  <c:v>12.4017214898254</c:v>
                </c:pt>
                <c:pt idx="7">
                  <c:v>9.4108469609187448</c:v>
                </c:pt>
                <c:pt idx="8">
                  <c:v>4.7521953982825105</c:v>
                </c:pt>
                <c:pt idx="9">
                  <c:v>14.18411079065312</c:v>
                </c:pt>
                <c:pt idx="10">
                  <c:v>9.1701050175287744</c:v>
                </c:pt>
                <c:pt idx="11">
                  <c:v>8.1796078268717949</c:v>
                </c:pt>
                <c:pt idx="12">
                  <c:v>19.195307439583882</c:v>
                </c:pt>
                <c:pt idx="13">
                  <c:v>12.539930400149629</c:v>
                </c:pt>
                <c:pt idx="14">
                  <c:v>8.1762368778394965</c:v>
                </c:pt>
                <c:pt idx="15">
                  <c:v>25.593087790466676</c:v>
                </c:pt>
                <c:pt idx="16">
                  <c:v>17.454212264401818</c:v>
                </c:pt>
                <c:pt idx="17">
                  <c:v>26.646509363059884</c:v>
                </c:pt>
                <c:pt idx="18">
                  <c:v>34.228897386376175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19-4083-95D6-009AD88E7DEE}"/>
            </c:ext>
          </c:extLst>
        </c:ser>
        <c:ser>
          <c:idx val="3"/>
          <c:order val="3"/>
          <c:tx>
            <c:strRef>
              <c:f>Multifamily!$A$23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Multifamily!$B$23:$T$23</c:f>
              <c:numCache>
                <c:formatCode>#,##0.0</c:formatCode>
                <c:ptCount val="19"/>
                <c:pt idx="0">
                  <c:v>18.970577504097331</c:v>
                </c:pt>
                <c:pt idx="1">
                  <c:v>17.267686417947978</c:v>
                </c:pt>
                <c:pt idx="2">
                  <c:v>13.45879492387027</c:v>
                </c:pt>
                <c:pt idx="3">
                  <c:v>13.931851438069465</c:v>
                </c:pt>
                <c:pt idx="4">
                  <c:v>11.491846163524221</c:v>
                </c:pt>
                <c:pt idx="5">
                  <c:v>9.9617162152801573</c:v>
                </c:pt>
                <c:pt idx="6">
                  <c:v>10.505843571576971</c:v>
                </c:pt>
                <c:pt idx="7">
                  <c:v>8.5706379146183966</c:v>
                </c:pt>
                <c:pt idx="8">
                  <c:v>4.6999456882818871</c:v>
                </c:pt>
                <c:pt idx="9">
                  <c:v>8.8577304072024674</c:v>
                </c:pt>
                <c:pt idx="10">
                  <c:v>8.7535118996205785</c:v>
                </c:pt>
                <c:pt idx="11">
                  <c:v>7.7812740162218805</c:v>
                </c:pt>
                <c:pt idx="12">
                  <c:v>11.042105380131758</c:v>
                </c:pt>
                <c:pt idx="13">
                  <c:v>12.018276037401471</c:v>
                </c:pt>
                <c:pt idx="14">
                  <c:v>7.7343616421890635</c:v>
                </c:pt>
                <c:pt idx="15">
                  <c:v>15.511421972120569</c:v>
                </c:pt>
                <c:pt idx="16">
                  <c:v>11.953385268529725</c:v>
                </c:pt>
                <c:pt idx="17">
                  <c:v>16.090944293256516</c:v>
                </c:pt>
                <c:pt idx="18">
                  <c:v>21.064498677993285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19-4083-95D6-009AD88E7DEE}"/>
            </c:ext>
          </c:extLst>
        </c:ser>
        <c:ser>
          <c:idx val="4"/>
          <c:order val="4"/>
          <c:tx>
            <c:strRef>
              <c:f>Multifamily!$A$24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Multifamily!$B$19:$T$19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Multifamily!$B$24:$T$24</c:f>
              <c:numCache>
                <c:formatCode>#,##0.0</c:formatCode>
                <c:ptCount val="19"/>
                <c:pt idx="0">
                  <c:v>18.898663924741633</c:v>
                </c:pt>
                <c:pt idx="1">
                  <c:v>17.196334663430999</c:v>
                </c:pt>
                <c:pt idx="2">
                  <c:v>13.397836928869545</c:v>
                </c:pt>
                <c:pt idx="3">
                  <c:v>13.866679756778366</c:v>
                </c:pt>
                <c:pt idx="4">
                  <c:v>11.433135467878358</c:v>
                </c:pt>
                <c:pt idx="5">
                  <c:v>9.9066573810859513</c:v>
                </c:pt>
                <c:pt idx="6">
                  <c:v>10.493202512705855</c:v>
                </c:pt>
                <c:pt idx="7">
                  <c:v>8.5324338255856826</c:v>
                </c:pt>
                <c:pt idx="8">
                  <c:v>4.6412349926360257</c:v>
                </c:pt>
                <c:pt idx="9">
                  <c:v>8.8535167209120953</c:v>
                </c:pt>
                <c:pt idx="10">
                  <c:v>8.6756991594583592</c:v>
                </c:pt>
                <c:pt idx="11">
                  <c:v>7.8579631067066664</c:v>
                </c:pt>
                <c:pt idx="12">
                  <c:v>11.109805273197082</c:v>
                </c:pt>
                <c:pt idx="13">
                  <c:v>12.098616989337913</c:v>
                </c:pt>
                <c:pt idx="14">
                  <c:v>7.8234108791256096</c:v>
                </c:pt>
                <c:pt idx="15">
                  <c:v>15.548221499056494</c:v>
                </c:pt>
                <c:pt idx="16">
                  <c:v>11.980352860788114</c:v>
                </c:pt>
                <c:pt idx="17">
                  <c:v>16.135609367934471</c:v>
                </c:pt>
                <c:pt idx="18">
                  <c:v>21.132760395897321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A19-4083-95D6-009AD88E7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4757208"/>
        <c:axId val="644755896"/>
      </c:barChart>
      <c:catAx>
        <c:axId val="644757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Climate</a:t>
                </a:r>
                <a:r>
                  <a:rPr lang="en-US" baseline="0"/>
                  <a:t> Zone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5896"/>
        <c:crosses val="autoZero"/>
        <c:auto val="1"/>
        <c:lblAlgn val="ctr"/>
        <c:lblOffset val="100"/>
        <c:noMultiLvlLbl val="0"/>
      </c:catAx>
      <c:valAx>
        <c:axId val="64475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7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Combined!$A$3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Combined!$B$3:$Q$3</c:f>
              <c:numCache>
                <c:formatCode>0.0</c:formatCode>
                <c:ptCount val="16"/>
                <c:pt idx="0">
                  <c:v>30.044060657509572</c:v>
                </c:pt>
                <c:pt idx="1">
                  <c:v>19.721582987025087</c:v>
                </c:pt>
                <c:pt idx="2">
                  <c:v>13.767719435465839</c:v>
                </c:pt>
                <c:pt idx="3">
                  <c:v>47.200465049829525</c:v>
                </c:pt>
                <c:pt idx="4">
                  <c:v>44.802223887011941</c:v>
                </c:pt>
                <c:pt idx="5">
                  <c:v>40.942129856806467</c:v>
                </c:pt>
                <c:pt idx="6">
                  <c:v>36.190670337883191</c:v>
                </c:pt>
                <c:pt idx="7">
                  <c:v>110.48770846118242</c:v>
                </c:pt>
                <c:pt idx="8">
                  <c:v>114.79610948758612</c:v>
                </c:pt>
                <c:pt idx="9">
                  <c:v>183.56222085556979</c:v>
                </c:pt>
                <c:pt idx="10">
                  <c:v>200.46351934019452</c:v>
                </c:pt>
                <c:pt idx="11">
                  <c:v>80.280765428273028</c:v>
                </c:pt>
                <c:pt idx="12">
                  <c:v>24.925289006803091</c:v>
                </c:pt>
                <c:pt idx="13">
                  <c:v>13.262164228201486</c:v>
                </c:pt>
                <c:pt idx="14">
                  <c:v>24.325545432384875</c:v>
                </c:pt>
                <c:pt idx="15">
                  <c:v>19.365120920987579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4-488D-9404-4F6DFEFA14C2}"/>
            </c:ext>
          </c:extLst>
        </c:ser>
        <c:ser>
          <c:idx val="1"/>
          <c:order val="1"/>
          <c:tx>
            <c:strRef>
              <c:f>Combined!$A$4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Combined!$B$4:$Q$4</c:f>
              <c:numCache>
                <c:formatCode>0.0</c:formatCode>
                <c:ptCount val="16"/>
                <c:pt idx="0">
                  <c:v>25.181954342902891</c:v>
                </c:pt>
                <c:pt idx="1">
                  <c:v>15.573458561616217</c:v>
                </c:pt>
                <c:pt idx="2">
                  <c:v>11.564522870709924</c:v>
                </c:pt>
                <c:pt idx="3">
                  <c:v>38.391570933958782</c:v>
                </c:pt>
                <c:pt idx="4">
                  <c:v>37.031660787584947</c:v>
                </c:pt>
                <c:pt idx="5">
                  <c:v>30.265301191749714</c:v>
                </c:pt>
                <c:pt idx="6">
                  <c:v>25.927095637705474</c:v>
                </c:pt>
                <c:pt idx="7">
                  <c:v>133.60086032673127</c:v>
                </c:pt>
                <c:pt idx="8">
                  <c:v>69.515402899363139</c:v>
                </c:pt>
                <c:pt idx="9">
                  <c:v>144.12048460393723</c:v>
                </c:pt>
                <c:pt idx="10">
                  <c:v>181.51510287966869</c:v>
                </c:pt>
                <c:pt idx="11">
                  <c:v>66.814157007432897</c:v>
                </c:pt>
                <c:pt idx="12">
                  <c:v>20.960918651239957</c:v>
                </c:pt>
                <c:pt idx="13">
                  <c:v>10.271286882640601</c:v>
                </c:pt>
                <c:pt idx="14">
                  <c:v>22.696584949463038</c:v>
                </c:pt>
                <c:pt idx="15">
                  <c:v>16.600890516376818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4-488D-9404-4F6DFEFA14C2}"/>
            </c:ext>
          </c:extLst>
        </c:ser>
        <c:ser>
          <c:idx val="2"/>
          <c:order val="2"/>
          <c:tx>
            <c:strRef>
              <c:f>Combined!$A$5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Combined!$B$5:$Q$5</c:f>
              <c:numCache>
                <c:formatCode>0.0</c:formatCode>
                <c:ptCount val="16"/>
                <c:pt idx="0">
                  <c:v>19.32106075667868</c:v>
                </c:pt>
                <c:pt idx="1">
                  <c:v>11.895266345049933</c:v>
                </c:pt>
                <c:pt idx="2">
                  <c:v>9.3752612950320611</c:v>
                </c:pt>
                <c:pt idx="3">
                  <c:v>32.892193059287109</c:v>
                </c:pt>
                <c:pt idx="4">
                  <c:v>29.344383928459465</c:v>
                </c:pt>
                <c:pt idx="5">
                  <c:v>22.70034374049343</c:v>
                </c:pt>
                <c:pt idx="6">
                  <c:v>20.493055941647782</c:v>
                </c:pt>
                <c:pt idx="7">
                  <c:v>126.43904382464761</c:v>
                </c:pt>
                <c:pt idx="8">
                  <c:v>70.576325767460148</c:v>
                </c:pt>
                <c:pt idx="9">
                  <c:v>134.73603754042099</c:v>
                </c:pt>
                <c:pt idx="10">
                  <c:v>170.4563050200673</c:v>
                </c:pt>
                <c:pt idx="11">
                  <c:v>58.071998364543767</c:v>
                </c:pt>
                <c:pt idx="12">
                  <c:v>19.354755846984116</c:v>
                </c:pt>
                <c:pt idx="13">
                  <c:v>7.8469592439678957</c:v>
                </c:pt>
                <c:pt idx="14">
                  <c:v>17.749029124856534</c:v>
                </c:pt>
                <c:pt idx="15">
                  <c:v>13.887436275934979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44-488D-9404-4F6DFEFA14C2}"/>
            </c:ext>
          </c:extLst>
        </c:ser>
        <c:ser>
          <c:idx val="3"/>
          <c:order val="3"/>
          <c:tx>
            <c:strRef>
              <c:f>Combined!$A$6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Combined!$B$6:$Q$6</c:f>
              <c:numCache>
                <c:formatCode>0.0</c:formatCode>
                <c:ptCount val="16"/>
                <c:pt idx="0">
                  <c:v>17.163197397050958</c:v>
                </c:pt>
                <c:pt idx="1">
                  <c:v>10.038802966536167</c:v>
                </c:pt>
                <c:pt idx="2">
                  <c:v>9.2726974831122373</c:v>
                </c:pt>
                <c:pt idx="3">
                  <c:v>20.337795980014047</c:v>
                </c:pt>
                <c:pt idx="4">
                  <c:v>24.15385673341266</c:v>
                </c:pt>
                <c:pt idx="5">
                  <c:v>16.635042220482266</c:v>
                </c:pt>
                <c:pt idx="6">
                  <c:v>16.134880890313745</c:v>
                </c:pt>
                <c:pt idx="7">
                  <c:v>58.747077425025005</c:v>
                </c:pt>
                <c:pt idx="8">
                  <c:v>49.659663403351828</c:v>
                </c:pt>
                <c:pt idx="9">
                  <c:v>97.348617136528944</c:v>
                </c:pt>
                <c:pt idx="10">
                  <c:v>133.522020292934</c:v>
                </c:pt>
                <c:pt idx="11">
                  <c:v>24.391511240840153</c:v>
                </c:pt>
                <c:pt idx="12">
                  <c:v>17.751627571684313</c:v>
                </c:pt>
                <c:pt idx="13">
                  <c:v>7.5284063121048188</c:v>
                </c:pt>
                <c:pt idx="14">
                  <c:v>14.087750964763645</c:v>
                </c:pt>
                <c:pt idx="15">
                  <c:v>10.393796646931754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44-488D-9404-4F6DFEFA14C2}"/>
            </c:ext>
          </c:extLst>
        </c:ser>
        <c:ser>
          <c:idx val="4"/>
          <c:order val="4"/>
          <c:tx>
            <c:strRef>
              <c:f>Combined!$A$7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Combined!$B$7:$Q$7</c:f>
              <c:numCache>
                <c:formatCode>0.0</c:formatCode>
                <c:ptCount val="16"/>
                <c:pt idx="0">
                  <c:v>16.588675775446557</c:v>
                </c:pt>
                <c:pt idx="1">
                  <c:v>9.7020246765266887</c:v>
                </c:pt>
                <c:pt idx="2">
                  <c:v>9.2119228413400815</c:v>
                </c:pt>
                <c:pt idx="3">
                  <c:v>23.696249950122578</c:v>
                </c:pt>
                <c:pt idx="4">
                  <c:v>24.883196415754075</c:v>
                </c:pt>
                <c:pt idx="5">
                  <c:v>16.837753627958065</c:v>
                </c:pt>
                <c:pt idx="6">
                  <c:v>15.818942918052068</c:v>
                </c:pt>
                <c:pt idx="7">
                  <c:v>57.147481158985137</c:v>
                </c:pt>
                <c:pt idx="8">
                  <c:v>47.617918709800733</c:v>
                </c:pt>
                <c:pt idx="9">
                  <c:v>97.373910984913522</c:v>
                </c:pt>
                <c:pt idx="10">
                  <c:v>133.27288787751976</c:v>
                </c:pt>
                <c:pt idx="11">
                  <c:v>25.175341898718795</c:v>
                </c:pt>
                <c:pt idx="12">
                  <c:v>14.173674382820824</c:v>
                </c:pt>
                <c:pt idx="13">
                  <c:v>7.9367518143310134</c:v>
                </c:pt>
                <c:pt idx="14">
                  <c:v>14.022928672367479</c:v>
                </c:pt>
                <c:pt idx="15">
                  <c:v>10.392232039729883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44-488D-9404-4F6DFEFA1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24133688"/>
        <c:axId val="624132704"/>
      </c:bar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(kBtu/sf/yr)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% Savings by Building Type - National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Combined!$A$11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Combined!$B$11:$Q$11</c:f>
              <c:numCache>
                <c:formatCode>0.0%</c:formatCode>
                <c:ptCount val="16"/>
                <c:pt idx="0">
                  <c:v>0.16183252889923147</c:v>
                </c:pt>
                <c:pt idx="1">
                  <c:v>0.21033425299266995</c:v>
                </c:pt>
                <c:pt idx="2">
                  <c:v>0.16002625380936</c:v>
                </c:pt>
                <c:pt idx="3">
                  <c:v>0.18662727383239114</c:v>
                </c:pt>
                <c:pt idx="4">
                  <c:v>0.17344145949147094</c:v>
                </c:pt>
                <c:pt idx="5">
                  <c:v>0.26077853551826818</c:v>
                </c:pt>
                <c:pt idx="6">
                  <c:v>0.28359725322451812</c:v>
                </c:pt>
                <c:pt idx="7">
                  <c:v>-0.20919206477767771</c:v>
                </c:pt>
                <c:pt idx="8">
                  <c:v>0.39444460958077654</c:v>
                </c:pt>
                <c:pt idx="9">
                  <c:v>0.21486848474483244</c:v>
                </c:pt>
                <c:pt idx="10">
                  <c:v>9.4523016072413757E-2</c:v>
                </c:pt>
                <c:pt idx="11">
                  <c:v>0.16774389667313142</c:v>
                </c:pt>
                <c:pt idx="12">
                  <c:v>0.15905012593760101</c:v>
                </c:pt>
                <c:pt idx="13">
                  <c:v>0.22551955277411656</c:v>
                </c:pt>
                <c:pt idx="14">
                  <c:v>6.6965013691046918E-2</c:v>
                </c:pt>
                <c:pt idx="15">
                  <c:v>0.14274273916952079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C-45A8-92BA-E70CE8C3FD89}"/>
            </c:ext>
          </c:extLst>
        </c:ser>
        <c:ser>
          <c:idx val="2"/>
          <c:order val="1"/>
          <c:tx>
            <c:strRef>
              <c:f>Combined!$A$12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Combined!$B$12:$Q$12</c:f>
              <c:numCache>
                <c:formatCode>0.0%</c:formatCode>
                <c:ptCount val="16"/>
                <c:pt idx="0">
                  <c:v>0.23274180813833478</c:v>
                </c:pt>
                <c:pt idx="1">
                  <c:v>0.23618338868104072</c:v>
                </c:pt>
                <c:pt idx="2">
                  <c:v>0.18930842198623871</c:v>
                </c:pt>
                <c:pt idx="3">
                  <c:v>0.14324440862635468</c:v>
                </c:pt>
                <c:pt idx="4">
                  <c:v>0.20758660820588098</c:v>
                </c:pt>
                <c:pt idx="5">
                  <c:v>0.2499548047887421</c:v>
                </c:pt>
                <c:pt idx="6">
                  <c:v>0.20958921785882684</c:v>
                </c:pt>
                <c:pt idx="7">
                  <c:v>5.3606065743655208E-2</c:v>
                </c:pt>
                <c:pt idx="8">
                  <c:v>-1.5261694874054002E-2</c:v>
                </c:pt>
                <c:pt idx="9">
                  <c:v>6.511528940043447E-2</c:v>
                </c:pt>
                <c:pt idx="10">
                  <c:v>6.0924946101771835E-2</c:v>
                </c:pt>
                <c:pt idx="11">
                  <c:v>0.13084290866554807</c:v>
                </c:pt>
                <c:pt idx="12">
                  <c:v>7.6626546335116286E-2</c:v>
                </c:pt>
                <c:pt idx="13">
                  <c:v>0.23602959068060272</c:v>
                </c:pt>
                <c:pt idx="14">
                  <c:v>0.21798679561805856</c:v>
                </c:pt>
                <c:pt idx="15">
                  <c:v>0.16345233032920795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C-45A8-92BA-E70CE8C3FD89}"/>
            </c:ext>
          </c:extLst>
        </c:ser>
        <c:ser>
          <c:idx val="3"/>
          <c:order val="2"/>
          <c:tx>
            <c:strRef>
              <c:f>Combined!$A$13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Combined!$B$13:$Q$13</c:f>
              <c:numCache>
                <c:formatCode>0.0%</c:formatCode>
                <c:ptCount val="16"/>
                <c:pt idx="0">
                  <c:v>0.11168451809157616</c:v>
                </c:pt>
                <c:pt idx="1">
                  <c:v>0.15606740737556582</c:v>
                </c:pt>
                <c:pt idx="2">
                  <c:v>1.0939835028829779E-2</c:v>
                </c:pt>
                <c:pt idx="3">
                  <c:v>0.38168318715155813</c:v>
                </c:pt>
                <c:pt idx="4">
                  <c:v>0.17688315446325675</c:v>
                </c:pt>
                <c:pt idx="5">
                  <c:v>0.26718985357000258</c:v>
                </c:pt>
                <c:pt idx="6">
                  <c:v>0.21266594224617189</c:v>
                </c:pt>
                <c:pt idx="7">
                  <c:v>0.53537233715165877</c:v>
                </c:pt>
                <c:pt idx="8">
                  <c:v>0.29636938642889987</c:v>
                </c:pt>
                <c:pt idx="9">
                  <c:v>0.27748641778689515</c:v>
                </c:pt>
                <c:pt idx="10">
                  <c:v>0.21667890033627762</c:v>
                </c:pt>
                <c:pt idx="11">
                  <c:v>0.57997809740033768</c:v>
                </c:pt>
                <c:pt idx="12">
                  <c:v>8.2828648833077584E-2</c:v>
                </c:pt>
                <c:pt idx="13">
                  <c:v>4.0595716373569096E-2</c:v>
                </c:pt>
                <c:pt idx="14">
                  <c:v>0.20628047508049169</c:v>
                </c:pt>
                <c:pt idx="15">
                  <c:v>0.25156836435370167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C-45A8-92BA-E70CE8C3FD89}"/>
            </c:ext>
          </c:extLst>
        </c:ser>
        <c:ser>
          <c:idx val="4"/>
          <c:order val="3"/>
          <c:tx>
            <c:strRef>
              <c:f>Combined!$A$14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Combined!$B$14:$Q$14</c:f>
              <c:numCache>
                <c:formatCode>0.0%</c:formatCode>
                <c:ptCount val="16"/>
                <c:pt idx="0">
                  <c:v>3.3474043810922845E-2</c:v>
                </c:pt>
                <c:pt idx="1">
                  <c:v>3.3547654150809771E-2</c:v>
                </c:pt>
                <c:pt idx="2">
                  <c:v>6.5541490901477872E-3</c:v>
                </c:pt>
                <c:pt idx="3">
                  <c:v>-0.16513362477472407</c:v>
                </c:pt>
                <c:pt idx="4">
                  <c:v>-3.019557871818045E-2</c:v>
                </c:pt>
                <c:pt idx="5">
                  <c:v>-1.2185806611672239E-2</c:v>
                </c:pt>
                <c:pt idx="6">
                  <c:v>1.9581053892461293E-2</c:v>
                </c:pt>
                <c:pt idx="7">
                  <c:v>2.722852499481912E-2</c:v>
                </c:pt>
                <c:pt idx="8">
                  <c:v>4.1114750959292359E-2</c:v>
                </c:pt>
                <c:pt idx="9">
                  <c:v>-2.5982750580939612E-4</c:v>
                </c:pt>
                <c:pt idx="10">
                  <c:v>1.8658526501296633E-3</c:v>
                </c:pt>
                <c:pt idx="11">
                  <c:v>-3.2135387190205263E-2</c:v>
                </c:pt>
                <c:pt idx="12">
                  <c:v>0.2015563459978563</c:v>
                </c:pt>
                <c:pt idx="13">
                  <c:v>-5.4240630127736542E-2</c:v>
                </c:pt>
                <c:pt idx="14">
                  <c:v>4.6013229903267942E-3</c:v>
                </c:pt>
                <c:pt idx="15">
                  <c:v>1.5053278941463592E-4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CC-45A8-92BA-E70CE8C3F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4133688"/>
        <c:axId val="624132704"/>
      </c:lineChart>
      <c:catAx>
        <c:axId val="624133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2704"/>
        <c:crosses val="autoZero"/>
        <c:auto val="1"/>
        <c:lblAlgn val="ctr"/>
        <c:lblOffset val="100"/>
        <c:noMultiLvlLbl val="0"/>
      </c:catAx>
      <c:valAx>
        <c:axId val="62413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HVAC</a:t>
                </a:r>
                <a:r>
                  <a:rPr lang="en-US" baseline="0"/>
                  <a:t> Site EUI % Savings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13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National</a:t>
            </a:r>
            <a:r>
              <a:rPr lang="en-US" sz="2000" baseline="0"/>
              <a:t> HVAC Site EUI % Savings - 2006 to 2018 IECC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Combined!$B$2:$Q$2</c:f>
              <c:strCache>
                <c:ptCount val="16"/>
                <c:pt idx="0">
                  <c:v>Large Office</c:v>
                </c:pt>
                <c:pt idx="1">
                  <c:v>Medium Office</c:v>
                </c:pt>
                <c:pt idx="2">
                  <c:v>Small Office</c:v>
                </c:pt>
                <c:pt idx="3">
                  <c:v>Stand-Alone Retail</c:v>
                </c:pt>
                <c:pt idx="4">
                  <c:v>Strip Mall</c:v>
                </c:pt>
                <c:pt idx="5">
                  <c:v>Primary School</c:v>
                </c:pt>
                <c:pt idx="6">
                  <c:v>Secondary School</c:v>
                </c:pt>
                <c:pt idx="7">
                  <c:v>Hospital</c:v>
                </c:pt>
                <c:pt idx="8">
                  <c:v>Outpatient Healthcare</c:v>
                </c:pt>
                <c:pt idx="9">
                  <c:v>Full Service Restaurant</c:v>
                </c:pt>
                <c:pt idx="10">
                  <c:v>Quick Service Restaurant</c:v>
                </c:pt>
                <c:pt idx="11">
                  <c:v>Large Hotel</c:v>
                </c:pt>
                <c:pt idx="12">
                  <c:v>Small Hotel</c:v>
                </c:pt>
                <c:pt idx="13">
                  <c:v>Warehouse</c:v>
                </c:pt>
                <c:pt idx="14">
                  <c:v>High-Rise Apartment</c:v>
                </c:pt>
                <c:pt idx="15">
                  <c:v>Mid-Rise Apartment</c:v>
                </c:pt>
              </c:strCache>
            </c:strRef>
          </c:cat>
          <c:val>
            <c:numRef>
              <c:f>Combined!$B$18:$Q$18</c:f>
              <c:numCache>
                <c:formatCode>0.0%</c:formatCode>
                <c:ptCount val="16"/>
                <c:pt idx="0">
                  <c:v>0.44785506977399259</c:v>
                </c:pt>
                <c:pt idx="1">
                  <c:v>0.50805040939615786</c:v>
                </c:pt>
                <c:pt idx="2">
                  <c:v>0.3309042296714706</c:v>
                </c:pt>
                <c:pt idx="3">
                  <c:v>0.49796575255971631</c:v>
                </c:pt>
                <c:pt idx="4">
                  <c:v>0.44459907886475131</c:v>
                </c:pt>
                <c:pt idx="5">
                  <c:v>0.58874260604303041</c:v>
                </c:pt>
                <c:pt idx="6">
                  <c:v>0.56289997476246456</c:v>
                </c:pt>
                <c:pt idx="7">
                  <c:v>0.48277069046949483</c:v>
                </c:pt>
                <c:pt idx="8">
                  <c:v>0.58519570983413804</c:v>
                </c:pt>
                <c:pt idx="9">
                  <c:v>0.46953185393453511</c:v>
                </c:pt>
                <c:pt idx="10">
                  <c:v>0.3351763537017905</c:v>
                </c:pt>
                <c:pt idx="11">
                  <c:v>0.68640879587512471</c:v>
                </c:pt>
                <c:pt idx="12">
                  <c:v>0.43135365937172199</c:v>
                </c:pt>
                <c:pt idx="13">
                  <c:v>0.40154927372609267</c:v>
                </c:pt>
                <c:pt idx="14">
                  <c:v>0.42353076064232481</c:v>
                </c:pt>
                <c:pt idx="15">
                  <c:v>0.46335310364796306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8B-4F3C-8A04-71D4FB771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3333944"/>
        <c:axId val="733335912"/>
      </c:barChart>
      <c:catAx>
        <c:axId val="7333339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5912"/>
        <c:crosses val="autoZero"/>
        <c:auto val="1"/>
        <c:lblAlgn val="ctr"/>
        <c:lblOffset val="100"/>
        <c:noMultiLvlLbl val="0"/>
      </c:catAx>
      <c:valAx>
        <c:axId val="733335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333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% Savings by Building Type:  2006 to 2018 IECC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Combined!$T$3:$T$18</c:f>
              <c:strCache>
                <c:ptCount val="16"/>
                <c:pt idx="0">
                  <c:v>Small Office</c:v>
                </c:pt>
                <c:pt idx="1">
                  <c:v>Quick Service Restaurant</c:v>
                </c:pt>
                <c:pt idx="2">
                  <c:v>Warehouse</c:v>
                </c:pt>
                <c:pt idx="3">
                  <c:v>High-Rise Apartment</c:v>
                </c:pt>
                <c:pt idx="4">
                  <c:v>Small Hotel</c:v>
                </c:pt>
                <c:pt idx="5">
                  <c:v>Strip Mall</c:v>
                </c:pt>
                <c:pt idx="6">
                  <c:v>Large Office</c:v>
                </c:pt>
                <c:pt idx="7">
                  <c:v>Mid-Rise Apartment</c:v>
                </c:pt>
                <c:pt idx="8">
                  <c:v>Full Service Restaurant</c:v>
                </c:pt>
                <c:pt idx="9">
                  <c:v>Hospital</c:v>
                </c:pt>
                <c:pt idx="10">
                  <c:v>Stand-Alone Retail</c:v>
                </c:pt>
                <c:pt idx="11">
                  <c:v>Medium Office</c:v>
                </c:pt>
                <c:pt idx="12">
                  <c:v>Secondary School</c:v>
                </c:pt>
                <c:pt idx="13">
                  <c:v>Outpatient Healthcare</c:v>
                </c:pt>
                <c:pt idx="14">
                  <c:v>Primary School</c:v>
                </c:pt>
                <c:pt idx="15">
                  <c:v>Large Hotel</c:v>
                </c:pt>
              </c:strCache>
            </c:strRef>
          </c:cat>
          <c:val>
            <c:numRef>
              <c:f>Combined!$U$3:$U$18</c:f>
              <c:numCache>
                <c:formatCode>0.0%</c:formatCode>
                <c:ptCount val="16"/>
                <c:pt idx="0">
                  <c:v>0.3309042296714706</c:v>
                </c:pt>
                <c:pt idx="1">
                  <c:v>0.3351763537017905</c:v>
                </c:pt>
                <c:pt idx="2">
                  <c:v>0.40154927372609267</c:v>
                </c:pt>
                <c:pt idx="3">
                  <c:v>0.42353076064232481</c:v>
                </c:pt>
                <c:pt idx="4">
                  <c:v>0.43135365937172199</c:v>
                </c:pt>
                <c:pt idx="5">
                  <c:v>0.44459907886475131</c:v>
                </c:pt>
                <c:pt idx="6">
                  <c:v>0.44785506977399259</c:v>
                </c:pt>
                <c:pt idx="7">
                  <c:v>0.46335310364796306</c:v>
                </c:pt>
                <c:pt idx="8">
                  <c:v>0.46953185393453511</c:v>
                </c:pt>
                <c:pt idx="9">
                  <c:v>0.48277069046949483</c:v>
                </c:pt>
                <c:pt idx="10">
                  <c:v>0.49796575255971631</c:v>
                </c:pt>
                <c:pt idx="11">
                  <c:v>0.50805040939615786</c:v>
                </c:pt>
                <c:pt idx="12">
                  <c:v>0.56289997476246456</c:v>
                </c:pt>
                <c:pt idx="13">
                  <c:v>0.58519570983413804</c:v>
                </c:pt>
                <c:pt idx="14">
                  <c:v>0.58874260604303041</c:v>
                </c:pt>
                <c:pt idx="15">
                  <c:v>0.68640879587512471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D6B-A64F-699682F4E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01009768"/>
        <c:axId val="801010752"/>
      </c:barChart>
      <c:catAx>
        <c:axId val="80100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10752"/>
        <c:crosses val="autoZero"/>
        <c:auto val="1"/>
        <c:lblAlgn val="ctr"/>
        <c:lblOffset val="100"/>
        <c:noMultiLvlLbl val="0"/>
      </c:catAx>
      <c:valAx>
        <c:axId val="80101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00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HVAC Site EUI Delta:  2006 to 2018</a:t>
            </a:r>
            <a:r>
              <a:rPr lang="en-US" sz="2000" baseline="0"/>
              <a:t> IECC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Combined!$X$2</c:f>
              <c:strCache>
                <c:ptCount val="1"/>
                <c:pt idx="0">
                  <c:v>Site EUI Delta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Combined!$W$3:$W$18</c:f>
              <c:strCache>
                <c:ptCount val="16"/>
                <c:pt idx="0">
                  <c:v>Small Office</c:v>
                </c:pt>
                <c:pt idx="1">
                  <c:v>Warehouse</c:v>
                </c:pt>
                <c:pt idx="2">
                  <c:v>Mid-Rise Apartment</c:v>
                </c:pt>
                <c:pt idx="3">
                  <c:v>Medium Office</c:v>
                </c:pt>
                <c:pt idx="4">
                  <c:v>High-Rise Apartment</c:v>
                </c:pt>
                <c:pt idx="5">
                  <c:v>Small Hotel</c:v>
                </c:pt>
                <c:pt idx="6">
                  <c:v>Large Office</c:v>
                </c:pt>
                <c:pt idx="7">
                  <c:v>Strip Mall</c:v>
                </c:pt>
                <c:pt idx="8">
                  <c:v>Secondary School</c:v>
                </c:pt>
                <c:pt idx="9">
                  <c:v>Stand-Alone Retail</c:v>
                </c:pt>
                <c:pt idx="10">
                  <c:v>Primary School</c:v>
                </c:pt>
                <c:pt idx="11">
                  <c:v>Hospital</c:v>
                </c:pt>
                <c:pt idx="12">
                  <c:v>Large Hotel</c:v>
                </c:pt>
                <c:pt idx="13">
                  <c:v>Outpatient Healthcare</c:v>
                </c:pt>
                <c:pt idx="14">
                  <c:v>Quick Service Restaurant</c:v>
                </c:pt>
                <c:pt idx="15">
                  <c:v>Full Service Restaurant</c:v>
                </c:pt>
              </c:strCache>
            </c:strRef>
          </c:cat>
          <c:val>
            <c:numRef>
              <c:f>Combined!$X$3:$X$18</c:f>
              <c:numCache>
                <c:formatCode>0.0</c:formatCode>
                <c:ptCount val="16"/>
                <c:pt idx="0">
                  <c:v>4.5557965941257574</c:v>
                </c:pt>
                <c:pt idx="1">
                  <c:v>5.325412413870473</c:v>
                </c:pt>
                <c:pt idx="2">
                  <c:v>8.9728888812576955</c:v>
                </c:pt>
                <c:pt idx="3">
                  <c:v>10.019558310498399</c:v>
                </c:pt>
                <c:pt idx="4">
                  <c:v>10.302616760017395</c:v>
                </c:pt>
                <c:pt idx="5">
                  <c:v>10.751614623982267</c:v>
                </c:pt>
                <c:pt idx="6">
                  <c:v>13.455384882063015</c:v>
                </c:pt>
                <c:pt idx="7">
                  <c:v>19.919027471257866</c:v>
                </c:pt>
                <c:pt idx="8">
                  <c:v>20.371727419831124</c:v>
                </c:pt>
                <c:pt idx="9">
                  <c:v>23.504215099706947</c:v>
                </c:pt>
                <c:pt idx="10">
                  <c:v>24.104376228848402</c:v>
                </c:pt>
                <c:pt idx="11">
                  <c:v>53.340227302197285</c:v>
                </c:pt>
                <c:pt idx="12">
                  <c:v>55.10542352955423</c:v>
                </c:pt>
                <c:pt idx="13">
                  <c:v>67.178190777785389</c:v>
                </c:pt>
                <c:pt idx="14">
                  <c:v>67.190631462674759</c:v>
                </c:pt>
                <c:pt idx="15">
                  <c:v>86.188309870656269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B-4837-A31E-F997C81D4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7218464"/>
        <c:axId val="797219120"/>
      </c:barChart>
      <c:catAx>
        <c:axId val="797218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9120"/>
        <c:crosses val="autoZero"/>
        <c:auto val="1"/>
        <c:lblAlgn val="ctr"/>
        <c:lblOffset val="100"/>
        <c:noMultiLvlLbl val="0"/>
      </c:catAx>
      <c:valAx>
        <c:axId val="7972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1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2018 IECC MPF</a:t>
            </a:r>
            <a:r>
              <a:rPr lang="en-US" baseline="0"/>
              <a:t> by Building Type and Climate Zone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MPF!$A$65</c:f>
              <c:strCache>
                <c:ptCount val="1"/>
                <c:pt idx="0">
                  <c:v>Large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MPF!$B$65:$T$65</c:f>
              <c:numCache>
                <c:formatCode>#,##0.000</c:formatCode>
                <c:ptCount val="19"/>
                <c:pt idx="0">
                  <c:v>0.59505050390372505</c:v>
                </c:pt>
                <c:pt idx="1">
                  <c:v>0.68669169826831422</c:v>
                </c:pt>
                <c:pt idx="2">
                  <c:v>0.69441877063700941</c:v>
                </c:pt>
                <c:pt idx="3">
                  <c:v>0.69941724467002608</c:v>
                </c:pt>
                <c:pt idx="4">
                  <c:v>0.62793043094005141</c:v>
                </c:pt>
                <c:pt idx="5">
                  <c:v>0.74364413143486296</c:v>
                </c:pt>
                <c:pt idx="6">
                  <c:v>0.56526042762921846</c:v>
                </c:pt>
                <c:pt idx="7">
                  <c:v>0.73964281378489427</c:v>
                </c:pt>
                <c:pt idx="8">
                  <c:v>0.7732376578735336</c:v>
                </c:pt>
                <c:pt idx="9">
                  <c:v>0.47608719220858209</c:v>
                </c:pt>
                <c:pt idx="10">
                  <c:v>0.75325833092392824</c:v>
                </c:pt>
                <c:pt idx="11">
                  <c:v>0.56080760925837336</c:v>
                </c:pt>
                <c:pt idx="12">
                  <c:v>0.43203166281741384</c:v>
                </c:pt>
                <c:pt idx="13">
                  <c:v>0.69737678776164191</c:v>
                </c:pt>
                <c:pt idx="14">
                  <c:v>0.53640559535749677</c:v>
                </c:pt>
                <c:pt idx="15">
                  <c:v>0.40875757249228772</c:v>
                </c:pt>
                <c:pt idx="16">
                  <c:v>0.59227571549984037</c:v>
                </c:pt>
                <c:pt idx="17">
                  <c:v>0.34499352180017395</c:v>
                </c:pt>
                <c:pt idx="18">
                  <c:v>0.31256793404616551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8E-41BC-AC20-07EA26AD8B46}"/>
            </c:ext>
          </c:extLst>
        </c:ser>
        <c:ser>
          <c:idx val="1"/>
          <c:order val="1"/>
          <c:tx>
            <c:strRef>
              <c:f>MPF!$A$66</c:f>
              <c:strCache>
                <c:ptCount val="1"/>
                <c:pt idx="0">
                  <c:v>Medium Office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MPF!$B$66:$T$66</c:f>
              <c:numCache>
                <c:formatCode>0.000</c:formatCode>
                <c:ptCount val="19"/>
                <c:pt idx="0">
                  <c:v>0.5803902433552629</c:v>
                </c:pt>
                <c:pt idx="1">
                  <c:v>0.62438777767244913</c:v>
                </c:pt>
                <c:pt idx="2">
                  <c:v>0.64411400037366029</c:v>
                </c:pt>
                <c:pt idx="3">
                  <c:v>0.61978884270136747</c:v>
                </c:pt>
                <c:pt idx="4">
                  <c:v>0.58428661787295566</c:v>
                </c:pt>
                <c:pt idx="5">
                  <c:v>0.65182105865455353</c:v>
                </c:pt>
                <c:pt idx="6">
                  <c:v>0.4796918560550088</c:v>
                </c:pt>
                <c:pt idx="7">
                  <c:v>0.6118196215720596</c:v>
                </c:pt>
                <c:pt idx="8">
                  <c:v>0.61474004124606529</c:v>
                </c:pt>
                <c:pt idx="9">
                  <c:v>0.42775684334589409</c:v>
                </c:pt>
                <c:pt idx="10">
                  <c:v>0.54016260616897627</c:v>
                </c:pt>
                <c:pt idx="11">
                  <c:v>0.35701703649174471</c:v>
                </c:pt>
                <c:pt idx="12">
                  <c:v>0.44036433227333543</c:v>
                </c:pt>
                <c:pt idx="13">
                  <c:v>0.52200251062408576</c:v>
                </c:pt>
                <c:pt idx="14">
                  <c:v>0.29219353806050347</c:v>
                </c:pt>
                <c:pt idx="15">
                  <c:v>0.46772328899850263</c:v>
                </c:pt>
                <c:pt idx="16">
                  <c:v>0.46326753505404666</c:v>
                </c:pt>
                <c:pt idx="17">
                  <c:v>0.27179143159124147</c:v>
                </c:pt>
                <c:pt idx="18">
                  <c:v>0.26489227791642717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8E-41BC-AC20-07EA26AD8B46}"/>
            </c:ext>
          </c:extLst>
        </c:ser>
        <c:ser>
          <c:idx val="2"/>
          <c:order val="2"/>
          <c:tx>
            <c:strRef>
              <c:f>MPF!$A$67</c:f>
              <c:strCache>
                <c:ptCount val="1"/>
                <c:pt idx="0">
                  <c:v>Small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MPF!$B$67:$T$67</c:f>
              <c:numCache>
                <c:formatCode>0.000</c:formatCode>
                <c:ptCount val="19"/>
                <c:pt idx="0">
                  <c:v>0.6254780817887613</c:v>
                </c:pt>
                <c:pt idx="1">
                  <c:v>0.62709005573481946</c:v>
                </c:pt>
                <c:pt idx="2">
                  <c:v>0.64163027656477434</c:v>
                </c:pt>
                <c:pt idx="3">
                  <c:v>0.63144832476511237</c:v>
                </c:pt>
                <c:pt idx="4">
                  <c:v>0.64743378393230022</c:v>
                </c:pt>
                <c:pt idx="5">
                  <c:v>0.6442006269592474</c:v>
                </c:pt>
                <c:pt idx="6">
                  <c:v>0.65823720792664886</c:v>
                </c:pt>
                <c:pt idx="7">
                  <c:v>0.66428775335426771</c:v>
                </c:pt>
                <c:pt idx="8">
                  <c:v>0.69079220240564077</c:v>
                </c:pt>
                <c:pt idx="9">
                  <c:v>0.6835682115356676</c:v>
                </c:pt>
                <c:pt idx="10">
                  <c:v>0.69290968852715595</c:v>
                </c:pt>
                <c:pt idx="11">
                  <c:v>0.71602708803611759</c:v>
                </c:pt>
                <c:pt idx="12">
                  <c:v>0.69764028452071802</c:v>
                </c:pt>
                <c:pt idx="13">
                  <c:v>0.68724170110651916</c:v>
                </c:pt>
                <c:pt idx="14">
                  <c:v>0.74423031168213183</c:v>
                </c:pt>
                <c:pt idx="15">
                  <c:v>0.64142068307314737</c:v>
                </c:pt>
                <c:pt idx="16">
                  <c:v>0.6370990768059388</c:v>
                </c:pt>
                <c:pt idx="17">
                  <c:v>0.61654177385079967</c:v>
                </c:pt>
                <c:pt idx="18">
                  <c:v>0.70312365545133826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8E-41BC-AC20-07EA26AD8B46}"/>
            </c:ext>
          </c:extLst>
        </c:ser>
        <c:ser>
          <c:idx val="3"/>
          <c:order val="3"/>
          <c:tx>
            <c:strRef>
              <c:f>MPF!$A$68</c:f>
              <c:strCache>
                <c:ptCount val="1"/>
                <c:pt idx="0">
                  <c:v>Stand-Alone Retail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MPF!$B$68:$T$68</c:f>
              <c:numCache>
                <c:formatCode>0.000</c:formatCode>
                <c:ptCount val="19"/>
                <c:pt idx="0">
                  <c:v>0.50018135018135013</c:v>
                </c:pt>
                <c:pt idx="1">
                  <c:v>0.47223617558235936</c:v>
                </c:pt>
                <c:pt idx="2">
                  <c:v>0.47792638737801019</c:v>
                </c:pt>
                <c:pt idx="3">
                  <c:v>0.46204641217533476</c:v>
                </c:pt>
                <c:pt idx="4">
                  <c:v>0.42765981753790416</c:v>
                </c:pt>
                <c:pt idx="5">
                  <c:v>0.42382134458173121</c:v>
                </c:pt>
                <c:pt idx="6">
                  <c:v>0.48098905402129521</c:v>
                </c:pt>
                <c:pt idx="7">
                  <c:v>0.40145038389667231</c:v>
                </c:pt>
                <c:pt idx="8">
                  <c:v>0.42195394893010968</c:v>
                </c:pt>
                <c:pt idx="9">
                  <c:v>0.50367973939226385</c:v>
                </c:pt>
                <c:pt idx="10">
                  <c:v>0.48002242324983235</c:v>
                </c:pt>
                <c:pt idx="11">
                  <c:v>0.52538695562585602</c:v>
                </c:pt>
                <c:pt idx="12">
                  <c:v>0.59259129065369298</c:v>
                </c:pt>
                <c:pt idx="13">
                  <c:v>0.56221211047498265</c:v>
                </c:pt>
                <c:pt idx="14">
                  <c:v>0.54137544621711853</c:v>
                </c:pt>
                <c:pt idx="15">
                  <c:v>0.60234259475445562</c:v>
                </c:pt>
                <c:pt idx="16">
                  <c:v>0.58762574635953679</c:v>
                </c:pt>
                <c:pt idx="17">
                  <c:v>0.39058098633791943</c:v>
                </c:pt>
                <c:pt idx="18">
                  <c:v>0.42660719264008923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8E-41BC-AC20-07EA26AD8B46}"/>
            </c:ext>
          </c:extLst>
        </c:ser>
        <c:ser>
          <c:idx val="4"/>
          <c:order val="4"/>
          <c:tx>
            <c:strRef>
              <c:f>MPF!$A$69</c:f>
              <c:strCache>
                <c:ptCount val="1"/>
                <c:pt idx="0">
                  <c:v>Strip Mall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MPF!$B$69:$T$69</c:f>
              <c:numCache>
                <c:formatCode>0.000</c:formatCode>
                <c:ptCount val="19"/>
                <c:pt idx="0">
                  <c:v>0.54865574870046385</c:v>
                </c:pt>
                <c:pt idx="1">
                  <c:v>0.53221371119351812</c:v>
                </c:pt>
                <c:pt idx="2">
                  <c:v>0.49782182425840599</c:v>
                </c:pt>
                <c:pt idx="3">
                  <c:v>0.51136667327603302</c:v>
                </c:pt>
                <c:pt idx="4">
                  <c:v>0.48110416666666661</c:v>
                </c:pt>
                <c:pt idx="5">
                  <c:v>0.46281477303439456</c:v>
                </c:pt>
                <c:pt idx="6">
                  <c:v>0.48031232088591874</c:v>
                </c:pt>
                <c:pt idx="7">
                  <c:v>0.46723128283712795</c:v>
                </c:pt>
                <c:pt idx="8">
                  <c:v>0.56853504462047533</c:v>
                </c:pt>
                <c:pt idx="9">
                  <c:v>0.54792206609311978</c:v>
                </c:pt>
                <c:pt idx="10">
                  <c:v>0.55389897406090749</c:v>
                </c:pt>
                <c:pt idx="11">
                  <c:v>0.70112164678788214</c:v>
                </c:pt>
                <c:pt idx="12">
                  <c:v>0.64235721139184943</c:v>
                </c:pt>
                <c:pt idx="13">
                  <c:v>0.65786136252777627</c:v>
                </c:pt>
                <c:pt idx="14">
                  <c:v>0.72216883832366019</c:v>
                </c:pt>
                <c:pt idx="15">
                  <c:v>0.63040440041534529</c:v>
                </c:pt>
                <c:pt idx="16">
                  <c:v>0.67871150665511537</c:v>
                </c:pt>
                <c:pt idx="17">
                  <c:v>0.63409646366402317</c:v>
                </c:pt>
                <c:pt idx="18">
                  <c:v>0.56475098374936161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8E-41BC-AC20-07EA26AD8B46}"/>
            </c:ext>
          </c:extLst>
        </c:ser>
        <c:ser>
          <c:idx val="5"/>
          <c:order val="5"/>
          <c:tx>
            <c:strRef>
              <c:f>MPF!$A$70</c:f>
              <c:strCache>
                <c:ptCount val="1"/>
                <c:pt idx="0">
                  <c:v>Primary School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MPF!$B$70:$T$70</c:f>
              <c:numCache>
                <c:formatCode>0.000</c:formatCode>
                <c:ptCount val="19"/>
                <c:pt idx="0">
                  <c:v>0.47356814734459546</c:v>
                </c:pt>
                <c:pt idx="1">
                  <c:v>0.50615281492043129</c:v>
                </c:pt>
                <c:pt idx="2">
                  <c:v>0.52813880015532777</c:v>
                </c:pt>
                <c:pt idx="3">
                  <c:v>0.45948312021570364</c:v>
                </c:pt>
                <c:pt idx="4">
                  <c:v>0.47670538904067977</c:v>
                </c:pt>
                <c:pt idx="5">
                  <c:v>0.45947157450308435</c:v>
                </c:pt>
                <c:pt idx="6">
                  <c:v>0.3715935849495125</c:v>
                </c:pt>
                <c:pt idx="7">
                  <c:v>0.39949815558471063</c:v>
                </c:pt>
                <c:pt idx="8">
                  <c:v>0.39791549069610643</c:v>
                </c:pt>
                <c:pt idx="9">
                  <c:v>0.33443179905598275</c:v>
                </c:pt>
                <c:pt idx="10">
                  <c:v>0.38490912405860095</c:v>
                </c:pt>
                <c:pt idx="11">
                  <c:v>0.47314354620200921</c:v>
                </c:pt>
                <c:pt idx="12">
                  <c:v>0.40669135394084555</c:v>
                </c:pt>
                <c:pt idx="13">
                  <c:v>0.45309187154947889</c:v>
                </c:pt>
                <c:pt idx="14">
                  <c:v>0.39674154442277182</c:v>
                </c:pt>
                <c:pt idx="15">
                  <c:v>0.48709599195104125</c:v>
                </c:pt>
                <c:pt idx="16">
                  <c:v>0.43601787885409465</c:v>
                </c:pt>
                <c:pt idx="17">
                  <c:v>0.45131198334665334</c:v>
                </c:pt>
                <c:pt idx="18">
                  <c:v>0.47752395030683892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8E-41BC-AC20-07EA26AD8B46}"/>
            </c:ext>
          </c:extLst>
        </c:ser>
        <c:ser>
          <c:idx val="6"/>
          <c:order val="6"/>
          <c:tx>
            <c:strRef>
              <c:f>MPF!$A$71</c:f>
              <c:strCache>
                <c:ptCount val="1"/>
                <c:pt idx="0">
                  <c:v>Secondary School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MPF!$B$71:$T$71</c:f>
              <c:numCache>
                <c:formatCode>0.000</c:formatCode>
                <c:ptCount val="19"/>
                <c:pt idx="0">
                  <c:v>0.5078571385653371</c:v>
                </c:pt>
                <c:pt idx="1">
                  <c:v>0.5052151510946562</c:v>
                </c:pt>
                <c:pt idx="2">
                  <c:v>0.52310467389246851</c:v>
                </c:pt>
                <c:pt idx="3">
                  <c:v>0.49209200027054945</c:v>
                </c:pt>
                <c:pt idx="4">
                  <c:v>0.47920845413191987</c:v>
                </c:pt>
                <c:pt idx="5">
                  <c:v>0.47511454231017103</c:v>
                </c:pt>
                <c:pt idx="6">
                  <c:v>0.41099250276818583</c:v>
                </c:pt>
                <c:pt idx="7">
                  <c:v>0.45490960044198658</c:v>
                </c:pt>
                <c:pt idx="8">
                  <c:v>0.46968111015437947</c:v>
                </c:pt>
                <c:pt idx="9">
                  <c:v>0.37162742051046671</c:v>
                </c:pt>
                <c:pt idx="10">
                  <c:v>0.45675152767368549</c:v>
                </c:pt>
                <c:pt idx="11">
                  <c:v>0.51564796341173302</c:v>
                </c:pt>
                <c:pt idx="12">
                  <c:v>0.42326879289367203</c:v>
                </c:pt>
                <c:pt idx="13">
                  <c:v>0.52732932549953793</c:v>
                </c:pt>
                <c:pt idx="14">
                  <c:v>0.41361657512863315</c:v>
                </c:pt>
                <c:pt idx="15">
                  <c:v>0.43943766072175122</c:v>
                </c:pt>
                <c:pt idx="16">
                  <c:v>0.39129009567510609</c:v>
                </c:pt>
                <c:pt idx="17">
                  <c:v>0.35634167144094342</c:v>
                </c:pt>
                <c:pt idx="18">
                  <c:v>0.34416382626341763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8E-41BC-AC20-07EA26AD8B46}"/>
            </c:ext>
          </c:extLst>
        </c:ser>
        <c:ser>
          <c:idx val="7"/>
          <c:order val="7"/>
          <c:tx>
            <c:strRef>
              <c:f>MPF!$A$72</c:f>
              <c:strCache>
                <c:ptCount val="1"/>
                <c:pt idx="0">
                  <c:v>Hospital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MPF!$B$72:$T$72</c:f>
              <c:numCache>
                <c:formatCode>0.000</c:formatCode>
                <c:ptCount val="19"/>
                <c:pt idx="0">
                  <c:v>0.57356179436052368</c:v>
                </c:pt>
                <c:pt idx="1">
                  <c:v>0.57221469139857495</c:v>
                </c:pt>
                <c:pt idx="2">
                  <c:v>0.56454974389361989</c:v>
                </c:pt>
                <c:pt idx="3">
                  <c:v>0.60939977298439496</c:v>
                </c:pt>
                <c:pt idx="4">
                  <c:v>0.56326330824255655</c:v>
                </c:pt>
                <c:pt idx="5">
                  <c:v>0.59238708504599402</c:v>
                </c:pt>
                <c:pt idx="6">
                  <c:v>0.5387752377608187</c:v>
                </c:pt>
                <c:pt idx="7">
                  <c:v>0.60184209867212168</c:v>
                </c:pt>
                <c:pt idx="8">
                  <c:v>0.51923066112950622</c:v>
                </c:pt>
                <c:pt idx="9">
                  <c:v>0.50060888264099801</c:v>
                </c:pt>
                <c:pt idx="10">
                  <c:v>0.60960735962330292</c:v>
                </c:pt>
                <c:pt idx="11">
                  <c:v>0.49752841532545306</c:v>
                </c:pt>
                <c:pt idx="12">
                  <c:v>0.44266356308201449</c:v>
                </c:pt>
                <c:pt idx="13">
                  <c:v>0.5883427160953999</c:v>
                </c:pt>
                <c:pt idx="14">
                  <c:v>0.4598723232818106</c:v>
                </c:pt>
                <c:pt idx="15">
                  <c:v>0.47532519552699776</c:v>
                </c:pt>
                <c:pt idx="16">
                  <c:v>0.57086473879910526</c:v>
                </c:pt>
                <c:pt idx="17">
                  <c:v>0.45281493446835991</c:v>
                </c:pt>
                <c:pt idx="18">
                  <c:v>0.47211693773012675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8E-41BC-AC20-07EA26AD8B46}"/>
            </c:ext>
          </c:extLst>
        </c:ser>
        <c:ser>
          <c:idx val="8"/>
          <c:order val="8"/>
          <c:tx>
            <c:strRef>
              <c:f>MPF!$A$73</c:f>
              <c:strCache>
                <c:ptCount val="1"/>
                <c:pt idx="0">
                  <c:v>Outpatient Healthcare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MPF!$B$73:$T$73</c:f>
              <c:numCache>
                <c:formatCode>0.000</c:formatCode>
                <c:ptCount val="19"/>
                <c:pt idx="0">
                  <c:v>0.53490309747845033</c:v>
                </c:pt>
                <c:pt idx="1">
                  <c:v>0.4500515435755601</c:v>
                </c:pt>
                <c:pt idx="2">
                  <c:v>0.48799088020625125</c:v>
                </c:pt>
                <c:pt idx="3">
                  <c:v>0.44235983472846846</c:v>
                </c:pt>
                <c:pt idx="4">
                  <c:v>0.45165301795413421</c:v>
                </c:pt>
                <c:pt idx="5">
                  <c:v>0.42051820723529104</c:v>
                </c:pt>
                <c:pt idx="6">
                  <c:v>0.37774859543420913</c:v>
                </c:pt>
                <c:pt idx="7">
                  <c:v>0.38139347629049264</c:v>
                </c:pt>
                <c:pt idx="8">
                  <c:v>0.38569841179975023</c:v>
                </c:pt>
                <c:pt idx="9">
                  <c:v>0.38418974757540397</c:v>
                </c:pt>
                <c:pt idx="10">
                  <c:v>0.38704617677357284</c:v>
                </c:pt>
                <c:pt idx="11">
                  <c:v>0.36680270037054158</c:v>
                </c:pt>
                <c:pt idx="12">
                  <c:v>0.44037719476768344</c:v>
                </c:pt>
                <c:pt idx="13">
                  <c:v>0.42329514412815133</c:v>
                </c:pt>
                <c:pt idx="14">
                  <c:v>0.36599774836601467</c:v>
                </c:pt>
                <c:pt idx="15">
                  <c:v>0.48722395561155551</c:v>
                </c:pt>
                <c:pt idx="16">
                  <c:v>0.4882648614272459</c:v>
                </c:pt>
                <c:pt idx="17">
                  <c:v>0.49012264069559425</c:v>
                </c:pt>
                <c:pt idx="18">
                  <c:v>0.49132429043519049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78E-41BC-AC20-07EA26AD8B46}"/>
            </c:ext>
          </c:extLst>
        </c:ser>
        <c:ser>
          <c:idx val="9"/>
          <c:order val="9"/>
          <c:tx>
            <c:strRef>
              <c:f>MPF!$A$74</c:f>
              <c:strCache>
                <c:ptCount val="1"/>
                <c:pt idx="0">
                  <c:v>Full Service Restaurant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MPF!$B$74:$T$74</c:f>
              <c:numCache>
                <c:formatCode>0.000</c:formatCode>
                <c:ptCount val="19"/>
                <c:pt idx="0">
                  <c:v>0.65732862417723548</c:v>
                </c:pt>
                <c:pt idx="1">
                  <c:v>0.59361601963784316</c:v>
                </c:pt>
                <c:pt idx="2">
                  <c:v>0.53134053756846478</c:v>
                </c:pt>
                <c:pt idx="3">
                  <c:v>0.55069441892934579</c:v>
                </c:pt>
                <c:pt idx="4">
                  <c:v>0.53779998102886784</c:v>
                </c:pt>
                <c:pt idx="5">
                  <c:v>0.48340992192904425</c:v>
                </c:pt>
                <c:pt idx="6">
                  <c:v>0.49126131600358403</c:v>
                </c:pt>
                <c:pt idx="7">
                  <c:v>0.47667858761899967</c:v>
                </c:pt>
                <c:pt idx="8">
                  <c:v>0.37323803058738975</c:v>
                </c:pt>
                <c:pt idx="9">
                  <c:v>0.51227819684680431</c:v>
                </c:pt>
                <c:pt idx="10">
                  <c:v>0.50355618776671407</c:v>
                </c:pt>
                <c:pt idx="11">
                  <c:v>0.45615412489431084</c:v>
                </c:pt>
                <c:pt idx="12">
                  <c:v>0.56661822247065396</c:v>
                </c:pt>
                <c:pt idx="13">
                  <c:v>0.57023762765121755</c:v>
                </c:pt>
                <c:pt idx="14">
                  <c:v>0.48351445137007909</c:v>
                </c:pt>
                <c:pt idx="15">
                  <c:v>0.63341339542729325</c:v>
                </c:pt>
                <c:pt idx="16">
                  <c:v>0.6198773083733875</c:v>
                </c:pt>
                <c:pt idx="17">
                  <c:v>0.66928196034865817</c:v>
                </c:pt>
                <c:pt idx="18">
                  <c:v>0.71960953030887476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78E-41BC-AC20-07EA26AD8B46}"/>
            </c:ext>
          </c:extLst>
        </c:ser>
        <c:ser>
          <c:idx val="10"/>
          <c:order val="10"/>
          <c:tx>
            <c:strRef>
              <c:f>MPF!$A$75</c:f>
              <c:strCache>
                <c:ptCount val="1"/>
                <c:pt idx="0">
                  <c:v>Quick Service Restaurant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MPF!$B$75:$T$75</c:f>
              <c:numCache>
                <c:formatCode>0.000</c:formatCode>
                <c:ptCount val="19"/>
                <c:pt idx="0">
                  <c:v>0.6672145501466995</c:v>
                </c:pt>
                <c:pt idx="1">
                  <c:v>0.62981457332782043</c:v>
                </c:pt>
                <c:pt idx="2">
                  <c:v>0.61752164643432117</c:v>
                </c:pt>
                <c:pt idx="3">
                  <c:v>0.58631544668379354</c:v>
                </c:pt>
                <c:pt idx="4">
                  <c:v>0.60583557862916471</c:v>
                </c:pt>
                <c:pt idx="5">
                  <c:v>0.5567300734001861</c:v>
                </c:pt>
                <c:pt idx="6">
                  <c:v>0.61673134783935812</c:v>
                </c:pt>
                <c:pt idx="7">
                  <c:v>0.58048054433340412</c:v>
                </c:pt>
                <c:pt idx="8">
                  <c:v>0.51236702709801685</c:v>
                </c:pt>
                <c:pt idx="9">
                  <c:v>0.67319379980733851</c:v>
                </c:pt>
                <c:pt idx="10">
                  <c:v>0.66850391754615779</c:v>
                </c:pt>
                <c:pt idx="11">
                  <c:v>0.61815109823799175</c:v>
                </c:pt>
                <c:pt idx="12">
                  <c:v>0.72475147673245921</c:v>
                </c:pt>
                <c:pt idx="13">
                  <c:v>0.75937197792820987</c:v>
                </c:pt>
                <c:pt idx="14">
                  <c:v>0.63646274476917264</c:v>
                </c:pt>
                <c:pt idx="15">
                  <c:v>0.75168489669649763</c:v>
                </c:pt>
                <c:pt idx="16">
                  <c:v>0.756346266607554</c:v>
                </c:pt>
                <c:pt idx="17">
                  <c:v>0.76172286861138339</c:v>
                </c:pt>
                <c:pt idx="18">
                  <c:v>0.79526942809936529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8E-41BC-AC20-07EA26AD8B46}"/>
            </c:ext>
          </c:extLst>
        </c:ser>
        <c:ser>
          <c:idx val="11"/>
          <c:order val="11"/>
          <c:tx>
            <c:strRef>
              <c:f>MPF!$A$76</c:f>
              <c:strCache>
                <c:ptCount val="1"/>
                <c:pt idx="0">
                  <c:v>Large Hotel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MPF!$B$76:$T$76</c:f>
              <c:numCache>
                <c:formatCode>0.000</c:formatCode>
                <c:ptCount val="19"/>
                <c:pt idx="0">
                  <c:v>0.37795172700266666</c:v>
                </c:pt>
                <c:pt idx="1">
                  <c:v>0.31385289837223218</c:v>
                </c:pt>
                <c:pt idx="2">
                  <c:v>0.37560288567673894</c:v>
                </c:pt>
                <c:pt idx="3">
                  <c:v>0.29145770263894877</c:v>
                </c:pt>
                <c:pt idx="4">
                  <c:v>0.32951921029201392</c:v>
                </c:pt>
                <c:pt idx="5">
                  <c:v>0.28169049377000588</c:v>
                </c:pt>
                <c:pt idx="6">
                  <c:v>0.31229097992756327</c:v>
                </c:pt>
                <c:pt idx="7">
                  <c:v>0.25827363565784445</c:v>
                </c:pt>
                <c:pt idx="8">
                  <c:v>0.30682692014419455</c:v>
                </c:pt>
                <c:pt idx="9">
                  <c:v>0.30681277394168899</c:v>
                </c:pt>
                <c:pt idx="10">
                  <c:v>0.26141191402999414</c:v>
                </c:pt>
                <c:pt idx="11">
                  <c:v>0.27430676091282247</c:v>
                </c:pt>
                <c:pt idx="12">
                  <c:v>0.32561324742000547</c:v>
                </c:pt>
                <c:pt idx="13">
                  <c:v>0.27974414249714746</c:v>
                </c:pt>
                <c:pt idx="14">
                  <c:v>0.28008991902750241</c:v>
                </c:pt>
                <c:pt idx="15">
                  <c:v>0.36710423976728557</c:v>
                </c:pt>
                <c:pt idx="16">
                  <c:v>0.32280692458023003</c:v>
                </c:pt>
                <c:pt idx="17">
                  <c:v>0.39099692137853082</c:v>
                </c:pt>
                <c:pt idx="18">
                  <c:v>0.43739271054475914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78E-41BC-AC20-07EA26AD8B46}"/>
            </c:ext>
          </c:extLst>
        </c:ser>
        <c:ser>
          <c:idx val="12"/>
          <c:order val="12"/>
          <c:tx>
            <c:strRef>
              <c:f>MPF!$A$77</c:f>
              <c:strCache>
                <c:ptCount val="1"/>
                <c:pt idx="0">
                  <c:v>Small Hotel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MPF!$B$77:$T$77</c:f>
              <c:numCache>
                <c:formatCode>0.000</c:formatCode>
                <c:ptCount val="19"/>
                <c:pt idx="0">
                  <c:v>0.6026291581352563</c:v>
                </c:pt>
                <c:pt idx="1">
                  <c:v>0.61305775372263338</c:v>
                </c:pt>
                <c:pt idx="2">
                  <c:v>0.62325403503403953</c:v>
                </c:pt>
                <c:pt idx="3">
                  <c:v>0.61737132420629381</c:v>
                </c:pt>
                <c:pt idx="4">
                  <c:v>0.61225238444607499</c:v>
                </c:pt>
                <c:pt idx="5">
                  <c:v>0.62586331005233353</c:v>
                </c:pt>
                <c:pt idx="6">
                  <c:v>0.57568837764596625</c:v>
                </c:pt>
                <c:pt idx="7">
                  <c:v>0.6089455113984491</c:v>
                </c:pt>
                <c:pt idx="8">
                  <c:v>0.69273651864139452</c:v>
                </c:pt>
                <c:pt idx="9">
                  <c:v>0.52225757223041314</c:v>
                </c:pt>
                <c:pt idx="10">
                  <c:v>0.57362801622891302</c:v>
                </c:pt>
                <c:pt idx="11">
                  <c:v>0.61403553656633358</c:v>
                </c:pt>
                <c:pt idx="12">
                  <c:v>0.54270765311469593</c:v>
                </c:pt>
                <c:pt idx="13">
                  <c:v>0.55731456759734388</c:v>
                </c:pt>
                <c:pt idx="14">
                  <c:v>0.59781533123433783</c:v>
                </c:pt>
                <c:pt idx="15">
                  <c:v>0.51773487484566172</c:v>
                </c:pt>
                <c:pt idx="16">
                  <c:v>0.52162924554452217</c:v>
                </c:pt>
                <c:pt idx="17">
                  <c:v>0.52518179369781848</c:v>
                </c:pt>
                <c:pt idx="18">
                  <c:v>0.50656997614860144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78E-41BC-AC20-07EA26AD8B46}"/>
            </c:ext>
          </c:extLst>
        </c:ser>
        <c:ser>
          <c:idx val="13"/>
          <c:order val="13"/>
          <c:tx>
            <c:strRef>
              <c:f>MPF!$A$78</c:f>
              <c:strCache>
                <c:ptCount val="1"/>
                <c:pt idx="0">
                  <c:v>Warehouse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MPF!$B$78:$T$78</c:f>
              <c:numCache>
                <c:formatCode>0.000</c:formatCode>
                <c:ptCount val="19"/>
                <c:pt idx="0">
                  <c:v>0.61199761994915336</c:v>
                </c:pt>
                <c:pt idx="1">
                  <c:v>0.50758605805546564</c:v>
                </c:pt>
                <c:pt idx="2">
                  <c:v>0.54543311726576293</c:v>
                </c:pt>
                <c:pt idx="3">
                  <c:v>0.55930411670542757</c:v>
                </c:pt>
                <c:pt idx="4">
                  <c:v>0.3926312130691692</c:v>
                </c:pt>
                <c:pt idx="5">
                  <c:v>0.41512003547222398</c:v>
                </c:pt>
                <c:pt idx="6">
                  <c:v>0.48352646622205475</c:v>
                </c:pt>
                <c:pt idx="7">
                  <c:v>0.45002517135886616</c:v>
                </c:pt>
                <c:pt idx="8">
                  <c:v>0.34572378362042905</c:v>
                </c:pt>
                <c:pt idx="9">
                  <c:v>0.57269510969686832</c:v>
                </c:pt>
                <c:pt idx="10">
                  <c:v>0.44825429445797127</c:v>
                </c:pt>
                <c:pt idx="11">
                  <c:v>0.57776713749900266</c:v>
                </c:pt>
                <c:pt idx="12">
                  <c:v>0.69017235542603139</c:v>
                </c:pt>
                <c:pt idx="13">
                  <c:v>0.59812379263806936</c:v>
                </c:pt>
                <c:pt idx="14">
                  <c:v>0.56168268943691402</c:v>
                </c:pt>
                <c:pt idx="15">
                  <c:v>0.69327636716416485</c:v>
                </c:pt>
                <c:pt idx="16">
                  <c:v>0.62652210669949415</c:v>
                </c:pt>
                <c:pt idx="17">
                  <c:v>0.72829282710486332</c:v>
                </c:pt>
                <c:pt idx="18">
                  <c:v>0.74463854860255374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78E-41BC-AC20-07EA26AD8B46}"/>
            </c:ext>
          </c:extLst>
        </c:ser>
        <c:ser>
          <c:idx val="14"/>
          <c:order val="14"/>
          <c:tx>
            <c:strRef>
              <c:f>MPF!$A$79</c:f>
              <c:strCache>
                <c:ptCount val="1"/>
                <c:pt idx="0">
                  <c:v>High-Rise Apartment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MPF!$B$79:$T$79</c:f>
              <c:numCache>
                <c:formatCode>0.000</c:formatCode>
                <c:ptCount val="19"/>
                <c:pt idx="0">
                  <c:v>0.80198158797612151</c:v>
                </c:pt>
                <c:pt idx="1">
                  <c:v>0.78703963492407203</c:v>
                </c:pt>
                <c:pt idx="2">
                  <c:v>0.82285254477589409</c:v>
                </c:pt>
                <c:pt idx="3">
                  <c:v>0.77748844353294022</c:v>
                </c:pt>
                <c:pt idx="4">
                  <c:v>0.77477679606022598</c:v>
                </c:pt>
                <c:pt idx="5">
                  <c:v>0.78556266498552874</c:v>
                </c:pt>
                <c:pt idx="6">
                  <c:v>0.66803061107891892</c:v>
                </c:pt>
                <c:pt idx="7">
                  <c:v>0.68864890872066042</c:v>
                </c:pt>
                <c:pt idx="8">
                  <c:v>0.6500625993285436</c:v>
                </c:pt>
                <c:pt idx="9">
                  <c:v>0.4504809025364907</c:v>
                </c:pt>
                <c:pt idx="10">
                  <c:v>0.63815491234075283</c:v>
                </c:pt>
                <c:pt idx="11">
                  <c:v>0.63434052700080257</c:v>
                </c:pt>
                <c:pt idx="12">
                  <c:v>0.47778052527058701</c:v>
                </c:pt>
                <c:pt idx="13">
                  <c:v>0.70137307672429805</c:v>
                </c:pt>
                <c:pt idx="14">
                  <c:v>0.68961782882305922</c:v>
                </c:pt>
                <c:pt idx="15">
                  <c:v>0.48491819053214535</c:v>
                </c:pt>
                <c:pt idx="16">
                  <c:v>0.526226107052155</c:v>
                </c:pt>
                <c:pt idx="17">
                  <c:v>0.53885924509829919</c:v>
                </c:pt>
                <c:pt idx="18">
                  <c:v>0.59851306827447281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8E-41BC-AC20-07EA26AD8B46}"/>
            </c:ext>
          </c:extLst>
        </c:ser>
        <c:ser>
          <c:idx val="15"/>
          <c:order val="15"/>
          <c:tx>
            <c:strRef>
              <c:f>MPF!$A$80</c:f>
              <c:strCache>
                <c:ptCount val="1"/>
                <c:pt idx="0">
                  <c:v>Mid-Rise Apartment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MPF!$B$64:$T$64</c:f>
              <c:strCache>
                <c:ptCount val="19"/>
                <c:pt idx="0">
                  <c:v>0A</c:v>
                </c:pt>
                <c:pt idx="1">
                  <c:v>0B</c:v>
                </c:pt>
                <c:pt idx="2">
                  <c:v>1A</c:v>
                </c:pt>
                <c:pt idx="3">
                  <c:v>1B</c:v>
                </c:pt>
                <c:pt idx="4">
                  <c:v>2A</c:v>
                </c:pt>
                <c:pt idx="5">
                  <c:v>2B</c:v>
                </c:pt>
                <c:pt idx="6">
                  <c:v>3A</c:v>
                </c:pt>
                <c:pt idx="7">
                  <c:v>3B</c:v>
                </c:pt>
                <c:pt idx="8">
                  <c:v>3C</c:v>
                </c:pt>
                <c:pt idx="9">
                  <c:v>4A</c:v>
                </c:pt>
                <c:pt idx="10">
                  <c:v>4B</c:v>
                </c:pt>
                <c:pt idx="11">
                  <c:v>4C</c:v>
                </c:pt>
                <c:pt idx="12">
                  <c:v>5A</c:v>
                </c:pt>
                <c:pt idx="13">
                  <c:v>5B</c:v>
                </c:pt>
                <c:pt idx="14">
                  <c:v>5C</c:v>
                </c:pt>
                <c:pt idx="15">
                  <c:v>6A</c:v>
                </c:pt>
                <c:pt idx="16">
                  <c:v>6B</c:v>
                </c:pt>
                <c:pt idx="17">
                  <c:v>7</c:v>
                </c:pt>
                <c:pt idx="18">
                  <c:v>8</c:v>
                </c:pt>
              </c:strCache>
            </c:strRef>
          </c:cat>
          <c:val>
            <c:numRef>
              <c:f>MPF!$B$80:$T$80</c:f>
              <c:numCache>
                <c:formatCode>0.000</c:formatCode>
                <c:ptCount val="19"/>
                <c:pt idx="0">
                  <c:v>0.7117872975231968</c:v>
                </c:pt>
                <c:pt idx="1">
                  <c:v>0.70273559022396714</c:v>
                </c:pt>
                <c:pt idx="2">
                  <c:v>0.72337069449289437</c:v>
                </c:pt>
                <c:pt idx="3">
                  <c:v>0.7137610433927617</c:v>
                </c:pt>
                <c:pt idx="4">
                  <c:v>0.72796866336368038</c:v>
                </c:pt>
                <c:pt idx="5">
                  <c:v>0.71759080272662523</c:v>
                </c:pt>
                <c:pt idx="6">
                  <c:v>0.66209365805239473</c:v>
                </c:pt>
                <c:pt idx="7">
                  <c:v>0.68329883919733636</c:v>
                </c:pt>
                <c:pt idx="8">
                  <c:v>0.78894088434724485</c:v>
                </c:pt>
                <c:pt idx="9">
                  <c:v>0.39317124287371674</c:v>
                </c:pt>
                <c:pt idx="10">
                  <c:v>0.62650113599480683</c:v>
                </c:pt>
                <c:pt idx="11">
                  <c:v>0.68017798959295828</c:v>
                </c:pt>
                <c:pt idx="12">
                  <c:v>0.41765053752085668</c:v>
                </c:pt>
                <c:pt idx="13">
                  <c:v>0.70580619786630838</c:v>
                </c:pt>
                <c:pt idx="14">
                  <c:v>0.7278191558865803</c:v>
                </c:pt>
                <c:pt idx="15">
                  <c:v>0.42471934253639149</c:v>
                </c:pt>
                <c:pt idx="16">
                  <c:v>0.46529490060878487</c:v>
                </c:pt>
                <c:pt idx="17">
                  <c:v>0.43962435996540561</c:v>
                </c:pt>
                <c:pt idx="18">
                  <c:v>0.47748679800954602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8E-41BC-AC20-07EA26AD8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2461440"/>
        <c:axId val="932464392"/>
      </c:lineChart>
      <c:catAx>
        <c:axId val="932461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4392"/>
        <c:crosses val="autoZero"/>
        <c:auto val="1"/>
        <c:lblAlgn val="ctr"/>
        <c:lblOffset val="100"/>
        <c:noMultiLvlLbl val="0"/>
      </c:catAx>
      <c:valAx>
        <c:axId val="93246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6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3</xdr:col>
      <xdr:colOff>95628</xdr:colOff>
      <xdr:row>58</xdr:row>
      <xdr:rowOff>67615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B0831A-197B-4DC7-9CE3-35E443E40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8775" y="4381500"/>
          <a:ext cx="2705478" cy="673511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9</xdr:col>
      <xdr:colOff>267078</xdr:colOff>
      <xdr:row>58</xdr:row>
      <xdr:rowOff>67615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77D40AC-17F9-43A5-8596-BEFDC6C77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7825" y="4381500"/>
          <a:ext cx="2705478" cy="67351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19</xdr:col>
      <xdr:colOff>257551</xdr:colOff>
      <xdr:row>58</xdr:row>
      <xdr:rowOff>19983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AFDDCEA-7C24-4EAC-B403-A30FD3592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53825" y="4381500"/>
          <a:ext cx="2695951" cy="668748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23</xdr:row>
      <xdr:rowOff>28575</xdr:rowOff>
    </xdr:from>
    <xdr:to>
      <xdr:col>24</xdr:col>
      <xdr:colOff>238499</xdr:colOff>
      <xdr:row>58</xdr:row>
      <xdr:rowOff>77137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B12696-5C0B-4B5C-9F7B-76A1BB258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01825" y="4410075"/>
          <a:ext cx="2676899" cy="6716062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29</xdr:col>
      <xdr:colOff>257551</xdr:colOff>
      <xdr:row>58</xdr:row>
      <xdr:rowOff>29510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6C1F21A-3342-4A7F-AEEF-D8E351DF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649825" y="4381500"/>
          <a:ext cx="2695951" cy="6697010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34</xdr:col>
      <xdr:colOff>238499</xdr:colOff>
      <xdr:row>58</xdr:row>
      <xdr:rowOff>39036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01C709-70F6-4A14-A452-51509192D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697825" y="4381500"/>
          <a:ext cx="2676899" cy="670653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23</xdr:row>
      <xdr:rowOff>0</xdr:rowOff>
    </xdr:from>
    <xdr:to>
      <xdr:col>14</xdr:col>
      <xdr:colOff>248025</xdr:colOff>
      <xdr:row>58</xdr:row>
      <xdr:rowOff>10457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AF9381-020B-4796-B8EE-5FCE020C6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5825" y="4381500"/>
          <a:ext cx="2686425" cy="66779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1</xdr:row>
      <xdr:rowOff>33336</xdr:rowOff>
    </xdr:from>
    <xdr:to>
      <xdr:col>43</xdr:col>
      <xdr:colOff>190500</xdr:colOff>
      <xdr:row>17</xdr:row>
      <xdr:rowOff>1209674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14281-CBF0-4799-82A3-5370E98D2C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48</xdr:row>
      <xdr:rowOff>0</xdr:rowOff>
    </xdr:from>
    <xdr:to>
      <xdr:col>25</xdr:col>
      <xdr:colOff>647701</xdr:colOff>
      <xdr:row>81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F1D8F-FD01-482B-89C3-6560E6051E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82</xdr:row>
      <xdr:rowOff>0</xdr:rowOff>
    </xdr:from>
    <xdr:to>
      <xdr:col>25</xdr:col>
      <xdr:colOff>647701</xdr:colOff>
      <xdr:row>115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CF7595-4234-438B-8A75-11FF7758F1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116</xdr:row>
      <xdr:rowOff>0</xdr:rowOff>
    </xdr:from>
    <xdr:to>
      <xdr:col>25</xdr:col>
      <xdr:colOff>647701</xdr:colOff>
      <xdr:row>149</xdr:row>
      <xdr:rowOff>147639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0C3B01E-3381-4AF0-A6FB-6D956B02A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C03107-B5A5-4691-B7D5-B5E9F2880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7B834-E3DC-4D25-9504-852ED76F7B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A6263-0DA0-418A-916A-7827405A3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17C7E8-59A5-4CFD-A8BF-9296FBCFC0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C8B9D6-9159-44EC-9136-E26EDF74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262B05-E6A2-4553-A7D3-699547E9A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756C9F-FA5D-4486-B7AE-9F03FA7FC1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DF72F4-C740-46B5-8646-41CA6D7AC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17BC6C-9E43-4CEA-BDC8-766D418F7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BC0D-5FD7-4B92-8E38-7C8E3B98C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D5D2AF-0E5C-414B-839C-B39539CCA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25</xdr:col>
      <xdr:colOff>571501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44E9BC-A739-4205-9E35-51C8A3C783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23AE46-D117-49A8-8E46-D6DEFB053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</xdr:row>
      <xdr:rowOff>0</xdr:rowOff>
    </xdr:from>
    <xdr:to>
      <xdr:col>25</xdr:col>
      <xdr:colOff>571501</xdr:colOff>
      <xdr:row>65</xdr:row>
      <xdr:rowOff>147639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FCF208-33BD-48E2-A969-B33E37345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66</xdr:row>
      <xdr:rowOff>9525</xdr:rowOff>
    </xdr:from>
    <xdr:to>
      <xdr:col>25</xdr:col>
      <xdr:colOff>600076</xdr:colOff>
      <xdr:row>99</xdr:row>
      <xdr:rowOff>157164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19686-F29F-4F77-ACE8-D9B77DADC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52387</xdr:colOff>
      <xdr:row>1</xdr:row>
      <xdr:rowOff>14286</xdr:rowOff>
    </xdr:from>
    <xdr:to>
      <xdr:col>37</xdr:col>
      <xdr:colOff>333375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59A3E-128A-4965-9ED6-FAE491707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123825</xdr:rowOff>
    </xdr:from>
    <xdr:to>
      <xdr:col>25</xdr:col>
      <xdr:colOff>571501</xdr:colOff>
      <xdr:row>56</xdr:row>
      <xdr:rowOff>80964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6766-CC65-4628-9B8E-578B10329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</xdr:colOff>
      <xdr:row>1</xdr:row>
      <xdr:rowOff>14286</xdr:rowOff>
    </xdr:from>
    <xdr:to>
      <xdr:col>42</xdr:col>
      <xdr:colOff>600075</xdr:colOff>
      <xdr:row>17</xdr:row>
      <xdr:rowOff>1247774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000051-69B6-4628-9D96-F265F43CD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133349</xdr:colOff>
      <xdr:row>31</xdr:row>
      <xdr:rowOff>166686</xdr:rowOff>
    </xdr:from>
    <xdr:to>
      <xdr:col>25</xdr:col>
      <xdr:colOff>704850</xdr:colOff>
      <xdr:row>65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C9FB31-DA1B-4E8B-9240-E4CF2D955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123825</xdr:colOff>
      <xdr:row>66</xdr:row>
      <xdr:rowOff>0</xdr:rowOff>
    </xdr:from>
    <xdr:to>
      <xdr:col>25</xdr:col>
      <xdr:colOff>695326</xdr:colOff>
      <xdr:row>99</xdr:row>
      <xdr:rowOff>147639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CBD09B-C89C-4B7D-8E27-57223051D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33337</xdr:rowOff>
    </xdr:from>
    <xdr:to>
      <xdr:col>19</xdr:col>
      <xdr:colOff>0</xdr:colOff>
      <xdr:row>55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F73B6-3583-45F3-AF07-E1104F617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58</xdr:row>
      <xdr:rowOff>0</xdr:rowOff>
    </xdr:from>
    <xdr:to>
      <xdr:col>19</xdr:col>
      <xdr:colOff>0</xdr:colOff>
      <xdr:row>94</xdr:row>
      <xdr:rowOff>147638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F8392-5C43-46CB-93DA-FF267734F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95</xdr:row>
      <xdr:rowOff>33336</xdr:rowOff>
    </xdr:from>
    <xdr:to>
      <xdr:col>19</xdr:col>
      <xdr:colOff>0</xdr:colOff>
      <xdr:row>129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7F1CD4-9D84-42E5-ADE1-CBA4550F9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185736</xdr:colOff>
      <xdr:row>18</xdr:row>
      <xdr:rowOff>147637</xdr:rowOff>
    </xdr:from>
    <xdr:to>
      <xdr:col>32</xdr:col>
      <xdr:colOff>95249</xdr:colOff>
      <xdr:row>52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3C64CF-BE6C-4F29-BBA8-1F0B9223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285750</xdr:colOff>
      <xdr:row>18</xdr:row>
      <xdr:rowOff>147636</xdr:rowOff>
    </xdr:from>
    <xdr:to>
      <xdr:col>43</xdr:col>
      <xdr:colOff>571500</xdr:colOff>
      <xdr:row>52</xdr:row>
      <xdr:rowOff>152399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945B96-21CB-43F8-8386-04AC600B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333374</xdr:colOff>
      <xdr:row>62</xdr:row>
      <xdr:rowOff>14286</xdr:rowOff>
    </xdr:from>
    <xdr:to>
      <xdr:col>35</xdr:col>
      <xdr:colOff>552449</xdr:colOff>
      <xdr:row>85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E1BA35-4D71-426E-B538-9079E04A0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A2A20-322D-469B-8373-C7E1515774C4}">
  <dimension ref="A1:AA1521"/>
  <sheetViews>
    <sheetView topLeftCell="C1" workbookViewId="0">
      <selection activeCell="AA2" sqref="AA2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14.85546875" style="93" bestFit="1" customWidth="1"/>
    <col min="5" max="5" width="10.5703125" style="93" bestFit="1" customWidth="1"/>
    <col min="6" max="6" width="11.140625" style="93" bestFit="1" customWidth="1"/>
    <col min="7" max="8" width="10.5703125" style="93" bestFit="1" customWidth="1"/>
    <col min="9" max="9" width="10.85546875" style="93" bestFit="1" customWidth="1"/>
    <col min="10" max="10" width="11.28515625" style="93" bestFit="1" customWidth="1"/>
    <col min="11" max="11" width="11.7109375" style="93" bestFit="1" customWidth="1"/>
    <col min="12" max="12" width="11.5703125" style="93" bestFit="1" customWidth="1"/>
    <col min="13" max="13" width="8.140625" style="93" bestFit="1" customWidth="1"/>
    <col min="14" max="14" width="9.85546875" style="93" bestFit="1" customWidth="1"/>
    <col min="15" max="16" width="9.85546875" style="93" customWidth="1"/>
    <col min="17" max="17" width="10.85546875" style="93" bestFit="1" customWidth="1"/>
    <col min="18" max="18" width="9.7109375" style="93" bestFit="1" customWidth="1"/>
    <col min="19" max="19" width="11.140625" style="93" bestFit="1" customWidth="1"/>
    <col min="20" max="20" width="8.140625" style="93" bestFit="1" customWidth="1"/>
    <col min="21" max="21" width="8.5703125" style="93" bestFit="1" customWidth="1"/>
    <col min="22" max="22" width="9.140625" style="93" bestFit="1" customWidth="1"/>
    <col min="23" max="24" width="9.140625" style="93" customWidth="1"/>
    <col min="25" max="26" width="9.140625" style="93" bestFit="1" customWidth="1"/>
    <col min="27" max="16384" width="9.140625" style="93"/>
  </cols>
  <sheetData>
    <row r="1" spans="1:27" ht="60" x14ac:dyDescent="0.25">
      <c r="A1" s="120" t="s">
        <v>21</v>
      </c>
      <c r="B1" s="120" t="s">
        <v>22</v>
      </c>
      <c r="C1" s="120" t="s">
        <v>23</v>
      </c>
      <c r="D1" s="2" t="s">
        <v>82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28</v>
      </c>
      <c r="J1" s="2" t="s">
        <v>29</v>
      </c>
      <c r="K1" s="2" t="s">
        <v>30</v>
      </c>
      <c r="L1" s="2" t="s">
        <v>31</v>
      </c>
      <c r="M1" s="2" t="s">
        <v>32</v>
      </c>
      <c r="N1" s="2" t="s">
        <v>33</v>
      </c>
      <c r="O1" s="2" t="s">
        <v>75</v>
      </c>
      <c r="P1" s="2" t="s">
        <v>73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111</v>
      </c>
      <c r="X1" s="2" t="s">
        <v>83</v>
      </c>
      <c r="Y1" s="2" t="s">
        <v>40</v>
      </c>
      <c r="Z1" s="2" t="s">
        <v>41</v>
      </c>
      <c r="AA1" s="2" t="s">
        <v>42</v>
      </c>
    </row>
    <row r="2" spans="1:27" x14ac:dyDescent="0.25">
      <c r="A2" s="93">
        <v>2006</v>
      </c>
      <c r="B2" s="93" t="s">
        <v>64</v>
      </c>
      <c r="C2" s="121" t="s">
        <v>10</v>
      </c>
      <c r="D2" s="3">
        <f>VLOOKUP(B2,SWH!$A$4:$C$19,3,FALSE)</f>
        <v>511.15</v>
      </c>
      <c r="E2" s="3">
        <v>0</v>
      </c>
      <c r="F2" s="3">
        <v>0</v>
      </c>
      <c r="G2" s="3">
        <v>912.68</v>
      </c>
      <c r="H2" s="3">
        <v>160.16999999999999</v>
      </c>
      <c r="I2" s="3">
        <v>58.15</v>
      </c>
      <c r="J2" s="3">
        <v>460.72</v>
      </c>
      <c r="K2" s="3">
        <v>469.79</v>
      </c>
      <c r="L2" s="3">
        <v>0</v>
      </c>
      <c r="M2" s="3">
        <v>333.12</v>
      </c>
      <c r="N2" s="3">
        <v>0.45</v>
      </c>
      <c r="O2" s="3">
        <f>VLOOKUP(B2,SWH!$A$4:$B$19,2,FALSE)</f>
        <v>0.45</v>
      </c>
      <c r="P2" s="3">
        <f>N2-O2</f>
        <v>0</v>
      </c>
      <c r="Q2" s="3">
        <v>0</v>
      </c>
      <c r="R2" s="3">
        <v>0</v>
      </c>
      <c r="S2" s="3">
        <v>0</v>
      </c>
      <c r="T2" s="3">
        <v>75.38</v>
      </c>
      <c r="U2" s="3">
        <v>215.63</v>
      </c>
      <c r="V2" s="3">
        <v>67.17</v>
      </c>
      <c r="W2" s="3">
        <f>E2+G2+M2+SUM(P2:S2)</f>
        <v>1245.8</v>
      </c>
      <c r="X2" s="3">
        <f>F2</f>
        <v>0</v>
      </c>
      <c r="Y2" s="3">
        <v>2067.84</v>
      </c>
      <c r="Z2" s="3">
        <v>685.41</v>
      </c>
      <c r="AA2" s="3">
        <f t="shared" ref="AA2:AA65" si="0">SUM(Y2:Z2)</f>
        <v>2753.25</v>
      </c>
    </row>
    <row r="3" spans="1:27" x14ac:dyDescent="0.25">
      <c r="A3" s="93">
        <v>2006</v>
      </c>
      <c r="B3" s="93" t="s">
        <v>64</v>
      </c>
      <c r="C3" s="121" t="s">
        <v>6</v>
      </c>
      <c r="D3" s="3">
        <f>VLOOKUP(B3,SWH!$A$4:$C$19,3,FALSE)</f>
        <v>511.15</v>
      </c>
      <c r="E3" s="3">
        <v>0</v>
      </c>
      <c r="F3" s="3">
        <v>0.66</v>
      </c>
      <c r="G3" s="3">
        <v>817.99</v>
      </c>
      <c r="H3" s="3">
        <v>160.16999999999999</v>
      </c>
      <c r="I3" s="3">
        <v>58.16</v>
      </c>
      <c r="J3" s="3">
        <v>460.72</v>
      </c>
      <c r="K3" s="3">
        <v>469.79</v>
      </c>
      <c r="L3" s="3">
        <v>0</v>
      </c>
      <c r="M3" s="3">
        <v>370.89</v>
      </c>
      <c r="N3" s="3">
        <v>0.45</v>
      </c>
      <c r="O3" s="3">
        <f>VLOOKUP(B3,SWH!$A$4:$B$19,2,FALSE)</f>
        <v>0.45</v>
      </c>
      <c r="P3" s="3">
        <f t="shared" ref="P3:P66" si="1">N3-O3</f>
        <v>0</v>
      </c>
      <c r="Q3" s="3">
        <v>0</v>
      </c>
      <c r="R3" s="3">
        <v>0</v>
      </c>
      <c r="S3" s="3">
        <v>0</v>
      </c>
      <c r="T3" s="3">
        <v>75.38</v>
      </c>
      <c r="U3" s="3">
        <v>214.49</v>
      </c>
      <c r="V3" s="3">
        <v>66.98</v>
      </c>
      <c r="W3" s="3">
        <f t="shared" ref="W3:W66" si="2">E3+G3+M3+SUM(P3:S3)</f>
        <v>1188.8800000000001</v>
      </c>
      <c r="X3" s="3">
        <f t="shared" ref="X3:X66" si="3">F3</f>
        <v>0.66</v>
      </c>
      <c r="Y3" s="3">
        <v>2010.73</v>
      </c>
      <c r="Z3" s="3">
        <v>684.93</v>
      </c>
      <c r="AA3" s="3">
        <f t="shared" si="0"/>
        <v>2695.66</v>
      </c>
    </row>
    <row r="4" spans="1:27" x14ac:dyDescent="0.25">
      <c r="A4" s="93">
        <v>2006</v>
      </c>
      <c r="B4" s="93" t="s">
        <v>64</v>
      </c>
      <c r="C4" s="121" t="s">
        <v>11</v>
      </c>
      <c r="D4" s="3">
        <f>VLOOKUP(B4,SWH!$A$4:$C$19,3,FALSE)</f>
        <v>511.15</v>
      </c>
      <c r="E4" s="3">
        <v>0</v>
      </c>
      <c r="F4" s="3">
        <v>0.02</v>
      </c>
      <c r="G4" s="3">
        <v>631.75</v>
      </c>
      <c r="H4" s="3">
        <v>160.16999999999999</v>
      </c>
      <c r="I4" s="3">
        <v>58.17</v>
      </c>
      <c r="J4" s="3">
        <v>460.72</v>
      </c>
      <c r="K4" s="3">
        <v>469.79</v>
      </c>
      <c r="L4" s="3">
        <v>0</v>
      </c>
      <c r="M4" s="3">
        <v>313.97000000000003</v>
      </c>
      <c r="N4" s="3">
        <v>0.45</v>
      </c>
      <c r="O4" s="3">
        <f>VLOOKUP(B4,SWH!$A$4:$B$19,2,FALSE)</f>
        <v>0.45</v>
      </c>
      <c r="P4" s="3">
        <f t="shared" si="1"/>
        <v>0</v>
      </c>
      <c r="Q4" s="3">
        <v>0</v>
      </c>
      <c r="R4" s="3">
        <v>0</v>
      </c>
      <c r="S4" s="3">
        <v>0</v>
      </c>
      <c r="T4" s="3">
        <v>75.38</v>
      </c>
      <c r="U4" s="3">
        <v>235.09</v>
      </c>
      <c r="V4" s="3">
        <v>66.95</v>
      </c>
      <c r="W4" s="3">
        <f t="shared" si="2"/>
        <v>945.72</v>
      </c>
      <c r="X4" s="3">
        <f t="shared" si="3"/>
        <v>0.02</v>
      </c>
      <c r="Y4" s="3">
        <v>1767.56</v>
      </c>
      <c r="Z4" s="3">
        <v>704.89</v>
      </c>
      <c r="AA4" s="3">
        <f t="shared" si="0"/>
        <v>2472.4499999999998</v>
      </c>
    </row>
    <row r="5" spans="1:27" x14ac:dyDescent="0.25">
      <c r="A5" s="93">
        <v>2006</v>
      </c>
      <c r="B5" s="93" t="s">
        <v>64</v>
      </c>
      <c r="C5" s="121" t="s">
        <v>13</v>
      </c>
      <c r="D5" s="3">
        <f>VLOOKUP(B5,SWH!$A$4:$C$19,3,FALSE)</f>
        <v>511.15</v>
      </c>
      <c r="E5" s="3">
        <v>0</v>
      </c>
      <c r="F5" s="3">
        <v>29.9</v>
      </c>
      <c r="G5" s="3">
        <v>692.9</v>
      </c>
      <c r="H5" s="3">
        <v>160.16999999999999</v>
      </c>
      <c r="I5" s="3">
        <v>58.09</v>
      </c>
      <c r="J5" s="3">
        <v>460.72</v>
      </c>
      <c r="K5" s="3">
        <v>469.79</v>
      </c>
      <c r="L5" s="3">
        <v>0</v>
      </c>
      <c r="M5" s="3">
        <v>365.88</v>
      </c>
      <c r="N5" s="3">
        <v>0.45</v>
      </c>
      <c r="O5" s="3">
        <f>VLOOKUP(B5,SWH!$A$4:$B$19,2,FALSE)</f>
        <v>0.45</v>
      </c>
      <c r="P5" s="3">
        <f t="shared" si="1"/>
        <v>0</v>
      </c>
      <c r="Q5" s="3">
        <v>0</v>
      </c>
      <c r="R5" s="3">
        <v>0</v>
      </c>
      <c r="S5" s="3">
        <v>0</v>
      </c>
      <c r="T5" s="3">
        <v>75.38</v>
      </c>
      <c r="U5" s="3">
        <v>235.58</v>
      </c>
      <c r="V5" s="3">
        <v>66.89</v>
      </c>
      <c r="W5" s="3">
        <f t="shared" si="2"/>
        <v>1058.78</v>
      </c>
      <c r="X5" s="3">
        <f t="shared" si="3"/>
        <v>29.9</v>
      </c>
      <c r="Y5" s="3">
        <v>1880.48</v>
      </c>
      <c r="Z5" s="3">
        <v>735.26</v>
      </c>
      <c r="AA5" s="3">
        <f t="shared" si="0"/>
        <v>2615.7399999999998</v>
      </c>
    </row>
    <row r="6" spans="1:27" x14ac:dyDescent="0.25">
      <c r="A6" s="93">
        <v>2006</v>
      </c>
      <c r="B6" s="93" t="s">
        <v>64</v>
      </c>
      <c r="C6" s="121" t="s">
        <v>19</v>
      </c>
      <c r="D6" s="3">
        <f>VLOOKUP(B6,SWH!$A$4:$C$19,3,FALSE)</f>
        <v>511.15</v>
      </c>
      <c r="E6" s="3">
        <v>0</v>
      </c>
      <c r="F6" s="3">
        <v>66.7</v>
      </c>
      <c r="G6" s="3">
        <v>559.25</v>
      </c>
      <c r="H6" s="3">
        <v>160.16999999999999</v>
      </c>
      <c r="I6" s="3">
        <v>58.07</v>
      </c>
      <c r="J6" s="3">
        <v>460.72</v>
      </c>
      <c r="K6" s="3">
        <v>469.79</v>
      </c>
      <c r="L6" s="3">
        <v>0</v>
      </c>
      <c r="M6" s="3">
        <v>322.86</v>
      </c>
      <c r="N6" s="3">
        <v>0.45</v>
      </c>
      <c r="O6" s="3">
        <f>VLOOKUP(B6,SWH!$A$4:$B$19,2,FALSE)</f>
        <v>0.45</v>
      </c>
      <c r="P6" s="3">
        <f t="shared" si="1"/>
        <v>0</v>
      </c>
      <c r="Q6" s="3">
        <v>0</v>
      </c>
      <c r="R6" s="3">
        <v>0</v>
      </c>
      <c r="S6" s="3">
        <v>0</v>
      </c>
      <c r="T6" s="3">
        <v>75.38</v>
      </c>
      <c r="U6" s="3">
        <v>257.3</v>
      </c>
      <c r="V6" s="3">
        <v>66.930000000000007</v>
      </c>
      <c r="W6" s="3">
        <f t="shared" si="2"/>
        <v>882.11</v>
      </c>
      <c r="X6" s="3">
        <f t="shared" si="3"/>
        <v>66.7</v>
      </c>
      <c r="Y6" s="3">
        <v>1703.83</v>
      </c>
      <c r="Z6" s="3">
        <v>793.79</v>
      </c>
      <c r="AA6" s="3">
        <f t="shared" si="0"/>
        <v>2497.62</v>
      </c>
    </row>
    <row r="7" spans="1:27" x14ac:dyDescent="0.25">
      <c r="A7" s="93">
        <v>2006</v>
      </c>
      <c r="B7" s="93" t="s">
        <v>64</v>
      </c>
      <c r="C7" s="121" t="s">
        <v>20</v>
      </c>
      <c r="D7" s="3">
        <f>VLOOKUP(B7,SWH!$A$4:$C$19,3,FALSE)</f>
        <v>511.15</v>
      </c>
      <c r="E7" s="3">
        <v>0</v>
      </c>
      <c r="F7" s="3">
        <v>59.17</v>
      </c>
      <c r="G7" s="3">
        <v>380.13</v>
      </c>
      <c r="H7" s="3">
        <v>160.16999999999999</v>
      </c>
      <c r="I7" s="3">
        <v>58.12</v>
      </c>
      <c r="J7" s="3">
        <v>460.72</v>
      </c>
      <c r="K7" s="3">
        <v>469.79</v>
      </c>
      <c r="L7" s="3">
        <v>0</v>
      </c>
      <c r="M7" s="3">
        <v>370.22</v>
      </c>
      <c r="N7" s="3">
        <v>0.45</v>
      </c>
      <c r="O7" s="3">
        <f>VLOOKUP(B7,SWH!$A$4:$B$19,2,FALSE)</f>
        <v>0.45</v>
      </c>
      <c r="P7" s="3">
        <f t="shared" si="1"/>
        <v>0</v>
      </c>
      <c r="Q7" s="3">
        <v>0</v>
      </c>
      <c r="R7" s="3">
        <v>0</v>
      </c>
      <c r="S7" s="3">
        <v>0</v>
      </c>
      <c r="T7" s="3">
        <v>75.39</v>
      </c>
      <c r="U7" s="3">
        <v>258.69</v>
      </c>
      <c r="V7" s="3">
        <v>66.25</v>
      </c>
      <c r="W7" s="3">
        <f t="shared" si="2"/>
        <v>750.35</v>
      </c>
      <c r="X7" s="3">
        <f t="shared" si="3"/>
        <v>59.17</v>
      </c>
      <c r="Y7" s="3">
        <v>1571.44</v>
      </c>
      <c r="Z7" s="3">
        <v>787.64</v>
      </c>
      <c r="AA7" s="3">
        <f t="shared" si="0"/>
        <v>2359.08</v>
      </c>
    </row>
    <row r="8" spans="1:27" x14ac:dyDescent="0.25">
      <c r="A8" s="93">
        <v>2006</v>
      </c>
      <c r="B8" s="93" t="s">
        <v>64</v>
      </c>
      <c r="C8" s="121" t="s">
        <v>3</v>
      </c>
      <c r="D8" s="3">
        <f>VLOOKUP(B8,SWH!$A$4:$C$19,3,FALSE)</f>
        <v>511.15</v>
      </c>
      <c r="E8" s="3">
        <v>0</v>
      </c>
      <c r="F8" s="3">
        <v>287.18</v>
      </c>
      <c r="G8" s="3">
        <v>360.83</v>
      </c>
      <c r="H8" s="3">
        <v>160.16999999999999</v>
      </c>
      <c r="I8" s="3">
        <v>58.1</v>
      </c>
      <c r="J8" s="3">
        <v>460.72</v>
      </c>
      <c r="K8" s="3">
        <v>469.79</v>
      </c>
      <c r="L8" s="3">
        <v>0</v>
      </c>
      <c r="M8" s="3">
        <v>322.95999999999998</v>
      </c>
      <c r="N8" s="3">
        <v>0.45</v>
      </c>
      <c r="O8" s="3">
        <f>VLOOKUP(B8,SWH!$A$4:$B$19,2,FALSE)</f>
        <v>0.45</v>
      </c>
      <c r="P8" s="3">
        <f t="shared" si="1"/>
        <v>0</v>
      </c>
      <c r="Q8" s="3">
        <v>0</v>
      </c>
      <c r="R8" s="3">
        <v>0</v>
      </c>
      <c r="S8" s="3">
        <v>0</v>
      </c>
      <c r="T8" s="3">
        <v>75.39</v>
      </c>
      <c r="U8" s="3">
        <v>295.36</v>
      </c>
      <c r="V8" s="3">
        <v>66.680000000000007</v>
      </c>
      <c r="W8" s="3">
        <f t="shared" si="2"/>
        <v>683.79</v>
      </c>
      <c r="X8" s="3">
        <f t="shared" si="3"/>
        <v>287.18</v>
      </c>
      <c r="Y8" s="3">
        <v>1505.3</v>
      </c>
      <c r="Z8" s="3">
        <v>1052.33</v>
      </c>
      <c r="AA8" s="3">
        <f t="shared" si="0"/>
        <v>2557.63</v>
      </c>
    </row>
    <row r="9" spans="1:27" x14ac:dyDescent="0.25">
      <c r="A9" s="93">
        <v>2006</v>
      </c>
      <c r="B9" s="93" t="s">
        <v>64</v>
      </c>
      <c r="C9" s="121" t="s">
        <v>7</v>
      </c>
      <c r="D9" s="3">
        <f>VLOOKUP(B9,SWH!$A$4:$C$19,3,FALSE)</f>
        <v>511.15</v>
      </c>
      <c r="E9" s="3">
        <v>0</v>
      </c>
      <c r="F9" s="3">
        <v>152.32</v>
      </c>
      <c r="G9" s="3">
        <v>274.60000000000002</v>
      </c>
      <c r="H9" s="3">
        <v>160.16999999999999</v>
      </c>
      <c r="I9" s="3">
        <v>58.1</v>
      </c>
      <c r="J9" s="3">
        <v>460.72</v>
      </c>
      <c r="K9" s="3">
        <v>469.79</v>
      </c>
      <c r="L9" s="3">
        <v>0</v>
      </c>
      <c r="M9" s="3">
        <v>367.2</v>
      </c>
      <c r="N9" s="3">
        <v>0.45</v>
      </c>
      <c r="O9" s="3">
        <f>VLOOKUP(B9,SWH!$A$4:$B$19,2,FALSE)</f>
        <v>0.45</v>
      </c>
      <c r="P9" s="3">
        <f t="shared" si="1"/>
        <v>0</v>
      </c>
      <c r="Q9" s="3">
        <v>0</v>
      </c>
      <c r="R9" s="3">
        <v>0</v>
      </c>
      <c r="S9" s="3">
        <v>0</v>
      </c>
      <c r="T9" s="3">
        <v>75.39</v>
      </c>
      <c r="U9" s="3">
        <v>285.64</v>
      </c>
      <c r="V9" s="3">
        <v>66.209999999999994</v>
      </c>
      <c r="W9" s="3">
        <f t="shared" si="2"/>
        <v>641.79999999999995</v>
      </c>
      <c r="X9" s="3">
        <f t="shared" si="3"/>
        <v>152.32</v>
      </c>
      <c r="Y9" s="3">
        <v>1462.82</v>
      </c>
      <c r="Z9" s="3">
        <v>907.75</v>
      </c>
      <c r="AA9" s="3">
        <f t="shared" si="0"/>
        <v>2370.5699999999997</v>
      </c>
    </row>
    <row r="10" spans="1:27" x14ac:dyDescent="0.25">
      <c r="A10" s="93">
        <v>2006</v>
      </c>
      <c r="B10" s="93" t="s">
        <v>64</v>
      </c>
      <c r="C10" s="121" t="s">
        <v>17</v>
      </c>
      <c r="D10" s="3">
        <f>VLOOKUP(B10,SWH!$A$4:$C$19,3,FALSE)</f>
        <v>511.15</v>
      </c>
      <c r="E10" s="3">
        <v>0</v>
      </c>
      <c r="F10" s="3">
        <v>85.96</v>
      </c>
      <c r="G10" s="3">
        <v>104.49</v>
      </c>
      <c r="H10" s="3">
        <v>160.16999999999999</v>
      </c>
      <c r="I10" s="3">
        <v>58.09</v>
      </c>
      <c r="J10" s="3">
        <v>460.72</v>
      </c>
      <c r="K10" s="3">
        <v>469.79</v>
      </c>
      <c r="L10" s="3">
        <v>0</v>
      </c>
      <c r="M10" s="3">
        <v>310.41000000000003</v>
      </c>
      <c r="N10" s="3">
        <v>0.45</v>
      </c>
      <c r="O10" s="3">
        <f>VLOOKUP(B10,SWH!$A$4:$B$19,2,FALSE)</f>
        <v>0.45</v>
      </c>
      <c r="P10" s="3">
        <f t="shared" si="1"/>
        <v>0</v>
      </c>
      <c r="Q10" s="3">
        <v>0</v>
      </c>
      <c r="R10" s="3">
        <v>0</v>
      </c>
      <c r="S10" s="3">
        <v>0</v>
      </c>
      <c r="T10" s="3">
        <v>75.39</v>
      </c>
      <c r="U10" s="3">
        <v>299.74</v>
      </c>
      <c r="V10" s="3">
        <v>66.73</v>
      </c>
      <c r="W10" s="3">
        <f t="shared" si="2"/>
        <v>414.90000000000003</v>
      </c>
      <c r="X10" s="3">
        <f t="shared" si="3"/>
        <v>85.96</v>
      </c>
      <c r="Y10" s="3">
        <v>1236.44</v>
      </c>
      <c r="Z10" s="3">
        <v>855.49</v>
      </c>
      <c r="AA10" s="3">
        <f t="shared" si="0"/>
        <v>2091.9300000000003</v>
      </c>
    </row>
    <row r="11" spans="1:27" x14ac:dyDescent="0.25">
      <c r="A11" s="93">
        <v>2006</v>
      </c>
      <c r="B11" s="93" t="s">
        <v>64</v>
      </c>
      <c r="C11" s="121" t="s">
        <v>14</v>
      </c>
      <c r="D11" s="3">
        <f>VLOOKUP(B11,SWH!$A$4:$C$19,3,FALSE)</f>
        <v>511.15</v>
      </c>
      <c r="E11" s="3">
        <v>0</v>
      </c>
      <c r="F11" s="3">
        <v>599.79999999999995</v>
      </c>
      <c r="G11" s="3">
        <v>253.39</v>
      </c>
      <c r="H11" s="3">
        <v>160.16999999999999</v>
      </c>
      <c r="I11" s="3">
        <v>58.02</v>
      </c>
      <c r="J11" s="3">
        <v>460.72</v>
      </c>
      <c r="K11" s="3">
        <v>469.79</v>
      </c>
      <c r="L11" s="3">
        <v>0</v>
      </c>
      <c r="M11" s="3">
        <v>309.44</v>
      </c>
      <c r="N11" s="3">
        <v>0.45</v>
      </c>
      <c r="O11" s="3">
        <f>VLOOKUP(B11,SWH!$A$4:$B$19,2,FALSE)</f>
        <v>0.45</v>
      </c>
      <c r="P11" s="3">
        <f t="shared" si="1"/>
        <v>0</v>
      </c>
      <c r="Q11" s="3">
        <v>0</v>
      </c>
      <c r="R11" s="3">
        <v>0</v>
      </c>
      <c r="S11" s="3">
        <v>0</v>
      </c>
      <c r="T11" s="3">
        <v>75.39</v>
      </c>
      <c r="U11" s="3">
        <v>325.35000000000002</v>
      </c>
      <c r="V11" s="3">
        <v>66.59</v>
      </c>
      <c r="W11" s="3">
        <f t="shared" si="2"/>
        <v>562.82999999999993</v>
      </c>
      <c r="X11" s="3">
        <f t="shared" si="3"/>
        <v>599.79999999999995</v>
      </c>
      <c r="Y11" s="3">
        <v>1384.16</v>
      </c>
      <c r="Z11" s="3">
        <v>1394.94</v>
      </c>
      <c r="AA11" s="3">
        <f t="shared" si="0"/>
        <v>2779.1000000000004</v>
      </c>
    </row>
    <row r="12" spans="1:27" x14ac:dyDescent="0.25">
      <c r="A12" s="93">
        <v>2006</v>
      </c>
      <c r="B12" s="93" t="s">
        <v>64</v>
      </c>
      <c r="C12" s="121" t="s">
        <v>2</v>
      </c>
      <c r="D12" s="3">
        <f>VLOOKUP(B12,SWH!$A$4:$C$19,3,FALSE)</f>
        <v>511.15</v>
      </c>
      <c r="E12" s="3">
        <v>0</v>
      </c>
      <c r="F12" s="3">
        <v>305.76</v>
      </c>
      <c r="G12" s="3">
        <v>163.92</v>
      </c>
      <c r="H12" s="3">
        <v>160.16999999999999</v>
      </c>
      <c r="I12" s="3">
        <v>58.06</v>
      </c>
      <c r="J12" s="3">
        <v>460.72</v>
      </c>
      <c r="K12" s="3">
        <v>469.79</v>
      </c>
      <c r="L12" s="3">
        <v>0</v>
      </c>
      <c r="M12" s="3">
        <v>366.89</v>
      </c>
      <c r="N12" s="3">
        <v>0.45</v>
      </c>
      <c r="O12" s="3">
        <f>VLOOKUP(B12,SWH!$A$4:$B$19,2,FALSE)</f>
        <v>0.45</v>
      </c>
      <c r="P12" s="3">
        <f t="shared" si="1"/>
        <v>0</v>
      </c>
      <c r="Q12" s="3">
        <v>0</v>
      </c>
      <c r="R12" s="3">
        <v>0</v>
      </c>
      <c r="S12" s="3">
        <v>0</v>
      </c>
      <c r="T12" s="3">
        <v>75.39</v>
      </c>
      <c r="U12" s="3">
        <v>316.89</v>
      </c>
      <c r="V12" s="3">
        <v>66.06</v>
      </c>
      <c r="W12" s="3">
        <f t="shared" si="2"/>
        <v>530.80999999999995</v>
      </c>
      <c r="X12" s="3">
        <f t="shared" si="3"/>
        <v>305.76</v>
      </c>
      <c r="Y12" s="3">
        <v>1351.65</v>
      </c>
      <c r="Z12" s="3">
        <v>1092.44</v>
      </c>
      <c r="AA12" s="3">
        <f t="shared" si="0"/>
        <v>2444.09</v>
      </c>
    </row>
    <row r="13" spans="1:27" x14ac:dyDescent="0.25">
      <c r="A13" s="93">
        <v>2006</v>
      </c>
      <c r="B13" s="93" t="s">
        <v>64</v>
      </c>
      <c r="C13" s="121" t="s">
        <v>18</v>
      </c>
      <c r="D13" s="3">
        <f>VLOOKUP(B13,SWH!$A$4:$C$19,3,FALSE)</f>
        <v>511.15</v>
      </c>
      <c r="E13" s="3">
        <v>0</v>
      </c>
      <c r="F13" s="3">
        <v>480.34</v>
      </c>
      <c r="G13" s="3">
        <v>45.3</v>
      </c>
      <c r="H13" s="3">
        <v>160.16999999999999</v>
      </c>
      <c r="I13" s="3">
        <v>57.95</v>
      </c>
      <c r="J13" s="3">
        <v>460.72</v>
      </c>
      <c r="K13" s="3">
        <v>469.79</v>
      </c>
      <c r="L13" s="3">
        <v>0</v>
      </c>
      <c r="M13" s="3">
        <v>302.26</v>
      </c>
      <c r="N13" s="3">
        <v>0.45</v>
      </c>
      <c r="O13" s="3">
        <f>VLOOKUP(B13,SWH!$A$4:$B$19,2,FALSE)</f>
        <v>0.45</v>
      </c>
      <c r="P13" s="3">
        <f t="shared" si="1"/>
        <v>0</v>
      </c>
      <c r="Q13" s="3">
        <v>0</v>
      </c>
      <c r="R13" s="3">
        <v>0</v>
      </c>
      <c r="S13" s="3">
        <v>0</v>
      </c>
      <c r="T13" s="3">
        <v>75.39</v>
      </c>
      <c r="U13" s="3">
        <v>334.41</v>
      </c>
      <c r="V13" s="3">
        <v>66.47</v>
      </c>
      <c r="W13" s="3">
        <f t="shared" si="2"/>
        <v>347.56</v>
      </c>
      <c r="X13" s="3">
        <f t="shared" si="3"/>
        <v>480.34</v>
      </c>
      <c r="Y13" s="3">
        <v>1168.7</v>
      </c>
      <c r="Z13" s="3">
        <v>1284.53</v>
      </c>
      <c r="AA13" s="3">
        <f t="shared" si="0"/>
        <v>2453.23</v>
      </c>
    </row>
    <row r="14" spans="1:27" x14ac:dyDescent="0.25">
      <c r="A14" s="93">
        <v>2006</v>
      </c>
      <c r="B14" s="93" t="s">
        <v>64</v>
      </c>
      <c r="C14" s="121" t="s">
        <v>4</v>
      </c>
      <c r="D14" s="3">
        <f>VLOOKUP(B14,SWH!$A$4:$C$19,3,FALSE)</f>
        <v>511.15</v>
      </c>
      <c r="E14" s="3">
        <v>0</v>
      </c>
      <c r="F14" s="3">
        <v>855.82</v>
      </c>
      <c r="G14" s="3">
        <v>183.45</v>
      </c>
      <c r="H14" s="3">
        <v>160.16999999999999</v>
      </c>
      <c r="I14" s="3">
        <v>58.03</v>
      </c>
      <c r="J14" s="3">
        <v>460.72</v>
      </c>
      <c r="K14" s="3">
        <v>469.79</v>
      </c>
      <c r="L14" s="3">
        <v>0</v>
      </c>
      <c r="M14" s="3">
        <v>302.48</v>
      </c>
      <c r="N14" s="3">
        <v>0.45</v>
      </c>
      <c r="O14" s="3">
        <f>VLOOKUP(B14,SWH!$A$4:$B$19,2,FALSE)</f>
        <v>0.45</v>
      </c>
      <c r="P14" s="3">
        <f t="shared" si="1"/>
        <v>0</v>
      </c>
      <c r="Q14" s="3">
        <v>0</v>
      </c>
      <c r="R14" s="3">
        <v>0</v>
      </c>
      <c r="S14" s="3">
        <v>0</v>
      </c>
      <c r="T14" s="3">
        <v>75.39</v>
      </c>
      <c r="U14" s="3">
        <v>350.74</v>
      </c>
      <c r="V14" s="3">
        <v>66.5</v>
      </c>
      <c r="W14" s="3">
        <f t="shared" si="2"/>
        <v>485.93</v>
      </c>
      <c r="X14" s="3">
        <f t="shared" si="3"/>
        <v>855.82</v>
      </c>
      <c r="Y14" s="3">
        <v>1307.18</v>
      </c>
      <c r="Z14" s="3">
        <v>1676.35</v>
      </c>
      <c r="AA14" s="3">
        <f t="shared" si="0"/>
        <v>2983.5299999999997</v>
      </c>
    </row>
    <row r="15" spans="1:27" x14ac:dyDescent="0.25">
      <c r="A15" s="93">
        <v>2006</v>
      </c>
      <c r="B15" s="93" t="s">
        <v>64</v>
      </c>
      <c r="C15" s="121" t="s">
        <v>5</v>
      </c>
      <c r="D15" s="3">
        <f>VLOOKUP(B15,SWH!$A$4:$C$19,3,FALSE)</f>
        <v>511.15</v>
      </c>
      <c r="E15" s="3">
        <v>0</v>
      </c>
      <c r="F15" s="3">
        <v>546.14</v>
      </c>
      <c r="G15" s="3">
        <v>113.35</v>
      </c>
      <c r="H15" s="3">
        <v>160.16999999999999</v>
      </c>
      <c r="I15" s="3">
        <v>58.04</v>
      </c>
      <c r="J15" s="3">
        <v>460.72</v>
      </c>
      <c r="K15" s="3">
        <v>469.79</v>
      </c>
      <c r="L15" s="3">
        <v>0</v>
      </c>
      <c r="M15" s="3">
        <v>358.91</v>
      </c>
      <c r="N15" s="3">
        <v>0.45</v>
      </c>
      <c r="O15" s="3">
        <f>VLOOKUP(B15,SWH!$A$4:$B$19,2,FALSE)</f>
        <v>0.45</v>
      </c>
      <c r="P15" s="3">
        <f t="shared" si="1"/>
        <v>0</v>
      </c>
      <c r="Q15" s="3">
        <v>0</v>
      </c>
      <c r="R15" s="3">
        <v>0</v>
      </c>
      <c r="S15" s="3">
        <v>0</v>
      </c>
      <c r="T15" s="3">
        <v>75.39</v>
      </c>
      <c r="U15" s="3">
        <v>343.61</v>
      </c>
      <c r="V15" s="3">
        <v>66.06</v>
      </c>
      <c r="W15" s="3">
        <f t="shared" si="2"/>
        <v>472.26</v>
      </c>
      <c r="X15" s="3">
        <f t="shared" si="3"/>
        <v>546.14</v>
      </c>
      <c r="Y15" s="3">
        <v>1293.08</v>
      </c>
      <c r="Z15" s="3">
        <v>1359.54</v>
      </c>
      <c r="AA15" s="3">
        <f t="shared" si="0"/>
        <v>2652.62</v>
      </c>
    </row>
    <row r="16" spans="1:27" x14ac:dyDescent="0.25">
      <c r="A16" s="93">
        <v>2006</v>
      </c>
      <c r="B16" s="93" t="s">
        <v>64</v>
      </c>
      <c r="C16" s="121" t="s">
        <v>15</v>
      </c>
      <c r="D16" s="3">
        <f>VLOOKUP(B16,SWH!$A$4:$C$19,3,FALSE)</f>
        <v>511.15</v>
      </c>
      <c r="E16" s="3">
        <v>0</v>
      </c>
      <c r="F16" s="3">
        <v>614.5</v>
      </c>
      <c r="G16" s="3">
        <v>16.13</v>
      </c>
      <c r="H16" s="3">
        <v>160.16999999999999</v>
      </c>
      <c r="I16" s="3">
        <v>57.95</v>
      </c>
      <c r="J16" s="3">
        <v>460.72</v>
      </c>
      <c r="K16" s="3">
        <v>469.79</v>
      </c>
      <c r="L16" s="3">
        <v>0</v>
      </c>
      <c r="M16" s="3">
        <v>288.66000000000003</v>
      </c>
      <c r="N16" s="3">
        <v>0.45</v>
      </c>
      <c r="O16" s="3">
        <f>VLOOKUP(B16,SWH!$A$4:$B$19,2,FALSE)</f>
        <v>0.45</v>
      </c>
      <c r="P16" s="3">
        <f t="shared" si="1"/>
        <v>0</v>
      </c>
      <c r="Q16" s="3">
        <v>0</v>
      </c>
      <c r="R16" s="3">
        <v>0</v>
      </c>
      <c r="S16" s="3">
        <v>0</v>
      </c>
      <c r="T16" s="3">
        <v>75.39</v>
      </c>
      <c r="U16" s="3">
        <v>348.81</v>
      </c>
      <c r="V16" s="3">
        <v>66.52</v>
      </c>
      <c r="W16" s="3">
        <f t="shared" si="2"/>
        <v>304.79000000000002</v>
      </c>
      <c r="X16" s="3">
        <f t="shared" si="3"/>
        <v>614.5</v>
      </c>
      <c r="Y16" s="3">
        <v>1125.98</v>
      </c>
      <c r="Z16" s="3">
        <v>1433.09</v>
      </c>
      <c r="AA16" s="3">
        <f t="shared" si="0"/>
        <v>2559.0699999999997</v>
      </c>
    </row>
    <row r="17" spans="1:27" x14ac:dyDescent="0.25">
      <c r="A17" s="93">
        <v>2006</v>
      </c>
      <c r="B17" s="93" t="s">
        <v>64</v>
      </c>
      <c r="C17" s="121" t="s">
        <v>16</v>
      </c>
      <c r="D17" s="3">
        <f>VLOOKUP(B17,SWH!$A$4:$C$19,3,FALSE)</f>
        <v>511.15</v>
      </c>
      <c r="E17" s="3">
        <v>0</v>
      </c>
      <c r="F17" s="3">
        <v>1141.25</v>
      </c>
      <c r="G17" s="3">
        <v>185.08</v>
      </c>
      <c r="H17" s="3">
        <v>160.16999999999999</v>
      </c>
      <c r="I17" s="3">
        <v>58.01</v>
      </c>
      <c r="J17" s="3">
        <v>460.72</v>
      </c>
      <c r="K17" s="3">
        <v>469.79</v>
      </c>
      <c r="L17" s="3">
        <v>0</v>
      </c>
      <c r="M17" s="3">
        <v>309.89999999999998</v>
      </c>
      <c r="N17" s="3">
        <v>0.45</v>
      </c>
      <c r="O17" s="3">
        <f>VLOOKUP(B17,SWH!$A$4:$B$19,2,FALSE)</f>
        <v>0.45</v>
      </c>
      <c r="P17" s="3">
        <f t="shared" si="1"/>
        <v>0</v>
      </c>
      <c r="Q17" s="3">
        <v>0</v>
      </c>
      <c r="R17" s="3">
        <v>0</v>
      </c>
      <c r="S17" s="3">
        <v>0</v>
      </c>
      <c r="T17" s="3">
        <v>75.39</v>
      </c>
      <c r="U17" s="3">
        <v>369.59</v>
      </c>
      <c r="V17" s="3">
        <v>66.349999999999994</v>
      </c>
      <c r="W17" s="3">
        <f t="shared" si="2"/>
        <v>494.98</v>
      </c>
      <c r="X17" s="3">
        <f t="shared" si="3"/>
        <v>1141.25</v>
      </c>
      <c r="Y17" s="3">
        <v>1316.06</v>
      </c>
      <c r="Z17" s="3">
        <v>1980.63</v>
      </c>
      <c r="AA17" s="3">
        <f t="shared" si="0"/>
        <v>3296.69</v>
      </c>
    </row>
    <row r="18" spans="1:27" x14ac:dyDescent="0.25">
      <c r="A18" s="93">
        <v>2006</v>
      </c>
      <c r="B18" s="93" t="s">
        <v>64</v>
      </c>
      <c r="C18" s="121" t="s">
        <v>9</v>
      </c>
      <c r="D18" s="3">
        <f>VLOOKUP(B18,SWH!$A$4:$C$19,3,FALSE)</f>
        <v>511.15</v>
      </c>
      <c r="E18" s="3">
        <v>0</v>
      </c>
      <c r="F18" s="3">
        <v>858.27</v>
      </c>
      <c r="G18" s="3">
        <v>70.849999999999994</v>
      </c>
      <c r="H18" s="3">
        <v>160.16999999999999</v>
      </c>
      <c r="I18" s="3">
        <v>57.97</v>
      </c>
      <c r="J18" s="3">
        <v>460.72</v>
      </c>
      <c r="K18" s="3">
        <v>469.79</v>
      </c>
      <c r="L18" s="3">
        <v>0</v>
      </c>
      <c r="M18" s="3">
        <v>335.84</v>
      </c>
      <c r="N18" s="3">
        <v>0.45</v>
      </c>
      <c r="O18" s="3">
        <f>VLOOKUP(B18,SWH!$A$4:$B$19,2,FALSE)</f>
        <v>0.45</v>
      </c>
      <c r="P18" s="3">
        <f t="shared" si="1"/>
        <v>0</v>
      </c>
      <c r="Q18" s="3">
        <v>0</v>
      </c>
      <c r="R18" s="3">
        <v>0</v>
      </c>
      <c r="S18" s="3">
        <v>0</v>
      </c>
      <c r="T18" s="3">
        <v>75.39</v>
      </c>
      <c r="U18" s="3">
        <v>364.78</v>
      </c>
      <c r="V18" s="3">
        <v>65.97</v>
      </c>
      <c r="W18" s="3">
        <f t="shared" si="2"/>
        <v>406.68999999999994</v>
      </c>
      <c r="X18" s="3">
        <f t="shared" si="3"/>
        <v>858.27</v>
      </c>
      <c r="Y18" s="3">
        <v>1227.3399999999999</v>
      </c>
      <c r="Z18" s="3">
        <v>1692.84</v>
      </c>
      <c r="AA18" s="3">
        <f t="shared" si="0"/>
        <v>2920.18</v>
      </c>
    </row>
    <row r="19" spans="1:27" x14ac:dyDescent="0.25">
      <c r="A19" s="93">
        <v>2006</v>
      </c>
      <c r="B19" s="93" t="s">
        <v>64</v>
      </c>
      <c r="C19" s="121" t="s">
        <v>12</v>
      </c>
      <c r="D19" s="3">
        <f>VLOOKUP(B19,SWH!$A$4:$C$19,3,FALSE)</f>
        <v>511.15</v>
      </c>
      <c r="E19" s="3">
        <v>0</v>
      </c>
      <c r="F19" s="3">
        <v>1412.74</v>
      </c>
      <c r="G19" s="3">
        <v>154.31</v>
      </c>
      <c r="H19" s="3">
        <v>160.16999999999999</v>
      </c>
      <c r="I19" s="3">
        <v>57.93</v>
      </c>
      <c r="J19" s="3">
        <v>460.72</v>
      </c>
      <c r="K19" s="3">
        <v>469.79</v>
      </c>
      <c r="L19" s="3">
        <v>0</v>
      </c>
      <c r="M19" s="3">
        <v>305.27</v>
      </c>
      <c r="N19" s="3">
        <v>0.45</v>
      </c>
      <c r="O19" s="3">
        <f>VLOOKUP(B19,SWH!$A$4:$B$19,2,FALSE)</f>
        <v>0.45</v>
      </c>
      <c r="P19" s="3">
        <f t="shared" si="1"/>
        <v>0</v>
      </c>
      <c r="Q19" s="3">
        <v>0</v>
      </c>
      <c r="R19" s="3">
        <v>0</v>
      </c>
      <c r="S19" s="3">
        <v>0</v>
      </c>
      <c r="T19" s="3">
        <v>75.39</v>
      </c>
      <c r="U19" s="3">
        <v>391.94</v>
      </c>
      <c r="V19" s="3">
        <v>66.37</v>
      </c>
      <c r="W19" s="3">
        <f t="shared" si="2"/>
        <v>459.58</v>
      </c>
      <c r="X19" s="3">
        <f t="shared" si="3"/>
        <v>1412.74</v>
      </c>
      <c r="Y19" s="3">
        <v>1280.5999999999999</v>
      </c>
      <c r="Z19" s="3">
        <v>2274.4699999999998</v>
      </c>
      <c r="AA19" s="3">
        <f t="shared" si="0"/>
        <v>3555.0699999999997</v>
      </c>
    </row>
    <row r="20" spans="1:27" x14ac:dyDescent="0.25">
      <c r="A20" s="93">
        <v>2006</v>
      </c>
      <c r="B20" s="93" t="s">
        <v>64</v>
      </c>
      <c r="C20" s="121" t="s">
        <v>8</v>
      </c>
      <c r="D20" s="3">
        <f>VLOOKUP(B20,SWH!$A$4:$C$19,3,FALSE)</f>
        <v>511.15</v>
      </c>
      <c r="E20" s="3">
        <v>0</v>
      </c>
      <c r="F20" s="3">
        <v>1960.98</v>
      </c>
      <c r="G20" s="3">
        <v>100.65</v>
      </c>
      <c r="H20" s="3">
        <v>160.16999999999999</v>
      </c>
      <c r="I20" s="3">
        <v>57.61</v>
      </c>
      <c r="J20" s="3">
        <v>460.72</v>
      </c>
      <c r="K20" s="3">
        <v>469.79</v>
      </c>
      <c r="L20" s="3">
        <v>0</v>
      </c>
      <c r="M20" s="3">
        <v>297.58</v>
      </c>
      <c r="N20" s="3">
        <v>0.45</v>
      </c>
      <c r="O20" s="3">
        <f>VLOOKUP(B20,SWH!$A$4:$B$19,2,FALSE)</f>
        <v>0.45</v>
      </c>
      <c r="P20" s="3">
        <f t="shared" si="1"/>
        <v>0</v>
      </c>
      <c r="Q20" s="3">
        <v>0</v>
      </c>
      <c r="R20" s="3">
        <v>0</v>
      </c>
      <c r="S20" s="3">
        <v>0</v>
      </c>
      <c r="T20" s="3">
        <v>75.39</v>
      </c>
      <c r="U20" s="3">
        <v>422.05</v>
      </c>
      <c r="V20" s="3">
        <v>66.3</v>
      </c>
      <c r="W20" s="3">
        <f t="shared" si="2"/>
        <v>398.23</v>
      </c>
      <c r="X20" s="3">
        <f t="shared" si="3"/>
        <v>1960.98</v>
      </c>
      <c r="Y20" s="3">
        <v>1218.8699999999999</v>
      </c>
      <c r="Z20" s="3">
        <v>2852.81</v>
      </c>
      <c r="AA20" s="3">
        <f t="shared" si="0"/>
        <v>4071.68</v>
      </c>
    </row>
    <row r="21" spans="1:27" x14ac:dyDescent="0.25">
      <c r="A21" s="93">
        <v>2009</v>
      </c>
      <c r="B21" s="93" t="s">
        <v>64</v>
      </c>
      <c r="C21" s="121" t="s">
        <v>10</v>
      </c>
      <c r="D21" s="3">
        <f>VLOOKUP(B21,SWH!$A$4:$C$19,3,FALSE)</f>
        <v>511.15</v>
      </c>
      <c r="E21" s="3">
        <v>0</v>
      </c>
      <c r="F21" s="3">
        <v>0</v>
      </c>
      <c r="G21" s="3">
        <v>871.87</v>
      </c>
      <c r="H21" s="3">
        <v>160.16999999999999</v>
      </c>
      <c r="I21" s="3">
        <v>38.57</v>
      </c>
      <c r="J21" s="3">
        <v>460.72</v>
      </c>
      <c r="K21" s="3">
        <v>469.79</v>
      </c>
      <c r="L21" s="3">
        <v>0</v>
      </c>
      <c r="M21" s="3">
        <v>332.91</v>
      </c>
      <c r="N21" s="3">
        <v>0.45</v>
      </c>
      <c r="O21" s="3">
        <f>VLOOKUP(B21,SWH!$A$4:$B$19,2,FALSE)</f>
        <v>0.45</v>
      </c>
      <c r="P21" s="3">
        <f t="shared" si="1"/>
        <v>0</v>
      </c>
      <c r="Q21" s="3">
        <v>0</v>
      </c>
      <c r="R21" s="3">
        <v>0</v>
      </c>
      <c r="S21" s="3">
        <v>0</v>
      </c>
      <c r="T21" s="3">
        <v>75.33</v>
      </c>
      <c r="U21" s="3">
        <v>215.05</v>
      </c>
      <c r="V21" s="3">
        <v>69.040000000000006</v>
      </c>
      <c r="W21" s="3">
        <f t="shared" si="2"/>
        <v>1204.78</v>
      </c>
      <c r="X21" s="3">
        <f t="shared" si="3"/>
        <v>0</v>
      </c>
      <c r="Y21" s="3">
        <v>2009.06</v>
      </c>
      <c r="Z21" s="3">
        <v>684.84</v>
      </c>
      <c r="AA21" s="3">
        <f t="shared" si="0"/>
        <v>2693.9</v>
      </c>
    </row>
    <row r="22" spans="1:27" x14ac:dyDescent="0.25">
      <c r="A22" s="93">
        <v>2009</v>
      </c>
      <c r="B22" s="93" t="s">
        <v>64</v>
      </c>
      <c r="C22" s="121" t="s">
        <v>6</v>
      </c>
      <c r="D22" s="3">
        <f>VLOOKUP(B22,SWH!$A$4:$C$19,3,FALSE)</f>
        <v>511.15</v>
      </c>
      <c r="E22" s="3">
        <v>0</v>
      </c>
      <c r="F22" s="3">
        <v>0</v>
      </c>
      <c r="G22" s="3">
        <v>766.54</v>
      </c>
      <c r="H22" s="3">
        <v>160.16999999999999</v>
      </c>
      <c r="I22" s="3">
        <v>38.58</v>
      </c>
      <c r="J22" s="3">
        <v>460.72</v>
      </c>
      <c r="K22" s="3">
        <v>469.79</v>
      </c>
      <c r="L22" s="3">
        <v>0</v>
      </c>
      <c r="M22" s="3">
        <v>370.71</v>
      </c>
      <c r="N22" s="3">
        <v>0.45</v>
      </c>
      <c r="O22" s="3">
        <f>VLOOKUP(B22,SWH!$A$4:$B$19,2,FALSE)</f>
        <v>0.45</v>
      </c>
      <c r="P22" s="3">
        <f t="shared" si="1"/>
        <v>0</v>
      </c>
      <c r="Q22" s="3">
        <v>0</v>
      </c>
      <c r="R22" s="3">
        <v>0</v>
      </c>
      <c r="S22" s="3">
        <v>0</v>
      </c>
      <c r="T22" s="3">
        <v>75.349999999999994</v>
      </c>
      <c r="U22" s="3">
        <v>214.15</v>
      </c>
      <c r="V22" s="3">
        <v>68.22</v>
      </c>
      <c r="W22" s="3">
        <f t="shared" si="2"/>
        <v>1137.25</v>
      </c>
      <c r="X22" s="3">
        <f t="shared" si="3"/>
        <v>0</v>
      </c>
      <c r="Y22" s="3">
        <v>1940.73</v>
      </c>
      <c r="Z22" s="3">
        <v>683.93</v>
      </c>
      <c r="AA22" s="3">
        <f t="shared" si="0"/>
        <v>2624.66</v>
      </c>
    </row>
    <row r="23" spans="1:27" x14ac:dyDescent="0.25">
      <c r="A23" s="93">
        <v>2009</v>
      </c>
      <c r="B23" s="93" t="s">
        <v>64</v>
      </c>
      <c r="C23" s="121" t="s">
        <v>11</v>
      </c>
      <c r="D23" s="3">
        <f>VLOOKUP(B23,SWH!$A$4:$C$19,3,FALSE)</f>
        <v>511.15</v>
      </c>
      <c r="E23" s="3">
        <v>0</v>
      </c>
      <c r="F23" s="3">
        <v>0</v>
      </c>
      <c r="G23" s="3">
        <v>606.84</v>
      </c>
      <c r="H23" s="3">
        <v>160.16999999999999</v>
      </c>
      <c r="I23" s="3">
        <v>38.58</v>
      </c>
      <c r="J23" s="3">
        <v>460.72</v>
      </c>
      <c r="K23" s="3">
        <v>469.79</v>
      </c>
      <c r="L23" s="3">
        <v>0</v>
      </c>
      <c r="M23" s="3">
        <v>313.99</v>
      </c>
      <c r="N23" s="3">
        <v>0.45</v>
      </c>
      <c r="O23" s="3">
        <f>VLOOKUP(B23,SWH!$A$4:$B$19,2,FALSE)</f>
        <v>0.45</v>
      </c>
      <c r="P23" s="3">
        <f t="shared" si="1"/>
        <v>0</v>
      </c>
      <c r="Q23" s="3">
        <v>0</v>
      </c>
      <c r="R23" s="3">
        <v>0</v>
      </c>
      <c r="S23" s="3">
        <v>0</v>
      </c>
      <c r="T23" s="3">
        <v>75.38</v>
      </c>
      <c r="U23" s="3">
        <v>235.07</v>
      </c>
      <c r="V23" s="3">
        <v>67.3</v>
      </c>
      <c r="W23" s="3">
        <f t="shared" si="2"/>
        <v>920.83</v>
      </c>
      <c r="X23" s="3">
        <f t="shared" si="3"/>
        <v>0</v>
      </c>
      <c r="Y23" s="3">
        <v>1723.44</v>
      </c>
      <c r="Z23" s="3">
        <v>704.85</v>
      </c>
      <c r="AA23" s="3">
        <f t="shared" si="0"/>
        <v>2428.29</v>
      </c>
    </row>
    <row r="24" spans="1:27" x14ac:dyDescent="0.25">
      <c r="A24" s="93">
        <v>2009</v>
      </c>
      <c r="B24" s="93" t="s">
        <v>64</v>
      </c>
      <c r="C24" s="121" t="s">
        <v>13</v>
      </c>
      <c r="D24" s="3">
        <f>VLOOKUP(B24,SWH!$A$4:$C$19,3,FALSE)</f>
        <v>511.15</v>
      </c>
      <c r="E24" s="3">
        <v>0</v>
      </c>
      <c r="F24" s="3">
        <v>4.1100000000000003</v>
      </c>
      <c r="G24" s="3">
        <v>631.74</v>
      </c>
      <c r="H24" s="3">
        <v>160.16999999999999</v>
      </c>
      <c r="I24" s="3">
        <v>38.53</v>
      </c>
      <c r="J24" s="3">
        <v>460.72</v>
      </c>
      <c r="K24" s="3">
        <v>469.79</v>
      </c>
      <c r="L24" s="3">
        <v>0</v>
      </c>
      <c r="M24" s="3">
        <v>364.63</v>
      </c>
      <c r="N24" s="3">
        <v>0.45</v>
      </c>
      <c r="O24" s="3">
        <f>VLOOKUP(B24,SWH!$A$4:$B$19,2,FALSE)</f>
        <v>0.45</v>
      </c>
      <c r="P24" s="3">
        <f t="shared" si="1"/>
        <v>0</v>
      </c>
      <c r="Q24" s="3">
        <v>0</v>
      </c>
      <c r="R24" s="3">
        <v>0</v>
      </c>
      <c r="S24" s="3">
        <v>0</v>
      </c>
      <c r="T24" s="3">
        <v>75.38</v>
      </c>
      <c r="U24" s="3">
        <v>235.52</v>
      </c>
      <c r="V24" s="3">
        <v>67.23</v>
      </c>
      <c r="W24" s="3">
        <f t="shared" si="2"/>
        <v>996.37</v>
      </c>
      <c r="X24" s="3">
        <f t="shared" si="3"/>
        <v>4.1100000000000003</v>
      </c>
      <c r="Y24" s="3">
        <v>1798.85</v>
      </c>
      <c r="Z24" s="3">
        <v>709.41</v>
      </c>
      <c r="AA24" s="3">
        <f t="shared" si="0"/>
        <v>2508.2599999999998</v>
      </c>
    </row>
    <row r="25" spans="1:27" x14ac:dyDescent="0.25">
      <c r="A25" s="93">
        <v>2009</v>
      </c>
      <c r="B25" s="93" t="s">
        <v>64</v>
      </c>
      <c r="C25" s="121" t="s">
        <v>19</v>
      </c>
      <c r="D25" s="3">
        <f>VLOOKUP(B25,SWH!$A$4:$C$19,3,FALSE)</f>
        <v>511.15</v>
      </c>
      <c r="E25" s="3">
        <v>0</v>
      </c>
      <c r="F25" s="3">
        <v>18.579999999999998</v>
      </c>
      <c r="G25" s="3">
        <v>511.61</v>
      </c>
      <c r="H25" s="3">
        <v>160.16999999999999</v>
      </c>
      <c r="I25" s="3">
        <v>38.520000000000003</v>
      </c>
      <c r="J25" s="3">
        <v>460.72</v>
      </c>
      <c r="K25" s="3">
        <v>469.79</v>
      </c>
      <c r="L25" s="3">
        <v>0</v>
      </c>
      <c r="M25" s="3">
        <v>320.36</v>
      </c>
      <c r="N25" s="3">
        <v>0.45</v>
      </c>
      <c r="O25" s="3">
        <f>VLOOKUP(B25,SWH!$A$4:$B$19,2,FALSE)</f>
        <v>0.45</v>
      </c>
      <c r="P25" s="3">
        <f t="shared" si="1"/>
        <v>0</v>
      </c>
      <c r="Q25" s="3">
        <v>0</v>
      </c>
      <c r="R25" s="3">
        <v>0</v>
      </c>
      <c r="S25" s="3">
        <v>0</v>
      </c>
      <c r="T25" s="3">
        <v>75.400000000000006</v>
      </c>
      <c r="U25" s="3">
        <v>257.49</v>
      </c>
      <c r="V25" s="3">
        <v>66.61</v>
      </c>
      <c r="W25" s="3">
        <f t="shared" si="2"/>
        <v>831.97</v>
      </c>
      <c r="X25" s="3">
        <f t="shared" si="3"/>
        <v>18.579999999999998</v>
      </c>
      <c r="Y25" s="3">
        <v>1633.84</v>
      </c>
      <c r="Z25" s="3">
        <v>745.85</v>
      </c>
      <c r="AA25" s="3">
        <f t="shared" si="0"/>
        <v>2379.69</v>
      </c>
    </row>
    <row r="26" spans="1:27" x14ac:dyDescent="0.25">
      <c r="A26" s="93">
        <v>2009</v>
      </c>
      <c r="B26" s="93" t="s">
        <v>64</v>
      </c>
      <c r="C26" s="121" t="s">
        <v>20</v>
      </c>
      <c r="D26" s="3">
        <f>VLOOKUP(B26,SWH!$A$4:$C$19,3,FALSE)</f>
        <v>511.15</v>
      </c>
      <c r="E26" s="3">
        <v>0</v>
      </c>
      <c r="F26" s="3">
        <v>11.33</v>
      </c>
      <c r="G26" s="3">
        <v>347.48</v>
      </c>
      <c r="H26" s="3">
        <v>160.16999999999999</v>
      </c>
      <c r="I26" s="3">
        <v>38.549999999999997</v>
      </c>
      <c r="J26" s="3">
        <v>460.72</v>
      </c>
      <c r="K26" s="3">
        <v>469.79</v>
      </c>
      <c r="L26" s="3">
        <v>0</v>
      </c>
      <c r="M26" s="3">
        <v>366.88</v>
      </c>
      <c r="N26" s="3">
        <v>0.45</v>
      </c>
      <c r="O26" s="3">
        <f>VLOOKUP(B26,SWH!$A$4:$B$19,2,FALSE)</f>
        <v>0.45</v>
      </c>
      <c r="P26" s="3">
        <f t="shared" si="1"/>
        <v>0</v>
      </c>
      <c r="Q26" s="3">
        <v>0</v>
      </c>
      <c r="R26" s="3">
        <v>0</v>
      </c>
      <c r="S26" s="3">
        <v>0</v>
      </c>
      <c r="T26" s="3">
        <v>75.42</v>
      </c>
      <c r="U26" s="3">
        <v>259.06</v>
      </c>
      <c r="V26" s="3">
        <v>64.930000000000007</v>
      </c>
      <c r="W26" s="3">
        <f t="shared" si="2"/>
        <v>714.36</v>
      </c>
      <c r="X26" s="3">
        <f t="shared" si="3"/>
        <v>11.33</v>
      </c>
      <c r="Y26" s="3">
        <v>1514.59</v>
      </c>
      <c r="Z26" s="3">
        <v>740.17</v>
      </c>
      <c r="AA26" s="3">
        <f t="shared" si="0"/>
        <v>2254.7599999999998</v>
      </c>
    </row>
    <row r="27" spans="1:27" x14ac:dyDescent="0.25">
      <c r="A27" s="93">
        <v>2009</v>
      </c>
      <c r="B27" s="93" t="s">
        <v>64</v>
      </c>
      <c r="C27" s="121" t="s">
        <v>3</v>
      </c>
      <c r="D27" s="3">
        <f>VLOOKUP(B27,SWH!$A$4:$C$19,3,FALSE)</f>
        <v>511.15</v>
      </c>
      <c r="E27" s="3">
        <v>0</v>
      </c>
      <c r="F27" s="3">
        <v>146.53</v>
      </c>
      <c r="G27" s="3">
        <v>272.12</v>
      </c>
      <c r="H27" s="3">
        <v>160.16999999999999</v>
      </c>
      <c r="I27" s="3">
        <v>38.54</v>
      </c>
      <c r="J27" s="3">
        <v>460.72</v>
      </c>
      <c r="K27" s="3">
        <v>469.79</v>
      </c>
      <c r="L27" s="3">
        <v>0</v>
      </c>
      <c r="M27" s="3">
        <v>318.7</v>
      </c>
      <c r="N27" s="3">
        <v>0.45</v>
      </c>
      <c r="O27" s="3">
        <f>VLOOKUP(B27,SWH!$A$4:$B$19,2,FALSE)</f>
        <v>0.45</v>
      </c>
      <c r="P27" s="3">
        <f t="shared" si="1"/>
        <v>0</v>
      </c>
      <c r="Q27" s="3">
        <v>0</v>
      </c>
      <c r="R27" s="3">
        <v>0</v>
      </c>
      <c r="S27" s="3">
        <v>0</v>
      </c>
      <c r="T27" s="3">
        <v>75.45</v>
      </c>
      <c r="U27" s="3">
        <v>296.13</v>
      </c>
      <c r="V27" s="3">
        <v>64.36</v>
      </c>
      <c r="W27" s="3">
        <f t="shared" si="2"/>
        <v>590.81999999999994</v>
      </c>
      <c r="X27" s="3">
        <f t="shared" si="3"/>
        <v>146.53</v>
      </c>
      <c r="Y27" s="3">
        <v>1390.52</v>
      </c>
      <c r="Z27" s="3">
        <v>912.45</v>
      </c>
      <c r="AA27" s="3">
        <f t="shared" si="0"/>
        <v>2302.9700000000003</v>
      </c>
    </row>
    <row r="28" spans="1:27" x14ac:dyDescent="0.25">
      <c r="A28" s="93">
        <v>2009</v>
      </c>
      <c r="B28" s="93" t="s">
        <v>64</v>
      </c>
      <c r="C28" s="121" t="s">
        <v>7</v>
      </c>
      <c r="D28" s="3">
        <f>VLOOKUP(B28,SWH!$A$4:$C$19,3,FALSE)</f>
        <v>511.15</v>
      </c>
      <c r="E28" s="3">
        <v>0</v>
      </c>
      <c r="F28" s="3">
        <v>48.95</v>
      </c>
      <c r="G28" s="3">
        <v>256.76</v>
      </c>
      <c r="H28" s="3">
        <v>160.16999999999999</v>
      </c>
      <c r="I28" s="3">
        <v>38.54</v>
      </c>
      <c r="J28" s="3">
        <v>460.72</v>
      </c>
      <c r="K28" s="3">
        <v>469.79</v>
      </c>
      <c r="L28" s="3">
        <v>0</v>
      </c>
      <c r="M28" s="3">
        <v>361.25</v>
      </c>
      <c r="N28" s="3">
        <v>0.45</v>
      </c>
      <c r="O28" s="3">
        <f>VLOOKUP(B28,SWH!$A$4:$B$19,2,FALSE)</f>
        <v>0.45</v>
      </c>
      <c r="P28" s="3">
        <f t="shared" si="1"/>
        <v>0</v>
      </c>
      <c r="Q28" s="3">
        <v>0</v>
      </c>
      <c r="R28" s="3">
        <v>0</v>
      </c>
      <c r="S28" s="3">
        <v>0</v>
      </c>
      <c r="T28" s="3">
        <v>75.44</v>
      </c>
      <c r="U28" s="3">
        <v>286.27999999999997</v>
      </c>
      <c r="V28" s="3">
        <v>64.17</v>
      </c>
      <c r="W28" s="3">
        <f t="shared" si="2"/>
        <v>618.01</v>
      </c>
      <c r="X28" s="3">
        <f t="shared" si="3"/>
        <v>48.95</v>
      </c>
      <c r="Y28" s="3">
        <v>1417.5</v>
      </c>
      <c r="Z28" s="3">
        <v>805.01</v>
      </c>
      <c r="AA28" s="3">
        <f t="shared" si="0"/>
        <v>2222.5100000000002</v>
      </c>
    </row>
    <row r="29" spans="1:27" x14ac:dyDescent="0.25">
      <c r="A29" s="93">
        <v>2009</v>
      </c>
      <c r="B29" s="93" t="s">
        <v>64</v>
      </c>
      <c r="C29" s="121" t="s">
        <v>17</v>
      </c>
      <c r="D29" s="3">
        <f>VLOOKUP(B29,SWH!$A$4:$C$19,3,FALSE)</f>
        <v>511.15</v>
      </c>
      <c r="E29" s="3">
        <v>0</v>
      </c>
      <c r="F29" s="3">
        <v>10.56</v>
      </c>
      <c r="G29" s="3">
        <v>105.01</v>
      </c>
      <c r="H29" s="3">
        <v>160.16999999999999</v>
      </c>
      <c r="I29" s="3">
        <v>38.53</v>
      </c>
      <c r="J29" s="3">
        <v>460.72</v>
      </c>
      <c r="K29" s="3">
        <v>469.79</v>
      </c>
      <c r="L29" s="3">
        <v>0</v>
      </c>
      <c r="M29" s="3">
        <v>305.27999999999997</v>
      </c>
      <c r="N29" s="3">
        <v>0.45</v>
      </c>
      <c r="O29" s="3">
        <f>VLOOKUP(B29,SWH!$A$4:$B$19,2,FALSE)</f>
        <v>0.45</v>
      </c>
      <c r="P29" s="3">
        <f t="shared" si="1"/>
        <v>0</v>
      </c>
      <c r="Q29" s="3">
        <v>0</v>
      </c>
      <c r="R29" s="3">
        <v>0</v>
      </c>
      <c r="S29" s="3">
        <v>0</v>
      </c>
      <c r="T29" s="3">
        <v>75.44</v>
      </c>
      <c r="U29" s="3">
        <v>300.36</v>
      </c>
      <c r="V29" s="3">
        <v>64.91</v>
      </c>
      <c r="W29" s="3">
        <f t="shared" si="2"/>
        <v>410.28999999999996</v>
      </c>
      <c r="X29" s="3">
        <f t="shared" si="3"/>
        <v>10.56</v>
      </c>
      <c r="Y29" s="3">
        <v>1210.51</v>
      </c>
      <c r="Z29" s="3">
        <v>780.71</v>
      </c>
      <c r="AA29" s="3">
        <f t="shared" si="0"/>
        <v>1991.22</v>
      </c>
    </row>
    <row r="30" spans="1:27" x14ac:dyDescent="0.25">
      <c r="A30" s="93">
        <v>2009</v>
      </c>
      <c r="B30" s="93" t="s">
        <v>64</v>
      </c>
      <c r="C30" s="121" t="s">
        <v>14</v>
      </c>
      <c r="D30" s="3">
        <f>VLOOKUP(B30,SWH!$A$4:$C$19,3,FALSE)</f>
        <v>511.15</v>
      </c>
      <c r="E30" s="3">
        <v>0</v>
      </c>
      <c r="F30" s="3">
        <v>362.4</v>
      </c>
      <c r="G30" s="3">
        <v>173</v>
      </c>
      <c r="H30" s="3">
        <v>160.16999999999999</v>
      </c>
      <c r="I30" s="3">
        <v>38.479999999999997</v>
      </c>
      <c r="J30" s="3">
        <v>460.72</v>
      </c>
      <c r="K30" s="3">
        <v>469.79</v>
      </c>
      <c r="L30" s="3">
        <v>0</v>
      </c>
      <c r="M30" s="3">
        <v>305.04000000000002</v>
      </c>
      <c r="N30" s="3">
        <v>0.45</v>
      </c>
      <c r="O30" s="3">
        <f>VLOOKUP(B30,SWH!$A$4:$B$19,2,FALSE)</f>
        <v>0.45</v>
      </c>
      <c r="P30" s="3">
        <f t="shared" si="1"/>
        <v>0</v>
      </c>
      <c r="Q30" s="3">
        <v>0</v>
      </c>
      <c r="R30" s="3">
        <v>0</v>
      </c>
      <c r="S30" s="3">
        <v>0</v>
      </c>
      <c r="T30" s="3">
        <v>75.489999999999995</v>
      </c>
      <c r="U30" s="3">
        <v>326.58</v>
      </c>
      <c r="V30" s="3">
        <v>62.71</v>
      </c>
      <c r="W30" s="3">
        <f t="shared" si="2"/>
        <v>478.04</v>
      </c>
      <c r="X30" s="3">
        <f t="shared" si="3"/>
        <v>362.4</v>
      </c>
      <c r="Y30" s="3">
        <v>1276.07</v>
      </c>
      <c r="Z30" s="3">
        <v>1158.77</v>
      </c>
      <c r="AA30" s="3">
        <f t="shared" si="0"/>
        <v>2434.84</v>
      </c>
    </row>
    <row r="31" spans="1:27" x14ac:dyDescent="0.25">
      <c r="A31" s="93">
        <v>2009</v>
      </c>
      <c r="B31" s="93" t="s">
        <v>64</v>
      </c>
      <c r="C31" s="121" t="s">
        <v>2</v>
      </c>
      <c r="D31" s="3">
        <f>VLOOKUP(B31,SWH!$A$4:$C$19,3,FALSE)</f>
        <v>511.15</v>
      </c>
      <c r="E31" s="3">
        <v>0</v>
      </c>
      <c r="F31" s="3">
        <v>133.19</v>
      </c>
      <c r="G31" s="3">
        <v>158.97999999999999</v>
      </c>
      <c r="H31" s="3">
        <v>160.16999999999999</v>
      </c>
      <c r="I31" s="3">
        <v>38.51</v>
      </c>
      <c r="J31" s="3">
        <v>460.72</v>
      </c>
      <c r="K31" s="3">
        <v>469.79</v>
      </c>
      <c r="L31" s="3">
        <v>0</v>
      </c>
      <c r="M31" s="3">
        <v>360.84</v>
      </c>
      <c r="N31" s="3">
        <v>0.45</v>
      </c>
      <c r="O31" s="3">
        <f>VLOOKUP(B31,SWH!$A$4:$B$19,2,FALSE)</f>
        <v>0.45</v>
      </c>
      <c r="P31" s="3">
        <f t="shared" si="1"/>
        <v>0</v>
      </c>
      <c r="Q31" s="3">
        <v>0</v>
      </c>
      <c r="R31" s="3">
        <v>0</v>
      </c>
      <c r="S31" s="3">
        <v>0</v>
      </c>
      <c r="T31" s="3">
        <v>75.47</v>
      </c>
      <c r="U31" s="3">
        <v>317.86</v>
      </c>
      <c r="V31" s="3">
        <v>62.95</v>
      </c>
      <c r="W31" s="3">
        <f t="shared" si="2"/>
        <v>519.81999999999994</v>
      </c>
      <c r="X31" s="3">
        <f t="shared" si="3"/>
        <v>133.19</v>
      </c>
      <c r="Y31" s="3">
        <v>1318.08</v>
      </c>
      <c r="Z31" s="3">
        <v>920.84</v>
      </c>
      <c r="AA31" s="3">
        <f t="shared" si="0"/>
        <v>2238.92</v>
      </c>
    </row>
    <row r="32" spans="1:27" x14ac:dyDescent="0.25">
      <c r="A32" s="93">
        <v>2009</v>
      </c>
      <c r="B32" s="93" t="s">
        <v>64</v>
      </c>
      <c r="C32" s="121" t="s">
        <v>18</v>
      </c>
      <c r="D32" s="3">
        <f>VLOOKUP(B32,SWH!$A$4:$C$19,3,FALSE)</f>
        <v>511.15</v>
      </c>
      <c r="E32" s="3">
        <v>0</v>
      </c>
      <c r="F32" s="3">
        <v>207.88</v>
      </c>
      <c r="G32" s="3">
        <v>44.9</v>
      </c>
      <c r="H32" s="3">
        <v>160.16999999999999</v>
      </c>
      <c r="I32" s="3">
        <v>38.44</v>
      </c>
      <c r="J32" s="3">
        <v>460.72</v>
      </c>
      <c r="K32" s="3">
        <v>469.79</v>
      </c>
      <c r="L32" s="3">
        <v>0</v>
      </c>
      <c r="M32" s="3">
        <v>297.70999999999998</v>
      </c>
      <c r="N32" s="3">
        <v>0.45</v>
      </c>
      <c r="O32" s="3">
        <f>VLOOKUP(B32,SWH!$A$4:$B$19,2,FALSE)</f>
        <v>0.45</v>
      </c>
      <c r="P32" s="3">
        <f t="shared" si="1"/>
        <v>0</v>
      </c>
      <c r="Q32" s="3">
        <v>0</v>
      </c>
      <c r="R32" s="3">
        <v>0</v>
      </c>
      <c r="S32" s="3">
        <v>0</v>
      </c>
      <c r="T32" s="3">
        <v>75.510000000000005</v>
      </c>
      <c r="U32" s="3">
        <v>335.9</v>
      </c>
      <c r="V32" s="3">
        <v>62.03</v>
      </c>
      <c r="W32" s="3">
        <f t="shared" si="2"/>
        <v>342.60999999999996</v>
      </c>
      <c r="X32" s="3">
        <f t="shared" si="3"/>
        <v>207.88</v>
      </c>
      <c r="Y32" s="3">
        <v>1139.92</v>
      </c>
      <c r="Z32" s="3">
        <v>1013.57</v>
      </c>
      <c r="AA32" s="3">
        <f t="shared" si="0"/>
        <v>2153.4900000000002</v>
      </c>
    </row>
    <row r="33" spans="1:27" x14ac:dyDescent="0.25">
      <c r="A33" s="93">
        <v>2009</v>
      </c>
      <c r="B33" s="93" t="s">
        <v>64</v>
      </c>
      <c r="C33" s="121" t="s">
        <v>4</v>
      </c>
      <c r="D33" s="3">
        <f>VLOOKUP(B33,SWH!$A$4:$C$19,3,FALSE)</f>
        <v>511.15</v>
      </c>
      <c r="E33" s="3">
        <v>0</v>
      </c>
      <c r="F33" s="3">
        <v>601.97</v>
      </c>
      <c r="G33" s="3">
        <v>97.91</v>
      </c>
      <c r="H33" s="3">
        <v>160.16999999999999</v>
      </c>
      <c r="I33" s="3">
        <v>38.49</v>
      </c>
      <c r="J33" s="3">
        <v>460.72</v>
      </c>
      <c r="K33" s="3">
        <v>469.79</v>
      </c>
      <c r="L33" s="3">
        <v>0</v>
      </c>
      <c r="M33" s="3">
        <v>299.3</v>
      </c>
      <c r="N33" s="3">
        <v>0.45</v>
      </c>
      <c r="O33" s="3">
        <f>VLOOKUP(B33,SWH!$A$4:$B$19,2,FALSE)</f>
        <v>0.45</v>
      </c>
      <c r="P33" s="3">
        <f t="shared" si="1"/>
        <v>0</v>
      </c>
      <c r="Q33" s="3">
        <v>0</v>
      </c>
      <c r="R33" s="3">
        <v>0</v>
      </c>
      <c r="S33" s="3">
        <v>0</v>
      </c>
      <c r="T33" s="3">
        <v>75.52</v>
      </c>
      <c r="U33" s="3">
        <v>352.2</v>
      </c>
      <c r="V33" s="3">
        <v>61.79</v>
      </c>
      <c r="W33" s="3">
        <f t="shared" si="2"/>
        <v>397.21000000000004</v>
      </c>
      <c r="X33" s="3">
        <f t="shared" si="3"/>
        <v>601.97</v>
      </c>
      <c r="Y33" s="3">
        <v>1194.3399999999999</v>
      </c>
      <c r="Z33" s="3">
        <v>1423.95</v>
      </c>
      <c r="AA33" s="3">
        <f t="shared" si="0"/>
        <v>2618.29</v>
      </c>
    </row>
    <row r="34" spans="1:27" x14ac:dyDescent="0.25">
      <c r="A34" s="93">
        <v>2009</v>
      </c>
      <c r="B34" s="93" t="s">
        <v>64</v>
      </c>
      <c r="C34" s="121" t="s">
        <v>5</v>
      </c>
      <c r="D34" s="3">
        <f>VLOOKUP(B34,SWH!$A$4:$C$19,3,FALSE)</f>
        <v>511.15</v>
      </c>
      <c r="E34" s="3">
        <v>0</v>
      </c>
      <c r="F34" s="3">
        <v>326.23</v>
      </c>
      <c r="G34" s="3">
        <v>108.95</v>
      </c>
      <c r="H34" s="3">
        <v>160.16999999999999</v>
      </c>
      <c r="I34" s="3">
        <v>38.5</v>
      </c>
      <c r="J34" s="3">
        <v>460.72</v>
      </c>
      <c r="K34" s="3">
        <v>469.79</v>
      </c>
      <c r="L34" s="3">
        <v>0</v>
      </c>
      <c r="M34" s="3">
        <v>354.37</v>
      </c>
      <c r="N34" s="3">
        <v>0.45</v>
      </c>
      <c r="O34" s="3">
        <f>VLOOKUP(B34,SWH!$A$4:$B$19,2,FALSE)</f>
        <v>0.45</v>
      </c>
      <c r="P34" s="3">
        <f t="shared" si="1"/>
        <v>0</v>
      </c>
      <c r="Q34" s="3">
        <v>0</v>
      </c>
      <c r="R34" s="3">
        <v>0</v>
      </c>
      <c r="S34" s="3">
        <v>0</v>
      </c>
      <c r="T34" s="3">
        <v>75.5</v>
      </c>
      <c r="U34" s="3">
        <v>344.86</v>
      </c>
      <c r="V34" s="3">
        <v>62.06</v>
      </c>
      <c r="W34" s="3">
        <f t="shared" si="2"/>
        <v>463.32</v>
      </c>
      <c r="X34" s="3">
        <f t="shared" si="3"/>
        <v>326.23</v>
      </c>
      <c r="Y34" s="3">
        <v>1260.7</v>
      </c>
      <c r="Z34" s="3">
        <v>1140.8699999999999</v>
      </c>
      <c r="AA34" s="3">
        <f t="shared" si="0"/>
        <v>2401.5699999999997</v>
      </c>
    </row>
    <row r="35" spans="1:27" x14ac:dyDescent="0.25">
      <c r="A35" s="93">
        <v>2009</v>
      </c>
      <c r="B35" s="93" t="s">
        <v>64</v>
      </c>
      <c r="C35" s="121" t="s">
        <v>15</v>
      </c>
      <c r="D35" s="3">
        <f>VLOOKUP(B35,SWH!$A$4:$C$19,3,FALSE)</f>
        <v>511.15</v>
      </c>
      <c r="E35" s="3">
        <v>0</v>
      </c>
      <c r="F35" s="3">
        <v>293.02999999999997</v>
      </c>
      <c r="G35" s="3">
        <v>16.600000000000001</v>
      </c>
      <c r="H35" s="3">
        <v>160.16999999999999</v>
      </c>
      <c r="I35" s="3">
        <v>38.44</v>
      </c>
      <c r="J35" s="3">
        <v>460.72</v>
      </c>
      <c r="K35" s="3">
        <v>469.79</v>
      </c>
      <c r="L35" s="3">
        <v>0</v>
      </c>
      <c r="M35" s="3">
        <v>283.29000000000002</v>
      </c>
      <c r="N35" s="3">
        <v>0.45</v>
      </c>
      <c r="O35" s="3">
        <f>VLOOKUP(B35,SWH!$A$4:$B$19,2,FALSE)</f>
        <v>0.45</v>
      </c>
      <c r="P35" s="3">
        <f t="shared" si="1"/>
        <v>0</v>
      </c>
      <c r="Q35" s="3">
        <v>0</v>
      </c>
      <c r="R35" s="3">
        <v>0</v>
      </c>
      <c r="S35" s="3">
        <v>0</v>
      </c>
      <c r="T35" s="3">
        <v>75.540000000000006</v>
      </c>
      <c r="U35" s="3">
        <v>350.56</v>
      </c>
      <c r="V35" s="3">
        <v>61.21</v>
      </c>
      <c r="W35" s="3">
        <f t="shared" si="2"/>
        <v>299.89000000000004</v>
      </c>
      <c r="X35" s="3">
        <f t="shared" si="3"/>
        <v>293.02999999999997</v>
      </c>
      <c r="Y35" s="3">
        <v>1096.4100000000001</v>
      </c>
      <c r="Z35" s="3">
        <v>1113.3800000000001</v>
      </c>
      <c r="AA35" s="3">
        <f t="shared" si="0"/>
        <v>2209.79</v>
      </c>
    </row>
    <row r="36" spans="1:27" x14ac:dyDescent="0.25">
      <c r="A36" s="93">
        <v>2009</v>
      </c>
      <c r="B36" s="93" t="s">
        <v>64</v>
      </c>
      <c r="C36" s="121" t="s">
        <v>16</v>
      </c>
      <c r="D36" s="3">
        <f>VLOOKUP(B36,SWH!$A$4:$C$19,3,FALSE)</f>
        <v>511.15</v>
      </c>
      <c r="E36" s="3">
        <v>0</v>
      </c>
      <c r="F36" s="3">
        <v>883.07</v>
      </c>
      <c r="G36" s="3">
        <v>108.91</v>
      </c>
      <c r="H36" s="3">
        <v>160.16999999999999</v>
      </c>
      <c r="I36" s="3">
        <v>38.479999999999997</v>
      </c>
      <c r="J36" s="3">
        <v>460.72</v>
      </c>
      <c r="K36" s="3">
        <v>469.79</v>
      </c>
      <c r="L36" s="3">
        <v>0</v>
      </c>
      <c r="M36" s="3">
        <v>310.04000000000002</v>
      </c>
      <c r="N36" s="3">
        <v>0.45</v>
      </c>
      <c r="O36" s="3">
        <f>VLOOKUP(B36,SWH!$A$4:$B$19,2,FALSE)</f>
        <v>0.45</v>
      </c>
      <c r="P36" s="3">
        <f t="shared" si="1"/>
        <v>0</v>
      </c>
      <c r="Q36" s="3">
        <v>0</v>
      </c>
      <c r="R36" s="3">
        <v>0</v>
      </c>
      <c r="S36" s="3">
        <v>0</v>
      </c>
      <c r="T36" s="3">
        <v>75.52</v>
      </c>
      <c r="U36" s="3">
        <v>371.06</v>
      </c>
      <c r="V36" s="3">
        <v>61.55</v>
      </c>
      <c r="W36" s="3">
        <f t="shared" si="2"/>
        <v>418.95000000000005</v>
      </c>
      <c r="X36" s="3">
        <f t="shared" si="3"/>
        <v>883.07</v>
      </c>
      <c r="Y36" s="3">
        <v>1215.83</v>
      </c>
      <c r="Z36" s="3">
        <v>1723.91</v>
      </c>
      <c r="AA36" s="3">
        <f t="shared" si="0"/>
        <v>2939.74</v>
      </c>
    </row>
    <row r="37" spans="1:27" x14ac:dyDescent="0.25">
      <c r="A37" s="93">
        <v>2009</v>
      </c>
      <c r="B37" s="93" t="s">
        <v>64</v>
      </c>
      <c r="C37" s="121" t="s">
        <v>9</v>
      </c>
      <c r="D37" s="3">
        <f>VLOOKUP(B37,SWH!$A$4:$C$19,3,FALSE)</f>
        <v>511.15</v>
      </c>
      <c r="E37" s="3">
        <v>0</v>
      </c>
      <c r="F37" s="3">
        <v>583.09</v>
      </c>
      <c r="G37" s="3">
        <v>70.3</v>
      </c>
      <c r="H37" s="3">
        <v>160.16999999999999</v>
      </c>
      <c r="I37" s="3">
        <v>38.450000000000003</v>
      </c>
      <c r="J37" s="3">
        <v>460.72</v>
      </c>
      <c r="K37" s="3">
        <v>469.79</v>
      </c>
      <c r="L37" s="3">
        <v>0</v>
      </c>
      <c r="M37" s="3">
        <v>334.95</v>
      </c>
      <c r="N37" s="3">
        <v>0.45</v>
      </c>
      <c r="O37" s="3">
        <f>VLOOKUP(B37,SWH!$A$4:$B$19,2,FALSE)</f>
        <v>0.45</v>
      </c>
      <c r="P37" s="3">
        <f t="shared" si="1"/>
        <v>0</v>
      </c>
      <c r="Q37" s="3">
        <v>0</v>
      </c>
      <c r="R37" s="3">
        <v>0</v>
      </c>
      <c r="S37" s="3">
        <v>0</v>
      </c>
      <c r="T37" s="3">
        <v>75.52</v>
      </c>
      <c r="U37" s="3">
        <v>366.29</v>
      </c>
      <c r="V37" s="3">
        <v>61.14</v>
      </c>
      <c r="W37" s="3">
        <f t="shared" si="2"/>
        <v>405.25</v>
      </c>
      <c r="X37" s="3">
        <f t="shared" si="3"/>
        <v>583.09</v>
      </c>
      <c r="Y37" s="3">
        <v>1201.7</v>
      </c>
      <c r="Z37" s="3">
        <v>1419.16</v>
      </c>
      <c r="AA37" s="3">
        <f t="shared" si="0"/>
        <v>2620.86</v>
      </c>
    </row>
    <row r="38" spans="1:27" x14ac:dyDescent="0.25">
      <c r="A38" s="93">
        <v>2009</v>
      </c>
      <c r="B38" s="93" t="s">
        <v>64</v>
      </c>
      <c r="C38" s="121" t="s">
        <v>12</v>
      </c>
      <c r="D38" s="3">
        <f>VLOOKUP(B38,SWH!$A$4:$C$19,3,FALSE)</f>
        <v>511.15</v>
      </c>
      <c r="E38" s="3">
        <v>0</v>
      </c>
      <c r="F38" s="3">
        <v>1157.52</v>
      </c>
      <c r="G38" s="3">
        <v>97.67</v>
      </c>
      <c r="H38" s="3">
        <v>160.16999999999999</v>
      </c>
      <c r="I38" s="3">
        <v>38.43</v>
      </c>
      <c r="J38" s="3">
        <v>460.72</v>
      </c>
      <c r="K38" s="3">
        <v>469.79</v>
      </c>
      <c r="L38" s="3">
        <v>0</v>
      </c>
      <c r="M38" s="3">
        <v>307.01</v>
      </c>
      <c r="N38" s="3">
        <v>0.45</v>
      </c>
      <c r="O38" s="3">
        <f>VLOOKUP(B38,SWH!$A$4:$B$19,2,FALSE)</f>
        <v>0.45</v>
      </c>
      <c r="P38" s="3">
        <f t="shared" si="1"/>
        <v>0</v>
      </c>
      <c r="Q38" s="3">
        <v>0</v>
      </c>
      <c r="R38" s="3">
        <v>0</v>
      </c>
      <c r="S38" s="3">
        <v>0</v>
      </c>
      <c r="T38" s="3">
        <v>75.53</v>
      </c>
      <c r="U38" s="3">
        <v>393.56</v>
      </c>
      <c r="V38" s="3">
        <v>60.97</v>
      </c>
      <c r="W38" s="3">
        <f t="shared" si="2"/>
        <v>404.68</v>
      </c>
      <c r="X38" s="3">
        <f t="shared" si="3"/>
        <v>1157.52</v>
      </c>
      <c r="Y38" s="3">
        <v>1200.95</v>
      </c>
      <c r="Z38" s="3">
        <v>2020.87</v>
      </c>
      <c r="AA38" s="3">
        <f t="shared" si="0"/>
        <v>3221.8199999999997</v>
      </c>
    </row>
    <row r="39" spans="1:27" x14ac:dyDescent="0.25">
      <c r="A39" s="93">
        <v>2009</v>
      </c>
      <c r="B39" s="93" t="s">
        <v>64</v>
      </c>
      <c r="C39" s="121" t="s">
        <v>8</v>
      </c>
      <c r="D39" s="3">
        <f>VLOOKUP(B39,SWH!$A$4:$C$19,3,FALSE)</f>
        <v>511.15</v>
      </c>
      <c r="E39" s="3">
        <v>0</v>
      </c>
      <c r="F39" s="3">
        <v>1724.42</v>
      </c>
      <c r="G39" s="3">
        <v>38.25</v>
      </c>
      <c r="H39" s="3">
        <v>160.16999999999999</v>
      </c>
      <c r="I39" s="3">
        <v>38.21</v>
      </c>
      <c r="J39" s="3">
        <v>460.72</v>
      </c>
      <c r="K39" s="3">
        <v>469.79</v>
      </c>
      <c r="L39" s="3">
        <v>0</v>
      </c>
      <c r="M39" s="3">
        <v>296.38</v>
      </c>
      <c r="N39" s="3">
        <v>0.45</v>
      </c>
      <c r="O39" s="3">
        <f>VLOOKUP(B39,SWH!$A$4:$B$19,2,FALSE)</f>
        <v>0.45</v>
      </c>
      <c r="P39" s="3">
        <f t="shared" si="1"/>
        <v>0</v>
      </c>
      <c r="Q39" s="3">
        <v>0</v>
      </c>
      <c r="R39" s="3">
        <v>0</v>
      </c>
      <c r="S39" s="3">
        <v>0</v>
      </c>
      <c r="T39" s="3">
        <v>75.55</v>
      </c>
      <c r="U39" s="3">
        <v>423.89</v>
      </c>
      <c r="V39" s="3">
        <v>59.97</v>
      </c>
      <c r="W39" s="3">
        <f t="shared" si="2"/>
        <v>334.63</v>
      </c>
      <c r="X39" s="3">
        <f t="shared" si="3"/>
        <v>1724.42</v>
      </c>
      <c r="Y39" s="3">
        <v>1129.7</v>
      </c>
      <c r="Z39" s="3">
        <v>2618.1</v>
      </c>
      <c r="AA39" s="3">
        <f t="shared" si="0"/>
        <v>3747.8</v>
      </c>
    </row>
    <row r="40" spans="1:27" x14ac:dyDescent="0.25">
      <c r="A40" s="93">
        <v>2012</v>
      </c>
      <c r="B40" s="93" t="s">
        <v>64</v>
      </c>
      <c r="C40" s="121" t="s">
        <v>10</v>
      </c>
      <c r="D40" s="3">
        <f>VLOOKUP(B40,SWH!$A$4:$C$19,3,FALSE)</f>
        <v>511.15</v>
      </c>
      <c r="E40" s="3">
        <v>0</v>
      </c>
      <c r="F40" s="3">
        <v>0</v>
      </c>
      <c r="G40" s="3">
        <v>739.27</v>
      </c>
      <c r="H40" s="3">
        <v>84.52</v>
      </c>
      <c r="I40" s="3">
        <v>38.57</v>
      </c>
      <c r="J40" s="3">
        <v>460.72</v>
      </c>
      <c r="K40" s="3">
        <v>469.79</v>
      </c>
      <c r="L40" s="3">
        <v>0</v>
      </c>
      <c r="M40" s="3">
        <v>301.92</v>
      </c>
      <c r="N40" s="3">
        <v>0.45</v>
      </c>
      <c r="O40" s="3">
        <f>VLOOKUP(B40,SWH!$A$4:$B$19,2,FALSE)</f>
        <v>0.45</v>
      </c>
      <c r="P40" s="3">
        <f t="shared" si="1"/>
        <v>0</v>
      </c>
      <c r="Q40" s="3">
        <v>0</v>
      </c>
      <c r="R40" s="3">
        <v>0</v>
      </c>
      <c r="S40" s="3">
        <v>0</v>
      </c>
      <c r="T40" s="3">
        <v>75.33</v>
      </c>
      <c r="U40" s="3">
        <v>214.96</v>
      </c>
      <c r="V40" s="3">
        <v>69.22</v>
      </c>
      <c r="W40" s="3">
        <f t="shared" si="2"/>
        <v>1041.19</v>
      </c>
      <c r="X40" s="3">
        <f t="shared" si="3"/>
        <v>0</v>
      </c>
      <c r="Y40" s="3">
        <v>1769.98</v>
      </c>
      <c r="Z40" s="3">
        <v>684.75</v>
      </c>
      <c r="AA40" s="3">
        <f t="shared" si="0"/>
        <v>2454.73</v>
      </c>
    </row>
    <row r="41" spans="1:27" x14ac:dyDescent="0.25">
      <c r="A41" s="93">
        <v>2012</v>
      </c>
      <c r="B41" s="93" t="s">
        <v>64</v>
      </c>
      <c r="C41" s="121" t="s">
        <v>6</v>
      </c>
      <c r="D41" s="3">
        <f>VLOOKUP(B41,SWH!$A$4:$C$19,3,FALSE)</f>
        <v>511.15</v>
      </c>
      <c r="E41" s="3">
        <v>0</v>
      </c>
      <c r="F41" s="3">
        <v>0</v>
      </c>
      <c r="G41" s="3">
        <v>646.63</v>
      </c>
      <c r="H41" s="3">
        <v>84.52</v>
      </c>
      <c r="I41" s="3">
        <v>38.58</v>
      </c>
      <c r="J41" s="3">
        <v>460.72</v>
      </c>
      <c r="K41" s="3">
        <v>469.79</v>
      </c>
      <c r="L41" s="3">
        <v>0</v>
      </c>
      <c r="M41" s="3">
        <v>333.3</v>
      </c>
      <c r="N41" s="3">
        <v>0.45</v>
      </c>
      <c r="O41" s="3">
        <f>VLOOKUP(B41,SWH!$A$4:$B$19,2,FALSE)</f>
        <v>0.45</v>
      </c>
      <c r="P41" s="3">
        <f t="shared" si="1"/>
        <v>0</v>
      </c>
      <c r="Q41" s="3">
        <v>0</v>
      </c>
      <c r="R41" s="3">
        <v>0</v>
      </c>
      <c r="S41" s="3">
        <v>0</v>
      </c>
      <c r="T41" s="3">
        <v>75.349999999999994</v>
      </c>
      <c r="U41" s="3">
        <v>214.07</v>
      </c>
      <c r="V41" s="3">
        <v>68.37</v>
      </c>
      <c r="W41" s="3">
        <f t="shared" si="2"/>
        <v>979.93000000000006</v>
      </c>
      <c r="X41" s="3">
        <f t="shared" si="3"/>
        <v>0</v>
      </c>
      <c r="Y41" s="3">
        <v>1707.91</v>
      </c>
      <c r="Z41" s="3">
        <v>683.85</v>
      </c>
      <c r="AA41" s="3">
        <f t="shared" si="0"/>
        <v>2391.7600000000002</v>
      </c>
    </row>
    <row r="42" spans="1:27" x14ac:dyDescent="0.25">
      <c r="A42" s="93">
        <v>2012</v>
      </c>
      <c r="B42" s="93" t="s">
        <v>64</v>
      </c>
      <c r="C42" s="121" t="s">
        <v>11</v>
      </c>
      <c r="D42" s="3">
        <f>VLOOKUP(B42,SWH!$A$4:$C$19,3,FALSE)</f>
        <v>511.15</v>
      </c>
      <c r="E42" s="3">
        <v>0</v>
      </c>
      <c r="F42" s="3">
        <v>0</v>
      </c>
      <c r="G42" s="3">
        <v>508.65</v>
      </c>
      <c r="H42" s="3">
        <v>84.52</v>
      </c>
      <c r="I42" s="3">
        <v>38.58</v>
      </c>
      <c r="J42" s="3">
        <v>460.72</v>
      </c>
      <c r="K42" s="3">
        <v>469.79</v>
      </c>
      <c r="L42" s="3">
        <v>0</v>
      </c>
      <c r="M42" s="3">
        <v>287.38</v>
      </c>
      <c r="N42" s="3">
        <v>0.45</v>
      </c>
      <c r="O42" s="3">
        <f>VLOOKUP(B42,SWH!$A$4:$B$19,2,FALSE)</f>
        <v>0.45</v>
      </c>
      <c r="P42" s="3">
        <f t="shared" si="1"/>
        <v>0</v>
      </c>
      <c r="Q42" s="3">
        <v>0</v>
      </c>
      <c r="R42" s="3">
        <v>0</v>
      </c>
      <c r="S42" s="3">
        <v>0</v>
      </c>
      <c r="T42" s="3">
        <v>75.38</v>
      </c>
      <c r="U42" s="3">
        <v>235</v>
      </c>
      <c r="V42" s="3">
        <v>67.52</v>
      </c>
      <c r="W42" s="3">
        <f t="shared" si="2"/>
        <v>796.03</v>
      </c>
      <c r="X42" s="3">
        <f t="shared" si="3"/>
        <v>0</v>
      </c>
      <c r="Y42" s="3">
        <v>1523.19</v>
      </c>
      <c r="Z42" s="3">
        <v>704.79</v>
      </c>
      <c r="AA42" s="3">
        <f t="shared" si="0"/>
        <v>2227.98</v>
      </c>
    </row>
    <row r="43" spans="1:27" x14ac:dyDescent="0.25">
      <c r="A43" s="93">
        <v>2012</v>
      </c>
      <c r="B43" s="93" t="s">
        <v>64</v>
      </c>
      <c r="C43" s="121" t="s">
        <v>13</v>
      </c>
      <c r="D43" s="3">
        <f>VLOOKUP(B43,SWH!$A$4:$C$19,3,FALSE)</f>
        <v>511.15</v>
      </c>
      <c r="E43" s="3">
        <v>0</v>
      </c>
      <c r="F43" s="3">
        <v>3.88</v>
      </c>
      <c r="G43" s="3">
        <v>529.89</v>
      </c>
      <c r="H43" s="3">
        <v>84.52</v>
      </c>
      <c r="I43" s="3">
        <v>38.53</v>
      </c>
      <c r="J43" s="3">
        <v>460.72</v>
      </c>
      <c r="K43" s="3">
        <v>469.79</v>
      </c>
      <c r="L43" s="3">
        <v>0</v>
      </c>
      <c r="M43" s="3">
        <v>328.71</v>
      </c>
      <c r="N43" s="3">
        <v>0.45</v>
      </c>
      <c r="O43" s="3">
        <f>VLOOKUP(B43,SWH!$A$4:$B$19,2,FALSE)</f>
        <v>0.45</v>
      </c>
      <c r="P43" s="3">
        <f t="shared" si="1"/>
        <v>0</v>
      </c>
      <c r="Q43" s="3">
        <v>0</v>
      </c>
      <c r="R43" s="3">
        <v>0</v>
      </c>
      <c r="S43" s="3">
        <v>0</v>
      </c>
      <c r="T43" s="3">
        <v>75.37</v>
      </c>
      <c r="U43" s="3">
        <v>235.45</v>
      </c>
      <c r="V43" s="3">
        <v>67.47</v>
      </c>
      <c r="W43" s="3">
        <f t="shared" si="2"/>
        <v>858.59999999999991</v>
      </c>
      <c r="X43" s="3">
        <f t="shared" si="3"/>
        <v>3.88</v>
      </c>
      <c r="Y43" s="3">
        <v>1585.66</v>
      </c>
      <c r="Z43" s="3">
        <v>709.12</v>
      </c>
      <c r="AA43" s="3">
        <f t="shared" si="0"/>
        <v>2294.7800000000002</v>
      </c>
    </row>
    <row r="44" spans="1:27" x14ac:dyDescent="0.25">
      <c r="A44" s="93">
        <v>2012</v>
      </c>
      <c r="B44" s="93" t="s">
        <v>64</v>
      </c>
      <c r="C44" s="121" t="s">
        <v>19</v>
      </c>
      <c r="D44" s="3">
        <f>VLOOKUP(B44,SWH!$A$4:$C$19,3,FALSE)</f>
        <v>511.15</v>
      </c>
      <c r="E44" s="3">
        <v>0</v>
      </c>
      <c r="F44" s="3">
        <v>20.28</v>
      </c>
      <c r="G44" s="3">
        <v>410.18</v>
      </c>
      <c r="H44" s="3">
        <v>84.52</v>
      </c>
      <c r="I44" s="3">
        <v>38.520000000000003</v>
      </c>
      <c r="J44" s="3">
        <v>460.72</v>
      </c>
      <c r="K44" s="3">
        <v>469.79</v>
      </c>
      <c r="L44" s="3">
        <v>0</v>
      </c>
      <c r="M44" s="3">
        <v>295.82</v>
      </c>
      <c r="N44" s="3">
        <v>0.45</v>
      </c>
      <c r="O44" s="3">
        <f>VLOOKUP(B44,SWH!$A$4:$B$19,2,FALSE)</f>
        <v>0.45</v>
      </c>
      <c r="P44" s="3">
        <f t="shared" si="1"/>
        <v>0</v>
      </c>
      <c r="Q44" s="3">
        <v>0</v>
      </c>
      <c r="R44" s="3">
        <v>0</v>
      </c>
      <c r="S44" s="3">
        <v>0</v>
      </c>
      <c r="T44" s="3">
        <v>75.400000000000006</v>
      </c>
      <c r="U44" s="3">
        <v>257.43</v>
      </c>
      <c r="V44" s="3">
        <v>66.83</v>
      </c>
      <c r="W44" s="3">
        <f t="shared" si="2"/>
        <v>706</v>
      </c>
      <c r="X44" s="3">
        <f t="shared" si="3"/>
        <v>20.28</v>
      </c>
      <c r="Y44" s="3">
        <v>1432.43</v>
      </c>
      <c r="Z44" s="3">
        <v>747.5</v>
      </c>
      <c r="AA44" s="3">
        <f t="shared" si="0"/>
        <v>2179.9300000000003</v>
      </c>
    </row>
    <row r="45" spans="1:27" x14ac:dyDescent="0.25">
      <c r="A45" s="93">
        <v>2012</v>
      </c>
      <c r="B45" s="93" t="s">
        <v>64</v>
      </c>
      <c r="C45" s="121" t="s">
        <v>20</v>
      </c>
      <c r="D45" s="3">
        <f>VLOOKUP(B45,SWH!$A$4:$C$19,3,FALSE)</f>
        <v>511.15</v>
      </c>
      <c r="E45" s="3">
        <v>0</v>
      </c>
      <c r="F45" s="3">
        <v>11.56</v>
      </c>
      <c r="G45" s="3">
        <v>297.10000000000002</v>
      </c>
      <c r="H45" s="3">
        <v>84.52</v>
      </c>
      <c r="I45" s="3">
        <v>38.549999999999997</v>
      </c>
      <c r="J45" s="3">
        <v>460.72</v>
      </c>
      <c r="K45" s="3">
        <v>469.79</v>
      </c>
      <c r="L45" s="3">
        <v>0</v>
      </c>
      <c r="M45" s="3">
        <v>337.21</v>
      </c>
      <c r="N45" s="3">
        <v>0.45</v>
      </c>
      <c r="O45" s="3">
        <f>VLOOKUP(B45,SWH!$A$4:$B$19,2,FALSE)</f>
        <v>0.45</v>
      </c>
      <c r="P45" s="3">
        <f t="shared" si="1"/>
        <v>0</v>
      </c>
      <c r="Q45" s="3">
        <v>0</v>
      </c>
      <c r="R45" s="3">
        <v>0</v>
      </c>
      <c r="S45" s="3">
        <v>0</v>
      </c>
      <c r="T45" s="3">
        <v>75.41</v>
      </c>
      <c r="U45" s="3">
        <v>259.01</v>
      </c>
      <c r="V45" s="3">
        <v>65.08</v>
      </c>
      <c r="W45" s="3">
        <f t="shared" si="2"/>
        <v>634.30999999999995</v>
      </c>
      <c r="X45" s="3">
        <f t="shared" si="3"/>
        <v>11.56</v>
      </c>
      <c r="Y45" s="3">
        <v>1359.04</v>
      </c>
      <c r="Z45" s="3">
        <v>740.36</v>
      </c>
      <c r="AA45" s="3">
        <f t="shared" si="0"/>
        <v>2099.4</v>
      </c>
    </row>
    <row r="46" spans="1:27" x14ac:dyDescent="0.25">
      <c r="A46" s="93">
        <v>2012</v>
      </c>
      <c r="B46" s="93" t="s">
        <v>64</v>
      </c>
      <c r="C46" s="121" t="s">
        <v>3</v>
      </c>
      <c r="D46" s="3">
        <f>VLOOKUP(B46,SWH!$A$4:$C$19,3,FALSE)</f>
        <v>511.15</v>
      </c>
      <c r="E46" s="3">
        <v>0</v>
      </c>
      <c r="F46" s="3">
        <v>157.11000000000001</v>
      </c>
      <c r="G46" s="3">
        <v>229.76</v>
      </c>
      <c r="H46" s="3">
        <v>84.52</v>
      </c>
      <c r="I46" s="3">
        <v>38.54</v>
      </c>
      <c r="J46" s="3">
        <v>460.72</v>
      </c>
      <c r="K46" s="3">
        <v>469.79</v>
      </c>
      <c r="L46" s="3">
        <v>0</v>
      </c>
      <c r="M46" s="3">
        <v>296.57</v>
      </c>
      <c r="N46" s="3">
        <v>0.45</v>
      </c>
      <c r="O46" s="3">
        <f>VLOOKUP(B46,SWH!$A$4:$B$19,2,FALSE)</f>
        <v>0.45</v>
      </c>
      <c r="P46" s="3">
        <f t="shared" si="1"/>
        <v>0</v>
      </c>
      <c r="Q46" s="3">
        <v>0</v>
      </c>
      <c r="R46" s="3">
        <v>0</v>
      </c>
      <c r="S46" s="3">
        <v>0</v>
      </c>
      <c r="T46" s="3">
        <v>75.45</v>
      </c>
      <c r="U46" s="3">
        <v>296.11</v>
      </c>
      <c r="V46" s="3">
        <v>64.45</v>
      </c>
      <c r="W46" s="3">
        <f t="shared" si="2"/>
        <v>526.32999999999993</v>
      </c>
      <c r="X46" s="3">
        <f t="shared" si="3"/>
        <v>157.11000000000001</v>
      </c>
      <c r="Y46" s="3">
        <v>1250.46</v>
      </c>
      <c r="Z46" s="3">
        <v>923</v>
      </c>
      <c r="AA46" s="3">
        <f t="shared" si="0"/>
        <v>2173.46</v>
      </c>
    </row>
    <row r="47" spans="1:27" x14ac:dyDescent="0.25">
      <c r="A47" s="93">
        <v>2012</v>
      </c>
      <c r="B47" s="93" t="s">
        <v>64</v>
      </c>
      <c r="C47" s="121" t="s">
        <v>7</v>
      </c>
      <c r="D47" s="3">
        <f>VLOOKUP(B47,SWH!$A$4:$C$19,3,FALSE)</f>
        <v>511.15</v>
      </c>
      <c r="E47" s="3">
        <v>0</v>
      </c>
      <c r="F47" s="3">
        <v>54.82</v>
      </c>
      <c r="G47" s="3">
        <v>219.73</v>
      </c>
      <c r="H47" s="3">
        <v>84.52</v>
      </c>
      <c r="I47" s="3">
        <v>38.54</v>
      </c>
      <c r="J47" s="3">
        <v>460.72</v>
      </c>
      <c r="K47" s="3">
        <v>469.79</v>
      </c>
      <c r="L47" s="3">
        <v>0</v>
      </c>
      <c r="M47" s="3">
        <v>334.23</v>
      </c>
      <c r="N47" s="3">
        <v>0.45</v>
      </c>
      <c r="O47" s="3">
        <f>VLOOKUP(B47,SWH!$A$4:$B$19,2,FALSE)</f>
        <v>0.45</v>
      </c>
      <c r="P47" s="3">
        <f t="shared" si="1"/>
        <v>0</v>
      </c>
      <c r="Q47" s="3">
        <v>0</v>
      </c>
      <c r="R47" s="3">
        <v>0</v>
      </c>
      <c r="S47" s="3">
        <v>0</v>
      </c>
      <c r="T47" s="3">
        <v>75.44</v>
      </c>
      <c r="U47" s="3">
        <v>286.25</v>
      </c>
      <c r="V47" s="3">
        <v>64.25</v>
      </c>
      <c r="W47" s="3">
        <f t="shared" si="2"/>
        <v>553.96</v>
      </c>
      <c r="X47" s="3">
        <f t="shared" si="3"/>
        <v>54.82</v>
      </c>
      <c r="Y47" s="3">
        <v>1277.8699999999999</v>
      </c>
      <c r="Z47" s="3">
        <v>810.85</v>
      </c>
      <c r="AA47" s="3">
        <f t="shared" si="0"/>
        <v>2088.7199999999998</v>
      </c>
    </row>
    <row r="48" spans="1:27" x14ac:dyDescent="0.25">
      <c r="A48" s="93">
        <v>2012</v>
      </c>
      <c r="B48" s="93" t="s">
        <v>64</v>
      </c>
      <c r="C48" s="121" t="s">
        <v>17</v>
      </c>
      <c r="D48" s="3">
        <f>VLOOKUP(B48,SWH!$A$4:$C$19,3,FALSE)</f>
        <v>511.15</v>
      </c>
      <c r="E48" s="3">
        <v>0</v>
      </c>
      <c r="F48" s="3">
        <v>12.83</v>
      </c>
      <c r="G48" s="3">
        <v>87.64</v>
      </c>
      <c r="H48" s="3">
        <v>84.52</v>
      </c>
      <c r="I48" s="3">
        <v>38.53</v>
      </c>
      <c r="J48" s="3">
        <v>460.72</v>
      </c>
      <c r="K48" s="3">
        <v>469.79</v>
      </c>
      <c r="L48" s="3">
        <v>0</v>
      </c>
      <c r="M48" s="3">
        <v>281.37</v>
      </c>
      <c r="N48" s="3">
        <v>0.45</v>
      </c>
      <c r="O48" s="3">
        <f>VLOOKUP(B48,SWH!$A$4:$B$19,2,FALSE)</f>
        <v>0.45</v>
      </c>
      <c r="P48" s="3">
        <f t="shared" si="1"/>
        <v>0</v>
      </c>
      <c r="Q48" s="3">
        <v>0</v>
      </c>
      <c r="R48" s="3">
        <v>0</v>
      </c>
      <c r="S48" s="3">
        <v>0</v>
      </c>
      <c r="T48" s="3">
        <v>75.44</v>
      </c>
      <c r="U48" s="3">
        <v>300.37</v>
      </c>
      <c r="V48" s="3">
        <v>64.95</v>
      </c>
      <c r="W48" s="3">
        <f t="shared" si="2"/>
        <v>369.01</v>
      </c>
      <c r="X48" s="3">
        <f t="shared" si="3"/>
        <v>12.83</v>
      </c>
      <c r="Y48" s="3">
        <v>1093.6099999999999</v>
      </c>
      <c r="Z48" s="3">
        <v>782.98</v>
      </c>
      <c r="AA48" s="3">
        <f t="shared" si="0"/>
        <v>1876.59</v>
      </c>
    </row>
    <row r="49" spans="1:27" x14ac:dyDescent="0.25">
      <c r="A49" s="93">
        <v>2012</v>
      </c>
      <c r="B49" s="93" t="s">
        <v>64</v>
      </c>
      <c r="C49" s="121" t="s">
        <v>14</v>
      </c>
      <c r="D49" s="3">
        <f>VLOOKUP(B49,SWH!$A$4:$C$19,3,FALSE)</f>
        <v>511.15</v>
      </c>
      <c r="E49" s="3">
        <v>0</v>
      </c>
      <c r="F49" s="3">
        <v>381.4</v>
      </c>
      <c r="G49" s="3">
        <v>146.66</v>
      </c>
      <c r="H49" s="3">
        <v>84.52</v>
      </c>
      <c r="I49" s="3">
        <v>38.479999999999997</v>
      </c>
      <c r="J49" s="3">
        <v>460.72</v>
      </c>
      <c r="K49" s="3">
        <v>469.79</v>
      </c>
      <c r="L49" s="3">
        <v>0</v>
      </c>
      <c r="M49" s="3">
        <v>283.66000000000003</v>
      </c>
      <c r="N49" s="3">
        <v>0.45</v>
      </c>
      <c r="O49" s="3">
        <f>VLOOKUP(B49,SWH!$A$4:$B$19,2,FALSE)</f>
        <v>0.45</v>
      </c>
      <c r="P49" s="3">
        <f t="shared" si="1"/>
        <v>0</v>
      </c>
      <c r="Q49" s="3">
        <v>0</v>
      </c>
      <c r="R49" s="3">
        <v>0</v>
      </c>
      <c r="S49" s="3">
        <v>0</v>
      </c>
      <c r="T49" s="3">
        <v>75.489999999999995</v>
      </c>
      <c r="U49" s="3">
        <v>326.56</v>
      </c>
      <c r="V49" s="3">
        <v>62.8</v>
      </c>
      <c r="W49" s="3">
        <f t="shared" si="2"/>
        <v>430.32000000000005</v>
      </c>
      <c r="X49" s="3">
        <f t="shared" si="3"/>
        <v>381.4</v>
      </c>
      <c r="Y49" s="3">
        <v>1152.78</v>
      </c>
      <c r="Z49" s="3">
        <v>1177.74</v>
      </c>
      <c r="AA49" s="3">
        <f t="shared" si="0"/>
        <v>2330.52</v>
      </c>
    </row>
    <row r="50" spans="1:27" x14ac:dyDescent="0.25">
      <c r="A50" s="93">
        <v>2012</v>
      </c>
      <c r="B50" s="93" t="s">
        <v>64</v>
      </c>
      <c r="C50" s="121" t="s">
        <v>2</v>
      </c>
      <c r="D50" s="3">
        <f>VLOOKUP(B50,SWH!$A$4:$C$19,3,FALSE)</f>
        <v>511.15</v>
      </c>
      <c r="E50" s="3">
        <v>0</v>
      </c>
      <c r="F50" s="3">
        <v>146.27000000000001</v>
      </c>
      <c r="G50" s="3">
        <v>138.22999999999999</v>
      </c>
      <c r="H50" s="3">
        <v>84.52</v>
      </c>
      <c r="I50" s="3">
        <v>38.51</v>
      </c>
      <c r="J50" s="3">
        <v>460.72</v>
      </c>
      <c r="K50" s="3">
        <v>469.79</v>
      </c>
      <c r="L50" s="3">
        <v>0</v>
      </c>
      <c r="M50" s="3">
        <v>336.53</v>
      </c>
      <c r="N50" s="3">
        <v>0.45</v>
      </c>
      <c r="O50" s="3">
        <f>VLOOKUP(B50,SWH!$A$4:$B$19,2,FALSE)</f>
        <v>0.45</v>
      </c>
      <c r="P50" s="3">
        <f t="shared" si="1"/>
        <v>0</v>
      </c>
      <c r="Q50" s="3">
        <v>0</v>
      </c>
      <c r="R50" s="3">
        <v>0</v>
      </c>
      <c r="S50" s="3">
        <v>0</v>
      </c>
      <c r="T50" s="3">
        <v>75.47</v>
      </c>
      <c r="U50" s="3">
        <v>317.85000000000002</v>
      </c>
      <c r="V50" s="3">
        <v>63.02</v>
      </c>
      <c r="W50" s="3">
        <f t="shared" si="2"/>
        <v>474.76</v>
      </c>
      <c r="X50" s="3">
        <f t="shared" si="3"/>
        <v>146.27000000000001</v>
      </c>
      <c r="Y50" s="3">
        <v>1197.45</v>
      </c>
      <c r="Z50" s="3">
        <v>933.91</v>
      </c>
      <c r="AA50" s="3">
        <f t="shared" si="0"/>
        <v>2131.36</v>
      </c>
    </row>
    <row r="51" spans="1:27" x14ac:dyDescent="0.25">
      <c r="A51" s="93">
        <v>2012</v>
      </c>
      <c r="B51" s="93" t="s">
        <v>64</v>
      </c>
      <c r="C51" s="121" t="s">
        <v>18</v>
      </c>
      <c r="D51" s="3">
        <f>VLOOKUP(B51,SWH!$A$4:$C$19,3,FALSE)</f>
        <v>511.15</v>
      </c>
      <c r="E51" s="3">
        <v>0</v>
      </c>
      <c r="F51" s="3">
        <v>231.1</v>
      </c>
      <c r="G51" s="3">
        <v>38.31</v>
      </c>
      <c r="H51" s="3">
        <v>84.52</v>
      </c>
      <c r="I51" s="3">
        <v>38.44</v>
      </c>
      <c r="J51" s="3">
        <v>460.72</v>
      </c>
      <c r="K51" s="3">
        <v>469.79</v>
      </c>
      <c r="L51" s="3">
        <v>0</v>
      </c>
      <c r="M51" s="3">
        <v>276.55</v>
      </c>
      <c r="N51" s="3">
        <v>0.45</v>
      </c>
      <c r="O51" s="3">
        <f>VLOOKUP(B51,SWH!$A$4:$B$19,2,FALSE)</f>
        <v>0.45</v>
      </c>
      <c r="P51" s="3">
        <f t="shared" si="1"/>
        <v>0</v>
      </c>
      <c r="Q51" s="3">
        <v>0</v>
      </c>
      <c r="R51" s="3">
        <v>0</v>
      </c>
      <c r="S51" s="3">
        <v>0</v>
      </c>
      <c r="T51" s="3">
        <v>75.510000000000005</v>
      </c>
      <c r="U51" s="3">
        <v>335.89</v>
      </c>
      <c r="V51" s="3">
        <v>62.07</v>
      </c>
      <c r="W51" s="3">
        <f t="shared" si="2"/>
        <v>314.86</v>
      </c>
      <c r="X51" s="3">
        <f t="shared" si="3"/>
        <v>231.1</v>
      </c>
      <c r="Y51" s="3">
        <v>1036.57</v>
      </c>
      <c r="Z51" s="3">
        <v>1036.78</v>
      </c>
      <c r="AA51" s="3">
        <f t="shared" si="0"/>
        <v>2073.35</v>
      </c>
    </row>
    <row r="52" spans="1:27" x14ac:dyDescent="0.25">
      <c r="A52" s="93">
        <v>2012</v>
      </c>
      <c r="B52" s="93" t="s">
        <v>64</v>
      </c>
      <c r="C52" s="121" t="s">
        <v>4</v>
      </c>
      <c r="D52" s="3">
        <f>VLOOKUP(B52,SWH!$A$4:$C$19,3,FALSE)</f>
        <v>511.15</v>
      </c>
      <c r="E52" s="3">
        <v>0</v>
      </c>
      <c r="F52" s="3">
        <v>615.94000000000005</v>
      </c>
      <c r="G52" s="3">
        <v>83.04</v>
      </c>
      <c r="H52" s="3">
        <v>84.52</v>
      </c>
      <c r="I52" s="3">
        <v>38.49</v>
      </c>
      <c r="J52" s="3">
        <v>460.72</v>
      </c>
      <c r="K52" s="3">
        <v>469.79</v>
      </c>
      <c r="L52" s="3">
        <v>0</v>
      </c>
      <c r="M52" s="3">
        <v>278.37</v>
      </c>
      <c r="N52" s="3">
        <v>0.45</v>
      </c>
      <c r="O52" s="3">
        <f>VLOOKUP(B52,SWH!$A$4:$B$19,2,FALSE)</f>
        <v>0.45</v>
      </c>
      <c r="P52" s="3">
        <f t="shared" si="1"/>
        <v>0</v>
      </c>
      <c r="Q52" s="3">
        <v>0</v>
      </c>
      <c r="R52" s="3">
        <v>0</v>
      </c>
      <c r="S52" s="3">
        <v>0</v>
      </c>
      <c r="T52" s="3">
        <v>75.510000000000005</v>
      </c>
      <c r="U52" s="3">
        <v>352.18</v>
      </c>
      <c r="V52" s="3">
        <v>61.87</v>
      </c>
      <c r="W52" s="3">
        <f t="shared" si="2"/>
        <v>361.41</v>
      </c>
      <c r="X52" s="3">
        <f t="shared" si="3"/>
        <v>615.94000000000005</v>
      </c>
      <c r="Y52" s="3">
        <v>1082.97</v>
      </c>
      <c r="Z52" s="3">
        <v>1437.9</v>
      </c>
      <c r="AA52" s="3">
        <f t="shared" si="0"/>
        <v>2520.87</v>
      </c>
    </row>
    <row r="53" spans="1:27" x14ac:dyDescent="0.25">
      <c r="A53" s="93">
        <v>2012</v>
      </c>
      <c r="B53" s="93" t="s">
        <v>64</v>
      </c>
      <c r="C53" s="121" t="s">
        <v>5</v>
      </c>
      <c r="D53" s="3">
        <f>VLOOKUP(B53,SWH!$A$4:$C$19,3,FALSE)</f>
        <v>511.15</v>
      </c>
      <c r="E53" s="3">
        <v>0</v>
      </c>
      <c r="F53" s="3">
        <v>340.57</v>
      </c>
      <c r="G53" s="3">
        <v>94.65</v>
      </c>
      <c r="H53" s="3">
        <v>84.52</v>
      </c>
      <c r="I53" s="3">
        <v>38.5</v>
      </c>
      <c r="J53" s="3">
        <v>460.72</v>
      </c>
      <c r="K53" s="3">
        <v>469.79</v>
      </c>
      <c r="L53" s="3">
        <v>0</v>
      </c>
      <c r="M53" s="3">
        <v>331.33</v>
      </c>
      <c r="N53" s="3">
        <v>0.45</v>
      </c>
      <c r="O53" s="3">
        <f>VLOOKUP(B53,SWH!$A$4:$B$19,2,FALSE)</f>
        <v>0.45</v>
      </c>
      <c r="P53" s="3">
        <f t="shared" si="1"/>
        <v>0</v>
      </c>
      <c r="Q53" s="3">
        <v>0</v>
      </c>
      <c r="R53" s="3">
        <v>0</v>
      </c>
      <c r="S53" s="3">
        <v>0</v>
      </c>
      <c r="T53" s="3">
        <v>75.489999999999995</v>
      </c>
      <c r="U53" s="3">
        <v>344.85</v>
      </c>
      <c r="V53" s="3">
        <v>62.13</v>
      </c>
      <c r="W53" s="3">
        <f t="shared" si="2"/>
        <v>425.98</v>
      </c>
      <c r="X53" s="3">
        <f t="shared" si="3"/>
        <v>340.57</v>
      </c>
      <c r="Y53" s="3">
        <v>1147.77</v>
      </c>
      <c r="Z53" s="3">
        <v>1155.21</v>
      </c>
      <c r="AA53" s="3">
        <f t="shared" si="0"/>
        <v>2302.98</v>
      </c>
    </row>
    <row r="54" spans="1:27" x14ac:dyDescent="0.25">
      <c r="A54" s="93">
        <v>2012</v>
      </c>
      <c r="B54" s="93" t="s">
        <v>64</v>
      </c>
      <c r="C54" s="121" t="s">
        <v>15</v>
      </c>
      <c r="D54" s="3">
        <f>VLOOKUP(B54,SWH!$A$4:$C$19,3,FALSE)</f>
        <v>511.15</v>
      </c>
      <c r="E54" s="3">
        <v>0</v>
      </c>
      <c r="F54" s="3">
        <v>377.42</v>
      </c>
      <c r="G54" s="3">
        <v>9.9499999999999993</v>
      </c>
      <c r="H54" s="3">
        <v>84.52</v>
      </c>
      <c r="I54" s="3">
        <v>38.44</v>
      </c>
      <c r="J54" s="3">
        <v>460.72</v>
      </c>
      <c r="K54" s="3">
        <v>469.79</v>
      </c>
      <c r="L54" s="3">
        <v>0</v>
      </c>
      <c r="M54" s="3">
        <v>194.68</v>
      </c>
      <c r="N54" s="3">
        <v>0.45</v>
      </c>
      <c r="O54" s="3">
        <f>VLOOKUP(B54,SWH!$A$4:$B$19,2,FALSE)</f>
        <v>0.45</v>
      </c>
      <c r="P54" s="3">
        <f t="shared" si="1"/>
        <v>0</v>
      </c>
      <c r="Q54" s="3">
        <v>0</v>
      </c>
      <c r="R54" s="3">
        <v>0</v>
      </c>
      <c r="S54" s="3">
        <v>0</v>
      </c>
      <c r="T54" s="3">
        <v>75.540000000000006</v>
      </c>
      <c r="U54" s="3">
        <v>350.57</v>
      </c>
      <c r="V54" s="3">
        <v>61.22</v>
      </c>
      <c r="W54" s="3">
        <f t="shared" si="2"/>
        <v>204.63</v>
      </c>
      <c r="X54" s="3">
        <f t="shared" si="3"/>
        <v>377.42</v>
      </c>
      <c r="Y54" s="3">
        <v>925.5</v>
      </c>
      <c r="Z54" s="3">
        <v>1197.78</v>
      </c>
      <c r="AA54" s="3">
        <f t="shared" si="0"/>
        <v>2123.2799999999997</v>
      </c>
    </row>
    <row r="55" spans="1:27" x14ac:dyDescent="0.25">
      <c r="A55" s="93">
        <v>2012</v>
      </c>
      <c r="B55" s="93" t="s">
        <v>64</v>
      </c>
      <c r="C55" s="121" t="s">
        <v>16</v>
      </c>
      <c r="D55" s="3">
        <f>VLOOKUP(B55,SWH!$A$4:$C$19,3,FALSE)</f>
        <v>511.15</v>
      </c>
      <c r="E55" s="3">
        <v>0</v>
      </c>
      <c r="F55" s="3">
        <v>888.59</v>
      </c>
      <c r="G55" s="3">
        <v>92.25</v>
      </c>
      <c r="H55" s="3">
        <v>84.52</v>
      </c>
      <c r="I55" s="3">
        <v>38.479999999999997</v>
      </c>
      <c r="J55" s="3">
        <v>460.72</v>
      </c>
      <c r="K55" s="3">
        <v>469.79</v>
      </c>
      <c r="L55" s="3">
        <v>0</v>
      </c>
      <c r="M55" s="3">
        <v>284.8</v>
      </c>
      <c r="N55" s="3">
        <v>0.45</v>
      </c>
      <c r="O55" s="3">
        <f>VLOOKUP(B55,SWH!$A$4:$B$19,2,FALSE)</f>
        <v>0.45</v>
      </c>
      <c r="P55" s="3">
        <f t="shared" si="1"/>
        <v>0</v>
      </c>
      <c r="Q55" s="3">
        <v>0</v>
      </c>
      <c r="R55" s="3">
        <v>0</v>
      </c>
      <c r="S55" s="3">
        <v>0</v>
      </c>
      <c r="T55" s="3">
        <v>75.52</v>
      </c>
      <c r="U55" s="3">
        <v>371.05</v>
      </c>
      <c r="V55" s="3">
        <v>61.61</v>
      </c>
      <c r="W55" s="3">
        <f t="shared" si="2"/>
        <v>377.05</v>
      </c>
      <c r="X55" s="3">
        <f t="shared" si="3"/>
        <v>888.59</v>
      </c>
      <c r="Y55" s="3">
        <v>1098.3399999999999</v>
      </c>
      <c r="Z55" s="3">
        <v>1729.43</v>
      </c>
      <c r="AA55" s="3">
        <f t="shared" si="0"/>
        <v>2827.77</v>
      </c>
    </row>
    <row r="56" spans="1:27" x14ac:dyDescent="0.25">
      <c r="A56" s="93">
        <v>2012</v>
      </c>
      <c r="B56" s="93" t="s">
        <v>64</v>
      </c>
      <c r="C56" s="121" t="s">
        <v>9</v>
      </c>
      <c r="D56" s="3">
        <f>VLOOKUP(B56,SWH!$A$4:$C$19,3,FALSE)</f>
        <v>511.15</v>
      </c>
      <c r="E56" s="3">
        <v>0</v>
      </c>
      <c r="F56" s="3">
        <v>599.55999999999995</v>
      </c>
      <c r="G56" s="3">
        <v>59.76</v>
      </c>
      <c r="H56" s="3">
        <v>84.52</v>
      </c>
      <c r="I56" s="3">
        <v>38.450000000000003</v>
      </c>
      <c r="J56" s="3">
        <v>460.72</v>
      </c>
      <c r="K56" s="3">
        <v>469.79</v>
      </c>
      <c r="L56" s="3">
        <v>0</v>
      </c>
      <c r="M56" s="3">
        <v>309.35000000000002</v>
      </c>
      <c r="N56" s="3">
        <v>0.45</v>
      </c>
      <c r="O56" s="3">
        <f>VLOOKUP(B56,SWH!$A$4:$B$19,2,FALSE)</f>
        <v>0.45</v>
      </c>
      <c r="P56" s="3">
        <f t="shared" si="1"/>
        <v>0</v>
      </c>
      <c r="Q56" s="3">
        <v>0</v>
      </c>
      <c r="R56" s="3">
        <v>0</v>
      </c>
      <c r="S56" s="3">
        <v>0</v>
      </c>
      <c r="T56" s="3">
        <v>75.52</v>
      </c>
      <c r="U56" s="3">
        <v>366.28</v>
      </c>
      <c r="V56" s="3">
        <v>61.17</v>
      </c>
      <c r="W56" s="3">
        <f t="shared" si="2"/>
        <v>369.11</v>
      </c>
      <c r="X56" s="3">
        <f t="shared" si="3"/>
        <v>599.55999999999995</v>
      </c>
      <c r="Y56" s="3">
        <v>1089.93</v>
      </c>
      <c r="Z56" s="3">
        <v>1435.63</v>
      </c>
      <c r="AA56" s="3">
        <f t="shared" si="0"/>
        <v>2525.5600000000004</v>
      </c>
    </row>
    <row r="57" spans="1:27" x14ac:dyDescent="0.25">
      <c r="A57" s="93">
        <v>2012</v>
      </c>
      <c r="B57" s="93" t="s">
        <v>64</v>
      </c>
      <c r="C57" s="121" t="s">
        <v>12</v>
      </c>
      <c r="D57" s="3">
        <f>VLOOKUP(B57,SWH!$A$4:$C$19,3,FALSE)</f>
        <v>511.15</v>
      </c>
      <c r="E57" s="3">
        <v>0</v>
      </c>
      <c r="F57" s="3">
        <v>1147.3</v>
      </c>
      <c r="G57" s="3">
        <v>65.81</v>
      </c>
      <c r="H57" s="3">
        <v>84.52</v>
      </c>
      <c r="I57" s="3">
        <v>38.43</v>
      </c>
      <c r="J57" s="3">
        <v>460.72</v>
      </c>
      <c r="K57" s="3">
        <v>469.79</v>
      </c>
      <c r="L57" s="3">
        <v>0</v>
      </c>
      <c r="M57" s="3">
        <v>283.29000000000002</v>
      </c>
      <c r="N57" s="3">
        <v>0.45</v>
      </c>
      <c r="O57" s="3">
        <f>VLOOKUP(B57,SWH!$A$4:$B$19,2,FALSE)</f>
        <v>0.45</v>
      </c>
      <c r="P57" s="3">
        <f t="shared" si="1"/>
        <v>0</v>
      </c>
      <c r="Q57" s="3">
        <v>0</v>
      </c>
      <c r="R57" s="3">
        <v>0</v>
      </c>
      <c r="S57" s="3">
        <v>0</v>
      </c>
      <c r="T57" s="3">
        <v>75.53</v>
      </c>
      <c r="U57" s="3">
        <v>393.54</v>
      </c>
      <c r="V57" s="3">
        <v>61.05</v>
      </c>
      <c r="W57" s="3">
        <f t="shared" si="2"/>
        <v>349.1</v>
      </c>
      <c r="X57" s="3">
        <f t="shared" si="3"/>
        <v>1147.3</v>
      </c>
      <c r="Y57" s="3">
        <v>1069.79</v>
      </c>
      <c r="Z57" s="3">
        <v>2010.63</v>
      </c>
      <c r="AA57" s="3">
        <f t="shared" si="0"/>
        <v>3080.42</v>
      </c>
    </row>
    <row r="58" spans="1:27" x14ac:dyDescent="0.25">
      <c r="A58" s="93">
        <v>2012</v>
      </c>
      <c r="B58" s="93" t="s">
        <v>64</v>
      </c>
      <c r="C58" s="121" t="s">
        <v>8</v>
      </c>
      <c r="D58" s="3">
        <f>VLOOKUP(B58,SWH!$A$4:$C$19,3,FALSE)</f>
        <v>511.15</v>
      </c>
      <c r="E58" s="3">
        <v>0</v>
      </c>
      <c r="F58" s="3">
        <v>1741.88</v>
      </c>
      <c r="G58" s="3">
        <v>16.28</v>
      </c>
      <c r="H58" s="3">
        <v>84.52</v>
      </c>
      <c r="I58" s="3">
        <v>38.21</v>
      </c>
      <c r="J58" s="3">
        <v>460.72</v>
      </c>
      <c r="K58" s="3">
        <v>469.79</v>
      </c>
      <c r="L58" s="3">
        <v>0</v>
      </c>
      <c r="M58" s="3">
        <v>201.25</v>
      </c>
      <c r="N58" s="3">
        <v>0.45</v>
      </c>
      <c r="O58" s="3">
        <f>VLOOKUP(B58,SWH!$A$4:$B$19,2,FALSE)</f>
        <v>0.45</v>
      </c>
      <c r="P58" s="3">
        <f t="shared" si="1"/>
        <v>0</v>
      </c>
      <c r="Q58" s="3">
        <v>0</v>
      </c>
      <c r="R58" s="3">
        <v>0</v>
      </c>
      <c r="S58" s="3">
        <v>0</v>
      </c>
      <c r="T58" s="3">
        <v>75.55</v>
      </c>
      <c r="U58" s="3">
        <v>423.87</v>
      </c>
      <c r="V58" s="3">
        <v>60.05</v>
      </c>
      <c r="W58" s="3">
        <f t="shared" si="2"/>
        <v>217.53</v>
      </c>
      <c r="X58" s="3">
        <f t="shared" si="3"/>
        <v>1741.88</v>
      </c>
      <c r="Y58" s="3">
        <v>937.03</v>
      </c>
      <c r="Z58" s="3">
        <v>2635.54</v>
      </c>
      <c r="AA58" s="3">
        <f t="shared" si="0"/>
        <v>3572.5699999999997</v>
      </c>
    </row>
    <row r="59" spans="1:27" x14ac:dyDescent="0.25">
      <c r="A59" s="93">
        <v>2015</v>
      </c>
      <c r="B59" s="93" t="s">
        <v>64</v>
      </c>
      <c r="C59" s="121" t="s">
        <v>10</v>
      </c>
      <c r="D59" s="3">
        <f>VLOOKUP(B59,SWH!$A$4:$C$19,3,FALSE)</f>
        <v>511.15</v>
      </c>
      <c r="E59" s="3">
        <v>0</v>
      </c>
      <c r="F59" s="3">
        <v>0</v>
      </c>
      <c r="G59" s="3">
        <v>662.17</v>
      </c>
      <c r="H59" s="3">
        <v>72.53</v>
      </c>
      <c r="I59" s="3">
        <v>32.700000000000003</v>
      </c>
      <c r="J59" s="3">
        <v>449.99</v>
      </c>
      <c r="K59" s="3">
        <v>469.79</v>
      </c>
      <c r="L59" s="3">
        <v>0</v>
      </c>
      <c r="M59" s="3">
        <v>168.29</v>
      </c>
      <c r="N59" s="3">
        <v>0.45</v>
      </c>
      <c r="O59" s="3">
        <f>VLOOKUP(B59,SWH!$A$4:$B$19,2,FALSE)</f>
        <v>0.45</v>
      </c>
      <c r="P59" s="3">
        <f t="shared" si="1"/>
        <v>0</v>
      </c>
      <c r="Q59" s="3">
        <v>0</v>
      </c>
      <c r="R59" s="3">
        <v>0</v>
      </c>
      <c r="S59" s="3">
        <v>0</v>
      </c>
      <c r="T59" s="3">
        <v>75.34</v>
      </c>
      <c r="U59" s="3">
        <v>215</v>
      </c>
      <c r="V59" s="3">
        <v>56.95</v>
      </c>
      <c r="W59" s="3">
        <f t="shared" si="2"/>
        <v>830.45999999999992</v>
      </c>
      <c r="X59" s="3">
        <f t="shared" si="3"/>
        <v>0</v>
      </c>
      <c r="Y59" s="3">
        <v>1518.41</v>
      </c>
      <c r="Z59" s="3">
        <v>684.79</v>
      </c>
      <c r="AA59" s="3">
        <f t="shared" si="0"/>
        <v>2203.1999999999998</v>
      </c>
    </row>
    <row r="60" spans="1:27" x14ac:dyDescent="0.25">
      <c r="A60" s="93">
        <v>2015</v>
      </c>
      <c r="B60" s="93" t="s">
        <v>64</v>
      </c>
      <c r="C60" s="121" t="s">
        <v>6</v>
      </c>
      <c r="D60" s="3">
        <f>VLOOKUP(B60,SWH!$A$4:$C$19,3,FALSE)</f>
        <v>511.15</v>
      </c>
      <c r="E60" s="3">
        <v>0</v>
      </c>
      <c r="F60" s="3">
        <v>0</v>
      </c>
      <c r="G60" s="3">
        <v>554.77</v>
      </c>
      <c r="H60" s="3">
        <v>72.459999999999994</v>
      </c>
      <c r="I60" s="3">
        <v>32.69</v>
      </c>
      <c r="J60" s="3">
        <v>449.99</v>
      </c>
      <c r="K60" s="3">
        <v>469.79</v>
      </c>
      <c r="L60" s="3">
        <v>0</v>
      </c>
      <c r="M60" s="3">
        <v>156.79</v>
      </c>
      <c r="N60" s="3">
        <v>0.45</v>
      </c>
      <c r="O60" s="3">
        <f>VLOOKUP(B60,SWH!$A$4:$B$19,2,FALSE)</f>
        <v>0.45</v>
      </c>
      <c r="P60" s="3">
        <f t="shared" si="1"/>
        <v>0</v>
      </c>
      <c r="Q60" s="3">
        <v>0</v>
      </c>
      <c r="R60" s="3">
        <v>0</v>
      </c>
      <c r="S60" s="3">
        <v>0</v>
      </c>
      <c r="T60" s="3">
        <v>75.349999999999994</v>
      </c>
      <c r="U60" s="3">
        <v>214.03</v>
      </c>
      <c r="V60" s="3">
        <v>56.27</v>
      </c>
      <c r="W60" s="3">
        <f t="shared" si="2"/>
        <v>711.56</v>
      </c>
      <c r="X60" s="3">
        <f t="shared" si="3"/>
        <v>0</v>
      </c>
      <c r="Y60" s="3">
        <v>1398.77</v>
      </c>
      <c r="Z60" s="3">
        <v>683.81</v>
      </c>
      <c r="AA60" s="3">
        <f t="shared" si="0"/>
        <v>2082.58</v>
      </c>
    </row>
    <row r="61" spans="1:27" x14ac:dyDescent="0.25">
      <c r="A61" s="93">
        <v>2015</v>
      </c>
      <c r="B61" s="93" t="s">
        <v>64</v>
      </c>
      <c r="C61" s="121" t="s">
        <v>11</v>
      </c>
      <c r="D61" s="3">
        <f>VLOOKUP(B61,SWH!$A$4:$C$19,3,FALSE)</f>
        <v>511.15</v>
      </c>
      <c r="E61" s="3">
        <v>0</v>
      </c>
      <c r="F61" s="3">
        <v>0</v>
      </c>
      <c r="G61" s="3">
        <v>411.66</v>
      </c>
      <c r="H61" s="3">
        <v>72.45</v>
      </c>
      <c r="I61" s="3">
        <v>32.69</v>
      </c>
      <c r="J61" s="3">
        <v>449.99</v>
      </c>
      <c r="K61" s="3">
        <v>469.79</v>
      </c>
      <c r="L61" s="3">
        <v>0</v>
      </c>
      <c r="M61" s="3">
        <v>96.59</v>
      </c>
      <c r="N61" s="3">
        <v>0.45</v>
      </c>
      <c r="O61" s="3">
        <f>VLOOKUP(B61,SWH!$A$4:$B$19,2,FALSE)</f>
        <v>0.45</v>
      </c>
      <c r="P61" s="3">
        <f t="shared" si="1"/>
        <v>0</v>
      </c>
      <c r="Q61" s="3">
        <v>0</v>
      </c>
      <c r="R61" s="3">
        <v>0</v>
      </c>
      <c r="S61" s="3">
        <v>0</v>
      </c>
      <c r="T61" s="3">
        <v>75.38</v>
      </c>
      <c r="U61" s="3">
        <v>234.87</v>
      </c>
      <c r="V61" s="3">
        <v>55.37</v>
      </c>
      <c r="W61" s="3">
        <f t="shared" si="2"/>
        <v>508.25</v>
      </c>
      <c r="X61" s="3">
        <f t="shared" si="3"/>
        <v>0</v>
      </c>
      <c r="Y61" s="3">
        <v>1194.58</v>
      </c>
      <c r="Z61" s="3">
        <v>704.66</v>
      </c>
      <c r="AA61" s="3">
        <f t="shared" si="0"/>
        <v>1899.2399999999998</v>
      </c>
    </row>
    <row r="62" spans="1:27" x14ac:dyDescent="0.25">
      <c r="A62" s="93">
        <v>2015</v>
      </c>
      <c r="B62" s="93" t="s">
        <v>64</v>
      </c>
      <c r="C62" s="121" t="s">
        <v>13</v>
      </c>
      <c r="D62" s="3">
        <f>VLOOKUP(B62,SWH!$A$4:$C$19,3,FALSE)</f>
        <v>511.15</v>
      </c>
      <c r="E62" s="3">
        <v>0</v>
      </c>
      <c r="F62" s="3">
        <v>7.8</v>
      </c>
      <c r="G62" s="3">
        <v>448.87</v>
      </c>
      <c r="H62" s="3">
        <v>72.64</v>
      </c>
      <c r="I62" s="3">
        <v>32.65</v>
      </c>
      <c r="J62" s="3">
        <v>449.99</v>
      </c>
      <c r="K62" s="3">
        <v>469.79</v>
      </c>
      <c r="L62" s="3">
        <v>0</v>
      </c>
      <c r="M62" s="3">
        <v>148.07</v>
      </c>
      <c r="N62" s="3">
        <v>0.45</v>
      </c>
      <c r="O62" s="3">
        <f>VLOOKUP(B62,SWH!$A$4:$B$19,2,FALSE)</f>
        <v>0.45</v>
      </c>
      <c r="P62" s="3">
        <f t="shared" si="1"/>
        <v>0</v>
      </c>
      <c r="Q62" s="3">
        <v>0</v>
      </c>
      <c r="R62" s="3">
        <v>0</v>
      </c>
      <c r="S62" s="3">
        <v>0</v>
      </c>
      <c r="T62" s="3">
        <v>75.37</v>
      </c>
      <c r="U62" s="3">
        <v>235.32</v>
      </c>
      <c r="V62" s="3">
        <v>55.41</v>
      </c>
      <c r="W62" s="3">
        <f t="shared" si="2"/>
        <v>596.94000000000005</v>
      </c>
      <c r="X62" s="3">
        <f t="shared" si="3"/>
        <v>7.8</v>
      </c>
      <c r="Y62" s="3">
        <v>1283.45</v>
      </c>
      <c r="Z62" s="3">
        <v>712.9</v>
      </c>
      <c r="AA62" s="3">
        <f t="shared" si="0"/>
        <v>1996.35</v>
      </c>
    </row>
    <row r="63" spans="1:27" x14ac:dyDescent="0.25">
      <c r="A63" s="93">
        <v>2015</v>
      </c>
      <c r="B63" s="93" t="s">
        <v>64</v>
      </c>
      <c r="C63" s="121" t="s">
        <v>19</v>
      </c>
      <c r="D63" s="3">
        <f>VLOOKUP(B63,SWH!$A$4:$C$19,3,FALSE)</f>
        <v>511.15</v>
      </c>
      <c r="E63" s="3">
        <v>0</v>
      </c>
      <c r="F63" s="3">
        <v>24.56</v>
      </c>
      <c r="G63" s="3">
        <v>361.34</v>
      </c>
      <c r="H63" s="3">
        <v>72.42</v>
      </c>
      <c r="I63" s="3">
        <v>32.630000000000003</v>
      </c>
      <c r="J63" s="3">
        <v>449.99</v>
      </c>
      <c r="K63" s="3">
        <v>469.79</v>
      </c>
      <c r="L63" s="3">
        <v>0</v>
      </c>
      <c r="M63" s="3">
        <v>131.02000000000001</v>
      </c>
      <c r="N63" s="3">
        <v>0.45</v>
      </c>
      <c r="O63" s="3">
        <f>VLOOKUP(B63,SWH!$A$4:$B$19,2,FALSE)</f>
        <v>0.45</v>
      </c>
      <c r="P63" s="3">
        <f t="shared" si="1"/>
        <v>0</v>
      </c>
      <c r="Q63" s="3">
        <v>0</v>
      </c>
      <c r="R63" s="3">
        <v>0</v>
      </c>
      <c r="S63" s="3">
        <v>0</v>
      </c>
      <c r="T63" s="3">
        <v>75.39</v>
      </c>
      <c r="U63" s="3">
        <v>257.20999999999998</v>
      </c>
      <c r="V63" s="3">
        <v>54.9</v>
      </c>
      <c r="W63" s="3">
        <f t="shared" si="2"/>
        <v>492.36</v>
      </c>
      <c r="X63" s="3">
        <f t="shared" si="3"/>
        <v>24.56</v>
      </c>
      <c r="Y63" s="3">
        <v>1178.1300000000001</v>
      </c>
      <c r="Z63" s="3">
        <v>751.56</v>
      </c>
      <c r="AA63" s="3">
        <f t="shared" si="0"/>
        <v>1929.69</v>
      </c>
    </row>
    <row r="64" spans="1:27" x14ac:dyDescent="0.25">
      <c r="A64" s="93">
        <v>2015</v>
      </c>
      <c r="B64" s="93" t="s">
        <v>64</v>
      </c>
      <c r="C64" s="121" t="s">
        <v>20</v>
      </c>
      <c r="D64" s="3">
        <f>VLOOKUP(B64,SWH!$A$4:$C$19,3,FALSE)</f>
        <v>511.15</v>
      </c>
      <c r="E64" s="3">
        <v>0</v>
      </c>
      <c r="F64" s="3">
        <v>20.100000000000001</v>
      </c>
      <c r="G64" s="3">
        <v>243.52</v>
      </c>
      <c r="H64" s="3">
        <v>72.37</v>
      </c>
      <c r="I64" s="3">
        <v>32.659999999999997</v>
      </c>
      <c r="J64" s="3">
        <v>449.99</v>
      </c>
      <c r="K64" s="3">
        <v>469.79</v>
      </c>
      <c r="L64" s="3">
        <v>0</v>
      </c>
      <c r="M64" s="3">
        <v>130.34</v>
      </c>
      <c r="N64" s="3">
        <v>0.45</v>
      </c>
      <c r="O64" s="3">
        <f>VLOOKUP(B64,SWH!$A$4:$B$19,2,FALSE)</f>
        <v>0.45</v>
      </c>
      <c r="P64" s="3">
        <f t="shared" si="1"/>
        <v>0</v>
      </c>
      <c r="Q64" s="3">
        <v>0</v>
      </c>
      <c r="R64" s="3">
        <v>0</v>
      </c>
      <c r="S64" s="3">
        <v>0</v>
      </c>
      <c r="T64" s="3">
        <v>75.41</v>
      </c>
      <c r="U64" s="3">
        <v>258.77999999999997</v>
      </c>
      <c r="V64" s="3">
        <v>53.29</v>
      </c>
      <c r="W64" s="3">
        <f t="shared" si="2"/>
        <v>373.86</v>
      </c>
      <c r="X64" s="3">
        <f t="shared" si="3"/>
        <v>20.100000000000001</v>
      </c>
      <c r="Y64" s="3">
        <v>1058.02</v>
      </c>
      <c r="Z64" s="3">
        <v>748.66</v>
      </c>
      <c r="AA64" s="3">
        <f t="shared" si="0"/>
        <v>1806.6799999999998</v>
      </c>
    </row>
    <row r="65" spans="1:27" x14ac:dyDescent="0.25">
      <c r="A65" s="93">
        <v>2015</v>
      </c>
      <c r="B65" s="93" t="s">
        <v>64</v>
      </c>
      <c r="C65" s="121" t="s">
        <v>3</v>
      </c>
      <c r="D65" s="3">
        <f>VLOOKUP(B65,SWH!$A$4:$C$19,3,FALSE)</f>
        <v>511.15</v>
      </c>
      <c r="E65" s="3">
        <v>0</v>
      </c>
      <c r="F65" s="3">
        <v>159.79</v>
      </c>
      <c r="G65" s="3">
        <v>197.91</v>
      </c>
      <c r="H65" s="3">
        <v>72.52</v>
      </c>
      <c r="I65" s="3">
        <v>32.65</v>
      </c>
      <c r="J65" s="3">
        <v>449.99</v>
      </c>
      <c r="K65" s="3">
        <v>469.79</v>
      </c>
      <c r="L65" s="3">
        <v>0</v>
      </c>
      <c r="M65" s="3">
        <v>120.03</v>
      </c>
      <c r="N65" s="3">
        <v>0.45</v>
      </c>
      <c r="O65" s="3">
        <f>VLOOKUP(B65,SWH!$A$4:$B$19,2,FALSE)</f>
        <v>0.45</v>
      </c>
      <c r="P65" s="3">
        <f t="shared" si="1"/>
        <v>0</v>
      </c>
      <c r="Q65" s="3">
        <v>0</v>
      </c>
      <c r="R65" s="3">
        <v>0</v>
      </c>
      <c r="S65" s="3">
        <v>0</v>
      </c>
      <c r="T65" s="3">
        <v>75.44</v>
      </c>
      <c r="U65" s="3">
        <v>295.77999999999997</v>
      </c>
      <c r="V65" s="3">
        <v>52.75</v>
      </c>
      <c r="W65" s="3">
        <f t="shared" si="2"/>
        <v>317.94</v>
      </c>
      <c r="X65" s="3">
        <f t="shared" si="3"/>
        <v>159.79</v>
      </c>
      <c r="Y65" s="3">
        <v>1001.74</v>
      </c>
      <c r="Z65" s="3">
        <v>925.36</v>
      </c>
      <c r="AA65" s="3">
        <f t="shared" si="0"/>
        <v>1927.1</v>
      </c>
    </row>
    <row r="66" spans="1:27" x14ac:dyDescent="0.25">
      <c r="A66" s="93">
        <v>2015</v>
      </c>
      <c r="B66" s="93" t="s">
        <v>64</v>
      </c>
      <c r="C66" s="121" t="s">
        <v>7</v>
      </c>
      <c r="D66" s="3">
        <f>VLOOKUP(B66,SWH!$A$4:$C$19,3,FALSE)</f>
        <v>511.15</v>
      </c>
      <c r="E66" s="3">
        <v>0</v>
      </c>
      <c r="F66" s="3">
        <v>73.989999999999995</v>
      </c>
      <c r="G66" s="3">
        <v>177.95</v>
      </c>
      <c r="H66" s="3">
        <v>72.5</v>
      </c>
      <c r="I66" s="3">
        <v>32.65</v>
      </c>
      <c r="J66" s="3">
        <v>449.99</v>
      </c>
      <c r="K66" s="3">
        <v>469.79</v>
      </c>
      <c r="L66" s="3">
        <v>0</v>
      </c>
      <c r="M66" s="3">
        <v>126.72</v>
      </c>
      <c r="N66" s="3">
        <v>0.45</v>
      </c>
      <c r="O66" s="3">
        <f>VLOOKUP(B66,SWH!$A$4:$B$19,2,FALSE)</f>
        <v>0.45</v>
      </c>
      <c r="P66" s="3">
        <f t="shared" si="1"/>
        <v>0</v>
      </c>
      <c r="Q66" s="3">
        <v>0</v>
      </c>
      <c r="R66" s="3">
        <v>0</v>
      </c>
      <c r="S66" s="3">
        <v>0</v>
      </c>
      <c r="T66" s="3">
        <v>75.430000000000007</v>
      </c>
      <c r="U66" s="3">
        <v>286</v>
      </c>
      <c r="V66" s="3">
        <v>52.43</v>
      </c>
      <c r="W66" s="3">
        <f t="shared" si="2"/>
        <v>304.66999999999996</v>
      </c>
      <c r="X66" s="3">
        <f t="shared" si="3"/>
        <v>73.989999999999995</v>
      </c>
      <c r="Y66" s="3">
        <v>988.13</v>
      </c>
      <c r="Z66" s="3">
        <v>829.78</v>
      </c>
      <c r="AA66" s="3">
        <f t="shared" ref="AA66:AA129" si="4">SUM(Y66:Z66)</f>
        <v>1817.9099999999999</v>
      </c>
    </row>
    <row r="67" spans="1:27" x14ac:dyDescent="0.25">
      <c r="A67" s="93">
        <v>2015</v>
      </c>
      <c r="B67" s="93" t="s">
        <v>64</v>
      </c>
      <c r="C67" s="121" t="s">
        <v>17</v>
      </c>
      <c r="D67" s="3">
        <f>VLOOKUP(B67,SWH!$A$4:$C$19,3,FALSE)</f>
        <v>511.15</v>
      </c>
      <c r="E67" s="3">
        <v>0</v>
      </c>
      <c r="F67" s="3">
        <v>26.75</v>
      </c>
      <c r="G67" s="3">
        <v>82.5</v>
      </c>
      <c r="H67" s="3">
        <v>72.73</v>
      </c>
      <c r="I67" s="3">
        <v>32.71</v>
      </c>
      <c r="J67" s="3">
        <v>449.99</v>
      </c>
      <c r="K67" s="3">
        <v>469.79</v>
      </c>
      <c r="L67" s="3">
        <v>0</v>
      </c>
      <c r="M67" s="3">
        <v>81.64</v>
      </c>
      <c r="N67" s="3">
        <v>0.45</v>
      </c>
      <c r="O67" s="3">
        <f>VLOOKUP(B67,SWH!$A$4:$B$19,2,FALSE)</f>
        <v>0.45</v>
      </c>
      <c r="P67" s="3">
        <f t="shared" ref="P67:P130" si="5">N67-O67</f>
        <v>0</v>
      </c>
      <c r="Q67" s="3">
        <v>0</v>
      </c>
      <c r="R67" s="3">
        <v>0</v>
      </c>
      <c r="S67" s="3">
        <v>0</v>
      </c>
      <c r="T67" s="3">
        <v>75.41</v>
      </c>
      <c r="U67" s="3">
        <v>299.87</v>
      </c>
      <c r="V67" s="3">
        <v>53.75</v>
      </c>
      <c r="W67" s="3">
        <f t="shared" ref="W67:W130" si="6">E67+G67+M67+SUM(P67:S67)</f>
        <v>164.14</v>
      </c>
      <c r="X67" s="3">
        <f t="shared" ref="X67:X130" si="7">F67</f>
        <v>26.75</v>
      </c>
      <c r="Y67" s="3">
        <v>849.18</v>
      </c>
      <c r="Z67" s="3">
        <v>796.41</v>
      </c>
      <c r="AA67" s="3">
        <f t="shared" si="4"/>
        <v>1645.59</v>
      </c>
    </row>
    <row r="68" spans="1:27" x14ac:dyDescent="0.25">
      <c r="A68" s="93">
        <v>2015</v>
      </c>
      <c r="B68" s="93" t="s">
        <v>64</v>
      </c>
      <c r="C68" s="121" t="s">
        <v>14</v>
      </c>
      <c r="D68" s="3">
        <f>VLOOKUP(B68,SWH!$A$4:$C$19,3,FALSE)</f>
        <v>511.15</v>
      </c>
      <c r="E68" s="3">
        <v>0</v>
      </c>
      <c r="F68" s="3">
        <v>379.23</v>
      </c>
      <c r="G68" s="3">
        <v>124.07</v>
      </c>
      <c r="H68" s="3">
        <v>72.67</v>
      </c>
      <c r="I68" s="3">
        <v>32.72</v>
      </c>
      <c r="J68" s="3">
        <v>449.99</v>
      </c>
      <c r="K68" s="3">
        <v>469.79</v>
      </c>
      <c r="L68" s="3">
        <v>0</v>
      </c>
      <c r="M68" s="3">
        <v>88.82</v>
      </c>
      <c r="N68" s="3">
        <v>0.45</v>
      </c>
      <c r="O68" s="3">
        <f>VLOOKUP(B68,SWH!$A$4:$B$19,2,FALSE)</f>
        <v>0.45</v>
      </c>
      <c r="P68" s="3">
        <f t="shared" si="5"/>
        <v>0</v>
      </c>
      <c r="Q68" s="3">
        <v>0</v>
      </c>
      <c r="R68" s="3">
        <v>0</v>
      </c>
      <c r="S68" s="3">
        <v>0</v>
      </c>
      <c r="T68" s="3">
        <v>75.48</v>
      </c>
      <c r="U68" s="3">
        <v>326.20999999999998</v>
      </c>
      <c r="V68" s="3">
        <v>51.11</v>
      </c>
      <c r="W68" s="3">
        <f t="shared" si="6"/>
        <v>212.89</v>
      </c>
      <c r="X68" s="3">
        <f t="shared" si="7"/>
        <v>379.23</v>
      </c>
      <c r="Y68" s="3">
        <v>895.3</v>
      </c>
      <c r="Z68" s="3">
        <v>1175.22</v>
      </c>
      <c r="AA68" s="3">
        <f t="shared" si="4"/>
        <v>2070.52</v>
      </c>
    </row>
    <row r="69" spans="1:27" x14ac:dyDescent="0.25">
      <c r="A69" s="93">
        <v>2015</v>
      </c>
      <c r="B69" s="93" t="s">
        <v>64</v>
      </c>
      <c r="C69" s="121" t="s">
        <v>2</v>
      </c>
      <c r="D69" s="3">
        <f>VLOOKUP(B69,SWH!$A$4:$C$19,3,FALSE)</f>
        <v>511.15</v>
      </c>
      <c r="E69" s="3">
        <v>0</v>
      </c>
      <c r="F69" s="3">
        <v>175.65</v>
      </c>
      <c r="G69" s="3">
        <v>112.03</v>
      </c>
      <c r="H69" s="3">
        <v>72.37</v>
      </c>
      <c r="I69" s="3">
        <v>32.64</v>
      </c>
      <c r="J69" s="3">
        <v>449.99</v>
      </c>
      <c r="K69" s="3">
        <v>469.79</v>
      </c>
      <c r="L69" s="3">
        <v>0</v>
      </c>
      <c r="M69" s="3">
        <v>129.03</v>
      </c>
      <c r="N69" s="3">
        <v>0.45</v>
      </c>
      <c r="O69" s="3">
        <f>VLOOKUP(B69,SWH!$A$4:$B$19,2,FALSE)</f>
        <v>0.45</v>
      </c>
      <c r="P69" s="3">
        <f t="shared" si="5"/>
        <v>0</v>
      </c>
      <c r="Q69" s="3">
        <v>0</v>
      </c>
      <c r="R69" s="3">
        <v>0</v>
      </c>
      <c r="S69" s="3">
        <v>0</v>
      </c>
      <c r="T69" s="3">
        <v>75.459999999999994</v>
      </c>
      <c r="U69" s="3">
        <v>317.60000000000002</v>
      </c>
      <c r="V69" s="3">
        <v>51.09</v>
      </c>
      <c r="W69" s="3">
        <f t="shared" si="6"/>
        <v>241.06</v>
      </c>
      <c r="X69" s="3">
        <f t="shared" si="7"/>
        <v>175.65</v>
      </c>
      <c r="Y69" s="3">
        <v>923.06</v>
      </c>
      <c r="Z69" s="3">
        <v>963.03</v>
      </c>
      <c r="AA69" s="3">
        <f t="shared" si="4"/>
        <v>1886.09</v>
      </c>
    </row>
    <row r="70" spans="1:27" x14ac:dyDescent="0.25">
      <c r="A70" s="93">
        <v>2015</v>
      </c>
      <c r="B70" s="93" t="s">
        <v>64</v>
      </c>
      <c r="C70" s="121" t="s">
        <v>18</v>
      </c>
      <c r="D70" s="3">
        <f>VLOOKUP(B70,SWH!$A$4:$C$19,3,FALSE)</f>
        <v>511.15</v>
      </c>
      <c r="E70" s="3">
        <v>0</v>
      </c>
      <c r="F70" s="3">
        <v>255.14</v>
      </c>
      <c r="G70" s="3">
        <v>33.74</v>
      </c>
      <c r="H70" s="3">
        <v>72.760000000000005</v>
      </c>
      <c r="I70" s="3">
        <v>32.71</v>
      </c>
      <c r="J70" s="3">
        <v>449.99</v>
      </c>
      <c r="K70" s="3">
        <v>469.79</v>
      </c>
      <c r="L70" s="3">
        <v>0</v>
      </c>
      <c r="M70" s="3">
        <v>82.48</v>
      </c>
      <c r="N70" s="3">
        <v>0.45</v>
      </c>
      <c r="O70" s="3">
        <f>VLOOKUP(B70,SWH!$A$4:$B$19,2,FALSE)</f>
        <v>0.45</v>
      </c>
      <c r="P70" s="3">
        <f t="shared" si="5"/>
        <v>0</v>
      </c>
      <c r="Q70" s="3">
        <v>0</v>
      </c>
      <c r="R70" s="3">
        <v>0</v>
      </c>
      <c r="S70" s="3">
        <v>0</v>
      </c>
      <c r="T70" s="3">
        <v>75.48</v>
      </c>
      <c r="U70" s="3">
        <v>335.35</v>
      </c>
      <c r="V70" s="3">
        <v>50.91</v>
      </c>
      <c r="W70" s="3">
        <f t="shared" si="6"/>
        <v>116.22</v>
      </c>
      <c r="X70" s="3">
        <f t="shared" si="7"/>
        <v>255.14</v>
      </c>
      <c r="Y70" s="3">
        <v>798.52</v>
      </c>
      <c r="Z70" s="3">
        <v>1060.28</v>
      </c>
      <c r="AA70" s="3">
        <f t="shared" si="4"/>
        <v>1858.8</v>
      </c>
    </row>
    <row r="71" spans="1:27" x14ac:dyDescent="0.25">
      <c r="A71" s="93">
        <v>2015</v>
      </c>
      <c r="B71" s="93" t="s">
        <v>64</v>
      </c>
      <c r="C71" s="121" t="s">
        <v>4</v>
      </c>
      <c r="D71" s="3">
        <f>VLOOKUP(B71,SWH!$A$4:$C$19,3,FALSE)</f>
        <v>511.15</v>
      </c>
      <c r="E71" s="3">
        <v>0</v>
      </c>
      <c r="F71" s="3">
        <v>598.6</v>
      </c>
      <c r="G71" s="3">
        <v>70.95</v>
      </c>
      <c r="H71" s="3">
        <v>72.540000000000006</v>
      </c>
      <c r="I71" s="3">
        <v>32.659999999999997</v>
      </c>
      <c r="J71" s="3">
        <v>449.99</v>
      </c>
      <c r="K71" s="3">
        <v>469.79</v>
      </c>
      <c r="L71" s="3">
        <v>0</v>
      </c>
      <c r="M71" s="3">
        <v>87.09</v>
      </c>
      <c r="N71" s="3">
        <v>0.45</v>
      </c>
      <c r="O71" s="3">
        <f>VLOOKUP(B71,SWH!$A$4:$B$19,2,FALSE)</f>
        <v>0.45</v>
      </c>
      <c r="P71" s="3">
        <f t="shared" si="5"/>
        <v>0</v>
      </c>
      <c r="Q71" s="3">
        <v>0</v>
      </c>
      <c r="R71" s="3">
        <v>0</v>
      </c>
      <c r="S71" s="3">
        <v>0</v>
      </c>
      <c r="T71" s="3">
        <v>75.5</v>
      </c>
      <c r="U71" s="3">
        <v>351.82</v>
      </c>
      <c r="V71" s="3">
        <v>50.17</v>
      </c>
      <c r="W71" s="3">
        <f t="shared" si="6"/>
        <v>158.04000000000002</v>
      </c>
      <c r="X71" s="3">
        <f t="shared" si="7"/>
        <v>598.6</v>
      </c>
      <c r="Y71" s="3">
        <v>839.35</v>
      </c>
      <c r="Z71" s="3">
        <v>1420.2</v>
      </c>
      <c r="AA71" s="3">
        <f t="shared" si="4"/>
        <v>2259.5500000000002</v>
      </c>
    </row>
    <row r="72" spans="1:27" x14ac:dyDescent="0.25">
      <c r="A72" s="93">
        <v>2015</v>
      </c>
      <c r="B72" s="93" t="s">
        <v>64</v>
      </c>
      <c r="C72" s="121" t="s">
        <v>5</v>
      </c>
      <c r="D72" s="3">
        <f>VLOOKUP(B72,SWH!$A$4:$C$19,3,FALSE)</f>
        <v>511.15</v>
      </c>
      <c r="E72" s="3">
        <v>0</v>
      </c>
      <c r="F72" s="3">
        <v>366.93</v>
      </c>
      <c r="G72" s="3">
        <v>77.12</v>
      </c>
      <c r="H72" s="3">
        <v>72.5</v>
      </c>
      <c r="I72" s="3">
        <v>32.700000000000003</v>
      </c>
      <c r="J72" s="3">
        <v>449.99</v>
      </c>
      <c r="K72" s="3">
        <v>469.79</v>
      </c>
      <c r="L72" s="3">
        <v>0</v>
      </c>
      <c r="M72" s="3">
        <v>130.56</v>
      </c>
      <c r="N72" s="3">
        <v>0.45</v>
      </c>
      <c r="O72" s="3">
        <f>VLOOKUP(B72,SWH!$A$4:$B$19,2,FALSE)</f>
        <v>0.45</v>
      </c>
      <c r="P72" s="3">
        <f t="shared" si="5"/>
        <v>0</v>
      </c>
      <c r="Q72" s="3">
        <v>0</v>
      </c>
      <c r="R72" s="3">
        <v>0</v>
      </c>
      <c r="S72" s="3">
        <v>0</v>
      </c>
      <c r="T72" s="3">
        <v>75.489999999999995</v>
      </c>
      <c r="U72" s="3">
        <v>344.6</v>
      </c>
      <c r="V72" s="3">
        <v>50.12</v>
      </c>
      <c r="W72" s="3">
        <f t="shared" si="6"/>
        <v>207.68</v>
      </c>
      <c r="X72" s="3">
        <f t="shared" si="7"/>
        <v>366.93</v>
      </c>
      <c r="Y72" s="3">
        <v>888.92</v>
      </c>
      <c r="Z72" s="3">
        <v>1181.32</v>
      </c>
      <c r="AA72" s="3">
        <f t="shared" si="4"/>
        <v>2070.2399999999998</v>
      </c>
    </row>
    <row r="73" spans="1:27" x14ac:dyDescent="0.25">
      <c r="A73" s="93">
        <v>2015</v>
      </c>
      <c r="B73" s="93" t="s">
        <v>64</v>
      </c>
      <c r="C73" s="121" t="s">
        <v>15</v>
      </c>
      <c r="D73" s="3">
        <f>VLOOKUP(B73,SWH!$A$4:$C$19,3,FALSE)</f>
        <v>511.15</v>
      </c>
      <c r="E73" s="3">
        <v>0</v>
      </c>
      <c r="F73" s="3">
        <v>342.3</v>
      </c>
      <c r="G73" s="3">
        <v>14.94</v>
      </c>
      <c r="H73" s="3">
        <v>72.78</v>
      </c>
      <c r="I73" s="3">
        <v>32.69</v>
      </c>
      <c r="J73" s="3">
        <v>449.99</v>
      </c>
      <c r="K73" s="3">
        <v>469.79</v>
      </c>
      <c r="L73" s="3">
        <v>0</v>
      </c>
      <c r="M73" s="3">
        <v>79.92</v>
      </c>
      <c r="N73" s="3">
        <v>0.45</v>
      </c>
      <c r="O73" s="3">
        <f>VLOOKUP(B73,SWH!$A$4:$B$19,2,FALSE)</f>
        <v>0.45</v>
      </c>
      <c r="P73" s="3">
        <f t="shared" si="5"/>
        <v>0</v>
      </c>
      <c r="Q73" s="3">
        <v>0</v>
      </c>
      <c r="R73" s="3">
        <v>0</v>
      </c>
      <c r="S73" s="3">
        <v>0</v>
      </c>
      <c r="T73" s="3">
        <v>75.510000000000005</v>
      </c>
      <c r="U73" s="3">
        <v>349.99</v>
      </c>
      <c r="V73" s="3">
        <v>50.12</v>
      </c>
      <c r="W73" s="3">
        <f t="shared" si="6"/>
        <v>94.86</v>
      </c>
      <c r="X73" s="3">
        <f t="shared" si="7"/>
        <v>342.3</v>
      </c>
      <c r="Y73" s="3">
        <v>776.39</v>
      </c>
      <c r="Z73" s="3">
        <v>1162.08</v>
      </c>
      <c r="AA73" s="3">
        <f t="shared" si="4"/>
        <v>1938.4699999999998</v>
      </c>
    </row>
    <row r="74" spans="1:27" x14ac:dyDescent="0.25">
      <c r="A74" s="93">
        <v>2015</v>
      </c>
      <c r="B74" s="93" t="s">
        <v>64</v>
      </c>
      <c r="C74" s="121" t="s">
        <v>16</v>
      </c>
      <c r="D74" s="3">
        <f>VLOOKUP(B74,SWH!$A$4:$C$19,3,FALSE)</f>
        <v>511.15</v>
      </c>
      <c r="E74" s="3">
        <v>0</v>
      </c>
      <c r="F74" s="3">
        <v>841.45</v>
      </c>
      <c r="G74" s="3">
        <v>80.81</v>
      </c>
      <c r="H74" s="3">
        <v>72.56</v>
      </c>
      <c r="I74" s="3">
        <v>32.68</v>
      </c>
      <c r="J74" s="3">
        <v>449.99</v>
      </c>
      <c r="K74" s="3">
        <v>469.79</v>
      </c>
      <c r="L74" s="3">
        <v>0</v>
      </c>
      <c r="M74" s="3">
        <v>119.26</v>
      </c>
      <c r="N74" s="3">
        <v>0.45</v>
      </c>
      <c r="O74" s="3">
        <f>VLOOKUP(B74,SWH!$A$4:$B$19,2,FALSE)</f>
        <v>0.45</v>
      </c>
      <c r="P74" s="3">
        <f t="shared" si="5"/>
        <v>0</v>
      </c>
      <c r="Q74" s="3">
        <v>0</v>
      </c>
      <c r="R74" s="3">
        <v>0</v>
      </c>
      <c r="S74" s="3">
        <v>0</v>
      </c>
      <c r="T74" s="3">
        <v>75.510000000000005</v>
      </c>
      <c r="U74" s="3">
        <v>370.7</v>
      </c>
      <c r="V74" s="3">
        <v>49.78</v>
      </c>
      <c r="W74" s="3">
        <f t="shared" si="6"/>
        <v>200.07</v>
      </c>
      <c r="X74" s="3">
        <f t="shared" si="7"/>
        <v>841.45</v>
      </c>
      <c r="Y74" s="3">
        <v>881.04</v>
      </c>
      <c r="Z74" s="3">
        <v>1681.94</v>
      </c>
      <c r="AA74" s="3">
        <f t="shared" si="4"/>
        <v>2562.98</v>
      </c>
    </row>
    <row r="75" spans="1:27" x14ac:dyDescent="0.25">
      <c r="A75" s="93">
        <v>2015</v>
      </c>
      <c r="B75" s="93" t="s">
        <v>64</v>
      </c>
      <c r="C75" s="121" t="s">
        <v>9</v>
      </c>
      <c r="D75" s="3">
        <f>VLOOKUP(B75,SWH!$A$4:$C$19,3,FALSE)</f>
        <v>511.15</v>
      </c>
      <c r="E75" s="3">
        <v>0</v>
      </c>
      <c r="F75" s="3">
        <v>604.08000000000004</v>
      </c>
      <c r="G75" s="3">
        <v>49.98</v>
      </c>
      <c r="H75" s="3">
        <v>72.42</v>
      </c>
      <c r="I75" s="3">
        <v>32.64</v>
      </c>
      <c r="J75" s="3">
        <v>449.99</v>
      </c>
      <c r="K75" s="3">
        <v>469.79</v>
      </c>
      <c r="L75" s="3">
        <v>0</v>
      </c>
      <c r="M75" s="3">
        <v>124.81</v>
      </c>
      <c r="N75" s="3">
        <v>0.45</v>
      </c>
      <c r="O75" s="3">
        <f>VLOOKUP(B75,SWH!$A$4:$B$19,2,FALSE)</f>
        <v>0.45</v>
      </c>
      <c r="P75" s="3">
        <f t="shared" si="5"/>
        <v>0</v>
      </c>
      <c r="Q75" s="3">
        <v>0</v>
      </c>
      <c r="R75" s="3">
        <v>0</v>
      </c>
      <c r="S75" s="3">
        <v>0</v>
      </c>
      <c r="T75" s="3">
        <v>75.510000000000005</v>
      </c>
      <c r="U75" s="3">
        <v>365.97</v>
      </c>
      <c r="V75" s="3">
        <v>49.31</v>
      </c>
      <c r="W75" s="3">
        <f t="shared" si="6"/>
        <v>174.79</v>
      </c>
      <c r="X75" s="3">
        <f t="shared" si="7"/>
        <v>604.08000000000004</v>
      </c>
      <c r="Y75" s="3">
        <v>855.11</v>
      </c>
      <c r="Z75" s="3">
        <v>1439.84</v>
      </c>
      <c r="AA75" s="3">
        <f t="shared" si="4"/>
        <v>2294.9499999999998</v>
      </c>
    </row>
    <row r="76" spans="1:27" x14ac:dyDescent="0.25">
      <c r="A76" s="93">
        <v>2015</v>
      </c>
      <c r="B76" s="93" t="s">
        <v>64</v>
      </c>
      <c r="C76" s="121" t="s">
        <v>12</v>
      </c>
      <c r="D76" s="3">
        <f>VLOOKUP(B76,SWH!$A$4:$C$19,3,FALSE)</f>
        <v>511.15</v>
      </c>
      <c r="E76" s="3">
        <v>0</v>
      </c>
      <c r="F76" s="3">
        <v>1100.6099999999999</v>
      </c>
      <c r="G76" s="3">
        <v>56.94</v>
      </c>
      <c r="H76" s="3">
        <v>72.47</v>
      </c>
      <c r="I76" s="3">
        <v>32.700000000000003</v>
      </c>
      <c r="J76" s="3">
        <v>449.99</v>
      </c>
      <c r="K76" s="3">
        <v>469.79</v>
      </c>
      <c r="L76" s="3">
        <v>0</v>
      </c>
      <c r="M76" s="3">
        <v>91.98</v>
      </c>
      <c r="N76" s="3">
        <v>0.45</v>
      </c>
      <c r="O76" s="3">
        <f>VLOOKUP(B76,SWH!$A$4:$B$19,2,FALSE)</f>
        <v>0.45</v>
      </c>
      <c r="P76" s="3">
        <f t="shared" si="5"/>
        <v>0</v>
      </c>
      <c r="Q76" s="3">
        <v>0</v>
      </c>
      <c r="R76" s="3">
        <v>0</v>
      </c>
      <c r="S76" s="3">
        <v>0</v>
      </c>
      <c r="T76" s="3">
        <v>75.52</v>
      </c>
      <c r="U76" s="3">
        <v>393.19</v>
      </c>
      <c r="V76" s="3">
        <v>49.19</v>
      </c>
      <c r="W76" s="3">
        <f t="shared" si="6"/>
        <v>148.92000000000002</v>
      </c>
      <c r="X76" s="3">
        <f t="shared" si="7"/>
        <v>1100.6099999999999</v>
      </c>
      <c r="Y76" s="3">
        <v>829.23</v>
      </c>
      <c r="Z76" s="3">
        <v>1963.59</v>
      </c>
      <c r="AA76" s="3">
        <f t="shared" si="4"/>
        <v>2792.8199999999997</v>
      </c>
    </row>
    <row r="77" spans="1:27" x14ac:dyDescent="0.25">
      <c r="A77" s="93">
        <v>2015</v>
      </c>
      <c r="B77" s="93" t="s">
        <v>64</v>
      </c>
      <c r="C77" s="121" t="s">
        <v>8</v>
      </c>
      <c r="D77" s="3">
        <f>VLOOKUP(B77,SWH!$A$4:$C$19,3,FALSE)</f>
        <v>511.15</v>
      </c>
      <c r="E77" s="3">
        <v>0</v>
      </c>
      <c r="F77" s="3">
        <v>1583.86</v>
      </c>
      <c r="G77" s="3">
        <v>18.329999999999998</v>
      </c>
      <c r="H77" s="3">
        <v>73.3</v>
      </c>
      <c r="I77" s="3">
        <v>32.89</v>
      </c>
      <c r="J77" s="3">
        <v>449.99</v>
      </c>
      <c r="K77" s="3">
        <v>469.79</v>
      </c>
      <c r="L77" s="3">
        <v>0</v>
      </c>
      <c r="M77" s="3">
        <v>91.24</v>
      </c>
      <c r="N77" s="3">
        <v>0.45</v>
      </c>
      <c r="O77" s="3">
        <f>VLOOKUP(B77,SWH!$A$4:$B$19,2,FALSE)</f>
        <v>0.45</v>
      </c>
      <c r="P77" s="3">
        <f t="shared" si="5"/>
        <v>0</v>
      </c>
      <c r="Q77" s="3">
        <v>0</v>
      </c>
      <c r="R77" s="3">
        <v>0</v>
      </c>
      <c r="S77" s="3">
        <v>0</v>
      </c>
      <c r="T77" s="3">
        <v>75.540000000000006</v>
      </c>
      <c r="U77" s="3">
        <v>423.47</v>
      </c>
      <c r="V77" s="3">
        <v>48.23</v>
      </c>
      <c r="W77" s="3">
        <f t="shared" si="6"/>
        <v>109.57</v>
      </c>
      <c r="X77" s="3">
        <f t="shared" si="7"/>
        <v>1583.86</v>
      </c>
      <c r="Y77" s="3">
        <v>789.97</v>
      </c>
      <c r="Z77" s="3">
        <v>2477.11</v>
      </c>
      <c r="AA77" s="3">
        <f t="shared" si="4"/>
        <v>3267.08</v>
      </c>
    </row>
    <row r="78" spans="1:27" x14ac:dyDescent="0.25">
      <c r="A78" s="93">
        <v>2018</v>
      </c>
      <c r="B78" s="93" t="s">
        <v>64</v>
      </c>
      <c r="C78" s="121" t="s">
        <v>10</v>
      </c>
      <c r="D78" s="3">
        <f>VLOOKUP(B78,SWH!$A$4:$C$19,3,FALSE)</f>
        <v>511.15</v>
      </c>
      <c r="E78" s="3">
        <v>0</v>
      </c>
      <c r="F78" s="3">
        <v>0</v>
      </c>
      <c r="G78" s="3">
        <v>651.80999999999995</v>
      </c>
      <c r="H78" s="3">
        <v>59.78</v>
      </c>
      <c r="I78" s="3">
        <v>21.16</v>
      </c>
      <c r="J78" s="3">
        <v>449.99</v>
      </c>
      <c r="K78" s="3">
        <v>469.79</v>
      </c>
      <c r="L78" s="3">
        <v>0</v>
      </c>
      <c r="M78" s="3">
        <v>167.09</v>
      </c>
      <c r="N78" s="3">
        <v>0.45</v>
      </c>
      <c r="O78" s="3">
        <f>VLOOKUP(B78,SWH!$A$4:$B$19,2,FALSE)</f>
        <v>0.45</v>
      </c>
      <c r="P78" s="3">
        <f t="shared" si="5"/>
        <v>0</v>
      </c>
      <c r="Q78" s="3">
        <v>0</v>
      </c>
      <c r="R78" s="3">
        <v>0</v>
      </c>
      <c r="S78" s="3">
        <v>0</v>
      </c>
      <c r="T78" s="3">
        <v>75.34</v>
      </c>
      <c r="U78" s="3">
        <v>215</v>
      </c>
      <c r="V78" s="3">
        <v>56.96</v>
      </c>
      <c r="W78" s="3">
        <f t="shared" si="6"/>
        <v>818.9</v>
      </c>
      <c r="X78" s="3">
        <f t="shared" si="7"/>
        <v>0</v>
      </c>
      <c r="Y78" s="3">
        <v>1482.58</v>
      </c>
      <c r="Z78" s="3">
        <v>684.78</v>
      </c>
      <c r="AA78" s="3">
        <f t="shared" si="4"/>
        <v>2167.3599999999997</v>
      </c>
    </row>
    <row r="79" spans="1:27" x14ac:dyDescent="0.25">
      <c r="A79" s="93">
        <v>2018</v>
      </c>
      <c r="B79" s="93" t="s">
        <v>64</v>
      </c>
      <c r="C79" s="121" t="s">
        <v>6</v>
      </c>
      <c r="D79" s="3">
        <f>VLOOKUP(B79,SWH!$A$4:$C$19,3,FALSE)</f>
        <v>511.15</v>
      </c>
      <c r="E79" s="3">
        <v>0</v>
      </c>
      <c r="F79" s="3">
        <v>0</v>
      </c>
      <c r="G79" s="3">
        <v>549.6</v>
      </c>
      <c r="H79" s="3">
        <v>59.73</v>
      </c>
      <c r="I79" s="3">
        <v>21.16</v>
      </c>
      <c r="J79" s="3">
        <v>449.99</v>
      </c>
      <c r="K79" s="3">
        <v>469.79</v>
      </c>
      <c r="L79" s="3">
        <v>0</v>
      </c>
      <c r="M79" s="3">
        <v>156.53</v>
      </c>
      <c r="N79" s="3">
        <v>0.45</v>
      </c>
      <c r="O79" s="3">
        <f>VLOOKUP(B79,SWH!$A$4:$B$19,2,FALSE)</f>
        <v>0.45</v>
      </c>
      <c r="P79" s="3">
        <f t="shared" si="5"/>
        <v>0</v>
      </c>
      <c r="Q79" s="3">
        <v>0</v>
      </c>
      <c r="R79" s="3">
        <v>0</v>
      </c>
      <c r="S79" s="3">
        <v>0</v>
      </c>
      <c r="T79" s="3">
        <v>75.349999999999994</v>
      </c>
      <c r="U79" s="3">
        <v>214.02</v>
      </c>
      <c r="V79" s="3">
        <v>56.28</v>
      </c>
      <c r="W79" s="3">
        <f t="shared" si="6"/>
        <v>706.13</v>
      </c>
      <c r="X79" s="3">
        <f t="shared" si="7"/>
        <v>0</v>
      </c>
      <c r="Y79" s="3">
        <v>1369.09</v>
      </c>
      <c r="Z79" s="3">
        <v>683.81</v>
      </c>
      <c r="AA79" s="3">
        <f t="shared" si="4"/>
        <v>2052.8999999999996</v>
      </c>
    </row>
    <row r="80" spans="1:27" x14ac:dyDescent="0.25">
      <c r="A80" s="93">
        <v>2018</v>
      </c>
      <c r="B80" s="93" t="s">
        <v>64</v>
      </c>
      <c r="C80" s="121" t="s">
        <v>11</v>
      </c>
      <c r="D80" s="3">
        <f>VLOOKUP(B80,SWH!$A$4:$C$19,3,FALSE)</f>
        <v>511.15</v>
      </c>
      <c r="E80" s="3">
        <v>0</v>
      </c>
      <c r="F80" s="3">
        <v>0</v>
      </c>
      <c r="G80" s="3">
        <v>406.66</v>
      </c>
      <c r="H80" s="3">
        <v>59.72</v>
      </c>
      <c r="I80" s="3">
        <v>21.16</v>
      </c>
      <c r="J80" s="3">
        <v>449.99</v>
      </c>
      <c r="K80" s="3">
        <v>469.79</v>
      </c>
      <c r="L80" s="3">
        <v>0</v>
      </c>
      <c r="M80" s="3">
        <v>95.85</v>
      </c>
      <c r="N80" s="3">
        <v>0.45</v>
      </c>
      <c r="O80" s="3">
        <f>VLOOKUP(B80,SWH!$A$4:$B$19,2,FALSE)</f>
        <v>0.45</v>
      </c>
      <c r="P80" s="3">
        <f t="shared" si="5"/>
        <v>0</v>
      </c>
      <c r="Q80" s="3">
        <v>0</v>
      </c>
      <c r="R80" s="3">
        <v>0</v>
      </c>
      <c r="S80" s="3">
        <v>0</v>
      </c>
      <c r="T80" s="3">
        <v>75.38</v>
      </c>
      <c r="U80" s="3">
        <v>234.87</v>
      </c>
      <c r="V80" s="3">
        <v>55.38</v>
      </c>
      <c r="W80" s="3">
        <f t="shared" si="6"/>
        <v>502.51</v>
      </c>
      <c r="X80" s="3">
        <f t="shared" si="7"/>
        <v>0</v>
      </c>
      <c r="Y80" s="3">
        <v>1164.5899999999999</v>
      </c>
      <c r="Z80" s="3">
        <v>704.66</v>
      </c>
      <c r="AA80" s="3">
        <f t="shared" si="4"/>
        <v>1869.25</v>
      </c>
    </row>
    <row r="81" spans="1:27" x14ac:dyDescent="0.25">
      <c r="A81" s="93">
        <v>2018</v>
      </c>
      <c r="B81" s="93" t="s">
        <v>64</v>
      </c>
      <c r="C81" s="121" t="s">
        <v>13</v>
      </c>
      <c r="D81" s="3">
        <f>VLOOKUP(B81,SWH!$A$4:$C$19,3,FALSE)</f>
        <v>511.15</v>
      </c>
      <c r="E81" s="3">
        <v>0</v>
      </c>
      <c r="F81" s="3">
        <v>8.35</v>
      </c>
      <c r="G81" s="3">
        <v>444.19</v>
      </c>
      <c r="H81" s="3">
        <v>59.87</v>
      </c>
      <c r="I81" s="3">
        <v>21.13</v>
      </c>
      <c r="J81" s="3">
        <v>449.99</v>
      </c>
      <c r="K81" s="3">
        <v>469.79</v>
      </c>
      <c r="L81" s="3">
        <v>0</v>
      </c>
      <c r="M81" s="3">
        <v>146.99</v>
      </c>
      <c r="N81" s="3">
        <v>0.45</v>
      </c>
      <c r="O81" s="3">
        <f>VLOOKUP(B81,SWH!$A$4:$B$19,2,FALSE)</f>
        <v>0.45</v>
      </c>
      <c r="P81" s="3">
        <f t="shared" si="5"/>
        <v>0</v>
      </c>
      <c r="Q81" s="3">
        <v>0</v>
      </c>
      <c r="R81" s="3">
        <v>0</v>
      </c>
      <c r="S81" s="3">
        <v>0</v>
      </c>
      <c r="T81" s="3">
        <v>75.37</v>
      </c>
      <c r="U81" s="3">
        <v>235.32</v>
      </c>
      <c r="V81" s="3">
        <v>55.43</v>
      </c>
      <c r="W81" s="3">
        <f t="shared" si="6"/>
        <v>591.18000000000006</v>
      </c>
      <c r="X81" s="3">
        <f t="shared" si="7"/>
        <v>8.35</v>
      </c>
      <c r="Y81" s="3">
        <v>1253.42</v>
      </c>
      <c r="Z81" s="3">
        <v>713.47</v>
      </c>
      <c r="AA81" s="3">
        <f t="shared" si="4"/>
        <v>1966.89</v>
      </c>
    </row>
    <row r="82" spans="1:27" x14ac:dyDescent="0.25">
      <c r="A82" s="93">
        <v>2018</v>
      </c>
      <c r="B82" s="93" t="s">
        <v>64</v>
      </c>
      <c r="C82" s="121" t="s">
        <v>19</v>
      </c>
      <c r="D82" s="3">
        <f>VLOOKUP(B82,SWH!$A$4:$C$19,3,FALSE)</f>
        <v>511.15</v>
      </c>
      <c r="E82" s="3">
        <v>0</v>
      </c>
      <c r="F82" s="3">
        <v>25.58</v>
      </c>
      <c r="G82" s="3">
        <v>354.74</v>
      </c>
      <c r="H82" s="3">
        <v>59.7</v>
      </c>
      <c r="I82" s="3">
        <v>21.12</v>
      </c>
      <c r="J82" s="3">
        <v>449.99</v>
      </c>
      <c r="K82" s="3">
        <v>469.79</v>
      </c>
      <c r="L82" s="3">
        <v>0</v>
      </c>
      <c r="M82" s="3">
        <v>129.94999999999999</v>
      </c>
      <c r="N82" s="3">
        <v>0.45</v>
      </c>
      <c r="O82" s="3">
        <f>VLOOKUP(B82,SWH!$A$4:$B$19,2,FALSE)</f>
        <v>0.45</v>
      </c>
      <c r="P82" s="3">
        <f t="shared" si="5"/>
        <v>0</v>
      </c>
      <c r="Q82" s="3">
        <v>0</v>
      </c>
      <c r="R82" s="3">
        <v>0</v>
      </c>
      <c r="S82" s="3">
        <v>0</v>
      </c>
      <c r="T82" s="3">
        <v>75.39</v>
      </c>
      <c r="U82" s="3">
        <v>257.20999999999998</v>
      </c>
      <c r="V82" s="3">
        <v>54.91</v>
      </c>
      <c r="W82" s="3">
        <f t="shared" si="6"/>
        <v>484.69</v>
      </c>
      <c r="X82" s="3">
        <f t="shared" si="7"/>
        <v>25.58</v>
      </c>
      <c r="Y82" s="3">
        <v>1146.25</v>
      </c>
      <c r="Z82" s="3">
        <v>752.58</v>
      </c>
      <c r="AA82" s="3">
        <f t="shared" si="4"/>
        <v>1898.83</v>
      </c>
    </row>
    <row r="83" spans="1:27" x14ac:dyDescent="0.25">
      <c r="A83" s="93">
        <v>2018</v>
      </c>
      <c r="B83" s="93" t="s">
        <v>64</v>
      </c>
      <c r="C83" s="121" t="s">
        <v>20</v>
      </c>
      <c r="D83" s="3">
        <f>VLOOKUP(B83,SWH!$A$4:$C$19,3,FALSE)</f>
        <v>511.15</v>
      </c>
      <c r="E83" s="3">
        <v>0</v>
      </c>
      <c r="F83" s="3">
        <v>21.2</v>
      </c>
      <c r="G83" s="3">
        <v>240.91</v>
      </c>
      <c r="H83" s="3">
        <v>59.66</v>
      </c>
      <c r="I83" s="3">
        <v>21.14</v>
      </c>
      <c r="J83" s="3">
        <v>449.99</v>
      </c>
      <c r="K83" s="3">
        <v>469.79</v>
      </c>
      <c r="L83" s="3">
        <v>0</v>
      </c>
      <c r="M83" s="3">
        <v>129.22</v>
      </c>
      <c r="N83" s="3">
        <v>0.45</v>
      </c>
      <c r="O83" s="3">
        <f>VLOOKUP(B83,SWH!$A$4:$B$19,2,FALSE)</f>
        <v>0.45</v>
      </c>
      <c r="P83" s="3">
        <f t="shared" si="5"/>
        <v>0</v>
      </c>
      <c r="Q83" s="3">
        <v>0</v>
      </c>
      <c r="R83" s="3">
        <v>0</v>
      </c>
      <c r="S83" s="3">
        <v>0</v>
      </c>
      <c r="T83" s="3">
        <v>75.41</v>
      </c>
      <c r="U83" s="3">
        <v>258.77999999999997</v>
      </c>
      <c r="V83" s="3">
        <v>53.29</v>
      </c>
      <c r="W83" s="3">
        <f t="shared" si="6"/>
        <v>370.13</v>
      </c>
      <c r="X83" s="3">
        <f t="shared" si="7"/>
        <v>21.2</v>
      </c>
      <c r="Y83" s="3">
        <v>1030.07</v>
      </c>
      <c r="Z83" s="3">
        <v>749.77</v>
      </c>
      <c r="AA83" s="3">
        <f t="shared" si="4"/>
        <v>1779.84</v>
      </c>
    </row>
    <row r="84" spans="1:27" x14ac:dyDescent="0.25">
      <c r="A84" s="93">
        <v>2018</v>
      </c>
      <c r="B84" s="93" t="s">
        <v>64</v>
      </c>
      <c r="C84" s="121" t="s">
        <v>3</v>
      </c>
      <c r="D84" s="3">
        <f>VLOOKUP(B84,SWH!$A$4:$C$19,3,FALSE)</f>
        <v>511.15</v>
      </c>
      <c r="E84" s="3">
        <v>0</v>
      </c>
      <c r="F84" s="3">
        <v>162.71</v>
      </c>
      <c r="G84" s="3">
        <v>195.28</v>
      </c>
      <c r="H84" s="3">
        <v>59.78</v>
      </c>
      <c r="I84" s="3">
        <v>21.14</v>
      </c>
      <c r="J84" s="3">
        <v>449.99</v>
      </c>
      <c r="K84" s="3">
        <v>469.79</v>
      </c>
      <c r="L84" s="3">
        <v>0</v>
      </c>
      <c r="M84" s="3">
        <v>119.01</v>
      </c>
      <c r="N84" s="3">
        <v>0.45</v>
      </c>
      <c r="O84" s="3">
        <f>VLOOKUP(B84,SWH!$A$4:$B$19,2,FALSE)</f>
        <v>0.45</v>
      </c>
      <c r="P84" s="3">
        <f t="shared" si="5"/>
        <v>0</v>
      </c>
      <c r="Q84" s="3">
        <v>0</v>
      </c>
      <c r="R84" s="3">
        <v>0</v>
      </c>
      <c r="S84" s="3">
        <v>0</v>
      </c>
      <c r="T84" s="3">
        <v>75.44</v>
      </c>
      <c r="U84" s="3">
        <v>295.77999999999997</v>
      </c>
      <c r="V84" s="3">
        <v>52.76</v>
      </c>
      <c r="W84" s="3">
        <f t="shared" si="6"/>
        <v>314.29000000000002</v>
      </c>
      <c r="X84" s="3">
        <f t="shared" si="7"/>
        <v>162.71</v>
      </c>
      <c r="Y84" s="3">
        <v>973.83</v>
      </c>
      <c r="Z84" s="3">
        <v>928.28</v>
      </c>
      <c r="AA84" s="3">
        <f t="shared" si="4"/>
        <v>1902.1100000000001</v>
      </c>
    </row>
    <row r="85" spans="1:27" x14ac:dyDescent="0.25">
      <c r="A85" s="93">
        <v>2018</v>
      </c>
      <c r="B85" s="93" t="s">
        <v>64</v>
      </c>
      <c r="C85" s="121" t="s">
        <v>7</v>
      </c>
      <c r="D85" s="3">
        <f>VLOOKUP(B85,SWH!$A$4:$C$19,3,FALSE)</f>
        <v>511.15</v>
      </c>
      <c r="E85" s="3">
        <v>0</v>
      </c>
      <c r="F85" s="3">
        <v>76.510000000000005</v>
      </c>
      <c r="G85" s="3">
        <v>175.83</v>
      </c>
      <c r="H85" s="3">
        <v>59.77</v>
      </c>
      <c r="I85" s="3">
        <v>21.13</v>
      </c>
      <c r="J85" s="3">
        <v>449.99</v>
      </c>
      <c r="K85" s="3">
        <v>469.79</v>
      </c>
      <c r="L85" s="3">
        <v>0</v>
      </c>
      <c r="M85" s="3">
        <v>126.2</v>
      </c>
      <c r="N85" s="3">
        <v>0.45</v>
      </c>
      <c r="O85" s="3">
        <f>VLOOKUP(B85,SWH!$A$4:$B$19,2,FALSE)</f>
        <v>0.45</v>
      </c>
      <c r="P85" s="3">
        <f t="shared" si="5"/>
        <v>0</v>
      </c>
      <c r="Q85" s="3">
        <v>0</v>
      </c>
      <c r="R85" s="3">
        <v>0</v>
      </c>
      <c r="S85" s="3">
        <v>0</v>
      </c>
      <c r="T85" s="3">
        <v>75.430000000000007</v>
      </c>
      <c r="U85" s="3">
        <v>286.01</v>
      </c>
      <c r="V85" s="3">
        <v>52.43</v>
      </c>
      <c r="W85" s="3">
        <f t="shared" si="6"/>
        <v>302.03000000000003</v>
      </c>
      <c r="X85" s="3">
        <f t="shared" si="7"/>
        <v>76.510000000000005</v>
      </c>
      <c r="Y85" s="3">
        <v>961.23</v>
      </c>
      <c r="Z85" s="3">
        <v>832.31</v>
      </c>
      <c r="AA85" s="3">
        <f t="shared" si="4"/>
        <v>1793.54</v>
      </c>
    </row>
    <row r="86" spans="1:27" x14ac:dyDescent="0.25">
      <c r="A86" s="93">
        <v>2018</v>
      </c>
      <c r="B86" s="93" t="s">
        <v>64</v>
      </c>
      <c r="C86" s="121" t="s">
        <v>17</v>
      </c>
      <c r="D86" s="3">
        <f>VLOOKUP(B86,SWH!$A$4:$C$19,3,FALSE)</f>
        <v>511.15</v>
      </c>
      <c r="E86" s="3">
        <v>0</v>
      </c>
      <c r="F86" s="3">
        <v>28.75</v>
      </c>
      <c r="G86" s="3">
        <v>77.260000000000005</v>
      </c>
      <c r="H86" s="3">
        <v>59.95</v>
      </c>
      <c r="I86" s="3">
        <v>21.17</v>
      </c>
      <c r="J86" s="3">
        <v>449.99</v>
      </c>
      <c r="K86" s="3">
        <v>469.79</v>
      </c>
      <c r="L86" s="3">
        <v>0</v>
      </c>
      <c r="M86" s="3">
        <v>80.930000000000007</v>
      </c>
      <c r="N86" s="3">
        <v>0.45</v>
      </c>
      <c r="O86" s="3">
        <f>VLOOKUP(B86,SWH!$A$4:$B$19,2,FALSE)</f>
        <v>0.45</v>
      </c>
      <c r="P86" s="3">
        <f t="shared" si="5"/>
        <v>0</v>
      </c>
      <c r="Q86" s="3">
        <v>0</v>
      </c>
      <c r="R86" s="3">
        <v>0</v>
      </c>
      <c r="S86" s="3">
        <v>0</v>
      </c>
      <c r="T86" s="3">
        <v>75.41</v>
      </c>
      <c r="U86" s="3">
        <v>299.87</v>
      </c>
      <c r="V86" s="3">
        <v>53.75</v>
      </c>
      <c r="W86" s="3">
        <f t="shared" si="6"/>
        <v>158.19</v>
      </c>
      <c r="X86" s="3">
        <f t="shared" si="7"/>
        <v>28.75</v>
      </c>
      <c r="Y86" s="3">
        <v>818.91</v>
      </c>
      <c r="Z86" s="3">
        <v>798.41</v>
      </c>
      <c r="AA86" s="3">
        <f t="shared" si="4"/>
        <v>1617.32</v>
      </c>
    </row>
    <row r="87" spans="1:27" x14ac:dyDescent="0.25">
      <c r="A87" s="93">
        <v>2018</v>
      </c>
      <c r="B87" s="93" t="s">
        <v>64</v>
      </c>
      <c r="C87" s="121" t="s">
        <v>14</v>
      </c>
      <c r="D87" s="3">
        <f>VLOOKUP(B87,SWH!$A$4:$C$19,3,FALSE)</f>
        <v>511.15</v>
      </c>
      <c r="E87" s="3">
        <v>0</v>
      </c>
      <c r="F87" s="3">
        <v>386.4</v>
      </c>
      <c r="G87" s="3">
        <v>121.39</v>
      </c>
      <c r="H87" s="3">
        <v>59.95</v>
      </c>
      <c r="I87" s="3">
        <v>21.18</v>
      </c>
      <c r="J87" s="3">
        <v>449.99</v>
      </c>
      <c r="K87" s="3">
        <v>469.79</v>
      </c>
      <c r="L87" s="3">
        <v>0</v>
      </c>
      <c r="M87" s="3">
        <v>87.8</v>
      </c>
      <c r="N87" s="3">
        <v>0.45</v>
      </c>
      <c r="O87" s="3">
        <f>VLOOKUP(B87,SWH!$A$4:$B$19,2,FALSE)</f>
        <v>0.45</v>
      </c>
      <c r="P87" s="3">
        <f t="shared" si="5"/>
        <v>0</v>
      </c>
      <c r="Q87" s="3">
        <v>0</v>
      </c>
      <c r="R87" s="3">
        <v>0</v>
      </c>
      <c r="S87" s="3">
        <v>0</v>
      </c>
      <c r="T87" s="3">
        <v>75.48</v>
      </c>
      <c r="U87" s="3">
        <v>326.20999999999998</v>
      </c>
      <c r="V87" s="3">
        <v>51.11</v>
      </c>
      <c r="W87" s="3">
        <f t="shared" si="6"/>
        <v>209.19</v>
      </c>
      <c r="X87" s="3">
        <f t="shared" si="7"/>
        <v>386.4</v>
      </c>
      <c r="Y87" s="3">
        <v>867.34</v>
      </c>
      <c r="Z87" s="3">
        <v>1182.4000000000001</v>
      </c>
      <c r="AA87" s="3">
        <f t="shared" si="4"/>
        <v>2049.7400000000002</v>
      </c>
    </row>
    <row r="88" spans="1:27" x14ac:dyDescent="0.25">
      <c r="A88" s="93">
        <v>2018</v>
      </c>
      <c r="B88" s="93" t="s">
        <v>64</v>
      </c>
      <c r="C88" s="121" t="s">
        <v>2</v>
      </c>
      <c r="D88" s="3">
        <f>VLOOKUP(B88,SWH!$A$4:$C$19,3,FALSE)</f>
        <v>511.15</v>
      </c>
      <c r="E88" s="3">
        <v>0</v>
      </c>
      <c r="F88" s="3">
        <v>183.86</v>
      </c>
      <c r="G88" s="3">
        <v>109.54</v>
      </c>
      <c r="H88" s="3">
        <v>59.69</v>
      </c>
      <c r="I88" s="3">
        <v>21.13</v>
      </c>
      <c r="J88" s="3">
        <v>449.99</v>
      </c>
      <c r="K88" s="3">
        <v>469.79</v>
      </c>
      <c r="L88" s="3">
        <v>0</v>
      </c>
      <c r="M88" s="3">
        <v>127.86</v>
      </c>
      <c r="N88" s="3">
        <v>0.45</v>
      </c>
      <c r="O88" s="3">
        <f>VLOOKUP(B88,SWH!$A$4:$B$19,2,FALSE)</f>
        <v>0.45</v>
      </c>
      <c r="P88" s="3">
        <f t="shared" si="5"/>
        <v>0</v>
      </c>
      <c r="Q88" s="3">
        <v>0</v>
      </c>
      <c r="R88" s="3">
        <v>0</v>
      </c>
      <c r="S88" s="3">
        <v>0</v>
      </c>
      <c r="T88" s="3">
        <v>75.47</v>
      </c>
      <c r="U88" s="3">
        <v>317.61</v>
      </c>
      <c r="V88" s="3">
        <v>51.06</v>
      </c>
      <c r="W88" s="3">
        <f t="shared" si="6"/>
        <v>237.4</v>
      </c>
      <c r="X88" s="3">
        <f t="shared" si="7"/>
        <v>183.86</v>
      </c>
      <c r="Y88" s="3">
        <v>895.18</v>
      </c>
      <c r="Z88" s="3">
        <v>971.26</v>
      </c>
      <c r="AA88" s="3">
        <f t="shared" si="4"/>
        <v>1866.44</v>
      </c>
    </row>
    <row r="89" spans="1:27" x14ac:dyDescent="0.25">
      <c r="A89" s="93">
        <v>2018</v>
      </c>
      <c r="B89" s="93" t="s">
        <v>64</v>
      </c>
      <c r="C89" s="121" t="s">
        <v>18</v>
      </c>
      <c r="D89" s="3">
        <f>VLOOKUP(B89,SWH!$A$4:$C$19,3,FALSE)</f>
        <v>511.15</v>
      </c>
      <c r="E89" s="3">
        <v>0</v>
      </c>
      <c r="F89" s="3">
        <v>263.64999999999998</v>
      </c>
      <c r="G89" s="3">
        <v>32.659999999999997</v>
      </c>
      <c r="H89" s="3">
        <v>60.03</v>
      </c>
      <c r="I89" s="3">
        <v>21.18</v>
      </c>
      <c r="J89" s="3">
        <v>449.99</v>
      </c>
      <c r="K89" s="3">
        <v>469.79</v>
      </c>
      <c r="L89" s="3">
        <v>0</v>
      </c>
      <c r="M89" s="3">
        <v>81.34</v>
      </c>
      <c r="N89" s="3">
        <v>0.45</v>
      </c>
      <c r="O89" s="3">
        <f>VLOOKUP(B89,SWH!$A$4:$B$19,2,FALSE)</f>
        <v>0.45</v>
      </c>
      <c r="P89" s="3">
        <f t="shared" si="5"/>
        <v>0</v>
      </c>
      <c r="Q89" s="3">
        <v>0</v>
      </c>
      <c r="R89" s="3">
        <v>0</v>
      </c>
      <c r="S89" s="3">
        <v>0</v>
      </c>
      <c r="T89" s="3">
        <v>75.48</v>
      </c>
      <c r="U89" s="3">
        <v>335.36</v>
      </c>
      <c r="V89" s="3">
        <v>50.91</v>
      </c>
      <c r="W89" s="3">
        <f t="shared" si="6"/>
        <v>114</v>
      </c>
      <c r="X89" s="3">
        <f t="shared" si="7"/>
        <v>263.64999999999998</v>
      </c>
      <c r="Y89" s="3">
        <v>772.05</v>
      </c>
      <c r="Z89" s="3">
        <v>1068.79</v>
      </c>
      <c r="AA89" s="3">
        <f t="shared" si="4"/>
        <v>1840.84</v>
      </c>
    </row>
    <row r="90" spans="1:27" x14ac:dyDescent="0.25">
      <c r="A90" s="93">
        <v>2018</v>
      </c>
      <c r="B90" s="93" t="s">
        <v>64</v>
      </c>
      <c r="C90" s="121" t="s">
        <v>4</v>
      </c>
      <c r="D90" s="3">
        <f>VLOOKUP(B90,SWH!$A$4:$C$19,3,FALSE)</f>
        <v>511.15</v>
      </c>
      <c r="E90" s="3">
        <v>0</v>
      </c>
      <c r="F90" s="3">
        <v>604.64</v>
      </c>
      <c r="G90" s="3">
        <v>69.42</v>
      </c>
      <c r="H90" s="3">
        <v>59.82</v>
      </c>
      <c r="I90" s="3">
        <v>21.14</v>
      </c>
      <c r="J90" s="3">
        <v>449.99</v>
      </c>
      <c r="K90" s="3">
        <v>469.79</v>
      </c>
      <c r="L90" s="3">
        <v>0</v>
      </c>
      <c r="M90" s="3">
        <v>86.2</v>
      </c>
      <c r="N90" s="3">
        <v>0.45</v>
      </c>
      <c r="O90" s="3">
        <f>VLOOKUP(B90,SWH!$A$4:$B$19,2,FALSE)</f>
        <v>0.45</v>
      </c>
      <c r="P90" s="3">
        <f t="shared" si="5"/>
        <v>0</v>
      </c>
      <c r="Q90" s="3">
        <v>0</v>
      </c>
      <c r="R90" s="3">
        <v>0</v>
      </c>
      <c r="S90" s="3">
        <v>0</v>
      </c>
      <c r="T90" s="3">
        <v>75.5</v>
      </c>
      <c r="U90" s="3">
        <v>351.82</v>
      </c>
      <c r="V90" s="3">
        <v>50.17</v>
      </c>
      <c r="W90" s="3">
        <f t="shared" si="6"/>
        <v>155.62</v>
      </c>
      <c r="X90" s="3">
        <f t="shared" si="7"/>
        <v>604.64</v>
      </c>
      <c r="Y90" s="3">
        <v>812.69</v>
      </c>
      <c r="Z90" s="3">
        <v>1426.24</v>
      </c>
      <c r="AA90" s="3">
        <f t="shared" si="4"/>
        <v>2238.9300000000003</v>
      </c>
    </row>
    <row r="91" spans="1:27" x14ac:dyDescent="0.25">
      <c r="A91" s="93">
        <v>2018</v>
      </c>
      <c r="B91" s="93" t="s">
        <v>64</v>
      </c>
      <c r="C91" s="121" t="s">
        <v>5</v>
      </c>
      <c r="D91" s="3">
        <f>VLOOKUP(B91,SWH!$A$4:$C$19,3,FALSE)</f>
        <v>511.15</v>
      </c>
      <c r="E91" s="3">
        <v>0</v>
      </c>
      <c r="F91" s="3">
        <v>376.08</v>
      </c>
      <c r="G91" s="3">
        <v>75.56</v>
      </c>
      <c r="H91" s="3">
        <v>59.78</v>
      </c>
      <c r="I91" s="3">
        <v>21.17</v>
      </c>
      <c r="J91" s="3">
        <v>449.99</v>
      </c>
      <c r="K91" s="3">
        <v>469.79</v>
      </c>
      <c r="L91" s="3">
        <v>0</v>
      </c>
      <c r="M91" s="3">
        <v>129.09</v>
      </c>
      <c r="N91" s="3">
        <v>0.45</v>
      </c>
      <c r="O91" s="3">
        <f>VLOOKUP(B91,SWH!$A$4:$B$19,2,FALSE)</f>
        <v>0.45</v>
      </c>
      <c r="P91" s="3">
        <f t="shared" si="5"/>
        <v>0</v>
      </c>
      <c r="Q91" s="3">
        <v>0</v>
      </c>
      <c r="R91" s="3">
        <v>0</v>
      </c>
      <c r="S91" s="3">
        <v>0</v>
      </c>
      <c r="T91" s="3">
        <v>75.489999999999995</v>
      </c>
      <c r="U91" s="3">
        <v>344.61</v>
      </c>
      <c r="V91" s="3">
        <v>50.09</v>
      </c>
      <c r="W91" s="3">
        <f t="shared" si="6"/>
        <v>204.65</v>
      </c>
      <c r="X91" s="3">
        <f t="shared" si="7"/>
        <v>376.08</v>
      </c>
      <c r="Y91" s="3">
        <v>861.61</v>
      </c>
      <c r="Z91" s="3">
        <v>1190.47</v>
      </c>
      <c r="AA91" s="3">
        <f t="shared" si="4"/>
        <v>2052.08</v>
      </c>
    </row>
    <row r="92" spans="1:27" x14ac:dyDescent="0.25">
      <c r="A92" s="93">
        <v>2018</v>
      </c>
      <c r="B92" s="93" t="s">
        <v>64</v>
      </c>
      <c r="C92" s="121" t="s">
        <v>15</v>
      </c>
      <c r="D92" s="3">
        <f>VLOOKUP(B92,SWH!$A$4:$C$19,3,FALSE)</f>
        <v>511.15</v>
      </c>
      <c r="E92" s="3">
        <v>0</v>
      </c>
      <c r="F92" s="3">
        <v>351.02</v>
      </c>
      <c r="G92" s="3">
        <v>14.45</v>
      </c>
      <c r="H92" s="3">
        <v>60.02</v>
      </c>
      <c r="I92" s="3">
        <v>21.17</v>
      </c>
      <c r="J92" s="3">
        <v>449.99</v>
      </c>
      <c r="K92" s="3">
        <v>469.79</v>
      </c>
      <c r="L92" s="3">
        <v>0</v>
      </c>
      <c r="M92" s="3">
        <v>79.02</v>
      </c>
      <c r="N92" s="3">
        <v>0.45</v>
      </c>
      <c r="O92" s="3">
        <f>VLOOKUP(B92,SWH!$A$4:$B$19,2,FALSE)</f>
        <v>0.45</v>
      </c>
      <c r="P92" s="3">
        <f t="shared" si="5"/>
        <v>0</v>
      </c>
      <c r="Q92" s="3">
        <v>0</v>
      </c>
      <c r="R92" s="3">
        <v>0</v>
      </c>
      <c r="S92" s="3">
        <v>0</v>
      </c>
      <c r="T92" s="3">
        <v>75.510000000000005</v>
      </c>
      <c r="U92" s="3">
        <v>349.99</v>
      </c>
      <c r="V92" s="3">
        <v>50.12</v>
      </c>
      <c r="W92" s="3">
        <f t="shared" si="6"/>
        <v>93.47</v>
      </c>
      <c r="X92" s="3">
        <f t="shared" si="7"/>
        <v>351.02</v>
      </c>
      <c r="Y92" s="3">
        <v>750.72</v>
      </c>
      <c r="Z92" s="3">
        <v>1170.8</v>
      </c>
      <c r="AA92" s="3">
        <f t="shared" si="4"/>
        <v>1921.52</v>
      </c>
    </row>
    <row r="93" spans="1:27" x14ac:dyDescent="0.25">
      <c r="A93" s="93">
        <v>2018</v>
      </c>
      <c r="B93" s="93" t="s">
        <v>64</v>
      </c>
      <c r="C93" s="121" t="s">
        <v>16</v>
      </c>
      <c r="D93" s="3">
        <f>VLOOKUP(B93,SWH!$A$4:$C$19,3,FALSE)</f>
        <v>511.15</v>
      </c>
      <c r="E93" s="3">
        <v>0</v>
      </c>
      <c r="F93" s="3">
        <v>869.09</v>
      </c>
      <c r="G93" s="3">
        <v>76.58</v>
      </c>
      <c r="H93" s="3">
        <v>59.81</v>
      </c>
      <c r="I93" s="3">
        <v>21.16</v>
      </c>
      <c r="J93" s="3">
        <v>449.99</v>
      </c>
      <c r="K93" s="3">
        <v>469.79</v>
      </c>
      <c r="L93" s="3">
        <v>0</v>
      </c>
      <c r="M93" s="3">
        <v>90.74</v>
      </c>
      <c r="N93" s="3">
        <v>0.45</v>
      </c>
      <c r="O93" s="3">
        <f>VLOOKUP(B93,SWH!$A$4:$B$19,2,FALSE)</f>
        <v>0.45</v>
      </c>
      <c r="P93" s="3">
        <f t="shared" si="5"/>
        <v>0</v>
      </c>
      <c r="Q93" s="3">
        <v>0</v>
      </c>
      <c r="R93" s="3">
        <v>0</v>
      </c>
      <c r="S93" s="3">
        <v>0</v>
      </c>
      <c r="T93" s="3">
        <v>75.510000000000005</v>
      </c>
      <c r="U93" s="3">
        <v>370.7</v>
      </c>
      <c r="V93" s="3">
        <v>49.77</v>
      </c>
      <c r="W93" s="3">
        <f t="shared" si="6"/>
        <v>167.32</v>
      </c>
      <c r="X93" s="3">
        <f t="shared" si="7"/>
        <v>869.09</v>
      </c>
      <c r="Y93" s="3">
        <v>824.01</v>
      </c>
      <c r="Z93" s="3">
        <v>1709.58</v>
      </c>
      <c r="AA93" s="3">
        <f t="shared" si="4"/>
        <v>2533.59</v>
      </c>
    </row>
    <row r="94" spans="1:27" x14ac:dyDescent="0.25">
      <c r="A94" s="93">
        <v>2018</v>
      </c>
      <c r="B94" s="93" t="s">
        <v>64</v>
      </c>
      <c r="C94" s="121" t="s">
        <v>9</v>
      </c>
      <c r="D94" s="3">
        <f>VLOOKUP(B94,SWH!$A$4:$C$19,3,FALSE)</f>
        <v>511.15</v>
      </c>
      <c r="E94" s="3">
        <v>0</v>
      </c>
      <c r="F94" s="3">
        <v>611.20000000000005</v>
      </c>
      <c r="G94" s="3">
        <v>49.18</v>
      </c>
      <c r="H94" s="3">
        <v>59.7</v>
      </c>
      <c r="I94" s="3">
        <v>21.13</v>
      </c>
      <c r="J94" s="3">
        <v>449.99</v>
      </c>
      <c r="K94" s="3">
        <v>469.79</v>
      </c>
      <c r="L94" s="3">
        <v>0</v>
      </c>
      <c r="M94" s="3">
        <v>123.74</v>
      </c>
      <c r="N94" s="3">
        <v>0.45</v>
      </c>
      <c r="O94" s="3">
        <f>VLOOKUP(B94,SWH!$A$4:$B$19,2,FALSE)</f>
        <v>0.45</v>
      </c>
      <c r="P94" s="3">
        <f t="shared" si="5"/>
        <v>0</v>
      </c>
      <c r="Q94" s="3">
        <v>0</v>
      </c>
      <c r="R94" s="3">
        <v>0</v>
      </c>
      <c r="S94" s="3">
        <v>0</v>
      </c>
      <c r="T94" s="3">
        <v>75.510000000000005</v>
      </c>
      <c r="U94" s="3">
        <v>365.97</v>
      </c>
      <c r="V94" s="3">
        <v>49.3</v>
      </c>
      <c r="W94" s="3">
        <f t="shared" si="6"/>
        <v>172.92</v>
      </c>
      <c r="X94" s="3">
        <f t="shared" si="7"/>
        <v>611.20000000000005</v>
      </c>
      <c r="Y94" s="3">
        <v>829</v>
      </c>
      <c r="Z94" s="3">
        <v>1446.96</v>
      </c>
      <c r="AA94" s="3">
        <f t="shared" si="4"/>
        <v>2275.96</v>
      </c>
    </row>
    <row r="95" spans="1:27" x14ac:dyDescent="0.25">
      <c r="A95" s="93">
        <v>2018</v>
      </c>
      <c r="B95" s="93" t="s">
        <v>64</v>
      </c>
      <c r="C95" s="121" t="s">
        <v>12</v>
      </c>
      <c r="D95" s="3">
        <f>VLOOKUP(B95,SWH!$A$4:$C$19,3,FALSE)</f>
        <v>511.15</v>
      </c>
      <c r="E95" s="3">
        <v>0</v>
      </c>
      <c r="F95" s="3">
        <v>1106.3699999999999</v>
      </c>
      <c r="G95" s="3">
        <v>55.52</v>
      </c>
      <c r="H95" s="3">
        <v>59.73</v>
      </c>
      <c r="I95" s="3">
        <v>21.17</v>
      </c>
      <c r="J95" s="3">
        <v>449.99</v>
      </c>
      <c r="K95" s="3">
        <v>469.79</v>
      </c>
      <c r="L95" s="3">
        <v>0</v>
      </c>
      <c r="M95" s="3">
        <v>91.22</v>
      </c>
      <c r="N95" s="3">
        <v>0.45</v>
      </c>
      <c r="O95" s="3">
        <f>VLOOKUP(B95,SWH!$A$4:$B$19,2,FALSE)</f>
        <v>0.45</v>
      </c>
      <c r="P95" s="3">
        <f t="shared" si="5"/>
        <v>0</v>
      </c>
      <c r="Q95" s="3">
        <v>0</v>
      </c>
      <c r="R95" s="3">
        <v>0</v>
      </c>
      <c r="S95" s="3">
        <v>0</v>
      </c>
      <c r="T95" s="3">
        <v>75.52</v>
      </c>
      <c r="U95" s="3">
        <v>393.19</v>
      </c>
      <c r="V95" s="3">
        <v>49.18</v>
      </c>
      <c r="W95" s="3">
        <f t="shared" si="6"/>
        <v>146.74</v>
      </c>
      <c r="X95" s="3">
        <f t="shared" si="7"/>
        <v>1106.3699999999999</v>
      </c>
      <c r="Y95" s="3">
        <v>802.79</v>
      </c>
      <c r="Z95" s="3">
        <v>1969.34</v>
      </c>
      <c r="AA95" s="3">
        <f t="shared" si="4"/>
        <v>2772.13</v>
      </c>
    </row>
    <row r="96" spans="1:27" x14ac:dyDescent="0.25">
      <c r="A96" s="93">
        <v>2018</v>
      </c>
      <c r="B96" s="93" t="s">
        <v>64</v>
      </c>
      <c r="C96" s="121" t="s">
        <v>8</v>
      </c>
      <c r="D96" s="3">
        <f>VLOOKUP(B96,SWH!$A$4:$C$19,3,FALSE)</f>
        <v>511.15</v>
      </c>
      <c r="E96" s="3">
        <v>0</v>
      </c>
      <c r="F96" s="3">
        <v>1589.28</v>
      </c>
      <c r="G96" s="3">
        <v>17.96</v>
      </c>
      <c r="H96" s="3">
        <v>60.4</v>
      </c>
      <c r="I96" s="3">
        <v>21.31</v>
      </c>
      <c r="J96" s="3">
        <v>449.99</v>
      </c>
      <c r="K96" s="3">
        <v>469.79</v>
      </c>
      <c r="L96" s="3">
        <v>0</v>
      </c>
      <c r="M96" s="3">
        <v>90.47</v>
      </c>
      <c r="N96" s="3">
        <v>0.45</v>
      </c>
      <c r="O96" s="3">
        <f>VLOOKUP(B96,SWH!$A$4:$B$19,2,FALSE)</f>
        <v>0.45</v>
      </c>
      <c r="P96" s="3">
        <f t="shared" si="5"/>
        <v>0</v>
      </c>
      <c r="Q96" s="3">
        <v>0</v>
      </c>
      <c r="R96" s="3">
        <v>0</v>
      </c>
      <c r="S96" s="3">
        <v>0</v>
      </c>
      <c r="T96" s="3">
        <v>75.540000000000006</v>
      </c>
      <c r="U96" s="3">
        <v>423.47</v>
      </c>
      <c r="V96" s="3">
        <v>48.23</v>
      </c>
      <c r="W96" s="3">
        <f t="shared" si="6"/>
        <v>108.43</v>
      </c>
      <c r="X96" s="3">
        <f t="shared" si="7"/>
        <v>1589.28</v>
      </c>
      <c r="Y96" s="3">
        <v>764.34</v>
      </c>
      <c r="Z96" s="3">
        <v>2482.5300000000002</v>
      </c>
      <c r="AA96" s="3">
        <f t="shared" si="4"/>
        <v>3246.8700000000003</v>
      </c>
    </row>
    <row r="97" spans="1:27" x14ac:dyDescent="0.25">
      <c r="A97" s="93">
        <v>2006</v>
      </c>
      <c r="B97" s="93" t="s">
        <v>61</v>
      </c>
      <c r="C97" s="121" t="s">
        <v>10</v>
      </c>
      <c r="D97" s="3">
        <f>VLOOKUP(B97,SWH!$A$4:$C$19,3,FALSE)</f>
        <v>7836.48</v>
      </c>
      <c r="E97" s="3">
        <v>0</v>
      </c>
      <c r="F97" s="3">
        <v>0</v>
      </c>
      <c r="G97" s="3">
        <v>1942.8</v>
      </c>
      <c r="H97" s="3">
        <v>369.98</v>
      </c>
      <c r="I97" s="3">
        <v>213.71</v>
      </c>
      <c r="J97" s="3">
        <v>1137.32</v>
      </c>
      <c r="K97" s="3">
        <v>0</v>
      </c>
      <c r="L97" s="3">
        <v>36.18</v>
      </c>
      <c r="M97" s="3">
        <v>486.11</v>
      </c>
      <c r="N97" s="3">
        <v>82.46</v>
      </c>
      <c r="O97" s="3">
        <f>VLOOKUP(B97,SWH!$A$4:$B$19,2,FALSE)</f>
        <v>0.114147</v>
      </c>
      <c r="P97" s="3">
        <f t="shared" si="5"/>
        <v>82.345852999999991</v>
      </c>
      <c r="Q97" s="3">
        <v>103.4</v>
      </c>
      <c r="R97" s="3">
        <v>0</v>
      </c>
      <c r="S97" s="3">
        <v>0</v>
      </c>
      <c r="T97" s="3">
        <v>0</v>
      </c>
      <c r="U97" s="3">
        <v>744.73</v>
      </c>
      <c r="V97" s="3">
        <v>0</v>
      </c>
      <c r="W97" s="3">
        <f t="shared" si="6"/>
        <v>2614.6558529999998</v>
      </c>
      <c r="X97" s="3">
        <f t="shared" si="7"/>
        <v>0</v>
      </c>
      <c r="Y97" s="3">
        <v>4371.95</v>
      </c>
      <c r="Z97" s="3">
        <v>744.73</v>
      </c>
      <c r="AA97" s="3">
        <f t="shared" si="4"/>
        <v>5116.68</v>
      </c>
    </row>
    <row r="98" spans="1:27" x14ac:dyDescent="0.25">
      <c r="A98" s="93">
        <v>2006</v>
      </c>
      <c r="B98" s="93" t="s">
        <v>61</v>
      </c>
      <c r="C98" s="121" t="s">
        <v>6</v>
      </c>
      <c r="D98" s="3">
        <f>VLOOKUP(B98,SWH!$A$4:$C$19,3,FALSE)</f>
        <v>7836.48</v>
      </c>
      <c r="E98" s="3">
        <v>0.68</v>
      </c>
      <c r="F98" s="3">
        <v>0.17</v>
      </c>
      <c r="G98" s="3">
        <v>1562.9</v>
      </c>
      <c r="H98" s="3">
        <v>369.98</v>
      </c>
      <c r="I98" s="3">
        <v>213.75</v>
      </c>
      <c r="J98" s="3">
        <v>1137.32</v>
      </c>
      <c r="K98" s="3">
        <v>0</v>
      </c>
      <c r="L98" s="3">
        <v>36.18</v>
      </c>
      <c r="M98" s="3">
        <v>480.58</v>
      </c>
      <c r="N98" s="3">
        <v>98.64</v>
      </c>
      <c r="O98" s="3">
        <f>VLOOKUP(B98,SWH!$A$4:$B$19,2,FALSE)</f>
        <v>0.114147</v>
      </c>
      <c r="P98" s="3">
        <f t="shared" si="5"/>
        <v>98.525852999999998</v>
      </c>
      <c r="Q98" s="3">
        <v>83.38</v>
      </c>
      <c r="R98" s="3">
        <v>0</v>
      </c>
      <c r="S98" s="3">
        <v>0</v>
      </c>
      <c r="T98" s="3">
        <v>0</v>
      </c>
      <c r="U98" s="3">
        <v>740.91</v>
      </c>
      <c r="V98" s="3">
        <v>0</v>
      </c>
      <c r="W98" s="3">
        <f t="shared" si="6"/>
        <v>2226.0658530000001</v>
      </c>
      <c r="X98" s="3">
        <f t="shared" si="7"/>
        <v>0.17</v>
      </c>
      <c r="Y98" s="3">
        <v>3983.4</v>
      </c>
      <c r="Z98" s="3">
        <v>741.08</v>
      </c>
      <c r="AA98" s="3">
        <f t="shared" si="4"/>
        <v>4724.4800000000005</v>
      </c>
    </row>
    <row r="99" spans="1:27" x14ac:dyDescent="0.25">
      <c r="A99" s="93">
        <v>2006</v>
      </c>
      <c r="B99" s="93" t="s">
        <v>61</v>
      </c>
      <c r="C99" s="121" t="s">
        <v>11</v>
      </c>
      <c r="D99" s="3">
        <f>VLOOKUP(B99,SWH!$A$4:$C$19,3,FALSE)</f>
        <v>7836.48</v>
      </c>
      <c r="E99" s="3">
        <v>0.02</v>
      </c>
      <c r="F99" s="3">
        <v>0</v>
      </c>
      <c r="G99" s="3">
        <v>1357.8</v>
      </c>
      <c r="H99" s="3">
        <v>369.98</v>
      </c>
      <c r="I99" s="3">
        <v>213.77</v>
      </c>
      <c r="J99" s="3">
        <v>1137.32</v>
      </c>
      <c r="K99" s="3">
        <v>0</v>
      </c>
      <c r="L99" s="3">
        <v>36.18</v>
      </c>
      <c r="M99" s="3">
        <v>378.82</v>
      </c>
      <c r="N99" s="3">
        <v>73.39</v>
      </c>
      <c r="O99" s="3">
        <f>VLOOKUP(B99,SWH!$A$4:$B$19,2,FALSE)</f>
        <v>0.114147</v>
      </c>
      <c r="P99" s="3">
        <f t="shared" si="5"/>
        <v>73.275852999999998</v>
      </c>
      <c r="Q99" s="3">
        <v>64.849999999999994</v>
      </c>
      <c r="R99" s="3">
        <v>0</v>
      </c>
      <c r="S99" s="3">
        <v>0</v>
      </c>
      <c r="T99" s="3">
        <v>0</v>
      </c>
      <c r="U99" s="3">
        <v>814.24</v>
      </c>
      <c r="V99" s="3">
        <v>0</v>
      </c>
      <c r="W99" s="3">
        <f t="shared" si="6"/>
        <v>1874.7658529999999</v>
      </c>
      <c r="X99" s="3">
        <f t="shared" si="7"/>
        <v>0</v>
      </c>
      <c r="Y99" s="3">
        <v>3632.13</v>
      </c>
      <c r="Z99" s="3">
        <v>814.24</v>
      </c>
      <c r="AA99" s="3">
        <f t="shared" si="4"/>
        <v>4446.37</v>
      </c>
    </row>
    <row r="100" spans="1:27" x14ac:dyDescent="0.25">
      <c r="A100" s="93">
        <v>2006</v>
      </c>
      <c r="B100" s="93" t="s">
        <v>61</v>
      </c>
      <c r="C100" s="121" t="s">
        <v>13</v>
      </c>
      <c r="D100" s="3">
        <f>VLOOKUP(B100,SWH!$A$4:$C$19,3,FALSE)</f>
        <v>7836.48</v>
      </c>
      <c r="E100" s="3">
        <v>15.71</v>
      </c>
      <c r="F100" s="3">
        <v>40.43</v>
      </c>
      <c r="G100" s="3">
        <v>1206.54</v>
      </c>
      <c r="H100" s="3">
        <v>369.98</v>
      </c>
      <c r="I100" s="3">
        <v>213.5</v>
      </c>
      <c r="J100" s="3">
        <v>1137.32</v>
      </c>
      <c r="K100" s="3">
        <v>0</v>
      </c>
      <c r="L100" s="3">
        <v>36.18</v>
      </c>
      <c r="M100" s="3">
        <v>415.05</v>
      </c>
      <c r="N100" s="3">
        <v>83.2</v>
      </c>
      <c r="O100" s="3">
        <f>VLOOKUP(B100,SWH!$A$4:$B$19,2,FALSE)</f>
        <v>0.114147</v>
      </c>
      <c r="P100" s="3">
        <f t="shared" si="5"/>
        <v>83.085853</v>
      </c>
      <c r="Q100" s="3">
        <v>62.64</v>
      </c>
      <c r="R100" s="3">
        <v>0</v>
      </c>
      <c r="S100" s="3">
        <v>0</v>
      </c>
      <c r="T100" s="3">
        <v>0</v>
      </c>
      <c r="U100" s="3">
        <v>816.27</v>
      </c>
      <c r="V100" s="3">
        <v>0</v>
      </c>
      <c r="W100" s="3">
        <f t="shared" si="6"/>
        <v>1783.0258529999999</v>
      </c>
      <c r="X100" s="3">
        <f t="shared" si="7"/>
        <v>40.43</v>
      </c>
      <c r="Y100" s="3">
        <v>3540.13</v>
      </c>
      <c r="Z100" s="3">
        <v>856.7</v>
      </c>
      <c r="AA100" s="3">
        <f t="shared" si="4"/>
        <v>4396.83</v>
      </c>
    </row>
    <row r="101" spans="1:27" x14ac:dyDescent="0.25">
      <c r="A101" s="93">
        <v>2006</v>
      </c>
      <c r="B101" s="93" t="s">
        <v>61</v>
      </c>
      <c r="C101" s="121" t="s">
        <v>19</v>
      </c>
      <c r="D101" s="3">
        <f>VLOOKUP(B101,SWH!$A$4:$C$19,3,FALSE)</f>
        <v>7836.48</v>
      </c>
      <c r="E101" s="3">
        <v>42.96</v>
      </c>
      <c r="F101" s="3">
        <v>139.81</v>
      </c>
      <c r="G101" s="3">
        <v>1011.32</v>
      </c>
      <c r="H101" s="3">
        <v>369.98</v>
      </c>
      <c r="I101" s="3">
        <v>213.43</v>
      </c>
      <c r="J101" s="3">
        <v>1137.32</v>
      </c>
      <c r="K101" s="3">
        <v>0</v>
      </c>
      <c r="L101" s="3">
        <v>36.18</v>
      </c>
      <c r="M101" s="3">
        <v>315.62</v>
      </c>
      <c r="N101" s="3">
        <v>71.39</v>
      </c>
      <c r="O101" s="3">
        <f>VLOOKUP(B101,SWH!$A$4:$B$19,2,FALSE)</f>
        <v>0.114147</v>
      </c>
      <c r="P101" s="3">
        <f t="shared" si="5"/>
        <v>71.275852999999998</v>
      </c>
      <c r="Q101" s="3">
        <v>51.75</v>
      </c>
      <c r="R101" s="3">
        <v>0</v>
      </c>
      <c r="S101" s="3">
        <v>0</v>
      </c>
      <c r="T101" s="3">
        <v>0</v>
      </c>
      <c r="U101" s="3">
        <v>893.8</v>
      </c>
      <c r="V101" s="3">
        <v>0</v>
      </c>
      <c r="W101" s="3">
        <f t="shared" si="6"/>
        <v>1492.9258530000002</v>
      </c>
      <c r="X101" s="3">
        <f t="shared" si="7"/>
        <v>139.81</v>
      </c>
      <c r="Y101" s="3">
        <v>3249.95</v>
      </c>
      <c r="Z101" s="3">
        <v>1033.6099999999999</v>
      </c>
      <c r="AA101" s="3">
        <f t="shared" si="4"/>
        <v>4283.5599999999995</v>
      </c>
    </row>
    <row r="102" spans="1:27" x14ac:dyDescent="0.25">
      <c r="A102" s="93">
        <v>2006</v>
      </c>
      <c r="B102" s="93" t="s">
        <v>61</v>
      </c>
      <c r="C102" s="121" t="s">
        <v>20</v>
      </c>
      <c r="D102" s="3">
        <f>VLOOKUP(B102,SWH!$A$4:$C$19,3,FALSE)</f>
        <v>7836.48</v>
      </c>
      <c r="E102" s="3">
        <v>41.39</v>
      </c>
      <c r="F102" s="3">
        <v>120.14</v>
      </c>
      <c r="G102" s="3">
        <v>792.24</v>
      </c>
      <c r="H102" s="3">
        <v>369.98</v>
      </c>
      <c r="I102" s="3">
        <v>213.58</v>
      </c>
      <c r="J102" s="3">
        <v>1137.32</v>
      </c>
      <c r="K102" s="3">
        <v>0</v>
      </c>
      <c r="L102" s="3">
        <v>36.18</v>
      </c>
      <c r="M102" s="3">
        <v>332.39</v>
      </c>
      <c r="N102" s="3">
        <v>73.959999999999994</v>
      </c>
      <c r="O102" s="3">
        <f>VLOOKUP(B102,SWH!$A$4:$B$19,2,FALSE)</f>
        <v>0.114147</v>
      </c>
      <c r="P102" s="3">
        <f t="shared" si="5"/>
        <v>73.845852999999991</v>
      </c>
      <c r="Q102" s="3">
        <v>30.89</v>
      </c>
      <c r="R102" s="3">
        <v>0</v>
      </c>
      <c r="S102" s="3">
        <v>0</v>
      </c>
      <c r="T102" s="3">
        <v>0</v>
      </c>
      <c r="U102" s="3">
        <v>898.81</v>
      </c>
      <c r="V102" s="3">
        <v>0</v>
      </c>
      <c r="W102" s="3">
        <f t="shared" si="6"/>
        <v>1270.7558529999999</v>
      </c>
      <c r="X102" s="3">
        <f t="shared" si="7"/>
        <v>120.14</v>
      </c>
      <c r="Y102" s="3">
        <v>3027.92</v>
      </c>
      <c r="Z102" s="3">
        <v>1018.95</v>
      </c>
      <c r="AA102" s="3">
        <f t="shared" si="4"/>
        <v>4046.87</v>
      </c>
    </row>
    <row r="103" spans="1:27" x14ac:dyDescent="0.25">
      <c r="A103" s="93">
        <v>2006</v>
      </c>
      <c r="B103" s="93" t="s">
        <v>61</v>
      </c>
      <c r="C103" s="121" t="s">
        <v>3</v>
      </c>
      <c r="D103" s="3">
        <f>VLOOKUP(B103,SWH!$A$4:$C$19,3,FALSE)</f>
        <v>7836.48</v>
      </c>
      <c r="E103" s="3">
        <v>221.49</v>
      </c>
      <c r="F103" s="3">
        <v>791.51</v>
      </c>
      <c r="G103" s="3">
        <v>511.21</v>
      </c>
      <c r="H103" s="3">
        <v>369.98</v>
      </c>
      <c r="I103" s="3">
        <v>213.54</v>
      </c>
      <c r="J103" s="3">
        <v>1137.32</v>
      </c>
      <c r="K103" s="3">
        <v>0</v>
      </c>
      <c r="L103" s="3">
        <v>36.18</v>
      </c>
      <c r="M103" s="3">
        <v>261.08999999999997</v>
      </c>
      <c r="N103" s="3">
        <v>66.3</v>
      </c>
      <c r="O103" s="3">
        <f>VLOOKUP(B103,SWH!$A$4:$B$19,2,FALSE)</f>
        <v>0.114147</v>
      </c>
      <c r="P103" s="3">
        <f t="shared" si="5"/>
        <v>66.185852999999994</v>
      </c>
      <c r="Q103" s="3">
        <v>24.41</v>
      </c>
      <c r="R103" s="3">
        <v>0</v>
      </c>
      <c r="S103" s="3">
        <v>0</v>
      </c>
      <c r="T103" s="3">
        <v>0</v>
      </c>
      <c r="U103" s="3">
        <v>1030.01</v>
      </c>
      <c r="V103" s="3">
        <v>0</v>
      </c>
      <c r="W103" s="3">
        <f t="shared" si="6"/>
        <v>1084.385853</v>
      </c>
      <c r="X103" s="3">
        <f t="shared" si="7"/>
        <v>791.51</v>
      </c>
      <c r="Y103" s="3">
        <v>2841.53</v>
      </c>
      <c r="Z103" s="3">
        <v>1821.53</v>
      </c>
      <c r="AA103" s="3">
        <f t="shared" si="4"/>
        <v>4663.0600000000004</v>
      </c>
    </row>
    <row r="104" spans="1:27" x14ac:dyDescent="0.25">
      <c r="A104" s="93">
        <v>2006</v>
      </c>
      <c r="B104" s="93" t="s">
        <v>61</v>
      </c>
      <c r="C104" s="121" t="s">
        <v>7</v>
      </c>
      <c r="D104" s="3">
        <f>VLOOKUP(B104,SWH!$A$4:$C$19,3,FALSE)</f>
        <v>7836.48</v>
      </c>
      <c r="E104" s="3">
        <v>107.92</v>
      </c>
      <c r="F104" s="3">
        <v>365.19</v>
      </c>
      <c r="G104" s="3">
        <v>547.98</v>
      </c>
      <c r="H104" s="3">
        <v>369.98</v>
      </c>
      <c r="I104" s="3">
        <v>213.53</v>
      </c>
      <c r="J104" s="3">
        <v>1137.32</v>
      </c>
      <c r="K104" s="3">
        <v>0</v>
      </c>
      <c r="L104" s="3">
        <v>36.18</v>
      </c>
      <c r="M104" s="3">
        <v>289.7</v>
      </c>
      <c r="N104" s="3">
        <v>62.9</v>
      </c>
      <c r="O104" s="3">
        <f>VLOOKUP(B104,SWH!$A$4:$B$19,2,FALSE)</f>
        <v>0.114147</v>
      </c>
      <c r="P104" s="3">
        <f t="shared" si="5"/>
        <v>62.785852999999996</v>
      </c>
      <c r="Q104" s="3">
        <v>21.73</v>
      </c>
      <c r="R104" s="3">
        <v>0</v>
      </c>
      <c r="S104" s="3">
        <v>0</v>
      </c>
      <c r="T104" s="3">
        <v>0</v>
      </c>
      <c r="U104" s="3">
        <v>995.22</v>
      </c>
      <c r="V104" s="3">
        <v>0</v>
      </c>
      <c r="W104" s="3">
        <f t="shared" si="6"/>
        <v>1030.1158529999998</v>
      </c>
      <c r="X104" s="3">
        <f t="shared" si="7"/>
        <v>365.19</v>
      </c>
      <c r="Y104" s="3">
        <v>2787.24</v>
      </c>
      <c r="Z104" s="3">
        <v>1360.41</v>
      </c>
      <c r="AA104" s="3">
        <f t="shared" si="4"/>
        <v>4147.6499999999996</v>
      </c>
    </row>
    <row r="105" spans="1:27" x14ac:dyDescent="0.25">
      <c r="A105" s="93">
        <v>2006</v>
      </c>
      <c r="B105" s="93" t="s">
        <v>61</v>
      </c>
      <c r="C105" s="121" t="s">
        <v>17</v>
      </c>
      <c r="D105" s="3">
        <f>VLOOKUP(B105,SWH!$A$4:$C$19,3,FALSE)</f>
        <v>7836.48</v>
      </c>
      <c r="E105" s="3">
        <v>50.28</v>
      </c>
      <c r="F105" s="3">
        <v>161.16</v>
      </c>
      <c r="G105" s="3">
        <v>102.89</v>
      </c>
      <c r="H105" s="3">
        <v>369.98</v>
      </c>
      <c r="I105" s="3">
        <v>213.5</v>
      </c>
      <c r="J105" s="3">
        <v>1137.32</v>
      </c>
      <c r="K105" s="3">
        <v>0</v>
      </c>
      <c r="L105" s="3">
        <v>36.18</v>
      </c>
      <c r="M105" s="3">
        <v>145.78</v>
      </c>
      <c r="N105" s="3">
        <v>39.19</v>
      </c>
      <c r="O105" s="3">
        <f>VLOOKUP(B105,SWH!$A$4:$B$19,2,FALSE)</f>
        <v>0.114147</v>
      </c>
      <c r="P105" s="3">
        <f t="shared" si="5"/>
        <v>39.075852999999995</v>
      </c>
      <c r="Q105" s="3">
        <v>4.79</v>
      </c>
      <c r="R105" s="3">
        <v>0</v>
      </c>
      <c r="S105" s="3">
        <v>0</v>
      </c>
      <c r="T105" s="3">
        <v>0</v>
      </c>
      <c r="U105" s="3">
        <v>1045.57</v>
      </c>
      <c r="V105" s="3">
        <v>0</v>
      </c>
      <c r="W105" s="3">
        <f t="shared" si="6"/>
        <v>342.81585300000006</v>
      </c>
      <c r="X105" s="3">
        <f t="shared" si="7"/>
        <v>161.16</v>
      </c>
      <c r="Y105" s="3">
        <v>2099.92</v>
      </c>
      <c r="Z105" s="3">
        <v>1206.72</v>
      </c>
      <c r="AA105" s="3">
        <f t="shared" si="4"/>
        <v>3306.6400000000003</v>
      </c>
    </row>
    <row r="106" spans="1:27" x14ac:dyDescent="0.25">
      <c r="A106" s="93">
        <v>2006</v>
      </c>
      <c r="B106" s="93" t="s">
        <v>61</v>
      </c>
      <c r="C106" s="121" t="s">
        <v>14</v>
      </c>
      <c r="D106" s="3">
        <f>VLOOKUP(B106,SWH!$A$4:$C$19,3,FALSE)</f>
        <v>7836.48</v>
      </c>
      <c r="E106" s="3">
        <v>406.15</v>
      </c>
      <c r="F106" s="3">
        <v>1470.41</v>
      </c>
      <c r="G106" s="3">
        <v>365.04</v>
      </c>
      <c r="H106" s="3">
        <v>369.98</v>
      </c>
      <c r="I106" s="3">
        <v>213.22</v>
      </c>
      <c r="J106" s="3">
        <v>1137.32</v>
      </c>
      <c r="K106" s="3">
        <v>0</v>
      </c>
      <c r="L106" s="3">
        <v>36.18</v>
      </c>
      <c r="M106" s="3">
        <v>266.74</v>
      </c>
      <c r="N106" s="3">
        <v>70.78</v>
      </c>
      <c r="O106" s="3">
        <f>VLOOKUP(B106,SWH!$A$4:$B$19,2,FALSE)</f>
        <v>0.114147</v>
      </c>
      <c r="P106" s="3">
        <f t="shared" si="5"/>
        <v>70.665852999999998</v>
      </c>
      <c r="Q106" s="3">
        <v>17.61</v>
      </c>
      <c r="R106" s="3">
        <v>0</v>
      </c>
      <c r="S106" s="3">
        <v>0</v>
      </c>
      <c r="T106" s="3">
        <v>0</v>
      </c>
      <c r="U106" s="3">
        <v>1137.27</v>
      </c>
      <c r="V106" s="3">
        <v>0</v>
      </c>
      <c r="W106" s="3">
        <f t="shared" si="6"/>
        <v>1126.2058530000002</v>
      </c>
      <c r="X106" s="3">
        <f t="shared" si="7"/>
        <v>1470.41</v>
      </c>
      <c r="Y106" s="3">
        <v>2883.02</v>
      </c>
      <c r="Z106" s="3">
        <v>2607.6799999999998</v>
      </c>
      <c r="AA106" s="3">
        <f t="shared" si="4"/>
        <v>5490.7</v>
      </c>
    </row>
    <row r="107" spans="1:27" x14ac:dyDescent="0.25">
      <c r="A107" s="93">
        <v>2006</v>
      </c>
      <c r="B107" s="93" t="s">
        <v>61</v>
      </c>
      <c r="C107" s="121" t="s">
        <v>2</v>
      </c>
      <c r="D107" s="3">
        <f>VLOOKUP(B107,SWH!$A$4:$C$19,3,FALSE)</f>
        <v>7836.48</v>
      </c>
      <c r="E107" s="3">
        <v>170.66</v>
      </c>
      <c r="F107" s="3">
        <v>584.19000000000005</v>
      </c>
      <c r="G107" s="3">
        <v>392.58</v>
      </c>
      <c r="H107" s="3">
        <v>369.98</v>
      </c>
      <c r="I107" s="3">
        <v>213.38</v>
      </c>
      <c r="J107" s="3">
        <v>1137.32</v>
      </c>
      <c r="K107" s="3">
        <v>0</v>
      </c>
      <c r="L107" s="3">
        <v>36.18</v>
      </c>
      <c r="M107" s="3">
        <v>272.93</v>
      </c>
      <c r="N107" s="3">
        <v>60.92</v>
      </c>
      <c r="O107" s="3">
        <f>VLOOKUP(B107,SWH!$A$4:$B$19,2,FALSE)</f>
        <v>0.114147</v>
      </c>
      <c r="P107" s="3">
        <f t="shared" si="5"/>
        <v>60.805852999999999</v>
      </c>
      <c r="Q107" s="3">
        <v>14.64</v>
      </c>
      <c r="R107" s="3">
        <v>0</v>
      </c>
      <c r="S107" s="3">
        <v>0</v>
      </c>
      <c r="T107" s="3">
        <v>0</v>
      </c>
      <c r="U107" s="3">
        <v>1107.03</v>
      </c>
      <c r="V107" s="3">
        <v>0</v>
      </c>
      <c r="W107" s="3">
        <f t="shared" si="6"/>
        <v>911.61585300000002</v>
      </c>
      <c r="X107" s="3">
        <f t="shared" si="7"/>
        <v>584.19000000000005</v>
      </c>
      <c r="Y107" s="3">
        <v>2668.59</v>
      </c>
      <c r="Z107" s="3">
        <v>1691.22</v>
      </c>
      <c r="AA107" s="3">
        <f t="shared" si="4"/>
        <v>4359.8100000000004</v>
      </c>
    </row>
    <row r="108" spans="1:27" x14ac:dyDescent="0.25">
      <c r="A108" s="93">
        <v>2006</v>
      </c>
      <c r="B108" s="93" t="s">
        <v>61</v>
      </c>
      <c r="C108" s="121" t="s">
        <v>18</v>
      </c>
      <c r="D108" s="3">
        <f>VLOOKUP(B108,SWH!$A$4:$C$19,3,FALSE)</f>
        <v>7836.48</v>
      </c>
      <c r="E108" s="3">
        <v>237.38</v>
      </c>
      <c r="F108" s="3">
        <v>849.06</v>
      </c>
      <c r="G108" s="3">
        <v>65.27</v>
      </c>
      <c r="H108" s="3">
        <v>369.98</v>
      </c>
      <c r="I108" s="3">
        <v>212.97</v>
      </c>
      <c r="J108" s="3">
        <v>1137.32</v>
      </c>
      <c r="K108" s="3">
        <v>0</v>
      </c>
      <c r="L108" s="3">
        <v>36.18</v>
      </c>
      <c r="M108" s="3">
        <v>187.19</v>
      </c>
      <c r="N108" s="3">
        <v>48.55</v>
      </c>
      <c r="O108" s="3">
        <f>VLOOKUP(B108,SWH!$A$4:$B$19,2,FALSE)</f>
        <v>0.114147</v>
      </c>
      <c r="P108" s="3">
        <f t="shared" si="5"/>
        <v>48.435852999999994</v>
      </c>
      <c r="Q108" s="3">
        <v>2.81</v>
      </c>
      <c r="R108" s="3">
        <v>0</v>
      </c>
      <c r="S108" s="3">
        <v>0</v>
      </c>
      <c r="T108" s="3">
        <v>0</v>
      </c>
      <c r="U108" s="3">
        <v>1169.7</v>
      </c>
      <c r="V108" s="3">
        <v>0</v>
      </c>
      <c r="W108" s="3">
        <f t="shared" si="6"/>
        <v>541.08585299999993</v>
      </c>
      <c r="X108" s="3">
        <f t="shared" si="7"/>
        <v>849.06</v>
      </c>
      <c r="Y108" s="3">
        <v>2297.65</v>
      </c>
      <c r="Z108" s="3">
        <v>2018.76</v>
      </c>
      <c r="AA108" s="3">
        <f t="shared" si="4"/>
        <v>4316.41</v>
      </c>
    </row>
    <row r="109" spans="1:27" x14ac:dyDescent="0.25">
      <c r="A109" s="93">
        <v>2006</v>
      </c>
      <c r="B109" s="93" t="s">
        <v>61</v>
      </c>
      <c r="C109" s="121" t="s">
        <v>4</v>
      </c>
      <c r="D109" s="3">
        <f>VLOOKUP(B109,SWH!$A$4:$C$19,3,FALSE)</f>
        <v>7836.48</v>
      </c>
      <c r="E109" s="3">
        <v>543.45000000000005</v>
      </c>
      <c r="F109" s="3">
        <v>1965</v>
      </c>
      <c r="G109" s="3">
        <v>176.14</v>
      </c>
      <c r="H109" s="3">
        <v>369.98</v>
      </c>
      <c r="I109" s="3">
        <v>213.28</v>
      </c>
      <c r="J109" s="3">
        <v>1137.32</v>
      </c>
      <c r="K109" s="3">
        <v>0</v>
      </c>
      <c r="L109" s="3">
        <v>36.18</v>
      </c>
      <c r="M109" s="3">
        <v>259.72000000000003</v>
      </c>
      <c r="N109" s="3">
        <v>60.99</v>
      </c>
      <c r="O109" s="3">
        <f>VLOOKUP(B109,SWH!$A$4:$B$19,2,FALSE)</f>
        <v>0.114147</v>
      </c>
      <c r="P109" s="3">
        <f t="shared" si="5"/>
        <v>60.875852999999999</v>
      </c>
      <c r="Q109" s="3">
        <v>8.0299999999999994</v>
      </c>
      <c r="R109" s="3">
        <v>0</v>
      </c>
      <c r="S109" s="3">
        <v>0</v>
      </c>
      <c r="T109" s="3">
        <v>0</v>
      </c>
      <c r="U109" s="3">
        <v>1228.1500000000001</v>
      </c>
      <c r="V109" s="3">
        <v>0</v>
      </c>
      <c r="W109" s="3">
        <f t="shared" si="6"/>
        <v>1048.2158530000002</v>
      </c>
      <c r="X109" s="3">
        <f t="shared" si="7"/>
        <v>1965</v>
      </c>
      <c r="Y109" s="3">
        <v>2805.09</v>
      </c>
      <c r="Z109" s="3">
        <v>3193.15</v>
      </c>
      <c r="AA109" s="3">
        <f t="shared" si="4"/>
        <v>5998.24</v>
      </c>
    </row>
    <row r="110" spans="1:27" x14ac:dyDescent="0.25">
      <c r="A110" s="93">
        <v>2006</v>
      </c>
      <c r="B110" s="93" t="s">
        <v>61</v>
      </c>
      <c r="C110" s="121" t="s">
        <v>5</v>
      </c>
      <c r="D110" s="3">
        <f>VLOOKUP(B110,SWH!$A$4:$C$19,3,FALSE)</f>
        <v>7836.48</v>
      </c>
      <c r="E110" s="3">
        <v>279.92</v>
      </c>
      <c r="F110" s="3">
        <v>982.7</v>
      </c>
      <c r="G110" s="3">
        <v>255.91</v>
      </c>
      <c r="H110" s="3">
        <v>369.98</v>
      </c>
      <c r="I110" s="3">
        <v>213.29</v>
      </c>
      <c r="J110" s="3">
        <v>1137.32</v>
      </c>
      <c r="K110" s="3">
        <v>0</v>
      </c>
      <c r="L110" s="3">
        <v>36.18</v>
      </c>
      <c r="M110" s="3">
        <v>266.77</v>
      </c>
      <c r="N110" s="3">
        <v>53.83</v>
      </c>
      <c r="O110" s="3">
        <f>VLOOKUP(B110,SWH!$A$4:$B$19,2,FALSE)</f>
        <v>0.114147</v>
      </c>
      <c r="P110" s="3">
        <f t="shared" si="5"/>
        <v>53.715852999999996</v>
      </c>
      <c r="Q110" s="3">
        <v>9.2100000000000009</v>
      </c>
      <c r="R110" s="3">
        <v>0</v>
      </c>
      <c r="S110" s="3">
        <v>0</v>
      </c>
      <c r="T110" s="3">
        <v>0</v>
      </c>
      <c r="U110" s="3">
        <v>1202.6400000000001</v>
      </c>
      <c r="V110" s="3">
        <v>0</v>
      </c>
      <c r="W110" s="3">
        <f t="shared" si="6"/>
        <v>865.52585299999998</v>
      </c>
      <c r="X110" s="3">
        <f t="shared" si="7"/>
        <v>982.7</v>
      </c>
      <c r="Y110" s="3">
        <v>2622.4</v>
      </c>
      <c r="Z110" s="3">
        <v>2185.33</v>
      </c>
      <c r="AA110" s="3">
        <f t="shared" si="4"/>
        <v>4807.7299999999996</v>
      </c>
    </row>
    <row r="111" spans="1:27" x14ac:dyDescent="0.25">
      <c r="A111" s="93">
        <v>2006</v>
      </c>
      <c r="B111" s="93" t="s">
        <v>61</v>
      </c>
      <c r="C111" s="121" t="s">
        <v>15</v>
      </c>
      <c r="D111" s="3">
        <f>VLOOKUP(B111,SWH!$A$4:$C$19,3,FALSE)</f>
        <v>7836.48</v>
      </c>
      <c r="E111" s="3">
        <v>194.23</v>
      </c>
      <c r="F111" s="3">
        <v>696.81</v>
      </c>
      <c r="G111" s="3">
        <v>21.89</v>
      </c>
      <c r="H111" s="3">
        <v>369.98</v>
      </c>
      <c r="I111" s="3">
        <v>212.96</v>
      </c>
      <c r="J111" s="3">
        <v>1137.32</v>
      </c>
      <c r="K111" s="3">
        <v>0</v>
      </c>
      <c r="L111" s="3">
        <v>36.18</v>
      </c>
      <c r="M111" s="3">
        <v>167.04</v>
      </c>
      <c r="N111" s="3">
        <v>43.22</v>
      </c>
      <c r="O111" s="3">
        <f>VLOOKUP(B111,SWH!$A$4:$B$19,2,FALSE)</f>
        <v>0.114147</v>
      </c>
      <c r="P111" s="3">
        <f t="shared" si="5"/>
        <v>43.105852999999996</v>
      </c>
      <c r="Q111" s="3">
        <v>0.99</v>
      </c>
      <c r="R111" s="3">
        <v>0</v>
      </c>
      <c r="S111" s="3">
        <v>0</v>
      </c>
      <c r="T111" s="3">
        <v>0</v>
      </c>
      <c r="U111" s="3">
        <v>1221.21</v>
      </c>
      <c r="V111" s="3">
        <v>0</v>
      </c>
      <c r="W111" s="3">
        <f t="shared" si="6"/>
        <v>427.25585299999995</v>
      </c>
      <c r="X111" s="3">
        <f t="shared" si="7"/>
        <v>696.81</v>
      </c>
      <c r="Y111" s="3">
        <v>2183.81</v>
      </c>
      <c r="Z111" s="3">
        <v>1918.02</v>
      </c>
      <c r="AA111" s="3">
        <f t="shared" si="4"/>
        <v>4101.83</v>
      </c>
    </row>
    <row r="112" spans="1:27" x14ac:dyDescent="0.25">
      <c r="A112" s="93">
        <v>2006</v>
      </c>
      <c r="B112" s="93" t="s">
        <v>61</v>
      </c>
      <c r="C112" s="121" t="s">
        <v>16</v>
      </c>
      <c r="D112" s="3">
        <f>VLOOKUP(B112,SWH!$A$4:$C$19,3,FALSE)</f>
        <v>7836.48</v>
      </c>
      <c r="E112" s="3">
        <v>758.32</v>
      </c>
      <c r="F112" s="3">
        <v>2695.57</v>
      </c>
      <c r="G112" s="3">
        <v>200.45</v>
      </c>
      <c r="H112" s="3">
        <v>369.98</v>
      </c>
      <c r="I112" s="3">
        <v>213.18</v>
      </c>
      <c r="J112" s="3">
        <v>1137.32</v>
      </c>
      <c r="K112" s="3">
        <v>0</v>
      </c>
      <c r="L112" s="3">
        <v>36.18</v>
      </c>
      <c r="M112" s="3">
        <v>296.17</v>
      </c>
      <c r="N112" s="3">
        <v>82.26</v>
      </c>
      <c r="O112" s="3">
        <f>VLOOKUP(B112,SWH!$A$4:$B$19,2,FALSE)</f>
        <v>0.114147</v>
      </c>
      <c r="P112" s="3">
        <f t="shared" si="5"/>
        <v>82.145853000000002</v>
      </c>
      <c r="Q112" s="3">
        <v>10.1</v>
      </c>
      <c r="R112" s="3">
        <v>0</v>
      </c>
      <c r="S112" s="3">
        <v>0</v>
      </c>
      <c r="T112" s="3">
        <v>0</v>
      </c>
      <c r="U112" s="3">
        <v>1295.46</v>
      </c>
      <c r="V112" s="3">
        <v>0</v>
      </c>
      <c r="W112" s="3">
        <f t="shared" si="6"/>
        <v>1347.185853</v>
      </c>
      <c r="X112" s="3">
        <f t="shared" si="7"/>
        <v>2695.57</v>
      </c>
      <c r="Y112" s="3">
        <v>3103.96</v>
      </c>
      <c r="Z112" s="3">
        <v>3991.02</v>
      </c>
      <c r="AA112" s="3">
        <f t="shared" si="4"/>
        <v>7094.98</v>
      </c>
    </row>
    <row r="113" spans="1:27" x14ac:dyDescent="0.25">
      <c r="A113" s="93">
        <v>2006</v>
      </c>
      <c r="B113" s="93" t="s">
        <v>61</v>
      </c>
      <c r="C113" s="121" t="s">
        <v>9</v>
      </c>
      <c r="D113" s="3">
        <f>VLOOKUP(B113,SWH!$A$4:$C$19,3,FALSE)</f>
        <v>7836.48</v>
      </c>
      <c r="E113" s="3">
        <v>527.37</v>
      </c>
      <c r="F113" s="3">
        <v>1834.05</v>
      </c>
      <c r="G113" s="3">
        <v>144.16999999999999</v>
      </c>
      <c r="H113" s="3">
        <v>369.98</v>
      </c>
      <c r="I113" s="3">
        <v>213.03</v>
      </c>
      <c r="J113" s="3">
        <v>1137.32</v>
      </c>
      <c r="K113" s="3">
        <v>0</v>
      </c>
      <c r="L113" s="3">
        <v>36.18</v>
      </c>
      <c r="M113" s="3">
        <v>294.94</v>
      </c>
      <c r="N113" s="3">
        <v>56.55</v>
      </c>
      <c r="O113" s="3">
        <f>VLOOKUP(B113,SWH!$A$4:$B$19,2,FALSE)</f>
        <v>0.114147</v>
      </c>
      <c r="P113" s="3">
        <f t="shared" si="5"/>
        <v>56.435852999999994</v>
      </c>
      <c r="Q113" s="3">
        <v>5.37</v>
      </c>
      <c r="R113" s="3">
        <v>0</v>
      </c>
      <c r="S113" s="3">
        <v>0</v>
      </c>
      <c r="T113" s="3">
        <v>0</v>
      </c>
      <c r="U113" s="3">
        <v>1278.33</v>
      </c>
      <c r="V113" s="3">
        <v>0</v>
      </c>
      <c r="W113" s="3">
        <f t="shared" si="6"/>
        <v>1028.2858530000001</v>
      </c>
      <c r="X113" s="3">
        <f t="shared" si="7"/>
        <v>1834.05</v>
      </c>
      <c r="Y113" s="3">
        <v>2784.91</v>
      </c>
      <c r="Z113" s="3">
        <v>3112.38</v>
      </c>
      <c r="AA113" s="3">
        <f t="shared" si="4"/>
        <v>5897.29</v>
      </c>
    </row>
    <row r="114" spans="1:27" x14ac:dyDescent="0.25">
      <c r="A114" s="93">
        <v>2006</v>
      </c>
      <c r="B114" s="93" t="s">
        <v>61</v>
      </c>
      <c r="C114" s="121" t="s">
        <v>12</v>
      </c>
      <c r="D114" s="3">
        <f>VLOOKUP(B114,SWH!$A$4:$C$19,3,FALSE)</f>
        <v>7836.48</v>
      </c>
      <c r="E114" s="3">
        <v>707.53</v>
      </c>
      <c r="F114" s="3">
        <v>2454.9</v>
      </c>
      <c r="G114" s="3">
        <v>147.49</v>
      </c>
      <c r="H114" s="3">
        <v>369.98</v>
      </c>
      <c r="I114" s="3">
        <v>212.9</v>
      </c>
      <c r="J114" s="3">
        <v>1137.32</v>
      </c>
      <c r="K114" s="3">
        <v>0</v>
      </c>
      <c r="L114" s="3">
        <v>36.18</v>
      </c>
      <c r="M114" s="3">
        <v>295.79000000000002</v>
      </c>
      <c r="N114" s="3">
        <v>63.65</v>
      </c>
      <c r="O114" s="3">
        <f>VLOOKUP(B114,SWH!$A$4:$B$19,2,FALSE)</f>
        <v>0.114147</v>
      </c>
      <c r="P114" s="3">
        <f t="shared" si="5"/>
        <v>63.535852999999996</v>
      </c>
      <c r="Q114" s="3">
        <v>6.66</v>
      </c>
      <c r="R114" s="3">
        <v>0</v>
      </c>
      <c r="S114" s="3">
        <v>0</v>
      </c>
      <c r="T114" s="3">
        <v>0</v>
      </c>
      <c r="U114" s="3">
        <v>1375.51</v>
      </c>
      <c r="V114" s="3">
        <v>0</v>
      </c>
      <c r="W114" s="3">
        <f t="shared" si="6"/>
        <v>1221.0058529999999</v>
      </c>
      <c r="X114" s="3">
        <f t="shared" si="7"/>
        <v>2454.9</v>
      </c>
      <c r="Y114" s="3">
        <v>2977.5</v>
      </c>
      <c r="Z114" s="3">
        <v>3830.41</v>
      </c>
      <c r="AA114" s="3">
        <f t="shared" si="4"/>
        <v>6807.91</v>
      </c>
    </row>
    <row r="115" spans="1:27" x14ac:dyDescent="0.25">
      <c r="A115" s="93">
        <v>2006</v>
      </c>
      <c r="B115" s="93" t="s">
        <v>61</v>
      </c>
      <c r="C115" s="121" t="s">
        <v>8</v>
      </c>
      <c r="D115" s="3">
        <f>VLOOKUP(B115,SWH!$A$4:$C$19,3,FALSE)</f>
        <v>7836.48</v>
      </c>
      <c r="E115" s="3">
        <v>837.56</v>
      </c>
      <c r="F115" s="3">
        <v>2728.15</v>
      </c>
      <c r="G115" s="3">
        <v>72.84</v>
      </c>
      <c r="H115" s="3">
        <v>369.98</v>
      </c>
      <c r="I115" s="3">
        <v>211.73</v>
      </c>
      <c r="J115" s="3">
        <v>1137.32</v>
      </c>
      <c r="K115" s="3">
        <v>0</v>
      </c>
      <c r="L115" s="3">
        <v>36.18</v>
      </c>
      <c r="M115" s="3">
        <v>342.81</v>
      </c>
      <c r="N115" s="3">
        <v>58.79</v>
      </c>
      <c r="O115" s="3">
        <f>VLOOKUP(B115,SWH!$A$4:$B$19,2,FALSE)</f>
        <v>0.114147</v>
      </c>
      <c r="P115" s="3">
        <f t="shared" si="5"/>
        <v>58.675852999999996</v>
      </c>
      <c r="Q115" s="3">
        <v>2.96</v>
      </c>
      <c r="R115" s="3">
        <v>0</v>
      </c>
      <c r="S115" s="3">
        <v>0</v>
      </c>
      <c r="T115" s="3">
        <v>0</v>
      </c>
      <c r="U115" s="3">
        <v>1483.45</v>
      </c>
      <c r="V115" s="3">
        <v>0</v>
      </c>
      <c r="W115" s="3">
        <f t="shared" si="6"/>
        <v>1314.845853</v>
      </c>
      <c r="X115" s="3">
        <f t="shared" si="7"/>
        <v>2728.15</v>
      </c>
      <c r="Y115" s="3">
        <v>3070.17</v>
      </c>
      <c r="Z115" s="3">
        <v>4211.6000000000004</v>
      </c>
      <c r="AA115" s="3">
        <f t="shared" si="4"/>
        <v>7281.77</v>
      </c>
    </row>
    <row r="116" spans="1:27" x14ac:dyDescent="0.25">
      <c r="A116" s="93">
        <v>2009</v>
      </c>
      <c r="B116" s="93" t="s">
        <v>61</v>
      </c>
      <c r="C116" s="121" t="s">
        <v>10</v>
      </c>
      <c r="D116" s="3">
        <f>VLOOKUP(B116,SWH!$A$4:$C$19,3,FALSE)</f>
        <v>7836.48</v>
      </c>
      <c r="E116" s="3">
        <v>0</v>
      </c>
      <c r="F116" s="3">
        <v>0</v>
      </c>
      <c r="G116" s="3">
        <v>1927.68</v>
      </c>
      <c r="H116" s="3">
        <v>334.41</v>
      </c>
      <c r="I116" s="3">
        <v>168.7</v>
      </c>
      <c r="J116" s="3">
        <v>1137.32</v>
      </c>
      <c r="K116" s="3">
        <v>0</v>
      </c>
      <c r="L116" s="3">
        <v>36.18</v>
      </c>
      <c r="M116" s="3">
        <v>481.18</v>
      </c>
      <c r="N116" s="3">
        <v>81.489999999999995</v>
      </c>
      <c r="O116" s="3">
        <f>VLOOKUP(B116,SWH!$A$4:$B$19,2,FALSE)</f>
        <v>0.114147</v>
      </c>
      <c r="P116" s="3">
        <f t="shared" si="5"/>
        <v>81.375852999999992</v>
      </c>
      <c r="Q116" s="3">
        <v>102.26</v>
      </c>
      <c r="R116" s="3">
        <v>0</v>
      </c>
      <c r="S116" s="3">
        <v>0</v>
      </c>
      <c r="T116" s="3">
        <v>0</v>
      </c>
      <c r="U116" s="3">
        <v>744.73</v>
      </c>
      <c r="V116" s="3">
        <v>0</v>
      </c>
      <c r="W116" s="3">
        <f t="shared" si="6"/>
        <v>2592.4958530000004</v>
      </c>
      <c r="X116" s="3">
        <f t="shared" si="7"/>
        <v>0</v>
      </c>
      <c r="Y116" s="3">
        <v>4269.21</v>
      </c>
      <c r="Z116" s="3">
        <v>744.73</v>
      </c>
      <c r="AA116" s="3">
        <f t="shared" si="4"/>
        <v>5013.9400000000005</v>
      </c>
    </row>
    <row r="117" spans="1:27" x14ac:dyDescent="0.25">
      <c r="A117" s="93">
        <v>2009</v>
      </c>
      <c r="B117" s="93" t="s">
        <v>61</v>
      </c>
      <c r="C117" s="121" t="s">
        <v>6</v>
      </c>
      <c r="D117" s="3">
        <f>VLOOKUP(B117,SWH!$A$4:$C$19,3,FALSE)</f>
        <v>7836.48</v>
      </c>
      <c r="E117" s="3">
        <v>0.61</v>
      </c>
      <c r="F117" s="3">
        <v>0.19</v>
      </c>
      <c r="G117" s="3">
        <v>1547.62</v>
      </c>
      <c r="H117" s="3">
        <v>334.41</v>
      </c>
      <c r="I117" s="3">
        <v>168.73</v>
      </c>
      <c r="J117" s="3">
        <v>1137.32</v>
      </c>
      <c r="K117" s="3">
        <v>0</v>
      </c>
      <c r="L117" s="3">
        <v>36.18</v>
      </c>
      <c r="M117" s="3">
        <v>476.52</v>
      </c>
      <c r="N117" s="3">
        <v>97.41</v>
      </c>
      <c r="O117" s="3">
        <f>VLOOKUP(B117,SWH!$A$4:$B$19,2,FALSE)</f>
        <v>0.114147</v>
      </c>
      <c r="P117" s="3">
        <f t="shared" si="5"/>
        <v>97.295852999999994</v>
      </c>
      <c r="Q117" s="3">
        <v>82.51</v>
      </c>
      <c r="R117" s="3">
        <v>0</v>
      </c>
      <c r="S117" s="3">
        <v>0</v>
      </c>
      <c r="T117" s="3">
        <v>0</v>
      </c>
      <c r="U117" s="3">
        <v>740.91</v>
      </c>
      <c r="V117" s="3">
        <v>0</v>
      </c>
      <c r="W117" s="3">
        <f t="shared" si="6"/>
        <v>2204.5558529999998</v>
      </c>
      <c r="X117" s="3">
        <f t="shared" si="7"/>
        <v>0.19</v>
      </c>
      <c r="Y117" s="3">
        <v>3881.31</v>
      </c>
      <c r="Z117" s="3">
        <v>741.1</v>
      </c>
      <c r="AA117" s="3">
        <f t="shared" si="4"/>
        <v>4622.41</v>
      </c>
    </row>
    <row r="118" spans="1:27" x14ac:dyDescent="0.25">
      <c r="A118" s="93">
        <v>2009</v>
      </c>
      <c r="B118" s="93" t="s">
        <v>61</v>
      </c>
      <c r="C118" s="121" t="s">
        <v>11</v>
      </c>
      <c r="D118" s="3">
        <f>VLOOKUP(B118,SWH!$A$4:$C$19,3,FALSE)</f>
        <v>7836.48</v>
      </c>
      <c r="E118" s="3">
        <v>0.02</v>
      </c>
      <c r="F118" s="3">
        <v>0</v>
      </c>
      <c r="G118" s="3">
        <v>1343.08</v>
      </c>
      <c r="H118" s="3">
        <v>334.41</v>
      </c>
      <c r="I118" s="3">
        <v>168.75</v>
      </c>
      <c r="J118" s="3">
        <v>1137.32</v>
      </c>
      <c r="K118" s="3">
        <v>0</v>
      </c>
      <c r="L118" s="3">
        <v>36.18</v>
      </c>
      <c r="M118" s="3">
        <v>374.79</v>
      </c>
      <c r="N118" s="3">
        <v>72.5</v>
      </c>
      <c r="O118" s="3">
        <f>VLOOKUP(B118,SWH!$A$4:$B$19,2,FALSE)</f>
        <v>0.114147</v>
      </c>
      <c r="P118" s="3">
        <f t="shared" si="5"/>
        <v>72.385852999999997</v>
      </c>
      <c r="Q118" s="3">
        <v>64.05</v>
      </c>
      <c r="R118" s="3">
        <v>0</v>
      </c>
      <c r="S118" s="3">
        <v>0</v>
      </c>
      <c r="T118" s="3">
        <v>0</v>
      </c>
      <c r="U118" s="3">
        <v>814.24</v>
      </c>
      <c r="V118" s="3">
        <v>0</v>
      </c>
      <c r="W118" s="3">
        <f t="shared" si="6"/>
        <v>1854.3258529999998</v>
      </c>
      <c r="X118" s="3">
        <f t="shared" si="7"/>
        <v>0</v>
      </c>
      <c r="Y118" s="3">
        <v>3531.1</v>
      </c>
      <c r="Z118" s="3">
        <v>814.24</v>
      </c>
      <c r="AA118" s="3">
        <f t="shared" si="4"/>
        <v>4345.34</v>
      </c>
    </row>
    <row r="119" spans="1:27" x14ac:dyDescent="0.25">
      <c r="A119" s="93">
        <v>2009</v>
      </c>
      <c r="B119" s="93" t="s">
        <v>61</v>
      </c>
      <c r="C119" s="121" t="s">
        <v>13</v>
      </c>
      <c r="D119" s="3">
        <f>VLOOKUP(B119,SWH!$A$4:$C$19,3,FALSE)</f>
        <v>7836.48</v>
      </c>
      <c r="E119" s="3">
        <v>15.71</v>
      </c>
      <c r="F119" s="3">
        <v>41.13</v>
      </c>
      <c r="G119" s="3">
        <v>1199.31</v>
      </c>
      <c r="H119" s="3">
        <v>334.41</v>
      </c>
      <c r="I119" s="3">
        <v>168.54</v>
      </c>
      <c r="J119" s="3">
        <v>1137.32</v>
      </c>
      <c r="K119" s="3">
        <v>0</v>
      </c>
      <c r="L119" s="3">
        <v>36.18</v>
      </c>
      <c r="M119" s="3">
        <v>411.26</v>
      </c>
      <c r="N119" s="3">
        <v>81.75</v>
      </c>
      <c r="O119" s="3">
        <f>VLOOKUP(B119,SWH!$A$4:$B$19,2,FALSE)</f>
        <v>0.114147</v>
      </c>
      <c r="P119" s="3">
        <f t="shared" si="5"/>
        <v>81.635852999999997</v>
      </c>
      <c r="Q119" s="3">
        <v>61.9</v>
      </c>
      <c r="R119" s="3">
        <v>0</v>
      </c>
      <c r="S119" s="3">
        <v>0</v>
      </c>
      <c r="T119" s="3">
        <v>0</v>
      </c>
      <c r="U119" s="3">
        <v>816.27</v>
      </c>
      <c r="V119" s="3">
        <v>0</v>
      </c>
      <c r="W119" s="3">
        <f t="shared" si="6"/>
        <v>1769.8158530000001</v>
      </c>
      <c r="X119" s="3">
        <f t="shared" si="7"/>
        <v>41.13</v>
      </c>
      <c r="Y119" s="3">
        <v>3446.37</v>
      </c>
      <c r="Z119" s="3">
        <v>857.4</v>
      </c>
      <c r="AA119" s="3">
        <f t="shared" si="4"/>
        <v>4303.7699999999995</v>
      </c>
    </row>
    <row r="120" spans="1:27" x14ac:dyDescent="0.25">
      <c r="A120" s="93">
        <v>2009</v>
      </c>
      <c r="B120" s="93" t="s">
        <v>61</v>
      </c>
      <c r="C120" s="121" t="s">
        <v>19</v>
      </c>
      <c r="D120" s="3">
        <f>VLOOKUP(B120,SWH!$A$4:$C$19,3,FALSE)</f>
        <v>7836.48</v>
      </c>
      <c r="E120" s="3">
        <v>35.29</v>
      </c>
      <c r="F120" s="3">
        <v>114.75</v>
      </c>
      <c r="G120" s="3">
        <v>973.91</v>
      </c>
      <c r="H120" s="3">
        <v>334.41</v>
      </c>
      <c r="I120" s="3">
        <v>168.48</v>
      </c>
      <c r="J120" s="3">
        <v>1137.32</v>
      </c>
      <c r="K120" s="3">
        <v>0</v>
      </c>
      <c r="L120" s="3">
        <v>36.18</v>
      </c>
      <c r="M120" s="3">
        <v>300.75</v>
      </c>
      <c r="N120" s="3">
        <v>65.760000000000005</v>
      </c>
      <c r="O120" s="3">
        <f>VLOOKUP(B120,SWH!$A$4:$B$19,2,FALSE)</f>
        <v>0.114147</v>
      </c>
      <c r="P120" s="3">
        <f t="shared" si="5"/>
        <v>65.645853000000002</v>
      </c>
      <c r="Q120" s="3">
        <v>48.81</v>
      </c>
      <c r="R120" s="3">
        <v>0</v>
      </c>
      <c r="S120" s="3">
        <v>0</v>
      </c>
      <c r="T120" s="3">
        <v>0</v>
      </c>
      <c r="U120" s="3">
        <v>893.8</v>
      </c>
      <c r="V120" s="3">
        <v>0</v>
      </c>
      <c r="W120" s="3">
        <f t="shared" si="6"/>
        <v>1424.4058529999998</v>
      </c>
      <c r="X120" s="3">
        <f t="shared" si="7"/>
        <v>114.75</v>
      </c>
      <c r="Y120" s="3">
        <v>3100.92</v>
      </c>
      <c r="Z120" s="3">
        <v>1008.55</v>
      </c>
      <c r="AA120" s="3">
        <f t="shared" si="4"/>
        <v>4109.47</v>
      </c>
    </row>
    <row r="121" spans="1:27" x14ac:dyDescent="0.25">
      <c r="A121" s="93">
        <v>2009</v>
      </c>
      <c r="B121" s="93" t="s">
        <v>61</v>
      </c>
      <c r="C121" s="121" t="s">
        <v>20</v>
      </c>
      <c r="D121" s="3">
        <f>VLOOKUP(B121,SWH!$A$4:$C$19,3,FALSE)</f>
        <v>7836.48</v>
      </c>
      <c r="E121" s="3">
        <v>31.37</v>
      </c>
      <c r="F121" s="3">
        <v>88.12</v>
      </c>
      <c r="G121" s="3">
        <v>752.13</v>
      </c>
      <c r="H121" s="3">
        <v>334.41</v>
      </c>
      <c r="I121" s="3">
        <v>168.6</v>
      </c>
      <c r="J121" s="3">
        <v>1137.32</v>
      </c>
      <c r="K121" s="3">
        <v>0</v>
      </c>
      <c r="L121" s="3">
        <v>36.18</v>
      </c>
      <c r="M121" s="3">
        <v>314.97000000000003</v>
      </c>
      <c r="N121" s="3">
        <v>67.290000000000006</v>
      </c>
      <c r="O121" s="3">
        <f>VLOOKUP(B121,SWH!$A$4:$B$19,2,FALSE)</f>
        <v>0.114147</v>
      </c>
      <c r="P121" s="3">
        <f t="shared" si="5"/>
        <v>67.175853000000004</v>
      </c>
      <c r="Q121" s="3">
        <v>28.93</v>
      </c>
      <c r="R121" s="3">
        <v>0</v>
      </c>
      <c r="S121" s="3">
        <v>0</v>
      </c>
      <c r="T121" s="3">
        <v>0</v>
      </c>
      <c r="U121" s="3">
        <v>898.81</v>
      </c>
      <c r="V121" s="3">
        <v>0</v>
      </c>
      <c r="W121" s="3">
        <f t="shared" si="6"/>
        <v>1194.5758530000001</v>
      </c>
      <c r="X121" s="3">
        <f t="shared" si="7"/>
        <v>88.12</v>
      </c>
      <c r="Y121" s="3">
        <v>2871.2</v>
      </c>
      <c r="Z121" s="3">
        <v>986.93</v>
      </c>
      <c r="AA121" s="3">
        <f t="shared" si="4"/>
        <v>3858.1299999999997</v>
      </c>
    </row>
    <row r="122" spans="1:27" x14ac:dyDescent="0.25">
      <c r="A122" s="93">
        <v>2009</v>
      </c>
      <c r="B122" s="93" t="s">
        <v>61</v>
      </c>
      <c r="C122" s="121" t="s">
        <v>3</v>
      </c>
      <c r="D122" s="3">
        <f>VLOOKUP(B122,SWH!$A$4:$C$19,3,FALSE)</f>
        <v>7836.48</v>
      </c>
      <c r="E122" s="3">
        <v>194.92</v>
      </c>
      <c r="F122" s="3">
        <v>696.64</v>
      </c>
      <c r="G122" s="3">
        <v>488.65</v>
      </c>
      <c r="H122" s="3">
        <v>334.41</v>
      </c>
      <c r="I122" s="3">
        <v>168.57</v>
      </c>
      <c r="J122" s="3">
        <v>1137.32</v>
      </c>
      <c r="K122" s="3">
        <v>0</v>
      </c>
      <c r="L122" s="3">
        <v>36.18</v>
      </c>
      <c r="M122" s="3">
        <v>246.99</v>
      </c>
      <c r="N122" s="3">
        <v>60.77</v>
      </c>
      <c r="O122" s="3">
        <f>VLOOKUP(B122,SWH!$A$4:$B$19,2,FALSE)</f>
        <v>0.114147</v>
      </c>
      <c r="P122" s="3">
        <f t="shared" si="5"/>
        <v>60.655853</v>
      </c>
      <c r="Q122" s="3">
        <v>23.03</v>
      </c>
      <c r="R122" s="3">
        <v>0</v>
      </c>
      <c r="S122" s="3">
        <v>0</v>
      </c>
      <c r="T122" s="3">
        <v>0</v>
      </c>
      <c r="U122" s="3">
        <v>1030.02</v>
      </c>
      <c r="V122" s="3">
        <v>0</v>
      </c>
      <c r="W122" s="3">
        <f t="shared" si="6"/>
        <v>1014.2458529999999</v>
      </c>
      <c r="X122" s="3">
        <f t="shared" si="7"/>
        <v>696.64</v>
      </c>
      <c r="Y122" s="3">
        <v>2690.84</v>
      </c>
      <c r="Z122" s="3">
        <v>1726.67</v>
      </c>
      <c r="AA122" s="3">
        <f t="shared" si="4"/>
        <v>4417.51</v>
      </c>
    </row>
    <row r="123" spans="1:27" x14ac:dyDescent="0.25">
      <c r="A123" s="93">
        <v>2009</v>
      </c>
      <c r="B123" s="93" t="s">
        <v>61</v>
      </c>
      <c r="C123" s="121" t="s">
        <v>7</v>
      </c>
      <c r="D123" s="3">
        <f>VLOOKUP(B123,SWH!$A$4:$C$19,3,FALSE)</f>
        <v>7836.48</v>
      </c>
      <c r="E123" s="3">
        <v>87.75</v>
      </c>
      <c r="F123" s="3">
        <v>297.36</v>
      </c>
      <c r="G123" s="3">
        <v>517.34</v>
      </c>
      <c r="H123" s="3">
        <v>334.41</v>
      </c>
      <c r="I123" s="3">
        <v>168.56</v>
      </c>
      <c r="J123" s="3">
        <v>1137.32</v>
      </c>
      <c r="K123" s="3">
        <v>0</v>
      </c>
      <c r="L123" s="3">
        <v>36.18</v>
      </c>
      <c r="M123" s="3">
        <v>273.67</v>
      </c>
      <c r="N123" s="3">
        <v>56.8</v>
      </c>
      <c r="O123" s="3">
        <f>VLOOKUP(B123,SWH!$A$4:$B$19,2,FALSE)</f>
        <v>0.114147</v>
      </c>
      <c r="P123" s="3">
        <f t="shared" si="5"/>
        <v>56.685852999999994</v>
      </c>
      <c r="Q123" s="3">
        <v>20.309999999999999</v>
      </c>
      <c r="R123" s="3">
        <v>0</v>
      </c>
      <c r="S123" s="3">
        <v>0</v>
      </c>
      <c r="T123" s="3">
        <v>0</v>
      </c>
      <c r="U123" s="3">
        <v>995.22</v>
      </c>
      <c r="V123" s="3">
        <v>0</v>
      </c>
      <c r="W123" s="3">
        <f t="shared" si="6"/>
        <v>955.755853</v>
      </c>
      <c r="X123" s="3">
        <f t="shared" si="7"/>
        <v>297.36</v>
      </c>
      <c r="Y123" s="3">
        <v>2632.34</v>
      </c>
      <c r="Z123" s="3">
        <v>1292.58</v>
      </c>
      <c r="AA123" s="3">
        <f t="shared" si="4"/>
        <v>3924.92</v>
      </c>
    </row>
    <row r="124" spans="1:27" x14ac:dyDescent="0.25">
      <c r="A124" s="93">
        <v>2009</v>
      </c>
      <c r="B124" s="93" t="s">
        <v>61</v>
      </c>
      <c r="C124" s="121" t="s">
        <v>17</v>
      </c>
      <c r="D124" s="3">
        <f>VLOOKUP(B124,SWH!$A$4:$C$19,3,FALSE)</f>
        <v>7836.48</v>
      </c>
      <c r="E124" s="3">
        <v>38.82</v>
      </c>
      <c r="F124" s="3">
        <v>123.57</v>
      </c>
      <c r="G124" s="3">
        <v>95.19</v>
      </c>
      <c r="H124" s="3">
        <v>334.41</v>
      </c>
      <c r="I124" s="3">
        <v>168.54</v>
      </c>
      <c r="J124" s="3">
        <v>1137.32</v>
      </c>
      <c r="K124" s="3">
        <v>0</v>
      </c>
      <c r="L124" s="3">
        <v>36.18</v>
      </c>
      <c r="M124" s="3">
        <v>140.18</v>
      </c>
      <c r="N124" s="3">
        <v>34.06</v>
      </c>
      <c r="O124" s="3">
        <f>VLOOKUP(B124,SWH!$A$4:$B$19,2,FALSE)</f>
        <v>0.114147</v>
      </c>
      <c r="P124" s="3">
        <f t="shared" si="5"/>
        <v>33.945853</v>
      </c>
      <c r="Q124" s="3">
        <v>4.42</v>
      </c>
      <c r="R124" s="3">
        <v>0</v>
      </c>
      <c r="S124" s="3">
        <v>0</v>
      </c>
      <c r="T124" s="3">
        <v>0</v>
      </c>
      <c r="U124" s="3">
        <v>1045.56</v>
      </c>
      <c r="V124" s="3">
        <v>0</v>
      </c>
      <c r="W124" s="3">
        <f t="shared" si="6"/>
        <v>312.55585300000001</v>
      </c>
      <c r="X124" s="3">
        <f t="shared" si="7"/>
        <v>123.57</v>
      </c>
      <c r="Y124" s="3">
        <v>1989.12</v>
      </c>
      <c r="Z124" s="3">
        <v>1169.1300000000001</v>
      </c>
      <c r="AA124" s="3">
        <f t="shared" si="4"/>
        <v>3158.25</v>
      </c>
    </row>
    <row r="125" spans="1:27" x14ac:dyDescent="0.25">
      <c r="A125" s="93">
        <v>2009</v>
      </c>
      <c r="B125" s="93" t="s">
        <v>61</v>
      </c>
      <c r="C125" s="121" t="s">
        <v>14</v>
      </c>
      <c r="D125" s="3">
        <f>VLOOKUP(B125,SWH!$A$4:$C$19,3,FALSE)</f>
        <v>7836.48</v>
      </c>
      <c r="E125" s="3">
        <v>355.77</v>
      </c>
      <c r="F125" s="3">
        <v>1287.68</v>
      </c>
      <c r="G125" s="3">
        <v>357.26</v>
      </c>
      <c r="H125" s="3">
        <v>334.41</v>
      </c>
      <c r="I125" s="3">
        <v>168.31</v>
      </c>
      <c r="J125" s="3">
        <v>1137.32</v>
      </c>
      <c r="K125" s="3">
        <v>0</v>
      </c>
      <c r="L125" s="3">
        <v>36.18</v>
      </c>
      <c r="M125" s="3">
        <v>251.43</v>
      </c>
      <c r="N125" s="3">
        <v>65.52</v>
      </c>
      <c r="O125" s="3">
        <f>VLOOKUP(B125,SWH!$A$4:$B$19,2,FALSE)</f>
        <v>0.114147</v>
      </c>
      <c r="P125" s="3">
        <f t="shared" si="5"/>
        <v>65.405852999999993</v>
      </c>
      <c r="Q125" s="3">
        <v>16.89</v>
      </c>
      <c r="R125" s="3">
        <v>0</v>
      </c>
      <c r="S125" s="3">
        <v>0</v>
      </c>
      <c r="T125" s="3">
        <v>0</v>
      </c>
      <c r="U125" s="3">
        <v>1137.27</v>
      </c>
      <c r="V125" s="3">
        <v>0</v>
      </c>
      <c r="W125" s="3">
        <f t="shared" si="6"/>
        <v>1046.7558530000001</v>
      </c>
      <c r="X125" s="3">
        <f t="shared" si="7"/>
        <v>1287.68</v>
      </c>
      <c r="Y125" s="3">
        <v>2723.1</v>
      </c>
      <c r="Z125" s="3">
        <v>2424.9499999999998</v>
      </c>
      <c r="AA125" s="3">
        <f t="shared" si="4"/>
        <v>5148.0499999999993</v>
      </c>
    </row>
    <row r="126" spans="1:27" x14ac:dyDescent="0.25">
      <c r="A126" s="93">
        <v>2009</v>
      </c>
      <c r="B126" s="93" t="s">
        <v>61</v>
      </c>
      <c r="C126" s="121" t="s">
        <v>2</v>
      </c>
      <c r="D126" s="3">
        <f>VLOOKUP(B126,SWH!$A$4:$C$19,3,FALSE)</f>
        <v>7836.48</v>
      </c>
      <c r="E126" s="3">
        <v>134.47999999999999</v>
      </c>
      <c r="F126" s="3">
        <v>459.94</v>
      </c>
      <c r="G126" s="3">
        <v>379.25</v>
      </c>
      <c r="H126" s="3">
        <v>334.41</v>
      </c>
      <c r="I126" s="3">
        <v>168.44</v>
      </c>
      <c r="J126" s="3">
        <v>1137.32</v>
      </c>
      <c r="K126" s="3">
        <v>0</v>
      </c>
      <c r="L126" s="3">
        <v>36.18</v>
      </c>
      <c r="M126" s="3">
        <v>257.17</v>
      </c>
      <c r="N126" s="3">
        <v>56.06</v>
      </c>
      <c r="O126" s="3">
        <f>VLOOKUP(B126,SWH!$A$4:$B$19,2,FALSE)</f>
        <v>0.114147</v>
      </c>
      <c r="P126" s="3">
        <f t="shared" si="5"/>
        <v>55.945853</v>
      </c>
      <c r="Q126" s="3">
        <v>14.07</v>
      </c>
      <c r="R126" s="3">
        <v>0</v>
      </c>
      <c r="S126" s="3">
        <v>0</v>
      </c>
      <c r="T126" s="3">
        <v>0</v>
      </c>
      <c r="U126" s="3">
        <v>1107.03</v>
      </c>
      <c r="V126" s="3">
        <v>0</v>
      </c>
      <c r="W126" s="3">
        <f t="shared" si="6"/>
        <v>840.91585300000008</v>
      </c>
      <c r="X126" s="3">
        <f t="shared" si="7"/>
        <v>459.94</v>
      </c>
      <c r="Y126" s="3">
        <v>2517.38</v>
      </c>
      <c r="Z126" s="3">
        <v>1566.97</v>
      </c>
      <c r="AA126" s="3">
        <f t="shared" si="4"/>
        <v>4084.3500000000004</v>
      </c>
    </row>
    <row r="127" spans="1:27" x14ac:dyDescent="0.25">
      <c r="A127" s="93">
        <v>2009</v>
      </c>
      <c r="B127" s="93" t="s">
        <v>61</v>
      </c>
      <c r="C127" s="121" t="s">
        <v>18</v>
      </c>
      <c r="D127" s="3">
        <f>VLOOKUP(B127,SWH!$A$4:$C$19,3,FALSE)</f>
        <v>7836.48</v>
      </c>
      <c r="E127" s="3">
        <v>224.76</v>
      </c>
      <c r="F127" s="3">
        <v>803.31</v>
      </c>
      <c r="G127" s="3">
        <v>64.290000000000006</v>
      </c>
      <c r="H127" s="3">
        <v>334.41</v>
      </c>
      <c r="I127" s="3">
        <v>168.12</v>
      </c>
      <c r="J127" s="3">
        <v>1137.32</v>
      </c>
      <c r="K127" s="3">
        <v>0</v>
      </c>
      <c r="L127" s="3">
        <v>36.18</v>
      </c>
      <c r="M127" s="3">
        <v>183.56</v>
      </c>
      <c r="N127" s="3">
        <v>47.59</v>
      </c>
      <c r="O127" s="3">
        <f>VLOOKUP(B127,SWH!$A$4:$B$19,2,FALSE)</f>
        <v>0.114147</v>
      </c>
      <c r="P127" s="3">
        <f t="shared" si="5"/>
        <v>47.475853000000001</v>
      </c>
      <c r="Q127" s="3">
        <v>2.77</v>
      </c>
      <c r="R127" s="3">
        <v>0</v>
      </c>
      <c r="S127" s="3">
        <v>0</v>
      </c>
      <c r="T127" s="3">
        <v>0</v>
      </c>
      <c r="U127" s="3">
        <v>1169.7</v>
      </c>
      <c r="V127" s="3">
        <v>0</v>
      </c>
      <c r="W127" s="3">
        <f t="shared" si="6"/>
        <v>522.85585300000002</v>
      </c>
      <c r="X127" s="3">
        <f t="shared" si="7"/>
        <v>803.31</v>
      </c>
      <c r="Y127" s="3">
        <v>2199</v>
      </c>
      <c r="Z127" s="3">
        <v>1973.02</v>
      </c>
      <c r="AA127" s="3">
        <f t="shared" si="4"/>
        <v>4172.0200000000004</v>
      </c>
    </row>
    <row r="128" spans="1:27" x14ac:dyDescent="0.25">
      <c r="A128" s="93">
        <v>2009</v>
      </c>
      <c r="B128" s="93" t="s">
        <v>61</v>
      </c>
      <c r="C128" s="121" t="s">
        <v>4</v>
      </c>
      <c r="D128" s="3">
        <f>VLOOKUP(B128,SWH!$A$4:$C$19,3,FALSE)</f>
        <v>7836.48</v>
      </c>
      <c r="E128" s="3">
        <v>524.03</v>
      </c>
      <c r="F128" s="3">
        <v>1891.73</v>
      </c>
      <c r="G128" s="3">
        <v>174.2</v>
      </c>
      <c r="H128" s="3">
        <v>334.41</v>
      </c>
      <c r="I128" s="3">
        <v>168.37</v>
      </c>
      <c r="J128" s="3">
        <v>1137.32</v>
      </c>
      <c r="K128" s="3">
        <v>0</v>
      </c>
      <c r="L128" s="3">
        <v>36.18</v>
      </c>
      <c r="M128" s="3">
        <v>254.56</v>
      </c>
      <c r="N128" s="3">
        <v>59.13</v>
      </c>
      <c r="O128" s="3">
        <f>VLOOKUP(B128,SWH!$A$4:$B$19,2,FALSE)</f>
        <v>0.114147</v>
      </c>
      <c r="P128" s="3">
        <f t="shared" si="5"/>
        <v>59.015853</v>
      </c>
      <c r="Q128" s="3">
        <v>7.9</v>
      </c>
      <c r="R128" s="3">
        <v>0</v>
      </c>
      <c r="S128" s="3">
        <v>0</v>
      </c>
      <c r="T128" s="3">
        <v>0</v>
      </c>
      <c r="U128" s="3">
        <v>1228.1500000000001</v>
      </c>
      <c r="V128" s="3">
        <v>0</v>
      </c>
      <c r="W128" s="3">
        <f t="shared" si="6"/>
        <v>1019.7058529999999</v>
      </c>
      <c r="X128" s="3">
        <f t="shared" si="7"/>
        <v>1891.73</v>
      </c>
      <c r="Y128" s="3">
        <v>2696.09</v>
      </c>
      <c r="Z128" s="3">
        <v>3119.89</v>
      </c>
      <c r="AA128" s="3">
        <f t="shared" si="4"/>
        <v>5815.98</v>
      </c>
    </row>
    <row r="129" spans="1:27" x14ac:dyDescent="0.25">
      <c r="A129" s="93">
        <v>2009</v>
      </c>
      <c r="B129" s="93" t="s">
        <v>61</v>
      </c>
      <c r="C129" s="121" t="s">
        <v>5</v>
      </c>
      <c r="D129" s="3">
        <f>VLOOKUP(B129,SWH!$A$4:$C$19,3,FALSE)</f>
        <v>7836.48</v>
      </c>
      <c r="E129" s="3">
        <v>263.67</v>
      </c>
      <c r="F129" s="3">
        <v>926.74</v>
      </c>
      <c r="G129" s="3">
        <v>252.53</v>
      </c>
      <c r="H129" s="3">
        <v>334.41</v>
      </c>
      <c r="I129" s="3">
        <v>168.37</v>
      </c>
      <c r="J129" s="3">
        <v>1137.32</v>
      </c>
      <c r="K129" s="3">
        <v>0</v>
      </c>
      <c r="L129" s="3">
        <v>36.18</v>
      </c>
      <c r="M129" s="3">
        <v>260.95</v>
      </c>
      <c r="N129" s="3">
        <v>52.36</v>
      </c>
      <c r="O129" s="3">
        <f>VLOOKUP(B129,SWH!$A$4:$B$19,2,FALSE)</f>
        <v>0.114147</v>
      </c>
      <c r="P129" s="3">
        <f t="shared" si="5"/>
        <v>52.245852999999997</v>
      </c>
      <c r="Q129" s="3">
        <v>9.08</v>
      </c>
      <c r="R129" s="3">
        <v>0</v>
      </c>
      <c r="S129" s="3">
        <v>0</v>
      </c>
      <c r="T129" s="3">
        <v>0</v>
      </c>
      <c r="U129" s="3">
        <v>1202.6400000000001</v>
      </c>
      <c r="V129" s="3">
        <v>0</v>
      </c>
      <c r="W129" s="3">
        <f t="shared" si="6"/>
        <v>838.47585300000014</v>
      </c>
      <c r="X129" s="3">
        <f t="shared" si="7"/>
        <v>926.74</v>
      </c>
      <c r="Y129" s="3">
        <v>2514.89</v>
      </c>
      <c r="Z129" s="3">
        <v>2129.37</v>
      </c>
      <c r="AA129" s="3">
        <f t="shared" si="4"/>
        <v>4644.26</v>
      </c>
    </row>
    <row r="130" spans="1:27" x14ac:dyDescent="0.25">
      <c r="A130" s="93">
        <v>2009</v>
      </c>
      <c r="B130" s="93" t="s">
        <v>61</v>
      </c>
      <c r="C130" s="121" t="s">
        <v>15</v>
      </c>
      <c r="D130" s="3">
        <f>VLOOKUP(B130,SWH!$A$4:$C$19,3,FALSE)</f>
        <v>7836.48</v>
      </c>
      <c r="E130" s="3">
        <v>179.49</v>
      </c>
      <c r="F130" s="3">
        <v>644.5</v>
      </c>
      <c r="G130" s="3">
        <v>21.79</v>
      </c>
      <c r="H130" s="3">
        <v>334.41</v>
      </c>
      <c r="I130" s="3">
        <v>168.11</v>
      </c>
      <c r="J130" s="3">
        <v>1137.32</v>
      </c>
      <c r="K130" s="3">
        <v>0</v>
      </c>
      <c r="L130" s="3">
        <v>36.18</v>
      </c>
      <c r="M130" s="3">
        <v>163.12</v>
      </c>
      <c r="N130" s="3">
        <v>41.92</v>
      </c>
      <c r="O130" s="3">
        <f>VLOOKUP(B130,SWH!$A$4:$B$19,2,FALSE)</f>
        <v>0.114147</v>
      </c>
      <c r="P130" s="3">
        <f t="shared" si="5"/>
        <v>41.805852999999999</v>
      </c>
      <c r="Q130" s="3">
        <v>0.99</v>
      </c>
      <c r="R130" s="3">
        <v>0</v>
      </c>
      <c r="S130" s="3">
        <v>0</v>
      </c>
      <c r="T130" s="3">
        <v>0</v>
      </c>
      <c r="U130" s="3">
        <v>1221.21</v>
      </c>
      <c r="V130" s="3">
        <v>0</v>
      </c>
      <c r="W130" s="3">
        <f t="shared" si="6"/>
        <v>407.195853</v>
      </c>
      <c r="X130" s="3">
        <f t="shared" si="7"/>
        <v>644.5</v>
      </c>
      <c r="Y130" s="3">
        <v>2083.3200000000002</v>
      </c>
      <c r="Z130" s="3">
        <v>1865.71</v>
      </c>
      <c r="AA130" s="3">
        <f t="shared" ref="AA130:AA193" si="8">SUM(Y130:Z130)</f>
        <v>3949.03</v>
      </c>
    </row>
    <row r="131" spans="1:27" x14ac:dyDescent="0.25">
      <c r="A131" s="93">
        <v>2009</v>
      </c>
      <c r="B131" s="93" t="s">
        <v>61</v>
      </c>
      <c r="C131" s="121" t="s">
        <v>16</v>
      </c>
      <c r="D131" s="3">
        <f>VLOOKUP(B131,SWH!$A$4:$C$19,3,FALSE)</f>
        <v>7836.48</v>
      </c>
      <c r="E131" s="3">
        <v>722.89</v>
      </c>
      <c r="F131" s="3">
        <v>2560.13</v>
      </c>
      <c r="G131" s="3">
        <v>199.13</v>
      </c>
      <c r="H131" s="3">
        <v>334.41</v>
      </c>
      <c r="I131" s="3">
        <v>168.29</v>
      </c>
      <c r="J131" s="3">
        <v>1137.32</v>
      </c>
      <c r="K131" s="3">
        <v>0</v>
      </c>
      <c r="L131" s="3">
        <v>36.18</v>
      </c>
      <c r="M131" s="3">
        <v>286.89999999999998</v>
      </c>
      <c r="N131" s="3">
        <v>77.900000000000006</v>
      </c>
      <c r="O131" s="3">
        <f>VLOOKUP(B131,SWH!$A$4:$B$19,2,FALSE)</f>
        <v>0.114147</v>
      </c>
      <c r="P131" s="3">
        <f t="shared" ref="P131:P194" si="9">N131-O131</f>
        <v>77.785853000000003</v>
      </c>
      <c r="Q131" s="3">
        <v>9.8800000000000008</v>
      </c>
      <c r="R131" s="3">
        <v>0</v>
      </c>
      <c r="S131" s="3">
        <v>0</v>
      </c>
      <c r="T131" s="3">
        <v>0</v>
      </c>
      <c r="U131" s="3">
        <v>1295.46</v>
      </c>
      <c r="V131" s="3">
        <v>0</v>
      </c>
      <c r="W131" s="3">
        <f t="shared" ref="W131:W194" si="10">E131+G131+M131+SUM(P131:S131)</f>
        <v>1296.585853</v>
      </c>
      <c r="X131" s="3">
        <f t="shared" ref="X131:X194" si="11">F131</f>
        <v>2560.13</v>
      </c>
      <c r="Y131" s="3">
        <v>2972.91</v>
      </c>
      <c r="Z131" s="3">
        <v>3855.59</v>
      </c>
      <c r="AA131" s="3">
        <f t="shared" si="8"/>
        <v>6828.5</v>
      </c>
    </row>
    <row r="132" spans="1:27" x14ac:dyDescent="0.25">
      <c r="A132" s="93">
        <v>2009</v>
      </c>
      <c r="B132" s="93" t="s">
        <v>61</v>
      </c>
      <c r="C132" s="121" t="s">
        <v>9</v>
      </c>
      <c r="D132" s="3">
        <f>VLOOKUP(B132,SWH!$A$4:$C$19,3,FALSE)</f>
        <v>7836.48</v>
      </c>
      <c r="E132" s="3">
        <v>493.95</v>
      </c>
      <c r="F132" s="3">
        <v>1718.47</v>
      </c>
      <c r="G132" s="3">
        <v>142.18</v>
      </c>
      <c r="H132" s="3">
        <v>334.41</v>
      </c>
      <c r="I132" s="3">
        <v>168.17</v>
      </c>
      <c r="J132" s="3">
        <v>1137.32</v>
      </c>
      <c r="K132" s="3">
        <v>0</v>
      </c>
      <c r="L132" s="3">
        <v>36.18</v>
      </c>
      <c r="M132" s="3">
        <v>285.22000000000003</v>
      </c>
      <c r="N132" s="3">
        <v>54.24</v>
      </c>
      <c r="O132" s="3">
        <f>VLOOKUP(B132,SWH!$A$4:$B$19,2,FALSE)</f>
        <v>0.114147</v>
      </c>
      <c r="P132" s="3">
        <f t="shared" si="9"/>
        <v>54.125852999999999</v>
      </c>
      <c r="Q132" s="3">
        <v>5.28</v>
      </c>
      <c r="R132" s="3">
        <v>0</v>
      </c>
      <c r="S132" s="3">
        <v>0</v>
      </c>
      <c r="T132" s="3">
        <v>0</v>
      </c>
      <c r="U132" s="3">
        <v>1278.32</v>
      </c>
      <c r="V132" s="3">
        <v>0</v>
      </c>
      <c r="W132" s="3">
        <f t="shared" si="10"/>
        <v>980.755853</v>
      </c>
      <c r="X132" s="3">
        <f t="shared" si="11"/>
        <v>1718.47</v>
      </c>
      <c r="Y132" s="3">
        <v>2656.95</v>
      </c>
      <c r="Z132" s="3">
        <v>2996.8</v>
      </c>
      <c r="AA132" s="3">
        <f t="shared" si="8"/>
        <v>5653.75</v>
      </c>
    </row>
    <row r="133" spans="1:27" x14ac:dyDescent="0.25">
      <c r="A133" s="93">
        <v>2009</v>
      </c>
      <c r="B133" s="93" t="s">
        <v>61</v>
      </c>
      <c r="C133" s="121" t="s">
        <v>12</v>
      </c>
      <c r="D133" s="3">
        <f>VLOOKUP(B133,SWH!$A$4:$C$19,3,FALSE)</f>
        <v>7836.48</v>
      </c>
      <c r="E133" s="3">
        <v>655.28</v>
      </c>
      <c r="F133" s="3">
        <v>2279.5700000000002</v>
      </c>
      <c r="G133" s="3">
        <v>151.55000000000001</v>
      </c>
      <c r="H133" s="3">
        <v>334.41</v>
      </c>
      <c r="I133" s="3">
        <v>168.06</v>
      </c>
      <c r="J133" s="3">
        <v>1137.32</v>
      </c>
      <c r="K133" s="3">
        <v>0</v>
      </c>
      <c r="L133" s="3">
        <v>36.18</v>
      </c>
      <c r="M133" s="3">
        <v>285.79000000000002</v>
      </c>
      <c r="N133" s="3">
        <v>61.61</v>
      </c>
      <c r="O133" s="3">
        <f>VLOOKUP(B133,SWH!$A$4:$B$19,2,FALSE)</f>
        <v>0.114147</v>
      </c>
      <c r="P133" s="3">
        <f t="shared" si="9"/>
        <v>61.495852999999997</v>
      </c>
      <c r="Q133" s="3">
        <v>6.78</v>
      </c>
      <c r="R133" s="3">
        <v>0</v>
      </c>
      <c r="S133" s="3">
        <v>0</v>
      </c>
      <c r="T133" s="3">
        <v>0</v>
      </c>
      <c r="U133" s="3">
        <v>1375.51</v>
      </c>
      <c r="V133" s="3">
        <v>0</v>
      </c>
      <c r="W133" s="3">
        <f t="shared" si="10"/>
        <v>1160.895853</v>
      </c>
      <c r="X133" s="3">
        <f t="shared" si="11"/>
        <v>2279.5700000000002</v>
      </c>
      <c r="Y133" s="3">
        <v>2836.98</v>
      </c>
      <c r="Z133" s="3">
        <v>3655.08</v>
      </c>
      <c r="AA133" s="3">
        <f t="shared" si="8"/>
        <v>6492.0599999999995</v>
      </c>
    </row>
    <row r="134" spans="1:27" x14ac:dyDescent="0.25">
      <c r="A134" s="93">
        <v>2009</v>
      </c>
      <c r="B134" s="93" t="s">
        <v>61</v>
      </c>
      <c r="C134" s="121" t="s">
        <v>8</v>
      </c>
      <c r="D134" s="3">
        <f>VLOOKUP(B134,SWH!$A$4:$C$19,3,FALSE)</f>
        <v>7836.48</v>
      </c>
      <c r="E134" s="3">
        <v>728.26</v>
      </c>
      <c r="F134" s="3">
        <v>2437.96</v>
      </c>
      <c r="G134" s="3">
        <v>77.290000000000006</v>
      </c>
      <c r="H134" s="3">
        <v>334.41</v>
      </c>
      <c r="I134" s="3">
        <v>167.14</v>
      </c>
      <c r="J134" s="3">
        <v>1137.32</v>
      </c>
      <c r="K134" s="3">
        <v>0</v>
      </c>
      <c r="L134" s="3">
        <v>36.18</v>
      </c>
      <c r="M134" s="3">
        <v>321.27999999999997</v>
      </c>
      <c r="N134" s="3">
        <v>56.74</v>
      </c>
      <c r="O134" s="3">
        <f>VLOOKUP(B134,SWH!$A$4:$B$19,2,FALSE)</f>
        <v>0.114147</v>
      </c>
      <c r="P134" s="3">
        <f t="shared" si="9"/>
        <v>56.625852999999999</v>
      </c>
      <c r="Q134" s="3">
        <v>3.12</v>
      </c>
      <c r="R134" s="3">
        <v>0</v>
      </c>
      <c r="S134" s="3">
        <v>0</v>
      </c>
      <c r="T134" s="3">
        <v>0</v>
      </c>
      <c r="U134" s="3">
        <v>1483.45</v>
      </c>
      <c r="V134" s="3">
        <v>0</v>
      </c>
      <c r="W134" s="3">
        <f t="shared" si="10"/>
        <v>1186.5758529999998</v>
      </c>
      <c r="X134" s="3">
        <f t="shared" si="11"/>
        <v>2437.96</v>
      </c>
      <c r="Y134" s="3">
        <v>2861.74</v>
      </c>
      <c r="Z134" s="3">
        <v>3921.41</v>
      </c>
      <c r="AA134" s="3">
        <f t="shared" si="8"/>
        <v>6783.15</v>
      </c>
    </row>
    <row r="135" spans="1:27" x14ac:dyDescent="0.25">
      <c r="A135" s="93">
        <v>2012</v>
      </c>
      <c r="B135" s="93" t="s">
        <v>61</v>
      </c>
      <c r="C135" s="121" t="s">
        <v>10</v>
      </c>
      <c r="D135" s="3">
        <f>VLOOKUP(B135,SWH!$A$4:$C$19,3,FALSE)</f>
        <v>7836.48</v>
      </c>
      <c r="E135" s="3">
        <v>0</v>
      </c>
      <c r="F135" s="3">
        <v>0</v>
      </c>
      <c r="G135" s="3">
        <v>1781.92</v>
      </c>
      <c r="H135" s="3">
        <v>276.31</v>
      </c>
      <c r="I135" s="3">
        <v>168.7</v>
      </c>
      <c r="J135" s="3">
        <v>1137.32</v>
      </c>
      <c r="K135" s="3">
        <v>0</v>
      </c>
      <c r="L135" s="3">
        <v>20.97</v>
      </c>
      <c r="M135" s="3">
        <v>416.97</v>
      </c>
      <c r="N135" s="3">
        <v>70.03</v>
      </c>
      <c r="O135" s="3">
        <f>VLOOKUP(B135,SWH!$A$4:$B$19,2,FALSE)</f>
        <v>0.114147</v>
      </c>
      <c r="P135" s="3">
        <f t="shared" si="9"/>
        <v>69.915852999999998</v>
      </c>
      <c r="Q135" s="3">
        <v>89.92</v>
      </c>
      <c r="R135" s="3">
        <v>0</v>
      </c>
      <c r="S135" s="3">
        <v>0</v>
      </c>
      <c r="T135" s="3">
        <v>0</v>
      </c>
      <c r="U135" s="3">
        <v>744.73</v>
      </c>
      <c r="V135" s="3">
        <v>0</v>
      </c>
      <c r="W135" s="3">
        <f t="shared" si="10"/>
        <v>2358.7258530000004</v>
      </c>
      <c r="X135" s="3">
        <f t="shared" si="11"/>
        <v>0</v>
      </c>
      <c r="Y135" s="3">
        <v>3962.15</v>
      </c>
      <c r="Z135" s="3">
        <v>744.73</v>
      </c>
      <c r="AA135" s="3">
        <f t="shared" si="8"/>
        <v>4706.88</v>
      </c>
    </row>
    <row r="136" spans="1:27" x14ac:dyDescent="0.25">
      <c r="A136" s="93">
        <v>2012</v>
      </c>
      <c r="B136" s="93" t="s">
        <v>61</v>
      </c>
      <c r="C136" s="121" t="s">
        <v>6</v>
      </c>
      <c r="D136" s="3">
        <f>VLOOKUP(B136,SWH!$A$4:$C$19,3,FALSE)</f>
        <v>7836.48</v>
      </c>
      <c r="E136" s="3">
        <v>0.17</v>
      </c>
      <c r="F136" s="3">
        <v>0</v>
      </c>
      <c r="G136" s="3">
        <v>1412.16</v>
      </c>
      <c r="H136" s="3">
        <v>276.31</v>
      </c>
      <c r="I136" s="3">
        <v>168.73</v>
      </c>
      <c r="J136" s="3">
        <v>1137.32</v>
      </c>
      <c r="K136" s="3">
        <v>0</v>
      </c>
      <c r="L136" s="3">
        <v>20.97</v>
      </c>
      <c r="M136" s="3">
        <v>413.49</v>
      </c>
      <c r="N136" s="3">
        <v>78.209999999999994</v>
      </c>
      <c r="O136" s="3">
        <f>VLOOKUP(B136,SWH!$A$4:$B$19,2,FALSE)</f>
        <v>0.114147</v>
      </c>
      <c r="P136" s="3">
        <f t="shared" si="9"/>
        <v>78.095852999999991</v>
      </c>
      <c r="Q136" s="3">
        <v>69.84</v>
      </c>
      <c r="R136" s="3">
        <v>0</v>
      </c>
      <c r="S136" s="3">
        <v>0</v>
      </c>
      <c r="T136" s="3">
        <v>0</v>
      </c>
      <c r="U136" s="3">
        <v>740.91</v>
      </c>
      <c r="V136" s="3">
        <v>0</v>
      </c>
      <c r="W136" s="3">
        <f t="shared" si="10"/>
        <v>1973.7558530000001</v>
      </c>
      <c r="X136" s="3">
        <f t="shared" si="11"/>
        <v>0</v>
      </c>
      <c r="Y136" s="3">
        <v>3577.21</v>
      </c>
      <c r="Z136" s="3">
        <v>740.91</v>
      </c>
      <c r="AA136" s="3">
        <f t="shared" si="8"/>
        <v>4318.12</v>
      </c>
    </row>
    <row r="137" spans="1:27" x14ac:dyDescent="0.25">
      <c r="A137" s="93">
        <v>2012</v>
      </c>
      <c r="B137" s="93" t="s">
        <v>61</v>
      </c>
      <c r="C137" s="121" t="s">
        <v>11</v>
      </c>
      <c r="D137" s="3">
        <f>VLOOKUP(B137,SWH!$A$4:$C$19,3,FALSE)</f>
        <v>7836.48</v>
      </c>
      <c r="E137" s="3">
        <v>0</v>
      </c>
      <c r="F137" s="3">
        <v>0</v>
      </c>
      <c r="G137" s="3">
        <v>1273.82</v>
      </c>
      <c r="H137" s="3">
        <v>276.31</v>
      </c>
      <c r="I137" s="3">
        <v>168.75</v>
      </c>
      <c r="J137" s="3">
        <v>1137.32</v>
      </c>
      <c r="K137" s="3">
        <v>0</v>
      </c>
      <c r="L137" s="3">
        <v>20.97</v>
      </c>
      <c r="M137" s="3">
        <v>338.84</v>
      </c>
      <c r="N137" s="3">
        <v>63.23</v>
      </c>
      <c r="O137" s="3">
        <f>VLOOKUP(B137,SWH!$A$4:$B$19,2,FALSE)</f>
        <v>0.114147</v>
      </c>
      <c r="P137" s="3">
        <f t="shared" si="9"/>
        <v>63.115852999999994</v>
      </c>
      <c r="Q137" s="3">
        <v>58.74</v>
      </c>
      <c r="R137" s="3">
        <v>0</v>
      </c>
      <c r="S137" s="3">
        <v>0</v>
      </c>
      <c r="T137" s="3">
        <v>0</v>
      </c>
      <c r="U137" s="3">
        <v>814.25</v>
      </c>
      <c r="V137" s="3">
        <v>0</v>
      </c>
      <c r="W137" s="3">
        <f t="shared" si="10"/>
        <v>1734.5158529999999</v>
      </c>
      <c r="X137" s="3">
        <f t="shared" si="11"/>
        <v>0</v>
      </c>
      <c r="Y137" s="3">
        <v>3338.01</v>
      </c>
      <c r="Z137" s="3">
        <v>814.25</v>
      </c>
      <c r="AA137" s="3">
        <f t="shared" si="8"/>
        <v>4152.26</v>
      </c>
    </row>
    <row r="138" spans="1:27" x14ac:dyDescent="0.25">
      <c r="A138" s="93">
        <v>2012</v>
      </c>
      <c r="B138" s="93" t="s">
        <v>61</v>
      </c>
      <c r="C138" s="121" t="s">
        <v>13</v>
      </c>
      <c r="D138" s="3">
        <f>VLOOKUP(B138,SWH!$A$4:$C$19,3,FALSE)</f>
        <v>7836.48</v>
      </c>
      <c r="E138" s="3">
        <v>5.07</v>
      </c>
      <c r="F138" s="3">
        <v>8.75</v>
      </c>
      <c r="G138" s="3">
        <v>1079.69</v>
      </c>
      <c r="H138" s="3">
        <v>276.31</v>
      </c>
      <c r="I138" s="3">
        <v>168.54</v>
      </c>
      <c r="J138" s="3">
        <v>1137.32</v>
      </c>
      <c r="K138" s="3">
        <v>0</v>
      </c>
      <c r="L138" s="3">
        <v>20.97</v>
      </c>
      <c r="M138" s="3">
        <v>356.39</v>
      </c>
      <c r="N138" s="3">
        <v>64.459999999999994</v>
      </c>
      <c r="O138" s="3">
        <f>VLOOKUP(B138,SWH!$A$4:$B$19,2,FALSE)</f>
        <v>0.114147</v>
      </c>
      <c r="P138" s="3">
        <f t="shared" si="9"/>
        <v>64.345852999999991</v>
      </c>
      <c r="Q138" s="3">
        <v>51.93</v>
      </c>
      <c r="R138" s="3">
        <v>0</v>
      </c>
      <c r="S138" s="3">
        <v>0</v>
      </c>
      <c r="T138" s="3">
        <v>0</v>
      </c>
      <c r="U138" s="3">
        <v>816.27</v>
      </c>
      <c r="V138" s="3">
        <v>0</v>
      </c>
      <c r="W138" s="3">
        <f t="shared" si="10"/>
        <v>1557.4258530000002</v>
      </c>
      <c r="X138" s="3">
        <f t="shared" si="11"/>
        <v>8.75</v>
      </c>
      <c r="Y138" s="3">
        <v>3160.68</v>
      </c>
      <c r="Z138" s="3">
        <v>825.02</v>
      </c>
      <c r="AA138" s="3">
        <f t="shared" si="8"/>
        <v>3985.7</v>
      </c>
    </row>
    <row r="139" spans="1:27" x14ac:dyDescent="0.25">
      <c r="A139" s="93">
        <v>2012</v>
      </c>
      <c r="B139" s="93" t="s">
        <v>61</v>
      </c>
      <c r="C139" s="121" t="s">
        <v>19</v>
      </c>
      <c r="D139" s="3">
        <f>VLOOKUP(B139,SWH!$A$4:$C$19,3,FALSE)</f>
        <v>7836.48</v>
      </c>
      <c r="E139" s="3">
        <v>28.65</v>
      </c>
      <c r="F139" s="3">
        <v>87.29</v>
      </c>
      <c r="G139" s="3">
        <v>935.94</v>
      </c>
      <c r="H139" s="3">
        <v>276.31</v>
      </c>
      <c r="I139" s="3">
        <v>168.48</v>
      </c>
      <c r="J139" s="3">
        <v>1137.32</v>
      </c>
      <c r="K139" s="3">
        <v>0</v>
      </c>
      <c r="L139" s="3">
        <v>20.97</v>
      </c>
      <c r="M139" s="3">
        <v>280.83</v>
      </c>
      <c r="N139" s="3">
        <v>60.81</v>
      </c>
      <c r="O139" s="3">
        <f>VLOOKUP(B139,SWH!$A$4:$B$19,2,FALSE)</f>
        <v>0.114147</v>
      </c>
      <c r="P139" s="3">
        <f t="shared" si="9"/>
        <v>60.695853</v>
      </c>
      <c r="Q139" s="3">
        <v>46.15</v>
      </c>
      <c r="R139" s="3">
        <v>0</v>
      </c>
      <c r="S139" s="3">
        <v>0</v>
      </c>
      <c r="T139" s="3">
        <v>0</v>
      </c>
      <c r="U139" s="3">
        <v>893.8</v>
      </c>
      <c r="V139" s="3">
        <v>0</v>
      </c>
      <c r="W139" s="3">
        <f t="shared" si="10"/>
        <v>1352.2658530000001</v>
      </c>
      <c r="X139" s="3">
        <f t="shared" si="11"/>
        <v>87.29</v>
      </c>
      <c r="Y139" s="3">
        <v>2955.48</v>
      </c>
      <c r="Z139" s="3">
        <v>981.09</v>
      </c>
      <c r="AA139" s="3">
        <f t="shared" si="8"/>
        <v>3936.57</v>
      </c>
    </row>
    <row r="140" spans="1:27" x14ac:dyDescent="0.25">
      <c r="A140" s="93">
        <v>2012</v>
      </c>
      <c r="B140" s="93" t="s">
        <v>61</v>
      </c>
      <c r="C140" s="121" t="s">
        <v>20</v>
      </c>
      <c r="D140" s="3">
        <f>VLOOKUP(B140,SWH!$A$4:$C$19,3,FALSE)</f>
        <v>7836.48</v>
      </c>
      <c r="E140" s="3">
        <v>23.69</v>
      </c>
      <c r="F140" s="3">
        <v>60.46</v>
      </c>
      <c r="G140" s="3">
        <v>710</v>
      </c>
      <c r="H140" s="3">
        <v>276.31</v>
      </c>
      <c r="I140" s="3">
        <v>168.6</v>
      </c>
      <c r="J140" s="3">
        <v>1137.32</v>
      </c>
      <c r="K140" s="3">
        <v>0</v>
      </c>
      <c r="L140" s="3">
        <v>20.97</v>
      </c>
      <c r="M140" s="3">
        <v>292.77999999999997</v>
      </c>
      <c r="N140" s="3">
        <v>61.42</v>
      </c>
      <c r="O140" s="3">
        <f>VLOOKUP(B140,SWH!$A$4:$B$19,2,FALSE)</f>
        <v>0.114147</v>
      </c>
      <c r="P140" s="3">
        <f t="shared" si="9"/>
        <v>61.305852999999999</v>
      </c>
      <c r="Q140" s="3">
        <v>27.08</v>
      </c>
      <c r="R140" s="3">
        <v>0</v>
      </c>
      <c r="S140" s="3">
        <v>0</v>
      </c>
      <c r="T140" s="3">
        <v>0</v>
      </c>
      <c r="U140" s="3">
        <v>898.81</v>
      </c>
      <c r="V140" s="3">
        <v>0</v>
      </c>
      <c r="W140" s="3">
        <f t="shared" si="10"/>
        <v>1114.855853</v>
      </c>
      <c r="X140" s="3">
        <f t="shared" si="11"/>
        <v>60.46</v>
      </c>
      <c r="Y140" s="3">
        <v>2718.18</v>
      </c>
      <c r="Z140" s="3">
        <v>959.27</v>
      </c>
      <c r="AA140" s="3">
        <f t="shared" si="8"/>
        <v>3677.45</v>
      </c>
    </row>
    <row r="141" spans="1:27" x14ac:dyDescent="0.25">
      <c r="A141" s="93">
        <v>2012</v>
      </c>
      <c r="B141" s="93" t="s">
        <v>61</v>
      </c>
      <c r="C141" s="121" t="s">
        <v>3</v>
      </c>
      <c r="D141" s="3">
        <f>VLOOKUP(B141,SWH!$A$4:$C$19,3,FALSE)</f>
        <v>7836.48</v>
      </c>
      <c r="E141" s="3">
        <v>174.59</v>
      </c>
      <c r="F141" s="3">
        <v>585.6</v>
      </c>
      <c r="G141" s="3">
        <v>477.51</v>
      </c>
      <c r="H141" s="3">
        <v>276.31</v>
      </c>
      <c r="I141" s="3">
        <v>168.57</v>
      </c>
      <c r="J141" s="3">
        <v>1137.32</v>
      </c>
      <c r="K141" s="3">
        <v>0</v>
      </c>
      <c r="L141" s="3">
        <v>20.97</v>
      </c>
      <c r="M141" s="3">
        <v>233.65</v>
      </c>
      <c r="N141" s="3">
        <v>57.71</v>
      </c>
      <c r="O141" s="3">
        <f>VLOOKUP(B141,SWH!$A$4:$B$19,2,FALSE)</f>
        <v>0.114147</v>
      </c>
      <c r="P141" s="3">
        <f t="shared" si="9"/>
        <v>57.595852999999998</v>
      </c>
      <c r="Q141" s="3">
        <v>22.33</v>
      </c>
      <c r="R141" s="3">
        <v>0</v>
      </c>
      <c r="S141" s="3">
        <v>0</v>
      </c>
      <c r="T141" s="3">
        <v>0</v>
      </c>
      <c r="U141" s="3">
        <v>1030.01</v>
      </c>
      <c r="V141" s="3">
        <v>0</v>
      </c>
      <c r="W141" s="3">
        <f t="shared" si="10"/>
        <v>965.67585299999996</v>
      </c>
      <c r="X141" s="3">
        <f t="shared" si="11"/>
        <v>585.6</v>
      </c>
      <c r="Y141" s="3">
        <v>2568.98</v>
      </c>
      <c r="Z141" s="3">
        <v>1615.62</v>
      </c>
      <c r="AA141" s="3">
        <f t="shared" si="8"/>
        <v>4184.6000000000004</v>
      </c>
    </row>
    <row r="142" spans="1:27" x14ac:dyDescent="0.25">
      <c r="A142" s="93">
        <v>2012</v>
      </c>
      <c r="B142" s="93" t="s">
        <v>61</v>
      </c>
      <c r="C142" s="121" t="s">
        <v>7</v>
      </c>
      <c r="D142" s="3">
        <f>VLOOKUP(B142,SWH!$A$4:$C$19,3,FALSE)</f>
        <v>7836.48</v>
      </c>
      <c r="E142" s="3">
        <v>72.959999999999994</v>
      </c>
      <c r="F142" s="3">
        <v>231.85</v>
      </c>
      <c r="G142" s="3">
        <v>503.03</v>
      </c>
      <c r="H142" s="3">
        <v>276.31</v>
      </c>
      <c r="I142" s="3">
        <v>168.56</v>
      </c>
      <c r="J142" s="3">
        <v>1137.32</v>
      </c>
      <c r="K142" s="3">
        <v>0</v>
      </c>
      <c r="L142" s="3">
        <v>20.97</v>
      </c>
      <c r="M142" s="3">
        <v>258.99</v>
      </c>
      <c r="N142" s="3">
        <v>53.28</v>
      </c>
      <c r="O142" s="3">
        <f>VLOOKUP(B142,SWH!$A$4:$B$19,2,FALSE)</f>
        <v>0.114147</v>
      </c>
      <c r="P142" s="3">
        <f t="shared" si="9"/>
        <v>53.165852999999998</v>
      </c>
      <c r="Q142" s="3">
        <v>19.600000000000001</v>
      </c>
      <c r="R142" s="3">
        <v>0</v>
      </c>
      <c r="S142" s="3">
        <v>0</v>
      </c>
      <c r="T142" s="3">
        <v>0</v>
      </c>
      <c r="U142" s="3">
        <v>995.22</v>
      </c>
      <c r="V142" s="3">
        <v>0</v>
      </c>
      <c r="W142" s="3">
        <f t="shared" si="10"/>
        <v>907.74585300000001</v>
      </c>
      <c r="X142" s="3">
        <f t="shared" si="11"/>
        <v>231.85</v>
      </c>
      <c r="Y142" s="3">
        <v>2511.04</v>
      </c>
      <c r="Z142" s="3">
        <v>1227.07</v>
      </c>
      <c r="AA142" s="3">
        <f t="shared" si="8"/>
        <v>3738.1099999999997</v>
      </c>
    </row>
    <row r="143" spans="1:27" x14ac:dyDescent="0.25">
      <c r="A143" s="93">
        <v>2012</v>
      </c>
      <c r="B143" s="93" t="s">
        <v>61</v>
      </c>
      <c r="C143" s="121" t="s">
        <v>17</v>
      </c>
      <c r="D143" s="3">
        <f>VLOOKUP(B143,SWH!$A$4:$C$19,3,FALSE)</f>
        <v>7836.48</v>
      </c>
      <c r="E143" s="3">
        <v>31.2</v>
      </c>
      <c r="F143" s="3">
        <v>91.75</v>
      </c>
      <c r="G143" s="3">
        <v>94.85</v>
      </c>
      <c r="H143" s="3">
        <v>276.31</v>
      </c>
      <c r="I143" s="3">
        <v>168.54</v>
      </c>
      <c r="J143" s="3">
        <v>1137.32</v>
      </c>
      <c r="K143" s="3">
        <v>0</v>
      </c>
      <c r="L143" s="3">
        <v>20.97</v>
      </c>
      <c r="M143" s="3">
        <v>136.19999999999999</v>
      </c>
      <c r="N143" s="3">
        <v>31.85</v>
      </c>
      <c r="O143" s="3">
        <f>VLOOKUP(B143,SWH!$A$4:$B$19,2,FALSE)</f>
        <v>0.114147</v>
      </c>
      <c r="P143" s="3">
        <f t="shared" si="9"/>
        <v>31.735853000000002</v>
      </c>
      <c r="Q143" s="3">
        <v>4.38</v>
      </c>
      <c r="R143" s="3">
        <v>0</v>
      </c>
      <c r="S143" s="3">
        <v>0</v>
      </c>
      <c r="T143" s="3">
        <v>0</v>
      </c>
      <c r="U143" s="3">
        <v>1045.57</v>
      </c>
      <c r="V143" s="3">
        <v>0</v>
      </c>
      <c r="W143" s="3">
        <f t="shared" si="10"/>
        <v>298.36585300000002</v>
      </c>
      <c r="X143" s="3">
        <f t="shared" si="11"/>
        <v>91.75</v>
      </c>
      <c r="Y143" s="3">
        <v>1901.62</v>
      </c>
      <c r="Z143" s="3">
        <v>1137.32</v>
      </c>
      <c r="AA143" s="3">
        <f t="shared" si="8"/>
        <v>3038.9399999999996</v>
      </c>
    </row>
    <row r="144" spans="1:27" x14ac:dyDescent="0.25">
      <c r="A144" s="93">
        <v>2012</v>
      </c>
      <c r="B144" s="93" t="s">
        <v>61</v>
      </c>
      <c r="C144" s="121" t="s">
        <v>14</v>
      </c>
      <c r="D144" s="3">
        <f>VLOOKUP(B144,SWH!$A$4:$C$19,3,FALSE)</f>
        <v>7836.48</v>
      </c>
      <c r="E144" s="3">
        <v>226.97</v>
      </c>
      <c r="F144" s="3">
        <v>766.44</v>
      </c>
      <c r="G144" s="3">
        <v>351.08</v>
      </c>
      <c r="H144" s="3">
        <v>276.31</v>
      </c>
      <c r="I144" s="3">
        <v>168.31</v>
      </c>
      <c r="J144" s="3">
        <v>1137.32</v>
      </c>
      <c r="K144" s="3">
        <v>0</v>
      </c>
      <c r="L144" s="3">
        <v>20.97</v>
      </c>
      <c r="M144" s="3">
        <v>221.66</v>
      </c>
      <c r="N144" s="3">
        <v>57.09</v>
      </c>
      <c r="O144" s="3">
        <f>VLOOKUP(B144,SWH!$A$4:$B$19,2,FALSE)</f>
        <v>0.114147</v>
      </c>
      <c r="P144" s="3">
        <f t="shared" si="9"/>
        <v>56.975853000000001</v>
      </c>
      <c r="Q144" s="3">
        <v>16.13</v>
      </c>
      <c r="R144" s="3">
        <v>0</v>
      </c>
      <c r="S144" s="3">
        <v>0</v>
      </c>
      <c r="T144" s="3">
        <v>0</v>
      </c>
      <c r="U144" s="3">
        <v>1137.28</v>
      </c>
      <c r="V144" s="3">
        <v>0</v>
      </c>
      <c r="W144" s="3">
        <f t="shared" si="10"/>
        <v>872.81585299999995</v>
      </c>
      <c r="X144" s="3">
        <f t="shared" si="11"/>
        <v>766.44</v>
      </c>
      <c r="Y144" s="3">
        <v>2475.86</v>
      </c>
      <c r="Z144" s="3">
        <v>1903.73</v>
      </c>
      <c r="AA144" s="3">
        <f t="shared" si="8"/>
        <v>4379.59</v>
      </c>
    </row>
    <row r="145" spans="1:27" x14ac:dyDescent="0.25">
      <c r="A145" s="93">
        <v>2012</v>
      </c>
      <c r="B145" s="93" t="s">
        <v>61</v>
      </c>
      <c r="C145" s="121" t="s">
        <v>2</v>
      </c>
      <c r="D145" s="3">
        <f>VLOOKUP(B145,SWH!$A$4:$C$19,3,FALSE)</f>
        <v>7836.48</v>
      </c>
      <c r="E145" s="3">
        <v>75.12</v>
      </c>
      <c r="F145" s="3">
        <v>235.42</v>
      </c>
      <c r="G145" s="3">
        <v>394.44</v>
      </c>
      <c r="H145" s="3">
        <v>276.31</v>
      </c>
      <c r="I145" s="3">
        <v>168.44</v>
      </c>
      <c r="J145" s="3">
        <v>1137.32</v>
      </c>
      <c r="K145" s="3">
        <v>0</v>
      </c>
      <c r="L145" s="3">
        <v>20.97</v>
      </c>
      <c r="M145" s="3">
        <v>238.81</v>
      </c>
      <c r="N145" s="3">
        <v>51.57</v>
      </c>
      <c r="O145" s="3">
        <f>VLOOKUP(B145,SWH!$A$4:$B$19,2,FALSE)</f>
        <v>0.114147</v>
      </c>
      <c r="P145" s="3">
        <f t="shared" si="9"/>
        <v>51.455852999999998</v>
      </c>
      <c r="Q145" s="3">
        <v>14.49</v>
      </c>
      <c r="R145" s="3">
        <v>0</v>
      </c>
      <c r="S145" s="3">
        <v>0</v>
      </c>
      <c r="T145" s="3">
        <v>0</v>
      </c>
      <c r="U145" s="3">
        <v>1107.03</v>
      </c>
      <c r="V145" s="3">
        <v>0</v>
      </c>
      <c r="W145" s="3">
        <f t="shared" si="10"/>
        <v>774.31585300000006</v>
      </c>
      <c r="X145" s="3">
        <f t="shared" si="11"/>
        <v>235.42</v>
      </c>
      <c r="Y145" s="3">
        <v>2377.48</v>
      </c>
      <c r="Z145" s="3">
        <v>1342.45</v>
      </c>
      <c r="AA145" s="3">
        <f t="shared" si="8"/>
        <v>3719.9300000000003</v>
      </c>
    </row>
    <row r="146" spans="1:27" x14ac:dyDescent="0.25">
      <c r="A146" s="93">
        <v>2012</v>
      </c>
      <c r="B146" s="93" t="s">
        <v>61</v>
      </c>
      <c r="C146" s="121" t="s">
        <v>18</v>
      </c>
      <c r="D146" s="3">
        <f>VLOOKUP(B146,SWH!$A$4:$C$19,3,FALSE)</f>
        <v>7836.48</v>
      </c>
      <c r="E146" s="3">
        <v>137.97999999999999</v>
      </c>
      <c r="F146" s="3">
        <v>460.24</v>
      </c>
      <c r="G146" s="3">
        <v>77.53</v>
      </c>
      <c r="H146" s="3">
        <v>276.31</v>
      </c>
      <c r="I146" s="3">
        <v>168.12</v>
      </c>
      <c r="J146" s="3">
        <v>1137.32</v>
      </c>
      <c r="K146" s="3">
        <v>0</v>
      </c>
      <c r="L146" s="3">
        <v>20.97</v>
      </c>
      <c r="M146" s="3">
        <v>161.5</v>
      </c>
      <c r="N146" s="3">
        <v>44.08</v>
      </c>
      <c r="O146" s="3">
        <f>VLOOKUP(B146,SWH!$A$4:$B$19,2,FALSE)</f>
        <v>0.114147</v>
      </c>
      <c r="P146" s="3">
        <f t="shared" si="9"/>
        <v>43.965852999999996</v>
      </c>
      <c r="Q146" s="3">
        <v>3.32</v>
      </c>
      <c r="R146" s="3">
        <v>0</v>
      </c>
      <c r="S146" s="3">
        <v>0</v>
      </c>
      <c r="T146" s="3">
        <v>0</v>
      </c>
      <c r="U146" s="3">
        <v>1169.71</v>
      </c>
      <c r="V146" s="3">
        <v>0</v>
      </c>
      <c r="W146" s="3">
        <f t="shared" si="10"/>
        <v>424.29585299999997</v>
      </c>
      <c r="X146" s="3">
        <f t="shared" si="11"/>
        <v>460.24</v>
      </c>
      <c r="Y146" s="3">
        <v>2027.14</v>
      </c>
      <c r="Z146" s="3">
        <v>1629.95</v>
      </c>
      <c r="AA146" s="3">
        <f t="shared" si="8"/>
        <v>3657.09</v>
      </c>
    </row>
    <row r="147" spans="1:27" x14ac:dyDescent="0.25">
      <c r="A147" s="93">
        <v>2012</v>
      </c>
      <c r="B147" s="93" t="s">
        <v>61</v>
      </c>
      <c r="C147" s="121" t="s">
        <v>4</v>
      </c>
      <c r="D147" s="3">
        <f>VLOOKUP(B147,SWH!$A$4:$C$19,3,FALSE)</f>
        <v>7836.48</v>
      </c>
      <c r="E147" s="3">
        <v>357.68</v>
      </c>
      <c r="F147" s="3">
        <v>1228.5</v>
      </c>
      <c r="G147" s="3">
        <v>177.48</v>
      </c>
      <c r="H147" s="3">
        <v>276.31</v>
      </c>
      <c r="I147" s="3">
        <v>168.37</v>
      </c>
      <c r="J147" s="3">
        <v>1137.32</v>
      </c>
      <c r="K147" s="3">
        <v>0</v>
      </c>
      <c r="L147" s="3">
        <v>20.97</v>
      </c>
      <c r="M147" s="3">
        <v>219.69</v>
      </c>
      <c r="N147" s="3">
        <v>51.85</v>
      </c>
      <c r="O147" s="3">
        <f>VLOOKUP(B147,SWH!$A$4:$B$19,2,FALSE)</f>
        <v>0.114147</v>
      </c>
      <c r="P147" s="3">
        <f t="shared" si="9"/>
        <v>51.735852999999999</v>
      </c>
      <c r="Q147" s="3">
        <v>7.88</v>
      </c>
      <c r="R147" s="3">
        <v>0</v>
      </c>
      <c r="S147" s="3">
        <v>0</v>
      </c>
      <c r="T147" s="3">
        <v>0</v>
      </c>
      <c r="U147" s="3">
        <v>1228.17</v>
      </c>
      <c r="V147" s="3">
        <v>0</v>
      </c>
      <c r="W147" s="3">
        <f t="shared" si="10"/>
        <v>814.46585299999992</v>
      </c>
      <c r="X147" s="3">
        <f t="shared" si="11"/>
        <v>1228.5</v>
      </c>
      <c r="Y147" s="3">
        <v>2417.56</v>
      </c>
      <c r="Z147" s="3">
        <v>2456.67</v>
      </c>
      <c r="AA147" s="3">
        <f t="shared" si="8"/>
        <v>4874.2299999999996</v>
      </c>
    </row>
    <row r="148" spans="1:27" x14ac:dyDescent="0.25">
      <c r="A148" s="93">
        <v>2012</v>
      </c>
      <c r="B148" s="93" t="s">
        <v>61</v>
      </c>
      <c r="C148" s="121" t="s">
        <v>5</v>
      </c>
      <c r="D148" s="3">
        <f>VLOOKUP(B148,SWH!$A$4:$C$19,3,FALSE)</f>
        <v>7836.48</v>
      </c>
      <c r="E148" s="3">
        <v>178.24</v>
      </c>
      <c r="F148" s="3">
        <v>589.58000000000004</v>
      </c>
      <c r="G148" s="3">
        <v>269.08999999999997</v>
      </c>
      <c r="H148" s="3">
        <v>276.31</v>
      </c>
      <c r="I148" s="3">
        <v>168.37</v>
      </c>
      <c r="J148" s="3">
        <v>1137.32</v>
      </c>
      <c r="K148" s="3">
        <v>0</v>
      </c>
      <c r="L148" s="3">
        <v>20.97</v>
      </c>
      <c r="M148" s="3">
        <v>235.5</v>
      </c>
      <c r="N148" s="3">
        <v>49.02</v>
      </c>
      <c r="O148" s="3">
        <f>VLOOKUP(B148,SWH!$A$4:$B$19,2,FALSE)</f>
        <v>0.114147</v>
      </c>
      <c r="P148" s="3">
        <f t="shared" si="9"/>
        <v>48.905853</v>
      </c>
      <c r="Q148" s="3">
        <v>9.65</v>
      </c>
      <c r="R148" s="3">
        <v>0</v>
      </c>
      <c r="S148" s="3">
        <v>0</v>
      </c>
      <c r="T148" s="3">
        <v>0</v>
      </c>
      <c r="U148" s="3">
        <v>1202.6400000000001</v>
      </c>
      <c r="V148" s="3">
        <v>0</v>
      </c>
      <c r="W148" s="3">
        <f t="shared" si="10"/>
        <v>741.38585299999988</v>
      </c>
      <c r="X148" s="3">
        <f t="shared" si="11"/>
        <v>589.58000000000004</v>
      </c>
      <c r="Y148" s="3">
        <v>2344.4699999999998</v>
      </c>
      <c r="Z148" s="3">
        <v>1792.22</v>
      </c>
      <c r="AA148" s="3">
        <f t="shared" si="8"/>
        <v>4136.6899999999996</v>
      </c>
    </row>
    <row r="149" spans="1:27" x14ac:dyDescent="0.25">
      <c r="A149" s="93">
        <v>2012</v>
      </c>
      <c r="B149" s="93" t="s">
        <v>61</v>
      </c>
      <c r="C149" s="121" t="s">
        <v>15</v>
      </c>
      <c r="D149" s="3">
        <f>VLOOKUP(B149,SWH!$A$4:$C$19,3,FALSE)</f>
        <v>7836.48</v>
      </c>
      <c r="E149" s="3">
        <v>127.12</v>
      </c>
      <c r="F149" s="3">
        <v>429.19</v>
      </c>
      <c r="G149" s="3">
        <v>34.840000000000003</v>
      </c>
      <c r="H149" s="3">
        <v>276.31</v>
      </c>
      <c r="I149" s="3">
        <v>168.11</v>
      </c>
      <c r="J149" s="3">
        <v>1137.32</v>
      </c>
      <c r="K149" s="3">
        <v>0</v>
      </c>
      <c r="L149" s="3">
        <v>20.97</v>
      </c>
      <c r="M149" s="3">
        <v>149.76</v>
      </c>
      <c r="N149" s="3">
        <v>39.770000000000003</v>
      </c>
      <c r="O149" s="3">
        <f>VLOOKUP(B149,SWH!$A$4:$B$19,2,FALSE)</f>
        <v>0.114147</v>
      </c>
      <c r="P149" s="3">
        <f t="shared" si="9"/>
        <v>39.655853</v>
      </c>
      <c r="Q149" s="3">
        <v>1.56</v>
      </c>
      <c r="R149" s="3">
        <v>0</v>
      </c>
      <c r="S149" s="3">
        <v>0</v>
      </c>
      <c r="T149" s="3">
        <v>0</v>
      </c>
      <c r="U149" s="3">
        <v>1221.22</v>
      </c>
      <c r="V149" s="3">
        <v>0</v>
      </c>
      <c r="W149" s="3">
        <f t="shared" si="10"/>
        <v>352.93585300000001</v>
      </c>
      <c r="X149" s="3">
        <f t="shared" si="11"/>
        <v>429.19</v>
      </c>
      <c r="Y149" s="3">
        <v>1955.78</v>
      </c>
      <c r="Z149" s="3">
        <v>1650.41</v>
      </c>
      <c r="AA149" s="3">
        <f t="shared" si="8"/>
        <v>3606.19</v>
      </c>
    </row>
    <row r="150" spans="1:27" x14ac:dyDescent="0.25">
      <c r="A150" s="93">
        <v>2012</v>
      </c>
      <c r="B150" s="93" t="s">
        <v>61</v>
      </c>
      <c r="C150" s="121" t="s">
        <v>16</v>
      </c>
      <c r="D150" s="3">
        <f>VLOOKUP(B150,SWH!$A$4:$C$19,3,FALSE)</f>
        <v>7836.48</v>
      </c>
      <c r="E150" s="3">
        <v>485.11</v>
      </c>
      <c r="F150" s="3">
        <v>1633.98</v>
      </c>
      <c r="G150" s="3">
        <v>206.34</v>
      </c>
      <c r="H150" s="3">
        <v>276.31</v>
      </c>
      <c r="I150" s="3">
        <v>168.29</v>
      </c>
      <c r="J150" s="3">
        <v>1137.32</v>
      </c>
      <c r="K150" s="3">
        <v>0</v>
      </c>
      <c r="L150" s="3">
        <v>20.97</v>
      </c>
      <c r="M150" s="3">
        <v>243.26</v>
      </c>
      <c r="N150" s="3">
        <v>58.46</v>
      </c>
      <c r="O150" s="3">
        <f>VLOOKUP(B150,SWH!$A$4:$B$19,2,FALSE)</f>
        <v>0.114147</v>
      </c>
      <c r="P150" s="3">
        <f t="shared" si="9"/>
        <v>58.345852999999998</v>
      </c>
      <c r="Q150" s="3">
        <v>9.33</v>
      </c>
      <c r="R150" s="3">
        <v>0</v>
      </c>
      <c r="S150" s="3">
        <v>0</v>
      </c>
      <c r="T150" s="3">
        <v>0</v>
      </c>
      <c r="U150" s="3">
        <v>1295.48</v>
      </c>
      <c r="V150" s="3">
        <v>0</v>
      </c>
      <c r="W150" s="3">
        <f t="shared" si="10"/>
        <v>1002.385853</v>
      </c>
      <c r="X150" s="3">
        <f t="shared" si="11"/>
        <v>1633.98</v>
      </c>
      <c r="Y150" s="3">
        <v>2605.4</v>
      </c>
      <c r="Z150" s="3">
        <v>2929.46</v>
      </c>
      <c r="AA150" s="3">
        <f t="shared" si="8"/>
        <v>5534.8600000000006</v>
      </c>
    </row>
    <row r="151" spans="1:27" x14ac:dyDescent="0.25">
      <c r="A151" s="93">
        <v>2012</v>
      </c>
      <c r="B151" s="93" t="s">
        <v>61</v>
      </c>
      <c r="C151" s="121" t="s">
        <v>9</v>
      </c>
      <c r="D151" s="3">
        <f>VLOOKUP(B151,SWH!$A$4:$C$19,3,FALSE)</f>
        <v>7836.48</v>
      </c>
      <c r="E151" s="3">
        <v>320.39</v>
      </c>
      <c r="F151" s="3">
        <v>1069.4000000000001</v>
      </c>
      <c r="G151" s="3">
        <v>152.77000000000001</v>
      </c>
      <c r="H151" s="3">
        <v>276.31</v>
      </c>
      <c r="I151" s="3">
        <v>168.17</v>
      </c>
      <c r="J151" s="3">
        <v>1137.32</v>
      </c>
      <c r="K151" s="3">
        <v>0</v>
      </c>
      <c r="L151" s="3">
        <v>20.97</v>
      </c>
      <c r="M151" s="3">
        <v>237.51</v>
      </c>
      <c r="N151" s="3">
        <v>49.4</v>
      </c>
      <c r="O151" s="3">
        <f>VLOOKUP(B151,SWH!$A$4:$B$19,2,FALSE)</f>
        <v>0.114147</v>
      </c>
      <c r="P151" s="3">
        <f t="shared" si="9"/>
        <v>49.285852999999996</v>
      </c>
      <c r="Q151" s="3">
        <v>5.64</v>
      </c>
      <c r="R151" s="3">
        <v>0</v>
      </c>
      <c r="S151" s="3">
        <v>0</v>
      </c>
      <c r="T151" s="3">
        <v>0</v>
      </c>
      <c r="U151" s="3">
        <v>1278.32</v>
      </c>
      <c r="V151" s="3">
        <v>0</v>
      </c>
      <c r="W151" s="3">
        <f t="shared" si="10"/>
        <v>765.59585299999992</v>
      </c>
      <c r="X151" s="3">
        <f t="shared" si="11"/>
        <v>1069.4000000000001</v>
      </c>
      <c r="Y151" s="3">
        <v>2368.48</v>
      </c>
      <c r="Z151" s="3">
        <v>2347.7199999999998</v>
      </c>
      <c r="AA151" s="3">
        <f t="shared" si="8"/>
        <v>4716.2</v>
      </c>
    </row>
    <row r="152" spans="1:27" x14ac:dyDescent="0.25">
      <c r="A152" s="93">
        <v>2012</v>
      </c>
      <c r="B152" s="93" t="s">
        <v>61</v>
      </c>
      <c r="C152" s="121" t="s">
        <v>12</v>
      </c>
      <c r="D152" s="3">
        <f>VLOOKUP(B152,SWH!$A$4:$C$19,3,FALSE)</f>
        <v>7836.48</v>
      </c>
      <c r="E152" s="3">
        <v>446.26</v>
      </c>
      <c r="F152" s="3">
        <v>1529.52</v>
      </c>
      <c r="G152" s="3">
        <v>169.96</v>
      </c>
      <c r="H152" s="3">
        <v>276.31</v>
      </c>
      <c r="I152" s="3">
        <v>168.06</v>
      </c>
      <c r="J152" s="3">
        <v>1137.32</v>
      </c>
      <c r="K152" s="3">
        <v>0</v>
      </c>
      <c r="L152" s="3">
        <v>20.97</v>
      </c>
      <c r="M152" s="3">
        <v>246.96</v>
      </c>
      <c r="N152" s="3">
        <v>56.01</v>
      </c>
      <c r="O152" s="3">
        <f>VLOOKUP(B152,SWH!$A$4:$B$19,2,FALSE)</f>
        <v>0.114147</v>
      </c>
      <c r="P152" s="3">
        <f t="shared" si="9"/>
        <v>55.895852999999995</v>
      </c>
      <c r="Q152" s="3">
        <v>7.42</v>
      </c>
      <c r="R152" s="3">
        <v>0</v>
      </c>
      <c r="S152" s="3">
        <v>0</v>
      </c>
      <c r="T152" s="3">
        <v>0</v>
      </c>
      <c r="U152" s="3">
        <v>1375.53</v>
      </c>
      <c r="V152" s="3">
        <v>0</v>
      </c>
      <c r="W152" s="3">
        <f t="shared" si="10"/>
        <v>926.49585300000001</v>
      </c>
      <c r="X152" s="3">
        <f t="shared" si="11"/>
        <v>1529.52</v>
      </c>
      <c r="Y152" s="3">
        <v>2529.2800000000002</v>
      </c>
      <c r="Z152" s="3">
        <v>2905.04</v>
      </c>
      <c r="AA152" s="3">
        <f t="shared" si="8"/>
        <v>5434.32</v>
      </c>
    </row>
    <row r="153" spans="1:27" x14ac:dyDescent="0.25">
      <c r="A153" s="93">
        <v>2012</v>
      </c>
      <c r="B153" s="93" t="s">
        <v>61</v>
      </c>
      <c r="C153" s="121" t="s">
        <v>8</v>
      </c>
      <c r="D153" s="3">
        <f>VLOOKUP(B153,SWH!$A$4:$C$19,3,FALSE)</f>
        <v>7836.48</v>
      </c>
      <c r="E153" s="3">
        <v>565.87</v>
      </c>
      <c r="F153" s="3">
        <v>1886.19</v>
      </c>
      <c r="G153" s="3">
        <v>103.57</v>
      </c>
      <c r="H153" s="3">
        <v>276.31</v>
      </c>
      <c r="I153" s="3">
        <v>167.14</v>
      </c>
      <c r="J153" s="3">
        <v>1137.32</v>
      </c>
      <c r="K153" s="3">
        <v>0</v>
      </c>
      <c r="L153" s="3">
        <v>20.97</v>
      </c>
      <c r="M153" s="3">
        <v>288.29000000000002</v>
      </c>
      <c r="N153" s="3">
        <v>55.71</v>
      </c>
      <c r="O153" s="3">
        <f>VLOOKUP(B153,SWH!$A$4:$B$19,2,FALSE)</f>
        <v>0.114147</v>
      </c>
      <c r="P153" s="3">
        <f t="shared" si="9"/>
        <v>55.595852999999998</v>
      </c>
      <c r="Q153" s="3">
        <v>4.1100000000000003</v>
      </c>
      <c r="R153" s="3">
        <v>0</v>
      </c>
      <c r="S153" s="3">
        <v>0</v>
      </c>
      <c r="T153" s="3">
        <v>0</v>
      </c>
      <c r="U153" s="3">
        <v>1483.45</v>
      </c>
      <c r="V153" s="3">
        <v>0</v>
      </c>
      <c r="W153" s="3">
        <f t="shared" si="10"/>
        <v>1017.4358530000001</v>
      </c>
      <c r="X153" s="3">
        <f t="shared" si="11"/>
        <v>1886.19</v>
      </c>
      <c r="Y153" s="3">
        <v>2619.3000000000002</v>
      </c>
      <c r="Z153" s="3">
        <v>3369.64</v>
      </c>
      <c r="AA153" s="3">
        <f t="shared" si="8"/>
        <v>5988.9400000000005</v>
      </c>
    </row>
    <row r="154" spans="1:27" x14ac:dyDescent="0.25">
      <c r="A154" s="93">
        <v>2015</v>
      </c>
      <c r="B154" s="93" t="s">
        <v>61</v>
      </c>
      <c r="C154" s="121" t="s">
        <v>10</v>
      </c>
      <c r="D154" s="3">
        <f>VLOOKUP(B154,SWH!$A$4:$C$19,3,FALSE)</f>
        <v>7836.48</v>
      </c>
      <c r="E154" s="3">
        <v>0</v>
      </c>
      <c r="F154" s="3">
        <v>0</v>
      </c>
      <c r="G154" s="3">
        <v>1562.65</v>
      </c>
      <c r="H154" s="3">
        <v>290.24</v>
      </c>
      <c r="I154" s="3">
        <v>158.94</v>
      </c>
      <c r="J154" s="3">
        <v>1132.71</v>
      </c>
      <c r="K154" s="3">
        <v>0</v>
      </c>
      <c r="L154" s="3">
        <v>20.86</v>
      </c>
      <c r="M154" s="3">
        <v>411.55</v>
      </c>
      <c r="N154" s="3">
        <v>62.8</v>
      </c>
      <c r="O154" s="3">
        <f>VLOOKUP(B154,SWH!$A$4:$B$19,2,FALSE)</f>
        <v>0.114147</v>
      </c>
      <c r="P154" s="3">
        <f t="shared" si="9"/>
        <v>62.685852999999994</v>
      </c>
      <c r="Q154" s="3">
        <v>82.84</v>
      </c>
      <c r="R154" s="3">
        <v>0</v>
      </c>
      <c r="S154" s="3">
        <v>0</v>
      </c>
      <c r="T154" s="3">
        <v>0</v>
      </c>
      <c r="U154" s="3">
        <v>724.29</v>
      </c>
      <c r="V154" s="3">
        <v>0</v>
      </c>
      <c r="W154" s="3">
        <f t="shared" si="10"/>
        <v>2119.7258529999999</v>
      </c>
      <c r="X154" s="3">
        <f t="shared" si="11"/>
        <v>0</v>
      </c>
      <c r="Y154" s="3">
        <v>3722.59</v>
      </c>
      <c r="Z154" s="3">
        <v>724.29</v>
      </c>
      <c r="AA154" s="3">
        <f t="shared" si="8"/>
        <v>4446.88</v>
      </c>
    </row>
    <row r="155" spans="1:27" x14ac:dyDescent="0.25">
      <c r="A155" s="93">
        <v>2015</v>
      </c>
      <c r="B155" s="93" t="s">
        <v>61</v>
      </c>
      <c r="C155" s="121" t="s">
        <v>6</v>
      </c>
      <c r="D155" s="3">
        <f>VLOOKUP(B155,SWH!$A$4:$C$19,3,FALSE)</f>
        <v>7836.48</v>
      </c>
      <c r="E155" s="3">
        <v>7.0000000000000007E-2</v>
      </c>
      <c r="F155" s="3">
        <v>0</v>
      </c>
      <c r="G155" s="3">
        <v>1247.76</v>
      </c>
      <c r="H155" s="3">
        <v>290.24</v>
      </c>
      <c r="I155" s="3">
        <v>158.97</v>
      </c>
      <c r="J155" s="3">
        <v>1132.71</v>
      </c>
      <c r="K155" s="3">
        <v>0</v>
      </c>
      <c r="L155" s="3">
        <v>20.86</v>
      </c>
      <c r="M155" s="3">
        <v>396.96</v>
      </c>
      <c r="N155" s="3">
        <v>69.88</v>
      </c>
      <c r="O155" s="3">
        <f>VLOOKUP(B155,SWH!$A$4:$B$19,2,FALSE)</f>
        <v>0.114147</v>
      </c>
      <c r="P155" s="3">
        <f t="shared" si="9"/>
        <v>69.765852999999993</v>
      </c>
      <c r="Q155" s="3">
        <v>64.760000000000005</v>
      </c>
      <c r="R155" s="3">
        <v>0</v>
      </c>
      <c r="S155" s="3">
        <v>0</v>
      </c>
      <c r="T155" s="3">
        <v>0</v>
      </c>
      <c r="U155" s="3">
        <v>720.51</v>
      </c>
      <c r="V155" s="3">
        <v>0</v>
      </c>
      <c r="W155" s="3">
        <f t="shared" si="10"/>
        <v>1779.3158530000001</v>
      </c>
      <c r="X155" s="3">
        <f t="shared" si="11"/>
        <v>0</v>
      </c>
      <c r="Y155" s="3">
        <v>3382.2</v>
      </c>
      <c r="Z155" s="3">
        <v>720.51</v>
      </c>
      <c r="AA155" s="3">
        <f t="shared" si="8"/>
        <v>4102.71</v>
      </c>
    </row>
    <row r="156" spans="1:27" x14ac:dyDescent="0.25">
      <c r="A156" s="93">
        <v>2015</v>
      </c>
      <c r="B156" s="93" t="s">
        <v>61</v>
      </c>
      <c r="C156" s="121" t="s">
        <v>11</v>
      </c>
      <c r="D156" s="3">
        <f>VLOOKUP(B156,SWH!$A$4:$C$19,3,FALSE)</f>
        <v>7836.48</v>
      </c>
      <c r="E156" s="3">
        <v>0</v>
      </c>
      <c r="F156" s="3">
        <v>0</v>
      </c>
      <c r="G156" s="3">
        <v>1127.04</v>
      </c>
      <c r="H156" s="3">
        <v>290.24</v>
      </c>
      <c r="I156" s="3">
        <v>158.99</v>
      </c>
      <c r="J156" s="3">
        <v>1132.71</v>
      </c>
      <c r="K156" s="3">
        <v>0</v>
      </c>
      <c r="L156" s="3">
        <v>20.86</v>
      </c>
      <c r="M156" s="3">
        <v>337.97</v>
      </c>
      <c r="N156" s="3">
        <v>56.15</v>
      </c>
      <c r="O156" s="3">
        <f>VLOOKUP(B156,SWH!$A$4:$B$19,2,FALSE)</f>
        <v>0.114147</v>
      </c>
      <c r="P156" s="3">
        <f t="shared" si="9"/>
        <v>56.035852999999996</v>
      </c>
      <c r="Q156" s="3">
        <v>54.72</v>
      </c>
      <c r="R156" s="3">
        <v>0</v>
      </c>
      <c r="S156" s="3">
        <v>0</v>
      </c>
      <c r="T156" s="3">
        <v>0</v>
      </c>
      <c r="U156" s="3">
        <v>791.46</v>
      </c>
      <c r="V156" s="3">
        <v>0</v>
      </c>
      <c r="W156" s="3">
        <f t="shared" si="10"/>
        <v>1575.7658529999999</v>
      </c>
      <c r="X156" s="3">
        <f t="shared" si="11"/>
        <v>0</v>
      </c>
      <c r="Y156" s="3">
        <v>3178.68</v>
      </c>
      <c r="Z156" s="3">
        <v>791.46</v>
      </c>
      <c r="AA156" s="3">
        <f t="shared" si="8"/>
        <v>3970.14</v>
      </c>
    </row>
    <row r="157" spans="1:27" x14ac:dyDescent="0.25">
      <c r="A157" s="93">
        <v>2015</v>
      </c>
      <c r="B157" s="93" t="s">
        <v>61</v>
      </c>
      <c r="C157" s="121" t="s">
        <v>13</v>
      </c>
      <c r="D157" s="3">
        <f>VLOOKUP(B157,SWH!$A$4:$C$19,3,FALSE)</f>
        <v>7836.48</v>
      </c>
      <c r="E157" s="3">
        <v>3.5</v>
      </c>
      <c r="F157" s="3">
        <v>5.62</v>
      </c>
      <c r="G157" s="3">
        <v>972.11</v>
      </c>
      <c r="H157" s="3">
        <v>290.24</v>
      </c>
      <c r="I157" s="3">
        <v>158.79</v>
      </c>
      <c r="J157" s="3">
        <v>1132.71</v>
      </c>
      <c r="K157" s="3">
        <v>0</v>
      </c>
      <c r="L157" s="3">
        <v>20.86</v>
      </c>
      <c r="M157" s="3">
        <v>348.74</v>
      </c>
      <c r="N157" s="3">
        <v>59.02</v>
      </c>
      <c r="O157" s="3">
        <f>VLOOKUP(B157,SWH!$A$4:$B$19,2,FALSE)</f>
        <v>0.114147</v>
      </c>
      <c r="P157" s="3">
        <f t="shared" si="9"/>
        <v>58.905853</v>
      </c>
      <c r="Q157" s="3">
        <v>49.45</v>
      </c>
      <c r="R157" s="3">
        <v>0</v>
      </c>
      <c r="S157" s="3">
        <v>0</v>
      </c>
      <c r="T157" s="3">
        <v>0</v>
      </c>
      <c r="U157" s="3">
        <v>793.25</v>
      </c>
      <c r="V157" s="3">
        <v>0</v>
      </c>
      <c r="W157" s="3">
        <f t="shared" si="10"/>
        <v>1432.7058529999999</v>
      </c>
      <c r="X157" s="3">
        <f t="shared" si="11"/>
        <v>5.62</v>
      </c>
      <c r="Y157" s="3">
        <v>3035.42</v>
      </c>
      <c r="Z157" s="3">
        <v>798.87</v>
      </c>
      <c r="AA157" s="3">
        <f t="shared" si="8"/>
        <v>3834.29</v>
      </c>
    </row>
    <row r="158" spans="1:27" x14ac:dyDescent="0.25">
      <c r="A158" s="93">
        <v>2015</v>
      </c>
      <c r="B158" s="93" t="s">
        <v>61</v>
      </c>
      <c r="C158" s="121" t="s">
        <v>19</v>
      </c>
      <c r="D158" s="3">
        <f>VLOOKUP(B158,SWH!$A$4:$C$19,3,FALSE)</f>
        <v>7836.48</v>
      </c>
      <c r="E158" s="3">
        <v>16.57</v>
      </c>
      <c r="F158" s="3">
        <v>49.82</v>
      </c>
      <c r="G158" s="3">
        <v>839.88</v>
      </c>
      <c r="H158" s="3">
        <v>290.24</v>
      </c>
      <c r="I158" s="3">
        <v>158.74</v>
      </c>
      <c r="J158" s="3">
        <v>1132.71</v>
      </c>
      <c r="K158" s="3">
        <v>0</v>
      </c>
      <c r="L158" s="3">
        <v>20.86</v>
      </c>
      <c r="M158" s="3">
        <v>278.29000000000002</v>
      </c>
      <c r="N158" s="3">
        <v>55.17</v>
      </c>
      <c r="O158" s="3">
        <f>VLOOKUP(B158,SWH!$A$4:$B$19,2,FALSE)</f>
        <v>0.114147</v>
      </c>
      <c r="P158" s="3">
        <f t="shared" si="9"/>
        <v>55.055852999999999</v>
      </c>
      <c r="Q158" s="3">
        <v>43.96</v>
      </c>
      <c r="R158" s="3">
        <v>0</v>
      </c>
      <c r="S158" s="3">
        <v>0</v>
      </c>
      <c r="T158" s="3">
        <v>0</v>
      </c>
      <c r="U158" s="3">
        <v>868.13</v>
      </c>
      <c r="V158" s="3">
        <v>0</v>
      </c>
      <c r="W158" s="3">
        <f t="shared" si="10"/>
        <v>1233.7558530000001</v>
      </c>
      <c r="X158" s="3">
        <f t="shared" si="11"/>
        <v>49.82</v>
      </c>
      <c r="Y158" s="3">
        <v>2836.42</v>
      </c>
      <c r="Z158" s="3">
        <v>917.95</v>
      </c>
      <c r="AA158" s="3">
        <f t="shared" si="8"/>
        <v>3754.37</v>
      </c>
    </row>
    <row r="159" spans="1:27" x14ac:dyDescent="0.25">
      <c r="A159" s="93">
        <v>2015</v>
      </c>
      <c r="B159" s="93" t="s">
        <v>61</v>
      </c>
      <c r="C159" s="121" t="s">
        <v>20</v>
      </c>
      <c r="D159" s="3">
        <f>VLOOKUP(B159,SWH!$A$4:$C$19,3,FALSE)</f>
        <v>7836.48</v>
      </c>
      <c r="E159" s="3">
        <v>21.78</v>
      </c>
      <c r="F159" s="3">
        <v>57.25</v>
      </c>
      <c r="G159" s="3">
        <v>655.16</v>
      </c>
      <c r="H159" s="3">
        <v>290.24</v>
      </c>
      <c r="I159" s="3">
        <v>158.85</v>
      </c>
      <c r="J159" s="3">
        <v>1132.71</v>
      </c>
      <c r="K159" s="3">
        <v>0</v>
      </c>
      <c r="L159" s="3">
        <v>20.86</v>
      </c>
      <c r="M159" s="3">
        <v>292.42</v>
      </c>
      <c r="N159" s="3">
        <v>59.81</v>
      </c>
      <c r="O159" s="3">
        <f>VLOOKUP(B159,SWH!$A$4:$B$19,2,FALSE)</f>
        <v>0.114147</v>
      </c>
      <c r="P159" s="3">
        <f t="shared" si="9"/>
        <v>59.695853</v>
      </c>
      <c r="Q159" s="3">
        <v>26.81</v>
      </c>
      <c r="R159" s="3">
        <v>0</v>
      </c>
      <c r="S159" s="3">
        <v>0</v>
      </c>
      <c r="T159" s="3">
        <v>0</v>
      </c>
      <c r="U159" s="3">
        <v>872.94</v>
      </c>
      <c r="V159" s="3">
        <v>0</v>
      </c>
      <c r="W159" s="3">
        <f t="shared" si="10"/>
        <v>1055.8658529999998</v>
      </c>
      <c r="X159" s="3">
        <f t="shared" si="11"/>
        <v>57.25</v>
      </c>
      <c r="Y159" s="3">
        <v>2658.64</v>
      </c>
      <c r="Z159" s="3">
        <v>930.19</v>
      </c>
      <c r="AA159" s="3">
        <f t="shared" si="8"/>
        <v>3588.83</v>
      </c>
    </row>
    <row r="160" spans="1:27" x14ac:dyDescent="0.25">
      <c r="A160" s="93">
        <v>2015</v>
      </c>
      <c r="B160" s="93" t="s">
        <v>61</v>
      </c>
      <c r="C160" s="121" t="s">
        <v>3</v>
      </c>
      <c r="D160" s="3">
        <f>VLOOKUP(B160,SWH!$A$4:$C$19,3,FALSE)</f>
        <v>7836.48</v>
      </c>
      <c r="E160" s="3">
        <v>119.74</v>
      </c>
      <c r="F160" s="3">
        <v>411.62</v>
      </c>
      <c r="G160" s="3">
        <v>434.24</v>
      </c>
      <c r="H160" s="3">
        <v>290.24</v>
      </c>
      <c r="I160" s="3">
        <v>158.82</v>
      </c>
      <c r="J160" s="3">
        <v>1132.71</v>
      </c>
      <c r="K160" s="3">
        <v>0</v>
      </c>
      <c r="L160" s="3">
        <v>20.86</v>
      </c>
      <c r="M160" s="3">
        <v>224.53</v>
      </c>
      <c r="N160" s="3">
        <v>51.31</v>
      </c>
      <c r="O160" s="3">
        <f>VLOOKUP(B160,SWH!$A$4:$B$19,2,FALSE)</f>
        <v>0.114147</v>
      </c>
      <c r="P160" s="3">
        <f t="shared" si="9"/>
        <v>51.195853</v>
      </c>
      <c r="Q160" s="3">
        <v>21.49</v>
      </c>
      <c r="R160" s="3">
        <v>0</v>
      </c>
      <c r="S160" s="3">
        <v>0</v>
      </c>
      <c r="T160" s="3">
        <v>0</v>
      </c>
      <c r="U160" s="3">
        <v>999.53</v>
      </c>
      <c r="V160" s="3">
        <v>0</v>
      </c>
      <c r="W160" s="3">
        <f t="shared" si="10"/>
        <v>851.19585299999994</v>
      </c>
      <c r="X160" s="3">
        <f t="shared" si="11"/>
        <v>411.62</v>
      </c>
      <c r="Y160" s="3">
        <v>2453.94</v>
      </c>
      <c r="Z160" s="3">
        <v>1411.15</v>
      </c>
      <c r="AA160" s="3">
        <f t="shared" si="8"/>
        <v>3865.09</v>
      </c>
    </row>
    <row r="161" spans="1:27" x14ac:dyDescent="0.25">
      <c r="A161" s="93">
        <v>2015</v>
      </c>
      <c r="B161" s="93" t="s">
        <v>61</v>
      </c>
      <c r="C161" s="121" t="s">
        <v>7</v>
      </c>
      <c r="D161" s="3">
        <f>VLOOKUP(B161,SWH!$A$4:$C$19,3,FALSE)</f>
        <v>7836.48</v>
      </c>
      <c r="E161" s="3">
        <v>46.33</v>
      </c>
      <c r="F161" s="3">
        <v>148.55000000000001</v>
      </c>
      <c r="G161" s="3">
        <v>461.24</v>
      </c>
      <c r="H161" s="3">
        <v>290.24</v>
      </c>
      <c r="I161" s="3">
        <v>158.81</v>
      </c>
      <c r="J161" s="3">
        <v>1132.71</v>
      </c>
      <c r="K161" s="3">
        <v>0</v>
      </c>
      <c r="L161" s="3">
        <v>20.86</v>
      </c>
      <c r="M161" s="3">
        <v>250.72</v>
      </c>
      <c r="N161" s="3">
        <v>48.83</v>
      </c>
      <c r="O161" s="3">
        <f>VLOOKUP(B161,SWH!$A$4:$B$19,2,FALSE)</f>
        <v>0.114147</v>
      </c>
      <c r="P161" s="3">
        <f t="shared" si="9"/>
        <v>48.715852999999996</v>
      </c>
      <c r="Q161" s="3">
        <v>19.16</v>
      </c>
      <c r="R161" s="3">
        <v>0</v>
      </c>
      <c r="S161" s="3">
        <v>0</v>
      </c>
      <c r="T161" s="3">
        <v>0</v>
      </c>
      <c r="U161" s="3">
        <v>965.95</v>
      </c>
      <c r="V161" s="3">
        <v>0</v>
      </c>
      <c r="W161" s="3">
        <f t="shared" si="10"/>
        <v>826.16585299999997</v>
      </c>
      <c r="X161" s="3">
        <f t="shared" si="11"/>
        <v>148.55000000000001</v>
      </c>
      <c r="Y161" s="3">
        <v>2428.9</v>
      </c>
      <c r="Z161" s="3">
        <v>1114.5</v>
      </c>
      <c r="AA161" s="3">
        <f t="shared" si="8"/>
        <v>3543.4</v>
      </c>
    </row>
    <row r="162" spans="1:27" x14ac:dyDescent="0.25">
      <c r="A162" s="93">
        <v>2015</v>
      </c>
      <c r="B162" s="93" t="s">
        <v>61</v>
      </c>
      <c r="C162" s="121" t="s">
        <v>17</v>
      </c>
      <c r="D162" s="3">
        <f>VLOOKUP(B162,SWH!$A$4:$C$19,3,FALSE)</f>
        <v>7836.48</v>
      </c>
      <c r="E162" s="3">
        <v>17.38</v>
      </c>
      <c r="F162" s="3">
        <v>47.85</v>
      </c>
      <c r="G162" s="3">
        <v>97.81</v>
      </c>
      <c r="H162" s="3">
        <v>290.24</v>
      </c>
      <c r="I162" s="3">
        <v>158.79</v>
      </c>
      <c r="J162" s="3">
        <v>1132.71</v>
      </c>
      <c r="K162" s="3">
        <v>0</v>
      </c>
      <c r="L162" s="3">
        <v>20.86</v>
      </c>
      <c r="M162" s="3">
        <v>135.07</v>
      </c>
      <c r="N162" s="3">
        <v>28.29</v>
      </c>
      <c r="O162" s="3">
        <f>VLOOKUP(B162,SWH!$A$4:$B$19,2,FALSE)</f>
        <v>0.114147</v>
      </c>
      <c r="P162" s="3">
        <f t="shared" si="9"/>
        <v>28.175853</v>
      </c>
      <c r="Q162" s="3">
        <v>4.8</v>
      </c>
      <c r="R162" s="3">
        <v>0</v>
      </c>
      <c r="S162" s="3">
        <v>0</v>
      </c>
      <c r="T162" s="3">
        <v>0</v>
      </c>
      <c r="U162" s="3">
        <v>1014.55</v>
      </c>
      <c r="V162" s="3">
        <v>0</v>
      </c>
      <c r="W162" s="3">
        <f t="shared" si="10"/>
        <v>283.23585300000002</v>
      </c>
      <c r="X162" s="3">
        <f t="shared" si="11"/>
        <v>47.85</v>
      </c>
      <c r="Y162" s="3">
        <v>1885.95</v>
      </c>
      <c r="Z162" s="3">
        <v>1062.3900000000001</v>
      </c>
      <c r="AA162" s="3">
        <f t="shared" si="8"/>
        <v>2948.34</v>
      </c>
    </row>
    <row r="163" spans="1:27" x14ac:dyDescent="0.25">
      <c r="A163" s="93">
        <v>2015</v>
      </c>
      <c r="B163" s="93" t="s">
        <v>61</v>
      </c>
      <c r="C163" s="121" t="s">
        <v>14</v>
      </c>
      <c r="D163" s="3">
        <f>VLOOKUP(B163,SWH!$A$4:$C$19,3,FALSE)</f>
        <v>7836.48</v>
      </c>
      <c r="E163" s="3">
        <v>119.92</v>
      </c>
      <c r="F163" s="3">
        <v>404.09</v>
      </c>
      <c r="G163" s="3">
        <v>349.09</v>
      </c>
      <c r="H163" s="3">
        <v>290.24</v>
      </c>
      <c r="I163" s="3">
        <v>158.58000000000001</v>
      </c>
      <c r="J163" s="3">
        <v>1132.71</v>
      </c>
      <c r="K163" s="3">
        <v>0</v>
      </c>
      <c r="L163" s="3">
        <v>20.86</v>
      </c>
      <c r="M163" s="3">
        <v>219.82</v>
      </c>
      <c r="N163" s="3">
        <v>58.5</v>
      </c>
      <c r="O163" s="3">
        <f>VLOOKUP(B163,SWH!$A$4:$B$19,2,FALSE)</f>
        <v>0.114147</v>
      </c>
      <c r="P163" s="3">
        <f t="shared" si="9"/>
        <v>58.385852999999997</v>
      </c>
      <c r="Q163" s="3">
        <v>17.350000000000001</v>
      </c>
      <c r="R163" s="3">
        <v>0</v>
      </c>
      <c r="S163" s="3">
        <v>0</v>
      </c>
      <c r="T163" s="3">
        <v>0</v>
      </c>
      <c r="U163" s="3">
        <v>1102.92</v>
      </c>
      <c r="V163" s="3">
        <v>0</v>
      </c>
      <c r="W163" s="3">
        <f t="shared" si="10"/>
        <v>764.56585299999995</v>
      </c>
      <c r="X163" s="3">
        <f t="shared" si="11"/>
        <v>404.09</v>
      </c>
      <c r="Y163" s="3">
        <v>2367.06</v>
      </c>
      <c r="Z163" s="3">
        <v>1507.01</v>
      </c>
      <c r="AA163" s="3">
        <f t="shared" si="8"/>
        <v>3874.0699999999997</v>
      </c>
    </row>
    <row r="164" spans="1:27" x14ac:dyDescent="0.25">
      <c r="A164" s="93">
        <v>2015</v>
      </c>
      <c r="B164" s="93" t="s">
        <v>61</v>
      </c>
      <c r="C164" s="121" t="s">
        <v>2</v>
      </c>
      <c r="D164" s="3">
        <f>VLOOKUP(B164,SWH!$A$4:$C$19,3,FALSE)</f>
        <v>7836.48</v>
      </c>
      <c r="E164" s="3">
        <v>71.05</v>
      </c>
      <c r="F164" s="3">
        <v>229.6</v>
      </c>
      <c r="G164" s="3">
        <v>364.92</v>
      </c>
      <c r="H164" s="3">
        <v>290.24</v>
      </c>
      <c r="I164" s="3">
        <v>158.69999999999999</v>
      </c>
      <c r="J164" s="3">
        <v>1132.71</v>
      </c>
      <c r="K164" s="3">
        <v>0</v>
      </c>
      <c r="L164" s="3">
        <v>20.86</v>
      </c>
      <c r="M164" s="3">
        <v>238.22</v>
      </c>
      <c r="N164" s="3">
        <v>50.19</v>
      </c>
      <c r="O164" s="3">
        <f>VLOOKUP(B164,SWH!$A$4:$B$19,2,FALSE)</f>
        <v>0.114147</v>
      </c>
      <c r="P164" s="3">
        <f t="shared" si="9"/>
        <v>50.075852999999995</v>
      </c>
      <c r="Q164" s="3">
        <v>14.37</v>
      </c>
      <c r="R164" s="3">
        <v>0</v>
      </c>
      <c r="S164" s="3">
        <v>0</v>
      </c>
      <c r="T164" s="3">
        <v>0</v>
      </c>
      <c r="U164" s="3">
        <v>1073.79</v>
      </c>
      <c r="V164" s="3">
        <v>0</v>
      </c>
      <c r="W164" s="3">
        <f t="shared" si="10"/>
        <v>738.635853</v>
      </c>
      <c r="X164" s="3">
        <f t="shared" si="11"/>
        <v>229.6</v>
      </c>
      <c r="Y164" s="3">
        <v>2341.25</v>
      </c>
      <c r="Z164" s="3">
        <v>1303.3900000000001</v>
      </c>
      <c r="AA164" s="3">
        <f t="shared" si="8"/>
        <v>3644.6400000000003</v>
      </c>
    </row>
    <row r="165" spans="1:27" x14ac:dyDescent="0.25">
      <c r="A165" s="93">
        <v>2015</v>
      </c>
      <c r="B165" s="93" t="s">
        <v>61</v>
      </c>
      <c r="C165" s="121" t="s">
        <v>18</v>
      </c>
      <c r="D165" s="3">
        <f>VLOOKUP(B165,SWH!$A$4:$C$19,3,FALSE)</f>
        <v>7836.48</v>
      </c>
      <c r="E165" s="3">
        <v>131.44</v>
      </c>
      <c r="F165" s="3">
        <v>452.38</v>
      </c>
      <c r="G165" s="3">
        <v>72.33</v>
      </c>
      <c r="H165" s="3">
        <v>290.24</v>
      </c>
      <c r="I165" s="3">
        <v>158.4</v>
      </c>
      <c r="J165" s="3">
        <v>1132.71</v>
      </c>
      <c r="K165" s="3">
        <v>0</v>
      </c>
      <c r="L165" s="3">
        <v>20.86</v>
      </c>
      <c r="M165" s="3">
        <v>160.44999999999999</v>
      </c>
      <c r="N165" s="3">
        <v>42.44</v>
      </c>
      <c r="O165" s="3">
        <f>VLOOKUP(B165,SWH!$A$4:$B$19,2,FALSE)</f>
        <v>0.114147</v>
      </c>
      <c r="P165" s="3">
        <f t="shared" si="9"/>
        <v>42.325852999999995</v>
      </c>
      <c r="Q165" s="3">
        <v>3.32</v>
      </c>
      <c r="R165" s="3">
        <v>0</v>
      </c>
      <c r="S165" s="3">
        <v>0</v>
      </c>
      <c r="T165" s="3">
        <v>0</v>
      </c>
      <c r="U165" s="3">
        <v>1134.26</v>
      </c>
      <c r="V165" s="3">
        <v>0</v>
      </c>
      <c r="W165" s="3">
        <f t="shared" si="10"/>
        <v>409.86585299999996</v>
      </c>
      <c r="X165" s="3">
        <f t="shared" si="11"/>
        <v>452.38</v>
      </c>
      <c r="Y165" s="3">
        <v>2012.17</v>
      </c>
      <c r="Z165" s="3">
        <v>1586.64</v>
      </c>
      <c r="AA165" s="3">
        <f t="shared" si="8"/>
        <v>3598.8100000000004</v>
      </c>
    </row>
    <row r="166" spans="1:27" x14ac:dyDescent="0.25">
      <c r="A166" s="93">
        <v>2015</v>
      </c>
      <c r="B166" s="93" t="s">
        <v>61</v>
      </c>
      <c r="C166" s="121" t="s">
        <v>4</v>
      </c>
      <c r="D166" s="3">
        <f>VLOOKUP(B166,SWH!$A$4:$C$19,3,FALSE)</f>
        <v>7836.48</v>
      </c>
      <c r="E166" s="3">
        <v>216.09</v>
      </c>
      <c r="F166" s="3">
        <v>748.82</v>
      </c>
      <c r="G166" s="3">
        <v>195.14</v>
      </c>
      <c r="H166" s="3">
        <v>290.24</v>
      </c>
      <c r="I166" s="3">
        <v>158.63</v>
      </c>
      <c r="J166" s="3">
        <v>1132.71</v>
      </c>
      <c r="K166" s="3">
        <v>0</v>
      </c>
      <c r="L166" s="3">
        <v>20.86</v>
      </c>
      <c r="M166" s="3">
        <v>210.78</v>
      </c>
      <c r="N166" s="3">
        <v>53.62</v>
      </c>
      <c r="O166" s="3">
        <f>VLOOKUP(B166,SWH!$A$4:$B$19,2,FALSE)</f>
        <v>0.114147</v>
      </c>
      <c r="P166" s="3">
        <f t="shared" si="9"/>
        <v>53.505852999999995</v>
      </c>
      <c r="Q166" s="3">
        <v>9.2899999999999991</v>
      </c>
      <c r="R166" s="3">
        <v>0</v>
      </c>
      <c r="S166" s="3">
        <v>0</v>
      </c>
      <c r="T166" s="3">
        <v>0</v>
      </c>
      <c r="U166" s="3">
        <v>1190.53</v>
      </c>
      <c r="V166" s="3">
        <v>0</v>
      </c>
      <c r="W166" s="3">
        <f t="shared" si="10"/>
        <v>684.80585299999996</v>
      </c>
      <c r="X166" s="3">
        <f t="shared" si="11"/>
        <v>748.82</v>
      </c>
      <c r="Y166" s="3">
        <v>2287.35</v>
      </c>
      <c r="Z166" s="3">
        <v>1939.35</v>
      </c>
      <c r="AA166" s="3">
        <f t="shared" si="8"/>
        <v>4226.7</v>
      </c>
    </row>
    <row r="167" spans="1:27" x14ac:dyDescent="0.25">
      <c r="A167" s="93">
        <v>2015</v>
      </c>
      <c r="B167" s="93" t="s">
        <v>61</v>
      </c>
      <c r="C167" s="121" t="s">
        <v>5</v>
      </c>
      <c r="D167" s="3">
        <f>VLOOKUP(B167,SWH!$A$4:$C$19,3,FALSE)</f>
        <v>7836.48</v>
      </c>
      <c r="E167" s="3">
        <v>170.71</v>
      </c>
      <c r="F167" s="3">
        <v>582.46</v>
      </c>
      <c r="G167" s="3">
        <v>249.34</v>
      </c>
      <c r="H167" s="3">
        <v>290.24</v>
      </c>
      <c r="I167" s="3">
        <v>158.63</v>
      </c>
      <c r="J167" s="3">
        <v>1132.71</v>
      </c>
      <c r="K167" s="3">
        <v>0</v>
      </c>
      <c r="L167" s="3">
        <v>20.86</v>
      </c>
      <c r="M167" s="3">
        <v>234.54</v>
      </c>
      <c r="N167" s="3">
        <v>47.68</v>
      </c>
      <c r="O167" s="3">
        <f>VLOOKUP(B167,SWH!$A$4:$B$19,2,FALSE)</f>
        <v>0.114147</v>
      </c>
      <c r="P167" s="3">
        <f t="shared" si="9"/>
        <v>47.565852999999997</v>
      </c>
      <c r="Q167" s="3">
        <v>9.58</v>
      </c>
      <c r="R167" s="3">
        <v>0</v>
      </c>
      <c r="S167" s="3">
        <v>0</v>
      </c>
      <c r="T167" s="3">
        <v>0</v>
      </c>
      <c r="U167" s="3">
        <v>1165.97</v>
      </c>
      <c r="V167" s="3">
        <v>0</v>
      </c>
      <c r="W167" s="3">
        <f t="shared" si="10"/>
        <v>711.73585300000002</v>
      </c>
      <c r="X167" s="3">
        <f t="shared" si="11"/>
        <v>582.46</v>
      </c>
      <c r="Y167" s="3">
        <v>2314.2800000000002</v>
      </c>
      <c r="Z167" s="3">
        <v>1748.43</v>
      </c>
      <c r="AA167" s="3">
        <f t="shared" si="8"/>
        <v>4062.71</v>
      </c>
    </row>
    <row r="168" spans="1:27" x14ac:dyDescent="0.25">
      <c r="A168" s="93">
        <v>2015</v>
      </c>
      <c r="B168" s="93" t="s">
        <v>61</v>
      </c>
      <c r="C168" s="121" t="s">
        <v>15</v>
      </c>
      <c r="D168" s="3">
        <f>VLOOKUP(B168,SWH!$A$4:$C$19,3,FALSE)</f>
        <v>7836.48</v>
      </c>
      <c r="E168" s="3">
        <v>120.76</v>
      </c>
      <c r="F168" s="3">
        <v>420.85</v>
      </c>
      <c r="G168" s="3">
        <v>32.92</v>
      </c>
      <c r="H168" s="3">
        <v>290.24</v>
      </c>
      <c r="I168" s="3">
        <v>158.38</v>
      </c>
      <c r="J168" s="3">
        <v>1132.71</v>
      </c>
      <c r="K168" s="3">
        <v>0</v>
      </c>
      <c r="L168" s="3">
        <v>20.86</v>
      </c>
      <c r="M168" s="3">
        <v>148.63999999999999</v>
      </c>
      <c r="N168" s="3">
        <v>38.26</v>
      </c>
      <c r="O168" s="3">
        <f>VLOOKUP(B168,SWH!$A$4:$B$19,2,FALSE)</f>
        <v>0.114147</v>
      </c>
      <c r="P168" s="3">
        <f t="shared" si="9"/>
        <v>38.145852999999995</v>
      </c>
      <c r="Q168" s="3">
        <v>1.58</v>
      </c>
      <c r="R168" s="3">
        <v>0</v>
      </c>
      <c r="S168" s="3">
        <v>0</v>
      </c>
      <c r="T168" s="3">
        <v>0</v>
      </c>
      <c r="U168" s="3">
        <v>1183.8900000000001</v>
      </c>
      <c r="V168" s="3">
        <v>0</v>
      </c>
      <c r="W168" s="3">
        <f t="shared" si="10"/>
        <v>342.04585299999997</v>
      </c>
      <c r="X168" s="3">
        <f t="shared" si="11"/>
        <v>420.85</v>
      </c>
      <c r="Y168" s="3">
        <v>1944.35</v>
      </c>
      <c r="Z168" s="3">
        <v>1604.75</v>
      </c>
      <c r="AA168" s="3">
        <f t="shared" si="8"/>
        <v>3549.1</v>
      </c>
    </row>
    <row r="169" spans="1:27" x14ac:dyDescent="0.25">
      <c r="A169" s="93">
        <v>2015</v>
      </c>
      <c r="B169" s="93" t="s">
        <v>61</v>
      </c>
      <c r="C169" s="121" t="s">
        <v>16</v>
      </c>
      <c r="D169" s="3">
        <f>VLOOKUP(B169,SWH!$A$4:$C$19,3,FALSE)</f>
        <v>7836.48</v>
      </c>
      <c r="E169" s="3">
        <v>322.88</v>
      </c>
      <c r="F169" s="3">
        <v>1112.47</v>
      </c>
      <c r="G169" s="3">
        <v>223.35</v>
      </c>
      <c r="H169" s="3">
        <v>290.24</v>
      </c>
      <c r="I169" s="3">
        <v>158.55000000000001</v>
      </c>
      <c r="J169" s="3">
        <v>1132.71</v>
      </c>
      <c r="K169" s="3">
        <v>0</v>
      </c>
      <c r="L169" s="3">
        <v>20.86</v>
      </c>
      <c r="M169" s="3">
        <v>233.2</v>
      </c>
      <c r="N169" s="3">
        <v>60.78</v>
      </c>
      <c r="O169" s="3">
        <f>VLOOKUP(B169,SWH!$A$4:$B$19,2,FALSE)</f>
        <v>0.114147</v>
      </c>
      <c r="P169" s="3">
        <f t="shared" si="9"/>
        <v>60.665852999999998</v>
      </c>
      <c r="Q169" s="3">
        <v>10.85</v>
      </c>
      <c r="R169" s="3">
        <v>0</v>
      </c>
      <c r="S169" s="3">
        <v>0</v>
      </c>
      <c r="T169" s="3">
        <v>0</v>
      </c>
      <c r="U169" s="3">
        <v>1255.3599999999999</v>
      </c>
      <c r="V169" s="3">
        <v>0</v>
      </c>
      <c r="W169" s="3">
        <f t="shared" si="10"/>
        <v>850.94585300000006</v>
      </c>
      <c r="X169" s="3">
        <f t="shared" si="11"/>
        <v>1112.47</v>
      </c>
      <c r="Y169" s="3">
        <v>2453.42</v>
      </c>
      <c r="Z169" s="3">
        <v>2367.8200000000002</v>
      </c>
      <c r="AA169" s="3">
        <f t="shared" si="8"/>
        <v>4821.24</v>
      </c>
    </row>
    <row r="170" spans="1:27" x14ac:dyDescent="0.25">
      <c r="A170" s="93">
        <v>2015</v>
      </c>
      <c r="B170" s="93" t="s">
        <v>61</v>
      </c>
      <c r="C170" s="121" t="s">
        <v>9</v>
      </c>
      <c r="D170" s="3">
        <f>VLOOKUP(B170,SWH!$A$4:$C$19,3,FALSE)</f>
        <v>7836.48</v>
      </c>
      <c r="E170" s="3">
        <v>240.06</v>
      </c>
      <c r="F170" s="3">
        <v>815.2</v>
      </c>
      <c r="G170" s="3">
        <v>161.31</v>
      </c>
      <c r="H170" s="3">
        <v>290.24</v>
      </c>
      <c r="I170" s="3">
        <v>158.44</v>
      </c>
      <c r="J170" s="3">
        <v>1132.71</v>
      </c>
      <c r="K170" s="3">
        <v>0</v>
      </c>
      <c r="L170" s="3">
        <v>20.86</v>
      </c>
      <c r="M170" s="3">
        <v>233.46</v>
      </c>
      <c r="N170" s="3">
        <v>50.39</v>
      </c>
      <c r="O170" s="3">
        <f>VLOOKUP(B170,SWH!$A$4:$B$19,2,FALSE)</f>
        <v>0.114147</v>
      </c>
      <c r="P170" s="3">
        <f t="shared" si="9"/>
        <v>50.275852999999998</v>
      </c>
      <c r="Q170" s="3">
        <v>6.41</v>
      </c>
      <c r="R170" s="3">
        <v>0</v>
      </c>
      <c r="S170" s="3">
        <v>0</v>
      </c>
      <c r="T170" s="3">
        <v>0</v>
      </c>
      <c r="U170" s="3">
        <v>1238.9100000000001</v>
      </c>
      <c r="V170" s="3">
        <v>0</v>
      </c>
      <c r="W170" s="3">
        <f t="shared" si="10"/>
        <v>691.51585299999999</v>
      </c>
      <c r="X170" s="3">
        <f t="shared" si="11"/>
        <v>815.2</v>
      </c>
      <c r="Y170" s="3">
        <v>2293.87</v>
      </c>
      <c r="Z170" s="3">
        <v>2054.11</v>
      </c>
      <c r="AA170" s="3">
        <f t="shared" si="8"/>
        <v>4347.9799999999996</v>
      </c>
    </row>
    <row r="171" spans="1:27" x14ac:dyDescent="0.25">
      <c r="A171" s="93">
        <v>2015</v>
      </c>
      <c r="B171" s="93" t="s">
        <v>61</v>
      </c>
      <c r="C171" s="121" t="s">
        <v>12</v>
      </c>
      <c r="D171" s="3">
        <f>VLOOKUP(B171,SWH!$A$4:$C$19,3,FALSE)</f>
        <v>7836.48</v>
      </c>
      <c r="E171" s="3">
        <v>330.68</v>
      </c>
      <c r="F171" s="3">
        <v>1152.01</v>
      </c>
      <c r="G171" s="3">
        <v>191.54</v>
      </c>
      <c r="H171" s="3">
        <v>290.24</v>
      </c>
      <c r="I171" s="3">
        <v>158.34</v>
      </c>
      <c r="J171" s="3">
        <v>1132.71</v>
      </c>
      <c r="K171" s="3">
        <v>0</v>
      </c>
      <c r="L171" s="3">
        <v>20.86</v>
      </c>
      <c r="M171" s="3">
        <v>242.15</v>
      </c>
      <c r="N171" s="3">
        <v>57.6</v>
      </c>
      <c r="O171" s="3">
        <f>VLOOKUP(B171,SWH!$A$4:$B$19,2,FALSE)</f>
        <v>0.114147</v>
      </c>
      <c r="P171" s="3">
        <f t="shared" si="9"/>
        <v>57.485852999999999</v>
      </c>
      <c r="Q171" s="3">
        <v>8.85</v>
      </c>
      <c r="R171" s="3">
        <v>0</v>
      </c>
      <c r="S171" s="3">
        <v>0</v>
      </c>
      <c r="T171" s="3">
        <v>0</v>
      </c>
      <c r="U171" s="3">
        <v>1332.48</v>
      </c>
      <c r="V171" s="3">
        <v>0</v>
      </c>
      <c r="W171" s="3">
        <f t="shared" si="10"/>
        <v>830.70585300000005</v>
      </c>
      <c r="X171" s="3">
        <f t="shared" si="11"/>
        <v>1152.01</v>
      </c>
      <c r="Y171" s="3">
        <v>2432.96</v>
      </c>
      <c r="Z171" s="3">
        <v>2484.48</v>
      </c>
      <c r="AA171" s="3">
        <f t="shared" si="8"/>
        <v>4917.4400000000005</v>
      </c>
    </row>
    <row r="172" spans="1:27" x14ac:dyDescent="0.25">
      <c r="A172" s="93">
        <v>2015</v>
      </c>
      <c r="B172" s="93" t="s">
        <v>61</v>
      </c>
      <c r="C172" s="121" t="s">
        <v>8</v>
      </c>
      <c r="D172" s="3">
        <f>VLOOKUP(B172,SWH!$A$4:$C$19,3,FALSE)</f>
        <v>7836.48</v>
      </c>
      <c r="E172" s="3">
        <v>441.38</v>
      </c>
      <c r="F172" s="3">
        <v>1510.41</v>
      </c>
      <c r="G172" s="3">
        <v>128.68</v>
      </c>
      <c r="H172" s="3">
        <v>290.24</v>
      </c>
      <c r="I172" s="3">
        <v>157.47</v>
      </c>
      <c r="J172" s="3">
        <v>1132.71</v>
      </c>
      <c r="K172" s="3">
        <v>0</v>
      </c>
      <c r="L172" s="3">
        <v>20.86</v>
      </c>
      <c r="M172" s="3">
        <v>276.45999999999998</v>
      </c>
      <c r="N172" s="3">
        <v>56.7</v>
      </c>
      <c r="O172" s="3">
        <f>VLOOKUP(B172,SWH!$A$4:$B$19,2,FALSE)</f>
        <v>0.114147</v>
      </c>
      <c r="P172" s="3">
        <f t="shared" si="9"/>
        <v>56.585853</v>
      </c>
      <c r="Q172" s="3">
        <v>5.38</v>
      </c>
      <c r="R172" s="3">
        <v>0</v>
      </c>
      <c r="S172" s="3">
        <v>0</v>
      </c>
      <c r="T172" s="3">
        <v>0</v>
      </c>
      <c r="U172" s="3">
        <v>1436.39</v>
      </c>
      <c r="V172" s="3">
        <v>0</v>
      </c>
      <c r="W172" s="3">
        <f t="shared" si="10"/>
        <v>908.48585300000002</v>
      </c>
      <c r="X172" s="3">
        <f t="shared" si="11"/>
        <v>1510.41</v>
      </c>
      <c r="Y172" s="3">
        <v>2509.86</v>
      </c>
      <c r="Z172" s="3">
        <v>2946.8</v>
      </c>
      <c r="AA172" s="3">
        <f t="shared" si="8"/>
        <v>5456.66</v>
      </c>
    </row>
    <row r="173" spans="1:27" x14ac:dyDescent="0.25">
      <c r="A173" s="93">
        <v>2018</v>
      </c>
      <c r="B173" s="93" t="s">
        <v>61</v>
      </c>
      <c r="C173" s="121" t="s">
        <v>10</v>
      </c>
      <c r="D173" s="3">
        <f>VLOOKUP(B173,SWH!$A$4:$C$19,3,FALSE)</f>
        <v>7836.48</v>
      </c>
      <c r="E173" s="3">
        <v>0</v>
      </c>
      <c r="F173" s="3">
        <v>0</v>
      </c>
      <c r="G173" s="3">
        <v>1558.86</v>
      </c>
      <c r="H173" s="3">
        <v>278.68</v>
      </c>
      <c r="I173" s="3">
        <v>108.35</v>
      </c>
      <c r="J173" s="3">
        <v>1132.71</v>
      </c>
      <c r="K173" s="3">
        <v>0</v>
      </c>
      <c r="L173" s="3">
        <v>14.51</v>
      </c>
      <c r="M173" s="3">
        <v>410.12</v>
      </c>
      <c r="N173" s="3">
        <v>62.66</v>
      </c>
      <c r="O173" s="3">
        <f>VLOOKUP(B173,SWH!$A$4:$B$19,2,FALSE)</f>
        <v>0.114147</v>
      </c>
      <c r="P173" s="3">
        <f t="shared" si="9"/>
        <v>62.545852999999994</v>
      </c>
      <c r="Q173" s="3">
        <v>65.38</v>
      </c>
      <c r="R173" s="3">
        <v>0</v>
      </c>
      <c r="S173" s="3">
        <v>0</v>
      </c>
      <c r="T173" s="3">
        <v>0</v>
      </c>
      <c r="U173" s="3">
        <v>724.28</v>
      </c>
      <c r="V173" s="3">
        <v>0</v>
      </c>
      <c r="W173" s="3">
        <f t="shared" si="10"/>
        <v>2096.9058530000002</v>
      </c>
      <c r="X173" s="3">
        <f t="shared" si="11"/>
        <v>0</v>
      </c>
      <c r="Y173" s="3">
        <v>3631.27</v>
      </c>
      <c r="Z173" s="3">
        <v>724.28</v>
      </c>
      <c r="AA173" s="3">
        <f t="shared" si="8"/>
        <v>4355.55</v>
      </c>
    </row>
    <row r="174" spans="1:27" x14ac:dyDescent="0.25">
      <c r="A174" s="93">
        <v>2018</v>
      </c>
      <c r="B174" s="93" t="s">
        <v>61</v>
      </c>
      <c r="C174" s="121" t="s">
        <v>6</v>
      </c>
      <c r="D174" s="3">
        <f>VLOOKUP(B174,SWH!$A$4:$C$19,3,FALSE)</f>
        <v>7836.48</v>
      </c>
      <c r="E174" s="3">
        <v>7.0000000000000007E-2</v>
      </c>
      <c r="F174" s="3">
        <v>0</v>
      </c>
      <c r="G174" s="3">
        <v>1244.1199999999999</v>
      </c>
      <c r="H174" s="3">
        <v>278.68</v>
      </c>
      <c r="I174" s="3">
        <v>108.37</v>
      </c>
      <c r="J174" s="3">
        <v>1132.71</v>
      </c>
      <c r="K174" s="3">
        <v>0</v>
      </c>
      <c r="L174" s="3">
        <v>14.51</v>
      </c>
      <c r="M174" s="3">
        <v>395.69</v>
      </c>
      <c r="N174" s="3">
        <v>69.7</v>
      </c>
      <c r="O174" s="3">
        <f>VLOOKUP(B174,SWH!$A$4:$B$19,2,FALSE)</f>
        <v>0.114147</v>
      </c>
      <c r="P174" s="3">
        <f t="shared" si="9"/>
        <v>69.585853</v>
      </c>
      <c r="Q174" s="3">
        <v>42.67</v>
      </c>
      <c r="R174" s="3">
        <v>0</v>
      </c>
      <c r="S174" s="3">
        <v>0</v>
      </c>
      <c r="T174" s="3">
        <v>0</v>
      </c>
      <c r="U174" s="3">
        <v>720.49</v>
      </c>
      <c r="V174" s="3">
        <v>0</v>
      </c>
      <c r="W174" s="3">
        <f t="shared" si="10"/>
        <v>1752.1358529999998</v>
      </c>
      <c r="X174" s="3">
        <f t="shared" si="11"/>
        <v>0</v>
      </c>
      <c r="Y174" s="3">
        <v>3286.52</v>
      </c>
      <c r="Z174" s="3">
        <v>720.49</v>
      </c>
      <c r="AA174" s="3">
        <f t="shared" si="8"/>
        <v>4007.01</v>
      </c>
    </row>
    <row r="175" spans="1:27" x14ac:dyDescent="0.25">
      <c r="A175" s="93">
        <v>2018</v>
      </c>
      <c r="B175" s="93" t="s">
        <v>61</v>
      </c>
      <c r="C175" s="121" t="s">
        <v>11</v>
      </c>
      <c r="D175" s="3">
        <f>VLOOKUP(B175,SWH!$A$4:$C$19,3,FALSE)</f>
        <v>7836.48</v>
      </c>
      <c r="E175" s="3">
        <v>0</v>
      </c>
      <c r="F175" s="3">
        <v>0</v>
      </c>
      <c r="G175" s="3">
        <v>1123.01</v>
      </c>
      <c r="H175" s="3">
        <v>278.68</v>
      </c>
      <c r="I175" s="3">
        <v>108.38</v>
      </c>
      <c r="J175" s="3">
        <v>1132.71</v>
      </c>
      <c r="K175" s="3">
        <v>0</v>
      </c>
      <c r="L175" s="3">
        <v>14.51</v>
      </c>
      <c r="M175" s="3">
        <v>336.59</v>
      </c>
      <c r="N175" s="3">
        <v>55.96</v>
      </c>
      <c r="O175" s="3">
        <f>VLOOKUP(B175,SWH!$A$4:$B$19,2,FALSE)</f>
        <v>0.114147</v>
      </c>
      <c r="P175" s="3">
        <f t="shared" si="9"/>
        <v>55.845852999999998</v>
      </c>
      <c r="Q175" s="3">
        <v>27.21</v>
      </c>
      <c r="R175" s="3">
        <v>0</v>
      </c>
      <c r="S175" s="3">
        <v>0</v>
      </c>
      <c r="T175" s="3">
        <v>0</v>
      </c>
      <c r="U175" s="3">
        <v>791.43</v>
      </c>
      <c r="V175" s="3">
        <v>0</v>
      </c>
      <c r="W175" s="3">
        <f t="shared" si="10"/>
        <v>1542.655853</v>
      </c>
      <c r="X175" s="3">
        <f t="shared" si="11"/>
        <v>0</v>
      </c>
      <c r="Y175" s="3">
        <v>3077.04</v>
      </c>
      <c r="Z175" s="3">
        <v>791.43</v>
      </c>
      <c r="AA175" s="3">
        <f t="shared" si="8"/>
        <v>3868.47</v>
      </c>
    </row>
    <row r="176" spans="1:27" x14ac:dyDescent="0.25">
      <c r="A176" s="93">
        <v>2018</v>
      </c>
      <c r="B176" s="93" t="s">
        <v>61</v>
      </c>
      <c r="C176" s="121" t="s">
        <v>13</v>
      </c>
      <c r="D176" s="3">
        <f>VLOOKUP(B176,SWH!$A$4:$C$19,3,FALSE)</f>
        <v>7836.48</v>
      </c>
      <c r="E176" s="3">
        <v>3.61</v>
      </c>
      <c r="F176" s="3">
        <v>5.97</v>
      </c>
      <c r="G176" s="3">
        <v>968.97</v>
      </c>
      <c r="H176" s="3">
        <v>278.68</v>
      </c>
      <c r="I176" s="3">
        <v>108.24</v>
      </c>
      <c r="J176" s="3">
        <v>1132.71</v>
      </c>
      <c r="K176" s="3">
        <v>0</v>
      </c>
      <c r="L176" s="3">
        <v>14.51</v>
      </c>
      <c r="M176" s="3">
        <v>347.58</v>
      </c>
      <c r="N176" s="3">
        <v>58.75</v>
      </c>
      <c r="O176" s="3">
        <f>VLOOKUP(B176,SWH!$A$4:$B$19,2,FALSE)</f>
        <v>0.114147</v>
      </c>
      <c r="P176" s="3">
        <f t="shared" si="9"/>
        <v>58.635852999999997</v>
      </c>
      <c r="Q176" s="3">
        <v>32.950000000000003</v>
      </c>
      <c r="R176" s="3">
        <v>0</v>
      </c>
      <c r="S176" s="3">
        <v>0</v>
      </c>
      <c r="T176" s="3">
        <v>0</v>
      </c>
      <c r="U176" s="3">
        <v>793.24</v>
      </c>
      <c r="V176" s="3">
        <v>0</v>
      </c>
      <c r="W176" s="3">
        <f t="shared" si="10"/>
        <v>1411.7458530000001</v>
      </c>
      <c r="X176" s="3">
        <f t="shared" si="11"/>
        <v>5.97</v>
      </c>
      <c r="Y176" s="3">
        <v>2946.01</v>
      </c>
      <c r="Z176" s="3">
        <v>799.21</v>
      </c>
      <c r="AA176" s="3">
        <f t="shared" si="8"/>
        <v>3745.2200000000003</v>
      </c>
    </row>
    <row r="177" spans="1:27" x14ac:dyDescent="0.25">
      <c r="A177" s="93">
        <v>2018</v>
      </c>
      <c r="B177" s="93" t="s">
        <v>61</v>
      </c>
      <c r="C177" s="121" t="s">
        <v>19</v>
      </c>
      <c r="D177" s="3">
        <f>VLOOKUP(B177,SWH!$A$4:$C$19,3,FALSE)</f>
        <v>7836.48</v>
      </c>
      <c r="E177" s="3">
        <v>16.87</v>
      </c>
      <c r="F177" s="3">
        <v>51</v>
      </c>
      <c r="G177" s="3">
        <v>836.75</v>
      </c>
      <c r="H177" s="3">
        <v>278.68</v>
      </c>
      <c r="I177" s="3">
        <v>108.21</v>
      </c>
      <c r="J177" s="3">
        <v>1132.71</v>
      </c>
      <c r="K177" s="3">
        <v>0</v>
      </c>
      <c r="L177" s="3">
        <v>14.51</v>
      </c>
      <c r="M177" s="3">
        <v>277.22000000000003</v>
      </c>
      <c r="N177" s="3">
        <v>54.93</v>
      </c>
      <c r="O177" s="3">
        <f>VLOOKUP(B177,SWH!$A$4:$B$19,2,FALSE)</f>
        <v>0.114147</v>
      </c>
      <c r="P177" s="3">
        <f t="shared" si="9"/>
        <v>54.815852999999997</v>
      </c>
      <c r="Q177" s="3">
        <v>28.35</v>
      </c>
      <c r="R177" s="3">
        <v>0</v>
      </c>
      <c r="S177" s="3">
        <v>0</v>
      </c>
      <c r="T177" s="3">
        <v>0</v>
      </c>
      <c r="U177" s="3">
        <v>868.12</v>
      </c>
      <c r="V177" s="3">
        <v>0</v>
      </c>
      <c r="W177" s="3">
        <f t="shared" si="10"/>
        <v>1214.0058530000001</v>
      </c>
      <c r="X177" s="3">
        <f t="shared" si="11"/>
        <v>51</v>
      </c>
      <c r="Y177" s="3">
        <v>2748.22</v>
      </c>
      <c r="Z177" s="3">
        <v>919.12</v>
      </c>
      <c r="AA177" s="3">
        <f t="shared" si="8"/>
        <v>3667.3399999999997</v>
      </c>
    </row>
    <row r="178" spans="1:27" x14ac:dyDescent="0.25">
      <c r="A178" s="93">
        <v>2018</v>
      </c>
      <c r="B178" s="93" t="s">
        <v>61</v>
      </c>
      <c r="C178" s="121" t="s">
        <v>20</v>
      </c>
      <c r="D178" s="3">
        <f>VLOOKUP(B178,SWH!$A$4:$C$19,3,FALSE)</f>
        <v>7836.48</v>
      </c>
      <c r="E178" s="3">
        <v>22.2</v>
      </c>
      <c r="F178" s="3">
        <v>58.82</v>
      </c>
      <c r="G178" s="3">
        <v>652.57000000000005</v>
      </c>
      <c r="H178" s="3">
        <v>278.68</v>
      </c>
      <c r="I178" s="3">
        <v>108.29</v>
      </c>
      <c r="J178" s="3">
        <v>1132.71</v>
      </c>
      <c r="K178" s="3">
        <v>0</v>
      </c>
      <c r="L178" s="3">
        <v>14.51</v>
      </c>
      <c r="M178" s="3">
        <v>291.41000000000003</v>
      </c>
      <c r="N178" s="3">
        <v>59.6</v>
      </c>
      <c r="O178" s="3">
        <f>VLOOKUP(B178,SWH!$A$4:$B$19,2,FALSE)</f>
        <v>0.114147</v>
      </c>
      <c r="P178" s="3">
        <f t="shared" si="9"/>
        <v>59.485852999999999</v>
      </c>
      <c r="Q178" s="3">
        <v>8.15</v>
      </c>
      <c r="R178" s="3">
        <v>0</v>
      </c>
      <c r="S178" s="3">
        <v>0</v>
      </c>
      <c r="T178" s="3">
        <v>0</v>
      </c>
      <c r="U178" s="3">
        <v>872.96</v>
      </c>
      <c r="V178" s="3">
        <v>0</v>
      </c>
      <c r="W178" s="3">
        <f t="shared" si="10"/>
        <v>1033.8158530000001</v>
      </c>
      <c r="X178" s="3">
        <f t="shared" si="11"/>
        <v>58.82</v>
      </c>
      <c r="Y178" s="3">
        <v>2568.1</v>
      </c>
      <c r="Z178" s="3">
        <v>931.78</v>
      </c>
      <c r="AA178" s="3">
        <f t="shared" si="8"/>
        <v>3499.88</v>
      </c>
    </row>
    <row r="179" spans="1:27" x14ac:dyDescent="0.25">
      <c r="A179" s="93">
        <v>2018</v>
      </c>
      <c r="B179" s="93" t="s">
        <v>61</v>
      </c>
      <c r="C179" s="121" t="s">
        <v>3</v>
      </c>
      <c r="D179" s="3">
        <f>VLOOKUP(B179,SWH!$A$4:$C$19,3,FALSE)</f>
        <v>7836.48</v>
      </c>
      <c r="E179" s="3">
        <v>120.64</v>
      </c>
      <c r="F179" s="3">
        <v>414.99</v>
      </c>
      <c r="G179" s="3">
        <v>432.16</v>
      </c>
      <c r="H179" s="3">
        <v>278.68</v>
      </c>
      <c r="I179" s="3">
        <v>108.27</v>
      </c>
      <c r="J179" s="3">
        <v>1132.71</v>
      </c>
      <c r="K179" s="3">
        <v>0</v>
      </c>
      <c r="L179" s="3">
        <v>14.51</v>
      </c>
      <c r="M179" s="3">
        <v>223.75</v>
      </c>
      <c r="N179" s="3">
        <v>51.09</v>
      </c>
      <c r="O179" s="3">
        <f>VLOOKUP(B179,SWH!$A$4:$B$19,2,FALSE)</f>
        <v>0.114147</v>
      </c>
      <c r="P179" s="3">
        <f t="shared" si="9"/>
        <v>50.975853000000001</v>
      </c>
      <c r="Q179" s="3">
        <v>10.64</v>
      </c>
      <c r="R179" s="3">
        <v>0</v>
      </c>
      <c r="S179" s="3">
        <v>0</v>
      </c>
      <c r="T179" s="3">
        <v>0</v>
      </c>
      <c r="U179" s="3">
        <v>999.53</v>
      </c>
      <c r="V179" s="3">
        <v>0</v>
      </c>
      <c r="W179" s="3">
        <f t="shared" si="10"/>
        <v>838.16585300000008</v>
      </c>
      <c r="X179" s="3">
        <f t="shared" si="11"/>
        <v>414.99</v>
      </c>
      <c r="Y179" s="3">
        <v>2372.44</v>
      </c>
      <c r="Z179" s="3">
        <v>1414.52</v>
      </c>
      <c r="AA179" s="3">
        <f t="shared" si="8"/>
        <v>3786.96</v>
      </c>
    </row>
    <row r="180" spans="1:27" x14ac:dyDescent="0.25">
      <c r="A180" s="93">
        <v>2018</v>
      </c>
      <c r="B180" s="93" t="s">
        <v>61</v>
      </c>
      <c r="C180" s="121" t="s">
        <v>7</v>
      </c>
      <c r="D180" s="3">
        <f>VLOOKUP(B180,SWH!$A$4:$C$19,3,FALSE)</f>
        <v>7836.48</v>
      </c>
      <c r="E180" s="3">
        <v>46.96</v>
      </c>
      <c r="F180" s="3">
        <v>150.97</v>
      </c>
      <c r="G180" s="3">
        <v>458.92</v>
      </c>
      <c r="H180" s="3">
        <v>278.68</v>
      </c>
      <c r="I180" s="3">
        <v>108.26</v>
      </c>
      <c r="J180" s="3">
        <v>1132.71</v>
      </c>
      <c r="K180" s="3">
        <v>0</v>
      </c>
      <c r="L180" s="3">
        <v>14.51</v>
      </c>
      <c r="M180" s="3">
        <v>249.8</v>
      </c>
      <c r="N180" s="3">
        <v>48.57</v>
      </c>
      <c r="O180" s="3">
        <f>VLOOKUP(B180,SWH!$A$4:$B$19,2,FALSE)</f>
        <v>0.114147</v>
      </c>
      <c r="P180" s="3">
        <f t="shared" si="9"/>
        <v>48.455852999999998</v>
      </c>
      <c r="Q180" s="3">
        <v>5.77</v>
      </c>
      <c r="R180" s="3">
        <v>0</v>
      </c>
      <c r="S180" s="3">
        <v>0</v>
      </c>
      <c r="T180" s="3">
        <v>0</v>
      </c>
      <c r="U180" s="3">
        <v>965.94</v>
      </c>
      <c r="V180" s="3">
        <v>0</v>
      </c>
      <c r="W180" s="3">
        <f t="shared" si="10"/>
        <v>809.90585300000009</v>
      </c>
      <c r="X180" s="3">
        <f t="shared" si="11"/>
        <v>150.97</v>
      </c>
      <c r="Y180" s="3">
        <v>2344.1799999999998</v>
      </c>
      <c r="Z180" s="3">
        <v>1116.9100000000001</v>
      </c>
      <c r="AA180" s="3">
        <f t="shared" si="8"/>
        <v>3461.09</v>
      </c>
    </row>
    <row r="181" spans="1:27" x14ac:dyDescent="0.25">
      <c r="A181" s="93">
        <v>2018</v>
      </c>
      <c r="B181" s="93" t="s">
        <v>61</v>
      </c>
      <c r="C181" s="121" t="s">
        <v>17</v>
      </c>
      <c r="D181" s="3">
        <f>VLOOKUP(B181,SWH!$A$4:$C$19,3,FALSE)</f>
        <v>7836.48</v>
      </c>
      <c r="E181" s="3">
        <v>17.850000000000001</v>
      </c>
      <c r="F181" s="3">
        <v>49.83</v>
      </c>
      <c r="G181" s="3">
        <v>96.19</v>
      </c>
      <c r="H181" s="3">
        <v>278.68</v>
      </c>
      <c r="I181" s="3">
        <v>108.24</v>
      </c>
      <c r="J181" s="3">
        <v>1132.71</v>
      </c>
      <c r="K181" s="3">
        <v>0</v>
      </c>
      <c r="L181" s="3">
        <v>14.51</v>
      </c>
      <c r="M181" s="3">
        <v>134.41999999999999</v>
      </c>
      <c r="N181" s="3">
        <v>28.09</v>
      </c>
      <c r="O181" s="3">
        <f>VLOOKUP(B181,SWH!$A$4:$B$19,2,FALSE)</f>
        <v>0.114147</v>
      </c>
      <c r="P181" s="3">
        <f t="shared" si="9"/>
        <v>27.975853000000001</v>
      </c>
      <c r="Q181" s="3">
        <v>1.35</v>
      </c>
      <c r="R181" s="3">
        <v>0</v>
      </c>
      <c r="S181" s="3">
        <v>0</v>
      </c>
      <c r="T181" s="3">
        <v>0</v>
      </c>
      <c r="U181" s="3">
        <v>1014.55</v>
      </c>
      <c r="V181" s="3">
        <v>0</v>
      </c>
      <c r="W181" s="3">
        <f t="shared" si="10"/>
        <v>277.78585299999997</v>
      </c>
      <c r="X181" s="3">
        <f t="shared" si="11"/>
        <v>49.83</v>
      </c>
      <c r="Y181" s="3">
        <v>1812.04</v>
      </c>
      <c r="Z181" s="3">
        <v>1064.3800000000001</v>
      </c>
      <c r="AA181" s="3">
        <f t="shared" si="8"/>
        <v>2876.42</v>
      </c>
    </row>
    <row r="182" spans="1:27" x14ac:dyDescent="0.25">
      <c r="A182" s="93">
        <v>2018</v>
      </c>
      <c r="B182" s="93" t="s">
        <v>61</v>
      </c>
      <c r="C182" s="121" t="s">
        <v>14</v>
      </c>
      <c r="D182" s="3">
        <f>VLOOKUP(B182,SWH!$A$4:$C$19,3,FALSE)</f>
        <v>7836.48</v>
      </c>
      <c r="E182" s="3">
        <v>128.46</v>
      </c>
      <c r="F182" s="3">
        <v>436.34</v>
      </c>
      <c r="G182" s="3">
        <v>326.75</v>
      </c>
      <c r="H182" s="3">
        <v>278.68</v>
      </c>
      <c r="I182" s="3">
        <v>108.1</v>
      </c>
      <c r="J182" s="3">
        <v>1132.71</v>
      </c>
      <c r="K182" s="3">
        <v>0</v>
      </c>
      <c r="L182" s="3">
        <v>14.51</v>
      </c>
      <c r="M182" s="3">
        <v>215.17</v>
      </c>
      <c r="N182" s="3">
        <v>55.63</v>
      </c>
      <c r="O182" s="3">
        <f>VLOOKUP(B182,SWH!$A$4:$B$19,2,FALSE)</f>
        <v>0.114147</v>
      </c>
      <c r="P182" s="3">
        <f t="shared" si="9"/>
        <v>55.515853</v>
      </c>
      <c r="Q182" s="3">
        <v>7.49</v>
      </c>
      <c r="R182" s="3">
        <v>0</v>
      </c>
      <c r="S182" s="3">
        <v>0</v>
      </c>
      <c r="T182" s="3">
        <v>0</v>
      </c>
      <c r="U182" s="3">
        <v>1102.94</v>
      </c>
      <c r="V182" s="3">
        <v>0</v>
      </c>
      <c r="W182" s="3">
        <f t="shared" si="10"/>
        <v>733.385853</v>
      </c>
      <c r="X182" s="3">
        <f t="shared" si="11"/>
        <v>436.34</v>
      </c>
      <c r="Y182" s="3">
        <v>2267.5</v>
      </c>
      <c r="Z182" s="3">
        <v>1539.28</v>
      </c>
      <c r="AA182" s="3">
        <f t="shared" si="8"/>
        <v>3806.7799999999997</v>
      </c>
    </row>
    <row r="183" spans="1:27" x14ac:dyDescent="0.25">
      <c r="A183" s="93">
        <v>2018</v>
      </c>
      <c r="B183" s="93" t="s">
        <v>61</v>
      </c>
      <c r="C183" s="121" t="s">
        <v>2</v>
      </c>
      <c r="D183" s="3">
        <f>VLOOKUP(B183,SWH!$A$4:$C$19,3,FALSE)</f>
        <v>7836.48</v>
      </c>
      <c r="E183" s="3">
        <v>79.290000000000006</v>
      </c>
      <c r="F183" s="3">
        <v>261.22000000000003</v>
      </c>
      <c r="G183" s="3">
        <v>333.36</v>
      </c>
      <c r="H183" s="3">
        <v>278.68</v>
      </c>
      <c r="I183" s="3">
        <v>108.18</v>
      </c>
      <c r="J183" s="3">
        <v>1132.71</v>
      </c>
      <c r="K183" s="3">
        <v>0</v>
      </c>
      <c r="L183" s="3">
        <v>14.51</v>
      </c>
      <c r="M183" s="3">
        <v>229.99</v>
      </c>
      <c r="N183" s="3">
        <v>47.33</v>
      </c>
      <c r="O183" s="3">
        <f>VLOOKUP(B183,SWH!$A$4:$B$19,2,FALSE)</f>
        <v>0.114147</v>
      </c>
      <c r="P183" s="3">
        <f t="shared" si="9"/>
        <v>47.215852999999996</v>
      </c>
      <c r="Q183" s="3">
        <v>3.48</v>
      </c>
      <c r="R183" s="3">
        <v>0</v>
      </c>
      <c r="S183" s="3">
        <v>0</v>
      </c>
      <c r="T183" s="3">
        <v>0</v>
      </c>
      <c r="U183" s="3">
        <v>1073.78</v>
      </c>
      <c r="V183" s="3">
        <v>0</v>
      </c>
      <c r="W183" s="3">
        <f t="shared" si="10"/>
        <v>693.33585300000004</v>
      </c>
      <c r="X183" s="3">
        <f t="shared" si="11"/>
        <v>261.22000000000003</v>
      </c>
      <c r="Y183" s="3">
        <v>2227.5300000000002</v>
      </c>
      <c r="Z183" s="3">
        <v>1335</v>
      </c>
      <c r="AA183" s="3">
        <f t="shared" si="8"/>
        <v>3562.53</v>
      </c>
    </row>
    <row r="184" spans="1:27" x14ac:dyDescent="0.25">
      <c r="A184" s="93">
        <v>2018</v>
      </c>
      <c r="B184" s="93" t="s">
        <v>61</v>
      </c>
      <c r="C184" s="121" t="s">
        <v>18</v>
      </c>
      <c r="D184" s="3">
        <f>VLOOKUP(B184,SWH!$A$4:$C$19,3,FALSE)</f>
        <v>7836.48</v>
      </c>
      <c r="E184" s="3">
        <v>139.88999999999999</v>
      </c>
      <c r="F184" s="3">
        <v>484.19</v>
      </c>
      <c r="G184" s="3">
        <v>60.11</v>
      </c>
      <c r="H184" s="3">
        <v>278.68</v>
      </c>
      <c r="I184" s="3">
        <v>107.98</v>
      </c>
      <c r="J184" s="3">
        <v>1132.71</v>
      </c>
      <c r="K184" s="3">
        <v>0</v>
      </c>
      <c r="L184" s="3">
        <v>14.51</v>
      </c>
      <c r="M184" s="3">
        <v>158.46</v>
      </c>
      <c r="N184" s="3">
        <v>38.53</v>
      </c>
      <c r="O184" s="3">
        <f>VLOOKUP(B184,SWH!$A$4:$B$19,2,FALSE)</f>
        <v>0.114147</v>
      </c>
      <c r="P184" s="3">
        <f t="shared" si="9"/>
        <v>38.415852999999998</v>
      </c>
      <c r="Q184" s="3">
        <v>0.76</v>
      </c>
      <c r="R184" s="3">
        <v>0</v>
      </c>
      <c r="S184" s="3">
        <v>0</v>
      </c>
      <c r="T184" s="3">
        <v>0</v>
      </c>
      <c r="U184" s="3">
        <v>1134.25</v>
      </c>
      <c r="V184" s="3">
        <v>0</v>
      </c>
      <c r="W184" s="3">
        <f t="shared" si="10"/>
        <v>397.63585300000005</v>
      </c>
      <c r="X184" s="3">
        <f t="shared" si="11"/>
        <v>484.19</v>
      </c>
      <c r="Y184" s="3">
        <v>1931.63</v>
      </c>
      <c r="Z184" s="3">
        <v>1618.44</v>
      </c>
      <c r="AA184" s="3">
        <f t="shared" si="8"/>
        <v>3550.07</v>
      </c>
    </row>
    <row r="185" spans="1:27" x14ac:dyDescent="0.25">
      <c r="A185" s="93">
        <v>2018</v>
      </c>
      <c r="B185" s="93" t="s">
        <v>61</v>
      </c>
      <c r="C185" s="121" t="s">
        <v>4</v>
      </c>
      <c r="D185" s="3">
        <f>VLOOKUP(B185,SWH!$A$4:$C$19,3,FALSE)</f>
        <v>7836.48</v>
      </c>
      <c r="E185" s="3">
        <v>221.41</v>
      </c>
      <c r="F185" s="3">
        <v>768.79</v>
      </c>
      <c r="G185" s="3">
        <v>185.5</v>
      </c>
      <c r="H185" s="3">
        <v>278.68</v>
      </c>
      <c r="I185" s="3">
        <v>108.13</v>
      </c>
      <c r="J185" s="3">
        <v>1132.71</v>
      </c>
      <c r="K185" s="3">
        <v>0</v>
      </c>
      <c r="L185" s="3">
        <v>14.51</v>
      </c>
      <c r="M185" s="3">
        <v>208.84</v>
      </c>
      <c r="N185" s="3">
        <v>52.13</v>
      </c>
      <c r="O185" s="3">
        <f>VLOOKUP(B185,SWH!$A$4:$B$19,2,FALSE)</f>
        <v>0.114147</v>
      </c>
      <c r="P185" s="3">
        <f t="shared" si="9"/>
        <v>52.015853</v>
      </c>
      <c r="Q185" s="3">
        <v>3.1</v>
      </c>
      <c r="R185" s="3">
        <v>0</v>
      </c>
      <c r="S185" s="3">
        <v>0</v>
      </c>
      <c r="T185" s="3">
        <v>0</v>
      </c>
      <c r="U185" s="3">
        <v>1190.54</v>
      </c>
      <c r="V185" s="3">
        <v>0</v>
      </c>
      <c r="W185" s="3">
        <f t="shared" si="10"/>
        <v>670.86585300000002</v>
      </c>
      <c r="X185" s="3">
        <f t="shared" si="11"/>
        <v>768.79</v>
      </c>
      <c r="Y185" s="3">
        <v>2205.0100000000002</v>
      </c>
      <c r="Z185" s="3">
        <v>1959.33</v>
      </c>
      <c r="AA185" s="3">
        <f t="shared" si="8"/>
        <v>4164.34</v>
      </c>
    </row>
    <row r="186" spans="1:27" x14ac:dyDescent="0.25">
      <c r="A186" s="93">
        <v>2018</v>
      </c>
      <c r="B186" s="93" t="s">
        <v>61</v>
      </c>
      <c r="C186" s="121" t="s">
        <v>5</v>
      </c>
      <c r="D186" s="3">
        <f>VLOOKUP(B186,SWH!$A$4:$C$19,3,FALSE)</f>
        <v>7836.48</v>
      </c>
      <c r="E186" s="3">
        <v>176.69</v>
      </c>
      <c r="F186" s="3">
        <v>604.98</v>
      </c>
      <c r="G186" s="3">
        <v>235.23</v>
      </c>
      <c r="H186" s="3">
        <v>278.68</v>
      </c>
      <c r="I186" s="3">
        <v>108.14</v>
      </c>
      <c r="J186" s="3">
        <v>1132.71</v>
      </c>
      <c r="K186" s="3">
        <v>0</v>
      </c>
      <c r="L186" s="3">
        <v>14.51</v>
      </c>
      <c r="M186" s="3">
        <v>231.19</v>
      </c>
      <c r="N186" s="3">
        <v>46.1</v>
      </c>
      <c r="O186" s="3">
        <f>VLOOKUP(B186,SWH!$A$4:$B$19,2,FALSE)</f>
        <v>0.114147</v>
      </c>
      <c r="P186" s="3">
        <f t="shared" si="9"/>
        <v>45.985852999999999</v>
      </c>
      <c r="Q186" s="3">
        <v>2.2200000000000002</v>
      </c>
      <c r="R186" s="3">
        <v>0</v>
      </c>
      <c r="S186" s="3">
        <v>0</v>
      </c>
      <c r="T186" s="3">
        <v>0</v>
      </c>
      <c r="U186" s="3">
        <v>1165.96</v>
      </c>
      <c r="V186" s="3">
        <v>0</v>
      </c>
      <c r="W186" s="3">
        <f t="shared" si="10"/>
        <v>691.31585299999995</v>
      </c>
      <c r="X186" s="3">
        <f t="shared" si="11"/>
        <v>604.98</v>
      </c>
      <c r="Y186" s="3">
        <v>2225.4499999999998</v>
      </c>
      <c r="Z186" s="3">
        <v>1770.94</v>
      </c>
      <c r="AA186" s="3">
        <f t="shared" si="8"/>
        <v>3996.39</v>
      </c>
    </row>
    <row r="187" spans="1:27" x14ac:dyDescent="0.25">
      <c r="A187" s="93">
        <v>2018</v>
      </c>
      <c r="B187" s="93" t="s">
        <v>61</v>
      </c>
      <c r="C187" s="121" t="s">
        <v>15</v>
      </c>
      <c r="D187" s="3">
        <f>VLOOKUP(B187,SWH!$A$4:$C$19,3,FALSE)</f>
        <v>7836.48</v>
      </c>
      <c r="E187" s="3">
        <v>125.63</v>
      </c>
      <c r="F187" s="3">
        <v>438.75</v>
      </c>
      <c r="G187" s="3">
        <v>26.66</v>
      </c>
      <c r="H187" s="3">
        <v>278.68</v>
      </c>
      <c r="I187" s="3">
        <v>107.97</v>
      </c>
      <c r="J187" s="3">
        <v>1132.71</v>
      </c>
      <c r="K187" s="3">
        <v>0</v>
      </c>
      <c r="L187" s="3">
        <v>14.51</v>
      </c>
      <c r="M187" s="3">
        <v>147.65</v>
      </c>
      <c r="N187" s="3">
        <v>36.28</v>
      </c>
      <c r="O187" s="3">
        <f>VLOOKUP(B187,SWH!$A$4:$B$19,2,FALSE)</f>
        <v>0.114147</v>
      </c>
      <c r="P187" s="3">
        <f t="shared" si="9"/>
        <v>36.165852999999998</v>
      </c>
      <c r="Q187" s="3">
        <v>0.32</v>
      </c>
      <c r="R187" s="3">
        <v>0</v>
      </c>
      <c r="S187" s="3">
        <v>0</v>
      </c>
      <c r="T187" s="3">
        <v>0</v>
      </c>
      <c r="U187" s="3">
        <v>1183.8800000000001</v>
      </c>
      <c r="V187" s="3">
        <v>0</v>
      </c>
      <c r="W187" s="3">
        <f t="shared" si="10"/>
        <v>336.42585300000002</v>
      </c>
      <c r="X187" s="3">
        <f t="shared" si="11"/>
        <v>438.75</v>
      </c>
      <c r="Y187" s="3">
        <v>1870.4</v>
      </c>
      <c r="Z187" s="3">
        <v>1622.63</v>
      </c>
      <c r="AA187" s="3">
        <f t="shared" si="8"/>
        <v>3493.03</v>
      </c>
    </row>
    <row r="188" spans="1:27" x14ac:dyDescent="0.25">
      <c r="A188" s="93">
        <v>2018</v>
      </c>
      <c r="B188" s="93" t="s">
        <v>61</v>
      </c>
      <c r="C188" s="121" t="s">
        <v>16</v>
      </c>
      <c r="D188" s="3">
        <f>VLOOKUP(B188,SWH!$A$4:$C$19,3,FALSE)</f>
        <v>7836.48</v>
      </c>
      <c r="E188" s="3">
        <v>324.33</v>
      </c>
      <c r="F188" s="3">
        <v>1117.3499999999999</v>
      </c>
      <c r="G188" s="3">
        <v>221.72</v>
      </c>
      <c r="H188" s="3">
        <v>278.68</v>
      </c>
      <c r="I188" s="3">
        <v>108.08</v>
      </c>
      <c r="J188" s="3">
        <v>1132.71</v>
      </c>
      <c r="K188" s="3">
        <v>0</v>
      </c>
      <c r="L188" s="3">
        <v>14.51</v>
      </c>
      <c r="M188" s="3">
        <v>232.62</v>
      </c>
      <c r="N188" s="3">
        <v>60.66</v>
      </c>
      <c r="O188" s="3">
        <f>VLOOKUP(B188,SWH!$A$4:$B$19,2,FALSE)</f>
        <v>0.114147</v>
      </c>
      <c r="P188" s="3">
        <f t="shared" si="9"/>
        <v>60.545852999999994</v>
      </c>
      <c r="Q188" s="3">
        <v>3.84</v>
      </c>
      <c r="R188" s="3">
        <v>0</v>
      </c>
      <c r="S188" s="3">
        <v>0</v>
      </c>
      <c r="T188" s="3">
        <v>0</v>
      </c>
      <c r="U188" s="3">
        <v>1255.3499999999999</v>
      </c>
      <c r="V188" s="3">
        <v>0</v>
      </c>
      <c r="W188" s="3">
        <f t="shared" si="10"/>
        <v>843.05585299999996</v>
      </c>
      <c r="X188" s="3">
        <f t="shared" si="11"/>
        <v>1117.3499999999999</v>
      </c>
      <c r="Y188" s="3">
        <v>2377.15</v>
      </c>
      <c r="Z188" s="3">
        <v>2372.6999999999998</v>
      </c>
      <c r="AA188" s="3">
        <f t="shared" si="8"/>
        <v>4749.8500000000004</v>
      </c>
    </row>
    <row r="189" spans="1:27" x14ac:dyDescent="0.25">
      <c r="A189" s="93">
        <v>2018</v>
      </c>
      <c r="B189" s="93" t="s">
        <v>61</v>
      </c>
      <c r="C189" s="121" t="s">
        <v>9</v>
      </c>
      <c r="D189" s="3">
        <f>VLOOKUP(B189,SWH!$A$4:$C$19,3,FALSE)</f>
        <v>7836.48</v>
      </c>
      <c r="E189" s="3">
        <v>241.55</v>
      </c>
      <c r="F189" s="3">
        <v>820.05</v>
      </c>
      <c r="G189" s="3">
        <v>159.96</v>
      </c>
      <c r="H189" s="3">
        <v>278.68</v>
      </c>
      <c r="I189" s="3">
        <v>108</v>
      </c>
      <c r="J189" s="3">
        <v>1132.71</v>
      </c>
      <c r="K189" s="3">
        <v>0</v>
      </c>
      <c r="L189" s="3">
        <v>14.51</v>
      </c>
      <c r="M189" s="3">
        <v>232.99</v>
      </c>
      <c r="N189" s="3">
        <v>50.19</v>
      </c>
      <c r="O189" s="3">
        <f>VLOOKUP(B189,SWH!$A$4:$B$19,2,FALSE)</f>
        <v>0.114147</v>
      </c>
      <c r="P189" s="3">
        <f t="shared" si="9"/>
        <v>50.075852999999995</v>
      </c>
      <c r="Q189" s="3">
        <v>1.61</v>
      </c>
      <c r="R189" s="3">
        <v>0</v>
      </c>
      <c r="S189" s="3">
        <v>0</v>
      </c>
      <c r="T189" s="3">
        <v>0</v>
      </c>
      <c r="U189" s="3">
        <v>1238.8800000000001</v>
      </c>
      <c r="V189" s="3">
        <v>0</v>
      </c>
      <c r="W189" s="3">
        <f t="shared" si="10"/>
        <v>686.18585299999995</v>
      </c>
      <c r="X189" s="3">
        <f t="shared" si="11"/>
        <v>820.05</v>
      </c>
      <c r="Y189" s="3">
        <v>2220.21</v>
      </c>
      <c r="Z189" s="3">
        <v>2058.94</v>
      </c>
      <c r="AA189" s="3">
        <f t="shared" si="8"/>
        <v>4279.1499999999996</v>
      </c>
    </row>
    <row r="190" spans="1:27" x14ac:dyDescent="0.25">
      <c r="A190" s="93">
        <v>2018</v>
      </c>
      <c r="B190" s="93" t="s">
        <v>61</v>
      </c>
      <c r="C190" s="121" t="s">
        <v>12</v>
      </c>
      <c r="D190" s="3">
        <f>VLOOKUP(B190,SWH!$A$4:$C$19,3,FALSE)</f>
        <v>7836.48</v>
      </c>
      <c r="E190" s="3">
        <v>332.14</v>
      </c>
      <c r="F190" s="3">
        <v>1156.83</v>
      </c>
      <c r="G190" s="3">
        <v>189.91</v>
      </c>
      <c r="H190" s="3">
        <v>278.68</v>
      </c>
      <c r="I190" s="3">
        <v>107.94</v>
      </c>
      <c r="J190" s="3">
        <v>1132.71</v>
      </c>
      <c r="K190" s="3">
        <v>0</v>
      </c>
      <c r="L190" s="3">
        <v>14.51</v>
      </c>
      <c r="M190" s="3">
        <v>241.59</v>
      </c>
      <c r="N190" s="3">
        <v>57.41</v>
      </c>
      <c r="O190" s="3">
        <f>VLOOKUP(B190,SWH!$A$4:$B$19,2,FALSE)</f>
        <v>0.114147</v>
      </c>
      <c r="P190" s="3">
        <f t="shared" si="9"/>
        <v>57.295852999999994</v>
      </c>
      <c r="Q190" s="3">
        <v>3.03</v>
      </c>
      <c r="R190" s="3">
        <v>0</v>
      </c>
      <c r="S190" s="3">
        <v>0</v>
      </c>
      <c r="T190" s="3">
        <v>0</v>
      </c>
      <c r="U190" s="3">
        <v>1332.49</v>
      </c>
      <c r="V190" s="3">
        <v>0</v>
      </c>
      <c r="W190" s="3">
        <f t="shared" si="10"/>
        <v>823.96585299999992</v>
      </c>
      <c r="X190" s="3">
        <f t="shared" si="11"/>
        <v>1156.83</v>
      </c>
      <c r="Y190" s="3">
        <v>2357.92</v>
      </c>
      <c r="Z190" s="3">
        <v>2489.3200000000002</v>
      </c>
      <c r="AA190" s="3">
        <f t="shared" si="8"/>
        <v>4847.24</v>
      </c>
    </row>
    <row r="191" spans="1:27" x14ac:dyDescent="0.25">
      <c r="A191" s="93">
        <v>2018</v>
      </c>
      <c r="B191" s="93" t="s">
        <v>61</v>
      </c>
      <c r="C191" s="121" t="s">
        <v>8</v>
      </c>
      <c r="D191" s="3">
        <f>VLOOKUP(B191,SWH!$A$4:$C$19,3,FALSE)</f>
        <v>7836.48</v>
      </c>
      <c r="E191" s="3">
        <v>443.27</v>
      </c>
      <c r="F191" s="3">
        <v>1515.49</v>
      </c>
      <c r="G191" s="3">
        <v>127.3</v>
      </c>
      <c r="H191" s="3">
        <v>278.68</v>
      </c>
      <c r="I191" s="3">
        <v>107.34</v>
      </c>
      <c r="J191" s="3">
        <v>1132.71</v>
      </c>
      <c r="K191" s="3">
        <v>0</v>
      </c>
      <c r="L191" s="3">
        <v>14.51</v>
      </c>
      <c r="M191" s="3">
        <v>276.04000000000002</v>
      </c>
      <c r="N191" s="3">
        <v>56.51</v>
      </c>
      <c r="O191" s="3">
        <f>VLOOKUP(B191,SWH!$A$4:$B$19,2,FALSE)</f>
        <v>0.114147</v>
      </c>
      <c r="P191" s="3">
        <f t="shared" si="9"/>
        <v>56.395852999999995</v>
      </c>
      <c r="Q191" s="3">
        <v>1.29</v>
      </c>
      <c r="R191" s="3">
        <v>0</v>
      </c>
      <c r="S191" s="3">
        <v>0</v>
      </c>
      <c r="T191" s="3">
        <v>0</v>
      </c>
      <c r="U191" s="3">
        <v>1436.39</v>
      </c>
      <c r="V191" s="3">
        <v>0</v>
      </c>
      <c r="W191" s="3">
        <f t="shared" si="10"/>
        <v>904.29585299999985</v>
      </c>
      <c r="X191" s="3">
        <f t="shared" si="11"/>
        <v>1515.49</v>
      </c>
      <c r="Y191" s="3">
        <v>2437.66</v>
      </c>
      <c r="Z191" s="3">
        <v>2951.87</v>
      </c>
      <c r="AA191" s="3">
        <f t="shared" si="8"/>
        <v>5389.53</v>
      </c>
    </row>
    <row r="192" spans="1:27" x14ac:dyDescent="0.25">
      <c r="A192" s="93">
        <v>2006</v>
      </c>
      <c r="B192" s="93" t="s">
        <v>0</v>
      </c>
      <c r="C192" s="121" t="s">
        <v>10</v>
      </c>
      <c r="D192" s="3">
        <f>VLOOKUP(B192,SWH!$A$4:$C$19,3,FALSE)</f>
        <v>22436.18</v>
      </c>
      <c r="E192" s="3">
        <v>0</v>
      </c>
      <c r="F192" s="3">
        <v>7077.19</v>
      </c>
      <c r="G192" s="3">
        <v>10604.45</v>
      </c>
      <c r="H192" s="3">
        <v>4550.78</v>
      </c>
      <c r="I192" s="3">
        <v>261.8</v>
      </c>
      <c r="J192" s="3">
        <v>7107.46</v>
      </c>
      <c r="K192" s="3">
        <v>2791.97</v>
      </c>
      <c r="L192" s="3">
        <v>2714.18</v>
      </c>
      <c r="M192" s="3">
        <v>4695.83</v>
      </c>
      <c r="N192" s="3">
        <v>2030.54</v>
      </c>
      <c r="O192" s="3">
        <f>VLOOKUP(B192,SWH!$A$4:$B$19,2,FALSE)</f>
        <v>0.78825500000000004</v>
      </c>
      <c r="P192" s="3">
        <f t="shared" si="9"/>
        <v>2029.751745</v>
      </c>
      <c r="Q192" s="3">
        <v>2295.85</v>
      </c>
      <c r="R192" s="3">
        <v>0</v>
      </c>
      <c r="S192" s="3">
        <v>0</v>
      </c>
      <c r="T192" s="3">
        <v>26.4</v>
      </c>
      <c r="U192" s="3">
        <v>1084.01</v>
      </c>
      <c r="V192" s="3">
        <v>222.65</v>
      </c>
      <c r="W192" s="3">
        <f t="shared" si="10"/>
        <v>19625.881744999999</v>
      </c>
      <c r="X192" s="3">
        <f t="shared" si="11"/>
        <v>7077.19</v>
      </c>
      <c r="Y192" s="3">
        <v>34509.93</v>
      </c>
      <c r="Z192" s="3">
        <v>10953.18</v>
      </c>
      <c r="AA192" s="3">
        <f t="shared" si="8"/>
        <v>45463.11</v>
      </c>
    </row>
    <row r="193" spans="1:27" x14ac:dyDescent="0.25">
      <c r="A193" s="93">
        <v>2006</v>
      </c>
      <c r="B193" s="93" t="s">
        <v>0</v>
      </c>
      <c r="C193" s="121" t="s">
        <v>6</v>
      </c>
      <c r="D193" s="3">
        <f>VLOOKUP(B193,SWH!$A$4:$C$19,3,FALSE)</f>
        <v>22436.18</v>
      </c>
      <c r="E193" s="3">
        <v>44.14</v>
      </c>
      <c r="F193" s="3">
        <v>7847.76</v>
      </c>
      <c r="G193" s="3">
        <v>7716.2</v>
      </c>
      <c r="H193" s="3">
        <v>4550.78</v>
      </c>
      <c r="I193" s="3">
        <v>261.85000000000002</v>
      </c>
      <c r="J193" s="3">
        <v>7107.46</v>
      </c>
      <c r="K193" s="3">
        <v>2791.97</v>
      </c>
      <c r="L193" s="3">
        <v>2714.18</v>
      </c>
      <c r="M193" s="3">
        <v>4831.03</v>
      </c>
      <c r="N193" s="3">
        <v>1773.91</v>
      </c>
      <c r="O193" s="3">
        <f>VLOOKUP(B193,SWH!$A$4:$B$19,2,FALSE)</f>
        <v>0.78825500000000004</v>
      </c>
      <c r="P193" s="3">
        <f t="shared" si="9"/>
        <v>1773.1217450000001</v>
      </c>
      <c r="Q193" s="3">
        <v>1723.66</v>
      </c>
      <c r="R193" s="3">
        <v>29.03</v>
      </c>
      <c r="S193" s="3">
        <v>0</v>
      </c>
      <c r="T193" s="3">
        <v>26.4</v>
      </c>
      <c r="U193" s="3">
        <v>1082.72</v>
      </c>
      <c r="V193" s="3">
        <v>221.54</v>
      </c>
      <c r="W193" s="3">
        <f t="shared" si="10"/>
        <v>16117.181745</v>
      </c>
      <c r="X193" s="3">
        <f t="shared" si="11"/>
        <v>7847.76</v>
      </c>
      <c r="Y193" s="3">
        <v>31000.17</v>
      </c>
      <c r="Z193" s="3">
        <v>11722.45</v>
      </c>
      <c r="AA193" s="3">
        <f t="shared" si="8"/>
        <v>42722.619999999995</v>
      </c>
    </row>
    <row r="194" spans="1:27" x14ac:dyDescent="0.25">
      <c r="A194" s="93">
        <v>2006</v>
      </c>
      <c r="B194" s="93" t="s">
        <v>0</v>
      </c>
      <c r="C194" s="121" t="s">
        <v>11</v>
      </c>
      <c r="D194" s="3">
        <f>VLOOKUP(B194,SWH!$A$4:$C$19,3,FALSE)</f>
        <v>22436.18</v>
      </c>
      <c r="E194" s="3">
        <v>0</v>
      </c>
      <c r="F194" s="3">
        <v>8559.2999999999993</v>
      </c>
      <c r="G194" s="3">
        <v>7579.5</v>
      </c>
      <c r="H194" s="3">
        <v>4550.78</v>
      </c>
      <c r="I194" s="3">
        <v>261.88</v>
      </c>
      <c r="J194" s="3">
        <v>7107.46</v>
      </c>
      <c r="K194" s="3">
        <v>2791.97</v>
      </c>
      <c r="L194" s="3">
        <v>2714.18</v>
      </c>
      <c r="M194" s="3">
        <v>4545.72</v>
      </c>
      <c r="N194" s="3">
        <v>1735.4</v>
      </c>
      <c r="O194" s="3">
        <f>VLOOKUP(B194,SWH!$A$4:$B$19,2,FALSE)</f>
        <v>0.78825500000000004</v>
      </c>
      <c r="P194" s="3">
        <f t="shared" si="9"/>
        <v>1734.6117450000002</v>
      </c>
      <c r="Q194" s="3">
        <v>1963.86</v>
      </c>
      <c r="R194" s="3">
        <v>0</v>
      </c>
      <c r="S194" s="3">
        <v>0</v>
      </c>
      <c r="T194" s="3">
        <v>26.4</v>
      </c>
      <c r="U194" s="3">
        <v>1106.81</v>
      </c>
      <c r="V194" s="3">
        <v>218.26</v>
      </c>
      <c r="W194" s="3">
        <f t="shared" si="10"/>
        <v>15823.691745</v>
      </c>
      <c r="X194" s="3">
        <f t="shared" si="11"/>
        <v>8559.2999999999993</v>
      </c>
      <c r="Y194" s="3">
        <v>30703.43</v>
      </c>
      <c r="Z194" s="3">
        <v>12458.08</v>
      </c>
      <c r="AA194" s="3">
        <f t="shared" ref="AA194:AA257" si="12">SUM(Y194:Z194)</f>
        <v>43161.51</v>
      </c>
    </row>
    <row r="195" spans="1:27" x14ac:dyDescent="0.25">
      <c r="A195" s="93">
        <v>2006</v>
      </c>
      <c r="B195" s="93" t="s">
        <v>0</v>
      </c>
      <c r="C195" s="121" t="s">
        <v>13</v>
      </c>
      <c r="D195" s="3">
        <f>VLOOKUP(B195,SWH!$A$4:$C$19,3,FALSE)</f>
        <v>22436.18</v>
      </c>
      <c r="E195" s="3">
        <v>158.41</v>
      </c>
      <c r="F195" s="3">
        <v>7861.89</v>
      </c>
      <c r="G195" s="3">
        <v>6566.45</v>
      </c>
      <c r="H195" s="3">
        <v>4550.78</v>
      </c>
      <c r="I195" s="3">
        <v>261.55</v>
      </c>
      <c r="J195" s="3">
        <v>7107.46</v>
      </c>
      <c r="K195" s="3">
        <v>2791.97</v>
      </c>
      <c r="L195" s="3">
        <v>2714.18</v>
      </c>
      <c r="M195" s="3">
        <v>4806.04</v>
      </c>
      <c r="N195" s="3">
        <v>1553.86</v>
      </c>
      <c r="O195" s="3">
        <f>VLOOKUP(B195,SWH!$A$4:$B$19,2,FALSE)</f>
        <v>0.78825500000000004</v>
      </c>
      <c r="P195" s="3">
        <f t="shared" ref="P195:P258" si="13">N195-O195</f>
        <v>1553.071745</v>
      </c>
      <c r="Q195" s="3">
        <v>1291.1099999999999</v>
      </c>
      <c r="R195" s="3">
        <v>80.45</v>
      </c>
      <c r="S195" s="3">
        <v>0</v>
      </c>
      <c r="T195" s="3">
        <v>26.4</v>
      </c>
      <c r="U195" s="3">
        <v>1109.3800000000001</v>
      </c>
      <c r="V195" s="3">
        <v>216.49</v>
      </c>
      <c r="W195" s="3">
        <f t="shared" ref="W195:W258" si="14">E195+G195+M195+SUM(P195:S195)</f>
        <v>14455.531745</v>
      </c>
      <c r="X195" s="3">
        <f t="shared" ref="X195:X258" si="15">F195</f>
        <v>7861.89</v>
      </c>
      <c r="Y195" s="3">
        <v>29333.16</v>
      </c>
      <c r="Z195" s="3">
        <v>11763.24</v>
      </c>
      <c r="AA195" s="3">
        <f t="shared" si="12"/>
        <v>41096.400000000001</v>
      </c>
    </row>
    <row r="196" spans="1:27" x14ac:dyDescent="0.25">
      <c r="A196" s="93">
        <v>2006</v>
      </c>
      <c r="B196" s="93" t="s">
        <v>0</v>
      </c>
      <c r="C196" s="121" t="s">
        <v>19</v>
      </c>
      <c r="D196" s="3">
        <f>VLOOKUP(B196,SWH!$A$4:$C$19,3,FALSE)</f>
        <v>22436.18</v>
      </c>
      <c r="E196" s="3">
        <v>275.37</v>
      </c>
      <c r="F196" s="3">
        <v>9837.86</v>
      </c>
      <c r="G196" s="3">
        <v>6775.58</v>
      </c>
      <c r="H196" s="3">
        <v>4550.78</v>
      </c>
      <c r="I196" s="3">
        <v>261.45999999999998</v>
      </c>
      <c r="J196" s="3">
        <v>7107.46</v>
      </c>
      <c r="K196" s="3">
        <v>2791.97</v>
      </c>
      <c r="L196" s="3">
        <v>2714.18</v>
      </c>
      <c r="M196" s="3">
        <v>4482.2700000000004</v>
      </c>
      <c r="N196" s="3">
        <v>1696.4</v>
      </c>
      <c r="O196" s="3">
        <f>VLOOKUP(B196,SWH!$A$4:$B$19,2,FALSE)</f>
        <v>0.78825500000000004</v>
      </c>
      <c r="P196" s="3">
        <f t="shared" si="13"/>
        <v>1695.6117450000002</v>
      </c>
      <c r="Q196" s="3">
        <v>1517.04</v>
      </c>
      <c r="R196" s="3">
        <v>326.93</v>
      </c>
      <c r="S196" s="3">
        <v>0</v>
      </c>
      <c r="T196" s="3">
        <v>26.4</v>
      </c>
      <c r="U196" s="3">
        <v>1135.93</v>
      </c>
      <c r="V196" s="3">
        <v>212.67</v>
      </c>
      <c r="W196" s="3">
        <f t="shared" si="14"/>
        <v>15072.801745000001</v>
      </c>
      <c r="X196" s="3">
        <f t="shared" si="15"/>
        <v>9837.86</v>
      </c>
      <c r="Y196" s="3">
        <v>29946.53</v>
      </c>
      <c r="Z196" s="3">
        <v>13765.77</v>
      </c>
      <c r="AA196" s="3">
        <f t="shared" si="12"/>
        <v>43712.3</v>
      </c>
    </row>
    <row r="197" spans="1:27" x14ac:dyDescent="0.25">
      <c r="A197" s="93">
        <v>2006</v>
      </c>
      <c r="B197" s="93" t="s">
        <v>0</v>
      </c>
      <c r="C197" s="121" t="s">
        <v>20</v>
      </c>
      <c r="D197" s="3">
        <f>VLOOKUP(B197,SWH!$A$4:$C$19,3,FALSE)</f>
        <v>22436.18</v>
      </c>
      <c r="E197" s="3">
        <v>1290.74</v>
      </c>
      <c r="F197" s="3">
        <v>8806.51</v>
      </c>
      <c r="G197" s="3">
        <v>4468.0600000000004</v>
      </c>
      <c r="H197" s="3">
        <v>4550.78</v>
      </c>
      <c r="I197" s="3">
        <v>261.64999999999998</v>
      </c>
      <c r="J197" s="3">
        <v>7107.46</v>
      </c>
      <c r="K197" s="3">
        <v>2791.97</v>
      </c>
      <c r="L197" s="3">
        <v>2714.18</v>
      </c>
      <c r="M197" s="3">
        <v>4727.8900000000003</v>
      </c>
      <c r="N197" s="3">
        <v>1189.42</v>
      </c>
      <c r="O197" s="3">
        <f>VLOOKUP(B197,SWH!$A$4:$B$19,2,FALSE)</f>
        <v>0.78825500000000004</v>
      </c>
      <c r="P197" s="3">
        <f t="shared" si="13"/>
        <v>1188.6317450000001</v>
      </c>
      <c r="Q197" s="3">
        <v>690.64</v>
      </c>
      <c r="R197" s="3">
        <v>2784.62</v>
      </c>
      <c r="S197" s="3">
        <v>0</v>
      </c>
      <c r="T197" s="3">
        <v>26.4</v>
      </c>
      <c r="U197" s="3">
        <v>1141.1199999999999</v>
      </c>
      <c r="V197" s="3">
        <v>207.67</v>
      </c>
      <c r="W197" s="3">
        <f t="shared" si="14"/>
        <v>15150.581745</v>
      </c>
      <c r="X197" s="3">
        <f t="shared" si="15"/>
        <v>8806.51</v>
      </c>
      <c r="Y197" s="3">
        <v>30019.51</v>
      </c>
      <c r="Z197" s="3">
        <v>12739.6</v>
      </c>
      <c r="AA197" s="3">
        <f t="shared" si="12"/>
        <v>42759.11</v>
      </c>
    </row>
    <row r="198" spans="1:27" x14ac:dyDescent="0.25">
      <c r="A198" s="93">
        <v>2006</v>
      </c>
      <c r="B198" s="93" t="s">
        <v>0</v>
      </c>
      <c r="C198" s="121" t="s">
        <v>3</v>
      </c>
      <c r="D198" s="3">
        <f>VLOOKUP(B198,SWH!$A$4:$C$19,3,FALSE)</f>
        <v>22436.18</v>
      </c>
      <c r="E198" s="3">
        <v>704.55</v>
      </c>
      <c r="F198" s="3">
        <v>12635.09</v>
      </c>
      <c r="G198" s="3">
        <v>4701.66</v>
      </c>
      <c r="H198" s="3">
        <v>4550.78</v>
      </c>
      <c r="I198" s="3">
        <v>261.60000000000002</v>
      </c>
      <c r="J198" s="3">
        <v>7107.46</v>
      </c>
      <c r="K198" s="3">
        <v>2791.97</v>
      </c>
      <c r="L198" s="3">
        <v>2714.18</v>
      </c>
      <c r="M198" s="3">
        <v>4545.63</v>
      </c>
      <c r="N198" s="3">
        <v>1458.08</v>
      </c>
      <c r="O198" s="3">
        <f>VLOOKUP(B198,SWH!$A$4:$B$19,2,FALSE)</f>
        <v>0.78825500000000004</v>
      </c>
      <c r="P198" s="3">
        <f t="shared" si="13"/>
        <v>1457.291745</v>
      </c>
      <c r="Q198" s="3">
        <v>963</v>
      </c>
      <c r="R198" s="3">
        <v>1252.73</v>
      </c>
      <c r="S198" s="3">
        <v>0</v>
      </c>
      <c r="T198" s="3">
        <v>26.4</v>
      </c>
      <c r="U198" s="3">
        <v>1201.45</v>
      </c>
      <c r="V198" s="3">
        <v>203.72</v>
      </c>
      <c r="W198" s="3">
        <f t="shared" si="14"/>
        <v>13624.861745</v>
      </c>
      <c r="X198" s="3">
        <f t="shared" si="15"/>
        <v>12635.09</v>
      </c>
      <c r="Y198" s="3">
        <v>28489.77</v>
      </c>
      <c r="Z198" s="3">
        <v>16628.509999999998</v>
      </c>
      <c r="AA198" s="3">
        <f t="shared" si="12"/>
        <v>45118.28</v>
      </c>
    </row>
    <row r="199" spans="1:27" x14ac:dyDescent="0.25">
      <c r="A199" s="93">
        <v>2006</v>
      </c>
      <c r="B199" s="93" t="s">
        <v>0</v>
      </c>
      <c r="C199" s="121" t="s">
        <v>7</v>
      </c>
      <c r="D199" s="3">
        <f>VLOOKUP(B199,SWH!$A$4:$C$19,3,FALSE)</f>
        <v>22436.18</v>
      </c>
      <c r="E199" s="3">
        <v>1164.8800000000001</v>
      </c>
      <c r="F199" s="3">
        <v>9213</v>
      </c>
      <c r="G199" s="3">
        <v>3642.69</v>
      </c>
      <c r="H199" s="3">
        <v>4550.78</v>
      </c>
      <c r="I199" s="3">
        <v>261.58999999999997</v>
      </c>
      <c r="J199" s="3">
        <v>7107.46</v>
      </c>
      <c r="K199" s="3">
        <v>2791.97</v>
      </c>
      <c r="L199" s="3">
        <v>2714.18</v>
      </c>
      <c r="M199" s="3">
        <v>4721.53</v>
      </c>
      <c r="N199" s="3">
        <v>1124.47</v>
      </c>
      <c r="O199" s="3">
        <f>VLOOKUP(B199,SWH!$A$4:$B$19,2,FALSE)</f>
        <v>0.78825500000000004</v>
      </c>
      <c r="P199" s="3">
        <f t="shared" si="13"/>
        <v>1123.6817450000001</v>
      </c>
      <c r="Q199" s="3">
        <v>590.25</v>
      </c>
      <c r="R199" s="3">
        <v>2694.03</v>
      </c>
      <c r="S199" s="3">
        <v>0</v>
      </c>
      <c r="T199" s="3">
        <v>26.4</v>
      </c>
      <c r="U199" s="3">
        <v>1183.8699999999999</v>
      </c>
      <c r="V199" s="3">
        <v>203</v>
      </c>
      <c r="W199" s="3">
        <f t="shared" si="14"/>
        <v>13937.061744999999</v>
      </c>
      <c r="X199" s="3">
        <f t="shared" si="15"/>
        <v>9213</v>
      </c>
      <c r="Y199" s="3">
        <v>28801.24</v>
      </c>
      <c r="Z199" s="3">
        <v>13188.84</v>
      </c>
      <c r="AA199" s="3">
        <f t="shared" si="12"/>
        <v>41990.080000000002</v>
      </c>
    </row>
    <row r="200" spans="1:27" x14ac:dyDescent="0.25">
      <c r="A200" s="93">
        <v>2006</v>
      </c>
      <c r="B200" s="93" t="s">
        <v>0</v>
      </c>
      <c r="C200" s="121" t="s">
        <v>17</v>
      </c>
      <c r="D200" s="3">
        <f>VLOOKUP(B200,SWH!$A$4:$C$19,3,FALSE)</f>
        <v>22436.18</v>
      </c>
      <c r="E200" s="3">
        <v>351.59</v>
      </c>
      <c r="F200" s="3">
        <v>11953.47</v>
      </c>
      <c r="G200" s="3">
        <v>3270.53</v>
      </c>
      <c r="H200" s="3">
        <v>4550.78</v>
      </c>
      <c r="I200" s="3">
        <v>261.55</v>
      </c>
      <c r="J200" s="3">
        <v>7107.46</v>
      </c>
      <c r="K200" s="3">
        <v>2791.97</v>
      </c>
      <c r="L200" s="3">
        <v>2714.18</v>
      </c>
      <c r="M200" s="3">
        <v>4688.33</v>
      </c>
      <c r="N200" s="3">
        <v>1119.6500000000001</v>
      </c>
      <c r="O200" s="3">
        <f>VLOOKUP(B200,SWH!$A$4:$B$19,2,FALSE)</f>
        <v>0.78825500000000004</v>
      </c>
      <c r="P200" s="3">
        <f t="shared" si="13"/>
        <v>1118.8617450000002</v>
      </c>
      <c r="Q200" s="3">
        <v>572.65</v>
      </c>
      <c r="R200" s="3">
        <v>526.16</v>
      </c>
      <c r="S200" s="3">
        <v>0</v>
      </c>
      <c r="T200" s="3">
        <v>26.4</v>
      </c>
      <c r="U200" s="3">
        <v>1204.29</v>
      </c>
      <c r="V200" s="3">
        <v>201.6</v>
      </c>
      <c r="W200" s="3">
        <f t="shared" si="14"/>
        <v>10528.121745</v>
      </c>
      <c r="X200" s="3">
        <f t="shared" si="15"/>
        <v>11953.47</v>
      </c>
      <c r="Y200" s="3">
        <v>25390.87</v>
      </c>
      <c r="Z200" s="3">
        <v>15949.74</v>
      </c>
      <c r="AA200" s="3">
        <f t="shared" si="12"/>
        <v>41340.61</v>
      </c>
    </row>
    <row r="201" spans="1:27" x14ac:dyDescent="0.25">
      <c r="A201" s="93">
        <v>2006</v>
      </c>
      <c r="B201" s="93" t="s">
        <v>0</v>
      </c>
      <c r="C201" s="121" t="s">
        <v>14</v>
      </c>
      <c r="D201" s="3">
        <f>VLOOKUP(B201,SWH!$A$4:$C$19,3,FALSE)</f>
        <v>22436.18</v>
      </c>
      <c r="E201" s="3">
        <v>1003.19</v>
      </c>
      <c r="F201" s="3">
        <v>16691.669999999998</v>
      </c>
      <c r="G201" s="3">
        <v>3971.66</v>
      </c>
      <c r="H201" s="3">
        <v>4550.78</v>
      </c>
      <c r="I201" s="3">
        <v>261.2</v>
      </c>
      <c r="J201" s="3">
        <v>7107.46</v>
      </c>
      <c r="K201" s="3">
        <v>2791.97</v>
      </c>
      <c r="L201" s="3">
        <v>2714.18</v>
      </c>
      <c r="M201" s="3">
        <v>4626.5200000000004</v>
      </c>
      <c r="N201" s="3">
        <v>1365.03</v>
      </c>
      <c r="O201" s="3">
        <f>VLOOKUP(B201,SWH!$A$4:$B$19,2,FALSE)</f>
        <v>0.78825500000000004</v>
      </c>
      <c r="P201" s="3">
        <f t="shared" si="13"/>
        <v>1364.241745</v>
      </c>
      <c r="Q201" s="3">
        <v>701.81</v>
      </c>
      <c r="R201" s="3">
        <v>1771.3</v>
      </c>
      <c r="S201" s="3">
        <v>0</v>
      </c>
      <c r="T201" s="3">
        <v>26.4</v>
      </c>
      <c r="U201" s="3">
        <v>1261.25</v>
      </c>
      <c r="V201" s="3">
        <v>197.81</v>
      </c>
      <c r="W201" s="3">
        <f t="shared" si="14"/>
        <v>13438.721745000001</v>
      </c>
      <c r="X201" s="3">
        <f t="shared" si="15"/>
        <v>16691.669999999998</v>
      </c>
      <c r="Y201" s="3">
        <v>28297.34</v>
      </c>
      <c r="Z201" s="3">
        <v>20744.89</v>
      </c>
      <c r="AA201" s="3">
        <f t="shared" si="12"/>
        <v>49042.229999999996</v>
      </c>
    </row>
    <row r="202" spans="1:27" x14ac:dyDescent="0.25">
      <c r="A202" s="93">
        <v>2006</v>
      </c>
      <c r="B202" s="93" t="s">
        <v>0</v>
      </c>
      <c r="C202" s="121" t="s">
        <v>2</v>
      </c>
      <c r="D202" s="3">
        <f>VLOOKUP(B202,SWH!$A$4:$C$19,3,FALSE)</f>
        <v>22436.18</v>
      </c>
      <c r="E202" s="3">
        <v>1262.1099999999999</v>
      </c>
      <c r="F202" s="3">
        <v>9803.2000000000007</v>
      </c>
      <c r="G202" s="3">
        <v>2630.89</v>
      </c>
      <c r="H202" s="3">
        <v>4550.78</v>
      </c>
      <c r="I202" s="3">
        <v>261.39999999999998</v>
      </c>
      <c r="J202" s="3">
        <v>7107.46</v>
      </c>
      <c r="K202" s="3">
        <v>2791.97</v>
      </c>
      <c r="L202" s="3">
        <v>2714.18</v>
      </c>
      <c r="M202" s="3">
        <v>4773.8500000000004</v>
      </c>
      <c r="N202" s="3">
        <v>947.6</v>
      </c>
      <c r="O202" s="3">
        <f>VLOOKUP(B202,SWH!$A$4:$B$19,2,FALSE)</f>
        <v>0.78825500000000004</v>
      </c>
      <c r="P202" s="3">
        <f t="shared" si="13"/>
        <v>946.81174499999997</v>
      </c>
      <c r="Q202" s="3">
        <v>327.64999999999998</v>
      </c>
      <c r="R202" s="3">
        <v>3429.67</v>
      </c>
      <c r="S202" s="3">
        <v>0</v>
      </c>
      <c r="T202" s="3">
        <v>26.4</v>
      </c>
      <c r="U202" s="3">
        <v>1241.57</v>
      </c>
      <c r="V202" s="3">
        <v>196.91</v>
      </c>
      <c r="W202" s="3">
        <f t="shared" si="14"/>
        <v>13370.981745000001</v>
      </c>
      <c r="X202" s="3">
        <f t="shared" si="15"/>
        <v>9803.2000000000007</v>
      </c>
      <c r="Y202" s="3">
        <v>28228.89</v>
      </c>
      <c r="Z202" s="3">
        <v>13836.74</v>
      </c>
      <c r="AA202" s="3">
        <f t="shared" si="12"/>
        <v>42065.63</v>
      </c>
    </row>
    <row r="203" spans="1:27" x14ac:dyDescent="0.25">
      <c r="A203" s="93">
        <v>2006</v>
      </c>
      <c r="B203" s="93" t="s">
        <v>0</v>
      </c>
      <c r="C203" s="121" t="s">
        <v>18</v>
      </c>
      <c r="D203" s="3">
        <f>VLOOKUP(B203,SWH!$A$4:$C$19,3,FALSE)</f>
        <v>22436.18</v>
      </c>
      <c r="E203" s="3">
        <v>943.3</v>
      </c>
      <c r="F203" s="3">
        <v>15619.17</v>
      </c>
      <c r="G203" s="3">
        <v>2052.12</v>
      </c>
      <c r="H203" s="3">
        <v>4550.78</v>
      </c>
      <c r="I203" s="3">
        <v>260.89999999999998</v>
      </c>
      <c r="J203" s="3">
        <v>7107.46</v>
      </c>
      <c r="K203" s="3">
        <v>2791.97</v>
      </c>
      <c r="L203" s="3">
        <v>2714.18</v>
      </c>
      <c r="M203" s="3">
        <v>4696.6400000000003</v>
      </c>
      <c r="N203" s="3">
        <v>950.63</v>
      </c>
      <c r="O203" s="3">
        <f>VLOOKUP(B203,SWH!$A$4:$B$19,2,FALSE)</f>
        <v>0.78825500000000004</v>
      </c>
      <c r="P203" s="3">
        <f t="shared" si="13"/>
        <v>949.84174499999995</v>
      </c>
      <c r="Q203" s="3">
        <v>199.67</v>
      </c>
      <c r="R203" s="3">
        <v>937.59</v>
      </c>
      <c r="S203" s="3">
        <v>0</v>
      </c>
      <c r="T203" s="3">
        <v>26.4</v>
      </c>
      <c r="U203" s="3">
        <v>1278.93</v>
      </c>
      <c r="V203" s="3">
        <v>193.86</v>
      </c>
      <c r="W203" s="3">
        <f t="shared" si="14"/>
        <v>9779.1617450000012</v>
      </c>
      <c r="X203" s="3">
        <f t="shared" si="15"/>
        <v>15619.17</v>
      </c>
      <c r="Y203" s="3">
        <v>24633.52</v>
      </c>
      <c r="Z203" s="3">
        <v>19690.07</v>
      </c>
      <c r="AA203" s="3">
        <f t="shared" si="12"/>
        <v>44323.59</v>
      </c>
    </row>
    <row r="204" spans="1:27" x14ac:dyDescent="0.25">
      <c r="A204" s="93">
        <v>2006</v>
      </c>
      <c r="B204" s="93" t="s">
        <v>0</v>
      </c>
      <c r="C204" s="121" t="s">
        <v>4</v>
      </c>
      <c r="D204" s="3">
        <f>VLOOKUP(B204,SWH!$A$4:$C$19,3,FALSE)</f>
        <v>22436.18</v>
      </c>
      <c r="E204" s="3">
        <v>1147.3699999999999</v>
      </c>
      <c r="F204" s="3">
        <v>21434.01</v>
      </c>
      <c r="G204" s="3">
        <v>2912.09</v>
      </c>
      <c r="H204" s="3">
        <v>4550.78</v>
      </c>
      <c r="I204" s="3">
        <v>261.27999999999997</v>
      </c>
      <c r="J204" s="3">
        <v>7107.46</v>
      </c>
      <c r="K204" s="3">
        <v>2791.97</v>
      </c>
      <c r="L204" s="3">
        <v>2714.18</v>
      </c>
      <c r="M204" s="3">
        <v>5265.55</v>
      </c>
      <c r="N204" s="3">
        <v>1223.9000000000001</v>
      </c>
      <c r="O204" s="3">
        <f>VLOOKUP(B204,SWH!$A$4:$B$19,2,FALSE)</f>
        <v>0.78825500000000004</v>
      </c>
      <c r="P204" s="3">
        <f t="shared" si="13"/>
        <v>1223.1117450000002</v>
      </c>
      <c r="Q204" s="3">
        <v>441.07</v>
      </c>
      <c r="R204" s="3">
        <v>2113.46</v>
      </c>
      <c r="S204" s="3">
        <v>0</v>
      </c>
      <c r="T204" s="3">
        <v>26.4</v>
      </c>
      <c r="U204" s="3">
        <v>1320.89</v>
      </c>
      <c r="V204" s="3">
        <v>193.23</v>
      </c>
      <c r="W204" s="3">
        <f t="shared" si="14"/>
        <v>13102.651744999999</v>
      </c>
      <c r="X204" s="3">
        <f t="shared" si="15"/>
        <v>21434.01</v>
      </c>
      <c r="Y204" s="3">
        <v>27956.77</v>
      </c>
      <c r="Z204" s="3">
        <v>25546.880000000001</v>
      </c>
      <c r="AA204" s="3">
        <f t="shared" si="12"/>
        <v>53503.65</v>
      </c>
    </row>
    <row r="205" spans="1:27" x14ac:dyDescent="0.25">
      <c r="A205" s="93">
        <v>2006</v>
      </c>
      <c r="B205" s="93" t="s">
        <v>0</v>
      </c>
      <c r="C205" s="121" t="s">
        <v>5</v>
      </c>
      <c r="D205" s="3">
        <f>VLOOKUP(B205,SWH!$A$4:$C$19,3,FALSE)</f>
        <v>22436.18</v>
      </c>
      <c r="E205" s="3">
        <v>1435.86</v>
      </c>
      <c r="F205" s="3">
        <v>11792.53</v>
      </c>
      <c r="G205" s="3">
        <v>2187.14</v>
      </c>
      <c r="H205" s="3">
        <v>4550.78</v>
      </c>
      <c r="I205" s="3">
        <v>261.29000000000002</v>
      </c>
      <c r="J205" s="3">
        <v>7107.46</v>
      </c>
      <c r="K205" s="3">
        <v>2791.97</v>
      </c>
      <c r="L205" s="3">
        <v>2714.18</v>
      </c>
      <c r="M205" s="3">
        <v>4770.1899999999996</v>
      </c>
      <c r="N205" s="3">
        <v>868.67</v>
      </c>
      <c r="O205" s="3">
        <f>VLOOKUP(B205,SWH!$A$4:$B$19,2,FALSE)</f>
        <v>0.78825500000000004</v>
      </c>
      <c r="P205" s="3">
        <f t="shared" si="13"/>
        <v>867.88174499999991</v>
      </c>
      <c r="Q205" s="3">
        <v>213.23</v>
      </c>
      <c r="R205" s="3">
        <v>3441.78</v>
      </c>
      <c r="S205" s="3">
        <v>0</v>
      </c>
      <c r="T205" s="3">
        <v>26.4</v>
      </c>
      <c r="U205" s="3">
        <v>1301.9000000000001</v>
      </c>
      <c r="V205" s="3">
        <v>193.1</v>
      </c>
      <c r="W205" s="3">
        <f t="shared" si="14"/>
        <v>12916.081745</v>
      </c>
      <c r="X205" s="3">
        <f t="shared" si="15"/>
        <v>11792.53</v>
      </c>
      <c r="Y205" s="3">
        <v>27770.07</v>
      </c>
      <c r="Z205" s="3">
        <v>15886.4</v>
      </c>
      <c r="AA205" s="3">
        <f t="shared" si="12"/>
        <v>43656.47</v>
      </c>
    </row>
    <row r="206" spans="1:27" x14ac:dyDescent="0.25">
      <c r="A206" s="93">
        <v>2006</v>
      </c>
      <c r="B206" s="93" t="s">
        <v>0</v>
      </c>
      <c r="C206" s="121" t="s">
        <v>15</v>
      </c>
      <c r="D206" s="3">
        <f>VLOOKUP(B206,SWH!$A$4:$C$19,3,FALSE)</f>
        <v>22436.18</v>
      </c>
      <c r="E206" s="3">
        <v>1073.24</v>
      </c>
      <c r="F206" s="3">
        <v>17880.71</v>
      </c>
      <c r="G206" s="3">
        <v>1750.04</v>
      </c>
      <c r="H206" s="3">
        <v>4550.78</v>
      </c>
      <c r="I206" s="3">
        <v>260.88</v>
      </c>
      <c r="J206" s="3">
        <v>7107.46</v>
      </c>
      <c r="K206" s="3">
        <v>2791.97</v>
      </c>
      <c r="L206" s="3">
        <v>2714.18</v>
      </c>
      <c r="M206" s="3">
        <v>4961.78</v>
      </c>
      <c r="N206" s="3">
        <v>856.71</v>
      </c>
      <c r="O206" s="3">
        <f>VLOOKUP(B206,SWH!$A$4:$B$19,2,FALSE)</f>
        <v>0.78825500000000004</v>
      </c>
      <c r="P206" s="3">
        <f t="shared" si="13"/>
        <v>855.92174499999999</v>
      </c>
      <c r="Q206" s="3">
        <v>125.69</v>
      </c>
      <c r="R206" s="3">
        <v>980.66</v>
      </c>
      <c r="S206" s="3">
        <v>0</v>
      </c>
      <c r="T206" s="3">
        <v>26.4</v>
      </c>
      <c r="U206" s="3">
        <v>1311.43</v>
      </c>
      <c r="V206" s="3">
        <v>191.14</v>
      </c>
      <c r="W206" s="3">
        <f t="shared" si="14"/>
        <v>9747.3317449999995</v>
      </c>
      <c r="X206" s="3">
        <f t="shared" si="15"/>
        <v>17880.71</v>
      </c>
      <c r="Y206" s="3">
        <v>24598.95</v>
      </c>
      <c r="Z206" s="3">
        <v>21984.11</v>
      </c>
      <c r="AA206" s="3">
        <f t="shared" si="12"/>
        <v>46583.06</v>
      </c>
    </row>
    <row r="207" spans="1:27" x14ac:dyDescent="0.25">
      <c r="A207" s="93">
        <v>2006</v>
      </c>
      <c r="B207" s="93" t="s">
        <v>0</v>
      </c>
      <c r="C207" s="121" t="s">
        <v>16</v>
      </c>
      <c r="D207" s="3">
        <f>VLOOKUP(B207,SWH!$A$4:$C$19,3,FALSE)</f>
        <v>22436.18</v>
      </c>
      <c r="E207" s="3">
        <v>1165.98</v>
      </c>
      <c r="F207" s="3">
        <v>24349.01</v>
      </c>
      <c r="G207" s="3">
        <v>2920.04</v>
      </c>
      <c r="H207" s="3">
        <v>4550.78</v>
      </c>
      <c r="I207" s="3">
        <v>261.16000000000003</v>
      </c>
      <c r="J207" s="3">
        <v>7107.46</v>
      </c>
      <c r="K207" s="3">
        <v>2791.97</v>
      </c>
      <c r="L207" s="3">
        <v>2714.18</v>
      </c>
      <c r="M207" s="3">
        <v>4894.54</v>
      </c>
      <c r="N207" s="3">
        <v>1284.74</v>
      </c>
      <c r="O207" s="3">
        <f>VLOOKUP(B207,SWH!$A$4:$B$19,2,FALSE)</f>
        <v>0.78825500000000004</v>
      </c>
      <c r="P207" s="3">
        <f t="shared" si="13"/>
        <v>1283.9517450000001</v>
      </c>
      <c r="Q207" s="3">
        <v>468.78</v>
      </c>
      <c r="R207" s="3">
        <v>2527.89</v>
      </c>
      <c r="S207" s="3">
        <v>0</v>
      </c>
      <c r="T207" s="3">
        <v>26.41</v>
      </c>
      <c r="U207" s="3">
        <v>1371.55</v>
      </c>
      <c r="V207" s="3">
        <v>191.99</v>
      </c>
      <c r="W207" s="3">
        <f t="shared" si="14"/>
        <v>13261.181745</v>
      </c>
      <c r="X207" s="3">
        <f t="shared" si="15"/>
        <v>24349.01</v>
      </c>
      <c r="Y207" s="3">
        <v>28113.94</v>
      </c>
      <c r="Z207" s="3">
        <v>28512.53</v>
      </c>
      <c r="AA207" s="3">
        <f t="shared" si="12"/>
        <v>56626.47</v>
      </c>
    </row>
    <row r="208" spans="1:27" x14ac:dyDescent="0.25">
      <c r="A208" s="93">
        <v>2006</v>
      </c>
      <c r="B208" s="93" t="s">
        <v>0</v>
      </c>
      <c r="C208" s="121" t="s">
        <v>9</v>
      </c>
      <c r="D208" s="3">
        <f>VLOOKUP(B208,SWH!$A$4:$C$19,3,FALSE)</f>
        <v>22436.18</v>
      </c>
      <c r="E208" s="3">
        <v>1590.42</v>
      </c>
      <c r="F208" s="3">
        <v>17339.29</v>
      </c>
      <c r="G208" s="3">
        <v>2024.22</v>
      </c>
      <c r="H208" s="3">
        <v>4550.78</v>
      </c>
      <c r="I208" s="3">
        <v>260.97000000000003</v>
      </c>
      <c r="J208" s="3">
        <v>7107.46</v>
      </c>
      <c r="K208" s="3">
        <v>2791.97</v>
      </c>
      <c r="L208" s="3">
        <v>2714.18</v>
      </c>
      <c r="M208" s="3">
        <v>4612.3</v>
      </c>
      <c r="N208" s="3">
        <v>914.69</v>
      </c>
      <c r="O208" s="3">
        <f>VLOOKUP(B208,SWH!$A$4:$B$19,2,FALSE)</f>
        <v>0.78825500000000004</v>
      </c>
      <c r="P208" s="3">
        <f t="shared" si="13"/>
        <v>913.90174500000001</v>
      </c>
      <c r="Q208" s="3">
        <v>149.26</v>
      </c>
      <c r="R208" s="3">
        <v>3593.55</v>
      </c>
      <c r="S208" s="3">
        <v>0</v>
      </c>
      <c r="T208" s="3">
        <v>26.41</v>
      </c>
      <c r="U208" s="3">
        <v>1356.55</v>
      </c>
      <c r="V208" s="3">
        <v>190.14</v>
      </c>
      <c r="W208" s="3">
        <f t="shared" si="14"/>
        <v>12883.651745000001</v>
      </c>
      <c r="X208" s="3">
        <f t="shared" si="15"/>
        <v>17339.29</v>
      </c>
      <c r="Y208" s="3">
        <v>27734.37</v>
      </c>
      <c r="Z208" s="3">
        <v>21487.81</v>
      </c>
      <c r="AA208" s="3">
        <f t="shared" si="12"/>
        <v>49222.18</v>
      </c>
    </row>
    <row r="209" spans="1:27" x14ac:dyDescent="0.25">
      <c r="A209" s="93">
        <v>2006</v>
      </c>
      <c r="B209" s="93" t="s">
        <v>0</v>
      </c>
      <c r="C209" s="121" t="s">
        <v>12</v>
      </c>
      <c r="D209" s="3">
        <f>VLOOKUP(B209,SWH!$A$4:$C$19,3,FALSE)</f>
        <v>22436.18</v>
      </c>
      <c r="E209" s="3">
        <v>1332.01</v>
      </c>
      <c r="F209" s="3">
        <v>28414.5</v>
      </c>
      <c r="G209" s="3">
        <v>2788.73</v>
      </c>
      <c r="H209" s="3">
        <v>4550.78</v>
      </c>
      <c r="I209" s="3">
        <v>260.81</v>
      </c>
      <c r="J209" s="3">
        <v>7107.46</v>
      </c>
      <c r="K209" s="3">
        <v>2791.97</v>
      </c>
      <c r="L209" s="3">
        <v>2714.18</v>
      </c>
      <c r="M209" s="3">
        <v>4941.96</v>
      </c>
      <c r="N209" s="3">
        <v>1205.04</v>
      </c>
      <c r="O209" s="3">
        <f>VLOOKUP(B209,SWH!$A$4:$B$19,2,FALSE)</f>
        <v>0.78825500000000004</v>
      </c>
      <c r="P209" s="3">
        <f t="shared" si="13"/>
        <v>1204.251745</v>
      </c>
      <c r="Q209" s="3">
        <v>345.43</v>
      </c>
      <c r="R209" s="3">
        <v>3150.64</v>
      </c>
      <c r="S209" s="3">
        <v>0</v>
      </c>
      <c r="T209" s="3">
        <v>26.41</v>
      </c>
      <c r="U209" s="3">
        <v>1432.61</v>
      </c>
      <c r="V209" s="3">
        <v>189.78</v>
      </c>
      <c r="W209" s="3">
        <f t="shared" si="14"/>
        <v>13763.021745000002</v>
      </c>
      <c r="X209" s="3">
        <f t="shared" si="15"/>
        <v>28414.5</v>
      </c>
      <c r="Y209" s="3">
        <v>28613.22</v>
      </c>
      <c r="Z209" s="3">
        <v>32639.08</v>
      </c>
      <c r="AA209" s="3">
        <f t="shared" si="12"/>
        <v>61252.3</v>
      </c>
    </row>
    <row r="210" spans="1:27" x14ac:dyDescent="0.25">
      <c r="A210" s="93">
        <v>2006</v>
      </c>
      <c r="B210" s="93" t="s">
        <v>0</v>
      </c>
      <c r="C210" s="121" t="s">
        <v>8</v>
      </c>
      <c r="D210" s="3">
        <f>VLOOKUP(B210,SWH!$A$4:$C$19,3,FALSE)</f>
        <v>22436.18</v>
      </c>
      <c r="E210" s="3">
        <v>1644.59</v>
      </c>
      <c r="F210" s="3">
        <v>33092.589999999997</v>
      </c>
      <c r="G210" s="3">
        <v>1727.89</v>
      </c>
      <c r="H210" s="3">
        <v>4550.78</v>
      </c>
      <c r="I210" s="3">
        <v>259.37</v>
      </c>
      <c r="J210" s="3">
        <v>7107.46</v>
      </c>
      <c r="K210" s="3">
        <v>2791.97</v>
      </c>
      <c r="L210" s="3">
        <v>2714.18</v>
      </c>
      <c r="M210" s="3">
        <v>4595.28</v>
      </c>
      <c r="N210" s="3">
        <v>926.38</v>
      </c>
      <c r="O210" s="3">
        <f>VLOOKUP(B210,SWH!$A$4:$B$19,2,FALSE)</f>
        <v>0.78825500000000004</v>
      </c>
      <c r="P210" s="3">
        <f t="shared" si="13"/>
        <v>925.59174499999995</v>
      </c>
      <c r="Q210" s="3">
        <v>112.3</v>
      </c>
      <c r="R210" s="3">
        <v>4029.91</v>
      </c>
      <c r="S210" s="3">
        <v>0</v>
      </c>
      <c r="T210" s="3">
        <v>26.42</v>
      </c>
      <c r="U210" s="3">
        <v>1523.05</v>
      </c>
      <c r="V210" s="3">
        <v>185.56</v>
      </c>
      <c r="W210" s="3">
        <f t="shared" si="14"/>
        <v>13035.561744999999</v>
      </c>
      <c r="X210" s="3">
        <f t="shared" si="15"/>
        <v>33092.589999999997</v>
      </c>
      <c r="Y210" s="3">
        <v>27880.11</v>
      </c>
      <c r="Z210" s="3">
        <v>37407.61</v>
      </c>
      <c r="AA210" s="3">
        <f t="shared" si="12"/>
        <v>65287.72</v>
      </c>
    </row>
    <row r="211" spans="1:27" x14ac:dyDescent="0.25">
      <c r="A211" s="93">
        <v>2009</v>
      </c>
      <c r="B211" s="93" t="s">
        <v>0</v>
      </c>
      <c r="C211" s="121" t="s">
        <v>10</v>
      </c>
      <c r="D211" s="3">
        <f>VLOOKUP(B211,SWH!$A$4:$C$19,3,FALSE)</f>
        <v>22436.18</v>
      </c>
      <c r="E211" s="3">
        <v>0</v>
      </c>
      <c r="F211" s="3">
        <v>9268.23</v>
      </c>
      <c r="G211" s="3">
        <v>14353.7</v>
      </c>
      <c r="H211" s="3">
        <v>4550.78</v>
      </c>
      <c r="I211" s="3">
        <v>212.55</v>
      </c>
      <c r="J211" s="3">
        <v>7107.46</v>
      </c>
      <c r="K211" s="3">
        <v>2791.97</v>
      </c>
      <c r="L211" s="3">
        <v>2714.18</v>
      </c>
      <c r="M211" s="3">
        <v>5703.23</v>
      </c>
      <c r="N211" s="3">
        <v>2301.4899999999998</v>
      </c>
      <c r="O211" s="3">
        <f>VLOOKUP(B211,SWH!$A$4:$B$19,2,FALSE)</f>
        <v>0.78825500000000004</v>
      </c>
      <c r="P211" s="3">
        <f t="shared" si="13"/>
        <v>2300.7017449999998</v>
      </c>
      <c r="Q211" s="3">
        <v>2876.31</v>
      </c>
      <c r="R211" s="3">
        <v>0</v>
      </c>
      <c r="S211" s="3">
        <v>0</v>
      </c>
      <c r="T211" s="3">
        <v>26.4</v>
      </c>
      <c r="U211" s="3">
        <v>1084.44</v>
      </c>
      <c r="V211" s="3">
        <v>222.76</v>
      </c>
      <c r="W211" s="3">
        <f t="shared" si="14"/>
        <v>25233.941745</v>
      </c>
      <c r="X211" s="3">
        <f t="shared" si="15"/>
        <v>9268.23</v>
      </c>
      <c r="Y211" s="3">
        <v>40068.839999999997</v>
      </c>
      <c r="Z211" s="3">
        <v>13144.65</v>
      </c>
      <c r="AA211" s="3">
        <f t="shared" si="12"/>
        <v>53213.49</v>
      </c>
    </row>
    <row r="212" spans="1:27" x14ac:dyDescent="0.25">
      <c r="A212" s="93">
        <v>2009</v>
      </c>
      <c r="B212" s="93" t="s">
        <v>0</v>
      </c>
      <c r="C212" s="121" t="s">
        <v>6</v>
      </c>
      <c r="D212" s="3">
        <f>VLOOKUP(B212,SWH!$A$4:$C$19,3,FALSE)</f>
        <v>22436.18</v>
      </c>
      <c r="E212" s="3">
        <v>42.33</v>
      </c>
      <c r="F212" s="3">
        <v>8590.36</v>
      </c>
      <c r="G212" s="3">
        <v>8923.86</v>
      </c>
      <c r="H212" s="3">
        <v>4550.78</v>
      </c>
      <c r="I212" s="3">
        <v>212.59</v>
      </c>
      <c r="J212" s="3">
        <v>7107.46</v>
      </c>
      <c r="K212" s="3">
        <v>2791.97</v>
      </c>
      <c r="L212" s="3">
        <v>2714.18</v>
      </c>
      <c r="M212" s="3">
        <v>4931.2</v>
      </c>
      <c r="N212" s="3">
        <v>2052.7199999999998</v>
      </c>
      <c r="O212" s="3">
        <f>VLOOKUP(B212,SWH!$A$4:$B$19,2,FALSE)</f>
        <v>0.78825500000000004</v>
      </c>
      <c r="P212" s="3">
        <f t="shared" si="13"/>
        <v>2051.9317449999999</v>
      </c>
      <c r="Q212" s="3">
        <v>1976.16</v>
      </c>
      <c r="R212" s="3">
        <v>27.87</v>
      </c>
      <c r="S212" s="3">
        <v>0</v>
      </c>
      <c r="T212" s="3">
        <v>26.4</v>
      </c>
      <c r="U212" s="3">
        <v>1082.72</v>
      </c>
      <c r="V212" s="3">
        <v>221.57</v>
      </c>
      <c r="W212" s="3">
        <f t="shared" si="14"/>
        <v>17953.351745</v>
      </c>
      <c r="X212" s="3">
        <f t="shared" si="15"/>
        <v>8590.36</v>
      </c>
      <c r="Y212" s="3">
        <v>32787.11</v>
      </c>
      <c r="Z212" s="3">
        <v>12465.05</v>
      </c>
      <c r="AA212" s="3">
        <f t="shared" si="12"/>
        <v>45252.160000000003</v>
      </c>
    </row>
    <row r="213" spans="1:27" x14ac:dyDescent="0.25">
      <c r="A213" s="93">
        <v>2009</v>
      </c>
      <c r="B213" s="93" t="s">
        <v>0</v>
      </c>
      <c r="C213" s="121" t="s">
        <v>11</v>
      </c>
      <c r="D213" s="3">
        <f>VLOOKUP(B213,SWH!$A$4:$C$19,3,FALSE)</f>
        <v>22436.18</v>
      </c>
      <c r="E213" s="3">
        <v>0</v>
      </c>
      <c r="F213" s="3">
        <v>11630.43</v>
      </c>
      <c r="G213" s="3">
        <v>10073.68</v>
      </c>
      <c r="H213" s="3">
        <v>4550.78</v>
      </c>
      <c r="I213" s="3">
        <v>212.61</v>
      </c>
      <c r="J213" s="3">
        <v>7107.46</v>
      </c>
      <c r="K213" s="3">
        <v>2791.97</v>
      </c>
      <c r="L213" s="3">
        <v>2714.18</v>
      </c>
      <c r="M213" s="3">
        <v>5743.84</v>
      </c>
      <c r="N213" s="3">
        <v>2136.85</v>
      </c>
      <c r="O213" s="3">
        <f>VLOOKUP(B213,SWH!$A$4:$B$19,2,FALSE)</f>
        <v>0.78825500000000004</v>
      </c>
      <c r="P213" s="3">
        <f t="shared" si="13"/>
        <v>2136.061745</v>
      </c>
      <c r="Q213" s="3">
        <v>2354.65</v>
      </c>
      <c r="R213" s="3">
        <v>0</v>
      </c>
      <c r="S213" s="3">
        <v>0</v>
      </c>
      <c r="T213" s="3">
        <v>26.4</v>
      </c>
      <c r="U213" s="3">
        <v>1107.8800000000001</v>
      </c>
      <c r="V213" s="3">
        <v>218.29</v>
      </c>
      <c r="W213" s="3">
        <f t="shared" si="14"/>
        <v>20308.231745000001</v>
      </c>
      <c r="X213" s="3">
        <f t="shared" si="15"/>
        <v>11630.43</v>
      </c>
      <c r="Y213" s="3">
        <v>35138.74</v>
      </c>
      <c r="Z213" s="3">
        <v>15530.28</v>
      </c>
      <c r="AA213" s="3">
        <f t="shared" si="12"/>
        <v>50669.02</v>
      </c>
    </row>
    <row r="214" spans="1:27" x14ac:dyDescent="0.25">
      <c r="A214" s="93">
        <v>2009</v>
      </c>
      <c r="B214" s="93" t="s">
        <v>0</v>
      </c>
      <c r="C214" s="121" t="s">
        <v>13</v>
      </c>
      <c r="D214" s="3">
        <f>VLOOKUP(B214,SWH!$A$4:$C$19,3,FALSE)</f>
        <v>22436.18</v>
      </c>
      <c r="E214" s="3">
        <v>154.83000000000001</v>
      </c>
      <c r="F214" s="3">
        <v>8803.82</v>
      </c>
      <c r="G214" s="3">
        <v>7488.85</v>
      </c>
      <c r="H214" s="3">
        <v>4550.78</v>
      </c>
      <c r="I214" s="3">
        <v>212.35</v>
      </c>
      <c r="J214" s="3">
        <v>7107.46</v>
      </c>
      <c r="K214" s="3">
        <v>2791.97</v>
      </c>
      <c r="L214" s="3">
        <v>2714.18</v>
      </c>
      <c r="M214" s="3">
        <v>5023.78</v>
      </c>
      <c r="N214" s="3">
        <v>1770.87</v>
      </c>
      <c r="O214" s="3">
        <f>VLOOKUP(B214,SWH!$A$4:$B$19,2,FALSE)</f>
        <v>0.78825500000000004</v>
      </c>
      <c r="P214" s="3">
        <f t="shared" si="13"/>
        <v>1770.081745</v>
      </c>
      <c r="Q214" s="3">
        <v>1463.35</v>
      </c>
      <c r="R214" s="3">
        <v>78.08</v>
      </c>
      <c r="S214" s="3">
        <v>0</v>
      </c>
      <c r="T214" s="3">
        <v>26.4</v>
      </c>
      <c r="U214" s="3">
        <v>1109.3900000000001</v>
      </c>
      <c r="V214" s="3">
        <v>216.51</v>
      </c>
      <c r="W214" s="3">
        <f t="shared" si="14"/>
        <v>15978.971744999999</v>
      </c>
      <c r="X214" s="3">
        <f t="shared" si="15"/>
        <v>8803.82</v>
      </c>
      <c r="Y214" s="3">
        <v>30807.43</v>
      </c>
      <c r="Z214" s="3">
        <v>12705.18</v>
      </c>
      <c r="AA214" s="3">
        <f t="shared" si="12"/>
        <v>43512.61</v>
      </c>
    </row>
    <row r="215" spans="1:27" x14ac:dyDescent="0.25">
      <c r="A215" s="93">
        <v>2009</v>
      </c>
      <c r="B215" s="93" t="s">
        <v>0</v>
      </c>
      <c r="C215" s="121" t="s">
        <v>19</v>
      </c>
      <c r="D215" s="3">
        <f>VLOOKUP(B215,SWH!$A$4:$C$19,3,FALSE)</f>
        <v>22436.18</v>
      </c>
      <c r="E215" s="3">
        <v>274.33</v>
      </c>
      <c r="F215" s="3">
        <v>14329.4</v>
      </c>
      <c r="G215" s="3">
        <v>8835.4699999999993</v>
      </c>
      <c r="H215" s="3">
        <v>4550.78</v>
      </c>
      <c r="I215" s="3">
        <v>212.27</v>
      </c>
      <c r="J215" s="3">
        <v>7107.46</v>
      </c>
      <c r="K215" s="3">
        <v>2791.97</v>
      </c>
      <c r="L215" s="3">
        <v>2714.18</v>
      </c>
      <c r="M215" s="3">
        <v>6411.64</v>
      </c>
      <c r="N215" s="3">
        <v>1812.03</v>
      </c>
      <c r="O215" s="3">
        <f>VLOOKUP(B215,SWH!$A$4:$B$19,2,FALSE)</f>
        <v>0.78825500000000004</v>
      </c>
      <c r="P215" s="3">
        <f t="shared" si="13"/>
        <v>1811.241745</v>
      </c>
      <c r="Q215" s="3">
        <v>1940.82</v>
      </c>
      <c r="R215" s="3">
        <v>324.67</v>
      </c>
      <c r="S215" s="3">
        <v>383.78</v>
      </c>
      <c r="T215" s="3">
        <v>26.4</v>
      </c>
      <c r="U215" s="3">
        <v>1137.31</v>
      </c>
      <c r="V215" s="3">
        <v>212.64</v>
      </c>
      <c r="W215" s="3">
        <f t="shared" si="14"/>
        <v>19981.951744999998</v>
      </c>
      <c r="X215" s="3">
        <f t="shared" si="15"/>
        <v>14329.4</v>
      </c>
      <c r="Y215" s="3">
        <v>34806.449999999997</v>
      </c>
      <c r="Z215" s="3">
        <v>18258.68</v>
      </c>
      <c r="AA215" s="3">
        <f t="shared" si="12"/>
        <v>53065.13</v>
      </c>
    </row>
    <row r="216" spans="1:27" x14ac:dyDescent="0.25">
      <c r="A216" s="93">
        <v>2009</v>
      </c>
      <c r="B216" s="93" t="s">
        <v>0</v>
      </c>
      <c r="C216" s="121" t="s">
        <v>20</v>
      </c>
      <c r="D216" s="3">
        <f>VLOOKUP(B216,SWH!$A$4:$C$19,3,FALSE)</f>
        <v>22436.18</v>
      </c>
      <c r="E216" s="3">
        <v>1256.9000000000001</v>
      </c>
      <c r="F216" s="3">
        <v>12343.84</v>
      </c>
      <c r="G216" s="3">
        <v>5192.0600000000004</v>
      </c>
      <c r="H216" s="3">
        <v>4550.78</v>
      </c>
      <c r="I216" s="3">
        <v>212.43</v>
      </c>
      <c r="J216" s="3">
        <v>7107.46</v>
      </c>
      <c r="K216" s="3">
        <v>2791.97</v>
      </c>
      <c r="L216" s="3">
        <v>2714.18</v>
      </c>
      <c r="M216" s="3">
        <v>5915.86</v>
      </c>
      <c r="N216" s="3">
        <v>1423.97</v>
      </c>
      <c r="O216" s="3">
        <f>VLOOKUP(B216,SWH!$A$4:$B$19,2,FALSE)</f>
        <v>0.78825500000000004</v>
      </c>
      <c r="P216" s="3">
        <f t="shared" si="13"/>
        <v>1423.1817450000001</v>
      </c>
      <c r="Q216" s="3">
        <v>835.18</v>
      </c>
      <c r="R216" s="3">
        <v>2709.41</v>
      </c>
      <c r="S216" s="3">
        <v>0</v>
      </c>
      <c r="T216" s="3">
        <v>26.4</v>
      </c>
      <c r="U216" s="3">
        <v>1141.8900000000001</v>
      </c>
      <c r="V216" s="3">
        <v>207.67</v>
      </c>
      <c r="W216" s="3">
        <f t="shared" si="14"/>
        <v>17332.591744999998</v>
      </c>
      <c r="X216" s="3">
        <f t="shared" si="15"/>
        <v>12343.84</v>
      </c>
      <c r="Y216" s="3">
        <v>32152.28</v>
      </c>
      <c r="Z216" s="3">
        <v>16277.71</v>
      </c>
      <c r="AA216" s="3">
        <f t="shared" si="12"/>
        <v>48429.99</v>
      </c>
    </row>
    <row r="217" spans="1:27" x14ac:dyDescent="0.25">
      <c r="A217" s="93">
        <v>2009</v>
      </c>
      <c r="B217" s="93" t="s">
        <v>0</v>
      </c>
      <c r="C217" s="121" t="s">
        <v>3</v>
      </c>
      <c r="D217" s="3">
        <f>VLOOKUP(B217,SWH!$A$4:$C$19,3,FALSE)</f>
        <v>22436.18</v>
      </c>
      <c r="E217" s="3">
        <v>704.18</v>
      </c>
      <c r="F217" s="3">
        <v>16157.23</v>
      </c>
      <c r="G217" s="3">
        <v>5542.12</v>
      </c>
      <c r="H217" s="3">
        <v>4550.78</v>
      </c>
      <c r="I217" s="3">
        <v>212.39</v>
      </c>
      <c r="J217" s="3">
        <v>7107.46</v>
      </c>
      <c r="K217" s="3">
        <v>2791.97</v>
      </c>
      <c r="L217" s="3">
        <v>2714.18</v>
      </c>
      <c r="M217" s="3">
        <v>6496.61</v>
      </c>
      <c r="N217" s="3">
        <v>1739.62</v>
      </c>
      <c r="O217" s="3">
        <f>VLOOKUP(B217,SWH!$A$4:$B$19,2,FALSE)</f>
        <v>0.78825500000000004</v>
      </c>
      <c r="P217" s="3">
        <f t="shared" si="13"/>
        <v>1738.831745</v>
      </c>
      <c r="Q217" s="3">
        <v>1118.8800000000001</v>
      </c>
      <c r="R217" s="3">
        <v>1249.9100000000001</v>
      </c>
      <c r="S217" s="3">
        <v>385.13</v>
      </c>
      <c r="T217" s="3">
        <v>26.4</v>
      </c>
      <c r="U217" s="3">
        <v>1202.79</v>
      </c>
      <c r="V217" s="3">
        <v>203.43</v>
      </c>
      <c r="W217" s="3">
        <f t="shared" si="14"/>
        <v>17235.661745000001</v>
      </c>
      <c r="X217" s="3">
        <f t="shared" si="15"/>
        <v>16157.23</v>
      </c>
      <c r="Y217" s="3">
        <v>32051.06</v>
      </c>
      <c r="Z217" s="3">
        <v>20151.990000000002</v>
      </c>
      <c r="AA217" s="3">
        <f t="shared" si="12"/>
        <v>52203.05</v>
      </c>
    </row>
    <row r="218" spans="1:27" x14ac:dyDescent="0.25">
      <c r="A218" s="93">
        <v>2009</v>
      </c>
      <c r="B218" s="93" t="s">
        <v>0</v>
      </c>
      <c r="C218" s="121" t="s">
        <v>7</v>
      </c>
      <c r="D218" s="3">
        <f>VLOOKUP(B218,SWH!$A$4:$C$19,3,FALSE)</f>
        <v>22436.18</v>
      </c>
      <c r="E218" s="3">
        <v>1146.55</v>
      </c>
      <c r="F218" s="3">
        <v>13609.21</v>
      </c>
      <c r="G218" s="3">
        <v>4497.21</v>
      </c>
      <c r="H218" s="3">
        <v>4550.78</v>
      </c>
      <c r="I218" s="3">
        <v>212.38</v>
      </c>
      <c r="J218" s="3">
        <v>7107.46</v>
      </c>
      <c r="K218" s="3">
        <v>2791.97</v>
      </c>
      <c r="L218" s="3">
        <v>2714.18</v>
      </c>
      <c r="M218" s="3">
        <v>6006.5</v>
      </c>
      <c r="N218" s="3">
        <v>1318.01</v>
      </c>
      <c r="O218" s="3">
        <f>VLOOKUP(B218,SWH!$A$4:$B$19,2,FALSE)</f>
        <v>0.78825500000000004</v>
      </c>
      <c r="P218" s="3">
        <f t="shared" si="13"/>
        <v>1317.2217450000001</v>
      </c>
      <c r="Q218" s="3">
        <v>701.14</v>
      </c>
      <c r="R218" s="3">
        <v>2652.58</v>
      </c>
      <c r="S218" s="3">
        <v>0</v>
      </c>
      <c r="T218" s="3">
        <v>26.4</v>
      </c>
      <c r="U218" s="3">
        <v>1184.67</v>
      </c>
      <c r="V218" s="3">
        <v>203</v>
      </c>
      <c r="W218" s="3">
        <f t="shared" si="14"/>
        <v>16321.201745</v>
      </c>
      <c r="X218" s="3">
        <f t="shared" si="15"/>
        <v>13609.21</v>
      </c>
      <c r="Y218" s="3">
        <v>31136.18</v>
      </c>
      <c r="Z218" s="3">
        <v>17585.86</v>
      </c>
      <c r="AA218" s="3">
        <f t="shared" si="12"/>
        <v>48722.04</v>
      </c>
    </row>
    <row r="219" spans="1:27" x14ac:dyDescent="0.25">
      <c r="A219" s="93">
        <v>2009</v>
      </c>
      <c r="B219" s="93" t="s">
        <v>0</v>
      </c>
      <c r="C219" s="121" t="s">
        <v>17</v>
      </c>
      <c r="D219" s="3">
        <f>VLOOKUP(B219,SWH!$A$4:$C$19,3,FALSE)</f>
        <v>22436.18</v>
      </c>
      <c r="E219" s="3">
        <v>351.41</v>
      </c>
      <c r="F219" s="3">
        <v>14452.75</v>
      </c>
      <c r="G219" s="3">
        <v>3745.9</v>
      </c>
      <c r="H219" s="3">
        <v>4550.78</v>
      </c>
      <c r="I219" s="3">
        <v>212.35</v>
      </c>
      <c r="J219" s="3">
        <v>7107.46</v>
      </c>
      <c r="K219" s="3">
        <v>2791.97</v>
      </c>
      <c r="L219" s="3">
        <v>2714.18</v>
      </c>
      <c r="M219" s="3">
        <v>6379.72</v>
      </c>
      <c r="N219" s="3">
        <v>1193.8499999999999</v>
      </c>
      <c r="O219" s="3">
        <f>VLOOKUP(B219,SWH!$A$4:$B$19,2,FALSE)</f>
        <v>0.78825500000000004</v>
      </c>
      <c r="P219" s="3">
        <f t="shared" si="13"/>
        <v>1193.061745</v>
      </c>
      <c r="Q219" s="3">
        <v>613.95000000000005</v>
      </c>
      <c r="R219" s="3">
        <v>525.45000000000005</v>
      </c>
      <c r="S219" s="3">
        <v>0</v>
      </c>
      <c r="T219" s="3">
        <v>26.4</v>
      </c>
      <c r="U219" s="3">
        <v>1205.76</v>
      </c>
      <c r="V219" s="3">
        <v>201.62</v>
      </c>
      <c r="W219" s="3">
        <f t="shared" si="14"/>
        <v>12809.491745000001</v>
      </c>
      <c r="X219" s="3">
        <f t="shared" si="15"/>
        <v>14452.75</v>
      </c>
      <c r="Y219" s="3">
        <v>27623.06</v>
      </c>
      <c r="Z219" s="3">
        <v>18450.48</v>
      </c>
      <c r="AA219" s="3">
        <f t="shared" si="12"/>
        <v>46073.54</v>
      </c>
    </row>
    <row r="220" spans="1:27" x14ac:dyDescent="0.25">
      <c r="A220" s="93">
        <v>2009</v>
      </c>
      <c r="B220" s="93" t="s">
        <v>0</v>
      </c>
      <c r="C220" s="121" t="s">
        <v>14</v>
      </c>
      <c r="D220" s="3">
        <f>VLOOKUP(B220,SWH!$A$4:$C$19,3,FALSE)</f>
        <v>22436.18</v>
      </c>
      <c r="E220" s="3">
        <v>1002.97</v>
      </c>
      <c r="F220" s="3">
        <v>18979.14</v>
      </c>
      <c r="G220" s="3">
        <v>4330.1499999999996</v>
      </c>
      <c r="H220" s="3">
        <v>4550.78</v>
      </c>
      <c r="I220" s="3">
        <v>212.06</v>
      </c>
      <c r="J220" s="3">
        <v>7107.46</v>
      </c>
      <c r="K220" s="3">
        <v>2791.97</v>
      </c>
      <c r="L220" s="3">
        <v>2714.18</v>
      </c>
      <c r="M220" s="3">
        <v>6351.18</v>
      </c>
      <c r="N220" s="3">
        <v>1528.28</v>
      </c>
      <c r="O220" s="3">
        <f>VLOOKUP(B220,SWH!$A$4:$B$19,2,FALSE)</f>
        <v>0.78825500000000004</v>
      </c>
      <c r="P220" s="3">
        <f t="shared" si="13"/>
        <v>1527.491745</v>
      </c>
      <c r="Q220" s="3">
        <v>760.13</v>
      </c>
      <c r="R220" s="3">
        <v>1770.83</v>
      </c>
      <c r="S220" s="3">
        <v>369.81</v>
      </c>
      <c r="T220" s="3">
        <v>26.4</v>
      </c>
      <c r="U220" s="3">
        <v>1262.6099999999999</v>
      </c>
      <c r="V220" s="3">
        <v>197.5</v>
      </c>
      <c r="W220" s="3">
        <f t="shared" si="14"/>
        <v>16112.561744999999</v>
      </c>
      <c r="X220" s="3">
        <f t="shared" si="15"/>
        <v>18979.14</v>
      </c>
      <c r="Y220" s="3">
        <v>30921.72</v>
      </c>
      <c r="Z220" s="3">
        <v>23033.72</v>
      </c>
      <c r="AA220" s="3">
        <f t="shared" si="12"/>
        <v>53955.44</v>
      </c>
    </row>
    <row r="221" spans="1:27" x14ac:dyDescent="0.25">
      <c r="A221" s="93">
        <v>2009</v>
      </c>
      <c r="B221" s="93" t="s">
        <v>0</v>
      </c>
      <c r="C221" s="121" t="s">
        <v>2</v>
      </c>
      <c r="D221" s="3">
        <f>VLOOKUP(B221,SWH!$A$4:$C$19,3,FALSE)</f>
        <v>22436.18</v>
      </c>
      <c r="E221" s="3">
        <v>1257.3900000000001</v>
      </c>
      <c r="F221" s="3">
        <v>15974.96</v>
      </c>
      <c r="G221" s="3">
        <v>3100.31</v>
      </c>
      <c r="H221" s="3">
        <v>4550.78</v>
      </c>
      <c r="I221" s="3">
        <v>212.22</v>
      </c>
      <c r="J221" s="3">
        <v>7107.46</v>
      </c>
      <c r="K221" s="3">
        <v>2791.97</v>
      </c>
      <c r="L221" s="3">
        <v>2714.18</v>
      </c>
      <c r="M221" s="3">
        <v>6163.87</v>
      </c>
      <c r="N221" s="3">
        <v>1097.1500000000001</v>
      </c>
      <c r="O221" s="3">
        <f>VLOOKUP(B221,SWH!$A$4:$B$19,2,FALSE)</f>
        <v>0.78825500000000004</v>
      </c>
      <c r="P221" s="3">
        <f t="shared" si="13"/>
        <v>1096.3617450000002</v>
      </c>
      <c r="Q221" s="3">
        <v>392.92</v>
      </c>
      <c r="R221" s="3">
        <v>3406.44</v>
      </c>
      <c r="S221" s="3">
        <v>0</v>
      </c>
      <c r="T221" s="3">
        <v>26.4</v>
      </c>
      <c r="U221" s="3">
        <v>1242.54</v>
      </c>
      <c r="V221" s="3">
        <v>196.91</v>
      </c>
      <c r="W221" s="3">
        <f t="shared" si="14"/>
        <v>15417.291745</v>
      </c>
      <c r="X221" s="3">
        <f t="shared" si="15"/>
        <v>15974.96</v>
      </c>
      <c r="Y221" s="3">
        <v>30226.03</v>
      </c>
      <c r="Z221" s="3">
        <v>20009.47</v>
      </c>
      <c r="AA221" s="3">
        <f t="shared" si="12"/>
        <v>50235.5</v>
      </c>
    </row>
    <row r="222" spans="1:27" x14ac:dyDescent="0.25">
      <c r="A222" s="93">
        <v>2009</v>
      </c>
      <c r="B222" s="93" t="s">
        <v>0</v>
      </c>
      <c r="C222" s="121" t="s">
        <v>18</v>
      </c>
      <c r="D222" s="3">
        <f>VLOOKUP(B222,SWH!$A$4:$C$19,3,FALSE)</f>
        <v>22436.18</v>
      </c>
      <c r="E222" s="3">
        <v>943.36</v>
      </c>
      <c r="F222" s="3">
        <v>17216.46</v>
      </c>
      <c r="G222" s="3">
        <v>2206.4499999999998</v>
      </c>
      <c r="H222" s="3">
        <v>4550.78</v>
      </c>
      <c r="I222" s="3">
        <v>211.82</v>
      </c>
      <c r="J222" s="3">
        <v>7107.46</v>
      </c>
      <c r="K222" s="3">
        <v>2791.97</v>
      </c>
      <c r="L222" s="3">
        <v>2714.18</v>
      </c>
      <c r="M222" s="3">
        <v>6384.82</v>
      </c>
      <c r="N222" s="3">
        <v>1000.84</v>
      </c>
      <c r="O222" s="3">
        <f>VLOOKUP(B222,SWH!$A$4:$B$19,2,FALSE)</f>
        <v>0.78825500000000004</v>
      </c>
      <c r="P222" s="3">
        <f t="shared" si="13"/>
        <v>1000.051745</v>
      </c>
      <c r="Q222" s="3">
        <v>218.36</v>
      </c>
      <c r="R222" s="3">
        <v>937.39</v>
      </c>
      <c r="S222" s="3">
        <v>381.12</v>
      </c>
      <c r="T222" s="3">
        <v>26.4</v>
      </c>
      <c r="U222" s="3">
        <v>1280.31</v>
      </c>
      <c r="V222" s="3">
        <v>193.86</v>
      </c>
      <c r="W222" s="3">
        <f t="shared" si="14"/>
        <v>12071.551744999999</v>
      </c>
      <c r="X222" s="3">
        <f t="shared" si="15"/>
        <v>17216.46</v>
      </c>
      <c r="Y222" s="3">
        <v>26876.83</v>
      </c>
      <c r="Z222" s="3">
        <v>21288.74</v>
      </c>
      <c r="AA222" s="3">
        <f t="shared" si="12"/>
        <v>48165.570000000007</v>
      </c>
    </row>
    <row r="223" spans="1:27" x14ac:dyDescent="0.25">
      <c r="A223" s="93">
        <v>2009</v>
      </c>
      <c r="B223" s="93" t="s">
        <v>0</v>
      </c>
      <c r="C223" s="121" t="s">
        <v>4</v>
      </c>
      <c r="D223" s="3">
        <f>VLOOKUP(B223,SWH!$A$4:$C$19,3,FALSE)</f>
        <v>22436.18</v>
      </c>
      <c r="E223" s="3">
        <v>1147.3</v>
      </c>
      <c r="F223" s="3">
        <v>21103.81</v>
      </c>
      <c r="G223" s="3">
        <v>3110.06</v>
      </c>
      <c r="H223" s="3">
        <v>4550.78</v>
      </c>
      <c r="I223" s="3">
        <v>212.13</v>
      </c>
      <c r="J223" s="3">
        <v>7107.46</v>
      </c>
      <c r="K223" s="3">
        <v>2791.97</v>
      </c>
      <c r="L223" s="3">
        <v>2714.18</v>
      </c>
      <c r="M223" s="3">
        <v>6431.53</v>
      </c>
      <c r="N223" s="3">
        <v>1322.36</v>
      </c>
      <c r="O223" s="3">
        <f>VLOOKUP(B223,SWH!$A$4:$B$19,2,FALSE)</f>
        <v>0.78825500000000004</v>
      </c>
      <c r="P223" s="3">
        <f t="shared" si="13"/>
        <v>1321.571745</v>
      </c>
      <c r="Q223" s="3">
        <v>469.28</v>
      </c>
      <c r="R223" s="3">
        <v>2113.6799999999998</v>
      </c>
      <c r="S223" s="3">
        <v>284.95999999999998</v>
      </c>
      <c r="T223" s="3">
        <v>26.4</v>
      </c>
      <c r="U223" s="3">
        <v>1322.05</v>
      </c>
      <c r="V223" s="3">
        <v>193.24</v>
      </c>
      <c r="W223" s="3">
        <f t="shared" si="14"/>
        <v>14878.381744999999</v>
      </c>
      <c r="X223" s="3">
        <f t="shared" si="15"/>
        <v>21103.81</v>
      </c>
      <c r="Y223" s="3">
        <v>29683.360000000001</v>
      </c>
      <c r="Z223" s="3">
        <v>25217.84</v>
      </c>
      <c r="AA223" s="3">
        <f t="shared" si="12"/>
        <v>54901.2</v>
      </c>
    </row>
    <row r="224" spans="1:27" x14ac:dyDescent="0.25">
      <c r="A224" s="93">
        <v>2009</v>
      </c>
      <c r="B224" s="93" t="s">
        <v>0</v>
      </c>
      <c r="C224" s="121" t="s">
        <v>5</v>
      </c>
      <c r="D224" s="3">
        <f>VLOOKUP(B224,SWH!$A$4:$C$19,3,FALSE)</f>
        <v>22436.18</v>
      </c>
      <c r="E224" s="3">
        <v>1431.66</v>
      </c>
      <c r="F224" s="3">
        <v>19845.400000000001</v>
      </c>
      <c r="G224" s="3">
        <v>2520.09</v>
      </c>
      <c r="H224" s="3">
        <v>4550.78</v>
      </c>
      <c r="I224" s="3">
        <v>212.14</v>
      </c>
      <c r="J224" s="3">
        <v>7107.46</v>
      </c>
      <c r="K224" s="3">
        <v>2791.97</v>
      </c>
      <c r="L224" s="3">
        <v>2714.18</v>
      </c>
      <c r="M224" s="3">
        <v>6201.58</v>
      </c>
      <c r="N224" s="3">
        <v>1002.51</v>
      </c>
      <c r="O224" s="3">
        <f>VLOOKUP(B224,SWH!$A$4:$B$19,2,FALSE)</f>
        <v>0.78825500000000004</v>
      </c>
      <c r="P224" s="3">
        <f t="shared" si="13"/>
        <v>1001.7217449999999</v>
      </c>
      <c r="Q224" s="3">
        <v>256.76</v>
      </c>
      <c r="R224" s="3">
        <v>3420.62</v>
      </c>
      <c r="S224" s="3">
        <v>0</v>
      </c>
      <c r="T224" s="3">
        <v>26.4</v>
      </c>
      <c r="U224" s="3">
        <v>1302.58</v>
      </c>
      <c r="V224" s="3">
        <v>193.1</v>
      </c>
      <c r="W224" s="3">
        <f t="shared" si="14"/>
        <v>14832.431745</v>
      </c>
      <c r="X224" s="3">
        <f t="shared" si="15"/>
        <v>19845.400000000001</v>
      </c>
      <c r="Y224" s="3">
        <v>29637.279999999999</v>
      </c>
      <c r="Z224" s="3">
        <v>23939.95</v>
      </c>
      <c r="AA224" s="3">
        <f t="shared" si="12"/>
        <v>53577.229999999996</v>
      </c>
    </row>
    <row r="225" spans="1:27" x14ac:dyDescent="0.25">
      <c r="A225" s="93">
        <v>2009</v>
      </c>
      <c r="B225" s="93" t="s">
        <v>0</v>
      </c>
      <c r="C225" s="121" t="s">
        <v>15</v>
      </c>
      <c r="D225" s="3">
        <f>VLOOKUP(B225,SWH!$A$4:$C$19,3,FALSE)</f>
        <v>22436.18</v>
      </c>
      <c r="E225" s="3">
        <v>1073.18</v>
      </c>
      <c r="F225" s="3">
        <v>18074.009999999998</v>
      </c>
      <c r="G225" s="3">
        <v>1790.96</v>
      </c>
      <c r="H225" s="3">
        <v>4550.78</v>
      </c>
      <c r="I225" s="3">
        <v>211.8</v>
      </c>
      <c r="J225" s="3">
        <v>7107.46</v>
      </c>
      <c r="K225" s="3">
        <v>2791.97</v>
      </c>
      <c r="L225" s="3">
        <v>2714.18</v>
      </c>
      <c r="M225" s="3">
        <v>6344.14</v>
      </c>
      <c r="N225" s="3">
        <v>868.98</v>
      </c>
      <c r="O225" s="3">
        <f>VLOOKUP(B225,SWH!$A$4:$B$19,2,FALSE)</f>
        <v>0.78825500000000004</v>
      </c>
      <c r="P225" s="3">
        <f t="shared" si="13"/>
        <v>868.19174499999997</v>
      </c>
      <c r="Q225" s="3">
        <v>132.56</v>
      </c>
      <c r="R225" s="3">
        <v>980.8</v>
      </c>
      <c r="S225" s="3">
        <v>288.82</v>
      </c>
      <c r="T225" s="3">
        <v>26.4</v>
      </c>
      <c r="U225" s="3">
        <v>1312.1</v>
      </c>
      <c r="V225" s="3">
        <v>191.14</v>
      </c>
      <c r="W225" s="3">
        <f t="shared" si="14"/>
        <v>11478.651745000001</v>
      </c>
      <c r="X225" s="3">
        <f t="shared" si="15"/>
        <v>18074.009999999998</v>
      </c>
      <c r="Y225" s="3">
        <v>26281.21</v>
      </c>
      <c r="Z225" s="3">
        <v>22178.080000000002</v>
      </c>
      <c r="AA225" s="3">
        <f t="shared" si="12"/>
        <v>48459.29</v>
      </c>
    </row>
    <row r="226" spans="1:27" x14ac:dyDescent="0.25">
      <c r="A226" s="93">
        <v>2009</v>
      </c>
      <c r="B226" s="93" t="s">
        <v>0</v>
      </c>
      <c r="C226" s="121" t="s">
        <v>16</v>
      </c>
      <c r="D226" s="3">
        <f>VLOOKUP(B226,SWH!$A$4:$C$19,3,FALSE)</f>
        <v>22436.18</v>
      </c>
      <c r="E226" s="3">
        <v>1165.8800000000001</v>
      </c>
      <c r="F226" s="3">
        <v>26224.62</v>
      </c>
      <c r="G226" s="3">
        <v>3257.47</v>
      </c>
      <c r="H226" s="3">
        <v>4550.78</v>
      </c>
      <c r="I226" s="3">
        <v>212.03</v>
      </c>
      <c r="J226" s="3">
        <v>7107.46</v>
      </c>
      <c r="K226" s="3">
        <v>2791.97</v>
      </c>
      <c r="L226" s="3">
        <v>2714.18</v>
      </c>
      <c r="M226" s="3">
        <v>6525.92</v>
      </c>
      <c r="N226" s="3">
        <v>1462.25</v>
      </c>
      <c r="O226" s="3">
        <f>VLOOKUP(B226,SWH!$A$4:$B$19,2,FALSE)</f>
        <v>0.78825500000000004</v>
      </c>
      <c r="P226" s="3">
        <f t="shared" si="13"/>
        <v>1461.4617450000001</v>
      </c>
      <c r="Q226" s="3">
        <v>520.5</v>
      </c>
      <c r="R226" s="3">
        <v>2528.2600000000002</v>
      </c>
      <c r="S226" s="3">
        <v>390.88</v>
      </c>
      <c r="T226" s="3">
        <v>26.41</v>
      </c>
      <c r="U226" s="3">
        <v>1372.96</v>
      </c>
      <c r="V226" s="3">
        <v>192</v>
      </c>
      <c r="W226" s="3">
        <f t="shared" si="14"/>
        <v>15850.371745</v>
      </c>
      <c r="X226" s="3">
        <f t="shared" si="15"/>
        <v>26224.62</v>
      </c>
      <c r="Y226" s="3">
        <v>30654</v>
      </c>
      <c r="Z226" s="3">
        <v>30389.55</v>
      </c>
      <c r="AA226" s="3">
        <f t="shared" si="12"/>
        <v>61043.55</v>
      </c>
    </row>
    <row r="227" spans="1:27" x14ac:dyDescent="0.25">
      <c r="A227" s="93">
        <v>2009</v>
      </c>
      <c r="B227" s="93" t="s">
        <v>0</v>
      </c>
      <c r="C227" s="121" t="s">
        <v>9</v>
      </c>
      <c r="D227" s="3">
        <f>VLOOKUP(B227,SWH!$A$4:$C$19,3,FALSE)</f>
        <v>22436.18</v>
      </c>
      <c r="E227" s="3">
        <v>1587.71</v>
      </c>
      <c r="F227" s="3">
        <v>22836.82</v>
      </c>
      <c r="G227" s="3">
        <v>2262.1</v>
      </c>
      <c r="H227" s="3">
        <v>4550.78</v>
      </c>
      <c r="I227" s="3">
        <v>211.88</v>
      </c>
      <c r="J227" s="3">
        <v>7107.46</v>
      </c>
      <c r="K227" s="3">
        <v>2791.97</v>
      </c>
      <c r="L227" s="3">
        <v>2714.18</v>
      </c>
      <c r="M227" s="3">
        <v>6214.79</v>
      </c>
      <c r="N227" s="3">
        <v>1028.6600000000001</v>
      </c>
      <c r="O227" s="3">
        <f>VLOOKUP(B227,SWH!$A$4:$B$19,2,FALSE)</f>
        <v>0.78825500000000004</v>
      </c>
      <c r="P227" s="3">
        <f t="shared" si="13"/>
        <v>1027.8717450000001</v>
      </c>
      <c r="Q227" s="3">
        <v>176.88</v>
      </c>
      <c r="R227" s="3">
        <v>3583.26</v>
      </c>
      <c r="S227" s="3">
        <v>261.82</v>
      </c>
      <c r="T227" s="3">
        <v>26.41</v>
      </c>
      <c r="U227" s="3">
        <v>1358.3</v>
      </c>
      <c r="V227" s="3">
        <v>190.14</v>
      </c>
      <c r="W227" s="3">
        <f t="shared" si="14"/>
        <v>15114.431745</v>
      </c>
      <c r="X227" s="3">
        <f t="shared" si="15"/>
        <v>22836.82</v>
      </c>
      <c r="Y227" s="3">
        <v>29916.05</v>
      </c>
      <c r="Z227" s="3">
        <v>26987.09</v>
      </c>
      <c r="AA227" s="3">
        <f t="shared" si="12"/>
        <v>56903.14</v>
      </c>
    </row>
    <row r="228" spans="1:27" x14ac:dyDescent="0.25">
      <c r="A228" s="93">
        <v>2009</v>
      </c>
      <c r="B228" s="93" t="s">
        <v>0</v>
      </c>
      <c r="C228" s="121" t="s">
        <v>12</v>
      </c>
      <c r="D228" s="3">
        <f>VLOOKUP(B228,SWH!$A$4:$C$19,3,FALSE)</f>
        <v>22436.18</v>
      </c>
      <c r="E228" s="3">
        <v>1331.92</v>
      </c>
      <c r="F228" s="3">
        <v>30071.94</v>
      </c>
      <c r="G228" s="3">
        <v>2953.7</v>
      </c>
      <c r="H228" s="3">
        <v>4550.78</v>
      </c>
      <c r="I228" s="3">
        <v>211.75</v>
      </c>
      <c r="J228" s="3">
        <v>7107.46</v>
      </c>
      <c r="K228" s="3">
        <v>2791.97</v>
      </c>
      <c r="L228" s="3">
        <v>2714.18</v>
      </c>
      <c r="M228" s="3">
        <v>6484.67</v>
      </c>
      <c r="N228" s="3">
        <v>1284.04</v>
      </c>
      <c r="O228" s="3">
        <f>VLOOKUP(B228,SWH!$A$4:$B$19,2,FALSE)</f>
        <v>0.78825500000000004</v>
      </c>
      <c r="P228" s="3">
        <f t="shared" si="13"/>
        <v>1283.251745</v>
      </c>
      <c r="Q228" s="3">
        <v>365.59</v>
      </c>
      <c r="R228" s="3">
        <v>3150.5</v>
      </c>
      <c r="S228" s="3">
        <v>389.35</v>
      </c>
      <c r="T228" s="3">
        <v>26.41</v>
      </c>
      <c r="U228" s="3">
        <v>1434.44</v>
      </c>
      <c r="V228" s="3">
        <v>189.79</v>
      </c>
      <c r="W228" s="3">
        <f t="shared" si="14"/>
        <v>15958.981745000001</v>
      </c>
      <c r="X228" s="3">
        <f t="shared" si="15"/>
        <v>30071.94</v>
      </c>
      <c r="Y228" s="3">
        <v>30760.13</v>
      </c>
      <c r="Z228" s="3">
        <v>34298.35</v>
      </c>
      <c r="AA228" s="3">
        <f t="shared" si="12"/>
        <v>65058.479999999996</v>
      </c>
    </row>
    <row r="229" spans="1:27" x14ac:dyDescent="0.25">
      <c r="A229" s="93">
        <v>2009</v>
      </c>
      <c r="B229" s="93" t="s">
        <v>0</v>
      </c>
      <c r="C229" s="121" t="s">
        <v>8</v>
      </c>
      <c r="D229" s="3">
        <f>VLOOKUP(B229,SWH!$A$4:$C$19,3,FALSE)</f>
        <v>22436.18</v>
      </c>
      <c r="E229" s="3">
        <v>1644.26</v>
      </c>
      <c r="F229" s="3">
        <v>37424.080000000002</v>
      </c>
      <c r="G229" s="3">
        <v>1801.04</v>
      </c>
      <c r="H229" s="3">
        <v>4550.78</v>
      </c>
      <c r="I229" s="3">
        <v>210.58</v>
      </c>
      <c r="J229" s="3">
        <v>7107.46</v>
      </c>
      <c r="K229" s="3">
        <v>2791.97</v>
      </c>
      <c r="L229" s="3">
        <v>2714.18</v>
      </c>
      <c r="M229" s="3">
        <v>6383.29</v>
      </c>
      <c r="N229" s="3">
        <v>965.4</v>
      </c>
      <c r="O229" s="3">
        <f>VLOOKUP(B229,SWH!$A$4:$B$19,2,FALSE)</f>
        <v>0.78825500000000004</v>
      </c>
      <c r="P229" s="3">
        <f t="shared" si="13"/>
        <v>964.61174499999993</v>
      </c>
      <c r="Q229" s="3">
        <v>124.45</v>
      </c>
      <c r="R229" s="3">
        <v>4028.31</v>
      </c>
      <c r="S229" s="3">
        <v>381.28</v>
      </c>
      <c r="T229" s="3">
        <v>26.42</v>
      </c>
      <c r="U229" s="3">
        <v>1524.5</v>
      </c>
      <c r="V229" s="3">
        <v>185.57</v>
      </c>
      <c r="W229" s="3">
        <f t="shared" si="14"/>
        <v>15327.241744999999</v>
      </c>
      <c r="X229" s="3">
        <f t="shared" si="15"/>
        <v>37424.080000000002</v>
      </c>
      <c r="Y229" s="3">
        <v>30123</v>
      </c>
      <c r="Z229" s="3">
        <v>41740.559999999998</v>
      </c>
      <c r="AA229" s="3">
        <f t="shared" si="12"/>
        <v>71863.56</v>
      </c>
    </row>
    <row r="230" spans="1:27" x14ac:dyDescent="0.25">
      <c r="A230" s="93">
        <v>2012</v>
      </c>
      <c r="B230" s="93" t="s">
        <v>0</v>
      </c>
      <c r="C230" s="121" t="s">
        <v>10</v>
      </c>
      <c r="D230" s="3">
        <f>VLOOKUP(B230,SWH!$A$4:$C$19,3,FALSE)</f>
        <v>22436.18</v>
      </c>
      <c r="E230" s="3">
        <v>0</v>
      </c>
      <c r="F230" s="3">
        <v>12478.47</v>
      </c>
      <c r="G230" s="3">
        <v>12930.38</v>
      </c>
      <c r="H230" s="3">
        <v>4131.93</v>
      </c>
      <c r="I230" s="3">
        <v>212.55</v>
      </c>
      <c r="J230" s="3">
        <v>7107.46</v>
      </c>
      <c r="K230" s="3">
        <v>2791.97</v>
      </c>
      <c r="L230" s="3">
        <v>2646.85</v>
      </c>
      <c r="M230" s="3">
        <v>6117.93</v>
      </c>
      <c r="N230" s="3">
        <v>2187.9699999999998</v>
      </c>
      <c r="O230" s="3">
        <f>VLOOKUP(B230,SWH!$A$4:$B$19,2,FALSE)</f>
        <v>0.78825500000000004</v>
      </c>
      <c r="P230" s="3">
        <f t="shared" si="13"/>
        <v>2187.1817449999999</v>
      </c>
      <c r="Q230" s="3">
        <v>1521.42</v>
      </c>
      <c r="R230" s="3">
        <v>0</v>
      </c>
      <c r="S230" s="3">
        <v>514.46</v>
      </c>
      <c r="T230" s="3">
        <v>26.4</v>
      </c>
      <c r="U230" s="3">
        <v>1085.3399999999999</v>
      </c>
      <c r="V230" s="3">
        <v>222.45</v>
      </c>
      <c r="W230" s="3">
        <f t="shared" si="14"/>
        <v>23271.371744999997</v>
      </c>
      <c r="X230" s="3">
        <f t="shared" si="15"/>
        <v>12478.47</v>
      </c>
      <c r="Y230" s="3">
        <v>37619.800000000003</v>
      </c>
      <c r="Z230" s="3">
        <v>16355.78</v>
      </c>
      <c r="AA230" s="3">
        <f t="shared" si="12"/>
        <v>53975.58</v>
      </c>
    </row>
    <row r="231" spans="1:27" x14ac:dyDescent="0.25">
      <c r="A231" s="93">
        <v>2012</v>
      </c>
      <c r="B231" s="93" t="s">
        <v>0</v>
      </c>
      <c r="C231" s="121" t="s">
        <v>6</v>
      </c>
      <c r="D231" s="3">
        <f>VLOOKUP(B231,SWH!$A$4:$C$19,3,FALSE)</f>
        <v>22436.18</v>
      </c>
      <c r="E231" s="3">
        <v>41.86</v>
      </c>
      <c r="F231" s="3">
        <v>11584.45</v>
      </c>
      <c r="G231" s="3">
        <v>9909.5400000000009</v>
      </c>
      <c r="H231" s="3">
        <v>4131.93</v>
      </c>
      <c r="I231" s="3">
        <v>212.59</v>
      </c>
      <c r="J231" s="3">
        <v>7107.46</v>
      </c>
      <c r="K231" s="3">
        <v>2791.97</v>
      </c>
      <c r="L231" s="3">
        <v>2646.85</v>
      </c>
      <c r="M231" s="3">
        <v>6244.27</v>
      </c>
      <c r="N231" s="3">
        <v>2325.64</v>
      </c>
      <c r="O231" s="3">
        <f>VLOOKUP(B231,SWH!$A$4:$B$19,2,FALSE)</f>
        <v>0.78825500000000004</v>
      </c>
      <c r="P231" s="3">
        <f t="shared" si="13"/>
        <v>2324.8517449999999</v>
      </c>
      <c r="Q231" s="3">
        <v>1137.22</v>
      </c>
      <c r="R231" s="3">
        <v>27.11</v>
      </c>
      <c r="S231" s="3">
        <v>380.39</v>
      </c>
      <c r="T231" s="3">
        <v>26.4</v>
      </c>
      <c r="U231" s="3">
        <v>1084.02</v>
      </c>
      <c r="V231" s="3">
        <v>221.3</v>
      </c>
      <c r="W231" s="3">
        <f t="shared" si="14"/>
        <v>20065.241745000003</v>
      </c>
      <c r="X231" s="3">
        <f t="shared" si="15"/>
        <v>11584.45</v>
      </c>
      <c r="Y231" s="3">
        <v>34412.57</v>
      </c>
      <c r="Z231" s="3">
        <v>15460.44</v>
      </c>
      <c r="AA231" s="3">
        <f t="shared" si="12"/>
        <v>49873.01</v>
      </c>
    </row>
    <row r="232" spans="1:27" x14ac:dyDescent="0.25">
      <c r="A232" s="93">
        <v>2012</v>
      </c>
      <c r="B232" s="93" t="s">
        <v>0</v>
      </c>
      <c r="C232" s="121" t="s">
        <v>11</v>
      </c>
      <c r="D232" s="3">
        <f>VLOOKUP(B232,SWH!$A$4:$C$19,3,FALSE)</f>
        <v>22436.18</v>
      </c>
      <c r="E232" s="3">
        <v>0</v>
      </c>
      <c r="F232" s="3">
        <v>13134.21</v>
      </c>
      <c r="G232" s="3">
        <v>8954.36</v>
      </c>
      <c r="H232" s="3">
        <v>4131.93</v>
      </c>
      <c r="I232" s="3">
        <v>212.61</v>
      </c>
      <c r="J232" s="3">
        <v>7107.46</v>
      </c>
      <c r="K232" s="3">
        <v>2791.97</v>
      </c>
      <c r="L232" s="3">
        <v>2646.85</v>
      </c>
      <c r="M232" s="3">
        <v>6094.9</v>
      </c>
      <c r="N232" s="3">
        <v>2100.15</v>
      </c>
      <c r="O232" s="3">
        <f>VLOOKUP(B232,SWH!$A$4:$B$19,2,FALSE)</f>
        <v>0.78825500000000004</v>
      </c>
      <c r="P232" s="3">
        <f t="shared" si="13"/>
        <v>2099.3617450000002</v>
      </c>
      <c r="Q232" s="3">
        <v>1210.1199999999999</v>
      </c>
      <c r="R232" s="3">
        <v>0</v>
      </c>
      <c r="S232" s="3">
        <v>511.47</v>
      </c>
      <c r="T232" s="3">
        <v>26.4</v>
      </c>
      <c r="U232" s="3">
        <v>1108.1199999999999</v>
      </c>
      <c r="V232" s="3">
        <v>218.23</v>
      </c>
      <c r="W232" s="3">
        <f t="shared" si="14"/>
        <v>18870.211745000001</v>
      </c>
      <c r="X232" s="3">
        <f t="shared" si="15"/>
        <v>13134.21</v>
      </c>
      <c r="Y232" s="3">
        <v>33214.49</v>
      </c>
      <c r="Z232" s="3">
        <v>17034.3</v>
      </c>
      <c r="AA232" s="3">
        <f t="shared" si="12"/>
        <v>50248.789999999994</v>
      </c>
    </row>
    <row r="233" spans="1:27" x14ac:dyDescent="0.25">
      <c r="A233" s="93">
        <v>2012</v>
      </c>
      <c r="B233" s="93" t="s">
        <v>0</v>
      </c>
      <c r="C233" s="121" t="s">
        <v>13</v>
      </c>
      <c r="D233" s="3">
        <f>VLOOKUP(B233,SWH!$A$4:$C$19,3,FALSE)</f>
        <v>22436.18</v>
      </c>
      <c r="E233" s="3">
        <v>153.28</v>
      </c>
      <c r="F233" s="3">
        <v>11300.36</v>
      </c>
      <c r="G233" s="3">
        <v>8181.44</v>
      </c>
      <c r="H233" s="3">
        <v>4131.93</v>
      </c>
      <c r="I233" s="3">
        <v>212.35</v>
      </c>
      <c r="J233" s="3">
        <v>7107.46</v>
      </c>
      <c r="K233" s="3">
        <v>2791.97</v>
      </c>
      <c r="L233" s="3">
        <v>2646.85</v>
      </c>
      <c r="M233" s="3">
        <v>6318.61</v>
      </c>
      <c r="N233" s="3">
        <v>1962.51</v>
      </c>
      <c r="O233" s="3">
        <f>VLOOKUP(B233,SWH!$A$4:$B$19,2,FALSE)</f>
        <v>0.78825500000000004</v>
      </c>
      <c r="P233" s="3">
        <f t="shared" si="13"/>
        <v>1961.7217450000001</v>
      </c>
      <c r="Q233" s="3">
        <v>828.47</v>
      </c>
      <c r="R233" s="3">
        <v>76.680000000000007</v>
      </c>
      <c r="S233" s="3">
        <v>377.94</v>
      </c>
      <c r="T233" s="3">
        <v>26.4</v>
      </c>
      <c r="U233" s="3">
        <v>1110.7</v>
      </c>
      <c r="V233" s="3">
        <v>216.3</v>
      </c>
      <c r="W233" s="3">
        <f t="shared" si="14"/>
        <v>17898.141744999997</v>
      </c>
      <c r="X233" s="3">
        <f t="shared" si="15"/>
        <v>11300.36</v>
      </c>
      <c r="Y233" s="3">
        <v>32240.22</v>
      </c>
      <c r="Z233" s="3">
        <v>15203.03</v>
      </c>
      <c r="AA233" s="3">
        <f t="shared" si="12"/>
        <v>47443.25</v>
      </c>
    </row>
    <row r="234" spans="1:27" x14ac:dyDescent="0.25">
      <c r="A234" s="93">
        <v>2012</v>
      </c>
      <c r="B234" s="93" t="s">
        <v>0</v>
      </c>
      <c r="C234" s="121" t="s">
        <v>19</v>
      </c>
      <c r="D234" s="3">
        <f>VLOOKUP(B234,SWH!$A$4:$C$19,3,FALSE)</f>
        <v>22436.18</v>
      </c>
      <c r="E234" s="3">
        <v>272.52999999999997</v>
      </c>
      <c r="F234" s="3">
        <v>13821.59</v>
      </c>
      <c r="G234" s="3">
        <v>8064.25</v>
      </c>
      <c r="H234" s="3">
        <v>4131.93</v>
      </c>
      <c r="I234" s="3">
        <v>212.27</v>
      </c>
      <c r="J234" s="3">
        <v>7107.46</v>
      </c>
      <c r="K234" s="3">
        <v>2791.97</v>
      </c>
      <c r="L234" s="3">
        <v>2646.85</v>
      </c>
      <c r="M234" s="3">
        <v>6116.75</v>
      </c>
      <c r="N234" s="3">
        <v>2123.56</v>
      </c>
      <c r="O234" s="3">
        <f>VLOOKUP(B234,SWH!$A$4:$B$19,2,FALSE)</f>
        <v>0.78825500000000004</v>
      </c>
      <c r="P234" s="3">
        <f t="shared" si="13"/>
        <v>2122.771745</v>
      </c>
      <c r="Q234" s="3">
        <v>972.34</v>
      </c>
      <c r="R234" s="3">
        <v>320.75</v>
      </c>
      <c r="S234" s="3">
        <v>463.02</v>
      </c>
      <c r="T234" s="3">
        <v>26.4</v>
      </c>
      <c r="U234" s="3">
        <v>1137.31</v>
      </c>
      <c r="V234" s="3">
        <v>212.42</v>
      </c>
      <c r="W234" s="3">
        <f t="shared" si="14"/>
        <v>18332.411745000001</v>
      </c>
      <c r="X234" s="3">
        <f t="shared" si="15"/>
        <v>13821.59</v>
      </c>
      <c r="Y234" s="3">
        <v>32670.54</v>
      </c>
      <c r="Z234" s="3">
        <v>17750.87</v>
      </c>
      <c r="AA234" s="3">
        <f t="shared" si="12"/>
        <v>50421.41</v>
      </c>
    </row>
    <row r="235" spans="1:27" x14ac:dyDescent="0.25">
      <c r="A235" s="93">
        <v>2012</v>
      </c>
      <c r="B235" s="93" t="s">
        <v>0</v>
      </c>
      <c r="C235" s="121" t="s">
        <v>20</v>
      </c>
      <c r="D235" s="3">
        <f>VLOOKUP(B235,SWH!$A$4:$C$19,3,FALSE)</f>
        <v>22436.18</v>
      </c>
      <c r="E235" s="3">
        <v>1253.26</v>
      </c>
      <c r="F235" s="3">
        <v>11901.85</v>
      </c>
      <c r="G235" s="3">
        <v>4982.46</v>
      </c>
      <c r="H235" s="3">
        <v>4131.93</v>
      </c>
      <c r="I235" s="3">
        <v>212.43</v>
      </c>
      <c r="J235" s="3">
        <v>7107.46</v>
      </c>
      <c r="K235" s="3">
        <v>2791.97</v>
      </c>
      <c r="L235" s="3">
        <v>2646.85</v>
      </c>
      <c r="M235" s="3">
        <v>6079.83</v>
      </c>
      <c r="N235" s="3">
        <v>1419.9</v>
      </c>
      <c r="O235" s="3">
        <f>VLOOKUP(B235,SWH!$A$4:$B$19,2,FALSE)</f>
        <v>0.78825500000000004</v>
      </c>
      <c r="P235" s="3">
        <f t="shared" si="13"/>
        <v>1419.1117450000002</v>
      </c>
      <c r="Q235" s="3">
        <v>425.44</v>
      </c>
      <c r="R235" s="3">
        <v>2698.18</v>
      </c>
      <c r="S235" s="3">
        <v>245.9</v>
      </c>
      <c r="T235" s="3">
        <v>26.4</v>
      </c>
      <c r="U235" s="3">
        <v>1142.46</v>
      </c>
      <c r="V235" s="3">
        <v>207.67</v>
      </c>
      <c r="W235" s="3">
        <f t="shared" si="14"/>
        <v>17104.181744999998</v>
      </c>
      <c r="X235" s="3">
        <f t="shared" si="15"/>
        <v>11901.85</v>
      </c>
      <c r="Y235" s="3">
        <v>31437.71</v>
      </c>
      <c r="Z235" s="3">
        <v>15836.28</v>
      </c>
      <c r="AA235" s="3">
        <f t="shared" si="12"/>
        <v>47273.99</v>
      </c>
    </row>
    <row r="236" spans="1:27" x14ac:dyDescent="0.25">
      <c r="A236" s="93">
        <v>2012</v>
      </c>
      <c r="B236" s="93" t="s">
        <v>0</v>
      </c>
      <c r="C236" s="121" t="s">
        <v>3</v>
      </c>
      <c r="D236" s="3">
        <f>VLOOKUP(B236,SWH!$A$4:$C$19,3,FALSE)</f>
        <v>22436.18</v>
      </c>
      <c r="E236" s="3">
        <v>699.7</v>
      </c>
      <c r="F236" s="3">
        <v>15399.18</v>
      </c>
      <c r="G236" s="3">
        <v>5182.83</v>
      </c>
      <c r="H236" s="3">
        <v>4131.93</v>
      </c>
      <c r="I236" s="3">
        <v>212.39</v>
      </c>
      <c r="J236" s="3">
        <v>7107.46</v>
      </c>
      <c r="K236" s="3">
        <v>2791.97</v>
      </c>
      <c r="L236" s="3">
        <v>2646.85</v>
      </c>
      <c r="M236" s="3">
        <v>6240.2</v>
      </c>
      <c r="N236" s="3">
        <v>1681.54</v>
      </c>
      <c r="O236" s="3">
        <f>VLOOKUP(B236,SWH!$A$4:$B$19,2,FALSE)</f>
        <v>0.78825500000000004</v>
      </c>
      <c r="P236" s="3">
        <f t="shared" si="13"/>
        <v>1680.751745</v>
      </c>
      <c r="Q236" s="3">
        <v>565.41999999999996</v>
      </c>
      <c r="R236" s="3">
        <v>1238.8499999999999</v>
      </c>
      <c r="S236" s="3">
        <v>517.33000000000004</v>
      </c>
      <c r="T236" s="3">
        <v>26.4</v>
      </c>
      <c r="U236" s="3">
        <v>1202.8</v>
      </c>
      <c r="V236" s="3">
        <v>203.43</v>
      </c>
      <c r="W236" s="3">
        <f t="shared" si="14"/>
        <v>16125.081745</v>
      </c>
      <c r="X236" s="3">
        <f t="shared" si="15"/>
        <v>15399.18</v>
      </c>
      <c r="Y236" s="3">
        <v>30454.32</v>
      </c>
      <c r="Z236" s="3">
        <v>19393.95</v>
      </c>
      <c r="AA236" s="3">
        <f t="shared" si="12"/>
        <v>49848.270000000004</v>
      </c>
    </row>
    <row r="237" spans="1:27" x14ac:dyDescent="0.25">
      <c r="A237" s="93">
        <v>2012</v>
      </c>
      <c r="B237" s="93" t="s">
        <v>0</v>
      </c>
      <c r="C237" s="121" t="s">
        <v>7</v>
      </c>
      <c r="D237" s="3">
        <f>VLOOKUP(B237,SWH!$A$4:$C$19,3,FALSE)</f>
        <v>22436.18</v>
      </c>
      <c r="E237" s="3">
        <v>1144.57</v>
      </c>
      <c r="F237" s="3">
        <v>12659.48</v>
      </c>
      <c r="G237" s="3">
        <v>4135.29</v>
      </c>
      <c r="H237" s="3">
        <v>4131.93</v>
      </c>
      <c r="I237" s="3">
        <v>212.38</v>
      </c>
      <c r="J237" s="3">
        <v>7107.46</v>
      </c>
      <c r="K237" s="3">
        <v>2791.97</v>
      </c>
      <c r="L237" s="3">
        <v>2646.85</v>
      </c>
      <c r="M237" s="3">
        <v>6210.94</v>
      </c>
      <c r="N237" s="3">
        <v>1292.17</v>
      </c>
      <c r="O237" s="3">
        <f>VLOOKUP(B237,SWH!$A$4:$B$19,2,FALSE)</f>
        <v>0.78825500000000004</v>
      </c>
      <c r="P237" s="3">
        <f t="shared" si="13"/>
        <v>1291.3817450000001</v>
      </c>
      <c r="Q237" s="3">
        <v>360.44</v>
      </c>
      <c r="R237" s="3">
        <v>2642.28</v>
      </c>
      <c r="S237" s="3">
        <v>257.66000000000003</v>
      </c>
      <c r="T237" s="3">
        <v>26.4</v>
      </c>
      <c r="U237" s="3">
        <v>1185.26</v>
      </c>
      <c r="V237" s="3">
        <v>202.99</v>
      </c>
      <c r="W237" s="3">
        <f t="shared" si="14"/>
        <v>16042.561744999999</v>
      </c>
      <c r="X237" s="3">
        <f t="shared" si="15"/>
        <v>12659.48</v>
      </c>
      <c r="Y237" s="3">
        <v>30371.360000000001</v>
      </c>
      <c r="Z237" s="3">
        <v>16636.71</v>
      </c>
      <c r="AA237" s="3">
        <f t="shared" si="12"/>
        <v>47008.07</v>
      </c>
    </row>
    <row r="238" spans="1:27" x14ac:dyDescent="0.25">
      <c r="A238" s="93">
        <v>2012</v>
      </c>
      <c r="B238" s="93" t="s">
        <v>0</v>
      </c>
      <c r="C238" s="121" t="s">
        <v>17</v>
      </c>
      <c r="D238" s="3">
        <f>VLOOKUP(B238,SWH!$A$4:$C$19,3,FALSE)</f>
        <v>22436.18</v>
      </c>
      <c r="E238" s="3">
        <v>350.86</v>
      </c>
      <c r="F238" s="3">
        <v>13412.52</v>
      </c>
      <c r="G238" s="3">
        <v>3414.52</v>
      </c>
      <c r="H238" s="3">
        <v>4131.93</v>
      </c>
      <c r="I238" s="3">
        <v>212.35</v>
      </c>
      <c r="J238" s="3">
        <v>7107.46</v>
      </c>
      <c r="K238" s="3">
        <v>2791.97</v>
      </c>
      <c r="L238" s="3">
        <v>2646.85</v>
      </c>
      <c r="M238" s="3">
        <v>6139.72</v>
      </c>
      <c r="N238" s="3">
        <v>1154.76</v>
      </c>
      <c r="O238" s="3">
        <f>VLOOKUP(B238,SWH!$A$4:$B$19,2,FALSE)</f>
        <v>0.78825500000000004</v>
      </c>
      <c r="P238" s="3">
        <f t="shared" si="13"/>
        <v>1153.9717450000001</v>
      </c>
      <c r="Q238" s="3">
        <v>310.52</v>
      </c>
      <c r="R238" s="3">
        <v>523.24</v>
      </c>
      <c r="S238" s="3">
        <v>136.69</v>
      </c>
      <c r="T238" s="3">
        <v>26.4</v>
      </c>
      <c r="U238" s="3">
        <v>1205.76</v>
      </c>
      <c r="V238" s="3">
        <v>201.61</v>
      </c>
      <c r="W238" s="3">
        <f t="shared" si="14"/>
        <v>12029.521745</v>
      </c>
      <c r="X238" s="3">
        <f t="shared" si="15"/>
        <v>13412.52</v>
      </c>
      <c r="Y238" s="3">
        <v>26356.92</v>
      </c>
      <c r="Z238" s="3">
        <v>17410.259999999998</v>
      </c>
      <c r="AA238" s="3">
        <f t="shared" si="12"/>
        <v>43767.179999999993</v>
      </c>
    </row>
    <row r="239" spans="1:27" x14ac:dyDescent="0.25">
      <c r="A239" s="93">
        <v>2012</v>
      </c>
      <c r="B239" s="93" t="s">
        <v>0</v>
      </c>
      <c r="C239" s="121" t="s">
        <v>14</v>
      </c>
      <c r="D239" s="3">
        <f>VLOOKUP(B239,SWH!$A$4:$C$19,3,FALSE)</f>
        <v>22436.18</v>
      </c>
      <c r="E239" s="3">
        <v>998</v>
      </c>
      <c r="F239" s="3">
        <v>17945.87</v>
      </c>
      <c r="G239" s="3">
        <v>4116.05</v>
      </c>
      <c r="H239" s="3">
        <v>4131.93</v>
      </c>
      <c r="I239" s="3">
        <v>212.06</v>
      </c>
      <c r="J239" s="3">
        <v>7107.46</v>
      </c>
      <c r="K239" s="3">
        <v>2791.97</v>
      </c>
      <c r="L239" s="3">
        <v>2646.85</v>
      </c>
      <c r="M239" s="3">
        <v>6109.56</v>
      </c>
      <c r="N239" s="3">
        <v>1489.04</v>
      </c>
      <c r="O239" s="3">
        <f>VLOOKUP(B239,SWH!$A$4:$B$19,2,FALSE)</f>
        <v>0.78825500000000004</v>
      </c>
      <c r="P239" s="3">
        <f t="shared" si="13"/>
        <v>1488.251745</v>
      </c>
      <c r="Q239" s="3">
        <v>387.21</v>
      </c>
      <c r="R239" s="3">
        <v>1734.63</v>
      </c>
      <c r="S239" s="3">
        <v>452.64</v>
      </c>
      <c r="T239" s="3">
        <v>26.4</v>
      </c>
      <c r="U239" s="3">
        <v>1262.6300000000001</v>
      </c>
      <c r="V239" s="3">
        <v>197.5</v>
      </c>
      <c r="W239" s="3">
        <f t="shared" si="14"/>
        <v>15286.341745000002</v>
      </c>
      <c r="X239" s="3">
        <f t="shared" si="15"/>
        <v>17945.87</v>
      </c>
      <c r="Y239" s="3">
        <v>29609.34</v>
      </c>
      <c r="Z239" s="3">
        <v>22000.46</v>
      </c>
      <c r="AA239" s="3">
        <f t="shared" si="12"/>
        <v>51609.8</v>
      </c>
    </row>
    <row r="240" spans="1:27" x14ac:dyDescent="0.25">
      <c r="A240" s="93">
        <v>2012</v>
      </c>
      <c r="B240" s="93" t="s">
        <v>0</v>
      </c>
      <c r="C240" s="121" t="s">
        <v>2</v>
      </c>
      <c r="D240" s="3">
        <f>VLOOKUP(B240,SWH!$A$4:$C$19,3,FALSE)</f>
        <v>22436.18</v>
      </c>
      <c r="E240" s="3">
        <v>1250.6400000000001</v>
      </c>
      <c r="F240" s="3">
        <v>13663.72</v>
      </c>
      <c r="G240" s="3">
        <v>2870.32</v>
      </c>
      <c r="H240" s="3">
        <v>4131.93</v>
      </c>
      <c r="I240" s="3">
        <v>212.22</v>
      </c>
      <c r="J240" s="3">
        <v>7107.46</v>
      </c>
      <c r="K240" s="3">
        <v>2791.97</v>
      </c>
      <c r="L240" s="3">
        <v>2646.85</v>
      </c>
      <c r="M240" s="3">
        <v>6220.52</v>
      </c>
      <c r="N240" s="3">
        <v>1086.1400000000001</v>
      </c>
      <c r="O240" s="3">
        <f>VLOOKUP(B240,SWH!$A$4:$B$19,2,FALSE)</f>
        <v>0.78825500000000004</v>
      </c>
      <c r="P240" s="3">
        <f t="shared" si="13"/>
        <v>1085.3517450000002</v>
      </c>
      <c r="Q240" s="3">
        <v>202.21</v>
      </c>
      <c r="R240" s="3">
        <v>3355.76</v>
      </c>
      <c r="S240" s="3">
        <v>320.67</v>
      </c>
      <c r="T240" s="3">
        <v>26.4</v>
      </c>
      <c r="U240" s="3">
        <v>1243.1500000000001</v>
      </c>
      <c r="V240" s="3">
        <v>196.91</v>
      </c>
      <c r="W240" s="3">
        <f t="shared" si="14"/>
        <v>15305.471744999999</v>
      </c>
      <c r="X240" s="3">
        <f t="shared" si="15"/>
        <v>13663.72</v>
      </c>
      <c r="Y240" s="3">
        <v>29628.04</v>
      </c>
      <c r="Z240" s="3">
        <v>17698.84</v>
      </c>
      <c r="AA240" s="3">
        <f t="shared" si="12"/>
        <v>47326.880000000005</v>
      </c>
    </row>
    <row r="241" spans="1:27" x14ac:dyDescent="0.25">
      <c r="A241" s="93">
        <v>2012</v>
      </c>
      <c r="B241" s="93" t="s">
        <v>0</v>
      </c>
      <c r="C241" s="121" t="s">
        <v>18</v>
      </c>
      <c r="D241" s="3">
        <f>VLOOKUP(B241,SWH!$A$4:$C$19,3,FALSE)</f>
        <v>22436.18</v>
      </c>
      <c r="E241" s="3">
        <v>941.03</v>
      </c>
      <c r="F241" s="3">
        <v>16246.05</v>
      </c>
      <c r="G241" s="3">
        <v>2048.39</v>
      </c>
      <c r="H241" s="3">
        <v>4131.93</v>
      </c>
      <c r="I241" s="3">
        <v>211.82</v>
      </c>
      <c r="J241" s="3">
        <v>7107.46</v>
      </c>
      <c r="K241" s="3">
        <v>2791.97</v>
      </c>
      <c r="L241" s="3">
        <v>2646.85</v>
      </c>
      <c r="M241" s="3">
        <v>6159.33</v>
      </c>
      <c r="N241" s="3">
        <v>975.13</v>
      </c>
      <c r="O241" s="3">
        <f>VLOOKUP(B241,SWH!$A$4:$B$19,2,FALSE)</f>
        <v>0.78825500000000004</v>
      </c>
      <c r="P241" s="3">
        <f t="shared" si="13"/>
        <v>974.34174499999995</v>
      </c>
      <c r="Q241" s="3">
        <v>111.22</v>
      </c>
      <c r="R241" s="3">
        <v>924.91</v>
      </c>
      <c r="S241" s="3">
        <v>363.03</v>
      </c>
      <c r="T241" s="3">
        <v>26.4</v>
      </c>
      <c r="U241" s="3">
        <v>1280.32</v>
      </c>
      <c r="V241" s="3">
        <v>193.86</v>
      </c>
      <c r="W241" s="3">
        <f t="shared" si="14"/>
        <v>11522.251745</v>
      </c>
      <c r="X241" s="3">
        <f t="shared" si="15"/>
        <v>16246.05</v>
      </c>
      <c r="Y241" s="3">
        <v>25841.35</v>
      </c>
      <c r="Z241" s="3">
        <v>20318.34</v>
      </c>
      <c r="AA241" s="3">
        <f t="shared" si="12"/>
        <v>46159.69</v>
      </c>
    </row>
    <row r="242" spans="1:27" x14ac:dyDescent="0.25">
      <c r="A242" s="93">
        <v>2012</v>
      </c>
      <c r="B242" s="93" t="s">
        <v>0</v>
      </c>
      <c r="C242" s="121" t="s">
        <v>4</v>
      </c>
      <c r="D242" s="3">
        <f>VLOOKUP(B242,SWH!$A$4:$C$19,3,FALSE)</f>
        <v>22436.18</v>
      </c>
      <c r="E242" s="3">
        <v>1142.3800000000001</v>
      </c>
      <c r="F242" s="3">
        <v>19761.59</v>
      </c>
      <c r="G242" s="3">
        <v>2993.5</v>
      </c>
      <c r="H242" s="3">
        <v>4131.93</v>
      </c>
      <c r="I242" s="3">
        <v>212.13</v>
      </c>
      <c r="J242" s="3">
        <v>7107.46</v>
      </c>
      <c r="K242" s="3">
        <v>2791.97</v>
      </c>
      <c r="L242" s="3">
        <v>2646.85</v>
      </c>
      <c r="M242" s="3">
        <v>6199.01</v>
      </c>
      <c r="N242" s="3">
        <v>1284.56</v>
      </c>
      <c r="O242" s="3">
        <f>VLOOKUP(B242,SWH!$A$4:$B$19,2,FALSE)</f>
        <v>0.78825500000000004</v>
      </c>
      <c r="P242" s="3">
        <f t="shared" si="13"/>
        <v>1283.771745</v>
      </c>
      <c r="Q242" s="3">
        <v>237.26</v>
      </c>
      <c r="R242" s="3">
        <v>2065.56</v>
      </c>
      <c r="S242" s="3">
        <v>514.75</v>
      </c>
      <c r="T242" s="3">
        <v>26.4</v>
      </c>
      <c r="U242" s="3">
        <v>1322.11</v>
      </c>
      <c r="V242" s="3">
        <v>193.25</v>
      </c>
      <c r="W242" s="3">
        <f t="shared" si="14"/>
        <v>14436.231744999999</v>
      </c>
      <c r="X242" s="3">
        <f t="shared" si="15"/>
        <v>19761.59</v>
      </c>
      <c r="Y242" s="3">
        <v>28755.040000000001</v>
      </c>
      <c r="Z242" s="3">
        <v>23875.67</v>
      </c>
      <c r="AA242" s="3">
        <f t="shared" si="12"/>
        <v>52630.71</v>
      </c>
    </row>
    <row r="243" spans="1:27" x14ac:dyDescent="0.25">
      <c r="A243" s="93">
        <v>2012</v>
      </c>
      <c r="B243" s="93" t="s">
        <v>0</v>
      </c>
      <c r="C243" s="121" t="s">
        <v>5</v>
      </c>
      <c r="D243" s="3">
        <f>VLOOKUP(B243,SWH!$A$4:$C$19,3,FALSE)</f>
        <v>22436.18</v>
      </c>
      <c r="E243" s="3">
        <v>1425.08</v>
      </c>
      <c r="F243" s="3">
        <v>16275</v>
      </c>
      <c r="G243" s="3">
        <v>2352.29</v>
      </c>
      <c r="H243" s="3">
        <v>4131.93</v>
      </c>
      <c r="I243" s="3">
        <v>212.14</v>
      </c>
      <c r="J243" s="3">
        <v>7107.46</v>
      </c>
      <c r="K243" s="3">
        <v>2791.97</v>
      </c>
      <c r="L243" s="3">
        <v>2646.85</v>
      </c>
      <c r="M243" s="3">
        <v>6311.96</v>
      </c>
      <c r="N243" s="3">
        <v>989.08</v>
      </c>
      <c r="O243" s="3">
        <f>VLOOKUP(B243,SWH!$A$4:$B$19,2,FALSE)</f>
        <v>0.78825500000000004</v>
      </c>
      <c r="P243" s="3">
        <f t="shared" si="13"/>
        <v>988.29174499999999</v>
      </c>
      <c r="Q243" s="3">
        <v>131.16999999999999</v>
      </c>
      <c r="R243" s="3">
        <v>3366.23</v>
      </c>
      <c r="S243" s="3">
        <v>331.62</v>
      </c>
      <c r="T243" s="3">
        <v>26.4</v>
      </c>
      <c r="U243" s="3">
        <v>1303.6600000000001</v>
      </c>
      <c r="V243" s="3">
        <v>193.1</v>
      </c>
      <c r="W243" s="3">
        <f t="shared" si="14"/>
        <v>14906.641745000001</v>
      </c>
      <c r="X243" s="3">
        <f t="shared" si="15"/>
        <v>16275</v>
      </c>
      <c r="Y243" s="3">
        <v>29225.32</v>
      </c>
      <c r="Z243" s="3">
        <v>20370.63</v>
      </c>
      <c r="AA243" s="3">
        <f t="shared" si="12"/>
        <v>49595.95</v>
      </c>
    </row>
    <row r="244" spans="1:27" x14ac:dyDescent="0.25">
      <c r="A244" s="93">
        <v>2012</v>
      </c>
      <c r="B244" s="93" t="s">
        <v>0</v>
      </c>
      <c r="C244" s="121" t="s">
        <v>15</v>
      </c>
      <c r="D244" s="3">
        <f>VLOOKUP(B244,SWH!$A$4:$C$19,3,FALSE)</f>
        <v>22436.18</v>
      </c>
      <c r="E244" s="3">
        <v>1070.5999999999999</v>
      </c>
      <c r="F244" s="3">
        <v>17126.78</v>
      </c>
      <c r="G244" s="3">
        <v>1668.8</v>
      </c>
      <c r="H244" s="3">
        <v>4131.93</v>
      </c>
      <c r="I244" s="3">
        <v>211.8</v>
      </c>
      <c r="J244" s="3">
        <v>7107.46</v>
      </c>
      <c r="K244" s="3">
        <v>2791.97</v>
      </c>
      <c r="L244" s="3">
        <v>2646.85</v>
      </c>
      <c r="M244" s="3">
        <v>6131.24</v>
      </c>
      <c r="N244" s="3">
        <v>847.7</v>
      </c>
      <c r="O244" s="3">
        <f>VLOOKUP(B244,SWH!$A$4:$B$19,2,FALSE)</f>
        <v>0.78825500000000004</v>
      </c>
      <c r="P244" s="3">
        <f t="shared" si="13"/>
        <v>846.911745</v>
      </c>
      <c r="Q244" s="3">
        <v>67.52</v>
      </c>
      <c r="R244" s="3">
        <v>972.86</v>
      </c>
      <c r="S244" s="3">
        <v>357.75</v>
      </c>
      <c r="T244" s="3">
        <v>26.4</v>
      </c>
      <c r="U244" s="3">
        <v>1312.13</v>
      </c>
      <c r="V244" s="3">
        <v>191.14</v>
      </c>
      <c r="W244" s="3">
        <f t="shared" si="14"/>
        <v>11115.681745</v>
      </c>
      <c r="X244" s="3">
        <f t="shared" si="15"/>
        <v>17126.78</v>
      </c>
      <c r="Y244" s="3">
        <v>25432.05</v>
      </c>
      <c r="Z244" s="3">
        <v>21230.89</v>
      </c>
      <c r="AA244" s="3">
        <f t="shared" si="12"/>
        <v>46662.94</v>
      </c>
    </row>
    <row r="245" spans="1:27" x14ac:dyDescent="0.25">
      <c r="A245" s="93">
        <v>2012</v>
      </c>
      <c r="B245" s="93" t="s">
        <v>0</v>
      </c>
      <c r="C245" s="121" t="s">
        <v>16</v>
      </c>
      <c r="D245" s="3">
        <f>VLOOKUP(B245,SWH!$A$4:$C$19,3,FALSE)</f>
        <v>22436.18</v>
      </c>
      <c r="E245" s="3">
        <v>1162.1199999999999</v>
      </c>
      <c r="F245" s="3">
        <v>24314.61</v>
      </c>
      <c r="G245" s="3">
        <v>3169.34</v>
      </c>
      <c r="H245" s="3">
        <v>4131.93</v>
      </c>
      <c r="I245" s="3">
        <v>212.03</v>
      </c>
      <c r="J245" s="3">
        <v>7107.46</v>
      </c>
      <c r="K245" s="3">
        <v>2791.97</v>
      </c>
      <c r="L245" s="3">
        <v>2646.85</v>
      </c>
      <c r="M245" s="3">
        <v>6270.27</v>
      </c>
      <c r="N245" s="3">
        <v>1416.66</v>
      </c>
      <c r="O245" s="3">
        <f>VLOOKUP(B245,SWH!$A$4:$B$19,2,FALSE)</f>
        <v>0.78825500000000004</v>
      </c>
      <c r="P245" s="3">
        <f t="shared" si="13"/>
        <v>1415.8717450000001</v>
      </c>
      <c r="Q245" s="3">
        <v>263.48</v>
      </c>
      <c r="R245" s="3">
        <v>2430.66</v>
      </c>
      <c r="S245" s="3">
        <v>438.62</v>
      </c>
      <c r="T245" s="3">
        <v>26.41</v>
      </c>
      <c r="U245" s="3">
        <v>1372.97</v>
      </c>
      <c r="V245" s="3">
        <v>192.06</v>
      </c>
      <c r="W245" s="3">
        <f t="shared" si="14"/>
        <v>15150.361744999998</v>
      </c>
      <c r="X245" s="3">
        <f t="shared" si="15"/>
        <v>24314.61</v>
      </c>
      <c r="Y245" s="3">
        <v>29467.9</v>
      </c>
      <c r="Z245" s="3">
        <v>28479.56</v>
      </c>
      <c r="AA245" s="3">
        <f t="shared" si="12"/>
        <v>57947.460000000006</v>
      </c>
    </row>
    <row r="246" spans="1:27" x14ac:dyDescent="0.25">
      <c r="A246" s="93">
        <v>2012</v>
      </c>
      <c r="B246" s="93" t="s">
        <v>0</v>
      </c>
      <c r="C246" s="121" t="s">
        <v>9</v>
      </c>
      <c r="D246" s="3">
        <f>VLOOKUP(B246,SWH!$A$4:$C$19,3,FALSE)</f>
        <v>22436.18</v>
      </c>
      <c r="E246" s="3">
        <v>1566.22</v>
      </c>
      <c r="F246" s="3">
        <v>21902.1</v>
      </c>
      <c r="G246" s="3">
        <v>2151.81</v>
      </c>
      <c r="H246" s="3">
        <v>4131.93</v>
      </c>
      <c r="I246" s="3">
        <v>211.88</v>
      </c>
      <c r="J246" s="3">
        <v>7107.46</v>
      </c>
      <c r="K246" s="3">
        <v>2791.97</v>
      </c>
      <c r="L246" s="3">
        <v>2646.85</v>
      </c>
      <c r="M246" s="3">
        <v>6617.31</v>
      </c>
      <c r="N246" s="3">
        <v>1021.05</v>
      </c>
      <c r="O246" s="3">
        <f>VLOOKUP(B246,SWH!$A$4:$B$19,2,FALSE)</f>
        <v>0.78825500000000004</v>
      </c>
      <c r="P246" s="3">
        <f t="shared" si="13"/>
        <v>1020.2617449999999</v>
      </c>
      <c r="Q246" s="3">
        <v>92.06</v>
      </c>
      <c r="R246" s="3">
        <v>3443.88</v>
      </c>
      <c r="S246" s="3">
        <v>559.86</v>
      </c>
      <c r="T246" s="3">
        <v>26.41</v>
      </c>
      <c r="U246" s="3">
        <v>1358.86</v>
      </c>
      <c r="V246" s="3">
        <v>190.17</v>
      </c>
      <c r="W246" s="3">
        <f t="shared" si="14"/>
        <v>15451.401744999999</v>
      </c>
      <c r="X246" s="3">
        <f t="shared" si="15"/>
        <v>21902.1</v>
      </c>
      <c r="Y246" s="3">
        <v>29766.89</v>
      </c>
      <c r="Z246" s="3">
        <v>26052.93</v>
      </c>
      <c r="AA246" s="3">
        <f t="shared" si="12"/>
        <v>55819.82</v>
      </c>
    </row>
    <row r="247" spans="1:27" x14ac:dyDescent="0.25">
      <c r="A247" s="93">
        <v>2012</v>
      </c>
      <c r="B247" s="93" t="s">
        <v>0</v>
      </c>
      <c r="C247" s="121" t="s">
        <v>12</v>
      </c>
      <c r="D247" s="3">
        <f>VLOOKUP(B247,SWH!$A$4:$C$19,3,FALSE)</f>
        <v>22436.18</v>
      </c>
      <c r="E247" s="3">
        <v>1326.28</v>
      </c>
      <c r="F247" s="3">
        <v>27969.89</v>
      </c>
      <c r="G247" s="3">
        <v>2648.85</v>
      </c>
      <c r="H247" s="3">
        <v>4131.93</v>
      </c>
      <c r="I247" s="3">
        <v>211.75</v>
      </c>
      <c r="J247" s="3">
        <v>7107.46</v>
      </c>
      <c r="K247" s="3">
        <v>2791.97</v>
      </c>
      <c r="L247" s="3">
        <v>2646.85</v>
      </c>
      <c r="M247" s="3">
        <v>6215.98</v>
      </c>
      <c r="N247" s="3">
        <v>1199.49</v>
      </c>
      <c r="O247" s="3">
        <f>VLOOKUP(B247,SWH!$A$4:$B$19,2,FALSE)</f>
        <v>0.78825500000000004</v>
      </c>
      <c r="P247" s="3">
        <f t="shared" si="13"/>
        <v>1198.7017450000001</v>
      </c>
      <c r="Q247" s="3">
        <v>172.55</v>
      </c>
      <c r="R247" s="3">
        <v>3021.24</v>
      </c>
      <c r="S247" s="3">
        <v>433.9</v>
      </c>
      <c r="T247" s="3">
        <v>26.41</v>
      </c>
      <c r="U247" s="3">
        <v>1434.37</v>
      </c>
      <c r="V247" s="3">
        <v>189.56</v>
      </c>
      <c r="W247" s="3">
        <f t="shared" si="14"/>
        <v>15017.501745</v>
      </c>
      <c r="X247" s="3">
        <f t="shared" si="15"/>
        <v>27969.89</v>
      </c>
      <c r="Y247" s="3">
        <v>29332.25</v>
      </c>
      <c r="Z247" s="3">
        <v>32196.23</v>
      </c>
      <c r="AA247" s="3">
        <f t="shared" si="12"/>
        <v>61528.479999999996</v>
      </c>
    </row>
    <row r="248" spans="1:27" x14ac:dyDescent="0.25">
      <c r="A248" s="93">
        <v>2012</v>
      </c>
      <c r="B248" s="93" t="s">
        <v>0</v>
      </c>
      <c r="C248" s="121" t="s">
        <v>8</v>
      </c>
      <c r="D248" s="3">
        <f>VLOOKUP(B248,SWH!$A$4:$C$19,3,FALSE)</f>
        <v>22436.18</v>
      </c>
      <c r="E248" s="3">
        <v>1635.82</v>
      </c>
      <c r="F248" s="3">
        <v>34994.99</v>
      </c>
      <c r="G248" s="3">
        <v>1542.6</v>
      </c>
      <c r="H248" s="3">
        <v>4131.93</v>
      </c>
      <c r="I248" s="3">
        <v>210.58</v>
      </c>
      <c r="J248" s="3">
        <v>7107.46</v>
      </c>
      <c r="K248" s="3">
        <v>2791.97</v>
      </c>
      <c r="L248" s="3">
        <v>2646.85</v>
      </c>
      <c r="M248" s="3">
        <v>6126.09</v>
      </c>
      <c r="N248" s="3">
        <v>914.15</v>
      </c>
      <c r="O248" s="3">
        <f>VLOOKUP(B248,SWH!$A$4:$B$19,2,FALSE)</f>
        <v>0.78825500000000004</v>
      </c>
      <c r="P248" s="3">
        <f t="shared" si="13"/>
        <v>913.36174499999993</v>
      </c>
      <c r="Q248" s="3">
        <v>55.22</v>
      </c>
      <c r="R248" s="3">
        <v>3836.24</v>
      </c>
      <c r="S248" s="3">
        <v>441.19</v>
      </c>
      <c r="T248" s="3">
        <v>26.42</v>
      </c>
      <c r="U248" s="3">
        <v>1524.52</v>
      </c>
      <c r="V248" s="3">
        <v>185.38</v>
      </c>
      <c r="W248" s="3">
        <f t="shared" si="14"/>
        <v>14550.521744999998</v>
      </c>
      <c r="X248" s="3">
        <f t="shared" si="15"/>
        <v>34994.99</v>
      </c>
      <c r="Y248" s="3">
        <v>28859.919999999998</v>
      </c>
      <c r="Z248" s="3">
        <v>39311.480000000003</v>
      </c>
      <c r="AA248" s="3">
        <f t="shared" si="12"/>
        <v>68171.399999999994</v>
      </c>
    </row>
    <row r="249" spans="1:27" x14ac:dyDescent="0.25">
      <c r="A249" s="93">
        <v>2015</v>
      </c>
      <c r="B249" s="93" t="s">
        <v>0</v>
      </c>
      <c r="C249" s="121" t="s">
        <v>10</v>
      </c>
      <c r="D249" s="3">
        <f>VLOOKUP(B249,SWH!$A$4:$C$19,3,FALSE)</f>
        <v>22436.18</v>
      </c>
      <c r="E249" s="3">
        <v>0</v>
      </c>
      <c r="F249" s="3">
        <v>4519.8599999999997</v>
      </c>
      <c r="G249" s="3">
        <v>6442.1</v>
      </c>
      <c r="H249" s="3">
        <v>3217.08</v>
      </c>
      <c r="I249" s="3">
        <v>201.08</v>
      </c>
      <c r="J249" s="3">
        <v>7090.45</v>
      </c>
      <c r="K249" s="3">
        <v>2791.97</v>
      </c>
      <c r="L249" s="3">
        <v>2613.17</v>
      </c>
      <c r="M249" s="3">
        <v>2823.7</v>
      </c>
      <c r="N249" s="3">
        <v>1216.8699999999999</v>
      </c>
      <c r="O249" s="3">
        <f>VLOOKUP(B249,SWH!$A$4:$B$19,2,FALSE)</f>
        <v>0.78825500000000004</v>
      </c>
      <c r="P249" s="3">
        <f t="shared" si="13"/>
        <v>1216.081745</v>
      </c>
      <c r="Q249" s="3">
        <v>982.78</v>
      </c>
      <c r="R249" s="3">
        <v>0</v>
      </c>
      <c r="S249" s="3">
        <v>275.72000000000003</v>
      </c>
      <c r="T249" s="3">
        <v>26.4</v>
      </c>
      <c r="U249" s="3">
        <v>992.94</v>
      </c>
      <c r="V249" s="3">
        <v>180.41</v>
      </c>
      <c r="W249" s="3">
        <f t="shared" si="14"/>
        <v>11740.381744999999</v>
      </c>
      <c r="X249" s="3">
        <f t="shared" si="15"/>
        <v>4519.8599999999997</v>
      </c>
      <c r="Y249" s="3">
        <v>25069.759999999998</v>
      </c>
      <c r="Z249" s="3">
        <v>8304.77</v>
      </c>
      <c r="AA249" s="3">
        <f t="shared" si="12"/>
        <v>33374.53</v>
      </c>
    </row>
    <row r="250" spans="1:27" x14ac:dyDescent="0.25">
      <c r="A250" s="93">
        <v>2015</v>
      </c>
      <c r="B250" s="93" t="s">
        <v>0</v>
      </c>
      <c r="C250" s="121" t="s">
        <v>6</v>
      </c>
      <c r="D250" s="3">
        <f>VLOOKUP(B250,SWH!$A$4:$C$19,3,FALSE)</f>
        <v>22436.18</v>
      </c>
      <c r="E250" s="3">
        <v>24.53</v>
      </c>
      <c r="F250" s="3">
        <v>4519.68</v>
      </c>
      <c r="G250" s="3">
        <v>4936.9399999999996</v>
      </c>
      <c r="H250" s="3">
        <v>3218.1</v>
      </c>
      <c r="I250" s="3">
        <v>201.12</v>
      </c>
      <c r="J250" s="3">
        <v>7090.45</v>
      </c>
      <c r="K250" s="3">
        <v>2791.97</v>
      </c>
      <c r="L250" s="3">
        <v>2613.17</v>
      </c>
      <c r="M250" s="3">
        <v>2825.77</v>
      </c>
      <c r="N250" s="3">
        <v>1055.79</v>
      </c>
      <c r="O250" s="3">
        <f>VLOOKUP(B250,SWH!$A$4:$B$19,2,FALSE)</f>
        <v>0.78825500000000004</v>
      </c>
      <c r="P250" s="3">
        <f t="shared" si="13"/>
        <v>1055.001745</v>
      </c>
      <c r="Q250" s="3">
        <v>630.04999999999995</v>
      </c>
      <c r="R250" s="3">
        <v>18</v>
      </c>
      <c r="S250" s="3">
        <v>275.72000000000003</v>
      </c>
      <c r="T250" s="3">
        <v>26.4</v>
      </c>
      <c r="U250" s="3">
        <v>993.58</v>
      </c>
      <c r="V250" s="3">
        <v>179.37</v>
      </c>
      <c r="W250" s="3">
        <f t="shared" si="14"/>
        <v>9766.0117449999998</v>
      </c>
      <c r="X250" s="3">
        <f t="shared" si="15"/>
        <v>4519.68</v>
      </c>
      <c r="Y250" s="3">
        <v>23095.41</v>
      </c>
      <c r="Z250" s="3">
        <v>8305.24</v>
      </c>
      <c r="AA250" s="3">
        <f t="shared" si="12"/>
        <v>31400.65</v>
      </c>
    </row>
    <row r="251" spans="1:27" x14ac:dyDescent="0.25">
      <c r="A251" s="93">
        <v>2015</v>
      </c>
      <c r="B251" s="93" t="s">
        <v>0</v>
      </c>
      <c r="C251" s="121" t="s">
        <v>11</v>
      </c>
      <c r="D251" s="3">
        <f>VLOOKUP(B251,SWH!$A$4:$C$19,3,FALSE)</f>
        <v>22436.18</v>
      </c>
      <c r="E251" s="3">
        <v>0</v>
      </c>
      <c r="F251" s="3">
        <v>4873.49</v>
      </c>
      <c r="G251" s="3">
        <v>4828.8100000000004</v>
      </c>
      <c r="H251" s="3">
        <v>3219.07</v>
      </c>
      <c r="I251" s="3">
        <v>201.14</v>
      </c>
      <c r="J251" s="3">
        <v>7090.45</v>
      </c>
      <c r="K251" s="3">
        <v>2791.97</v>
      </c>
      <c r="L251" s="3">
        <v>2613.17</v>
      </c>
      <c r="M251" s="3">
        <v>2794.4</v>
      </c>
      <c r="N251" s="3">
        <v>1026.54</v>
      </c>
      <c r="O251" s="3">
        <f>VLOOKUP(B251,SWH!$A$4:$B$19,2,FALSE)</f>
        <v>0.78825500000000004</v>
      </c>
      <c r="P251" s="3">
        <f t="shared" si="13"/>
        <v>1025.751745</v>
      </c>
      <c r="Q251" s="3">
        <v>780.93</v>
      </c>
      <c r="R251" s="3">
        <v>0</v>
      </c>
      <c r="S251" s="3">
        <v>275.72000000000003</v>
      </c>
      <c r="T251" s="3">
        <v>26.4</v>
      </c>
      <c r="U251" s="3">
        <v>1015.75</v>
      </c>
      <c r="V251" s="3">
        <v>176.58</v>
      </c>
      <c r="W251" s="3">
        <f t="shared" si="14"/>
        <v>9705.611745000002</v>
      </c>
      <c r="X251" s="3">
        <f t="shared" si="15"/>
        <v>4873.49</v>
      </c>
      <c r="Y251" s="3">
        <v>23033.200000000001</v>
      </c>
      <c r="Z251" s="3">
        <v>8681.2199999999993</v>
      </c>
      <c r="AA251" s="3">
        <f t="shared" si="12"/>
        <v>31714.42</v>
      </c>
    </row>
    <row r="252" spans="1:27" x14ac:dyDescent="0.25">
      <c r="A252" s="93">
        <v>2015</v>
      </c>
      <c r="B252" s="93" t="s">
        <v>0</v>
      </c>
      <c r="C252" s="121" t="s">
        <v>13</v>
      </c>
      <c r="D252" s="3">
        <f>VLOOKUP(B252,SWH!$A$4:$C$19,3,FALSE)</f>
        <v>22436.18</v>
      </c>
      <c r="E252" s="3">
        <v>99.3</v>
      </c>
      <c r="F252" s="3">
        <v>4797.4799999999996</v>
      </c>
      <c r="G252" s="3">
        <v>4580.8500000000004</v>
      </c>
      <c r="H252" s="3">
        <v>3219.11</v>
      </c>
      <c r="I252" s="3">
        <v>200.89</v>
      </c>
      <c r="J252" s="3">
        <v>7090.45</v>
      </c>
      <c r="K252" s="3">
        <v>2791.97</v>
      </c>
      <c r="L252" s="3">
        <v>2613.17</v>
      </c>
      <c r="M252" s="3">
        <v>2861.97</v>
      </c>
      <c r="N252" s="3">
        <v>944.56</v>
      </c>
      <c r="O252" s="3">
        <f>VLOOKUP(B252,SWH!$A$4:$B$19,2,FALSE)</f>
        <v>0.78825500000000004</v>
      </c>
      <c r="P252" s="3">
        <f t="shared" si="13"/>
        <v>943.7717449999999</v>
      </c>
      <c r="Q252" s="3">
        <v>468.21</v>
      </c>
      <c r="R252" s="3">
        <v>64.28</v>
      </c>
      <c r="S252" s="3">
        <v>275.72000000000003</v>
      </c>
      <c r="T252" s="3">
        <v>26.4</v>
      </c>
      <c r="U252" s="3">
        <v>1027.5</v>
      </c>
      <c r="V252" s="3">
        <v>174.79</v>
      </c>
      <c r="W252" s="3">
        <f t="shared" si="14"/>
        <v>9294.1017449999999</v>
      </c>
      <c r="X252" s="3">
        <f t="shared" si="15"/>
        <v>4797.4799999999996</v>
      </c>
      <c r="Y252" s="3">
        <v>22619.68</v>
      </c>
      <c r="Z252" s="3">
        <v>8616.9500000000007</v>
      </c>
      <c r="AA252" s="3">
        <f t="shared" si="12"/>
        <v>31236.63</v>
      </c>
    </row>
    <row r="253" spans="1:27" x14ac:dyDescent="0.25">
      <c r="A253" s="93">
        <v>2015</v>
      </c>
      <c r="B253" s="93" t="s">
        <v>0</v>
      </c>
      <c r="C253" s="121" t="s">
        <v>19</v>
      </c>
      <c r="D253" s="3">
        <f>VLOOKUP(B253,SWH!$A$4:$C$19,3,FALSE)</f>
        <v>22436.18</v>
      </c>
      <c r="E253" s="3">
        <v>187.63</v>
      </c>
      <c r="F253" s="3">
        <v>5344.83</v>
      </c>
      <c r="G253" s="3">
        <v>4251.8500000000004</v>
      </c>
      <c r="H253" s="3">
        <v>3219.59</v>
      </c>
      <c r="I253" s="3">
        <v>200.82</v>
      </c>
      <c r="J253" s="3">
        <v>7090.45</v>
      </c>
      <c r="K253" s="3">
        <v>2791.97</v>
      </c>
      <c r="L253" s="3">
        <v>2613.17</v>
      </c>
      <c r="M253" s="3">
        <v>2815.12</v>
      </c>
      <c r="N253" s="3">
        <v>1001.48</v>
      </c>
      <c r="O253" s="3">
        <f>VLOOKUP(B253,SWH!$A$4:$B$19,2,FALSE)</f>
        <v>0.78825500000000004</v>
      </c>
      <c r="P253" s="3">
        <f t="shared" si="13"/>
        <v>1000.691745</v>
      </c>
      <c r="Q253" s="3">
        <v>581.41</v>
      </c>
      <c r="R253" s="3">
        <v>291.42</v>
      </c>
      <c r="S253" s="3">
        <v>245.95</v>
      </c>
      <c r="T253" s="3">
        <v>26.4</v>
      </c>
      <c r="U253" s="3">
        <v>1058.23</v>
      </c>
      <c r="V253" s="3">
        <v>171.12</v>
      </c>
      <c r="W253" s="3">
        <f t="shared" si="14"/>
        <v>9374.0717450000011</v>
      </c>
      <c r="X253" s="3">
        <f t="shared" si="15"/>
        <v>5344.83</v>
      </c>
      <c r="Y253" s="3">
        <v>22696.400000000001</v>
      </c>
      <c r="Z253" s="3">
        <v>9195.0300000000007</v>
      </c>
      <c r="AA253" s="3">
        <f t="shared" si="12"/>
        <v>31891.43</v>
      </c>
    </row>
    <row r="254" spans="1:27" x14ac:dyDescent="0.25">
      <c r="A254" s="93">
        <v>2015</v>
      </c>
      <c r="B254" s="93" t="s">
        <v>0</v>
      </c>
      <c r="C254" s="121" t="s">
        <v>20</v>
      </c>
      <c r="D254" s="3">
        <f>VLOOKUP(B254,SWH!$A$4:$C$19,3,FALSE)</f>
        <v>22436.18</v>
      </c>
      <c r="E254" s="3">
        <v>859.4</v>
      </c>
      <c r="F254" s="3">
        <v>4723.75</v>
      </c>
      <c r="G254" s="3">
        <v>2656.39</v>
      </c>
      <c r="H254" s="3">
        <v>3220.8</v>
      </c>
      <c r="I254" s="3">
        <v>200.96</v>
      </c>
      <c r="J254" s="3">
        <v>7090.45</v>
      </c>
      <c r="K254" s="3">
        <v>2791.97</v>
      </c>
      <c r="L254" s="3">
        <v>2613.17</v>
      </c>
      <c r="M254" s="3">
        <v>2971.9</v>
      </c>
      <c r="N254" s="3">
        <v>728.17</v>
      </c>
      <c r="O254" s="3">
        <f>VLOOKUP(B254,SWH!$A$4:$B$19,2,FALSE)</f>
        <v>0.78825500000000004</v>
      </c>
      <c r="P254" s="3">
        <f t="shared" si="13"/>
        <v>727.38174499999991</v>
      </c>
      <c r="Q254" s="3">
        <v>216.2</v>
      </c>
      <c r="R254" s="3">
        <v>2167.4499999999998</v>
      </c>
      <c r="S254" s="3">
        <v>219.67</v>
      </c>
      <c r="T254" s="3">
        <v>26.4</v>
      </c>
      <c r="U254" s="3">
        <v>1065.44</v>
      </c>
      <c r="V254" s="3">
        <v>166.54</v>
      </c>
      <c r="W254" s="3">
        <f t="shared" si="14"/>
        <v>9818.3917450000008</v>
      </c>
      <c r="X254" s="3">
        <f t="shared" si="15"/>
        <v>4723.75</v>
      </c>
      <c r="Y254" s="3">
        <v>23137.51</v>
      </c>
      <c r="Z254" s="3">
        <v>8581.16</v>
      </c>
      <c r="AA254" s="3">
        <f t="shared" si="12"/>
        <v>31718.67</v>
      </c>
    </row>
    <row r="255" spans="1:27" x14ac:dyDescent="0.25">
      <c r="A255" s="93">
        <v>2015</v>
      </c>
      <c r="B255" s="93" t="s">
        <v>0</v>
      </c>
      <c r="C255" s="121" t="s">
        <v>3</v>
      </c>
      <c r="D255" s="3">
        <f>VLOOKUP(B255,SWH!$A$4:$C$19,3,FALSE)</f>
        <v>22436.18</v>
      </c>
      <c r="E255" s="3">
        <v>479.95</v>
      </c>
      <c r="F255" s="3">
        <v>5945.3</v>
      </c>
      <c r="G255" s="3">
        <v>2784.79</v>
      </c>
      <c r="H255" s="3">
        <v>3220.5</v>
      </c>
      <c r="I255" s="3">
        <v>200.93</v>
      </c>
      <c r="J255" s="3">
        <v>7090.45</v>
      </c>
      <c r="K255" s="3">
        <v>2791.97</v>
      </c>
      <c r="L255" s="3">
        <v>2613.17</v>
      </c>
      <c r="M255" s="3">
        <v>2927.31</v>
      </c>
      <c r="N255" s="3">
        <v>837.14</v>
      </c>
      <c r="O255" s="3">
        <f>VLOOKUP(B255,SWH!$A$4:$B$19,2,FALSE)</f>
        <v>0.78825500000000004</v>
      </c>
      <c r="P255" s="3">
        <f t="shared" si="13"/>
        <v>836.35174499999994</v>
      </c>
      <c r="Q255" s="3">
        <v>329.08</v>
      </c>
      <c r="R255" s="3">
        <v>1066.24</v>
      </c>
      <c r="S255" s="3">
        <v>231.89</v>
      </c>
      <c r="T255" s="3">
        <v>26.4</v>
      </c>
      <c r="U255" s="3">
        <v>1144.3699999999999</v>
      </c>
      <c r="V255" s="3">
        <v>162.69</v>
      </c>
      <c r="W255" s="3">
        <f t="shared" si="14"/>
        <v>8655.6117449999983</v>
      </c>
      <c r="X255" s="3">
        <f t="shared" si="15"/>
        <v>5945.3</v>
      </c>
      <c r="Y255" s="3">
        <v>21970.53</v>
      </c>
      <c r="Z255" s="3">
        <v>9881.64</v>
      </c>
      <c r="AA255" s="3">
        <f t="shared" si="12"/>
        <v>31852.17</v>
      </c>
    </row>
    <row r="256" spans="1:27" x14ac:dyDescent="0.25">
      <c r="A256" s="93">
        <v>2015</v>
      </c>
      <c r="B256" s="93" t="s">
        <v>0</v>
      </c>
      <c r="C256" s="121" t="s">
        <v>7</v>
      </c>
      <c r="D256" s="3">
        <f>VLOOKUP(B256,SWH!$A$4:$C$19,3,FALSE)</f>
        <v>22436.18</v>
      </c>
      <c r="E256" s="3">
        <v>780.02</v>
      </c>
      <c r="F256" s="3">
        <v>4771.5600000000004</v>
      </c>
      <c r="G256" s="3">
        <v>2238.66</v>
      </c>
      <c r="H256" s="3">
        <v>3219.81</v>
      </c>
      <c r="I256" s="3">
        <v>200.92</v>
      </c>
      <c r="J256" s="3">
        <v>7090.45</v>
      </c>
      <c r="K256" s="3">
        <v>2791.97</v>
      </c>
      <c r="L256" s="3">
        <v>2613.17</v>
      </c>
      <c r="M256" s="3">
        <v>3098.97</v>
      </c>
      <c r="N256" s="3">
        <v>675.2</v>
      </c>
      <c r="O256" s="3">
        <f>VLOOKUP(B256,SWH!$A$4:$B$19,2,FALSE)</f>
        <v>0.78825500000000004</v>
      </c>
      <c r="P256" s="3">
        <f t="shared" si="13"/>
        <v>674.411745</v>
      </c>
      <c r="Q256" s="3">
        <v>189.16</v>
      </c>
      <c r="R256" s="3">
        <v>2267.4</v>
      </c>
      <c r="S256" s="3">
        <v>211.8</v>
      </c>
      <c r="T256" s="3">
        <v>26.4</v>
      </c>
      <c r="U256" s="3">
        <v>1120.45</v>
      </c>
      <c r="V256" s="3">
        <v>162.22</v>
      </c>
      <c r="W256" s="3">
        <f t="shared" si="14"/>
        <v>9460.4217449999996</v>
      </c>
      <c r="X256" s="3">
        <f t="shared" si="15"/>
        <v>4771.5600000000004</v>
      </c>
      <c r="Y256" s="3">
        <v>22774.18</v>
      </c>
      <c r="Z256" s="3">
        <v>8683.98</v>
      </c>
      <c r="AA256" s="3">
        <f t="shared" si="12"/>
        <v>31458.16</v>
      </c>
    </row>
    <row r="257" spans="1:27" x14ac:dyDescent="0.25">
      <c r="A257" s="93">
        <v>2015</v>
      </c>
      <c r="B257" s="93" t="s">
        <v>0</v>
      </c>
      <c r="C257" s="121" t="s">
        <v>17</v>
      </c>
      <c r="D257" s="3">
        <f>VLOOKUP(B257,SWH!$A$4:$C$19,3,FALSE)</f>
        <v>22436.18</v>
      </c>
      <c r="E257" s="3">
        <v>239.54</v>
      </c>
      <c r="F257" s="3">
        <v>5716.64</v>
      </c>
      <c r="G257" s="3">
        <v>1895.93</v>
      </c>
      <c r="H257" s="3">
        <v>3219.45</v>
      </c>
      <c r="I257" s="3">
        <v>200.89</v>
      </c>
      <c r="J257" s="3">
        <v>7090.45</v>
      </c>
      <c r="K257" s="3">
        <v>2791.97</v>
      </c>
      <c r="L257" s="3">
        <v>2613.17</v>
      </c>
      <c r="M257" s="3">
        <v>2836.19</v>
      </c>
      <c r="N257" s="3">
        <v>620.74</v>
      </c>
      <c r="O257" s="3">
        <f>VLOOKUP(B257,SWH!$A$4:$B$19,2,FALSE)</f>
        <v>0.78825500000000004</v>
      </c>
      <c r="P257" s="3">
        <f t="shared" si="13"/>
        <v>619.95174499999996</v>
      </c>
      <c r="Q257" s="3">
        <v>143.41999999999999</v>
      </c>
      <c r="R257" s="3">
        <v>483.88</v>
      </c>
      <c r="S257" s="3">
        <v>0</v>
      </c>
      <c r="T257" s="3">
        <v>26.4</v>
      </c>
      <c r="U257" s="3">
        <v>1149.03</v>
      </c>
      <c r="V257" s="3">
        <v>161.11000000000001</v>
      </c>
      <c r="W257" s="3">
        <f t="shared" si="14"/>
        <v>6218.9117449999994</v>
      </c>
      <c r="X257" s="3">
        <f t="shared" si="15"/>
        <v>5716.64</v>
      </c>
      <c r="Y257" s="3">
        <v>19531.16</v>
      </c>
      <c r="Z257" s="3">
        <v>9657.64</v>
      </c>
      <c r="AA257" s="3">
        <f t="shared" si="12"/>
        <v>29188.799999999999</v>
      </c>
    </row>
    <row r="258" spans="1:27" x14ac:dyDescent="0.25">
      <c r="A258" s="93">
        <v>2015</v>
      </c>
      <c r="B258" s="93" t="s">
        <v>0</v>
      </c>
      <c r="C258" s="121" t="s">
        <v>14</v>
      </c>
      <c r="D258" s="3">
        <f>VLOOKUP(B258,SWH!$A$4:$C$19,3,FALSE)</f>
        <v>22436.18</v>
      </c>
      <c r="E258" s="3">
        <v>683.02</v>
      </c>
      <c r="F258" s="3">
        <v>6861.38</v>
      </c>
      <c r="G258" s="3">
        <v>2240.7600000000002</v>
      </c>
      <c r="H258" s="3">
        <v>3217.52</v>
      </c>
      <c r="I258" s="3">
        <v>200.62</v>
      </c>
      <c r="J258" s="3">
        <v>7090.45</v>
      </c>
      <c r="K258" s="3">
        <v>2791.97</v>
      </c>
      <c r="L258" s="3">
        <v>2613.17</v>
      </c>
      <c r="M258" s="3">
        <v>2922.89</v>
      </c>
      <c r="N258" s="3">
        <v>783.5</v>
      </c>
      <c r="O258" s="3">
        <f>VLOOKUP(B258,SWH!$A$4:$B$19,2,FALSE)</f>
        <v>0.78825500000000004</v>
      </c>
      <c r="P258" s="3">
        <f t="shared" si="13"/>
        <v>782.71174499999995</v>
      </c>
      <c r="Q258" s="3">
        <v>223.95</v>
      </c>
      <c r="R258" s="3">
        <v>1457.72</v>
      </c>
      <c r="S258" s="3">
        <v>237.16</v>
      </c>
      <c r="T258" s="3">
        <v>26.4</v>
      </c>
      <c r="U258" s="3">
        <v>1224.55</v>
      </c>
      <c r="V258" s="3">
        <v>157.13</v>
      </c>
      <c r="W258" s="3">
        <f t="shared" si="14"/>
        <v>8548.2117450000005</v>
      </c>
      <c r="X258" s="3">
        <f t="shared" si="15"/>
        <v>6861.38</v>
      </c>
      <c r="Y258" s="3">
        <v>21854.28</v>
      </c>
      <c r="Z258" s="3">
        <v>10877.91</v>
      </c>
      <c r="AA258" s="3">
        <f t="shared" ref="AA258:AA321" si="16">SUM(Y258:Z258)</f>
        <v>32732.19</v>
      </c>
    </row>
    <row r="259" spans="1:27" x14ac:dyDescent="0.25">
      <c r="A259" s="93">
        <v>2015</v>
      </c>
      <c r="B259" s="93" t="s">
        <v>0</v>
      </c>
      <c r="C259" s="121" t="s">
        <v>2</v>
      </c>
      <c r="D259" s="3">
        <f>VLOOKUP(B259,SWH!$A$4:$C$19,3,FALSE)</f>
        <v>22436.18</v>
      </c>
      <c r="E259" s="3">
        <v>857.53</v>
      </c>
      <c r="F259" s="3">
        <v>4822.57</v>
      </c>
      <c r="G259" s="3">
        <v>1667.26</v>
      </c>
      <c r="H259" s="3">
        <v>3217.46</v>
      </c>
      <c r="I259" s="3">
        <v>200.77</v>
      </c>
      <c r="J259" s="3">
        <v>7090.45</v>
      </c>
      <c r="K259" s="3">
        <v>2791.97</v>
      </c>
      <c r="L259" s="3">
        <v>2613.17</v>
      </c>
      <c r="M259" s="3">
        <v>3264.06</v>
      </c>
      <c r="N259" s="3">
        <v>592.16</v>
      </c>
      <c r="O259" s="3">
        <f>VLOOKUP(B259,SWH!$A$4:$B$19,2,FALSE)</f>
        <v>0.78825500000000004</v>
      </c>
      <c r="P259" s="3">
        <f t="shared" ref="P259:P322" si="17">N259-O259</f>
        <v>591.37174499999992</v>
      </c>
      <c r="Q259" s="3">
        <v>75.03</v>
      </c>
      <c r="R259" s="3">
        <v>2920.08</v>
      </c>
      <c r="S259" s="3">
        <v>207.59</v>
      </c>
      <c r="T259" s="3">
        <v>26.4</v>
      </c>
      <c r="U259" s="3">
        <v>1200.57</v>
      </c>
      <c r="V259" s="3">
        <v>156.47</v>
      </c>
      <c r="W259" s="3">
        <f t="shared" ref="W259:W322" si="18">E259+G259+M259+SUM(P259:S259)</f>
        <v>9582.9217449999996</v>
      </c>
      <c r="X259" s="3">
        <f t="shared" ref="X259:X322" si="19">F259</f>
        <v>4822.57</v>
      </c>
      <c r="Y259" s="3">
        <v>22888.43</v>
      </c>
      <c r="Z259" s="3">
        <v>8815.11</v>
      </c>
      <c r="AA259" s="3">
        <f t="shared" si="16"/>
        <v>31703.54</v>
      </c>
    </row>
    <row r="260" spans="1:27" x14ac:dyDescent="0.25">
      <c r="A260" s="93">
        <v>2015</v>
      </c>
      <c r="B260" s="93" t="s">
        <v>0</v>
      </c>
      <c r="C260" s="121" t="s">
        <v>18</v>
      </c>
      <c r="D260" s="3">
        <f>VLOOKUP(B260,SWH!$A$4:$C$19,3,FALSE)</f>
        <v>22436.18</v>
      </c>
      <c r="E260" s="3">
        <v>641.47</v>
      </c>
      <c r="F260" s="3">
        <v>6429.24</v>
      </c>
      <c r="G260" s="3">
        <v>1200.8699999999999</v>
      </c>
      <c r="H260" s="3">
        <v>3219.08</v>
      </c>
      <c r="I260" s="3">
        <v>200.39</v>
      </c>
      <c r="J260" s="3">
        <v>7090.45</v>
      </c>
      <c r="K260" s="3">
        <v>2791.97</v>
      </c>
      <c r="L260" s="3">
        <v>2613.17</v>
      </c>
      <c r="M260" s="3">
        <v>2955.82</v>
      </c>
      <c r="N260" s="3">
        <v>557.57000000000005</v>
      </c>
      <c r="O260" s="3">
        <f>VLOOKUP(B260,SWH!$A$4:$B$19,2,FALSE)</f>
        <v>0.78825500000000004</v>
      </c>
      <c r="P260" s="3">
        <f t="shared" si="17"/>
        <v>556.781745</v>
      </c>
      <c r="Q260" s="3">
        <v>36.32</v>
      </c>
      <c r="R260" s="3">
        <v>801.5</v>
      </c>
      <c r="S260" s="3">
        <v>208.71</v>
      </c>
      <c r="T260" s="3">
        <v>26.4</v>
      </c>
      <c r="U260" s="3">
        <v>1246.77</v>
      </c>
      <c r="V260" s="3">
        <v>153.78</v>
      </c>
      <c r="W260" s="3">
        <f t="shared" si="18"/>
        <v>6401.4717449999998</v>
      </c>
      <c r="X260" s="3">
        <f t="shared" si="19"/>
        <v>6429.24</v>
      </c>
      <c r="Y260" s="3">
        <v>19705.53</v>
      </c>
      <c r="Z260" s="3">
        <v>10467.98</v>
      </c>
      <c r="AA260" s="3">
        <f t="shared" si="16"/>
        <v>30173.51</v>
      </c>
    </row>
    <row r="261" spans="1:27" x14ac:dyDescent="0.25">
      <c r="A261" s="93">
        <v>2015</v>
      </c>
      <c r="B261" s="93" t="s">
        <v>0</v>
      </c>
      <c r="C261" s="121" t="s">
        <v>4</v>
      </c>
      <c r="D261" s="3">
        <f>VLOOKUP(B261,SWH!$A$4:$C$19,3,FALSE)</f>
        <v>22436.18</v>
      </c>
      <c r="E261" s="3">
        <v>786.64</v>
      </c>
      <c r="F261" s="3">
        <v>7402.69</v>
      </c>
      <c r="G261" s="3">
        <v>1665.44</v>
      </c>
      <c r="H261" s="3">
        <v>3217.91</v>
      </c>
      <c r="I261" s="3">
        <v>200.68</v>
      </c>
      <c r="J261" s="3">
        <v>7090.45</v>
      </c>
      <c r="K261" s="3">
        <v>2791.97</v>
      </c>
      <c r="L261" s="3">
        <v>2613.17</v>
      </c>
      <c r="M261" s="3">
        <v>2975.93</v>
      </c>
      <c r="N261" s="3">
        <v>701.04</v>
      </c>
      <c r="O261" s="3">
        <f>VLOOKUP(B261,SWH!$A$4:$B$19,2,FALSE)</f>
        <v>0.78825500000000004</v>
      </c>
      <c r="P261" s="3">
        <f t="shared" si="17"/>
        <v>700.25174499999991</v>
      </c>
      <c r="Q261" s="3">
        <v>137.94999999999999</v>
      </c>
      <c r="R261" s="3">
        <v>1646.78</v>
      </c>
      <c r="S261" s="3">
        <v>222.91</v>
      </c>
      <c r="T261" s="3">
        <v>26.4</v>
      </c>
      <c r="U261" s="3">
        <v>1297.45</v>
      </c>
      <c r="V261" s="3">
        <v>153.21</v>
      </c>
      <c r="W261" s="3">
        <f t="shared" si="18"/>
        <v>8135.9017450000001</v>
      </c>
      <c r="X261" s="3">
        <f t="shared" si="19"/>
        <v>7402.69</v>
      </c>
      <c r="Y261" s="3">
        <v>21438.52</v>
      </c>
      <c r="Z261" s="3">
        <v>11492.11</v>
      </c>
      <c r="AA261" s="3">
        <f t="shared" si="16"/>
        <v>32930.630000000005</v>
      </c>
    </row>
    <row r="262" spans="1:27" x14ac:dyDescent="0.25">
      <c r="A262" s="93">
        <v>2015</v>
      </c>
      <c r="B262" s="93" t="s">
        <v>0</v>
      </c>
      <c r="C262" s="121" t="s">
        <v>5</v>
      </c>
      <c r="D262" s="3">
        <f>VLOOKUP(B262,SWH!$A$4:$C$19,3,FALSE)</f>
        <v>22436.18</v>
      </c>
      <c r="E262" s="3">
        <v>982.68</v>
      </c>
      <c r="F262" s="3">
        <v>5551.32</v>
      </c>
      <c r="G262" s="3">
        <v>1407.27</v>
      </c>
      <c r="H262" s="3">
        <v>3217.49</v>
      </c>
      <c r="I262" s="3">
        <v>200.69</v>
      </c>
      <c r="J262" s="3">
        <v>7090.45</v>
      </c>
      <c r="K262" s="3">
        <v>2791.97</v>
      </c>
      <c r="L262" s="3">
        <v>2613.17</v>
      </c>
      <c r="M262" s="3">
        <v>3301.07</v>
      </c>
      <c r="N262" s="3">
        <v>559.01</v>
      </c>
      <c r="O262" s="3">
        <f>VLOOKUP(B262,SWH!$A$4:$B$19,2,FALSE)</f>
        <v>0.78825500000000004</v>
      </c>
      <c r="P262" s="3">
        <f t="shared" si="17"/>
        <v>558.22174499999994</v>
      </c>
      <c r="Q262" s="3">
        <v>32.659999999999997</v>
      </c>
      <c r="R262" s="3">
        <v>2793.36</v>
      </c>
      <c r="S262" s="3">
        <v>216.31</v>
      </c>
      <c r="T262" s="3">
        <v>26.4</v>
      </c>
      <c r="U262" s="3">
        <v>1275.82</v>
      </c>
      <c r="V262" s="3">
        <v>152.88999999999999</v>
      </c>
      <c r="W262" s="3">
        <f t="shared" si="18"/>
        <v>9291.5717450000011</v>
      </c>
      <c r="X262" s="3">
        <f t="shared" si="19"/>
        <v>5551.32</v>
      </c>
      <c r="Y262" s="3">
        <v>22593.45</v>
      </c>
      <c r="Z262" s="3">
        <v>9619.1200000000008</v>
      </c>
      <c r="AA262" s="3">
        <f t="shared" si="16"/>
        <v>32212.57</v>
      </c>
    </row>
    <row r="263" spans="1:27" x14ac:dyDescent="0.25">
      <c r="A263" s="93">
        <v>2015</v>
      </c>
      <c r="B263" s="93" t="s">
        <v>0</v>
      </c>
      <c r="C263" s="121" t="s">
        <v>15</v>
      </c>
      <c r="D263" s="3">
        <f>VLOOKUP(B263,SWH!$A$4:$C$19,3,FALSE)</f>
        <v>22436.18</v>
      </c>
      <c r="E263" s="3">
        <v>727.37</v>
      </c>
      <c r="F263" s="3">
        <v>6620.67</v>
      </c>
      <c r="G263" s="3">
        <v>987.15</v>
      </c>
      <c r="H263" s="3">
        <v>3218.91</v>
      </c>
      <c r="I263" s="3">
        <v>200.37</v>
      </c>
      <c r="J263" s="3">
        <v>7090.45</v>
      </c>
      <c r="K263" s="3">
        <v>2791.97</v>
      </c>
      <c r="L263" s="3">
        <v>2613.17</v>
      </c>
      <c r="M263" s="3">
        <v>2973.38</v>
      </c>
      <c r="N263" s="3">
        <v>508.23</v>
      </c>
      <c r="O263" s="3">
        <f>VLOOKUP(B263,SWH!$A$4:$B$19,2,FALSE)</f>
        <v>0.78825500000000004</v>
      </c>
      <c r="P263" s="3">
        <f t="shared" si="17"/>
        <v>507.44174500000003</v>
      </c>
      <c r="Q263" s="3">
        <v>30.58</v>
      </c>
      <c r="R263" s="3">
        <v>828.05</v>
      </c>
      <c r="S263" s="3">
        <v>220.68</v>
      </c>
      <c r="T263" s="3">
        <v>26.4</v>
      </c>
      <c r="U263" s="3">
        <v>1290.57</v>
      </c>
      <c r="V263" s="3">
        <v>151.22</v>
      </c>
      <c r="W263" s="3">
        <f t="shared" si="18"/>
        <v>6274.6517449999992</v>
      </c>
      <c r="X263" s="3">
        <f t="shared" si="19"/>
        <v>6620.67</v>
      </c>
      <c r="Y263" s="3">
        <v>19575.97</v>
      </c>
      <c r="Z263" s="3">
        <v>10703.22</v>
      </c>
      <c r="AA263" s="3">
        <f t="shared" si="16"/>
        <v>30279.190000000002</v>
      </c>
    </row>
    <row r="264" spans="1:27" x14ac:dyDescent="0.25">
      <c r="A264" s="93">
        <v>2015</v>
      </c>
      <c r="B264" s="93" t="s">
        <v>0</v>
      </c>
      <c r="C264" s="121" t="s">
        <v>16</v>
      </c>
      <c r="D264" s="3">
        <f>VLOOKUP(B264,SWH!$A$4:$C$19,3,FALSE)</f>
        <v>22436.18</v>
      </c>
      <c r="E264" s="3">
        <v>802.68</v>
      </c>
      <c r="F264" s="3">
        <v>9727.91</v>
      </c>
      <c r="G264" s="3">
        <v>1786.56</v>
      </c>
      <c r="H264" s="3">
        <v>3217.95</v>
      </c>
      <c r="I264" s="3">
        <v>200.59</v>
      </c>
      <c r="J264" s="3">
        <v>7090.45</v>
      </c>
      <c r="K264" s="3">
        <v>2791.97</v>
      </c>
      <c r="L264" s="3">
        <v>2613.17</v>
      </c>
      <c r="M264" s="3">
        <v>3007.93</v>
      </c>
      <c r="N264" s="3">
        <v>754.41</v>
      </c>
      <c r="O264" s="3">
        <f>VLOOKUP(B264,SWH!$A$4:$B$19,2,FALSE)</f>
        <v>0.78825500000000004</v>
      </c>
      <c r="P264" s="3">
        <f t="shared" si="17"/>
        <v>753.62174499999992</v>
      </c>
      <c r="Q264" s="3">
        <v>142.44</v>
      </c>
      <c r="R264" s="3">
        <v>1838.97</v>
      </c>
      <c r="S264" s="3">
        <v>228.42</v>
      </c>
      <c r="T264" s="3">
        <v>26.4</v>
      </c>
      <c r="U264" s="3">
        <v>1355.72</v>
      </c>
      <c r="V264" s="3">
        <v>152.38999999999999</v>
      </c>
      <c r="W264" s="3">
        <f t="shared" si="18"/>
        <v>8560.6217450000004</v>
      </c>
      <c r="X264" s="3">
        <f t="shared" si="19"/>
        <v>9727.91</v>
      </c>
      <c r="Y264" s="3">
        <v>21862.35</v>
      </c>
      <c r="Z264" s="3">
        <v>13875.6</v>
      </c>
      <c r="AA264" s="3">
        <f t="shared" si="16"/>
        <v>35737.949999999997</v>
      </c>
    </row>
    <row r="265" spans="1:27" x14ac:dyDescent="0.25">
      <c r="A265" s="93">
        <v>2015</v>
      </c>
      <c r="B265" s="93" t="s">
        <v>0</v>
      </c>
      <c r="C265" s="121" t="s">
        <v>9</v>
      </c>
      <c r="D265" s="3">
        <f>VLOOKUP(B265,SWH!$A$4:$C$19,3,FALSE)</f>
        <v>22436.18</v>
      </c>
      <c r="E265" s="3">
        <v>1086.8499999999999</v>
      </c>
      <c r="F265" s="3">
        <v>8489.74</v>
      </c>
      <c r="G265" s="3">
        <v>1278.5999999999999</v>
      </c>
      <c r="H265" s="3">
        <v>3218.27</v>
      </c>
      <c r="I265" s="3">
        <v>200.44</v>
      </c>
      <c r="J265" s="3">
        <v>7090.45</v>
      </c>
      <c r="K265" s="3">
        <v>2791.97</v>
      </c>
      <c r="L265" s="3">
        <v>2613.17</v>
      </c>
      <c r="M265" s="3">
        <v>3187.14</v>
      </c>
      <c r="N265" s="3">
        <v>563.53</v>
      </c>
      <c r="O265" s="3">
        <f>VLOOKUP(B265,SWH!$A$4:$B$19,2,FALSE)</f>
        <v>0.78825500000000004</v>
      </c>
      <c r="P265" s="3">
        <f t="shared" si="17"/>
        <v>562.74174499999992</v>
      </c>
      <c r="Q265" s="3">
        <v>25.96</v>
      </c>
      <c r="R265" s="3">
        <v>2855.36</v>
      </c>
      <c r="S265" s="3">
        <v>223.23</v>
      </c>
      <c r="T265" s="3">
        <v>26.4</v>
      </c>
      <c r="U265" s="3">
        <v>1340.6</v>
      </c>
      <c r="V265" s="3">
        <v>150.38999999999999</v>
      </c>
      <c r="W265" s="3">
        <f t="shared" si="18"/>
        <v>9219.8817450000006</v>
      </c>
      <c r="X265" s="3">
        <f t="shared" si="19"/>
        <v>8489.74</v>
      </c>
      <c r="Y265" s="3">
        <v>22519.8</v>
      </c>
      <c r="Z265" s="3">
        <v>12622.32</v>
      </c>
      <c r="AA265" s="3">
        <f t="shared" si="16"/>
        <v>35142.119999999995</v>
      </c>
    </row>
    <row r="266" spans="1:27" x14ac:dyDescent="0.25">
      <c r="A266" s="93">
        <v>2015</v>
      </c>
      <c r="B266" s="93" t="s">
        <v>0</v>
      </c>
      <c r="C266" s="121" t="s">
        <v>12</v>
      </c>
      <c r="D266" s="3">
        <f>VLOOKUP(B266,SWH!$A$4:$C$19,3,FALSE)</f>
        <v>22436.18</v>
      </c>
      <c r="E266" s="3">
        <v>913.8</v>
      </c>
      <c r="F266" s="3">
        <v>11040.64</v>
      </c>
      <c r="G266" s="3">
        <v>1509.89</v>
      </c>
      <c r="H266" s="3">
        <v>3217.61</v>
      </c>
      <c r="I266" s="3">
        <v>200.32</v>
      </c>
      <c r="J266" s="3">
        <v>7090.45</v>
      </c>
      <c r="K266" s="3">
        <v>2791.97</v>
      </c>
      <c r="L266" s="3">
        <v>2613.17</v>
      </c>
      <c r="M266" s="3">
        <v>3011.4</v>
      </c>
      <c r="N266" s="3">
        <v>669.8</v>
      </c>
      <c r="O266" s="3">
        <f>VLOOKUP(B266,SWH!$A$4:$B$19,2,FALSE)</f>
        <v>0.78825500000000004</v>
      </c>
      <c r="P266" s="3">
        <f t="shared" si="17"/>
        <v>669.01174499999991</v>
      </c>
      <c r="Q266" s="3">
        <v>94.33</v>
      </c>
      <c r="R266" s="3">
        <v>2229.71</v>
      </c>
      <c r="S266" s="3">
        <v>234.41</v>
      </c>
      <c r="T266" s="3">
        <v>26.4</v>
      </c>
      <c r="U266" s="3">
        <v>1426.09</v>
      </c>
      <c r="V266" s="3">
        <v>150.18</v>
      </c>
      <c r="W266" s="3">
        <f t="shared" si="18"/>
        <v>8662.5517450000007</v>
      </c>
      <c r="X266" s="3">
        <f t="shared" si="19"/>
        <v>11040.64</v>
      </c>
      <c r="Y266" s="3">
        <v>21961.47</v>
      </c>
      <c r="Z266" s="3">
        <v>15258.7</v>
      </c>
      <c r="AA266" s="3">
        <f t="shared" si="16"/>
        <v>37220.17</v>
      </c>
    </row>
    <row r="267" spans="1:27" x14ac:dyDescent="0.25">
      <c r="A267" s="93">
        <v>2015</v>
      </c>
      <c r="B267" s="93" t="s">
        <v>0</v>
      </c>
      <c r="C267" s="121" t="s">
        <v>8</v>
      </c>
      <c r="D267" s="3">
        <f>VLOOKUP(B267,SWH!$A$4:$C$19,3,FALSE)</f>
        <v>22436.18</v>
      </c>
      <c r="E267" s="3">
        <v>1125.83</v>
      </c>
      <c r="F267" s="3">
        <v>13938.5</v>
      </c>
      <c r="G267" s="3">
        <v>1004.57</v>
      </c>
      <c r="H267" s="3">
        <v>3221.29</v>
      </c>
      <c r="I267" s="3">
        <v>199.22</v>
      </c>
      <c r="J267" s="3">
        <v>7090.45</v>
      </c>
      <c r="K267" s="3">
        <v>2791.97</v>
      </c>
      <c r="L267" s="3">
        <v>2613.17</v>
      </c>
      <c r="M267" s="3">
        <v>2978.75</v>
      </c>
      <c r="N267" s="3">
        <v>545.29999999999995</v>
      </c>
      <c r="O267" s="3">
        <f>VLOOKUP(B267,SWH!$A$4:$B$19,2,FALSE)</f>
        <v>0.78825500000000004</v>
      </c>
      <c r="P267" s="3">
        <f t="shared" si="17"/>
        <v>544.51174499999991</v>
      </c>
      <c r="Q267" s="3">
        <v>22.72</v>
      </c>
      <c r="R267" s="3">
        <v>2739.23</v>
      </c>
      <c r="S267" s="3">
        <v>241.81</v>
      </c>
      <c r="T267" s="3">
        <v>26.4</v>
      </c>
      <c r="U267" s="3">
        <v>1520.76</v>
      </c>
      <c r="V267" s="3">
        <v>146.75</v>
      </c>
      <c r="W267" s="3">
        <f t="shared" si="18"/>
        <v>8657.4217449999996</v>
      </c>
      <c r="X267" s="3">
        <f t="shared" si="19"/>
        <v>13938.5</v>
      </c>
      <c r="Y267" s="3">
        <v>21955.49</v>
      </c>
      <c r="Z267" s="3">
        <v>18251.23</v>
      </c>
      <c r="AA267" s="3">
        <f t="shared" si="16"/>
        <v>40206.720000000001</v>
      </c>
    </row>
    <row r="268" spans="1:27" x14ac:dyDescent="0.25">
      <c r="A268" s="93">
        <v>2018</v>
      </c>
      <c r="B268" s="93" t="s">
        <v>0</v>
      </c>
      <c r="C268" s="121" t="s">
        <v>10</v>
      </c>
      <c r="D268" s="3">
        <f>VLOOKUP(B268,SWH!$A$4:$C$19,3,FALSE)</f>
        <v>22436.18</v>
      </c>
      <c r="E268" s="3">
        <v>0</v>
      </c>
      <c r="F268" s="3">
        <v>4278.3599999999997</v>
      </c>
      <c r="G268" s="3">
        <v>5892.76</v>
      </c>
      <c r="H268" s="3">
        <v>3265.86</v>
      </c>
      <c r="I268" s="3">
        <v>143.74</v>
      </c>
      <c r="J268" s="3">
        <v>7090.45</v>
      </c>
      <c r="K268" s="3">
        <v>2791.97</v>
      </c>
      <c r="L268" s="3">
        <v>2580.3200000000002</v>
      </c>
      <c r="M268" s="3">
        <v>2817.51</v>
      </c>
      <c r="N268" s="3">
        <v>1145.95</v>
      </c>
      <c r="O268" s="3">
        <f>VLOOKUP(B268,SWH!$A$4:$B$19,2,FALSE)</f>
        <v>0.78825500000000004</v>
      </c>
      <c r="P268" s="3">
        <f t="shared" si="17"/>
        <v>1145.1617450000001</v>
      </c>
      <c r="Q268" s="3">
        <v>978.85</v>
      </c>
      <c r="R268" s="3">
        <v>0</v>
      </c>
      <c r="S268" s="3">
        <v>203.22</v>
      </c>
      <c r="T268" s="3">
        <v>26.4</v>
      </c>
      <c r="U268" s="3">
        <v>992.93</v>
      </c>
      <c r="V268" s="3">
        <v>180.41</v>
      </c>
      <c r="W268" s="3">
        <f t="shared" si="18"/>
        <v>11037.501745000001</v>
      </c>
      <c r="X268" s="3">
        <f t="shared" si="19"/>
        <v>4278.3599999999997</v>
      </c>
      <c r="Y268" s="3">
        <v>24325.48</v>
      </c>
      <c r="Z268" s="3">
        <v>8063.26</v>
      </c>
      <c r="AA268" s="3">
        <f t="shared" si="16"/>
        <v>32388.739999999998</v>
      </c>
    </row>
    <row r="269" spans="1:27" x14ac:dyDescent="0.25">
      <c r="A269" s="93">
        <v>2018</v>
      </c>
      <c r="B269" s="93" t="s">
        <v>0</v>
      </c>
      <c r="C269" s="121" t="s">
        <v>6</v>
      </c>
      <c r="D269" s="3">
        <f>VLOOKUP(B269,SWH!$A$4:$C$19,3,FALSE)</f>
        <v>22436.18</v>
      </c>
      <c r="E269" s="3">
        <v>23.93</v>
      </c>
      <c r="F269" s="3">
        <v>4273.25</v>
      </c>
      <c r="G269" s="3">
        <v>4722.26</v>
      </c>
      <c r="H269" s="3">
        <v>3266.82</v>
      </c>
      <c r="I269" s="3">
        <v>143.77000000000001</v>
      </c>
      <c r="J269" s="3">
        <v>7090.45</v>
      </c>
      <c r="K269" s="3">
        <v>2791.97</v>
      </c>
      <c r="L269" s="3">
        <v>2580.3200000000002</v>
      </c>
      <c r="M269" s="3">
        <v>2817.72</v>
      </c>
      <c r="N269" s="3">
        <v>1034.6600000000001</v>
      </c>
      <c r="O269" s="3">
        <f>VLOOKUP(B269,SWH!$A$4:$B$19,2,FALSE)</f>
        <v>0.78825500000000004</v>
      </c>
      <c r="P269" s="3">
        <f t="shared" si="17"/>
        <v>1033.8717450000001</v>
      </c>
      <c r="Q269" s="3">
        <v>620.5</v>
      </c>
      <c r="R269" s="3">
        <v>18.34</v>
      </c>
      <c r="S269" s="3">
        <v>203.22</v>
      </c>
      <c r="T269" s="3">
        <v>26.4</v>
      </c>
      <c r="U269" s="3">
        <v>993.58</v>
      </c>
      <c r="V269" s="3">
        <v>179.37</v>
      </c>
      <c r="W269" s="3">
        <f t="shared" si="18"/>
        <v>9439.8417449999997</v>
      </c>
      <c r="X269" s="3">
        <f t="shared" si="19"/>
        <v>4273.25</v>
      </c>
      <c r="Y269" s="3">
        <v>22727.75</v>
      </c>
      <c r="Z269" s="3">
        <v>8058.8</v>
      </c>
      <c r="AA269" s="3">
        <f t="shared" si="16"/>
        <v>30786.55</v>
      </c>
    </row>
    <row r="270" spans="1:27" x14ac:dyDescent="0.25">
      <c r="A270" s="93">
        <v>2018</v>
      </c>
      <c r="B270" s="93" t="s">
        <v>0</v>
      </c>
      <c r="C270" s="121" t="s">
        <v>11</v>
      </c>
      <c r="D270" s="3">
        <f>VLOOKUP(B270,SWH!$A$4:$C$19,3,FALSE)</f>
        <v>22436.18</v>
      </c>
      <c r="E270" s="3">
        <v>0</v>
      </c>
      <c r="F270" s="3">
        <v>4631.42</v>
      </c>
      <c r="G270" s="3">
        <v>4416.76</v>
      </c>
      <c r="H270" s="3">
        <v>3267.76</v>
      </c>
      <c r="I270" s="3">
        <v>143.79</v>
      </c>
      <c r="J270" s="3">
        <v>7090.45</v>
      </c>
      <c r="K270" s="3">
        <v>2791.97</v>
      </c>
      <c r="L270" s="3">
        <v>2580.3200000000002</v>
      </c>
      <c r="M270" s="3">
        <v>2784.5</v>
      </c>
      <c r="N270" s="3">
        <v>965.31</v>
      </c>
      <c r="O270" s="3">
        <f>VLOOKUP(B270,SWH!$A$4:$B$19,2,FALSE)</f>
        <v>0.78825500000000004</v>
      </c>
      <c r="P270" s="3">
        <f t="shared" si="17"/>
        <v>964.5217449999999</v>
      </c>
      <c r="Q270" s="3">
        <v>764.99</v>
      </c>
      <c r="R270" s="3">
        <v>0</v>
      </c>
      <c r="S270" s="3">
        <v>203.22</v>
      </c>
      <c r="T270" s="3">
        <v>26.4</v>
      </c>
      <c r="U270" s="3">
        <v>1015.74</v>
      </c>
      <c r="V270" s="3">
        <v>176.58</v>
      </c>
      <c r="W270" s="3">
        <f t="shared" si="18"/>
        <v>9133.9917449999994</v>
      </c>
      <c r="X270" s="3">
        <f t="shared" si="19"/>
        <v>4631.42</v>
      </c>
      <c r="Y270" s="3">
        <v>22420.09</v>
      </c>
      <c r="Z270" s="3">
        <v>8439.1299999999992</v>
      </c>
      <c r="AA270" s="3">
        <f t="shared" si="16"/>
        <v>30859.22</v>
      </c>
    </row>
    <row r="271" spans="1:27" x14ac:dyDescent="0.25">
      <c r="A271" s="93">
        <v>2018</v>
      </c>
      <c r="B271" s="93" t="s">
        <v>0</v>
      </c>
      <c r="C271" s="121" t="s">
        <v>13</v>
      </c>
      <c r="D271" s="3">
        <f>VLOOKUP(B271,SWH!$A$4:$C$19,3,FALSE)</f>
        <v>22436.18</v>
      </c>
      <c r="E271" s="3">
        <v>96.16</v>
      </c>
      <c r="F271" s="3">
        <v>4574.79</v>
      </c>
      <c r="G271" s="3">
        <v>4416.9799999999996</v>
      </c>
      <c r="H271" s="3">
        <v>3267.78</v>
      </c>
      <c r="I271" s="3">
        <v>143.61000000000001</v>
      </c>
      <c r="J271" s="3">
        <v>7090.45</v>
      </c>
      <c r="K271" s="3">
        <v>2791.97</v>
      </c>
      <c r="L271" s="3">
        <v>2580.3200000000002</v>
      </c>
      <c r="M271" s="3">
        <v>2850.37</v>
      </c>
      <c r="N271" s="3">
        <v>933.12</v>
      </c>
      <c r="O271" s="3">
        <f>VLOOKUP(B271,SWH!$A$4:$B$19,2,FALSE)</f>
        <v>0.78825500000000004</v>
      </c>
      <c r="P271" s="3">
        <f t="shared" si="17"/>
        <v>932.33174499999996</v>
      </c>
      <c r="Q271" s="3">
        <v>462.17</v>
      </c>
      <c r="R271" s="3">
        <v>64.209999999999994</v>
      </c>
      <c r="S271" s="3">
        <v>203.22</v>
      </c>
      <c r="T271" s="3">
        <v>26.4</v>
      </c>
      <c r="U271" s="3">
        <v>1027.5</v>
      </c>
      <c r="V271" s="3">
        <v>174.79</v>
      </c>
      <c r="W271" s="3">
        <f t="shared" si="18"/>
        <v>9025.4417450000001</v>
      </c>
      <c r="X271" s="3">
        <f t="shared" si="19"/>
        <v>4574.79</v>
      </c>
      <c r="Y271" s="3">
        <v>22309.58</v>
      </c>
      <c r="Z271" s="3">
        <v>8394.26</v>
      </c>
      <c r="AA271" s="3">
        <f t="shared" si="16"/>
        <v>30703.840000000004</v>
      </c>
    </row>
    <row r="272" spans="1:27" x14ac:dyDescent="0.25">
      <c r="A272" s="93">
        <v>2018</v>
      </c>
      <c r="B272" s="93" t="s">
        <v>0</v>
      </c>
      <c r="C272" s="121" t="s">
        <v>19</v>
      </c>
      <c r="D272" s="3">
        <f>VLOOKUP(B272,SWH!$A$4:$C$19,3,FALSE)</f>
        <v>22436.18</v>
      </c>
      <c r="E272" s="3">
        <v>182.08</v>
      </c>
      <c r="F272" s="3">
        <v>5120.6499999999996</v>
      </c>
      <c r="G272" s="3">
        <v>3919.88</v>
      </c>
      <c r="H272" s="3">
        <v>3268.26</v>
      </c>
      <c r="I272" s="3">
        <v>143.56</v>
      </c>
      <c r="J272" s="3">
        <v>7090.45</v>
      </c>
      <c r="K272" s="3">
        <v>2791.97</v>
      </c>
      <c r="L272" s="3">
        <v>2580.3200000000002</v>
      </c>
      <c r="M272" s="3">
        <v>2803.85</v>
      </c>
      <c r="N272" s="3">
        <v>954.75</v>
      </c>
      <c r="O272" s="3">
        <f>VLOOKUP(B272,SWH!$A$4:$B$19,2,FALSE)</f>
        <v>0.78825500000000004</v>
      </c>
      <c r="P272" s="3">
        <f t="shared" si="17"/>
        <v>953.96174499999995</v>
      </c>
      <c r="Q272" s="3">
        <v>571.11</v>
      </c>
      <c r="R272" s="3">
        <v>287.39999999999998</v>
      </c>
      <c r="S272" s="3">
        <v>192.33</v>
      </c>
      <c r="T272" s="3">
        <v>26.4</v>
      </c>
      <c r="U272" s="3">
        <v>1058.2</v>
      </c>
      <c r="V272" s="3">
        <v>171.12</v>
      </c>
      <c r="W272" s="3">
        <f t="shared" si="18"/>
        <v>8910.6117449999983</v>
      </c>
      <c r="X272" s="3">
        <f t="shared" si="19"/>
        <v>5120.6499999999996</v>
      </c>
      <c r="Y272" s="3">
        <v>22191.51</v>
      </c>
      <c r="Z272" s="3">
        <v>8970.82</v>
      </c>
      <c r="AA272" s="3">
        <f t="shared" si="16"/>
        <v>31162.329999999998</v>
      </c>
    </row>
    <row r="273" spans="1:27" x14ac:dyDescent="0.25">
      <c r="A273" s="93">
        <v>2018</v>
      </c>
      <c r="B273" s="93" t="s">
        <v>0</v>
      </c>
      <c r="C273" s="121" t="s">
        <v>20</v>
      </c>
      <c r="D273" s="3">
        <f>VLOOKUP(B273,SWH!$A$4:$C$19,3,FALSE)</f>
        <v>22436.18</v>
      </c>
      <c r="E273" s="3">
        <v>834.5</v>
      </c>
      <c r="F273" s="3">
        <v>4515.8999999999996</v>
      </c>
      <c r="G273" s="3">
        <v>2601.37</v>
      </c>
      <c r="H273" s="3">
        <v>3269.43</v>
      </c>
      <c r="I273" s="3">
        <v>143.66</v>
      </c>
      <c r="J273" s="3">
        <v>7090.45</v>
      </c>
      <c r="K273" s="3">
        <v>2791.97</v>
      </c>
      <c r="L273" s="3">
        <v>2580.3200000000002</v>
      </c>
      <c r="M273" s="3">
        <v>2952.76</v>
      </c>
      <c r="N273" s="3">
        <v>721.02</v>
      </c>
      <c r="O273" s="3">
        <f>VLOOKUP(B273,SWH!$A$4:$B$19,2,FALSE)</f>
        <v>0.78825500000000004</v>
      </c>
      <c r="P273" s="3">
        <f t="shared" si="17"/>
        <v>720.23174499999993</v>
      </c>
      <c r="Q273" s="3">
        <v>213.48</v>
      </c>
      <c r="R273" s="3">
        <v>2171.4899999999998</v>
      </c>
      <c r="S273" s="3">
        <v>182.14</v>
      </c>
      <c r="T273" s="3">
        <v>26.4</v>
      </c>
      <c r="U273" s="3">
        <v>1065.4000000000001</v>
      </c>
      <c r="V273" s="3">
        <v>166.54</v>
      </c>
      <c r="W273" s="3">
        <f t="shared" si="18"/>
        <v>9675.9717449999989</v>
      </c>
      <c r="X273" s="3">
        <f t="shared" si="19"/>
        <v>4515.8999999999996</v>
      </c>
      <c r="Y273" s="3">
        <v>22953.57</v>
      </c>
      <c r="Z273" s="3">
        <v>8373.27</v>
      </c>
      <c r="AA273" s="3">
        <f t="shared" si="16"/>
        <v>31326.84</v>
      </c>
    </row>
    <row r="274" spans="1:27" x14ac:dyDescent="0.25">
      <c r="A274" s="93">
        <v>2018</v>
      </c>
      <c r="B274" s="93" t="s">
        <v>0</v>
      </c>
      <c r="C274" s="121" t="s">
        <v>3</v>
      </c>
      <c r="D274" s="3">
        <f>VLOOKUP(B274,SWH!$A$4:$C$19,3,FALSE)</f>
        <v>22436.18</v>
      </c>
      <c r="E274" s="3">
        <v>467.06</v>
      </c>
      <c r="F274" s="3">
        <v>5776.39</v>
      </c>
      <c r="G274" s="3">
        <v>2623.09</v>
      </c>
      <c r="H274" s="3">
        <v>3269.13</v>
      </c>
      <c r="I274" s="3">
        <v>143.63</v>
      </c>
      <c r="J274" s="3">
        <v>7090.45</v>
      </c>
      <c r="K274" s="3">
        <v>2791.97</v>
      </c>
      <c r="L274" s="3">
        <v>2580.3200000000002</v>
      </c>
      <c r="M274" s="3">
        <v>2916.35</v>
      </c>
      <c r="N274" s="3">
        <v>816.54</v>
      </c>
      <c r="O274" s="3">
        <f>VLOOKUP(B274,SWH!$A$4:$B$19,2,FALSE)</f>
        <v>0.78825500000000004</v>
      </c>
      <c r="P274" s="3">
        <f t="shared" si="17"/>
        <v>815.75174499999991</v>
      </c>
      <c r="Q274" s="3">
        <v>324.81</v>
      </c>
      <c r="R274" s="3">
        <v>1037.47</v>
      </c>
      <c r="S274" s="3">
        <v>187.29</v>
      </c>
      <c r="T274" s="3">
        <v>26.4</v>
      </c>
      <c r="U274" s="3">
        <v>1144.3699999999999</v>
      </c>
      <c r="V274" s="3">
        <v>162.69</v>
      </c>
      <c r="W274" s="3">
        <f t="shared" si="18"/>
        <v>8371.8217450000011</v>
      </c>
      <c r="X274" s="3">
        <f t="shared" si="19"/>
        <v>5776.39</v>
      </c>
      <c r="Y274" s="3">
        <v>21645.24</v>
      </c>
      <c r="Z274" s="3">
        <v>9712.74</v>
      </c>
      <c r="AA274" s="3">
        <f t="shared" si="16"/>
        <v>31357.980000000003</v>
      </c>
    </row>
    <row r="275" spans="1:27" x14ac:dyDescent="0.25">
      <c r="A275" s="93">
        <v>2018</v>
      </c>
      <c r="B275" s="93" t="s">
        <v>0</v>
      </c>
      <c r="C275" s="121" t="s">
        <v>7</v>
      </c>
      <c r="D275" s="3">
        <f>VLOOKUP(B275,SWH!$A$4:$C$19,3,FALSE)</f>
        <v>22436.18</v>
      </c>
      <c r="E275" s="3">
        <v>757.64</v>
      </c>
      <c r="F275" s="3">
        <v>4612.91</v>
      </c>
      <c r="G275" s="3">
        <v>2201.33</v>
      </c>
      <c r="H275" s="3">
        <v>3268.47</v>
      </c>
      <c r="I275" s="3">
        <v>143.63</v>
      </c>
      <c r="J275" s="3">
        <v>7090.45</v>
      </c>
      <c r="K275" s="3">
        <v>2791.97</v>
      </c>
      <c r="L275" s="3">
        <v>2580.3200000000002</v>
      </c>
      <c r="M275" s="3">
        <v>3080.13</v>
      </c>
      <c r="N275" s="3">
        <v>670.32</v>
      </c>
      <c r="O275" s="3">
        <f>VLOOKUP(B275,SWH!$A$4:$B$19,2,FALSE)</f>
        <v>0.78825500000000004</v>
      </c>
      <c r="P275" s="3">
        <f t="shared" si="17"/>
        <v>669.531745</v>
      </c>
      <c r="Q275" s="3">
        <v>185.56</v>
      </c>
      <c r="R275" s="3">
        <v>2245.89</v>
      </c>
      <c r="S275" s="3">
        <v>179.69</v>
      </c>
      <c r="T275" s="3">
        <v>26.4</v>
      </c>
      <c r="U275" s="3">
        <v>1120.43</v>
      </c>
      <c r="V275" s="3">
        <v>162.22</v>
      </c>
      <c r="W275" s="3">
        <f t="shared" si="18"/>
        <v>9319.771745</v>
      </c>
      <c r="X275" s="3">
        <f t="shared" si="19"/>
        <v>4612.91</v>
      </c>
      <c r="Y275" s="3">
        <v>22592.06</v>
      </c>
      <c r="Z275" s="3">
        <v>8525.31</v>
      </c>
      <c r="AA275" s="3">
        <f t="shared" si="16"/>
        <v>31117.370000000003</v>
      </c>
    </row>
    <row r="276" spans="1:27" x14ac:dyDescent="0.25">
      <c r="A276" s="93">
        <v>2018</v>
      </c>
      <c r="B276" s="93" t="s">
        <v>0</v>
      </c>
      <c r="C276" s="121" t="s">
        <v>17</v>
      </c>
      <c r="D276" s="3">
        <f>VLOOKUP(B276,SWH!$A$4:$C$19,3,FALSE)</f>
        <v>22436.18</v>
      </c>
      <c r="E276" s="3">
        <v>232.17</v>
      </c>
      <c r="F276" s="3">
        <v>5526.95</v>
      </c>
      <c r="G276" s="3">
        <v>1883.12</v>
      </c>
      <c r="H276" s="3">
        <v>3268.11</v>
      </c>
      <c r="I276" s="3">
        <v>143.61000000000001</v>
      </c>
      <c r="J276" s="3">
        <v>7090.45</v>
      </c>
      <c r="K276" s="3">
        <v>2791.97</v>
      </c>
      <c r="L276" s="3">
        <v>2580.3200000000002</v>
      </c>
      <c r="M276" s="3">
        <v>2825.08</v>
      </c>
      <c r="N276" s="3">
        <v>581.72</v>
      </c>
      <c r="O276" s="3">
        <f>VLOOKUP(B276,SWH!$A$4:$B$19,2,FALSE)</f>
        <v>0.78825500000000004</v>
      </c>
      <c r="P276" s="3">
        <f t="shared" si="17"/>
        <v>580.93174499999998</v>
      </c>
      <c r="Q276" s="3">
        <v>141.31</v>
      </c>
      <c r="R276" s="3">
        <v>483.57</v>
      </c>
      <c r="S276" s="3">
        <v>0</v>
      </c>
      <c r="T276" s="3">
        <v>26.4</v>
      </c>
      <c r="U276" s="3">
        <v>1148.98</v>
      </c>
      <c r="V276" s="3">
        <v>161.11000000000001</v>
      </c>
      <c r="W276" s="3">
        <f t="shared" si="18"/>
        <v>6146.1817449999999</v>
      </c>
      <c r="X276" s="3">
        <f t="shared" si="19"/>
        <v>5526.95</v>
      </c>
      <c r="Y276" s="3">
        <v>19416.97</v>
      </c>
      <c r="Z276" s="3">
        <v>9467.9</v>
      </c>
      <c r="AA276" s="3">
        <f t="shared" si="16"/>
        <v>28884.870000000003</v>
      </c>
    </row>
    <row r="277" spans="1:27" x14ac:dyDescent="0.25">
      <c r="A277" s="93">
        <v>2018</v>
      </c>
      <c r="B277" s="93" t="s">
        <v>0</v>
      </c>
      <c r="C277" s="121" t="s">
        <v>14</v>
      </c>
      <c r="D277" s="3">
        <f>VLOOKUP(B277,SWH!$A$4:$C$19,3,FALSE)</f>
        <v>22436.18</v>
      </c>
      <c r="E277" s="3">
        <v>664.75</v>
      </c>
      <c r="F277" s="3">
        <v>6827.12</v>
      </c>
      <c r="G277" s="3">
        <v>2151.96</v>
      </c>
      <c r="H277" s="3">
        <v>3266.89</v>
      </c>
      <c r="I277" s="3">
        <v>143.41</v>
      </c>
      <c r="J277" s="3">
        <v>7090.45</v>
      </c>
      <c r="K277" s="3">
        <v>2791.97</v>
      </c>
      <c r="L277" s="3">
        <v>2580.3200000000002</v>
      </c>
      <c r="M277" s="3">
        <v>2909.47</v>
      </c>
      <c r="N277" s="3">
        <v>724.29</v>
      </c>
      <c r="O277" s="3">
        <f>VLOOKUP(B277,SWH!$A$4:$B$19,2,FALSE)</f>
        <v>0.78825500000000004</v>
      </c>
      <c r="P277" s="3">
        <f t="shared" si="17"/>
        <v>723.50174499999991</v>
      </c>
      <c r="Q277" s="3">
        <v>220.86</v>
      </c>
      <c r="R277" s="3">
        <v>1395.51</v>
      </c>
      <c r="S277" s="3">
        <v>190.37</v>
      </c>
      <c r="T277" s="3">
        <v>26.4</v>
      </c>
      <c r="U277" s="3">
        <v>1224.51</v>
      </c>
      <c r="V277" s="3">
        <v>157.13</v>
      </c>
      <c r="W277" s="3">
        <f t="shared" si="18"/>
        <v>8256.4217449999996</v>
      </c>
      <c r="X277" s="3">
        <f t="shared" si="19"/>
        <v>6827.12</v>
      </c>
      <c r="Y277" s="3">
        <v>21521.82</v>
      </c>
      <c r="Z277" s="3">
        <v>10843.6</v>
      </c>
      <c r="AA277" s="3">
        <f t="shared" si="16"/>
        <v>32365.42</v>
      </c>
    </row>
    <row r="278" spans="1:27" x14ac:dyDescent="0.25">
      <c r="A278" s="93">
        <v>2018</v>
      </c>
      <c r="B278" s="93" t="s">
        <v>0</v>
      </c>
      <c r="C278" s="121" t="s">
        <v>2</v>
      </c>
      <c r="D278" s="3">
        <f>VLOOKUP(B278,SWH!$A$4:$C$19,3,FALSE)</f>
        <v>22436.18</v>
      </c>
      <c r="E278" s="3">
        <v>830.87</v>
      </c>
      <c r="F278" s="3">
        <v>4737.1099999999997</v>
      </c>
      <c r="G278" s="3">
        <v>1644.94</v>
      </c>
      <c r="H278" s="3">
        <v>3266.9</v>
      </c>
      <c r="I278" s="3">
        <v>143.52000000000001</v>
      </c>
      <c r="J278" s="3">
        <v>7090.45</v>
      </c>
      <c r="K278" s="3">
        <v>2791.97</v>
      </c>
      <c r="L278" s="3">
        <v>2580.3200000000002</v>
      </c>
      <c r="M278" s="3">
        <v>3238.4</v>
      </c>
      <c r="N278" s="3">
        <v>589.39</v>
      </c>
      <c r="O278" s="3">
        <f>VLOOKUP(B278,SWH!$A$4:$B$19,2,FALSE)</f>
        <v>0.78825500000000004</v>
      </c>
      <c r="P278" s="3">
        <f t="shared" si="17"/>
        <v>588.60174499999994</v>
      </c>
      <c r="Q278" s="3">
        <v>73.94</v>
      </c>
      <c r="R278" s="3">
        <v>2844.41</v>
      </c>
      <c r="S278" s="3">
        <v>168.88</v>
      </c>
      <c r="T278" s="3">
        <v>26.4</v>
      </c>
      <c r="U278" s="3">
        <v>1200.5899999999999</v>
      </c>
      <c r="V278" s="3">
        <v>156.47</v>
      </c>
      <c r="W278" s="3">
        <f t="shared" si="18"/>
        <v>9390.0417450000004</v>
      </c>
      <c r="X278" s="3">
        <f t="shared" si="19"/>
        <v>4737.1099999999997</v>
      </c>
      <c r="Y278" s="3">
        <v>22654.9</v>
      </c>
      <c r="Z278" s="3">
        <v>8729.67</v>
      </c>
      <c r="AA278" s="3">
        <f t="shared" si="16"/>
        <v>31384.57</v>
      </c>
    </row>
    <row r="279" spans="1:27" x14ac:dyDescent="0.25">
      <c r="A279" s="93">
        <v>2018</v>
      </c>
      <c r="B279" s="93" t="s">
        <v>0</v>
      </c>
      <c r="C279" s="121" t="s">
        <v>18</v>
      </c>
      <c r="D279" s="3">
        <f>VLOOKUP(B279,SWH!$A$4:$C$19,3,FALSE)</f>
        <v>22436.18</v>
      </c>
      <c r="E279" s="3">
        <v>621.47</v>
      </c>
      <c r="F279" s="3">
        <v>6345.17</v>
      </c>
      <c r="G279" s="3">
        <v>1190.3</v>
      </c>
      <c r="H279" s="3">
        <v>3268.44</v>
      </c>
      <c r="I279" s="3">
        <v>143.25</v>
      </c>
      <c r="J279" s="3">
        <v>7090.45</v>
      </c>
      <c r="K279" s="3">
        <v>2791.97</v>
      </c>
      <c r="L279" s="3">
        <v>2580.3200000000002</v>
      </c>
      <c r="M279" s="3">
        <v>2942.74</v>
      </c>
      <c r="N279" s="3">
        <v>556.86</v>
      </c>
      <c r="O279" s="3">
        <f>VLOOKUP(B279,SWH!$A$4:$B$19,2,FALSE)</f>
        <v>0.78825500000000004</v>
      </c>
      <c r="P279" s="3">
        <f t="shared" si="17"/>
        <v>556.07174499999996</v>
      </c>
      <c r="Q279" s="3">
        <v>36.130000000000003</v>
      </c>
      <c r="R279" s="3">
        <v>761.35</v>
      </c>
      <c r="S279" s="3">
        <v>183.16</v>
      </c>
      <c r="T279" s="3">
        <v>26.4</v>
      </c>
      <c r="U279" s="3">
        <v>1246.76</v>
      </c>
      <c r="V279" s="3">
        <v>153.78</v>
      </c>
      <c r="W279" s="3">
        <f t="shared" si="18"/>
        <v>6291.2217450000007</v>
      </c>
      <c r="X279" s="3">
        <f t="shared" si="19"/>
        <v>6345.17</v>
      </c>
      <c r="Y279" s="3">
        <v>19554.650000000001</v>
      </c>
      <c r="Z279" s="3">
        <v>10383.9</v>
      </c>
      <c r="AA279" s="3">
        <f t="shared" si="16"/>
        <v>29938.550000000003</v>
      </c>
    </row>
    <row r="280" spans="1:27" x14ac:dyDescent="0.25">
      <c r="A280" s="93">
        <v>2018</v>
      </c>
      <c r="B280" s="93" t="s">
        <v>0</v>
      </c>
      <c r="C280" s="121" t="s">
        <v>4</v>
      </c>
      <c r="D280" s="3">
        <f>VLOOKUP(B280,SWH!$A$4:$C$19,3,FALSE)</f>
        <v>22436.18</v>
      </c>
      <c r="E280" s="3">
        <v>769</v>
      </c>
      <c r="F280" s="3">
        <v>7368.08</v>
      </c>
      <c r="G280" s="3">
        <v>1648.21</v>
      </c>
      <c r="H280" s="3">
        <v>3266.95</v>
      </c>
      <c r="I280" s="3">
        <v>143.46</v>
      </c>
      <c r="J280" s="3">
        <v>7090.45</v>
      </c>
      <c r="K280" s="3">
        <v>2791.97</v>
      </c>
      <c r="L280" s="3">
        <v>2580.3200000000002</v>
      </c>
      <c r="M280" s="3">
        <v>2965.93</v>
      </c>
      <c r="N280" s="3">
        <v>645.79999999999995</v>
      </c>
      <c r="O280" s="3">
        <f>VLOOKUP(B280,SWH!$A$4:$B$19,2,FALSE)</f>
        <v>0.78825500000000004</v>
      </c>
      <c r="P280" s="3">
        <f t="shared" si="17"/>
        <v>645.01174499999991</v>
      </c>
      <c r="Q280" s="3">
        <v>136.72999999999999</v>
      </c>
      <c r="R280" s="3">
        <v>1570.61</v>
      </c>
      <c r="S280" s="3">
        <v>184.55</v>
      </c>
      <c r="T280" s="3">
        <v>26.4</v>
      </c>
      <c r="U280" s="3">
        <v>1297.47</v>
      </c>
      <c r="V280" s="3">
        <v>153.21</v>
      </c>
      <c r="W280" s="3">
        <f t="shared" si="18"/>
        <v>7920.0417449999995</v>
      </c>
      <c r="X280" s="3">
        <f t="shared" si="19"/>
        <v>7368.08</v>
      </c>
      <c r="Y280" s="3">
        <v>21181.61</v>
      </c>
      <c r="Z280" s="3">
        <v>11457.52</v>
      </c>
      <c r="AA280" s="3">
        <f t="shared" si="16"/>
        <v>32639.13</v>
      </c>
    </row>
    <row r="281" spans="1:27" x14ac:dyDescent="0.25">
      <c r="A281" s="93">
        <v>2018</v>
      </c>
      <c r="B281" s="93" t="s">
        <v>0</v>
      </c>
      <c r="C281" s="121" t="s">
        <v>5</v>
      </c>
      <c r="D281" s="3">
        <f>VLOOKUP(B281,SWH!$A$4:$C$19,3,FALSE)</f>
        <v>22436.18</v>
      </c>
      <c r="E281" s="3">
        <v>955.07</v>
      </c>
      <c r="F281" s="3">
        <v>5493.81</v>
      </c>
      <c r="G281" s="3">
        <v>1393.9</v>
      </c>
      <c r="H281" s="3">
        <v>3266.54</v>
      </c>
      <c r="I281" s="3">
        <v>143.46</v>
      </c>
      <c r="J281" s="3">
        <v>7090.45</v>
      </c>
      <c r="K281" s="3">
        <v>2791.97</v>
      </c>
      <c r="L281" s="3">
        <v>2580.3200000000002</v>
      </c>
      <c r="M281" s="3">
        <v>3276.19</v>
      </c>
      <c r="N281" s="3">
        <v>517.70000000000005</v>
      </c>
      <c r="O281" s="3">
        <f>VLOOKUP(B281,SWH!$A$4:$B$19,2,FALSE)</f>
        <v>0.78825500000000004</v>
      </c>
      <c r="P281" s="3">
        <f t="shared" si="17"/>
        <v>516.911745</v>
      </c>
      <c r="Q281" s="3">
        <v>32.369999999999997</v>
      </c>
      <c r="R281" s="3">
        <v>2697.91</v>
      </c>
      <c r="S281" s="3">
        <v>170.97</v>
      </c>
      <c r="T281" s="3">
        <v>26.4</v>
      </c>
      <c r="U281" s="3">
        <v>1275.83</v>
      </c>
      <c r="V281" s="3">
        <v>152.88999999999999</v>
      </c>
      <c r="W281" s="3">
        <f t="shared" si="18"/>
        <v>9043.3217449999993</v>
      </c>
      <c r="X281" s="3">
        <f t="shared" si="19"/>
        <v>5493.81</v>
      </c>
      <c r="Y281" s="3">
        <v>22304.18</v>
      </c>
      <c r="Z281" s="3">
        <v>9561.61</v>
      </c>
      <c r="AA281" s="3">
        <f t="shared" si="16"/>
        <v>31865.79</v>
      </c>
    </row>
    <row r="282" spans="1:27" x14ac:dyDescent="0.25">
      <c r="A282" s="93">
        <v>2018</v>
      </c>
      <c r="B282" s="93" t="s">
        <v>0</v>
      </c>
      <c r="C282" s="121" t="s">
        <v>15</v>
      </c>
      <c r="D282" s="3">
        <f>VLOOKUP(B282,SWH!$A$4:$C$19,3,FALSE)</f>
        <v>22436.18</v>
      </c>
      <c r="E282" s="3">
        <v>704.16</v>
      </c>
      <c r="F282" s="3">
        <v>6623.95</v>
      </c>
      <c r="G282" s="3">
        <v>981.54</v>
      </c>
      <c r="H282" s="3">
        <v>3267.89</v>
      </c>
      <c r="I282" s="3">
        <v>143.24</v>
      </c>
      <c r="J282" s="3">
        <v>7090.45</v>
      </c>
      <c r="K282" s="3">
        <v>2791.97</v>
      </c>
      <c r="L282" s="3">
        <v>2580.3200000000002</v>
      </c>
      <c r="M282" s="3">
        <v>2962.19</v>
      </c>
      <c r="N282" s="3">
        <v>458.51</v>
      </c>
      <c r="O282" s="3">
        <f>VLOOKUP(B282,SWH!$A$4:$B$19,2,FALSE)</f>
        <v>0.78825500000000004</v>
      </c>
      <c r="P282" s="3">
        <f t="shared" si="17"/>
        <v>457.721745</v>
      </c>
      <c r="Q282" s="3">
        <v>30.41</v>
      </c>
      <c r="R282" s="3">
        <v>762.76</v>
      </c>
      <c r="S282" s="3">
        <v>182.64</v>
      </c>
      <c r="T282" s="3">
        <v>26.4</v>
      </c>
      <c r="U282" s="3">
        <v>1290.57</v>
      </c>
      <c r="V282" s="3">
        <v>151.22</v>
      </c>
      <c r="W282" s="3">
        <f t="shared" si="18"/>
        <v>6081.4217449999996</v>
      </c>
      <c r="X282" s="3">
        <f t="shared" si="19"/>
        <v>6623.95</v>
      </c>
      <c r="Y282" s="3">
        <v>19341.75</v>
      </c>
      <c r="Z282" s="3">
        <v>10706.49</v>
      </c>
      <c r="AA282" s="3">
        <f t="shared" si="16"/>
        <v>30048.239999999998</v>
      </c>
    </row>
    <row r="283" spans="1:27" x14ac:dyDescent="0.25">
      <c r="A283" s="93">
        <v>2018</v>
      </c>
      <c r="B283" s="93" t="s">
        <v>0</v>
      </c>
      <c r="C283" s="121" t="s">
        <v>16</v>
      </c>
      <c r="D283" s="3">
        <f>VLOOKUP(B283,SWH!$A$4:$C$19,3,FALSE)</f>
        <v>22436.18</v>
      </c>
      <c r="E283" s="3">
        <v>784.07</v>
      </c>
      <c r="F283" s="3">
        <v>9594.86</v>
      </c>
      <c r="G283" s="3">
        <v>1770.05</v>
      </c>
      <c r="H283" s="3">
        <v>3266.66</v>
      </c>
      <c r="I283" s="3">
        <v>143.38999999999999</v>
      </c>
      <c r="J283" s="3">
        <v>7090.45</v>
      </c>
      <c r="K283" s="3">
        <v>2791.97</v>
      </c>
      <c r="L283" s="3">
        <v>2580.3200000000002</v>
      </c>
      <c r="M283" s="3">
        <v>2993.45</v>
      </c>
      <c r="N283" s="3">
        <v>682.02</v>
      </c>
      <c r="O283" s="3">
        <f>VLOOKUP(B283,SWH!$A$4:$B$19,2,FALSE)</f>
        <v>0.78825500000000004</v>
      </c>
      <c r="P283" s="3">
        <f t="shared" si="17"/>
        <v>681.23174499999993</v>
      </c>
      <c r="Q283" s="3">
        <v>141.47</v>
      </c>
      <c r="R283" s="3">
        <v>1724.91</v>
      </c>
      <c r="S283" s="3">
        <v>187.03</v>
      </c>
      <c r="T283" s="3">
        <v>26.4</v>
      </c>
      <c r="U283" s="3">
        <v>1355.69</v>
      </c>
      <c r="V283" s="3">
        <v>152.38999999999999</v>
      </c>
      <c r="W283" s="3">
        <f t="shared" si="18"/>
        <v>8282.2117450000005</v>
      </c>
      <c r="X283" s="3">
        <f t="shared" si="19"/>
        <v>9594.86</v>
      </c>
      <c r="Y283" s="3">
        <v>21542.63</v>
      </c>
      <c r="Z283" s="3">
        <v>13742.52</v>
      </c>
      <c r="AA283" s="3">
        <f t="shared" si="16"/>
        <v>35285.15</v>
      </c>
    </row>
    <row r="284" spans="1:27" x14ac:dyDescent="0.25">
      <c r="A284" s="93">
        <v>2018</v>
      </c>
      <c r="B284" s="93" t="s">
        <v>0</v>
      </c>
      <c r="C284" s="121" t="s">
        <v>9</v>
      </c>
      <c r="D284" s="3">
        <f>VLOOKUP(B284,SWH!$A$4:$C$19,3,FALSE)</f>
        <v>22436.18</v>
      </c>
      <c r="E284" s="3">
        <v>1057.71</v>
      </c>
      <c r="F284" s="3">
        <v>8321.17</v>
      </c>
      <c r="G284" s="3">
        <v>1264.53</v>
      </c>
      <c r="H284" s="3">
        <v>3266.97</v>
      </c>
      <c r="I284" s="3">
        <v>143.29</v>
      </c>
      <c r="J284" s="3">
        <v>7090.45</v>
      </c>
      <c r="K284" s="3">
        <v>2791.97</v>
      </c>
      <c r="L284" s="3">
        <v>2580.3200000000002</v>
      </c>
      <c r="M284" s="3">
        <v>3159.22</v>
      </c>
      <c r="N284" s="3">
        <v>499.59</v>
      </c>
      <c r="O284" s="3">
        <f>VLOOKUP(B284,SWH!$A$4:$B$19,2,FALSE)</f>
        <v>0.78825500000000004</v>
      </c>
      <c r="P284" s="3">
        <f t="shared" si="17"/>
        <v>498.80174499999998</v>
      </c>
      <c r="Q284" s="3">
        <v>25.56</v>
      </c>
      <c r="R284" s="3">
        <v>2741.59</v>
      </c>
      <c r="S284" s="3">
        <v>184.63</v>
      </c>
      <c r="T284" s="3">
        <v>26.4</v>
      </c>
      <c r="U284" s="3">
        <v>1340.57</v>
      </c>
      <c r="V284" s="3">
        <v>150.38999999999999</v>
      </c>
      <c r="W284" s="3">
        <f t="shared" si="18"/>
        <v>8932.0417449999986</v>
      </c>
      <c r="X284" s="3">
        <f t="shared" si="19"/>
        <v>8321.17</v>
      </c>
      <c r="Y284" s="3">
        <v>22190.66</v>
      </c>
      <c r="Z284" s="3">
        <v>12453.71</v>
      </c>
      <c r="AA284" s="3">
        <f t="shared" si="16"/>
        <v>34644.369999999995</v>
      </c>
    </row>
    <row r="285" spans="1:27" x14ac:dyDescent="0.25">
      <c r="A285" s="93">
        <v>2018</v>
      </c>
      <c r="B285" s="93" t="s">
        <v>0</v>
      </c>
      <c r="C285" s="121" t="s">
        <v>12</v>
      </c>
      <c r="D285" s="3">
        <f>VLOOKUP(B285,SWH!$A$4:$C$19,3,FALSE)</f>
        <v>22436.18</v>
      </c>
      <c r="E285" s="3">
        <v>892.68</v>
      </c>
      <c r="F285" s="3">
        <v>10739.35</v>
      </c>
      <c r="G285" s="3">
        <v>1497.72</v>
      </c>
      <c r="H285" s="3">
        <v>3266.33</v>
      </c>
      <c r="I285" s="3">
        <v>143.19999999999999</v>
      </c>
      <c r="J285" s="3">
        <v>7090.45</v>
      </c>
      <c r="K285" s="3">
        <v>2791.97</v>
      </c>
      <c r="L285" s="3">
        <v>2580.3200000000002</v>
      </c>
      <c r="M285" s="3">
        <v>3001.27</v>
      </c>
      <c r="N285" s="3">
        <v>586.44000000000005</v>
      </c>
      <c r="O285" s="3">
        <f>VLOOKUP(B285,SWH!$A$4:$B$19,2,FALSE)</f>
        <v>0.78825500000000004</v>
      </c>
      <c r="P285" s="3">
        <f t="shared" si="17"/>
        <v>585.65174500000001</v>
      </c>
      <c r="Q285" s="3">
        <v>93.6</v>
      </c>
      <c r="R285" s="3">
        <v>2101.9299999999998</v>
      </c>
      <c r="S285" s="3">
        <v>186.41</v>
      </c>
      <c r="T285" s="3">
        <v>26.4</v>
      </c>
      <c r="U285" s="3">
        <v>1426.15</v>
      </c>
      <c r="V285" s="3">
        <v>150.18</v>
      </c>
      <c r="W285" s="3">
        <f t="shared" si="18"/>
        <v>8359.2617449999998</v>
      </c>
      <c r="X285" s="3">
        <f t="shared" si="19"/>
        <v>10739.35</v>
      </c>
      <c r="Y285" s="3">
        <v>21616.95</v>
      </c>
      <c r="Z285" s="3">
        <v>14957.48</v>
      </c>
      <c r="AA285" s="3">
        <f t="shared" si="16"/>
        <v>36574.43</v>
      </c>
    </row>
    <row r="286" spans="1:27" x14ac:dyDescent="0.25">
      <c r="A286" s="93">
        <v>2018</v>
      </c>
      <c r="B286" s="93" t="s">
        <v>0</v>
      </c>
      <c r="C286" s="121" t="s">
        <v>8</v>
      </c>
      <c r="D286" s="3">
        <f>VLOOKUP(B286,SWH!$A$4:$C$19,3,FALSE)</f>
        <v>22436.18</v>
      </c>
      <c r="E286" s="3">
        <v>1096.79</v>
      </c>
      <c r="F286" s="3">
        <v>13500.89</v>
      </c>
      <c r="G286" s="3">
        <v>991.13</v>
      </c>
      <c r="H286" s="3">
        <v>3269.84</v>
      </c>
      <c r="I286" s="3">
        <v>142.41</v>
      </c>
      <c r="J286" s="3">
        <v>7090.45</v>
      </c>
      <c r="K286" s="3">
        <v>2791.97</v>
      </c>
      <c r="L286" s="3">
        <v>2580.33</v>
      </c>
      <c r="M286" s="3">
        <v>2962.61</v>
      </c>
      <c r="N286" s="3">
        <v>437.08</v>
      </c>
      <c r="O286" s="3">
        <f>VLOOKUP(B286,SWH!$A$4:$B$19,2,FALSE)</f>
        <v>0.78825500000000004</v>
      </c>
      <c r="P286" s="3">
        <f t="shared" si="17"/>
        <v>436.29174499999999</v>
      </c>
      <c r="Q286" s="3">
        <v>22.37</v>
      </c>
      <c r="R286" s="3">
        <v>2580.4</v>
      </c>
      <c r="S286" s="3">
        <v>187.4</v>
      </c>
      <c r="T286" s="3">
        <v>26.4</v>
      </c>
      <c r="U286" s="3">
        <v>1520.82</v>
      </c>
      <c r="V286" s="3">
        <v>146.75</v>
      </c>
      <c r="W286" s="3">
        <f t="shared" si="18"/>
        <v>8276.9917450000012</v>
      </c>
      <c r="X286" s="3">
        <f t="shared" si="19"/>
        <v>13500.89</v>
      </c>
      <c r="Y286" s="3">
        <v>21533.94</v>
      </c>
      <c r="Z286" s="3">
        <v>17813.68</v>
      </c>
      <c r="AA286" s="3">
        <f t="shared" si="16"/>
        <v>39347.619999999995</v>
      </c>
    </row>
    <row r="287" spans="1:27" x14ac:dyDescent="0.25">
      <c r="A287" s="93">
        <v>2006</v>
      </c>
      <c r="B287" s="93" t="s">
        <v>59</v>
      </c>
      <c r="C287" s="121" t="s">
        <v>10</v>
      </c>
      <c r="D287" s="3">
        <f>VLOOKUP(B287,SWH!$A$4:$C$19,3,FALSE)</f>
        <v>11345.29</v>
      </c>
      <c r="E287" s="3">
        <v>0</v>
      </c>
      <c r="F287" s="3">
        <v>2073.25</v>
      </c>
      <c r="G287" s="3">
        <v>10240.4</v>
      </c>
      <c r="H287" s="3">
        <v>1508.53</v>
      </c>
      <c r="I287" s="3">
        <v>306.52</v>
      </c>
      <c r="J287" s="3">
        <v>1751.31</v>
      </c>
      <c r="K287" s="3">
        <v>1788.85</v>
      </c>
      <c r="L287" s="3">
        <v>1035.5</v>
      </c>
      <c r="M287" s="3">
        <v>2209.33</v>
      </c>
      <c r="N287" s="3">
        <v>569.39</v>
      </c>
      <c r="O287" s="3">
        <f>VLOOKUP(B287,SWH!$A$4:$B$19,2,FALSE)</f>
        <v>1.5107900000000001</v>
      </c>
      <c r="P287" s="3">
        <f t="shared" si="17"/>
        <v>567.87920999999994</v>
      </c>
      <c r="Q287" s="3">
        <v>0</v>
      </c>
      <c r="R287" s="3">
        <v>0</v>
      </c>
      <c r="S287" s="3">
        <v>615.88</v>
      </c>
      <c r="T287" s="3">
        <v>90.82</v>
      </c>
      <c r="U287" s="3">
        <v>1754.63</v>
      </c>
      <c r="V287" s="3">
        <v>73.680000000000007</v>
      </c>
      <c r="W287" s="3">
        <f t="shared" si="18"/>
        <v>13633.48921</v>
      </c>
      <c r="X287" s="3">
        <f t="shared" si="19"/>
        <v>2073.25</v>
      </c>
      <c r="Y287" s="3">
        <v>18401.36</v>
      </c>
      <c r="Z287" s="3">
        <v>5616.73</v>
      </c>
      <c r="AA287" s="3">
        <f t="shared" si="16"/>
        <v>24018.09</v>
      </c>
    </row>
    <row r="288" spans="1:27" x14ac:dyDescent="0.25">
      <c r="A288" s="93">
        <v>2006</v>
      </c>
      <c r="B288" s="93" t="s">
        <v>59</v>
      </c>
      <c r="C288" s="121" t="s">
        <v>6</v>
      </c>
      <c r="D288" s="3">
        <f>VLOOKUP(B288,SWH!$A$4:$C$19,3,FALSE)</f>
        <v>11345.29</v>
      </c>
      <c r="E288" s="3">
        <v>0</v>
      </c>
      <c r="F288" s="3">
        <v>3314.66</v>
      </c>
      <c r="G288" s="3">
        <v>9665.36</v>
      </c>
      <c r="H288" s="3">
        <v>1508.53</v>
      </c>
      <c r="I288" s="3">
        <v>306.58</v>
      </c>
      <c r="J288" s="3">
        <v>1751.31</v>
      </c>
      <c r="K288" s="3">
        <v>1788.85</v>
      </c>
      <c r="L288" s="3">
        <v>1035.5</v>
      </c>
      <c r="M288" s="3">
        <v>2435.5</v>
      </c>
      <c r="N288" s="3">
        <v>545.23</v>
      </c>
      <c r="O288" s="3">
        <f>VLOOKUP(B288,SWH!$A$4:$B$19,2,FALSE)</f>
        <v>1.5107900000000001</v>
      </c>
      <c r="P288" s="3">
        <f t="shared" si="17"/>
        <v>543.71920999999998</v>
      </c>
      <c r="Q288" s="3">
        <v>0</v>
      </c>
      <c r="R288" s="3">
        <v>0</v>
      </c>
      <c r="S288" s="3">
        <v>675.94</v>
      </c>
      <c r="T288" s="3">
        <v>90.83</v>
      </c>
      <c r="U288" s="3">
        <v>1768.94</v>
      </c>
      <c r="V288" s="3">
        <v>73.06</v>
      </c>
      <c r="W288" s="3">
        <f t="shared" si="18"/>
        <v>13320.51921</v>
      </c>
      <c r="X288" s="3">
        <f t="shared" si="19"/>
        <v>3314.66</v>
      </c>
      <c r="Y288" s="3">
        <v>18087.84</v>
      </c>
      <c r="Z288" s="3">
        <v>6872.46</v>
      </c>
      <c r="AA288" s="3">
        <f t="shared" si="16"/>
        <v>24960.3</v>
      </c>
    </row>
    <row r="289" spans="1:27" x14ac:dyDescent="0.25">
      <c r="A289" s="93">
        <v>2006</v>
      </c>
      <c r="B289" s="93" t="s">
        <v>59</v>
      </c>
      <c r="C289" s="121" t="s">
        <v>11</v>
      </c>
      <c r="D289" s="3">
        <f>VLOOKUP(B289,SWH!$A$4:$C$19,3,FALSE)</f>
        <v>11345.29</v>
      </c>
      <c r="E289" s="3">
        <v>0</v>
      </c>
      <c r="F289" s="3">
        <v>2149.37</v>
      </c>
      <c r="G289" s="3">
        <v>6901.59</v>
      </c>
      <c r="H289" s="3">
        <v>1508.53</v>
      </c>
      <c r="I289" s="3">
        <v>306.61</v>
      </c>
      <c r="J289" s="3">
        <v>1751.31</v>
      </c>
      <c r="K289" s="3">
        <v>1788.85</v>
      </c>
      <c r="L289" s="3">
        <v>1035.5</v>
      </c>
      <c r="M289" s="3">
        <v>2040.46</v>
      </c>
      <c r="N289" s="3">
        <v>433.75</v>
      </c>
      <c r="O289" s="3">
        <f>VLOOKUP(B289,SWH!$A$4:$B$19,2,FALSE)</f>
        <v>1.5107900000000001</v>
      </c>
      <c r="P289" s="3">
        <f t="shared" si="17"/>
        <v>432.23921000000001</v>
      </c>
      <c r="Q289" s="3">
        <v>0</v>
      </c>
      <c r="R289" s="3">
        <v>0</v>
      </c>
      <c r="S289" s="3">
        <v>575.66</v>
      </c>
      <c r="T289" s="3">
        <v>90.82</v>
      </c>
      <c r="U289" s="3">
        <v>1818.89</v>
      </c>
      <c r="V289" s="3">
        <v>73.72</v>
      </c>
      <c r="W289" s="3">
        <f t="shared" si="18"/>
        <v>9949.9492099999989</v>
      </c>
      <c r="X289" s="3">
        <f t="shared" si="19"/>
        <v>2149.37</v>
      </c>
      <c r="Y289" s="3">
        <v>14717.95</v>
      </c>
      <c r="Z289" s="3">
        <v>5757.11</v>
      </c>
      <c r="AA289" s="3">
        <f t="shared" si="16"/>
        <v>20475.060000000001</v>
      </c>
    </row>
    <row r="290" spans="1:27" x14ac:dyDescent="0.25">
      <c r="A290" s="93">
        <v>2006</v>
      </c>
      <c r="B290" s="93" t="s">
        <v>59</v>
      </c>
      <c r="C290" s="121" t="s">
        <v>13</v>
      </c>
      <c r="D290" s="3">
        <f>VLOOKUP(B290,SWH!$A$4:$C$19,3,FALSE)</f>
        <v>11345.29</v>
      </c>
      <c r="E290" s="3">
        <v>0</v>
      </c>
      <c r="F290" s="3">
        <v>3686.3</v>
      </c>
      <c r="G290" s="3">
        <v>7631.13</v>
      </c>
      <c r="H290" s="3">
        <v>1508.53</v>
      </c>
      <c r="I290" s="3">
        <v>306.23</v>
      </c>
      <c r="J290" s="3">
        <v>1751.31</v>
      </c>
      <c r="K290" s="3">
        <v>1788.85</v>
      </c>
      <c r="L290" s="3">
        <v>1035.5</v>
      </c>
      <c r="M290" s="3">
        <v>2393.13</v>
      </c>
      <c r="N290" s="3">
        <v>451.23</v>
      </c>
      <c r="O290" s="3">
        <f>VLOOKUP(B290,SWH!$A$4:$B$19,2,FALSE)</f>
        <v>1.5107900000000001</v>
      </c>
      <c r="P290" s="3">
        <f t="shared" si="17"/>
        <v>449.71921000000003</v>
      </c>
      <c r="Q290" s="3">
        <v>0</v>
      </c>
      <c r="R290" s="3">
        <v>0</v>
      </c>
      <c r="S290" s="3">
        <v>673.5</v>
      </c>
      <c r="T290" s="3">
        <v>90.83</v>
      </c>
      <c r="U290" s="3">
        <v>1827.36</v>
      </c>
      <c r="V290" s="3">
        <v>72.91</v>
      </c>
      <c r="W290" s="3">
        <f t="shared" si="18"/>
        <v>11147.47921</v>
      </c>
      <c r="X290" s="3">
        <f t="shared" si="19"/>
        <v>3686.3</v>
      </c>
      <c r="Y290" s="3">
        <v>15914.3</v>
      </c>
      <c r="Z290" s="3">
        <v>7302.52</v>
      </c>
      <c r="AA290" s="3">
        <f t="shared" si="16"/>
        <v>23216.82</v>
      </c>
    </row>
    <row r="291" spans="1:27" x14ac:dyDescent="0.25">
      <c r="A291" s="93">
        <v>2006</v>
      </c>
      <c r="B291" s="93" t="s">
        <v>59</v>
      </c>
      <c r="C291" s="121" t="s">
        <v>19</v>
      </c>
      <c r="D291" s="3">
        <f>VLOOKUP(B291,SWH!$A$4:$C$19,3,FALSE)</f>
        <v>11345.29</v>
      </c>
      <c r="E291" s="3">
        <v>0</v>
      </c>
      <c r="F291" s="3">
        <v>3370.41</v>
      </c>
      <c r="G291" s="3">
        <v>6460.1</v>
      </c>
      <c r="H291" s="3">
        <v>1508.53</v>
      </c>
      <c r="I291" s="3">
        <v>306.12</v>
      </c>
      <c r="J291" s="3">
        <v>1751.31</v>
      </c>
      <c r="K291" s="3">
        <v>1788.85</v>
      </c>
      <c r="L291" s="3">
        <v>1035.5</v>
      </c>
      <c r="M291" s="3">
        <v>2069.52</v>
      </c>
      <c r="N291" s="3">
        <v>456.66</v>
      </c>
      <c r="O291" s="3">
        <f>VLOOKUP(B291,SWH!$A$4:$B$19,2,FALSE)</f>
        <v>1.5107900000000001</v>
      </c>
      <c r="P291" s="3">
        <f t="shared" si="17"/>
        <v>455.14921000000004</v>
      </c>
      <c r="Q291" s="3">
        <v>0</v>
      </c>
      <c r="R291" s="3">
        <v>0</v>
      </c>
      <c r="S291" s="3">
        <v>598.57000000000005</v>
      </c>
      <c r="T291" s="3">
        <v>90.83</v>
      </c>
      <c r="U291" s="3">
        <v>1894.2</v>
      </c>
      <c r="V291" s="3">
        <v>73.02</v>
      </c>
      <c r="W291" s="3">
        <f t="shared" si="18"/>
        <v>9583.3392100000019</v>
      </c>
      <c r="X291" s="3">
        <f t="shared" si="19"/>
        <v>3370.41</v>
      </c>
      <c r="Y291" s="3">
        <v>14350.15</v>
      </c>
      <c r="Z291" s="3">
        <v>7053.46</v>
      </c>
      <c r="AA291" s="3">
        <f t="shared" si="16"/>
        <v>21403.61</v>
      </c>
    </row>
    <row r="292" spans="1:27" x14ac:dyDescent="0.25">
      <c r="A292" s="93">
        <v>2006</v>
      </c>
      <c r="B292" s="93" t="s">
        <v>59</v>
      </c>
      <c r="C292" s="121" t="s">
        <v>20</v>
      </c>
      <c r="D292" s="3">
        <f>VLOOKUP(B292,SWH!$A$4:$C$19,3,FALSE)</f>
        <v>11345.29</v>
      </c>
      <c r="E292" s="3">
        <v>0</v>
      </c>
      <c r="F292" s="3">
        <v>3900.21</v>
      </c>
      <c r="G292" s="3">
        <v>4487.8100000000004</v>
      </c>
      <c r="H292" s="3">
        <v>1508.53</v>
      </c>
      <c r="I292" s="3">
        <v>306.35000000000002</v>
      </c>
      <c r="J292" s="3">
        <v>1751.31</v>
      </c>
      <c r="K292" s="3">
        <v>1788.85</v>
      </c>
      <c r="L292" s="3">
        <v>1035.5</v>
      </c>
      <c r="M292" s="3">
        <v>2365.81</v>
      </c>
      <c r="N292" s="3">
        <v>342.31</v>
      </c>
      <c r="O292" s="3">
        <f>VLOOKUP(B292,SWH!$A$4:$B$19,2,FALSE)</f>
        <v>1.5107900000000001</v>
      </c>
      <c r="P292" s="3">
        <f t="shared" si="17"/>
        <v>340.79921000000002</v>
      </c>
      <c r="Q292" s="3">
        <v>0</v>
      </c>
      <c r="R292" s="3">
        <v>0</v>
      </c>
      <c r="S292" s="3">
        <v>467.1</v>
      </c>
      <c r="T292" s="3">
        <v>90.83</v>
      </c>
      <c r="U292" s="3">
        <v>1899.44</v>
      </c>
      <c r="V292" s="3">
        <v>71.900000000000006</v>
      </c>
      <c r="W292" s="3">
        <f t="shared" si="18"/>
        <v>7661.5192100000004</v>
      </c>
      <c r="X292" s="3">
        <f t="shared" si="19"/>
        <v>3900.21</v>
      </c>
      <c r="Y292" s="3">
        <v>12427.45</v>
      </c>
      <c r="Z292" s="3">
        <v>7588.5</v>
      </c>
      <c r="AA292" s="3">
        <f t="shared" si="16"/>
        <v>20015.95</v>
      </c>
    </row>
    <row r="293" spans="1:27" x14ac:dyDescent="0.25">
      <c r="A293" s="93">
        <v>2006</v>
      </c>
      <c r="B293" s="93" t="s">
        <v>59</v>
      </c>
      <c r="C293" s="121" t="s">
        <v>3</v>
      </c>
      <c r="D293" s="3">
        <f>VLOOKUP(B293,SWH!$A$4:$C$19,3,FALSE)</f>
        <v>11345.29</v>
      </c>
      <c r="E293" s="3">
        <v>0</v>
      </c>
      <c r="F293" s="3">
        <v>3906.97</v>
      </c>
      <c r="G293" s="3">
        <v>3677.14</v>
      </c>
      <c r="H293" s="3">
        <v>1508.53</v>
      </c>
      <c r="I293" s="3">
        <v>306.29000000000002</v>
      </c>
      <c r="J293" s="3">
        <v>1751.31</v>
      </c>
      <c r="K293" s="3">
        <v>1788.85</v>
      </c>
      <c r="L293" s="3">
        <v>1035.5</v>
      </c>
      <c r="M293" s="3">
        <v>1957.36</v>
      </c>
      <c r="N293" s="3">
        <v>316.82</v>
      </c>
      <c r="O293" s="3">
        <f>VLOOKUP(B293,SWH!$A$4:$B$19,2,FALSE)</f>
        <v>1.5107900000000001</v>
      </c>
      <c r="P293" s="3">
        <f t="shared" si="17"/>
        <v>315.30921000000001</v>
      </c>
      <c r="Q293" s="3">
        <v>0</v>
      </c>
      <c r="R293" s="3">
        <v>0</v>
      </c>
      <c r="S293" s="3">
        <v>584.41</v>
      </c>
      <c r="T293" s="3">
        <v>90.83</v>
      </c>
      <c r="U293" s="3">
        <v>2024.91</v>
      </c>
      <c r="V293" s="3">
        <v>72.489999999999995</v>
      </c>
      <c r="W293" s="3">
        <f t="shared" si="18"/>
        <v>6534.2192100000002</v>
      </c>
      <c r="X293" s="3">
        <f t="shared" si="19"/>
        <v>3906.97</v>
      </c>
      <c r="Y293" s="3">
        <v>11300.68</v>
      </c>
      <c r="Z293" s="3">
        <v>7720.73</v>
      </c>
      <c r="AA293" s="3">
        <f t="shared" si="16"/>
        <v>19021.41</v>
      </c>
    </row>
    <row r="294" spans="1:27" x14ac:dyDescent="0.25">
      <c r="A294" s="93">
        <v>2006</v>
      </c>
      <c r="B294" s="93" t="s">
        <v>59</v>
      </c>
      <c r="C294" s="121" t="s">
        <v>7</v>
      </c>
      <c r="D294" s="3">
        <f>VLOOKUP(B294,SWH!$A$4:$C$19,3,FALSE)</f>
        <v>11345.29</v>
      </c>
      <c r="E294" s="3">
        <v>0</v>
      </c>
      <c r="F294" s="3">
        <v>4409.43</v>
      </c>
      <c r="G294" s="3">
        <v>3326.59</v>
      </c>
      <c r="H294" s="3">
        <v>1508.53</v>
      </c>
      <c r="I294" s="3">
        <v>306.27999999999997</v>
      </c>
      <c r="J294" s="3">
        <v>1751.31</v>
      </c>
      <c r="K294" s="3">
        <v>1788.85</v>
      </c>
      <c r="L294" s="3">
        <v>1035.5</v>
      </c>
      <c r="M294" s="3">
        <v>2330.33</v>
      </c>
      <c r="N294" s="3">
        <v>281.64999999999998</v>
      </c>
      <c r="O294" s="3">
        <f>VLOOKUP(B294,SWH!$A$4:$B$19,2,FALSE)</f>
        <v>1.5107900000000001</v>
      </c>
      <c r="P294" s="3">
        <f t="shared" si="17"/>
        <v>280.13920999999999</v>
      </c>
      <c r="Q294" s="3">
        <v>0</v>
      </c>
      <c r="R294" s="3">
        <v>0</v>
      </c>
      <c r="S294" s="3">
        <v>473.35</v>
      </c>
      <c r="T294" s="3">
        <v>90.83</v>
      </c>
      <c r="U294" s="3">
        <v>1991.32</v>
      </c>
      <c r="V294" s="3">
        <v>71.84</v>
      </c>
      <c r="W294" s="3">
        <f t="shared" si="18"/>
        <v>6410.4092099999998</v>
      </c>
      <c r="X294" s="3">
        <f t="shared" si="19"/>
        <v>4409.43</v>
      </c>
      <c r="Y294" s="3">
        <v>11176.2</v>
      </c>
      <c r="Z294" s="3">
        <v>8189.6</v>
      </c>
      <c r="AA294" s="3">
        <f t="shared" si="16"/>
        <v>19365.800000000003</v>
      </c>
    </row>
    <row r="295" spans="1:27" x14ac:dyDescent="0.25">
      <c r="A295" s="93">
        <v>2006</v>
      </c>
      <c r="B295" s="93" t="s">
        <v>59</v>
      </c>
      <c r="C295" s="121" t="s">
        <v>17</v>
      </c>
      <c r="D295" s="3">
        <f>VLOOKUP(B295,SWH!$A$4:$C$19,3,FALSE)</f>
        <v>11345.29</v>
      </c>
      <c r="E295" s="3">
        <v>0</v>
      </c>
      <c r="F295" s="3">
        <v>3809.63</v>
      </c>
      <c r="G295" s="3">
        <v>2485.71</v>
      </c>
      <c r="H295" s="3">
        <v>1508.53</v>
      </c>
      <c r="I295" s="3">
        <v>306.23</v>
      </c>
      <c r="J295" s="3">
        <v>1751.31</v>
      </c>
      <c r="K295" s="3">
        <v>1788.85</v>
      </c>
      <c r="L295" s="3">
        <v>1035.5</v>
      </c>
      <c r="M295" s="3">
        <v>1839.7</v>
      </c>
      <c r="N295" s="3">
        <v>230.63</v>
      </c>
      <c r="O295" s="3">
        <f>VLOOKUP(B295,SWH!$A$4:$B$19,2,FALSE)</f>
        <v>1.5107900000000001</v>
      </c>
      <c r="P295" s="3">
        <f t="shared" si="17"/>
        <v>229.11921000000001</v>
      </c>
      <c r="Q295" s="3">
        <v>0</v>
      </c>
      <c r="R295" s="3">
        <v>0</v>
      </c>
      <c r="S295" s="3">
        <v>0</v>
      </c>
      <c r="T295" s="3">
        <v>90.83</v>
      </c>
      <c r="U295" s="3">
        <v>2039.04</v>
      </c>
      <c r="V295" s="3">
        <v>72.81</v>
      </c>
      <c r="W295" s="3">
        <f t="shared" si="18"/>
        <v>4554.5292099999997</v>
      </c>
      <c r="X295" s="3">
        <f t="shared" si="19"/>
        <v>3809.63</v>
      </c>
      <c r="Y295" s="3">
        <v>9321.25</v>
      </c>
      <c r="Z295" s="3">
        <v>7637.51</v>
      </c>
      <c r="AA295" s="3">
        <f t="shared" si="16"/>
        <v>16958.760000000002</v>
      </c>
    </row>
    <row r="296" spans="1:27" x14ac:dyDescent="0.25">
      <c r="A296" s="93">
        <v>2006</v>
      </c>
      <c r="B296" s="93" t="s">
        <v>59</v>
      </c>
      <c r="C296" s="121" t="s">
        <v>14</v>
      </c>
      <c r="D296" s="3">
        <f>VLOOKUP(B296,SWH!$A$4:$C$19,3,FALSE)</f>
        <v>11345.29</v>
      </c>
      <c r="E296" s="3">
        <v>0</v>
      </c>
      <c r="F296" s="3">
        <v>4443.17</v>
      </c>
      <c r="G296" s="3">
        <v>2511.6799999999998</v>
      </c>
      <c r="H296" s="3">
        <v>1508.53</v>
      </c>
      <c r="I296" s="3">
        <v>305.82</v>
      </c>
      <c r="J296" s="3">
        <v>1751.31</v>
      </c>
      <c r="K296" s="3">
        <v>1788.85</v>
      </c>
      <c r="L296" s="3">
        <v>1035.5</v>
      </c>
      <c r="M296" s="3">
        <v>1878.84</v>
      </c>
      <c r="N296" s="3">
        <v>246.25</v>
      </c>
      <c r="O296" s="3">
        <f>VLOOKUP(B296,SWH!$A$4:$B$19,2,FALSE)</f>
        <v>1.5107900000000001</v>
      </c>
      <c r="P296" s="3">
        <f t="shared" si="17"/>
        <v>244.73921000000001</v>
      </c>
      <c r="Q296" s="3">
        <v>0</v>
      </c>
      <c r="R296" s="3">
        <v>0</v>
      </c>
      <c r="S296" s="3">
        <v>562.79</v>
      </c>
      <c r="T296" s="3">
        <v>90.83</v>
      </c>
      <c r="U296" s="3">
        <v>2128.6999999999998</v>
      </c>
      <c r="V296" s="3">
        <v>72.16</v>
      </c>
      <c r="W296" s="3">
        <f t="shared" si="18"/>
        <v>5198.0492099999992</v>
      </c>
      <c r="X296" s="3">
        <f t="shared" si="19"/>
        <v>4443.17</v>
      </c>
      <c r="Y296" s="3">
        <v>9963.7199999999993</v>
      </c>
      <c r="Z296" s="3">
        <v>8360.7199999999993</v>
      </c>
      <c r="AA296" s="3">
        <f t="shared" si="16"/>
        <v>18324.439999999999</v>
      </c>
    </row>
    <row r="297" spans="1:27" x14ac:dyDescent="0.25">
      <c r="A297" s="93">
        <v>2006</v>
      </c>
      <c r="B297" s="93" t="s">
        <v>59</v>
      </c>
      <c r="C297" s="121" t="s">
        <v>2</v>
      </c>
      <c r="D297" s="3">
        <f>VLOOKUP(B297,SWH!$A$4:$C$19,3,FALSE)</f>
        <v>11345.29</v>
      </c>
      <c r="E297" s="3">
        <v>0</v>
      </c>
      <c r="F297" s="3">
        <v>3849.21</v>
      </c>
      <c r="G297" s="3">
        <v>2138.4499999999998</v>
      </c>
      <c r="H297" s="3">
        <v>1508.53</v>
      </c>
      <c r="I297" s="3">
        <v>306.05</v>
      </c>
      <c r="J297" s="3">
        <v>1751.31</v>
      </c>
      <c r="K297" s="3">
        <v>1788.85</v>
      </c>
      <c r="L297" s="3">
        <v>1035.5</v>
      </c>
      <c r="M297" s="3">
        <v>2257.9899999999998</v>
      </c>
      <c r="N297" s="3">
        <v>218.3</v>
      </c>
      <c r="O297" s="3">
        <f>VLOOKUP(B297,SWH!$A$4:$B$19,2,FALSE)</f>
        <v>1.5107900000000001</v>
      </c>
      <c r="P297" s="3">
        <f t="shared" si="17"/>
        <v>216.78921000000003</v>
      </c>
      <c r="Q297" s="3">
        <v>0</v>
      </c>
      <c r="R297" s="3">
        <v>0</v>
      </c>
      <c r="S297" s="3">
        <v>677.08</v>
      </c>
      <c r="T297" s="3">
        <v>90.83</v>
      </c>
      <c r="U297" s="3">
        <v>2099.35</v>
      </c>
      <c r="V297" s="3">
        <v>71.569999999999993</v>
      </c>
      <c r="W297" s="3">
        <f t="shared" si="18"/>
        <v>5290.3092099999994</v>
      </c>
      <c r="X297" s="3">
        <f t="shared" si="19"/>
        <v>3849.21</v>
      </c>
      <c r="Y297" s="3">
        <v>10055.620000000001</v>
      </c>
      <c r="Z297" s="3">
        <v>7737.42</v>
      </c>
      <c r="AA297" s="3">
        <f t="shared" si="16"/>
        <v>17793.04</v>
      </c>
    </row>
    <row r="298" spans="1:27" x14ac:dyDescent="0.25">
      <c r="A298" s="93">
        <v>2006</v>
      </c>
      <c r="B298" s="93" t="s">
        <v>59</v>
      </c>
      <c r="C298" s="121" t="s">
        <v>18</v>
      </c>
      <c r="D298" s="3">
        <f>VLOOKUP(B298,SWH!$A$4:$C$19,3,FALSE)</f>
        <v>11345.29</v>
      </c>
      <c r="E298" s="3">
        <v>0</v>
      </c>
      <c r="F298" s="3">
        <v>4380.6899999999996</v>
      </c>
      <c r="G298" s="3">
        <v>1056.52</v>
      </c>
      <c r="H298" s="3">
        <v>1508.53</v>
      </c>
      <c r="I298" s="3">
        <v>305.47000000000003</v>
      </c>
      <c r="J298" s="3">
        <v>1751.31</v>
      </c>
      <c r="K298" s="3">
        <v>1788.85</v>
      </c>
      <c r="L298" s="3">
        <v>1035.5</v>
      </c>
      <c r="M298" s="3">
        <v>1897.87</v>
      </c>
      <c r="N298" s="3">
        <v>166.15</v>
      </c>
      <c r="O298" s="3">
        <f>VLOOKUP(B298,SWH!$A$4:$B$19,2,FALSE)</f>
        <v>1.5107900000000001</v>
      </c>
      <c r="P298" s="3">
        <f t="shared" si="17"/>
        <v>164.63920999999999</v>
      </c>
      <c r="Q298" s="3">
        <v>0</v>
      </c>
      <c r="R298" s="3">
        <v>0</v>
      </c>
      <c r="S298" s="3">
        <v>580.21</v>
      </c>
      <c r="T298" s="3">
        <v>90.83</v>
      </c>
      <c r="U298" s="3">
        <v>2160.4299999999998</v>
      </c>
      <c r="V298" s="3">
        <v>72.23</v>
      </c>
      <c r="W298" s="3">
        <f t="shared" si="18"/>
        <v>3699.2392099999997</v>
      </c>
      <c r="X298" s="3">
        <f t="shared" si="19"/>
        <v>4380.6899999999996</v>
      </c>
      <c r="Y298" s="3">
        <v>8464.6299999999992</v>
      </c>
      <c r="Z298" s="3">
        <v>8329.9699999999993</v>
      </c>
      <c r="AA298" s="3">
        <f t="shared" si="16"/>
        <v>16794.599999999999</v>
      </c>
    </row>
    <row r="299" spans="1:27" x14ac:dyDescent="0.25">
      <c r="A299" s="93">
        <v>2006</v>
      </c>
      <c r="B299" s="93" t="s">
        <v>59</v>
      </c>
      <c r="C299" s="121" t="s">
        <v>4</v>
      </c>
      <c r="D299" s="3">
        <f>VLOOKUP(B299,SWH!$A$4:$C$19,3,FALSE)</f>
        <v>11345.29</v>
      </c>
      <c r="E299" s="3">
        <v>0</v>
      </c>
      <c r="F299" s="3">
        <v>4832.76</v>
      </c>
      <c r="G299" s="3">
        <v>1609.42</v>
      </c>
      <c r="H299" s="3">
        <v>1508.53</v>
      </c>
      <c r="I299" s="3">
        <v>305.91000000000003</v>
      </c>
      <c r="J299" s="3">
        <v>1751.31</v>
      </c>
      <c r="K299" s="3">
        <v>1788.85</v>
      </c>
      <c r="L299" s="3">
        <v>1035.5</v>
      </c>
      <c r="M299" s="3">
        <v>1860.61</v>
      </c>
      <c r="N299" s="3">
        <v>198.67</v>
      </c>
      <c r="O299" s="3">
        <f>VLOOKUP(B299,SWH!$A$4:$B$19,2,FALSE)</f>
        <v>1.5107900000000001</v>
      </c>
      <c r="P299" s="3">
        <f t="shared" si="17"/>
        <v>197.15920999999997</v>
      </c>
      <c r="Q299" s="3">
        <v>0</v>
      </c>
      <c r="R299" s="3">
        <v>0</v>
      </c>
      <c r="S299" s="3">
        <v>390.78</v>
      </c>
      <c r="T299" s="3">
        <v>90.83</v>
      </c>
      <c r="U299" s="3">
        <v>2217.4299999999998</v>
      </c>
      <c r="V299" s="3">
        <v>71.989999999999995</v>
      </c>
      <c r="W299" s="3">
        <f t="shared" si="18"/>
        <v>4057.9692099999997</v>
      </c>
      <c r="X299" s="3">
        <f t="shared" si="19"/>
        <v>4832.76</v>
      </c>
      <c r="Y299" s="3">
        <v>8823.5499999999993</v>
      </c>
      <c r="Z299" s="3">
        <v>8839.0499999999993</v>
      </c>
      <c r="AA299" s="3">
        <f t="shared" si="16"/>
        <v>17662.599999999999</v>
      </c>
    </row>
    <row r="300" spans="1:27" x14ac:dyDescent="0.25">
      <c r="A300" s="93">
        <v>2006</v>
      </c>
      <c r="B300" s="93" t="s">
        <v>59</v>
      </c>
      <c r="C300" s="121" t="s">
        <v>5</v>
      </c>
      <c r="D300" s="3">
        <f>VLOOKUP(B300,SWH!$A$4:$C$19,3,FALSE)</f>
        <v>11345.29</v>
      </c>
      <c r="E300" s="3">
        <v>0</v>
      </c>
      <c r="F300" s="3">
        <v>4248.2299999999996</v>
      </c>
      <c r="G300" s="3">
        <v>1574.45</v>
      </c>
      <c r="H300" s="3">
        <v>1508.53</v>
      </c>
      <c r="I300" s="3">
        <v>305.93</v>
      </c>
      <c r="J300" s="3">
        <v>1751.31</v>
      </c>
      <c r="K300" s="3">
        <v>1788.85</v>
      </c>
      <c r="L300" s="3">
        <v>1035.5</v>
      </c>
      <c r="M300" s="3">
        <v>2209.1</v>
      </c>
      <c r="N300" s="3">
        <v>183.27</v>
      </c>
      <c r="O300" s="3">
        <f>VLOOKUP(B300,SWH!$A$4:$B$19,2,FALSE)</f>
        <v>1.5107900000000001</v>
      </c>
      <c r="P300" s="3">
        <f t="shared" si="17"/>
        <v>181.75921</v>
      </c>
      <c r="Q300" s="3">
        <v>0</v>
      </c>
      <c r="R300" s="3">
        <v>0</v>
      </c>
      <c r="S300" s="3">
        <v>665.5</v>
      </c>
      <c r="T300" s="3">
        <v>90.83</v>
      </c>
      <c r="U300" s="3">
        <v>2192.6799999999998</v>
      </c>
      <c r="V300" s="3">
        <v>71.47</v>
      </c>
      <c r="W300" s="3">
        <f t="shared" si="18"/>
        <v>4630.8092100000003</v>
      </c>
      <c r="X300" s="3">
        <f t="shared" si="19"/>
        <v>4248.2299999999996</v>
      </c>
      <c r="Y300" s="3">
        <v>9395.89</v>
      </c>
      <c r="Z300" s="3">
        <v>8229.76</v>
      </c>
      <c r="AA300" s="3">
        <f t="shared" si="16"/>
        <v>17625.650000000001</v>
      </c>
    </row>
    <row r="301" spans="1:27" x14ac:dyDescent="0.25">
      <c r="A301" s="93">
        <v>2006</v>
      </c>
      <c r="B301" s="93" t="s">
        <v>59</v>
      </c>
      <c r="C301" s="121" t="s">
        <v>15</v>
      </c>
      <c r="D301" s="3">
        <f>VLOOKUP(B301,SWH!$A$4:$C$19,3,FALSE)</f>
        <v>11345.29</v>
      </c>
      <c r="E301" s="3">
        <v>0</v>
      </c>
      <c r="F301" s="3">
        <v>4487.43</v>
      </c>
      <c r="G301" s="3">
        <v>637.57000000000005</v>
      </c>
      <c r="H301" s="3">
        <v>1508.53</v>
      </c>
      <c r="I301" s="3">
        <v>305.45</v>
      </c>
      <c r="J301" s="3">
        <v>1751.31</v>
      </c>
      <c r="K301" s="3">
        <v>1788.85</v>
      </c>
      <c r="L301" s="3">
        <v>1035.5</v>
      </c>
      <c r="M301" s="3">
        <v>1866.46</v>
      </c>
      <c r="N301" s="3">
        <v>132.99</v>
      </c>
      <c r="O301" s="3">
        <f>VLOOKUP(B301,SWH!$A$4:$B$19,2,FALSE)</f>
        <v>1.5107900000000001</v>
      </c>
      <c r="P301" s="3">
        <f t="shared" si="17"/>
        <v>131.47921000000002</v>
      </c>
      <c r="Q301" s="3">
        <v>0</v>
      </c>
      <c r="R301" s="3">
        <v>0</v>
      </c>
      <c r="S301" s="3">
        <v>388.61</v>
      </c>
      <c r="T301" s="3">
        <v>90.83</v>
      </c>
      <c r="U301" s="3">
        <v>2210.67</v>
      </c>
      <c r="V301" s="3">
        <v>72.16</v>
      </c>
      <c r="W301" s="3">
        <f t="shared" si="18"/>
        <v>3024.1192100000003</v>
      </c>
      <c r="X301" s="3">
        <f t="shared" si="19"/>
        <v>4487.43</v>
      </c>
      <c r="Y301" s="3">
        <v>7789.41</v>
      </c>
      <c r="Z301" s="3">
        <v>8486.9500000000007</v>
      </c>
      <c r="AA301" s="3">
        <f t="shared" si="16"/>
        <v>16276.36</v>
      </c>
    </row>
    <row r="302" spans="1:27" x14ac:dyDescent="0.25">
      <c r="A302" s="93">
        <v>2006</v>
      </c>
      <c r="B302" s="93" t="s">
        <v>59</v>
      </c>
      <c r="C302" s="121" t="s">
        <v>16</v>
      </c>
      <c r="D302" s="3">
        <f>VLOOKUP(B302,SWH!$A$4:$C$19,3,FALSE)</f>
        <v>11345.29</v>
      </c>
      <c r="E302" s="3">
        <v>0</v>
      </c>
      <c r="F302" s="3">
        <v>5837.85</v>
      </c>
      <c r="G302" s="3">
        <v>1707.8</v>
      </c>
      <c r="H302" s="3">
        <v>1508.53</v>
      </c>
      <c r="I302" s="3">
        <v>305.77</v>
      </c>
      <c r="J302" s="3">
        <v>1751.31</v>
      </c>
      <c r="K302" s="3">
        <v>1788.85</v>
      </c>
      <c r="L302" s="3">
        <v>1035.5</v>
      </c>
      <c r="M302" s="3">
        <v>1927.35</v>
      </c>
      <c r="N302" s="3">
        <v>218.32</v>
      </c>
      <c r="O302" s="3">
        <f>VLOOKUP(B302,SWH!$A$4:$B$19,2,FALSE)</f>
        <v>1.5107900000000001</v>
      </c>
      <c r="P302" s="3">
        <f t="shared" si="17"/>
        <v>216.80921000000001</v>
      </c>
      <c r="Q302" s="3">
        <v>0</v>
      </c>
      <c r="R302" s="3">
        <v>0</v>
      </c>
      <c r="S302" s="3">
        <v>570.19000000000005</v>
      </c>
      <c r="T302" s="3">
        <v>90.84</v>
      </c>
      <c r="U302" s="3">
        <v>2283.61</v>
      </c>
      <c r="V302" s="3">
        <v>71.39</v>
      </c>
      <c r="W302" s="3">
        <f t="shared" si="18"/>
        <v>4422.1492099999996</v>
      </c>
      <c r="X302" s="3">
        <f t="shared" si="19"/>
        <v>5837.85</v>
      </c>
      <c r="Y302" s="3">
        <v>9187</v>
      </c>
      <c r="Z302" s="3">
        <v>9910.31</v>
      </c>
      <c r="AA302" s="3">
        <f t="shared" si="16"/>
        <v>19097.309999999998</v>
      </c>
    </row>
    <row r="303" spans="1:27" x14ac:dyDescent="0.25">
      <c r="A303" s="93">
        <v>2006</v>
      </c>
      <c r="B303" s="93" t="s">
        <v>59</v>
      </c>
      <c r="C303" s="121" t="s">
        <v>9</v>
      </c>
      <c r="D303" s="3">
        <f>VLOOKUP(B303,SWH!$A$4:$C$19,3,FALSE)</f>
        <v>11345.29</v>
      </c>
      <c r="E303" s="3">
        <v>0</v>
      </c>
      <c r="F303" s="3">
        <v>5525.79</v>
      </c>
      <c r="G303" s="3">
        <v>1099.18</v>
      </c>
      <c r="H303" s="3">
        <v>1508.53</v>
      </c>
      <c r="I303" s="3">
        <v>305.55</v>
      </c>
      <c r="J303" s="3">
        <v>1751.31</v>
      </c>
      <c r="K303" s="3">
        <v>1788.85</v>
      </c>
      <c r="L303" s="3">
        <v>1035.5</v>
      </c>
      <c r="M303" s="3">
        <v>2104.42</v>
      </c>
      <c r="N303" s="3">
        <v>167.48</v>
      </c>
      <c r="O303" s="3">
        <f>VLOOKUP(B303,SWH!$A$4:$B$19,2,FALSE)</f>
        <v>1.5107900000000001</v>
      </c>
      <c r="P303" s="3">
        <f t="shared" si="17"/>
        <v>165.96920999999998</v>
      </c>
      <c r="Q303" s="3">
        <v>0</v>
      </c>
      <c r="R303" s="3">
        <v>0</v>
      </c>
      <c r="S303" s="3">
        <v>633.74</v>
      </c>
      <c r="T303" s="3">
        <v>90.84</v>
      </c>
      <c r="U303" s="3">
        <v>2266.7800000000002</v>
      </c>
      <c r="V303" s="3">
        <v>70.930000000000007</v>
      </c>
      <c r="W303" s="3">
        <f t="shared" si="18"/>
        <v>4003.3092100000003</v>
      </c>
      <c r="X303" s="3">
        <f t="shared" si="19"/>
        <v>5525.79</v>
      </c>
      <c r="Y303" s="3">
        <v>8767.49</v>
      </c>
      <c r="Z303" s="3">
        <v>9581.42</v>
      </c>
      <c r="AA303" s="3">
        <f t="shared" si="16"/>
        <v>18348.91</v>
      </c>
    </row>
    <row r="304" spans="1:27" x14ac:dyDescent="0.25">
      <c r="A304" s="93">
        <v>2006</v>
      </c>
      <c r="B304" s="93" t="s">
        <v>59</v>
      </c>
      <c r="C304" s="121" t="s">
        <v>12</v>
      </c>
      <c r="D304" s="3">
        <f>VLOOKUP(B304,SWH!$A$4:$C$19,3,FALSE)</f>
        <v>11345.29</v>
      </c>
      <c r="E304" s="3">
        <v>0</v>
      </c>
      <c r="F304" s="3">
        <v>7398.97</v>
      </c>
      <c r="G304" s="3">
        <v>1330.56</v>
      </c>
      <c r="H304" s="3">
        <v>1508.53</v>
      </c>
      <c r="I304" s="3">
        <v>305.36</v>
      </c>
      <c r="J304" s="3">
        <v>1751.31</v>
      </c>
      <c r="K304" s="3">
        <v>1788.85</v>
      </c>
      <c r="L304" s="3">
        <v>1035.5</v>
      </c>
      <c r="M304" s="3">
        <v>2011.67</v>
      </c>
      <c r="N304" s="3">
        <v>196.26</v>
      </c>
      <c r="O304" s="3">
        <f>VLOOKUP(B304,SWH!$A$4:$B$19,2,FALSE)</f>
        <v>1.5107900000000001</v>
      </c>
      <c r="P304" s="3">
        <f t="shared" si="17"/>
        <v>194.74921000000001</v>
      </c>
      <c r="Q304" s="3">
        <v>0</v>
      </c>
      <c r="R304" s="3">
        <v>0</v>
      </c>
      <c r="S304" s="3">
        <v>589.04999999999995</v>
      </c>
      <c r="T304" s="3">
        <v>90.86</v>
      </c>
      <c r="U304" s="3">
        <v>2362.0100000000002</v>
      </c>
      <c r="V304" s="3">
        <v>70.650000000000006</v>
      </c>
      <c r="W304" s="3">
        <f t="shared" si="18"/>
        <v>4126.0292099999997</v>
      </c>
      <c r="X304" s="3">
        <f t="shared" si="19"/>
        <v>7398.97</v>
      </c>
      <c r="Y304" s="3">
        <v>8889.76</v>
      </c>
      <c r="Z304" s="3">
        <v>11549.83</v>
      </c>
      <c r="AA304" s="3">
        <f t="shared" si="16"/>
        <v>20439.59</v>
      </c>
    </row>
    <row r="305" spans="1:27" x14ac:dyDescent="0.25">
      <c r="A305" s="93">
        <v>2006</v>
      </c>
      <c r="B305" s="93" t="s">
        <v>59</v>
      </c>
      <c r="C305" s="121" t="s">
        <v>8</v>
      </c>
      <c r="D305" s="3">
        <f>VLOOKUP(B305,SWH!$A$4:$C$19,3,FALSE)</f>
        <v>11345.29</v>
      </c>
      <c r="E305" s="3">
        <v>0</v>
      </c>
      <c r="F305" s="3">
        <v>10680.11</v>
      </c>
      <c r="G305" s="3">
        <v>669.67</v>
      </c>
      <c r="H305" s="3">
        <v>1508.53</v>
      </c>
      <c r="I305" s="3">
        <v>303.68</v>
      </c>
      <c r="J305" s="3">
        <v>1751.31</v>
      </c>
      <c r="K305" s="3">
        <v>1788.85</v>
      </c>
      <c r="L305" s="3">
        <v>1035.5</v>
      </c>
      <c r="M305" s="3">
        <v>2127.04</v>
      </c>
      <c r="N305" s="3">
        <v>166.51</v>
      </c>
      <c r="O305" s="3">
        <f>VLOOKUP(B305,SWH!$A$4:$B$19,2,FALSE)</f>
        <v>1.5107900000000001</v>
      </c>
      <c r="P305" s="3">
        <f t="shared" si="17"/>
        <v>164.99921000000001</v>
      </c>
      <c r="Q305" s="3">
        <v>0</v>
      </c>
      <c r="R305" s="3">
        <v>0</v>
      </c>
      <c r="S305" s="3">
        <v>611.16</v>
      </c>
      <c r="T305" s="3">
        <v>90.87</v>
      </c>
      <c r="U305" s="3">
        <v>2467.8000000000002</v>
      </c>
      <c r="V305" s="3">
        <v>69.67</v>
      </c>
      <c r="W305" s="3">
        <f t="shared" si="18"/>
        <v>3572.8692099999998</v>
      </c>
      <c r="X305" s="3">
        <f t="shared" si="19"/>
        <v>10680.11</v>
      </c>
      <c r="Y305" s="3">
        <v>8333.94</v>
      </c>
      <c r="Z305" s="3">
        <v>14936.76</v>
      </c>
      <c r="AA305" s="3">
        <f t="shared" si="16"/>
        <v>23270.7</v>
      </c>
    </row>
    <row r="306" spans="1:27" x14ac:dyDescent="0.25">
      <c r="A306" s="93">
        <v>2009</v>
      </c>
      <c r="B306" s="93" t="s">
        <v>59</v>
      </c>
      <c r="C306" s="121" t="s">
        <v>10</v>
      </c>
      <c r="D306" s="3">
        <f>VLOOKUP(B306,SWH!$A$4:$C$19,3,FALSE)</f>
        <v>11345.29</v>
      </c>
      <c r="E306" s="3">
        <v>0</v>
      </c>
      <c r="F306" s="3">
        <v>2050.6999999999998</v>
      </c>
      <c r="G306" s="3">
        <v>9317.77</v>
      </c>
      <c r="H306" s="3">
        <v>1508.53</v>
      </c>
      <c r="I306" s="3">
        <v>246.53</v>
      </c>
      <c r="J306" s="3">
        <v>1751.31</v>
      </c>
      <c r="K306" s="3">
        <v>1788.85</v>
      </c>
      <c r="L306" s="3">
        <v>1035.5</v>
      </c>
      <c r="M306" s="3">
        <v>2228.37</v>
      </c>
      <c r="N306" s="3">
        <v>555.79</v>
      </c>
      <c r="O306" s="3">
        <f>VLOOKUP(B306,SWH!$A$4:$B$19,2,FALSE)</f>
        <v>1.5107900000000001</v>
      </c>
      <c r="P306" s="3">
        <f t="shared" si="17"/>
        <v>554.27920999999992</v>
      </c>
      <c r="Q306" s="3">
        <v>0</v>
      </c>
      <c r="R306" s="3">
        <v>0</v>
      </c>
      <c r="S306" s="3">
        <v>544.5</v>
      </c>
      <c r="T306" s="3">
        <v>90.82</v>
      </c>
      <c r="U306" s="3">
        <v>1754.65</v>
      </c>
      <c r="V306" s="3">
        <v>73.680000000000007</v>
      </c>
      <c r="W306" s="3">
        <f t="shared" si="18"/>
        <v>12644.91921</v>
      </c>
      <c r="X306" s="3">
        <f t="shared" si="19"/>
        <v>2050.6999999999998</v>
      </c>
      <c r="Y306" s="3">
        <v>17352.8</v>
      </c>
      <c r="Z306" s="3">
        <v>5594.21</v>
      </c>
      <c r="AA306" s="3">
        <f t="shared" si="16"/>
        <v>22947.01</v>
      </c>
    </row>
    <row r="307" spans="1:27" x14ac:dyDescent="0.25">
      <c r="A307" s="93">
        <v>2009</v>
      </c>
      <c r="B307" s="93" t="s">
        <v>59</v>
      </c>
      <c r="C307" s="121" t="s">
        <v>6</v>
      </c>
      <c r="D307" s="3">
        <f>VLOOKUP(B307,SWH!$A$4:$C$19,3,FALSE)</f>
        <v>11345.29</v>
      </c>
      <c r="E307" s="3">
        <v>0</v>
      </c>
      <c r="F307" s="3">
        <v>3176.93</v>
      </c>
      <c r="G307" s="3">
        <v>8720.17</v>
      </c>
      <c r="H307" s="3">
        <v>1508.53</v>
      </c>
      <c r="I307" s="3">
        <v>246.57</v>
      </c>
      <c r="J307" s="3">
        <v>1751.31</v>
      </c>
      <c r="K307" s="3">
        <v>1788.85</v>
      </c>
      <c r="L307" s="3">
        <v>1035.5</v>
      </c>
      <c r="M307" s="3">
        <v>2453.42</v>
      </c>
      <c r="N307" s="3">
        <v>530</v>
      </c>
      <c r="O307" s="3">
        <f>VLOOKUP(B307,SWH!$A$4:$B$19,2,FALSE)</f>
        <v>1.5107900000000001</v>
      </c>
      <c r="P307" s="3">
        <f t="shared" si="17"/>
        <v>528.48920999999996</v>
      </c>
      <c r="Q307" s="3">
        <v>0</v>
      </c>
      <c r="R307" s="3">
        <v>0</v>
      </c>
      <c r="S307" s="3">
        <v>618.76</v>
      </c>
      <c r="T307" s="3">
        <v>90.83</v>
      </c>
      <c r="U307" s="3">
        <v>1768.96</v>
      </c>
      <c r="V307" s="3">
        <v>73.150000000000006</v>
      </c>
      <c r="W307" s="3">
        <f t="shared" si="18"/>
        <v>12320.83921</v>
      </c>
      <c r="X307" s="3">
        <f t="shared" si="19"/>
        <v>3176.93</v>
      </c>
      <c r="Y307" s="3">
        <v>17028.25</v>
      </c>
      <c r="Z307" s="3">
        <v>6734.74</v>
      </c>
      <c r="AA307" s="3">
        <f t="shared" si="16"/>
        <v>23762.989999999998</v>
      </c>
    </row>
    <row r="308" spans="1:27" x14ac:dyDescent="0.25">
      <c r="A308" s="93">
        <v>2009</v>
      </c>
      <c r="B308" s="93" t="s">
        <v>59</v>
      </c>
      <c r="C308" s="121" t="s">
        <v>11</v>
      </c>
      <c r="D308" s="3">
        <f>VLOOKUP(B308,SWH!$A$4:$C$19,3,FALSE)</f>
        <v>11345.29</v>
      </c>
      <c r="E308" s="3">
        <v>0</v>
      </c>
      <c r="F308" s="3">
        <v>2100.73</v>
      </c>
      <c r="G308" s="3">
        <v>6189.84</v>
      </c>
      <c r="H308" s="3">
        <v>1508.53</v>
      </c>
      <c r="I308" s="3">
        <v>246.6</v>
      </c>
      <c r="J308" s="3">
        <v>1751.31</v>
      </c>
      <c r="K308" s="3">
        <v>1788.85</v>
      </c>
      <c r="L308" s="3">
        <v>1035.5</v>
      </c>
      <c r="M308" s="3">
        <v>2054.84</v>
      </c>
      <c r="N308" s="3">
        <v>422.05</v>
      </c>
      <c r="O308" s="3">
        <f>VLOOKUP(B308,SWH!$A$4:$B$19,2,FALSE)</f>
        <v>1.5107900000000001</v>
      </c>
      <c r="P308" s="3">
        <f t="shared" si="17"/>
        <v>420.53921000000003</v>
      </c>
      <c r="Q308" s="3">
        <v>0</v>
      </c>
      <c r="R308" s="3">
        <v>0</v>
      </c>
      <c r="S308" s="3">
        <v>516.59</v>
      </c>
      <c r="T308" s="3">
        <v>90.82</v>
      </c>
      <c r="U308" s="3">
        <v>1818.93</v>
      </c>
      <c r="V308" s="3">
        <v>73.75</v>
      </c>
      <c r="W308" s="3">
        <f t="shared" si="18"/>
        <v>9181.8092099999994</v>
      </c>
      <c r="X308" s="3">
        <f t="shared" si="19"/>
        <v>2100.73</v>
      </c>
      <c r="Y308" s="3">
        <v>13889.83</v>
      </c>
      <c r="Z308" s="3">
        <v>5708.51</v>
      </c>
      <c r="AA308" s="3">
        <f t="shared" si="16"/>
        <v>19598.34</v>
      </c>
    </row>
    <row r="309" spans="1:27" x14ac:dyDescent="0.25">
      <c r="A309" s="93">
        <v>2009</v>
      </c>
      <c r="B309" s="93" t="s">
        <v>59</v>
      </c>
      <c r="C309" s="121" t="s">
        <v>13</v>
      </c>
      <c r="D309" s="3">
        <f>VLOOKUP(B309,SWH!$A$4:$C$19,3,FALSE)</f>
        <v>11345.29</v>
      </c>
      <c r="E309" s="3">
        <v>0</v>
      </c>
      <c r="F309" s="3">
        <v>3190.07</v>
      </c>
      <c r="G309" s="3">
        <v>6826.28</v>
      </c>
      <c r="H309" s="3">
        <v>1508.53</v>
      </c>
      <c r="I309" s="3">
        <v>246.29</v>
      </c>
      <c r="J309" s="3">
        <v>1751.31</v>
      </c>
      <c r="K309" s="3">
        <v>1788.85</v>
      </c>
      <c r="L309" s="3">
        <v>1035.5</v>
      </c>
      <c r="M309" s="3">
        <v>2403.1999999999998</v>
      </c>
      <c r="N309" s="3">
        <v>429.81</v>
      </c>
      <c r="O309" s="3">
        <f>VLOOKUP(B309,SWH!$A$4:$B$19,2,FALSE)</f>
        <v>1.5107900000000001</v>
      </c>
      <c r="P309" s="3">
        <f t="shared" si="17"/>
        <v>428.29921000000002</v>
      </c>
      <c r="Q309" s="3">
        <v>0</v>
      </c>
      <c r="R309" s="3">
        <v>0</v>
      </c>
      <c r="S309" s="3">
        <v>616.96</v>
      </c>
      <c r="T309" s="3">
        <v>90.82</v>
      </c>
      <c r="U309" s="3">
        <v>1827.29</v>
      </c>
      <c r="V309" s="3">
        <v>73.180000000000007</v>
      </c>
      <c r="W309" s="3">
        <f t="shared" si="18"/>
        <v>10274.73921</v>
      </c>
      <c r="X309" s="3">
        <f t="shared" si="19"/>
        <v>3190.07</v>
      </c>
      <c r="Y309" s="3">
        <v>14981.88</v>
      </c>
      <c r="Z309" s="3">
        <v>6806.22</v>
      </c>
      <c r="AA309" s="3">
        <f t="shared" si="16"/>
        <v>21788.1</v>
      </c>
    </row>
    <row r="310" spans="1:27" x14ac:dyDescent="0.25">
      <c r="A310" s="93">
        <v>2009</v>
      </c>
      <c r="B310" s="93" t="s">
        <v>59</v>
      </c>
      <c r="C310" s="121" t="s">
        <v>19</v>
      </c>
      <c r="D310" s="3">
        <f>VLOOKUP(B310,SWH!$A$4:$C$19,3,FALSE)</f>
        <v>11345.29</v>
      </c>
      <c r="E310" s="3">
        <v>0</v>
      </c>
      <c r="F310" s="3">
        <v>2529.36</v>
      </c>
      <c r="G310" s="3">
        <v>5403.77</v>
      </c>
      <c r="H310" s="3">
        <v>1508.53</v>
      </c>
      <c r="I310" s="3">
        <v>246.21</v>
      </c>
      <c r="J310" s="3">
        <v>1751.31</v>
      </c>
      <c r="K310" s="3">
        <v>1788.85</v>
      </c>
      <c r="L310" s="3">
        <v>1035.5</v>
      </c>
      <c r="M310" s="3">
        <v>1952.1</v>
      </c>
      <c r="N310" s="3">
        <v>412.17</v>
      </c>
      <c r="O310" s="3">
        <f>VLOOKUP(B310,SWH!$A$4:$B$19,2,FALSE)</f>
        <v>1.5107900000000001</v>
      </c>
      <c r="P310" s="3">
        <f t="shared" si="17"/>
        <v>410.65921000000003</v>
      </c>
      <c r="Q310" s="3">
        <v>0</v>
      </c>
      <c r="R310" s="3">
        <v>0</v>
      </c>
      <c r="S310" s="3">
        <v>519.9</v>
      </c>
      <c r="T310" s="3">
        <v>90.81</v>
      </c>
      <c r="U310" s="3">
        <v>1894.08</v>
      </c>
      <c r="V310" s="3">
        <v>73.63</v>
      </c>
      <c r="W310" s="3">
        <f t="shared" si="18"/>
        <v>8286.4292100000002</v>
      </c>
      <c r="X310" s="3">
        <f t="shared" si="19"/>
        <v>2529.36</v>
      </c>
      <c r="Y310" s="3">
        <v>12993.92</v>
      </c>
      <c r="Z310" s="3">
        <v>6212.3</v>
      </c>
      <c r="AA310" s="3">
        <f t="shared" si="16"/>
        <v>19206.22</v>
      </c>
    </row>
    <row r="311" spans="1:27" x14ac:dyDescent="0.25">
      <c r="A311" s="93">
        <v>2009</v>
      </c>
      <c r="B311" s="93" t="s">
        <v>59</v>
      </c>
      <c r="C311" s="121" t="s">
        <v>20</v>
      </c>
      <c r="D311" s="3">
        <f>VLOOKUP(B311,SWH!$A$4:$C$19,3,FALSE)</f>
        <v>11345.29</v>
      </c>
      <c r="E311" s="3">
        <v>0</v>
      </c>
      <c r="F311" s="3">
        <v>2598.42</v>
      </c>
      <c r="G311" s="3">
        <v>3600.5</v>
      </c>
      <c r="H311" s="3">
        <v>1508.53</v>
      </c>
      <c r="I311" s="3">
        <v>246.38</v>
      </c>
      <c r="J311" s="3">
        <v>1751.31</v>
      </c>
      <c r="K311" s="3">
        <v>1788.85</v>
      </c>
      <c r="L311" s="3">
        <v>1035.5</v>
      </c>
      <c r="M311" s="3">
        <v>2175.56</v>
      </c>
      <c r="N311" s="3">
        <v>297.64</v>
      </c>
      <c r="O311" s="3">
        <f>VLOOKUP(B311,SWH!$A$4:$B$19,2,FALSE)</f>
        <v>1.5107900000000001</v>
      </c>
      <c r="P311" s="3">
        <f t="shared" si="17"/>
        <v>296.12921</v>
      </c>
      <c r="Q311" s="3">
        <v>0</v>
      </c>
      <c r="R311" s="3">
        <v>0</v>
      </c>
      <c r="S311" s="3">
        <v>429.77</v>
      </c>
      <c r="T311" s="3">
        <v>90.81</v>
      </c>
      <c r="U311" s="3">
        <v>1899.34</v>
      </c>
      <c r="V311" s="3">
        <v>72.569999999999993</v>
      </c>
      <c r="W311" s="3">
        <f t="shared" si="18"/>
        <v>6501.9592099999991</v>
      </c>
      <c r="X311" s="3">
        <f t="shared" si="19"/>
        <v>2598.42</v>
      </c>
      <c r="Y311" s="3">
        <v>11208.57</v>
      </c>
      <c r="Z311" s="3">
        <v>6286.61</v>
      </c>
      <c r="AA311" s="3">
        <f t="shared" si="16"/>
        <v>17495.18</v>
      </c>
    </row>
    <row r="312" spans="1:27" x14ac:dyDescent="0.25">
      <c r="A312" s="93">
        <v>2009</v>
      </c>
      <c r="B312" s="93" t="s">
        <v>59</v>
      </c>
      <c r="C312" s="121" t="s">
        <v>3</v>
      </c>
      <c r="D312" s="3">
        <f>VLOOKUP(B312,SWH!$A$4:$C$19,3,FALSE)</f>
        <v>11345.29</v>
      </c>
      <c r="E312" s="3">
        <v>0</v>
      </c>
      <c r="F312" s="3">
        <v>2898.72</v>
      </c>
      <c r="G312" s="3">
        <v>3119.01</v>
      </c>
      <c r="H312" s="3">
        <v>1508.53</v>
      </c>
      <c r="I312" s="3">
        <v>246.34</v>
      </c>
      <c r="J312" s="3">
        <v>1751.31</v>
      </c>
      <c r="K312" s="3">
        <v>1788.85</v>
      </c>
      <c r="L312" s="3">
        <v>1035.5</v>
      </c>
      <c r="M312" s="3">
        <v>1916.13</v>
      </c>
      <c r="N312" s="3">
        <v>288.37</v>
      </c>
      <c r="O312" s="3">
        <f>VLOOKUP(B312,SWH!$A$4:$B$19,2,FALSE)</f>
        <v>1.5107900000000001</v>
      </c>
      <c r="P312" s="3">
        <f t="shared" si="17"/>
        <v>286.85921000000002</v>
      </c>
      <c r="Q312" s="3">
        <v>0</v>
      </c>
      <c r="R312" s="3">
        <v>0</v>
      </c>
      <c r="S312" s="3">
        <v>522.94000000000005</v>
      </c>
      <c r="T312" s="3">
        <v>90.81</v>
      </c>
      <c r="U312" s="3">
        <v>2024.71</v>
      </c>
      <c r="V312" s="3">
        <v>73.48</v>
      </c>
      <c r="W312" s="3">
        <f t="shared" si="18"/>
        <v>5844.9392100000005</v>
      </c>
      <c r="X312" s="3">
        <f t="shared" si="19"/>
        <v>2898.72</v>
      </c>
      <c r="Y312" s="3">
        <v>10552.42</v>
      </c>
      <c r="Z312" s="3">
        <v>6712.29</v>
      </c>
      <c r="AA312" s="3">
        <f t="shared" si="16"/>
        <v>17264.71</v>
      </c>
    </row>
    <row r="313" spans="1:27" x14ac:dyDescent="0.25">
      <c r="A313" s="93">
        <v>2009</v>
      </c>
      <c r="B313" s="93" t="s">
        <v>59</v>
      </c>
      <c r="C313" s="121" t="s">
        <v>7</v>
      </c>
      <c r="D313" s="3">
        <f>VLOOKUP(B313,SWH!$A$4:$C$19,3,FALSE)</f>
        <v>11345.29</v>
      </c>
      <c r="E313" s="3">
        <v>0</v>
      </c>
      <c r="F313" s="3">
        <v>2645.2</v>
      </c>
      <c r="G313" s="3">
        <v>2674.6</v>
      </c>
      <c r="H313" s="3">
        <v>1508.53</v>
      </c>
      <c r="I313" s="3">
        <v>246.33</v>
      </c>
      <c r="J313" s="3">
        <v>1751.31</v>
      </c>
      <c r="K313" s="3">
        <v>1788.85</v>
      </c>
      <c r="L313" s="3">
        <v>1035.5</v>
      </c>
      <c r="M313" s="3">
        <v>2152.36</v>
      </c>
      <c r="N313" s="3">
        <v>243.3</v>
      </c>
      <c r="O313" s="3">
        <f>VLOOKUP(B313,SWH!$A$4:$B$19,2,FALSE)</f>
        <v>1.5107900000000001</v>
      </c>
      <c r="P313" s="3">
        <f t="shared" si="17"/>
        <v>241.78921000000003</v>
      </c>
      <c r="Q313" s="3">
        <v>0</v>
      </c>
      <c r="R313" s="3">
        <v>0</v>
      </c>
      <c r="S313" s="3">
        <v>437.46</v>
      </c>
      <c r="T313" s="3">
        <v>90.81</v>
      </c>
      <c r="U313" s="3">
        <v>1991.08</v>
      </c>
      <c r="V313" s="3">
        <v>72.87</v>
      </c>
      <c r="W313" s="3">
        <f t="shared" si="18"/>
        <v>5506.20921</v>
      </c>
      <c r="X313" s="3">
        <f t="shared" si="19"/>
        <v>2645.2</v>
      </c>
      <c r="Y313" s="3">
        <v>10213.07</v>
      </c>
      <c r="Z313" s="3">
        <v>6425.13</v>
      </c>
      <c r="AA313" s="3">
        <f t="shared" si="16"/>
        <v>16638.2</v>
      </c>
    </row>
    <row r="314" spans="1:27" x14ac:dyDescent="0.25">
      <c r="A314" s="93">
        <v>2009</v>
      </c>
      <c r="B314" s="93" t="s">
        <v>59</v>
      </c>
      <c r="C314" s="121" t="s">
        <v>17</v>
      </c>
      <c r="D314" s="3">
        <f>VLOOKUP(B314,SWH!$A$4:$C$19,3,FALSE)</f>
        <v>11345.29</v>
      </c>
      <c r="E314" s="3">
        <v>0</v>
      </c>
      <c r="F314" s="3">
        <v>2955.7</v>
      </c>
      <c r="G314" s="3">
        <v>1925.98</v>
      </c>
      <c r="H314" s="3">
        <v>1508.53</v>
      </c>
      <c r="I314" s="3">
        <v>246.29</v>
      </c>
      <c r="J314" s="3">
        <v>1751.31</v>
      </c>
      <c r="K314" s="3">
        <v>1788.85</v>
      </c>
      <c r="L314" s="3">
        <v>1035.5</v>
      </c>
      <c r="M314" s="3">
        <v>1802.35</v>
      </c>
      <c r="N314" s="3">
        <v>203.12</v>
      </c>
      <c r="O314" s="3">
        <f>VLOOKUP(B314,SWH!$A$4:$B$19,2,FALSE)</f>
        <v>1.5107900000000001</v>
      </c>
      <c r="P314" s="3">
        <f t="shared" si="17"/>
        <v>201.60921000000002</v>
      </c>
      <c r="Q314" s="3">
        <v>0</v>
      </c>
      <c r="R314" s="3">
        <v>0</v>
      </c>
      <c r="S314" s="3">
        <v>0</v>
      </c>
      <c r="T314" s="3">
        <v>90.82</v>
      </c>
      <c r="U314" s="3">
        <v>2038.76</v>
      </c>
      <c r="V314" s="3">
        <v>73.38</v>
      </c>
      <c r="W314" s="3">
        <f t="shared" si="18"/>
        <v>3929.93921</v>
      </c>
      <c r="X314" s="3">
        <f t="shared" si="19"/>
        <v>2955.7</v>
      </c>
      <c r="Y314" s="3">
        <v>8637.2800000000007</v>
      </c>
      <c r="Z314" s="3">
        <v>6783.31</v>
      </c>
      <c r="AA314" s="3">
        <f t="shared" si="16"/>
        <v>15420.59</v>
      </c>
    </row>
    <row r="315" spans="1:27" x14ac:dyDescent="0.25">
      <c r="A315" s="93">
        <v>2009</v>
      </c>
      <c r="B315" s="93" t="s">
        <v>59</v>
      </c>
      <c r="C315" s="121" t="s">
        <v>14</v>
      </c>
      <c r="D315" s="3">
        <f>VLOOKUP(B315,SWH!$A$4:$C$19,3,FALSE)</f>
        <v>11345.29</v>
      </c>
      <c r="E315" s="3">
        <v>0</v>
      </c>
      <c r="F315" s="3">
        <v>3210.55</v>
      </c>
      <c r="G315" s="3">
        <v>2125.8000000000002</v>
      </c>
      <c r="H315" s="3">
        <v>1508.53</v>
      </c>
      <c r="I315" s="3">
        <v>245.96</v>
      </c>
      <c r="J315" s="3">
        <v>1751.31</v>
      </c>
      <c r="K315" s="3">
        <v>1788.85</v>
      </c>
      <c r="L315" s="3">
        <v>1035.5</v>
      </c>
      <c r="M315" s="3">
        <v>1837.79</v>
      </c>
      <c r="N315" s="3">
        <v>224.41</v>
      </c>
      <c r="O315" s="3">
        <f>VLOOKUP(B315,SWH!$A$4:$B$19,2,FALSE)</f>
        <v>1.5107900000000001</v>
      </c>
      <c r="P315" s="3">
        <f t="shared" si="17"/>
        <v>222.89920999999998</v>
      </c>
      <c r="Q315" s="3">
        <v>0</v>
      </c>
      <c r="R315" s="3">
        <v>0</v>
      </c>
      <c r="S315" s="3">
        <v>497.57</v>
      </c>
      <c r="T315" s="3">
        <v>90.8</v>
      </c>
      <c r="U315" s="3">
        <v>2128.41</v>
      </c>
      <c r="V315" s="3">
        <v>73.58</v>
      </c>
      <c r="W315" s="3">
        <f t="shared" si="18"/>
        <v>4684.0592100000003</v>
      </c>
      <c r="X315" s="3">
        <f t="shared" si="19"/>
        <v>3210.55</v>
      </c>
      <c r="Y315" s="3">
        <v>9391.25</v>
      </c>
      <c r="Z315" s="3">
        <v>7127.82</v>
      </c>
      <c r="AA315" s="3">
        <f t="shared" si="16"/>
        <v>16519.07</v>
      </c>
    </row>
    <row r="316" spans="1:27" x14ac:dyDescent="0.25">
      <c r="A316" s="93">
        <v>2009</v>
      </c>
      <c r="B316" s="93" t="s">
        <v>59</v>
      </c>
      <c r="C316" s="121" t="s">
        <v>2</v>
      </c>
      <c r="D316" s="3">
        <f>VLOOKUP(B316,SWH!$A$4:$C$19,3,FALSE)</f>
        <v>11345.29</v>
      </c>
      <c r="E316" s="3">
        <v>0</v>
      </c>
      <c r="F316" s="3">
        <v>2540.7399999999998</v>
      </c>
      <c r="G316" s="3">
        <v>1807.03</v>
      </c>
      <c r="H316" s="3">
        <v>1508.53</v>
      </c>
      <c r="I316" s="3">
        <v>246.15</v>
      </c>
      <c r="J316" s="3">
        <v>1751.31</v>
      </c>
      <c r="K316" s="3">
        <v>1788.85</v>
      </c>
      <c r="L316" s="3">
        <v>1035.5</v>
      </c>
      <c r="M316" s="3">
        <v>2203.14</v>
      </c>
      <c r="N316" s="3">
        <v>195.78</v>
      </c>
      <c r="O316" s="3">
        <f>VLOOKUP(B316,SWH!$A$4:$B$19,2,FALSE)</f>
        <v>1.5107900000000001</v>
      </c>
      <c r="P316" s="3">
        <f t="shared" si="17"/>
        <v>194.26920999999999</v>
      </c>
      <c r="Q316" s="3">
        <v>0</v>
      </c>
      <c r="R316" s="3">
        <v>0</v>
      </c>
      <c r="S316" s="3">
        <v>611.25</v>
      </c>
      <c r="T316" s="3">
        <v>90.8</v>
      </c>
      <c r="U316" s="3">
        <v>2098.9499999999998</v>
      </c>
      <c r="V316" s="3">
        <v>72.97</v>
      </c>
      <c r="W316" s="3">
        <f t="shared" si="18"/>
        <v>4815.6892100000005</v>
      </c>
      <c r="X316" s="3">
        <f t="shared" si="19"/>
        <v>2540.7399999999998</v>
      </c>
      <c r="Y316" s="3">
        <v>9522.4599999999991</v>
      </c>
      <c r="Z316" s="3">
        <v>6428.54</v>
      </c>
      <c r="AA316" s="3">
        <f t="shared" si="16"/>
        <v>15951</v>
      </c>
    </row>
    <row r="317" spans="1:27" x14ac:dyDescent="0.25">
      <c r="A317" s="93">
        <v>2009</v>
      </c>
      <c r="B317" s="93" t="s">
        <v>59</v>
      </c>
      <c r="C317" s="121" t="s">
        <v>18</v>
      </c>
      <c r="D317" s="3">
        <f>VLOOKUP(B317,SWH!$A$4:$C$19,3,FALSE)</f>
        <v>11345.29</v>
      </c>
      <c r="E317" s="3">
        <v>0</v>
      </c>
      <c r="F317" s="3">
        <v>2837.94</v>
      </c>
      <c r="G317" s="3">
        <v>813.29</v>
      </c>
      <c r="H317" s="3">
        <v>1508.53</v>
      </c>
      <c r="I317" s="3">
        <v>245.68</v>
      </c>
      <c r="J317" s="3">
        <v>1751.31</v>
      </c>
      <c r="K317" s="3">
        <v>1788.85</v>
      </c>
      <c r="L317" s="3">
        <v>1035.5</v>
      </c>
      <c r="M317" s="3">
        <v>1888.41</v>
      </c>
      <c r="N317" s="3">
        <v>142.13</v>
      </c>
      <c r="O317" s="3">
        <f>VLOOKUP(B317,SWH!$A$4:$B$19,2,FALSE)</f>
        <v>1.5107900000000001</v>
      </c>
      <c r="P317" s="3">
        <f t="shared" si="17"/>
        <v>140.61921000000001</v>
      </c>
      <c r="Q317" s="3">
        <v>0</v>
      </c>
      <c r="R317" s="3">
        <v>0</v>
      </c>
      <c r="S317" s="3">
        <v>354.39</v>
      </c>
      <c r="T317" s="3">
        <v>90.79</v>
      </c>
      <c r="U317" s="3">
        <v>2160.08</v>
      </c>
      <c r="V317" s="3">
        <v>73.95</v>
      </c>
      <c r="W317" s="3">
        <f t="shared" si="18"/>
        <v>3196.70921</v>
      </c>
      <c r="X317" s="3">
        <f t="shared" si="19"/>
        <v>2837.94</v>
      </c>
      <c r="Y317" s="3">
        <v>7903.97</v>
      </c>
      <c r="Z317" s="3">
        <v>6786.88</v>
      </c>
      <c r="AA317" s="3">
        <f t="shared" si="16"/>
        <v>14690.85</v>
      </c>
    </row>
    <row r="318" spans="1:27" x14ac:dyDescent="0.25">
      <c r="A318" s="93">
        <v>2009</v>
      </c>
      <c r="B318" s="93" t="s">
        <v>59</v>
      </c>
      <c r="C318" s="121" t="s">
        <v>4</v>
      </c>
      <c r="D318" s="3">
        <f>VLOOKUP(B318,SWH!$A$4:$C$19,3,FALSE)</f>
        <v>11345.29</v>
      </c>
      <c r="E318" s="3">
        <v>0</v>
      </c>
      <c r="F318" s="3">
        <v>3906.34</v>
      </c>
      <c r="G318" s="3">
        <v>1359.11</v>
      </c>
      <c r="H318" s="3">
        <v>1508.53</v>
      </c>
      <c r="I318" s="3">
        <v>246.04</v>
      </c>
      <c r="J318" s="3">
        <v>1751.31</v>
      </c>
      <c r="K318" s="3">
        <v>1788.85</v>
      </c>
      <c r="L318" s="3">
        <v>1035.5</v>
      </c>
      <c r="M318" s="3">
        <v>1870.68</v>
      </c>
      <c r="N318" s="3">
        <v>181.93</v>
      </c>
      <c r="O318" s="3">
        <f>VLOOKUP(B318,SWH!$A$4:$B$19,2,FALSE)</f>
        <v>1.5107900000000001</v>
      </c>
      <c r="P318" s="3">
        <f t="shared" si="17"/>
        <v>180.41921000000002</v>
      </c>
      <c r="Q318" s="3">
        <v>0</v>
      </c>
      <c r="R318" s="3">
        <v>0</v>
      </c>
      <c r="S318" s="3">
        <v>378.58</v>
      </c>
      <c r="T318" s="3">
        <v>90.8</v>
      </c>
      <c r="U318" s="3">
        <v>2217.13</v>
      </c>
      <c r="V318" s="3">
        <v>73.540000000000006</v>
      </c>
      <c r="W318" s="3">
        <f t="shared" si="18"/>
        <v>3788.7892099999999</v>
      </c>
      <c r="X318" s="3">
        <f t="shared" si="19"/>
        <v>3906.34</v>
      </c>
      <c r="Y318" s="3">
        <v>8496.01</v>
      </c>
      <c r="Z318" s="3">
        <v>7912.32</v>
      </c>
      <c r="AA318" s="3">
        <f t="shared" si="16"/>
        <v>16408.330000000002</v>
      </c>
    </row>
    <row r="319" spans="1:27" x14ac:dyDescent="0.25">
      <c r="A319" s="93">
        <v>2009</v>
      </c>
      <c r="B319" s="93" t="s">
        <v>59</v>
      </c>
      <c r="C319" s="121" t="s">
        <v>5</v>
      </c>
      <c r="D319" s="3">
        <f>VLOOKUP(B319,SWH!$A$4:$C$19,3,FALSE)</f>
        <v>11345.29</v>
      </c>
      <c r="E319" s="3">
        <v>0</v>
      </c>
      <c r="F319" s="3">
        <v>3203.34</v>
      </c>
      <c r="G319" s="3">
        <v>1357.02</v>
      </c>
      <c r="H319" s="3">
        <v>1508.53</v>
      </c>
      <c r="I319" s="3">
        <v>246.05</v>
      </c>
      <c r="J319" s="3">
        <v>1751.31</v>
      </c>
      <c r="K319" s="3">
        <v>1788.85</v>
      </c>
      <c r="L319" s="3">
        <v>1035.5</v>
      </c>
      <c r="M319" s="3">
        <v>2221.02</v>
      </c>
      <c r="N319" s="3">
        <v>166.97</v>
      </c>
      <c r="O319" s="3">
        <f>VLOOKUP(B319,SWH!$A$4:$B$19,2,FALSE)</f>
        <v>1.5107900000000001</v>
      </c>
      <c r="P319" s="3">
        <f t="shared" si="17"/>
        <v>165.45920999999998</v>
      </c>
      <c r="Q319" s="3">
        <v>0</v>
      </c>
      <c r="R319" s="3">
        <v>0</v>
      </c>
      <c r="S319" s="3">
        <v>459.78</v>
      </c>
      <c r="T319" s="3">
        <v>90.8</v>
      </c>
      <c r="U319" s="3">
        <v>2192.1799999999998</v>
      </c>
      <c r="V319" s="3">
        <v>72.95</v>
      </c>
      <c r="W319" s="3">
        <f t="shared" si="18"/>
        <v>4203.2792099999997</v>
      </c>
      <c r="X319" s="3">
        <f t="shared" si="19"/>
        <v>3203.34</v>
      </c>
      <c r="Y319" s="3">
        <v>8909.93</v>
      </c>
      <c r="Z319" s="3">
        <v>7184.37</v>
      </c>
      <c r="AA319" s="3">
        <f t="shared" si="16"/>
        <v>16094.3</v>
      </c>
    </row>
    <row r="320" spans="1:27" x14ac:dyDescent="0.25">
      <c r="A320" s="93">
        <v>2009</v>
      </c>
      <c r="B320" s="93" t="s">
        <v>59</v>
      </c>
      <c r="C320" s="121" t="s">
        <v>15</v>
      </c>
      <c r="D320" s="3">
        <f>VLOOKUP(B320,SWH!$A$4:$C$19,3,FALSE)</f>
        <v>11345.29</v>
      </c>
      <c r="E320" s="3">
        <v>0</v>
      </c>
      <c r="F320" s="3">
        <v>2793.03</v>
      </c>
      <c r="G320" s="3">
        <v>480.17</v>
      </c>
      <c r="H320" s="3">
        <v>1508.53</v>
      </c>
      <c r="I320" s="3">
        <v>245.66</v>
      </c>
      <c r="J320" s="3">
        <v>1751.31</v>
      </c>
      <c r="K320" s="3">
        <v>1788.85</v>
      </c>
      <c r="L320" s="3">
        <v>1035.5</v>
      </c>
      <c r="M320" s="3">
        <v>1857.74</v>
      </c>
      <c r="N320" s="3">
        <v>111.11</v>
      </c>
      <c r="O320" s="3">
        <f>VLOOKUP(B320,SWH!$A$4:$B$19,2,FALSE)</f>
        <v>1.5107900000000001</v>
      </c>
      <c r="P320" s="3">
        <f t="shared" si="17"/>
        <v>109.59921</v>
      </c>
      <c r="Q320" s="3">
        <v>0</v>
      </c>
      <c r="R320" s="3">
        <v>0</v>
      </c>
      <c r="S320" s="3">
        <v>396.28</v>
      </c>
      <c r="T320" s="3">
        <v>90.79</v>
      </c>
      <c r="U320" s="3">
        <v>2210.39</v>
      </c>
      <c r="V320" s="3">
        <v>74.150000000000006</v>
      </c>
      <c r="W320" s="3">
        <f t="shared" si="18"/>
        <v>2843.7892099999999</v>
      </c>
      <c r="X320" s="3">
        <f t="shared" si="19"/>
        <v>2793.03</v>
      </c>
      <c r="Y320" s="3">
        <v>7551.24</v>
      </c>
      <c r="Z320" s="3">
        <v>6792.28</v>
      </c>
      <c r="AA320" s="3">
        <f t="shared" si="16"/>
        <v>14343.52</v>
      </c>
    </row>
    <row r="321" spans="1:27" x14ac:dyDescent="0.25">
      <c r="A321" s="93">
        <v>2009</v>
      </c>
      <c r="B321" s="93" t="s">
        <v>59</v>
      </c>
      <c r="C321" s="121" t="s">
        <v>16</v>
      </c>
      <c r="D321" s="3">
        <f>VLOOKUP(B321,SWH!$A$4:$C$19,3,FALSE)</f>
        <v>11345.29</v>
      </c>
      <c r="E321" s="3">
        <v>0</v>
      </c>
      <c r="F321" s="3">
        <v>5199.2</v>
      </c>
      <c r="G321" s="3">
        <v>1440.21</v>
      </c>
      <c r="H321" s="3">
        <v>1508.53</v>
      </c>
      <c r="I321" s="3">
        <v>245.92</v>
      </c>
      <c r="J321" s="3">
        <v>1751.31</v>
      </c>
      <c r="K321" s="3">
        <v>1788.85</v>
      </c>
      <c r="L321" s="3">
        <v>1035.5</v>
      </c>
      <c r="M321" s="3">
        <v>1941.65</v>
      </c>
      <c r="N321" s="3">
        <v>201.46</v>
      </c>
      <c r="O321" s="3">
        <f>VLOOKUP(B321,SWH!$A$4:$B$19,2,FALSE)</f>
        <v>1.5107900000000001</v>
      </c>
      <c r="P321" s="3">
        <f t="shared" si="17"/>
        <v>199.94920999999999</v>
      </c>
      <c r="Q321" s="3">
        <v>0</v>
      </c>
      <c r="R321" s="3">
        <v>0</v>
      </c>
      <c r="S321" s="3">
        <v>399.62</v>
      </c>
      <c r="T321" s="3">
        <v>90.81</v>
      </c>
      <c r="U321" s="3">
        <v>2283.21</v>
      </c>
      <c r="V321" s="3">
        <v>72.84</v>
      </c>
      <c r="W321" s="3">
        <f t="shared" si="18"/>
        <v>3981.4292100000002</v>
      </c>
      <c r="X321" s="3">
        <f t="shared" si="19"/>
        <v>5199.2</v>
      </c>
      <c r="Y321" s="3">
        <v>8687.85</v>
      </c>
      <c r="Z321" s="3">
        <v>9271.27</v>
      </c>
      <c r="AA321" s="3">
        <f t="shared" si="16"/>
        <v>17959.120000000003</v>
      </c>
    </row>
    <row r="322" spans="1:27" x14ac:dyDescent="0.25">
      <c r="A322" s="93">
        <v>2009</v>
      </c>
      <c r="B322" s="93" t="s">
        <v>59</v>
      </c>
      <c r="C322" s="121" t="s">
        <v>9</v>
      </c>
      <c r="D322" s="3">
        <f>VLOOKUP(B322,SWH!$A$4:$C$19,3,FALSE)</f>
        <v>11345.29</v>
      </c>
      <c r="E322" s="3">
        <v>0</v>
      </c>
      <c r="F322" s="3">
        <v>4477.72</v>
      </c>
      <c r="G322" s="3">
        <v>937.23</v>
      </c>
      <c r="H322" s="3">
        <v>1508.53</v>
      </c>
      <c r="I322" s="3">
        <v>245.75</v>
      </c>
      <c r="J322" s="3">
        <v>1751.31</v>
      </c>
      <c r="K322" s="3">
        <v>1788.85</v>
      </c>
      <c r="L322" s="3">
        <v>1035.5</v>
      </c>
      <c r="M322" s="3">
        <v>2110.88</v>
      </c>
      <c r="N322" s="3">
        <v>152.69999999999999</v>
      </c>
      <c r="O322" s="3">
        <f>VLOOKUP(B322,SWH!$A$4:$B$19,2,FALSE)</f>
        <v>1.5107900000000001</v>
      </c>
      <c r="P322" s="3">
        <f t="shared" si="17"/>
        <v>151.18921</v>
      </c>
      <c r="Q322" s="3">
        <v>0</v>
      </c>
      <c r="R322" s="3">
        <v>0</v>
      </c>
      <c r="S322" s="3">
        <v>579.91999999999996</v>
      </c>
      <c r="T322" s="3">
        <v>90.81</v>
      </c>
      <c r="U322" s="3">
        <v>2266.39</v>
      </c>
      <c r="V322" s="3">
        <v>72.47</v>
      </c>
      <c r="W322" s="3">
        <f t="shared" si="18"/>
        <v>3779.2192100000002</v>
      </c>
      <c r="X322" s="3">
        <f t="shared" si="19"/>
        <v>4477.72</v>
      </c>
      <c r="Y322" s="3">
        <v>8485.11</v>
      </c>
      <c r="Z322" s="3">
        <v>8532.9599999999991</v>
      </c>
      <c r="AA322" s="3">
        <f t="shared" ref="AA322:AA385" si="20">SUM(Y322:Z322)</f>
        <v>17018.07</v>
      </c>
    </row>
    <row r="323" spans="1:27" x14ac:dyDescent="0.25">
      <c r="A323" s="93">
        <v>2009</v>
      </c>
      <c r="B323" s="93" t="s">
        <v>59</v>
      </c>
      <c r="C323" s="121" t="s">
        <v>12</v>
      </c>
      <c r="D323" s="3">
        <f>VLOOKUP(B323,SWH!$A$4:$C$19,3,FALSE)</f>
        <v>11345.29</v>
      </c>
      <c r="E323" s="3">
        <v>0</v>
      </c>
      <c r="F323" s="3">
        <v>6759.93</v>
      </c>
      <c r="G323" s="3">
        <v>1109.07</v>
      </c>
      <c r="H323" s="3">
        <v>1508.53</v>
      </c>
      <c r="I323" s="3">
        <v>245.6</v>
      </c>
      <c r="J323" s="3">
        <v>1751.31</v>
      </c>
      <c r="K323" s="3">
        <v>1788.85</v>
      </c>
      <c r="L323" s="3">
        <v>1035.5</v>
      </c>
      <c r="M323" s="3">
        <v>1995.54</v>
      </c>
      <c r="N323" s="3">
        <v>182.14</v>
      </c>
      <c r="O323" s="3">
        <f>VLOOKUP(B323,SWH!$A$4:$B$19,2,FALSE)</f>
        <v>1.5107900000000001</v>
      </c>
      <c r="P323" s="3">
        <f t="shared" ref="P323:P386" si="21">N323-O323</f>
        <v>180.62921</v>
      </c>
      <c r="Q323" s="3">
        <v>0</v>
      </c>
      <c r="R323" s="3">
        <v>0</v>
      </c>
      <c r="S323" s="3">
        <v>530.27</v>
      </c>
      <c r="T323" s="3">
        <v>90.82</v>
      </c>
      <c r="U323" s="3">
        <v>2361.6799999999998</v>
      </c>
      <c r="V323" s="3">
        <v>72.150000000000006</v>
      </c>
      <c r="W323" s="3">
        <f t="shared" ref="W323:W386" si="22">E323+G323+M323+SUM(P323:S323)</f>
        <v>3815.5092099999997</v>
      </c>
      <c r="X323" s="3">
        <f t="shared" ref="X323:X386" si="23">F323</f>
        <v>6759.93</v>
      </c>
      <c r="Y323" s="3">
        <v>8520.93</v>
      </c>
      <c r="Z323" s="3">
        <v>10910.47</v>
      </c>
      <c r="AA323" s="3">
        <f t="shared" si="20"/>
        <v>19431.400000000001</v>
      </c>
    </row>
    <row r="324" spans="1:27" x14ac:dyDescent="0.25">
      <c r="A324" s="93">
        <v>2009</v>
      </c>
      <c r="B324" s="93" t="s">
        <v>59</v>
      </c>
      <c r="C324" s="121" t="s">
        <v>8</v>
      </c>
      <c r="D324" s="3">
        <f>VLOOKUP(B324,SWH!$A$4:$C$19,3,FALSE)</f>
        <v>11345.29</v>
      </c>
      <c r="E324" s="3">
        <v>0</v>
      </c>
      <c r="F324" s="3">
        <v>10199.49</v>
      </c>
      <c r="G324" s="3">
        <v>548.64</v>
      </c>
      <c r="H324" s="3">
        <v>1508.53</v>
      </c>
      <c r="I324" s="3">
        <v>244.24</v>
      </c>
      <c r="J324" s="3">
        <v>1751.31</v>
      </c>
      <c r="K324" s="3">
        <v>1788.85</v>
      </c>
      <c r="L324" s="3">
        <v>1035.5</v>
      </c>
      <c r="M324" s="3">
        <v>2101.5</v>
      </c>
      <c r="N324" s="3">
        <v>153.77000000000001</v>
      </c>
      <c r="O324" s="3">
        <f>VLOOKUP(B324,SWH!$A$4:$B$19,2,FALSE)</f>
        <v>1.5107900000000001</v>
      </c>
      <c r="P324" s="3">
        <f t="shared" si="21"/>
        <v>152.25921</v>
      </c>
      <c r="Q324" s="3">
        <v>0</v>
      </c>
      <c r="R324" s="3">
        <v>0</v>
      </c>
      <c r="S324" s="3">
        <v>546.9</v>
      </c>
      <c r="T324" s="3">
        <v>90.84</v>
      </c>
      <c r="U324" s="3">
        <v>2467.39</v>
      </c>
      <c r="V324" s="3">
        <v>71.180000000000007</v>
      </c>
      <c r="W324" s="3">
        <f t="shared" si="22"/>
        <v>3349.2992100000001</v>
      </c>
      <c r="X324" s="3">
        <f t="shared" si="23"/>
        <v>10199.49</v>
      </c>
      <c r="Y324" s="3">
        <v>8052.41</v>
      </c>
      <c r="Z324" s="3">
        <v>14455.73</v>
      </c>
      <c r="AA324" s="3">
        <f t="shared" si="20"/>
        <v>22508.14</v>
      </c>
    </row>
    <row r="325" spans="1:27" x14ac:dyDescent="0.25">
      <c r="A325" s="93">
        <v>2012</v>
      </c>
      <c r="B325" s="93" t="s">
        <v>59</v>
      </c>
      <c r="C325" s="121" t="s">
        <v>10</v>
      </c>
      <c r="D325" s="3">
        <f>VLOOKUP(B325,SWH!$A$4:$C$19,3,FALSE)</f>
        <v>11345.29</v>
      </c>
      <c r="E325" s="3">
        <v>0</v>
      </c>
      <c r="F325" s="3">
        <v>1841.26</v>
      </c>
      <c r="G325" s="3">
        <v>7917.98</v>
      </c>
      <c r="H325" s="3">
        <v>1395.41</v>
      </c>
      <c r="I325" s="3">
        <v>246.53</v>
      </c>
      <c r="J325" s="3">
        <v>1751.31</v>
      </c>
      <c r="K325" s="3">
        <v>1788.85</v>
      </c>
      <c r="L325" s="3">
        <v>1011.27</v>
      </c>
      <c r="M325" s="3">
        <v>1901.51</v>
      </c>
      <c r="N325" s="3">
        <v>490.85</v>
      </c>
      <c r="O325" s="3">
        <f>VLOOKUP(B325,SWH!$A$4:$B$19,2,FALSE)</f>
        <v>1.5107900000000001</v>
      </c>
      <c r="P325" s="3">
        <f t="shared" si="21"/>
        <v>489.33921000000004</v>
      </c>
      <c r="Q325" s="3">
        <v>0</v>
      </c>
      <c r="R325" s="3">
        <v>0</v>
      </c>
      <c r="S325" s="3">
        <v>534.71</v>
      </c>
      <c r="T325" s="3">
        <v>90.81</v>
      </c>
      <c r="U325" s="3">
        <v>1754.66</v>
      </c>
      <c r="V325" s="3">
        <v>73.89</v>
      </c>
      <c r="W325" s="3">
        <f t="shared" si="22"/>
        <v>10843.539209999999</v>
      </c>
      <c r="X325" s="3">
        <f t="shared" si="23"/>
        <v>1841.26</v>
      </c>
      <c r="Y325" s="3">
        <v>15414.27</v>
      </c>
      <c r="Z325" s="3">
        <v>5384.78</v>
      </c>
      <c r="AA325" s="3">
        <f t="shared" si="20"/>
        <v>20799.05</v>
      </c>
    </row>
    <row r="326" spans="1:27" x14ac:dyDescent="0.25">
      <c r="A326" s="93">
        <v>2012</v>
      </c>
      <c r="B326" s="93" t="s">
        <v>59</v>
      </c>
      <c r="C326" s="121" t="s">
        <v>6</v>
      </c>
      <c r="D326" s="3">
        <f>VLOOKUP(B326,SWH!$A$4:$C$19,3,FALSE)</f>
        <v>11345.29</v>
      </c>
      <c r="E326" s="3">
        <v>0</v>
      </c>
      <c r="F326" s="3">
        <v>2303.41</v>
      </c>
      <c r="G326" s="3">
        <v>7083.52</v>
      </c>
      <c r="H326" s="3">
        <v>1395.41</v>
      </c>
      <c r="I326" s="3">
        <v>246.57</v>
      </c>
      <c r="J326" s="3">
        <v>1751.31</v>
      </c>
      <c r="K326" s="3">
        <v>1788.85</v>
      </c>
      <c r="L326" s="3">
        <v>1011.27</v>
      </c>
      <c r="M326" s="3">
        <v>2012.59</v>
      </c>
      <c r="N326" s="3">
        <v>438.44</v>
      </c>
      <c r="O326" s="3">
        <f>VLOOKUP(B326,SWH!$A$4:$B$19,2,FALSE)</f>
        <v>1.5107900000000001</v>
      </c>
      <c r="P326" s="3">
        <f t="shared" si="21"/>
        <v>436.92921000000001</v>
      </c>
      <c r="Q326" s="3">
        <v>0</v>
      </c>
      <c r="R326" s="3">
        <v>0</v>
      </c>
      <c r="S326" s="3">
        <v>564.54999999999995</v>
      </c>
      <c r="T326" s="3">
        <v>90.82</v>
      </c>
      <c r="U326" s="3">
        <v>1768.99</v>
      </c>
      <c r="V326" s="3">
        <v>73.48</v>
      </c>
      <c r="W326" s="3">
        <f t="shared" si="22"/>
        <v>10097.58921</v>
      </c>
      <c r="X326" s="3">
        <f t="shared" si="23"/>
        <v>2303.41</v>
      </c>
      <c r="Y326" s="3">
        <v>14667.96</v>
      </c>
      <c r="Z326" s="3">
        <v>5861.25</v>
      </c>
      <c r="AA326" s="3">
        <f t="shared" si="20"/>
        <v>20529.21</v>
      </c>
    </row>
    <row r="327" spans="1:27" x14ac:dyDescent="0.25">
      <c r="A327" s="93">
        <v>2012</v>
      </c>
      <c r="B327" s="93" t="s">
        <v>59</v>
      </c>
      <c r="C327" s="121" t="s">
        <v>11</v>
      </c>
      <c r="D327" s="3">
        <f>VLOOKUP(B327,SWH!$A$4:$C$19,3,FALSE)</f>
        <v>11345.29</v>
      </c>
      <c r="E327" s="3">
        <v>0</v>
      </c>
      <c r="F327" s="3">
        <v>1820.23</v>
      </c>
      <c r="G327" s="3">
        <v>5433.91</v>
      </c>
      <c r="H327" s="3">
        <v>1395.41</v>
      </c>
      <c r="I327" s="3">
        <v>246.6</v>
      </c>
      <c r="J327" s="3">
        <v>1751.31</v>
      </c>
      <c r="K327" s="3">
        <v>1788.85</v>
      </c>
      <c r="L327" s="3">
        <v>1011.27</v>
      </c>
      <c r="M327" s="3">
        <v>1809.16</v>
      </c>
      <c r="N327" s="3">
        <v>378.24</v>
      </c>
      <c r="O327" s="3">
        <f>VLOOKUP(B327,SWH!$A$4:$B$19,2,FALSE)</f>
        <v>1.5107900000000001</v>
      </c>
      <c r="P327" s="3">
        <f t="shared" si="21"/>
        <v>376.72921000000002</v>
      </c>
      <c r="Q327" s="3">
        <v>0</v>
      </c>
      <c r="R327" s="3">
        <v>0</v>
      </c>
      <c r="S327" s="3">
        <v>510.19</v>
      </c>
      <c r="T327" s="3">
        <v>90.81</v>
      </c>
      <c r="U327" s="3">
        <v>1818.89</v>
      </c>
      <c r="V327" s="3">
        <v>73.959999999999994</v>
      </c>
      <c r="W327" s="3">
        <f t="shared" si="22"/>
        <v>8129.9892099999997</v>
      </c>
      <c r="X327" s="3">
        <f t="shared" si="23"/>
        <v>1820.23</v>
      </c>
      <c r="Y327" s="3">
        <v>12700.85</v>
      </c>
      <c r="Z327" s="3">
        <v>5427.98</v>
      </c>
      <c r="AA327" s="3">
        <f t="shared" si="20"/>
        <v>18128.830000000002</v>
      </c>
    </row>
    <row r="328" spans="1:27" x14ac:dyDescent="0.25">
      <c r="A328" s="93">
        <v>2012</v>
      </c>
      <c r="B328" s="93" t="s">
        <v>59</v>
      </c>
      <c r="C328" s="121" t="s">
        <v>13</v>
      </c>
      <c r="D328" s="3">
        <f>VLOOKUP(B328,SWH!$A$4:$C$19,3,FALSE)</f>
        <v>11345.29</v>
      </c>
      <c r="E328" s="3">
        <v>0</v>
      </c>
      <c r="F328" s="3">
        <v>2194.12</v>
      </c>
      <c r="G328" s="3">
        <v>5594.7</v>
      </c>
      <c r="H328" s="3">
        <v>1395.41</v>
      </c>
      <c r="I328" s="3">
        <v>246.29</v>
      </c>
      <c r="J328" s="3">
        <v>1751.31</v>
      </c>
      <c r="K328" s="3">
        <v>1788.85</v>
      </c>
      <c r="L328" s="3">
        <v>1011.27</v>
      </c>
      <c r="M328" s="3">
        <v>1993.23</v>
      </c>
      <c r="N328" s="3">
        <v>364</v>
      </c>
      <c r="O328" s="3">
        <f>VLOOKUP(B328,SWH!$A$4:$B$19,2,FALSE)</f>
        <v>1.5107900000000001</v>
      </c>
      <c r="P328" s="3">
        <f t="shared" si="21"/>
        <v>362.48921000000001</v>
      </c>
      <c r="Q328" s="3">
        <v>0</v>
      </c>
      <c r="R328" s="3">
        <v>0</v>
      </c>
      <c r="S328" s="3">
        <v>566.92999999999995</v>
      </c>
      <c r="T328" s="3">
        <v>90.82</v>
      </c>
      <c r="U328" s="3">
        <v>1827.34</v>
      </c>
      <c r="V328" s="3">
        <v>73.53</v>
      </c>
      <c r="W328" s="3">
        <f t="shared" si="22"/>
        <v>8517.3492100000003</v>
      </c>
      <c r="X328" s="3">
        <f t="shared" si="23"/>
        <v>2194.12</v>
      </c>
      <c r="Y328" s="3">
        <v>13087.48</v>
      </c>
      <c r="Z328" s="3">
        <v>5810.31</v>
      </c>
      <c r="AA328" s="3">
        <f t="shared" si="20"/>
        <v>18897.79</v>
      </c>
    </row>
    <row r="329" spans="1:27" x14ac:dyDescent="0.25">
      <c r="A329" s="93">
        <v>2012</v>
      </c>
      <c r="B329" s="93" t="s">
        <v>59</v>
      </c>
      <c r="C329" s="121" t="s">
        <v>19</v>
      </c>
      <c r="D329" s="3">
        <f>VLOOKUP(B329,SWH!$A$4:$C$19,3,FALSE)</f>
        <v>11345.29</v>
      </c>
      <c r="E329" s="3">
        <v>0</v>
      </c>
      <c r="F329" s="3">
        <v>2061.4899999999998</v>
      </c>
      <c r="G329" s="3">
        <v>5007.67</v>
      </c>
      <c r="H329" s="3">
        <v>1395.41</v>
      </c>
      <c r="I329" s="3">
        <v>246.21</v>
      </c>
      <c r="J329" s="3">
        <v>1751.31</v>
      </c>
      <c r="K329" s="3">
        <v>1788.85</v>
      </c>
      <c r="L329" s="3">
        <v>1011.27</v>
      </c>
      <c r="M329" s="3">
        <v>1827.94</v>
      </c>
      <c r="N329" s="3">
        <v>393.4</v>
      </c>
      <c r="O329" s="3">
        <f>VLOOKUP(B329,SWH!$A$4:$B$19,2,FALSE)</f>
        <v>1.5107900000000001</v>
      </c>
      <c r="P329" s="3">
        <f t="shared" si="21"/>
        <v>391.88920999999999</v>
      </c>
      <c r="Q329" s="3">
        <v>0</v>
      </c>
      <c r="R329" s="3">
        <v>0</v>
      </c>
      <c r="S329" s="3">
        <v>449.52</v>
      </c>
      <c r="T329" s="3">
        <v>90.81</v>
      </c>
      <c r="U329" s="3">
        <v>1894.08</v>
      </c>
      <c r="V329" s="3">
        <v>73.81</v>
      </c>
      <c r="W329" s="3">
        <f t="shared" si="22"/>
        <v>7677.0192100000004</v>
      </c>
      <c r="X329" s="3">
        <f t="shared" si="23"/>
        <v>2061.4899999999998</v>
      </c>
      <c r="Y329" s="3">
        <v>12247.34</v>
      </c>
      <c r="Z329" s="3">
        <v>5744.42</v>
      </c>
      <c r="AA329" s="3">
        <f t="shared" si="20"/>
        <v>17991.760000000002</v>
      </c>
    </row>
    <row r="330" spans="1:27" x14ac:dyDescent="0.25">
      <c r="A330" s="93">
        <v>2012</v>
      </c>
      <c r="B330" s="93" t="s">
        <v>59</v>
      </c>
      <c r="C330" s="121" t="s">
        <v>20</v>
      </c>
      <c r="D330" s="3">
        <f>VLOOKUP(B330,SWH!$A$4:$C$19,3,FALSE)</f>
        <v>11345.29</v>
      </c>
      <c r="E330" s="3">
        <v>0</v>
      </c>
      <c r="F330" s="3">
        <v>2104.34</v>
      </c>
      <c r="G330" s="3">
        <v>3364.22</v>
      </c>
      <c r="H330" s="3">
        <v>1395.41</v>
      </c>
      <c r="I330" s="3">
        <v>246.38</v>
      </c>
      <c r="J330" s="3">
        <v>1751.31</v>
      </c>
      <c r="K330" s="3">
        <v>1788.85</v>
      </c>
      <c r="L330" s="3">
        <v>1011.27</v>
      </c>
      <c r="M330" s="3">
        <v>2042.63</v>
      </c>
      <c r="N330" s="3">
        <v>285.60000000000002</v>
      </c>
      <c r="O330" s="3">
        <f>VLOOKUP(B330,SWH!$A$4:$B$19,2,FALSE)</f>
        <v>1.5107900000000001</v>
      </c>
      <c r="P330" s="3">
        <f t="shared" si="21"/>
        <v>284.08921000000004</v>
      </c>
      <c r="Q330" s="3">
        <v>0</v>
      </c>
      <c r="R330" s="3">
        <v>0</v>
      </c>
      <c r="S330" s="3">
        <v>440.49</v>
      </c>
      <c r="T330" s="3">
        <v>90.81</v>
      </c>
      <c r="U330" s="3">
        <v>1899.42</v>
      </c>
      <c r="V330" s="3">
        <v>72.739999999999995</v>
      </c>
      <c r="W330" s="3">
        <f t="shared" si="22"/>
        <v>6131.4292100000002</v>
      </c>
      <c r="X330" s="3">
        <f t="shared" si="23"/>
        <v>2104.34</v>
      </c>
      <c r="Y330" s="3">
        <v>10700.87</v>
      </c>
      <c r="Z330" s="3">
        <v>5792.61</v>
      </c>
      <c r="AA330" s="3">
        <f t="shared" si="20"/>
        <v>16493.48</v>
      </c>
    </row>
    <row r="331" spans="1:27" x14ac:dyDescent="0.25">
      <c r="A331" s="93">
        <v>2012</v>
      </c>
      <c r="B331" s="93" t="s">
        <v>59</v>
      </c>
      <c r="C331" s="121" t="s">
        <v>3</v>
      </c>
      <c r="D331" s="3">
        <f>VLOOKUP(B331,SWH!$A$4:$C$19,3,FALSE)</f>
        <v>11345.29</v>
      </c>
      <c r="E331" s="3">
        <v>0</v>
      </c>
      <c r="F331" s="3">
        <v>2209.19</v>
      </c>
      <c r="G331" s="3">
        <v>2949.23</v>
      </c>
      <c r="H331" s="3">
        <v>1395.41</v>
      </c>
      <c r="I331" s="3">
        <v>246.34</v>
      </c>
      <c r="J331" s="3">
        <v>1751.31</v>
      </c>
      <c r="K331" s="3">
        <v>1788.85</v>
      </c>
      <c r="L331" s="3">
        <v>1011.27</v>
      </c>
      <c r="M331" s="3">
        <v>1797.97</v>
      </c>
      <c r="N331" s="3">
        <v>281.47000000000003</v>
      </c>
      <c r="O331" s="3">
        <f>VLOOKUP(B331,SWH!$A$4:$B$19,2,FALSE)</f>
        <v>1.5107900000000001</v>
      </c>
      <c r="P331" s="3">
        <f t="shared" si="21"/>
        <v>279.95921000000004</v>
      </c>
      <c r="Q331" s="3">
        <v>0</v>
      </c>
      <c r="R331" s="3">
        <v>0</v>
      </c>
      <c r="S331" s="3">
        <v>529.79</v>
      </c>
      <c r="T331" s="3">
        <v>90.8</v>
      </c>
      <c r="U331" s="3">
        <v>2024.73</v>
      </c>
      <c r="V331" s="3">
        <v>73.66</v>
      </c>
      <c r="W331" s="3">
        <f t="shared" si="22"/>
        <v>5556.9492099999998</v>
      </c>
      <c r="X331" s="3">
        <f t="shared" si="23"/>
        <v>2209.19</v>
      </c>
      <c r="Y331" s="3">
        <v>10127.25</v>
      </c>
      <c r="Z331" s="3">
        <v>6022.78</v>
      </c>
      <c r="AA331" s="3">
        <f t="shared" si="20"/>
        <v>16150.029999999999</v>
      </c>
    </row>
    <row r="332" spans="1:27" x14ac:dyDescent="0.25">
      <c r="A332" s="93">
        <v>2012</v>
      </c>
      <c r="B332" s="93" t="s">
        <v>59</v>
      </c>
      <c r="C332" s="121" t="s">
        <v>7</v>
      </c>
      <c r="D332" s="3">
        <f>VLOOKUP(B332,SWH!$A$4:$C$19,3,FALSE)</f>
        <v>11345.29</v>
      </c>
      <c r="E332" s="3">
        <v>0</v>
      </c>
      <c r="F332" s="3">
        <v>2226.37</v>
      </c>
      <c r="G332" s="3">
        <v>2575.58</v>
      </c>
      <c r="H332" s="3">
        <v>1395.41</v>
      </c>
      <c r="I332" s="3">
        <v>246.33</v>
      </c>
      <c r="J332" s="3">
        <v>1751.31</v>
      </c>
      <c r="K332" s="3">
        <v>1788.85</v>
      </c>
      <c r="L332" s="3">
        <v>1011.27</v>
      </c>
      <c r="M332" s="3">
        <v>2034.48</v>
      </c>
      <c r="N332" s="3">
        <v>236.21</v>
      </c>
      <c r="O332" s="3">
        <f>VLOOKUP(B332,SWH!$A$4:$B$19,2,FALSE)</f>
        <v>1.5107900000000001</v>
      </c>
      <c r="P332" s="3">
        <f t="shared" si="21"/>
        <v>234.69920999999999</v>
      </c>
      <c r="Q332" s="3">
        <v>0</v>
      </c>
      <c r="R332" s="3">
        <v>0</v>
      </c>
      <c r="S332" s="3">
        <v>563.27</v>
      </c>
      <c r="T332" s="3">
        <v>90.8</v>
      </c>
      <c r="U332" s="3">
        <v>1991.14</v>
      </c>
      <c r="V332" s="3">
        <v>73.05</v>
      </c>
      <c r="W332" s="3">
        <f t="shared" si="22"/>
        <v>5408.0292099999997</v>
      </c>
      <c r="X332" s="3">
        <f t="shared" si="23"/>
        <v>2226.37</v>
      </c>
      <c r="Y332" s="3">
        <v>9977.7099999999991</v>
      </c>
      <c r="Z332" s="3">
        <v>6006.36</v>
      </c>
      <c r="AA332" s="3">
        <f t="shared" si="20"/>
        <v>15984.07</v>
      </c>
    </row>
    <row r="333" spans="1:27" x14ac:dyDescent="0.25">
      <c r="A333" s="93">
        <v>2012</v>
      </c>
      <c r="B333" s="93" t="s">
        <v>59</v>
      </c>
      <c r="C333" s="121" t="s">
        <v>17</v>
      </c>
      <c r="D333" s="3">
        <f>VLOOKUP(B333,SWH!$A$4:$C$19,3,FALSE)</f>
        <v>11345.29</v>
      </c>
      <c r="E333" s="3">
        <v>0</v>
      </c>
      <c r="F333" s="3">
        <v>1887.29</v>
      </c>
      <c r="G333" s="3">
        <v>1748.6</v>
      </c>
      <c r="H333" s="3">
        <v>1395.41</v>
      </c>
      <c r="I333" s="3">
        <v>246.29</v>
      </c>
      <c r="J333" s="3">
        <v>1751.31</v>
      </c>
      <c r="K333" s="3">
        <v>1788.85</v>
      </c>
      <c r="L333" s="3">
        <v>1011.27</v>
      </c>
      <c r="M333" s="3">
        <v>1708.46</v>
      </c>
      <c r="N333" s="3">
        <v>193.6</v>
      </c>
      <c r="O333" s="3">
        <f>VLOOKUP(B333,SWH!$A$4:$B$19,2,FALSE)</f>
        <v>1.5107900000000001</v>
      </c>
      <c r="P333" s="3">
        <f t="shared" si="21"/>
        <v>192.08920999999998</v>
      </c>
      <c r="Q333" s="3">
        <v>0</v>
      </c>
      <c r="R333" s="3">
        <v>0</v>
      </c>
      <c r="S333" s="3">
        <v>190.88</v>
      </c>
      <c r="T333" s="3">
        <v>90.8</v>
      </c>
      <c r="U333" s="3">
        <v>2038.79</v>
      </c>
      <c r="V333" s="3">
        <v>74.16</v>
      </c>
      <c r="W333" s="3">
        <f t="shared" si="22"/>
        <v>3840.0292099999997</v>
      </c>
      <c r="X333" s="3">
        <f t="shared" si="23"/>
        <v>1887.29</v>
      </c>
      <c r="Y333" s="3">
        <v>8410.7800000000007</v>
      </c>
      <c r="Z333" s="3">
        <v>5714.93</v>
      </c>
      <c r="AA333" s="3">
        <f t="shared" si="20"/>
        <v>14125.710000000001</v>
      </c>
    </row>
    <row r="334" spans="1:27" x14ac:dyDescent="0.25">
      <c r="A334" s="93">
        <v>2012</v>
      </c>
      <c r="B334" s="93" t="s">
        <v>59</v>
      </c>
      <c r="C334" s="121" t="s">
        <v>14</v>
      </c>
      <c r="D334" s="3">
        <f>VLOOKUP(B334,SWH!$A$4:$C$19,3,FALSE)</f>
        <v>11345.29</v>
      </c>
      <c r="E334" s="3">
        <v>0</v>
      </c>
      <c r="F334" s="3">
        <v>2107.2399999999998</v>
      </c>
      <c r="G334" s="3">
        <v>2072.3000000000002</v>
      </c>
      <c r="H334" s="3">
        <v>1395.41</v>
      </c>
      <c r="I334" s="3">
        <v>245.96</v>
      </c>
      <c r="J334" s="3">
        <v>1751.31</v>
      </c>
      <c r="K334" s="3">
        <v>1788.85</v>
      </c>
      <c r="L334" s="3">
        <v>1011.27</v>
      </c>
      <c r="M334" s="3">
        <v>1749.6</v>
      </c>
      <c r="N334" s="3">
        <v>230.71</v>
      </c>
      <c r="O334" s="3">
        <f>VLOOKUP(B334,SWH!$A$4:$B$19,2,FALSE)</f>
        <v>1.5107900000000001</v>
      </c>
      <c r="P334" s="3">
        <f t="shared" si="21"/>
        <v>229.19920999999999</v>
      </c>
      <c r="Q334" s="3">
        <v>0</v>
      </c>
      <c r="R334" s="3">
        <v>0</v>
      </c>
      <c r="S334" s="3">
        <v>433.68</v>
      </c>
      <c r="T334" s="3">
        <v>90.79</v>
      </c>
      <c r="U334" s="3">
        <v>2128.4699999999998</v>
      </c>
      <c r="V334" s="3">
        <v>73.8</v>
      </c>
      <c r="W334" s="3">
        <f t="shared" si="22"/>
        <v>4484.7792100000006</v>
      </c>
      <c r="X334" s="3">
        <f t="shared" si="23"/>
        <v>2107.2399999999998</v>
      </c>
      <c r="Y334" s="3">
        <v>9054.84</v>
      </c>
      <c r="Z334" s="3">
        <v>6024.56</v>
      </c>
      <c r="AA334" s="3">
        <f t="shared" si="20"/>
        <v>15079.400000000001</v>
      </c>
    </row>
    <row r="335" spans="1:27" x14ac:dyDescent="0.25">
      <c r="A335" s="93">
        <v>2012</v>
      </c>
      <c r="B335" s="93" t="s">
        <v>59</v>
      </c>
      <c r="C335" s="121" t="s">
        <v>2</v>
      </c>
      <c r="D335" s="3">
        <f>VLOOKUP(B335,SWH!$A$4:$C$19,3,FALSE)</f>
        <v>11345.29</v>
      </c>
      <c r="E335" s="3">
        <v>0</v>
      </c>
      <c r="F335" s="3">
        <v>2011.8</v>
      </c>
      <c r="G335" s="3">
        <v>1797.29</v>
      </c>
      <c r="H335" s="3">
        <v>1395.41</v>
      </c>
      <c r="I335" s="3">
        <v>246.15</v>
      </c>
      <c r="J335" s="3">
        <v>1751.31</v>
      </c>
      <c r="K335" s="3">
        <v>1788.85</v>
      </c>
      <c r="L335" s="3">
        <v>1011.27</v>
      </c>
      <c r="M335" s="3">
        <v>2115.6999999999998</v>
      </c>
      <c r="N335" s="3">
        <v>195.89</v>
      </c>
      <c r="O335" s="3">
        <f>VLOOKUP(B335,SWH!$A$4:$B$19,2,FALSE)</f>
        <v>1.5107900000000001</v>
      </c>
      <c r="P335" s="3">
        <f t="shared" si="21"/>
        <v>194.37921</v>
      </c>
      <c r="Q335" s="3">
        <v>0</v>
      </c>
      <c r="R335" s="3">
        <v>0</v>
      </c>
      <c r="S335" s="3">
        <v>425.18</v>
      </c>
      <c r="T335" s="3">
        <v>90.79</v>
      </c>
      <c r="U335" s="3">
        <v>2098.9499999999998</v>
      </c>
      <c r="V335" s="3">
        <v>73.180000000000007</v>
      </c>
      <c r="W335" s="3">
        <f t="shared" si="22"/>
        <v>4532.5492100000001</v>
      </c>
      <c r="X335" s="3">
        <f t="shared" si="23"/>
        <v>2011.8</v>
      </c>
      <c r="Y335" s="3">
        <v>9102.17</v>
      </c>
      <c r="Z335" s="3">
        <v>5899.61</v>
      </c>
      <c r="AA335" s="3">
        <f t="shared" si="20"/>
        <v>15001.779999999999</v>
      </c>
    </row>
    <row r="336" spans="1:27" x14ac:dyDescent="0.25">
      <c r="A336" s="93">
        <v>2012</v>
      </c>
      <c r="B336" s="93" t="s">
        <v>59</v>
      </c>
      <c r="C336" s="121" t="s">
        <v>18</v>
      </c>
      <c r="D336" s="3">
        <f>VLOOKUP(B336,SWH!$A$4:$C$19,3,FALSE)</f>
        <v>11345.29</v>
      </c>
      <c r="E336" s="3">
        <v>0</v>
      </c>
      <c r="F336" s="3">
        <v>2221.04</v>
      </c>
      <c r="G336" s="3">
        <v>845.77</v>
      </c>
      <c r="H336" s="3">
        <v>1395.41</v>
      </c>
      <c r="I336" s="3">
        <v>245.68</v>
      </c>
      <c r="J336" s="3">
        <v>1751.31</v>
      </c>
      <c r="K336" s="3">
        <v>1788.85</v>
      </c>
      <c r="L336" s="3">
        <v>1011.27</v>
      </c>
      <c r="M336" s="3">
        <v>1803.83</v>
      </c>
      <c r="N336" s="3">
        <v>149.51</v>
      </c>
      <c r="O336" s="3">
        <f>VLOOKUP(B336,SWH!$A$4:$B$19,2,FALSE)</f>
        <v>1.5107900000000001</v>
      </c>
      <c r="P336" s="3">
        <f t="shared" si="21"/>
        <v>147.99921000000001</v>
      </c>
      <c r="Q336" s="3">
        <v>0</v>
      </c>
      <c r="R336" s="3">
        <v>0</v>
      </c>
      <c r="S336" s="3">
        <v>500.57</v>
      </c>
      <c r="T336" s="3">
        <v>90.79</v>
      </c>
      <c r="U336" s="3">
        <v>2160.0700000000002</v>
      </c>
      <c r="V336" s="3">
        <v>74.180000000000007</v>
      </c>
      <c r="W336" s="3">
        <f t="shared" si="22"/>
        <v>3298.16921</v>
      </c>
      <c r="X336" s="3">
        <f t="shared" si="23"/>
        <v>2221.04</v>
      </c>
      <c r="Y336" s="3">
        <v>7868.31</v>
      </c>
      <c r="Z336" s="3">
        <v>6169.96</v>
      </c>
      <c r="AA336" s="3">
        <f t="shared" si="20"/>
        <v>14038.27</v>
      </c>
    </row>
    <row r="337" spans="1:27" x14ac:dyDescent="0.25">
      <c r="A337" s="93">
        <v>2012</v>
      </c>
      <c r="B337" s="93" t="s">
        <v>59</v>
      </c>
      <c r="C337" s="121" t="s">
        <v>4</v>
      </c>
      <c r="D337" s="3">
        <f>VLOOKUP(B337,SWH!$A$4:$C$19,3,FALSE)</f>
        <v>11345.29</v>
      </c>
      <c r="E337" s="3">
        <v>0</v>
      </c>
      <c r="F337" s="3">
        <v>2471.4</v>
      </c>
      <c r="G337" s="3">
        <v>1344.55</v>
      </c>
      <c r="H337" s="3">
        <v>1395.41</v>
      </c>
      <c r="I337" s="3">
        <v>246.04</v>
      </c>
      <c r="J337" s="3">
        <v>1751.31</v>
      </c>
      <c r="K337" s="3">
        <v>1788.85</v>
      </c>
      <c r="L337" s="3">
        <v>1011.27</v>
      </c>
      <c r="M337" s="3">
        <v>1746.29</v>
      </c>
      <c r="N337" s="3">
        <v>184.8</v>
      </c>
      <c r="O337" s="3">
        <f>VLOOKUP(B337,SWH!$A$4:$B$19,2,FALSE)</f>
        <v>1.5107900000000001</v>
      </c>
      <c r="P337" s="3">
        <f t="shared" si="21"/>
        <v>183.28921000000003</v>
      </c>
      <c r="Q337" s="3">
        <v>0</v>
      </c>
      <c r="R337" s="3">
        <v>0</v>
      </c>
      <c r="S337" s="3">
        <v>519.15</v>
      </c>
      <c r="T337" s="3">
        <v>90.79</v>
      </c>
      <c r="U337" s="3">
        <v>2217.12</v>
      </c>
      <c r="V337" s="3">
        <v>73.78</v>
      </c>
      <c r="W337" s="3">
        <f t="shared" si="22"/>
        <v>3793.2792100000001</v>
      </c>
      <c r="X337" s="3">
        <f t="shared" si="23"/>
        <v>2471.4</v>
      </c>
      <c r="Y337" s="3">
        <v>8363.39</v>
      </c>
      <c r="Z337" s="3">
        <v>6477.38</v>
      </c>
      <c r="AA337" s="3">
        <f t="shared" si="20"/>
        <v>14840.77</v>
      </c>
    </row>
    <row r="338" spans="1:27" x14ac:dyDescent="0.25">
      <c r="A338" s="93">
        <v>2012</v>
      </c>
      <c r="B338" s="93" t="s">
        <v>59</v>
      </c>
      <c r="C338" s="121" t="s">
        <v>5</v>
      </c>
      <c r="D338" s="3">
        <f>VLOOKUP(B338,SWH!$A$4:$C$19,3,FALSE)</f>
        <v>11345.29</v>
      </c>
      <c r="E338" s="3">
        <v>0</v>
      </c>
      <c r="F338" s="3">
        <v>2511.16</v>
      </c>
      <c r="G338" s="3">
        <v>1353.92</v>
      </c>
      <c r="H338" s="3">
        <v>1395.41</v>
      </c>
      <c r="I338" s="3">
        <v>246.05</v>
      </c>
      <c r="J338" s="3">
        <v>1751.31</v>
      </c>
      <c r="K338" s="3">
        <v>1788.85</v>
      </c>
      <c r="L338" s="3">
        <v>1011.27</v>
      </c>
      <c r="M338" s="3">
        <v>2108.8200000000002</v>
      </c>
      <c r="N338" s="3">
        <v>168</v>
      </c>
      <c r="O338" s="3">
        <f>VLOOKUP(B338,SWH!$A$4:$B$19,2,FALSE)</f>
        <v>1.5107900000000001</v>
      </c>
      <c r="P338" s="3">
        <f t="shared" si="21"/>
        <v>166.48921000000001</v>
      </c>
      <c r="Q338" s="3">
        <v>0</v>
      </c>
      <c r="R338" s="3">
        <v>0</v>
      </c>
      <c r="S338" s="3">
        <v>438.57</v>
      </c>
      <c r="T338" s="3">
        <v>90.79</v>
      </c>
      <c r="U338" s="3">
        <v>2192.23</v>
      </c>
      <c r="V338" s="3">
        <v>73.2</v>
      </c>
      <c r="W338" s="3">
        <f t="shared" si="22"/>
        <v>4067.7992100000001</v>
      </c>
      <c r="X338" s="3">
        <f t="shared" si="23"/>
        <v>2511.16</v>
      </c>
      <c r="Y338" s="3">
        <v>8637.35</v>
      </c>
      <c r="Z338" s="3">
        <v>6492.25</v>
      </c>
      <c r="AA338" s="3">
        <f t="shared" si="20"/>
        <v>15129.6</v>
      </c>
    </row>
    <row r="339" spans="1:27" x14ac:dyDescent="0.25">
      <c r="A339" s="93">
        <v>2012</v>
      </c>
      <c r="B339" s="93" t="s">
        <v>59</v>
      </c>
      <c r="C339" s="121" t="s">
        <v>15</v>
      </c>
      <c r="D339" s="3">
        <f>VLOOKUP(B339,SWH!$A$4:$C$19,3,FALSE)</f>
        <v>11345.29</v>
      </c>
      <c r="E339" s="3">
        <v>0</v>
      </c>
      <c r="F339" s="3">
        <v>1746.43</v>
      </c>
      <c r="G339" s="3">
        <v>548.07000000000005</v>
      </c>
      <c r="H339" s="3">
        <v>1395.41</v>
      </c>
      <c r="I339" s="3">
        <v>245.66</v>
      </c>
      <c r="J339" s="3">
        <v>1751.31</v>
      </c>
      <c r="K339" s="3">
        <v>1788.85</v>
      </c>
      <c r="L339" s="3">
        <v>1011.27</v>
      </c>
      <c r="M339" s="3">
        <v>1775.43</v>
      </c>
      <c r="N339" s="3">
        <v>125.16</v>
      </c>
      <c r="O339" s="3">
        <f>VLOOKUP(B339,SWH!$A$4:$B$19,2,FALSE)</f>
        <v>1.5107900000000001</v>
      </c>
      <c r="P339" s="3">
        <f t="shared" si="21"/>
        <v>123.64921</v>
      </c>
      <c r="Q339" s="3">
        <v>0</v>
      </c>
      <c r="R339" s="3">
        <v>0</v>
      </c>
      <c r="S339" s="3">
        <v>540.39</v>
      </c>
      <c r="T339" s="3">
        <v>90.78</v>
      </c>
      <c r="U339" s="3">
        <v>2210.39</v>
      </c>
      <c r="V339" s="3">
        <v>74.38</v>
      </c>
      <c r="W339" s="3">
        <f t="shared" si="22"/>
        <v>2987.5392099999999</v>
      </c>
      <c r="X339" s="3">
        <f t="shared" si="23"/>
        <v>1746.43</v>
      </c>
      <c r="Y339" s="3">
        <v>7557.86</v>
      </c>
      <c r="Z339" s="3">
        <v>5745.68</v>
      </c>
      <c r="AA339" s="3">
        <f t="shared" si="20"/>
        <v>13303.54</v>
      </c>
    </row>
    <row r="340" spans="1:27" x14ac:dyDescent="0.25">
      <c r="A340" s="93">
        <v>2012</v>
      </c>
      <c r="B340" s="93" t="s">
        <v>59</v>
      </c>
      <c r="C340" s="121" t="s">
        <v>16</v>
      </c>
      <c r="D340" s="3">
        <f>VLOOKUP(B340,SWH!$A$4:$C$19,3,FALSE)</f>
        <v>11345.29</v>
      </c>
      <c r="E340" s="3">
        <v>0</v>
      </c>
      <c r="F340" s="3">
        <v>3615.73</v>
      </c>
      <c r="G340" s="3">
        <v>1412.61</v>
      </c>
      <c r="H340" s="3">
        <v>1395.41</v>
      </c>
      <c r="I340" s="3">
        <v>245.92</v>
      </c>
      <c r="J340" s="3">
        <v>1751.31</v>
      </c>
      <c r="K340" s="3">
        <v>1788.85</v>
      </c>
      <c r="L340" s="3">
        <v>1011.27</v>
      </c>
      <c r="M340" s="3">
        <v>1796.49</v>
      </c>
      <c r="N340" s="3">
        <v>200.84</v>
      </c>
      <c r="O340" s="3">
        <f>VLOOKUP(B340,SWH!$A$4:$B$19,2,FALSE)</f>
        <v>1.5107900000000001</v>
      </c>
      <c r="P340" s="3">
        <f t="shared" si="21"/>
        <v>199.32920999999999</v>
      </c>
      <c r="Q340" s="3">
        <v>0</v>
      </c>
      <c r="R340" s="3">
        <v>0</v>
      </c>
      <c r="S340" s="3">
        <v>414.34</v>
      </c>
      <c r="T340" s="3">
        <v>90.8</v>
      </c>
      <c r="U340" s="3">
        <v>2283.2199999999998</v>
      </c>
      <c r="V340" s="3">
        <v>73.09</v>
      </c>
      <c r="W340" s="3">
        <f t="shared" si="22"/>
        <v>3822.7692099999999</v>
      </c>
      <c r="X340" s="3">
        <f t="shared" si="23"/>
        <v>3615.73</v>
      </c>
      <c r="Y340" s="3">
        <v>8392.1</v>
      </c>
      <c r="Z340" s="3">
        <v>7687.8</v>
      </c>
      <c r="AA340" s="3">
        <f t="shared" si="20"/>
        <v>16079.900000000001</v>
      </c>
    </row>
    <row r="341" spans="1:27" x14ac:dyDescent="0.25">
      <c r="A341" s="93">
        <v>2012</v>
      </c>
      <c r="B341" s="93" t="s">
        <v>59</v>
      </c>
      <c r="C341" s="121" t="s">
        <v>9</v>
      </c>
      <c r="D341" s="3">
        <f>VLOOKUP(B341,SWH!$A$4:$C$19,3,FALSE)</f>
        <v>11345.29</v>
      </c>
      <c r="E341" s="3">
        <v>0</v>
      </c>
      <c r="F341" s="3">
        <v>3100.1</v>
      </c>
      <c r="G341" s="3">
        <v>960.44</v>
      </c>
      <c r="H341" s="3">
        <v>1395.41</v>
      </c>
      <c r="I341" s="3">
        <v>245.75</v>
      </c>
      <c r="J341" s="3">
        <v>1751.31</v>
      </c>
      <c r="K341" s="3">
        <v>1788.85</v>
      </c>
      <c r="L341" s="3">
        <v>1011.27</v>
      </c>
      <c r="M341" s="3">
        <v>1980.84</v>
      </c>
      <c r="N341" s="3">
        <v>155.19999999999999</v>
      </c>
      <c r="O341" s="3">
        <f>VLOOKUP(B341,SWH!$A$4:$B$19,2,FALSE)</f>
        <v>1.5107900000000001</v>
      </c>
      <c r="P341" s="3">
        <f t="shared" si="21"/>
        <v>153.68921</v>
      </c>
      <c r="Q341" s="3">
        <v>0</v>
      </c>
      <c r="R341" s="3">
        <v>0</v>
      </c>
      <c r="S341" s="3">
        <v>470.41</v>
      </c>
      <c r="T341" s="3">
        <v>90.8</v>
      </c>
      <c r="U341" s="3">
        <v>2266.36</v>
      </c>
      <c r="V341" s="3">
        <v>72.760000000000005</v>
      </c>
      <c r="W341" s="3">
        <f t="shared" si="22"/>
        <v>3565.3792100000001</v>
      </c>
      <c r="X341" s="3">
        <f t="shared" si="23"/>
        <v>3100.1</v>
      </c>
      <c r="Y341" s="3">
        <v>8134.19</v>
      </c>
      <c r="Z341" s="3">
        <v>7155.31</v>
      </c>
      <c r="AA341" s="3">
        <f t="shared" si="20"/>
        <v>15289.5</v>
      </c>
    </row>
    <row r="342" spans="1:27" x14ac:dyDescent="0.25">
      <c r="A342" s="93">
        <v>2012</v>
      </c>
      <c r="B342" s="93" t="s">
        <v>59</v>
      </c>
      <c r="C342" s="121" t="s">
        <v>12</v>
      </c>
      <c r="D342" s="3">
        <f>VLOOKUP(B342,SWH!$A$4:$C$19,3,FALSE)</f>
        <v>11345.29</v>
      </c>
      <c r="E342" s="3">
        <v>0</v>
      </c>
      <c r="F342" s="3">
        <v>4759.2700000000004</v>
      </c>
      <c r="G342" s="3">
        <v>1109.94</v>
      </c>
      <c r="H342" s="3">
        <v>1395.41</v>
      </c>
      <c r="I342" s="3">
        <v>245.6</v>
      </c>
      <c r="J342" s="3">
        <v>1751.31</v>
      </c>
      <c r="K342" s="3">
        <v>1788.85</v>
      </c>
      <c r="L342" s="3">
        <v>1011.27</v>
      </c>
      <c r="M342" s="3">
        <v>1815.22</v>
      </c>
      <c r="N342" s="3">
        <v>183.7</v>
      </c>
      <c r="O342" s="3">
        <f>VLOOKUP(B342,SWH!$A$4:$B$19,2,FALSE)</f>
        <v>1.5107900000000001</v>
      </c>
      <c r="P342" s="3">
        <f t="shared" si="21"/>
        <v>182.18921</v>
      </c>
      <c r="Q342" s="3">
        <v>0</v>
      </c>
      <c r="R342" s="3">
        <v>0</v>
      </c>
      <c r="S342" s="3">
        <v>426.31</v>
      </c>
      <c r="T342" s="3">
        <v>90.82</v>
      </c>
      <c r="U342" s="3">
        <v>2361.64</v>
      </c>
      <c r="V342" s="3">
        <v>72.42</v>
      </c>
      <c r="W342" s="3">
        <f t="shared" si="22"/>
        <v>3533.6592099999998</v>
      </c>
      <c r="X342" s="3">
        <f t="shared" si="23"/>
        <v>4759.2700000000004</v>
      </c>
      <c r="Y342" s="3">
        <v>8101.99</v>
      </c>
      <c r="Z342" s="3">
        <v>8909.76</v>
      </c>
      <c r="AA342" s="3">
        <f t="shared" si="20"/>
        <v>17011.75</v>
      </c>
    </row>
    <row r="343" spans="1:27" x14ac:dyDescent="0.25">
      <c r="A343" s="93">
        <v>2012</v>
      </c>
      <c r="B343" s="93" t="s">
        <v>59</v>
      </c>
      <c r="C343" s="121" t="s">
        <v>8</v>
      </c>
      <c r="D343" s="3">
        <f>VLOOKUP(B343,SWH!$A$4:$C$19,3,FALSE)</f>
        <v>11345.29</v>
      </c>
      <c r="E343" s="3">
        <v>0</v>
      </c>
      <c r="F343" s="3">
        <v>7627.49</v>
      </c>
      <c r="G343" s="3">
        <v>587.46</v>
      </c>
      <c r="H343" s="3">
        <v>1395.41</v>
      </c>
      <c r="I343" s="3">
        <v>244.24</v>
      </c>
      <c r="J343" s="3">
        <v>1751.31</v>
      </c>
      <c r="K343" s="3">
        <v>1788.85</v>
      </c>
      <c r="L343" s="3">
        <v>1011.27</v>
      </c>
      <c r="M343" s="3">
        <v>1922.86</v>
      </c>
      <c r="N343" s="3">
        <v>147.66</v>
      </c>
      <c r="O343" s="3">
        <f>VLOOKUP(B343,SWH!$A$4:$B$19,2,FALSE)</f>
        <v>1.5107900000000001</v>
      </c>
      <c r="P343" s="3">
        <f t="shared" si="21"/>
        <v>146.14920999999998</v>
      </c>
      <c r="Q343" s="3">
        <v>0</v>
      </c>
      <c r="R343" s="3">
        <v>0</v>
      </c>
      <c r="S343" s="3">
        <v>554.07000000000005</v>
      </c>
      <c r="T343" s="3">
        <v>90.83</v>
      </c>
      <c r="U343" s="3">
        <v>2467.31</v>
      </c>
      <c r="V343" s="3">
        <v>71.459999999999994</v>
      </c>
      <c r="W343" s="3">
        <f t="shared" si="22"/>
        <v>3210.5392099999999</v>
      </c>
      <c r="X343" s="3">
        <f t="shared" si="23"/>
        <v>7627.49</v>
      </c>
      <c r="Y343" s="3">
        <v>7776.58</v>
      </c>
      <c r="Z343" s="3">
        <v>11883.65</v>
      </c>
      <c r="AA343" s="3">
        <f t="shared" si="20"/>
        <v>19660.23</v>
      </c>
    </row>
    <row r="344" spans="1:27" x14ac:dyDescent="0.25">
      <c r="A344" s="93">
        <v>2015</v>
      </c>
      <c r="B344" s="93" t="s">
        <v>59</v>
      </c>
      <c r="C344" s="121" t="s">
        <v>10</v>
      </c>
      <c r="D344" s="3">
        <f>VLOOKUP(B344,SWH!$A$4:$C$19,3,FALSE)</f>
        <v>11345.29</v>
      </c>
      <c r="E344" s="3">
        <v>0</v>
      </c>
      <c r="F344" s="3">
        <v>82.78</v>
      </c>
      <c r="G344" s="3">
        <v>4925.6499999999996</v>
      </c>
      <c r="H344" s="3">
        <v>767.44</v>
      </c>
      <c r="I344" s="3">
        <v>226.98</v>
      </c>
      <c r="J344" s="3">
        <v>1745.02</v>
      </c>
      <c r="K344" s="3">
        <v>1788.85</v>
      </c>
      <c r="L344" s="3">
        <v>982.92</v>
      </c>
      <c r="M344" s="3">
        <v>567.23</v>
      </c>
      <c r="N344" s="3">
        <v>142.62</v>
      </c>
      <c r="O344" s="3">
        <f>VLOOKUP(B344,SWH!$A$4:$B$19,2,FALSE)</f>
        <v>1.5107900000000001</v>
      </c>
      <c r="P344" s="3">
        <f t="shared" si="21"/>
        <v>141.10921000000002</v>
      </c>
      <c r="Q344" s="3">
        <v>0</v>
      </c>
      <c r="R344" s="3">
        <v>0</v>
      </c>
      <c r="S344" s="3">
        <v>320.93</v>
      </c>
      <c r="T344" s="3">
        <v>90.76</v>
      </c>
      <c r="U344" s="3">
        <v>1751.12</v>
      </c>
      <c r="V344" s="3">
        <v>62.23</v>
      </c>
      <c r="W344" s="3">
        <f t="shared" si="22"/>
        <v>5954.9192099999991</v>
      </c>
      <c r="X344" s="3">
        <f t="shared" si="23"/>
        <v>82.78</v>
      </c>
      <c r="Y344" s="3">
        <v>9831.7800000000007</v>
      </c>
      <c r="Z344" s="3">
        <v>3622.75</v>
      </c>
      <c r="AA344" s="3">
        <f t="shared" si="20"/>
        <v>13454.53</v>
      </c>
    </row>
    <row r="345" spans="1:27" x14ac:dyDescent="0.25">
      <c r="A345" s="93">
        <v>2015</v>
      </c>
      <c r="B345" s="93" t="s">
        <v>59</v>
      </c>
      <c r="C345" s="121" t="s">
        <v>6</v>
      </c>
      <c r="D345" s="3">
        <f>VLOOKUP(B345,SWH!$A$4:$C$19,3,FALSE)</f>
        <v>11345.29</v>
      </c>
      <c r="E345" s="3">
        <v>0</v>
      </c>
      <c r="F345" s="3">
        <v>79.819999999999993</v>
      </c>
      <c r="G345" s="3">
        <v>4193.08</v>
      </c>
      <c r="H345" s="3">
        <v>767.52</v>
      </c>
      <c r="I345" s="3">
        <v>227.02</v>
      </c>
      <c r="J345" s="3">
        <v>1745.02</v>
      </c>
      <c r="K345" s="3">
        <v>1788.85</v>
      </c>
      <c r="L345" s="3">
        <v>982.92</v>
      </c>
      <c r="M345" s="3">
        <v>556.44000000000005</v>
      </c>
      <c r="N345" s="3">
        <v>128.44</v>
      </c>
      <c r="O345" s="3">
        <f>VLOOKUP(B345,SWH!$A$4:$B$19,2,FALSE)</f>
        <v>1.5107900000000001</v>
      </c>
      <c r="P345" s="3">
        <f t="shared" si="21"/>
        <v>126.92921</v>
      </c>
      <c r="Q345" s="3">
        <v>0</v>
      </c>
      <c r="R345" s="3">
        <v>0</v>
      </c>
      <c r="S345" s="3">
        <v>311.26</v>
      </c>
      <c r="T345" s="3">
        <v>90.76</v>
      </c>
      <c r="U345" s="3">
        <v>1749.17</v>
      </c>
      <c r="V345" s="3">
        <v>62.28</v>
      </c>
      <c r="W345" s="3">
        <f t="shared" si="22"/>
        <v>5187.7092100000009</v>
      </c>
      <c r="X345" s="3">
        <f t="shared" si="23"/>
        <v>79.819999999999993</v>
      </c>
      <c r="Y345" s="3">
        <v>9064.76</v>
      </c>
      <c r="Z345" s="3">
        <v>3617.84</v>
      </c>
      <c r="AA345" s="3">
        <f t="shared" si="20"/>
        <v>12682.6</v>
      </c>
    </row>
    <row r="346" spans="1:27" x14ac:dyDescent="0.25">
      <c r="A346" s="93">
        <v>2015</v>
      </c>
      <c r="B346" s="93" t="s">
        <v>59</v>
      </c>
      <c r="C346" s="121" t="s">
        <v>11</v>
      </c>
      <c r="D346" s="3">
        <f>VLOOKUP(B346,SWH!$A$4:$C$19,3,FALSE)</f>
        <v>11345.29</v>
      </c>
      <c r="E346" s="3">
        <v>0</v>
      </c>
      <c r="F346" s="3">
        <v>121.14</v>
      </c>
      <c r="G346" s="3">
        <v>3469.18</v>
      </c>
      <c r="H346" s="3">
        <v>768.06</v>
      </c>
      <c r="I346" s="3">
        <v>227.05</v>
      </c>
      <c r="J346" s="3">
        <v>1745.02</v>
      </c>
      <c r="K346" s="3">
        <v>1788.85</v>
      </c>
      <c r="L346" s="3">
        <v>982.92</v>
      </c>
      <c r="M346" s="3">
        <v>563.39</v>
      </c>
      <c r="N346" s="3">
        <v>113.71</v>
      </c>
      <c r="O346" s="3">
        <f>VLOOKUP(B346,SWH!$A$4:$B$19,2,FALSE)</f>
        <v>1.5107900000000001</v>
      </c>
      <c r="P346" s="3">
        <f t="shared" si="21"/>
        <v>112.19920999999999</v>
      </c>
      <c r="Q346" s="3">
        <v>0</v>
      </c>
      <c r="R346" s="3">
        <v>0</v>
      </c>
      <c r="S346" s="3">
        <v>312.98</v>
      </c>
      <c r="T346" s="3">
        <v>90.76</v>
      </c>
      <c r="U346" s="3">
        <v>1815.92</v>
      </c>
      <c r="V346" s="3">
        <v>62.17</v>
      </c>
      <c r="W346" s="3">
        <f t="shared" si="22"/>
        <v>4457.7492099999999</v>
      </c>
      <c r="X346" s="3">
        <f t="shared" si="23"/>
        <v>121.14</v>
      </c>
      <c r="Y346" s="3">
        <v>8335.24</v>
      </c>
      <c r="Z346" s="3">
        <v>3725.91</v>
      </c>
      <c r="AA346" s="3">
        <f t="shared" si="20"/>
        <v>12061.15</v>
      </c>
    </row>
    <row r="347" spans="1:27" x14ac:dyDescent="0.25">
      <c r="A347" s="93">
        <v>2015</v>
      </c>
      <c r="B347" s="93" t="s">
        <v>59</v>
      </c>
      <c r="C347" s="121" t="s">
        <v>13</v>
      </c>
      <c r="D347" s="3">
        <f>VLOOKUP(B347,SWH!$A$4:$C$19,3,FALSE)</f>
        <v>11345.29</v>
      </c>
      <c r="E347" s="3">
        <v>0</v>
      </c>
      <c r="F347" s="3">
        <v>100.95</v>
      </c>
      <c r="G347" s="3">
        <v>3287.85</v>
      </c>
      <c r="H347" s="3">
        <v>767.9</v>
      </c>
      <c r="I347" s="3">
        <v>226.76</v>
      </c>
      <c r="J347" s="3">
        <v>1745.02</v>
      </c>
      <c r="K347" s="3">
        <v>1788.85</v>
      </c>
      <c r="L347" s="3">
        <v>982.92</v>
      </c>
      <c r="M347" s="3">
        <v>551.5</v>
      </c>
      <c r="N347" s="3">
        <v>113.42</v>
      </c>
      <c r="O347" s="3">
        <f>VLOOKUP(B347,SWH!$A$4:$B$19,2,FALSE)</f>
        <v>1.5107900000000001</v>
      </c>
      <c r="P347" s="3">
        <f t="shared" si="21"/>
        <v>111.90921</v>
      </c>
      <c r="Q347" s="3">
        <v>0</v>
      </c>
      <c r="R347" s="3">
        <v>0</v>
      </c>
      <c r="S347" s="3">
        <v>311.29000000000002</v>
      </c>
      <c r="T347" s="3">
        <v>90.76</v>
      </c>
      <c r="U347" s="3">
        <v>1819.21</v>
      </c>
      <c r="V347" s="3">
        <v>62.23</v>
      </c>
      <c r="W347" s="3">
        <f t="shared" si="22"/>
        <v>4262.5492100000001</v>
      </c>
      <c r="X347" s="3">
        <f t="shared" si="23"/>
        <v>100.95</v>
      </c>
      <c r="Y347" s="3">
        <v>8139.65</v>
      </c>
      <c r="Z347" s="3">
        <v>3709.01</v>
      </c>
      <c r="AA347" s="3">
        <f t="shared" si="20"/>
        <v>11848.66</v>
      </c>
    </row>
    <row r="348" spans="1:27" x14ac:dyDescent="0.25">
      <c r="A348" s="93">
        <v>2015</v>
      </c>
      <c r="B348" s="93" t="s">
        <v>59</v>
      </c>
      <c r="C348" s="121" t="s">
        <v>19</v>
      </c>
      <c r="D348" s="3">
        <f>VLOOKUP(B348,SWH!$A$4:$C$19,3,FALSE)</f>
        <v>11345.29</v>
      </c>
      <c r="E348" s="3">
        <v>0</v>
      </c>
      <c r="F348" s="3">
        <v>241.53</v>
      </c>
      <c r="G348" s="3">
        <v>3030.27</v>
      </c>
      <c r="H348" s="3">
        <v>767.47</v>
      </c>
      <c r="I348" s="3">
        <v>226.69</v>
      </c>
      <c r="J348" s="3">
        <v>1745.02</v>
      </c>
      <c r="K348" s="3">
        <v>1788.85</v>
      </c>
      <c r="L348" s="3">
        <v>982.92</v>
      </c>
      <c r="M348" s="3">
        <v>565.42999999999995</v>
      </c>
      <c r="N348" s="3">
        <v>118.74</v>
      </c>
      <c r="O348" s="3">
        <f>VLOOKUP(B348,SWH!$A$4:$B$19,2,FALSE)</f>
        <v>1.5107900000000001</v>
      </c>
      <c r="P348" s="3">
        <f t="shared" si="21"/>
        <v>117.22920999999999</v>
      </c>
      <c r="Q348" s="3">
        <v>0</v>
      </c>
      <c r="R348" s="3">
        <v>0</v>
      </c>
      <c r="S348" s="3">
        <v>248.87</v>
      </c>
      <c r="T348" s="3">
        <v>90.76</v>
      </c>
      <c r="U348" s="3">
        <v>1892.2</v>
      </c>
      <c r="V348" s="3">
        <v>62.11</v>
      </c>
      <c r="W348" s="3">
        <f t="shared" si="22"/>
        <v>3961.7992099999997</v>
      </c>
      <c r="X348" s="3">
        <f t="shared" si="23"/>
        <v>241.53</v>
      </c>
      <c r="Y348" s="3">
        <v>7838.27</v>
      </c>
      <c r="Z348" s="3">
        <v>3922.58</v>
      </c>
      <c r="AA348" s="3">
        <f t="shared" si="20"/>
        <v>11760.85</v>
      </c>
    </row>
    <row r="349" spans="1:27" x14ac:dyDescent="0.25">
      <c r="A349" s="93">
        <v>2015</v>
      </c>
      <c r="B349" s="93" t="s">
        <v>59</v>
      </c>
      <c r="C349" s="121" t="s">
        <v>20</v>
      </c>
      <c r="D349" s="3">
        <f>VLOOKUP(B349,SWH!$A$4:$C$19,3,FALSE)</f>
        <v>11345.29</v>
      </c>
      <c r="E349" s="3">
        <v>0</v>
      </c>
      <c r="F349" s="3">
        <v>241.08</v>
      </c>
      <c r="G349" s="3">
        <v>1951.62</v>
      </c>
      <c r="H349" s="3">
        <v>767.64</v>
      </c>
      <c r="I349" s="3">
        <v>226.85</v>
      </c>
      <c r="J349" s="3">
        <v>1745.02</v>
      </c>
      <c r="K349" s="3">
        <v>1788.85</v>
      </c>
      <c r="L349" s="3">
        <v>982.92</v>
      </c>
      <c r="M349" s="3">
        <v>550.97</v>
      </c>
      <c r="N349" s="3">
        <v>83.45</v>
      </c>
      <c r="O349" s="3">
        <f>VLOOKUP(B349,SWH!$A$4:$B$19,2,FALSE)</f>
        <v>1.5107900000000001</v>
      </c>
      <c r="P349" s="3">
        <f t="shared" si="21"/>
        <v>81.939210000000003</v>
      </c>
      <c r="Q349" s="3">
        <v>0</v>
      </c>
      <c r="R349" s="3">
        <v>0</v>
      </c>
      <c r="S349" s="3">
        <v>207.49</v>
      </c>
      <c r="T349" s="3">
        <v>90.75</v>
      </c>
      <c r="U349" s="3">
        <v>1896.92</v>
      </c>
      <c r="V349" s="3">
        <v>61.41</v>
      </c>
      <c r="W349" s="3">
        <f t="shared" si="22"/>
        <v>2792.0192100000004</v>
      </c>
      <c r="X349" s="3">
        <f t="shared" si="23"/>
        <v>241.08</v>
      </c>
      <c r="Y349" s="3">
        <v>6668.12</v>
      </c>
      <c r="Z349" s="3">
        <v>3926.85</v>
      </c>
      <c r="AA349" s="3">
        <f t="shared" si="20"/>
        <v>10594.97</v>
      </c>
    </row>
    <row r="350" spans="1:27" x14ac:dyDescent="0.25">
      <c r="A350" s="93">
        <v>2015</v>
      </c>
      <c r="B350" s="93" t="s">
        <v>59</v>
      </c>
      <c r="C350" s="121" t="s">
        <v>3</v>
      </c>
      <c r="D350" s="3">
        <f>VLOOKUP(B350,SWH!$A$4:$C$19,3,FALSE)</f>
        <v>11345.29</v>
      </c>
      <c r="E350" s="3">
        <v>0</v>
      </c>
      <c r="F350" s="3">
        <v>522.30999999999995</v>
      </c>
      <c r="G350" s="3">
        <v>1741.65</v>
      </c>
      <c r="H350" s="3">
        <v>767.58</v>
      </c>
      <c r="I350" s="3">
        <v>226.81</v>
      </c>
      <c r="J350" s="3">
        <v>1745.02</v>
      </c>
      <c r="K350" s="3">
        <v>1788.85</v>
      </c>
      <c r="L350" s="3">
        <v>982.92</v>
      </c>
      <c r="M350" s="3">
        <v>558.83000000000004</v>
      </c>
      <c r="N350" s="3">
        <v>93.9</v>
      </c>
      <c r="O350" s="3">
        <f>VLOOKUP(B350,SWH!$A$4:$B$19,2,FALSE)</f>
        <v>1.5107900000000001</v>
      </c>
      <c r="P350" s="3">
        <f t="shared" si="21"/>
        <v>92.389210000000006</v>
      </c>
      <c r="Q350" s="3">
        <v>0</v>
      </c>
      <c r="R350" s="3">
        <v>0</v>
      </c>
      <c r="S350" s="3">
        <v>231.57</v>
      </c>
      <c r="T350" s="3">
        <v>90.75</v>
      </c>
      <c r="U350" s="3">
        <v>2023.07</v>
      </c>
      <c r="V350" s="3">
        <v>61.85</v>
      </c>
      <c r="W350" s="3">
        <f t="shared" si="22"/>
        <v>2624.43921</v>
      </c>
      <c r="X350" s="3">
        <f t="shared" si="23"/>
        <v>522.30999999999995</v>
      </c>
      <c r="Y350" s="3">
        <v>6500.88</v>
      </c>
      <c r="Z350" s="3">
        <v>4334.24</v>
      </c>
      <c r="AA350" s="3">
        <f t="shared" si="20"/>
        <v>10835.119999999999</v>
      </c>
    </row>
    <row r="351" spans="1:27" x14ac:dyDescent="0.25">
      <c r="A351" s="93">
        <v>2015</v>
      </c>
      <c r="B351" s="93" t="s">
        <v>59</v>
      </c>
      <c r="C351" s="121" t="s">
        <v>7</v>
      </c>
      <c r="D351" s="3">
        <f>VLOOKUP(B351,SWH!$A$4:$C$19,3,FALSE)</f>
        <v>11345.29</v>
      </c>
      <c r="E351" s="3">
        <v>0</v>
      </c>
      <c r="F351" s="3">
        <v>313.33</v>
      </c>
      <c r="G351" s="3">
        <v>1440.79</v>
      </c>
      <c r="H351" s="3">
        <v>767.61</v>
      </c>
      <c r="I351" s="3">
        <v>226.8</v>
      </c>
      <c r="J351" s="3">
        <v>1745.02</v>
      </c>
      <c r="K351" s="3">
        <v>1788.85</v>
      </c>
      <c r="L351" s="3">
        <v>982.92</v>
      </c>
      <c r="M351" s="3">
        <v>551.22</v>
      </c>
      <c r="N351" s="3">
        <v>141.55000000000001</v>
      </c>
      <c r="O351" s="3">
        <f>VLOOKUP(B351,SWH!$A$4:$B$19,2,FALSE)</f>
        <v>1.5107900000000001</v>
      </c>
      <c r="P351" s="3">
        <f t="shared" si="21"/>
        <v>140.03921000000003</v>
      </c>
      <c r="Q351" s="3">
        <v>0</v>
      </c>
      <c r="R351" s="3">
        <v>0</v>
      </c>
      <c r="S351" s="3">
        <v>204.93</v>
      </c>
      <c r="T351" s="3">
        <v>90.75</v>
      </c>
      <c r="U351" s="3">
        <v>1989.29</v>
      </c>
      <c r="V351" s="3">
        <v>61.58</v>
      </c>
      <c r="W351" s="3">
        <f t="shared" si="22"/>
        <v>2336.97921</v>
      </c>
      <c r="X351" s="3">
        <f t="shared" si="23"/>
        <v>313.33</v>
      </c>
      <c r="Y351" s="3">
        <v>6213.16</v>
      </c>
      <c r="Z351" s="3">
        <v>4091.48</v>
      </c>
      <c r="AA351" s="3">
        <f t="shared" si="20"/>
        <v>10304.64</v>
      </c>
    </row>
    <row r="352" spans="1:27" x14ac:dyDescent="0.25">
      <c r="A352" s="93">
        <v>2015</v>
      </c>
      <c r="B352" s="93" t="s">
        <v>59</v>
      </c>
      <c r="C352" s="121" t="s">
        <v>17</v>
      </c>
      <c r="D352" s="3">
        <f>VLOOKUP(B352,SWH!$A$4:$C$19,3,FALSE)</f>
        <v>11345.29</v>
      </c>
      <c r="E352" s="3">
        <v>0</v>
      </c>
      <c r="F352" s="3">
        <v>963.34</v>
      </c>
      <c r="G352" s="3">
        <v>1005.13</v>
      </c>
      <c r="H352" s="3">
        <v>767.8</v>
      </c>
      <c r="I352" s="3">
        <v>226.76</v>
      </c>
      <c r="J352" s="3">
        <v>1745.02</v>
      </c>
      <c r="K352" s="3">
        <v>1788.85</v>
      </c>
      <c r="L352" s="3">
        <v>982.92</v>
      </c>
      <c r="M352" s="3">
        <v>560.82000000000005</v>
      </c>
      <c r="N352" s="3">
        <v>130.74</v>
      </c>
      <c r="O352" s="3">
        <f>VLOOKUP(B352,SWH!$A$4:$B$19,2,FALSE)</f>
        <v>1.5107900000000001</v>
      </c>
      <c r="P352" s="3">
        <f t="shared" si="21"/>
        <v>129.22921000000002</v>
      </c>
      <c r="Q352" s="3">
        <v>0</v>
      </c>
      <c r="R352" s="3">
        <v>0</v>
      </c>
      <c r="S352" s="3">
        <v>0</v>
      </c>
      <c r="T352" s="3">
        <v>90.76</v>
      </c>
      <c r="U352" s="3">
        <v>2038.3</v>
      </c>
      <c r="V352" s="3">
        <v>61.97</v>
      </c>
      <c r="W352" s="3">
        <f t="shared" si="22"/>
        <v>1695.17921</v>
      </c>
      <c r="X352" s="3">
        <f t="shared" si="23"/>
        <v>963.34</v>
      </c>
      <c r="Y352" s="3">
        <v>5571.92</v>
      </c>
      <c r="Z352" s="3">
        <v>4790.5</v>
      </c>
      <c r="AA352" s="3">
        <f t="shared" si="20"/>
        <v>10362.42</v>
      </c>
    </row>
    <row r="353" spans="1:27" x14ac:dyDescent="0.25">
      <c r="A353" s="93">
        <v>2015</v>
      </c>
      <c r="B353" s="93" t="s">
        <v>59</v>
      </c>
      <c r="C353" s="121" t="s">
        <v>14</v>
      </c>
      <c r="D353" s="3">
        <f>VLOOKUP(B353,SWH!$A$4:$C$19,3,FALSE)</f>
        <v>11345.29</v>
      </c>
      <c r="E353" s="3">
        <v>0</v>
      </c>
      <c r="F353" s="3">
        <v>708.85</v>
      </c>
      <c r="G353" s="3">
        <v>1236.1500000000001</v>
      </c>
      <c r="H353" s="3">
        <v>767.03</v>
      </c>
      <c r="I353" s="3">
        <v>226.46</v>
      </c>
      <c r="J353" s="3">
        <v>1745.02</v>
      </c>
      <c r="K353" s="3">
        <v>1788.85</v>
      </c>
      <c r="L353" s="3">
        <v>982.92</v>
      </c>
      <c r="M353" s="3">
        <v>573.44000000000005</v>
      </c>
      <c r="N353" s="3">
        <v>85.31</v>
      </c>
      <c r="O353" s="3">
        <f>VLOOKUP(B353,SWH!$A$4:$B$19,2,FALSE)</f>
        <v>1.5107900000000001</v>
      </c>
      <c r="P353" s="3">
        <f t="shared" si="21"/>
        <v>83.799210000000002</v>
      </c>
      <c r="Q353" s="3">
        <v>0</v>
      </c>
      <c r="R353" s="3">
        <v>0</v>
      </c>
      <c r="S353" s="3">
        <v>246.63</v>
      </c>
      <c r="T353" s="3">
        <v>90.75</v>
      </c>
      <c r="U353" s="3">
        <v>2126.52</v>
      </c>
      <c r="V353" s="3">
        <v>61.67</v>
      </c>
      <c r="W353" s="3">
        <f t="shared" si="22"/>
        <v>2140.0192100000004</v>
      </c>
      <c r="X353" s="3">
        <f t="shared" si="23"/>
        <v>708.85</v>
      </c>
      <c r="Y353" s="3">
        <v>6015.38</v>
      </c>
      <c r="Z353" s="3">
        <v>4624.22</v>
      </c>
      <c r="AA353" s="3">
        <f t="shared" si="20"/>
        <v>10639.6</v>
      </c>
    </row>
    <row r="354" spans="1:27" x14ac:dyDescent="0.25">
      <c r="A354" s="93">
        <v>2015</v>
      </c>
      <c r="B354" s="93" t="s">
        <v>59</v>
      </c>
      <c r="C354" s="121" t="s">
        <v>2</v>
      </c>
      <c r="D354" s="3">
        <f>VLOOKUP(B354,SWH!$A$4:$C$19,3,FALSE)</f>
        <v>11345.29</v>
      </c>
      <c r="E354" s="3">
        <v>0</v>
      </c>
      <c r="F354" s="3">
        <v>366.77</v>
      </c>
      <c r="G354" s="3">
        <v>1009.47</v>
      </c>
      <c r="H354" s="3">
        <v>766.95</v>
      </c>
      <c r="I354" s="3">
        <v>226.63</v>
      </c>
      <c r="J354" s="3">
        <v>1745.02</v>
      </c>
      <c r="K354" s="3">
        <v>1788.85</v>
      </c>
      <c r="L354" s="3">
        <v>982.92</v>
      </c>
      <c r="M354" s="3">
        <v>581.91</v>
      </c>
      <c r="N354" s="3">
        <v>129.80000000000001</v>
      </c>
      <c r="O354" s="3">
        <f>VLOOKUP(B354,SWH!$A$4:$B$19,2,FALSE)</f>
        <v>1.5107900000000001</v>
      </c>
      <c r="P354" s="3">
        <f t="shared" si="21"/>
        <v>128.28921000000003</v>
      </c>
      <c r="Q354" s="3">
        <v>0</v>
      </c>
      <c r="R354" s="3">
        <v>0</v>
      </c>
      <c r="S354" s="3">
        <v>197.62</v>
      </c>
      <c r="T354" s="3">
        <v>90.74</v>
      </c>
      <c r="U354" s="3">
        <v>2096.8000000000002</v>
      </c>
      <c r="V354" s="3">
        <v>61.53</v>
      </c>
      <c r="W354" s="3">
        <f t="shared" si="22"/>
        <v>1917.2892100000001</v>
      </c>
      <c r="X354" s="3">
        <f t="shared" si="23"/>
        <v>366.77</v>
      </c>
      <c r="Y354" s="3">
        <v>5792.6</v>
      </c>
      <c r="Z354" s="3">
        <v>4252.42</v>
      </c>
      <c r="AA354" s="3">
        <f t="shared" si="20"/>
        <v>10045.02</v>
      </c>
    </row>
    <row r="355" spans="1:27" x14ac:dyDescent="0.25">
      <c r="A355" s="93">
        <v>2015</v>
      </c>
      <c r="B355" s="93" t="s">
        <v>59</v>
      </c>
      <c r="C355" s="121" t="s">
        <v>18</v>
      </c>
      <c r="D355" s="3">
        <f>VLOOKUP(B355,SWH!$A$4:$C$19,3,FALSE)</f>
        <v>11345.29</v>
      </c>
      <c r="E355" s="3">
        <v>0</v>
      </c>
      <c r="F355" s="3">
        <v>635.07000000000005</v>
      </c>
      <c r="G355" s="3">
        <v>436.57</v>
      </c>
      <c r="H355" s="3">
        <v>767.16</v>
      </c>
      <c r="I355" s="3">
        <v>226.2</v>
      </c>
      <c r="J355" s="3">
        <v>1745.02</v>
      </c>
      <c r="K355" s="3">
        <v>1788.85</v>
      </c>
      <c r="L355" s="3">
        <v>982.92</v>
      </c>
      <c r="M355" s="3">
        <v>566.34</v>
      </c>
      <c r="N355" s="3">
        <v>95.8</v>
      </c>
      <c r="O355" s="3">
        <f>VLOOKUP(B355,SWH!$A$4:$B$19,2,FALSE)</f>
        <v>1.5107900000000001</v>
      </c>
      <c r="P355" s="3">
        <f t="shared" si="21"/>
        <v>94.289209999999997</v>
      </c>
      <c r="Q355" s="3">
        <v>0</v>
      </c>
      <c r="R355" s="3">
        <v>0</v>
      </c>
      <c r="S355" s="3">
        <v>210.47</v>
      </c>
      <c r="T355" s="3">
        <v>90.75</v>
      </c>
      <c r="U355" s="3">
        <v>2157.73</v>
      </c>
      <c r="V355" s="3">
        <v>62.07</v>
      </c>
      <c r="W355" s="3">
        <f t="shared" si="22"/>
        <v>1307.66921</v>
      </c>
      <c r="X355" s="3">
        <f t="shared" si="23"/>
        <v>635.07000000000005</v>
      </c>
      <c r="Y355" s="3">
        <v>5183.29</v>
      </c>
      <c r="Z355" s="3">
        <v>4581.66</v>
      </c>
      <c r="AA355" s="3">
        <f t="shared" si="20"/>
        <v>9764.9500000000007</v>
      </c>
    </row>
    <row r="356" spans="1:27" x14ac:dyDescent="0.25">
      <c r="A356" s="93">
        <v>2015</v>
      </c>
      <c r="B356" s="93" t="s">
        <v>59</v>
      </c>
      <c r="C356" s="121" t="s">
        <v>4</v>
      </c>
      <c r="D356" s="3">
        <f>VLOOKUP(B356,SWH!$A$4:$C$19,3,FALSE)</f>
        <v>11345.29</v>
      </c>
      <c r="E356" s="3">
        <v>0</v>
      </c>
      <c r="F356" s="3">
        <v>1175.27</v>
      </c>
      <c r="G356" s="3">
        <v>756.04</v>
      </c>
      <c r="H356" s="3">
        <v>766.83</v>
      </c>
      <c r="I356" s="3">
        <v>226.53</v>
      </c>
      <c r="J356" s="3">
        <v>1745.02</v>
      </c>
      <c r="K356" s="3">
        <v>1788.85</v>
      </c>
      <c r="L356" s="3">
        <v>982.92</v>
      </c>
      <c r="M356" s="3">
        <v>574.66</v>
      </c>
      <c r="N356" s="3">
        <v>73.28</v>
      </c>
      <c r="O356" s="3">
        <f>VLOOKUP(B356,SWH!$A$4:$B$19,2,FALSE)</f>
        <v>1.5107900000000001</v>
      </c>
      <c r="P356" s="3">
        <f t="shared" si="21"/>
        <v>71.769210000000001</v>
      </c>
      <c r="Q356" s="3">
        <v>0</v>
      </c>
      <c r="R356" s="3">
        <v>0</v>
      </c>
      <c r="S356" s="3">
        <v>222.9</v>
      </c>
      <c r="T356" s="3">
        <v>90.75</v>
      </c>
      <c r="U356" s="3">
        <v>2214.54</v>
      </c>
      <c r="V356" s="3">
        <v>61.55</v>
      </c>
      <c r="W356" s="3">
        <f t="shared" si="22"/>
        <v>1625.3692099999998</v>
      </c>
      <c r="X356" s="3">
        <f t="shared" si="23"/>
        <v>1175.27</v>
      </c>
      <c r="Y356" s="3">
        <v>5500.49</v>
      </c>
      <c r="Z356" s="3">
        <v>5178.67</v>
      </c>
      <c r="AA356" s="3">
        <f t="shared" si="20"/>
        <v>10679.16</v>
      </c>
    </row>
    <row r="357" spans="1:27" x14ac:dyDescent="0.25">
      <c r="A357" s="93">
        <v>2015</v>
      </c>
      <c r="B357" s="93" t="s">
        <v>59</v>
      </c>
      <c r="C357" s="121" t="s">
        <v>5</v>
      </c>
      <c r="D357" s="3">
        <f>VLOOKUP(B357,SWH!$A$4:$C$19,3,FALSE)</f>
        <v>11345.29</v>
      </c>
      <c r="E357" s="3">
        <v>0</v>
      </c>
      <c r="F357" s="3">
        <v>688.6</v>
      </c>
      <c r="G357" s="3">
        <v>745.24</v>
      </c>
      <c r="H357" s="3">
        <v>766.99</v>
      </c>
      <c r="I357" s="3">
        <v>226.54</v>
      </c>
      <c r="J357" s="3">
        <v>1745.02</v>
      </c>
      <c r="K357" s="3">
        <v>1788.85</v>
      </c>
      <c r="L357" s="3">
        <v>982.92</v>
      </c>
      <c r="M357" s="3">
        <v>576.23</v>
      </c>
      <c r="N357" s="3">
        <v>109.84</v>
      </c>
      <c r="O357" s="3">
        <f>VLOOKUP(B357,SWH!$A$4:$B$19,2,FALSE)</f>
        <v>1.5107900000000001</v>
      </c>
      <c r="P357" s="3">
        <f t="shared" si="21"/>
        <v>108.32921</v>
      </c>
      <c r="Q357" s="3">
        <v>0</v>
      </c>
      <c r="R357" s="3">
        <v>0</v>
      </c>
      <c r="S357" s="3">
        <v>210.68</v>
      </c>
      <c r="T357" s="3">
        <v>90.74</v>
      </c>
      <c r="U357" s="3">
        <v>2189.12</v>
      </c>
      <c r="V357" s="3">
        <v>61.41</v>
      </c>
      <c r="W357" s="3">
        <f t="shared" si="22"/>
        <v>1640.47921</v>
      </c>
      <c r="X357" s="3">
        <f t="shared" si="23"/>
        <v>688.6</v>
      </c>
      <c r="Y357" s="3">
        <v>5515.62</v>
      </c>
      <c r="Z357" s="3">
        <v>4666.57</v>
      </c>
      <c r="AA357" s="3">
        <f t="shared" si="20"/>
        <v>10182.189999999999</v>
      </c>
    </row>
    <row r="358" spans="1:27" x14ac:dyDescent="0.25">
      <c r="A358" s="93">
        <v>2015</v>
      </c>
      <c r="B358" s="93" t="s">
        <v>59</v>
      </c>
      <c r="C358" s="121" t="s">
        <v>15</v>
      </c>
      <c r="D358" s="3">
        <f>VLOOKUP(B358,SWH!$A$4:$C$19,3,FALSE)</f>
        <v>11345.29</v>
      </c>
      <c r="E358" s="3">
        <v>0</v>
      </c>
      <c r="F358" s="3">
        <v>719.9</v>
      </c>
      <c r="G358" s="3">
        <v>259.16000000000003</v>
      </c>
      <c r="H358" s="3">
        <v>767.06</v>
      </c>
      <c r="I358" s="3">
        <v>226.18</v>
      </c>
      <c r="J358" s="3">
        <v>1745.02</v>
      </c>
      <c r="K358" s="3">
        <v>1788.85</v>
      </c>
      <c r="L358" s="3">
        <v>982.92</v>
      </c>
      <c r="M358" s="3">
        <v>576.45000000000005</v>
      </c>
      <c r="N358" s="3">
        <v>78.34</v>
      </c>
      <c r="O358" s="3">
        <f>VLOOKUP(B358,SWH!$A$4:$B$19,2,FALSE)</f>
        <v>1.5107900000000001</v>
      </c>
      <c r="P358" s="3">
        <f t="shared" si="21"/>
        <v>76.829210000000003</v>
      </c>
      <c r="Q358" s="3">
        <v>0</v>
      </c>
      <c r="R358" s="3">
        <v>0</v>
      </c>
      <c r="S358" s="3">
        <v>236.83</v>
      </c>
      <c r="T358" s="3">
        <v>90.74</v>
      </c>
      <c r="U358" s="3">
        <v>2207.4299999999998</v>
      </c>
      <c r="V358" s="3">
        <v>62.11</v>
      </c>
      <c r="W358" s="3">
        <f t="shared" si="22"/>
        <v>1149.2692100000002</v>
      </c>
      <c r="X358" s="3">
        <f t="shared" si="23"/>
        <v>719.9</v>
      </c>
      <c r="Y358" s="3">
        <v>5024.82</v>
      </c>
      <c r="Z358" s="3">
        <v>4716.1899999999996</v>
      </c>
      <c r="AA358" s="3">
        <f t="shared" si="20"/>
        <v>9741.0099999999984</v>
      </c>
    </row>
    <row r="359" spans="1:27" x14ac:dyDescent="0.25">
      <c r="A359" s="93">
        <v>2015</v>
      </c>
      <c r="B359" s="93" t="s">
        <v>59</v>
      </c>
      <c r="C359" s="121" t="s">
        <v>16</v>
      </c>
      <c r="D359" s="3">
        <f>VLOOKUP(B359,SWH!$A$4:$C$19,3,FALSE)</f>
        <v>11345.29</v>
      </c>
      <c r="E359" s="3">
        <v>0</v>
      </c>
      <c r="F359" s="3">
        <v>2050.38</v>
      </c>
      <c r="G359" s="3">
        <v>793.69</v>
      </c>
      <c r="H359" s="3">
        <v>766.89</v>
      </c>
      <c r="I359" s="3">
        <v>226.43</v>
      </c>
      <c r="J359" s="3">
        <v>1745.02</v>
      </c>
      <c r="K359" s="3">
        <v>1788.85</v>
      </c>
      <c r="L359" s="3">
        <v>982.92</v>
      </c>
      <c r="M359" s="3">
        <v>577.88</v>
      </c>
      <c r="N359" s="3">
        <v>81.319999999999993</v>
      </c>
      <c r="O359" s="3">
        <f>VLOOKUP(B359,SWH!$A$4:$B$19,2,FALSE)</f>
        <v>1.5107900000000001</v>
      </c>
      <c r="P359" s="3">
        <f t="shared" si="21"/>
        <v>79.809209999999993</v>
      </c>
      <c r="Q359" s="3">
        <v>0</v>
      </c>
      <c r="R359" s="3">
        <v>0</v>
      </c>
      <c r="S359" s="3">
        <v>234.5</v>
      </c>
      <c r="T359" s="3">
        <v>90.76</v>
      </c>
      <c r="U359" s="3">
        <v>2279.84</v>
      </c>
      <c r="V359" s="3">
        <v>61.17</v>
      </c>
      <c r="W359" s="3">
        <f t="shared" si="22"/>
        <v>1685.8792100000001</v>
      </c>
      <c r="X359" s="3">
        <f t="shared" si="23"/>
        <v>2050.38</v>
      </c>
      <c r="Y359" s="3">
        <v>5560.56</v>
      </c>
      <c r="Z359" s="3">
        <v>6119.07</v>
      </c>
      <c r="AA359" s="3">
        <f t="shared" si="20"/>
        <v>11679.630000000001</v>
      </c>
    </row>
    <row r="360" spans="1:27" x14ac:dyDescent="0.25">
      <c r="A360" s="93">
        <v>2015</v>
      </c>
      <c r="B360" s="93" t="s">
        <v>59</v>
      </c>
      <c r="C360" s="121" t="s">
        <v>9</v>
      </c>
      <c r="D360" s="3">
        <f>VLOOKUP(B360,SWH!$A$4:$C$19,3,FALSE)</f>
        <v>11345.29</v>
      </c>
      <c r="E360" s="3">
        <v>0</v>
      </c>
      <c r="F360" s="3">
        <v>1518.07</v>
      </c>
      <c r="G360" s="3">
        <v>515.6</v>
      </c>
      <c r="H360" s="3">
        <v>766.75</v>
      </c>
      <c r="I360" s="3">
        <v>226.26</v>
      </c>
      <c r="J360" s="3">
        <v>1745.02</v>
      </c>
      <c r="K360" s="3">
        <v>1788.85</v>
      </c>
      <c r="L360" s="3">
        <v>982.92</v>
      </c>
      <c r="M360" s="3">
        <v>562</v>
      </c>
      <c r="N360" s="3">
        <v>96.23</v>
      </c>
      <c r="O360" s="3">
        <f>VLOOKUP(B360,SWH!$A$4:$B$19,2,FALSE)</f>
        <v>1.5107900000000001</v>
      </c>
      <c r="P360" s="3">
        <f t="shared" si="21"/>
        <v>94.719210000000004</v>
      </c>
      <c r="Q360" s="3">
        <v>0</v>
      </c>
      <c r="R360" s="3">
        <v>0</v>
      </c>
      <c r="S360" s="3">
        <v>231.35</v>
      </c>
      <c r="T360" s="3">
        <v>90.75</v>
      </c>
      <c r="U360" s="3">
        <v>2262.81</v>
      </c>
      <c r="V360" s="3">
        <v>61.05</v>
      </c>
      <c r="W360" s="3">
        <f t="shared" si="22"/>
        <v>1403.66921</v>
      </c>
      <c r="X360" s="3">
        <f t="shared" si="23"/>
        <v>1518.07</v>
      </c>
      <c r="Y360" s="3">
        <v>5277.93</v>
      </c>
      <c r="Z360" s="3">
        <v>5569.73</v>
      </c>
      <c r="AA360" s="3">
        <f t="shared" si="20"/>
        <v>10847.66</v>
      </c>
    </row>
    <row r="361" spans="1:27" x14ac:dyDescent="0.25">
      <c r="A361" s="93">
        <v>2015</v>
      </c>
      <c r="B361" s="93" t="s">
        <v>59</v>
      </c>
      <c r="C361" s="121" t="s">
        <v>12</v>
      </c>
      <c r="D361" s="3">
        <f>VLOOKUP(B361,SWH!$A$4:$C$19,3,FALSE)</f>
        <v>11345.29</v>
      </c>
      <c r="E361" s="3">
        <v>0</v>
      </c>
      <c r="F361" s="3">
        <v>2977.74</v>
      </c>
      <c r="G361" s="3">
        <v>613.1</v>
      </c>
      <c r="H361" s="3">
        <v>766.59</v>
      </c>
      <c r="I361" s="3">
        <v>226.12</v>
      </c>
      <c r="J361" s="3">
        <v>1745.02</v>
      </c>
      <c r="K361" s="3">
        <v>1788.85</v>
      </c>
      <c r="L361" s="3">
        <v>982.92</v>
      </c>
      <c r="M361" s="3">
        <v>585.63</v>
      </c>
      <c r="N361" s="3">
        <v>79.7</v>
      </c>
      <c r="O361" s="3">
        <f>VLOOKUP(B361,SWH!$A$4:$B$19,2,FALSE)</f>
        <v>1.5107900000000001</v>
      </c>
      <c r="P361" s="3">
        <f t="shared" si="21"/>
        <v>78.189210000000003</v>
      </c>
      <c r="Q361" s="3">
        <v>0</v>
      </c>
      <c r="R361" s="3">
        <v>0</v>
      </c>
      <c r="S361" s="3">
        <v>240.9</v>
      </c>
      <c r="T361" s="3">
        <v>90.76</v>
      </c>
      <c r="U361" s="3">
        <v>2357.7399999999998</v>
      </c>
      <c r="V361" s="3">
        <v>60.76</v>
      </c>
      <c r="W361" s="3">
        <f t="shared" si="22"/>
        <v>1517.8192100000001</v>
      </c>
      <c r="X361" s="3">
        <f t="shared" si="23"/>
        <v>2977.74</v>
      </c>
      <c r="Y361" s="3">
        <v>5391.5</v>
      </c>
      <c r="Z361" s="3">
        <v>7124.34</v>
      </c>
      <c r="AA361" s="3">
        <f t="shared" si="20"/>
        <v>12515.84</v>
      </c>
    </row>
    <row r="362" spans="1:27" x14ac:dyDescent="0.25">
      <c r="A362" s="93">
        <v>2015</v>
      </c>
      <c r="B362" s="93" t="s">
        <v>59</v>
      </c>
      <c r="C362" s="121" t="s">
        <v>8</v>
      </c>
      <c r="D362" s="3">
        <f>VLOOKUP(B362,SWH!$A$4:$C$19,3,FALSE)</f>
        <v>11345.29</v>
      </c>
      <c r="E362" s="3">
        <v>0</v>
      </c>
      <c r="F362" s="3">
        <v>5027.5</v>
      </c>
      <c r="G362" s="3">
        <v>325.52</v>
      </c>
      <c r="H362" s="3">
        <v>767.06</v>
      </c>
      <c r="I362" s="3">
        <v>224.88</v>
      </c>
      <c r="J362" s="3">
        <v>1745.02</v>
      </c>
      <c r="K362" s="3">
        <v>1788.85</v>
      </c>
      <c r="L362" s="3">
        <v>982.92</v>
      </c>
      <c r="M362" s="3">
        <v>591.42999999999995</v>
      </c>
      <c r="N362" s="3">
        <v>106.14</v>
      </c>
      <c r="O362" s="3">
        <f>VLOOKUP(B362,SWH!$A$4:$B$19,2,FALSE)</f>
        <v>1.5107900000000001</v>
      </c>
      <c r="P362" s="3">
        <f t="shared" si="21"/>
        <v>104.62921</v>
      </c>
      <c r="Q362" s="3">
        <v>0</v>
      </c>
      <c r="R362" s="3">
        <v>0</v>
      </c>
      <c r="S362" s="3">
        <v>250.24</v>
      </c>
      <c r="T362" s="3">
        <v>90.77</v>
      </c>
      <c r="U362" s="3">
        <v>2462.02</v>
      </c>
      <c r="V362" s="3">
        <v>60.38</v>
      </c>
      <c r="W362" s="3">
        <f t="shared" si="22"/>
        <v>1271.8192099999999</v>
      </c>
      <c r="X362" s="3">
        <f t="shared" si="23"/>
        <v>5027.5</v>
      </c>
      <c r="Y362" s="3">
        <v>5144.34</v>
      </c>
      <c r="Z362" s="3">
        <v>9278.3700000000008</v>
      </c>
      <c r="AA362" s="3">
        <f t="shared" si="20"/>
        <v>14422.710000000001</v>
      </c>
    </row>
    <row r="363" spans="1:27" x14ac:dyDescent="0.25">
      <c r="A363" s="93">
        <v>2018</v>
      </c>
      <c r="B363" s="93" t="s">
        <v>59</v>
      </c>
      <c r="C363" s="121" t="s">
        <v>10</v>
      </c>
      <c r="D363" s="3">
        <f>VLOOKUP(B363,SWH!$A$4:$C$19,3,FALSE)</f>
        <v>11345.29</v>
      </c>
      <c r="E363" s="3">
        <v>0</v>
      </c>
      <c r="F363" s="3">
        <v>91.61</v>
      </c>
      <c r="G363" s="3">
        <v>4843.71</v>
      </c>
      <c r="H363" s="3">
        <v>819.17</v>
      </c>
      <c r="I363" s="3">
        <v>163.51</v>
      </c>
      <c r="J363" s="3">
        <v>1745.02</v>
      </c>
      <c r="K363" s="3">
        <v>1788.85</v>
      </c>
      <c r="L363" s="3">
        <v>973.29</v>
      </c>
      <c r="M363" s="3">
        <v>549.02</v>
      </c>
      <c r="N363" s="3">
        <v>142.16</v>
      </c>
      <c r="O363" s="3">
        <f>VLOOKUP(B363,SWH!$A$4:$B$19,2,FALSE)</f>
        <v>1.5107900000000001</v>
      </c>
      <c r="P363" s="3">
        <f t="shared" si="21"/>
        <v>140.64920999999998</v>
      </c>
      <c r="Q363" s="3">
        <v>0</v>
      </c>
      <c r="R363" s="3">
        <v>0</v>
      </c>
      <c r="S363" s="3">
        <v>311.39999999999998</v>
      </c>
      <c r="T363" s="3">
        <v>90.76</v>
      </c>
      <c r="U363" s="3">
        <v>1751.1</v>
      </c>
      <c r="V363" s="3">
        <v>62.19</v>
      </c>
      <c r="W363" s="3">
        <f t="shared" si="22"/>
        <v>5844.7792099999997</v>
      </c>
      <c r="X363" s="3">
        <f t="shared" si="23"/>
        <v>91.61</v>
      </c>
      <c r="Y363" s="3">
        <v>9700.24</v>
      </c>
      <c r="Z363" s="3">
        <v>3631.56</v>
      </c>
      <c r="AA363" s="3">
        <f t="shared" si="20"/>
        <v>13331.8</v>
      </c>
    </row>
    <row r="364" spans="1:27" x14ac:dyDescent="0.25">
      <c r="A364" s="93">
        <v>2018</v>
      </c>
      <c r="B364" s="93" t="s">
        <v>59</v>
      </c>
      <c r="C364" s="121" t="s">
        <v>6</v>
      </c>
      <c r="D364" s="3">
        <f>VLOOKUP(B364,SWH!$A$4:$C$19,3,FALSE)</f>
        <v>11345.29</v>
      </c>
      <c r="E364" s="3">
        <v>0</v>
      </c>
      <c r="F364" s="3">
        <v>87.98</v>
      </c>
      <c r="G364" s="3">
        <v>4164.41</v>
      </c>
      <c r="H364" s="3">
        <v>819.24</v>
      </c>
      <c r="I364" s="3">
        <v>163.54</v>
      </c>
      <c r="J364" s="3">
        <v>1745.02</v>
      </c>
      <c r="K364" s="3">
        <v>1788.85</v>
      </c>
      <c r="L364" s="3">
        <v>973.29</v>
      </c>
      <c r="M364" s="3">
        <v>537.44000000000005</v>
      </c>
      <c r="N364" s="3">
        <v>128.65</v>
      </c>
      <c r="O364" s="3">
        <f>VLOOKUP(B364,SWH!$A$4:$B$19,2,FALSE)</f>
        <v>1.5107900000000001</v>
      </c>
      <c r="P364" s="3">
        <f t="shared" si="21"/>
        <v>127.13921000000001</v>
      </c>
      <c r="Q364" s="3">
        <v>0</v>
      </c>
      <c r="R364" s="3">
        <v>0</v>
      </c>
      <c r="S364" s="3">
        <v>304.02999999999997</v>
      </c>
      <c r="T364" s="3">
        <v>90.76</v>
      </c>
      <c r="U364" s="3">
        <v>1749.24</v>
      </c>
      <c r="V364" s="3">
        <v>62.25</v>
      </c>
      <c r="W364" s="3">
        <f t="shared" si="22"/>
        <v>5133.0192100000004</v>
      </c>
      <c r="X364" s="3">
        <f t="shared" si="23"/>
        <v>87.98</v>
      </c>
      <c r="Y364" s="3">
        <v>8988.64</v>
      </c>
      <c r="Z364" s="3">
        <v>3626.07</v>
      </c>
      <c r="AA364" s="3">
        <f t="shared" si="20"/>
        <v>12614.71</v>
      </c>
    </row>
    <row r="365" spans="1:27" x14ac:dyDescent="0.25">
      <c r="A365" s="93">
        <v>2018</v>
      </c>
      <c r="B365" s="93" t="s">
        <v>59</v>
      </c>
      <c r="C365" s="121" t="s">
        <v>11</v>
      </c>
      <c r="D365" s="3">
        <f>VLOOKUP(B365,SWH!$A$4:$C$19,3,FALSE)</f>
        <v>11345.29</v>
      </c>
      <c r="E365" s="3">
        <v>0</v>
      </c>
      <c r="F365" s="3">
        <v>131.94</v>
      </c>
      <c r="G365" s="3">
        <v>3424.53</v>
      </c>
      <c r="H365" s="3">
        <v>819.73</v>
      </c>
      <c r="I365" s="3">
        <v>163.56</v>
      </c>
      <c r="J365" s="3">
        <v>1745.02</v>
      </c>
      <c r="K365" s="3">
        <v>1788.85</v>
      </c>
      <c r="L365" s="3">
        <v>973.29</v>
      </c>
      <c r="M365" s="3">
        <v>569.41</v>
      </c>
      <c r="N365" s="3">
        <v>114.2</v>
      </c>
      <c r="O365" s="3">
        <f>VLOOKUP(B365,SWH!$A$4:$B$19,2,FALSE)</f>
        <v>1.5107900000000001</v>
      </c>
      <c r="P365" s="3">
        <f t="shared" si="21"/>
        <v>112.68921</v>
      </c>
      <c r="Q365" s="3">
        <v>0</v>
      </c>
      <c r="R365" s="3">
        <v>0</v>
      </c>
      <c r="S365" s="3">
        <v>305.97000000000003</v>
      </c>
      <c r="T365" s="3">
        <v>90.76</v>
      </c>
      <c r="U365" s="3">
        <v>1815.92</v>
      </c>
      <c r="V365" s="3">
        <v>62.12</v>
      </c>
      <c r="W365" s="3">
        <f t="shared" si="22"/>
        <v>4412.5992100000003</v>
      </c>
      <c r="X365" s="3">
        <f t="shared" si="23"/>
        <v>131.94</v>
      </c>
      <c r="Y365" s="3">
        <v>8268.61</v>
      </c>
      <c r="Z365" s="3">
        <v>3736.71</v>
      </c>
      <c r="AA365" s="3">
        <f t="shared" si="20"/>
        <v>12005.32</v>
      </c>
    </row>
    <row r="366" spans="1:27" x14ac:dyDescent="0.25">
      <c r="A366" s="93">
        <v>2018</v>
      </c>
      <c r="B366" s="93" t="s">
        <v>59</v>
      </c>
      <c r="C366" s="121" t="s">
        <v>13</v>
      </c>
      <c r="D366" s="3">
        <f>VLOOKUP(B366,SWH!$A$4:$C$19,3,FALSE)</f>
        <v>11345.29</v>
      </c>
      <c r="E366" s="3">
        <v>0</v>
      </c>
      <c r="F366" s="3">
        <v>103.62</v>
      </c>
      <c r="G366" s="3">
        <v>3271.33</v>
      </c>
      <c r="H366" s="3">
        <v>819.59</v>
      </c>
      <c r="I366" s="3">
        <v>163.36000000000001</v>
      </c>
      <c r="J366" s="3">
        <v>1745.02</v>
      </c>
      <c r="K366" s="3">
        <v>1788.85</v>
      </c>
      <c r="L366" s="3">
        <v>973.29</v>
      </c>
      <c r="M366" s="3">
        <v>531.84</v>
      </c>
      <c r="N366" s="3">
        <v>113.99</v>
      </c>
      <c r="O366" s="3">
        <f>VLOOKUP(B366,SWH!$A$4:$B$19,2,FALSE)</f>
        <v>1.5107900000000001</v>
      </c>
      <c r="P366" s="3">
        <f t="shared" si="21"/>
        <v>112.47920999999999</v>
      </c>
      <c r="Q366" s="3">
        <v>0</v>
      </c>
      <c r="R366" s="3">
        <v>0</v>
      </c>
      <c r="S366" s="3">
        <v>304.14999999999998</v>
      </c>
      <c r="T366" s="3">
        <v>90.76</v>
      </c>
      <c r="U366" s="3">
        <v>1819.2</v>
      </c>
      <c r="V366" s="3">
        <v>62.2</v>
      </c>
      <c r="W366" s="3">
        <f t="shared" si="22"/>
        <v>4219.7992100000001</v>
      </c>
      <c r="X366" s="3">
        <f t="shared" si="23"/>
        <v>103.62</v>
      </c>
      <c r="Y366" s="3">
        <v>8075.52</v>
      </c>
      <c r="Z366" s="3">
        <v>3711.68</v>
      </c>
      <c r="AA366" s="3">
        <f t="shared" si="20"/>
        <v>11787.2</v>
      </c>
    </row>
    <row r="367" spans="1:27" x14ac:dyDescent="0.25">
      <c r="A367" s="93">
        <v>2018</v>
      </c>
      <c r="B367" s="93" t="s">
        <v>59</v>
      </c>
      <c r="C367" s="121" t="s">
        <v>19</v>
      </c>
      <c r="D367" s="3">
        <f>VLOOKUP(B367,SWH!$A$4:$C$19,3,FALSE)</f>
        <v>11345.29</v>
      </c>
      <c r="E367" s="3">
        <v>0</v>
      </c>
      <c r="F367" s="3">
        <v>368.94</v>
      </c>
      <c r="G367" s="3">
        <v>3006.76</v>
      </c>
      <c r="H367" s="3">
        <v>819.19</v>
      </c>
      <c r="I367" s="3">
        <v>163.30000000000001</v>
      </c>
      <c r="J367" s="3">
        <v>1745.02</v>
      </c>
      <c r="K367" s="3">
        <v>1788.85</v>
      </c>
      <c r="L367" s="3">
        <v>973.29</v>
      </c>
      <c r="M367" s="3">
        <v>546.52</v>
      </c>
      <c r="N367" s="3">
        <v>120.5</v>
      </c>
      <c r="O367" s="3">
        <f>VLOOKUP(B367,SWH!$A$4:$B$19,2,FALSE)</f>
        <v>1.5107900000000001</v>
      </c>
      <c r="P367" s="3">
        <f t="shared" si="21"/>
        <v>118.98921</v>
      </c>
      <c r="Q367" s="3">
        <v>0</v>
      </c>
      <c r="R367" s="3">
        <v>0</v>
      </c>
      <c r="S367" s="3">
        <v>227.3</v>
      </c>
      <c r="T367" s="3">
        <v>90.76</v>
      </c>
      <c r="U367" s="3">
        <v>1892.2</v>
      </c>
      <c r="V367" s="3">
        <v>62.06</v>
      </c>
      <c r="W367" s="3">
        <f t="shared" si="22"/>
        <v>3899.5692100000001</v>
      </c>
      <c r="X367" s="3">
        <f t="shared" si="23"/>
        <v>368.94</v>
      </c>
      <c r="Y367" s="3">
        <v>7754.72</v>
      </c>
      <c r="Z367" s="3">
        <v>4050</v>
      </c>
      <c r="AA367" s="3">
        <f t="shared" si="20"/>
        <v>11804.720000000001</v>
      </c>
    </row>
    <row r="368" spans="1:27" x14ac:dyDescent="0.25">
      <c r="A368" s="93">
        <v>2018</v>
      </c>
      <c r="B368" s="93" t="s">
        <v>59</v>
      </c>
      <c r="C368" s="121" t="s">
        <v>20</v>
      </c>
      <c r="D368" s="3">
        <f>VLOOKUP(B368,SWH!$A$4:$C$19,3,FALSE)</f>
        <v>11345.29</v>
      </c>
      <c r="E368" s="3">
        <v>0</v>
      </c>
      <c r="F368" s="3">
        <v>514.54999999999995</v>
      </c>
      <c r="G368" s="3">
        <v>1963.35</v>
      </c>
      <c r="H368" s="3">
        <v>819.34</v>
      </c>
      <c r="I368" s="3">
        <v>163.41999999999999</v>
      </c>
      <c r="J368" s="3">
        <v>1745.02</v>
      </c>
      <c r="K368" s="3">
        <v>1788.85</v>
      </c>
      <c r="L368" s="3">
        <v>973.29</v>
      </c>
      <c r="M368" s="3">
        <v>522.6</v>
      </c>
      <c r="N368" s="3">
        <v>87.12</v>
      </c>
      <c r="O368" s="3">
        <f>VLOOKUP(B368,SWH!$A$4:$B$19,2,FALSE)</f>
        <v>1.5107900000000001</v>
      </c>
      <c r="P368" s="3">
        <f t="shared" si="21"/>
        <v>85.609210000000004</v>
      </c>
      <c r="Q368" s="3">
        <v>0</v>
      </c>
      <c r="R368" s="3">
        <v>0</v>
      </c>
      <c r="S368" s="3">
        <v>170.72</v>
      </c>
      <c r="T368" s="3">
        <v>90.75</v>
      </c>
      <c r="U368" s="3">
        <v>1897</v>
      </c>
      <c r="V368" s="3">
        <v>61.34</v>
      </c>
      <c r="W368" s="3">
        <f t="shared" si="22"/>
        <v>2742.2792099999997</v>
      </c>
      <c r="X368" s="3">
        <f t="shared" si="23"/>
        <v>514.54999999999995</v>
      </c>
      <c r="Y368" s="3">
        <v>6596.94</v>
      </c>
      <c r="Z368" s="3">
        <v>4200.3999999999996</v>
      </c>
      <c r="AA368" s="3">
        <f t="shared" si="20"/>
        <v>10797.34</v>
      </c>
    </row>
    <row r="369" spans="1:27" x14ac:dyDescent="0.25">
      <c r="A369" s="93">
        <v>2018</v>
      </c>
      <c r="B369" s="93" t="s">
        <v>59</v>
      </c>
      <c r="C369" s="121" t="s">
        <v>3</v>
      </c>
      <c r="D369" s="3">
        <f>VLOOKUP(B369,SWH!$A$4:$C$19,3,FALSE)</f>
        <v>11345.29</v>
      </c>
      <c r="E369" s="3">
        <v>0</v>
      </c>
      <c r="F369" s="3">
        <v>688.25</v>
      </c>
      <c r="G369" s="3">
        <v>1748.01</v>
      </c>
      <c r="H369" s="3">
        <v>819.29</v>
      </c>
      <c r="I369" s="3">
        <v>163.38999999999999</v>
      </c>
      <c r="J369" s="3">
        <v>1745.02</v>
      </c>
      <c r="K369" s="3">
        <v>1788.85</v>
      </c>
      <c r="L369" s="3">
        <v>973.29</v>
      </c>
      <c r="M369" s="3">
        <v>534.16</v>
      </c>
      <c r="N369" s="3">
        <v>95.38</v>
      </c>
      <c r="O369" s="3">
        <f>VLOOKUP(B369,SWH!$A$4:$B$19,2,FALSE)</f>
        <v>1.5107900000000001</v>
      </c>
      <c r="P369" s="3">
        <f t="shared" si="21"/>
        <v>93.869209999999995</v>
      </c>
      <c r="Q369" s="3">
        <v>0</v>
      </c>
      <c r="R369" s="3">
        <v>0</v>
      </c>
      <c r="S369" s="3">
        <v>196.4</v>
      </c>
      <c r="T369" s="3">
        <v>90.76</v>
      </c>
      <c r="U369" s="3">
        <v>2023.04</v>
      </c>
      <c r="V369" s="3">
        <v>61.76</v>
      </c>
      <c r="W369" s="3">
        <f t="shared" si="22"/>
        <v>2572.43921</v>
      </c>
      <c r="X369" s="3">
        <f t="shared" si="23"/>
        <v>688.25</v>
      </c>
      <c r="Y369" s="3">
        <v>6427.44</v>
      </c>
      <c r="Z369" s="3">
        <v>4500.1400000000003</v>
      </c>
      <c r="AA369" s="3">
        <f t="shared" si="20"/>
        <v>10927.58</v>
      </c>
    </row>
    <row r="370" spans="1:27" x14ac:dyDescent="0.25">
      <c r="A370" s="93">
        <v>2018</v>
      </c>
      <c r="B370" s="93" t="s">
        <v>59</v>
      </c>
      <c r="C370" s="121" t="s">
        <v>7</v>
      </c>
      <c r="D370" s="3">
        <f>VLOOKUP(B370,SWH!$A$4:$C$19,3,FALSE)</f>
        <v>11345.29</v>
      </c>
      <c r="E370" s="3">
        <v>0</v>
      </c>
      <c r="F370" s="3">
        <v>586.07000000000005</v>
      </c>
      <c r="G370" s="3">
        <v>1448.57</v>
      </c>
      <c r="H370" s="3">
        <v>819.32</v>
      </c>
      <c r="I370" s="3">
        <v>163.38</v>
      </c>
      <c r="J370" s="3">
        <v>1745.02</v>
      </c>
      <c r="K370" s="3">
        <v>1788.85</v>
      </c>
      <c r="L370" s="3">
        <v>973.29</v>
      </c>
      <c r="M370" s="3">
        <v>518.66999999999996</v>
      </c>
      <c r="N370" s="3">
        <v>77.44</v>
      </c>
      <c r="O370" s="3">
        <f>VLOOKUP(B370,SWH!$A$4:$B$19,2,FALSE)</f>
        <v>1.5107900000000001</v>
      </c>
      <c r="P370" s="3">
        <f t="shared" si="21"/>
        <v>75.929209999999998</v>
      </c>
      <c r="Q370" s="3">
        <v>0</v>
      </c>
      <c r="R370" s="3">
        <v>0</v>
      </c>
      <c r="S370" s="3">
        <v>165.24</v>
      </c>
      <c r="T370" s="3">
        <v>90.75</v>
      </c>
      <c r="U370" s="3">
        <v>1989.33</v>
      </c>
      <c r="V370" s="3">
        <v>61.45</v>
      </c>
      <c r="W370" s="3">
        <f t="shared" si="22"/>
        <v>2208.4092099999998</v>
      </c>
      <c r="X370" s="3">
        <f t="shared" si="23"/>
        <v>586.07000000000005</v>
      </c>
      <c r="Y370" s="3">
        <v>6063.12</v>
      </c>
      <c r="Z370" s="3">
        <v>4364.26</v>
      </c>
      <c r="AA370" s="3">
        <f t="shared" si="20"/>
        <v>10427.380000000001</v>
      </c>
    </row>
    <row r="371" spans="1:27" x14ac:dyDescent="0.25">
      <c r="A371" s="93">
        <v>2018</v>
      </c>
      <c r="B371" s="93" t="s">
        <v>59</v>
      </c>
      <c r="C371" s="121" t="s">
        <v>17</v>
      </c>
      <c r="D371" s="3">
        <f>VLOOKUP(B371,SWH!$A$4:$C$19,3,FALSE)</f>
        <v>11345.29</v>
      </c>
      <c r="E371" s="3">
        <v>0</v>
      </c>
      <c r="F371" s="3">
        <v>910.17</v>
      </c>
      <c r="G371" s="3">
        <v>1039.8599999999999</v>
      </c>
      <c r="H371" s="3">
        <v>819.49</v>
      </c>
      <c r="I371" s="3">
        <v>163.36000000000001</v>
      </c>
      <c r="J371" s="3">
        <v>1745.02</v>
      </c>
      <c r="K371" s="3">
        <v>1788.85</v>
      </c>
      <c r="L371" s="3">
        <v>973.29</v>
      </c>
      <c r="M371" s="3">
        <v>543.77</v>
      </c>
      <c r="N371" s="3">
        <v>74.06</v>
      </c>
      <c r="O371" s="3">
        <f>VLOOKUP(B371,SWH!$A$4:$B$19,2,FALSE)</f>
        <v>1.5107900000000001</v>
      </c>
      <c r="P371" s="3">
        <f t="shared" si="21"/>
        <v>72.549210000000002</v>
      </c>
      <c r="Q371" s="3">
        <v>0</v>
      </c>
      <c r="R371" s="3">
        <v>0</v>
      </c>
      <c r="S371" s="3">
        <v>0</v>
      </c>
      <c r="T371" s="3">
        <v>90.76</v>
      </c>
      <c r="U371" s="3">
        <v>2038.36</v>
      </c>
      <c r="V371" s="3">
        <v>61.94</v>
      </c>
      <c r="W371" s="3">
        <f t="shared" si="22"/>
        <v>1656.1792099999998</v>
      </c>
      <c r="X371" s="3">
        <f t="shared" si="23"/>
        <v>910.17</v>
      </c>
      <c r="Y371" s="3">
        <v>5511.54</v>
      </c>
      <c r="Z371" s="3">
        <v>4737.3900000000003</v>
      </c>
      <c r="AA371" s="3">
        <f t="shared" si="20"/>
        <v>10248.93</v>
      </c>
    </row>
    <row r="372" spans="1:27" x14ac:dyDescent="0.25">
      <c r="A372" s="93">
        <v>2018</v>
      </c>
      <c r="B372" s="93" t="s">
        <v>59</v>
      </c>
      <c r="C372" s="121" t="s">
        <v>14</v>
      </c>
      <c r="D372" s="3">
        <f>VLOOKUP(B372,SWH!$A$4:$C$19,3,FALSE)</f>
        <v>11345.29</v>
      </c>
      <c r="E372" s="3">
        <v>0</v>
      </c>
      <c r="F372" s="3">
        <v>879.99</v>
      </c>
      <c r="G372" s="3">
        <v>1232.6500000000001</v>
      </c>
      <c r="H372" s="3">
        <v>818.95</v>
      </c>
      <c r="I372" s="3">
        <v>163.13999999999999</v>
      </c>
      <c r="J372" s="3">
        <v>1745.02</v>
      </c>
      <c r="K372" s="3">
        <v>1788.85</v>
      </c>
      <c r="L372" s="3">
        <v>973.29</v>
      </c>
      <c r="M372" s="3">
        <v>548.85</v>
      </c>
      <c r="N372" s="3">
        <v>82.68</v>
      </c>
      <c r="O372" s="3">
        <f>VLOOKUP(B372,SWH!$A$4:$B$19,2,FALSE)</f>
        <v>1.5107900000000001</v>
      </c>
      <c r="P372" s="3">
        <f t="shared" si="21"/>
        <v>81.169210000000007</v>
      </c>
      <c r="Q372" s="3">
        <v>0</v>
      </c>
      <c r="R372" s="3">
        <v>0</v>
      </c>
      <c r="S372" s="3">
        <v>215.39</v>
      </c>
      <c r="T372" s="3">
        <v>90.76</v>
      </c>
      <c r="U372" s="3">
        <v>2126.59</v>
      </c>
      <c r="V372" s="3">
        <v>61.58</v>
      </c>
      <c r="W372" s="3">
        <f t="shared" si="22"/>
        <v>2078.0592099999999</v>
      </c>
      <c r="X372" s="3">
        <f t="shared" si="23"/>
        <v>879.99</v>
      </c>
      <c r="Y372" s="3">
        <v>5932.3</v>
      </c>
      <c r="Z372" s="3">
        <v>4795.43</v>
      </c>
      <c r="AA372" s="3">
        <f t="shared" si="20"/>
        <v>10727.73</v>
      </c>
    </row>
    <row r="373" spans="1:27" x14ac:dyDescent="0.25">
      <c r="A373" s="93">
        <v>2018</v>
      </c>
      <c r="B373" s="93" t="s">
        <v>59</v>
      </c>
      <c r="C373" s="121" t="s">
        <v>2</v>
      </c>
      <c r="D373" s="3">
        <f>VLOOKUP(B373,SWH!$A$4:$C$19,3,FALSE)</f>
        <v>11345.29</v>
      </c>
      <c r="E373" s="3">
        <v>0</v>
      </c>
      <c r="F373" s="3">
        <v>613.01</v>
      </c>
      <c r="G373" s="3">
        <v>1002.49</v>
      </c>
      <c r="H373" s="3">
        <v>818.86</v>
      </c>
      <c r="I373" s="3">
        <v>163.26</v>
      </c>
      <c r="J373" s="3">
        <v>1745.02</v>
      </c>
      <c r="K373" s="3">
        <v>1788.85</v>
      </c>
      <c r="L373" s="3">
        <v>973.29</v>
      </c>
      <c r="M373" s="3">
        <v>534.70000000000005</v>
      </c>
      <c r="N373" s="3">
        <v>75.05</v>
      </c>
      <c r="O373" s="3">
        <f>VLOOKUP(B373,SWH!$A$4:$B$19,2,FALSE)</f>
        <v>1.5107900000000001</v>
      </c>
      <c r="P373" s="3">
        <f t="shared" si="21"/>
        <v>73.539209999999997</v>
      </c>
      <c r="Q373" s="3">
        <v>0</v>
      </c>
      <c r="R373" s="3">
        <v>0</v>
      </c>
      <c r="S373" s="3">
        <v>165.44</v>
      </c>
      <c r="T373" s="3">
        <v>90.75</v>
      </c>
      <c r="U373" s="3">
        <v>2096.88</v>
      </c>
      <c r="V373" s="3">
        <v>61.36</v>
      </c>
      <c r="W373" s="3">
        <f t="shared" si="22"/>
        <v>1776.16921</v>
      </c>
      <c r="X373" s="3">
        <f t="shared" si="23"/>
        <v>613.01</v>
      </c>
      <c r="Y373" s="3">
        <v>5630.22</v>
      </c>
      <c r="Z373" s="3">
        <v>4498.74</v>
      </c>
      <c r="AA373" s="3">
        <f t="shared" si="20"/>
        <v>10128.959999999999</v>
      </c>
    </row>
    <row r="374" spans="1:27" x14ac:dyDescent="0.25">
      <c r="A374" s="93">
        <v>2018</v>
      </c>
      <c r="B374" s="93" t="s">
        <v>59</v>
      </c>
      <c r="C374" s="121" t="s">
        <v>18</v>
      </c>
      <c r="D374" s="3">
        <f>VLOOKUP(B374,SWH!$A$4:$C$19,3,FALSE)</f>
        <v>11345.29</v>
      </c>
      <c r="E374" s="3">
        <v>0</v>
      </c>
      <c r="F374" s="3">
        <v>1006.66</v>
      </c>
      <c r="G374" s="3">
        <v>463.23</v>
      </c>
      <c r="H374" s="3">
        <v>819.1</v>
      </c>
      <c r="I374" s="3">
        <v>162.94999999999999</v>
      </c>
      <c r="J374" s="3">
        <v>1745.02</v>
      </c>
      <c r="K374" s="3">
        <v>1788.85</v>
      </c>
      <c r="L374" s="3">
        <v>973.29</v>
      </c>
      <c r="M374" s="3">
        <v>536.66</v>
      </c>
      <c r="N374" s="3">
        <v>62.84</v>
      </c>
      <c r="O374" s="3">
        <f>VLOOKUP(B374,SWH!$A$4:$B$19,2,FALSE)</f>
        <v>1.5107900000000001</v>
      </c>
      <c r="P374" s="3">
        <f t="shared" si="21"/>
        <v>61.329210000000003</v>
      </c>
      <c r="Q374" s="3">
        <v>0</v>
      </c>
      <c r="R374" s="3">
        <v>0</v>
      </c>
      <c r="S374" s="3">
        <v>148.5</v>
      </c>
      <c r="T374" s="3">
        <v>90.75</v>
      </c>
      <c r="U374" s="3">
        <v>2157.79</v>
      </c>
      <c r="V374" s="3">
        <v>61.86</v>
      </c>
      <c r="W374" s="3">
        <f t="shared" si="22"/>
        <v>1209.71921</v>
      </c>
      <c r="X374" s="3">
        <f t="shared" si="23"/>
        <v>1006.66</v>
      </c>
      <c r="Y374" s="3">
        <v>5064.21</v>
      </c>
      <c r="Z374" s="3">
        <v>4953.3100000000004</v>
      </c>
      <c r="AA374" s="3">
        <f t="shared" si="20"/>
        <v>10017.52</v>
      </c>
    </row>
    <row r="375" spans="1:27" x14ac:dyDescent="0.25">
      <c r="A375" s="93">
        <v>2018</v>
      </c>
      <c r="B375" s="93" t="s">
        <v>59</v>
      </c>
      <c r="C375" s="121" t="s">
        <v>4</v>
      </c>
      <c r="D375" s="3">
        <f>VLOOKUP(B375,SWH!$A$4:$C$19,3,FALSE)</f>
        <v>11345.29</v>
      </c>
      <c r="E375" s="3">
        <v>0</v>
      </c>
      <c r="F375" s="3">
        <v>1309.58</v>
      </c>
      <c r="G375" s="3">
        <v>774.02</v>
      </c>
      <c r="H375" s="3">
        <v>818.69</v>
      </c>
      <c r="I375" s="3">
        <v>163.19</v>
      </c>
      <c r="J375" s="3">
        <v>1745.02</v>
      </c>
      <c r="K375" s="3">
        <v>1788.85</v>
      </c>
      <c r="L375" s="3">
        <v>973.29</v>
      </c>
      <c r="M375" s="3">
        <v>546.42999999999995</v>
      </c>
      <c r="N375" s="3">
        <v>72.02</v>
      </c>
      <c r="O375" s="3">
        <f>VLOOKUP(B375,SWH!$A$4:$B$19,2,FALSE)</f>
        <v>1.5107900000000001</v>
      </c>
      <c r="P375" s="3">
        <f t="shared" si="21"/>
        <v>70.509209999999996</v>
      </c>
      <c r="Q375" s="3">
        <v>0</v>
      </c>
      <c r="R375" s="3">
        <v>0</v>
      </c>
      <c r="S375" s="3">
        <v>194.4</v>
      </c>
      <c r="T375" s="3">
        <v>90.75</v>
      </c>
      <c r="U375" s="3">
        <v>2214.6</v>
      </c>
      <c r="V375" s="3">
        <v>61.48</v>
      </c>
      <c r="W375" s="3">
        <f t="shared" si="22"/>
        <v>1585.3592099999998</v>
      </c>
      <c r="X375" s="3">
        <f t="shared" si="23"/>
        <v>1309.58</v>
      </c>
      <c r="Y375" s="3">
        <v>5439.29</v>
      </c>
      <c r="Z375" s="3">
        <v>5313.03</v>
      </c>
      <c r="AA375" s="3">
        <f t="shared" si="20"/>
        <v>10752.32</v>
      </c>
    </row>
    <row r="376" spans="1:27" x14ac:dyDescent="0.25">
      <c r="A376" s="93">
        <v>2018</v>
      </c>
      <c r="B376" s="93" t="s">
        <v>59</v>
      </c>
      <c r="C376" s="121" t="s">
        <v>5</v>
      </c>
      <c r="D376" s="3">
        <f>VLOOKUP(B376,SWH!$A$4:$C$19,3,FALSE)</f>
        <v>11345.29</v>
      </c>
      <c r="E376" s="3">
        <v>0</v>
      </c>
      <c r="F376" s="3">
        <v>937.71</v>
      </c>
      <c r="G376" s="3">
        <v>755.66</v>
      </c>
      <c r="H376" s="3">
        <v>818.83</v>
      </c>
      <c r="I376" s="3">
        <v>163.19999999999999</v>
      </c>
      <c r="J376" s="3">
        <v>1745.02</v>
      </c>
      <c r="K376" s="3">
        <v>1788.85</v>
      </c>
      <c r="L376" s="3">
        <v>973.29</v>
      </c>
      <c r="M376" s="3">
        <v>538.77</v>
      </c>
      <c r="N376" s="3">
        <v>66.69</v>
      </c>
      <c r="O376" s="3">
        <f>VLOOKUP(B376,SWH!$A$4:$B$19,2,FALSE)</f>
        <v>1.5107900000000001</v>
      </c>
      <c r="P376" s="3">
        <f t="shared" si="21"/>
        <v>65.179209999999998</v>
      </c>
      <c r="Q376" s="3">
        <v>0</v>
      </c>
      <c r="R376" s="3">
        <v>0</v>
      </c>
      <c r="S376" s="3">
        <v>186.54</v>
      </c>
      <c r="T376" s="3">
        <v>90.75</v>
      </c>
      <c r="U376" s="3">
        <v>2189.14</v>
      </c>
      <c r="V376" s="3">
        <v>61.3</v>
      </c>
      <c r="W376" s="3">
        <f t="shared" si="22"/>
        <v>1546.1492099999998</v>
      </c>
      <c r="X376" s="3">
        <f t="shared" si="23"/>
        <v>937.71</v>
      </c>
      <c r="Y376" s="3">
        <v>5400.05</v>
      </c>
      <c r="Z376" s="3">
        <v>4915.7</v>
      </c>
      <c r="AA376" s="3">
        <f t="shared" si="20"/>
        <v>10315.75</v>
      </c>
    </row>
    <row r="377" spans="1:27" x14ac:dyDescent="0.25">
      <c r="A377" s="93">
        <v>2018</v>
      </c>
      <c r="B377" s="93" t="s">
        <v>59</v>
      </c>
      <c r="C377" s="121" t="s">
        <v>15</v>
      </c>
      <c r="D377" s="3">
        <f>VLOOKUP(B377,SWH!$A$4:$C$19,3,FALSE)</f>
        <v>11345.29</v>
      </c>
      <c r="E377" s="3">
        <v>0</v>
      </c>
      <c r="F377" s="3">
        <v>1027.8</v>
      </c>
      <c r="G377" s="3">
        <v>298.26</v>
      </c>
      <c r="H377" s="3">
        <v>818.9</v>
      </c>
      <c r="I377" s="3">
        <v>162.94</v>
      </c>
      <c r="J377" s="3">
        <v>1745.02</v>
      </c>
      <c r="K377" s="3">
        <v>1788.85</v>
      </c>
      <c r="L377" s="3">
        <v>973.29</v>
      </c>
      <c r="M377" s="3">
        <v>543.32000000000005</v>
      </c>
      <c r="N377" s="3">
        <v>55.06</v>
      </c>
      <c r="O377" s="3">
        <f>VLOOKUP(B377,SWH!$A$4:$B$19,2,FALSE)</f>
        <v>1.5107900000000001</v>
      </c>
      <c r="P377" s="3">
        <f t="shared" si="21"/>
        <v>53.549210000000002</v>
      </c>
      <c r="Q377" s="3">
        <v>0</v>
      </c>
      <c r="R377" s="3">
        <v>0</v>
      </c>
      <c r="S377" s="3">
        <v>180.98</v>
      </c>
      <c r="T377" s="3">
        <v>90.75</v>
      </c>
      <c r="U377" s="3">
        <v>2207.52</v>
      </c>
      <c r="V377" s="3">
        <v>61.89</v>
      </c>
      <c r="W377" s="3">
        <f t="shared" si="22"/>
        <v>1076.1092100000001</v>
      </c>
      <c r="X377" s="3">
        <f t="shared" si="23"/>
        <v>1027.8</v>
      </c>
      <c r="Y377" s="3">
        <v>4930.41</v>
      </c>
      <c r="Z377" s="3">
        <v>5024.17</v>
      </c>
      <c r="AA377" s="3">
        <f t="shared" si="20"/>
        <v>9954.58</v>
      </c>
    </row>
    <row r="378" spans="1:27" x14ac:dyDescent="0.25">
      <c r="A378" s="93">
        <v>2018</v>
      </c>
      <c r="B378" s="93" t="s">
        <v>59</v>
      </c>
      <c r="C378" s="121" t="s">
        <v>16</v>
      </c>
      <c r="D378" s="3">
        <f>VLOOKUP(B378,SWH!$A$4:$C$19,3,FALSE)</f>
        <v>11345.29</v>
      </c>
      <c r="E378" s="3">
        <v>0</v>
      </c>
      <c r="F378" s="3">
        <v>2132.5500000000002</v>
      </c>
      <c r="G378" s="3">
        <v>819.62</v>
      </c>
      <c r="H378" s="3">
        <v>818.67</v>
      </c>
      <c r="I378" s="3">
        <v>163.11000000000001</v>
      </c>
      <c r="J378" s="3">
        <v>1745.02</v>
      </c>
      <c r="K378" s="3">
        <v>1788.85</v>
      </c>
      <c r="L378" s="3">
        <v>973.29</v>
      </c>
      <c r="M378" s="3">
        <v>545.57000000000005</v>
      </c>
      <c r="N378" s="3">
        <v>64.900000000000006</v>
      </c>
      <c r="O378" s="3">
        <f>VLOOKUP(B378,SWH!$A$4:$B$19,2,FALSE)</f>
        <v>1.5107900000000001</v>
      </c>
      <c r="P378" s="3">
        <f t="shared" si="21"/>
        <v>63.389210000000006</v>
      </c>
      <c r="Q378" s="3">
        <v>0</v>
      </c>
      <c r="R378" s="3">
        <v>0</v>
      </c>
      <c r="S378" s="3">
        <v>205.36</v>
      </c>
      <c r="T378" s="3">
        <v>90.76</v>
      </c>
      <c r="U378" s="3">
        <v>2279.89</v>
      </c>
      <c r="V378" s="3">
        <v>61.08</v>
      </c>
      <c r="W378" s="3">
        <f t="shared" si="22"/>
        <v>1633.93921</v>
      </c>
      <c r="X378" s="3">
        <f t="shared" si="23"/>
        <v>2132.5500000000002</v>
      </c>
      <c r="Y378" s="3">
        <v>5487.38</v>
      </c>
      <c r="Z378" s="3">
        <v>6201.29</v>
      </c>
      <c r="AA378" s="3">
        <f t="shared" si="20"/>
        <v>11688.67</v>
      </c>
    </row>
    <row r="379" spans="1:27" x14ac:dyDescent="0.25">
      <c r="A379" s="93">
        <v>2018</v>
      </c>
      <c r="B379" s="93" t="s">
        <v>59</v>
      </c>
      <c r="C379" s="121" t="s">
        <v>9</v>
      </c>
      <c r="D379" s="3">
        <f>VLOOKUP(B379,SWH!$A$4:$C$19,3,FALSE)</f>
        <v>11345.29</v>
      </c>
      <c r="E379" s="3">
        <v>0</v>
      </c>
      <c r="F379" s="3">
        <v>1753.36</v>
      </c>
      <c r="G379" s="3">
        <v>547.33000000000004</v>
      </c>
      <c r="H379" s="3">
        <v>818.54</v>
      </c>
      <c r="I379" s="3">
        <v>163</v>
      </c>
      <c r="J379" s="3">
        <v>1745.02</v>
      </c>
      <c r="K379" s="3">
        <v>1788.85</v>
      </c>
      <c r="L379" s="3">
        <v>973.29</v>
      </c>
      <c r="M379" s="3">
        <v>529.17999999999995</v>
      </c>
      <c r="N379" s="3">
        <v>50.89</v>
      </c>
      <c r="O379" s="3">
        <f>VLOOKUP(B379,SWH!$A$4:$B$19,2,FALSE)</f>
        <v>1.5107900000000001</v>
      </c>
      <c r="P379" s="3">
        <f t="shared" si="21"/>
        <v>49.37921</v>
      </c>
      <c r="Q379" s="3">
        <v>0</v>
      </c>
      <c r="R379" s="3">
        <v>0</v>
      </c>
      <c r="S379" s="3">
        <v>196.81</v>
      </c>
      <c r="T379" s="3">
        <v>90.75</v>
      </c>
      <c r="U379" s="3">
        <v>2262.8000000000002</v>
      </c>
      <c r="V379" s="3">
        <v>60.96</v>
      </c>
      <c r="W379" s="3">
        <f t="shared" si="22"/>
        <v>1322.69921</v>
      </c>
      <c r="X379" s="3">
        <f t="shared" si="23"/>
        <v>1753.36</v>
      </c>
      <c r="Y379" s="3">
        <v>5175.7700000000004</v>
      </c>
      <c r="Z379" s="3">
        <v>5805.02</v>
      </c>
      <c r="AA379" s="3">
        <f t="shared" si="20"/>
        <v>10980.79</v>
      </c>
    </row>
    <row r="380" spans="1:27" x14ac:dyDescent="0.25">
      <c r="A380" s="93">
        <v>2018</v>
      </c>
      <c r="B380" s="93" t="s">
        <v>59</v>
      </c>
      <c r="C380" s="121" t="s">
        <v>12</v>
      </c>
      <c r="D380" s="3">
        <f>VLOOKUP(B380,SWH!$A$4:$C$19,3,FALSE)</f>
        <v>11345.29</v>
      </c>
      <c r="E380" s="3">
        <v>0</v>
      </c>
      <c r="F380" s="3">
        <v>3027.62</v>
      </c>
      <c r="G380" s="3">
        <v>650.77</v>
      </c>
      <c r="H380" s="3">
        <v>818.39</v>
      </c>
      <c r="I380" s="3">
        <v>162.9</v>
      </c>
      <c r="J380" s="3">
        <v>1745.02</v>
      </c>
      <c r="K380" s="3">
        <v>1788.85</v>
      </c>
      <c r="L380" s="3">
        <v>973.29</v>
      </c>
      <c r="M380" s="3">
        <v>553.13</v>
      </c>
      <c r="N380" s="3">
        <v>61.32</v>
      </c>
      <c r="O380" s="3">
        <f>VLOOKUP(B380,SWH!$A$4:$B$19,2,FALSE)</f>
        <v>1.5107900000000001</v>
      </c>
      <c r="P380" s="3">
        <f t="shared" si="21"/>
        <v>59.80921</v>
      </c>
      <c r="Q380" s="3">
        <v>0</v>
      </c>
      <c r="R380" s="3">
        <v>0</v>
      </c>
      <c r="S380" s="3">
        <v>214.91</v>
      </c>
      <c r="T380" s="3">
        <v>90.77</v>
      </c>
      <c r="U380" s="3">
        <v>2357.7399999999998</v>
      </c>
      <c r="V380" s="3">
        <v>60.67</v>
      </c>
      <c r="W380" s="3">
        <f t="shared" si="22"/>
        <v>1478.6192100000001</v>
      </c>
      <c r="X380" s="3">
        <f t="shared" si="23"/>
        <v>3027.62</v>
      </c>
      <c r="Y380" s="3">
        <v>5331.16</v>
      </c>
      <c r="Z380" s="3">
        <v>7174.21</v>
      </c>
      <c r="AA380" s="3">
        <f t="shared" si="20"/>
        <v>12505.369999999999</v>
      </c>
    </row>
    <row r="381" spans="1:27" x14ac:dyDescent="0.25">
      <c r="A381" s="93">
        <v>2018</v>
      </c>
      <c r="B381" s="93" t="s">
        <v>59</v>
      </c>
      <c r="C381" s="121" t="s">
        <v>8</v>
      </c>
      <c r="D381" s="3">
        <f>VLOOKUP(B381,SWH!$A$4:$C$19,3,FALSE)</f>
        <v>11345.29</v>
      </c>
      <c r="E381" s="3">
        <v>0</v>
      </c>
      <c r="F381" s="3">
        <v>5008.04</v>
      </c>
      <c r="G381" s="3">
        <v>371.92</v>
      </c>
      <c r="H381" s="3">
        <v>818.82</v>
      </c>
      <c r="I381" s="3">
        <v>162</v>
      </c>
      <c r="J381" s="3">
        <v>1745.02</v>
      </c>
      <c r="K381" s="3">
        <v>1788.85</v>
      </c>
      <c r="L381" s="3">
        <v>973.29</v>
      </c>
      <c r="M381" s="3">
        <v>550.51</v>
      </c>
      <c r="N381" s="3">
        <v>82.17</v>
      </c>
      <c r="O381" s="3">
        <f>VLOOKUP(B381,SWH!$A$4:$B$19,2,FALSE)</f>
        <v>1.5107900000000001</v>
      </c>
      <c r="P381" s="3">
        <f t="shared" si="21"/>
        <v>80.659210000000002</v>
      </c>
      <c r="Q381" s="3">
        <v>0</v>
      </c>
      <c r="R381" s="3">
        <v>0</v>
      </c>
      <c r="S381" s="3">
        <v>223.02</v>
      </c>
      <c r="T381" s="3">
        <v>90.77</v>
      </c>
      <c r="U381" s="3">
        <v>2462</v>
      </c>
      <c r="V381" s="3">
        <v>60.3</v>
      </c>
      <c r="W381" s="3">
        <f t="shared" si="22"/>
        <v>1226.1092100000001</v>
      </c>
      <c r="X381" s="3">
        <f t="shared" si="23"/>
        <v>5008.04</v>
      </c>
      <c r="Y381" s="3">
        <v>5077.82</v>
      </c>
      <c r="Z381" s="3">
        <v>9258.89</v>
      </c>
      <c r="AA381" s="3">
        <f t="shared" si="20"/>
        <v>14336.71</v>
      </c>
    </row>
    <row r="382" spans="1:27" x14ac:dyDescent="0.25">
      <c r="A382" s="93">
        <v>2006</v>
      </c>
      <c r="B382" s="93" t="s">
        <v>55</v>
      </c>
      <c r="C382" s="121" t="s">
        <v>10</v>
      </c>
      <c r="D382" s="3">
        <f>VLOOKUP(B382,SWH!$A$4:$C$19,3,FALSE)</f>
        <v>46320.38</v>
      </c>
      <c r="E382" s="3">
        <v>0</v>
      </c>
      <c r="F382" s="3">
        <v>10.84</v>
      </c>
      <c r="G382" s="3">
        <v>12805</v>
      </c>
      <c r="H382" s="3">
        <v>5177.71</v>
      </c>
      <c r="I382" s="3">
        <v>988</v>
      </c>
      <c r="J382" s="3">
        <v>15213.29</v>
      </c>
      <c r="K382" s="3">
        <v>0</v>
      </c>
      <c r="L382" s="3">
        <v>2100.2199999999998</v>
      </c>
      <c r="M382" s="3">
        <v>2874.06</v>
      </c>
      <c r="N382" s="3">
        <v>1920.74</v>
      </c>
      <c r="O382" s="3">
        <f>VLOOKUP(B382,SWH!$A$4:$B$19,2,FALSE)</f>
        <v>0.14091300000000001</v>
      </c>
      <c r="P382" s="3">
        <f t="shared" si="21"/>
        <v>1920.5990870000001</v>
      </c>
      <c r="Q382" s="3">
        <v>4428.99</v>
      </c>
      <c r="R382" s="3">
        <v>0</v>
      </c>
      <c r="S382" s="3">
        <v>0</v>
      </c>
      <c r="T382" s="3">
        <v>0</v>
      </c>
      <c r="U382" s="3">
        <v>417.65</v>
      </c>
      <c r="V382" s="3">
        <v>0</v>
      </c>
      <c r="W382" s="3">
        <f t="shared" si="22"/>
        <v>22028.649086999998</v>
      </c>
      <c r="X382" s="3">
        <f t="shared" si="23"/>
        <v>10.84</v>
      </c>
      <c r="Y382" s="3">
        <v>45508</v>
      </c>
      <c r="Z382" s="3">
        <v>428.49</v>
      </c>
      <c r="AA382" s="3">
        <f t="shared" si="20"/>
        <v>45936.49</v>
      </c>
    </row>
    <row r="383" spans="1:27" x14ac:dyDescent="0.25">
      <c r="A383" s="93">
        <v>2006</v>
      </c>
      <c r="B383" s="93" t="s">
        <v>55</v>
      </c>
      <c r="C383" s="121" t="s">
        <v>6</v>
      </c>
      <c r="D383" s="3">
        <f>VLOOKUP(B383,SWH!$A$4:$C$19,3,FALSE)</f>
        <v>46320.38</v>
      </c>
      <c r="E383" s="3">
        <v>0</v>
      </c>
      <c r="F383" s="3">
        <v>192.98</v>
      </c>
      <c r="G383" s="3">
        <v>10715.95</v>
      </c>
      <c r="H383" s="3">
        <v>5177.71</v>
      </c>
      <c r="I383" s="3">
        <v>988.19</v>
      </c>
      <c r="J383" s="3">
        <v>15213.29</v>
      </c>
      <c r="K383" s="3">
        <v>0</v>
      </c>
      <c r="L383" s="3">
        <v>2100.2199999999998</v>
      </c>
      <c r="M383" s="3">
        <v>2905.16</v>
      </c>
      <c r="N383" s="3">
        <v>1707.37</v>
      </c>
      <c r="O383" s="3">
        <f>VLOOKUP(B383,SWH!$A$4:$B$19,2,FALSE)</f>
        <v>0.14091300000000001</v>
      </c>
      <c r="P383" s="3">
        <f t="shared" si="21"/>
        <v>1707.2290869999999</v>
      </c>
      <c r="Q383" s="3">
        <v>3597.21</v>
      </c>
      <c r="R383" s="3">
        <v>19.170000000000002</v>
      </c>
      <c r="S383" s="3">
        <v>0</v>
      </c>
      <c r="T383" s="3">
        <v>0</v>
      </c>
      <c r="U383" s="3">
        <v>416.81</v>
      </c>
      <c r="V383" s="3">
        <v>0</v>
      </c>
      <c r="W383" s="3">
        <f t="shared" si="22"/>
        <v>18944.719087000001</v>
      </c>
      <c r="X383" s="3">
        <f t="shared" si="23"/>
        <v>192.98</v>
      </c>
      <c r="Y383" s="3">
        <v>42424.27</v>
      </c>
      <c r="Z383" s="3">
        <v>609.79</v>
      </c>
      <c r="AA383" s="3">
        <f t="shared" si="20"/>
        <v>43034.06</v>
      </c>
    </row>
    <row r="384" spans="1:27" x14ac:dyDescent="0.25">
      <c r="A384" s="93">
        <v>2006</v>
      </c>
      <c r="B384" s="93" t="s">
        <v>55</v>
      </c>
      <c r="C384" s="121" t="s">
        <v>11</v>
      </c>
      <c r="D384" s="3">
        <f>VLOOKUP(B384,SWH!$A$4:$C$19,3,FALSE)</f>
        <v>46320.38</v>
      </c>
      <c r="E384" s="3">
        <v>0</v>
      </c>
      <c r="F384" s="3">
        <v>58.58</v>
      </c>
      <c r="G384" s="3">
        <v>8516.58</v>
      </c>
      <c r="H384" s="3">
        <v>5177.71</v>
      </c>
      <c r="I384" s="3">
        <v>988.3</v>
      </c>
      <c r="J384" s="3">
        <v>15213.29</v>
      </c>
      <c r="K384" s="3">
        <v>0</v>
      </c>
      <c r="L384" s="3">
        <v>2100.2199999999998</v>
      </c>
      <c r="M384" s="3">
        <v>2820.03</v>
      </c>
      <c r="N384" s="3">
        <v>1356.01</v>
      </c>
      <c r="O384" s="3">
        <f>VLOOKUP(B384,SWH!$A$4:$B$19,2,FALSE)</f>
        <v>0.14091300000000001</v>
      </c>
      <c r="P384" s="3">
        <f t="shared" si="21"/>
        <v>1355.869087</v>
      </c>
      <c r="Q384" s="3">
        <v>3445.78</v>
      </c>
      <c r="R384" s="3">
        <v>0</v>
      </c>
      <c r="S384" s="3">
        <v>0</v>
      </c>
      <c r="T384" s="3">
        <v>0</v>
      </c>
      <c r="U384" s="3">
        <v>447.96</v>
      </c>
      <c r="V384" s="3">
        <v>0</v>
      </c>
      <c r="W384" s="3">
        <f t="shared" si="22"/>
        <v>16138.259087</v>
      </c>
      <c r="X384" s="3">
        <f t="shared" si="23"/>
        <v>58.58</v>
      </c>
      <c r="Y384" s="3">
        <v>39617.919999999998</v>
      </c>
      <c r="Z384" s="3">
        <v>506.55</v>
      </c>
      <c r="AA384" s="3">
        <f t="shared" si="20"/>
        <v>40124.47</v>
      </c>
    </row>
    <row r="385" spans="1:27" x14ac:dyDescent="0.25">
      <c r="A385" s="93">
        <v>2006</v>
      </c>
      <c r="B385" s="93" t="s">
        <v>55</v>
      </c>
      <c r="C385" s="121" t="s">
        <v>13</v>
      </c>
      <c r="D385" s="3">
        <f>VLOOKUP(B385,SWH!$A$4:$C$19,3,FALSE)</f>
        <v>46320.38</v>
      </c>
      <c r="E385" s="3">
        <v>0</v>
      </c>
      <c r="F385" s="3">
        <v>727.28</v>
      </c>
      <c r="G385" s="3">
        <v>9050.2000000000007</v>
      </c>
      <c r="H385" s="3">
        <v>5177.71</v>
      </c>
      <c r="I385" s="3">
        <v>987.06</v>
      </c>
      <c r="J385" s="3">
        <v>15213.29</v>
      </c>
      <c r="K385" s="3">
        <v>0</v>
      </c>
      <c r="L385" s="3">
        <v>2100.2199999999998</v>
      </c>
      <c r="M385" s="3">
        <v>2773.7</v>
      </c>
      <c r="N385" s="3">
        <v>1403.11</v>
      </c>
      <c r="O385" s="3">
        <f>VLOOKUP(B385,SWH!$A$4:$B$19,2,FALSE)</f>
        <v>0.14091300000000001</v>
      </c>
      <c r="P385" s="3">
        <f t="shared" si="21"/>
        <v>1402.9690869999999</v>
      </c>
      <c r="Q385" s="3">
        <v>2988.91</v>
      </c>
      <c r="R385" s="3">
        <v>110.88</v>
      </c>
      <c r="S385" s="3">
        <v>0</v>
      </c>
      <c r="T385" s="3">
        <v>0</v>
      </c>
      <c r="U385" s="3">
        <v>449.35</v>
      </c>
      <c r="V385" s="3">
        <v>0</v>
      </c>
      <c r="W385" s="3">
        <f t="shared" si="22"/>
        <v>16326.659087</v>
      </c>
      <c r="X385" s="3">
        <f t="shared" si="23"/>
        <v>727.28</v>
      </c>
      <c r="Y385" s="3">
        <v>39805.07</v>
      </c>
      <c r="Z385" s="3">
        <v>1176.6300000000001</v>
      </c>
      <c r="AA385" s="3">
        <f t="shared" si="20"/>
        <v>40981.699999999997</v>
      </c>
    </row>
    <row r="386" spans="1:27" x14ac:dyDescent="0.25">
      <c r="A386" s="93">
        <v>2006</v>
      </c>
      <c r="B386" s="93" t="s">
        <v>55</v>
      </c>
      <c r="C386" s="121" t="s">
        <v>19</v>
      </c>
      <c r="D386" s="3">
        <f>VLOOKUP(B386,SWH!$A$4:$C$19,3,FALSE)</f>
        <v>46320.38</v>
      </c>
      <c r="E386" s="3">
        <v>0</v>
      </c>
      <c r="F386" s="3">
        <v>1207.0999999999999</v>
      </c>
      <c r="G386" s="3">
        <v>7903</v>
      </c>
      <c r="H386" s="3">
        <v>5177.71</v>
      </c>
      <c r="I386" s="3">
        <v>986.72</v>
      </c>
      <c r="J386" s="3">
        <v>15213.29</v>
      </c>
      <c r="K386" s="3">
        <v>0</v>
      </c>
      <c r="L386" s="3">
        <v>2100.2199999999998</v>
      </c>
      <c r="M386" s="3">
        <v>2503.08</v>
      </c>
      <c r="N386" s="3">
        <v>1365.98</v>
      </c>
      <c r="O386" s="3">
        <f>VLOOKUP(B386,SWH!$A$4:$B$19,2,FALSE)</f>
        <v>0.14091300000000001</v>
      </c>
      <c r="P386" s="3">
        <f t="shared" si="21"/>
        <v>1365.8390870000001</v>
      </c>
      <c r="Q386" s="3">
        <v>2997.84</v>
      </c>
      <c r="R386" s="3">
        <v>12.14</v>
      </c>
      <c r="S386" s="3">
        <v>0</v>
      </c>
      <c r="T386" s="3">
        <v>0</v>
      </c>
      <c r="U386" s="3">
        <v>482.88</v>
      </c>
      <c r="V386" s="3">
        <v>0</v>
      </c>
      <c r="W386" s="3">
        <f t="shared" si="22"/>
        <v>14781.899087000002</v>
      </c>
      <c r="X386" s="3">
        <f t="shared" si="23"/>
        <v>1207.0999999999999</v>
      </c>
      <c r="Y386" s="3">
        <v>38259.980000000003</v>
      </c>
      <c r="Z386" s="3">
        <v>1689.98</v>
      </c>
      <c r="AA386" s="3">
        <f t="shared" ref="AA386:AA449" si="24">SUM(Y386:Z386)</f>
        <v>39949.960000000006</v>
      </c>
    </row>
    <row r="387" spans="1:27" x14ac:dyDescent="0.25">
      <c r="A387" s="93">
        <v>2006</v>
      </c>
      <c r="B387" s="93" t="s">
        <v>55</v>
      </c>
      <c r="C387" s="121" t="s">
        <v>20</v>
      </c>
      <c r="D387" s="3">
        <f>VLOOKUP(B387,SWH!$A$4:$C$19,3,FALSE)</f>
        <v>46320.38</v>
      </c>
      <c r="E387" s="3">
        <v>0</v>
      </c>
      <c r="F387" s="3">
        <v>1090.54</v>
      </c>
      <c r="G387" s="3">
        <v>5737.94</v>
      </c>
      <c r="H387" s="3">
        <v>5177.71</v>
      </c>
      <c r="I387" s="3">
        <v>987.44</v>
      </c>
      <c r="J387" s="3">
        <v>15213.29</v>
      </c>
      <c r="K387" s="3">
        <v>0</v>
      </c>
      <c r="L387" s="3">
        <v>2100.2199999999998</v>
      </c>
      <c r="M387" s="3">
        <v>2761.79</v>
      </c>
      <c r="N387" s="3">
        <v>1055.49</v>
      </c>
      <c r="O387" s="3">
        <f>VLOOKUP(B387,SWH!$A$4:$B$19,2,FALSE)</f>
        <v>0.14091300000000001</v>
      </c>
      <c r="P387" s="3">
        <f t="shared" ref="P387:P450" si="25">N387-O387</f>
        <v>1055.3490870000001</v>
      </c>
      <c r="Q387" s="3">
        <v>1939.35</v>
      </c>
      <c r="R387" s="3">
        <v>50.24</v>
      </c>
      <c r="S387" s="3">
        <v>0</v>
      </c>
      <c r="T387" s="3">
        <v>0</v>
      </c>
      <c r="U387" s="3">
        <v>485.06</v>
      </c>
      <c r="V387" s="3">
        <v>0</v>
      </c>
      <c r="W387" s="3">
        <f t="shared" ref="W387:W450" si="26">E387+G387+M387+SUM(P387:S387)</f>
        <v>11544.669086999998</v>
      </c>
      <c r="X387" s="3">
        <f t="shared" ref="X387:X450" si="27">F387</f>
        <v>1090.54</v>
      </c>
      <c r="Y387" s="3">
        <v>35023.47</v>
      </c>
      <c r="Z387" s="3">
        <v>1575.6</v>
      </c>
      <c r="AA387" s="3">
        <f t="shared" si="24"/>
        <v>36599.07</v>
      </c>
    </row>
    <row r="388" spans="1:27" x14ac:dyDescent="0.25">
      <c r="A388" s="93">
        <v>2006</v>
      </c>
      <c r="B388" s="93" t="s">
        <v>55</v>
      </c>
      <c r="C388" s="121" t="s">
        <v>3</v>
      </c>
      <c r="D388" s="3">
        <f>VLOOKUP(B388,SWH!$A$4:$C$19,3,FALSE)</f>
        <v>46320.38</v>
      </c>
      <c r="E388" s="3">
        <v>0</v>
      </c>
      <c r="F388" s="3">
        <v>4356.3599999999997</v>
      </c>
      <c r="G388" s="3">
        <v>5268.2</v>
      </c>
      <c r="H388" s="3">
        <v>5177.71</v>
      </c>
      <c r="I388" s="3">
        <v>987.25</v>
      </c>
      <c r="J388" s="3">
        <v>15213.29</v>
      </c>
      <c r="K388" s="3">
        <v>0</v>
      </c>
      <c r="L388" s="3">
        <v>2100.2199999999998</v>
      </c>
      <c r="M388" s="3">
        <v>2463.4499999999998</v>
      </c>
      <c r="N388" s="3">
        <v>1002.53</v>
      </c>
      <c r="O388" s="3">
        <f>VLOOKUP(B388,SWH!$A$4:$B$19,2,FALSE)</f>
        <v>0.14091300000000001</v>
      </c>
      <c r="P388" s="3">
        <f t="shared" si="25"/>
        <v>1002.389087</v>
      </c>
      <c r="Q388" s="3">
        <v>1970.24</v>
      </c>
      <c r="R388" s="3">
        <v>43.76</v>
      </c>
      <c r="S388" s="3">
        <v>0</v>
      </c>
      <c r="T388" s="3">
        <v>0</v>
      </c>
      <c r="U388" s="3">
        <v>543.65</v>
      </c>
      <c r="V388" s="3">
        <v>0</v>
      </c>
      <c r="W388" s="3">
        <f t="shared" si="26"/>
        <v>10748.039087000001</v>
      </c>
      <c r="X388" s="3">
        <f t="shared" si="27"/>
        <v>4356.3599999999997</v>
      </c>
      <c r="Y388" s="3">
        <v>34226.629999999997</v>
      </c>
      <c r="Z388" s="3">
        <v>4900.0200000000004</v>
      </c>
      <c r="AA388" s="3">
        <f t="shared" si="24"/>
        <v>39126.649999999994</v>
      </c>
    </row>
    <row r="389" spans="1:27" x14ac:dyDescent="0.25">
      <c r="A389" s="93">
        <v>2006</v>
      </c>
      <c r="B389" s="93" t="s">
        <v>55</v>
      </c>
      <c r="C389" s="121" t="s">
        <v>7</v>
      </c>
      <c r="D389" s="3">
        <f>VLOOKUP(B389,SWH!$A$4:$C$19,3,FALSE)</f>
        <v>46320.38</v>
      </c>
      <c r="E389" s="3">
        <v>0</v>
      </c>
      <c r="F389" s="3">
        <v>2067.56</v>
      </c>
      <c r="G389" s="3">
        <v>4976.7700000000004</v>
      </c>
      <c r="H389" s="3">
        <v>5177.71</v>
      </c>
      <c r="I389" s="3">
        <v>987.21</v>
      </c>
      <c r="J389" s="3">
        <v>15213.29</v>
      </c>
      <c r="K389" s="3">
        <v>0</v>
      </c>
      <c r="L389" s="3">
        <v>2100.2199999999998</v>
      </c>
      <c r="M389" s="3">
        <v>2697.04</v>
      </c>
      <c r="N389" s="3">
        <v>839.68</v>
      </c>
      <c r="O389" s="3">
        <f>VLOOKUP(B389,SWH!$A$4:$B$19,2,FALSE)</f>
        <v>0.14091300000000001</v>
      </c>
      <c r="P389" s="3">
        <f t="shared" si="25"/>
        <v>839.53908699999999</v>
      </c>
      <c r="Q389" s="3">
        <v>1705.64</v>
      </c>
      <c r="R389" s="3">
        <v>773.97</v>
      </c>
      <c r="S389" s="3">
        <v>0</v>
      </c>
      <c r="T389" s="3">
        <v>0</v>
      </c>
      <c r="U389" s="3">
        <v>527.99</v>
      </c>
      <c r="V389" s="3">
        <v>0</v>
      </c>
      <c r="W389" s="3">
        <f t="shared" si="26"/>
        <v>10992.959086999999</v>
      </c>
      <c r="X389" s="3">
        <f t="shared" si="27"/>
        <v>2067.56</v>
      </c>
      <c r="Y389" s="3">
        <v>34471.53</v>
      </c>
      <c r="Z389" s="3">
        <v>2595.5500000000002</v>
      </c>
      <c r="AA389" s="3">
        <f t="shared" si="24"/>
        <v>37067.08</v>
      </c>
    </row>
    <row r="390" spans="1:27" x14ac:dyDescent="0.25">
      <c r="A390" s="93">
        <v>2006</v>
      </c>
      <c r="B390" s="93" t="s">
        <v>55</v>
      </c>
      <c r="C390" s="121" t="s">
        <v>17</v>
      </c>
      <c r="D390" s="3">
        <f>VLOOKUP(B390,SWH!$A$4:$C$19,3,FALSE)</f>
        <v>46320.38</v>
      </c>
      <c r="E390" s="3">
        <v>0</v>
      </c>
      <c r="F390" s="3">
        <v>890.89</v>
      </c>
      <c r="G390" s="3">
        <v>3783.36</v>
      </c>
      <c r="H390" s="3">
        <v>5177.71</v>
      </c>
      <c r="I390" s="3">
        <v>987.06</v>
      </c>
      <c r="J390" s="3">
        <v>15213.29</v>
      </c>
      <c r="K390" s="3">
        <v>0</v>
      </c>
      <c r="L390" s="3">
        <v>2100.2199999999998</v>
      </c>
      <c r="M390" s="3">
        <v>2374.08</v>
      </c>
      <c r="N390" s="3">
        <v>726.84</v>
      </c>
      <c r="O390" s="3">
        <f>VLOOKUP(B390,SWH!$A$4:$B$19,2,FALSE)</f>
        <v>0.14091300000000001</v>
      </c>
      <c r="P390" s="3">
        <f t="shared" si="25"/>
        <v>726.69908700000008</v>
      </c>
      <c r="Q390" s="3">
        <v>1566.03</v>
      </c>
      <c r="R390" s="3">
        <v>7.98</v>
      </c>
      <c r="S390" s="3">
        <v>0</v>
      </c>
      <c r="T390" s="3">
        <v>0</v>
      </c>
      <c r="U390" s="3">
        <v>550.61</v>
      </c>
      <c r="V390" s="3">
        <v>0</v>
      </c>
      <c r="W390" s="3">
        <f t="shared" si="26"/>
        <v>8458.1490870000016</v>
      </c>
      <c r="X390" s="3">
        <f t="shared" si="27"/>
        <v>890.89</v>
      </c>
      <c r="Y390" s="3">
        <v>31936.58</v>
      </c>
      <c r="Z390" s="3">
        <v>1441.51</v>
      </c>
      <c r="AA390" s="3">
        <f t="shared" si="24"/>
        <v>33378.090000000004</v>
      </c>
    </row>
    <row r="391" spans="1:27" x14ac:dyDescent="0.25">
      <c r="A391" s="93">
        <v>2006</v>
      </c>
      <c r="B391" s="93" t="s">
        <v>55</v>
      </c>
      <c r="C391" s="121" t="s">
        <v>14</v>
      </c>
      <c r="D391" s="3">
        <f>VLOOKUP(B391,SWH!$A$4:$C$19,3,FALSE)</f>
        <v>46320.38</v>
      </c>
      <c r="E391" s="3">
        <v>0</v>
      </c>
      <c r="F391" s="3">
        <v>7170.39</v>
      </c>
      <c r="G391" s="3">
        <v>4594.1000000000004</v>
      </c>
      <c r="H391" s="3">
        <v>5177.71</v>
      </c>
      <c r="I391" s="3">
        <v>985.74</v>
      </c>
      <c r="J391" s="3">
        <v>15213.29</v>
      </c>
      <c r="K391" s="3">
        <v>0</v>
      </c>
      <c r="L391" s="3">
        <v>2100.2199999999998</v>
      </c>
      <c r="M391" s="3">
        <v>2322.9499999999998</v>
      </c>
      <c r="N391" s="3">
        <v>996.48</v>
      </c>
      <c r="O391" s="3">
        <f>VLOOKUP(B391,SWH!$A$4:$B$19,2,FALSE)</f>
        <v>0.14091300000000001</v>
      </c>
      <c r="P391" s="3">
        <f t="shared" si="25"/>
        <v>996.33908700000006</v>
      </c>
      <c r="Q391" s="3">
        <v>1487.98</v>
      </c>
      <c r="R391" s="3">
        <v>30.66</v>
      </c>
      <c r="S391" s="3">
        <v>0</v>
      </c>
      <c r="T391" s="3">
        <v>0</v>
      </c>
      <c r="U391" s="3">
        <v>592.14</v>
      </c>
      <c r="V391" s="3">
        <v>0</v>
      </c>
      <c r="W391" s="3">
        <f t="shared" si="26"/>
        <v>9432.029086999999</v>
      </c>
      <c r="X391" s="3">
        <f t="shared" si="27"/>
        <v>7170.39</v>
      </c>
      <c r="Y391" s="3">
        <v>32909.120000000003</v>
      </c>
      <c r="Z391" s="3">
        <v>7762.53</v>
      </c>
      <c r="AA391" s="3">
        <f t="shared" si="24"/>
        <v>40671.65</v>
      </c>
    </row>
    <row r="392" spans="1:27" x14ac:dyDescent="0.25">
      <c r="A392" s="93">
        <v>2006</v>
      </c>
      <c r="B392" s="93" t="s">
        <v>55</v>
      </c>
      <c r="C392" s="121" t="s">
        <v>2</v>
      </c>
      <c r="D392" s="3">
        <f>VLOOKUP(B392,SWH!$A$4:$C$19,3,FALSE)</f>
        <v>46320.38</v>
      </c>
      <c r="E392" s="3">
        <v>0</v>
      </c>
      <c r="F392" s="3">
        <v>2710.69</v>
      </c>
      <c r="G392" s="3">
        <v>4316.9799999999996</v>
      </c>
      <c r="H392" s="3">
        <v>5177.71</v>
      </c>
      <c r="I392" s="3">
        <v>986.49</v>
      </c>
      <c r="J392" s="3">
        <v>15213.29</v>
      </c>
      <c r="K392" s="3">
        <v>0</v>
      </c>
      <c r="L392" s="3">
        <v>2100.2199999999998</v>
      </c>
      <c r="M392" s="3">
        <v>2828.99</v>
      </c>
      <c r="N392" s="3">
        <v>646.72</v>
      </c>
      <c r="O392" s="3">
        <f>VLOOKUP(B392,SWH!$A$4:$B$19,2,FALSE)</f>
        <v>0.14091300000000001</v>
      </c>
      <c r="P392" s="3">
        <f t="shared" si="25"/>
        <v>646.57908700000007</v>
      </c>
      <c r="Q392" s="3">
        <v>1310.07</v>
      </c>
      <c r="R392" s="3">
        <v>1201.72</v>
      </c>
      <c r="S392" s="3">
        <v>0</v>
      </c>
      <c r="T392" s="3">
        <v>0</v>
      </c>
      <c r="U392" s="3">
        <v>578.47</v>
      </c>
      <c r="V392" s="3">
        <v>0</v>
      </c>
      <c r="W392" s="3">
        <f t="shared" si="26"/>
        <v>10304.339087</v>
      </c>
      <c r="X392" s="3">
        <f t="shared" si="27"/>
        <v>2710.69</v>
      </c>
      <c r="Y392" s="3">
        <v>33782.19</v>
      </c>
      <c r="Z392" s="3">
        <v>3289.16</v>
      </c>
      <c r="AA392" s="3">
        <f t="shared" si="24"/>
        <v>37071.350000000006</v>
      </c>
    </row>
    <row r="393" spans="1:27" x14ac:dyDescent="0.25">
      <c r="A393" s="93">
        <v>2006</v>
      </c>
      <c r="B393" s="93" t="s">
        <v>55</v>
      </c>
      <c r="C393" s="121" t="s">
        <v>18</v>
      </c>
      <c r="D393" s="3">
        <f>VLOOKUP(B393,SWH!$A$4:$C$19,3,FALSE)</f>
        <v>46320.38</v>
      </c>
      <c r="E393" s="3">
        <v>0</v>
      </c>
      <c r="F393" s="3">
        <v>5111.3100000000004</v>
      </c>
      <c r="G393" s="3">
        <v>2882.86</v>
      </c>
      <c r="H393" s="3">
        <v>5177.71</v>
      </c>
      <c r="I393" s="3">
        <v>984.61</v>
      </c>
      <c r="J393" s="3">
        <v>15213.29</v>
      </c>
      <c r="K393" s="3">
        <v>0</v>
      </c>
      <c r="L393" s="3">
        <v>2100.2199999999998</v>
      </c>
      <c r="M393" s="3">
        <v>2364.5700000000002</v>
      </c>
      <c r="N393" s="3">
        <v>452.09</v>
      </c>
      <c r="O393" s="3">
        <f>VLOOKUP(B393,SWH!$A$4:$B$19,2,FALSE)</f>
        <v>0.14091300000000001</v>
      </c>
      <c r="P393" s="3">
        <f t="shared" si="25"/>
        <v>451.94908699999996</v>
      </c>
      <c r="Q393" s="3">
        <v>946.3</v>
      </c>
      <c r="R393" s="3">
        <v>18.010000000000002</v>
      </c>
      <c r="S393" s="3">
        <v>0</v>
      </c>
      <c r="T393" s="3">
        <v>0</v>
      </c>
      <c r="U393" s="3">
        <v>606.80999999999995</v>
      </c>
      <c r="V393" s="3">
        <v>0</v>
      </c>
      <c r="W393" s="3">
        <f t="shared" si="26"/>
        <v>6663.6890870000007</v>
      </c>
      <c r="X393" s="3">
        <f t="shared" si="27"/>
        <v>5111.3100000000004</v>
      </c>
      <c r="Y393" s="3">
        <v>30139.65</v>
      </c>
      <c r="Z393" s="3">
        <v>5718.12</v>
      </c>
      <c r="AA393" s="3">
        <f t="shared" si="24"/>
        <v>35857.770000000004</v>
      </c>
    </row>
    <row r="394" spans="1:27" x14ac:dyDescent="0.25">
      <c r="A394" s="93">
        <v>2006</v>
      </c>
      <c r="B394" s="93" t="s">
        <v>55</v>
      </c>
      <c r="C394" s="121" t="s">
        <v>4</v>
      </c>
      <c r="D394" s="3">
        <f>VLOOKUP(B394,SWH!$A$4:$C$19,3,FALSE)</f>
        <v>46320.38</v>
      </c>
      <c r="E394" s="3">
        <v>0</v>
      </c>
      <c r="F394" s="3">
        <v>10204.780000000001</v>
      </c>
      <c r="G394" s="3">
        <v>3388.12</v>
      </c>
      <c r="H394" s="3">
        <v>5177.71</v>
      </c>
      <c r="I394" s="3">
        <v>986.04</v>
      </c>
      <c r="J394" s="3">
        <v>15213.29</v>
      </c>
      <c r="K394" s="3">
        <v>0</v>
      </c>
      <c r="L394" s="3">
        <v>2100.2199999999998</v>
      </c>
      <c r="M394" s="3">
        <v>2318.09</v>
      </c>
      <c r="N394" s="3">
        <v>624.37</v>
      </c>
      <c r="O394" s="3">
        <f>VLOOKUP(B394,SWH!$A$4:$B$19,2,FALSE)</f>
        <v>0.14091300000000001</v>
      </c>
      <c r="P394" s="3">
        <f t="shared" si="25"/>
        <v>624.22908700000005</v>
      </c>
      <c r="Q394" s="3">
        <v>1076.9000000000001</v>
      </c>
      <c r="R394" s="3">
        <v>37.65</v>
      </c>
      <c r="S394" s="3">
        <v>0</v>
      </c>
      <c r="T394" s="3">
        <v>0</v>
      </c>
      <c r="U394" s="3">
        <v>633.77</v>
      </c>
      <c r="V394" s="3">
        <v>0</v>
      </c>
      <c r="W394" s="3">
        <f t="shared" si="26"/>
        <v>7444.9890869999999</v>
      </c>
      <c r="X394" s="3">
        <f t="shared" si="27"/>
        <v>10204.780000000001</v>
      </c>
      <c r="Y394" s="3">
        <v>30922.39</v>
      </c>
      <c r="Z394" s="3">
        <v>10838.55</v>
      </c>
      <c r="AA394" s="3">
        <f t="shared" si="24"/>
        <v>41760.94</v>
      </c>
    </row>
    <row r="395" spans="1:27" x14ac:dyDescent="0.25">
      <c r="A395" s="93">
        <v>2006</v>
      </c>
      <c r="B395" s="93" t="s">
        <v>55</v>
      </c>
      <c r="C395" s="121" t="s">
        <v>5</v>
      </c>
      <c r="D395" s="3">
        <f>VLOOKUP(B395,SWH!$A$4:$C$19,3,FALSE)</f>
        <v>46320.38</v>
      </c>
      <c r="E395" s="3">
        <v>0</v>
      </c>
      <c r="F395" s="3">
        <v>5038.51</v>
      </c>
      <c r="G395" s="3">
        <v>3905.4</v>
      </c>
      <c r="H395" s="3">
        <v>5177.71</v>
      </c>
      <c r="I395" s="3">
        <v>986.08</v>
      </c>
      <c r="J395" s="3">
        <v>15213.29</v>
      </c>
      <c r="K395" s="3">
        <v>0</v>
      </c>
      <c r="L395" s="3">
        <v>2100.2199999999998</v>
      </c>
      <c r="M395" s="3">
        <v>2784.74</v>
      </c>
      <c r="N395" s="3">
        <v>551.66999999999996</v>
      </c>
      <c r="O395" s="3">
        <f>VLOOKUP(B395,SWH!$A$4:$B$19,2,FALSE)</f>
        <v>0.14091300000000001</v>
      </c>
      <c r="P395" s="3">
        <f t="shared" si="25"/>
        <v>551.529087</v>
      </c>
      <c r="Q395" s="3">
        <v>1027.76</v>
      </c>
      <c r="R395" s="3">
        <v>1331.85</v>
      </c>
      <c r="S395" s="3">
        <v>0</v>
      </c>
      <c r="T395" s="3">
        <v>0</v>
      </c>
      <c r="U395" s="3">
        <v>622.02</v>
      </c>
      <c r="V395" s="3">
        <v>0</v>
      </c>
      <c r="W395" s="3">
        <f t="shared" si="26"/>
        <v>9601.279086999999</v>
      </c>
      <c r="X395" s="3">
        <f t="shared" si="27"/>
        <v>5038.51</v>
      </c>
      <c r="Y395" s="3">
        <v>33078.71</v>
      </c>
      <c r="Z395" s="3">
        <v>5660.53</v>
      </c>
      <c r="AA395" s="3">
        <f t="shared" si="24"/>
        <v>38739.24</v>
      </c>
    </row>
    <row r="396" spans="1:27" x14ac:dyDescent="0.25">
      <c r="A396" s="93">
        <v>2006</v>
      </c>
      <c r="B396" s="93" t="s">
        <v>55</v>
      </c>
      <c r="C396" s="121" t="s">
        <v>15</v>
      </c>
      <c r="D396" s="3">
        <f>VLOOKUP(B396,SWH!$A$4:$C$19,3,FALSE)</f>
        <v>46320.38</v>
      </c>
      <c r="E396" s="3">
        <v>0</v>
      </c>
      <c r="F396" s="3">
        <v>5707.64</v>
      </c>
      <c r="G396" s="3">
        <v>2562.0500000000002</v>
      </c>
      <c r="H396" s="3">
        <v>5177.71</v>
      </c>
      <c r="I396" s="3">
        <v>984.54</v>
      </c>
      <c r="J396" s="3">
        <v>15213.29</v>
      </c>
      <c r="K396" s="3">
        <v>0</v>
      </c>
      <c r="L396" s="3">
        <v>2100.2199999999998</v>
      </c>
      <c r="M396" s="3">
        <v>2337.12</v>
      </c>
      <c r="N396" s="3">
        <v>346.88</v>
      </c>
      <c r="O396" s="3">
        <f>VLOOKUP(B396,SWH!$A$4:$B$19,2,FALSE)</f>
        <v>0.14091300000000001</v>
      </c>
      <c r="P396" s="3">
        <f t="shared" si="25"/>
        <v>346.73908699999998</v>
      </c>
      <c r="Q396" s="3">
        <v>733.76</v>
      </c>
      <c r="R396" s="3">
        <v>19.670000000000002</v>
      </c>
      <c r="S396" s="3">
        <v>0</v>
      </c>
      <c r="T396" s="3">
        <v>0</v>
      </c>
      <c r="U396" s="3">
        <v>630.32000000000005</v>
      </c>
      <c r="V396" s="3">
        <v>0</v>
      </c>
      <c r="W396" s="3">
        <f t="shared" si="26"/>
        <v>5999.3390870000003</v>
      </c>
      <c r="X396" s="3">
        <f t="shared" si="27"/>
        <v>5707.64</v>
      </c>
      <c r="Y396" s="3">
        <v>29475.24</v>
      </c>
      <c r="Z396" s="3">
        <v>6337.96</v>
      </c>
      <c r="AA396" s="3">
        <f t="shared" si="24"/>
        <v>35813.200000000004</v>
      </c>
    </row>
    <row r="397" spans="1:27" x14ac:dyDescent="0.25">
      <c r="A397" s="93">
        <v>2006</v>
      </c>
      <c r="B397" s="93" t="s">
        <v>55</v>
      </c>
      <c r="C397" s="121" t="s">
        <v>16</v>
      </c>
      <c r="D397" s="3">
        <f>VLOOKUP(B397,SWH!$A$4:$C$19,3,FALSE)</f>
        <v>46320.38</v>
      </c>
      <c r="E397" s="3">
        <v>0</v>
      </c>
      <c r="F397" s="3">
        <v>13913.73</v>
      </c>
      <c r="G397" s="3">
        <v>3479.4</v>
      </c>
      <c r="H397" s="3">
        <v>5177.71</v>
      </c>
      <c r="I397" s="3">
        <v>985.59</v>
      </c>
      <c r="J397" s="3">
        <v>15213.29</v>
      </c>
      <c r="K397" s="3">
        <v>0</v>
      </c>
      <c r="L397" s="3">
        <v>2100.2199999999998</v>
      </c>
      <c r="M397" s="3">
        <v>2381.0700000000002</v>
      </c>
      <c r="N397" s="3">
        <v>593.96</v>
      </c>
      <c r="O397" s="3">
        <f>VLOOKUP(B397,SWH!$A$4:$B$19,2,FALSE)</f>
        <v>0.14091300000000001</v>
      </c>
      <c r="P397" s="3">
        <f t="shared" si="25"/>
        <v>593.81908700000008</v>
      </c>
      <c r="Q397" s="3">
        <v>1056.1400000000001</v>
      </c>
      <c r="R397" s="3">
        <v>46.34</v>
      </c>
      <c r="S397" s="3">
        <v>0</v>
      </c>
      <c r="T397" s="3">
        <v>0</v>
      </c>
      <c r="U397" s="3">
        <v>664.89</v>
      </c>
      <c r="V397" s="3">
        <v>0</v>
      </c>
      <c r="W397" s="3">
        <f t="shared" si="26"/>
        <v>7556.7690870000006</v>
      </c>
      <c r="X397" s="3">
        <f t="shared" si="27"/>
        <v>13913.73</v>
      </c>
      <c r="Y397" s="3">
        <v>31033.72</v>
      </c>
      <c r="Z397" s="3">
        <v>14578.63</v>
      </c>
      <c r="AA397" s="3">
        <f t="shared" si="24"/>
        <v>45612.35</v>
      </c>
    </row>
    <row r="398" spans="1:27" x14ac:dyDescent="0.25">
      <c r="A398" s="93">
        <v>2006</v>
      </c>
      <c r="B398" s="93" t="s">
        <v>55</v>
      </c>
      <c r="C398" s="121" t="s">
        <v>9</v>
      </c>
      <c r="D398" s="3">
        <f>VLOOKUP(B398,SWH!$A$4:$C$19,3,FALSE)</f>
        <v>46320.38</v>
      </c>
      <c r="E398" s="3">
        <v>0</v>
      </c>
      <c r="F398" s="3">
        <v>9045.83</v>
      </c>
      <c r="G398" s="3">
        <v>3331.38</v>
      </c>
      <c r="H398" s="3">
        <v>5177.71</v>
      </c>
      <c r="I398" s="3">
        <v>984.87</v>
      </c>
      <c r="J398" s="3">
        <v>15213.29</v>
      </c>
      <c r="K398" s="3">
        <v>0</v>
      </c>
      <c r="L398" s="3">
        <v>2100.2199999999998</v>
      </c>
      <c r="M398" s="3">
        <v>2568.33</v>
      </c>
      <c r="N398" s="3">
        <v>460.23</v>
      </c>
      <c r="O398" s="3">
        <f>VLOOKUP(B398,SWH!$A$4:$B$19,2,FALSE)</f>
        <v>0.14091300000000001</v>
      </c>
      <c r="P398" s="3">
        <f t="shared" si="25"/>
        <v>460.08908700000001</v>
      </c>
      <c r="Q398" s="3">
        <v>861.36</v>
      </c>
      <c r="R398" s="3">
        <v>915.75</v>
      </c>
      <c r="S398" s="3">
        <v>0</v>
      </c>
      <c r="T398" s="3">
        <v>0</v>
      </c>
      <c r="U398" s="3">
        <v>657.03</v>
      </c>
      <c r="V398" s="3">
        <v>0</v>
      </c>
      <c r="W398" s="3">
        <f t="shared" si="26"/>
        <v>8136.909087</v>
      </c>
      <c r="X398" s="3">
        <f t="shared" si="27"/>
        <v>9045.83</v>
      </c>
      <c r="Y398" s="3">
        <v>31613.14</v>
      </c>
      <c r="Z398" s="3">
        <v>9702.8700000000008</v>
      </c>
      <c r="AA398" s="3">
        <f t="shared" si="24"/>
        <v>41316.01</v>
      </c>
    </row>
    <row r="399" spans="1:27" x14ac:dyDescent="0.25">
      <c r="A399" s="93">
        <v>2006</v>
      </c>
      <c r="B399" s="93" t="s">
        <v>55</v>
      </c>
      <c r="C399" s="121" t="s">
        <v>12</v>
      </c>
      <c r="D399" s="3">
        <f>VLOOKUP(B399,SWH!$A$4:$C$19,3,FALSE)</f>
        <v>46320.38</v>
      </c>
      <c r="E399" s="3">
        <v>0</v>
      </c>
      <c r="F399" s="3">
        <v>15921.5</v>
      </c>
      <c r="G399" s="3">
        <v>3765.01</v>
      </c>
      <c r="H399" s="3">
        <v>5177.71</v>
      </c>
      <c r="I399" s="3">
        <v>984.27</v>
      </c>
      <c r="J399" s="3">
        <v>15213.29</v>
      </c>
      <c r="K399" s="3">
        <v>0</v>
      </c>
      <c r="L399" s="3">
        <v>2100.2199999999998</v>
      </c>
      <c r="M399" s="3">
        <v>2420.94</v>
      </c>
      <c r="N399" s="3">
        <v>953.11</v>
      </c>
      <c r="O399" s="3">
        <f>VLOOKUP(B399,SWH!$A$4:$B$19,2,FALSE)</f>
        <v>0.14091300000000001</v>
      </c>
      <c r="P399" s="3">
        <f t="shared" si="25"/>
        <v>952.96908700000006</v>
      </c>
      <c r="Q399" s="3">
        <v>870.9</v>
      </c>
      <c r="R399" s="3">
        <v>56.52</v>
      </c>
      <c r="S399" s="3">
        <v>0</v>
      </c>
      <c r="T399" s="3">
        <v>0</v>
      </c>
      <c r="U399" s="3">
        <v>701.91</v>
      </c>
      <c r="V399" s="3">
        <v>0</v>
      </c>
      <c r="W399" s="3">
        <f t="shared" si="26"/>
        <v>8066.3390870000003</v>
      </c>
      <c r="X399" s="3">
        <f t="shared" si="27"/>
        <v>15921.5</v>
      </c>
      <c r="Y399" s="3">
        <v>31541.96</v>
      </c>
      <c r="Z399" s="3">
        <v>16623.41</v>
      </c>
      <c r="AA399" s="3">
        <f t="shared" si="24"/>
        <v>48165.369999999995</v>
      </c>
    </row>
    <row r="400" spans="1:27" x14ac:dyDescent="0.25">
      <c r="A400" s="93">
        <v>2006</v>
      </c>
      <c r="B400" s="93" t="s">
        <v>55</v>
      </c>
      <c r="C400" s="121" t="s">
        <v>8</v>
      </c>
      <c r="D400" s="3">
        <f>VLOOKUP(B400,SWH!$A$4:$C$19,3,FALSE)</f>
        <v>46320.38</v>
      </c>
      <c r="E400" s="3">
        <v>0</v>
      </c>
      <c r="F400" s="3">
        <v>22104.99</v>
      </c>
      <c r="G400" s="3">
        <v>3269.68</v>
      </c>
      <c r="H400" s="3">
        <v>5177.71</v>
      </c>
      <c r="I400" s="3">
        <v>978.85</v>
      </c>
      <c r="J400" s="3">
        <v>15213.29</v>
      </c>
      <c r="K400" s="3">
        <v>0</v>
      </c>
      <c r="L400" s="3">
        <v>2100.2199999999998</v>
      </c>
      <c r="M400" s="3">
        <v>2393.44</v>
      </c>
      <c r="N400" s="3">
        <v>744.94</v>
      </c>
      <c r="O400" s="3">
        <f>VLOOKUP(B400,SWH!$A$4:$B$19,2,FALSE)</f>
        <v>0.14091300000000001</v>
      </c>
      <c r="P400" s="3">
        <f t="shared" si="25"/>
        <v>744.7990870000001</v>
      </c>
      <c r="Q400" s="3">
        <v>576.91</v>
      </c>
      <c r="R400" s="3">
        <v>304.45999999999998</v>
      </c>
      <c r="S400" s="3">
        <v>0</v>
      </c>
      <c r="T400" s="3">
        <v>0</v>
      </c>
      <c r="U400" s="3">
        <v>752.48</v>
      </c>
      <c r="V400" s="3">
        <v>0</v>
      </c>
      <c r="W400" s="3">
        <f t="shared" si="26"/>
        <v>7289.2890870000001</v>
      </c>
      <c r="X400" s="3">
        <f t="shared" si="27"/>
        <v>22104.99</v>
      </c>
      <c r="Y400" s="3">
        <v>30759.48</v>
      </c>
      <c r="Z400" s="3">
        <v>22857.48</v>
      </c>
      <c r="AA400" s="3">
        <f t="shared" si="24"/>
        <v>53616.959999999999</v>
      </c>
    </row>
    <row r="401" spans="1:27" x14ac:dyDescent="0.25">
      <c r="A401" s="93">
        <v>2009</v>
      </c>
      <c r="B401" s="93" t="s">
        <v>55</v>
      </c>
      <c r="C401" s="121" t="s">
        <v>10</v>
      </c>
      <c r="D401" s="3">
        <f>VLOOKUP(B401,SWH!$A$4:$C$19,3,FALSE)</f>
        <v>46320.38</v>
      </c>
      <c r="E401" s="3">
        <v>0</v>
      </c>
      <c r="F401" s="3">
        <v>10.69</v>
      </c>
      <c r="G401" s="3">
        <v>11401.42</v>
      </c>
      <c r="H401" s="3">
        <v>5177.71</v>
      </c>
      <c r="I401" s="3">
        <v>885.68</v>
      </c>
      <c r="J401" s="3">
        <v>15213.29</v>
      </c>
      <c r="K401" s="3">
        <v>0</v>
      </c>
      <c r="L401" s="3">
        <v>2100.2199999999998</v>
      </c>
      <c r="M401" s="3">
        <v>2859.31</v>
      </c>
      <c r="N401" s="3">
        <v>1679.29</v>
      </c>
      <c r="O401" s="3">
        <f>VLOOKUP(B401,SWH!$A$4:$B$19,2,FALSE)</f>
        <v>0.14091300000000001</v>
      </c>
      <c r="P401" s="3">
        <f t="shared" si="25"/>
        <v>1679.149087</v>
      </c>
      <c r="Q401" s="3">
        <v>4096.67</v>
      </c>
      <c r="R401" s="3">
        <v>0</v>
      </c>
      <c r="S401" s="3">
        <v>0</v>
      </c>
      <c r="T401" s="3">
        <v>0</v>
      </c>
      <c r="U401" s="3">
        <v>417.65</v>
      </c>
      <c r="V401" s="3">
        <v>0</v>
      </c>
      <c r="W401" s="3">
        <f t="shared" si="26"/>
        <v>20036.549086999999</v>
      </c>
      <c r="X401" s="3">
        <f t="shared" si="27"/>
        <v>10.69</v>
      </c>
      <c r="Y401" s="3">
        <v>43413.59</v>
      </c>
      <c r="Z401" s="3">
        <v>428.33</v>
      </c>
      <c r="AA401" s="3">
        <f t="shared" si="24"/>
        <v>43841.919999999998</v>
      </c>
    </row>
    <row r="402" spans="1:27" x14ac:dyDescent="0.25">
      <c r="A402" s="93">
        <v>2009</v>
      </c>
      <c r="B402" s="93" t="s">
        <v>55</v>
      </c>
      <c r="C402" s="121" t="s">
        <v>6</v>
      </c>
      <c r="D402" s="3">
        <f>VLOOKUP(B402,SWH!$A$4:$C$19,3,FALSE)</f>
        <v>46320.38</v>
      </c>
      <c r="E402" s="3">
        <v>0</v>
      </c>
      <c r="F402" s="3">
        <v>141.82</v>
      </c>
      <c r="G402" s="3">
        <v>9820.86</v>
      </c>
      <c r="H402" s="3">
        <v>5177.71</v>
      </c>
      <c r="I402" s="3">
        <v>885.85</v>
      </c>
      <c r="J402" s="3">
        <v>15213.29</v>
      </c>
      <c r="K402" s="3">
        <v>0</v>
      </c>
      <c r="L402" s="3">
        <v>2100.2199999999998</v>
      </c>
      <c r="M402" s="3">
        <v>2837.64</v>
      </c>
      <c r="N402" s="3">
        <v>1526.94</v>
      </c>
      <c r="O402" s="3">
        <f>VLOOKUP(B402,SWH!$A$4:$B$19,2,FALSE)</f>
        <v>0.14091300000000001</v>
      </c>
      <c r="P402" s="3">
        <f t="shared" si="25"/>
        <v>1526.7990870000001</v>
      </c>
      <c r="Q402" s="3">
        <v>3416.58</v>
      </c>
      <c r="R402" s="3">
        <v>17.48</v>
      </c>
      <c r="S402" s="3">
        <v>0</v>
      </c>
      <c r="T402" s="3">
        <v>0</v>
      </c>
      <c r="U402" s="3">
        <v>416.86</v>
      </c>
      <c r="V402" s="3">
        <v>0</v>
      </c>
      <c r="W402" s="3">
        <f t="shared" si="26"/>
        <v>17619.359087000001</v>
      </c>
      <c r="X402" s="3">
        <f t="shared" si="27"/>
        <v>141.82</v>
      </c>
      <c r="Y402" s="3">
        <v>40996.57</v>
      </c>
      <c r="Z402" s="3">
        <v>558.67999999999995</v>
      </c>
      <c r="AA402" s="3">
        <f t="shared" si="24"/>
        <v>41555.25</v>
      </c>
    </row>
    <row r="403" spans="1:27" x14ac:dyDescent="0.25">
      <c r="A403" s="93">
        <v>2009</v>
      </c>
      <c r="B403" s="93" t="s">
        <v>55</v>
      </c>
      <c r="C403" s="121" t="s">
        <v>11</v>
      </c>
      <c r="D403" s="3">
        <f>VLOOKUP(B403,SWH!$A$4:$C$19,3,FALSE)</f>
        <v>46320.38</v>
      </c>
      <c r="E403" s="3">
        <v>0</v>
      </c>
      <c r="F403" s="3">
        <v>28.05</v>
      </c>
      <c r="G403" s="3">
        <v>7884.29</v>
      </c>
      <c r="H403" s="3">
        <v>5177.71</v>
      </c>
      <c r="I403" s="3">
        <v>885.95</v>
      </c>
      <c r="J403" s="3">
        <v>15213.29</v>
      </c>
      <c r="K403" s="3">
        <v>0</v>
      </c>
      <c r="L403" s="3">
        <v>2100.2199999999998</v>
      </c>
      <c r="M403" s="3">
        <v>2693.61</v>
      </c>
      <c r="N403" s="3">
        <v>1493.63</v>
      </c>
      <c r="O403" s="3">
        <f>VLOOKUP(B403,SWH!$A$4:$B$19,2,FALSE)</f>
        <v>0.14091300000000001</v>
      </c>
      <c r="P403" s="3">
        <f t="shared" si="25"/>
        <v>1493.4890870000002</v>
      </c>
      <c r="Q403" s="3">
        <v>3262.77</v>
      </c>
      <c r="R403" s="3">
        <v>0</v>
      </c>
      <c r="S403" s="3">
        <v>0</v>
      </c>
      <c r="T403" s="3">
        <v>0</v>
      </c>
      <c r="U403" s="3">
        <v>447.97</v>
      </c>
      <c r="V403" s="3">
        <v>0</v>
      </c>
      <c r="W403" s="3">
        <f t="shared" si="26"/>
        <v>15334.159087</v>
      </c>
      <c r="X403" s="3">
        <f t="shared" si="27"/>
        <v>28.05</v>
      </c>
      <c r="Y403" s="3">
        <v>38711.46</v>
      </c>
      <c r="Z403" s="3">
        <v>476.01</v>
      </c>
      <c r="AA403" s="3">
        <f t="shared" si="24"/>
        <v>39187.47</v>
      </c>
    </row>
    <row r="404" spans="1:27" x14ac:dyDescent="0.25">
      <c r="A404" s="93">
        <v>2009</v>
      </c>
      <c r="B404" s="93" t="s">
        <v>55</v>
      </c>
      <c r="C404" s="121" t="s">
        <v>13</v>
      </c>
      <c r="D404" s="3">
        <f>VLOOKUP(B404,SWH!$A$4:$C$19,3,FALSE)</f>
        <v>46320.38</v>
      </c>
      <c r="E404" s="3">
        <v>0</v>
      </c>
      <c r="F404" s="3">
        <v>501.58</v>
      </c>
      <c r="G404" s="3">
        <v>8401.49</v>
      </c>
      <c r="H404" s="3">
        <v>5177.71</v>
      </c>
      <c r="I404" s="3">
        <v>884.83</v>
      </c>
      <c r="J404" s="3">
        <v>15213.29</v>
      </c>
      <c r="K404" s="3">
        <v>0</v>
      </c>
      <c r="L404" s="3">
        <v>2100.2199999999998</v>
      </c>
      <c r="M404" s="3">
        <v>2732.76</v>
      </c>
      <c r="N404" s="3">
        <v>1279.92</v>
      </c>
      <c r="O404" s="3">
        <f>VLOOKUP(B404,SWH!$A$4:$B$19,2,FALSE)</f>
        <v>0.14091300000000001</v>
      </c>
      <c r="P404" s="3">
        <f t="shared" si="25"/>
        <v>1279.7790870000001</v>
      </c>
      <c r="Q404" s="3">
        <v>2869.97</v>
      </c>
      <c r="R404" s="3">
        <v>105.17</v>
      </c>
      <c r="S404" s="3">
        <v>0</v>
      </c>
      <c r="T404" s="3">
        <v>0</v>
      </c>
      <c r="U404" s="3">
        <v>449.34</v>
      </c>
      <c r="V404" s="3">
        <v>0</v>
      </c>
      <c r="W404" s="3">
        <f t="shared" si="26"/>
        <v>15389.169087</v>
      </c>
      <c r="X404" s="3">
        <f t="shared" si="27"/>
        <v>501.58</v>
      </c>
      <c r="Y404" s="3">
        <v>38765.360000000001</v>
      </c>
      <c r="Z404" s="3">
        <v>950.91</v>
      </c>
      <c r="AA404" s="3">
        <f t="shared" si="24"/>
        <v>39716.270000000004</v>
      </c>
    </row>
    <row r="405" spans="1:27" x14ac:dyDescent="0.25">
      <c r="A405" s="93">
        <v>2009</v>
      </c>
      <c r="B405" s="93" t="s">
        <v>55</v>
      </c>
      <c r="C405" s="121" t="s">
        <v>19</v>
      </c>
      <c r="D405" s="3">
        <f>VLOOKUP(B405,SWH!$A$4:$C$19,3,FALSE)</f>
        <v>46320.38</v>
      </c>
      <c r="E405" s="3">
        <v>0</v>
      </c>
      <c r="F405" s="3">
        <v>679.22</v>
      </c>
      <c r="G405" s="3">
        <v>7105.75</v>
      </c>
      <c r="H405" s="3">
        <v>5177.71</v>
      </c>
      <c r="I405" s="3">
        <v>884.53</v>
      </c>
      <c r="J405" s="3">
        <v>15213.29</v>
      </c>
      <c r="K405" s="3">
        <v>0</v>
      </c>
      <c r="L405" s="3">
        <v>2100.2199999999998</v>
      </c>
      <c r="M405" s="3">
        <v>2477.41</v>
      </c>
      <c r="N405" s="3">
        <v>1183.27</v>
      </c>
      <c r="O405" s="3">
        <f>VLOOKUP(B405,SWH!$A$4:$B$19,2,FALSE)</f>
        <v>0.14091300000000001</v>
      </c>
      <c r="P405" s="3">
        <f t="shared" si="25"/>
        <v>1183.129087</v>
      </c>
      <c r="Q405" s="3">
        <v>2775.36</v>
      </c>
      <c r="R405" s="3">
        <v>10.3</v>
      </c>
      <c r="S405" s="3">
        <v>0</v>
      </c>
      <c r="T405" s="3">
        <v>0</v>
      </c>
      <c r="U405" s="3">
        <v>482.88</v>
      </c>
      <c r="V405" s="3">
        <v>0</v>
      </c>
      <c r="W405" s="3">
        <f t="shared" si="26"/>
        <v>13551.949087000001</v>
      </c>
      <c r="X405" s="3">
        <f t="shared" si="27"/>
        <v>679.22</v>
      </c>
      <c r="Y405" s="3">
        <v>36927.839999999997</v>
      </c>
      <c r="Z405" s="3">
        <v>1162.0999999999999</v>
      </c>
      <c r="AA405" s="3">
        <f t="shared" si="24"/>
        <v>38089.939999999995</v>
      </c>
    </row>
    <row r="406" spans="1:27" x14ac:dyDescent="0.25">
      <c r="A406" s="93">
        <v>2009</v>
      </c>
      <c r="B406" s="93" t="s">
        <v>55</v>
      </c>
      <c r="C406" s="121" t="s">
        <v>20</v>
      </c>
      <c r="D406" s="3">
        <f>VLOOKUP(B406,SWH!$A$4:$C$19,3,FALSE)</f>
        <v>46320.38</v>
      </c>
      <c r="E406" s="3">
        <v>0</v>
      </c>
      <c r="F406" s="3">
        <v>501.77</v>
      </c>
      <c r="G406" s="3">
        <v>5389.05</v>
      </c>
      <c r="H406" s="3">
        <v>5177.71</v>
      </c>
      <c r="I406" s="3">
        <v>885.17</v>
      </c>
      <c r="J406" s="3">
        <v>15213.29</v>
      </c>
      <c r="K406" s="3">
        <v>0</v>
      </c>
      <c r="L406" s="3">
        <v>2100.2199999999998</v>
      </c>
      <c r="M406" s="3">
        <v>2746.84</v>
      </c>
      <c r="N406" s="3">
        <v>925.67</v>
      </c>
      <c r="O406" s="3">
        <f>VLOOKUP(B406,SWH!$A$4:$B$19,2,FALSE)</f>
        <v>0.14091300000000001</v>
      </c>
      <c r="P406" s="3">
        <f t="shared" si="25"/>
        <v>925.529087</v>
      </c>
      <c r="Q406" s="3">
        <v>1871.54</v>
      </c>
      <c r="R406" s="3">
        <v>42.17</v>
      </c>
      <c r="S406" s="3">
        <v>0</v>
      </c>
      <c r="T406" s="3">
        <v>0</v>
      </c>
      <c r="U406" s="3">
        <v>485.07</v>
      </c>
      <c r="V406" s="3">
        <v>0</v>
      </c>
      <c r="W406" s="3">
        <f t="shared" si="26"/>
        <v>10975.129087000001</v>
      </c>
      <c r="X406" s="3">
        <f t="shared" si="27"/>
        <v>501.77</v>
      </c>
      <c r="Y406" s="3">
        <v>34351.660000000003</v>
      </c>
      <c r="Z406" s="3">
        <v>986.84</v>
      </c>
      <c r="AA406" s="3">
        <f t="shared" si="24"/>
        <v>35338.5</v>
      </c>
    </row>
    <row r="407" spans="1:27" x14ac:dyDescent="0.25">
      <c r="A407" s="93">
        <v>2009</v>
      </c>
      <c r="B407" s="93" t="s">
        <v>55</v>
      </c>
      <c r="C407" s="121" t="s">
        <v>3</v>
      </c>
      <c r="D407" s="3">
        <f>VLOOKUP(B407,SWH!$A$4:$C$19,3,FALSE)</f>
        <v>46320.38</v>
      </c>
      <c r="E407" s="3">
        <v>0</v>
      </c>
      <c r="F407" s="3">
        <v>2234.3000000000002</v>
      </c>
      <c r="G407" s="3">
        <v>4741.58</v>
      </c>
      <c r="H407" s="3">
        <v>5177.71</v>
      </c>
      <c r="I407" s="3">
        <v>885</v>
      </c>
      <c r="J407" s="3">
        <v>15213.29</v>
      </c>
      <c r="K407" s="3">
        <v>0</v>
      </c>
      <c r="L407" s="3">
        <v>2100.2199999999998</v>
      </c>
      <c r="M407" s="3">
        <v>2391.3000000000002</v>
      </c>
      <c r="N407" s="3">
        <v>867.14</v>
      </c>
      <c r="O407" s="3">
        <f>VLOOKUP(B407,SWH!$A$4:$B$19,2,FALSE)</f>
        <v>0.14091300000000001</v>
      </c>
      <c r="P407" s="3">
        <f t="shared" si="25"/>
        <v>866.99908700000003</v>
      </c>
      <c r="Q407" s="3">
        <v>1871.2</v>
      </c>
      <c r="R407" s="3">
        <v>17.86</v>
      </c>
      <c r="S407" s="3">
        <v>0</v>
      </c>
      <c r="T407" s="3">
        <v>0</v>
      </c>
      <c r="U407" s="3">
        <v>543.67999999999995</v>
      </c>
      <c r="V407" s="3">
        <v>0</v>
      </c>
      <c r="W407" s="3">
        <f t="shared" si="26"/>
        <v>9888.9390870000007</v>
      </c>
      <c r="X407" s="3">
        <f t="shared" si="27"/>
        <v>2234.3000000000002</v>
      </c>
      <c r="Y407" s="3">
        <v>33265.31</v>
      </c>
      <c r="Z407" s="3">
        <v>2777.98</v>
      </c>
      <c r="AA407" s="3">
        <f t="shared" si="24"/>
        <v>36043.29</v>
      </c>
    </row>
    <row r="408" spans="1:27" x14ac:dyDescent="0.25">
      <c r="A408" s="93">
        <v>2009</v>
      </c>
      <c r="B408" s="93" t="s">
        <v>55</v>
      </c>
      <c r="C408" s="121" t="s">
        <v>7</v>
      </c>
      <c r="D408" s="3">
        <f>VLOOKUP(B408,SWH!$A$4:$C$19,3,FALSE)</f>
        <v>46320.38</v>
      </c>
      <c r="E408" s="3">
        <v>0</v>
      </c>
      <c r="F408" s="3">
        <v>984.62</v>
      </c>
      <c r="G408" s="3">
        <v>4759.05</v>
      </c>
      <c r="H408" s="3">
        <v>5177.71</v>
      </c>
      <c r="I408" s="3">
        <v>884.97</v>
      </c>
      <c r="J408" s="3">
        <v>15213.29</v>
      </c>
      <c r="K408" s="3">
        <v>0</v>
      </c>
      <c r="L408" s="3">
        <v>2100.2199999999998</v>
      </c>
      <c r="M408" s="3">
        <v>2734.71</v>
      </c>
      <c r="N408" s="3">
        <v>741.38</v>
      </c>
      <c r="O408" s="3">
        <f>VLOOKUP(B408,SWH!$A$4:$B$19,2,FALSE)</f>
        <v>0.14091300000000001</v>
      </c>
      <c r="P408" s="3">
        <f t="shared" si="25"/>
        <v>741.23908700000004</v>
      </c>
      <c r="Q408" s="3">
        <v>1661.73</v>
      </c>
      <c r="R408" s="3">
        <v>767.91</v>
      </c>
      <c r="S408" s="3">
        <v>0</v>
      </c>
      <c r="T408" s="3">
        <v>0</v>
      </c>
      <c r="U408" s="3">
        <v>527.99</v>
      </c>
      <c r="V408" s="3">
        <v>0</v>
      </c>
      <c r="W408" s="3">
        <f t="shared" si="26"/>
        <v>10664.639087</v>
      </c>
      <c r="X408" s="3">
        <f t="shared" si="27"/>
        <v>984.62</v>
      </c>
      <c r="Y408" s="3">
        <v>34040.97</v>
      </c>
      <c r="Z408" s="3">
        <v>1512.61</v>
      </c>
      <c r="AA408" s="3">
        <f t="shared" si="24"/>
        <v>35553.58</v>
      </c>
    </row>
    <row r="409" spans="1:27" x14ac:dyDescent="0.25">
      <c r="A409" s="93">
        <v>2009</v>
      </c>
      <c r="B409" s="93" t="s">
        <v>55</v>
      </c>
      <c r="C409" s="121" t="s">
        <v>17</v>
      </c>
      <c r="D409" s="3">
        <f>VLOOKUP(B409,SWH!$A$4:$C$19,3,FALSE)</f>
        <v>46320.38</v>
      </c>
      <c r="E409" s="3">
        <v>0</v>
      </c>
      <c r="F409" s="3">
        <v>443.32</v>
      </c>
      <c r="G409" s="3">
        <v>3639.76</v>
      </c>
      <c r="H409" s="3">
        <v>5177.71</v>
      </c>
      <c r="I409" s="3">
        <v>884.83</v>
      </c>
      <c r="J409" s="3">
        <v>15213.29</v>
      </c>
      <c r="K409" s="3">
        <v>0</v>
      </c>
      <c r="L409" s="3">
        <v>2100.2199999999998</v>
      </c>
      <c r="M409" s="3">
        <v>2320.66</v>
      </c>
      <c r="N409" s="3">
        <v>636.16</v>
      </c>
      <c r="O409" s="3">
        <f>VLOOKUP(B409,SWH!$A$4:$B$19,2,FALSE)</f>
        <v>0.14091300000000001</v>
      </c>
      <c r="P409" s="3">
        <f t="shared" si="25"/>
        <v>636.01908700000001</v>
      </c>
      <c r="Q409" s="3">
        <v>1548.27</v>
      </c>
      <c r="R409" s="3">
        <v>6.8</v>
      </c>
      <c r="S409" s="3">
        <v>0</v>
      </c>
      <c r="T409" s="3">
        <v>0</v>
      </c>
      <c r="U409" s="3">
        <v>550.61</v>
      </c>
      <c r="V409" s="3">
        <v>0</v>
      </c>
      <c r="W409" s="3">
        <f t="shared" si="26"/>
        <v>8151.5090870000004</v>
      </c>
      <c r="X409" s="3">
        <f t="shared" si="27"/>
        <v>443.32</v>
      </c>
      <c r="Y409" s="3">
        <v>31527.69</v>
      </c>
      <c r="Z409" s="3">
        <v>993.93</v>
      </c>
      <c r="AA409" s="3">
        <f t="shared" si="24"/>
        <v>32521.62</v>
      </c>
    </row>
    <row r="410" spans="1:27" x14ac:dyDescent="0.25">
      <c r="A410" s="93">
        <v>2009</v>
      </c>
      <c r="B410" s="93" t="s">
        <v>55</v>
      </c>
      <c r="C410" s="121" t="s">
        <v>14</v>
      </c>
      <c r="D410" s="3">
        <f>VLOOKUP(B410,SWH!$A$4:$C$19,3,FALSE)</f>
        <v>46320.38</v>
      </c>
      <c r="E410" s="3">
        <v>0</v>
      </c>
      <c r="F410" s="3">
        <v>4723.4799999999996</v>
      </c>
      <c r="G410" s="3">
        <v>4022.44</v>
      </c>
      <c r="H410" s="3">
        <v>5177.71</v>
      </c>
      <c r="I410" s="3">
        <v>883.65</v>
      </c>
      <c r="J410" s="3">
        <v>15213.29</v>
      </c>
      <c r="K410" s="3">
        <v>0</v>
      </c>
      <c r="L410" s="3">
        <v>2100.2199999999998</v>
      </c>
      <c r="M410" s="3">
        <v>2320.29</v>
      </c>
      <c r="N410" s="3">
        <v>694.33</v>
      </c>
      <c r="O410" s="3">
        <f>VLOOKUP(B410,SWH!$A$4:$B$19,2,FALSE)</f>
        <v>0.14091300000000001</v>
      </c>
      <c r="P410" s="3">
        <f t="shared" si="25"/>
        <v>694.18908700000009</v>
      </c>
      <c r="Q410" s="3">
        <v>1434.65</v>
      </c>
      <c r="R410" s="3">
        <v>25.91</v>
      </c>
      <c r="S410" s="3">
        <v>0</v>
      </c>
      <c r="T410" s="3">
        <v>0</v>
      </c>
      <c r="U410" s="3">
        <v>592.05999999999995</v>
      </c>
      <c r="V410" s="3">
        <v>0</v>
      </c>
      <c r="W410" s="3">
        <f t="shared" si="26"/>
        <v>8497.4790869999997</v>
      </c>
      <c r="X410" s="3">
        <f t="shared" si="27"/>
        <v>4723.4799999999996</v>
      </c>
      <c r="Y410" s="3">
        <v>31872.48</v>
      </c>
      <c r="Z410" s="3">
        <v>5315.54</v>
      </c>
      <c r="AA410" s="3">
        <f t="shared" si="24"/>
        <v>37188.019999999997</v>
      </c>
    </row>
    <row r="411" spans="1:27" x14ac:dyDescent="0.25">
      <c r="A411" s="93">
        <v>2009</v>
      </c>
      <c r="B411" s="93" t="s">
        <v>55</v>
      </c>
      <c r="C411" s="121" t="s">
        <v>2</v>
      </c>
      <c r="D411" s="3">
        <f>VLOOKUP(B411,SWH!$A$4:$C$19,3,FALSE)</f>
        <v>46320.38</v>
      </c>
      <c r="E411" s="3">
        <v>0</v>
      </c>
      <c r="F411" s="3">
        <v>1625.54</v>
      </c>
      <c r="G411" s="3">
        <v>4240.3599999999997</v>
      </c>
      <c r="H411" s="3">
        <v>5177.71</v>
      </c>
      <c r="I411" s="3">
        <v>884.33</v>
      </c>
      <c r="J411" s="3">
        <v>15213.29</v>
      </c>
      <c r="K411" s="3">
        <v>0</v>
      </c>
      <c r="L411" s="3">
        <v>2100.2199999999998</v>
      </c>
      <c r="M411" s="3">
        <v>2954.93</v>
      </c>
      <c r="N411" s="3">
        <v>599.11</v>
      </c>
      <c r="O411" s="3">
        <f>VLOOKUP(B411,SWH!$A$4:$B$19,2,FALSE)</f>
        <v>0.14091300000000001</v>
      </c>
      <c r="P411" s="3">
        <f t="shared" si="25"/>
        <v>598.96908700000006</v>
      </c>
      <c r="Q411" s="3">
        <v>1305.5899999999999</v>
      </c>
      <c r="R411" s="3">
        <v>1191.77</v>
      </c>
      <c r="S411" s="3">
        <v>0</v>
      </c>
      <c r="T411" s="3">
        <v>0</v>
      </c>
      <c r="U411" s="3">
        <v>578.41</v>
      </c>
      <c r="V411" s="3">
        <v>0</v>
      </c>
      <c r="W411" s="3">
        <f t="shared" si="26"/>
        <v>10291.619086999999</v>
      </c>
      <c r="X411" s="3">
        <f t="shared" si="27"/>
        <v>1625.54</v>
      </c>
      <c r="Y411" s="3">
        <v>33667.300000000003</v>
      </c>
      <c r="Z411" s="3">
        <v>2203.9499999999998</v>
      </c>
      <c r="AA411" s="3">
        <f t="shared" si="24"/>
        <v>35871.25</v>
      </c>
    </row>
    <row r="412" spans="1:27" x14ac:dyDescent="0.25">
      <c r="A412" s="93">
        <v>2009</v>
      </c>
      <c r="B412" s="93" t="s">
        <v>55</v>
      </c>
      <c r="C412" s="121" t="s">
        <v>18</v>
      </c>
      <c r="D412" s="3">
        <f>VLOOKUP(B412,SWH!$A$4:$C$19,3,FALSE)</f>
        <v>46320.38</v>
      </c>
      <c r="E412" s="3">
        <v>0</v>
      </c>
      <c r="F412" s="3">
        <v>2990.94</v>
      </c>
      <c r="G412" s="3">
        <v>2808.1</v>
      </c>
      <c r="H412" s="3">
        <v>5177.71</v>
      </c>
      <c r="I412" s="3">
        <v>882.64</v>
      </c>
      <c r="J412" s="3">
        <v>15213.29</v>
      </c>
      <c r="K412" s="3">
        <v>0</v>
      </c>
      <c r="L412" s="3">
        <v>2100.2199999999998</v>
      </c>
      <c r="M412" s="3">
        <v>2391.5500000000002</v>
      </c>
      <c r="N412" s="3">
        <v>376.77</v>
      </c>
      <c r="O412" s="3">
        <f>VLOOKUP(B412,SWH!$A$4:$B$19,2,FALSE)</f>
        <v>0.14091300000000001</v>
      </c>
      <c r="P412" s="3">
        <f t="shared" si="25"/>
        <v>376.62908699999997</v>
      </c>
      <c r="Q412" s="3">
        <v>950.31</v>
      </c>
      <c r="R412" s="3">
        <v>15.55</v>
      </c>
      <c r="S412" s="3">
        <v>0</v>
      </c>
      <c r="T412" s="3">
        <v>0</v>
      </c>
      <c r="U412" s="3">
        <v>606.82000000000005</v>
      </c>
      <c r="V412" s="3">
        <v>0</v>
      </c>
      <c r="W412" s="3">
        <f t="shared" si="26"/>
        <v>6542.1390869999996</v>
      </c>
      <c r="X412" s="3">
        <f t="shared" si="27"/>
        <v>2990.94</v>
      </c>
      <c r="Y412" s="3">
        <v>29916.14</v>
      </c>
      <c r="Z412" s="3">
        <v>3597.76</v>
      </c>
      <c r="AA412" s="3">
        <f t="shared" si="24"/>
        <v>33513.9</v>
      </c>
    </row>
    <row r="413" spans="1:27" x14ac:dyDescent="0.25">
      <c r="A413" s="93">
        <v>2009</v>
      </c>
      <c r="B413" s="93" t="s">
        <v>55</v>
      </c>
      <c r="C413" s="121" t="s">
        <v>4</v>
      </c>
      <c r="D413" s="3">
        <f>VLOOKUP(B413,SWH!$A$4:$C$19,3,FALSE)</f>
        <v>46320.38</v>
      </c>
      <c r="E413" s="3">
        <v>0</v>
      </c>
      <c r="F413" s="3">
        <v>6973.41</v>
      </c>
      <c r="G413" s="3">
        <v>3320.98</v>
      </c>
      <c r="H413" s="3">
        <v>5177.71</v>
      </c>
      <c r="I413" s="3">
        <v>883.92</v>
      </c>
      <c r="J413" s="3">
        <v>15213.29</v>
      </c>
      <c r="K413" s="3">
        <v>0</v>
      </c>
      <c r="L413" s="3">
        <v>2100.2199999999998</v>
      </c>
      <c r="M413" s="3">
        <v>2350.84</v>
      </c>
      <c r="N413" s="3">
        <v>549.25</v>
      </c>
      <c r="O413" s="3">
        <f>VLOOKUP(B413,SWH!$A$4:$B$19,2,FALSE)</f>
        <v>0.14091300000000001</v>
      </c>
      <c r="P413" s="3">
        <f t="shared" si="25"/>
        <v>549.10908700000005</v>
      </c>
      <c r="Q413" s="3">
        <v>1066.8699999999999</v>
      </c>
      <c r="R413" s="3">
        <v>32.380000000000003</v>
      </c>
      <c r="S413" s="3">
        <v>0</v>
      </c>
      <c r="T413" s="3">
        <v>0</v>
      </c>
      <c r="U413" s="3">
        <v>633.67999999999995</v>
      </c>
      <c r="V413" s="3">
        <v>0</v>
      </c>
      <c r="W413" s="3">
        <f t="shared" si="26"/>
        <v>7320.1790869999995</v>
      </c>
      <c r="X413" s="3">
        <f t="shared" si="27"/>
        <v>6973.41</v>
      </c>
      <c r="Y413" s="3">
        <v>30695.45</v>
      </c>
      <c r="Z413" s="3">
        <v>7607.09</v>
      </c>
      <c r="AA413" s="3">
        <f t="shared" si="24"/>
        <v>38302.54</v>
      </c>
    </row>
    <row r="414" spans="1:27" x14ac:dyDescent="0.25">
      <c r="A414" s="93">
        <v>2009</v>
      </c>
      <c r="B414" s="93" t="s">
        <v>55</v>
      </c>
      <c r="C414" s="121" t="s">
        <v>5</v>
      </c>
      <c r="D414" s="3">
        <f>VLOOKUP(B414,SWH!$A$4:$C$19,3,FALSE)</f>
        <v>46320.38</v>
      </c>
      <c r="E414" s="3">
        <v>0</v>
      </c>
      <c r="F414" s="3">
        <v>3292.76</v>
      </c>
      <c r="G414" s="3">
        <v>3873.58</v>
      </c>
      <c r="H414" s="3">
        <v>5177.71</v>
      </c>
      <c r="I414" s="3">
        <v>883.96</v>
      </c>
      <c r="J414" s="3">
        <v>15213.29</v>
      </c>
      <c r="K414" s="3">
        <v>0</v>
      </c>
      <c r="L414" s="3">
        <v>2100.2199999999998</v>
      </c>
      <c r="M414" s="3">
        <v>2933.52</v>
      </c>
      <c r="N414" s="3">
        <v>520.9</v>
      </c>
      <c r="O414" s="3">
        <f>VLOOKUP(B414,SWH!$A$4:$B$19,2,FALSE)</f>
        <v>0.14091300000000001</v>
      </c>
      <c r="P414" s="3">
        <f t="shared" si="25"/>
        <v>520.75908700000002</v>
      </c>
      <c r="Q414" s="3">
        <v>1031.3399999999999</v>
      </c>
      <c r="R414" s="3">
        <v>1325.38</v>
      </c>
      <c r="S414" s="3">
        <v>0</v>
      </c>
      <c r="T414" s="3">
        <v>0</v>
      </c>
      <c r="U414" s="3">
        <v>621.98</v>
      </c>
      <c r="V414" s="3">
        <v>0</v>
      </c>
      <c r="W414" s="3">
        <f t="shared" si="26"/>
        <v>9684.5790870000001</v>
      </c>
      <c r="X414" s="3">
        <f t="shared" si="27"/>
        <v>3292.76</v>
      </c>
      <c r="Y414" s="3">
        <v>33059.9</v>
      </c>
      <c r="Z414" s="3">
        <v>3914.73</v>
      </c>
      <c r="AA414" s="3">
        <f t="shared" si="24"/>
        <v>36974.630000000005</v>
      </c>
    </row>
    <row r="415" spans="1:27" x14ac:dyDescent="0.25">
      <c r="A415" s="93">
        <v>2009</v>
      </c>
      <c r="B415" s="93" t="s">
        <v>55</v>
      </c>
      <c r="C415" s="121" t="s">
        <v>15</v>
      </c>
      <c r="D415" s="3">
        <f>VLOOKUP(B415,SWH!$A$4:$C$19,3,FALSE)</f>
        <v>46320.38</v>
      </c>
      <c r="E415" s="3">
        <v>0</v>
      </c>
      <c r="F415" s="3">
        <v>3245.94</v>
      </c>
      <c r="G415" s="3">
        <v>2517.4299999999998</v>
      </c>
      <c r="H415" s="3">
        <v>5177.71</v>
      </c>
      <c r="I415" s="3">
        <v>882.57</v>
      </c>
      <c r="J415" s="3">
        <v>15213.29</v>
      </c>
      <c r="K415" s="3">
        <v>0</v>
      </c>
      <c r="L415" s="3">
        <v>2100.2199999999998</v>
      </c>
      <c r="M415" s="3">
        <v>2401.39</v>
      </c>
      <c r="N415" s="3">
        <v>290.91000000000003</v>
      </c>
      <c r="O415" s="3">
        <f>VLOOKUP(B415,SWH!$A$4:$B$19,2,FALSE)</f>
        <v>0.14091300000000001</v>
      </c>
      <c r="P415" s="3">
        <f t="shared" si="25"/>
        <v>290.76908700000001</v>
      </c>
      <c r="Q415" s="3">
        <v>740.27</v>
      </c>
      <c r="R415" s="3">
        <v>17.16</v>
      </c>
      <c r="S415" s="3">
        <v>0</v>
      </c>
      <c r="T415" s="3">
        <v>0</v>
      </c>
      <c r="U415" s="3">
        <v>630.30999999999995</v>
      </c>
      <c r="V415" s="3">
        <v>0</v>
      </c>
      <c r="W415" s="3">
        <f t="shared" si="26"/>
        <v>5967.0190869999997</v>
      </c>
      <c r="X415" s="3">
        <f t="shared" si="27"/>
        <v>3245.94</v>
      </c>
      <c r="Y415" s="3">
        <v>29340.95</v>
      </c>
      <c r="Z415" s="3">
        <v>3876.24</v>
      </c>
      <c r="AA415" s="3">
        <f t="shared" si="24"/>
        <v>33217.19</v>
      </c>
    </row>
    <row r="416" spans="1:27" x14ac:dyDescent="0.25">
      <c r="A416" s="93">
        <v>2009</v>
      </c>
      <c r="B416" s="93" t="s">
        <v>55</v>
      </c>
      <c r="C416" s="121" t="s">
        <v>16</v>
      </c>
      <c r="D416" s="3">
        <f>VLOOKUP(B416,SWH!$A$4:$C$19,3,FALSE)</f>
        <v>46320.38</v>
      </c>
      <c r="E416" s="3">
        <v>0</v>
      </c>
      <c r="F416" s="3">
        <v>9976.1</v>
      </c>
      <c r="G416" s="3">
        <v>3405.05</v>
      </c>
      <c r="H416" s="3">
        <v>5177.71</v>
      </c>
      <c r="I416" s="3">
        <v>883.52</v>
      </c>
      <c r="J416" s="3">
        <v>15213.29</v>
      </c>
      <c r="K416" s="3">
        <v>0</v>
      </c>
      <c r="L416" s="3">
        <v>2100.2199999999998</v>
      </c>
      <c r="M416" s="3">
        <v>2439.15</v>
      </c>
      <c r="N416" s="3">
        <v>591.33000000000004</v>
      </c>
      <c r="O416" s="3">
        <f>VLOOKUP(B416,SWH!$A$4:$B$19,2,FALSE)</f>
        <v>0.14091300000000001</v>
      </c>
      <c r="P416" s="3">
        <f t="shared" si="25"/>
        <v>591.18908700000009</v>
      </c>
      <c r="Q416" s="3">
        <v>1040.1099999999999</v>
      </c>
      <c r="R416" s="3">
        <v>39.340000000000003</v>
      </c>
      <c r="S416" s="3">
        <v>0</v>
      </c>
      <c r="T416" s="3">
        <v>0</v>
      </c>
      <c r="U416" s="3">
        <v>664.79</v>
      </c>
      <c r="V416" s="3">
        <v>0</v>
      </c>
      <c r="W416" s="3">
        <f t="shared" si="26"/>
        <v>7514.8390870000003</v>
      </c>
      <c r="X416" s="3">
        <f t="shared" si="27"/>
        <v>9976.1</v>
      </c>
      <c r="Y416" s="3">
        <v>30889.72</v>
      </c>
      <c r="Z416" s="3">
        <v>10640.89</v>
      </c>
      <c r="AA416" s="3">
        <f t="shared" si="24"/>
        <v>41530.61</v>
      </c>
    </row>
    <row r="417" spans="1:27" x14ac:dyDescent="0.25">
      <c r="A417" s="93">
        <v>2009</v>
      </c>
      <c r="B417" s="93" t="s">
        <v>55</v>
      </c>
      <c r="C417" s="121" t="s">
        <v>9</v>
      </c>
      <c r="D417" s="3">
        <f>VLOOKUP(B417,SWH!$A$4:$C$19,3,FALSE)</f>
        <v>46320.38</v>
      </c>
      <c r="E417" s="3">
        <v>0</v>
      </c>
      <c r="F417" s="3">
        <v>6259.22</v>
      </c>
      <c r="G417" s="3">
        <v>3313.39</v>
      </c>
      <c r="H417" s="3">
        <v>5177.71</v>
      </c>
      <c r="I417" s="3">
        <v>882.88</v>
      </c>
      <c r="J417" s="3">
        <v>15213.29</v>
      </c>
      <c r="K417" s="3">
        <v>0</v>
      </c>
      <c r="L417" s="3">
        <v>2100.2199999999998</v>
      </c>
      <c r="M417" s="3">
        <v>2704.35</v>
      </c>
      <c r="N417" s="3">
        <v>420.4</v>
      </c>
      <c r="O417" s="3">
        <f>VLOOKUP(B417,SWH!$A$4:$B$19,2,FALSE)</f>
        <v>0.14091300000000001</v>
      </c>
      <c r="P417" s="3">
        <f t="shared" si="25"/>
        <v>420.25908699999997</v>
      </c>
      <c r="Q417" s="3">
        <v>866.25</v>
      </c>
      <c r="R417" s="3">
        <v>909.08</v>
      </c>
      <c r="S417" s="3">
        <v>0</v>
      </c>
      <c r="T417" s="3">
        <v>0</v>
      </c>
      <c r="U417" s="3">
        <v>656.96</v>
      </c>
      <c r="V417" s="3">
        <v>0</v>
      </c>
      <c r="W417" s="3">
        <f t="shared" si="26"/>
        <v>8213.3290870000001</v>
      </c>
      <c r="X417" s="3">
        <f t="shared" si="27"/>
        <v>6259.22</v>
      </c>
      <c r="Y417" s="3">
        <v>31587.56</v>
      </c>
      <c r="Z417" s="3">
        <v>6916.18</v>
      </c>
      <c r="AA417" s="3">
        <f t="shared" si="24"/>
        <v>38503.740000000005</v>
      </c>
    </row>
    <row r="418" spans="1:27" x14ac:dyDescent="0.25">
      <c r="A418" s="93">
        <v>2009</v>
      </c>
      <c r="B418" s="93" t="s">
        <v>55</v>
      </c>
      <c r="C418" s="121" t="s">
        <v>12</v>
      </c>
      <c r="D418" s="3">
        <f>VLOOKUP(B418,SWH!$A$4:$C$19,3,FALSE)</f>
        <v>46320.38</v>
      </c>
      <c r="E418" s="3">
        <v>0</v>
      </c>
      <c r="F418" s="3">
        <v>10907.5</v>
      </c>
      <c r="G418" s="3">
        <v>3712.08</v>
      </c>
      <c r="H418" s="3">
        <v>5177.71</v>
      </c>
      <c r="I418" s="3">
        <v>882.34</v>
      </c>
      <c r="J418" s="3">
        <v>15213.29</v>
      </c>
      <c r="K418" s="3">
        <v>0</v>
      </c>
      <c r="L418" s="3">
        <v>2100.2199999999998</v>
      </c>
      <c r="M418" s="3">
        <v>2496.1</v>
      </c>
      <c r="N418" s="3">
        <v>880.35</v>
      </c>
      <c r="O418" s="3">
        <f>VLOOKUP(B418,SWH!$A$4:$B$19,2,FALSE)</f>
        <v>0.14091300000000001</v>
      </c>
      <c r="P418" s="3">
        <f t="shared" si="25"/>
        <v>880.20908700000007</v>
      </c>
      <c r="Q418" s="3">
        <v>870.7</v>
      </c>
      <c r="R418" s="3">
        <v>48.28</v>
      </c>
      <c r="S418" s="3">
        <v>0</v>
      </c>
      <c r="T418" s="3">
        <v>0</v>
      </c>
      <c r="U418" s="3">
        <v>701.79</v>
      </c>
      <c r="V418" s="3">
        <v>0</v>
      </c>
      <c r="W418" s="3">
        <f t="shared" si="26"/>
        <v>8007.369087</v>
      </c>
      <c r="X418" s="3">
        <f t="shared" si="27"/>
        <v>10907.5</v>
      </c>
      <c r="Y418" s="3">
        <v>31381.06</v>
      </c>
      <c r="Z418" s="3">
        <v>11609.29</v>
      </c>
      <c r="AA418" s="3">
        <f t="shared" si="24"/>
        <v>42990.350000000006</v>
      </c>
    </row>
    <row r="419" spans="1:27" x14ac:dyDescent="0.25">
      <c r="A419" s="93">
        <v>2009</v>
      </c>
      <c r="B419" s="93" t="s">
        <v>55</v>
      </c>
      <c r="C419" s="121" t="s">
        <v>8</v>
      </c>
      <c r="D419" s="3">
        <f>VLOOKUP(B419,SWH!$A$4:$C$19,3,FALSE)</f>
        <v>46320.38</v>
      </c>
      <c r="E419" s="3">
        <v>0</v>
      </c>
      <c r="F419" s="3">
        <v>15414.84</v>
      </c>
      <c r="G419" s="3">
        <v>3282.19</v>
      </c>
      <c r="H419" s="3">
        <v>5177.71</v>
      </c>
      <c r="I419" s="3">
        <v>877.47</v>
      </c>
      <c r="J419" s="3">
        <v>15213.29</v>
      </c>
      <c r="K419" s="3">
        <v>0</v>
      </c>
      <c r="L419" s="3">
        <v>2100.2199999999998</v>
      </c>
      <c r="M419" s="3">
        <v>2495.02</v>
      </c>
      <c r="N419" s="3">
        <v>683.27</v>
      </c>
      <c r="O419" s="3">
        <f>VLOOKUP(B419,SWH!$A$4:$B$19,2,FALSE)</f>
        <v>0.14091300000000001</v>
      </c>
      <c r="P419" s="3">
        <f t="shared" si="25"/>
        <v>683.12908700000003</v>
      </c>
      <c r="Q419" s="3">
        <v>586.21</v>
      </c>
      <c r="R419" s="3">
        <v>292.51</v>
      </c>
      <c r="S419" s="3">
        <v>0</v>
      </c>
      <c r="T419" s="3">
        <v>0</v>
      </c>
      <c r="U419" s="3">
        <v>752.42</v>
      </c>
      <c r="V419" s="3">
        <v>0</v>
      </c>
      <c r="W419" s="3">
        <f t="shared" si="26"/>
        <v>7339.0590869999996</v>
      </c>
      <c r="X419" s="3">
        <f t="shared" si="27"/>
        <v>15414.84</v>
      </c>
      <c r="Y419" s="3">
        <v>30707.89</v>
      </c>
      <c r="Z419" s="3">
        <v>16167.27</v>
      </c>
      <c r="AA419" s="3">
        <f t="shared" si="24"/>
        <v>46875.16</v>
      </c>
    </row>
    <row r="420" spans="1:27" x14ac:dyDescent="0.25">
      <c r="A420" s="93">
        <v>2012</v>
      </c>
      <c r="B420" s="93" t="s">
        <v>55</v>
      </c>
      <c r="C420" s="121" t="s">
        <v>10</v>
      </c>
      <c r="D420" s="3">
        <f>VLOOKUP(B420,SWH!$A$4:$C$19,3,FALSE)</f>
        <v>46320.38</v>
      </c>
      <c r="E420" s="3">
        <v>0</v>
      </c>
      <c r="F420" s="3">
        <v>12.92</v>
      </c>
      <c r="G420" s="3">
        <v>8077.61</v>
      </c>
      <c r="H420" s="3">
        <v>4294.3599999999997</v>
      </c>
      <c r="I420" s="3">
        <v>885.68</v>
      </c>
      <c r="J420" s="3">
        <v>15213.29</v>
      </c>
      <c r="K420" s="3">
        <v>0</v>
      </c>
      <c r="L420" s="3">
        <v>2044.08</v>
      </c>
      <c r="M420" s="3">
        <v>2457.02</v>
      </c>
      <c r="N420" s="3">
        <v>1384.24</v>
      </c>
      <c r="O420" s="3">
        <f>VLOOKUP(B420,SWH!$A$4:$B$19,2,FALSE)</f>
        <v>0.14091300000000001</v>
      </c>
      <c r="P420" s="3">
        <f t="shared" si="25"/>
        <v>1384.0990870000001</v>
      </c>
      <c r="Q420" s="3">
        <v>2807.63</v>
      </c>
      <c r="R420" s="3">
        <v>0</v>
      </c>
      <c r="S420" s="3">
        <v>85.48</v>
      </c>
      <c r="T420" s="3">
        <v>0</v>
      </c>
      <c r="U420" s="3">
        <v>417.66</v>
      </c>
      <c r="V420" s="3">
        <v>0</v>
      </c>
      <c r="W420" s="3">
        <f t="shared" si="26"/>
        <v>14811.839086999998</v>
      </c>
      <c r="X420" s="3">
        <f t="shared" si="27"/>
        <v>12.92</v>
      </c>
      <c r="Y420" s="3">
        <v>37249.39</v>
      </c>
      <c r="Z420" s="3">
        <v>430.58</v>
      </c>
      <c r="AA420" s="3">
        <f t="shared" si="24"/>
        <v>37679.97</v>
      </c>
    </row>
    <row r="421" spans="1:27" x14ac:dyDescent="0.25">
      <c r="A421" s="93">
        <v>2012</v>
      </c>
      <c r="B421" s="93" t="s">
        <v>55</v>
      </c>
      <c r="C421" s="121" t="s">
        <v>6</v>
      </c>
      <c r="D421" s="3">
        <f>VLOOKUP(B421,SWH!$A$4:$C$19,3,FALSE)</f>
        <v>46320.38</v>
      </c>
      <c r="E421" s="3">
        <v>0</v>
      </c>
      <c r="F421" s="3">
        <v>14.11</v>
      </c>
      <c r="G421" s="3">
        <v>8786.44</v>
      </c>
      <c r="H421" s="3">
        <v>4294.3599999999997</v>
      </c>
      <c r="I421" s="3">
        <v>885.85</v>
      </c>
      <c r="J421" s="3">
        <v>15213.29</v>
      </c>
      <c r="K421" s="3">
        <v>0</v>
      </c>
      <c r="L421" s="3">
        <v>2044.08</v>
      </c>
      <c r="M421" s="3">
        <v>2476.92</v>
      </c>
      <c r="N421" s="3">
        <v>1396.3</v>
      </c>
      <c r="O421" s="3">
        <f>VLOOKUP(B421,SWH!$A$4:$B$19,2,FALSE)</f>
        <v>0.14091300000000001</v>
      </c>
      <c r="P421" s="3">
        <f t="shared" si="25"/>
        <v>1396.159087</v>
      </c>
      <c r="Q421" s="3">
        <v>2413.96</v>
      </c>
      <c r="R421" s="3">
        <v>17.89</v>
      </c>
      <c r="S421" s="3">
        <v>0</v>
      </c>
      <c r="T421" s="3">
        <v>0</v>
      </c>
      <c r="U421" s="3">
        <v>416.92</v>
      </c>
      <c r="V421" s="3">
        <v>0</v>
      </c>
      <c r="W421" s="3">
        <f t="shared" si="26"/>
        <v>15091.369087000001</v>
      </c>
      <c r="X421" s="3">
        <f t="shared" si="27"/>
        <v>14.11</v>
      </c>
      <c r="Y421" s="3">
        <v>37529.08</v>
      </c>
      <c r="Z421" s="3">
        <v>431.03</v>
      </c>
      <c r="AA421" s="3">
        <f t="shared" si="24"/>
        <v>37960.11</v>
      </c>
    </row>
    <row r="422" spans="1:27" x14ac:dyDescent="0.25">
      <c r="A422" s="93">
        <v>2012</v>
      </c>
      <c r="B422" s="93" t="s">
        <v>55</v>
      </c>
      <c r="C422" s="121" t="s">
        <v>11</v>
      </c>
      <c r="D422" s="3">
        <f>VLOOKUP(B422,SWH!$A$4:$C$19,3,FALSE)</f>
        <v>46320.38</v>
      </c>
      <c r="E422" s="3">
        <v>0</v>
      </c>
      <c r="F422" s="3">
        <v>16</v>
      </c>
      <c r="G422" s="3">
        <v>6371.27</v>
      </c>
      <c r="H422" s="3">
        <v>4294.3599999999997</v>
      </c>
      <c r="I422" s="3">
        <v>885.95</v>
      </c>
      <c r="J422" s="3">
        <v>15213.29</v>
      </c>
      <c r="K422" s="3">
        <v>0</v>
      </c>
      <c r="L422" s="3">
        <v>2044.08</v>
      </c>
      <c r="M422" s="3">
        <v>2374.7399999999998</v>
      </c>
      <c r="N422" s="3">
        <v>1360.13</v>
      </c>
      <c r="O422" s="3">
        <f>VLOOKUP(B422,SWH!$A$4:$B$19,2,FALSE)</f>
        <v>0.14091300000000001</v>
      </c>
      <c r="P422" s="3">
        <f t="shared" si="25"/>
        <v>1359.9890870000002</v>
      </c>
      <c r="Q422" s="3">
        <v>2372.86</v>
      </c>
      <c r="R422" s="3">
        <v>0</v>
      </c>
      <c r="S422" s="3">
        <v>82.32</v>
      </c>
      <c r="T422" s="3">
        <v>0</v>
      </c>
      <c r="U422" s="3">
        <v>447.95</v>
      </c>
      <c r="V422" s="3">
        <v>0</v>
      </c>
      <c r="W422" s="3">
        <f t="shared" si="26"/>
        <v>12561.179087</v>
      </c>
      <c r="X422" s="3">
        <f t="shared" si="27"/>
        <v>16</v>
      </c>
      <c r="Y422" s="3">
        <v>34998.99</v>
      </c>
      <c r="Z422" s="3">
        <v>463.95</v>
      </c>
      <c r="AA422" s="3">
        <f t="shared" si="24"/>
        <v>35462.939999999995</v>
      </c>
    </row>
    <row r="423" spans="1:27" x14ac:dyDescent="0.25">
      <c r="A423" s="93">
        <v>2012</v>
      </c>
      <c r="B423" s="93" t="s">
        <v>55</v>
      </c>
      <c r="C423" s="121" t="s">
        <v>13</v>
      </c>
      <c r="D423" s="3">
        <f>VLOOKUP(B423,SWH!$A$4:$C$19,3,FALSE)</f>
        <v>46320.38</v>
      </c>
      <c r="E423" s="3">
        <v>0</v>
      </c>
      <c r="F423" s="3">
        <v>170.31</v>
      </c>
      <c r="G423" s="3">
        <v>7623.13</v>
      </c>
      <c r="H423" s="3">
        <v>4294.3599999999997</v>
      </c>
      <c r="I423" s="3">
        <v>884.83</v>
      </c>
      <c r="J423" s="3">
        <v>15213.29</v>
      </c>
      <c r="K423" s="3">
        <v>0</v>
      </c>
      <c r="L423" s="3">
        <v>2044.08</v>
      </c>
      <c r="M423" s="3">
        <v>2422.0100000000002</v>
      </c>
      <c r="N423" s="3">
        <v>1410.2</v>
      </c>
      <c r="O423" s="3">
        <f>VLOOKUP(B423,SWH!$A$4:$B$19,2,FALSE)</f>
        <v>0.14091300000000001</v>
      </c>
      <c r="P423" s="3">
        <f t="shared" si="25"/>
        <v>1410.0590870000001</v>
      </c>
      <c r="Q423" s="3">
        <v>2110.87</v>
      </c>
      <c r="R423" s="3">
        <v>106.07</v>
      </c>
      <c r="S423" s="3">
        <v>0</v>
      </c>
      <c r="T423" s="3">
        <v>0</v>
      </c>
      <c r="U423" s="3">
        <v>449.31</v>
      </c>
      <c r="V423" s="3">
        <v>0</v>
      </c>
      <c r="W423" s="3">
        <f t="shared" si="26"/>
        <v>13672.139087</v>
      </c>
      <c r="X423" s="3">
        <f t="shared" si="27"/>
        <v>170.31</v>
      </c>
      <c r="Y423" s="3">
        <v>36108.83</v>
      </c>
      <c r="Z423" s="3">
        <v>619.62</v>
      </c>
      <c r="AA423" s="3">
        <f t="shared" si="24"/>
        <v>36728.450000000004</v>
      </c>
    </row>
    <row r="424" spans="1:27" x14ac:dyDescent="0.25">
      <c r="A424" s="93">
        <v>2012</v>
      </c>
      <c r="B424" s="93" t="s">
        <v>55</v>
      </c>
      <c r="C424" s="121" t="s">
        <v>19</v>
      </c>
      <c r="D424" s="3">
        <f>VLOOKUP(B424,SWH!$A$4:$C$19,3,FALSE)</f>
        <v>46320.38</v>
      </c>
      <c r="E424" s="3">
        <v>0</v>
      </c>
      <c r="F424" s="3">
        <v>111.79</v>
      </c>
      <c r="G424" s="3">
        <v>5559.88</v>
      </c>
      <c r="H424" s="3">
        <v>4294.3599999999997</v>
      </c>
      <c r="I424" s="3">
        <v>884.53</v>
      </c>
      <c r="J424" s="3">
        <v>15213.29</v>
      </c>
      <c r="K424" s="3">
        <v>0</v>
      </c>
      <c r="L424" s="3">
        <v>2044.08</v>
      </c>
      <c r="M424" s="3">
        <v>2298.7199999999998</v>
      </c>
      <c r="N424" s="3">
        <v>980.78</v>
      </c>
      <c r="O424" s="3">
        <f>VLOOKUP(B424,SWH!$A$4:$B$19,2,FALSE)</f>
        <v>0.14091300000000001</v>
      </c>
      <c r="P424" s="3">
        <f t="shared" si="25"/>
        <v>980.63908700000002</v>
      </c>
      <c r="Q424" s="3">
        <v>2085.85</v>
      </c>
      <c r="R424" s="3">
        <v>4.99</v>
      </c>
      <c r="S424" s="3">
        <v>51.01</v>
      </c>
      <c r="T424" s="3">
        <v>0</v>
      </c>
      <c r="U424" s="3">
        <v>482.85</v>
      </c>
      <c r="V424" s="3">
        <v>0</v>
      </c>
      <c r="W424" s="3">
        <f t="shared" si="26"/>
        <v>10981.089087</v>
      </c>
      <c r="X424" s="3">
        <f t="shared" si="27"/>
        <v>111.79</v>
      </c>
      <c r="Y424" s="3">
        <v>33417.5</v>
      </c>
      <c r="Z424" s="3">
        <v>594.65</v>
      </c>
      <c r="AA424" s="3">
        <f t="shared" si="24"/>
        <v>34012.15</v>
      </c>
    </row>
    <row r="425" spans="1:27" x14ac:dyDescent="0.25">
      <c r="A425" s="93">
        <v>2012</v>
      </c>
      <c r="B425" s="93" t="s">
        <v>55</v>
      </c>
      <c r="C425" s="121" t="s">
        <v>20</v>
      </c>
      <c r="D425" s="3">
        <f>VLOOKUP(B425,SWH!$A$4:$C$19,3,FALSE)</f>
        <v>46320.38</v>
      </c>
      <c r="E425" s="3">
        <v>0</v>
      </c>
      <c r="F425" s="3">
        <v>227.03</v>
      </c>
      <c r="G425" s="3">
        <v>5079.53</v>
      </c>
      <c r="H425" s="3">
        <v>4294.3599999999997</v>
      </c>
      <c r="I425" s="3">
        <v>885.17</v>
      </c>
      <c r="J425" s="3">
        <v>15213.29</v>
      </c>
      <c r="K425" s="3">
        <v>0</v>
      </c>
      <c r="L425" s="3">
        <v>2044.08</v>
      </c>
      <c r="M425" s="3">
        <v>2529.6999999999998</v>
      </c>
      <c r="N425" s="3">
        <v>883.93</v>
      </c>
      <c r="O425" s="3">
        <f>VLOOKUP(B425,SWH!$A$4:$B$19,2,FALSE)</f>
        <v>0.14091300000000001</v>
      </c>
      <c r="P425" s="3">
        <f t="shared" si="25"/>
        <v>883.78908699999999</v>
      </c>
      <c r="Q425" s="3">
        <v>1606.19</v>
      </c>
      <c r="R425" s="3">
        <v>42.19</v>
      </c>
      <c r="S425" s="3">
        <v>0</v>
      </c>
      <c r="T425" s="3">
        <v>0</v>
      </c>
      <c r="U425" s="3">
        <v>485.05</v>
      </c>
      <c r="V425" s="3">
        <v>0</v>
      </c>
      <c r="W425" s="3">
        <f t="shared" si="26"/>
        <v>10141.399087</v>
      </c>
      <c r="X425" s="3">
        <f t="shared" si="27"/>
        <v>227.03</v>
      </c>
      <c r="Y425" s="3">
        <v>32578.43</v>
      </c>
      <c r="Z425" s="3">
        <v>712.08</v>
      </c>
      <c r="AA425" s="3">
        <f t="shared" si="24"/>
        <v>33290.51</v>
      </c>
    </row>
    <row r="426" spans="1:27" x14ac:dyDescent="0.25">
      <c r="A426" s="93">
        <v>2012</v>
      </c>
      <c r="B426" s="93" t="s">
        <v>55</v>
      </c>
      <c r="C426" s="121" t="s">
        <v>3</v>
      </c>
      <c r="D426" s="3">
        <f>VLOOKUP(B426,SWH!$A$4:$C$19,3,FALSE)</f>
        <v>46320.38</v>
      </c>
      <c r="E426" s="3">
        <v>0</v>
      </c>
      <c r="F426" s="3">
        <v>798.59</v>
      </c>
      <c r="G426" s="3">
        <v>4292.42</v>
      </c>
      <c r="H426" s="3">
        <v>4294.3599999999997</v>
      </c>
      <c r="I426" s="3">
        <v>885</v>
      </c>
      <c r="J426" s="3">
        <v>15213.29</v>
      </c>
      <c r="K426" s="3">
        <v>0</v>
      </c>
      <c r="L426" s="3">
        <v>2044.08</v>
      </c>
      <c r="M426" s="3">
        <v>2252.1</v>
      </c>
      <c r="N426" s="3">
        <v>816.04</v>
      </c>
      <c r="O426" s="3">
        <f>VLOOKUP(B426,SWH!$A$4:$B$19,2,FALSE)</f>
        <v>0.14091300000000001</v>
      </c>
      <c r="P426" s="3">
        <f t="shared" si="25"/>
        <v>815.89908700000001</v>
      </c>
      <c r="Q426" s="3">
        <v>1526.4</v>
      </c>
      <c r="R426" s="3">
        <v>17.829999999999998</v>
      </c>
      <c r="S426" s="3">
        <v>20.22</v>
      </c>
      <c r="T426" s="3">
        <v>0</v>
      </c>
      <c r="U426" s="3">
        <v>543.66</v>
      </c>
      <c r="V426" s="3">
        <v>0</v>
      </c>
      <c r="W426" s="3">
        <f t="shared" si="26"/>
        <v>8924.8690870000009</v>
      </c>
      <c r="X426" s="3">
        <f t="shared" si="27"/>
        <v>798.59</v>
      </c>
      <c r="Y426" s="3">
        <v>31361.75</v>
      </c>
      <c r="Z426" s="3">
        <v>1342.24</v>
      </c>
      <c r="AA426" s="3">
        <f t="shared" si="24"/>
        <v>32703.99</v>
      </c>
    </row>
    <row r="427" spans="1:27" x14ac:dyDescent="0.25">
      <c r="A427" s="93">
        <v>2012</v>
      </c>
      <c r="B427" s="93" t="s">
        <v>55</v>
      </c>
      <c r="C427" s="121" t="s">
        <v>7</v>
      </c>
      <c r="D427" s="3">
        <f>VLOOKUP(B427,SWH!$A$4:$C$19,3,FALSE)</f>
        <v>46320.38</v>
      </c>
      <c r="E427" s="3">
        <v>0</v>
      </c>
      <c r="F427" s="3">
        <v>669.36</v>
      </c>
      <c r="G427" s="3">
        <v>4552.8599999999997</v>
      </c>
      <c r="H427" s="3">
        <v>4294.3599999999997</v>
      </c>
      <c r="I427" s="3">
        <v>884.97</v>
      </c>
      <c r="J427" s="3">
        <v>15213.29</v>
      </c>
      <c r="K427" s="3">
        <v>0</v>
      </c>
      <c r="L427" s="3">
        <v>2044.08</v>
      </c>
      <c r="M427" s="3">
        <v>2568.2199999999998</v>
      </c>
      <c r="N427" s="3">
        <v>709.98</v>
      </c>
      <c r="O427" s="3">
        <f>VLOOKUP(B427,SWH!$A$4:$B$19,2,FALSE)</f>
        <v>0.14091300000000001</v>
      </c>
      <c r="P427" s="3">
        <f t="shared" si="25"/>
        <v>709.83908700000006</v>
      </c>
      <c r="Q427" s="3">
        <v>1451.29</v>
      </c>
      <c r="R427" s="3">
        <v>768.66</v>
      </c>
      <c r="S427" s="3">
        <v>0</v>
      </c>
      <c r="T427" s="3">
        <v>0</v>
      </c>
      <c r="U427" s="3">
        <v>528.01</v>
      </c>
      <c r="V427" s="3">
        <v>0</v>
      </c>
      <c r="W427" s="3">
        <f t="shared" si="26"/>
        <v>10050.869086999999</v>
      </c>
      <c r="X427" s="3">
        <f t="shared" si="27"/>
        <v>669.36</v>
      </c>
      <c r="Y427" s="3">
        <v>32487.7</v>
      </c>
      <c r="Z427" s="3">
        <v>1197.3699999999999</v>
      </c>
      <c r="AA427" s="3">
        <f t="shared" si="24"/>
        <v>33685.07</v>
      </c>
    </row>
    <row r="428" spans="1:27" x14ac:dyDescent="0.25">
      <c r="A428" s="93">
        <v>2012</v>
      </c>
      <c r="B428" s="93" t="s">
        <v>55</v>
      </c>
      <c r="C428" s="121" t="s">
        <v>17</v>
      </c>
      <c r="D428" s="3">
        <f>VLOOKUP(B428,SWH!$A$4:$C$19,3,FALSE)</f>
        <v>46320.38</v>
      </c>
      <c r="E428" s="3">
        <v>0</v>
      </c>
      <c r="F428" s="3">
        <v>369.12</v>
      </c>
      <c r="G428" s="3">
        <v>3509.97</v>
      </c>
      <c r="H428" s="3">
        <v>4294.3599999999997</v>
      </c>
      <c r="I428" s="3">
        <v>884.83</v>
      </c>
      <c r="J428" s="3">
        <v>15213.29</v>
      </c>
      <c r="K428" s="3">
        <v>0</v>
      </c>
      <c r="L428" s="3">
        <v>2044.08</v>
      </c>
      <c r="M428" s="3">
        <v>2208.11</v>
      </c>
      <c r="N428" s="3">
        <v>607.9</v>
      </c>
      <c r="O428" s="3">
        <f>VLOOKUP(B428,SWH!$A$4:$B$19,2,FALSE)</f>
        <v>0.14091300000000001</v>
      </c>
      <c r="P428" s="3">
        <f t="shared" si="25"/>
        <v>607.75908700000002</v>
      </c>
      <c r="Q428" s="3">
        <v>1398.76</v>
      </c>
      <c r="R428" s="3">
        <v>6.7</v>
      </c>
      <c r="S428" s="3">
        <v>0</v>
      </c>
      <c r="T428" s="3">
        <v>0</v>
      </c>
      <c r="U428" s="3">
        <v>550.62</v>
      </c>
      <c r="V428" s="3">
        <v>0</v>
      </c>
      <c r="W428" s="3">
        <f t="shared" si="26"/>
        <v>7731.2990870000003</v>
      </c>
      <c r="X428" s="3">
        <f t="shared" si="27"/>
        <v>369.12</v>
      </c>
      <c r="Y428" s="3">
        <v>30168.02</v>
      </c>
      <c r="Z428" s="3">
        <v>919.74</v>
      </c>
      <c r="AA428" s="3">
        <f t="shared" si="24"/>
        <v>31087.760000000002</v>
      </c>
    </row>
    <row r="429" spans="1:27" x14ac:dyDescent="0.25">
      <c r="A429" s="93">
        <v>2012</v>
      </c>
      <c r="B429" s="93" t="s">
        <v>55</v>
      </c>
      <c r="C429" s="121" t="s">
        <v>14</v>
      </c>
      <c r="D429" s="3">
        <f>VLOOKUP(B429,SWH!$A$4:$C$19,3,FALSE)</f>
        <v>46320.38</v>
      </c>
      <c r="E429" s="3">
        <v>0</v>
      </c>
      <c r="F429" s="3">
        <v>1393.4</v>
      </c>
      <c r="G429" s="3">
        <v>3757.2</v>
      </c>
      <c r="H429" s="3">
        <v>4294.3599999999997</v>
      </c>
      <c r="I429" s="3">
        <v>883.65</v>
      </c>
      <c r="J429" s="3">
        <v>15213.29</v>
      </c>
      <c r="K429" s="3">
        <v>0</v>
      </c>
      <c r="L429" s="3">
        <v>2044.08</v>
      </c>
      <c r="M429" s="3">
        <v>2220.34</v>
      </c>
      <c r="N429" s="3">
        <v>647.95000000000005</v>
      </c>
      <c r="O429" s="3">
        <f>VLOOKUP(B429,SWH!$A$4:$B$19,2,FALSE)</f>
        <v>0.14091300000000001</v>
      </c>
      <c r="P429" s="3">
        <f t="shared" si="25"/>
        <v>647.80908700000009</v>
      </c>
      <c r="Q429" s="3">
        <v>1192.56</v>
      </c>
      <c r="R429" s="3">
        <v>25.58</v>
      </c>
      <c r="S429" s="3">
        <v>22.55</v>
      </c>
      <c r="T429" s="3">
        <v>0</v>
      </c>
      <c r="U429" s="3">
        <v>592.14</v>
      </c>
      <c r="V429" s="3">
        <v>0</v>
      </c>
      <c r="W429" s="3">
        <f t="shared" si="26"/>
        <v>7866.0390870000001</v>
      </c>
      <c r="X429" s="3">
        <f t="shared" si="27"/>
        <v>1393.4</v>
      </c>
      <c r="Y429" s="3">
        <v>30301.55</v>
      </c>
      <c r="Z429" s="3">
        <v>1985.54</v>
      </c>
      <c r="AA429" s="3">
        <f t="shared" si="24"/>
        <v>32287.09</v>
      </c>
    </row>
    <row r="430" spans="1:27" x14ac:dyDescent="0.25">
      <c r="A430" s="93">
        <v>2012</v>
      </c>
      <c r="B430" s="93" t="s">
        <v>55</v>
      </c>
      <c r="C430" s="121" t="s">
        <v>2</v>
      </c>
      <c r="D430" s="3">
        <f>VLOOKUP(B430,SWH!$A$4:$C$19,3,FALSE)</f>
        <v>46320.38</v>
      </c>
      <c r="E430" s="3">
        <v>0</v>
      </c>
      <c r="F430" s="3">
        <v>1077.71</v>
      </c>
      <c r="G430" s="3">
        <v>4113.87</v>
      </c>
      <c r="H430" s="3">
        <v>4294.3599999999997</v>
      </c>
      <c r="I430" s="3">
        <v>884.33</v>
      </c>
      <c r="J430" s="3">
        <v>15213.29</v>
      </c>
      <c r="K430" s="3">
        <v>0</v>
      </c>
      <c r="L430" s="3">
        <v>2044.08</v>
      </c>
      <c r="M430" s="3">
        <v>2804.78</v>
      </c>
      <c r="N430" s="3">
        <v>577.54</v>
      </c>
      <c r="O430" s="3">
        <f>VLOOKUP(B430,SWH!$A$4:$B$19,2,FALSE)</f>
        <v>0.14091300000000001</v>
      </c>
      <c r="P430" s="3">
        <f t="shared" si="25"/>
        <v>577.39908700000001</v>
      </c>
      <c r="Q430" s="3">
        <v>1191.97</v>
      </c>
      <c r="R430" s="3">
        <v>1197.53</v>
      </c>
      <c r="S430" s="3">
        <v>0</v>
      </c>
      <c r="T430" s="3">
        <v>0</v>
      </c>
      <c r="U430" s="3">
        <v>578.45000000000005</v>
      </c>
      <c r="V430" s="3">
        <v>0</v>
      </c>
      <c r="W430" s="3">
        <f t="shared" si="26"/>
        <v>9885.5490869999994</v>
      </c>
      <c r="X430" s="3">
        <f t="shared" si="27"/>
        <v>1077.71</v>
      </c>
      <c r="Y430" s="3">
        <v>32321.75</v>
      </c>
      <c r="Z430" s="3">
        <v>1656.16</v>
      </c>
      <c r="AA430" s="3">
        <f t="shared" si="24"/>
        <v>33977.910000000003</v>
      </c>
    </row>
    <row r="431" spans="1:27" x14ac:dyDescent="0.25">
      <c r="A431" s="93">
        <v>2012</v>
      </c>
      <c r="B431" s="93" t="s">
        <v>55</v>
      </c>
      <c r="C431" s="121" t="s">
        <v>18</v>
      </c>
      <c r="D431" s="3">
        <f>VLOOKUP(B431,SWH!$A$4:$C$19,3,FALSE)</f>
        <v>46320.38</v>
      </c>
      <c r="E431" s="3">
        <v>0</v>
      </c>
      <c r="F431" s="3">
        <v>2263.35</v>
      </c>
      <c r="G431" s="3">
        <v>2759.64</v>
      </c>
      <c r="H431" s="3">
        <v>4294.3599999999997</v>
      </c>
      <c r="I431" s="3">
        <v>882.64</v>
      </c>
      <c r="J431" s="3">
        <v>15213.29</v>
      </c>
      <c r="K431" s="3">
        <v>0</v>
      </c>
      <c r="L431" s="3">
        <v>2044.08</v>
      </c>
      <c r="M431" s="3">
        <v>2274.0700000000002</v>
      </c>
      <c r="N431" s="3">
        <v>364.42</v>
      </c>
      <c r="O431" s="3">
        <f>VLOOKUP(B431,SWH!$A$4:$B$19,2,FALSE)</f>
        <v>0.14091300000000001</v>
      </c>
      <c r="P431" s="3">
        <f t="shared" si="25"/>
        <v>364.279087</v>
      </c>
      <c r="Q431" s="3">
        <v>899.25</v>
      </c>
      <c r="R431" s="3">
        <v>15.24</v>
      </c>
      <c r="S431" s="3">
        <v>0</v>
      </c>
      <c r="T431" s="3">
        <v>0</v>
      </c>
      <c r="U431" s="3">
        <v>606.83000000000004</v>
      </c>
      <c r="V431" s="3">
        <v>0</v>
      </c>
      <c r="W431" s="3">
        <f t="shared" si="26"/>
        <v>6312.4790869999997</v>
      </c>
      <c r="X431" s="3">
        <f t="shared" si="27"/>
        <v>2263.35</v>
      </c>
      <c r="Y431" s="3">
        <v>28746.98</v>
      </c>
      <c r="Z431" s="3">
        <v>2870.18</v>
      </c>
      <c r="AA431" s="3">
        <f t="shared" si="24"/>
        <v>31617.16</v>
      </c>
    </row>
    <row r="432" spans="1:27" x14ac:dyDescent="0.25">
      <c r="A432" s="93">
        <v>2012</v>
      </c>
      <c r="B432" s="93" t="s">
        <v>55</v>
      </c>
      <c r="C432" s="121" t="s">
        <v>4</v>
      </c>
      <c r="D432" s="3">
        <f>VLOOKUP(B432,SWH!$A$4:$C$19,3,FALSE)</f>
        <v>46320.38</v>
      </c>
      <c r="E432" s="3">
        <v>0</v>
      </c>
      <c r="F432" s="3">
        <v>2103.1</v>
      </c>
      <c r="G432" s="3">
        <v>3184.59</v>
      </c>
      <c r="H432" s="3">
        <v>4294.3599999999997</v>
      </c>
      <c r="I432" s="3">
        <v>883.92</v>
      </c>
      <c r="J432" s="3">
        <v>15213.29</v>
      </c>
      <c r="K432" s="3">
        <v>0</v>
      </c>
      <c r="L432" s="3">
        <v>2044.08</v>
      </c>
      <c r="M432" s="3">
        <v>2233.35</v>
      </c>
      <c r="N432" s="3">
        <v>496.13</v>
      </c>
      <c r="O432" s="3">
        <f>VLOOKUP(B432,SWH!$A$4:$B$19,2,FALSE)</f>
        <v>0.14091300000000001</v>
      </c>
      <c r="P432" s="3">
        <f t="shared" si="25"/>
        <v>495.98908699999998</v>
      </c>
      <c r="Q432" s="3">
        <v>926.85</v>
      </c>
      <c r="R432" s="3">
        <v>31.89</v>
      </c>
      <c r="S432" s="3">
        <v>18.260000000000002</v>
      </c>
      <c r="T432" s="3">
        <v>0</v>
      </c>
      <c r="U432" s="3">
        <v>633.74</v>
      </c>
      <c r="V432" s="3">
        <v>0</v>
      </c>
      <c r="W432" s="3">
        <f t="shared" si="26"/>
        <v>6890.9290870000004</v>
      </c>
      <c r="X432" s="3">
        <f t="shared" si="27"/>
        <v>2103.1</v>
      </c>
      <c r="Y432" s="3">
        <v>29326.73</v>
      </c>
      <c r="Z432" s="3">
        <v>2736.84</v>
      </c>
      <c r="AA432" s="3">
        <f t="shared" si="24"/>
        <v>32063.57</v>
      </c>
    </row>
    <row r="433" spans="1:27" x14ac:dyDescent="0.25">
      <c r="A433" s="93">
        <v>2012</v>
      </c>
      <c r="B433" s="93" t="s">
        <v>55</v>
      </c>
      <c r="C433" s="121" t="s">
        <v>5</v>
      </c>
      <c r="D433" s="3">
        <f>VLOOKUP(B433,SWH!$A$4:$C$19,3,FALSE)</f>
        <v>46320.38</v>
      </c>
      <c r="E433" s="3">
        <v>0</v>
      </c>
      <c r="F433" s="3">
        <v>2308.2399999999998</v>
      </c>
      <c r="G433" s="3">
        <v>3772.41</v>
      </c>
      <c r="H433" s="3">
        <v>4294.3599999999997</v>
      </c>
      <c r="I433" s="3">
        <v>883.96</v>
      </c>
      <c r="J433" s="3">
        <v>15213.29</v>
      </c>
      <c r="K433" s="3">
        <v>0</v>
      </c>
      <c r="L433" s="3">
        <v>2044.08</v>
      </c>
      <c r="M433" s="3">
        <v>2764.34</v>
      </c>
      <c r="N433" s="3">
        <v>496.16</v>
      </c>
      <c r="O433" s="3">
        <f>VLOOKUP(B433,SWH!$A$4:$B$19,2,FALSE)</f>
        <v>0.14091300000000001</v>
      </c>
      <c r="P433" s="3">
        <f t="shared" si="25"/>
        <v>496.01908700000001</v>
      </c>
      <c r="Q433" s="3">
        <v>968.36</v>
      </c>
      <c r="R433" s="3">
        <v>1326.09</v>
      </c>
      <c r="S433" s="3">
        <v>0</v>
      </c>
      <c r="T433" s="3">
        <v>0</v>
      </c>
      <c r="U433" s="3">
        <v>622.04</v>
      </c>
      <c r="V433" s="3">
        <v>0</v>
      </c>
      <c r="W433" s="3">
        <f t="shared" si="26"/>
        <v>9327.2190869999995</v>
      </c>
      <c r="X433" s="3">
        <f t="shared" si="27"/>
        <v>2308.2399999999998</v>
      </c>
      <c r="Y433" s="3">
        <v>31763.040000000001</v>
      </c>
      <c r="Z433" s="3">
        <v>2930.27</v>
      </c>
      <c r="AA433" s="3">
        <f t="shared" si="24"/>
        <v>34693.31</v>
      </c>
    </row>
    <row r="434" spans="1:27" x14ac:dyDescent="0.25">
      <c r="A434" s="93">
        <v>2012</v>
      </c>
      <c r="B434" s="93" t="s">
        <v>55</v>
      </c>
      <c r="C434" s="121" t="s">
        <v>15</v>
      </c>
      <c r="D434" s="3">
        <f>VLOOKUP(B434,SWH!$A$4:$C$19,3,FALSE)</f>
        <v>46320.38</v>
      </c>
      <c r="E434" s="3">
        <v>0</v>
      </c>
      <c r="F434" s="3">
        <v>2782.93</v>
      </c>
      <c r="G434" s="3">
        <v>2486.7399999999998</v>
      </c>
      <c r="H434" s="3">
        <v>4294.3599999999997</v>
      </c>
      <c r="I434" s="3">
        <v>882.57</v>
      </c>
      <c r="J434" s="3">
        <v>15213.29</v>
      </c>
      <c r="K434" s="3">
        <v>0</v>
      </c>
      <c r="L434" s="3">
        <v>2044.08</v>
      </c>
      <c r="M434" s="3">
        <v>2290.71</v>
      </c>
      <c r="N434" s="3">
        <v>279.20999999999998</v>
      </c>
      <c r="O434" s="3">
        <f>VLOOKUP(B434,SWH!$A$4:$B$19,2,FALSE)</f>
        <v>0.14091300000000001</v>
      </c>
      <c r="P434" s="3">
        <f t="shared" si="25"/>
        <v>279.06908699999997</v>
      </c>
      <c r="Q434" s="3">
        <v>715.94</v>
      </c>
      <c r="R434" s="3">
        <v>16.91</v>
      </c>
      <c r="S434" s="3">
        <v>0</v>
      </c>
      <c r="T434" s="3">
        <v>0</v>
      </c>
      <c r="U434" s="3">
        <v>630.35</v>
      </c>
      <c r="V434" s="3">
        <v>0</v>
      </c>
      <c r="W434" s="3">
        <f t="shared" si="26"/>
        <v>5789.369087</v>
      </c>
      <c r="X434" s="3">
        <f t="shared" si="27"/>
        <v>2782.93</v>
      </c>
      <c r="Y434" s="3">
        <v>28223.8</v>
      </c>
      <c r="Z434" s="3">
        <v>3413.27</v>
      </c>
      <c r="AA434" s="3">
        <f t="shared" si="24"/>
        <v>31637.07</v>
      </c>
    </row>
    <row r="435" spans="1:27" x14ac:dyDescent="0.25">
      <c r="A435" s="93">
        <v>2012</v>
      </c>
      <c r="B435" s="93" t="s">
        <v>55</v>
      </c>
      <c r="C435" s="121" t="s">
        <v>16</v>
      </c>
      <c r="D435" s="3">
        <f>VLOOKUP(B435,SWH!$A$4:$C$19,3,FALSE)</f>
        <v>46320.38</v>
      </c>
      <c r="E435" s="3">
        <v>0</v>
      </c>
      <c r="F435" s="3">
        <v>7824.99</v>
      </c>
      <c r="G435" s="3">
        <v>3313.75</v>
      </c>
      <c r="H435" s="3">
        <v>4294.3599999999997</v>
      </c>
      <c r="I435" s="3">
        <v>883.52</v>
      </c>
      <c r="J435" s="3">
        <v>15213.29</v>
      </c>
      <c r="K435" s="3">
        <v>0</v>
      </c>
      <c r="L435" s="3">
        <v>2044.08</v>
      </c>
      <c r="M435" s="3">
        <v>2275.89</v>
      </c>
      <c r="N435" s="3">
        <v>571.16999999999996</v>
      </c>
      <c r="O435" s="3">
        <f>VLOOKUP(B435,SWH!$A$4:$B$19,2,FALSE)</f>
        <v>0.14091300000000001</v>
      </c>
      <c r="P435" s="3">
        <f t="shared" si="25"/>
        <v>571.029087</v>
      </c>
      <c r="Q435" s="3">
        <v>885.42</v>
      </c>
      <c r="R435" s="3">
        <v>38.86</v>
      </c>
      <c r="S435" s="3">
        <v>0</v>
      </c>
      <c r="T435" s="3">
        <v>0</v>
      </c>
      <c r="U435" s="3">
        <v>664.8</v>
      </c>
      <c r="V435" s="3">
        <v>0</v>
      </c>
      <c r="W435" s="3">
        <f t="shared" si="26"/>
        <v>7084.9490869999991</v>
      </c>
      <c r="X435" s="3">
        <f t="shared" si="27"/>
        <v>7824.99</v>
      </c>
      <c r="Y435" s="3">
        <v>29520.33</v>
      </c>
      <c r="Z435" s="3">
        <v>8489.7999999999993</v>
      </c>
      <c r="AA435" s="3">
        <f t="shared" si="24"/>
        <v>38010.130000000005</v>
      </c>
    </row>
    <row r="436" spans="1:27" x14ac:dyDescent="0.25">
      <c r="A436" s="93">
        <v>2012</v>
      </c>
      <c r="B436" s="93" t="s">
        <v>55</v>
      </c>
      <c r="C436" s="121" t="s">
        <v>9</v>
      </c>
      <c r="D436" s="3">
        <f>VLOOKUP(B436,SWH!$A$4:$C$19,3,FALSE)</f>
        <v>46320.38</v>
      </c>
      <c r="E436" s="3">
        <v>0</v>
      </c>
      <c r="F436" s="3">
        <v>4619.6099999999997</v>
      </c>
      <c r="G436" s="3">
        <v>3248.06</v>
      </c>
      <c r="H436" s="3">
        <v>4294.3599999999997</v>
      </c>
      <c r="I436" s="3">
        <v>882.88</v>
      </c>
      <c r="J436" s="3">
        <v>15213.29</v>
      </c>
      <c r="K436" s="3">
        <v>0</v>
      </c>
      <c r="L436" s="3">
        <v>2044.08</v>
      </c>
      <c r="M436" s="3">
        <v>2532.83</v>
      </c>
      <c r="N436" s="3">
        <v>398.29</v>
      </c>
      <c r="O436" s="3">
        <f>VLOOKUP(B436,SWH!$A$4:$B$19,2,FALSE)</f>
        <v>0.14091300000000001</v>
      </c>
      <c r="P436" s="3">
        <f t="shared" si="25"/>
        <v>398.14908700000001</v>
      </c>
      <c r="Q436" s="3">
        <v>820.57</v>
      </c>
      <c r="R436" s="3">
        <v>908.49</v>
      </c>
      <c r="S436" s="3">
        <v>0</v>
      </c>
      <c r="T436" s="3">
        <v>0</v>
      </c>
      <c r="U436" s="3">
        <v>656.97</v>
      </c>
      <c r="V436" s="3">
        <v>0</v>
      </c>
      <c r="W436" s="3">
        <f t="shared" si="26"/>
        <v>7908.0990869999996</v>
      </c>
      <c r="X436" s="3">
        <f t="shared" si="27"/>
        <v>4619.6099999999997</v>
      </c>
      <c r="Y436" s="3">
        <v>30342.85</v>
      </c>
      <c r="Z436" s="3">
        <v>5276.57</v>
      </c>
      <c r="AA436" s="3">
        <f t="shared" si="24"/>
        <v>35619.42</v>
      </c>
    </row>
    <row r="437" spans="1:27" x14ac:dyDescent="0.25">
      <c r="A437" s="93">
        <v>2012</v>
      </c>
      <c r="B437" s="93" t="s">
        <v>55</v>
      </c>
      <c r="C437" s="121" t="s">
        <v>12</v>
      </c>
      <c r="D437" s="3">
        <f>VLOOKUP(B437,SWH!$A$4:$C$19,3,FALSE)</f>
        <v>46320.38</v>
      </c>
      <c r="E437" s="3">
        <v>0</v>
      </c>
      <c r="F437" s="3">
        <v>8699.02</v>
      </c>
      <c r="G437" s="3">
        <v>3082.5</v>
      </c>
      <c r="H437" s="3">
        <v>4294.3599999999997</v>
      </c>
      <c r="I437" s="3">
        <v>882.34</v>
      </c>
      <c r="J437" s="3">
        <v>15213.29</v>
      </c>
      <c r="K437" s="3">
        <v>0</v>
      </c>
      <c r="L437" s="3">
        <v>2044.08</v>
      </c>
      <c r="M437" s="3">
        <v>2300.21</v>
      </c>
      <c r="N437" s="3">
        <v>488.25</v>
      </c>
      <c r="O437" s="3">
        <f>VLOOKUP(B437,SWH!$A$4:$B$19,2,FALSE)</f>
        <v>0.14091300000000001</v>
      </c>
      <c r="P437" s="3">
        <f t="shared" si="25"/>
        <v>488.10908699999999</v>
      </c>
      <c r="Q437" s="3">
        <v>740.4</v>
      </c>
      <c r="R437" s="3">
        <v>47.53</v>
      </c>
      <c r="S437" s="3">
        <v>0</v>
      </c>
      <c r="T437" s="3">
        <v>0</v>
      </c>
      <c r="U437" s="3">
        <v>701.85</v>
      </c>
      <c r="V437" s="3">
        <v>0</v>
      </c>
      <c r="W437" s="3">
        <f t="shared" si="26"/>
        <v>6658.7490870000001</v>
      </c>
      <c r="X437" s="3">
        <f t="shared" si="27"/>
        <v>8699.02</v>
      </c>
      <c r="Y437" s="3">
        <v>29092.94</v>
      </c>
      <c r="Z437" s="3">
        <v>9400.8799999999992</v>
      </c>
      <c r="AA437" s="3">
        <f t="shared" si="24"/>
        <v>38493.82</v>
      </c>
    </row>
    <row r="438" spans="1:27" x14ac:dyDescent="0.25">
      <c r="A438" s="93">
        <v>2012</v>
      </c>
      <c r="B438" s="93" t="s">
        <v>55</v>
      </c>
      <c r="C438" s="121" t="s">
        <v>8</v>
      </c>
      <c r="D438" s="3">
        <f>VLOOKUP(B438,SWH!$A$4:$C$19,3,FALSE)</f>
        <v>46320.38</v>
      </c>
      <c r="E438" s="3">
        <v>0</v>
      </c>
      <c r="F438" s="3">
        <v>5920.5</v>
      </c>
      <c r="G438" s="3">
        <v>2643.97</v>
      </c>
      <c r="H438" s="3">
        <v>4294.3599999999997</v>
      </c>
      <c r="I438" s="3">
        <v>877.47</v>
      </c>
      <c r="J438" s="3">
        <v>15213.29</v>
      </c>
      <c r="K438" s="3">
        <v>0</v>
      </c>
      <c r="L438" s="3">
        <v>2044.08</v>
      </c>
      <c r="M438" s="3">
        <v>2291.2399999999998</v>
      </c>
      <c r="N438" s="3">
        <v>305.57</v>
      </c>
      <c r="O438" s="3">
        <f>VLOOKUP(B438,SWH!$A$4:$B$19,2,FALSE)</f>
        <v>0.14091300000000001</v>
      </c>
      <c r="P438" s="3">
        <f t="shared" si="25"/>
        <v>305.42908699999998</v>
      </c>
      <c r="Q438" s="3">
        <v>542.35</v>
      </c>
      <c r="R438" s="3">
        <v>288.85000000000002</v>
      </c>
      <c r="S438" s="3">
        <v>42.05</v>
      </c>
      <c r="T438" s="3">
        <v>0</v>
      </c>
      <c r="U438" s="3">
        <v>752.34</v>
      </c>
      <c r="V438" s="3">
        <v>0</v>
      </c>
      <c r="W438" s="3">
        <f t="shared" si="26"/>
        <v>6113.8890869999996</v>
      </c>
      <c r="X438" s="3">
        <f t="shared" si="27"/>
        <v>5920.5</v>
      </c>
      <c r="Y438" s="3">
        <v>28543.23</v>
      </c>
      <c r="Z438" s="3">
        <v>6672.83</v>
      </c>
      <c r="AA438" s="3">
        <f t="shared" si="24"/>
        <v>35216.06</v>
      </c>
    </row>
    <row r="439" spans="1:27" x14ac:dyDescent="0.25">
      <c r="A439" s="93">
        <v>2015</v>
      </c>
      <c r="B439" s="93" t="s">
        <v>55</v>
      </c>
      <c r="C439" s="121" t="s">
        <v>10</v>
      </c>
      <c r="D439" s="3">
        <f>VLOOKUP(B439,SWH!$A$4:$C$19,3,FALSE)</f>
        <v>46320.38</v>
      </c>
      <c r="E439" s="3">
        <v>0</v>
      </c>
      <c r="F439" s="3">
        <v>15.31</v>
      </c>
      <c r="G439" s="3">
        <v>7354.24</v>
      </c>
      <c r="H439" s="3">
        <v>3306.09</v>
      </c>
      <c r="I439" s="3">
        <v>655.85</v>
      </c>
      <c r="J439" s="3">
        <v>15213.29</v>
      </c>
      <c r="K439" s="3">
        <v>0</v>
      </c>
      <c r="L439" s="3">
        <v>1987.96</v>
      </c>
      <c r="M439" s="3">
        <v>2302.58</v>
      </c>
      <c r="N439" s="3">
        <v>1183.08</v>
      </c>
      <c r="O439" s="3">
        <f>VLOOKUP(B439,SWH!$A$4:$B$19,2,FALSE)</f>
        <v>0.14091300000000001</v>
      </c>
      <c r="P439" s="3">
        <f t="shared" si="25"/>
        <v>1182.939087</v>
      </c>
      <c r="Q439" s="3">
        <v>2633.68</v>
      </c>
      <c r="R439" s="3">
        <v>0</v>
      </c>
      <c r="S439" s="3">
        <v>121.23</v>
      </c>
      <c r="T439" s="3">
        <v>0</v>
      </c>
      <c r="U439" s="3">
        <v>377.95</v>
      </c>
      <c r="V439" s="3">
        <v>0</v>
      </c>
      <c r="W439" s="3">
        <f t="shared" si="26"/>
        <v>13594.669087</v>
      </c>
      <c r="X439" s="3">
        <f t="shared" si="27"/>
        <v>15.31</v>
      </c>
      <c r="Y439" s="3">
        <v>34758</v>
      </c>
      <c r="Z439" s="3">
        <v>393.25</v>
      </c>
      <c r="AA439" s="3">
        <f t="shared" si="24"/>
        <v>35151.25</v>
      </c>
    </row>
    <row r="440" spans="1:27" x14ac:dyDescent="0.25">
      <c r="A440" s="93">
        <v>2015</v>
      </c>
      <c r="B440" s="93" t="s">
        <v>55</v>
      </c>
      <c r="C440" s="121" t="s">
        <v>6</v>
      </c>
      <c r="D440" s="3">
        <f>VLOOKUP(B440,SWH!$A$4:$C$19,3,FALSE)</f>
        <v>46320.38</v>
      </c>
      <c r="E440" s="3">
        <v>0</v>
      </c>
      <c r="F440" s="3">
        <v>18.09</v>
      </c>
      <c r="G440" s="3">
        <v>7498.23</v>
      </c>
      <c r="H440" s="3">
        <v>3306.72</v>
      </c>
      <c r="I440" s="3">
        <v>655.61</v>
      </c>
      <c r="J440" s="3">
        <v>15213.29</v>
      </c>
      <c r="K440" s="3">
        <v>0</v>
      </c>
      <c r="L440" s="3">
        <v>1987.96</v>
      </c>
      <c r="M440" s="3">
        <v>2270.4899999999998</v>
      </c>
      <c r="N440" s="3">
        <v>1156.8699999999999</v>
      </c>
      <c r="O440" s="3">
        <f>VLOOKUP(B440,SWH!$A$4:$B$19,2,FALSE)</f>
        <v>0.14091300000000001</v>
      </c>
      <c r="P440" s="3">
        <f t="shared" si="25"/>
        <v>1156.7290869999999</v>
      </c>
      <c r="Q440" s="3">
        <v>2239.62</v>
      </c>
      <c r="R440" s="3">
        <v>18.11</v>
      </c>
      <c r="S440" s="3">
        <v>0</v>
      </c>
      <c r="T440" s="3">
        <v>0</v>
      </c>
      <c r="U440" s="3">
        <v>376.08</v>
      </c>
      <c r="V440" s="3">
        <v>0</v>
      </c>
      <c r="W440" s="3">
        <f t="shared" si="26"/>
        <v>13183.179086999999</v>
      </c>
      <c r="X440" s="3">
        <f t="shared" si="27"/>
        <v>18.09</v>
      </c>
      <c r="Y440" s="3">
        <v>34346.910000000003</v>
      </c>
      <c r="Z440" s="3">
        <v>394.17</v>
      </c>
      <c r="AA440" s="3">
        <f t="shared" si="24"/>
        <v>34741.08</v>
      </c>
    </row>
    <row r="441" spans="1:27" x14ac:dyDescent="0.25">
      <c r="A441" s="93">
        <v>2015</v>
      </c>
      <c r="B441" s="93" t="s">
        <v>55</v>
      </c>
      <c r="C441" s="121" t="s">
        <v>11</v>
      </c>
      <c r="D441" s="3">
        <f>VLOOKUP(B441,SWH!$A$4:$C$19,3,FALSE)</f>
        <v>46320.38</v>
      </c>
      <c r="E441" s="3">
        <v>0</v>
      </c>
      <c r="F441" s="3">
        <v>20.12</v>
      </c>
      <c r="G441" s="3">
        <v>5918.42</v>
      </c>
      <c r="H441" s="3">
        <v>3309.23</v>
      </c>
      <c r="I441" s="3">
        <v>655.71</v>
      </c>
      <c r="J441" s="3">
        <v>15213.29</v>
      </c>
      <c r="K441" s="3">
        <v>0</v>
      </c>
      <c r="L441" s="3">
        <v>1987.96</v>
      </c>
      <c r="M441" s="3">
        <v>2229.94</v>
      </c>
      <c r="N441" s="3">
        <v>946.94</v>
      </c>
      <c r="O441" s="3">
        <f>VLOOKUP(B441,SWH!$A$4:$B$19,2,FALSE)</f>
        <v>0.14091300000000001</v>
      </c>
      <c r="P441" s="3">
        <f t="shared" si="25"/>
        <v>946.7990870000001</v>
      </c>
      <c r="Q441" s="3">
        <v>2247.64</v>
      </c>
      <c r="R441" s="3">
        <v>0</v>
      </c>
      <c r="S441" s="3">
        <v>114.96</v>
      </c>
      <c r="T441" s="3">
        <v>0</v>
      </c>
      <c r="U441" s="3">
        <v>409.31</v>
      </c>
      <c r="V441" s="3">
        <v>0</v>
      </c>
      <c r="W441" s="3">
        <f t="shared" si="26"/>
        <v>11457.759087</v>
      </c>
      <c r="X441" s="3">
        <f t="shared" si="27"/>
        <v>20.12</v>
      </c>
      <c r="Y441" s="3">
        <v>32624.09</v>
      </c>
      <c r="Z441" s="3">
        <v>429.43</v>
      </c>
      <c r="AA441" s="3">
        <f t="shared" si="24"/>
        <v>33053.519999999997</v>
      </c>
    </row>
    <row r="442" spans="1:27" x14ac:dyDescent="0.25">
      <c r="A442" s="93">
        <v>2015</v>
      </c>
      <c r="B442" s="93" t="s">
        <v>55</v>
      </c>
      <c r="C442" s="121" t="s">
        <v>13</v>
      </c>
      <c r="D442" s="3">
        <f>VLOOKUP(B442,SWH!$A$4:$C$19,3,FALSE)</f>
        <v>46320.38</v>
      </c>
      <c r="E442" s="3">
        <v>0</v>
      </c>
      <c r="F442" s="3">
        <v>39.69</v>
      </c>
      <c r="G442" s="3">
        <v>6620.78</v>
      </c>
      <c r="H442" s="3">
        <v>3308.84</v>
      </c>
      <c r="I442" s="3">
        <v>654.66</v>
      </c>
      <c r="J442" s="3">
        <v>15213.29</v>
      </c>
      <c r="K442" s="3">
        <v>0</v>
      </c>
      <c r="L442" s="3">
        <v>1987.96</v>
      </c>
      <c r="M442" s="3">
        <v>2258.87</v>
      </c>
      <c r="N442" s="3">
        <v>995.71</v>
      </c>
      <c r="O442" s="3">
        <f>VLOOKUP(B442,SWH!$A$4:$B$19,2,FALSE)</f>
        <v>0.14091300000000001</v>
      </c>
      <c r="P442" s="3">
        <f t="shared" si="25"/>
        <v>995.56908700000008</v>
      </c>
      <c r="Q442" s="3">
        <v>1978.15</v>
      </c>
      <c r="R442" s="3">
        <v>106.41</v>
      </c>
      <c r="S442" s="3">
        <v>0</v>
      </c>
      <c r="T442" s="3">
        <v>0</v>
      </c>
      <c r="U442" s="3">
        <v>410.08</v>
      </c>
      <c r="V442" s="3">
        <v>0</v>
      </c>
      <c r="W442" s="3">
        <f t="shared" si="26"/>
        <v>11959.779086999999</v>
      </c>
      <c r="X442" s="3">
        <f t="shared" si="27"/>
        <v>39.69</v>
      </c>
      <c r="Y442" s="3">
        <v>33124.68</v>
      </c>
      <c r="Z442" s="3">
        <v>449.76</v>
      </c>
      <c r="AA442" s="3">
        <f t="shared" si="24"/>
        <v>33574.44</v>
      </c>
    </row>
    <row r="443" spans="1:27" x14ac:dyDescent="0.25">
      <c r="A443" s="93">
        <v>2015</v>
      </c>
      <c r="B443" s="93" t="s">
        <v>55</v>
      </c>
      <c r="C443" s="121" t="s">
        <v>19</v>
      </c>
      <c r="D443" s="3">
        <f>VLOOKUP(B443,SWH!$A$4:$C$19,3,FALSE)</f>
        <v>46320.38</v>
      </c>
      <c r="E443" s="3">
        <v>0</v>
      </c>
      <c r="F443" s="3">
        <v>81.08</v>
      </c>
      <c r="G443" s="3">
        <v>5183.55</v>
      </c>
      <c r="H443" s="3">
        <v>3307.88</v>
      </c>
      <c r="I443" s="3">
        <v>654.37</v>
      </c>
      <c r="J443" s="3">
        <v>15213.29</v>
      </c>
      <c r="K443" s="3">
        <v>0</v>
      </c>
      <c r="L443" s="3">
        <v>1987.96</v>
      </c>
      <c r="M443" s="3">
        <v>2165.69</v>
      </c>
      <c r="N443" s="3">
        <v>851.87</v>
      </c>
      <c r="O443" s="3">
        <f>VLOOKUP(B443,SWH!$A$4:$B$19,2,FALSE)</f>
        <v>0.14091300000000001</v>
      </c>
      <c r="P443" s="3">
        <f t="shared" si="25"/>
        <v>851.72908700000005</v>
      </c>
      <c r="Q443" s="3">
        <v>1971.99</v>
      </c>
      <c r="R443" s="3">
        <v>4.97</v>
      </c>
      <c r="S443" s="3">
        <v>66.16</v>
      </c>
      <c r="T443" s="3">
        <v>0</v>
      </c>
      <c r="U443" s="3">
        <v>445.35</v>
      </c>
      <c r="V443" s="3">
        <v>0</v>
      </c>
      <c r="W443" s="3">
        <f t="shared" si="26"/>
        <v>10244.089087</v>
      </c>
      <c r="X443" s="3">
        <f t="shared" si="27"/>
        <v>81.08</v>
      </c>
      <c r="Y443" s="3">
        <v>31407.74</v>
      </c>
      <c r="Z443" s="3">
        <v>526.42999999999995</v>
      </c>
      <c r="AA443" s="3">
        <f t="shared" si="24"/>
        <v>31934.170000000002</v>
      </c>
    </row>
    <row r="444" spans="1:27" x14ac:dyDescent="0.25">
      <c r="A444" s="93">
        <v>2015</v>
      </c>
      <c r="B444" s="93" t="s">
        <v>55</v>
      </c>
      <c r="C444" s="121" t="s">
        <v>20</v>
      </c>
      <c r="D444" s="3">
        <f>VLOOKUP(B444,SWH!$A$4:$C$19,3,FALSE)</f>
        <v>46320.38</v>
      </c>
      <c r="E444" s="3">
        <v>0</v>
      </c>
      <c r="F444" s="3">
        <v>97.42</v>
      </c>
      <c r="G444" s="3">
        <v>4745.3599999999997</v>
      </c>
      <c r="H444" s="3">
        <v>3309.68</v>
      </c>
      <c r="I444" s="3">
        <v>654.98</v>
      </c>
      <c r="J444" s="3">
        <v>15213.29</v>
      </c>
      <c r="K444" s="3">
        <v>0</v>
      </c>
      <c r="L444" s="3">
        <v>1987.96</v>
      </c>
      <c r="M444" s="3">
        <v>2385.17</v>
      </c>
      <c r="N444" s="3">
        <v>663.3</v>
      </c>
      <c r="O444" s="3">
        <f>VLOOKUP(B444,SWH!$A$4:$B$19,2,FALSE)</f>
        <v>0.14091300000000001</v>
      </c>
      <c r="P444" s="3">
        <f t="shared" si="25"/>
        <v>663.159087</v>
      </c>
      <c r="Q444" s="3">
        <v>1539.92</v>
      </c>
      <c r="R444" s="3">
        <v>42.22</v>
      </c>
      <c r="S444" s="3">
        <v>0</v>
      </c>
      <c r="T444" s="3">
        <v>0</v>
      </c>
      <c r="U444" s="3">
        <v>447.63</v>
      </c>
      <c r="V444" s="3">
        <v>0</v>
      </c>
      <c r="W444" s="3">
        <f t="shared" si="26"/>
        <v>9375.8290870000001</v>
      </c>
      <c r="X444" s="3">
        <f t="shared" si="27"/>
        <v>97.42</v>
      </c>
      <c r="Y444" s="3">
        <v>30541.87</v>
      </c>
      <c r="Z444" s="3">
        <v>545.04</v>
      </c>
      <c r="AA444" s="3">
        <f t="shared" si="24"/>
        <v>31086.91</v>
      </c>
    </row>
    <row r="445" spans="1:27" x14ac:dyDescent="0.25">
      <c r="A445" s="93">
        <v>2015</v>
      </c>
      <c r="B445" s="93" t="s">
        <v>55</v>
      </c>
      <c r="C445" s="121" t="s">
        <v>3</v>
      </c>
      <c r="D445" s="3">
        <f>VLOOKUP(B445,SWH!$A$4:$C$19,3,FALSE)</f>
        <v>46320.38</v>
      </c>
      <c r="E445" s="3">
        <v>0</v>
      </c>
      <c r="F445" s="3">
        <v>447.91</v>
      </c>
      <c r="G445" s="3">
        <v>4055.64</v>
      </c>
      <c r="H445" s="3">
        <v>3311.35</v>
      </c>
      <c r="I445" s="3">
        <v>654.82000000000005</v>
      </c>
      <c r="J445" s="3">
        <v>15213.29</v>
      </c>
      <c r="K445" s="3">
        <v>0</v>
      </c>
      <c r="L445" s="3">
        <v>1987.97</v>
      </c>
      <c r="M445" s="3">
        <v>2168.06</v>
      </c>
      <c r="N445" s="3">
        <v>608.59</v>
      </c>
      <c r="O445" s="3">
        <f>VLOOKUP(B445,SWH!$A$4:$B$19,2,FALSE)</f>
        <v>0.14091300000000001</v>
      </c>
      <c r="P445" s="3">
        <f t="shared" si="25"/>
        <v>608.44908700000008</v>
      </c>
      <c r="Q445" s="3">
        <v>1464.76</v>
      </c>
      <c r="R445" s="3">
        <v>17.59</v>
      </c>
      <c r="S445" s="3">
        <v>53.89</v>
      </c>
      <c r="T445" s="3">
        <v>0</v>
      </c>
      <c r="U445" s="3">
        <v>507.78</v>
      </c>
      <c r="V445" s="3">
        <v>0</v>
      </c>
      <c r="W445" s="3">
        <f t="shared" si="26"/>
        <v>8368.3890869999996</v>
      </c>
      <c r="X445" s="3">
        <f t="shared" si="27"/>
        <v>447.91</v>
      </c>
      <c r="Y445" s="3">
        <v>29535.95</v>
      </c>
      <c r="Z445" s="3">
        <v>955.7</v>
      </c>
      <c r="AA445" s="3">
        <f t="shared" si="24"/>
        <v>30491.65</v>
      </c>
    </row>
    <row r="446" spans="1:27" x14ac:dyDescent="0.25">
      <c r="A446" s="93">
        <v>2015</v>
      </c>
      <c r="B446" s="93" t="s">
        <v>55</v>
      </c>
      <c r="C446" s="121" t="s">
        <v>7</v>
      </c>
      <c r="D446" s="3">
        <f>VLOOKUP(B446,SWH!$A$4:$C$19,3,FALSE)</f>
        <v>46320.38</v>
      </c>
      <c r="E446" s="3">
        <v>0</v>
      </c>
      <c r="F446" s="3">
        <v>233.71</v>
      </c>
      <c r="G446" s="3">
        <v>4331.62</v>
      </c>
      <c r="H446" s="3">
        <v>3310.04</v>
      </c>
      <c r="I446" s="3">
        <v>654.78</v>
      </c>
      <c r="J446" s="3">
        <v>15213.29</v>
      </c>
      <c r="K446" s="3">
        <v>0</v>
      </c>
      <c r="L446" s="3">
        <v>1987.96</v>
      </c>
      <c r="M446" s="3">
        <v>2428.7600000000002</v>
      </c>
      <c r="N446" s="3">
        <v>555.89</v>
      </c>
      <c r="O446" s="3">
        <f>VLOOKUP(B446,SWH!$A$4:$B$19,2,FALSE)</f>
        <v>0.14091300000000001</v>
      </c>
      <c r="P446" s="3">
        <f t="shared" si="25"/>
        <v>555.74908700000003</v>
      </c>
      <c r="Q446" s="3">
        <v>1397.28</v>
      </c>
      <c r="R446" s="3">
        <v>771.07</v>
      </c>
      <c r="S446" s="3">
        <v>0</v>
      </c>
      <c r="T446" s="3">
        <v>0</v>
      </c>
      <c r="U446" s="3">
        <v>491.82</v>
      </c>
      <c r="V446" s="3">
        <v>0</v>
      </c>
      <c r="W446" s="3">
        <f t="shared" si="26"/>
        <v>9484.4790869999997</v>
      </c>
      <c r="X446" s="3">
        <f t="shared" si="27"/>
        <v>233.71</v>
      </c>
      <c r="Y446" s="3">
        <v>30650.69</v>
      </c>
      <c r="Z446" s="3">
        <v>725.52</v>
      </c>
      <c r="AA446" s="3">
        <f t="shared" si="24"/>
        <v>31376.21</v>
      </c>
    </row>
    <row r="447" spans="1:27" x14ac:dyDescent="0.25">
      <c r="A447" s="93">
        <v>2015</v>
      </c>
      <c r="B447" s="93" t="s">
        <v>55</v>
      </c>
      <c r="C447" s="121" t="s">
        <v>17</v>
      </c>
      <c r="D447" s="3">
        <f>VLOOKUP(B447,SWH!$A$4:$C$19,3,FALSE)</f>
        <v>46320.38</v>
      </c>
      <c r="E447" s="3">
        <v>0</v>
      </c>
      <c r="F447" s="3">
        <v>37.67</v>
      </c>
      <c r="G447" s="3">
        <v>3327.67</v>
      </c>
      <c r="H447" s="3">
        <v>3311.74</v>
      </c>
      <c r="I447" s="3">
        <v>656.32</v>
      </c>
      <c r="J447" s="3">
        <v>15213.29</v>
      </c>
      <c r="K447" s="3">
        <v>0</v>
      </c>
      <c r="L447" s="3">
        <v>1987.97</v>
      </c>
      <c r="M447" s="3">
        <v>2086.08</v>
      </c>
      <c r="N447" s="3">
        <v>476.66</v>
      </c>
      <c r="O447" s="3">
        <f>VLOOKUP(B447,SWH!$A$4:$B$19,2,FALSE)</f>
        <v>0.14091300000000001</v>
      </c>
      <c r="P447" s="3">
        <f t="shared" si="25"/>
        <v>476.51908700000001</v>
      </c>
      <c r="Q447" s="3">
        <v>1359.17</v>
      </c>
      <c r="R447" s="3">
        <v>6.68</v>
      </c>
      <c r="S447" s="3">
        <v>0</v>
      </c>
      <c r="T447" s="3">
        <v>0</v>
      </c>
      <c r="U447" s="3">
        <v>515.04</v>
      </c>
      <c r="V447" s="3">
        <v>0</v>
      </c>
      <c r="W447" s="3">
        <f t="shared" si="26"/>
        <v>7256.119087</v>
      </c>
      <c r="X447" s="3">
        <f t="shared" si="27"/>
        <v>37.67</v>
      </c>
      <c r="Y447" s="3">
        <v>28425.58</v>
      </c>
      <c r="Z447" s="3">
        <v>552.71</v>
      </c>
      <c r="AA447" s="3">
        <f t="shared" si="24"/>
        <v>28978.29</v>
      </c>
    </row>
    <row r="448" spans="1:27" x14ac:dyDescent="0.25">
      <c r="A448" s="93">
        <v>2015</v>
      </c>
      <c r="B448" s="93" t="s">
        <v>55</v>
      </c>
      <c r="C448" s="121" t="s">
        <v>14</v>
      </c>
      <c r="D448" s="3">
        <f>VLOOKUP(B448,SWH!$A$4:$C$19,3,FALSE)</f>
        <v>46320.38</v>
      </c>
      <c r="E448" s="3">
        <v>0</v>
      </c>
      <c r="F448" s="3">
        <v>896.27</v>
      </c>
      <c r="G448" s="3">
        <v>3569.64</v>
      </c>
      <c r="H448" s="3">
        <v>3311.12</v>
      </c>
      <c r="I448" s="3">
        <v>656.92</v>
      </c>
      <c r="J448" s="3">
        <v>15213.29</v>
      </c>
      <c r="K448" s="3">
        <v>0</v>
      </c>
      <c r="L448" s="3">
        <v>1987.97</v>
      </c>
      <c r="M448" s="3">
        <v>2125.89</v>
      </c>
      <c r="N448" s="3">
        <v>497.71</v>
      </c>
      <c r="O448" s="3">
        <f>VLOOKUP(B448,SWH!$A$4:$B$19,2,FALSE)</f>
        <v>0.14091300000000001</v>
      </c>
      <c r="P448" s="3">
        <f t="shared" si="25"/>
        <v>497.56908699999997</v>
      </c>
      <c r="Q448" s="3">
        <v>1142.31</v>
      </c>
      <c r="R448" s="3">
        <v>25.52</v>
      </c>
      <c r="S448" s="3">
        <v>56.48</v>
      </c>
      <c r="T448" s="3">
        <v>0</v>
      </c>
      <c r="U448" s="3">
        <v>557.22</v>
      </c>
      <c r="V448" s="3">
        <v>0</v>
      </c>
      <c r="W448" s="3">
        <f t="shared" si="26"/>
        <v>7417.409087</v>
      </c>
      <c r="X448" s="3">
        <f t="shared" si="27"/>
        <v>896.27</v>
      </c>
      <c r="Y448" s="3">
        <v>28586.84</v>
      </c>
      <c r="Z448" s="3">
        <v>1453.48</v>
      </c>
      <c r="AA448" s="3">
        <f t="shared" si="24"/>
        <v>30040.32</v>
      </c>
    </row>
    <row r="449" spans="1:27" x14ac:dyDescent="0.25">
      <c r="A449" s="93">
        <v>2015</v>
      </c>
      <c r="B449" s="93" t="s">
        <v>55</v>
      </c>
      <c r="C449" s="121" t="s">
        <v>2</v>
      </c>
      <c r="D449" s="3">
        <f>VLOOKUP(B449,SWH!$A$4:$C$19,3,FALSE)</f>
        <v>46320.38</v>
      </c>
      <c r="E449" s="3">
        <v>0</v>
      </c>
      <c r="F449" s="3">
        <v>514.59</v>
      </c>
      <c r="G449" s="3">
        <v>3966.41</v>
      </c>
      <c r="H449" s="3">
        <v>3307.25</v>
      </c>
      <c r="I449" s="3">
        <v>654.64</v>
      </c>
      <c r="J449" s="3">
        <v>15213.29</v>
      </c>
      <c r="K449" s="3">
        <v>0</v>
      </c>
      <c r="L449" s="3">
        <v>1987.96</v>
      </c>
      <c r="M449" s="3">
        <v>2629.54</v>
      </c>
      <c r="N449" s="3">
        <v>460.42</v>
      </c>
      <c r="O449" s="3">
        <f>VLOOKUP(B449,SWH!$A$4:$B$19,2,FALSE)</f>
        <v>0.14091300000000001</v>
      </c>
      <c r="P449" s="3">
        <f t="shared" si="25"/>
        <v>460.279087</v>
      </c>
      <c r="Q449" s="3">
        <v>1140.6600000000001</v>
      </c>
      <c r="R449" s="3">
        <v>1198.0999999999999</v>
      </c>
      <c r="S449" s="3">
        <v>0</v>
      </c>
      <c r="T449" s="3">
        <v>0</v>
      </c>
      <c r="U449" s="3">
        <v>543.23</v>
      </c>
      <c r="V449" s="3">
        <v>0</v>
      </c>
      <c r="W449" s="3">
        <f t="shared" si="26"/>
        <v>9394.9890869999999</v>
      </c>
      <c r="X449" s="3">
        <f t="shared" si="27"/>
        <v>514.59</v>
      </c>
      <c r="Y449" s="3">
        <v>30558.28</v>
      </c>
      <c r="Z449" s="3">
        <v>1057.82</v>
      </c>
      <c r="AA449" s="3">
        <f t="shared" si="24"/>
        <v>31616.1</v>
      </c>
    </row>
    <row r="450" spans="1:27" x14ac:dyDescent="0.25">
      <c r="A450" s="93">
        <v>2015</v>
      </c>
      <c r="B450" s="93" t="s">
        <v>55</v>
      </c>
      <c r="C450" s="121" t="s">
        <v>18</v>
      </c>
      <c r="D450" s="3">
        <f>VLOOKUP(B450,SWH!$A$4:$C$19,3,FALSE)</f>
        <v>46320.38</v>
      </c>
      <c r="E450" s="3">
        <v>0</v>
      </c>
      <c r="F450" s="3">
        <v>766.44</v>
      </c>
      <c r="G450" s="3">
        <v>2661.81</v>
      </c>
      <c r="H450" s="3">
        <v>3314.75</v>
      </c>
      <c r="I450" s="3">
        <v>657.05</v>
      </c>
      <c r="J450" s="3">
        <v>15213.29</v>
      </c>
      <c r="K450" s="3">
        <v>0</v>
      </c>
      <c r="L450" s="3">
        <v>1987.97</v>
      </c>
      <c r="M450" s="3">
        <v>2164.15</v>
      </c>
      <c r="N450" s="3">
        <v>298.57</v>
      </c>
      <c r="O450" s="3">
        <f>VLOOKUP(B450,SWH!$A$4:$B$19,2,FALSE)</f>
        <v>0.14091300000000001</v>
      </c>
      <c r="P450" s="3">
        <f t="shared" si="25"/>
        <v>298.42908699999998</v>
      </c>
      <c r="Q450" s="3">
        <v>873.63</v>
      </c>
      <c r="R450" s="3">
        <v>15.23</v>
      </c>
      <c r="S450" s="3">
        <v>0</v>
      </c>
      <c r="T450" s="3">
        <v>0</v>
      </c>
      <c r="U450" s="3">
        <v>572.26</v>
      </c>
      <c r="V450" s="3">
        <v>0</v>
      </c>
      <c r="W450" s="3">
        <f t="shared" si="26"/>
        <v>6013.2490870000001</v>
      </c>
      <c r="X450" s="3">
        <f t="shared" si="27"/>
        <v>766.44</v>
      </c>
      <c r="Y450" s="3">
        <v>27186.43</v>
      </c>
      <c r="Z450" s="3">
        <v>1338.69</v>
      </c>
      <c r="AA450" s="3">
        <f t="shared" ref="AA450:AA513" si="28">SUM(Y450:Z450)</f>
        <v>28525.119999999999</v>
      </c>
    </row>
    <row r="451" spans="1:27" x14ac:dyDescent="0.25">
      <c r="A451" s="93">
        <v>2015</v>
      </c>
      <c r="B451" s="93" t="s">
        <v>55</v>
      </c>
      <c r="C451" s="121" t="s">
        <v>4</v>
      </c>
      <c r="D451" s="3">
        <f>VLOOKUP(B451,SWH!$A$4:$C$19,3,FALSE)</f>
        <v>46320.38</v>
      </c>
      <c r="E451" s="3">
        <v>0</v>
      </c>
      <c r="F451" s="3">
        <v>1447.83</v>
      </c>
      <c r="G451" s="3">
        <v>3067.65</v>
      </c>
      <c r="H451" s="3">
        <v>3309.86</v>
      </c>
      <c r="I451" s="3">
        <v>655.39</v>
      </c>
      <c r="J451" s="3">
        <v>15213.29</v>
      </c>
      <c r="K451" s="3">
        <v>0</v>
      </c>
      <c r="L451" s="3">
        <v>1987.96</v>
      </c>
      <c r="M451" s="3">
        <v>2138.65</v>
      </c>
      <c r="N451" s="3">
        <v>393.58</v>
      </c>
      <c r="O451" s="3">
        <f>VLOOKUP(B451,SWH!$A$4:$B$19,2,FALSE)</f>
        <v>0.14091300000000001</v>
      </c>
      <c r="P451" s="3">
        <f t="shared" ref="P451:P514" si="29">N451-O451</f>
        <v>393.43908699999997</v>
      </c>
      <c r="Q451" s="3">
        <v>900.6</v>
      </c>
      <c r="R451" s="3">
        <v>31.8</v>
      </c>
      <c r="S451" s="3">
        <v>47.22</v>
      </c>
      <c r="T451" s="3">
        <v>0</v>
      </c>
      <c r="U451" s="3">
        <v>599.21</v>
      </c>
      <c r="V451" s="3">
        <v>0</v>
      </c>
      <c r="W451" s="3">
        <f t="shared" ref="W451:W514" si="30">E451+G451+M451+SUM(P451:S451)</f>
        <v>6579.3590870000007</v>
      </c>
      <c r="X451" s="3">
        <f t="shared" ref="X451:X514" si="31">F451</f>
        <v>1447.83</v>
      </c>
      <c r="Y451" s="3">
        <v>27746.02</v>
      </c>
      <c r="Z451" s="3">
        <v>2047.04</v>
      </c>
      <c r="AA451" s="3">
        <f t="shared" si="28"/>
        <v>29793.06</v>
      </c>
    </row>
    <row r="452" spans="1:27" x14ac:dyDescent="0.25">
      <c r="A452" s="93">
        <v>2015</v>
      </c>
      <c r="B452" s="93" t="s">
        <v>55</v>
      </c>
      <c r="C452" s="121" t="s">
        <v>5</v>
      </c>
      <c r="D452" s="3">
        <f>VLOOKUP(B452,SWH!$A$4:$C$19,3,FALSE)</f>
        <v>46320.38</v>
      </c>
      <c r="E452" s="3">
        <v>0</v>
      </c>
      <c r="F452" s="3">
        <v>1362.37</v>
      </c>
      <c r="G452" s="3">
        <v>3652.83</v>
      </c>
      <c r="H452" s="3">
        <v>3310.34</v>
      </c>
      <c r="I452" s="3">
        <v>656.35</v>
      </c>
      <c r="J452" s="3">
        <v>15213.29</v>
      </c>
      <c r="K452" s="3">
        <v>0</v>
      </c>
      <c r="L452" s="3">
        <v>1987.96</v>
      </c>
      <c r="M452" s="3">
        <v>2629.95</v>
      </c>
      <c r="N452" s="3">
        <v>409.15</v>
      </c>
      <c r="O452" s="3">
        <f>VLOOKUP(B452,SWH!$A$4:$B$19,2,FALSE)</f>
        <v>0.14091300000000001</v>
      </c>
      <c r="P452" s="3">
        <f t="shared" si="29"/>
        <v>409.00908699999997</v>
      </c>
      <c r="Q452" s="3">
        <v>929.38</v>
      </c>
      <c r="R452" s="3">
        <v>1327.34</v>
      </c>
      <c r="S452" s="3">
        <v>0</v>
      </c>
      <c r="T452" s="3">
        <v>0</v>
      </c>
      <c r="U452" s="3">
        <v>587.36</v>
      </c>
      <c r="V452" s="3">
        <v>0</v>
      </c>
      <c r="W452" s="3">
        <f t="shared" si="30"/>
        <v>8948.5090869999985</v>
      </c>
      <c r="X452" s="3">
        <f t="shared" si="31"/>
        <v>1362.37</v>
      </c>
      <c r="Y452" s="3">
        <v>30116.58</v>
      </c>
      <c r="Z452" s="3">
        <v>1949.73</v>
      </c>
      <c r="AA452" s="3">
        <f t="shared" si="28"/>
        <v>32066.31</v>
      </c>
    </row>
    <row r="453" spans="1:27" x14ac:dyDescent="0.25">
      <c r="A453" s="93">
        <v>2015</v>
      </c>
      <c r="B453" s="93" t="s">
        <v>55</v>
      </c>
      <c r="C453" s="121" t="s">
        <v>15</v>
      </c>
      <c r="D453" s="3">
        <f>VLOOKUP(B453,SWH!$A$4:$C$19,3,FALSE)</f>
        <v>46320.38</v>
      </c>
      <c r="E453" s="3">
        <v>0</v>
      </c>
      <c r="F453" s="3">
        <v>829.25</v>
      </c>
      <c r="G453" s="3">
        <v>2439.39</v>
      </c>
      <c r="H453" s="3">
        <v>3316.51</v>
      </c>
      <c r="I453" s="3">
        <v>656.6</v>
      </c>
      <c r="J453" s="3">
        <v>15213.29</v>
      </c>
      <c r="K453" s="3">
        <v>0</v>
      </c>
      <c r="L453" s="3">
        <v>1987.97</v>
      </c>
      <c r="M453" s="3">
        <v>2176.98</v>
      </c>
      <c r="N453" s="3">
        <v>231.29</v>
      </c>
      <c r="O453" s="3">
        <f>VLOOKUP(B453,SWH!$A$4:$B$19,2,FALSE)</f>
        <v>0.14091300000000001</v>
      </c>
      <c r="P453" s="3">
        <f t="shared" si="29"/>
        <v>231.14908699999998</v>
      </c>
      <c r="Q453" s="3">
        <v>698.71</v>
      </c>
      <c r="R453" s="3">
        <v>16.649999999999999</v>
      </c>
      <c r="S453" s="3">
        <v>0</v>
      </c>
      <c r="T453" s="3">
        <v>0</v>
      </c>
      <c r="U453" s="3">
        <v>595.98</v>
      </c>
      <c r="V453" s="3">
        <v>0</v>
      </c>
      <c r="W453" s="3">
        <f t="shared" si="30"/>
        <v>5562.8790870000003</v>
      </c>
      <c r="X453" s="3">
        <f t="shared" si="31"/>
        <v>829.25</v>
      </c>
      <c r="Y453" s="3">
        <v>26737.39</v>
      </c>
      <c r="Z453" s="3">
        <v>1425.24</v>
      </c>
      <c r="AA453" s="3">
        <f t="shared" si="28"/>
        <v>28162.63</v>
      </c>
    </row>
    <row r="454" spans="1:27" x14ac:dyDescent="0.25">
      <c r="A454" s="93">
        <v>2015</v>
      </c>
      <c r="B454" s="93" t="s">
        <v>55</v>
      </c>
      <c r="C454" s="121" t="s">
        <v>16</v>
      </c>
      <c r="D454" s="3">
        <f>VLOOKUP(B454,SWH!$A$4:$C$19,3,FALSE)</f>
        <v>46320.38</v>
      </c>
      <c r="E454" s="3">
        <v>0</v>
      </c>
      <c r="F454" s="3">
        <v>2792.42</v>
      </c>
      <c r="G454" s="3">
        <v>3136.93</v>
      </c>
      <c r="H454" s="3">
        <v>3311.12</v>
      </c>
      <c r="I454" s="3">
        <v>656.02</v>
      </c>
      <c r="J454" s="3">
        <v>15213.29</v>
      </c>
      <c r="K454" s="3">
        <v>0</v>
      </c>
      <c r="L454" s="3">
        <v>1987.97</v>
      </c>
      <c r="M454" s="3">
        <v>2203.37</v>
      </c>
      <c r="N454" s="3">
        <v>423.6</v>
      </c>
      <c r="O454" s="3">
        <f>VLOOKUP(B454,SWH!$A$4:$B$19,2,FALSE)</f>
        <v>0.14091300000000001</v>
      </c>
      <c r="P454" s="3">
        <f t="shared" si="29"/>
        <v>423.45908700000001</v>
      </c>
      <c r="Q454" s="3">
        <v>848.13</v>
      </c>
      <c r="R454" s="3">
        <v>38.840000000000003</v>
      </c>
      <c r="S454" s="3">
        <v>52.02</v>
      </c>
      <c r="T454" s="3">
        <v>0</v>
      </c>
      <c r="U454" s="3">
        <v>630.45000000000005</v>
      </c>
      <c r="V454" s="3">
        <v>0</v>
      </c>
      <c r="W454" s="3">
        <f t="shared" si="30"/>
        <v>6702.7490869999992</v>
      </c>
      <c r="X454" s="3">
        <f t="shared" si="31"/>
        <v>2792.42</v>
      </c>
      <c r="Y454" s="3">
        <v>27871.279999999999</v>
      </c>
      <c r="Z454" s="3">
        <v>3422.88</v>
      </c>
      <c r="AA454" s="3">
        <f t="shared" si="28"/>
        <v>31294.16</v>
      </c>
    </row>
    <row r="455" spans="1:27" x14ac:dyDescent="0.25">
      <c r="A455" s="93">
        <v>2015</v>
      </c>
      <c r="B455" s="93" t="s">
        <v>55</v>
      </c>
      <c r="C455" s="121" t="s">
        <v>9</v>
      </c>
      <c r="D455" s="3">
        <f>VLOOKUP(B455,SWH!$A$4:$C$19,3,FALSE)</f>
        <v>46320.38</v>
      </c>
      <c r="E455" s="3">
        <v>0</v>
      </c>
      <c r="F455" s="3">
        <v>2719.3</v>
      </c>
      <c r="G455" s="3">
        <v>3158.23</v>
      </c>
      <c r="H455" s="3">
        <v>3312.4</v>
      </c>
      <c r="I455" s="3">
        <v>655.1</v>
      </c>
      <c r="J455" s="3">
        <v>15213.29</v>
      </c>
      <c r="K455" s="3">
        <v>0</v>
      </c>
      <c r="L455" s="3">
        <v>1987.97</v>
      </c>
      <c r="M455" s="3">
        <v>2425.52</v>
      </c>
      <c r="N455" s="3">
        <v>336.43</v>
      </c>
      <c r="O455" s="3">
        <f>VLOOKUP(B455,SWH!$A$4:$B$19,2,FALSE)</f>
        <v>0.14091300000000001</v>
      </c>
      <c r="P455" s="3">
        <f t="shared" si="29"/>
        <v>336.28908699999999</v>
      </c>
      <c r="Q455" s="3">
        <v>794.14</v>
      </c>
      <c r="R455" s="3">
        <v>907.74</v>
      </c>
      <c r="S455" s="3">
        <v>0</v>
      </c>
      <c r="T455" s="3">
        <v>0</v>
      </c>
      <c r="U455" s="3">
        <v>622.47</v>
      </c>
      <c r="V455" s="3">
        <v>0</v>
      </c>
      <c r="W455" s="3">
        <f t="shared" si="30"/>
        <v>7621.9190870000002</v>
      </c>
      <c r="X455" s="3">
        <f t="shared" si="31"/>
        <v>2719.3</v>
      </c>
      <c r="Y455" s="3">
        <v>28790.82</v>
      </c>
      <c r="Z455" s="3">
        <v>3341.77</v>
      </c>
      <c r="AA455" s="3">
        <f t="shared" si="28"/>
        <v>32132.59</v>
      </c>
    </row>
    <row r="456" spans="1:27" x14ac:dyDescent="0.25">
      <c r="A456" s="93">
        <v>2015</v>
      </c>
      <c r="B456" s="93" t="s">
        <v>55</v>
      </c>
      <c r="C456" s="121" t="s">
        <v>12</v>
      </c>
      <c r="D456" s="3">
        <f>VLOOKUP(B456,SWH!$A$4:$C$19,3,FALSE)</f>
        <v>46320.38</v>
      </c>
      <c r="E456" s="3">
        <v>0</v>
      </c>
      <c r="F456" s="3">
        <v>2837.89</v>
      </c>
      <c r="G456" s="3">
        <v>2938.6</v>
      </c>
      <c r="H456" s="3">
        <v>3311.82</v>
      </c>
      <c r="I456" s="3">
        <v>656.72</v>
      </c>
      <c r="J456" s="3">
        <v>15213.29</v>
      </c>
      <c r="K456" s="3">
        <v>0</v>
      </c>
      <c r="L456" s="3">
        <v>1987.97</v>
      </c>
      <c r="M456" s="3">
        <v>2224.2600000000002</v>
      </c>
      <c r="N456" s="3">
        <v>418.53</v>
      </c>
      <c r="O456" s="3">
        <f>VLOOKUP(B456,SWH!$A$4:$B$19,2,FALSE)</f>
        <v>0.14091300000000001</v>
      </c>
      <c r="P456" s="3">
        <f t="shared" si="29"/>
        <v>418.38908699999996</v>
      </c>
      <c r="Q456" s="3">
        <v>715.75</v>
      </c>
      <c r="R456" s="3">
        <v>47.84</v>
      </c>
      <c r="S456" s="3">
        <v>57.56</v>
      </c>
      <c r="T456" s="3">
        <v>0</v>
      </c>
      <c r="U456" s="3">
        <v>667.73</v>
      </c>
      <c r="V456" s="3">
        <v>0</v>
      </c>
      <c r="W456" s="3">
        <f t="shared" si="30"/>
        <v>6402.3990870000007</v>
      </c>
      <c r="X456" s="3">
        <f t="shared" si="31"/>
        <v>2837.89</v>
      </c>
      <c r="Y456" s="3">
        <v>27572.32</v>
      </c>
      <c r="Z456" s="3">
        <v>3505.62</v>
      </c>
      <c r="AA456" s="3">
        <f t="shared" si="28"/>
        <v>31077.94</v>
      </c>
    </row>
    <row r="457" spans="1:27" x14ac:dyDescent="0.25">
      <c r="A457" s="93">
        <v>2015</v>
      </c>
      <c r="B457" s="93" t="s">
        <v>55</v>
      </c>
      <c r="C457" s="121" t="s">
        <v>8</v>
      </c>
      <c r="D457" s="3">
        <f>VLOOKUP(B457,SWH!$A$4:$C$19,3,FALSE)</f>
        <v>46320.38</v>
      </c>
      <c r="E457" s="3">
        <v>0</v>
      </c>
      <c r="F457" s="3">
        <v>4833.67</v>
      </c>
      <c r="G457" s="3">
        <v>2583.89</v>
      </c>
      <c r="H457" s="3">
        <v>3344.95</v>
      </c>
      <c r="I457" s="3">
        <v>663.88</v>
      </c>
      <c r="J457" s="3">
        <v>15213.29</v>
      </c>
      <c r="K457" s="3">
        <v>0</v>
      </c>
      <c r="L457" s="3">
        <v>1987.99</v>
      </c>
      <c r="M457" s="3">
        <v>2218.27</v>
      </c>
      <c r="N457" s="3">
        <v>312.7</v>
      </c>
      <c r="O457" s="3">
        <f>VLOOKUP(B457,SWH!$A$4:$B$19,2,FALSE)</f>
        <v>0.14091300000000001</v>
      </c>
      <c r="P457" s="3">
        <f t="shared" si="29"/>
        <v>312.55908699999998</v>
      </c>
      <c r="Q457" s="3">
        <v>528.17999999999995</v>
      </c>
      <c r="R457" s="3">
        <v>287.36</v>
      </c>
      <c r="S457" s="3">
        <v>61.27</v>
      </c>
      <c r="T457" s="3">
        <v>0</v>
      </c>
      <c r="U457" s="3">
        <v>718.23</v>
      </c>
      <c r="V457" s="3">
        <v>0</v>
      </c>
      <c r="W457" s="3">
        <f t="shared" si="30"/>
        <v>5991.5290869999999</v>
      </c>
      <c r="X457" s="3">
        <f t="shared" si="31"/>
        <v>4833.67</v>
      </c>
      <c r="Y457" s="3">
        <v>27201.77</v>
      </c>
      <c r="Z457" s="3">
        <v>5551.9</v>
      </c>
      <c r="AA457" s="3">
        <f t="shared" si="28"/>
        <v>32753.67</v>
      </c>
    </row>
    <row r="458" spans="1:27" x14ac:dyDescent="0.25">
      <c r="A458" s="93">
        <v>2018</v>
      </c>
      <c r="B458" s="93" t="s">
        <v>55</v>
      </c>
      <c r="C458" s="121" t="s">
        <v>10</v>
      </c>
      <c r="D458" s="3">
        <f>VLOOKUP(B458,SWH!$A$4:$C$19,3,FALSE)</f>
        <v>46320.38</v>
      </c>
      <c r="E458" s="3">
        <v>0</v>
      </c>
      <c r="F458" s="3">
        <v>23.28</v>
      </c>
      <c r="G458" s="3">
        <v>6914.11</v>
      </c>
      <c r="H458" s="3">
        <v>3037.25</v>
      </c>
      <c r="I458" s="3">
        <v>437.72</v>
      </c>
      <c r="J458" s="3">
        <v>15213.29</v>
      </c>
      <c r="K458" s="3">
        <v>0</v>
      </c>
      <c r="L458" s="3">
        <v>1960.81</v>
      </c>
      <c r="M458" s="3">
        <v>2274.5</v>
      </c>
      <c r="N458" s="3">
        <v>1144.33</v>
      </c>
      <c r="O458" s="3">
        <f>VLOOKUP(B458,SWH!$A$4:$B$19,2,FALSE)</f>
        <v>0.14091300000000001</v>
      </c>
      <c r="P458" s="3">
        <f t="shared" si="29"/>
        <v>1144.189087</v>
      </c>
      <c r="Q458" s="3">
        <v>2634.64</v>
      </c>
      <c r="R458" s="3">
        <v>0</v>
      </c>
      <c r="S458" s="3">
        <v>123.89</v>
      </c>
      <c r="T458" s="3">
        <v>0</v>
      </c>
      <c r="U458" s="3">
        <v>377.95</v>
      </c>
      <c r="V458" s="3">
        <v>0</v>
      </c>
      <c r="W458" s="3">
        <f t="shared" si="30"/>
        <v>13091.329087</v>
      </c>
      <c r="X458" s="3">
        <f t="shared" si="31"/>
        <v>23.28</v>
      </c>
      <c r="Y458" s="3">
        <v>33740.53</v>
      </c>
      <c r="Z458" s="3">
        <v>401.23</v>
      </c>
      <c r="AA458" s="3">
        <f t="shared" si="28"/>
        <v>34141.760000000002</v>
      </c>
    </row>
    <row r="459" spans="1:27" x14ac:dyDescent="0.25">
      <c r="A459" s="93">
        <v>2018</v>
      </c>
      <c r="B459" s="93" t="s">
        <v>55</v>
      </c>
      <c r="C459" s="121" t="s">
        <v>6</v>
      </c>
      <c r="D459" s="3">
        <f>VLOOKUP(B459,SWH!$A$4:$C$19,3,FALSE)</f>
        <v>46320.38</v>
      </c>
      <c r="E459" s="3">
        <v>0</v>
      </c>
      <c r="F459" s="3">
        <v>22.63</v>
      </c>
      <c r="G459" s="3">
        <v>7460.52</v>
      </c>
      <c r="H459" s="3">
        <v>3037.83</v>
      </c>
      <c r="I459" s="3">
        <v>437.52</v>
      </c>
      <c r="J459" s="3">
        <v>15213.29</v>
      </c>
      <c r="K459" s="3">
        <v>0</v>
      </c>
      <c r="L459" s="3">
        <v>1960.81</v>
      </c>
      <c r="M459" s="3">
        <v>2241.21</v>
      </c>
      <c r="N459" s="3">
        <v>1158.74</v>
      </c>
      <c r="O459" s="3">
        <f>VLOOKUP(B459,SWH!$A$4:$B$19,2,FALSE)</f>
        <v>0.14091300000000001</v>
      </c>
      <c r="P459" s="3">
        <f t="shared" si="29"/>
        <v>1158.5990870000001</v>
      </c>
      <c r="Q459" s="3">
        <v>2240.6999999999998</v>
      </c>
      <c r="R459" s="3">
        <v>18.04</v>
      </c>
      <c r="S459" s="3">
        <v>0</v>
      </c>
      <c r="T459" s="3">
        <v>0</v>
      </c>
      <c r="U459" s="3">
        <v>376.06</v>
      </c>
      <c r="V459" s="3">
        <v>0</v>
      </c>
      <c r="W459" s="3">
        <f t="shared" si="30"/>
        <v>13119.069087</v>
      </c>
      <c r="X459" s="3">
        <f t="shared" si="31"/>
        <v>22.63</v>
      </c>
      <c r="Y459" s="3">
        <v>33768.65</v>
      </c>
      <c r="Z459" s="3">
        <v>398.69</v>
      </c>
      <c r="AA459" s="3">
        <f t="shared" si="28"/>
        <v>34167.340000000004</v>
      </c>
    </row>
    <row r="460" spans="1:27" x14ac:dyDescent="0.25">
      <c r="A460" s="93">
        <v>2018</v>
      </c>
      <c r="B460" s="93" t="s">
        <v>55</v>
      </c>
      <c r="C460" s="121" t="s">
        <v>11</v>
      </c>
      <c r="D460" s="3">
        <f>VLOOKUP(B460,SWH!$A$4:$C$19,3,FALSE)</f>
        <v>46320.38</v>
      </c>
      <c r="E460" s="3">
        <v>0</v>
      </c>
      <c r="F460" s="3">
        <v>26.04</v>
      </c>
      <c r="G460" s="3">
        <v>5750.21</v>
      </c>
      <c r="H460" s="3">
        <v>3040.13</v>
      </c>
      <c r="I460" s="3">
        <v>437.58</v>
      </c>
      <c r="J460" s="3">
        <v>15213.29</v>
      </c>
      <c r="K460" s="3">
        <v>0</v>
      </c>
      <c r="L460" s="3">
        <v>1960.81</v>
      </c>
      <c r="M460" s="3">
        <v>2201.71</v>
      </c>
      <c r="N460" s="3">
        <v>932.88</v>
      </c>
      <c r="O460" s="3">
        <f>VLOOKUP(B460,SWH!$A$4:$B$19,2,FALSE)</f>
        <v>0.14091300000000001</v>
      </c>
      <c r="P460" s="3">
        <f t="shared" si="29"/>
        <v>932.73908700000004</v>
      </c>
      <c r="Q460" s="3">
        <v>2219.83</v>
      </c>
      <c r="R460" s="3">
        <v>0</v>
      </c>
      <c r="S460" s="3">
        <v>116.86</v>
      </c>
      <c r="T460" s="3">
        <v>0</v>
      </c>
      <c r="U460" s="3">
        <v>409.3</v>
      </c>
      <c r="V460" s="3">
        <v>0</v>
      </c>
      <c r="W460" s="3">
        <f t="shared" si="30"/>
        <v>11221.349087000001</v>
      </c>
      <c r="X460" s="3">
        <f t="shared" si="31"/>
        <v>26.04</v>
      </c>
      <c r="Y460" s="3">
        <v>31873.3</v>
      </c>
      <c r="Z460" s="3">
        <v>435.35</v>
      </c>
      <c r="AA460" s="3">
        <f t="shared" si="28"/>
        <v>32308.649999999998</v>
      </c>
    </row>
    <row r="461" spans="1:27" x14ac:dyDescent="0.25">
      <c r="A461" s="93">
        <v>2018</v>
      </c>
      <c r="B461" s="93" t="s">
        <v>55</v>
      </c>
      <c r="C461" s="121" t="s">
        <v>13</v>
      </c>
      <c r="D461" s="3">
        <f>VLOOKUP(B461,SWH!$A$4:$C$19,3,FALSE)</f>
        <v>46320.38</v>
      </c>
      <c r="E461" s="3">
        <v>0</v>
      </c>
      <c r="F461" s="3">
        <v>44.93</v>
      </c>
      <c r="G461" s="3">
        <v>6571.62</v>
      </c>
      <c r="H461" s="3">
        <v>3039.77</v>
      </c>
      <c r="I461" s="3">
        <v>436.86</v>
      </c>
      <c r="J461" s="3">
        <v>15213.29</v>
      </c>
      <c r="K461" s="3">
        <v>0</v>
      </c>
      <c r="L461" s="3">
        <v>1960.81</v>
      </c>
      <c r="M461" s="3">
        <v>2228</v>
      </c>
      <c r="N461" s="3">
        <v>994.89</v>
      </c>
      <c r="O461" s="3">
        <f>VLOOKUP(B461,SWH!$A$4:$B$19,2,FALSE)</f>
        <v>0.14091300000000001</v>
      </c>
      <c r="P461" s="3">
        <f t="shared" si="29"/>
        <v>994.74908700000003</v>
      </c>
      <c r="Q461" s="3">
        <v>1981.58</v>
      </c>
      <c r="R461" s="3">
        <v>106.94</v>
      </c>
      <c r="S461" s="3">
        <v>0</v>
      </c>
      <c r="T461" s="3">
        <v>0</v>
      </c>
      <c r="U461" s="3">
        <v>410.1</v>
      </c>
      <c r="V461" s="3">
        <v>0</v>
      </c>
      <c r="W461" s="3">
        <f t="shared" si="30"/>
        <v>11882.889087</v>
      </c>
      <c r="X461" s="3">
        <f t="shared" si="31"/>
        <v>44.93</v>
      </c>
      <c r="Y461" s="3">
        <v>32533.75</v>
      </c>
      <c r="Z461" s="3">
        <v>455.04</v>
      </c>
      <c r="AA461" s="3">
        <f t="shared" si="28"/>
        <v>32988.79</v>
      </c>
    </row>
    <row r="462" spans="1:27" x14ac:dyDescent="0.25">
      <c r="A462" s="93">
        <v>2018</v>
      </c>
      <c r="B462" s="93" t="s">
        <v>55</v>
      </c>
      <c r="C462" s="121" t="s">
        <v>19</v>
      </c>
      <c r="D462" s="3">
        <f>VLOOKUP(B462,SWH!$A$4:$C$19,3,FALSE)</f>
        <v>46320.38</v>
      </c>
      <c r="E462" s="3">
        <v>0</v>
      </c>
      <c r="F462" s="3">
        <v>56.19</v>
      </c>
      <c r="G462" s="3">
        <v>4988.87</v>
      </c>
      <c r="H462" s="3">
        <v>3038.88</v>
      </c>
      <c r="I462" s="3">
        <v>436.66</v>
      </c>
      <c r="J462" s="3">
        <v>15213.29</v>
      </c>
      <c r="K462" s="3">
        <v>0</v>
      </c>
      <c r="L462" s="3">
        <v>1960.81</v>
      </c>
      <c r="M462" s="3">
        <v>2131.1999999999998</v>
      </c>
      <c r="N462" s="3">
        <v>832.63</v>
      </c>
      <c r="O462" s="3">
        <f>VLOOKUP(B462,SWH!$A$4:$B$19,2,FALSE)</f>
        <v>0.14091300000000001</v>
      </c>
      <c r="P462" s="3">
        <f t="shared" si="29"/>
        <v>832.48908700000004</v>
      </c>
      <c r="Q462" s="3">
        <v>1963.37</v>
      </c>
      <c r="R462" s="3">
        <v>5.04</v>
      </c>
      <c r="S462" s="3">
        <v>62.82</v>
      </c>
      <c r="T462" s="3">
        <v>0</v>
      </c>
      <c r="U462" s="3">
        <v>445.38</v>
      </c>
      <c r="V462" s="3">
        <v>0</v>
      </c>
      <c r="W462" s="3">
        <f t="shared" si="30"/>
        <v>9983.7890869999992</v>
      </c>
      <c r="X462" s="3">
        <f t="shared" si="31"/>
        <v>56.19</v>
      </c>
      <c r="Y462" s="3">
        <v>30633.57</v>
      </c>
      <c r="Z462" s="3">
        <v>501.56</v>
      </c>
      <c r="AA462" s="3">
        <f t="shared" si="28"/>
        <v>31135.13</v>
      </c>
    </row>
    <row r="463" spans="1:27" x14ac:dyDescent="0.25">
      <c r="A463" s="93">
        <v>2018</v>
      </c>
      <c r="B463" s="93" t="s">
        <v>55</v>
      </c>
      <c r="C463" s="121" t="s">
        <v>20</v>
      </c>
      <c r="D463" s="3">
        <f>VLOOKUP(B463,SWH!$A$4:$C$19,3,FALSE)</f>
        <v>46320.38</v>
      </c>
      <c r="E463" s="3">
        <v>0</v>
      </c>
      <c r="F463" s="3">
        <v>80.45</v>
      </c>
      <c r="G463" s="3">
        <v>4725.63</v>
      </c>
      <c r="H463" s="3">
        <v>3040.53</v>
      </c>
      <c r="I463" s="3">
        <v>437.08</v>
      </c>
      <c r="J463" s="3">
        <v>15213.29</v>
      </c>
      <c r="K463" s="3">
        <v>0</v>
      </c>
      <c r="L463" s="3">
        <v>1960.81</v>
      </c>
      <c r="M463" s="3">
        <v>2345.1799999999998</v>
      </c>
      <c r="N463" s="3">
        <v>664.59</v>
      </c>
      <c r="O463" s="3">
        <f>VLOOKUP(B463,SWH!$A$4:$B$19,2,FALSE)</f>
        <v>0.14091300000000001</v>
      </c>
      <c r="P463" s="3">
        <f t="shared" si="29"/>
        <v>664.44908700000008</v>
      </c>
      <c r="Q463" s="3">
        <v>1538.16</v>
      </c>
      <c r="R463" s="3">
        <v>42.23</v>
      </c>
      <c r="S463" s="3">
        <v>0</v>
      </c>
      <c r="T463" s="3">
        <v>0</v>
      </c>
      <c r="U463" s="3">
        <v>447.63</v>
      </c>
      <c r="V463" s="3">
        <v>0</v>
      </c>
      <c r="W463" s="3">
        <f t="shared" si="30"/>
        <v>9315.6490869999998</v>
      </c>
      <c r="X463" s="3">
        <f t="shared" si="31"/>
        <v>80.45</v>
      </c>
      <c r="Y463" s="3">
        <v>29967.49</v>
      </c>
      <c r="Z463" s="3">
        <v>528.08000000000004</v>
      </c>
      <c r="AA463" s="3">
        <f t="shared" si="28"/>
        <v>30495.570000000003</v>
      </c>
    </row>
    <row r="464" spans="1:27" x14ac:dyDescent="0.25">
      <c r="A464" s="93">
        <v>2018</v>
      </c>
      <c r="B464" s="93" t="s">
        <v>55</v>
      </c>
      <c r="C464" s="121" t="s">
        <v>3</v>
      </c>
      <c r="D464" s="3">
        <f>VLOOKUP(B464,SWH!$A$4:$C$19,3,FALSE)</f>
        <v>46320.38</v>
      </c>
      <c r="E464" s="3">
        <v>0</v>
      </c>
      <c r="F464" s="3">
        <v>330.8</v>
      </c>
      <c r="G464" s="3">
        <v>3966.57</v>
      </c>
      <c r="H464" s="3">
        <v>3042.06</v>
      </c>
      <c r="I464" s="3">
        <v>436.97</v>
      </c>
      <c r="J464" s="3">
        <v>15213.29</v>
      </c>
      <c r="K464" s="3">
        <v>0</v>
      </c>
      <c r="L464" s="3">
        <v>1960.81</v>
      </c>
      <c r="M464" s="3">
        <v>2124.48</v>
      </c>
      <c r="N464" s="3">
        <v>595.26</v>
      </c>
      <c r="O464" s="3">
        <f>VLOOKUP(B464,SWH!$A$4:$B$19,2,FALSE)</f>
        <v>0.14091300000000001</v>
      </c>
      <c r="P464" s="3">
        <f t="shared" si="29"/>
        <v>595.11908700000004</v>
      </c>
      <c r="Q464" s="3">
        <v>1455.71</v>
      </c>
      <c r="R464" s="3">
        <v>17.75</v>
      </c>
      <c r="S464" s="3">
        <v>47.49</v>
      </c>
      <c r="T464" s="3">
        <v>0</v>
      </c>
      <c r="U464" s="3">
        <v>507.75</v>
      </c>
      <c r="V464" s="3">
        <v>0</v>
      </c>
      <c r="W464" s="3">
        <f t="shared" si="30"/>
        <v>8207.1190869999991</v>
      </c>
      <c r="X464" s="3">
        <f t="shared" si="31"/>
        <v>330.8</v>
      </c>
      <c r="Y464" s="3">
        <v>28860.39</v>
      </c>
      <c r="Z464" s="3">
        <v>838.54</v>
      </c>
      <c r="AA464" s="3">
        <f t="shared" si="28"/>
        <v>29698.93</v>
      </c>
    </row>
    <row r="465" spans="1:27" x14ac:dyDescent="0.25">
      <c r="A465" s="93">
        <v>2018</v>
      </c>
      <c r="B465" s="93" t="s">
        <v>55</v>
      </c>
      <c r="C465" s="121" t="s">
        <v>7</v>
      </c>
      <c r="D465" s="3">
        <f>VLOOKUP(B465,SWH!$A$4:$C$19,3,FALSE)</f>
        <v>46320.38</v>
      </c>
      <c r="E465" s="3">
        <v>0</v>
      </c>
      <c r="F465" s="3">
        <v>237.63</v>
      </c>
      <c r="G465" s="3">
        <v>4313.2700000000004</v>
      </c>
      <c r="H465" s="3">
        <v>3040.86</v>
      </c>
      <c r="I465" s="3">
        <v>436.95</v>
      </c>
      <c r="J465" s="3">
        <v>15213.29</v>
      </c>
      <c r="K465" s="3">
        <v>0</v>
      </c>
      <c r="L465" s="3">
        <v>1960.81</v>
      </c>
      <c r="M465" s="3">
        <v>2387.41</v>
      </c>
      <c r="N465" s="3">
        <v>553.99</v>
      </c>
      <c r="O465" s="3">
        <f>VLOOKUP(B465,SWH!$A$4:$B$19,2,FALSE)</f>
        <v>0.14091300000000001</v>
      </c>
      <c r="P465" s="3">
        <f t="shared" si="29"/>
        <v>553.84908700000005</v>
      </c>
      <c r="Q465" s="3">
        <v>1395.41</v>
      </c>
      <c r="R465" s="3">
        <v>772.55</v>
      </c>
      <c r="S465" s="3">
        <v>0</v>
      </c>
      <c r="T465" s="3">
        <v>0</v>
      </c>
      <c r="U465" s="3">
        <v>491.87</v>
      </c>
      <c r="V465" s="3">
        <v>0</v>
      </c>
      <c r="W465" s="3">
        <f t="shared" si="30"/>
        <v>9422.4890869999999</v>
      </c>
      <c r="X465" s="3">
        <f t="shared" si="31"/>
        <v>237.63</v>
      </c>
      <c r="Y465" s="3">
        <v>30074.54</v>
      </c>
      <c r="Z465" s="3">
        <v>729.5</v>
      </c>
      <c r="AA465" s="3">
        <f t="shared" si="28"/>
        <v>30804.04</v>
      </c>
    </row>
    <row r="466" spans="1:27" x14ac:dyDescent="0.25">
      <c r="A466" s="93">
        <v>2018</v>
      </c>
      <c r="B466" s="93" t="s">
        <v>55</v>
      </c>
      <c r="C466" s="121" t="s">
        <v>17</v>
      </c>
      <c r="D466" s="3">
        <f>VLOOKUP(B466,SWH!$A$4:$C$19,3,FALSE)</f>
        <v>46320.38</v>
      </c>
      <c r="E466" s="3">
        <v>0</v>
      </c>
      <c r="F466" s="3">
        <v>37.28</v>
      </c>
      <c r="G466" s="3">
        <v>3305.24</v>
      </c>
      <c r="H466" s="3">
        <v>3042.42</v>
      </c>
      <c r="I466" s="3">
        <v>438.16</v>
      </c>
      <c r="J466" s="3">
        <v>15213.29</v>
      </c>
      <c r="K466" s="3">
        <v>0</v>
      </c>
      <c r="L466" s="3">
        <v>1960.81</v>
      </c>
      <c r="M466" s="3">
        <v>2049.21</v>
      </c>
      <c r="N466" s="3">
        <v>474.23</v>
      </c>
      <c r="O466" s="3">
        <f>VLOOKUP(B466,SWH!$A$4:$B$19,2,FALSE)</f>
        <v>0.14091300000000001</v>
      </c>
      <c r="P466" s="3">
        <f t="shared" si="29"/>
        <v>474.08908700000001</v>
      </c>
      <c r="Q466" s="3">
        <v>1356.55</v>
      </c>
      <c r="R466" s="3">
        <v>6.66</v>
      </c>
      <c r="S466" s="3">
        <v>0</v>
      </c>
      <c r="T466" s="3">
        <v>0</v>
      </c>
      <c r="U466" s="3">
        <v>515.03</v>
      </c>
      <c r="V466" s="3">
        <v>0</v>
      </c>
      <c r="W466" s="3">
        <f t="shared" si="30"/>
        <v>7191.7490870000001</v>
      </c>
      <c r="X466" s="3">
        <f t="shared" si="31"/>
        <v>37.28</v>
      </c>
      <c r="Y466" s="3">
        <v>27846.57</v>
      </c>
      <c r="Z466" s="3">
        <v>552.30999999999995</v>
      </c>
      <c r="AA466" s="3">
        <f t="shared" si="28"/>
        <v>28398.880000000001</v>
      </c>
    </row>
    <row r="467" spans="1:27" x14ac:dyDescent="0.25">
      <c r="A467" s="93">
        <v>2018</v>
      </c>
      <c r="B467" s="93" t="s">
        <v>55</v>
      </c>
      <c r="C467" s="121" t="s">
        <v>14</v>
      </c>
      <c r="D467" s="3">
        <f>VLOOKUP(B467,SWH!$A$4:$C$19,3,FALSE)</f>
        <v>46320.38</v>
      </c>
      <c r="E467" s="3">
        <v>0</v>
      </c>
      <c r="F467" s="3">
        <v>707.28</v>
      </c>
      <c r="G467" s="3">
        <v>3463.52</v>
      </c>
      <c r="H467" s="3">
        <v>3042.73</v>
      </c>
      <c r="I467" s="3">
        <v>438.74</v>
      </c>
      <c r="J467" s="3">
        <v>15213.29</v>
      </c>
      <c r="K467" s="3">
        <v>0</v>
      </c>
      <c r="L467" s="3">
        <v>1960.81</v>
      </c>
      <c r="M467" s="3">
        <v>2048</v>
      </c>
      <c r="N467" s="3">
        <v>478.16</v>
      </c>
      <c r="O467" s="3">
        <f>VLOOKUP(B467,SWH!$A$4:$B$19,2,FALSE)</f>
        <v>0.14091300000000001</v>
      </c>
      <c r="P467" s="3">
        <f t="shared" si="29"/>
        <v>478.01908700000001</v>
      </c>
      <c r="Q467" s="3">
        <v>1132.19</v>
      </c>
      <c r="R467" s="3">
        <v>25.4</v>
      </c>
      <c r="S467" s="3">
        <v>49.79</v>
      </c>
      <c r="T467" s="3">
        <v>0</v>
      </c>
      <c r="U467" s="3">
        <v>557.21</v>
      </c>
      <c r="V467" s="3">
        <v>0</v>
      </c>
      <c r="W467" s="3">
        <f t="shared" si="30"/>
        <v>7196.9190870000002</v>
      </c>
      <c r="X467" s="3">
        <f t="shared" si="31"/>
        <v>707.28</v>
      </c>
      <c r="Y467" s="3">
        <v>27852.63</v>
      </c>
      <c r="Z467" s="3">
        <v>1264.49</v>
      </c>
      <c r="AA467" s="3">
        <f t="shared" si="28"/>
        <v>29117.120000000003</v>
      </c>
    </row>
    <row r="468" spans="1:27" x14ac:dyDescent="0.25">
      <c r="A468" s="93">
        <v>2018</v>
      </c>
      <c r="B468" s="93" t="s">
        <v>55</v>
      </c>
      <c r="C468" s="121" t="s">
        <v>2</v>
      </c>
      <c r="D468" s="3">
        <f>VLOOKUP(B468,SWH!$A$4:$C$19,3,FALSE)</f>
        <v>46320.38</v>
      </c>
      <c r="E468" s="3">
        <v>0</v>
      </c>
      <c r="F468" s="3">
        <v>551.05999999999995</v>
      </c>
      <c r="G468" s="3">
        <v>3927.38</v>
      </c>
      <c r="H468" s="3">
        <v>3039.05</v>
      </c>
      <c r="I468" s="3">
        <v>436.89</v>
      </c>
      <c r="J468" s="3">
        <v>15213.29</v>
      </c>
      <c r="K468" s="3">
        <v>0</v>
      </c>
      <c r="L468" s="3">
        <v>1960.81</v>
      </c>
      <c r="M468" s="3">
        <v>2541.13</v>
      </c>
      <c r="N468" s="3">
        <v>448.82</v>
      </c>
      <c r="O468" s="3">
        <f>VLOOKUP(B468,SWH!$A$4:$B$19,2,FALSE)</f>
        <v>0.14091300000000001</v>
      </c>
      <c r="P468" s="3">
        <f t="shared" si="29"/>
        <v>448.67908699999998</v>
      </c>
      <c r="Q468" s="3">
        <v>1137.03</v>
      </c>
      <c r="R468" s="3">
        <v>1198.4000000000001</v>
      </c>
      <c r="S468" s="3">
        <v>0</v>
      </c>
      <c r="T468" s="3">
        <v>0</v>
      </c>
      <c r="U468" s="3">
        <v>543.25</v>
      </c>
      <c r="V468" s="3">
        <v>0</v>
      </c>
      <c r="W468" s="3">
        <f t="shared" si="30"/>
        <v>9252.6190869999991</v>
      </c>
      <c r="X468" s="3">
        <f t="shared" si="31"/>
        <v>551.05999999999995</v>
      </c>
      <c r="Y468" s="3">
        <v>29902.81</v>
      </c>
      <c r="Z468" s="3">
        <v>1094.31</v>
      </c>
      <c r="AA468" s="3">
        <f t="shared" si="28"/>
        <v>30997.120000000003</v>
      </c>
    </row>
    <row r="469" spans="1:27" x14ac:dyDescent="0.25">
      <c r="A469" s="93">
        <v>2018</v>
      </c>
      <c r="B469" s="93" t="s">
        <v>55</v>
      </c>
      <c r="C469" s="121" t="s">
        <v>18</v>
      </c>
      <c r="D469" s="3">
        <f>VLOOKUP(B469,SWH!$A$4:$C$19,3,FALSE)</f>
        <v>46320.38</v>
      </c>
      <c r="E469" s="3">
        <v>0</v>
      </c>
      <c r="F469" s="3">
        <v>722.38</v>
      </c>
      <c r="G469" s="3">
        <v>2641.12</v>
      </c>
      <c r="H469" s="3">
        <v>3046.43</v>
      </c>
      <c r="I469" s="3">
        <v>438.92</v>
      </c>
      <c r="J469" s="3">
        <v>15213.29</v>
      </c>
      <c r="K469" s="3">
        <v>0</v>
      </c>
      <c r="L469" s="3">
        <v>1960.81</v>
      </c>
      <c r="M469" s="3">
        <v>2068.94</v>
      </c>
      <c r="N469" s="3">
        <v>285.77999999999997</v>
      </c>
      <c r="O469" s="3">
        <f>VLOOKUP(B469,SWH!$A$4:$B$19,2,FALSE)</f>
        <v>0.14091300000000001</v>
      </c>
      <c r="P469" s="3">
        <f t="shared" si="29"/>
        <v>285.63908699999996</v>
      </c>
      <c r="Q469" s="3">
        <v>870.36</v>
      </c>
      <c r="R469" s="3">
        <v>15.07</v>
      </c>
      <c r="S469" s="3">
        <v>0</v>
      </c>
      <c r="T469" s="3">
        <v>0</v>
      </c>
      <c r="U469" s="3">
        <v>572.27</v>
      </c>
      <c r="V469" s="3">
        <v>0</v>
      </c>
      <c r="W469" s="3">
        <f t="shared" si="30"/>
        <v>5881.1290869999993</v>
      </c>
      <c r="X469" s="3">
        <f t="shared" si="31"/>
        <v>722.38</v>
      </c>
      <c r="Y469" s="3">
        <v>26540.71</v>
      </c>
      <c r="Z469" s="3">
        <v>1294.6400000000001</v>
      </c>
      <c r="AA469" s="3">
        <f t="shared" si="28"/>
        <v>27835.35</v>
      </c>
    </row>
    <row r="470" spans="1:27" x14ac:dyDescent="0.25">
      <c r="A470" s="93">
        <v>2018</v>
      </c>
      <c r="B470" s="93" t="s">
        <v>55</v>
      </c>
      <c r="C470" s="121" t="s">
        <v>4</v>
      </c>
      <c r="D470" s="3">
        <f>VLOOKUP(B470,SWH!$A$4:$C$19,3,FALSE)</f>
        <v>46320.38</v>
      </c>
      <c r="E470" s="3">
        <v>0</v>
      </c>
      <c r="F470" s="3">
        <v>1162.1300000000001</v>
      </c>
      <c r="G470" s="3">
        <v>3042.29</v>
      </c>
      <c r="H470" s="3">
        <v>3041.16</v>
      </c>
      <c r="I470" s="3">
        <v>437.51</v>
      </c>
      <c r="J470" s="3">
        <v>15213.29</v>
      </c>
      <c r="K470" s="3">
        <v>0</v>
      </c>
      <c r="L470" s="3">
        <v>1960.81</v>
      </c>
      <c r="M470" s="3">
        <v>2066.85</v>
      </c>
      <c r="N470" s="3">
        <v>384.56</v>
      </c>
      <c r="O470" s="3">
        <f>VLOOKUP(B470,SWH!$A$4:$B$19,2,FALSE)</f>
        <v>0.14091300000000001</v>
      </c>
      <c r="P470" s="3">
        <f t="shared" si="29"/>
        <v>384.41908699999999</v>
      </c>
      <c r="Q470" s="3">
        <v>897.87</v>
      </c>
      <c r="R470" s="3">
        <v>31.73</v>
      </c>
      <c r="S470" s="3">
        <v>39.97</v>
      </c>
      <c r="T470" s="3">
        <v>0</v>
      </c>
      <c r="U470" s="3">
        <v>599.17999999999995</v>
      </c>
      <c r="V470" s="3">
        <v>0</v>
      </c>
      <c r="W470" s="3">
        <f t="shared" si="30"/>
        <v>6463.1290869999993</v>
      </c>
      <c r="X470" s="3">
        <f t="shared" si="31"/>
        <v>1162.1300000000001</v>
      </c>
      <c r="Y470" s="3">
        <v>27116.05</v>
      </c>
      <c r="Z470" s="3">
        <v>1761.31</v>
      </c>
      <c r="AA470" s="3">
        <f t="shared" si="28"/>
        <v>28877.360000000001</v>
      </c>
    </row>
    <row r="471" spans="1:27" x14ac:dyDescent="0.25">
      <c r="A471" s="93">
        <v>2018</v>
      </c>
      <c r="B471" s="93" t="s">
        <v>55</v>
      </c>
      <c r="C471" s="121" t="s">
        <v>5</v>
      </c>
      <c r="D471" s="3">
        <f>VLOOKUP(B471,SWH!$A$4:$C$19,3,FALSE)</f>
        <v>46320.38</v>
      </c>
      <c r="E471" s="3">
        <v>0</v>
      </c>
      <c r="F471" s="3">
        <v>1406.84</v>
      </c>
      <c r="G471" s="3">
        <v>3600.55</v>
      </c>
      <c r="H471" s="3">
        <v>3041.51</v>
      </c>
      <c r="I471" s="3">
        <v>438.26</v>
      </c>
      <c r="J471" s="3">
        <v>15213.29</v>
      </c>
      <c r="K471" s="3">
        <v>0</v>
      </c>
      <c r="L471" s="3">
        <v>1960.81</v>
      </c>
      <c r="M471" s="3">
        <v>2549.08</v>
      </c>
      <c r="N471" s="3">
        <v>396.48</v>
      </c>
      <c r="O471" s="3">
        <f>VLOOKUP(B471,SWH!$A$4:$B$19,2,FALSE)</f>
        <v>0.14091300000000001</v>
      </c>
      <c r="P471" s="3">
        <f t="shared" si="29"/>
        <v>396.33908700000001</v>
      </c>
      <c r="Q471" s="3">
        <v>928.61</v>
      </c>
      <c r="R471" s="3">
        <v>1328.03</v>
      </c>
      <c r="S471" s="3">
        <v>0</v>
      </c>
      <c r="T471" s="3">
        <v>0</v>
      </c>
      <c r="U471" s="3">
        <v>587.35</v>
      </c>
      <c r="V471" s="3">
        <v>0</v>
      </c>
      <c r="W471" s="3">
        <f t="shared" si="30"/>
        <v>8802.6090870000007</v>
      </c>
      <c r="X471" s="3">
        <f t="shared" si="31"/>
        <v>1406.84</v>
      </c>
      <c r="Y471" s="3">
        <v>29456.62</v>
      </c>
      <c r="Z471" s="3">
        <v>1994.19</v>
      </c>
      <c r="AA471" s="3">
        <f t="shared" si="28"/>
        <v>31450.809999999998</v>
      </c>
    </row>
    <row r="472" spans="1:27" x14ac:dyDescent="0.25">
      <c r="A472" s="93">
        <v>2018</v>
      </c>
      <c r="B472" s="93" t="s">
        <v>55</v>
      </c>
      <c r="C472" s="121" t="s">
        <v>15</v>
      </c>
      <c r="D472" s="3">
        <f>VLOOKUP(B472,SWH!$A$4:$C$19,3,FALSE)</f>
        <v>46320.38</v>
      </c>
      <c r="E472" s="3">
        <v>0</v>
      </c>
      <c r="F472" s="3">
        <v>818.75</v>
      </c>
      <c r="G472" s="3">
        <v>2432.4</v>
      </c>
      <c r="H472" s="3">
        <v>3047.33</v>
      </c>
      <c r="I472" s="3">
        <v>438.58</v>
      </c>
      <c r="J472" s="3">
        <v>15213.29</v>
      </c>
      <c r="K472" s="3">
        <v>0</v>
      </c>
      <c r="L472" s="3">
        <v>1960.81</v>
      </c>
      <c r="M472" s="3">
        <v>2093.1799999999998</v>
      </c>
      <c r="N472" s="3">
        <v>221.43</v>
      </c>
      <c r="O472" s="3">
        <f>VLOOKUP(B472,SWH!$A$4:$B$19,2,FALSE)</f>
        <v>0.14091300000000001</v>
      </c>
      <c r="P472" s="3">
        <f t="shared" si="29"/>
        <v>221.28908699999999</v>
      </c>
      <c r="Q472" s="3">
        <v>697.66</v>
      </c>
      <c r="R472" s="3">
        <v>16.41</v>
      </c>
      <c r="S472" s="3">
        <v>0</v>
      </c>
      <c r="T472" s="3">
        <v>0</v>
      </c>
      <c r="U472" s="3">
        <v>596.01</v>
      </c>
      <c r="V472" s="3">
        <v>0</v>
      </c>
      <c r="W472" s="3">
        <f t="shared" si="30"/>
        <v>5460.9390869999997</v>
      </c>
      <c r="X472" s="3">
        <f t="shared" si="31"/>
        <v>818.75</v>
      </c>
      <c r="Y472" s="3">
        <v>26121.09</v>
      </c>
      <c r="Z472" s="3">
        <v>1414.76</v>
      </c>
      <c r="AA472" s="3">
        <f t="shared" si="28"/>
        <v>27535.85</v>
      </c>
    </row>
    <row r="473" spans="1:27" x14ac:dyDescent="0.25">
      <c r="A473" s="93">
        <v>2018</v>
      </c>
      <c r="B473" s="93" t="s">
        <v>55</v>
      </c>
      <c r="C473" s="121" t="s">
        <v>16</v>
      </c>
      <c r="D473" s="3">
        <f>VLOOKUP(B473,SWH!$A$4:$C$19,3,FALSE)</f>
        <v>46320.38</v>
      </c>
      <c r="E473" s="3">
        <v>0</v>
      </c>
      <c r="F473" s="3">
        <v>2181.33</v>
      </c>
      <c r="G473" s="3">
        <v>3118.7</v>
      </c>
      <c r="H473" s="3">
        <v>3041.84</v>
      </c>
      <c r="I473" s="3">
        <v>438.04</v>
      </c>
      <c r="J473" s="3">
        <v>15213.29</v>
      </c>
      <c r="K473" s="3">
        <v>0</v>
      </c>
      <c r="L473" s="3">
        <v>1960.81</v>
      </c>
      <c r="M473" s="3">
        <v>2137.6</v>
      </c>
      <c r="N473" s="3">
        <v>407.21</v>
      </c>
      <c r="O473" s="3">
        <f>VLOOKUP(B473,SWH!$A$4:$B$19,2,FALSE)</f>
        <v>0.14091300000000001</v>
      </c>
      <c r="P473" s="3">
        <f t="shared" si="29"/>
        <v>407.06908699999997</v>
      </c>
      <c r="Q473" s="3">
        <v>846.78</v>
      </c>
      <c r="R473" s="3">
        <v>38.64</v>
      </c>
      <c r="S473" s="3">
        <v>46.11</v>
      </c>
      <c r="T473" s="3">
        <v>0</v>
      </c>
      <c r="U473" s="3">
        <v>630.45000000000005</v>
      </c>
      <c r="V473" s="3">
        <v>0</v>
      </c>
      <c r="W473" s="3">
        <f t="shared" si="30"/>
        <v>6594.8990869999998</v>
      </c>
      <c r="X473" s="3">
        <f t="shared" si="31"/>
        <v>2181.33</v>
      </c>
      <c r="Y473" s="3">
        <v>27249.03</v>
      </c>
      <c r="Z473" s="3">
        <v>2811.78</v>
      </c>
      <c r="AA473" s="3">
        <f t="shared" si="28"/>
        <v>30060.809999999998</v>
      </c>
    </row>
    <row r="474" spans="1:27" x14ac:dyDescent="0.25">
      <c r="A474" s="93">
        <v>2018</v>
      </c>
      <c r="B474" s="93" t="s">
        <v>55</v>
      </c>
      <c r="C474" s="121" t="s">
        <v>9</v>
      </c>
      <c r="D474" s="3">
        <f>VLOOKUP(B474,SWH!$A$4:$C$19,3,FALSE)</f>
        <v>46320.38</v>
      </c>
      <c r="E474" s="3">
        <v>0</v>
      </c>
      <c r="F474" s="3">
        <v>2669.88</v>
      </c>
      <c r="G474" s="3">
        <v>3131.43</v>
      </c>
      <c r="H474" s="3">
        <v>3043.01</v>
      </c>
      <c r="I474" s="3">
        <v>437.38</v>
      </c>
      <c r="J474" s="3">
        <v>15213.29</v>
      </c>
      <c r="K474" s="3">
        <v>0</v>
      </c>
      <c r="L474" s="3">
        <v>1960.81</v>
      </c>
      <c r="M474" s="3">
        <v>2355.33</v>
      </c>
      <c r="N474" s="3">
        <v>318.07</v>
      </c>
      <c r="O474" s="3">
        <f>VLOOKUP(B474,SWH!$A$4:$B$19,2,FALSE)</f>
        <v>0.14091300000000001</v>
      </c>
      <c r="P474" s="3">
        <f t="shared" si="29"/>
        <v>317.92908699999998</v>
      </c>
      <c r="Q474" s="3">
        <v>794.19</v>
      </c>
      <c r="R474" s="3">
        <v>908.16</v>
      </c>
      <c r="S474" s="3">
        <v>0</v>
      </c>
      <c r="T474" s="3">
        <v>0</v>
      </c>
      <c r="U474" s="3">
        <v>622.47</v>
      </c>
      <c r="V474" s="3">
        <v>0</v>
      </c>
      <c r="W474" s="3">
        <f t="shared" si="30"/>
        <v>7507.0390870000001</v>
      </c>
      <c r="X474" s="3">
        <f t="shared" si="31"/>
        <v>2669.88</v>
      </c>
      <c r="Y474" s="3">
        <v>28161.67</v>
      </c>
      <c r="Z474" s="3">
        <v>3292.35</v>
      </c>
      <c r="AA474" s="3">
        <f t="shared" si="28"/>
        <v>31454.019999999997</v>
      </c>
    </row>
    <row r="475" spans="1:27" x14ac:dyDescent="0.25">
      <c r="A475" s="93">
        <v>2018</v>
      </c>
      <c r="B475" s="93" t="s">
        <v>55</v>
      </c>
      <c r="C475" s="121" t="s">
        <v>12</v>
      </c>
      <c r="D475" s="3">
        <f>VLOOKUP(B475,SWH!$A$4:$C$19,3,FALSE)</f>
        <v>46320.38</v>
      </c>
      <c r="E475" s="3">
        <v>0</v>
      </c>
      <c r="F475" s="3">
        <v>2002.12</v>
      </c>
      <c r="G475" s="3">
        <v>2921.74</v>
      </c>
      <c r="H475" s="3">
        <v>3042.47</v>
      </c>
      <c r="I475" s="3">
        <v>438.69</v>
      </c>
      <c r="J475" s="3">
        <v>15213.29</v>
      </c>
      <c r="K475" s="3">
        <v>0</v>
      </c>
      <c r="L475" s="3">
        <v>1960.81</v>
      </c>
      <c r="M475" s="3">
        <v>2149.6799999999998</v>
      </c>
      <c r="N475" s="3">
        <v>388.12</v>
      </c>
      <c r="O475" s="3">
        <f>VLOOKUP(B475,SWH!$A$4:$B$19,2,FALSE)</f>
        <v>0.14091300000000001</v>
      </c>
      <c r="P475" s="3">
        <f t="shared" si="29"/>
        <v>387.97908699999999</v>
      </c>
      <c r="Q475" s="3">
        <v>714.34</v>
      </c>
      <c r="R475" s="3">
        <v>47.52</v>
      </c>
      <c r="S475" s="3">
        <v>52.27</v>
      </c>
      <c r="T475" s="3">
        <v>0</v>
      </c>
      <c r="U475" s="3">
        <v>667.77</v>
      </c>
      <c r="V475" s="3">
        <v>0</v>
      </c>
      <c r="W475" s="3">
        <f t="shared" si="30"/>
        <v>6273.5290869999999</v>
      </c>
      <c r="X475" s="3">
        <f t="shared" si="31"/>
        <v>2002.12</v>
      </c>
      <c r="Y475" s="3">
        <v>26928.94</v>
      </c>
      <c r="Z475" s="3">
        <v>2669.89</v>
      </c>
      <c r="AA475" s="3">
        <f t="shared" si="28"/>
        <v>29598.829999999998</v>
      </c>
    </row>
    <row r="476" spans="1:27" x14ac:dyDescent="0.25">
      <c r="A476" s="93">
        <v>2018</v>
      </c>
      <c r="B476" s="93" t="s">
        <v>55</v>
      </c>
      <c r="C476" s="121" t="s">
        <v>8</v>
      </c>
      <c r="D476" s="3">
        <f>VLOOKUP(B476,SWH!$A$4:$C$19,3,FALSE)</f>
        <v>46320.38</v>
      </c>
      <c r="E476" s="3">
        <v>0</v>
      </c>
      <c r="F476" s="3">
        <v>3334.62</v>
      </c>
      <c r="G476" s="3">
        <v>2577.4899999999998</v>
      </c>
      <c r="H476" s="3">
        <v>3072.76</v>
      </c>
      <c r="I476" s="3">
        <v>444.73</v>
      </c>
      <c r="J476" s="3">
        <v>15213.29</v>
      </c>
      <c r="K476" s="3">
        <v>0</v>
      </c>
      <c r="L476" s="3">
        <v>1960.83</v>
      </c>
      <c r="M476" s="3">
        <v>2131.19</v>
      </c>
      <c r="N476" s="3">
        <v>271.75</v>
      </c>
      <c r="O476" s="3">
        <f>VLOOKUP(B476,SWH!$A$4:$B$19,2,FALSE)</f>
        <v>0.14091300000000001</v>
      </c>
      <c r="P476" s="3">
        <f t="shared" si="29"/>
        <v>271.60908699999999</v>
      </c>
      <c r="Q476" s="3">
        <v>528.58000000000004</v>
      </c>
      <c r="R476" s="3">
        <v>287.13</v>
      </c>
      <c r="S476" s="3">
        <v>57.09</v>
      </c>
      <c r="T476" s="3">
        <v>0</v>
      </c>
      <c r="U476" s="3">
        <v>718.22</v>
      </c>
      <c r="V476" s="3">
        <v>0</v>
      </c>
      <c r="W476" s="3">
        <f t="shared" si="30"/>
        <v>5853.0890870000003</v>
      </c>
      <c r="X476" s="3">
        <f t="shared" si="31"/>
        <v>3334.62</v>
      </c>
      <c r="Y476" s="3">
        <v>26544.84</v>
      </c>
      <c r="Z476" s="3">
        <v>4052.84</v>
      </c>
      <c r="AA476" s="3">
        <f t="shared" si="28"/>
        <v>30597.68</v>
      </c>
    </row>
    <row r="477" spans="1:27" x14ac:dyDescent="0.25">
      <c r="A477" s="93">
        <v>2006</v>
      </c>
      <c r="B477" s="93" t="s">
        <v>54</v>
      </c>
      <c r="C477" s="121" t="s">
        <v>10</v>
      </c>
      <c r="D477" s="3">
        <f>VLOOKUP(B477,SWH!$A$4:$C$19,3,FALSE)</f>
        <v>4982.1899999999996</v>
      </c>
      <c r="E477" s="3">
        <v>0.01</v>
      </c>
      <c r="F477" s="3">
        <v>0</v>
      </c>
      <c r="G477" s="3">
        <v>1581.1</v>
      </c>
      <c r="H477" s="3">
        <v>562.72</v>
      </c>
      <c r="I477" s="3">
        <v>226.37</v>
      </c>
      <c r="J477" s="3">
        <v>816.24</v>
      </c>
      <c r="K477" s="3">
        <v>0</v>
      </c>
      <c r="L477" s="3">
        <v>33.79</v>
      </c>
      <c r="M477" s="3">
        <v>201.88</v>
      </c>
      <c r="N477" s="3">
        <v>0.15</v>
      </c>
      <c r="O477" s="3">
        <f>VLOOKUP(B477,SWH!$A$4:$B$19,2,FALSE)</f>
        <v>0.15</v>
      </c>
      <c r="P477" s="3">
        <f t="shared" si="29"/>
        <v>0</v>
      </c>
      <c r="Q477" s="3">
        <v>0</v>
      </c>
      <c r="R477" s="3">
        <v>0</v>
      </c>
      <c r="S477" s="3">
        <v>0</v>
      </c>
      <c r="T477" s="3">
        <v>0</v>
      </c>
      <c r="U477" s="3">
        <v>67.13</v>
      </c>
      <c r="V477" s="3">
        <v>0</v>
      </c>
      <c r="W477" s="3">
        <f t="shared" si="30"/>
        <v>1782.9899999999998</v>
      </c>
      <c r="X477" s="3">
        <f t="shared" si="31"/>
        <v>0</v>
      </c>
      <c r="Y477" s="3">
        <v>3422.26</v>
      </c>
      <c r="Z477" s="3">
        <v>67.13</v>
      </c>
      <c r="AA477" s="3">
        <f t="shared" si="28"/>
        <v>3489.3900000000003</v>
      </c>
    </row>
    <row r="478" spans="1:27" x14ac:dyDescent="0.25">
      <c r="A478" s="93">
        <v>2006</v>
      </c>
      <c r="B478" s="93" t="s">
        <v>54</v>
      </c>
      <c r="C478" s="121" t="s">
        <v>6</v>
      </c>
      <c r="D478" s="3">
        <f>VLOOKUP(B478,SWH!$A$4:$C$19,3,FALSE)</f>
        <v>4982.1899999999996</v>
      </c>
      <c r="E478" s="3">
        <v>10.1</v>
      </c>
      <c r="F478" s="3">
        <v>0</v>
      </c>
      <c r="G478" s="3">
        <v>1401.5</v>
      </c>
      <c r="H478" s="3">
        <v>562.72</v>
      </c>
      <c r="I478" s="3">
        <v>226.42</v>
      </c>
      <c r="J478" s="3">
        <v>816.24</v>
      </c>
      <c r="K478" s="3">
        <v>0</v>
      </c>
      <c r="L478" s="3">
        <v>33.79</v>
      </c>
      <c r="M478" s="3">
        <v>170.75</v>
      </c>
      <c r="N478" s="3">
        <v>0.15</v>
      </c>
      <c r="O478" s="3">
        <f>VLOOKUP(B478,SWH!$A$4:$B$19,2,FALSE)</f>
        <v>0.15</v>
      </c>
      <c r="P478" s="3">
        <f t="shared" si="29"/>
        <v>0</v>
      </c>
      <c r="Q478" s="3">
        <v>0</v>
      </c>
      <c r="R478" s="3">
        <v>0</v>
      </c>
      <c r="S478" s="3">
        <v>0</v>
      </c>
      <c r="T478" s="3">
        <v>0</v>
      </c>
      <c r="U478" s="3">
        <v>67.599999999999994</v>
      </c>
      <c r="V478" s="3">
        <v>0</v>
      </c>
      <c r="W478" s="3">
        <f t="shared" si="30"/>
        <v>1582.35</v>
      </c>
      <c r="X478" s="3">
        <f t="shared" si="31"/>
        <v>0</v>
      </c>
      <c r="Y478" s="3">
        <v>3221.67</v>
      </c>
      <c r="Z478" s="3">
        <v>67.599999999999994</v>
      </c>
      <c r="AA478" s="3">
        <f t="shared" si="28"/>
        <v>3289.27</v>
      </c>
    </row>
    <row r="479" spans="1:27" x14ac:dyDescent="0.25">
      <c r="A479" s="93">
        <v>2006</v>
      </c>
      <c r="B479" s="93" t="s">
        <v>54</v>
      </c>
      <c r="C479" s="121" t="s">
        <v>11</v>
      </c>
      <c r="D479" s="3">
        <f>VLOOKUP(B479,SWH!$A$4:$C$19,3,FALSE)</f>
        <v>4982.1899999999996</v>
      </c>
      <c r="E479" s="3">
        <v>1.24</v>
      </c>
      <c r="F479" s="3">
        <v>0</v>
      </c>
      <c r="G479" s="3">
        <v>1018.23</v>
      </c>
      <c r="H479" s="3">
        <v>562.72</v>
      </c>
      <c r="I479" s="3">
        <v>226.44</v>
      </c>
      <c r="J479" s="3">
        <v>816.24</v>
      </c>
      <c r="K479" s="3">
        <v>0</v>
      </c>
      <c r="L479" s="3">
        <v>33.79</v>
      </c>
      <c r="M479" s="3">
        <v>158.07</v>
      </c>
      <c r="N479" s="3">
        <v>0.15</v>
      </c>
      <c r="O479" s="3">
        <f>VLOOKUP(B479,SWH!$A$4:$B$19,2,FALSE)</f>
        <v>0.15</v>
      </c>
      <c r="P479" s="3">
        <f t="shared" si="29"/>
        <v>0</v>
      </c>
      <c r="Q479" s="3">
        <v>0</v>
      </c>
      <c r="R479" s="3">
        <v>0</v>
      </c>
      <c r="S479" s="3">
        <v>0</v>
      </c>
      <c r="T479" s="3">
        <v>0</v>
      </c>
      <c r="U479" s="3">
        <v>70.14</v>
      </c>
      <c r="V479" s="3">
        <v>0</v>
      </c>
      <c r="W479" s="3">
        <f t="shared" si="30"/>
        <v>1177.54</v>
      </c>
      <c r="X479" s="3">
        <f t="shared" si="31"/>
        <v>0</v>
      </c>
      <c r="Y479" s="3">
        <v>2816.88</v>
      </c>
      <c r="Z479" s="3">
        <v>70.14</v>
      </c>
      <c r="AA479" s="3">
        <f t="shared" si="28"/>
        <v>2887.02</v>
      </c>
    </row>
    <row r="480" spans="1:27" x14ac:dyDescent="0.25">
      <c r="A480" s="93">
        <v>2006</v>
      </c>
      <c r="B480" s="93" t="s">
        <v>54</v>
      </c>
      <c r="C480" s="121" t="s">
        <v>13</v>
      </c>
      <c r="D480" s="3">
        <f>VLOOKUP(B480,SWH!$A$4:$C$19,3,FALSE)</f>
        <v>4982.1899999999996</v>
      </c>
      <c r="E480" s="3">
        <v>47.35</v>
      </c>
      <c r="F480" s="3">
        <v>6.16</v>
      </c>
      <c r="G480" s="3">
        <v>1119</v>
      </c>
      <c r="H480" s="3">
        <v>562.72</v>
      </c>
      <c r="I480" s="3">
        <v>226.16</v>
      </c>
      <c r="J480" s="3">
        <v>816.24</v>
      </c>
      <c r="K480" s="3">
        <v>0</v>
      </c>
      <c r="L480" s="3">
        <v>33.79</v>
      </c>
      <c r="M480" s="3">
        <v>155.41</v>
      </c>
      <c r="N480" s="3">
        <v>0.15</v>
      </c>
      <c r="O480" s="3">
        <f>VLOOKUP(B480,SWH!$A$4:$B$19,2,FALSE)</f>
        <v>0.15</v>
      </c>
      <c r="P480" s="3">
        <f t="shared" si="29"/>
        <v>0</v>
      </c>
      <c r="Q480" s="3">
        <v>0</v>
      </c>
      <c r="R480" s="3">
        <v>0</v>
      </c>
      <c r="S480" s="3">
        <v>0</v>
      </c>
      <c r="T480" s="3">
        <v>0</v>
      </c>
      <c r="U480" s="3">
        <v>70.39</v>
      </c>
      <c r="V480" s="3">
        <v>0</v>
      </c>
      <c r="W480" s="3">
        <f t="shared" si="30"/>
        <v>1321.76</v>
      </c>
      <c r="X480" s="3">
        <f t="shared" si="31"/>
        <v>6.16</v>
      </c>
      <c r="Y480" s="3">
        <v>2960.81</v>
      </c>
      <c r="Z480" s="3">
        <v>76.55</v>
      </c>
      <c r="AA480" s="3">
        <f t="shared" si="28"/>
        <v>3037.36</v>
      </c>
    </row>
    <row r="481" spans="1:27" x14ac:dyDescent="0.25">
      <c r="A481" s="93">
        <v>2006</v>
      </c>
      <c r="B481" s="93" t="s">
        <v>54</v>
      </c>
      <c r="C481" s="121" t="s">
        <v>19</v>
      </c>
      <c r="D481" s="3">
        <f>VLOOKUP(B481,SWH!$A$4:$C$19,3,FALSE)</f>
        <v>4982.1899999999996</v>
      </c>
      <c r="E481" s="3">
        <v>50.39</v>
      </c>
      <c r="F481" s="3">
        <v>27.87</v>
      </c>
      <c r="G481" s="3">
        <v>896.19</v>
      </c>
      <c r="H481" s="3">
        <v>562.72</v>
      </c>
      <c r="I481" s="3">
        <v>226.08</v>
      </c>
      <c r="J481" s="3">
        <v>816.24</v>
      </c>
      <c r="K481" s="3">
        <v>0</v>
      </c>
      <c r="L481" s="3">
        <v>33.79</v>
      </c>
      <c r="M481" s="3">
        <v>132.25</v>
      </c>
      <c r="N481" s="3">
        <v>0.15</v>
      </c>
      <c r="O481" s="3">
        <f>VLOOKUP(B481,SWH!$A$4:$B$19,2,FALSE)</f>
        <v>0.15</v>
      </c>
      <c r="P481" s="3">
        <f t="shared" si="29"/>
        <v>0</v>
      </c>
      <c r="Q481" s="3">
        <v>0</v>
      </c>
      <c r="R481" s="3">
        <v>0</v>
      </c>
      <c r="S481" s="3">
        <v>0</v>
      </c>
      <c r="T481" s="3">
        <v>0</v>
      </c>
      <c r="U481" s="3">
        <v>73.650000000000006</v>
      </c>
      <c r="V481" s="3">
        <v>0</v>
      </c>
      <c r="W481" s="3">
        <f t="shared" si="30"/>
        <v>1078.83</v>
      </c>
      <c r="X481" s="3">
        <f t="shared" si="31"/>
        <v>27.87</v>
      </c>
      <c r="Y481" s="3">
        <v>2717.81</v>
      </c>
      <c r="Z481" s="3">
        <v>101.52</v>
      </c>
      <c r="AA481" s="3">
        <f t="shared" si="28"/>
        <v>2819.33</v>
      </c>
    </row>
    <row r="482" spans="1:27" x14ac:dyDescent="0.25">
      <c r="A482" s="93">
        <v>2006</v>
      </c>
      <c r="B482" s="93" t="s">
        <v>54</v>
      </c>
      <c r="C482" s="121" t="s">
        <v>20</v>
      </c>
      <c r="D482" s="3">
        <f>VLOOKUP(B482,SWH!$A$4:$C$19,3,FALSE)</f>
        <v>4982.1899999999996</v>
      </c>
      <c r="E482" s="3">
        <v>72.760000000000005</v>
      </c>
      <c r="F482" s="3">
        <v>6.64</v>
      </c>
      <c r="G482" s="3">
        <v>629.76</v>
      </c>
      <c r="H482" s="3">
        <v>562.72</v>
      </c>
      <c r="I482" s="3">
        <v>226.24</v>
      </c>
      <c r="J482" s="3">
        <v>816.24</v>
      </c>
      <c r="K482" s="3">
        <v>0</v>
      </c>
      <c r="L482" s="3">
        <v>33.79</v>
      </c>
      <c r="M482" s="3">
        <v>147.21</v>
      </c>
      <c r="N482" s="3">
        <v>0.15</v>
      </c>
      <c r="O482" s="3">
        <f>VLOOKUP(B482,SWH!$A$4:$B$19,2,FALSE)</f>
        <v>0.15</v>
      </c>
      <c r="P482" s="3">
        <f t="shared" si="29"/>
        <v>0</v>
      </c>
      <c r="Q482" s="3">
        <v>0</v>
      </c>
      <c r="R482" s="3">
        <v>0</v>
      </c>
      <c r="S482" s="3">
        <v>0</v>
      </c>
      <c r="T482" s="3">
        <v>0</v>
      </c>
      <c r="U482" s="3">
        <v>73.84</v>
      </c>
      <c r="V482" s="3">
        <v>0</v>
      </c>
      <c r="W482" s="3">
        <f t="shared" si="30"/>
        <v>849.73</v>
      </c>
      <c r="X482" s="3">
        <f t="shared" si="31"/>
        <v>6.64</v>
      </c>
      <c r="Y482" s="3">
        <v>2488.87</v>
      </c>
      <c r="Z482" s="3">
        <v>80.47</v>
      </c>
      <c r="AA482" s="3">
        <f t="shared" si="28"/>
        <v>2569.3399999999997</v>
      </c>
    </row>
    <row r="483" spans="1:27" x14ac:dyDescent="0.25">
      <c r="A483" s="93">
        <v>2006</v>
      </c>
      <c r="B483" s="93" t="s">
        <v>54</v>
      </c>
      <c r="C483" s="121" t="s">
        <v>3</v>
      </c>
      <c r="D483" s="3">
        <f>VLOOKUP(B483,SWH!$A$4:$C$19,3,FALSE)</f>
        <v>4982.1899999999996</v>
      </c>
      <c r="E483" s="3">
        <v>207.12</v>
      </c>
      <c r="F483" s="3">
        <v>195.51</v>
      </c>
      <c r="G483" s="3">
        <v>502.64</v>
      </c>
      <c r="H483" s="3">
        <v>562.72</v>
      </c>
      <c r="I483" s="3">
        <v>226.2</v>
      </c>
      <c r="J483" s="3">
        <v>816.24</v>
      </c>
      <c r="K483" s="3">
        <v>0</v>
      </c>
      <c r="L483" s="3">
        <v>33.79</v>
      </c>
      <c r="M483" s="3">
        <v>109.84</v>
      </c>
      <c r="N483" s="3">
        <v>0.15</v>
      </c>
      <c r="O483" s="3">
        <f>VLOOKUP(B483,SWH!$A$4:$B$19,2,FALSE)</f>
        <v>0.15</v>
      </c>
      <c r="P483" s="3">
        <f t="shared" si="29"/>
        <v>0</v>
      </c>
      <c r="Q483" s="3">
        <v>0</v>
      </c>
      <c r="R483" s="3">
        <v>0</v>
      </c>
      <c r="S483" s="3">
        <v>0</v>
      </c>
      <c r="T483" s="3">
        <v>0</v>
      </c>
      <c r="U483" s="3">
        <v>80.010000000000005</v>
      </c>
      <c r="V483" s="3">
        <v>0</v>
      </c>
      <c r="W483" s="3">
        <f t="shared" si="30"/>
        <v>819.6</v>
      </c>
      <c r="X483" s="3">
        <f t="shared" si="31"/>
        <v>195.51</v>
      </c>
      <c r="Y483" s="3">
        <v>2458.71</v>
      </c>
      <c r="Z483" s="3">
        <v>275.52</v>
      </c>
      <c r="AA483" s="3">
        <f t="shared" si="28"/>
        <v>2734.23</v>
      </c>
    </row>
    <row r="484" spans="1:27" x14ac:dyDescent="0.25">
      <c r="A484" s="93">
        <v>2006</v>
      </c>
      <c r="B484" s="93" t="s">
        <v>54</v>
      </c>
      <c r="C484" s="121" t="s">
        <v>7</v>
      </c>
      <c r="D484" s="3">
        <f>VLOOKUP(B484,SWH!$A$4:$C$19,3,FALSE)</f>
        <v>4982.1899999999996</v>
      </c>
      <c r="E484" s="3">
        <v>124.32</v>
      </c>
      <c r="F484" s="3">
        <v>36.06</v>
      </c>
      <c r="G484" s="3">
        <v>430.75</v>
      </c>
      <c r="H484" s="3">
        <v>562.72</v>
      </c>
      <c r="I484" s="3">
        <v>226.19</v>
      </c>
      <c r="J484" s="3">
        <v>816.24</v>
      </c>
      <c r="K484" s="3">
        <v>0</v>
      </c>
      <c r="L484" s="3">
        <v>33.79</v>
      </c>
      <c r="M484" s="3">
        <v>128.69</v>
      </c>
      <c r="N484" s="3">
        <v>0.15</v>
      </c>
      <c r="O484" s="3">
        <f>VLOOKUP(B484,SWH!$A$4:$B$19,2,FALSE)</f>
        <v>0.15</v>
      </c>
      <c r="P484" s="3">
        <f t="shared" si="29"/>
        <v>0</v>
      </c>
      <c r="Q484" s="3">
        <v>0</v>
      </c>
      <c r="R484" s="3">
        <v>0</v>
      </c>
      <c r="S484" s="3">
        <v>0</v>
      </c>
      <c r="T484" s="3">
        <v>0</v>
      </c>
      <c r="U484" s="3">
        <v>78.36</v>
      </c>
      <c r="V484" s="3">
        <v>0</v>
      </c>
      <c r="W484" s="3">
        <f t="shared" si="30"/>
        <v>683.76</v>
      </c>
      <c r="X484" s="3">
        <f t="shared" si="31"/>
        <v>36.06</v>
      </c>
      <c r="Y484" s="3">
        <v>2322.85</v>
      </c>
      <c r="Z484" s="3">
        <v>114.42</v>
      </c>
      <c r="AA484" s="3">
        <f t="shared" si="28"/>
        <v>2437.27</v>
      </c>
    </row>
    <row r="485" spans="1:27" x14ac:dyDescent="0.25">
      <c r="A485" s="93">
        <v>2006</v>
      </c>
      <c r="B485" s="93" t="s">
        <v>54</v>
      </c>
      <c r="C485" s="121" t="s">
        <v>17</v>
      </c>
      <c r="D485" s="3">
        <f>VLOOKUP(B485,SWH!$A$4:$C$19,3,FALSE)</f>
        <v>4982.1899999999996</v>
      </c>
      <c r="E485" s="3">
        <v>59.43</v>
      </c>
      <c r="F485" s="3">
        <v>12.66</v>
      </c>
      <c r="G485" s="3">
        <v>293.62</v>
      </c>
      <c r="H485" s="3">
        <v>562.72</v>
      </c>
      <c r="I485" s="3">
        <v>226.16</v>
      </c>
      <c r="J485" s="3">
        <v>816.24</v>
      </c>
      <c r="K485" s="3">
        <v>0</v>
      </c>
      <c r="L485" s="3">
        <v>33.79</v>
      </c>
      <c r="M485" s="3">
        <v>94.94</v>
      </c>
      <c r="N485" s="3">
        <v>0.15</v>
      </c>
      <c r="O485" s="3">
        <f>VLOOKUP(B485,SWH!$A$4:$B$19,2,FALSE)</f>
        <v>0.15</v>
      </c>
      <c r="P485" s="3">
        <f t="shared" si="29"/>
        <v>0</v>
      </c>
      <c r="Q485" s="3">
        <v>0</v>
      </c>
      <c r="R485" s="3">
        <v>0</v>
      </c>
      <c r="S485" s="3">
        <v>0</v>
      </c>
      <c r="T485" s="3">
        <v>0</v>
      </c>
      <c r="U485" s="3">
        <v>80.53</v>
      </c>
      <c r="V485" s="3">
        <v>0</v>
      </c>
      <c r="W485" s="3">
        <f t="shared" si="30"/>
        <v>447.99</v>
      </c>
      <c r="X485" s="3">
        <f t="shared" si="31"/>
        <v>12.66</v>
      </c>
      <c r="Y485" s="3">
        <v>2087.0500000000002</v>
      </c>
      <c r="Z485" s="3">
        <v>93.19</v>
      </c>
      <c r="AA485" s="3">
        <f t="shared" si="28"/>
        <v>2180.2400000000002</v>
      </c>
    </row>
    <row r="486" spans="1:27" x14ac:dyDescent="0.25">
      <c r="A486" s="93">
        <v>2006</v>
      </c>
      <c r="B486" s="93" t="s">
        <v>54</v>
      </c>
      <c r="C486" s="121" t="s">
        <v>14</v>
      </c>
      <c r="D486" s="3">
        <f>VLOOKUP(B486,SWH!$A$4:$C$19,3,FALSE)</f>
        <v>4982.1899999999996</v>
      </c>
      <c r="E486" s="3">
        <v>383.46</v>
      </c>
      <c r="F486" s="3">
        <v>343.91</v>
      </c>
      <c r="G486" s="3">
        <v>372.8</v>
      </c>
      <c r="H486" s="3">
        <v>562.72</v>
      </c>
      <c r="I486" s="3">
        <v>225.86</v>
      </c>
      <c r="J486" s="3">
        <v>816.24</v>
      </c>
      <c r="K486" s="3">
        <v>0</v>
      </c>
      <c r="L486" s="3">
        <v>33.79</v>
      </c>
      <c r="M486" s="3">
        <v>104.65</v>
      </c>
      <c r="N486" s="3">
        <v>0.15</v>
      </c>
      <c r="O486" s="3">
        <f>VLOOKUP(B486,SWH!$A$4:$B$19,2,FALSE)</f>
        <v>0.15</v>
      </c>
      <c r="P486" s="3">
        <f t="shared" si="29"/>
        <v>0</v>
      </c>
      <c r="Q486" s="3">
        <v>0</v>
      </c>
      <c r="R486" s="3">
        <v>0</v>
      </c>
      <c r="S486" s="3">
        <v>0</v>
      </c>
      <c r="T486" s="3">
        <v>0</v>
      </c>
      <c r="U486" s="3">
        <v>85.16</v>
      </c>
      <c r="V486" s="3">
        <v>0</v>
      </c>
      <c r="W486" s="3">
        <f t="shared" si="30"/>
        <v>860.91</v>
      </c>
      <c r="X486" s="3">
        <f t="shared" si="31"/>
        <v>343.91</v>
      </c>
      <c r="Y486" s="3">
        <v>2499.67</v>
      </c>
      <c r="Z486" s="3">
        <v>429.06</v>
      </c>
      <c r="AA486" s="3">
        <f t="shared" si="28"/>
        <v>2928.73</v>
      </c>
    </row>
    <row r="487" spans="1:27" x14ac:dyDescent="0.25">
      <c r="A487" s="93">
        <v>2006</v>
      </c>
      <c r="B487" s="93" t="s">
        <v>54</v>
      </c>
      <c r="C487" s="121" t="s">
        <v>2</v>
      </c>
      <c r="D487" s="3">
        <f>VLOOKUP(B487,SWH!$A$4:$C$19,3,FALSE)</f>
        <v>4982.1899999999996</v>
      </c>
      <c r="E487" s="3">
        <v>198.58</v>
      </c>
      <c r="F487" s="3">
        <v>78.69</v>
      </c>
      <c r="G487" s="3">
        <v>306.25</v>
      </c>
      <c r="H487" s="3">
        <v>562.72</v>
      </c>
      <c r="I487" s="3">
        <v>226.03</v>
      </c>
      <c r="J487" s="3">
        <v>816.24</v>
      </c>
      <c r="K487" s="3">
        <v>0</v>
      </c>
      <c r="L487" s="3">
        <v>33.79</v>
      </c>
      <c r="M487" s="3">
        <v>132.32</v>
      </c>
      <c r="N487" s="3">
        <v>0.15</v>
      </c>
      <c r="O487" s="3">
        <f>VLOOKUP(B487,SWH!$A$4:$B$19,2,FALSE)</f>
        <v>0.15</v>
      </c>
      <c r="P487" s="3">
        <f t="shared" si="29"/>
        <v>0</v>
      </c>
      <c r="Q487" s="3">
        <v>0</v>
      </c>
      <c r="R487" s="3">
        <v>0</v>
      </c>
      <c r="S487" s="3">
        <v>0</v>
      </c>
      <c r="T487" s="3">
        <v>0</v>
      </c>
      <c r="U487" s="3">
        <v>83.63</v>
      </c>
      <c r="V487" s="3">
        <v>0</v>
      </c>
      <c r="W487" s="3">
        <f t="shared" si="30"/>
        <v>637.15000000000009</v>
      </c>
      <c r="X487" s="3">
        <f t="shared" si="31"/>
        <v>78.69</v>
      </c>
      <c r="Y487" s="3">
        <v>2276.0700000000002</v>
      </c>
      <c r="Z487" s="3">
        <v>162.32</v>
      </c>
      <c r="AA487" s="3">
        <f t="shared" si="28"/>
        <v>2438.3900000000003</v>
      </c>
    </row>
    <row r="488" spans="1:27" x14ac:dyDescent="0.25">
      <c r="A488" s="93">
        <v>2006</v>
      </c>
      <c r="B488" s="93" t="s">
        <v>54</v>
      </c>
      <c r="C488" s="121" t="s">
        <v>18</v>
      </c>
      <c r="D488" s="3">
        <f>VLOOKUP(B488,SWH!$A$4:$C$19,3,FALSE)</f>
        <v>4982.1899999999996</v>
      </c>
      <c r="E488" s="3">
        <v>285.23</v>
      </c>
      <c r="F488" s="3">
        <v>261.64</v>
      </c>
      <c r="G488" s="3">
        <v>122.72</v>
      </c>
      <c r="H488" s="3">
        <v>562.72</v>
      </c>
      <c r="I488" s="3">
        <v>225.6</v>
      </c>
      <c r="J488" s="3">
        <v>816.24</v>
      </c>
      <c r="K488" s="3">
        <v>0</v>
      </c>
      <c r="L488" s="3">
        <v>33.79</v>
      </c>
      <c r="M488" s="3">
        <v>91.13</v>
      </c>
      <c r="N488" s="3">
        <v>0.15</v>
      </c>
      <c r="O488" s="3">
        <f>VLOOKUP(B488,SWH!$A$4:$B$19,2,FALSE)</f>
        <v>0.15</v>
      </c>
      <c r="P488" s="3">
        <f t="shared" si="29"/>
        <v>0</v>
      </c>
      <c r="Q488" s="3">
        <v>0</v>
      </c>
      <c r="R488" s="3">
        <v>0</v>
      </c>
      <c r="S488" s="3">
        <v>0</v>
      </c>
      <c r="T488" s="3">
        <v>0</v>
      </c>
      <c r="U488" s="3">
        <v>86.76</v>
      </c>
      <c r="V488" s="3">
        <v>0</v>
      </c>
      <c r="W488" s="3">
        <f t="shared" si="30"/>
        <v>499.08000000000004</v>
      </c>
      <c r="X488" s="3">
        <f t="shared" si="31"/>
        <v>261.64</v>
      </c>
      <c r="Y488" s="3">
        <v>2137.58</v>
      </c>
      <c r="Z488" s="3">
        <v>348.4</v>
      </c>
      <c r="AA488" s="3">
        <f t="shared" si="28"/>
        <v>2485.98</v>
      </c>
    </row>
    <row r="489" spans="1:27" x14ac:dyDescent="0.25">
      <c r="A489" s="93">
        <v>2006</v>
      </c>
      <c r="B489" s="93" t="s">
        <v>54</v>
      </c>
      <c r="C489" s="121" t="s">
        <v>4</v>
      </c>
      <c r="D489" s="3">
        <f>VLOOKUP(B489,SWH!$A$4:$C$19,3,FALSE)</f>
        <v>4982.1899999999996</v>
      </c>
      <c r="E489" s="3">
        <v>469.98</v>
      </c>
      <c r="F489" s="3">
        <v>620.09</v>
      </c>
      <c r="G489" s="3">
        <v>203.28</v>
      </c>
      <c r="H489" s="3">
        <v>562.72</v>
      </c>
      <c r="I489" s="3">
        <v>225.93</v>
      </c>
      <c r="J489" s="3">
        <v>816.24</v>
      </c>
      <c r="K489" s="3">
        <v>0</v>
      </c>
      <c r="L489" s="3">
        <v>33.79</v>
      </c>
      <c r="M489" s="3">
        <v>96.59</v>
      </c>
      <c r="N489" s="3">
        <v>0.15</v>
      </c>
      <c r="O489" s="3">
        <f>VLOOKUP(B489,SWH!$A$4:$B$19,2,FALSE)</f>
        <v>0.15</v>
      </c>
      <c r="P489" s="3">
        <f t="shared" si="29"/>
        <v>0</v>
      </c>
      <c r="Q489" s="3">
        <v>0</v>
      </c>
      <c r="R489" s="3">
        <v>0</v>
      </c>
      <c r="S489" s="3">
        <v>0</v>
      </c>
      <c r="T489" s="3">
        <v>0</v>
      </c>
      <c r="U489" s="3">
        <v>89.72</v>
      </c>
      <c r="V489" s="3">
        <v>0</v>
      </c>
      <c r="W489" s="3">
        <f t="shared" si="30"/>
        <v>769.85</v>
      </c>
      <c r="X489" s="3">
        <f t="shared" si="31"/>
        <v>620.09</v>
      </c>
      <c r="Y489" s="3">
        <v>2408.67</v>
      </c>
      <c r="Z489" s="3">
        <v>709.81</v>
      </c>
      <c r="AA489" s="3">
        <f t="shared" si="28"/>
        <v>3118.48</v>
      </c>
    </row>
    <row r="490" spans="1:27" x14ac:dyDescent="0.25">
      <c r="A490" s="93">
        <v>2006</v>
      </c>
      <c r="B490" s="93" t="s">
        <v>54</v>
      </c>
      <c r="C490" s="121" t="s">
        <v>5</v>
      </c>
      <c r="D490" s="3">
        <f>VLOOKUP(B490,SWH!$A$4:$C$19,3,FALSE)</f>
        <v>4982.1899999999996</v>
      </c>
      <c r="E490" s="3">
        <v>297.18</v>
      </c>
      <c r="F490" s="3">
        <v>226.13</v>
      </c>
      <c r="G490" s="3">
        <v>222.89</v>
      </c>
      <c r="H490" s="3">
        <v>562.72</v>
      </c>
      <c r="I490" s="3">
        <v>225.93</v>
      </c>
      <c r="J490" s="3">
        <v>816.24</v>
      </c>
      <c r="K490" s="3">
        <v>0</v>
      </c>
      <c r="L490" s="3">
        <v>33.79</v>
      </c>
      <c r="M490" s="3">
        <v>122.11</v>
      </c>
      <c r="N490" s="3">
        <v>0.15</v>
      </c>
      <c r="O490" s="3">
        <f>VLOOKUP(B490,SWH!$A$4:$B$19,2,FALSE)</f>
        <v>0.15</v>
      </c>
      <c r="P490" s="3">
        <f t="shared" si="29"/>
        <v>0</v>
      </c>
      <c r="Q490" s="3">
        <v>0</v>
      </c>
      <c r="R490" s="3">
        <v>0</v>
      </c>
      <c r="S490" s="3">
        <v>0</v>
      </c>
      <c r="T490" s="3">
        <v>0</v>
      </c>
      <c r="U490" s="3">
        <v>88.36</v>
      </c>
      <c r="V490" s="3">
        <v>0</v>
      </c>
      <c r="W490" s="3">
        <f t="shared" si="30"/>
        <v>642.17999999999995</v>
      </c>
      <c r="X490" s="3">
        <f t="shared" si="31"/>
        <v>226.13</v>
      </c>
      <c r="Y490" s="3">
        <v>2281.0100000000002</v>
      </c>
      <c r="Z490" s="3">
        <v>314.49</v>
      </c>
      <c r="AA490" s="3">
        <f t="shared" si="28"/>
        <v>2595.5</v>
      </c>
    </row>
    <row r="491" spans="1:27" x14ac:dyDescent="0.25">
      <c r="A491" s="93">
        <v>2006</v>
      </c>
      <c r="B491" s="93" t="s">
        <v>54</v>
      </c>
      <c r="C491" s="121" t="s">
        <v>15</v>
      </c>
      <c r="D491" s="3">
        <f>VLOOKUP(B491,SWH!$A$4:$C$19,3,FALSE)</f>
        <v>4982.1899999999996</v>
      </c>
      <c r="E491" s="3">
        <v>297.42</v>
      </c>
      <c r="F491" s="3">
        <v>409.69</v>
      </c>
      <c r="G491" s="3">
        <v>77.48</v>
      </c>
      <c r="H491" s="3">
        <v>562.72</v>
      </c>
      <c r="I491" s="3">
        <v>225.58</v>
      </c>
      <c r="J491" s="3">
        <v>816.24</v>
      </c>
      <c r="K491" s="3">
        <v>0</v>
      </c>
      <c r="L491" s="3">
        <v>33.79</v>
      </c>
      <c r="M491" s="3">
        <v>90.07</v>
      </c>
      <c r="N491" s="3">
        <v>0.15</v>
      </c>
      <c r="O491" s="3">
        <f>VLOOKUP(B491,SWH!$A$4:$B$19,2,FALSE)</f>
        <v>0.15</v>
      </c>
      <c r="P491" s="3">
        <f t="shared" si="29"/>
        <v>0</v>
      </c>
      <c r="Q491" s="3">
        <v>0</v>
      </c>
      <c r="R491" s="3">
        <v>0</v>
      </c>
      <c r="S491" s="3">
        <v>0</v>
      </c>
      <c r="T491" s="3">
        <v>0</v>
      </c>
      <c r="U491" s="3">
        <v>89.35</v>
      </c>
      <c r="V491" s="3">
        <v>0</v>
      </c>
      <c r="W491" s="3">
        <f t="shared" si="30"/>
        <v>464.97</v>
      </c>
      <c r="X491" s="3">
        <f t="shared" si="31"/>
        <v>409.69</v>
      </c>
      <c r="Y491" s="3">
        <v>2103.4499999999998</v>
      </c>
      <c r="Z491" s="3">
        <v>499.04</v>
      </c>
      <c r="AA491" s="3">
        <f t="shared" si="28"/>
        <v>2602.4899999999998</v>
      </c>
    </row>
    <row r="492" spans="1:27" x14ac:dyDescent="0.25">
      <c r="A492" s="93">
        <v>2006</v>
      </c>
      <c r="B492" s="93" t="s">
        <v>54</v>
      </c>
      <c r="C492" s="121" t="s">
        <v>16</v>
      </c>
      <c r="D492" s="3">
        <f>VLOOKUP(B492,SWH!$A$4:$C$19,3,FALSE)</f>
        <v>4982.1899999999996</v>
      </c>
      <c r="E492" s="3">
        <v>674.84</v>
      </c>
      <c r="F492" s="3">
        <v>816.99</v>
      </c>
      <c r="G492" s="3">
        <v>221.84</v>
      </c>
      <c r="H492" s="3">
        <v>562.72</v>
      </c>
      <c r="I492" s="3">
        <v>225.82</v>
      </c>
      <c r="J492" s="3">
        <v>816.24</v>
      </c>
      <c r="K492" s="3">
        <v>0</v>
      </c>
      <c r="L492" s="3">
        <v>33.79</v>
      </c>
      <c r="M492" s="3">
        <v>102.81</v>
      </c>
      <c r="N492" s="3">
        <v>0.15</v>
      </c>
      <c r="O492" s="3">
        <f>VLOOKUP(B492,SWH!$A$4:$B$19,2,FALSE)</f>
        <v>0.15</v>
      </c>
      <c r="P492" s="3">
        <f t="shared" si="29"/>
        <v>0</v>
      </c>
      <c r="Q492" s="3">
        <v>0</v>
      </c>
      <c r="R492" s="3">
        <v>0</v>
      </c>
      <c r="S492" s="3">
        <v>0</v>
      </c>
      <c r="T492" s="3">
        <v>0</v>
      </c>
      <c r="U492" s="3">
        <v>93.11</v>
      </c>
      <c r="V492" s="3">
        <v>0</v>
      </c>
      <c r="W492" s="3">
        <f t="shared" si="30"/>
        <v>999.49</v>
      </c>
      <c r="X492" s="3">
        <f t="shared" si="31"/>
        <v>816.99</v>
      </c>
      <c r="Y492" s="3">
        <v>2638.21</v>
      </c>
      <c r="Z492" s="3">
        <v>910.1</v>
      </c>
      <c r="AA492" s="3">
        <f t="shared" si="28"/>
        <v>3548.31</v>
      </c>
    </row>
    <row r="493" spans="1:27" x14ac:dyDescent="0.25">
      <c r="A493" s="93">
        <v>2006</v>
      </c>
      <c r="B493" s="93" t="s">
        <v>54</v>
      </c>
      <c r="C493" s="121" t="s">
        <v>9</v>
      </c>
      <c r="D493" s="3">
        <f>VLOOKUP(B493,SWH!$A$4:$C$19,3,FALSE)</f>
        <v>4982.1899999999996</v>
      </c>
      <c r="E493" s="3">
        <v>510.42</v>
      </c>
      <c r="F493" s="3">
        <v>482.86</v>
      </c>
      <c r="G493" s="3">
        <v>143.61000000000001</v>
      </c>
      <c r="H493" s="3">
        <v>562.72</v>
      </c>
      <c r="I493" s="3">
        <v>225.66</v>
      </c>
      <c r="J493" s="3">
        <v>816.24</v>
      </c>
      <c r="K493" s="3">
        <v>0</v>
      </c>
      <c r="L493" s="3">
        <v>33.79</v>
      </c>
      <c r="M493" s="3">
        <v>108.33</v>
      </c>
      <c r="N493" s="3">
        <v>0.15</v>
      </c>
      <c r="O493" s="3">
        <f>VLOOKUP(B493,SWH!$A$4:$B$19,2,FALSE)</f>
        <v>0.15</v>
      </c>
      <c r="P493" s="3">
        <f t="shared" si="29"/>
        <v>0</v>
      </c>
      <c r="Q493" s="3">
        <v>0</v>
      </c>
      <c r="R493" s="3">
        <v>0</v>
      </c>
      <c r="S493" s="3">
        <v>0</v>
      </c>
      <c r="T493" s="3">
        <v>0</v>
      </c>
      <c r="U493" s="3">
        <v>92.21</v>
      </c>
      <c r="V493" s="3">
        <v>0</v>
      </c>
      <c r="W493" s="3">
        <f t="shared" si="30"/>
        <v>762.36</v>
      </c>
      <c r="X493" s="3">
        <f t="shared" si="31"/>
        <v>482.86</v>
      </c>
      <c r="Y493" s="3">
        <v>2400.92</v>
      </c>
      <c r="Z493" s="3">
        <v>575.07000000000005</v>
      </c>
      <c r="AA493" s="3">
        <f t="shared" si="28"/>
        <v>2975.9900000000002</v>
      </c>
    </row>
    <row r="494" spans="1:27" x14ac:dyDescent="0.25">
      <c r="A494" s="93">
        <v>2006</v>
      </c>
      <c r="B494" s="93" t="s">
        <v>54</v>
      </c>
      <c r="C494" s="121" t="s">
        <v>12</v>
      </c>
      <c r="D494" s="3">
        <f>VLOOKUP(B494,SWH!$A$4:$C$19,3,FALSE)</f>
        <v>4982.1899999999996</v>
      </c>
      <c r="E494" s="3">
        <v>674.9</v>
      </c>
      <c r="F494" s="3">
        <v>1073.83</v>
      </c>
      <c r="G494" s="3">
        <v>218.88</v>
      </c>
      <c r="H494" s="3">
        <v>562.72</v>
      </c>
      <c r="I494" s="3">
        <v>225.52</v>
      </c>
      <c r="J494" s="3">
        <v>816.24</v>
      </c>
      <c r="K494" s="3">
        <v>0</v>
      </c>
      <c r="L494" s="3">
        <v>33.79</v>
      </c>
      <c r="M494" s="3">
        <v>104.42</v>
      </c>
      <c r="N494" s="3">
        <v>0.15</v>
      </c>
      <c r="O494" s="3">
        <f>VLOOKUP(B494,SWH!$A$4:$B$19,2,FALSE)</f>
        <v>0.15</v>
      </c>
      <c r="P494" s="3">
        <f t="shared" si="29"/>
        <v>0</v>
      </c>
      <c r="Q494" s="3">
        <v>0</v>
      </c>
      <c r="R494" s="3">
        <v>0</v>
      </c>
      <c r="S494" s="3">
        <v>0</v>
      </c>
      <c r="T494" s="3">
        <v>0</v>
      </c>
      <c r="U494" s="3">
        <v>97.15</v>
      </c>
      <c r="V494" s="3">
        <v>0</v>
      </c>
      <c r="W494" s="3">
        <f t="shared" si="30"/>
        <v>998.19999999999993</v>
      </c>
      <c r="X494" s="3">
        <f t="shared" si="31"/>
        <v>1073.83</v>
      </c>
      <c r="Y494" s="3">
        <v>2636.62</v>
      </c>
      <c r="Z494" s="3">
        <v>1170.98</v>
      </c>
      <c r="AA494" s="3">
        <f t="shared" si="28"/>
        <v>3807.6</v>
      </c>
    </row>
    <row r="495" spans="1:27" x14ac:dyDescent="0.25">
      <c r="A495" s="93">
        <v>2006</v>
      </c>
      <c r="B495" s="93" t="s">
        <v>54</v>
      </c>
      <c r="C495" s="121" t="s">
        <v>8</v>
      </c>
      <c r="D495" s="3">
        <f>VLOOKUP(B495,SWH!$A$4:$C$19,3,FALSE)</f>
        <v>4982.1899999999996</v>
      </c>
      <c r="E495" s="3">
        <v>946.01</v>
      </c>
      <c r="F495" s="3">
        <v>1550.71</v>
      </c>
      <c r="G495" s="3">
        <v>143.94999999999999</v>
      </c>
      <c r="H495" s="3">
        <v>562.72</v>
      </c>
      <c r="I495" s="3">
        <v>224.28</v>
      </c>
      <c r="J495" s="3">
        <v>816.24</v>
      </c>
      <c r="K495" s="3">
        <v>0</v>
      </c>
      <c r="L495" s="3">
        <v>33.79</v>
      </c>
      <c r="M495" s="3">
        <v>108.07</v>
      </c>
      <c r="N495" s="3">
        <v>0.15</v>
      </c>
      <c r="O495" s="3">
        <f>VLOOKUP(B495,SWH!$A$4:$B$19,2,FALSE)</f>
        <v>0.15</v>
      </c>
      <c r="P495" s="3">
        <f t="shared" si="29"/>
        <v>0</v>
      </c>
      <c r="Q495" s="3">
        <v>0</v>
      </c>
      <c r="R495" s="3">
        <v>0</v>
      </c>
      <c r="S495" s="3">
        <v>0</v>
      </c>
      <c r="T495" s="3">
        <v>0</v>
      </c>
      <c r="U495" s="3">
        <v>102.69</v>
      </c>
      <c r="V495" s="3">
        <v>0</v>
      </c>
      <c r="W495" s="3">
        <f t="shared" si="30"/>
        <v>1198.03</v>
      </c>
      <c r="X495" s="3">
        <f t="shared" si="31"/>
        <v>1550.71</v>
      </c>
      <c r="Y495" s="3">
        <v>2835.2</v>
      </c>
      <c r="Z495" s="3">
        <v>1653.4</v>
      </c>
      <c r="AA495" s="3">
        <f t="shared" si="28"/>
        <v>4488.6000000000004</v>
      </c>
    </row>
    <row r="496" spans="1:27" x14ac:dyDescent="0.25">
      <c r="A496" s="93">
        <v>2009</v>
      </c>
      <c r="B496" s="93" t="s">
        <v>54</v>
      </c>
      <c r="C496" s="121" t="s">
        <v>10</v>
      </c>
      <c r="D496" s="3">
        <f>VLOOKUP(B496,SWH!$A$4:$C$19,3,FALSE)</f>
        <v>4982.1899999999996</v>
      </c>
      <c r="E496" s="3">
        <v>0</v>
      </c>
      <c r="F496" s="3">
        <v>0</v>
      </c>
      <c r="G496" s="3">
        <v>1398.71</v>
      </c>
      <c r="H496" s="3">
        <v>562.72</v>
      </c>
      <c r="I496" s="3">
        <v>124.66</v>
      </c>
      <c r="J496" s="3">
        <v>816.24</v>
      </c>
      <c r="K496" s="3">
        <v>0</v>
      </c>
      <c r="L496" s="3">
        <v>33.79</v>
      </c>
      <c r="M496" s="3">
        <v>166.22</v>
      </c>
      <c r="N496" s="3">
        <v>0.15</v>
      </c>
      <c r="O496" s="3">
        <f>VLOOKUP(B496,SWH!$A$4:$B$19,2,FALSE)</f>
        <v>0.15</v>
      </c>
      <c r="P496" s="3">
        <f t="shared" si="29"/>
        <v>0</v>
      </c>
      <c r="Q496" s="3">
        <v>0</v>
      </c>
      <c r="R496" s="3">
        <v>0</v>
      </c>
      <c r="S496" s="3">
        <v>0</v>
      </c>
      <c r="T496" s="3">
        <v>0</v>
      </c>
      <c r="U496" s="3">
        <v>67.14</v>
      </c>
      <c r="V496" s="3">
        <v>0</v>
      </c>
      <c r="W496" s="3">
        <f t="shared" si="30"/>
        <v>1564.93</v>
      </c>
      <c r="X496" s="3">
        <f t="shared" si="31"/>
        <v>0</v>
      </c>
      <c r="Y496" s="3">
        <v>3102.49</v>
      </c>
      <c r="Z496" s="3">
        <v>67.14</v>
      </c>
      <c r="AA496" s="3">
        <f t="shared" si="28"/>
        <v>3169.6299999999997</v>
      </c>
    </row>
    <row r="497" spans="1:27" x14ac:dyDescent="0.25">
      <c r="A497" s="93">
        <v>2009</v>
      </c>
      <c r="B497" s="93" t="s">
        <v>54</v>
      </c>
      <c r="C497" s="121" t="s">
        <v>6</v>
      </c>
      <c r="D497" s="3">
        <f>VLOOKUP(B497,SWH!$A$4:$C$19,3,FALSE)</f>
        <v>4982.1899999999996</v>
      </c>
      <c r="E497" s="3">
        <v>6.47</v>
      </c>
      <c r="F497" s="3">
        <v>0</v>
      </c>
      <c r="G497" s="3">
        <v>1273.58</v>
      </c>
      <c r="H497" s="3">
        <v>562.72</v>
      </c>
      <c r="I497" s="3">
        <v>124.68</v>
      </c>
      <c r="J497" s="3">
        <v>816.24</v>
      </c>
      <c r="K497" s="3">
        <v>0</v>
      </c>
      <c r="L497" s="3">
        <v>33.79</v>
      </c>
      <c r="M497" s="3">
        <v>146.04</v>
      </c>
      <c r="N497" s="3">
        <v>0.15</v>
      </c>
      <c r="O497" s="3">
        <f>VLOOKUP(B497,SWH!$A$4:$B$19,2,FALSE)</f>
        <v>0.15</v>
      </c>
      <c r="P497" s="3">
        <f t="shared" si="29"/>
        <v>0</v>
      </c>
      <c r="Q497" s="3">
        <v>0</v>
      </c>
      <c r="R497" s="3">
        <v>0</v>
      </c>
      <c r="S497" s="3">
        <v>0</v>
      </c>
      <c r="T497" s="3">
        <v>0</v>
      </c>
      <c r="U497" s="3">
        <v>67.599999999999994</v>
      </c>
      <c r="V497" s="3">
        <v>0</v>
      </c>
      <c r="W497" s="3">
        <f t="shared" si="30"/>
        <v>1426.09</v>
      </c>
      <c r="X497" s="3">
        <f t="shared" si="31"/>
        <v>0</v>
      </c>
      <c r="Y497" s="3">
        <v>2963.67</v>
      </c>
      <c r="Z497" s="3">
        <v>67.599999999999994</v>
      </c>
      <c r="AA497" s="3">
        <f t="shared" si="28"/>
        <v>3031.27</v>
      </c>
    </row>
    <row r="498" spans="1:27" x14ac:dyDescent="0.25">
      <c r="A498" s="93">
        <v>2009</v>
      </c>
      <c r="B498" s="93" t="s">
        <v>54</v>
      </c>
      <c r="C498" s="121" t="s">
        <v>11</v>
      </c>
      <c r="D498" s="3">
        <f>VLOOKUP(B498,SWH!$A$4:$C$19,3,FALSE)</f>
        <v>4982.1899999999996</v>
      </c>
      <c r="E498" s="3">
        <v>0.56999999999999995</v>
      </c>
      <c r="F498" s="3">
        <v>0</v>
      </c>
      <c r="G498" s="3">
        <v>929.54</v>
      </c>
      <c r="H498" s="3">
        <v>562.72</v>
      </c>
      <c r="I498" s="3">
        <v>124.7</v>
      </c>
      <c r="J498" s="3">
        <v>816.24</v>
      </c>
      <c r="K498" s="3">
        <v>0</v>
      </c>
      <c r="L498" s="3">
        <v>33.79</v>
      </c>
      <c r="M498" s="3">
        <v>140.66999999999999</v>
      </c>
      <c r="N498" s="3">
        <v>0.15</v>
      </c>
      <c r="O498" s="3">
        <f>VLOOKUP(B498,SWH!$A$4:$B$19,2,FALSE)</f>
        <v>0.15</v>
      </c>
      <c r="P498" s="3">
        <f t="shared" si="29"/>
        <v>0</v>
      </c>
      <c r="Q498" s="3">
        <v>0</v>
      </c>
      <c r="R498" s="3">
        <v>0</v>
      </c>
      <c r="S498" s="3">
        <v>0</v>
      </c>
      <c r="T498" s="3">
        <v>0</v>
      </c>
      <c r="U498" s="3">
        <v>70.150000000000006</v>
      </c>
      <c r="V498" s="3">
        <v>0</v>
      </c>
      <c r="W498" s="3">
        <f t="shared" si="30"/>
        <v>1070.78</v>
      </c>
      <c r="X498" s="3">
        <f t="shared" si="31"/>
        <v>0</v>
      </c>
      <c r="Y498" s="3">
        <v>2608.38</v>
      </c>
      <c r="Z498" s="3">
        <v>70.150000000000006</v>
      </c>
      <c r="AA498" s="3">
        <f t="shared" si="28"/>
        <v>2678.53</v>
      </c>
    </row>
    <row r="499" spans="1:27" x14ac:dyDescent="0.25">
      <c r="A499" s="93">
        <v>2009</v>
      </c>
      <c r="B499" s="93" t="s">
        <v>54</v>
      </c>
      <c r="C499" s="121" t="s">
        <v>13</v>
      </c>
      <c r="D499" s="3">
        <f>VLOOKUP(B499,SWH!$A$4:$C$19,3,FALSE)</f>
        <v>4982.1899999999996</v>
      </c>
      <c r="E499" s="3">
        <v>29.62</v>
      </c>
      <c r="F499" s="3">
        <v>4.45</v>
      </c>
      <c r="G499" s="3">
        <v>1021.23</v>
      </c>
      <c r="H499" s="3">
        <v>562.72</v>
      </c>
      <c r="I499" s="3">
        <v>124.54</v>
      </c>
      <c r="J499" s="3">
        <v>816.24</v>
      </c>
      <c r="K499" s="3">
        <v>0</v>
      </c>
      <c r="L499" s="3">
        <v>33.79</v>
      </c>
      <c r="M499" s="3">
        <v>137.72</v>
      </c>
      <c r="N499" s="3">
        <v>0.15</v>
      </c>
      <c r="O499" s="3">
        <f>VLOOKUP(B499,SWH!$A$4:$B$19,2,FALSE)</f>
        <v>0.15</v>
      </c>
      <c r="P499" s="3">
        <f t="shared" si="29"/>
        <v>0</v>
      </c>
      <c r="Q499" s="3">
        <v>0</v>
      </c>
      <c r="R499" s="3">
        <v>0</v>
      </c>
      <c r="S499" s="3">
        <v>0</v>
      </c>
      <c r="T499" s="3">
        <v>0</v>
      </c>
      <c r="U499" s="3">
        <v>70.39</v>
      </c>
      <c r="V499" s="3">
        <v>0</v>
      </c>
      <c r="W499" s="3">
        <f t="shared" si="30"/>
        <v>1188.57</v>
      </c>
      <c r="X499" s="3">
        <f t="shared" si="31"/>
        <v>4.45</v>
      </c>
      <c r="Y499" s="3">
        <v>2726.01</v>
      </c>
      <c r="Z499" s="3">
        <v>74.83</v>
      </c>
      <c r="AA499" s="3">
        <f t="shared" si="28"/>
        <v>2800.84</v>
      </c>
    </row>
    <row r="500" spans="1:27" x14ac:dyDescent="0.25">
      <c r="A500" s="93">
        <v>2009</v>
      </c>
      <c r="B500" s="93" t="s">
        <v>54</v>
      </c>
      <c r="C500" s="121" t="s">
        <v>19</v>
      </c>
      <c r="D500" s="3">
        <f>VLOOKUP(B500,SWH!$A$4:$C$19,3,FALSE)</f>
        <v>4982.1899999999996</v>
      </c>
      <c r="E500" s="3">
        <v>25.5</v>
      </c>
      <c r="F500" s="3">
        <v>26.57</v>
      </c>
      <c r="G500" s="3">
        <v>807.54</v>
      </c>
      <c r="H500" s="3">
        <v>562.72</v>
      </c>
      <c r="I500" s="3">
        <v>124.5</v>
      </c>
      <c r="J500" s="3">
        <v>816.24</v>
      </c>
      <c r="K500" s="3">
        <v>0</v>
      </c>
      <c r="L500" s="3">
        <v>33.79</v>
      </c>
      <c r="M500" s="3">
        <v>118.24</v>
      </c>
      <c r="N500" s="3">
        <v>0.15</v>
      </c>
      <c r="O500" s="3">
        <f>VLOOKUP(B500,SWH!$A$4:$B$19,2,FALSE)</f>
        <v>0.15</v>
      </c>
      <c r="P500" s="3">
        <f t="shared" si="29"/>
        <v>0</v>
      </c>
      <c r="Q500" s="3">
        <v>0</v>
      </c>
      <c r="R500" s="3">
        <v>0</v>
      </c>
      <c r="S500" s="3">
        <v>0</v>
      </c>
      <c r="T500" s="3">
        <v>0</v>
      </c>
      <c r="U500" s="3">
        <v>73.650000000000006</v>
      </c>
      <c r="V500" s="3">
        <v>0</v>
      </c>
      <c r="W500" s="3">
        <f t="shared" si="30"/>
        <v>951.28</v>
      </c>
      <c r="X500" s="3">
        <f t="shared" si="31"/>
        <v>26.57</v>
      </c>
      <c r="Y500" s="3">
        <v>2488.6799999999998</v>
      </c>
      <c r="Z500" s="3">
        <v>100.21</v>
      </c>
      <c r="AA500" s="3">
        <f t="shared" si="28"/>
        <v>2588.89</v>
      </c>
    </row>
    <row r="501" spans="1:27" x14ac:dyDescent="0.25">
      <c r="A501" s="93">
        <v>2009</v>
      </c>
      <c r="B501" s="93" t="s">
        <v>54</v>
      </c>
      <c r="C501" s="121" t="s">
        <v>20</v>
      </c>
      <c r="D501" s="3">
        <f>VLOOKUP(B501,SWH!$A$4:$C$19,3,FALSE)</f>
        <v>4982.1899999999996</v>
      </c>
      <c r="E501" s="3">
        <v>38.090000000000003</v>
      </c>
      <c r="F501" s="3">
        <v>7.56</v>
      </c>
      <c r="G501" s="3">
        <v>586.71</v>
      </c>
      <c r="H501" s="3">
        <v>562.72</v>
      </c>
      <c r="I501" s="3">
        <v>124.59</v>
      </c>
      <c r="J501" s="3">
        <v>816.24</v>
      </c>
      <c r="K501" s="3">
        <v>0</v>
      </c>
      <c r="L501" s="3">
        <v>33.79</v>
      </c>
      <c r="M501" s="3">
        <v>132.22999999999999</v>
      </c>
      <c r="N501" s="3">
        <v>0.15</v>
      </c>
      <c r="O501" s="3">
        <f>VLOOKUP(B501,SWH!$A$4:$B$19,2,FALSE)</f>
        <v>0.15</v>
      </c>
      <c r="P501" s="3">
        <f t="shared" si="29"/>
        <v>0</v>
      </c>
      <c r="Q501" s="3">
        <v>0</v>
      </c>
      <c r="R501" s="3">
        <v>0</v>
      </c>
      <c r="S501" s="3">
        <v>0</v>
      </c>
      <c r="T501" s="3">
        <v>0</v>
      </c>
      <c r="U501" s="3">
        <v>73.83</v>
      </c>
      <c r="V501" s="3">
        <v>0</v>
      </c>
      <c r="W501" s="3">
        <f t="shared" si="30"/>
        <v>757.03000000000009</v>
      </c>
      <c r="X501" s="3">
        <f t="shared" si="31"/>
        <v>7.56</v>
      </c>
      <c r="Y501" s="3">
        <v>2294.52</v>
      </c>
      <c r="Z501" s="3">
        <v>81.400000000000006</v>
      </c>
      <c r="AA501" s="3">
        <f t="shared" si="28"/>
        <v>2375.92</v>
      </c>
    </row>
    <row r="502" spans="1:27" x14ac:dyDescent="0.25">
      <c r="A502" s="93">
        <v>2009</v>
      </c>
      <c r="B502" s="93" t="s">
        <v>54</v>
      </c>
      <c r="C502" s="121" t="s">
        <v>3</v>
      </c>
      <c r="D502" s="3">
        <f>VLOOKUP(B502,SWH!$A$4:$C$19,3,FALSE)</f>
        <v>4982.1899999999996</v>
      </c>
      <c r="E502" s="3">
        <v>107.7</v>
      </c>
      <c r="F502" s="3">
        <v>120.93</v>
      </c>
      <c r="G502" s="3">
        <v>421.39</v>
      </c>
      <c r="H502" s="3">
        <v>562.72</v>
      </c>
      <c r="I502" s="3">
        <v>124.56</v>
      </c>
      <c r="J502" s="3">
        <v>816.24</v>
      </c>
      <c r="K502" s="3">
        <v>0</v>
      </c>
      <c r="L502" s="3">
        <v>33.79</v>
      </c>
      <c r="M502" s="3">
        <v>98.87</v>
      </c>
      <c r="N502" s="3">
        <v>0.15</v>
      </c>
      <c r="O502" s="3">
        <f>VLOOKUP(B502,SWH!$A$4:$B$19,2,FALSE)</f>
        <v>0.15</v>
      </c>
      <c r="P502" s="3">
        <f t="shared" si="29"/>
        <v>0</v>
      </c>
      <c r="Q502" s="3">
        <v>0</v>
      </c>
      <c r="R502" s="3">
        <v>0</v>
      </c>
      <c r="S502" s="3">
        <v>0</v>
      </c>
      <c r="T502" s="3">
        <v>0</v>
      </c>
      <c r="U502" s="3">
        <v>79.97</v>
      </c>
      <c r="V502" s="3">
        <v>0</v>
      </c>
      <c r="W502" s="3">
        <f t="shared" si="30"/>
        <v>627.96</v>
      </c>
      <c r="X502" s="3">
        <f t="shared" si="31"/>
        <v>120.93</v>
      </c>
      <c r="Y502" s="3">
        <v>2165.42</v>
      </c>
      <c r="Z502" s="3">
        <v>200.91</v>
      </c>
      <c r="AA502" s="3">
        <f t="shared" si="28"/>
        <v>2366.33</v>
      </c>
    </row>
    <row r="503" spans="1:27" x14ac:dyDescent="0.25">
      <c r="A503" s="93">
        <v>2009</v>
      </c>
      <c r="B503" s="93" t="s">
        <v>54</v>
      </c>
      <c r="C503" s="121" t="s">
        <v>7</v>
      </c>
      <c r="D503" s="3">
        <f>VLOOKUP(B503,SWH!$A$4:$C$19,3,FALSE)</f>
        <v>4982.1899999999996</v>
      </c>
      <c r="E503" s="3">
        <v>57.38</v>
      </c>
      <c r="F503" s="3">
        <v>36.380000000000003</v>
      </c>
      <c r="G503" s="3">
        <v>400.1</v>
      </c>
      <c r="H503" s="3">
        <v>562.72</v>
      </c>
      <c r="I503" s="3">
        <v>124.56</v>
      </c>
      <c r="J503" s="3">
        <v>816.24</v>
      </c>
      <c r="K503" s="3">
        <v>0</v>
      </c>
      <c r="L503" s="3">
        <v>33.79</v>
      </c>
      <c r="M503" s="3">
        <v>117.12</v>
      </c>
      <c r="N503" s="3">
        <v>0.15</v>
      </c>
      <c r="O503" s="3">
        <f>VLOOKUP(B503,SWH!$A$4:$B$19,2,FALSE)</f>
        <v>0.15</v>
      </c>
      <c r="P503" s="3">
        <f t="shared" si="29"/>
        <v>0</v>
      </c>
      <c r="Q503" s="3">
        <v>0</v>
      </c>
      <c r="R503" s="3">
        <v>0</v>
      </c>
      <c r="S503" s="3">
        <v>0</v>
      </c>
      <c r="T503" s="3">
        <v>0</v>
      </c>
      <c r="U503" s="3">
        <v>78.33</v>
      </c>
      <c r="V503" s="3">
        <v>0</v>
      </c>
      <c r="W503" s="3">
        <f t="shared" si="30"/>
        <v>574.6</v>
      </c>
      <c r="X503" s="3">
        <f t="shared" si="31"/>
        <v>36.380000000000003</v>
      </c>
      <c r="Y503" s="3">
        <v>2112.06</v>
      </c>
      <c r="Z503" s="3">
        <v>114.71</v>
      </c>
      <c r="AA503" s="3">
        <f t="shared" si="28"/>
        <v>2226.77</v>
      </c>
    </row>
    <row r="504" spans="1:27" x14ac:dyDescent="0.25">
      <c r="A504" s="93">
        <v>2009</v>
      </c>
      <c r="B504" s="93" t="s">
        <v>54</v>
      </c>
      <c r="C504" s="121" t="s">
        <v>17</v>
      </c>
      <c r="D504" s="3">
        <f>VLOOKUP(B504,SWH!$A$4:$C$19,3,FALSE)</f>
        <v>4982.1899999999996</v>
      </c>
      <c r="E504" s="3">
        <v>18.93</v>
      </c>
      <c r="F504" s="3">
        <v>16.53</v>
      </c>
      <c r="G504" s="3">
        <v>260.25</v>
      </c>
      <c r="H504" s="3">
        <v>562.72</v>
      </c>
      <c r="I504" s="3">
        <v>124.54</v>
      </c>
      <c r="J504" s="3">
        <v>816.24</v>
      </c>
      <c r="K504" s="3">
        <v>0</v>
      </c>
      <c r="L504" s="3">
        <v>33.79</v>
      </c>
      <c r="M504" s="3">
        <v>87.91</v>
      </c>
      <c r="N504" s="3">
        <v>0.15</v>
      </c>
      <c r="O504" s="3">
        <f>VLOOKUP(B504,SWH!$A$4:$B$19,2,FALSE)</f>
        <v>0.15</v>
      </c>
      <c r="P504" s="3">
        <f t="shared" si="29"/>
        <v>0</v>
      </c>
      <c r="Q504" s="3">
        <v>0</v>
      </c>
      <c r="R504" s="3">
        <v>0</v>
      </c>
      <c r="S504" s="3">
        <v>0</v>
      </c>
      <c r="T504" s="3">
        <v>0</v>
      </c>
      <c r="U504" s="3">
        <v>80.489999999999995</v>
      </c>
      <c r="V504" s="3">
        <v>0</v>
      </c>
      <c r="W504" s="3">
        <f t="shared" si="30"/>
        <v>367.09000000000003</v>
      </c>
      <c r="X504" s="3">
        <f t="shared" si="31"/>
        <v>16.53</v>
      </c>
      <c r="Y504" s="3">
        <v>1904.53</v>
      </c>
      <c r="Z504" s="3">
        <v>97.02</v>
      </c>
      <c r="AA504" s="3">
        <f t="shared" si="28"/>
        <v>2001.55</v>
      </c>
    </row>
    <row r="505" spans="1:27" x14ac:dyDescent="0.25">
      <c r="A505" s="93">
        <v>2009</v>
      </c>
      <c r="B505" s="93" t="s">
        <v>54</v>
      </c>
      <c r="C505" s="121" t="s">
        <v>14</v>
      </c>
      <c r="D505" s="3">
        <f>VLOOKUP(B505,SWH!$A$4:$C$19,3,FALSE)</f>
        <v>4982.1899999999996</v>
      </c>
      <c r="E505" s="3">
        <v>195.36</v>
      </c>
      <c r="F505" s="3">
        <v>298.51</v>
      </c>
      <c r="G505" s="3">
        <v>298.47000000000003</v>
      </c>
      <c r="H505" s="3">
        <v>562.72</v>
      </c>
      <c r="I505" s="3">
        <v>124.37</v>
      </c>
      <c r="J505" s="3">
        <v>816.24</v>
      </c>
      <c r="K505" s="3">
        <v>0</v>
      </c>
      <c r="L505" s="3">
        <v>33.79</v>
      </c>
      <c r="M505" s="3">
        <v>93.81</v>
      </c>
      <c r="N505" s="3">
        <v>0.15</v>
      </c>
      <c r="O505" s="3">
        <f>VLOOKUP(B505,SWH!$A$4:$B$19,2,FALSE)</f>
        <v>0.15</v>
      </c>
      <c r="P505" s="3">
        <f t="shared" si="29"/>
        <v>0</v>
      </c>
      <c r="Q505" s="3">
        <v>0</v>
      </c>
      <c r="R505" s="3">
        <v>0</v>
      </c>
      <c r="S505" s="3">
        <v>0</v>
      </c>
      <c r="T505" s="3">
        <v>0</v>
      </c>
      <c r="U505" s="3">
        <v>85.1</v>
      </c>
      <c r="V505" s="3">
        <v>0</v>
      </c>
      <c r="W505" s="3">
        <f t="shared" si="30"/>
        <v>587.6400000000001</v>
      </c>
      <c r="X505" s="3">
        <f t="shared" si="31"/>
        <v>298.51</v>
      </c>
      <c r="Y505" s="3">
        <v>2124.91</v>
      </c>
      <c r="Z505" s="3">
        <v>383.61</v>
      </c>
      <c r="AA505" s="3">
        <f t="shared" si="28"/>
        <v>2508.52</v>
      </c>
    </row>
    <row r="506" spans="1:27" x14ac:dyDescent="0.25">
      <c r="A506" s="93">
        <v>2009</v>
      </c>
      <c r="B506" s="93" t="s">
        <v>54</v>
      </c>
      <c r="C506" s="121" t="s">
        <v>2</v>
      </c>
      <c r="D506" s="3">
        <f>VLOOKUP(B506,SWH!$A$4:$C$19,3,FALSE)</f>
        <v>4982.1899999999996</v>
      </c>
      <c r="E506" s="3">
        <v>85.08</v>
      </c>
      <c r="F506" s="3">
        <v>72.849999999999994</v>
      </c>
      <c r="G506" s="3">
        <v>283.64999999999998</v>
      </c>
      <c r="H506" s="3">
        <v>562.72</v>
      </c>
      <c r="I506" s="3">
        <v>124.47</v>
      </c>
      <c r="J506" s="3">
        <v>816.24</v>
      </c>
      <c r="K506" s="3">
        <v>0</v>
      </c>
      <c r="L506" s="3">
        <v>33.79</v>
      </c>
      <c r="M506" s="3">
        <v>126.04</v>
      </c>
      <c r="N506" s="3">
        <v>0.15</v>
      </c>
      <c r="O506" s="3">
        <f>VLOOKUP(B506,SWH!$A$4:$B$19,2,FALSE)</f>
        <v>0.15</v>
      </c>
      <c r="P506" s="3">
        <f t="shared" si="29"/>
        <v>0</v>
      </c>
      <c r="Q506" s="3">
        <v>0</v>
      </c>
      <c r="R506" s="3">
        <v>0</v>
      </c>
      <c r="S506" s="3">
        <v>0</v>
      </c>
      <c r="T506" s="3">
        <v>0</v>
      </c>
      <c r="U506" s="3">
        <v>83.6</v>
      </c>
      <c r="V506" s="3">
        <v>0</v>
      </c>
      <c r="W506" s="3">
        <f t="shared" si="30"/>
        <v>494.77</v>
      </c>
      <c r="X506" s="3">
        <f t="shared" si="31"/>
        <v>72.849999999999994</v>
      </c>
      <c r="Y506" s="3">
        <v>2032.14</v>
      </c>
      <c r="Z506" s="3">
        <v>156.44</v>
      </c>
      <c r="AA506" s="3">
        <f t="shared" si="28"/>
        <v>2188.58</v>
      </c>
    </row>
    <row r="507" spans="1:27" x14ac:dyDescent="0.25">
      <c r="A507" s="93">
        <v>2009</v>
      </c>
      <c r="B507" s="93" t="s">
        <v>54</v>
      </c>
      <c r="C507" s="121" t="s">
        <v>18</v>
      </c>
      <c r="D507" s="3">
        <f>VLOOKUP(B507,SWH!$A$4:$C$19,3,FALSE)</f>
        <v>4982.1899999999996</v>
      </c>
      <c r="E507" s="3">
        <v>153.38</v>
      </c>
      <c r="F507" s="3">
        <v>193.65</v>
      </c>
      <c r="G507" s="3">
        <v>105.62</v>
      </c>
      <c r="H507" s="3">
        <v>562.72</v>
      </c>
      <c r="I507" s="3">
        <v>124.23</v>
      </c>
      <c r="J507" s="3">
        <v>816.24</v>
      </c>
      <c r="K507" s="3">
        <v>0</v>
      </c>
      <c r="L507" s="3">
        <v>33.79</v>
      </c>
      <c r="M507" s="3">
        <v>88.68</v>
      </c>
      <c r="N507" s="3">
        <v>0.15</v>
      </c>
      <c r="O507" s="3">
        <f>VLOOKUP(B507,SWH!$A$4:$B$19,2,FALSE)</f>
        <v>0.15</v>
      </c>
      <c r="P507" s="3">
        <f t="shared" si="29"/>
        <v>0</v>
      </c>
      <c r="Q507" s="3">
        <v>0</v>
      </c>
      <c r="R507" s="3">
        <v>0</v>
      </c>
      <c r="S507" s="3">
        <v>0</v>
      </c>
      <c r="T507" s="3">
        <v>0</v>
      </c>
      <c r="U507" s="3">
        <v>86.73</v>
      </c>
      <c r="V507" s="3">
        <v>0</v>
      </c>
      <c r="W507" s="3">
        <f t="shared" si="30"/>
        <v>347.68</v>
      </c>
      <c r="X507" s="3">
        <f t="shared" si="31"/>
        <v>193.65</v>
      </c>
      <c r="Y507" s="3">
        <v>1884.8</v>
      </c>
      <c r="Z507" s="3">
        <v>280.38</v>
      </c>
      <c r="AA507" s="3">
        <f t="shared" si="28"/>
        <v>2165.1799999999998</v>
      </c>
    </row>
    <row r="508" spans="1:27" x14ac:dyDescent="0.25">
      <c r="A508" s="93">
        <v>2009</v>
      </c>
      <c r="B508" s="93" t="s">
        <v>54</v>
      </c>
      <c r="C508" s="121" t="s">
        <v>4</v>
      </c>
      <c r="D508" s="3">
        <f>VLOOKUP(B508,SWH!$A$4:$C$19,3,FALSE)</f>
        <v>4982.1899999999996</v>
      </c>
      <c r="E508" s="3">
        <v>300.87</v>
      </c>
      <c r="F508" s="3">
        <v>491.57</v>
      </c>
      <c r="G508" s="3">
        <v>184.76</v>
      </c>
      <c r="H508" s="3">
        <v>562.72</v>
      </c>
      <c r="I508" s="3">
        <v>124.41</v>
      </c>
      <c r="J508" s="3">
        <v>816.24</v>
      </c>
      <c r="K508" s="3">
        <v>0</v>
      </c>
      <c r="L508" s="3">
        <v>33.79</v>
      </c>
      <c r="M508" s="3">
        <v>88.76</v>
      </c>
      <c r="N508" s="3">
        <v>0.15</v>
      </c>
      <c r="O508" s="3">
        <f>VLOOKUP(B508,SWH!$A$4:$B$19,2,FALSE)</f>
        <v>0.15</v>
      </c>
      <c r="P508" s="3">
        <f t="shared" si="29"/>
        <v>0</v>
      </c>
      <c r="Q508" s="3">
        <v>0</v>
      </c>
      <c r="R508" s="3">
        <v>0</v>
      </c>
      <c r="S508" s="3">
        <v>0</v>
      </c>
      <c r="T508" s="3">
        <v>0</v>
      </c>
      <c r="U508" s="3">
        <v>89.63</v>
      </c>
      <c r="V508" s="3">
        <v>0</v>
      </c>
      <c r="W508" s="3">
        <f t="shared" si="30"/>
        <v>574.39</v>
      </c>
      <c r="X508" s="3">
        <f t="shared" si="31"/>
        <v>491.57</v>
      </c>
      <c r="Y508" s="3">
        <v>2111.71</v>
      </c>
      <c r="Z508" s="3">
        <v>581.20000000000005</v>
      </c>
      <c r="AA508" s="3">
        <f t="shared" si="28"/>
        <v>2692.91</v>
      </c>
    </row>
    <row r="509" spans="1:27" x14ac:dyDescent="0.25">
      <c r="A509" s="93">
        <v>2009</v>
      </c>
      <c r="B509" s="93" t="s">
        <v>54</v>
      </c>
      <c r="C509" s="121" t="s">
        <v>5</v>
      </c>
      <c r="D509" s="3">
        <f>VLOOKUP(B509,SWH!$A$4:$C$19,3,FALSE)</f>
        <v>4982.1899999999996</v>
      </c>
      <c r="E509" s="3">
        <v>179.89</v>
      </c>
      <c r="F509" s="3">
        <v>187.12</v>
      </c>
      <c r="G509" s="3">
        <v>209.8</v>
      </c>
      <c r="H509" s="3">
        <v>562.72</v>
      </c>
      <c r="I509" s="3">
        <v>124.42</v>
      </c>
      <c r="J509" s="3">
        <v>816.24</v>
      </c>
      <c r="K509" s="3">
        <v>0</v>
      </c>
      <c r="L509" s="3">
        <v>33.79</v>
      </c>
      <c r="M509" s="3">
        <v>116.76</v>
      </c>
      <c r="N509" s="3">
        <v>0.15</v>
      </c>
      <c r="O509" s="3">
        <f>VLOOKUP(B509,SWH!$A$4:$B$19,2,FALSE)</f>
        <v>0.15</v>
      </c>
      <c r="P509" s="3">
        <f t="shared" si="29"/>
        <v>0</v>
      </c>
      <c r="Q509" s="3">
        <v>0</v>
      </c>
      <c r="R509" s="3">
        <v>0</v>
      </c>
      <c r="S509" s="3">
        <v>0</v>
      </c>
      <c r="T509" s="3">
        <v>0</v>
      </c>
      <c r="U509" s="3">
        <v>88.31</v>
      </c>
      <c r="V509" s="3">
        <v>0</v>
      </c>
      <c r="W509" s="3">
        <f t="shared" si="30"/>
        <v>506.45</v>
      </c>
      <c r="X509" s="3">
        <f t="shared" si="31"/>
        <v>187.12</v>
      </c>
      <c r="Y509" s="3">
        <v>2043.76</v>
      </c>
      <c r="Z509" s="3">
        <v>275.43</v>
      </c>
      <c r="AA509" s="3">
        <f t="shared" si="28"/>
        <v>2319.19</v>
      </c>
    </row>
    <row r="510" spans="1:27" x14ac:dyDescent="0.25">
      <c r="A510" s="93">
        <v>2009</v>
      </c>
      <c r="B510" s="93" t="s">
        <v>54</v>
      </c>
      <c r="C510" s="121" t="s">
        <v>15</v>
      </c>
      <c r="D510" s="3">
        <f>VLOOKUP(B510,SWH!$A$4:$C$19,3,FALSE)</f>
        <v>4982.1899999999996</v>
      </c>
      <c r="E510" s="3">
        <v>138.74</v>
      </c>
      <c r="F510" s="3">
        <v>293.39</v>
      </c>
      <c r="G510" s="3">
        <v>61.74</v>
      </c>
      <c r="H510" s="3">
        <v>562.72</v>
      </c>
      <c r="I510" s="3">
        <v>124.22</v>
      </c>
      <c r="J510" s="3">
        <v>816.24</v>
      </c>
      <c r="K510" s="3">
        <v>0</v>
      </c>
      <c r="L510" s="3">
        <v>33.79</v>
      </c>
      <c r="M510" s="3">
        <v>87.18</v>
      </c>
      <c r="N510" s="3">
        <v>0.15</v>
      </c>
      <c r="O510" s="3">
        <f>VLOOKUP(B510,SWH!$A$4:$B$19,2,FALSE)</f>
        <v>0.15</v>
      </c>
      <c r="P510" s="3">
        <f t="shared" si="29"/>
        <v>0</v>
      </c>
      <c r="Q510" s="3">
        <v>0</v>
      </c>
      <c r="R510" s="3">
        <v>0</v>
      </c>
      <c r="S510" s="3">
        <v>0</v>
      </c>
      <c r="T510" s="3">
        <v>0</v>
      </c>
      <c r="U510" s="3">
        <v>89.28</v>
      </c>
      <c r="V510" s="3">
        <v>0</v>
      </c>
      <c r="W510" s="3">
        <f t="shared" si="30"/>
        <v>287.66000000000003</v>
      </c>
      <c r="X510" s="3">
        <f t="shared" si="31"/>
        <v>293.39</v>
      </c>
      <c r="Y510" s="3">
        <v>1824.77</v>
      </c>
      <c r="Z510" s="3">
        <v>382.68</v>
      </c>
      <c r="AA510" s="3">
        <f t="shared" si="28"/>
        <v>2207.4499999999998</v>
      </c>
    </row>
    <row r="511" spans="1:27" x14ac:dyDescent="0.25">
      <c r="A511" s="93">
        <v>2009</v>
      </c>
      <c r="B511" s="93" t="s">
        <v>54</v>
      </c>
      <c r="C511" s="121" t="s">
        <v>16</v>
      </c>
      <c r="D511" s="3">
        <f>VLOOKUP(B511,SWH!$A$4:$C$19,3,FALSE)</f>
        <v>4982.1899999999996</v>
      </c>
      <c r="E511" s="3">
        <v>465.11</v>
      </c>
      <c r="F511" s="3">
        <v>660.93</v>
      </c>
      <c r="G511" s="3">
        <v>203.83</v>
      </c>
      <c r="H511" s="3">
        <v>562.72</v>
      </c>
      <c r="I511" s="3">
        <v>124.36</v>
      </c>
      <c r="J511" s="3">
        <v>816.24</v>
      </c>
      <c r="K511" s="3">
        <v>0</v>
      </c>
      <c r="L511" s="3">
        <v>33.79</v>
      </c>
      <c r="M511" s="3">
        <v>95.13</v>
      </c>
      <c r="N511" s="3">
        <v>0.15</v>
      </c>
      <c r="O511" s="3">
        <f>VLOOKUP(B511,SWH!$A$4:$B$19,2,FALSE)</f>
        <v>0.15</v>
      </c>
      <c r="P511" s="3">
        <f t="shared" si="29"/>
        <v>0</v>
      </c>
      <c r="Q511" s="3">
        <v>0</v>
      </c>
      <c r="R511" s="3">
        <v>0</v>
      </c>
      <c r="S511" s="3">
        <v>0</v>
      </c>
      <c r="T511" s="3">
        <v>0</v>
      </c>
      <c r="U511" s="3">
        <v>93.03</v>
      </c>
      <c r="V511" s="3">
        <v>0</v>
      </c>
      <c r="W511" s="3">
        <f t="shared" si="30"/>
        <v>764.07</v>
      </c>
      <c r="X511" s="3">
        <f t="shared" si="31"/>
        <v>660.93</v>
      </c>
      <c r="Y511" s="3">
        <v>2301.3200000000002</v>
      </c>
      <c r="Z511" s="3">
        <v>753.95</v>
      </c>
      <c r="AA511" s="3">
        <f t="shared" si="28"/>
        <v>3055.2700000000004</v>
      </c>
    </row>
    <row r="512" spans="1:27" x14ac:dyDescent="0.25">
      <c r="A512" s="93">
        <v>2009</v>
      </c>
      <c r="B512" s="93" t="s">
        <v>54</v>
      </c>
      <c r="C512" s="121" t="s">
        <v>9</v>
      </c>
      <c r="D512" s="3">
        <f>VLOOKUP(B512,SWH!$A$4:$C$19,3,FALSE)</f>
        <v>4982.1899999999996</v>
      </c>
      <c r="E512" s="3">
        <v>330.89</v>
      </c>
      <c r="F512" s="3">
        <v>385.98</v>
      </c>
      <c r="G512" s="3">
        <v>134.79</v>
      </c>
      <c r="H512" s="3">
        <v>562.72</v>
      </c>
      <c r="I512" s="3">
        <v>124.27</v>
      </c>
      <c r="J512" s="3">
        <v>816.24</v>
      </c>
      <c r="K512" s="3">
        <v>0</v>
      </c>
      <c r="L512" s="3">
        <v>33.79</v>
      </c>
      <c r="M512" s="3">
        <v>104.27</v>
      </c>
      <c r="N512" s="3">
        <v>0.15</v>
      </c>
      <c r="O512" s="3">
        <f>VLOOKUP(B512,SWH!$A$4:$B$19,2,FALSE)</f>
        <v>0.15</v>
      </c>
      <c r="P512" s="3">
        <f t="shared" si="29"/>
        <v>0</v>
      </c>
      <c r="Q512" s="3">
        <v>0</v>
      </c>
      <c r="R512" s="3">
        <v>0</v>
      </c>
      <c r="S512" s="3">
        <v>0</v>
      </c>
      <c r="T512" s="3">
        <v>0</v>
      </c>
      <c r="U512" s="3">
        <v>92.16</v>
      </c>
      <c r="V512" s="3">
        <v>0</v>
      </c>
      <c r="W512" s="3">
        <f t="shared" si="30"/>
        <v>569.94999999999993</v>
      </c>
      <c r="X512" s="3">
        <f t="shared" si="31"/>
        <v>385.98</v>
      </c>
      <c r="Y512" s="3">
        <v>2107.11</v>
      </c>
      <c r="Z512" s="3">
        <v>478.13</v>
      </c>
      <c r="AA512" s="3">
        <f t="shared" si="28"/>
        <v>2585.2400000000002</v>
      </c>
    </row>
    <row r="513" spans="1:27" x14ac:dyDescent="0.25">
      <c r="A513" s="93">
        <v>2009</v>
      </c>
      <c r="B513" s="93" t="s">
        <v>54</v>
      </c>
      <c r="C513" s="121" t="s">
        <v>12</v>
      </c>
      <c r="D513" s="3">
        <f>VLOOKUP(B513,SWH!$A$4:$C$19,3,FALSE)</f>
        <v>4982.1899999999996</v>
      </c>
      <c r="E513" s="3">
        <v>456.16</v>
      </c>
      <c r="F513" s="3">
        <v>828.99</v>
      </c>
      <c r="G513" s="3">
        <v>209.17</v>
      </c>
      <c r="H513" s="3">
        <v>562.72</v>
      </c>
      <c r="I513" s="3">
        <v>124.19</v>
      </c>
      <c r="J513" s="3">
        <v>816.24</v>
      </c>
      <c r="K513" s="3">
        <v>0</v>
      </c>
      <c r="L513" s="3">
        <v>33.79</v>
      </c>
      <c r="M513" s="3">
        <v>99.67</v>
      </c>
      <c r="N513" s="3">
        <v>0.15</v>
      </c>
      <c r="O513" s="3">
        <f>VLOOKUP(B513,SWH!$A$4:$B$19,2,FALSE)</f>
        <v>0.15</v>
      </c>
      <c r="P513" s="3">
        <f t="shared" si="29"/>
        <v>0</v>
      </c>
      <c r="Q513" s="3">
        <v>0</v>
      </c>
      <c r="R513" s="3">
        <v>0</v>
      </c>
      <c r="S513" s="3">
        <v>0</v>
      </c>
      <c r="T513" s="3">
        <v>0</v>
      </c>
      <c r="U513" s="3">
        <v>97.06</v>
      </c>
      <c r="V513" s="3">
        <v>0</v>
      </c>
      <c r="W513" s="3">
        <f t="shared" si="30"/>
        <v>765</v>
      </c>
      <c r="X513" s="3">
        <f t="shared" si="31"/>
        <v>828.99</v>
      </c>
      <c r="Y513" s="3">
        <v>2302.1</v>
      </c>
      <c r="Z513" s="3">
        <v>926.05</v>
      </c>
      <c r="AA513" s="3">
        <f t="shared" si="28"/>
        <v>3228.1499999999996</v>
      </c>
    </row>
    <row r="514" spans="1:27" x14ac:dyDescent="0.25">
      <c r="A514" s="93">
        <v>2009</v>
      </c>
      <c r="B514" s="93" t="s">
        <v>54</v>
      </c>
      <c r="C514" s="121" t="s">
        <v>8</v>
      </c>
      <c r="D514" s="3">
        <f>VLOOKUP(B514,SWH!$A$4:$C$19,3,FALSE)</f>
        <v>4982.1899999999996</v>
      </c>
      <c r="E514" s="3">
        <v>672.4</v>
      </c>
      <c r="F514" s="3">
        <v>1215.81</v>
      </c>
      <c r="G514" s="3">
        <v>140.44</v>
      </c>
      <c r="H514" s="3">
        <v>562.72</v>
      </c>
      <c r="I514" s="3">
        <v>123.5</v>
      </c>
      <c r="J514" s="3">
        <v>816.24</v>
      </c>
      <c r="K514" s="3">
        <v>0</v>
      </c>
      <c r="L514" s="3">
        <v>33.79</v>
      </c>
      <c r="M514" s="3">
        <v>103.49</v>
      </c>
      <c r="N514" s="3">
        <v>0.15</v>
      </c>
      <c r="O514" s="3">
        <f>VLOOKUP(B514,SWH!$A$4:$B$19,2,FALSE)</f>
        <v>0.15</v>
      </c>
      <c r="P514" s="3">
        <f t="shared" si="29"/>
        <v>0</v>
      </c>
      <c r="Q514" s="3">
        <v>0</v>
      </c>
      <c r="R514" s="3">
        <v>0</v>
      </c>
      <c r="S514" s="3">
        <v>0</v>
      </c>
      <c r="T514" s="3">
        <v>0</v>
      </c>
      <c r="U514" s="3">
        <v>102.57</v>
      </c>
      <c r="V514" s="3">
        <v>0</v>
      </c>
      <c r="W514" s="3">
        <f t="shared" si="30"/>
        <v>916.32999999999993</v>
      </c>
      <c r="X514" s="3">
        <f t="shared" si="31"/>
        <v>1215.81</v>
      </c>
      <c r="Y514" s="3">
        <v>2452.7399999999998</v>
      </c>
      <c r="Z514" s="3">
        <v>1318.38</v>
      </c>
      <c r="AA514" s="3">
        <f t="shared" ref="AA514:AA577" si="32">SUM(Y514:Z514)</f>
        <v>3771.12</v>
      </c>
    </row>
    <row r="515" spans="1:27" x14ac:dyDescent="0.25">
      <c r="A515" s="93">
        <v>2012</v>
      </c>
      <c r="B515" s="93" t="s">
        <v>54</v>
      </c>
      <c r="C515" s="121" t="s">
        <v>10</v>
      </c>
      <c r="D515" s="3">
        <f>VLOOKUP(B515,SWH!$A$4:$C$19,3,FALSE)</f>
        <v>4982.1899999999996</v>
      </c>
      <c r="E515" s="3">
        <v>0</v>
      </c>
      <c r="F515" s="3">
        <v>0</v>
      </c>
      <c r="G515" s="3">
        <v>1096.58</v>
      </c>
      <c r="H515" s="3">
        <v>303.60000000000002</v>
      </c>
      <c r="I515" s="3">
        <v>124.66</v>
      </c>
      <c r="J515" s="3">
        <v>816.24</v>
      </c>
      <c r="K515" s="3">
        <v>0</v>
      </c>
      <c r="L515" s="3">
        <v>19.13</v>
      </c>
      <c r="M515" s="3">
        <v>125.29</v>
      </c>
      <c r="N515" s="3">
        <v>0.15</v>
      </c>
      <c r="O515" s="3">
        <f>VLOOKUP(B515,SWH!$A$4:$B$19,2,FALSE)</f>
        <v>0.15</v>
      </c>
      <c r="P515" s="3">
        <f t="shared" ref="P515:P578" si="33">N515-O515</f>
        <v>0</v>
      </c>
      <c r="Q515" s="3">
        <v>0</v>
      </c>
      <c r="R515" s="3">
        <v>0</v>
      </c>
      <c r="S515" s="3">
        <v>19.420000000000002</v>
      </c>
      <c r="T515" s="3">
        <v>0</v>
      </c>
      <c r="U515" s="3">
        <v>67.13</v>
      </c>
      <c r="V515" s="3">
        <v>0</v>
      </c>
      <c r="W515" s="3">
        <f t="shared" ref="W515:W578" si="34">E515+G515+M515+SUM(P515:S515)</f>
        <v>1241.29</v>
      </c>
      <c r="X515" s="3">
        <f t="shared" ref="X515:X578" si="35">F515</f>
        <v>0</v>
      </c>
      <c r="Y515" s="3">
        <v>2505.0700000000002</v>
      </c>
      <c r="Z515" s="3">
        <v>67.13</v>
      </c>
      <c r="AA515" s="3">
        <f t="shared" si="32"/>
        <v>2572.2000000000003</v>
      </c>
    </row>
    <row r="516" spans="1:27" x14ac:dyDescent="0.25">
      <c r="A516" s="93">
        <v>2012</v>
      </c>
      <c r="B516" s="93" t="s">
        <v>54</v>
      </c>
      <c r="C516" s="121" t="s">
        <v>6</v>
      </c>
      <c r="D516" s="3">
        <f>VLOOKUP(B516,SWH!$A$4:$C$19,3,FALSE)</f>
        <v>4982.1899999999996</v>
      </c>
      <c r="E516" s="3">
        <v>0.59</v>
      </c>
      <c r="F516" s="3">
        <v>0.01</v>
      </c>
      <c r="G516" s="3">
        <v>1020.38</v>
      </c>
      <c r="H516" s="3">
        <v>305.95</v>
      </c>
      <c r="I516" s="3">
        <v>124.68</v>
      </c>
      <c r="J516" s="3">
        <v>816.24</v>
      </c>
      <c r="K516" s="3">
        <v>0</v>
      </c>
      <c r="L516" s="3">
        <v>19.13</v>
      </c>
      <c r="M516" s="3">
        <v>118.34</v>
      </c>
      <c r="N516" s="3">
        <v>0.15</v>
      </c>
      <c r="O516" s="3">
        <f>VLOOKUP(B516,SWH!$A$4:$B$19,2,FALSE)</f>
        <v>0.15</v>
      </c>
      <c r="P516" s="3">
        <f t="shared" si="33"/>
        <v>0</v>
      </c>
      <c r="Q516" s="3">
        <v>0</v>
      </c>
      <c r="R516" s="3">
        <v>0</v>
      </c>
      <c r="S516" s="3">
        <v>0</v>
      </c>
      <c r="T516" s="3">
        <v>0</v>
      </c>
      <c r="U516" s="3">
        <v>67.599999999999994</v>
      </c>
      <c r="V516" s="3">
        <v>0</v>
      </c>
      <c r="W516" s="3">
        <f t="shared" si="34"/>
        <v>1139.31</v>
      </c>
      <c r="X516" s="3">
        <f t="shared" si="35"/>
        <v>0.01</v>
      </c>
      <c r="Y516" s="3">
        <v>2405.4699999999998</v>
      </c>
      <c r="Z516" s="3">
        <v>67.61</v>
      </c>
      <c r="AA516" s="3">
        <f t="shared" si="32"/>
        <v>2473.08</v>
      </c>
    </row>
    <row r="517" spans="1:27" x14ac:dyDescent="0.25">
      <c r="A517" s="93">
        <v>2012</v>
      </c>
      <c r="B517" s="93" t="s">
        <v>54</v>
      </c>
      <c r="C517" s="121" t="s">
        <v>11</v>
      </c>
      <c r="D517" s="3">
        <f>VLOOKUP(B517,SWH!$A$4:$C$19,3,FALSE)</f>
        <v>4982.1899999999996</v>
      </c>
      <c r="E517" s="3">
        <v>0.01</v>
      </c>
      <c r="F517" s="3">
        <v>0</v>
      </c>
      <c r="G517" s="3">
        <v>697.24</v>
      </c>
      <c r="H517" s="3">
        <v>308.92</v>
      </c>
      <c r="I517" s="3">
        <v>124.7</v>
      </c>
      <c r="J517" s="3">
        <v>816.24</v>
      </c>
      <c r="K517" s="3">
        <v>0</v>
      </c>
      <c r="L517" s="3">
        <v>19.14</v>
      </c>
      <c r="M517" s="3">
        <v>106.47</v>
      </c>
      <c r="N517" s="3">
        <v>0.15</v>
      </c>
      <c r="O517" s="3">
        <f>VLOOKUP(B517,SWH!$A$4:$B$19,2,FALSE)</f>
        <v>0.15</v>
      </c>
      <c r="P517" s="3">
        <f t="shared" si="33"/>
        <v>0</v>
      </c>
      <c r="Q517" s="3">
        <v>0</v>
      </c>
      <c r="R517" s="3">
        <v>0</v>
      </c>
      <c r="S517" s="3">
        <v>37.85</v>
      </c>
      <c r="T517" s="3">
        <v>0</v>
      </c>
      <c r="U517" s="3">
        <v>70.099999999999994</v>
      </c>
      <c r="V517" s="3">
        <v>0</v>
      </c>
      <c r="W517" s="3">
        <f t="shared" si="34"/>
        <v>841.57</v>
      </c>
      <c r="X517" s="3">
        <f t="shared" si="35"/>
        <v>0</v>
      </c>
      <c r="Y517" s="3">
        <v>2110.71</v>
      </c>
      <c r="Z517" s="3">
        <v>70.099999999999994</v>
      </c>
      <c r="AA517" s="3">
        <f t="shared" si="32"/>
        <v>2180.81</v>
      </c>
    </row>
    <row r="518" spans="1:27" x14ac:dyDescent="0.25">
      <c r="A518" s="93">
        <v>2012</v>
      </c>
      <c r="B518" s="93" t="s">
        <v>54</v>
      </c>
      <c r="C518" s="121" t="s">
        <v>13</v>
      </c>
      <c r="D518" s="3">
        <f>VLOOKUP(B518,SWH!$A$4:$C$19,3,FALSE)</f>
        <v>4982.1899999999996</v>
      </c>
      <c r="E518" s="3">
        <v>3.53</v>
      </c>
      <c r="F518" s="3">
        <v>11.3</v>
      </c>
      <c r="G518" s="3">
        <v>817.5</v>
      </c>
      <c r="H518" s="3">
        <v>309.10000000000002</v>
      </c>
      <c r="I518" s="3">
        <v>124.54</v>
      </c>
      <c r="J518" s="3">
        <v>816.24</v>
      </c>
      <c r="K518" s="3">
        <v>0</v>
      </c>
      <c r="L518" s="3">
        <v>19.14</v>
      </c>
      <c r="M518" s="3">
        <v>107.24</v>
      </c>
      <c r="N518" s="3">
        <v>0.15</v>
      </c>
      <c r="O518" s="3">
        <f>VLOOKUP(B518,SWH!$A$4:$B$19,2,FALSE)</f>
        <v>0.15</v>
      </c>
      <c r="P518" s="3">
        <f t="shared" si="33"/>
        <v>0</v>
      </c>
      <c r="Q518" s="3">
        <v>0</v>
      </c>
      <c r="R518" s="3">
        <v>0</v>
      </c>
      <c r="S518" s="3">
        <v>0</v>
      </c>
      <c r="T518" s="3">
        <v>0</v>
      </c>
      <c r="U518" s="3">
        <v>70.36</v>
      </c>
      <c r="V518" s="3">
        <v>0</v>
      </c>
      <c r="W518" s="3">
        <f t="shared" si="34"/>
        <v>928.27</v>
      </c>
      <c r="X518" s="3">
        <f t="shared" si="35"/>
        <v>11.3</v>
      </c>
      <c r="Y518" s="3">
        <v>2197.44</v>
      </c>
      <c r="Z518" s="3">
        <v>81.66</v>
      </c>
      <c r="AA518" s="3">
        <f t="shared" si="32"/>
        <v>2279.1</v>
      </c>
    </row>
    <row r="519" spans="1:27" x14ac:dyDescent="0.25">
      <c r="A519" s="93">
        <v>2012</v>
      </c>
      <c r="B519" s="93" t="s">
        <v>54</v>
      </c>
      <c r="C519" s="121" t="s">
        <v>19</v>
      </c>
      <c r="D519" s="3">
        <f>VLOOKUP(B519,SWH!$A$4:$C$19,3,FALSE)</f>
        <v>4982.1899999999996</v>
      </c>
      <c r="E519" s="3">
        <v>7.1</v>
      </c>
      <c r="F519" s="3">
        <v>5.97</v>
      </c>
      <c r="G519" s="3">
        <v>571.57000000000005</v>
      </c>
      <c r="H519" s="3">
        <v>310.07</v>
      </c>
      <c r="I519" s="3">
        <v>124.5</v>
      </c>
      <c r="J519" s="3">
        <v>816.24</v>
      </c>
      <c r="K519" s="3">
        <v>0</v>
      </c>
      <c r="L519" s="3">
        <v>19.14</v>
      </c>
      <c r="M519" s="3">
        <v>93.29</v>
      </c>
      <c r="N519" s="3">
        <v>0.15</v>
      </c>
      <c r="O519" s="3">
        <f>VLOOKUP(B519,SWH!$A$4:$B$19,2,FALSE)</f>
        <v>0.15</v>
      </c>
      <c r="P519" s="3">
        <f t="shared" si="33"/>
        <v>0</v>
      </c>
      <c r="Q519" s="3">
        <v>0</v>
      </c>
      <c r="R519" s="3">
        <v>0</v>
      </c>
      <c r="S519" s="3">
        <v>25.34</v>
      </c>
      <c r="T519" s="3">
        <v>0</v>
      </c>
      <c r="U519" s="3">
        <v>73.599999999999994</v>
      </c>
      <c r="V519" s="3">
        <v>0</v>
      </c>
      <c r="W519" s="3">
        <f t="shared" si="34"/>
        <v>697.30000000000007</v>
      </c>
      <c r="X519" s="3">
        <f t="shared" si="35"/>
        <v>5.97</v>
      </c>
      <c r="Y519" s="3">
        <v>1967.39</v>
      </c>
      <c r="Z519" s="3">
        <v>79.58</v>
      </c>
      <c r="AA519" s="3">
        <f t="shared" si="32"/>
        <v>2046.97</v>
      </c>
    </row>
    <row r="520" spans="1:27" x14ac:dyDescent="0.25">
      <c r="A520" s="93">
        <v>2012</v>
      </c>
      <c r="B520" s="93" t="s">
        <v>54</v>
      </c>
      <c r="C520" s="121" t="s">
        <v>20</v>
      </c>
      <c r="D520" s="3">
        <f>VLOOKUP(B520,SWH!$A$4:$C$19,3,FALSE)</f>
        <v>4982.1899999999996</v>
      </c>
      <c r="E520" s="3">
        <v>9.98</v>
      </c>
      <c r="F520" s="3">
        <v>15.46</v>
      </c>
      <c r="G520" s="3">
        <v>472.22</v>
      </c>
      <c r="H520" s="3">
        <v>312.02999999999997</v>
      </c>
      <c r="I520" s="3">
        <v>124.59</v>
      </c>
      <c r="J520" s="3">
        <v>816.24</v>
      </c>
      <c r="K520" s="3">
        <v>0</v>
      </c>
      <c r="L520" s="3">
        <v>19.14</v>
      </c>
      <c r="M520" s="3">
        <v>106.56</v>
      </c>
      <c r="N520" s="3">
        <v>0.15</v>
      </c>
      <c r="O520" s="3">
        <f>VLOOKUP(B520,SWH!$A$4:$B$19,2,FALSE)</f>
        <v>0.15</v>
      </c>
      <c r="P520" s="3">
        <f t="shared" si="33"/>
        <v>0</v>
      </c>
      <c r="Q520" s="3">
        <v>0</v>
      </c>
      <c r="R520" s="3">
        <v>0</v>
      </c>
      <c r="S520" s="3">
        <v>0</v>
      </c>
      <c r="T520" s="3">
        <v>0</v>
      </c>
      <c r="U520" s="3">
        <v>73.81</v>
      </c>
      <c r="V520" s="3">
        <v>0</v>
      </c>
      <c r="W520" s="3">
        <f t="shared" si="34"/>
        <v>588.76</v>
      </c>
      <c r="X520" s="3">
        <f t="shared" si="35"/>
        <v>15.46</v>
      </c>
      <c r="Y520" s="3">
        <v>1860.9</v>
      </c>
      <c r="Z520" s="3">
        <v>89.28</v>
      </c>
      <c r="AA520" s="3">
        <f t="shared" si="32"/>
        <v>1950.18</v>
      </c>
    </row>
    <row r="521" spans="1:27" x14ac:dyDescent="0.25">
      <c r="A521" s="93">
        <v>2012</v>
      </c>
      <c r="B521" s="93" t="s">
        <v>54</v>
      </c>
      <c r="C521" s="121" t="s">
        <v>3</v>
      </c>
      <c r="D521" s="3">
        <f>VLOOKUP(B521,SWH!$A$4:$C$19,3,FALSE)</f>
        <v>4982.1899999999996</v>
      </c>
      <c r="E521" s="3">
        <v>66.59</v>
      </c>
      <c r="F521" s="3">
        <v>116.48</v>
      </c>
      <c r="G521" s="3">
        <v>347.22</v>
      </c>
      <c r="H521" s="3">
        <v>315.01</v>
      </c>
      <c r="I521" s="3">
        <v>124.56</v>
      </c>
      <c r="J521" s="3">
        <v>816.24</v>
      </c>
      <c r="K521" s="3">
        <v>0</v>
      </c>
      <c r="L521" s="3">
        <v>19.149999999999999</v>
      </c>
      <c r="M521" s="3">
        <v>79.540000000000006</v>
      </c>
      <c r="N521" s="3">
        <v>0.15</v>
      </c>
      <c r="O521" s="3">
        <f>VLOOKUP(B521,SWH!$A$4:$B$19,2,FALSE)</f>
        <v>0.15</v>
      </c>
      <c r="P521" s="3">
        <f t="shared" si="33"/>
        <v>0</v>
      </c>
      <c r="Q521" s="3">
        <v>0</v>
      </c>
      <c r="R521" s="3">
        <v>0</v>
      </c>
      <c r="S521" s="3">
        <v>11.08</v>
      </c>
      <c r="T521" s="3">
        <v>0</v>
      </c>
      <c r="U521" s="3">
        <v>79.92</v>
      </c>
      <c r="V521" s="3">
        <v>0</v>
      </c>
      <c r="W521" s="3">
        <f t="shared" si="34"/>
        <v>504.43000000000006</v>
      </c>
      <c r="X521" s="3">
        <f t="shared" si="35"/>
        <v>116.48</v>
      </c>
      <c r="Y521" s="3">
        <v>1779.55</v>
      </c>
      <c r="Z521" s="3">
        <v>196.4</v>
      </c>
      <c r="AA521" s="3">
        <f t="shared" si="32"/>
        <v>1975.95</v>
      </c>
    </row>
    <row r="522" spans="1:27" x14ac:dyDescent="0.25">
      <c r="A522" s="93">
        <v>2012</v>
      </c>
      <c r="B522" s="93" t="s">
        <v>54</v>
      </c>
      <c r="C522" s="121" t="s">
        <v>7</v>
      </c>
      <c r="D522" s="3">
        <f>VLOOKUP(B522,SWH!$A$4:$C$19,3,FALSE)</f>
        <v>4982.1899999999996</v>
      </c>
      <c r="E522" s="3">
        <v>24.8</v>
      </c>
      <c r="F522" s="3">
        <v>62.42</v>
      </c>
      <c r="G522" s="3">
        <v>325.39</v>
      </c>
      <c r="H522" s="3">
        <v>311</v>
      </c>
      <c r="I522" s="3">
        <v>124.56</v>
      </c>
      <c r="J522" s="3">
        <v>816.24</v>
      </c>
      <c r="K522" s="3">
        <v>0</v>
      </c>
      <c r="L522" s="3">
        <v>19.14</v>
      </c>
      <c r="M522" s="3">
        <v>96.6</v>
      </c>
      <c r="N522" s="3">
        <v>0.15</v>
      </c>
      <c r="O522" s="3">
        <f>VLOOKUP(B522,SWH!$A$4:$B$19,2,FALSE)</f>
        <v>0.15</v>
      </c>
      <c r="P522" s="3">
        <f t="shared" si="33"/>
        <v>0</v>
      </c>
      <c r="Q522" s="3">
        <v>0</v>
      </c>
      <c r="R522" s="3">
        <v>0</v>
      </c>
      <c r="S522" s="3">
        <v>0</v>
      </c>
      <c r="T522" s="3">
        <v>0</v>
      </c>
      <c r="U522" s="3">
        <v>78.27</v>
      </c>
      <c r="V522" s="3">
        <v>0</v>
      </c>
      <c r="W522" s="3">
        <f t="shared" si="34"/>
        <v>446.78999999999996</v>
      </c>
      <c r="X522" s="3">
        <f t="shared" si="35"/>
        <v>62.42</v>
      </c>
      <c r="Y522" s="3">
        <v>1717.88</v>
      </c>
      <c r="Z522" s="3">
        <v>140.69</v>
      </c>
      <c r="AA522" s="3">
        <f t="shared" si="32"/>
        <v>1858.5700000000002</v>
      </c>
    </row>
    <row r="523" spans="1:27" x14ac:dyDescent="0.25">
      <c r="A523" s="93">
        <v>2012</v>
      </c>
      <c r="B523" s="93" t="s">
        <v>54</v>
      </c>
      <c r="C523" s="121" t="s">
        <v>17</v>
      </c>
      <c r="D523" s="3">
        <f>VLOOKUP(B523,SWH!$A$4:$C$19,3,FALSE)</f>
        <v>4982.1899999999996</v>
      </c>
      <c r="E523" s="3">
        <v>7.66</v>
      </c>
      <c r="F523" s="3">
        <v>47.71</v>
      </c>
      <c r="G523" s="3">
        <v>210.45</v>
      </c>
      <c r="H523" s="3">
        <v>311.69</v>
      </c>
      <c r="I523" s="3">
        <v>124.54</v>
      </c>
      <c r="J523" s="3">
        <v>816.24</v>
      </c>
      <c r="K523" s="3">
        <v>0</v>
      </c>
      <c r="L523" s="3">
        <v>19.14</v>
      </c>
      <c r="M523" s="3">
        <v>72.569999999999993</v>
      </c>
      <c r="N523" s="3">
        <v>0.15</v>
      </c>
      <c r="O523" s="3">
        <f>VLOOKUP(B523,SWH!$A$4:$B$19,2,FALSE)</f>
        <v>0.15</v>
      </c>
      <c r="P523" s="3">
        <f t="shared" si="33"/>
        <v>0</v>
      </c>
      <c r="Q523" s="3">
        <v>0</v>
      </c>
      <c r="R523" s="3">
        <v>0</v>
      </c>
      <c r="S523" s="3">
        <v>0</v>
      </c>
      <c r="T523" s="3">
        <v>0</v>
      </c>
      <c r="U523" s="3">
        <v>80.47</v>
      </c>
      <c r="V523" s="3">
        <v>0</v>
      </c>
      <c r="W523" s="3">
        <f t="shared" si="34"/>
        <v>290.67999999999995</v>
      </c>
      <c r="X523" s="3">
        <f t="shared" si="35"/>
        <v>47.71</v>
      </c>
      <c r="Y523" s="3">
        <v>1562.45</v>
      </c>
      <c r="Z523" s="3">
        <v>128.18</v>
      </c>
      <c r="AA523" s="3">
        <f t="shared" si="32"/>
        <v>1690.63</v>
      </c>
    </row>
    <row r="524" spans="1:27" x14ac:dyDescent="0.25">
      <c r="A524" s="93">
        <v>2012</v>
      </c>
      <c r="B524" s="93" t="s">
        <v>54</v>
      </c>
      <c r="C524" s="121" t="s">
        <v>14</v>
      </c>
      <c r="D524" s="3">
        <f>VLOOKUP(B524,SWH!$A$4:$C$19,3,FALSE)</f>
        <v>4982.1899999999996</v>
      </c>
      <c r="E524" s="3">
        <v>104.28</v>
      </c>
      <c r="F524" s="3">
        <v>264.60000000000002</v>
      </c>
      <c r="G524" s="3">
        <v>252.58</v>
      </c>
      <c r="H524" s="3">
        <v>309.45</v>
      </c>
      <c r="I524" s="3">
        <v>124.37</v>
      </c>
      <c r="J524" s="3">
        <v>816.24</v>
      </c>
      <c r="K524" s="3">
        <v>0</v>
      </c>
      <c r="L524" s="3">
        <v>19.14</v>
      </c>
      <c r="M524" s="3">
        <v>79.03</v>
      </c>
      <c r="N524" s="3">
        <v>0.15</v>
      </c>
      <c r="O524" s="3">
        <f>VLOOKUP(B524,SWH!$A$4:$B$19,2,FALSE)</f>
        <v>0.15</v>
      </c>
      <c r="P524" s="3">
        <f t="shared" si="33"/>
        <v>0</v>
      </c>
      <c r="Q524" s="3">
        <v>0</v>
      </c>
      <c r="R524" s="3">
        <v>0</v>
      </c>
      <c r="S524" s="3">
        <v>11.89</v>
      </c>
      <c r="T524" s="3">
        <v>0</v>
      </c>
      <c r="U524" s="3">
        <v>85.07</v>
      </c>
      <c r="V524" s="3">
        <v>0</v>
      </c>
      <c r="W524" s="3">
        <f t="shared" si="34"/>
        <v>447.78</v>
      </c>
      <c r="X524" s="3">
        <f t="shared" si="35"/>
        <v>264.60000000000002</v>
      </c>
      <c r="Y524" s="3">
        <v>1717.14</v>
      </c>
      <c r="Z524" s="3">
        <v>349.67</v>
      </c>
      <c r="AA524" s="3">
        <f t="shared" si="32"/>
        <v>2066.81</v>
      </c>
    </row>
    <row r="525" spans="1:27" x14ac:dyDescent="0.25">
      <c r="A525" s="93">
        <v>2012</v>
      </c>
      <c r="B525" s="93" t="s">
        <v>54</v>
      </c>
      <c r="C525" s="121" t="s">
        <v>2</v>
      </c>
      <c r="D525" s="3">
        <f>VLOOKUP(B525,SWH!$A$4:$C$19,3,FALSE)</f>
        <v>4982.1899999999996</v>
      </c>
      <c r="E525" s="3">
        <v>33.19</v>
      </c>
      <c r="F525" s="3">
        <v>108.2</v>
      </c>
      <c r="G525" s="3">
        <v>238.74</v>
      </c>
      <c r="H525" s="3">
        <v>304.04000000000002</v>
      </c>
      <c r="I525" s="3">
        <v>124.47</v>
      </c>
      <c r="J525" s="3">
        <v>816.24</v>
      </c>
      <c r="K525" s="3">
        <v>0</v>
      </c>
      <c r="L525" s="3">
        <v>19.13</v>
      </c>
      <c r="M525" s="3">
        <v>108.31</v>
      </c>
      <c r="N525" s="3">
        <v>0.15</v>
      </c>
      <c r="O525" s="3">
        <f>VLOOKUP(B525,SWH!$A$4:$B$19,2,FALSE)</f>
        <v>0.15</v>
      </c>
      <c r="P525" s="3">
        <f t="shared" si="33"/>
        <v>0</v>
      </c>
      <c r="Q525" s="3">
        <v>0</v>
      </c>
      <c r="R525" s="3">
        <v>0</v>
      </c>
      <c r="S525" s="3">
        <v>0</v>
      </c>
      <c r="T525" s="3">
        <v>0</v>
      </c>
      <c r="U525" s="3">
        <v>83.57</v>
      </c>
      <c r="V525" s="3">
        <v>0</v>
      </c>
      <c r="W525" s="3">
        <f t="shared" si="34"/>
        <v>380.24</v>
      </c>
      <c r="X525" s="3">
        <f t="shared" si="35"/>
        <v>108.2</v>
      </c>
      <c r="Y525" s="3">
        <v>1644.27</v>
      </c>
      <c r="Z525" s="3">
        <v>191.76</v>
      </c>
      <c r="AA525" s="3">
        <f t="shared" si="32"/>
        <v>1836.03</v>
      </c>
    </row>
    <row r="526" spans="1:27" x14ac:dyDescent="0.25">
      <c r="A526" s="93">
        <v>2012</v>
      </c>
      <c r="B526" s="93" t="s">
        <v>54</v>
      </c>
      <c r="C526" s="121" t="s">
        <v>18</v>
      </c>
      <c r="D526" s="3">
        <f>VLOOKUP(B526,SWH!$A$4:$C$19,3,FALSE)</f>
        <v>4982.1899999999996</v>
      </c>
      <c r="E526" s="3">
        <v>81.98</v>
      </c>
      <c r="F526" s="3">
        <v>347.6</v>
      </c>
      <c r="G526" s="3">
        <v>89.1</v>
      </c>
      <c r="H526" s="3">
        <v>315.51</v>
      </c>
      <c r="I526" s="3">
        <v>124.23</v>
      </c>
      <c r="J526" s="3">
        <v>816.24</v>
      </c>
      <c r="K526" s="3">
        <v>0</v>
      </c>
      <c r="L526" s="3">
        <v>19.149999999999999</v>
      </c>
      <c r="M526" s="3">
        <v>75.77</v>
      </c>
      <c r="N526" s="3">
        <v>0.15</v>
      </c>
      <c r="O526" s="3">
        <f>VLOOKUP(B526,SWH!$A$4:$B$19,2,FALSE)</f>
        <v>0.15</v>
      </c>
      <c r="P526" s="3">
        <f t="shared" si="33"/>
        <v>0</v>
      </c>
      <c r="Q526" s="3">
        <v>0</v>
      </c>
      <c r="R526" s="3">
        <v>0</v>
      </c>
      <c r="S526" s="3">
        <v>0</v>
      </c>
      <c r="T526" s="3">
        <v>0</v>
      </c>
      <c r="U526" s="3">
        <v>86.72</v>
      </c>
      <c r="V526" s="3">
        <v>0</v>
      </c>
      <c r="W526" s="3">
        <f t="shared" si="34"/>
        <v>246.84999999999997</v>
      </c>
      <c r="X526" s="3">
        <f t="shared" si="35"/>
        <v>347.6</v>
      </c>
      <c r="Y526" s="3">
        <v>1522.14</v>
      </c>
      <c r="Z526" s="3">
        <v>434.32</v>
      </c>
      <c r="AA526" s="3">
        <f t="shared" si="32"/>
        <v>1956.46</v>
      </c>
    </row>
    <row r="527" spans="1:27" x14ac:dyDescent="0.25">
      <c r="A527" s="93">
        <v>2012</v>
      </c>
      <c r="B527" s="93" t="s">
        <v>54</v>
      </c>
      <c r="C527" s="121" t="s">
        <v>4</v>
      </c>
      <c r="D527" s="3">
        <f>VLOOKUP(B527,SWH!$A$4:$C$19,3,FALSE)</f>
        <v>4982.1899999999996</v>
      </c>
      <c r="E527" s="3">
        <v>187.99</v>
      </c>
      <c r="F527" s="3">
        <v>230.88</v>
      </c>
      <c r="G527" s="3">
        <v>153.1</v>
      </c>
      <c r="H527" s="3">
        <v>309.39999999999998</v>
      </c>
      <c r="I527" s="3">
        <v>124.41</v>
      </c>
      <c r="J527" s="3">
        <v>816.24</v>
      </c>
      <c r="K527" s="3">
        <v>0</v>
      </c>
      <c r="L527" s="3">
        <v>19.14</v>
      </c>
      <c r="M527" s="3">
        <v>73.86</v>
      </c>
      <c r="N527" s="3">
        <v>0.15</v>
      </c>
      <c r="O527" s="3">
        <f>VLOOKUP(B527,SWH!$A$4:$B$19,2,FALSE)</f>
        <v>0.15</v>
      </c>
      <c r="P527" s="3">
        <f t="shared" si="33"/>
        <v>0</v>
      </c>
      <c r="Q527" s="3">
        <v>0</v>
      </c>
      <c r="R527" s="3">
        <v>0</v>
      </c>
      <c r="S527" s="3">
        <v>20.95</v>
      </c>
      <c r="T527" s="3">
        <v>0</v>
      </c>
      <c r="U527" s="3">
        <v>89.62</v>
      </c>
      <c r="V527" s="3">
        <v>0</v>
      </c>
      <c r="W527" s="3">
        <f t="shared" si="34"/>
        <v>435.90000000000003</v>
      </c>
      <c r="X527" s="3">
        <f t="shared" si="35"/>
        <v>230.88</v>
      </c>
      <c r="Y527" s="3">
        <v>1705.24</v>
      </c>
      <c r="Z527" s="3">
        <v>320.5</v>
      </c>
      <c r="AA527" s="3">
        <f t="shared" si="32"/>
        <v>2025.74</v>
      </c>
    </row>
    <row r="528" spans="1:27" x14ac:dyDescent="0.25">
      <c r="A528" s="93">
        <v>2012</v>
      </c>
      <c r="B528" s="93" t="s">
        <v>54</v>
      </c>
      <c r="C528" s="121" t="s">
        <v>5</v>
      </c>
      <c r="D528" s="3">
        <f>VLOOKUP(B528,SWH!$A$4:$C$19,3,FALSE)</f>
        <v>4982.1899999999996</v>
      </c>
      <c r="E528" s="3">
        <v>98.95</v>
      </c>
      <c r="F528" s="3">
        <v>253.13</v>
      </c>
      <c r="G528" s="3">
        <v>177.12</v>
      </c>
      <c r="H528" s="3">
        <v>307.64</v>
      </c>
      <c r="I528" s="3">
        <v>124.42</v>
      </c>
      <c r="J528" s="3">
        <v>816.24</v>
      </c>
      <c r="K528" s="3">
        <v>0</v>
      </c>
      <c r="L528" s="3">
        <v>19.14</v>
      </c>
      <c r="M528" s="3">
        <v>98.71</v>
      </c>
      <c r="N528" s="3">
        <v>0.15</v>
      </c>
      <c r="O528" s="3">
        <f>VLOOKUP(B528,SWH!$A$4:$B$19,2,FALSE)</f>
        <v>0.15</v>
      </c>
      <c r="P528" s="3">
        <f t="shared" si="33"/>
        <v>0</v>
      </c>
      <c r="Q528" s="3">
        <v>0</v>
      </c>
      <c r="R528" s="3">
        <v>0</v>
      </c>
      <c r="S528" s="3">
        <v>0</v>
      </c>
      <c r="T528" s="3">
        <v>0</v>
      </c>
      <c r="U528" s="3">
        <v>88.29</v>
      </c>
      <c r="V528" s="3">
        <v>0</v>
      </c>
      <c r="W528" s="3">
        <f t="shared" si="34"/>
        <v>374.78</v>
      </c>
      <c r="X528" s="3">
        <f t="shared" si="35"/>
        <v>253.13</v>
      </c>
      <c r="Y528" s="3">
        <v>1642.36</v>
      </c>
      <c r="Z528" s="3">
        <v>341.42</v>
      </c>
      <c r="AA528" s="3">
        <f t="shared" si="32"/>
        <v>1983.78</v>
      </c>
    </row>
    <row r="529" spans="1:27" x14ac:dyDescent="0.25">
      <c r="A529" s="93">
        <v>2012</v>
      </c>
      <c r="B529" s="93" t="s">
        <v>54</v>
      </c>
      <c r="C529" s="121" t="s">
        <v>15</v>
      </c>
      <c r="D529" s="3">
        <f>VLOOKUP(B529,SWH!$A$4:$C$19,3,FALSE)</f>
        <v>4982.1899999999996</v>
      </c>
      <c r="E529" s="3">
        <v>100.13</v>
      </c>
      <c r="F529" s="3">
        <v>538.65</v>
      </c>
      <c r="G529" s="3">
        <v>51.56</v>
      </c>
      <c r="H529" s="3">
        <v>315.89999999999998</v>
      </c>
      <c r="I529" s="3">
        <v>124.22</v>
      </c>
      <c r="J529" s="3">
        <v>816.24</v>
      </c>
      <c r="K529" s="3">
        <v>0</v>
      </c>
      <c r="L529" s="3">
        <v>19.149999999999999</v>
      </c>
      <c r="M529" s="3">
        <v>79.12</v>
      </c>
      <c r="N529" s="3">
        <v>0.15</v>
      </c>
      <c r="O529" s="3">
        <f>VLOOKUP(B529,SWH!$A$4:$B$19,2,FALSE)</f>
        <v>0.15</v>
      </c>
      <c r="P529" s="3">
        <f t="shared" si="33"/>
        <v>0</v>
      </c>
      <c r="Q529" s="3">
        <v>0</v>
      </c>
      <c r="R529" s="3">
        <v>0</v>
      </c>
      <c r="S529" s="3">
        <v>0</v>
      </c>
      <c r="T529" s="3">
        <v>0</v>
      </c>
      <c r="U529" s="3">
        <v>89.3</v>
      </c>
      <c r="V529" s="3">
        <v>0</v>
      </c>
      <c r="W529" s="3">
        <f t="shared" si="34"/>
        <v>230.81</v>
      </c>
      <c r="X529" s="3">
        <f t="shared" si="35"/>
        <v>538.65</v>
      </c>
      <c r="Y529" s="3">
        <v>1506.49</v>
      </c>
      <c r="Z529" s="3">
        <v>627.95000000000005</v>
      </c>
      <c r="AA529" s="3">
        <f t="shared" si="32"/>
        <v>2134.44</v>
      </c>
    </row>
    <row r="530" spans="1:27" x14ac:dyDescent="0.25">
      <c r="A530" s="93">
        <v>2012</v>
      </c>
      <c r="B530" s="93" t="s">
        <v>54</v>
      </c>
      <c r="C530" s="121" t="s">
        <v>16</v>
      </c>
      <c r="D530" s="3">
        <f>VLOOKUP(B530,SWH!$A$4:$C$19,3,FALSE)</f>
        <v>4982.1899999999996</v>
      </c>
      <c r="E530" s="3">
        <v>285.95</v>
      </c>
      <c r="F530" s="3">
        <v>590.66</v>
      </c>
      <c r="G530" s="3">
        <v>169.99</v>
      </c>
      <c r="H530" s="3">
        <v>310.39999999999998</v>
      </c>
      <c r="I530" s="3">
        <v>124.36</v>
      </c>
      <c r="J530" s="3">
        <v>816.24</v>
      </c>
      <c r="K530" s="3">
        <v>0</v>
      </c>
      <c r="L530" s="3">
        <v>19.14</v>
      </c>
      <c r="M530" s="3">
        <v>78.02</v>
      </c>
      <c r="N530" s="3">
        <v>0.15</v>
      </c>
      <c r="O530" s="3">
        <f>VLOOKUP(B530,SWH!$A$4:$B$19,2,FALSE)</f>
        <v>0.15</v>
      </c>
      <c r="P530" s="3">
        <f t="shared" si="33"/>
        <v>0</v>
      </c>
      <c r="Q530" s="3">
        <v>0</v>
      </c>
      <c r="R530" s="3">
        <v>0</v>
      </c>
      <c r="S530" s="3">
        <v>10.28</v>
      </c>
      <c r="T530" s="3">
        <v>0</v>
      </c>
      <c r="U530" s="3">
        <v>92.98</v>
      </c>
      <c r="V530" s="3">
        <v>0</v>
      </c>
      <c r="W530" s="3">
        <f t="shared" si="34"/>
        <v>544.24</v>
      </c>
      <c r="X530" s="3">
        <f t="shared" si="35"/>
        <v>590.66</v>
      </c>
      <c r="Y530" s="3">
        <v>1814.52</v>
      </c>
      <c r="Z530" s="3">
        <v>683.64</v>
      </c>
      <c r="AA530" s="3">
        <f t="shared" si="32"/>
        <v>2498.16</v>
      </c>
    </row>
    <row r="531" spans="1:27" x14ac:dyDescent="0.25">
      <c r="A531" s="93">
        <v>2012</v>
      </c>
      <c r="B531" s="93" t="s">
        <v>54</v>
      </c>
      <c r="C531" s="121" t="s">
        <v>9</v>
      </c>
      <c r="D531" s="3">
        <f>VLOOKUP(B531,SWH!$A$4:$C$19,3,FALSE)</f>
        <v>4982.1899999999996</v>
      </c>
      <c r="E531" s="3">
        <v>186.45</v>
      </c>
      <c r="F531" s="3">
        <v>508.3</v>
      </c>
      <c r="G531" s="3">
        <v>112.99</v>
      </c>
      <c r="H531" s="3">
        <v>310.7</v>
      </c>
      <c r="I531" s="3">
        <v>124.27</v>
      </c>
      <c r="J531" s="3">
        <v>816.24</v>
      </c>
      <c r="K531" s="3">
        <v>0</v>
      </c>
      <c r="L531" s="3">
        <v>19.14</v>
      </c>
      <c r="M531" s="3">
        <v>86.91</v>
      </c>
      <c r="N531" s="3">
        <v>0.15</v>
      </c>
      <c r="O531" s="3">
        <f>VLOOKUP(B531,SWH!$A$4:$B$19,2,FALSE)</f>
        <v>0.15</v>
      </c>
      <c r="P531" s="3">
        <f t="shared" si="33"/>
        <v>0</v>
      </c>
      <c r="Q531" s="3">
        <v>0</v>
      </c>
      <c r="R531" s="3">
        <v>0</v>
      </c>
      <c r="S531" s="3">
        <v>0</v>
      </c>
      <c r="T531" s="3">
        <v>0</v>
      </c>
      <c r="U531" s="3">
        <v>92.11</v>
      </c>
      <c r="V531" s="3">
        <v>0</v>
      </c>
      <c r="W531" s="3">
        <f t="shared" si="34"/>
        <v>386.35</v>
      </c>
      <c r="X531" s="3">
        <f t="shared" si="35"/>
        <v>508.3</v>
      </c>
      <c r="Y531" s="3">
        <v>1656.85</v>
      </c>
      <c r="Z531" s="3">
        <v>600.41999999999996</v>
      </c>
      <c r="AA531" s="3">
        <f t="shared" si="32"/>
        <v>2257.27</v>
      </c>
    </row>
    <row r="532" spans="1:27" x14ac:dyDescent="0.25">
      <c r="A532" s="93">
        <v>2012</v>
      </c>
      <c r="B532" s="93" t="s">
        <v>54</v>
      </c>
      <c r="C532" s="121" t="s">
        <v>12</v>
      </c>
      <c r="D532" s="3">
        <f>VLOOKUP(B532,SWH!$A$4:$C$19,3,FALSE)</f>
        <v>4982.1899999999996</v>
      </c>
      <c r="E532" s="3">
        <v>271.39999999999998</v>
      </c>
      <c r="F532" s="3">
        <v>512.08000000000004</v>
      </c>
      <c r="G532" s="3">
        <v>133.37</v>
      </c>
      <c r="H532" s="3">
        <v>309.86</v>
      </c>
      <c r="I532" s="3">
        <v>124.19</v>
      </c>
      <c r="J532" s="3">
        <v>816.24</v>
      </c>
      <c r="K532" s="3">
        <v>0</v>
      </c>
      <c r="L532" s="3">
        <v>19.14</v>
      </c>
      <c r="M532" s="3">
        <v>82.22</v>
      </c>
      <c r="N532" s="3">
        <v>0.15</v>
      </c>
      <c r="O532" s="3">
        <f>VLOOKUP(B532,SWH!$A$4:$B$19,2,FALSE)</f>
        <v>0.15</v>
      </c>
      <c r="P532" s="3">
        <f t="shared" si="33"/>
        <v>0</v>
      </c>
      <c r="Q532" s="3">
        <v>0</v>
      </c>
      <c r="R532" s="3">
        <v>0</v>
      </c>
      <c r="S532" s="3">
        <v>20.59</v>
      </c>
      <c r="T532" s="3">
        <v>0</v>
      </c>
      <c r="U532" s="3">
        <v>97.04</v>
      </c>
      <c r="V532" s="3">
        <v>0</v>
      </c>
      <c r="W532" s="3">
        <f t="shared" si="34"/>
        <v>507.58</v>
      </c>
      <c r="X532" s="3">
        <f t="shared" si="35"/>
        <v>512.08000000000004</v>
      </c>
      <c r="Y532" s="3">
        <v>1777.16</v>
      </c>
      <c r="Z532" s="3">
        <v>609.11</v>
      </c>
      <c r="AA532" s="3">
        <f t="shared" si="32"/>
        <v>2386.27</v>
      </c>
    </row>
    <row r="533" spans="1:27" x14ac:dyDescent="0.25">
      <c r="A533" s="93">
        <v>2012</v>
      </c>
      <c r="B533" s="93" t="s">
        <v>54</v>
      </c>
      <c r="C533" s="121" t="s">
        <v>8</v>
      </c>
      <c r="D533" s="3">
        <f>VLOOKUP(B533,SWH!$A$4:$C$19,3,FALSE)</f>
        <v>4982.1899999999996</v>
      </c>
      <c r="E533" s="3">
        <v>393.09</v>
      </c>
      <c r="F533" s="3">
        <v>815.98</v>
      </c>
      <c r="G533" s="3">
        <v>55.46</v>
      </c>
      <c r="H533" s="3">
        <v>335.66</v>
      </c>
      <c r="I533" s="3">
        <v>123.5</v>
      </c>
      <c r="J533" s="3">
        <v>816.24</v>
      </c>
      <c r="K533" s="3">
        <v>0</v>
      </c>
      <c r="L533" s="3">
        <v>19.2</v>
      </c>
      <c r="M533" s="3">
        <v>86.25</v>
      </c>
      <c r="N533" s="3">
        <v>0.15</v>
      </c>
      <c r="O533" s="3">
        <f>VLOOKUP(B533,SWH!$A$4:$B$19,2,FALSE)</f>
        <v>0.15</v>
      </c>
      <c r="P533" s="3">
        <f t="shared" si="33"/>
        <v>0</v>
      </c>
      <c r="Q533" s="3">
        <v>0</v>
      </c>
      <c r="R533" s="3">
        <v>0</v>
      </c>
      <c r="S533" s="3">
        <v>21.42</v>
      </c>
      <c r="T533" s="3">
        <v>0</v>
      </c>
      <c r="U533" s="3">
        <v>102.54</v>
      </c>
      <c r="V533" s="3">
        <v>0</v>
      </c>
      <c r="W533" s="3">
        <f t="shared" si="34"/>
        <v>556.21999999999991</v>
      </c>
      <c r="X533" s="3">
        <f t="shared" si="35"/>
        <v>815.98</v>
      </c>
      <c r="Y533" s="3">
        <v>1850.98</v>
      </c>
      <c r="Z533" s="3">
        <v>918.52</v>
      </c>
      <c r="AA533" s="3">
        <f t="shared" si="32"/>
        <v>2769.5</v>
      </c>
    </row>
    <row r="534" spans="1:27" x14ac:dyDescent="0.25">
      <c r="A534" s="93">
        <v>2015</v>
      </c>
      <c r="B534" s="93" t="s">
        <v>54</v>
      </c>
      <c r="C534" s="121" t="s">
        <v>10</v>
      </c>
      <c r="D534" s="3">
        <f>VLOOKUP(B534,SWH!$A$4:$C$19,3,FALSE)</f>
        <v>4982.1899999999996</v>
      </c>
      <c r="E534" s="3">
        <v>0</v>
      </c>
      <c r="F534" s="3">
        <v>0</v>
      </c>
      <c r="G534" s="3">
        <v>932.88</v>
      </c>
      <c r="H534" s="3">
        <v>331.32</v>
      </c>
      <c r="I534" s="3">
        <v>102.09</v>
      </c>
      <c r="J534" s="3">
        <v>806.67</v>
      </c>
      <c r="K534" s="3">
        <v>0</v>
      </c>
      <c r="L534" s="3">
        <v>18.87</v>
      </c>
      <c r="M534" s="3">
        <v>118.71</v>
      </c>
      <c r="N534" s="3">
        <v>0.02</v>
      </c>
      <c r="O534" s="3">
        <f>VLOOKUP(B534,SWH!$A$4:$B$19,2,FALSE)</f>
        <v>0.15</v>
      </c>
      <c r="P534" s="3">
        <f t="shared" si="33"/>
        <v>-0.13</v>
      </c>
      <c r="Q534" s="3">
        <v>0</v>
      </c>
      <c r="R534" s="3">
        <v>0</v>
      </c>
      <c r="S534" s="3">
        <v>17.170000000000002</v>
      </c>
      <c r="T534" s="3">
        <v>0</v>
      </c>
      <c r="U534" s="3">
        <v>54.53</v>
      </c>
      <c r="V534" s="3">
        <v>0</v>
      </c>
      <c r="W534" s="3">
        <f t="shared" si="34"/>
        <v>1068.6299999999999</v>
      </c>
      <c r="X534" s="3">
        <f t="shared" si="35"/>
        <v>0</v>
      </c>
      <c r="Y534" s="3">
        <v>2327.7399999999998</v>
      </c>
      <c r="Z534" s="3">
        <v>54.53</v>
      </c>
      <c r="AA534" s="3">
        <f t="shared" si="32"/>
        <v>2382.27</v>
      </c>
    </row>
    <row r="535" spans="1:27" x14ac:dyDescent="0.25">
      <c r="A535" s="93">
        <v>2015</v>
      </c>
      <c r="B535" s="93" t="s">
        <v>54</v>
      </c>
      <c r="C535" s="121" t="s">
        <v>6</v>
      </c>
      <c r="D535" s="3">
        <f>VLOOKUP(B535,SWH!$A$4:$C$19,3,FALSE)</f>
        <v>4982.1899999999996</v>
      </c>
      <c r="E535" s="3">
        <v>0.6</v>
      </c>
      <c r="F535" s="3">
        <v>0</v>
      </c>
      <c r="G535" s="3">
        <v>885.83</v>
      </c>
      <c r="H535" s="3">
        <v>331.4</v>
      </c>
      <c r="I535" s="3">
        <v>102.07</v>
      </c>
      <c r="J535" s="3">
        <v>806.67</v>
      </c>
      <c r="K535" s="3">
        <v>0</v>
      </c>
      <c r="L535" s="3">
        <v>18.87</v>
      </c>
      <c r="M535" s="3">
        <v>108.08</v>
      </c>
      <c r="N535" s="3">
        <v>0.02</v>
      </c>
      <c r="O535" s="3">
        <f>VLOOKUP(B535,SWH!$A$4:$B$19,2,FALSE)</f>
        <v>0.15</v>
      </c>
      <c r="P535" s="3">
        <f t="shared" si="33"/>
        <v>-0.13</v>
      </c>
      <c r="Q535" s="3">
        <v>0</v>
      </c>
      <c r="R535" s="3">
        <v>0</v>
      </c>
      <c r="S535" s="3">
        <v>0</v>
      </c>
      <c r="T535" s="3">
        <v>0</v>
      </c>
      <c r="U535" s="3">
        <v>54.46</v>
      </c>
      <c r="V535" s="3">
        <v>0</v>
      </c>
      <c r="W535" s="3">
        <f t="shared" si="34"/>
        <v>994.38000000000011</v>
      </c>
      <c r="X535" s="3">
        <f t="shared" si="35"/>
        <v>0</v>
      </c>
      <c r="Y535" s="3">
        <v>2253.5500000000002</v>
      </c>
      <c r="Z535" s="3">
        <v>54.46</v>
      </c>
      <c r="AA535" s="3">
        <f t="shared" si="32"/>
        <v>2308.0100000000002</v>
      </c>
    </row>
    <row r="536" spans="1:27" x14ac:dyDescent="0.25">
      <c r="A536" s="93">
        <v>2015</v>
      </c>
      <c r="B536" s="93" t="s">
        <v>54</v>
      </c>
      <c r="C536" s="121" t="s">
        <v>11</v>
      </c>
      <c r="D536" s="3">
        <f>VLOOKUP(B536,SWH!$A$4:$C$19,3,FALSE)</f>
        <v>4982.1899999999996</v>
      </c>
      <c r="E536" s="3">
        <v>0.01</v>
      </c>
      <c r="F536" s="3">
        <v>0</v>
      </c>
      <c r="G536" s="3">
        <v>656.42</v>
      </c>
      <c r="H536" s="3">
        <v>331.78</v>
      </c>
      <c r="I536" s="3">
        <v>102.08</v>
      </c>
      <c r="J536" s="3">
        <v>806.67</v>
      </c>
      <c r="K536" s="3">
        <v>0</v>
      </c>
      <c r="L536" s="3">
        <v>18.87</v>
      </c>
      <c r="M536" s="3">
        <v>102.5</v>
      </c>
      <c r="N536" s="3">
        <v>0.02</v>
      </c>
      <c r="O536" s="3">
        <f>VLOOKUP(B536,SWH!$A$4:$B$19,2,FALSE)</f>
        <v>0.15</v>
      </c>
      <c r="P536" s="3">
        <f t="shared" si="33"/>
        <v>-0.13</v>
      </c>
      <c r="Q536" s="3">
        <v>0</v>
      </c>
      <c r="R536" s="3">
        <v>0</v>
      </c>
      <c r="S536" s="3">
        <v>16.760000000000002</v>
      </c>
      <c r="T536" s="3">
        <v>0</v>
      </c>
      <c r="U536" s="3">
        <v>58.14</v>
      </c>
      <c r="V536" s="3">
        <v>0</v>
      </c>
      <c r="W536" s="3">
        <f t="shared" si="34"/>
        <v>775.56</v>
      </c>
      <c r="X536" s="3">
        <f t="shared" si="35"/>
        <v>0</v>
      </c>
      <c r="Y536" s="3">
        <v>2035.11</v>
      </c>
      <c r="Z536" s="3">
        <v>58.14</v>
      </c>
      <c r="AA536" s="3">
        <f t="shared" si="32"/>
        <v>2093.25</v>
      </c>
    </row>
    <row r="537" spans="1:27" x14ac:dyDescent="0.25">
      <c r="A537" s="93">
        <v>2015</v>
      </c>
      <c r="B537" s="93" t="s">
        <v>54</v>
      </c>
      <c r="C537" s="121" t="s">
        <v>13</v>
      </c>
      <c r="D537" s="3">
        <f>VLOOKUP(B537,SWH!$A$4:$C$19,3,FALSE)</f>
        <v>4982.1899999999996</v>
      </c>
      <c r="E537" s="3">
        <v>3.43</v>
      </c>
      <c r="F537" s="3">
        <v>1.23</v>
      </c>
      <c r="G537" s="3">
        <v>725.69</v>
      </c>
      <c r="H537" s="3">
        <v>331.71</v>
      </c>
      <c r="I537" s="3">
        <v>101.93</v>
      </c>
      <c r="J537" s="3">
        <v>806.67</v>
      </c>
      <c r="K537" s="3">
        <v>0</v>
      </c>
      <c r="L537" s="3">
        <v>18.87</v>
      </c>
      <c r="M537" s="3">
        <v>102.31</v>
      </c>
      <c r="N537" s="3">
        <v>0.02</v>
      </c>
      <c r="O537" s="3">
        <f>VLOOKUP(B537,SWH!$A$4:$B$19,2,FALSE)</f>
        <v>0.15</v>
      </c>
      <c r="P537" s="3">
        <f t="shared" si="33"/>
        <v>-0.13</v>
      </c>
      <c r="Q537" s="3">
        <v>0</v>
      </c>
      <c r="R537" s="3">
        <v>0</v>
      </c>
      <c r="S537" s="3">
        <v>0</v>
      </c>
      <c r="T537" s="3">
        <v>0</v>
      </c>
      <c r="U537" s="3">
        <v>58.35</v>
      </c>
      <c r="V537" s="3">
        <v>0</v>
      </c>
      <c r="W537" s="3">
        <f t="shared" si="34"/>
        <v>831.30000000000007</v>
      </c>
      <c r="X537" s="3">
        <f t="shared" si="35"/>
        <v>1.23</v>
      </c>
      <c r="Y537" s="3">
        <v>2090.63</v>
      </c>
      <c r="Z537" s="3">
        <v>59.58</v>
      </c>
      <c r="AA537" s="3">
        <f t="shared" si="32"/>
        <v>2150.21</v>
      </c>
    </row>
    <row r="538" spans="1:27" x14ac:dyDescent="0.25">
      <c r="A538" s="93">
        <v>2015</v>
      </c>
      <c r="B538" s="93" t="s">
        <v>54</v>
      </c>
      <c r="C538" s="121" t="s">
        <v>19</v>
      </c>
      <c r="D538" s="3">
        <f>VLOOKUP(B538,SWH!$A$4:$C$19,3,FALSE)</f>
        <v>4982.1899999999996</v>
      </c>
      <c r="E538" s="3">
        <v>5.54</v>
      </c>
      <c r="F538" s="3">
        <v>3.86</v>
      </c>
      <c r="G538" s="3">
        <v>551.75</v>
      </c>
      <c r="H538" s="3">
        <v>331.54</v>
      </c>
      <c r="I538" s="3">
        <v>101.89</v>
      </c>
      <c r="J538" s="3">
        <v>806.67</v>
      </c>
      <c r="K538" s="3">
        <v>0</v>
      </c>
      <c r="L538" s="3">
        <v>18.87</v>
      </c>
      <c r="M538" s="3">
        <v>90.32</v>
      </c>
      <c r="N538" s="3">
        <v>0.02</v>
      </c>
      <c r="O538" s="3">
        <f>VLOOKUP(B538,SWH!$A$4:$B$19,2,FALSE)</f>
        <v>0.15</v>
      </c>
      <c r="P538" s="3">
        <f t="shared" si="33"/>
        <v>-0.13</v>
      </c>
      <c r="Q538" s="3">
        <v>0</v>
      </c>
      <c r="R538" s="3">
        <v>0</v>
      </c>
      <c r="S538" s="3">
        <v>11.07</v>
      </c>
      <c r="T538" s="3">
        <v>0</v>
      </c>
      <c r="U538" s="3">
        <v>62.34</v>
      </c>
      <c r="V538" s="3">
        <v>0</v>
      </c>
      <c r="W538" s="3">
        <f t="shared" si="34"/>
        <v>658.55</v>
      </c>
      <c r="X538" s="3">
        <f t="shared" si="35"/>
        <v>3.86</v>
      </c>
      <c r="Y538" s="3">
        <v>1917.67</v>
      </c>
      <c r="Z538" s="3">
        <v>66.19</v>
      </c>
      <c r="AA538" s="3">
        <f t="shared" si="32"/>
        <v>1983.8600000000001</v>
      </c>
    </row>
    <row r="539" spans="1:27" x14ac:dyDescent="0.25">
      <c r="A539" s="93">
        <v>2015</v>
      </c>
      <c r="B539" s="93" t="s">
        <v>54</v>
      </c>
      <c r="C539" s="121" t="s">
        <v>20</v>
      </c>
      <c r="D539" s="3">
        <f>VLOOKUP(B539,SWH!$A$4:$C$19,3,FALSE)</f>
        <v>4982.1899999999996</v>
      </c>
      <c r="E539" s="3">
        <v>10.07</v>
      </c>
      <c r="F539" s="3">
        <v>4.03</v>
      </c>
      <c r="G539" s="3">
        <v>452.95</v>
      </c>
      <c r="H539" s="3">
        <v>331.8</v>
      </c>
      <c r="I539" s="3">
        <v>101.98</v>
      </c>
      <c r="J539" s="3">
        <v>806.67</v>
      </c>
      <c r="K539" s="3">
        <v>0</v>
      </c>
      <c r="L539" s="3">
        <v>18.88</v>
      </c>
      <c r="M539" s="3">
        <v>101.7</v>
      </c>
      <c r="N539" s="3">
        <v>0.02</v>
      </c>
      <c r="O539" s="3">
        <f>VLOOKUP(B539,SWH!$A$4:$B$19,2,FALSE)</f>
        <v>0.15</v>
      </c>
      <c r="P539" s="3">
        <f t="shared" si="33"/>
        <v>-0.13</v>
      </c>
      <c r="Q539" s="3">
        <v>0</v>
      </c>
      <c r="R539" s="3">
        <v>0</v>
      </c>
      <c r="S539" s="3">
        <v>0</v>
      </c>
      <c r="T539" s="3">
        <v>0</v>
      </c>
      <c r="U539" s="3">
        <v>62.62</v>
      </c>
      <c r="V539" s="3">
        <v>0</v>
      </c>
      <c r="W539" s="3">
        <f t="shared" si="34"/>
        <v>564.59</v>
      </c>
      <c r="X539" s="3">
        <f t="shared" si="35"/>
        <v>4.03</v>
      </c>
      <c r="Y539" s="3">
        <v>1824.07</v>
      </c>
      <c r="Z539" s="3">
        <v>66.650000000000006</v>
      </c>
      <c r="AA539" s="3">
        <f t="shared" si="32"/>
        <v>1890.72</v>
      </c>
    </row>
    <row r="540" spans="1:27" x14ac:dyDescent="0.25">
      <c r="A540" s="93">
        <v>2015</v>
      </c>
      <c r="B540" s="93" t="s">
        <v>54</v>
      </c>
      <c r="C540" s="121" t="s">
        <v>3</v>
      </c>
      <c r="D540" s="3">
        <f>VLOOKUP(B540,SWH!$A$4:$C$19,3,FALSE)</f>
        <v>4982.1899999999996</v>
      </c>
      <c r="E540" s="3">
        <v>52.23</v>
      </c>
      <c r="F540" s="3">
        <v>39.39</v>
      </c>
      <c r="G540" s="3">
        <v>323.95999999999998</v>
      </c>
      <c r="H540" s="3">
        <v>332.04</v>
      </c>
      <c r="I540" s="3">
        <v>101.95</v>
      </c>
      <c r="J540" s="3">
        <v>806.67</v>
      </c>
      <c r="K540" s="3">
        <v>0</v>
      </c>
      <c r="L540" s="3">
        <v>18.88</v>
      </c>
      <c r="M540" s="3">
        <v>78.900000000000006</v>
      </c>
      <c r="N540" s="3">
        <v>0.02</v>
      </c>
      <c r="O540" s="3">
        <f>VLOOKUP(B540,SWH!$A$4:$B$19,2,FALSE)</f>
        <v>0.15</v>
      </c>
      <c r="P540" s="3">
        <f t="shared" si="33"/>
        <v>-0.13</v>
      </c>
      <c r="Q540" s="3">
        <v>0</v>
      </c>
      <c r="R540" s="3">
        <v>0</v>
      </c>
      <c r="S540" s="3">
        <v>9.6199999999999992</v>
      </c>
      <c r="T540" s="3">
        <v>0</v>
      </c>
      <c r="U540" s="3">
        <v>69.599999999999994</v>
      </c>
      <c r="V540" s="3">
        <v>0</v>
      </c>
      <c r="W540" s="3">
        <f t="shared" si="34"/>
        <v>464.58000000000004</v>
      </c>
      <c r="X540" s="3">
        <f t="shared" si="35"/>
        <v>39.39</v>
      </c>
      <c r="Y540" s="3">
        <v>1724.27</v>
      </c>
      <c r="Z540" s="3">
        <v>108.99</v>
      </c>
      <c r="AA540" s="3">
        <f t="shared" si="32"/>
        <v>1833.26</v>
      </c>
    </row>
    <row r="541" spans="1:27" x14ac:dyDescent="0.25">
      <c r="A541" s="93">
        <v>2015</v>
      </c>
      <c r="B541" s="93" t="s">
        <v>54</v>
      </c>
      <c r="C541" s="121" t="s">
        <v>7</v>
      </c>
      <c r="D541" s="3">
        <f>VLOOKUP(B541,SWH!$A$4:$C$19,3,FALSE)</f>
        <v>4982.1899999999996</v>
      </c>
      <c r="E541" s="3">
        <v>18.82</v>
      </c>
      <c r="F541" s="3">
        <v>20.52</v>
      </c>
      <c r="G541" s="3">
        <v>316.54000000000002</v>
      </c>
      <c r="H541" s="3">
        <v>331.87</v>
      </c>
      <c r="I541" s="3">
        <v>101.95</v>
      </c>
      <c r="J541" s="3">
        <v>806.67</v>
      </c>
      <c r="K541" s="3">
        <v>0</v>
      </c>
      <c r="L541" s="3">
        <v>18.88</v>
      </c>
      <c r="M541" s="3">
        <v>93.29</v>
      </c>
      <c r="N541" s="3">
        <v>0.02</v>
      </c>
      <c r="O541" s="3">
        <f>VLOOKUP(B541,SWH!$A$4:$B$19,2,FALSE)</f>
        <v>0.15</v>
      </c>
      <c r="P541" s="3">
        <f t="shared" si="33"/>
        <v>-0.13</v>
      </c>
      <c r="Q541" s="3">
        <v>0</v>
      </c>
      <c r="R541" s="3">
        <v>0</v>
      </c>
      <c r="S541" s="3">
        <v>0</v>
      </c>
      <c r="T541" s="3">
        <v>0</v>
      </c>
      <c r="U541" s="3">
        <v>67.739999999999995</v>
      </c>
      <c r="V541" s="3">
        <v>0</v>
      </c>
      <c r="W541" s="3">
        <f t="shared" si="34"/>
        <v>428.52000000000004</v>
      </c>
      <c r="X541" s="3">
        <f t="shared" si="35"/>
        <v>20.52</v>
      </c>
      <c r="Y541" s="3">
        <v>1688.04</v>
      </c>
      <c r="Z541" s="3">
        <v>88.26</v>
      </c>
      <c r="AA541" s="3">
        <f t="shared" si="32"/>
        <v>1776.3</v>
      </c>
    </row>
    <row r="542" spans="1:27" x14ac:dyDescent="0.25">
      <c r="A542" s="93">
        <v>2015</v>
      </c>
      <c r="B542" s="93" t="s">
        <v>54</v>
      </c>
      <c r="C542" s="121" t="s">
        <v>17</v>
      </c>
      <c r="D542" s="3">
        <f>VLOOKUP(B542,SWH!$A$4:$C$19,3,FALSE)</f>
        <v>4982.1899999999996</v>
      </c>
      <c r="E542" s="3">
        <v>6.24</v>
      </c>
      <c r="F542" s="3">
        <v>2.2200000000000002</v>
      </c>
      <c r="G542" s="3">
        <v>211.71</v>
      </c>
      <c r="H542" s="3">
        <v>332.17</v>
      </c>
      <c r="I542" s="3">
        <v>102.12</v>
      </c>
      <c r="J542" s="3">
        <v>806.67</v>
      </c>
      <c r="K542" s="3">
        <v>0</v>
      </c>
      <c r="L542" s="3">
        <v>18.88</v>
      </c>
      <c r="M542" s="3">
        <v>70.73</v>
      </c>
      <c r="N542" s="3">
        <v>0.02</v>
      </c>
      <c r="O542" s="3">
        <f>VLOOKUP(B542,SWH!$A$4:$B$19,2,FALSE)</f>
        <v>0.15</v>
      </c>
      <c r="P542" s="3">
        <f t="shared" si="33"/>
        <v>-0.13</v>
      </c>
      <c r="Q542" s="3">
        <v>0</v>
      </c>
      <c r="R542" s="3">
        <v>0</v>
      </c>
      <c r="S542" s="3">
        <v>0</v>
      </c>
      <c r="T542" s="3">
        <v>0</v>
      </c>
      <c r="U542" s="3">
        <v>70.41</v>
      </c>
      <c r="V542" s="3">
        <v>0</v>
      </c>
      <c r="W542" s="3">
        <f t="shared" si="34"/>
        <v>288.55</v>
      </c>
      <c r="X542" s="3">
        <f t="shared" si="35"/>
        <v>2.2200000000000002</v>
      </c>
      <c r="Y542" s="3">
        <v>1548.54</v>
      </c>
      <c r="Z542" s="3">
        <v>72.62</v>
      </c>
      <c r="AA542" s="3">
        <f t="shared" si="32"/>
        <v>1621.1599999999999</v>
      </c>
    </row>
    <row r="543" spans="1:27" x14ac:dyDescent="0.25">
      <c r="A543" s="93">
        <v>2015</v>
      </c>
      <c r="B543" s="93" t="s">
        <v>54</v>
      </c>
      <c r="C543" s="121" t="s">
        <v>14</v>
      </c>
      <c r="D543" s="3">
        <f>VLOOKUP(B543,SWH!$A$4:$C$19,3,FALSE)</f>
        <v>4982.1899999999996</v>
      </c>
      <c r="E543" s="3">
        <v>106.09</v>
      </c>
      <c r="F543" s="3">
        <v>111.34</v>
      </c>
      <c r="G543" s="3">
        <v>236.63</v>
      </c>
      <c r="H543" s="3">
        <v>332.09</v>
      </c>
      <c r="I543" s="3">
        <v>102.16</v>
      </c>
      <c r="J543" s="3">
        <v>806.67</v>
      </c>
      <c r="K543" s="3">
        <v>0</v>
      </c>
      <c r="L543" s="3">
        <v>18.88</v>
      </c>
      <c r="M543" s="3">
        <v>79.42</v>
      </c>
      <c r="N543" s="3">
        <v>0.02</v>
      </c>
      <c r="O543" s="3">
        <f>VLOOKUP(B543,SWH!$A$4:$B$19,2,FALSE)</f>
        <v>0.15</v>
      </c>
      <c r="P543" s="3">
        <f t="shared" si="33"/>
        <v>-0.13</v>
      </c>
      <c r="Q543" s="3">
        <v>0</v>
      </c>
      <c r="R543" s="3">
        <v>0</v>
      </c>
      <c r="S543" s="3">
        <v>0</v>
      </c>
      <c r="T543" s="3">
        <v>0</v>
      </c>
      <c r="U543" s="3">
        <v>75.39</v>
      </c>
      <c r="V543" s="3">
        <v>0</v>
      </c>
      <c r="W543" s="3">
        <f t="shared" si="34"/>
        <v>422.01000000000005</v>
      </c>
      <c r="X543" s="3">
        <f t="shared" si="35"/>
        <v>111.34</v>
      </c>
      <c r="Y543" s="3">
        <v>1681.95</v>
      </c>
      <c r="Z543" s="3">
        <v>186.73</v>
      </c>
      <c r="AA543" s="3">
        <f t="shared" si="32"/>
        <v>1868.68</v>
      </c>
    </row>
    <row r="544" spans="1:27" x14ac:dyDescent="0.25">
      <c r="A544" s="93">
        <v>2015</v>
      </c>
      <c r="B544" s="93" t="s">
        <v>54</v>
      </c>
      <c r="C544" s="121" t="s">
        <v>2</v>
      </c>
      <c r="D544" s="3">
        <f>VLOOKUP(B544,SWH!$A$4:$C$19,3,FALSE)</f>
        <v>4982.1899999999996</v>
      </c>
      <c r="E544" s="3">
        <v>31.19</v>
      </c>
      <c r="F544" s="3">
        <v>35.24</v>
      </c>
      <c r="G544" s="3">
        <v>234.56</v>
      </c>
      <c r="H544" s="3">
        <v>331.48</v>
      </c>
      <c r="I544" s="3">
        <v>101.91</v>
      </c>
      <c r="J544" s="3">
        <v>806.67</v>
      </c>
      <c r="K544" s="3">
        <v>0</v>
      </c>
      <c r="L544" s="3">
        <v>18.87</v>
      </c>
      <c r="M544" s="3">
        <v>104.1</v>
      </c>
      <c r="N544" s="3">
        <v>0.02</v>
      </c>
      <c r="O544" s="3">
        <f>VLOOKUP(B544,SWH!$A$4:$B$19,2,FALSE)</f>
        <v>0.15</v>
      </c>
      <c r="P544" s="3">
        <f t="shared" si="33"/>
        <v>-0.13</v>
      </c>
      <c r="Q544" s="3">
        <v>0</v>
      </c>
      <c r="R544" s="3">
        <v>0</v>
      </c>
      <c r="S544" s="3">
        <v>0</v>
      </c>
      <c r="T544" s="3">
        <v>0</v>
      </c>
      <c r="U544" s="3">
        <v>73.7</v>
      </c>
      <c r="V544" s="3">
        <v>0</v>
      </c>
      <c r="W544" s="3">
        <f t="shared" si="34"/>
        <v>369.72</v>
      </c>
      <c r="X544" s="3">
        <f t="shared" si="35"/>
        <v>35.24</v>
      </c>
      <c r="Y544" s="3">
        <v>1628.81</v>
      </c>
      <c r="Z544" s="3">
        <v>108.94</v>
      </c>
      <c r="AA544" s="3">
        <f t="shared" si="32"/>
        <v>1737.75</v>
      </c>
    </row>
    <row r="545" spans="1:27" x14ac:dyDescent="0.25">
      <c r="A545" s="93">
        <v>2015</v>
      </c>
      <c r="B545" s="93" t="s">
        <v>54</v>
      </c>
      <c r="C545" s="121" t="s">
        <v>18</v>
      </c>
      <c r="D545" s="3">
        <f>VLOOKUP(B545,SWH!$A$4:$C$19,3,FALSE)</f>
        <v>4982.1899999999996</v>
      </c>
      <c r="E545" s="3">
        <v>86.94</v>
      </c>
      <c r="F545" s="3">
        <v>47.94</v>
      </c>
      <c r="G545" s="3">
        <v>89.81</v>
      </c>
      <c r="H545" s="3">
        <v>332.62</v>
      </c>
      <c r="I545" s="3">
        <v>102.14</v>
      </c>
      <c r="J545" s="3">
        <v>806.67</v>
      </c>
      <c r="K545" s="3">
        <v>0</v>
      </c>
      <c r="L545" s="3">
        <v>18.88</v>
      </c>
      <c r="M545" s="3">
        <v>74.260000000000005</v>
      </c>
      <c r="N545" s="3">
        <v>0.02</v>
      </c>
      <c r="O545" s="3">
        <f>VLOOKUP(B545,SWH!$A$4:$B$19,2,FALSE)</f>
        <v>0.15</v>
      </c>
      <c r="P545" s="3">
        <f t="shared" si="33"/>
        <v>-0.13</v>
      </c>
      <c r="Q545" s="3">
        <v>0</v>
      </c>
      <c r="R545" s="3">
        <v>0</v>
      </c>
      <c r="S545" s="3">
        <v>0</v>
      </c>
      <c r="T545" s="3">
        <v>0</v>
      </c>
      <c r="U545" s="3">
        <v>77.13</v>
      </c>
      <c r="V545" s="3">
        <v>0</v>
      </c>
      <c r="W545" s="3">
        <f t="shared" si="34"/>
        <v>250.88</v>
      </c>
      <c r="X545" s="3">
        <f t="shared" si="35"/>
        <v>47.94</v>
      </c>
      <c r="Y545" s="3">
        <v>1511.33</v>
      </c>
      <c r="Z545" s="3">
        <v>125.07</v>
      </c>
      <c r="AA545" s="3">
        <f t="shared" si="32"/>
        <v>1636.3999999999999</v>
      </c>
    </row>
    <row r="546" spans="1:27" x14ac:dyDescent="0.25">
      <c r="A546" s="93">
        <v>2015</v>
      </c>
      <c r="B546" s="93" t="s">
        <v>54</v>
      </c>
      <c r="C546" s="121" t="s">
        <v>4</v>
      </c>
      <c r="D546" s="3">
        <f>VLOOKUP(B546,SWH!$A$4:$C$19,3,FALSE)</f>
        <v>4982.1899999999996</v>
      </c>
      <c r="E546" s="3">
        <v>190.05</v>
      </c>
      <c r="F546" s="3">
        <v>217.8</v>
      </c>
      <c r="G546" s="3">
        <v>153.24</v>
      </c>
      <c r="H546" s="3">
        <v>331.88</v>
      </c>
      <c r="I546" s="3">
        <v>101.99</v>
      </c>
      <c r="J546" s="3">
        <v>806.67</v>
      </c>
      <c r="K546" s="3">
        <v>0</v>
      </c>
      <c r="L546" s="3">
        <v>18.88</v>
      </c>
      <c r="M546" s="3">
        <v>76.290000000000006</v>
      </c>
      <c r="N546" s="3">
        <v>0.02</v>
      </c>
      <c r="O546" s="3">
        <f>VLOOKUP(B546,SWH!$A$4:$B$19,2,FALSE)</f>
        <v>0.15</v>
      </c>
      <c r="P546" s="3">
        <f t="shared" si="33"/>
        <v>-0.13</v>
      </c>
      <c r="Q546" s="3">
        <v>0</v>
      </c>
      <c r="R546" s="3">
        <v>0</v>
      </c>
      <c r="S546" s="3">
        <v>0</v>
      </c>
      <c r="T546" s="3">
        <v>0</v>
      </c>
      <c r="U546" s="3">
        <v>80.3</v>
      </c>
      <c r="V546" s="3">
        <v>0</v>
      </c>
      <c r="W546" s="3">
        <f t="shared" si="34"/>
        <v>419.45000000000005</v>
      </c>
      <c r="X546" s="3">
        <f t="shared" si="35"/>
        <v>217.8</v>
      </c>
      <c r="Y546" s="3">
        <v>1679.02</v>
      </c>
      <c r="Z546" s="3">
        <v>298.10000000000002</v>
      </c>
      <c r="AA546" s="3">
        <f t="shared" si="32"/>
        <v>1977.12</v>
      </c>
    </row>
    <row r="547" spans="1:27" x14ac:dyDescent="0.25">
      <c r="A547" s="93">
        <v>2015</v>
      </c>
      <c r="B547" s="93" t="s">
        <v>54</v>
      </c>
      <c r="C547" s="121" t="s">
        <v>5</v>
      </c>
      <c r="D547" s="3">
        <f>VLOOKUP(B547,SWH!$A$4:$C$19,3,FALSE)</f>
        <v>4982.1899999999996</v>
      </c>
      <c r="E547" s="3">
        <v>93.44</v>
      </c>
      <c r="F547" s="3">
        <v>108.35</v>
      </c>
      <c r="G547" s="3">
        <v>174.58</v>
      </c>
      <c r="H547" s="3">
        <v>331.95</v>
      </c>
      <c r="I547" s="3">
        <v>102.1</v>
      </c>
      <c r="J547" s="3">
        <v>806.67</v>
      </c>
      <c r="K547" s="3">
        <v>0</v>
      </c>
      <c r="L547" s="3">
        <v>18.88</v>
      </c>
      <c r="M547" s="3">
        <v>96.2</v>
      </c>
      <c r="N547" s="3">
        <v>0.02</v>
      </c>
      <c r="O547" s="3">
        <f>VLOOKUP(B547,SWH!$A$4:$B$19,2,FALSE)</f>
        <v>0.15</v>
      </c>
      <c r="P547" s="3">
        <f t="shared" si="33"/>
        <v>-0.13</v>
      </c>
      <c r="Q547" s="3">
        <v>0</v>
      </c>
      <c r="R547" s="3">
        <v>0</v>
      </c>
      <c r="S547" s="3">
        <v>0</v>
      </c>
      <c r="T547" s="3">
        <v>0</v>
      </c>
      <c r="U547" s="3">
        <v>78.88</v>
      </c>
      <c r="V547" s="3">
        <v>0</v>
      </c>
      <c r="W547" s="3">
        <f t="shared" si="34"/>
        <v>364.09</v>
      </c>
      <c r="X547" s="3">
        <f t="shared" si="35"/>
        <v>108.35</v>
      </c>
      <c r="Y547" s="3">
        <v>1623.83</v>
      </c>
      <c r="Z547" s="3">
        <v>187.24</v>
      </c>
      <c r="AA547" s="3">
        <f t="shared" si="32"/>
        <v>1811.07</v>
      </c>
    </row>
    <row r="548" spans="1:27" x14ac:dyDescent="0.25">
      <c r="A548" s="93">
        <v>2015</v>
      </c>
      <c r="B548" s="93" t="s">
        <v>54</v>
      </c>
      <c r="C548" s="121" t="s">
        <v>15</v>
      </c>
      <c r="D548" s="3">
        <f>VLOOKUP(B548,SWH!$A$4:$C$19,3,FALSE)</f>
        <v>4982.1899999999996</v>
      </c>
      <c r="E548" s="3">
        <v>85.37</v>
      </c>
      <c r="F548" s="3">
        <v>66.67</v>
      </c>
      <c r="G548" s="3">
        <v>51.53</v>
      </c>
      <c r="H548" s="3">
        <v>332.91</v>
      </c>
      <c r="I548" s="3">
        <v>102.09</v>
      </c>
      <c r="J548" s="3">
        <v>806.67</v>
      </c>
      <c r="K548" s="3">
        <v>0</v>
      </c>
      <c r="L548" s="3">
        <v>18.88</v>
      </c>
      <c r="M548" s="3">
        <v>74.92</v>
      </c>
      <c r="N548" s="3">
        <v>0.02</v>
      </c>
      <c r="O548" s="3">
        <f>VLOOKUP(B548,SWH!$A$4:$B$19,2,FALSE)</f>
        <v>0.15</v>
      </c>
      <c r="P548" s="3">
        <f t="shared" si="33"/>
        <v>-0.13</v>
      </c>
      <c r="Q548" s="3">
        <v>0</v>
      </c>
      <c r="R548" s="3">
        <v>0</v>
      </c>
      <c r="S548" s="3">
        <v>0</v>
      </c>
      <c r="T548" s="3">
        <v>0</v>
      </c>
      <c r="U548" s="3">
        <v>79.89</v>
      </c>
      <c r="V548" s="3">
        <v>0</v>
      </c>
      <c r="W548" s="3">
        <f t="shared" si="34"/>
        <v>211.69</v>
      </c>
      <c r="X548" s="3">
        <f t="shared" si="35"/>
        <v>66.67</v>
      </c>
      <c r="Y548" s="3">
        <v>1472.38</v>
      </c>
      <c r="Z548" s="3">
        <v>146.56</v>
      </c>
      <c r="AA548" s="3">
        <f t="shared" si="32"/>
        <v>1618.94</v>
      </c>
    </row>
    <row r="549" spans="1:27" x14ac:dyDescent="0.25">
      <c r="A549" s="93">
        <v>2015</v>
      </c>
      <c r="B549" s="93" t="s">
        <v>54</v>
      </c>
      <c r="C549" s="121" t="s">
        <v>16</v>
      </c>
      <c r="D549" s="3">
        <f>VLOOKUP(B549,SWH!$A$4:$C$19,3,FALSE)</f>
        <v>4982.1899999999996</v>
      </c>
      <c r="E549" s="3">
        <v>292.24</v>
      </c>
      <c r="F549" s="3">
        <v>348.76</v>
      </c>
      <c r="G549" s="3">
        <v>167.47</v>
      </c>
      <c r="H549" s="3">
        <v>332.07</v>
      </c>
      <c r="I549" s="3">
        <v>102.05</v>
      </c>
      <c r="J549" s="3">
        <v>806.67</v>
      </c>
      <c r="K549" s="3">
        <v>0</v>
      </c>
      <c r="L549" s="3">
        <v>18.88</v>
      </c>
      <c r="M549" s="3">
        <v>80.66</v>
      </c>
      <c r="N549" s="3">
        <v>0.02</v>
      </c>
      <c r="O549" s="3">
        <f>VLOOKUP(B549,SWH!$A$4:$B$19,2,FALSE)</f>
        <v>0.15</v>
      </c>
      <c r="P549" s="3">
        <f t="shared" si="33"/>
        <v>-0.13</v>
      </c>
      <c r="Q549" s="3">
        <v>0</v>
      </c>
      <c r="R549" s="3">
        <v>0</v>
      </c>
      <c r="S549" s="3">
        <v>0</v>
      </c>
      <c r="T549" s="3">
        <v>0</v>
      </c>
      <c r="U549" s="3">
        <v>83.98</v>
      </c>
      <c r="V549" s="3">
        <v>0</v>
      </c>
      <c r="W549" s="3">
        <f t="shared" si="34"/>
        <v>540.24</v>
      </c>
      <c r="X549" s="3">
        <f t="shared" si="35"/>
        <v>348.76</v>
      </c>
      <c r="Y549" s="3">
        <v>1800.05</v>
      </c>
      <c r="Z549" s="3">
        <v>432.74</v>
      </c>
      <c r="AA549" s="3">
        <f t="shared" si="32"/>
        <v>2232.79</v>
      </c>
    </row>
    <row r="550" spans="1:27" x14ac:dyDescent="0.25">
      <c r="A550" s="93">
        <v>2015</v>
      </c>
      <c r="B550" s="93" t="s">
        <v>54</v>
      </c>
      <c r="C550" s="121" t="s">
        <v>9</v>
      </c>
      <c r="D550" s="3">
        <f>VLOOKUP(B550,SWH!$A$4:$C$19,3,FALSE)</f>
        <v>4982.1899999999996</v>
      </c>
      <c r="E550" s="3">
        <v>193.41</v>
      </c>
      <c r="F550" s="3">
        <v>217.38</v>
      </c>
      <c r="G550" s="3">
        <v>112.52</v>
      </c>
      <c r="H550" s="3">
        <v>332.27</v>
      </c>
      <c r="I550" s="3">
        <v>101.92</v>
      </c>
      <c r="J550" s="3">
        <v>806.67</v>
      </c>
      <c r="K550" s="3">
        <v>0</v>
      </c>
      <c r="L550" s="3">
        <v>18.88</v>
      </c>
      <c r="M550" s="3">
        <v>88.49</v>
      </c>
      <c r="N550" s="3">
        <v>0.02</v>
      </c>
      <c r="O550" s="3">
        <f>VLOOKUP(B550,SWH!$A$4:$B$19,2,FALSE)</f>
        <v>0.15</v>
      </c>
      <c r="P550" s="3">
        <f t="shared" si="33"/>
        <v>-0.13</v>
      </c>
      <c r="Q550" s="3">
        <v>0</v>
      </c>
      <c r="R550" s="3">
        <v>0</v>
      </c>
      <c r="S550" s="3">
        <v>0</v>
      </c>
      <c r="T550" s="3">
        <v>0</v>
      </c>
      <c r="U550" s="3">
        <v>83.01</v>
      </c>
      <c r="V550" s="3">
        <v>0</v>
      </c>
      <c r="W550" s="3">
        <f t="shared" si="34"/>
        <v>394.29</v>
      </c>
      <c r="X550" s="3">
        <f t="shared" si="35"/>
        <v>217.38</v>
      </c>
      <c r="Y550" s="3">
        <v>1654.18</v>
      </c>
      <c r="Z550" s="3">
        <v>300.39</v>
      </c>
      <c r="AA550" s="3">
        <f t="shared" si="32"/>
        <v>1954.5700000000002</v>
      </c>
    </row>
    <row r="551" spans="1:27" x14ac:dyDescent="0.25">
      <c r="A551" s="93">
        <v>2015</v>
      </c>
      <c r="B551" s="93" t="s">
        <v>54</v>
      </c>
      <c r="C551" s="121" t="s">
        <v>12</v>
      </c>
      <c r="D551" s="3">
        <f>VLOOKUP(B551,SWH!$A$4:$C$19,3,FALSE)</f>
        <v>4982.1899999999996</v>
      </c>
      <c r="E551" s="3">
        <v>284.13</v>
      </c>
      <c r="F551" s="3">
        <v>157.08000000000001</v>
      </c>
      <c r="G551" s="3">
        <v>131.1</v>
      </c>
      <c r="H551" s="3">
        <v>332.19</v>
      </c>
      <c r="I551" s="3">
        <v>102.09</v>
      </c>
      <c r="J551" s="3">
        <v>806.67</v>
      </c>
      <c r="K551" s="3">
        <v>0</v>
      </c>
      <c r="L551" s="3">
        <v>18.88</v>
      </c>
      <c r="M551" s="3">
        <v>85.25</v>
      </c>
      <c r="N551" s="3">
        <v>0.02</v>
      </c>
      <c r="O551" s="3">
        <f>VLOOKUP(B551,SWH!$A$4:$B$19,2,FALSE)</f>
        <v>0.15</v>
      </c>
      <c r="P551" s="3">
        <f t="shared" si="33"/>
        <v>-0.13</v>
      </c>
      <c r="Q551" s="3">
        <v>0</v>
      </c>
      <c r="R551" s="3">
        <v>0</v>
      </c>
      <c r="S551" s="3">
        <v>25.73</v>
      </c>
      <c r="T551" s="3">
        <v>0</v>
      </c>
      <c r="U551" s="3">
        <v>88.29</v>
      </c>
      <c r="V551" s="3">
        <v>0</v>
      </c>
      <c r="W551" s="3">
        <f t="shared" si="34"/>
        <v>526.08000000000004</v>
      </c>
      <c r="X551" s="3">
        <f t="shared" si="35"/>
        <v>157.08000000000001</v>
      </c>
      <c r="Y551" s="3">
        <v>1786.06</v>
      </c>
      <c r="Z551" s="3">
        <v>245.37</v>
      </c>
      <c r="AA551" s="3">
        <f t="shared" si="32"/>
        <v>2031.4299999999998</v>
      </c>
    </row>
    <row r="552" spans="1:27" x14ac:dyDescent="0.25">
      <c r="A552" s="93">
        <v>2015</v>
      </c>
      <c r="B552" s="93" t="s">
        <v>54</v>
      </c>
      <c r="C552" s="121" t="s">
        <v>8</v>
      </c>
      <c r="D552" s="3">
        <f>VLOOKUP(B552,SWH!$A$4:$C$19,3,FALSE)</f>
        <v>4982.1899999999996</v>
      </c>
      <c r="E552" s="3">
        <v>425.55</v>
      </c>
      <c r="F552" s="3">
        <v>336.33</v>
      </c>
      <c r="G552" s="3">
        <v>58.32</v>
      </c>
      <c r="H552" s="3">
        <v>337.28</v>
      </c>
      <c r="I552" s="3">
        <v>102.77</v>
      </c>
      <c r="J552" s="3">
        <v>806.67</v>
      </c>
      <c r="K552" s="3">
        <v>0</v>
      </c>
      <c r="L552" s="3">
        <v>18.89</v>
      </c>
      <c r="M552" s="3">
        <v>89.92</v>
      </c>
      <c r="N552" s="3">
        <v>0.02</v>
      </c>
      <c r="O552" s="3">
        <f>VLOOKUP(B552,SWH!$A$4:$B$19,2,FALSE)</f>
        <v>0.15</v>
      </c>
      <c r="P552" s="3">
        <f t="shared" si="33"/>
        <v>-0.13</v>
      </c>
      <c r="Q552" s="3">
        <v>0</v>
      </c>
      <c r="R552" s="3">
        <v>0</v>
      </c>
      <c r="S552" s="3">
        <v>26.29</v>
      </c>
      <c r="T552" s="3">
        <v>0</v>
      </c>
      <c r="U552" s="3">
        <v>94.17</v>
      </c>
      <c r="V552" s="3">
        <v>0</v>
      </c>
      <c r="W552" s="3">
        <f t="shared" si="34"/>
        <v>599.94999999999993</v>
      </c>
      <c r="X552" s="3">
        <f t="shared" si="35"/>
        <v>336.33</v>
      </c>
      <c r="Y552" s="3">
        <v>1865.7</v>
      </c>
      <c r="Z552" s="3">
        <v>430.5</v>
      </c>
      <c r="AA552" s="3">
        <f t="shared" si="32"/>
        <v>2296.1999999999998</v>
      </c>
    </row>
    <row r="553" spans="1:27" x14ac:dyDescent="0.25">
      <c r="A553" s="93">
        <v>2018</v>
      </c>
      <c r="B553" s="93" t="s">
        <v>54</v>
      </c>
      <c r="C553" s="121" t="s">
        <v>10</v>
      </c>
      <c r="D553" s="3">
        <f>VLOOKUP(B553,SWH!$A$4:$C$19,3,FALSE)</f>
        <v>4982.1899999999996</v>
      </c>
      <c r="E553" s="3">
        <v>0</v>
      </c>
      <c r="F553" s="3">
        <v>0</v>
      </c>
      <c r="G553" s="3">
        <v>899.09</v>
      </c>
      <c r="H553" s="3">
        <v>307.81</v>
      </c>
      <c r="I553" s="3">
        <v>66.17</v>
      </c>
      <c r="J553" s="3">
        <v>806.67</v>
      </c>
      <c r="K553" s="3">
        <v>0</v>
      </c>
      <c r="L553" s="3">
        <v>13.01</v>
      </c>
      <c r="M553" s="3">
        <v>118.51</v>
      </c>
      <c r="N553" s="3">
        <v>0.02</v>
      </c>
      <c r="O553" s="3">
        <f>VLOOKUP(B553,SWH!$A$4:$B$19,2,FALSE)</f>
        <v>0.15</v>
      </c>
      <c r="P553" s="3">
        <f t="shared" si="33"/>
        <v>-0.13</v>
      </c>
      <c r="Q553" s="3">
        <v>0</v>
      </c>
      <c r="R553" s="3">
        <v>0</v>
      </c>
      <c r="S553" s="3">
        <v>17.36</v>
      </c>
      <c r="T553" s="3">
        <v>0</v>
      </c>
      <c r="U553" s="3">
        <v>54.52</v>
      </c>
      <c r="V553" s="3">
        <v>0</v>
      </c>
      <c r="W553" s="3">
        <f t="shared" si="34"/>
        <v>1034.83</v>
      </c>
      <c r="X553" s="3">
        <f t="shared" si="35"/>
        <v>0</v>
      </c>
      <c r="Y553" s="3">
        <v>2228.64</v>
      </c>
      <c r="Z553" s="3">
        <v>54.52</v>
      </c>
      <c r="AA553" s="3">
        <f t="shared" si="32"/>
        <v>2283.16</v>
      </c>
    </row>
    <row r="554" spans="1:27" x14ac:dyDescent="0.25">
      <c r="A554" s="93">
        <v>2018</v>
      </c>
      <c r="B554" s="93" t="s">
        <v>54</v>
      </c>
      <c r="C554" s="121" t="s">
        <v>6</v>
      </c>
      <c r="D554" s="3">
        <f>VLOOKUP(B554,SWH!$A$4:$C$19,3,FALSE)</f>
        <v>4982.1899999999996</v>
      </c>
      <c r="E554" s="3">
        <v>0.41</v>
      </c>
      <c r="F554" s="3">
        <v>0</v>
      </c>
      <c r="G554" s="3">
        <v>880.47</v>
      </c>
      <c r="H554" s="3">
        <v>307.88</v>
      </c>
      <c r="I554" s="3">
        <v>66.16</v>
      </c>
      <c r="J554" s="3">
        <v>806.67</v>
      </c>
      <c r="K554" s="3">
        <v>0</v>
      </c>
      <c r="L554" s="3">
        <v>13.01</v>
      </c>
      <c r="M554" s="3">
        <v>107.25</v>
      </c>
      <c r="N554" s="3">
        <v>0.02</v>
      </c>
      <c r="O554" s="3">
        <f>VLOOKUP(B554,SWH!$A$4:$B$19,2,FALSE)</f>
        <v>0.15</v>
      </c>
      <c r="P554" s="3">
        <f t="shared" si="33"/>
        <v>-0.13</v>
      </c>
      <c r="Q554" s="3">
        <v>0</v>
      </c>
      <c r="R554" s="3">
        <v>0</v>
      </c>
      <c r="S554" s="3">
        <v>0</v>
      </c>
      <c r="T554" s="3">
        <v>0</v>
      </c>
      <c r="U554" s="3">
        <v>54.45</v>
      </c>
      <c r="V554" s="3">
        <v>0</v>
      </c>
      <c r="W554" s="3">
        <f t="shared" si="34"/>
        <v>988</v>
      </c>
      <c r="X554" s="3">
        <f t="shared" si="35"/>
        <v>0</v>
      </c>
      <c r="Y554" s="3">
        <v>2181.87</v>
      </c>
      <c r="Z554" s="3">
        <v>54.45</v>
      </c>
      <c r="AA554" s="3">
        <f t="shared" si="32"/>
        <v>2236.3199999999997</v>
      </c>
    </row>
    <row r="555" spans="1:27" x14ac:dyDescent="0.25">
      <c r="A555" s="93">
        <v>2018</v>
      </c>
      <c r="B555" s="93" t="s">
        <v>54</v>
      </c>
      <c r="C555" s="121" t="s">
        <v>11</v>
      </c>
      <c r="D555" s="3">
        <f>VLOOKUP(B555,SWH!$A$4:$C$19,3,FALSE)</f>
        <v>4982.1899999999996</v>
      </c>
      <c r="E555" s="3">
        <v>0.01</v>
      </c>
      <c r="F555" s="3">
        <v>0</v>
      </c>
      <c r="G555" s="3">
        <v>639.64</v>
      </c>
      <c r="H555" s="3">
        <v>308.23</v>
      </c>
      <c r="I555" s="3">
        <v>66.17</v>
      </c>
      <c r="J555" s="3">
        <v>806.67</v>
      </c>
      <c r="K555" s="3">
        <v>0</v>
      </c>
      <c r="L555" s="3">
        <v>13.01</v>
      </c>
      <c r="M555" s="3">
        <v>102.03</v>
      </c>
      <c r="N555" s="3">
        <v>0.02</v>
      </c>
      <c r="O555" s="3">
        <f>VLOOKUP(B555,SWH!$A$4:$B$19,2,FALSE)</f>
        <v>0.15</v>
      </c>
      <c r="P555" s="3">
        <f t="shared" si="33"/>
        <v>-0.13</v>
      </c>
      <c r="Q555" s="3">
        <v>0</v>
      </c>
      <c r="R555" s="3">
        <v>0</v>
      </c>
      <c r="S555" s="3">
        <v>16.920000000000002</v>
      </c>
      <c r="T555" s="3">
        <v>0</v>
      </c>
      <c r="U555" s="3">
        <v>58.11</v>
      </c>
      <c r="V555" s="3">
        <v>0</v>
      </c>
      <c r="W555" s="3">
        <f t="shared" si="34"/>
        <v>758.46999999999991</v>
      </c>
      <c r="X555" s="3">
        <f t="shared" si="35"/>
        <v>0</v>
      </c>
      <c r="Y555" s="3">
        <v>1952.69</v>
      </c>
      <c r="Z555" s="3">
        <v>58.11</v>
      </c>
      <c r="AA555" s="3">
        <f t="shared" si="32"/>
        <v>2010.8</v>
      </c>
    </row>
    <row r="556" spans="1:27" x14ac:dyDescent="0.25">
      <c r="A556" s="93">
        <v>2018</v>
      </c>
      <c r="B556" s="93" t="s">
        <v>54</v>
      </c>
      <c r="C556" s="121" t="s">
        <v>13</v>
      </c>
      <c r="D556" s="3">
        <f>VLOOKUP(B556,SWH!$A$4:$C$19,3,FALSE)</f>
        <v>4982.1899999999996</v>
      </c>
      <c r="E556" s="3">
        <v>2.04</v>
      </c>
      <c r="F556" s="3">
        <v>1.6</v>
      </c>
      <c r="G556" s="3">
        <v>718.4</v>
      </c>
      <c r="H556" s="3">
        <v>308.17</v>
      </c>
      <c r="I556" s="3">
        <v>66.069999999999993</v>
      </c>
      <c r="J556" s="3">
        <v>806.67</v>
      </c>
      <c r="K556" s="3">
        <v>0</v>
      </c>
      <c r="L556" s="3">
        <v>13.01</v>
      </c>
      <c r="M556" s="3">
        <v>101.12</v>
      </c>
      <c r="N556" s="3">
        <v>0.02</v>
      </c>
      <c r="O556" s="3">
        <f>VLOOKUP(B556,SWH!$A$4:$B$19,2,FALSE)</f>
        <v>0.15</v>
      </c>
      <c r="P556" s="3">
        <f t="shared" si="33"/>
        <v>-0.13</v>
      </c>
      <c r="Q556" s="3">
        <v>0</v>
      </c>
      <c r="R556" s="3">
        <v>0</v>
      </c>
      <c r="S556" s="3">
        <v>0</v>
      </c>
      <c r="T556" s="3">
        <v>0</v>
      </c>
      <c r="U556" s="3">
        <v>58.31</v>
      </c>
      <c r="V556" s="3">
        <v>0</v>
      </c>
      <c r="W556" s="3">
        <f t="shared" si="34"/>
        <v>821.43</v>
      </c>
      <c r="X556" s="3">
        <f t="shared" si="35"/>
        <v>1.6</v>
      </c>
      <c r="Y556" s="3">
        <v>2015.48</v>
      </c>
      <c r="Z556" s="3">
        <v>59.91</v>
      </c>
      <c r="AA556" s="3">
        <f t="shared" si="32"/>
        <v>2075.39</v>
      </c>
    </row>
    <row r="557" spans="1:27" x14ac:dyDescent="0.25">
      <c r="A557" s="93">
        <v>2018</v>
      </c>
      <c r="B557" s="93" t="s">
        <v>54</v>
      </c>
      <c r="C557" s="121" t="s">
        <v>19</v>
      </c>
      <c r="D557" s="3">
        <f>VLOOKUP(B557,SWH!$A$4:$C$19,3,FALSE)</f>
        <v>4982.1899999999996</v>
      </c>
      <c r="E557" s="3">
        <v>3.9</v>
      </c>
      <c r="F557" s="3">
        <v>4.47</v>
      </c>
      <c r="G557" s="3">
        <v>537.48</v>
      </c>
      <c r="H557" s="3">
        <v>308.01</v>
      </c>
      <c r="I557" s="3">
        <v>66.040000000000006</v>
      </c>
      <c r="J557" s="3">
        <v>806.67</v>
      </c>
      <c r="K557" s="3">
        <v>0</v>
      </c>
      <c r="L557" s="3">
        <v>13.01</v>
      </c>
      <c r="M557" s="3">
        <v>88.41</v>
      </c>
      <c r="N557" s="3">
        <v>0.02</v>
      </c>
      <c r="O557" s="3">
        <f>VLOOKUP(B557,SWH!$A$4:$B$19,2,FALSE)</f>
        <v>0.15</v>
      </c>
      <c r="P557" s="3">
        <f t="shared" si="33"/>
        <v>-0.13</v>
      </c>
      <c r="Q557" s="3">
        <v>0</v>
      </c>
      <c r="R557" s="3">
        <v>0</v>
      </c>
      <c r="S557" s="3">
        <v>12.5</v>
      </c>
      <c r="T557" s="3">
        <v>0</v>
      </c>
      <c r="U557" s="3">
        <v>62.31</v>
      </c>
      <c r="V557" s="3">
        <v>0</v>
      </c>
      <c r="W557" s="3">
        <f t="shared" si="34"/>
        <v>642.16</v>
      </c>
      <c r="X557" s="3">
        <f t="shared" si="35"/>
        <v>4.47</v>
      </c>
      <c r="Y557" s="3">
        <v>1836.03</v>
      </c>
      <c r="Z557" s="3">
        <v>66.78</v>
      </c>
      <c r="AA557" s="3">
        <f t="shared" si="32"/>
        <v>1902.81</v>
      </c>
    </row>
    <row r="558" spans="1:27" x14ac:dyDescent="0.25">
      <c r="A558" s="93">
        <v>2018</v>
      </c>
      <c r="B558" s="93" t="s">
        <v>54</v>
      </c>
      <c r="C558" s="121" t="s">
        <v>20</v>
      </c>
      <c r="D558" s="3">
        <f>VLOOKUP(B558,SWH!$A$4:$C$19,3,FALSE)</f>
        <v>4982.1899999999996</v>
      </c>
      <c r="E558" s="3">
        <v>5.59</v>
      </c>
      <c r="F558" s="3">
        <v>5.29</v>
      </c>
      <c r="G558" s="3">
        <v>448.4</v>
      </c>
      <c r="H558" s="3">
        <v>308.25</v>
      </c>
      <c r="I558" s="3">
        <v>66.099999999999994</v>
      </c>
      <c r="J558" s="3">
        <v>806.67</v>
      </c>
      <c r="K558" s="3">
        <v>0</v>
      </c>
      <c r="L558" s="3">
        <v>13.01</v>
      </c>
      <c r="M558" s="3">
        <v>99.05</v>
      </c>
      <c r="N558" s="3">
        <v>0.02</v>
      </c>
      <c r="O558" s="3">
        <f>VLOOKUP(B558,SWH!$A$4:$B$19,2,FALSE)</f>
        <v>0.15</v>
      </c>
      <c r="P558" s="3">
        <f t="shared" si="33"/>
        <v>-0.13</v>
      </c>
      <c r="Q558" s="3">
        <v>0</v>
      </c>
      <c r="R558" s="3">
        <v>0</v>
      </c>
      <c r="S558" s="3">
        <v>0</v>
      </c>
      <c r="T558" s="3">
        <v>0</v>
      </c>
      <c r="U558" s="3">
        <v>62.57</v>
      </c>
      <c r="V558" s="3">
        <v>0</v>
      </c>
      <c r="W558" s="3">
        <f t="shared" si="34"/>
        <v>552.91</v>
      </c>
      <c r="X558" s="3">
        <f t="shared" si="35"/>
        <v>5.29</v>
      </c>
      <c r="Y558" s="3">
        <v>1747.09</v>
      </c>
      <c r="Z558" s="3">
        <v>67.86</v>
      </c>
      <c r="AA558" s="3">
        <f t="shared" si="32"/>
        <v>1814.9499999999998</v>
      </c>
    </row>
    <row r="559" spans="1:27" x14ac:dyDescent="0.25">
      <c r="A559" s="93">
        <v>2018</v>
      </c>
      <c r="B559" s="93" t="s">
        <v>54</v>
      </c>
      <c r="C559" s="121" t="s">
        <v>3</v>
      </c>
      <c r="D559" s="3">
        <f>VLOOKUP(B559,SWH!$A$4:$C$19,3,FALSE)</f>
        <v>4982.1899999999996</v>
      </c>
      <c r="E559" s="3">
        <v>44.01</v>
      </c>
      <c r="F559" s="3">
        <v>41.25</v>
      </c>
      <c r="G559" s="3">
        <v>316.23</v>
      </c>
      <c r="H559" s="3">
        <v>308.47000000000003</v>
      </c>
      <c r="I559" s="3">
        <v>66.08</v>
      </c>
      <c r="J559" s="3">
        <v>806.67</v>
      </c>
      <c r="K559" s="3">
        <v>0</v>
      </c>
      <c r="L559" s="3">
        <v>13.01</v>
      </c>
      <c r="M559" s="3">
        <v>75.650000000000006</v>
      </c>
      <c r="N559" s="3">
        <v>0.02</v>
      </c>
      <c r="O559" s="3">
        <f>VLOOKUP(B559,SWH!$A$4:$B$19,2,FALSE)</f>
        <v>0.15</v>
      </c>
      <c r="P559" s="3">
        <f t="shared" si="33"/>
        <v>-0.13</v>
      </c>
      <c r="Q559" s="3">
        <v>0</v>
      </c>
      <c r="R559" s="3">
        <v>0</v>
      </c>
      <c r="S559" s="3">
        <v>9.93</v>
      </c>
      <c r="T559" s="3">
        <v>0</v>
      </c>
      <c r="U559" s="3">
        <v>69.58</v>
      </c>
      <c r="V559" s="3">
        <v>0</v>
      </c>
      <c r="W559" s="3">
        <f t="shared" si="34"/>
        <v>445.69</v>
      </c>
      <c r="X559" s="3">
        <f t="shared" si="35"/>
        <v>41.25</v>
      </c>
      <c r="Y559" s="3">
        <v>1640.07</v>
      </c>
      <c r="Z559" s="3">
        <v>110.83</v>
      </c>
      <c r="AA559" s="3">
        <f t="shared" si="32"/>
        <v>1750.8999999999999</v>
      </c>
    </row>
    <row r="560" spans="1:27" x14ac:dyDescent="0.25">
      <c r="A560" s="93">
        <v>2018</v>
      </c>
      <c r="B560" s="93" t="s">
        <v>54</v>
      </c>
      <c r="C560" s="121" t="s">
        <v>7</v>
      </c>
      <c r="D560" s="3">
        <f>VLOOKUP(B560,SWH!$A$4:$C$19,3,FALSE)</f>
        <v>4982.1899999999996</v>
      </c>
      <c r="E560" s="3">
        <v>12.53</v>
      </c>
      <c r="F560" s="3">
        <v>24.26</v>
      </c>
      <c r="G560" s="3">
        <v>313.18</v>
      </c>
      <c r="H560" s="3">
        <v>308.32</v>
      </c>
      <c r="I560" s="3">
        <v>66.08</v>
      </c>
      <c r="J560" s="3">
        <v>806.67</v>
      </c>
      <c r="K560" s="3">
        <v>0</v>
      </c>
      <c r="L560" s="3">
        <v>13.01</v>
      </c>
      <c r="M560" s="3">
        <v>90.56</v>
      </c>
      <c r="N560" s="3">
        <v>0.02</v>
      </c>
      <c r="O560" s="3">
        <f>VLOOKUP(B560,SWH!$A$4:$B$19,2,FALSE)</f>
        <v>0.15</v>
      </c>
      <c r="P560" s="3">
        <f t="shared" si="33"/>
        <v>-0.13</v>
      </c>
      <c r="Q560" s="3">
        <v>0</v>
      </c>
      <c r="R560" s="3">
        <v>0</v>
      </c>
      <c r="S560" s="3">
        <v>0</v>
      </c>
      <c r="T560" s="3">
        <v>0</v>
      </c>
      <c r="U560" s="3">
        <v>67.709999999999994</v>
      </c>
      <c r="V560" s="3">
        <v>0</v>
      </c>
      <c r="W560" s="3">
        <f t="shared" si="34"/>
        <v>416.14</v>
      </c>
      <c r="X560" s="3">
        <f t="shared" si="35"/>
        <v>24.26</v>
      </c>
      <c r="Y560" s="3">
        <v>1610.36</v>
      </c>
      <c r="Z560" s="3">
        <v>91.97</v>
      </c>
      <c r="AA560" s="3">
        <f t="shared" si="32"/>
        <v>1702.33</v>
      </c>
    </row>
    <row r="561" spans="1:27" x14ac:dyDescent="0.25">
      <c r="A561" s="93">
        <v>2018</v>
      </c>
      <c r="B561" s="93" t="s">
        <v>54</v>
      </c>
      <c r="C561" s="121" t="s">
        <v>17</v>
      </c>
      <c r="D561" s="3">
        <f>VLOOKUP(B561,SWH!$A$4:$C$19,3,FALSE)</f>
        <v>4982.1899999999996</v>
      </c>
      <c r="E561" s="3">
        <v>5.26</v>
      </c>
      <c r="F561" s="3">
        <v>2.86</v>
      </c>
      <c r="G561" s="3">
        <v>207.66</v>
      </c>
      <c r="H561" s="3">
        <v>308.58999999999997</v>
      </c>
      <c r="I561" s="3">
        <v>66.2</v>
      </c>
      <c r="J561" s="3">
        <v>806.67</v>
      </c>
      <c r="K561" s="3">
        <v>0</v>
      </c>
      <c r="L561" s="3">
        <v>13.01</v>
      </c>
      <c r="M561" s="3">
        <v>67.53</v>
      </c>
      <c r="N561" s="3">
        <v>0.02</v>
      </c>
      <c r="O561" s="3">
        <f>VLOOKUP(B561,SWH!$A$4:$B$19,2,FALSE)</f>
        <v>0.15</v>
      </c>
      <c r="P561" s="3">
        <f t="shared" si="33"/>
        <v>-0.13</v>
      </c>
      <c r="Q561" s="3">
        <v>0</v>
      </c>
      <c r="R561" s="3">
        <v>0</v>
      </c>
      <c r="S561" s="3">
        <v>0</v>
      </c>
      <c r="T561" s="3">
        <v>0</v>
      </c>
      <c r="U561" s="3">
        <v>70.38</v>
      </c>
      <c r="V561" s="3">
        <v>0</v>
      </c>
      <c r="W561" s="3">
        <f t="shared" si="34"/>
        <v>280.32</v>
      </c>
      <c r="X561" s="3">
        <f t="shared" si="35"/>
        <v>2.86</v>
      </c>
      <c r="Y561" s="3">
        <v>1474.94</v>
      </c>
      <c r="Z561" s="3">
        <v>73.25</v>
      </c>
      <c r="AA561" s="3">
        <f t="shared" si="32"/>
        <v>1548.19</v>
      </c>
    </row>
    <row r="562" spans="1:27" x14ac:dyDescent="0.25">
      <c r="A562" s="93">
        <v>2018</v>
      </c>
      <c r="B562" s="93" t="s">
        <v>54</v>
      </c>
      <c r="C562" s="121" t="s">
        <v>14</v>
      </c>
      <c r="D562" s="3">
        <f>VLOOKUP(B562,SWH!$A$4:$C$19,3,FALSE)</f>
        <v>4982.1899999999996</v>
      </c>
      <c r="E562" s="3">
        <v>95.04</v>
      </c>
      <c r="F562" s="3">
        <v>121.69</v>
      </c>
      <c r="G562" s="3">
        <v>227.04</v>
      </c>
      <c r="H562" s="3">
        <v>308.64</v>
      </c>
      <c r="I562" s="3">
        <v>66.23</v>
      </c>
      <c r="J562" s="3">
        <v>806.67</v>
      </c>
      <c r="K562" s="3">
        <v>0</v>
      </c>
      <c r="L562" s="3">
        <v>13.01</v>
      </c>
      <c r="M562" s="3">
        <v>71.73</v>
      </c>
      <c r="N562" s="3">
        <v>0.02</v>
      </c>
      <c r="O562" s="3">
        <f>VLOOKUP(B562,SWH!$A$4:$B$19,2,FALSE)</f>
        <v>0.15</v>
      </c>
      <c r="P562" s="3">
        <f t="shared" si="33"/>
        <v>-0.13</v>
      </c>
      <c r="Q562" s="3">
        <v>0</v>
      </c>
      <c r="R562" s="3">
        <v>0</v>
      </c>
      <c r="S562" s="3">
        <v>0</v>
      </c>
      <c r="T562" s="3">
        <v>0</v>
      </c>
      <c r="U562" s="3">
        <v>75.34</v>
      </c>
      <c r="V562" s="3">
        <v>0</v>
      </c>
      <c r="W562" s="3">
        <f t="shared" si="34"/>
        <v>393.68</v>
      </c>
      <c r="X562" s="3">
        <f t="shared" si="35"/>
        <v>121.69</v>
      </c>
      <c r="Y562" s="3">
        <v>1588.38</v>
      </c>
      <c r="Z562" s="3">
        <v>197.03</v>
      </c>
      <c r="AA562" s="3">
        <f t="shared" si="32"/>
        <v>1785.41</v>
      </c>
    </row>
    <row r="563" spans="1:27" x14ac:dyDescent="0.25">
      <c r="A563" s="93">
        <v>2018</v>
      </c>
      <c r="B563" s="93" t="s">
        <v>54</v>
      </c>
      <c r="C563" s="121" t="s">
        <v>2</v>
      </c>
      <c r="D563" s="3">
        <f>VLOOKUP(B563,SWH!$A$4:$C$19,3,FALSE)</f>
        <v>4982.1899999999996</v>
      </c>
      <c r="E563" s="3">
        <v>23.14</v>
      </c>
      <c r="F563" s="3">
        <v>45.2</v>
      </c>
      <c r="G563" s="3">
        <v>224.08</v>
      </c>
      <c r="H563" s="3">
        <v>308.06</v>
      </c>
      <c r="I563" s="3">
        <v>66.06</v>
      </c>
      <c r="J563" s="3">
        <v>806.67</v>
      </c>
      <c r="K563" s="3">
        <v>0</v>
      </c>
      <c r="L563" s="3">
        <v>13.01</v>
      </c>
      <c r="M563" s="3">
        <v>94.38</v>
      </c>
      <c r="N563" s="3">
        <v>0.02</v>
      </c>
      <c r="O563" s="3">
        <f>VLOOKUP(B563,SWH!$A$4:$B$19,2,FALSE)</f>
        <v>0.15</v>
      </c>
      <c r="P563" s="3">
        <f t="shared" si="33"/>
        <v>-0.13</v>
      </c>
      <c r="Q563" s="3">
        <v>0</v>
      </c>
      <c r="R563" s="3">
        <v>0</v>
      </c>
      <c r="S563" s="3">
        <v>0</v>
      </c>
      <c r="T563" s="3">
        <v>0</v>
      </c>
      <c r="U563" s="3">
        <v>73.69</v>
      </c>
      <c r="V563" s="3">
        <v>0</v>
      </c>
      <c r="W563" s="3">
        <f t="shared" si="34"/>
        <v>341.47</v>
      </c>
      <c r="X563" s="3">
        <f t="shared" si="35"/>
        <v>45.2</v>
      </c>
      <c r="Y563" s="3">
        <v>1535.41</v>
      </c>
      <c r="Z563" s="3">
        <v>118.88</v>
      </c>
      <c r="AA563" s="3">
        <f t="shared" si="32"/>
        <v>1654.29</v>
      </c>
    </row>
    <row r="564" spans="1:27" x14ac:dyDescent="0.25">
      <c r="A564" s="93">
        <v>2018</v>
      </c>
      <c r="B564" s="93" t="s">
        <v>54</v>
      </c>
      <c r="C564" s="121" t="s">
        <v>18</v>
      </c>
      <c r="D564" s="3">
        <f>VLOOKUP(B564,SWH!$A$4:$C$19,3,FALSE)</f>
        <v>4982.1899999999996</v>
      </c>
      <c r="E564" s="3">
        <v>62.67</v>
      </c>
      <c r="F564" s="3">
        <v>60.42</v>
      </c>
      <c r="G564" s="3">
        <v>84.07</v>
      </c>
      <c r="H564" s="3">
        <v>309.19</v>
      </c>
      <c r="I564" s="3">
        <v>66.22</v>
      </c>
      <c r="J564" s="3">
        <v>806.67</v>
      </c>
      <c r="K564" s="3">
        <v>0</v>
      </c>
      <c r="L564" s="3">
        <v>13.01</v>
      </c>
      <c r="M564" s="3">
        <v>64.56</v>
      </c>
      <c r="N564" s="3">
        <v>0.02</v>
      </c>
      <c r="O564" s="3">
        <f>VLOOKUP(B564,SWH!$A$4:$B$19,2,FALSE)</f>
        <v>0.15</v>
      </c>
      <c r="P564" s="3">
        <f t="shared" si="33"/>
        <v>-0.13</v>
      </c>
      <c r="Q564" s="3">
        <v>0</v>
      </c>
      <c r="R564" s="3">
        <v>0</v>
      </c>
      <c r="S564" s="3">
        <v>0</v>
      </c>
      <c r="T564" s="3">
        <v>0</v>
      </c>
      <c r="U564" s="3">
        <v>77.099999999999994</v>
      </c>
      <c r="V564" s="3">
        <v>0</v>
      </c>
      <c r="W564" s="3">
        <f t="shared" si="34"/>
        <v>211.17000000000002</v>
      </c>
      <c r="X564" s="3">
        <f t="shared" si="35"/>
        <v>60.42</v>
      </c>
      <c r="Y564" s="3">
        <v>1406.41</v>
      </c>
      <c r="Z564" s="3">
        <v>137.52000000000001</v>
      </c>
      <c r="AA564" s="3">
        <f t="shared" si="32"/>
        <v>1543.93</v>
      </c>
    </row>
    <row r="565" spans="1:27" x14ac:dyDescent="0.25">
      <c r="A565" s="93">
        <v>2018</v>
      </c>
      <c r="B565" s="93" t="s">
        <v>54</v>
      </c>
      <c r="C565" s="121" t="s">
        <v>4</v>
      </c>
      <c r="D565" s="3">
        <f>VLOOKUP(B565,SWH!$A$4:$C$19,3,FALSE)</f>
        <v>4982.1899999999996</v>
      </c>
      <c r="E565" s="3">
        <v>172.31</v>
      </c>
      <c r="F565" s="3">
        <v>223.1</v>
      </c>
      <c r="G565" s="3">
        <v>147.85</v>
      </c>
      <c r="H565" s="3">
        <v>308.39</v>
      </c>
      <c r="I565" s="3">
        <v>66.11</v>
      </c>
      <c r="J565" s="3">
        <v>806.67</v>
      </c>
      <c r="K565" s="3">
        <v>0</v>
      </c>
      <c r="L565" s="3">
        <v>13.01</v>
      </c>
      <c r="M565" s="3">
        <v>68.95</v>
      </c>
      <c r="N565" s="3">
        <v>0.02</v>
      </c>
      <c r="O565" s="3">
        <f>VLOOKUP(B565,SWH!$A$4:$B$19,2,FALSE)</f>
        <v>0.15</v>
      </c>
      <c r="P565" s="3">
        <f t="shared" si="33"/>
        <v>-0.13</v>
      </c>
      <c r="Q565" s="3">
        <v>0</v>
      </c>
      <c r="R565" s="3">
        <v>0</v>
      </c>
      <c r="S565" s="3">
        <v>0</v>
      </c>
      <c r="T565" s="3">
        <v>0</v>
      </c>
      <c r="U565" s="3">
        <v>80.27</v>
      </c>
      <c r="V565" s="3">
        <v>0</v>
      </c>
      <c r="W565" s="3">
        <f t="shared" si="34"/>
        <v>388.97999999999996</v>
      </c>
      <c r="X565" s="3">
        <f t="shared" si="35"/>
        <v>223.1</v>
      </c>
      <c r="Y565" s="3">
        <v>1583.31</v>
      </c>
      <c r="Z565" s="3">
        <v>303.37</v>
      </c>
      <c r="AA565" s="3">
        <f t="shared" si="32"/>
        <v>1886.6799999999998</v>
      </c>
    </row>
    <row r="566" spans="1:27" x14ac:dyDescent="0.25">
      <c r="A566" s="93">
        <v>2018</v>
      </c>
      <c r="B566" s="93" t="s">
        <v>54</v>
      </c>
      <c r="C566" s="121" t="s">
        <v>5</v>
      </c>
      <c r="D566" s="3">
        <f>VLOOKUP(B566,SWH!$A$4:$C$19,3,FALSE)</f>
        <v>4982.1899999999996</v>
      </c>
      <c r="E566" s="3">
        <v>76.56</v>
      </c>
      <c r="F566" s="3">
        <v>117.88</v>
      </c>
      <c r="G566" s="3">
        <v>169.47</v>
      </c>
      <c r="H566" s="3">
        <v>308.44</v>
      </c>
      <c r="I566" s="3">
        <v>66.19</v>
      </c>
      <c r="J566" s="3">
        <v>806.67</v>
      </c>
      <c r="K566" s="3">
        <v>0</v>
      </c>
      <c r="L566" s="3">
        <v>13.01</v>
      </c>
      <c r="M566" s="3">
        <v>89.48</v>
      </c>
      <c r="N566" s="3">
        <v>0.02</v>
      </c>
      <c r="O566" s="3">
        <f>VLOOKUP(B566,SWH!$A$4:$B$19,2,FALSE)</f>
        <v>0.15</v>
      </c>
      <c r="P566" s="3">
        <f t="shared" si="33"/>
        <v>-0.13</v>
      </c>
      <c r="Q566" s="3">
        <v>0</v>
      </c>
      <c r="R566" s="3">
        <v>0</v>
      </c>
      <c r="S566" s="3">
        <v>0</v>
      </c>
      <c r="T566" s="3">
        <v>0</v>
      </c>
      <c r="U566" s="3">
        <v>78.83</v>
      </c>
      <c r="V566" s="3">
        <v>0</v>
      </c>
      <c r="W566" s="3">
        <f t="shared" si="34"/>
        <v>335.38</v>
      </c>
      <c r="X566" s="3">
        <f t="shared" si="35"/>
        <v>117.88</v>
      </c>
      <c r="Y566" s="3">
        <v>1529.84</v>
      </c>
      <c r="Z566" s="3">
        <v>196.72</v>
      </c>
      <c r="AA566" s="3">
        <f t="shared" si="32"/>
        <v>1726.56</v>
      </c>
    </row>
    <row r="567" spans="1:27" x14ac:dyDescent="0.25">
      <c r="A567" s="93">
        <v>2018</v>
      </c>
      <c r="B567" s="93" t="s">
        <v>54</v>
      </c>
      <c r="C567" s="121" t="s">
        <v>15</v>
      </c>
      <c r="D567" s="3">
        <f>VLOOKUP(B567,SWH!$A$4:$C$19,3,FALSE)</f>
        <v>4982.1899999999996</v>
      </c>
      <c r="E567" s="3">
        <v>60.53</v>
      </c>
      <c r="F567" s="3">
        <v>80.77</v>
      </c>
      <c r="G567" s="3">
        <v>48.02</v>
      </c>
      <c r="H567" s="3">
        <v>309.35000000000002</v>
      </c>
      <c r="I567" s="3">
        <v>66.19</v>
      </c>
      <c r="J567" s="3">
        <v>806.67</v>
      </c>
      <c r="K567" s="3">
        <v>0</v>
      </c>
      <c r="L567" s="3">
        <v>13.01</v>
      </c>
      <c r="M567" s="3">
        <v>66.38</v>
      </c>
      <c r="N567" s="3">
        <v>0.02</v>
      </c>
      <c r="O567" s="3">
        <f>VLOOKUP(B567,SWH!$A$4:$B$19,2,FALSE)</f>
        <v>0.15</v>
      </c>
      <c r="P567" s="3">
        <f t="shared" si="33"/>
        <v>-0.13</v>
      </c>
      <c r="Q567" s="3">
        <v>0</v>
      </c>
      <c r="R567" s="3">
        <v>0</v>
      </c>
      <c r="S567" s="3">
        <v>0</v>
      </c>
      <c r="T567" s="3">
        <v>0</v>
      </c>
      <c r="U567" s="3">
        <v>79.849999999999994</v>
      </c>
      <c r="V567" s="3">
        <v>0</v>
      </c>
      <c r="W567" s="3">
        <f t="shared" si="34"/>
        <v>174.8</v>
      </c>
      <c r="X567" s="3">
        <f t="shared" si="35"/>
        <v>80.77</v>
      </c>
      <c r="Y567" s="3">
        <v>1370.17</v>
      </c>
      <c r="Z567" s="3">
        <v>160.62</v>
      </c>
      <c r="AA567" s="3">
        <f t="shared" si="32"/>
        <v>1530.79</v>
      </c>
    </row>
    <row r="568" spans="1:27" x14ac:dyDescent="0.25">
      <c r="A568" s="93">
        <v>2018</v>
      </c>
      <c r="B568" s="93" t="s">
        <v>54</v>
      </c>
      <c r="C568" s="121" t="s">
        <v>16</v>
      </c>
      <c r="D568" s="3">
        <f>VLOOKUP(B568,SWH!$A$4:$C$19,3,FALSE)</f>
        <v>4982.1899999999996</v>
      </c>
      <c r="E568" s="3">
        <v>265.01</v>
      </c>
      <c r="F568" s="3">
        <v>346.58</v>
      </c>
      <c r="G568" s="3">
        <v>164.82</v>
      </c>
      <c r="H568" s="3">
        <v>308.5</v>
      </c>
      <c r="I568" s="3">
        <v>66.150000000000006</v>
      </c>
      <c r="J568" s="3">
        <v>806.67</v>
      </c>
      <c r="K568" s="3">
        <v>0</v>
      </c>
      <c r="L568" s="3">
        <v>13.01</v>
      </c>
      <c r="M568" s="3">
        <v>73.33</v>
      </c>
      <c r="N568" s="3">
        <v>0.02</v>
      </c>
      <c r="O568" s="3">
        <f>VLOOKUP(B568,SWH!$A$4:$B$19,2,FALSE)</f>
        <v>0.15</v>
      </c>
      <c r="P568" s="3">
        <f t="shared" si="33"/>
        <v>-0.13</v>
      </c>
      <c r="Q568" s="3">
        <v>0</v>
      </c>
      <c r="R568" s="3">
        <v>0</v>
      </c>
      <c r="S568" s="3">
        <v>0</v>
      </c>
      <c r="T568" s="3">
        <v>0</v>
      </c>
      <c r="U568" s="3">
        <v>83.92</v>
      </c>
      <c r="V568" s="3">
        <v>0</v>
      </c>
      <c r="W568" s="3">
        <f t="shared" si="34"/>
        <v>503.03</v>
      </c>
      <c r="X568" s="3">
        <f t="shared" si="35"/>
        <v>346.58</v>
      </c>
      <c r="Y568" s="3">
        <v>1697.51</v>
      </c>
      <c r="Z568" s="3">
        <v>430.5</v>
      </c>
      <c r="AA568" s="3">
        <f t="shared" si="32"/>
        <v>2128.0100000000002</v>
      </c>
    </row>
    <row r="569" spans="1:27" x14ac:dyDescent="0.25">
      <c r="A569" s="93">
        <v>2018</v>
      </c>
      <c r="B569" s="93" t="s">
        <v>54</v>
      </c>
      <c r="C569" s="121" t="s">
        <v>9</v>
      </c>
      <c r="D569" s="3">
        <f>VLOOKUP(B569,SWH!$A$4:$C$19,3,FALSE)</f>
        <v>4982.1899999999996</v>
      </c>
      <c r="E569" s="3">
        <v>163.04</v>
      </c>
      <c r="F569" s="3">
        <v>222.72</v>
      </c>
      <c r="G569" s="3">
        <v>110.95</v>
      </c>
      <c r="H569" s="3">
        <v>308.68</v>
      </c>
      <c r="I569" s="3">
        <v>66.069999999999993</v>
      </c>
      <c r="J569" s="3">
        <v>806.67</v>
      </c>
      <c r="K569" s="3">
        <v>0</v>
      </c>
      <c r="L569" s="3">
        <v>13.01</v>
      </c>
      <c r="M569" s="3">
        <v>80.290000000000006</v>
      </c>
      <c r="N569" s="3">
        <v>0.02</v>
      </c>
      <c r="O569" s="3">
        <f>VLOOKUP(B569,SWH!$A$4:$B$19,2,FALSE)</f>
        <v>0.15</v>
      </c>
      <c r="P569" s="3">
        <f t="shared" si="33"/>
        <v>-0.13</v>
      </c>
      <c r="Q569" s="3">
        <v>0</v>
      </c>
      <c r="R569" s="3">
        <v>0</v>
      </c>
      <c r="S569" s="3">
        <v>0</v>
      </c>
      <c r="T569" s="3">
        <v>0</v>
      </c>
      <c r="U569" s="3">
        <v>82.97</v>
      </c>
      <c r="V569" s="3">
        <v>0</v>
      </c>
      <c r="W569" s="3">
        <f t="shared" si="34"/>
        <v>354.15000000000003</v>
      </c>
      <c r="X569" s="3">
        <f t="shared" si="35"/>
        <v>222.72</v>
      </c>
      <c r="Y569" s="3">
        <v>1548.72</v>
      </c>
      <c r="Z569" s="3">
        <v>305.69</v>
      </c>
      <c r="AA569" s="3">
        <f t="shared" si="32"/>
        <v>1854.41</v>
      </c>
    </row>
    <row r="570" spans="1:27" x14ac:dyDescent="0.25">
      <c r="A570" s="93">
        <v>2018</v>
      </c>
      <c r="B570" s="93" t="s">
        <v>54</v>
      </c>
      <c r="C570" s="121" t="s">
        <v>12</v>
      </c>
      <c r="D570" s="3">
        <f>VLOOKUP(B570,SWH!$A$4:$C$19,3,FALSE)</f>
        <v>4982.1899999999996</v>
      </c>
      <c r="E570" s="3">
        <v>250.63</v>
      </c>
      <c r="F570" s="3">
        <v>84.67</v>
      </c>
      <c r="G570" s="3">
        <v>127.99</v>
      </c>
      <c r="H570" s="3">
        <v>308.60000000000002</v>
      </c>
      <c r="I570" s="3">
        <v>66.19</v>
      </c>
      <c r="J570" s="3">
        <v>806.67</v>
      </c>
      <c r="K570" s="3">
        <v>0</v>
      </c>
      <c r="L570" s="3">
        <v>13.01</v>
      </c>
      <c r="M570" s="3">
        <v>76.81</v>
      </c>
      <c r="N570" s="3">
        <v>0.02</v>
      </c>
      <c r="O570" s="3">
        <f>VLOOKUP(B570,SWH!$A$4:$B$19,2,FALSE)</f>
        <v>0.15</v>
      </c>
      <c r="P570" s="3">
        <f t="shared" si="33"/>
        <v>-0.13</v>
      </c>
      <c r="Q570" s="3">
        <v>0</v>
      </c>
      <c r="R570" s="3">
        <v>0</v>
      </c>
      <c r="S570" s="3">
        <v>23.19</v>
      </c>
      <c r="T570" s="3">
        <v>0</v>
      </c>
      <c r="U570" s="3">
        <v>88.24</v>
      </c>
      <c r="V570" s="3">
        <v>0</v>
      </c>
      <c r="W570" s="3">
        <f t="shared" si="34"/>
        <v>478.49</v>
      </c>
      <c r="X570" s="3">
        <f t="shared" si="35"/>
        <v>84.67</v>
      </c>
      <c r="Y570" s="3">
        <v>1673.12</v>
      </c>
      <c r="Z570" s="3">
        <v>172.91</v>
      </c>
      <c r="AA570" s="3">
        <f t="shared" si="32"/>
        <v>1846.03</v>
      </c>
    </row>
    <row r="571" spans="1:27" x14ac:dyDescent="0.25">
      <c r="A571" s="93">
        <v>2018</v>
      </c>
      <c r="B571" s="93" t="s">
        <v>54</v>
      </c>
      <c r="C571" s="121" t="s">
        <v>8</v>
      </c>
      <c r="D571" s="3">
        <f>VLOOKUP(B571,SWH!$A$4:$C$19,3,FALSE)</f>
        <v>4982.1899999999996</v>
      </c>
      <c r="E571" s="3">
        <v>376.02</v>
      </c>
      <c r="F571" s="3">
        <v>191.72</v>
      </c>
      <c r="G571" s="3">
        <v>57.14</v>
      </c>
      <c r="H571" s="3">
        <v>313.32</v>
      </c>
      <c r="I571" s="3">
        <v>66.680000000000007</v>
      </c>
      <c r="J571" s="3">
        <v>806.67</v>
      </c>
      <c r="K571" s="3">
        <v>0</v>
      </c>
      <c r="L571" s="3">
        <v>13.02</v>
      </c>
      <c r="M571" s="3">
        <v>78.97</v>
      </c>
      <c r="N571" s="3">
        <v>0.02</v>
      </c>
      <c r="O571" s="3">
        <f>VLOOKUP(B571,SWH!$A$4:$B$19,2,FALSE)</f>
        <v>0.15</v>
      </c>
      <c r="P571" s="3">
        <f t="shared" si="33"/>
        <v>-0.13</v>
      </c>
      <c r="Q571" s="3">
        <v>0</v>
      </c>
      <c r="R571" s="3">
        <v>0</v>
      </c>
      <c r="S571" s="3">
        <v>24.4</v>
      </c>
      <c r="T571" s="3">
        <v>0</v>
      </c>
      <c r="U571" s="3">
        <v>94.14</v>
      </c>
      <c r="V571" s="3">
        <v>0</v>
      </c>
      <c r="W571" s="3">
        <f t="shared" si="34"/>
        <v>536.4</v>
      </c>
      <c r="X571" s="3">
        <f t="shared" si="35"/>
        <v>191.72</v>
      </c>
      <c r="Y571" s="3">
        <v>1736.25</v>
      </c>
      <c r="Z571" s="3">
        <v>285.86</v>
      </c>
      <c r="AA571" s="3">
        <f t="shared" si="32"/>
        <v>2022.1100000000001</v>
      </c>
    </row>
    <row r="572" spans="1:27" x14ac:dyDescent="0.25">
      <c r="A572" s="93">
        <v>2006</v>
      </c>
      <c r="B572" s="93" t="s">
        <v>60</v>
      </c>
      <c r="C572" s="121" t="s">
        <v>10</v>
      </c>
      <c r="D572" s="3">
        <f>VLOOKUP(B572,SWH!$A$4:$C$19,3,FALSE)</f>
        <v>3134.61</v>
      </c>
      <c r="E572" s="3">
        <v>0</v>
      </c>
      <c r="F572" s="3">
        <v>0</v>
      </c>
      <c r="G572" s="3">
        <v>767.58</v>
      </c>
      <c r="H572" s="3">
        <v>146.33000000000001</v>
      </c>
      <c r="I572" s="3">
        <v>73.05</v>
      </c>
      <c r="J572" s="3">
        <v>517.64</v>
      </c>
      <c r="K572" s="3">
        <v>0</v>
      </c>
      <c r="L572" s="3">
        <v>0</v>
      </c>
      <c r="M572" s="3">
        <v>177.59</v>
      </c>
      <c r="N572" s="3">
        <v>0</v>
      </c>
      <c r="O572" s="3">
        <f>VLOOKUP(B572,SWH!$A$4:$B$19,2,FALSE)</f>
        <v>0</v>
      </c>
      <c r="P572" s="3">
        <f t="shared" si="33"/>
        <v>0</v>
      </c>
      <c r="Q572" s="3">
        <v>0</v>
      </c>
      <c r="R572" s="3">
        <v>0</v>
      </c>
      <c r="S572" s="3">
        <v>0</v>
      </c>
      <c r="T572" s="3">
        <v>270.32</v>
      </c>
      <c r="U572" s="3">
        <v>0</v>
      </c>
      <c r="V572" s="3">
        <v>0</v>
      </c>
      <c r="W572" s="3">
        <f t="shared" si="34"/>
        <v>945.17000000000007</v>
      </c>
      <c r="X572" s="3">
        <f t="shared" si="35"/>
        <v>0</v>
      </c>
      <c r="Y572" s="3">
        <v>1952.51</v>
      </c>
      <c r="Z572" s="3">
        <v>0</v>
      </c>
      <c r="AA572" s="3">
        <f t="shared" si="32"/>
        <v>1952.51</v>
      </c>
    </row>
    <row r="573" spans="1:27" x14ac:dyDescent="0.25">
      <c r="A573" s="93">
        <v>2006</v>
      </c>
      <c r="B573" s="93" t="s">
        <v>60</v>
      </c>
      <c r="C573" s="121" t="s">
        <v>6</v>
      </c>
      <c r="D573" s="3">
        <f>VLOOKUP(B573,SWH!$A$4:$C$19,3,FALSE)</f>
        <v>3134.61</v>
      </c>
      <c r="E573" s="3">
        <v>0</v>
      </c>
      <c r="F573" s="3">
        <v>0.03</v>
      </c>
      <c r="G573" s="3">
        <v>697.51</v>
      </c>
      <c r="H573" s="3">
        <v>146.33000000000001</v>
      </c>
      <c r="I573" s="3">
        <v>73.06</v>
      </c>
      <c r="J573" s="3">
        <v>517.64</v>
      </c>
      <c r="K573" s="3">
        <v>0</v>
      </c>
      <c r="L573" s="3">
        <v>0</v>
      </c>
      <c r="M573" s="3">
        <v>173.57</v>
      </c>
      <c r="N573" s="3">
        <v>0</v>
      </c>
      <c r="O573" s="3">
        <f>VLOOKUP(B573,SWH!$A$4:$B$19,2,FALSE)</f>
        <v>0</v>
      </c>
      <c r="P573" s="3">
        <f t="shared" si="33"/>
        <v>0</v>
      </c>
      <c r="Q573" s="3">
        <v>0</v>
      </c>
      <c r="R573" s="3">
        <v>0</v>
      </c>
      <c r="S573" s="3">
        <v>0</v>
      </c>
      <c r="T573" s="3">
        <v>269.19</v>
      </c>
      <c r="U573" s="3">
        <v>0</v>
      </c>
      <c r="V573" s="3">
        <v>0</v>
      </c>
      <c r="W573" s="3">
        <f t="shared" si="34"/>
        <v>871.07999999999993</v>
      </c>
      <c r="X573" s="3">
        <f t="shared" si="35"/>
        <v>0.03</v>
      </c>
      <c r="Y573" s="3">
        <v>1877.3</v>
      </c>
      <c r="Z573" s="3">
        <v>0.03</v>
      </c>
      <c r="AA573" s="3">
        <f t="shared" si="32"/>
        <v>1877.33</v>
      </c>
    </row>
    <row r="574" spans="1:27" x14ac:dyDescent="0.25">
      <c r="A574" s="93">
        <v>2006</v>
      </c>
      <c r="B574" s="93" t="s">
        <v>60</v>
      </c>
      <c r="C574" s="121" t="s">
        <v>11</v>
      </c>
      <c r="D574" s="3">
        <f>VLOOKUP(B574,SWH!$A$4:$C$19,3,FALSE)</f>
        <v>3134.61</v>
      </c>
      <c r="E574" s="3">
        <v>0</v>
      </c>
      <c r="F574" s="3">
        <v>0</v>
      </c>
      <c r="G574" s="3">
        <v>516.62</v>
      </c>
      <c r="H574" s="3">
        <v>146.33000000000001</v>
      </c>
      <c r="I574" s="3">
        <v>73.069999999999993</v>
      </c>
      <c r="J574" s="3">
        <v>517.64</v>
      </c>
      <c r="K574" s="3">
        <v>0</v>
      </c>
      <c r="L574" s="3">
        <v>0</v>
      </c>
      <c r="M574" s="3">
        <v>142.71</v>
      </c>
      <c r="N574" s="3">
        <v>0</v>
      </c>
      <c r="O574" s="3">
        <f>VLOOKUP(B574,SWH!$A$4:$B$19,2,FALSE)</f>
        <v>0</v>
      </c>
      <c r="P574" s="3">
        <f t="shared" si="33"/>
        <v>0</v>
      </c>
      <c r="Q574" s="3">
        <v>0</v>
      </c>
      <c r="R574" s="3">
        <v>0</v>
      </c>
      <c r="S574" s="3">
        <v>0</v>
      </c>
      <c r="T574" s="3">
        <v>291.45999999999998</v>
      </c>
      <c r="U574" s="3">
        <v>0</v>
      </c>
      <c r="V574" s="3">
        <v>0</v>
      </c>
      <c r="W574" s="3">
        <f t="shared" si="34"/>
        <v>659.33</v>
      </c>
      <c r="X574" s="3">
        <f t="shared" si="35"/>
        <v>0</v>
      </c>
      <c r="Y574" s="3">
        <v>1687.83</v>
      </c>
      <c r="Z574" s="3">
        <v>0</v>
      </c>
      <c r="AA574" s="3">
        <f t="shared" si="32"/>
        <v>1687.83</v>
      </c>
    </row>
    <row r="575" spans="1:27" x14ac:dyDescent="0.25">
      <c r="A575" s="93">
        <v>2006</v>
      </c>
      <c r="B575" s="93" t="s">
        <v>60</v>
      </c>
      <c r="C575" s="121" t="s">
        <v>13</v>
      </c>
      <c r="D575" s="3">
        <f>VLOOKUP(B575,SWH!$A$4:$C$19,3,FALSE)</f>
        <v>3134.61</v>
      </c>
      <c r="E575" s="3">
        <v>0</v>
      </c>
      <c r="F575" s="3">
        <v>10.02</v>
      </c>
      <c r="G575" s="3">
        <v>529.29</v>
      </c>
      <c r="H575" s="3">
        <v>146.33000000000001</v>
      </c>
      <c r="I575" s="3">
        <v>72.98</v>
      </c>
      <c r="J575" s="3">
        <v>517.64</v>
      </c>
      <c r="K575" s="3">
        <v>0</v>
      </c>
      <c r="L575" s="3">
        <v>0</v>
      </c>
      <c r="M575" s="3">
        <v>152.28</v>
      </c>
      <c r="N575" s="3">
        <v>0</v>
      </c>
      <c r="O575" s="3">
        <f>VLOOKUP(B575,SWH!$A$4:$B$19,2,FALSE)</f>
        <v>0</v>
      </c>
      <c r="P575" s="3">
        <f t="shared" si="33"/>
        <v>0</v>
      </c>
      <c r="Q575" s="3">
        <v>0</v>
      </c>
      <c r="R575" s="3">
        <v>0</v>
      </c>
      <c r="S575" s="3">
        <v>0</v>
      </c>
      <c r="T575" s="3">
        <v>292.31</v>
      </c>
      <c r="U575" s="3">
        <v>0</v>
      </c>
      <c r="V575" s="3">
        <v>0</v>
      </c>
      <c r="W575" s="3">
        <f t="shared" si="34"/>
        <v>681.56999999999994</v>
      </c>
      <c r="X575" s="3">
        <f t="shared" si="35"/>
        <v>10.02</v>
      </c>
      <c r="Y575" s="3">
        <v>1710.83</v>
      </c>
      <c r="Z575" s="3">
        <v>10.02</v>
      </c>
      <c r="AA575" s="3">
        <f t="shared" si="32"/>
        <v>1720.85</v>
      </c>
    </row>
    <row r="576" spans="1:27" x14ac:dyDescent="0.25">
      <c r="A576" s="93">
        <v>2006</v>
      </c>
      <c r="B576" s="93" t="s">
        <v>60</v>
      </c>
      <c r="C576" s="121" t="s">
        <v>19</v>
      </c>
      <c r="D576" s="3">
        <f>VLOOKUP(B576,SWH!$A$4:$C$19,3,FALSE)</f>
        <v>3134.61</v>
      </c>
      <c r="E576" s="3">
        <v>0</v>
      </c>
      <c r="F576" s="3">
        <v>27.53</v>
      </c>
      <c r="G576" s="3">
        <v>409.69</v>
      </c>
      <c r="H576" s="3">
        <v>146.33000000000001</v>
      </c>
      <c r="I576" s="3">
        <v>72.959999999999994</v>
      </c>
      <c r="J576" s="3">
        <v>517.64</v>
      </c>
      <c r="K576" s="3">
        <v>0</v>
      </c>
      <c r="L576" s="3">
        <v>0</v>
      </c>
      <c r="M576" s="3">
        <v>121.87</v>
      </c>
      <c r="N576" s="3">
        <v>0</v>
      </c>
      <c r="O576" s="3">
        <f>VLOOKUP(B576,SWH!$A$4:$B$19,2,FALSE)</f>
        <v>0</v>
      </c>
      <c r="P576" s="3">
        <f t="shared" si="33"/>
        <v>0</v>
      </c>
      <c r="Q576" s="3">
        <v>0</v>
      </c>
      <c r="R576" s="3">
        <v>0</v>
      </c>
      <c r="S576" s="3">
        <v>0</v>
      </c>
      <c r="T576" s="3">
        <v>316.01</v>
      </c>
      <c r="U576" s="3">
        <v>0</v>
      </c>
      <c r="V576" s="3">
        <v>0</v>
      </c>
      <c r="W576" s="3">
        <f t="shared" si="34"/>
        <v>531.55999999999995</v>
      </c>
      <c r="X576" s="3">
        <f t="shared" si="35"/>
        <v>27.53</v>
      </c>
      <c r="Y576" s="3">
        <v>1584.51</v>
      </c>
      <c r="Z576" s="3">
        <v>27.53</v>
      </c>
      <c r="AA576" s="3">
        <f t="shared" si="32"/>
        <v>1612.04</v>
      </c>
    </row>
    <row r="577" spans="1:27" x14ac:dyDescent="0.25">
      <c r="A577" s="93">
        <v>2006</v>
      </c>
      <c r="B577" s="93" t="s">
        <v>60</v>
      </c>
      <c r="C577" s="121" t="s">
        <v>20</v>
      </c>
      <c r="D577" s="3">
        <f>VLOOKUP(B577,SWH!$A$4:$C$19,3,FALSE)</f>
        <v>3134.61</v>
      </c>
      <c r="E577" s="3">
        <v>0</v>
      </c>
      <c r="F577" s="3">
        <v>28.46</v>
      </c>
      <c r="G577" s="3">
        <v>335.83</v>
      </c>
      <c r="H577" s="3">
        <v>146.33000000000001</v>
      </c>
      <c r="I577" s="3">
        <v>73.010000000000005</v>
      </c>
      <c r="J577" s="3">
        <v>517.64</v>
      </c>
      <c r="K577" s="3">
        <v>0</v>
      </c>
      <c r="L577" s="3">
        <v>0</v>
      </c>
      <c r="M577" s="3">
        <v>127.16</v>
      </c>
      <c r="N577" s="3">
        <v>0</v>
      </c>
      <c r="O577" s="3">
        <f>VLOOKUP(B577,SWH!$A$4:$B$19,2,FALSE)</f>
        <v>0</v>
      </c>
      <c r="P577" s="3">
        <f t="shared" si="33"/>
        <v>0</v>
      </c>
      <c r="Q577" s="3">
        <v>0</v>
      </c>
      <c r="R577" s="3">
        <v>0</v>
      </c>
      <c r="S577" s="3">
        <v>0</v>
      </c>
      <c r="T577" s="3">
        <v>317.66000000000003</v>
      </c>
      <c r="U577" s="3">
        <v>0</v>
      </c>
      <c r="V577" s="3">
        <v>0</v>
      </c>
      <c r="W577" s="3">
        <f t="shared" si="34"/>
        <v>462.99</v>
      </c>
      <c r="X577" s="3">
        <f t="shared" si="35"/>
        <v>28.46</v>
      </c>
      <c r="Y577" s="3">
        <v>1517.63</v>
      </c>
      <c r="Z577" s="3">
        <v>28.46</v>
      </c>
      <c r="AA577" s="3">
        <f t="shared" si="32"/>
        <v>1546.0900000000001</v>
      </c>
    </row>
    <row r="578" spans="1:27" x14ac:dyDescent="0.25">
      <c r="A578" s="93">
        <v>2006</v>
      </c>
      <c r="B578" s="93" t="s">
        <v>60</v>
      </c>
      <c r="C578" s="121" t="s">
        <v>3</v>
      </c>
      <c r="D578" s="3">
        <f>VLOOKUP(B578,SWH!$A$4:$C$19,3,FALSE)</f>
        <v>3134.61</v>
      </c>
      <c r="E578" s="3">
        <v>0</v>
      </c>
      <c r="F578" s="3">
        <v>246.87</v>
      </c>
      <c r="G578" s="3">
        <v>217.85</v>
      </c>
      <c r="H578" s="3">
        <v>146.33000000000001</v>
      </c>
      <c r="I578" s="3">
        <v>72.989999999999995</v>
      </c>
      <c r="J578" s="3">
        <v>517.64</v>
      </c>
      <c r="K578" s="3">
        <v>0</v>
      </c>
      <c r="L578" s="3">
        <v>0</v>
      </c>
      <c r="M578" s="3">
        <v>99.46</v>
      </c>
      <c r="N578" s="3">
        <v>0</v>
      </c>
      <c r="O578" s="3">
        <f>VLOOKUP(B578,SWH!$A$4:$B$19,2,FALSE)</f>
        <v>0</v>
      </c>
      <c r="P578" s="3">
        <f t="shared" si="33"/>
        <v>0</v>
      </c>
      <c r="Q578" s="3">
        <v>0</v>
      </c>
      <c r="R578" s="3">
        <v>0</v>
      </c>
      <c r="S578" s="3">
        <v>0</v>
      </c>
      <c r="T578" s="3">
        <v>358.21</v>
      </c>
      <c r="U578" s="3">
        <v>0</v>
      </c>
      <c r="V578" s="3">
        <v>0</v>
      </c>
      <c r="W578" s="3">
        <f t="shared" si="34"/>
        <v>317.31</v>
      </c>
      <c r="X578" s="3">
        <f t="shared" si="35"/>
        <v>246.87</v>
      </c>
      <c r="Y578" s="3">
        <v>1412.49</v>
      </c>
      <c r="Z578" s="3">
        <v>246.87</v>
      </c>
      <c r="AA578" s="3">
        <f t="shared" ref="AA578:AA641" si="36">SUM(Y578:Z578)</f>
        <v>1659.3600000000001</v>
      </c>
    </row>
    <row r="579" spans="1:27" x14ac:dyDescent="0.25">
      <c r="A579" s="93">
        <v>2006</v>
      </c>
      <c r="B579" s="93" t="s">
        <v>60</v>
      </c>
      <c r="C579" s="121" t="s">
        <v>7</v>
      </c>
      <c r="D579" s="3">
        <f>VLOOKUP(B579,SWH!$A$4:$C$19,3,FALSE)</f>
        <v>3134.61</v>
      </c>
      <c r="E579" s="3">
        <v>0</v>
      </c>
      <c r="F579" s="3">
        <v>100.99</v>
      </c>
      <c r="G579" s="3">
        <v>232.58</v>
      </c>
      <c r="H579" s="3">
        <v>146.33000000000001</v>
      </c>
      <c r="I579" s="3">
        <v>72.989999999999995</v>
      </c>
      <c r="J579" s="3">
        <v>517.64</v>
      </c>
      <c r="K579" s="3">
        <v>0</v>
      </c>
      <c r="L579" s="3">
        <v>0</v>
      </c>
      <c r="M579" s="3">
        <v>110.95</v>
      </c>
      <c r="N579" s="3">
        <v>0</v>
      </c>
      <c r="O579" s="3">
        <f>VLOOKUP(B579,SWH!$A$4:$B$19,2,FALSE)</f>
        <v>0</v>
      </c>
      <c r="P579" s="3">
        <f t="shared" ref="P579:P642" si="37">N579-O579</f>
        <v>0</v>
      </c>
      <c r="Q579" s="3">
        <v>0</v>
      </c>
      <c r="R579" s="3">
        <v>0</v>
      </c>
      <c r="S579" s="3">
        <v>0</v>
      </c>
      <c r="T579" s="3">
        <v>347.38</v>
      </c>
      <c r="U579" s="3">
        <v>0</v>
      </c>
      <c r="V579" s="3">
        <v>0</v>
      </c>
      <c r="W579" s="3">
        <f t="shared" ref="W579:W642" si="38">E579+G579+M579+SUM(P579:S579)</f>
        <v>343.53000000000003</v>
      </c>
      <c r="X579" s="3">
        <f t="shared" ref="X579:X642" si="39">F579</f>
        <v>100.99</v>
      </c>
      <c r="Y579" s="3">
        <v>1427.88</v>
      </c>
      <c r="Z579" s="3">
        <v>100.99</v>
      </c>
      <c r="AA579" s="3">
        <f t="shared" si="36"/>
        <v>1528.8700000000001</v>
      </c>
    </row>
    <row r="580" spans="1:27" x14ac:dyDescent="0.25">
      <c r="A580" s="93">
        <v>2006</v>
      </c>
      <c r="B580" s="93" t="s">
        <v>60</v>
      </c>
      <c r="C580" s="121" t="s">
        <v>17</v>
      </c>
      <c r="D580" s="3">
        <f>VLOOKUP(B580,SWH!$A$4:$C$19,3,FALSE)</f>
        <v>3134.61</v>
      </c>
      <c r="E580" s="3">
        <v>0</v>
      </c>
      <c r="F580" s="3">
        <v>27.16</v>
      </c>
      <c r="G580" s="3">
        <v>110.16</v>
      </c>
      <c r="H580" s="3">
        <v>146.33000000000001</v>
      </c>
      <c r="I580" s="3">
        <v>72.98</v>
      </c>
      <c r="J580" s="3">
        <v>517.64</v>
      </c>
      <c r="K580" s="3">
        <v>0</v>
      </c>
      <c r="L580" s="3">
        <v>0</v>
      </c>
      <c r="M580" s="3">
        <v>72.099999999999994</v>
      </c>
      <c r="N580" s="3">
        <v>0</v>
      </c>
      <c r="O580" s="3">
        <f>VLOOKUP(B580,SWH!$A$4:$B$19,2,FALSE)</f>
        <v>0</v>
      </c>
      <c r="P580" s="3">
        <f t="shared" si="37"/>
        <v>0</v>
      </c>
      <c r="Q580" s="3">
        <v>0</v>
      </c>
      <c r="R580" s="3">
        <v>0</v>
      </c>
      <c r="S580" s="3">
        <v>0</v>
      </c>
      <c r="T580" s="3">
        <v>362.45</v>
      </c>
      <c r="U580" s="3">
        <v>0</v>
      </c>
      <c r="V580" s="3">
        <v>0</v>
      </c>
      <c r="W580" s="3">
        <f t="shared" si="38"/>
        <v>182.26</v>
      </c>
      <c r="X580" s="3">
        <f t="shared" si="39"/>
        <v>27.16</v>
      </c>
      <c r="Y580" s="3">
        <v>1281.6600000000001</v>
      </c>
      <c r="Z580" s="3">
        <v>27.16</v>
      </c>
      <c r="AA580" s="3">
        <f t="shared" si="36"/>
        <v>1308.8200000000002</v>
      </c>
    </row>
    <row r="581" spans="1:27" x14ac:dyDescent="0.25">
      <c r="A581" s="93">
        <v>2006</v>
      </c>
      <c r="B581" s="93" t="s">
        <v>60</v>
      </c>
      <c r="C581" s="121" t="s">
        <v>14</v>
      </c>
      <c r="D581" s="3">
        <f>VLOOKUP(B581,SWH!$A$4:$C$19,3,FALSE)</f>
        <v>3134.61</v>
      </c>
      <c r="E581" s="3">
        <v>0</v>
      </c>
      <c r="F581" s="3">
        <v>553.54</v>
      </c>
      <c r="G581" s="3">
        <v>153.26</v>
      </c>
      <c r="H581" s="3">
        <v>146.33000000000001</v>
      </c>
      <c r="I581" s="3">
        <v>72.88</v>
      </c>
      <c r="J581" s="3">
        <v>517.64</v>
      </c>
      <c r="K581" s="3">
        <v>0</v>
      </c>
      <c r="L581" s="3">
        <v>0</v>
      </c>
      <c r="M581" s="3">
        <v>94.81</v>
      </c>
      <c r="N581" s="3">
        <v>0</v>
      </c>
      <c r="O581" s="3">
        <f>VLOOKUP(B581,SWH!$A$4:$B$19,2,FALSE)</f>
        <v>0</v>
      </c>
      <c r="P581" s="3">
        <f t="shared" si="37"/>
        <v>0</v>
      </c>
      <c r="Q581" s="3">
        <v>0</v>
      </c>
      <c r="R581" s="3">
        <v>0</v>
      </c>
      <c r="S581" s="3">
        <v>0</v>
      </c>
      <c r="T581" s="3">
        <v>391.33</v>
      </c>
      <c r="U581" s="3">
        <v>0</v>
      </c>
      <c r="V581" s="3">
        <v>0</v>
      </c>
      <c r="W581" s="3">
        <f t="shared" si="38"/>
        <v>248.07</v>
      </c>
      <c r="X581" s="3">
        <f t="shared" si="39"/>
        <v>553.54</v>
      </c>
      <c r="Y581" s="3">
        <v>1376.25</v>
      </c>
      <c r="Z581" s="3">
        <v>553.54</v>
      </c>
      <c r="AA581" s="3">
        <f t="shared" si="36"/>
        <v>1929.79</v>
      </c>
    </row>
    <row r="582" spans="1:27" x14ac:dyDescent="0.25">
      <c r="A582" s="93">
        <v>2006</v>
      </c>
      <c r="B582" s="93" t="s">
        <v>60</v>
      </c>
      <c r="C582" s="121" t="s">
        <v>2</v>
      </c>
      <c r="D582" s="3">
        <f>VLOOKUP(B582,SWH!$A$4:$C$19,3,FALSE)</f>
        <v>3134.61</v>
      </c>
      <c r="E582" s="3">
        <v>0</v>
      </c>
      <c r="F582" s="3">
        <v>223.66</v>
      </c>
      <c r="G582" s="3">
        <v>165.01</v>
      </c>
      <c r="H582" s="3">
        <v>146.33000000000001</v>
      </c>
      <c r="I582" s="3">
        <v>72.94</v>
      </c>
      <c r="J582" s="3">
        <v>517.64</v>
      </c>
      <c r="K582" s="3">
        <v>0</v>
      </c>
      <c r="L582" s="3">
        <v>0</v>
      </c>
      <c r="M582" s="3">
        <v>104.29</v>
      </c>
      <c r="N582" s="3">
        <v>0</v>
      </c>
      <c r="O582" s="3">
        <f>VLOOKUP(B582,SWH!$A$4:$B$19,2,FALSE)</f>
        <v>0</v>
      </c>
      <c r="P582" s="3">
        <f t="shared" si="37"/>
        <v>0</v>
      </c>
      <c r="Q582" s="3">
        <v>0</v>
      </c>
      <c r="R582" s="3">
        <v>0</v>
      </c>
      <c r="S582" s="3">
        <v>0</v>
      </c>
      <c r="T582" s="3">
        <v>381.67</v>
      </c>
      <c r="U582" s="3">
        <v>0</v>
      </c>
      <c r="V582" s="3">
        <v>0</v>
      </c>
      <c r="W582" s="3">
        <f t="shared" si="38"/>
        <v>269.3</v>
      </c>
      <c r="X582" s="3">
        <f t="shared" si="39"/>
        <v>223.66</v>
      </c>
      <c r="Y582" s="3">
        <v>1387.88</v>
      </c>
      <c r="Z582" s="3">
        <v>223.66</v>
      </c>
      <c r="AA582" s="3">
        <f t="shared" si="36"/>
        <v>1611.5400000000002</v>
      </c>
    </row>
    <row r="583" spans="1:27" x14ac:dyDescent="0.25">
      <c r="A583" s="93">
        <v>2006</v>
      </c>
      <c r="B583" s="93" t="s">
        <v>60</v>
      </c>
      <c r="C583" s="121" t="s">
        <v>18</v>
      </c>
      <c r="D583" s="3">
        <f>VLOOKUP(B583,SWH!$A$4:$C$19,3,FALSE)</f>
        <v>3134.61</v>
      </c>
      <c r="E583" s="3">
        <v>0</v>
      </c>
      <c r="F583" s="3">
        <v>285.08999999999997</v>
      </c>
      <c r="G583" s="3">
        <v>53.43</v>
      </c>
      <c r="H583" s="3">
        <v>146.33000000000001</v>
      </c>
      <c r="I583" s="3">
        <v>72.8</v>
      </c>
      <c r="J583" s="3">
        <v>517.64</v>
      </c>
      <c r="K583" s="3">
        <v>0</v>
      </c>
      <c r="L583" s="3">
        <v>0</v>
      </c>
      <c r="M583" s="3">
        <v>72.739999999999995</v>
      </c>
      <c r="N583" s="3">
        <v>0</v>
      </c>
      <c r="O583" s="3">
        <f>VLOOKUP(B583,SWH!$A$4:$B$19,2,FALSE)</f>
        <v>0</v>
      </c>
      <c r="P583" s="3">
        <f t="shared" si="37"/>
        <v>0</v>
      </c>
      <c r="Q583" s="3">
        <v>0</v>
      </c>
      <c r="R583" s="3">
        <v>0</v>
      </c>
      <c r="S583" s="3">
        <v>0</v>
      </c>
      <c r="T583" s="3">
        <v>401.32</v>
      </c>
      <c r="U583" s="3">
        <v>0</v>
      </c>
      <c r="V583" s="3">
        <v>0</v>
      </c>
      <c r="W583" s="3">
        <f t="shared" si="38"/>
        <v>126.16999999999999</v>
      </c>
      <c r="X583" s="3">
        <f t="shared" si="39"/>
        <v>285.08999999999997</v>
      </c>
      <c r="Y583" s="3">
        <v>1264.26</v>
      </c>
      <c r="Z583" s="3">
        <v>285.08999999999997</v>
      </c>
      <c r="AA583" s="3">
        <f t="shared" si="36"/>
        <v>1549.35</v>
      </c>
    </row>
    <row r="584" spans="1:27" x14ac:dyDescent="0.25">
      <c r="A584" s="93">
        <v>2006</v>
      </c>
      <c r="B584" s="93" t="s">
        <v>60</v>
      </c>
      <c r="C584" s="121" t="s">
        <v>4</v>
      </c>
      <c r="D584" s="3">
        <f>VLOOKUP(B584,SWH!$A$4:$C$19,3,FALSE)</f>
        <v>3134.61</v>
      </c>
      <c r="E584" s="3">
        <v>0</v>
      </c>
      <c r="F584" s="3">
        <v>773.47</v>
      </c>
      <c r="G584" s="3">
        <v>85.3</v>
      </c>
      <c r="H584" s="3">
        <v>146.33000000000001</v>
      </c>
      <c r="I584" s="3">
        <v>72.91</v>
      </c>
      <c r="J584" s="3">
        <v>517.64</v>
      </c>
      <c r="K584" s="3">
        <v>0</v>
      </c>
      <c r="L584" s="3">
        <v>0</v>
      </c>
      <c r="M584" s="3">
        <v>88.17</v>
      </c>
      <c r="N584" s="3">
        <v>0</v>
      </c>
      <c r="O584" s="3">
        <f>VLOOKUP(B584,SWH!$A$4:$B$19,2,FALSE)</f>
        <v>0</v>
      </c>
      <c r="P584" s="3">
        <f t="shared" si="37"/>
        <v>0</v>
      </c>
      <c r="Q584" s="3">
        <v>0</v>
      </c>
      <c r="R584" s="3">
        <v>0</v>
      </c>
      <c r="S584" s="3">
        <v>0</v>
      </c>
      <c r="T584" s="3">
        <v>419.15</v>
      </c>
      <c r="U584" s="3">
        <v>0</v>
      </c>
      <c r="V584" s="3">
        <v>0</v>
      </c>
      <c r="W584" s="3">
        <f t="shared" si="38"/>
        <v>173.47</v>
      </c>
      <c r="X584" s="3">
        <f t="shared" si="39"/>
        <v>773.47</v>
      </c>
      <c r="Y584" s="3">
        <v>1329.5</v>
      </c>
      <c r="Z584" s="3">
        <v>773.47</v>
      </c>
      <c r="AA584" s="3">
        <f t="shared" si="36"/>
        <v>2102.9700000000003</v>
      </c>
    </row>
    <row r="585" spans="1:27" x14ac:dyDescent="0.25">
      <c r="A585" s="93">
        <v>2006</v>
      </c>
      <c r="B585" s="93" t="s">
        <v>60</v>
      </c>
      <c r="C585" s="121" t="s">
        <v>5</v>
      </c>
      <c r="D585" s="3">
        <f>VLOOKUP(B585,SWH!$A$4:$C$19,3,FALSE)</f>
        <v>3134.61</v>
      </c>
      <c r="E585" s="3">
        <v>0</v>
      </c>
      <c r="F585" s="3">
        <v>399.84</v>
      </c>
      <c r="G585" s="3">
        <v>114.79</v>
      </c>
      <c r="H585" s="3">
        <v>146.33000000000001</v>
      </c>
      <c r="I585" s="3">
        <v>72.91</v>
      </c>
      <c r="J585" s="3">
        <v>517.64</v>
      </c>
      <c r="K585" s="3">
        <v>0</v>
      </c>
      <c r="L585" s="3">
        <v>0</v>
      </c>
      <c r="M585" s="3">
        <v>95.58</v>
      </c>
      <c r="N585" s="3">
        <v>0</v>
      </c>
      <c r="O585" s="3">
        <f>VLOOKUP(B585,SWH!$A$4:$B$19,2,FALSE)</f>
        <v>0</v>
      </c>
      <c r="P585" s="3">
        <f t="shared" si="37"/>
        <v>0</v>
      </c>
      <c r="Q585" s="3">
        <v>0</v>
      </c>
      <c r="R585" s="3">
        <v>0</v>
      </c>
      <c r="S585" s="3">
        <v>0</v>
      </c>
      <c r="T585" s="3">
        <v>411.01</v>
      </c>
      <c r="U585" s="3">
        <v>0</v>
      </c>
      <c r="V585" s="3">
        <v>0</v>
      </c>
      <c r="W585" s="3">
        <f t="shared" si="38"/>
        <v>210.37</v>
      </c>
      <c r="X585" s="3">
        <f t="shared" si="39"/>
        <v>399.84</v>
      </c>
      <c r="Y585" s="3">
        <v>1358.26</v>
      </c>
      <c r="Z585" s="3">
        <v>399.84</v>
      </c>
      <c r="AA585" s="3">
        <f t="shared" si="36"/>
        <v>1758.1</v>
      </c>
    </row>
    <row r="586" spans="1:27" x14ac:dyDescent="0.25">
      <c r="A586" s="93">
        <v>2006</v>
      </c>
      <c r="B586" s="93" t="s">
        <v>60</v>
      </c>
      <c r="C586" s="121" t="s">
        <v>15</v>
      </c>
      <c r="D586" s="3">
        <f>VLOOKUP(B586,SWH!$A$4:$C$19,3,FALSE)</f>
        <v>3134.61</v>
      </c>
      <c r="E586" s="3">
        <v>0</v>
      </c>
      <c r="F586" s="3">
        <v>278.86</v>
      </c>
      <c r="G586" s="3">
        <v>36.17</v>
      </c>
      <c r="H586" s="3">
        <v>146.33000000000001</v>
      </c>
      <c r="I586" s="3">
        <v>72.790000000000006</v>
      </c>
      <c r="J586" s="3">
        <v>517.64</v>
      </c>
      <c r="K586" s="3">
        <v>0</v>
      </c>
      <c r="L586" s="3">
        <v>0</v>
      </c>
      <c r="M586" s="3">
        <v>67.62</v>
      </c>
      <c r="N586" s="3">
        <v>0</v>
      </c>
      <c r="O586" s="3">
        <f>VLOOKUP(B586,SWH!$A$4:$B$19,2,FALSE)</f>
        <v>0</v>
      </c>
      <c r="P586" s="3">
        <f t="shared" si="37"/>
        <v>0</v>
      </c>
      <c r="Q586" s="3">
        <v>0</v>
      </c>
      <c r="R586" s="3">
        <v>0</v>
      </c>
      <c r="S586" s="3">
        <v>0</v>
      </c>
      <c r="T586" s="3">
        <v>417.09</v>
      </c>
      <c r="U586" s="3">
        <v>0</v>
      </c>
      <c r="V586" s="3">
        <v>0</v>
      </c>
      <c r="W586" s="3">
        <f t="shared" si="38"/>
        <v>103.79</v>
      </c>
      <c r="X586" s="3">
        <f t="shared" si="39"/>
        <v>278.86</v>
      </c>
      <c r="Y586" s="3">
        <v>1257.6400000000001</v>
      </c>
      <c r="Z586" s="3">
        <v>278.86</v>
      </c>
      <c r="AA586" s="3">
        <f t="shared" si="36"/>
        <v>1536.5</v>
      </c>
    </row>
    <row r="587" spans="1:27" x14ac:dyDescent="0.25">
      <c r="A587" s="93">
        <v>2006</v>
      </c>
      <c r="B587" s="93" t="s">
        <v>60</v>
      </c>
      <c r="C587" s="121" t="s">
        <v>16</v>
      </c>
      <c r="D587" s="3">
        <f>VLOOKUP(B587,SWH!$A$4:$C$19,3,FALSE)</f>
        <v>3134.61</v>
      </c>
      <c r="E587" s="3">
        <v>0</v>
      </c>
      <c r="F587" s="3">
        <v>1115.55</v>
      </c>
      <c r="G587" s="3">
        <v>91.62</v>
      </c>
      <c r="H587" s="3">
        <v>146.33000000000001</v>
      </c>
      <c r="I587" s="3">
        <v>72.87</v>
      </c>
      <c r="J587" s="3">
        <v>517.64</v>
      </c>
      <c r="K587" s="3">
        <v>0</v>
      </c>
      <c r="L587" s="3">
        <v>0</v>
      </c>
      <c r="M587" s="3">
        <v>96.02</v>
      </c>
      <c r="N587" s="3">
        <v>0</v>
      </c>
      <c r="O587" s="3">
        <f>VLOOKUP(B587,SWH!$A$4:$B$19,2,FALSE)</f>
        <v>0</v>
      </c>
      <c r="P587" s="3">
        <f t="shared" si="37"/>
        <v>0</v>
      </c>
      <c r="Q587" s="3">
        <v>0</v>
      </c>
      <c r="R587" s="3">
        <v>0</v>
      </c>
      <c r="S587" s="3">
        <v>0</v>
      </c>
      <c r="T587" s="3">
        <v>439.67</v>
      </c>
      <c r="U587" s="3">
        <v>0</v>
      </c>
      <c r="V587" s="3">
        <v>0</v>
      </c>
      <c r="W587" s="3">
        <f t="shared" si="38"/>
        <v>187.64</v>
      </c>
      <c r="X587" s="3">
        <f t="shared" si="39"/>
        <v>1115.55</v>
      </c>
      <c r="Y587" s="3">
        <v>1364.15</v>
      </c>
      <c r="Z587" s="3">
        <v>1115.55</v>
      </c>
      <c r="AA587" s="3">
        <f t="shared" si="36"/>
        <v>2479.6999999999998</v>
      </c>
    </row>
    <row r="588" spans="1:27" x14ac:dyDescent="0.25">
      <c r="A588" s="93">
        <v>2006</v>
      </c>
      <c r="B588" s="93" t="s">
        <v>60</v>
      </c>
      <c r="C588" s="121" t="s">
        <v>9</v>
      </c>
      <c r="D588" s="3">
        <f>VLOOKUP(B588,SWH!$A$4:$C$19,3,FALSE)</f>
        <v>3134.61</v>
      </c>
      <c r="E588" s="3">
        <v>0</v>
      </c>
      <c r="F588" s="3">
        <v>756.06</v>
      </c>
      <c r="G588" s="3">
        <v>69.59</v>
      </c>
      <c r="H588" s="3">
        <v>146.33000000000001</v>
      </c>
      <c r="I588" s="3">
        <v>72.819999999999993</v>
      </c>
      <c r="J588" s="3">
        <v>517.64</v>
      </c>
      <c r="K588" s="3">
        <v>0</v>
      </c>
      <c r="L588" s="3">
        <v>0</v>
      </c>
      <c r="M588" s="3">
        <v>90.93</v>
      </c>
      <c r="N588" s="3">
        <v>0</v>
      </c>
      <c r="O588" s="3">
        <f>VLOOKUP(B588,SWH!$A$4:$B$19,2,FALSE)</f>
        <v>0</v>
      </c>
      <c r="P588" s="3">
        <f t="shared" si="37"/>
        <v>0</v>
      </c>
      <c r="Q588" s="3">
        <v>0</v>
      </c>
      <c r="R588" s="3">
        <v>0</v>
      </c>
      <c r="S588" s="3">
        <v>0</v>
      </c>
      <c r="T588" s="3">
        <v>434.49</v>
      </c>
      <c r="U588" s="3">
        <v>0</v>
      </c>
      <c r="V588" s="3">
        <v>0</v>
      </c>
      <c r="W588" s="3">
        <f t="shared" si="38"/>
        <v>160.52000000000001</v>
      </c>
      <c r="X588" s="3">
        <f t="shared" si="39"/>
        <v>756.06</v>
      </c>
      <c r="Y588" s="3">
        <v>1331.8</v>
      </c>
      <c r="Z588" s="3">
        <v>756.06</v>
      </c>
      <c r="AA588" s="3">
        <f t="shared" si="36"/>
        <v>2087.8599999999997</v>
      </c>
    </row>
    <row r="589" spans="1:27" x14ac:dyDescent="0.25">
      <c r="A589" s="93">
        <v>2006</v>
      </c>
      <c r="B589" s="93" t="s">
        <v>60</v>
      </c>
      <c r="C589" s="121" t="s">
        <v>12</v>
      </c>
      <c r="D589" s="3">
        <f>VLOOKUP(B589,SWH!$A$4:$C$19,3,FALSE)</f>
        <v>3134.61</v>
      </c>
      <c r="E589" s="3">
        <v>0</v>
      </c>
      <c r="F589" s="3">
        <v>1138.25</v>
      </c>
      <c r="G589" s="3">
        <v>72.760000000000005</v>
      </c>
      <c r="H589" s="3">
        <v>146.33000000000001</v>
      </c>
      <c r="I589" s="3">
        <v>72.77</v>
      </c>
      <c r="J589" s="3">
        <v>517.64</v>
      </c>
      <c r="K589" s="3">
        <v>0</v>
      </c>
      <c r="L589" s="3">
        <v>0</v>
      </c>
      <c r="M589" s="3">
        <v>95.56</v>
      </c>
      <c r="N589" s="3">
        <v>0</v>
      </c>
      <c r="O589" s="3">
        <f>VLOOKUP(B589,SWH!$A$4:$B$19,2,FALSE)</f>
        <v>0</v>
      </c>
      <c r="P589" s="3">
        <f t="shared" si="37"/>
        <v>0</v>
      </c>
      <c r="Q589" s="3">
        <v>0</v>
      </c>
      <c r="R589" s="3">
        <v>0</v>
      </c>
      <c r="S589" s="3">
        <v>0</v>
      </c>
      <c r="T589" s="3">
        <v>463.94</v>
      </c>
      <c r="U589" s="3">
        <v>0</v>
      </c>
      <c r="V589" s="3">
        <v>0</v>
      </c>
      <c r="W589" s="3">
        <f t="shared" si="38"/>
        <v>168.32</v>
      </c>
      <c r="X589" s="3">
        <f t="shared" si="39"/>
        <v>1138.25</v>
      </c>
      <c r="Y589" s="3">
        <v>1369.01</v>
      </c>
      <c r="Z589" s="3">
        <v>1138.25</v>
      </c>
      <c r="AA589" s="3">
        <f t="shared" si="36"/>
        <v>2507.2600000000002</v>
      </c>
    </row>
    <row r="590" spans="1:27" x14ac:dyDescent="0.25">
      <c r="A590" s="93">
        <v>2006</v>
      </c>
      <c r="B590" s="93" t="s">
        <v>60</v>
      </c>
      <c r="C590" s="121" t="s">
        <v>8</v>
      </c>
      <c r="D590" s="3">
        <f>VLOOKUP(B590,SWH!$A$4:$C$19,3,FALSE)</f>
        <v>3134.61</v>
      </c>
      <c r="E590" s="3">
        <v>0</v>
      </c>
      <c r="F590" s="3">
        <v>1425.46</v>
      </c>
      <c r="G590" s="3">
        <v>46.45</v>
      </c>
      <c r="H590" s="3">
        <v>146.33000000000001</v>
      </c>
      <c r="I590" s="3">
        <v>72.37</v>
      </c>
      <c r="J590" s="3">
        <v>517.64</v>
      </c>
      <c r="K590" s="3">
        <v>0</v>
      </c>
      <c r="L590" s="3">
        <v>0</v>
      </c>
      <c r="M590" s="3">
        <v>103.61</v>
      </c>
      <c r="N590" s="3">
        <v>0</v>
      </c>
      <c r="O590" s="3">
        <f>VLOOKUP(B590,SWH!$A$4:$B$19,2,FALSE)</f>
        <v>0</v>
      </c>
      <c r="P590" s="3">
        <f t="shared" si="37"/>
        <v>0</v>
      </c>
      <c r="Q590" s="3">
        <v>0</v>
      </c>
      <c r="R590" s="3">
        <v>0</v>
      </c>
      <c r="S590" s="3">
        <v>0</v>
      </c>
      <c r="T590" s="3">
        <v>496.79</v>
      </c>
      <c r="U590" s="3">
        <v>0</v>
      </c>
      <c r="V590" s="3">
        <v>0</v>
      </c>
      <c r="W590" s="3">
        <f t="shared" si="38"/>
        <v>150.06</v>
      </c>
      <c r="X590" s="3">
        <f t="shared" si="39"/>
        <v>1425.46</v>
      </c>
      <c r="Y590" s="3">
        <v>1383.2</v>
      </c>
      <c r="Z590" s="3">
        <v>1425.46</v>
      </c>
      <c r="AA590" s="3">
        <f t="shared" si="36"/>
        <v>2808.66</v>
      </c>
    </row>
    <row r="591" spans="1:27" x14ac:dyDescent="0.25">
      <c r="A591" s="93">
        <v>2009</v>
      </c>
      <c r="B591" s="93" t="s">
        <v>60</v>
      </c>
      <c r="C591" s="121" t="s">
        <v>10</v>
      </c>
      <c r="D591" s="3">
        <f>VLOOKUP(B591,SWH!$A$4:$C$19,3,FALSE)</f>
        <v>3134.61</v>
      </c>
      <c r="E591" s="3">
        <v>0</v>
      </c>
      <c r="F591" s="3">
        <v>0</v>
      </c>
      <c r="G591" s="3">
        <v>627.86</v>
      </c>
      <c r="H591" s="3">
        <v>146.33000000000001</v>
      </c>
      <c r="I591" s="3">
        <v>39.47</v>
      </c>
      <c r="J591" s="3">
        <v>517.64</v>
      </c>
      <c r="K591" s="3">
        <v>0</v>
      </c>
      <c r="L591" s="3">
        <v>0</v>
      </c>
      <c r="M591" s="3">
        <v>175.93</v>
      </c>
      <c r="N591" s="3">
        <v>0</v>
      </c>
      <c r="O591" s="3">
        <f>VLOOKUP(B591,SWH!$A$4:$B$19,2,FALSE)</f>
        <v>0</v>
      </c>
      <c r="P591" s="3">
        <f t="shared" si="37"/>
        <v>0</v>
      </c>
      <c r="Q591" s="3">
        <v>0</v>
      </c>
      <c r="R591" s="3">
        <v>0</v>
      </c>
      <c r="S591" s="3">
        <v>0</v>
      </c>
      <c r="T591" s="3">
        <v>270.32</v>
      </c>
      <c r="U591" s="3">
        <v>0</v>
      </c>
      <c r="V591" s="3">
        <v>0</v>
      </c>
      <c r="W591" s="3">
        <f t="shared" si="38"/>
        <v>803.79</v>
      </c>
      <c r="X591" s="3">
        <f t="shared" si="39"/>
        <v>0</v>
      </c>
      <c r="Y591" s="3">
        <v>1777.56</v>
      </c>
      <c r="Z591" s="3">
        <v>0</v>
      </c>
      <c r="AA591" s="3">
        <f t="shared" si="36"/>
        <v>1777.56</v>
      </c>
    </row>
    <row r="592" spans="1:27" x14ac:dyDescent="0.25">
      <c r="A592" s="93">
        <v>2009</v>
      </c>
      <c r="B592" s="93" t="s">
        <v>60</v>
      </c>
      <c r="C592" s="121" t="s">
        <v>6</v>
      </c>
      <c r="D592" s="3">
        <f>VLOOKUP(B592,SWH!$A$4:$C$19,3,FALSE)</f>
        <v>3134.61</v>
      </c>
      <c r="E592" s="3">
        <v>0</v>
      </c>
      <c r="F592" s="3">
        <v>0.01</v>
      </c>
      <c r="G592" s="3">
        <v>570.79</v>
      </c>
      <c r="H592" s="3">
        <v>146.33000000000001</v>
      </c>
      <c r="I592" s="3">
        <v>39.479999999999997</v>
      </c>
      <c r="J592" s="3">
        <v>517.64</v>
      </c>
      <c r="K592" s="3">
        <v>0</v>
      </c>
      <c r="L592" s="3">
        <v>0</v>
      </c>
      <c r="M592" s="3">
        <v>172.46</v>
      </c>
      <c r="N592" s="3">
        <v>0</v>
      </c>
      <c r="O592" s="3">
        <f>VLOOKUP(B592,SWH!$A$4:$B$19,2,FALSE)</f>
        <v>0</v>
      </c>
      <c r="P592" s="3">
        <f t="shared" si="37"/>
        <v>0</v>
      </c>
      <c r="Q592" s="3">
        <v>0</v>
      </c>
      <c r="R592" s="3">
        <v>0</v>
      </c>
      <c r="S592" s="3">
        <v>0</v>
      </c>
      <c r="T592" s="3">
        <v>269.18</v>
      </c>
      <c r="U592" s="3">
        <v>0</v>
      </c>
      <c r="V592" s="3">
        <v>0</v>
      </c>
      <c r="W592" s="3">
        <f t="shared" si="38"/>
        <v>743.25</v>
      </c>
      <c r="X592" s="3">
        <f t="shared" si="39"/>
        <v>0.01</v>
      </c>
      <c r="Y592" s="3">
        <v>1715.89</v>
      </c>
      <c r="Z592" s="3">
        <v>0.01</v>
      </c>
      <c r="AA592" s="3">
        <f t="shared" si="36"/>
        <v>1715.9</v>
      </c>
    </row>
    <row r="593" spans="1:27" x14ac:dyDescent="0.25">
      <c r="A593" s="93">
        <v>2009</v>
      </c>
      <c r="B593" s="93" t="s">
        <v>60</v>
      </c>
      <c r="C593" s="121" t="s">
        <v>11</v>
      </c>
      <c r="D593" s="3">
        <f>VLOOKUP(B593,SWH!$A$4:$C$19,3,FALSE)</f>
        <v>3134.61</v>
      </c>
      <c r="E593" s="3">
        <v>0</v>
      </c>
      <c r="F593" s="3">
        <v>0</v>
      </c>
      <c r="G593" s="3">
        <v>423.15</v>
      </c>
      <c r="H593" s="3">
        <v>146.33000000000001</v>
      </c>
      <c r="I593" s="3">
        <v>39.49</v>
      </c>
      <c r="J593" s="3">
        <v>517.64</v>
      </c>
      <c r="K593" s="3">
        <v>0</v>
      </c>
      <c r="L593" s="3">
        <v>0</v>
      </c>
      <c r="M593" s="3">
        <v>141.69</v>
      </c>
      <c r="N593" s="3">
        <v>0</v>
      </c>
      <c r="O593" s="3">
        <f>VLOOKUP(B593,SWH!$A$4:$B$19,2,FALSE)</f>
        <v>0</v>
      </c>
      <c r="P593" s="3">
        <f t="shared" si="37"/>
        <v>0</v>
      </c>
      <c r="Q593" s="3">
        <v>0</v>
      </c>
      <c r="R593" s="3">
        <v>0</v>
      </c>
      <c r="S593" s="3">
        <v>0</v>
      </c>
      <c r="T593" s="3">
        <v>291.45</v>
      </c>
      <c r="U593" s="3">
        <v>0</v>
      </c>
      <c r="V593" s="3">
        <v>0</v>
      </c>
      <c r="W593" s="3">
        <f t="shared" si="38"/>
        <v>564.83999999999992</v>
      </c>
      <c r="X593" s="3">
        <f t="shared" si="39"/>
        <v>0</v>
      </c>
      <c r="Y593" s="3">
        <v>1559.75</v>
      </c>
      <c r="Z593" s="3">
        <v>0</v>
      </c>
      <c r="AA593" s="3">
        <f t="shared" si="36"/>
        <v>1559.75</v>
      </c>
    </row>
    <row r="594" spans="1:27" x14ac:dyDescent="0.25">
      <c r="A594" s="93">
        <v>2009</v>
      </c>
      <c r="B594" s="93" t="s">
        <v>60</v>
      </c>
      <c r="C594" s="121" t="s">
        <v>13</v>
      </c>
      <c r="D594" s="3">
        <f>VLOOKUP(B594,SWH!$A$4:$C$19,3,FALSE)</f>
        <v>3134.61</v>
      </c>
      <c r="E594" s="3">
        <v>0</v>
      </c>
      <c r="F594" s="3">
        <v>7.35</v>
      </c>
      <c r="G594" s="3">
        <v>432.71</v>
      </c>
      <c r="H594" s="3">
        <v>146.33000000000001</v>
      </c>
      <c r="I594" s="3">
        <v>39.44</v>
      </c>
      <c r="J594" s="3">
        <v>517.64</v>
      </c>
      <c r="K594" s="3">
        <v>0</v>
      </c>
      <c r="L594" s="3">
        <v>0</v>
      </c>
      <c r="M594" s="3">
        <v>150.9</v>
      </c>
      <c r="N594" s="3">
        <v>0</v>
      </c>
      <c r="O594" s="3">
        <f>VLOOKUP(B594,SWH!$A$4:$B$19,2,FALSE)</f>
        <v>0</v>
      </c>
      <c r="P594" s="3">
        <f t="shared" si="37"/>
        <v>0</v>
      </c>
      <c r="Q594" s="3">
        <v>0</v>
      </c>
      <c r="R594" s="3">
        <v>0</v>
      </c>
      <c r="S594" s="3">
        <v>0</v>
      </c>
      <c r="T594" s="3">
        <v>292.3</v>
      </c>
      <c r="U594" s="3">
        <v>0</v>
      </c>
      <c r="V594" s="3">
        <v>0</v>
      </c>
      <c r="W594" s="3">
        <f t="shared" si="38"/>
        <v>583.61</v>
      </c>
      <c r="X594" s="3">
        <f t="shared" si="39"/>
        <v>7.35</v>
      </c>
      <c r="Y594" s="3">
        <v>1579.31</v>
      </c>
      <c r="Z594" s="3">
        <v>7.35</v>
      </c>
      <c r="AA594" s="3">
        <f t="shared" si="36"/>
        <v>1586.6599999999999</v>
      </c>
    </row>
    <row r="595" spans="1:27" x14ac:dyDescent="0.25">
      <c r="A595" s="93">
        <v>2009</v>
      </c>
      <c r="B595" s="93" t="s">
        <v>60</v>
      </c>
      <c r="C595" s="121" t="s">
        <v>19</v>
      </c>
      <c r="D595" s="3">
        <f>VLOOKUP(B595,SWH!$A$4:$C$19,3,FALSE)</f>
        <v>3134.61</v>
      </c>
      <c r="E595" s="3">
        <v>0</v>
      </c>
      <c r="F595" s="3">
        <v>17.77</v>
      </c>
      <c r="G595" s="3">
        <v>326.45999999999998</v>
      </c>
      <c r="H595" s="3">
        <v>146.33000000000001</v>
      </c>
      <c r="I595" s="3">
        <v>39.42</v>
      </c>
      <c r="J595" s="3">
        <v>517.64</v>
      </c>
      <c r="K595" s="3">
        <v>0</v>
      </c>
      <c r="L595" s="3">
        <v>0</v>
      </c>
      <c r="M595" s="3">
        <v>116.07</v>
      </c>
      <c r="N595" s="3">
        <v>0</v>
      </c>
      <c r="O595" s="3">
        <f>VLOOKUP(B595,SWH!$A$4:$B$19,2,FALSE)</f>
        <v>0</v>
      </c>
      <c r="P595" s="3">
        <f t="shared" si="37"/>
        <v>0</v>
      </c>
      <c r="Q595" s="3">
        <v>0</v>
      </c>
      <c r="R595" s="3">
        <v>0</v>
      </c>
      <c r="S595" s="3">
        <v>0</v>
      </c>
      <c r="T595" s="3">
        <v>315.94</v>
      </c>
      <c r="U595" s="3">
        <v>0</v>
      </c>
      <c r="V595" s="3">
        <v>0</v>
      </c>
      <c r="W595" s="3">
        <f t="shared" si="38"/>
        <v>442.53</v>
      </c>
      <c r="X595" s="3">
        <f t="shared" si="39"/>
        <v>17.77</v>
      </c>
      <c r="Y595" s="3">
        <v>1461.86</v>
      </c>
      <c r="Z595" s="3">
        <v>17.77</v>
      </c>
      <c r="AA595" s="3">
        <f t="shared" si="36"/>
        <v>1479.6299999999999</v>
      </c>
    </row>
    <row r="596" spans="1:27" x14ac:dyDescent="0.25">
      <c r="A596" s="93">
        <v>2009</v>
      </c>
      <c r="B596" s="93" t="s">
        <v>60</v>
      </c>
      <c r="C596" s="121" t="s">
        <v>20</v>
      </c>
      <c r="D596" s="3">
        <f>VLOOKUP(B596,SWH!$A$4:$C$19,3,FALSE)</f>
        <v>3134.61</v>
      </c>
      <c r="E596" s="3">
        <v>0</v>
      </c>
      <c r="F596" s="3">
        <v>15.47</v>
      </c>
      <c r="G596" s="3">
        <v>261.52999999999997</v>
      </c>
      <c r="H596" s="3">
        <v>146.33000000000001</v>
      </c>
      <c r="I596" s="3">
        <v>39.450000000000003</v>
      </c>
      <c r="J596" s="3">
        <v>517.64</v>
      </c>
      <c r="K596" s="3">
        <v>0</v>
      </c>
      <c r="L596" s="3">
        <v>0</v>
      </c>
      <c r="M596" s="3">
        <v>119.82</v>
      </c>
      <c r="N596" s="3">
        <v>0</v>
      </c>
      <c r="O596" s="3">
        <f>VLOOKUP(B596,SWH!$A$4:$B$19,2,FALSE)</f>
        <v>0</v>
      </c>
      <c r="P596" s="3">
        <f t="shared" si="37"/>
        <v>0</v>
      </c>
      <c r="Q596" s="3">
        <v>0</v>
      </c>
      <c r="R596" s="3">
        <v>0</v>
      </c>
      <c r="S596" s="3">
        <v>0</v>
      </c>
      <c r="T596" s="3">
        <v>317.54000000000002</v>
      </c>
      <c r="U596" s="3">
        <v>0</v>
      </c>
      <c r="V596" s="3">
        <v>0</v>
      </c>
      <c r="W596" s="3">
        <f t="shared" si="38"/>
        <v>381.34999999999997</v>
      </c>
      <c r="X596" s="3">
        <f t="shared" si="39"/>
        <v>15.47</v>
      </c>
      <c r="Y596" s="3">
        <v>1402.3</v>
      </c>
      <c r="Z596" s="3">
        <v>15.47</v>
      </c>
      <c r="AA596" s="3">
        <f t="shared" si="36"/>
        <v>1417.77</v>
      </c>
    </row>
    <row r="597" spans="1:27" x14ac:dyDescent="0.25">
      <c r="A597" s="93">
        <v>2009</v>
      </c>
      <c r="B597" s="93" t="s">
        <v>60</v>
      </c>
      <c r="C597" s="121" t="s">
        <v>3</v>
      </c>
      <c r="D597" s="3">
        <f>VLOOKUP(B597,SWH!$A$4:$C$19,3,FALSE)</f>
        <v>3134.61</v>
      </c>
      <c r="E597" s="3">
        <v>0</v>
      </c>
      <c r="F597" s="3">
        <v>193.77</v>
      </c>
      <c r="G597" s="3">
        <v>173.69</v>
      </c>
      <c r="H597" s="3">
        <v>146.33000000000001</v>
      </c>
      <c r="I597" s="3">
        <v>39.44</v>
      </c>
      <c r="J597" s="3">
        <v>517.64</v>
      </c>
      <c r="K597" s="3">
        <v>0</v>
      </c>
      <c r="L597" s="3">
        <v>0</v>
      </c>
      <c r="M597" s="3">
        <v>94.12</v>
      </c>
      <c r="N597" s="3">
        <v>0</v>
      </c>
      <c r="O597" s="3">
        <f>VLOOKUP(B597,SWH!$A$4:$B$19,2,FALSE)</f>
        <v>0</v>
      </c>
      <c r="P597" s="3">
        <f t="shared" si="37"/>
        <v>0</v>
      </c>
      <c r="Q597" s="3">
        <v>0</v>
      </c>
      <c r="R597" s="3">
        <v>0</v>
      </c>
      <c r="S597" s="3">
        <v>0</v>
      </c>
      <c r="T597" s="3">
        <v>358.11</v>
      </c>
      <c r="U597" s="3">
        <v>0</v>
      </c>
      <c r="V597" s="3">
        <v>0</v>
      </c>
      <c r="W597" s="3">
        <f t="shared" si="38"/>
        <v>267.81</v>
      </c>
      <c r="X597" s="3">
        <f t="shared" si="39"/>
        <v>193.77</v>
      </c>
      <c r="Y597" s="3">
        <v>1329.33</v>
      </c>
      <c r="Z597" s="3">
        <v>193.77</v>
      </c>
      <c r="AA597" s="3">
        <f t="shared" si="36"/>
        <v>1523.1</v>
      </c>
    </row>
    <row r="598" spans="1:27" x14ac:dyDescent="0.25">
      <c r="A598" s="93">
        <v>2009</v>
      </c>
      <c r="B598" s="93" t="s">
        <v>60</v>
      </c>
      <c r="C598" s="121" t="s">
        <v>7</v>
      </c>
      <c r="D598" s="3">
        <f>VLOOKUP(B598,SWH!$A$4:$C$19,3,FALSE)</f>
        <v>3134.61</v>
      </c>
      <c r="E598" s="3">
        <v>0</v>
      </c>
      <c r="F598" s="3">
        <v>65.459999999999994</v>
      </c>
      <c r="G598" s="3">
        <v>182.27</v>
      </c>
      <c r="H598" s="3">
        <v>146.33000000000001</v>
      </c>
      <c r="I598" s="3">
        <v>39.44</v>
      </c>
      <c r="J598" s="3">
        <v>517.64</v>
      </c>
      <c r="K598" s="3">
        <v>0</v>
      </c>
      <c r="L598" s="3">
        <v>0</v>
      </c>
      <c r="M598" s="3">
        <v>104.65</v>
      </c>
      <c r="N598" s="3">
        <v>0</v>
      </c>
      <c r="O598" s="3">
        <f>VLOOKUP(B598,SWH!$A$4:$B$19,2,FALSE)</f>
        <v>0</v>
      </c>
      <c r="P598" s="3">
        <f t="shared" si="37"/>
        <v>0</v>
      </c>
      <c r="Q598" s="3">
        <v>0</v>
      </c>
      <c r="R598" s="3">
        <v>0</v>
      </c>
      <c r="S598" s="3">
        <v>0</v>
      </c>
      <c r="T598" s="3">
        <v>347.25</v>
      </c>
      <c r="U598" s="3">
        <v>0</v>
      </c>
      <c r="V598" s="3">
        <v>0</v>
      </c>
      <c r="W598" s="3">
        <f t="shared" si="38"/>
        <v>286.92</v>
      </c>
      <c r="X598" s="3">
        <f t="shared" si="39"/>
        <v>65.459999999999994</v>
      </c>
      <c r="Y598" s="3">
        <v>1337.58</v>
      </c>
      <c r="Z598" s="3">
        <v>65.459999999999994</v>
      </c>
      <c r="AA598" s="3">
        <f t="shared" si="36"/>
        <v>1403.04</v>
      </c>
    </row>
    <row r="599" spans="1:27" x14ac:dyDescent="0.25">
      <c r="A599" s="93">
        <v>2009</v>
      </c>
      <c r="B599" s="93" t="s">
        <v>60</v>
      </c>
      <c r="C599" s="121" t="s">
        <v>17</v>
      </c>
      <c r="D599" s="3">
        <f>VLOOKUP(B599,SWH!$A$4:$C$19,3,FALSE)</f>
        <v>3134.61</v>
      </c>
      <c r="E599" s="3">
        <v>0</v>
      </c>
      <c r="F599" s="3">
        <v>14.26</v>
      </c>
      <c r="G599" s="3">
        <v>93.05</v>
      </c>
      <c r="H599" s="3">
        <v>146.33000000000001</v>
      </c>
      <c r="I599" s="3">
        <v>39.44</v>
      </c>
      <c r="J599" s="3">
        <v>517.64</v>
      </c>
      <c r="K599" s="3">
        <v>0</v>
      </c>
      <c r="L599" s="3">
        <v>0</v>
      </c>
      <c r="M599" s="3">
        <v>71.45</v>
      </c>
      <c r="N599" s="3">
        <v>0</v>
      </c>
      <c r="O599" s="3">
        <f>VLOOKUP(B599,SWH!$A$4:$B$19,2,FALSE)</f>
        <v>0</v>
      </c>
      <c r="P599" s="3">
        <f t="shared" si="37"/>
        <v>0</v>
      </c>
      <c r="Q599" s="3">
        <v>0</v>
      </c>
      <c r="R599" s="3">
        <v>0</v>
      </c>
      <c r="S599" s="3">
        <v>0</v>
      </c>
      <c r="T599" s="3">
        <v>362.26</v>
      </c>
      <c r="U599" s="3">
        <v>0</v>
      </c>
      <c r="V599" s="3">
        <v>0</v>
      </c>
      <c r="W599" s="3">
        <f t="shared" si="38"/>
        <v>164.5</v>
      </c>
      <c r="X599" s="3">
        <f t="shared" si="39"/>
        <v>14.26</v>
      </c>
      <c r="Y599" s="3">
        <v>1230.17</v>
      </c>
      <c r="Z599" s="3">
        <v>14.26</v>
      </c>
      <c r="AA599" s="3">
        <f t="shared" si="36"/>
        <v>1244.43</v>
      </c>
    </row>
    <row r="600" spans="1:27" x14ac:dyDescent="0.25">
      <c r="A600" s="93">
        <v>2009</v>
      </c>
      <c r="B600" s="93" t="s">
        <v>60</v>
      </c>
      <c r="C600" s="121" t="s">
        <v>14</v>
      </c>
      <c r="D600" s="3">
        <f>VLOOKUP(B600,SWH!$A$4:$C$19,3,FALSE)</f>
        <v>3134.61</v>
      </c>
      <c r="E600" s="3">
        <v>0</v>
      </c>
      <c r="F600" s="3">
        <v>438.88</v>
      </c>
      <c r="G600" s="3">
        <v>125.73</v>
      </c>
      <c r="H600" s="3">
        <v>146.33000000000001</v>
      </c>
      <c r="I600" s="3">
        <v>39.380000000000003</v>
      </c>
      <c r="J600" s="3">
        <v>517.64</v>
      </c>
      <c r="K600" s="3">
        <v>0</v>
      </c>
      <c r="L600" s="3">
        <v>0</v>
      </c>
      <c r="M600" s="3">
        <v>90.17</v>
      </c>
      <c r="N600" s="3">
        <v>0</v>
      </c>
      <c r="O600" s="3">
        <f>VLOOKUP(B600,SWH!$A$4:$B$19,2,FALSE)</f>
        <v>0</v>
      </c>
      <c r="P600" s="3">
        <f t="shared" si="37"/>
        <v>0</v>
      </c>
      <c r="Q600" s="3">
        <v>0</v>
      </c>
      <c r="R600" s="3">
        <v>0</v>
      </c>
      <c r="S600" s="3">
        <v>0</v>
      </c>
      <c r="T600" s="3">
        <v>391.23</v>
      </c>
      <c r="U600" s="3">
        <v>0</v>
      </c>
      <c r="V600" s="3">
        <v>0</v>
      </c>
      <c r="W600" s="3">
        <f t="shared" si="38"/>
        <v>215.9</v>
      </c>
      <c r="X600" s="3">
        <f t="shared" si="39"/>
        <v>438.88</v>
      </c>
      <c r="Y600" s="3">
        <v>1310.47</v>
      </c>
      <c r="Z600" s="3">
        <v>438.88</v>
      </c>
      <c r="AA600" s="3">
        <f t="shared" si="36"/>
        <v>1749.35</v>
      </c>
    </row>
    <row r="601" spans="1:27" x14ac:dyDescent="0.25">
      <c r="A601" s="93">
        <v>2009</v>
      </c>
      <c r="B601" s="93" t="s">
        <v>60</v>
      </c>
      <c r="C601" s="121" t="s">
        <v>2</v>
      </c>
      <c r="D601" s="3">
        <f>VLOOKUP(B601,SWH!$A$4:$C$19,3,FALSE)</f>
        <v>3134.61</v>
      </c>
      <c r="E601" s="3">
        <v>0</v>
      </c>
      <c r="F601" s="3">
        <v>148.43</v>
      </c>
      <c r="G601" s="3">
        <v>134.79</v>
      </c>
      <c r="H601" s="3">
        <v>146.33000000000001</v>
      </c>
      <c r="I601" s="3">
        <v>39.409999999999997</v>
      </c>
      <c r="J601" s="3">
        <v>517.64</v>
      </c>
      <c r="K601" s="3">
        <v>0</v>
      </c>
      <c r="L601" s="3">
        <v>0</v>
      </c>
      <c r="M601" s="3">
        <v>99.32</v>
      </c>
      <c r="N601" s="3">
        <v>0</v>
      </c>
      <c r="O601" s="3">
        <f>VLOOKUP(B601,SWH!$A$4:$B$19,2,FALSE)</f>
        <v>0</v>
      </c>
      <c r="P601" s="3">
        <f t="shared" si="37"/>
        <v>0</v>
      </c>
      <c r="Q601" s="3">
        <v>0</v>
      </c>
      <c r="R601" s="3">
        <v>0</v>
      </c>
      <c r="S601" s="3">
        <v>0</v>
      </c>
      <c r="T601" s="3">
        <v>381.49</v>
      </c>
      <c r="U601" s="3">
        <v>0</v>
      </c>
      <c r="V601" s="3">
        <v>0</v>
      </c>
      <c r="W601" s="3">
        <f t="shared" si="38"/>
        <v>234.10999999999999</v>
      </c>
      <c r="X601" s="3">
        <f t="shared" si="39"/>
        <v>148.43</v>
      </c>
      <c r="Y601" s="3">
        <v>1318.99</v>
      </c>
      <c r="Z601" s="3">
        <v>148.43</v>
      </c>
      <c r="AA601" s="3">
        <f t="shared" si="36"/>
        <v>1467.42</v>
      </c>
    </row>
    <row r="602" spans="1:27" x14ac:dyDescent="0.25">
      <c r="A602" s="93">
        <v>2009</v>
      </c>
      <c r="B602" s="93" t="s">
        <v>60</v>
      </c>
      <c r="C602" s="121" t="s">
        <v>18</v>
      </c>
      <c r="D602" s="3">
        <f>VLOOKUP(B602,SWH!$A$4:$C$19,3,FALSE)</f>
        <v>3134.61</v>
      </c>
      <c r="E602" s="3">
        <v>0</v>
      </c>
      <c r="F602" s="3">
        <v>249.53</v>
      </c>
      <c r="G602" s="3">
        <v>46.42</v>
      </c>
      <c r="H602" s="3">
        <v>146.33000000000001</v>
      </c>
      <c r="I602" s="3">
        <v>39.340000000000003</v>
      </c>
      <c r="J602" s="3">
        <v>517.64</v>
      </c>
      <c r="K602" s="3">
        <v>0</v>
      </c>
      <c r="L602" s="3">
        <v>0</v>
      </c>
      <c r="M602" s="3">
        <v>72.5</v>
      </c>
      <c r="N602" s="3">
        <v>0</v>
      </c>
      <c r="O602" s="3">
        <f>VLOOKUP(B602,SWH!$A$4:$B$19,2,FALSE)</f>
        <v>0</v>
      </c>
      <c r="P602" s="3">
        <f t="shared" si="37"/>
        <v>0</v>
      </c>
      <c r="Q602" s="3">
        <v>0</v>
      </c>
      <c r="R602" s="3">
        <v>0</v>
      </c>
      <c r="S602" s="3">
        <v>0</v>
      </c>
      <c r="T602" s="3">
        <v>401.22</v>
      </c>
      <c r="U602" s="3">
        <v>0</v>
      </c>
      <c r="V602" s="3">
        <v>0</v>
      </c>
      <c r="W602" s="3">
        <f t="shared" si="38"/>
        <v>118.92</v>
      </c>
      <c r="X602" s="3">
        <f t="shared" si="39"/>
        <v>249.53</v>
      </c>
      <c r="Y602" s="3">
        <v>1223.45</v>
      </c>
      <c r="Z602" s="3">
        <v>249.53</v>
      </c>
      <c r="AA602" s="3">
        <f t="shared" si="36"/>
        <v>1472.98</v>
      </c>
    </row>
    <row r="603" spans="1:27" x14ac:dyDescent="0.25">
      <c r="A603" s="93">
        <v>2009</v>
      </c>
      <c r="B603" s="93" t="s">
        <v>60</v>
      </c>
      <c r="C603" s="121" t="s">
        <v>4</v>
      </c>
      <c r="D603" s="3">
        <f>VLOOKUP(B603,SWH!$A$4:$C$19,3,FALSE)</f>
        <v>3134.61</v>
      </c>
      <c r="E603" s="3">
        <v>0</v>
      </c>
      <c r="F603" s="3">
        <v>718.79</v>
      </c>
      <c r="G603" s="3">
        <v>72.290000000000006</v>
      </c>
      <c r="H603" s="3">
        <v>146.33000000000001</v>
      </c>
      <c r="I603" s="3">
        <v>39.39</v>
      </c>
      <c r="J603" s="3">
        <v>517.64</v>
      </c>
      <c r="K603" s="3">
        <v>0</v>
      </c>
      <c r="L603" s="3">
        <v>0</v>
      </c>
      <c r="M603" s="3">
        <v>88.23</v>
      </c>
      <c r="N603" s="3">
        <v>0</v>
      </c>
      <c r="O603" s="3">
        <f>VLOOKUP(B603,SWH!$A$4:$B$19,2,FALSE)</f>
        <v>0</v>
      </c>
      <c r="P603" s="3">
        <f t="shared" si="37"/>
        <v>0</v>
      </c>
      <c r="Q603" s="3">
        <v>0</v>
      </c>
      <c r="R603" s="3">
        <v>0</v>
      </c>
      <c r="S603" s="3">
        <v>0</v>
      </c>
      <c r="T603" s="3">
        <v>419.1</v>
      </c>
      <c r="U603" s="3">
        <v>0</v>
      </c>
      <c r="V603" s="3">
        <v>0</v>
      </c>
      <c r="W603" s="3">
        <f t="shared" si="38"/>
        <v>160.52000000000001</v>
      </c>
      <c r="X603" s="3">
        <f t="shared" si="39"/>
        <v>718.79</v>
      </c>
      <c r="Y603" s="3">
        <v>1282.99</v>
      </c>
      <c r="Z603" s="3">
        <v>718.79</v>
      </c>
      <c r="AA603" s="3">
        <f t="shared" si="36"/>
        <v>2001.78</v>
      </c>
    </row>
    <row r="604" spans="1:27" x14ac:dyDescent="0.25">
      <c r="A604" s="93">
        <v>2009</v>
      </c>
      <c r="B604" s="93" t="s">
        <v>60</v>
      </c>
      <c r="C604" s="121" t="s">
        <v>5</v>
      </c>
      <c r="D604" s="3">
        <f>VLOOKUP(B604,SWH!$A$4:$C$19,3,FALSE)</f>
        <v>3134.61</v>
      </c>
      <c r="E604" s="3">
        <v>0</v>
      </c>
      <c r="F604" s="3">
        <v>354.84</v>
      </c>
      <c r="G604" s="3">
        <v>96.59</v>
      </c>
      <c r="H604" s="3">
        <v>146.33000000000001</v>
      </c>
      <c r="I604" s="3">
        <v>39.4</v>
      </c>
      <c r="J604" s="3">
        <v>517.64</v>
      </c>
      <c r="K604" s="3">
        <v>0</v>
      </c>
      <c r="L604" s="3">
        <v>0</v>
      </c>
      <c r="M604" s="3">
        <v>95.65</v>
      </c>
      <c r="N604" s="3">
        <v>0</v>
      </c>
      <c r="O604" s="3">
        <f>VLOOKUP(B604,SWH!$A$4:$B$19,2,FALSE)</f>
        <v>0</v>
      </c>
      <c r="P604" s="3">
        <f t="shared" si="37"/>
        <v>0</v>
      </c>
      <c r="Q604" s="3">
        <v>0</v>
      </c>
      <c r="R604" s="3">
        <v>0</v>
      </c>
      <c r="S604" s="3">
        <v>0</v>
      </c>
      <c r="T604" s="3">
        <v>410.94</v>
      </c>
      <c r="U604" s="3">
        <v>0</v>
      </c>
      <c r="V604" s="3">
        <v>0</v>
      </c>
      <c r="W604" s="3">
        <f t="shared" si="38"/>
        <v>192.24</v>
      </c>
      <c r="X604" s="3">
        <f t="shared" si="39"/>
        <v>354.84</v>
      </c>
      <c r="Y604" s="3">
        <v>1306.55</v>
      </c>
      <c r="Z604" s="3">
        <v>354.84</v>
      </c>
      <c r="AA604" s="3">
        <f t="shared" si="36"/>
        <v>1661.3899999999999</v>
      </c>
    </row>
    <row r="605" spans="1:27" x14ac:dyDescent="0.25">
      <c r="A605" s="93">
        <v>2009</v>
      </c>
      <c r="B605" s="93" t="s">
        <v>60</v>
      </c>
      <c r="C605" s="121" t="s">
        <v>15</v>
      </c>
      <c r="D605" s="3">
        <f>VLOOKUP(B605,SWH!$A$4:$C$19,3,FALSE)</f>
        <v>3134.61</v>
      </c>
      <c r="E605" s="3">
        <v>0</v>
      </c>
      <c r="F605" s="3">
        <v>237.16</v>
      </c>
      <c r="G605" s="3">
        <v>32.5</v>
      </c>
      <c r="H605" s="3">
        <v>146.33000000000001</v>
      </c>
      <c r="I605" s="3">
        <v>39.33</v>
      </c>
      <c r="J605" s="3">
        <v>517.64</v>
      </c>
      <c r="K605" s="3">
        <v>0</v>
      </c>
      <c r="L605" s="3">
        <v>0</v>
      </c>
      <c r="M605" s="3">
        <v>67.63</v>
      </c>
      <c r="N605" s="3">
        <v>0</v>
      </c>
      <c r="O605" s="3">
        <f>VLOOKUP(B605,SWH!$A$4:$B$19,2,FALSE)</f>
        <v>0</v>
      </c>
      <c r="P605" s="3">
        <f t="shared" si="37"/>
        <v>0</v>
      </c>
      <c r="Q605" s="3">
        <v>0</v>
      </c>
      <c r="R605" s="3">
        <v>0</v>
      </c>
      <c r="S605" s="3">
        <v>0</v>
      </c>
      <c r="T605" s="3">
        <v>416.93</v>
      </c>
      <c r="U605" s="3">
        <v>0</v>
      </c>
      <c r="V605" s="3">
        <v>0</v>
      </c>
      <c r="W605" s="3">
        <f t="shared" si="38"/>
        <v>100.13</v>
      </c>
      <c r="X605" s="3">
        <f t="shared" si="39"/>
        <v>237.16</v>
      </c>
      <c r="Y605" s="3">
        <v>1220.3699999999999</v>
      </c>
      <c r="Z605" s="3">
        <v>237.16</v>
      </c>
      <c r="AA605" s="3">
        <f t="shared" si="36"/>
        <v>1457.53</v>
      </c>
    </row>
    <row r="606" spans="1:27" x14ac:dyDescent="0.25">
      <c r="A606" s="93">
        <v>2009</v>
      </c>
      <c r="B606" s="93" t="s">
        <v>60</v>
      </c>
      <c r="C606" s="121" t="s">
        <v>16</v>
      </c>
      <c r="D606" s="3">
        <f>VLOOKUP(B606,SWH!$A$4:$C$19,3,FALSE)</f>
        <v>3134.61</v>
      </c>
      <c r="E606" s="3">
        <v>0</v>
      </c>
      <c r="F606" s="3">
        <v>1025.6600000000001</v>
      </c>
      <c r="G606" s="3">
        <v>77.62</v>
      </c>
      <c r="H606" s="3">
        <v>146.33000000000001</v>
      </c>
      <c r="I606" s="3">
        <v>39.380000000000003</v>
      </c>
      <c r="J606" s="3">
        <v>517.64</v>
      </c>
      <c r="K606" s="3">
        <v>0</v>
      </c>
      <c r="L606" s="3">
        <v>0</v>
      </c>
      <c r="M606" s="3">
        <v>93.99</v>
      </c>
      <c r="N606" s="3">
        <v>0</v>
      </c>
      <c r="O606" s="3">
        <f>VLOOKUP(B606,SWH!$A$4:$B$19,2,FALSE)</f>
        <v>0</v>
      </c>
      <c r="P606" s="3">
        <f t="shared" si="37"/>
        <v>0</v>
      </c>
      <c r="Q606" s="3">
        <v>0</v>
      </c>
      <c r="R606" s="3">
        <v>0</v>
      </c>
      <c r="S606" s="3">
        <v>0</v>
      </c>
      <c r="T606" s="3">
        <v>439.62</v>
      </c>
      <c r="U606" s="3">
        <v>0</v>
      </c>
      <c r="V606" s="3">
        <v>0</v>
      </c>
      <c r="W606" s="3">
        <f t="shared" si="38"/>
        <v>171.61</v>
      </c>
      <c r="X606" s="3">
        <f t="shared" si="39"/>
        <v>1025.6600000000001</v>
      </c>
      <c r="Y606" s="3">
        <v>1314.58</v>
      </c>
      <c r="Z606" s="3">
        <v>1025.6600000000001</v>
      </c>
      <c r="AA606" s="3">
        <f t="shared" si="36"/>
        <v>2340.2399999999998</v>
      </c>
    </row>
    <row r="607" spans="1:27" x14ac:dyDescent="0.25">
      <c r="A607" s="93">
        <v>2009</v>
      </c>
      <c r="B607" s="93" t="s">
        <v>60</v>
      </c>
      <c r="C607" s="121" t="s">
        <v>9</v>
      </c>
      <c r="D607" s="3">
        <f>VLOOKUP(B607,SWH!$A$4:$C$19,3,FALSE)</f>
        <v>3134.61</v>
      </c>
      <c r="E607" s="3">
        <v>0</v>
      </c>
      <c r="F607" s="3">
        <v>674.97</v>
      </c>
      <c r="G607" s="3">
        <v>59.16</v>
      </c>
      <c r="H607" s="3">
        <v>146.33000000000001</v>
      </c>
      <c r="I607" s="3">
        <v>39.35</v>
      </c>
      <c r="J607" s="3">
        <v>517.64</v>
      </c>
      <c r="K607" s="3">
        <v>0</v>
      </c>
      <c r="L607" s="3">
        <v>0</v>
      </c>
      <c r="M607" s="3">
        <v>90.36</v>
      </c>
      <c r="N607" s="3">
        <v>0</v>
      </c>
      <c r="O607" s="3">
        <f>VLOOKUP(B607,SWH!$A$4:$B$19,2,FALSE)</f>
        <v>0</v>
      </c>
      <c r="P607" s="3">
        <f t="shared" si="37"/>
        <v>0</v>
      </c>
      <c r="Q607" s="3">
        <v>0</v>
      </c>
      <c r="R607" s="3">
        <v>0</v>
      </c>
      <c r="S607" s="3">
        <v>0</v>
      </c>
      <c r="T607" s="3">
        <v>434.41</v>
      </c>
      <c r="U607" s="3">
        <v>0</v>
      </c>
      <c r="V607" s="3">
        <v>0</v>
      </c>
      <c r="W607" s="3">
        <f t="shared" si="38"/>
        <v>149.51999999999998</v>
      </c>
      <c r="X607" s="3">
        <f t="shared" si="39"/>
        <v>674.97</v>
      </c>
      <c r="Y607" s="3">
        <v>1287.25</v>
      </c>
      <c r="Z607" s="3">
        <v>674.97</v>
      </c>
      <c r="AA607" s="3">
        <f t="shared" si="36"/>
        <v>1962.22</v>
      </c>
    </row>
    <row r="608" spans="1:27" x14ac:dyDescent="0.25">
      <c r="A608" s="93">
        <v>2009</v>
      </c>
      <c r="B608" s="93" t="s">
        <v>60</v>
      </c>
      <c r="C608" s="121" t="s">
        <v>12</v>
      </c>
      <c r="D608" s="3">
        <f>VLOOKUP(B608,SWH!$A$4:$C$19,3,FALSE)</f>
        <v>3134.61</v>
      </c>
      <c r="E608" s="3">
        <v>0</v>
      </c>
      <c r="F608" s="3">
        <v>1041.95</v>
      </c>
      <c r="G608" s="3">
        <v>63.83</v>
      </c>
      <c r="H608" s="3">
        <v>146.33000000000001</v>
      </c>
      <c r="I608" s="3">
        <v>39.32</v>
      </c>
      <c r="J608" s="3">
        <v>517.64</v>
      </c>
      <c r="K608" s="3">
        <v>0</v>
      </c>
      <c r="L608" s="3">
        <v>0</v>
      </c>
      <c r="M608" s="3">
        <v>95.58</v>
      </c>
      <c r="N608" s="3">
        <v>0</v>
      </c>
      <c r="O608" s="3">
        <f>VLOOKUP(B608,SWH!$A$4:$B$19,2,FALSE)</f>
        <v>0</v>
      </c>
      <c r="P608" s="3">
        <f t="shared" si="37"/>
        <v>0</v>
      </c>
      <c r="Q608" s="3">
        <v>0</v>
      </c>
      <c r="R608" s="3">
        <v>0</v>
      </c>
      <c r="S608" s="3">
        <v>0</v>
      </c>
      <c r="T608" s="3">
        <v>463.86</v>
      </c>
      <c r="U608" s="3">
        <v>0</v>
      </c>
      <c r="V608" s="3">
        <v>0</v>
      </c>
      <c r="W608" s="3">
        <f t="shared" si="38"/>
        <v>159.41</v>
      </c>
      <c r="X608" s="3">
        <f t="shared" si="39"/>
        <v>1041.95</v>
      </c>
      <c r="Y608" s="3">
        <v>1326.56</v>
      </c>
      <c r="Z608" s="3">
        <v>1041.95</v>
      </c>
      <c r="AA608" s="3">
        <f t="shared" si="36"/>
        <v>2368.5100000000002</v>
      </c>
    </row>
    <row r="609" spans="1:27" x14ac:dyDescent="0.25">
      <c r="A609" s="93">
        <v>2009</v>
      </c>
      <c r="B609" s="93" t="s">
        <v>60</v>
      </c>
      <c r="C609" s="121" t="s">
        <v>8</v>
      </c>
      <c r="D609" s="3">
        <f>VLOOKUP(B609,SWH!$A$4:$C$19,3,FALSE)</f>
        <v>3134.61</v>
      </c>
      <c r="E609" s="3">
        <v>0</v>
      </c>
      <c r="F609" s="3">
        <v>1258.19</v>
      </c>
      <c r="G609" s="3">
        <v>41.3</v>
      </c>
      <c r="H609" s="3">
        <v>146.33000000000001</v>
      </c>
      <c r="I609" s="3">
        <v>39.11</v>
      </c>
      <c r="J609" s="3">
        <v>517.64</v>
      </c>
      <c r="K609" s="3">
        <v>0</v>
      </c>
      <c r="L609" s="3">
        <v>0</v>
      </c>
      <c r="M609" s="3">
        <v>101.73</v>
      </c>
      <c r="N609" s="3">
        <v>0</v>
      </c>
      <c r="O609" s="3">
        <f>VLOOKUP(B609,SWH!$A$4:$B$19,2,FALSE)</f>
        <v>0</v>
      </c>
      <c r="P609" s="3">
        <f t="shared" si="37"/>
        <v>0</v>
      </c>
      <c r="Q609" s="3">
        <v>0</v>
      </c>
      <c r="R609" s="3">
        <v>0</v>
      </c>
      <c r="S609" s="3">
        <v>0</v>
      </c>
      <c r="T609" s="3">
        <v>496.72</v>
      </c>
      <c r="U609" s="3">
        <v>0</v>
      </c>
      <c r="V609" s="3">
        <v>0</v>
      </c>
      <c r="W609" s="3">
        <f t="shared" si="38"/>
        <v>143.03</v>
      </c>
      <c r="X609" s="3">
        <f t="shared" si="39"/>
        <v>1258.19</v>
      </c>
      <c r="Y609" s="3">
        <v>1342.83</v>
      </c>
      <c r="Z609" s="3">
        <v>1258.19</v>
      </c>
      <c r="AA609" s="3">
        <f t="shared" si="36"/>
        <v>2601.02</v>
      </c>
    </row>
    <row r="610" spans="1:27" x14ac:dyDescent="0.25">
      <c r="A610" s="93">
        <v>2012</v>
      </c>
      <c r="B610" s="93" t="s">
        <v>60</v>
      </c>
      <c r="C610" s="121" t="s">
        <v>10</v>
      </c>
      <c r="D610" s="3">
        <f>VLOOKUP(B610,SWH!$A$4:$C$19,3,FALSE)</f>
        <v>3134.61</v>
      </c>
      <c r="E610" s="3">
        <v>0</v>
      </c>
      <c r="F610" s="3">
        <v>0</v>
      </c>
      <c r="G610" s="3">
        <v>569.35</v>
      </c>
      <c r="H610" s="3">
        <v>108.84</v>
      </c>
      <c r="I610" s="3">
        <v>39.47</v>
      </c>
      <c r="J610" s="3">
        <v>517.64</v>
      </c>
      <c r="K610" s="3">
        <v>0</v>
      </c>
      <c r="L610" s="3">
        <v>0</v>
      </c>
      <c r="M610" s="3">
        <v>151.25</v>
      </c>
      <c r="N610" s="3">
        <v>0</v>
      </c>
      <c r="O610" s="3">
        <f>VLOOKUP(B610,SWH!$A$4:$B$19,2,FALSE)</f>
        <v>0</v>
      </c>
      <c r="P610" s="3">
        <f t="shared" si="37"/>
        <v>0</v>
      </c>
      <c r="Q610" s="3">
        <v>0</v>
      </c>
      <c r="R610" s="3">
        <v>0</v>
      </c>
      <c r="S610" s="3">
        <v>0</v>
      </c>
      <c r="T610" s="3">
        <v>270.31</v>
      </c>
      <c r="U610" s="3">
        <v>0</v>
      </c>
      <c r="V610" s="3">
        <v>0</v>
      </c>
      <c r="W610" s="3">
        <f t="shared" si="38"/>
        <v>720.6</v>
      </c>
      <c r="X610" s="3">
        <f t="shared" si="39"/>
        <v>0</v>
      </c>
      <c r="Y610" s="3">
        <v>1656.86</v>
      </c>
      <c r="Z610" s="3">
        <v>0</v>
      </c>
      <c r="AA610" s="3">
        <f t="shared" si="36"/>
        <v>1656.86</v>
      </c>
    </row>
    <row r="611" spans="1:27" x14ac:dyDescent="0.25">
      <c r="A611" s="93">
        <v>2012</v>
      </c>
      <c r="B611" s="93" t="s">
        <v>60</v>
      </c>
      <c r="C611" s="121" t="s">
        <v>6</v>
      </c>
      <c r="D611" s="3">
        <f>VLOOKUP(B611,SWH!$A$4:$C$19,3,FALSE)</f>
        <v>3134.61</v>
      </c>
      <c r="E611" s="3">
        <v>0</v>
      </c>
      <c r="F611" s="3">
        <v>0</v>
      </c>
      <c r="G611" s="3">
        <v>510.41</v>
      </c>
      <c r="H611" s="3">
        <v>108.84</v>
      </c>
      <c r="I611" s="3">
        <v>39.479999999999997</v>
      </c>
      <c r="J611" s="3">
        <v>517.64</v>
      </c>
      <c r="K611" s="3">
        <v>0</v>
      </c>
      <c r="L611" s="3">
        <v>0</v>
      </c>
      <c r="M611" s="3">
        <v>150.09</v>
      </c>
      <c r="N611" s="3">
        <v>0</v>
      </c>
      <c r="O611" s="3">
        <f>VLOOKUP(B611,SWH!$A$4:$B$19,2,FALSE)</f>
        <v>0</v>
      </c>
      <c r="P611" s="3">
        <f t="shared" si="37"/>
        <v>0</v>
      </c>
      <c r="Q611" s="3">
        <v>0</v>
      </c>
      <c r="R611" s="3">
        <v>0</v>
      </c>
      <c r="S611" s="3">
        <v>0</v>
      </c>
      <c r="T611" s="3">
        <v>269.14999999999998</v>
      </c>
      <c r="U611" s="3">
        <v>0</v>
      </c>
      <c r="V611" s="3">
        <v>0</v>
      </c>
      <c r="W611" s="3">
        <f t="shared" si="38"/>
        <v>660.5</v>
      </c>
      <c r="X611" s="3">
        <f t="shared" si="39"/>
        <v>0</v>
      </c>
      <c r="Y611" s="3">
        <v>1595.6</v>
      </c>
      <c r="Z611" s="3">
        <v>0</v>
      </c>
      <c r="AA611" s="3">
        <f t="shared" si="36"/>
        <v>1595.6</v>
      </c>
    </row>
    <row r="612" spans="1:27" x14ac:dyDescent="0.25">
      <c r="A612" s="93">
        <v>2012</v>
      </c>
      <c r="B612" s="93" t="s">
        <v>60</v>
      </c>
      <c r="C612" s="121" t="s">
        <v>11</v>
      </c>
      <c r="D612" s="3">
        <f>VLOOKUP(B612,SWH!$A$4:$C$19,3,FALSE)</f>
        <v>3134.61</v>
      </c>
      <c r="E612" s="3">
        <v>0</v>
      </c>
      <c r="F612" s="3">
        <v>0</v>
      </c>
      <c r="G612" s="3">
        <v>384.13</v>
      </c>
      <c r="H612" s="3">
        <v>108.84</v>
      </c>
      <c r="I612" s="3">
        <v>39.49</v>
      </c>
      <c r="J612" s="3">
        <v>517.64</v>
      </c>
      <c r="K612" s="3">
        <v>0</v>
      </c>
      <c r="L612" s="3">
        <v>0</v>
      </c>
      <c r="M612" s="3">
        <v>124.09</v>
      </c>
      <c r="N612" s="3">
        <v>0</v>
      </c>
      <c r="O612" s="3">
        <f>VLOOKUP(B612,SWH!$A$4:$B$19,2,FALSE)</f>
        <v>0</v>
      </c>
      <c r="P612" s="3">
        <f t="shared" si="37"/>
        <v>0</v>
      </c>
      <c r="Q612" s="3">
        <v>0</v>
      </c>
      <c r="R612" s="3">
        <v>0</v>
      </c>
      <c r="S612" s="3">
        <v>0</v>
      </c>
      <c r="T612" s="3">
        <v>291.45999999999998</v>
      </c>
      <c r="U612" s="3">
        <v>0</v>
      </c>
      <c r="V612" s="3">
        <v>0</v>
      </c>
      <c r="W612" s="3">
        <f t="shared" si="38"/>
        <v>508.22</v>
      </c>
      <c r="X612" s="3">
        <f t="shared" si="39"/>
        <v>0</v>
      </c>
      <c r="Y612" s="3">
        <v>1465.64</v>
      </c>
      <c r="Z612" s="3">
        <v>0</v>
      </c>
      <c r="AA612" s="3">
        <f t="shared" si="36"/>
        <v>1465.64</v>
      </c>
    </row>
    <row r="613" spans="1:27" x14ac:dyDescent="0.25">
      <c r="A613" s="93">
        <v>2012</v>
      </c>
      <c r="B613" s="93" t="s">
        <v>60</v>
      </c>
      <c r="C613" s="121" t="s">
        <v>13</v>
      </c>
      <c r="D613" s="3">
        <f>VLOOKUP(B613,SWH!$A$4:$C$19,3,FALSE)</f>
        <v>3134.61</v>
      </c>
      <c r="E613" s="3">
        <v>0</v>
      </c>
      <c r="F613" s="3">
        <v>4.16</v>
      </c>
      <c r="G613" s="3">
        <v>386.68</v>
      </c>
      <c r="H613" s="3">
        <v>108.84</v>
      </c>
      <c r="I613" s="3">
        <v>39.44</v>
      </c>
      <c r="J613" s="3">
        <v>517.64</v>
      </c>
      <c r="K613" s="3">
        <v>0</v>
      </c>
      <c r="L613" s="3">
        <v>0</v>
      </c>
      <c r="M613" s="3">
        <v>131.77000000000001</v>
      </c>
      <c r="N613" s="3">
        <v>0</v>
      </c>
      <c r="O613" s="3">
        <f>VLOOKUP(B613,SWH!$A$4:$B$19,2,FALSE)</f>
        <v>0</v>
      </c>
      <c r="P613" s="3">
        <f t="shared" si="37"/>
        <v>0</v>
      </c>
      <c r="Q613" s="3">
        <v>0</v>
      </c>
      <c r="R613" s="3">
        <v>0</v>
      </c>
      <c r="S613" s="3">
        <v>0</v>
      </c>
      <c r="T613" s="3">
        <v>292.20999999999998</v>
      </c>
      <c r="U613" s="3">
        <v>0</v>
      </c>
      <c r="V613" s="3">
        <v>0</v>
      </c>
      <c r="W613" s="3">
        <f t="shared" si="38"/>
        <v>518.45000000000005</v>
      </c>
      <c r="X613" s="3">
        <f t="shared" si="39"/>
        <v>4.16</v>
      </c>
      <c r="Y613" s="3">
        <v>1476.58</v>
      </c>
      <c r="Z613" s="3">
        <v>4.16</v>
      </c>
      <c r="AA613" s="3">
        <f t="shared" si="36"/>
        <v>1480.74</v>
      </c>
    </row>
    <row r="614" spans="1:27" x14ac:dyDescent="0.25">
      <c r="A614" s="93">
        <v>2012</v>
      </c>
      <c r="B614" s="93" t="s">
        <v>60</v>
      </c>
      <c r="C614" s="121" t="s">
        <v>19</v>
      </c>
      <c r="D614" s="3">
        <f>VLOOKUP(B614,SWH!$A$4:$C$19,3,FALSE)</f>
        <v>3134.61</v>
      </c>
      <c r="E614" s="3">
        <v>0</v>
      </c>
      <c r="F614" s="3">
        <v>18.16</v>
      </c>
      <c r="G614" s="3">
        <v>308.66000000000003</v>
      </c>
      <c r="H614" s="3">
        <v>108.84</v>
      </c>
      <c r="I614" s="3">
        <v>39.42</v>
      </c>
      <c r="J614" s="3">
        <v>517.64</v>
      </c>
      <c r="K614" s="3">
        <v>0</v>
      </c>
      <c r="L614" s="3">
        <v>0</v>
      </c>
      <c r="M614" s="3">
        <v>106.74</v>
      </c>
      <c r="N614" s="3">
        <v>0</v>
      </c>
      <c r="O614" s="3">
        <f>VLOOKUP(B614,SWH!$A$4:$B$19,2,FALSE)</f>
        <v>0</v>
      </c>
      <c r="P614" s="3">
        <f t="shared" si="37"/>
        <v>0</v>
      </c>
      <c r="Q614" s="3">
        <v>0</v>
      </c>
      <c r="R614" s="3">
        <v>0</v>
      </c>
      <c r="S614" s="3">
        <v>0</v>
      </c>
      <c r="T614" s="3">
        <v>315.94</v>
      </c>
      <c r="U614" s="3">
        <v>0</v>
      </c>
      <c r="V614" s="3">
        <v>0</v>
      </c>
      <c r="W614" s="3">
        <f t="shared" si="38"/>
        <v>415.40000000000003</v>
      </c>
      <c r="X614" s="3">
        <f t="shared" si="39"/>
        <v>18.16</v>
      </c>
      <c r="Y614" s="3">
        <v>1397.24</v>
      </c>
      <c r="Z614" s="3">
        <v>18.16</v>
      </c>
      <c r="AA614" s="3">
        <f t="shared" si="36"/>
        <v>1415.4</v>
      </c>
    </row>
    <row r="615" spans="1:27" x14ac:dyDescent="0.25">
      <c r="A615" s="93">
        <v>2012</v>
      </c>
      <c r="B615" s="93" t="s">
        <v>60</v>
      </c>
      <c r="C615" s="121" t="s">
        <v>20</v>
      </c>
      <c r="D615" s="3">
        <f>VLOOKUP(B615,SWH!$A$4:$C$19,3,FALSE)</f>
        <v>3134.61</v>
      </c>
      <c r="E615" s="3">
        <v>0</v>
      </c>
      <c r="F615" s="3">
        <v>15.79</v>
      </c>
      <c r="G615" s="3">
        <v>242.62</v>
      </c>
      <c r="H615" s="3">
        <v>108.84</v>
      </c>
      <c r="I615" s="3">
        <v>39.450000000000003</v>
      </c>
      <c r="J615" s="3">
        <v>517.64</v>
      </c>
      <c r="K615" s="3">
        <v>0</v>
      </c>
      <c r="L615" s="3">
        <v>0</v>
      </c>
      <c r="M615" s="3">
        <v>110.06</v>
      </c>
      <c r="N615" s="3">
        <v>0</v>
      </c>
      <c r="O615" s="3">
        <f>VLOOKUP(B615,SWH!$A$4:$B$19,2,FALSE)</f>
        <v>0</v>
      </c>
      <c r="P615" s="3">
        <f t="shared" si="37"/>
        <v>0</v>
      </c>
      <c r="Q615" s="3">
        <v>0</v>
      </c>
      <c r="R615" s="3">
        <v>0</v>
      </c>
      <c r="S615" s="3">
        <v>0</v>
      </c>
      <c r="T615" s="3">
        <v>317.54000000000002</v>
      </c>
      <c r="U615" s="3">
        <v>0</v>
      </c>
      <c r="V615" s="3">
        <v>0</v>
      </c>
      <c r="W615" s="3">
        <f t="shared" si="38"/>
        <v>352.68</v>
      </c>
      <c r="X615" s="3">
        <f t="shared" si="39"/>
        <v>15.79</v>
      </c>
      <c r="Y615" s="3">
        <v>1336.15</v>
      </c>
      <c r="Z615" s="3">
        <v>15.79</v>
      </c>
      <c r="AA615" s="3">
        <f t="shared" si="36"/>
        <v>1351.94</v>
      </c>
    </row>
    <row r="616" spans="1:27" x14ac:dyDescent="0.25">
      <c r="A616" s="93">
        <v>2012</v>
      </c>
      <c r="B616" s="93" t="s">
        <v>60</v>
      </c>
      <c r="C616" s="121" t="s">
        <v>3</v>
      </c>
      <c r="D616" s="3">
        <f>VLOOKUP(B616,SWH!$A$4:$C$19,3,FALSE)</f>
        <v>3134.61</v>
      </c>
      <c r="E616" s="3">
        <v>0</v>
      </c>
      <c r="F616" s="3">
        <v>188.8</v>
      </c>
      <c r="G616" s="3">
        <v>164.75</v>
      </c>
      <c r="H616" s="3">
        <v>108.84</v>
      </c>
      <c r="I616" s="3">
        <v>39.44</v>
      </c>
      <c r="J616" s="3">
        <v>517.64</v>
      </c>
      <c r="K616" s="3">
        <v>0</v>
      </c>
      <c r="L616" s="3">
        <v>0</v>
      </c>
      <c r="M616" s="3">
        <v>87.93</v>
      </c>
      <c r="N616" s="3">
        <v>0</v>
      </c>
      <c r="O616" s="3">
        <f>VLOOKUP(B616,SWH!$A$4:$B$19,2,FALSE)</f>
        <v>0</v>
      </c>
      <c r="P616" s="3">
        <f t="shared" si="37"/>
        <v>0</v>
      </c>
      <c r="Q616" s="3">
        <v>0</v>
      </c>
      <c r="R616" s="3">
        <v>0</v>
      </c>
      <c r="S616" s="3">
        <v>0</v>
      </c>
      <c r="T616" s="3">
        <v>358.12</v>
      </c>
      <c r="U616" s="3">
        <v>0</v>
      </c>
      <c r="V616" s="3">
        <v>0</v>
      </c>
      <c r="W616" s="3">
        <f t="shared" si="38"/>
        <v>252.68</v>
      </c>
      <c r="X616" s="3">
        <f t="shared" si="39"/>
        <v>188.8</v>
      </c>
      <c r="Y616" s="3">
        <v>1276.72</v>
      </c>
      <c r="Z616" s="3">
        <v>188.8</v>
      </c>
      <c r="AA616" s="3">
        <f t="shared" si="36"/>
        <v>1465.52</v>
      </c>
    </row>
    <row r="617" spans="1:27" x14ac:dyDescent="0.25">
      <c r="A617" s="93">
        <v>2012</v>
      </c>
      <c r="B617" s="93" t="s">
        <v>60</v>
      </c>
      <c r="C617" s="121" t="s">
        <v>7</v>
      </c>
      <c r="D617" s="3">
        <f>VLOOKUP(B617,SWH!$A$4:$C$19,3,FALSE)</f>
        <v>3134.61</v>
      </c>
      <c r="E617" s="3">
        <v>0</v>
      </c>
      <c r="F617" s="3">
        <v>65.41</v>
      </c>
      <c r="G617" s="3">
        <v>171.71</v>
      </c>
      <c r="H617" s="3">
        <v>108.84</v>
      </c>
      <c r="I617" s="3">
        <v>39.44</v>
      </c>
      <c r="J617" s="3">
        <v>517.64</v>
      </c>
      <c r="K617" s="3">
        <v>0</v>
      </c>
      <c r="L617" s="3">
        <v>0</v>
      </c>
      <c r="M617" s="3">
        <v>97.89</v>
      </c>
      <c r="N617" s="3">
        <v>0</v>
      </c>
      <c r="O617" s="3">
        <f>VLOOKUP(B617,SWH!$A$4:$B$19,2,FALSE)</f>
        <v>0</v>
      </c>
      <c r="P617" s="3">
        <f t="shared" si="37"/>
        <v>0</v>
      </c>
      <c r="Q617" s="3">
        <v>0</v>
      </c>
      <c r="R617" s="3">
        <v>0</v>
      </c>
      <c r="S617" s="3">
        <v>0</v>
      </c>
      <c r="T617" s="3">
        <v>347.25</v>
      </c>
      <c r="U617" s="3">
        <v>0</v>
      </c>
      <c r="V617" s="3">
        <v>0</v>
      </c>
      <c r="W617" s="3">
        <f t="shared" si="38"/>
        <v>269.60000000000002</v>
      </c>
      <c r="X617" s="3">
        <f t="shared" si="39"/>
        <v>65.41</v>
      </c>
      <c r="Y617" s="3">
        <v>1282.76</v>
      </c>
      <c r="Z617" s="3">
        <v>65.41</v>
      </c>
      <c r="AA617" s="3">
        <f t="shared" si="36"/>
        <v>1348.17</v>
      </c>
    </row>
    <row r="618" spans="1:27" x14ac:dyDescent="0.25">
      <c r="A618" s="93">
        <v>2012</v>
      </c>
      <c r="B618" s="93" t="s">
        <v>60</v>
      </c>
      <c r="C618" s="121" t="s">
        <v>17</v>
      </c>
      <c r="D618" s="3">
        <f>VLOOKUP(B618,SWH!$A$4:$C$19,3,FALSE)</f>
        <v>3134.61</v>
      </c>
      <c r="E618" s="3">
        <v>0</v>
      </c>
      <c r="F618" s="3">
        <v>15.46</v>
      </c>
      <c r="G618" s="3">
        <v>86.49</v>
      </c>
      <c r="H618" s="3">
        <v>108.84</v>
      </c>
      <c r="I618" s="3">
        <v>39.44</v>
      </c>
      <c r="J618" s="3">
        <v>517.64</v>
      </c>
      <c r="K618" s="3">
        <v>0</v>
      </c>
      <c r="L618" s="3">
        <v>0</v>
      </c>
      <c r="M618" s="3">
        <v>67.22</v>
      </c>
      <c r="N618" s="3">
        <v>0</v>
      </c>
      <c r="O618" s="3">
        <f>VLOOKUP(B618,SWH!$A$4:$B$19,2,FALSE)</f>
        <v>0</v>
      </c>
      <c r="P618" s="3">
        <f t="shared" si="37"/>
        <v>0</v>
      </c>
      <c r="Q618" s="3">
        <v>0</v>
      </c>
      <c r="R618" s="3">
        <v>0</v>
      </c>
      <c r="S618" s="3">
        <v>0</v>
      </c>
      <c r="T618" s="3">
        <v>362.29</v>
      </c>
      <c r="U618" s="3">
        <v>0</v>
      </c>
      <c r="V618" s="3">
        <v>0</v>
      </c>
      <c r="W618" s="3">
        <f t="shared" si="38"/>
        <v>153.70999999999998</v>
      </c>
      <c r="X618" s="3">
        <f t="shared" si="39"/>
        <v>15.46</v>
      </c>
      <c r="Y618" s="3">
        <v>1181.9100000000001</v>
      </c>
      <c r="Z618" s="3">
        <v>15.46</v>
      </c>
      <c r="AA618" s="3">
        <f t="shared" si="36"/>
        <v>1197.3700000000001</v>
      </c>
    </row>
    <row r="619" spans="1:27" x14ac:dyDescent="0.25">
      <c r="A619" s="93">
        <v>2012</v>
      </c>
      <c r="B619" s="93" t="s">
        <v>60</v>
      </c>
      <c r="C619" s="121" t="s">
        <v>14</v>
      </c>
      <c r="D619" s="3">
        <f>VLOOKUP(B619,SWH!$A$4:$C$19,3,FALSE)</f>
        <v>3134.61</v>
      </c>
      <c r="E619" s="3">
        <v>0</v>
      </c>
      <c r="F619" s="3">
        <v>296.22000000000003</v>
      </c>
      <c r="G619" s="3">
        <v>124.69</v>
      </c>
      <c r="H619" s="3">
        <v>108.84</v>
      </c>
      <c r="I619" s="3">
        <v>39.380000000000003</v>
      </c>
      <c r="J619" s="3">
        <v>517.64</v>
      </c>
      <c r="K619" s="3">
        <v>0</v>
      </c>
      <c r="L619" s="3">
        <v>0</v>
      </c>
      <c r="M619" s="3">
        <v>84.02</v>
      </c>
      <c r="N619" s="3">
        <v>0</v>
      </c>
      <c r="O619" s="3">
        <f>VLOOKUP(B619,SWH!$A$4:$B$19,2,FALSE)</f>
        <v>0</v>
      </c>
      <c r="P619" s="3">
        <f t="shared" si="37"/>
        <v>0</v>
      </c>
      <c r="Q619" s="3">
        <v>0</v>
      </c>
      <c r="R619" s="3">
        <v>0</v>
      </c>
      <c r="S619" s="3">
        <v>0</v>
      </c>
      <c r="T619" s="3">
        <v>391.05</v>
      </c>
      <c r="U619" s="3">
        <v>0</v>
      </c>
      <c r="V619" s="3">
        <v>0</v>
      </c>
      <c r="W619" s="3">
        <f t="shared" si="38"/>
        <v>208.70999999999998</v>
      </c>
      <c r="X619" s="3">
        <f t="shared" si="39"/>
        <v>296.22000000000003</v>
      </c>
      <c r="Y619" s="3">
        <v>1265.6199999999999</v>
      </c>
      <c r="Z619" s="3">
        <v>296.22000000000003</v>
      </c>
      <c r="AA619" s="3">
        <f t="shared" si="36"/>
        <v>1561.84</v>
      </c>
    </row>
    <row r="620" spans="1:27" x14ac:dyDescent="0.25">
      <c r="A620" s="93">
        <v>2012</v>
      </c>
      <c r="B620" s="93" t="s">
        <v>60</v>
      </c>
      <c r="C620" s="121" t="s">
        <v>2</v>
      </c>
      <c r="D620" s="3">
        <f>VLOOKUP(B620,SWH!$A$4:$C$19,3,FALSE)</f>
        <v>3134.61</v>
      </c>
      <c r="E620" s="3">
        <v>0</v>
      </c>
      <c r="F620" s="3">
        <v>95.88</v>
      </c>
      <c r="G620" s="3">
        <v>137.13</v>
      </c>
      <c r="H620" s="3">
        <v>108.84</v>
      </c>
      <c r="I620" s="3">
        <v>39.409999999999997</v>
      </c>
      <c r="J620" s="3">
        <v>517.64</v>
      </c>
      <c r="K620" s="3">
        <v>0</v>
      </c>
      <c r="L620" s="3">
        <v>0</v>
      </c>
      <c r="M620" s="3">
        <v>93.43</v>
      </c>
      <c r="N620" s="3">
        <v>0</v>
      </c>
      <c r="O620" s="3">
        <f>VLOOKUP(B620,SWH!$A$4:$B$19,2,FALSE)</f>
        <v>0</v>
      </c>
      <c r="P620" s="3">
        <f t="shared" si="37"/>
        <v>0</v>
      </c>
      <c r="Q620" s="3">
        <v>0</v>
      </c>
      <c r="R620" s="3">
        <v>0</v>
      </c>
      <c r="S620" s="3">
        <v>0</v>
      </c>
      <c r="T620" s="3">
        <v>381.28</v>
      </c>
      <c r="U620" s="3">
        <v>0</v>
      </c>
      <c r="V620" s="3">
        <v>0</v>
      </c>
      <c r="W620" s="3">
        <f t="shared" si="38"/>
        <v>230.56</v>
      </c>
      <c r="X620" s="3">
        <f t="shared" si="39"/>
        <v>95.88</v>
      </c>
      <c r="Y620" s="3">
        <v>1277.74</v>
      </c>
      <c r="Z620" s="3">
        <v>95.88</v>
      </c>
      <c r="AA620" s="3">
        <f t="shared" si="36"/>
        <v>1373.62</v>
      </c>
    </row>
    <row r="621" spans="1:27" x14ac:dyDescent="0.25">
      <c r="A621" s="93">
        <v>2012</v>
      </c>
      <c r="B621" s="93" t="s">
        <v>60</v>
      </c>
      <c r="C621" s="121" t="s">
        <v>18</v>
      </c>
      <c r="D621" s="3">
        <f>VLOOKUP(B621,SWH!$A$4:$C$19,3,FALSE)</f>
        <v>3134.61</v>
      </c>
      <c r="E621" s="3">
        <v>0</v>
      </c>
      <c r="F621" s="3">
        <v>168.84</v>
      </c>
      <c r="G621" s="3">
        <v>53.32</v>
      </c>
      <c r="H621" s="3">
        <v>108.84</v>
      </c>
      <c r="I621" s="3">
        <v>39.340000000000003</v>
      </c>
      <c r="J621" s="3">
        <v>517.64</v>
      </c>
      <c r="K621" s="3">
        <v>0</v>
      </c>
      <c r="L621" s="3">
        <v>0</v>
      </c>
      <c r="M621" s="3">
        <v>69.02</v>
      </c>
      <c r="N621" s="3">
        <v>0</v>
      </c>
      <c r="O621" s="3">
        <f>VLOOKUP(B621,SWH!$A$4:$B$19,2,FALSE)</f>
        <v>0</v>
      </c>
      <c r="P621" s="3">
        <f t="shared" si="37"/>
        <v>0</v>
      </c>
      <c r="Q621" s="3">
        <v>0</v>
      </c>
      <c r="R621" s="3">
        <v>0</v>
      </c>
      <c r="S621" s="3">
        <v>0</v>
      </c>
      <c r="T621" s="3">
        <v>400.96</v>
      </c>
      <c r="U621" s="3">
        <v>0</v>
      </c>
      <c r="V621" s="3">
        <v>0</v>
      </c>
      <c r="W621" s="3">
        <f t="shared" si="38"/>
        <v>122.34</v>
      </c>
      <c r="X621" s="3">
        <f t="shared" si="39"/>
        <v>168.84</v>
      </c>
      <c r="Y621" s="3">
        <v>1189.1199999999999</v>
      </c>
      <c r="Z621" s="3">
        <v>168.84</v>
      </c>
      <c r="AA621" s="3">
        <f t="shared" si="36"/>
        <v>1357.9599999999998</v>
      </c>
    </row>
    <row r="622" spans="1:27" x14ac:dyDescent="0.25">
      <c r="A622" s="93">
        <v>2012</v>
      </c>
      <c r="B622" s="93" t="s">
        <v>60</v>
      </c>
      <c r="C622" s="121" t="s">
        <v>4</v>
      </c>
      <c r="D622" s="3">
        <f>VLOOKUP(B622,SWH!$A$4:$C$19,3,FALSE)</f>
        <v>3134.61</v>
      </c>
      <c r="E622" s="3">
        <v>0</v>
      </c>
      <c r="F622" s="3">
        <v>527.73</v>
      </c>
      <c r="G622" s="3">
        <v>73.900000000000006</v>
      </c>
      <c r="H622" s="3">
        <v>108.84</v>
      </c>
      <c r="I622" s="3">
        <v>39.39</v>
      </c>
      <c r="J622" s="3">
        <v>517.64</v>
      </c>
      <c r="K622" s="3">
        <v>0</v>
      </c>
      <c r="L622" s="3">
        <v>0</v>
      </c>
      <c r="M622" s="3">
        <v>81.69</v>
      </c>
      <c r="N622" s="3">
        <v>0</v>
      </c>
      <c r="O622" s="3">
        <f>VLOOKUP(B622,SWH!$A$4:$B$19,2,FALSE)</f>
        <v>0</v>
      </c>
      <c r="P622" s="3">
        <f t="shared" si="37"/>
        <v>0</v>
      </c>
      <c r="Q622" s="3">
        <v>0</v>
      </c>
      <c r="R622" s="3">
        <v>0</v>
      </c>
      <c r="S622" s="3">
        <v>0</v>
      </c>
      <c r="T622" s="3">
        <v>418.95</v>
      </c>
      <c r="U622" s="3">
        <v>0</v>
      </c>
      <c r="V622" s="3">
        <v>0</v>
      </c>
      <c r="W622" s="3">
        <f t="shared" si="38"/>
        <v>155.59</v>
      </c>
      <c r="X622" s="3">
        <f t="shared" si="39"/>
        <v>527.73</v>
      </c>
      <c r="Y622" s="3">
        <v>1240.4100000000001</v>
      </c>
      <c r="Z622" s="3">
        <v>527.73</v>
      </c>
      <c r="AA622" s="3">
        <f t="shared" si="36"/>
        <v>1768.14</v>
      </c>
    </row>
    <row r="623" spans="1:27" x14ac:dyDescent="0.25">
      <c r="A623" s="93">
        <v>2012</v>
      </c>
      <c r="B623" s="93" t="s">
        <v>60</v>
      </c>
      <c r="C623" s="121" t="s">
        <v>5</v>
      </c>
      <c r="D623" s="3">
        <f>VLOOKUP(B623,SWH!$A$4:$C$19,3,FALSE)</f>
        <v>3134.61</v>
      </c>
      <c r="E623" s="3">
        <v>0</v>
      </c>
      <c r="F623" s="3">
        <v>258.94</v>
      </c>
      <c r="G623" s="3">
        <v>98.86</v>
      </c>
      <c r="H623" s="3">
        <v>108.84</v>
      </c>
      <c r="I623" s="3">
        <v>39.4</v>
      </c>
      <c r="J623" s="3">
        <v>517.64</v>
      </c>
      <c r="K623" s="3">
        <v>0</v>
      </c>
      <c r="L623" s="3">
        <v>0</v>
      </c>
      <c r="M623" s="3">
        <v>88.6</v>
      </c>
      <c r="N623" s="3">
        <v>0</v>
      </c>
      <c r="O623" s="3">
        <f>VLOOKUP(B623,SWH!$A$4:$B$19,2,FALSE)</f>
        <v>0</v>
      </c>
      <c r="P623" s="3">
        <f t="shared" si="37"/>
        <v>0</v>
      </c>
      <c r="Q623" s="3">
        <v>0</v>
      </c>
      <c r="R623" s="3">
        <v>0</v>
      </c>
      <c r="S623" s="3">
        <v>0</v>
      </c>
      <c r="T623" s="3">
        <v>410.76</v>
      </c>
      <c r="U623" s="3">
        <v>0</v>
      </c>
      <c r="V623" s="3">
        <v>0</v>
      </c>
      <c r="W623" s="3">
        <f t="shared" si="38"/>
        <v>187.45999999999998</v>
      </c>
      <c r="X623" s="3">
        <f t="shared" si="39"/>
        <v>258.94</v>
      </c>
      <c r="Y623" s="3">
        <v>1264.0999999999999</v>
      </c>
      <c r="Z623" s="3">
        <v>258.94</v>
      </c>
      <c r="AA623" s="3">
        <f t="shared" si="36"/>
        <v>1523.04</v>
      </c>
    </row>
    <row r="624" spans="1:27" x14ac:dyDescent="0.25">
      <c r="A624" s="93">
        <v>2012</v>
      </c>
      <c r="B624" s="93" t="s">
        <v>60</v>
      </c>
      <c r="C624" s="121" t="s">
        <v>15</v>
      </c>
      <c r="D624" s="3">
        <f>VLOOKUP(B624,SWH!$A$4:$C$19,3,FALSE)</f>
        <v>3134.61</v>
      </c>
      <c r="E624" s="3">
        <v>0</v>
      </c>
      <c r="F624" s="3">
        <v>187.9</v>
      </c>
      <c r="G624" s="3">
        <v>38.31</v>
      </c>
      <c r="H624" s="3">
        <v>108.84</v>
      </c>
      <c r="I624" s="3">
        <v>39.33</v>
      </c>
      <c r="J624" s="3">
        <v>517.64</v>
      </c>
      <c r="K624" s="3">
        <v>0</v>
      </c>
      <c r="L624" s="3">
        <v>0</v>
      </c>
      <c r="M624" s="3">
        <v>64.849999999999994</v>
      </c>
      <c r="N624" s="3">
        <v>0</v>
      </c>
      <c r="O624" s="3">
        <f>VLOOKUP(B624,SWH!$A$4:$B$19,2,FALSE)</f>
        <v>0</v>
      </c>
      <c r="P624" s="3">
        <f t="shared" si="37"/>
        <v>0</v>
      </c>
      <c r="Q624" s="3">
        <v>0</v>
      </c>
      <c r="R624" s="3">
        <v>0</v>
      </c>
      <c r="S624" s="3">
        <v>0</v>
      </c>
      <c r="T624" s="3">
        <v>416.74</v>
      </c>
      <c r="U624" s="3">
        <v>0</v>
      </c>
      <c r="V624" s="3">
        <v>0</v>
      </c>
      <c r="W624" s="3">
        <f t="shared" si="38"/>
        <v>103.16</v>
      </c>
      <c r="X624" s="3">
        <f t="shared" si="39"/>
        <v>187.9</v>
      </c>
      <c r="Y624" s="3">
        <v>1185.71</v>
      </c>
      <c r="Z624" s="3">
        <v>187.9</v>
      </c>
      <c r="AA624" s="3">
        <f t="shared" si="36"/>
        <v>1373.6100000000001</v>
      </c>
    </row>
    <row r="625" spans="1:27" x14ac:dyDescent="0.25">
      <c r="A625" s="93">
        <v>2012</v>
      </c>
      <c r="B625" s="93" t="s">
        <v>60</v>
      </c>
      <c r="C625" s="121" t="s">
        <v>16</v>
      </c>
      <c r="D625" s="3">
        <f>VLOOKUP(B625,SWH!$A$4:$C$19,3,FALSE)</f>
        <v>3134.61</v>
      </c>
      <c r="E625" s="3">
        <v>0</v>
      </c>
      <c r="F625" s="3">
        <v>746.5</v>
      </c>
      <c r="G625" s="3">
        <v>79.17</v>
      </c>
      <c r="H625" s="3">
        <v>108.84</v>
      </c>
      <c r="I625" s="3">
        <v>39.380000000000003</v>
      </c>
      <c r="J625" s="3">
        <v>517.64</v>
      </c>
      <c r="K625" s="3">
        <v>0</v>
      </c>
      <c r="L625" s="3">
        <v>0</v>
      </c>
      <c r="M625" s="3">
        <v>85.4</v>
      </c>
      <c r="N625" s="3">
        <v>0</v>
      </c>
      <c r="O625" s="3">
        <f>VLOOKUP(B625,SWH!$A$4:$B$19,2,FALSE)</f>
        <v>0</v>
      </c>
      <c r="P625" s="3">
        <f t="shared" si="37"/>
        <v>0</v>
      </c>
      <c r="Q625" s="3">
        <v>0</v>
      </c>
      <c r="R625" s="3">
        <v>0</v>
      </c>
      <c r="S625" s="3">
        <v>0</v>
      </c>
      <c r="T625" s="3">
        <v>439.45</v>
      </c>
      <c r="U625" s="3">
        <v>0</v>
      </c>
      <c r="V625" s="3">
        <v>0</v>
      </c>
      <c r="W625" s="3">
        <f t="shared" si="38"/>
        <v>164.57</v>
      </c>
      <c r="X625" s="3">
        <f t="shared" si="39"/>
        <v>746.5</v>
      </c>
      <c r="Y625" s="3">
        <v>1269.8900000000001</v>
      </c>
      <c r="Z625" s="3">
        <v>746.5</v>
      </c>
      <c r="AA625" s="3">
        <f t="shared" si="36"/>
        <v>2016.39</v>
      </c>
    </row>
    <row r="626" spans="1:27" x14ac:dyDescent="0.25">
      <c r="A626" s="93">
        <v>2012</v>
      </c>
      <c r="B626" s="93" t="s">
        <v>60</v>
      </c>
      <c r="C626" s="121" t="s">
        <v>9</v>
      </c>
      <c r="D626" s="3">
        <f>VLOOKUP(B626,SWH!$A$4:$C$19,3,FALSE)</f>
        <v>3134.61</v>
      </c>
      <c r="E626" s="3">
        <v>0</v>
      </c>
      <c r="F626" s="3">
        <v>475.68</v>
      </c>
      <c r="G626" s="3">
        <v>63.39</v>
      </c>
      <c r="H626" s="3">
        <v>108.84</v>
      </c>
      <c r="I626" s="3">
        <v>39.35</v>
      </c>
      <c r="J626" s="3">
        <v>517.64</v>
      </c>
      <c r="K626" s="3">
        <v>0</v>
      </c>
      <c r="L626" s="3">
        <v>0</v>
      </c>
      <c r="M626" s="3">
        <v>82.27</v>
      </c>
      <c r="N626" s="3">
        <v>0</v>
      </c>
      <c r="O626" s="3">
        <f>VLOOKUP(B626,SWH!$A$4:$B$19,2,FALSE)</f>
        <v>0</v>
      </c>
      <c r="P626" s="3">
        <f t="shared" si="37"/>
        <v>0</v>
      </c>
      <c r="Q626" s="3">
        <v>0</v>
      </c>
      <c r="R626" s="3">
        <v>0</v>
      </c>
      <c r="S626" s="3">
        <v>0</v>
      </c>
      <c r="T626" s="3">
        <v>434.17</v>
      </c>
      <c r="U626" s="3">
        <v>0</v>
      </c>
      <c r="V626" s="3">
        <v>0</v>
      </c>
      <c r="W626" s="3">
        <f t="shared" si="38"/>
        <v>145.66</v>
      </c>
      <c r="X626" s="3">
        <f t="shared" si="39"/>
        <v>475.68</v>
      </c>
      <c r="Y626" s="3">
        <v>1245.6500000000001</v>
      </c>
      <c r="Z626" s="3">
        <v>475.68</v>
      </c>
      <c r="AA626" s="3">
        <f t="shared" si="36"/>
        <v>1721.3300000000002</v>
      </c>
    </row>
    <row r="627" spans="1:27" x14ac:dyDescent="0.25">
      <c r="A627" s="93">
        <v>2012</v>
      </c>
      <c r="B627" s="93" t="s">
        <v>60</v>
      </c>
      <c r="C627" s="121" t="s">
        <v>12</v>
      </c>
      <c r="D627" s="3">
        <f>VLOOKUP(B627,SWH!$A$4:$C$19,3,FALSE)</f>
        <v>3134.61</v>
      </c>
      <c r="E627" s="3">
        <v>0</v>
      </c>
      <c r="F627" s="3">
        <v>789.92</v>
      </c>
      <c r="G627" s="3">
        <v>69.05</v>
      </c>
      <c r="H627" s="3">
        <v>108.84</v>
      </c>
      <c r="I627" s="3">
        <v>39.32</v>
      </c>
      <c r="J627" s="3">
        <v>517.64</v>
      </c>
      <c r="K627" s="3">
        <v>0</v>
      </c>
      <c r="L627" s="3">
        <v>0</v>
      </c>
      <c r="M627" s="3">
        <v>89.6</v>
      </c>
      <c r="N627" s="3">
        <v>0</v>
      </c>
      <c r="O627" s="3">
        <f>VLOOKUP(B627,SWH!$A$4:$B$19,2,FALSE)</f>
        <v>0</v>
      </c>
      <c r="P627" s="3">
        <f t="shared" si="37"/>
        <v>0</v>
      </c>
      <c r="Q627" s="3">
        <v>0</v>
      </c>
      <c r="R627" s="3">
        <v>0</v>
      </c>
      <c r="S627" s="3">
        <v>0</v>
      </c>
      <c r="T627" s="3">
        <v>463.68</v>
      </c>
      <c r="U627" s="3">
        <v>0</v>
      </c>
      <c r="V627" s="3">
        <v>0</v>
      </c>
      <c r="W627" s="3">
        <f t="shared" si="38"/>
        <v>158.64999999999998</v>
      </c>
      <c r="X627" s="3">
        <f t="shared" si="39"/>
        <v>789.92</v>
      </c>
      <c r="Y627" s="3">
        <v>1288.1300000000001</v>
      </c>
      <c r="Z627" s="3">
        <v>789.92</v>
      </c>
      <c r="AA627" s="3">
        <f t="shared" si="36"/>
        <v>2078.0500000000002</v>
      </c>
    </row>
    <row r="628" spans="1:27" x14ac:dyDescent="0.25">
      <c r="A628" s="93">
        <v>2012</v>
      </c>
      <c r="B628" s="93" t="s">
        <v>60</v>
      </c>
      <c r="C628" s="121" t="s">
        <v>8</v>
      </c>
      <c r="D628" s="3">
        <f>VLOOKUP(B628,SWH!$A$4:$C$19,3,FALSE)</f>
        <v>3134.61</v>
      </c>
      <c r="E628" s="3">
        <v>0</v>
      </c>
      <c r="F628" s="3">
        <v>1074.22</v>
      </c>
      <c r="G628" s="3">
        <v>47.7</v>
      </c>
      <c r="H628" s="3">
        <v>108.84</v>
      </c>
      <c r="I628" s="3">
        <v>39.11</v>
      </c>
      <c r="J628" s="3">
        <v>517.64</v>
      </c>
      <c r="K628" s="3">
        <v>0</v>
      </c>
      <c r="L628" s="3">
        <v>0</v>
      </c>
      <c r="M628" s="3">
        <v>96.57</v>
      </c>
      <c r="N628" s="3">
        <v>0</v>
      </c>
      <c r="O628" s="3">
        <f>VLOOKUP(B628,SWH!$A$4:$B$19,2,FALSE)</f>
        <v>0</v>
      </c>
      <c r="P628" s="3">
        <f t="shared" si="37"/>
        <v>0</v>
      </c>
      <c r="Q628" s="3">
        <v>0</v>
      </c>
      <c r="R628" s="3">
        <v>0</v>
      </c>
      <c r="S628" s="3">
        <v>0</v>
      </c>
      <c r="T628" s="3">
        <v>496.57</v>
      </c>
      <c r="U628" s="3">
        <v>0</v>
      </c>
      <c r="V628" s="3">
        <v>0</v>
      </c>
      <c r="W628" s="3">
        <f t="shared" si="38"/>
        <v>144.26999999999998</v>
      </c>
      <c r="X628" s="3">
        <f t="shared" si="39"/>
        <v>1074.22</v>
      </c>
      <c r="Y628" s="3">
        <v>1306.42</v>
      </c>
      <c r="Z628" s="3">
        <v>1074.22</v>
      </c>
      <c r="AA628" s="3">
        <f t="shared" si="36"/>
        <v>2380.6400000000003</v>
      </c>
    </row>
    <row r="629" spans="1:27" x14ac:dyDescent="0.25">
      <c r="A629" s="93">
        <v>2015</v>
      </c>
      <c r="B629" s="93" t="s">
        <v>60</v>
      </c>
      <c r="C629" s="121" t="s">
        <v>10</v>
      </c>
      <c r="D629" s="3">
        <f>VLOOKUP(B629,SWH!$A$4:$C$19,3,FALSE)</f>
        <v>3134.61</v>
      </c>
      <c r="E629" s="3">
        <v>0</v>
      </c>
      <c r="F629" s="3">
        <v>0</v>
      </c>
      <c r="G629" s="3">
        <v>525.12</v>
      </c>
      <c r="H629" s="3">
        <v>121.05</v>
      </c>
      <c r="I629" s="3">
        <v>38.61</v>
      </c>
      <c r="J629" s="3">
        <v>513.02</v>
      </c>
      <c r="K629" s="3">
        <v>0</v>
      </c>
      <c r="L629" s="3">
        <v>0</v>
      </c>
      <c r="M629" s="3">
        <v>150.19999999999999</v>
      </c>
      <c r="N629" s="3">
        <v>0</v>
      </c>
      <c r="O629" s="3">
        <f>VLOOKUP(B629,SWH!$A$4:$B$19,2,FALSE)</f>
        <v>0</v>
      </c>
      <c r="P629" s="3">
        <f t="shared" si="37"/>
        <v>0</v>
      </c>
      <c r="Q629" s="3">
        <v>0</v>
      </c>
      <c r="R629" s="3">
        <v>0</v>
      </c>
      <c r="S629" s="3">
        <v>0</v>
      </c>
      <c r="T629" s="3">
        <v>270.3</v>
      </c>
      <c r="U629" s="3">
        <v>0</v>
      </c>
      <c r="V629" s="3">
        <v>0</v>
      </c>
      <c r="W629" s="3">
        <f t="shared" si="38"/>
        <v>675.31999999999994</v>
      </c>
      <c r="X629" s="3">
        <f t="shared" si="39"/>
        <v>0</v>
      </c>
      <c r="Y629" s="3">
        <v>1618.29</v>
      </c>
      <c r="Z629" s="3">
        <v>0</v>
      </c>
      <c r="AA629" s="3">
        <f t="shared" si="36"/>
        <v>1618.29</v>
      </c>
    </row>
    <row r="630" spans="1:27" x14ac:dyDescent="0.25">
      <c r="A630" s="93">
        <v>2015</v>
      </c>
      <c r="B630" s="93" t="s">
        <v>60</v>
      </c>
      <c r="C630" s="121" t="s">
        <v>6</v>
      </c>
      <c r="D630" s="3">
        <f>VLOOKUP(B630,SWH!$A$4:$C$19,3,FALSE)</f>
        <v>3134.61</v>
      </c>
      <c r="E630" s="3">
        <v>0</v>
      </c>
      <c r="F630" s="3">
        <v>0</v>
      </c>
      <c r="G630" s="3">
        <v>468.3</v>
      </c>
      <c r="H630" s="3">
        <v>121.05</v>
      </c>
      <c r="I630" s="3">
        <v>38.61</v>
      </c>
      <c r="J630" s="3">
        <v>513.02</v>
      </c>
      <c r="K630" s="3">
        <v>0</v>
      </c>
      <c r="L630" s="3">
        <v>0</v>
      </c>
      <c r="M630" s="3">
        <v>146.4</v>
      </c>
      <c r="N630" s="3">
        <v>0</v>
      </c>
      <c r="O630" s="3">
        <f>VLOOKUP(B630,SWH!$A$4:$B$19,2,FALSE)</f>
        <v>0</v>
      </c>
      <c r="P630" s="3">
        <f t="shared" si="37"/>
        <v>0</v>
      </c>
      <c r="Q630" s="3">
        <v>0</v>
      </c>
      <c r="R630" s="3">
        <v>0</v>
      </c>
      <c r="S630" s="3">
        <v>0</v>
      </c>
      <c r="T630" s="3">
        <v>269.13</v>
      </c>
      <c r="U630" s="3">
        <v>0</v>
      </c>
      <c r="V630" s="3">
        <v>0</v>
      </c>
      <c r="W630" s="3">
        <f t="shared" si="38"/>
        <v>614.70000000000005</v>
      </c>
      <c r="X630" s="3">
        <f t="shared" si="39"/>
        <v>0</v>
      </c>
      <c r="Y630" s="3">
        <v>1556.52</v>
      </c>
      <c r="Z630" s="3">
        <v>0</v>
      </c>
      <c r="AA630" s="3">
        <f t="shared" si="36"/>
        <v>1556.52</v>
      </c>
    </row>
    <row r="631" spans="1:27" x14ac:dyDescent="0.25">
      <c r="A631" s="93">
        <v>2015</v>
      </c>
      <c r="B631" s="93" t="s">
        <v>60</v>
      </c>
      <c r="C631" s="121" t="s">
        <v>11</v>
      </c>
      <c r="D631" s="3">
        <f>VLOOKUP(B631,SWH!$A$4:$C$19,3,FALSE)</f>
        <v>3134.61</v>
      </c>
      <c r="E631" s="3">
        <v>0</v>
      </c>
      <c r="F631" s="3">
        <v>0</v>
      </c>
      <c r="G631" s="3">
        <v>355.16</v>
      </c>
      <c r="H631" s="3">
        <v>121.05</v>
      </c>
      <c r="I631" s="3">
        <v>38.619999999999997</v>
      </c>
      <c r="J631" s="3">
        <v>513.02</v>
      </c>
      <c r="K631" s="3">
        <v>0</v>
      </c>
      <c r="L631" s="3">
        <v>0</v>
      </c>
      <c r="M631" s="3">
        <v>123.95</v>
      </c>
      <c r="N631" s="3">
        <v>0</v>
      </c>
      <c r="O631" s="3">
        <f>VLOOKUP(B631,SWH!$A$4:$B$19,2,FALSE)</f>
        <v>0</v>
      </c>
      <c r="P631" s="3">
        <f t="shared" si="37"/>
        <v>0</v>
      </c>
      <c r="Q631" s="3">
        <v>0</v>
      </c>
      <c r="R631" s="3">
        <v>0</v>
      </c>
      <c r="S631" s="3">
        <v>0</v>
      </c>
      <c r="T631" s="3">
        <v>291.45</v>
      </c>
      <c r="U631" s="3">
        <v>0</v>
      </c>
      <c r="V631" s="3">
        <v>0</v>
      </c>
      <c r="W631" s="3">
        <f t="shared" si="38"/>
        <v>479.11</v>
      </c>
      <c r="X631" s="3">
        <f t="shared" si="39"/>
        <v>0</v>
      </c>
      <c r="Y631" s="3">
        <v>1443.25</v>
      </c>
      <c r="Z631" s="3">
        <v>0</v>
      </c>
      <c r="AA631" s="3">
        <f t="shared" si="36"/>
        <v>1443.25</v>
      </c>
    </row>
    <row r="632" spans="1:27" x14ac:dyDescent="0.25">
      <c r="A632" s="93">
        <v>2015</v>
      </c>
      <c r="B632" s="93" t="s">
        <v>60</v>
      </c>
      <c r="C632" s="121" t="s">
        <v>13</v>
      </c>
      <c r="D632" s="3">
        <f>VLOOKUP(B632,SWH!$A$4:$C$19,3,FALSE)</f>
        <v>3134.61</v>
      </c>
      <c r="E632" s="3">
        <v>0</v>
      </c>
      <c r="F632" s="3">
        <v>2.33</v>
      </c>
      <c r="G632" s="3">
        <v>363.42</v>
      </c>
      <c r="H632" s="3">
        <v>121.05</v>
      </c>
      <c r="I632" s="3">
        <v>38.57</v>
      </c>
      <c r="J632" s="3">
        <v>513.02</v>
      </c>
      <c r="K632" s="3">
        <v>0</v>
      </c>
      <c r="L632" s="3">
        <v>0</v>
      </c>
      <c r="M632" s="3">
        <v>130.19999999999999</v>
      </c>
      <c r="N632" s="3">
        <v>0</v>
      </c>
      <c r="O632" s="3">
        <f>VLOOKUP(B632,SWH!$A$4:$B$19,2,FALSE)</f>
        <v>0</v>
      </c>
      <c r="P632" s="3">
        <f t="shared" si="37"/>
        <v>0</v>
      </c>
      <c r="Q632" s="3">
        <v>0</v>
      </c>
      <c r="R632" s="3">
        <v>0</v>
      </c>
      <c r="S632" s="3">
        <v>0</v>
      </c>
      <c r="T632" s="3">
        <v>292.16000000000003</v>
      </c>
      <c r="U632" s="3">
        <v>0</v>
      </c>
      <c r="V632" s="3">
        <v>0</v>
      </c>
      <c r="W632" s="3">
        <f t="shared" si="38"/>
        <v>493.62</v>
      </c>
      <c r="X632" s="3">
        <f t="shared" si="39"/>
        <v>2.33</v>
      </c>
      <c r="Y632" s="3">
        <v>1458.42</v>
      </c>
      <c r="Z632" s="3">
        <v>2.33</v>
      </c>
      <c r="AA632" s="3">
        <f t="shared" si="36"/>
        <v>1460.75</v>
      </c>
    </row>
    <row r="633" spans="1:27" x14ac:dyDescent="0.25">
      <c r="A633" s="93">
        <v>2015</v>
      </c>
      <c r="B633" s="93" t="s">
        <v>60</v>
      </c>
      <c r="C633" s="121" t="s">
        <v>19</v>
      </c>
      <c r="D633" s="3">
        <f>VLOOKUP(B633,SWH!$A$4:$C$19,3,FALSE)</f>
        <v>3134.61</v>
      </c>
      <c r="E633" s="3">
        <v>0</v>
      </c>
      <c r="F633" s="3">
        <v>10.53</v>
      </c>
      <c r="G633" s="3">
        <v>291.69</v>
      </c>
      <c r="H633" s="3">
        <v>121.05</v>
      </c>
      <c r="I633" s="3">
        <v>38.56</v>
      </c>
      <c r="J633" s="3">
        <v>513.02</v>
      </c>
      <c r="K633" s="3">
        <v>0</v>
      </c>
      <c r="L633" s="3">
        <v>0</v>
      </c>
      <c r="M633" s="3">
        <v>106.87</v>
      </c>
      <c r="N633" s="3">
        <v>0</v>
      </c>
      <c r="O633" s="3">
        <f>VLOOKUP(B633,SWH!$A$4:$B$19,2,FALSE)</f>
        <v>0</v>
      </c>
      <c r="P633" s="3">
        <f t="shared" si="37"/>
        <v>0</v>
      </c>
      <c r="Q633" s="3">
        <v>0</v>
      </c>
      <c r="R633" s="3">
        <v>0</v>
      </c>
      <c r="S633" s="3">
        <v>0</v>
      </c>
      <c r="T633" s="3">
        <v>315.85000000000002</v>
      </c>
      <c r="U633" s="3">
        <v>0</v>
      </c>
      <c r="V633" s="3">
        <v>0</v>
      </c>
      <c r="W633" s="3">
        <f t="shared" si="38"/>
        <v>398.56</v>
      </c>
      <c r="X633" s="3">
        <f t="shared" si="39"/>
        <v>10.53</v>
      </c>
      <c r="Y633" s="3">
        <v>1387.04</v>
      </c>
      <c r="Z633" s="3">
        <v>10.53</v>
      </c>
      <c r="AA633" s="3">
        <f t="shared" si="36"/>
        <v>1397.57</v>
      </c>
    </row>
    <row r="634" spans="1:27" x14ac:dyDescent="0.25">
      <c r="A634" s="93">
        <v>2015</v>
      </c>
      <c r="B634" s="93" t="s">
        <v>60</v>
      </c>
      <c r="C634" s="121" t="s">
        <v>20</v>
      </c>
      <c r="D634" s="3">
        <f>VLOOKUP(B634,SWH!$A$4:$C$19,3,FALSE)</f>
        <v>3134.61</v>
      </c>
      <c r="E634" s="3">
        <v>0</v>
      </c>
      <c r="F634" s="3">
        <v>11.93</v>
      </c>
      <c r="G634" s="3">
        <v>232.44</v>
      </c>
      <c r="H634" s="3">
        <v>121.05</v>
      </c>
      <c r="I634" s="3">
        <v>38.58</v>
      </c>
      <c r="J634" s="3">
        <v>513.02</v>
      </c>
      <c r="K634" s="3">
        <v>0</v>
      </c>
      <c r="L634" s="3">
        <v>0</v>
      </c>
      <c r="M634" s="3">
        <v>110.25</v>
      </c>
      <c r="N634" s="3">
        <v>0</v>
      </c>
      <c r="O634" s="3">
        <f>VLOOKUP(B634,SWH!$A$4:$B$19,2,FALSE)</f>
        <v>0</v>
      </c>
      <c r="P634" s="3">
        <f t="shared" si="37"/>
        <v>0</v>
      </c>
      <c r="Q634" s="3">
        <v>0</v>
      </c>
      <c r="R634" s="3">
        <v>0</v>
      </c>
      <c r="S634" s="3">
        <v>0</v>
      </c>
      <c r="T634" s="3">
        <v>317.5</v>
      </c>
      <c r="U634" s="3">
        <v>0</v>
      </c>
      <c r="V634" s="3">
        <v>0</v>
      </c>
      <c r="W634" s="3">
        <f t="shared" si="38"/>
        <v>342.69</v>
      </c>
      <c r="X634" s="3">
        <f t="shared" si="39"/>
        <v>11.93</v>
      </c>
      <c r="Y634" s="3">
        <v>1332.85</v>
      </c>
      <c r="Z634" s="3">
        <v>11.93</v>
      </c>
      <c r="AA634" s="3">
        <f t="shared" si="36"/>
        <v>1344.78</v>
      </c>
    </row>
    <row r="635" spans="1:27" x14ac:dyDescent="0.25">
      <c r="A635" s="93">
        <v>2015</v>
      </c>
      <c r="B635" s="93" t="s">
        <v>60</v>
      </c>
      <c r="C635" s="121" t="s">
        <v>3</v>
      </c>
      <c r="D635" s="3">
        <f>VLOOKUP(B635,SWH!$A$4:$C$19,3,FALSE)</f>
        <v>3134.61</v>
      </c>
      <c r="E635" s="3">
        <v>0</v>
      </c>
      <c r="F635" s="3">
        <v>127.75</v>
      </c>
      <c r="G635" s="3">
        <v>159.37</v>
      </c>
      <c r="H635" s="3">
        <v>121.05</v>
      </c>
      <c r="I635" s="3">
        <v>38.58</v>
      </c>
      <c r="J635" s="3">
        <v>513.02</v>
      </c>
      <c r="K635" s="3">
        <v>0</v>
      </c>
      <c r="L635" s="3">
        <v>0</v>
      </c>
      <c r="M635" s="3">
        <v>86.87</v>
      </c>
      <c r="N635" s="3">
        <v>0</v>
      </c>
      <c r="O635" s="3">
        <f>VLOOKUP(B635,SWH!$A$4:$B$19,2,FALSE)</f>
        <v>0</v>
      </c>
      <c r="P635" s="3">
        <f t="shared" si="37"/>
        <v>0</v>
      </c>
      <c r="Q635" s="3">
        <v>0</v>
      </c>
      <c r="R635" s="3">
        <v>0</v>
      </c>
      <c r="S635" s="3">
        <v>0</v>
      </c>
      <c r="T635" s="3">
        <v>357.95</v>
      </c>
      <c r="U635" s="3">
        <v>0</v>
      </c>
      <c r="V635" s="3">
        <v>0</v>
      </c>
      <c r="W635" s="3">
        <f t="shared" si="38"/>
        <v>246.24</v>
      </c>
      <c r="X635" s="3">
        <f t="shared" si="39"/>
        <v>127.75</v>
      </c>
      <c r="Y635" s="3">
        <v>1276.8399999999999</v>
      </c>
      <c r="Z635" s="3">
        <v>127.75</v>
      </c>
      <c r="AA635" s="3">
        <f t="shared" si="36"/>
        <v>1404.59</v>
      </c>
    </row>
    <row r="636" spans="1:27" x14ac:dyDescent="0.25">
      <c r="A636" s="93">
        <v>2015</v>
      </c>
      <c r="B636" s="93" t="s">
        <v>60</v>
      </c>
      <c r="C636" s="121" t="s">
        <v>7</v>
      </c>
      <c r="D636" s="3">
        <f>VLOOKUP(B636,SWH!$A$4:$C$19,3,FALSE)</f>
        <v>3134.61</v>
      </c>
      <c r="E636" s="3">
        <v>0</v>
      </c>
      <c r="F636" s="3">
        <v>41.62</v>
      </c>
      <c r="G636" s="3">
        <v>166.54</v>
      </c>
      <c r="H636" s="3">
        <v>121.05</v>
      </c>
      <c r="I636" s="3">
        <v>38.58</v>
      </c>
      <c r="J636" s="3">
        <v>513.02</v>
      </c>
      <c r="K636" s="3">
        <v>0</v>
      </c>
      <c r="L636" s="3">
        <v>0</v>
      </c>
      <c r="M636" s="3">
        <v>96.94</v>
      </c>
      <c r="N636" s="3">
        <v>0</v>
      </c>
      <c r="O636" s="3">
        <f>VLOOKUP(B636,SWH!$A$4:$B$19,2,FALSE)</f>
        <v>0</v>
      </c>
      <c r="P636" s="3">
        <f t="shared" si="37"/>
        <v>0</v>
      </c>
      <c r="Q636" s="3">
        <v>0</v>
      </c>
      <c r="R636" s="3">
        <v>0</v>
      </c>
      <c r="S636" s="3">
        <v>0</v>
      </c>
      <c r="T636" s="3">
        <v>347.09</v>
      </c>
      <c r="U636" s="3">
        <v>0</v>
      </c>
      <c r="V636" s="3">
        <v>0</v>
      </c>
      <c r="W636" s="3">
        <f t="shared" si="38"/>
        <v>263.48</v>
      </c>
      <c r="X636" s="3">
        <f t="shared" si="39"/>
        <v>41.62</v>
      </c>
      <c r="Y636" s="3">
        <v>1283.2</v>
      </c>
      <c r="Z636" s="3">
        <v>41.62</v>
      </c>
      <c r="AA636" s="3">
        <f t="shared" si="36"/>
        <v>1324.82</v>
      </c>
    </row>
    <row r="637" spans="1:27" x14ac:dyDescent="0.25">
      <c r="A637" s="93">
        <v>2015</v>
      </c>
      <c r="B637" s="93" t="s">
        <v>60</v>
      </c>
      <c r="C637" s="121" t="s">
        <v>17</v>
      </c>
      <c r="D637" s="3">
        <f>VLOOKUP(B637,SWH!$A$4:$C$19,3,FALSE)</f>
        <v>3134.61</v>
      </c>
      <c r="E637" s="3">
        <v>0</v>
      </c>
      <c r="F637" s="3">
        <v>7.15</v>
      </c>
      <c r="G637" s="3">
        <v>90.84</v>
      </c>
      <c r="H637" s="3">
        <v>121.05</v>
      </c>
      <c r="I637" s="3">
        <v>38.57</v>
      </c>
      <c r="J637" s="3">
        <v>513.02</v>
      </c>
      <c r="K637" s="3">
        <v>0</v>
      </c>
      <c r="L637" s="3">
        <v>0</v>
      </c>
      <c r="M637" s="3">
        <v>69.319999999999993</v>
      </c>
      <c r="N637" s="3">
        <v>0</v>
      </c>
      <c r="O637" s="3">
        <f>VLOOKUP(B637,SWH!$A$4:$B$19,2,FALSE)</f>
        <v>0</v>
      </c>
      <c r="P637" s="3">
        <f t="shared" si="37"/>
        <v>0</v>
      </c>
      <c r="Q637" s="3">
        <v>0</v>
      </c>
      <c r="R637" s="3">
        <v>0</v>
      </c>
      <c r="S637" s="3">
        <v>0</v>
      </c>
      <c r="T637" s="3">
        <v>362.13</v>
      </c>
      <c r="U637" s="3">
        <v>0</v>
      </c>
      <c r="V637" s="3">
        <v>0</v>
      </c>
      <c r="W637" s="3">
        <f t="shared" si="38"/>
        <v>160.16</v>
      </c>
      <c r="X637" s="3">
        <f t="shared" si="39"/>
        <v>7.15</v>
      </c>
      <c r="Y637" s="3">
        <v>1194.92</v>
      </c>
      <c r="Z637" s="3">
        <v>7.15</v>
      </c>
      <c r="AA637" s="3">
        <f t="shared" si="36"/>
        <v>1202.0700000000002</v>
      </c>
    </row>
    <row r="638" spans="1:27" x14ac:dyDescent="0.25">
      <c r="A638" s="93">
        <v>2015</v>
      </c>
      <c r="B638" s="93" t="s">
        <v>60</v>
      </c>
      <c r="C638" s="121" t="s">
        <v>14</v>
      </c>
      <c r="D638" s="3">
        <f>VLOOKUP(B638,SWH!$A$4:$C$19,3,FALSE)</f>
        <v>3134.61</v>
      </c>
      <c r="E638" s="3">
        <v>0</v>
      </c>
      <c r="F638" s="3">
        <v>110.54</v>
      </c>
      <c r="G638" s="3">
        <v>123.55</v>
      </c>
      <c r="H638" s="3">
        <v>121.05</v>
      </c>
      <c r="I638" s="3">
        <v>38.520000000000003</v>
      </c>
      <c r="J638" s="3">
        <v>513.02</v>
      </c>
      <c r="K638" s="3">
        <v>0</v>
      </c>
      <c r="L638" s="3">
        <v>0</v>
      </c>
      <c r="M638" s="3">
        <v>81.23</v>
      </c>
      <c r="N638" s="3">
        <v>0</v>
      </c>
      <c r="O638" s="3">
        <f>VLOOKUP(B638,SWH!$A$4:$B$19,2,FALSE)</f>
        <v>0</v>
      </c>
      <c r="P638" s="3">
        <f t="shared" si="37"/>
        <v>0</v>
      </c>
      <c r="Q638" s="3">
        <v>0</v>
      </c>
      <c r="R638" s="3">
        <v>0</v>
      </c>
      <c r="S638" s="3">
        <v>0</v>
      </c>
      <c r="T638" s="3">
        <v>390.53</v>
      </c>
      <c r="U638" s="3">
        <v>0</v>
      </c>
      <c r="V638" s="3">
        <v>0</v>
      </c>
      <c r="W638" s="3">
        <f t="shared" si="38"/>
        <v>204.78</v>
      </c>
      <c r="X638" s="3">
        <f t="shared" si="39"/>
        <v>110.54</v>
      </c>
      <c r="Y638" s="3">
        <v>1267.9000000000001</v>
      </c>
      <c r="Z638" s="3">
        <v>110.54</v>
      </c>
      <c r="AA638" s="3">
        <f t="shared" si="36"/>
        <v>1378.44</v>
      </c>
    </row>
    <row r="639" spans="1:27" x14ac:dyDescent="0.25">
      <c r="A639" s="93">
        <v>2015</v>
      </c>
      <c r="B639" s="93" t="s">
        <v>60</v>
      </c>
      <c r="C639" s="121" t="s">
        <v>2</v>
      </c>
      <c r="D639" s="3">
        <f>VLOOKUP(B639,SWH!$A$4:$C$19,3,FALSE)</f>
        <v>3134.61</v>
      </c>
      <c r="E639" s="3">
        <v>0</v>
      </c>
      <c r="F639" s="3">
        <v>86.51</v>
      </c>
      <c r="G639" s="3">
        <v>131.91999999999999</v>
      </c>
      <c r="H639" s="3">
        <v>121.05</v>
      </c>
      <c r="I639" s="3">
        <v>38.549999999999997</v>
      </c>
      <c r="J639" s="3">
        <v>513.02</v>
      </c>
      <c r="K639" s="3">
        <v>0</v>
      </c>
      <c r="L639" s="3">
        <v>0</v>
      </c>
      <c r="M639" s="3">
        <v>93.18</v>
      </c>
      <c r="N639" s="3">
        <v>0</v>
      </c>
      <c r="O639" s="3">
        <f>VLOOKUP(B639,SWH!$A$4:$B$19,2,FALSE)</f>
        <v>0</v>
      </c>
      <c r="P639" s="3">
        <f t="shared" si="37"/>
        <v>0</v>
      </c>
      <c r="Q639" s="3">
        <v>0</v>
      </c>
      <c r="R639" s="3">
        <v>0</v>
      </c>
      <c r="S639" s="3">
        <v>0</v>
      </c>
      <c r="T639" s="3">
        <v>381.25</v>
      </c>
      <c r="U639" s="3">
        <v>0</v>
      </c>
      <c r="V639" s="3">
        <v>0</v>
      </c>
      <c r="W639" s="3">
        <f t="shared" si="38"/>
        <v>225.1</v>
      </c>
      <c r="X639" s="3">
        <f t="shared" si="39"/>
        <v>86.51</v>
      </c>
      <c r="Y639" s="3">
        <v>1278.96</v>
      </c>
      <c r="Z639" s="3">
        <v>86.51</v>
      </c>
      <c r="AA639" s="3">
        <f t="shared" si="36"/>
        <v>1365.47</v>
      </c>
    </row>
    <row r="640" spans="1:27" x14ac:dyDescent="0.25">
      <c r="A640" s="93">
        <v>2015</v>
      </c>
      <c r="B640" s="93" t="s">
        <v>60</v>
      </c>
      <c r="C640" s="121" t="s">
        <v>18</v>
      </c>
      <c r="D640" s="3">
        <f>VLOOKUP(B640,SWH!$A$4:$C$19,3,FALSE)</f>
        <v>3134.61</v>
      </c>
      <c r="E640" s="3">
        <v>0</v>
      </c>
      <c r="F640" s="3">
        <v>156.1</v>
      </c>
      <c r="G640" s="3">
        <v>52.18</v>
      </c>
      <c r="H640" s="3">
        <v>121.05</v>
      </c>
      <c r="I640" s="3">
        <v>38.47</v>
      </c>
      <c r="J640" s="3">
        <v>513.02</v>
      </c>
      <c r="K640" s="3">
        <v>0</v>
      </c>
      <c r="L640" s="3">
        <v>0</v>
      </c>
      <c r="M640" s="3">
        <v>68.72</v>
      </c>
      <c r="N640" s="3">
        <v>0</v>
      </c>
      <c r="O640" s="3">
        <f>VLOOKUP(B640,SWH!$A$4:$B$19,2,FALSE)</f>
        <v>0</v>
      </c>
      <c r="P640" s="3">
        <f t="shared" si="37"/>
        <v>0</v>
      </c>
      <c r="Q640" s="3">
        <v>0</v>
      </c>
      <c r="R640" s="3">
        <v>0</v>
      </c>
      <c r="S640" s="3">
        <v>0</v>
      </c>
      <c r="T640" s="3">
        <v>400.91</v>
      </c>
      <c r="U640" s="3">
        <v>0</v>
      </c>
      <c r="V640" s="3">
        <v>0</v>
      </c>
      <c r="W640" s="3">
        <f t="shared" si="38"/>
        <v>120.9</v>
      </c>
      <c r="X640" s="3">
        <f t="shared" si="39"/>
        <v>156.1</v>
      </c>
      <c r="Y640" s="3">
        <v>1194.3499999999999</v>
      </c>
      <c r="Z640" s="3">
        <v>156.1</v>
      </c>
      <c r="AA640" s="3">
        <f t="shared" si="36"/>
        <v>1350.4499999999998</v>
      </c>
    </row>
    <row r="641" spans="1:27" x14ac:dyDescent="0.25">
      <c r="A641" s="93">
        <v>2015</v>
      </c>
      <c r="B641" s="93" t="s">
        <v>60</v>
      </c>
      <c r="C641" s="121" t="s">
        <v>4</v>
      </c>
      <c r="D641" s="3">
        <f>VLOOKUP(B641,SWH!$A$4:$C$19,3,FALSE)</f>
        <v>3134.61</v>
      </c>
      <c r="E641" s="3">
        <v>0</v>
      </c>
      <c r="F641" s="3">
        <v>233.9</v>
      </c>
      <c r="G641" s="3">
        <v>81.99</v>
      </c>
      <c r="H641" s="3">
        <v>121.05</v>
      </c>
      <c r="I641" s="3">
        <v>38.53</v>
      </c>
      <c r="J641" s="3">
        <v>513.02</v>
      </c>
      <c r="K641" s="3">
        <v>0</v>
      </c>
      <c r="L641" s="3">
        <v>0</v>
      </c>
      <c r="M641" s="3">
        <v>77.19</v>
      </c>
      <c r="N641" s="3">
        <v>0</v>
      </c>
      <c r="O641" s="3">
        <f>VLOOKUP(B641,SWH!$A$4:$B$19,2,FALSE)</f>
        <v>0</v>
      </c>
      <c r="P641" s="3">
        <f t="shared" si="37"/>
        <v>0</v>
      </c>
      <c r="Q641" s="3">
        <v>0</v>
      </c>
      <c r="R641" s="3">
        <v>0</v>
      </c>
      <c r="S641" s="3">
        <v>0</v>
      </c>
      <c r="T641" s="3">
        <v>418.4</v>
      </c>
      <c r="U641" s="3">
        <v>0</v>
      </c>
      <c r="V641" s="3">
        <v>0</v>
      </c>
      <c r="W641" s="3">
        <f t="shared" si="38"/>
        <v>159.18</v>
      </c>
      <c r="X641" s="3">
        <f t="shared" si="39"/>
        <v>233.9</v>
      </c>
      <c r="Y641" s="3">
        <v>1250.18</v>
      </c>
      <c r="Z641" s="3">
        <v>233.9</v>
      </c>
      <c r="AA641" s="3">
        <f t="shared" si="36"/>
        <v>1484.0800000000002</v>
      </c>
    </row>
    <row r="642" spans="1:27" x14ac:dyDescent="0.25">
      <c r="A642" s="93">
        <v>2015</v>
      </c>
      <c r="B642" s="93" t="s">
        <v>60</v>
      </c>
      <c r="C642" s="121" t="s">
        <v>5</v>
      </c>
      <c r="D642" s="3">
        <f>VLOOKUP(B642,SWH!$A$4:$C$19,3,FALSE)</f>
        <v>3134.61</v>
      </c>
      <c r="E642" s="3">
        <v>0</v>
      </c>
      <c r="F642" s="3">
        <v>244.22</v>
      </c>
      <c r="G642" s="3">
        <v>95.38</v>
      </c>
      <c r="H642" s="3">
        <v>121.05</v>
      </c>
      <c r="I642" s="3">
        <v>38.53</v>
      </c>
      <c r="J642" s="3">
        <v>513.02</v>
      </c>
      <c r="K642" s="3">
        <v>0</v>
      </c>
      <c r="L642" s="3">
        <v>0</v>
      </c>
      <c r="M642" s="3">
        <v>88.23</v>
      </c>
      <c r="N642" s="3">
        <v>0</v>
      </c>
      <c r="O642" s="3">
        <f>VLOOKUP(B642,SWH!$A$4:$B$19,2,FALSE)</f>
        <v>0</v>
      </c>
      <c r="P642" s="3">
        <f t="shared" si="37"/>
        <v>0</v>
      </c>
      <c r="Q642" s="3">
        <v>0</v>
      </c>
      <c r="R642" s="3">
        <v>0</v>
      </c>
      <c r="S642" s="3">
        <v>0</v>
      </c>
      <c r="T642" s="3">
        <v>410.74</v>
      </c>
      <c r="U642" s="3">
        <v>0</v>
      </c>
      <c r="V642" s="3">
        <v>0</v>
      </c>
      <c r="W642" s="3">
        <f t="shared" si="38"/>
        <v>183.61</v>
      </c>
      <c r="X642" s="3">
        <f t="shared" si="39"/>
        <v>244.22</v>
      </c>
      <c r="Y642" s="3">
        <v>1266.95</v>
      </c>
      <c r="Z642" s="3">
        <v>244.22</v>
      </c>
      <c r="AA642" s="3">
        <f t="shared" ref="AA642:AA705" si="40">SUM(Y642:Z642)</f>
        <v>1511.17</v>
      </c>
    </row>
    <row r="643" spans="1:27" x14ac:dyDescent="0.25">
      <c r="A643" s="93">
        <v>2015</v>
      </c>
      <c r="B643" s="93" t="s">
        <v>60</v>
      </c>
      <c r="C643" s="121" t="s">
        <v>15</v>
      </c>
      <c r="D643" s="3">
        <f>VLOOKUP(B643,SWH!$A$4:$C$19,3,FALSE)</f>
        <v>3134.61</v>
      </c>
      <c r="E643" s="3">
        <v>0</v>
      </c>
      <c r="F643" s="3">
        <v>173.06</v>
      </c>
      <c r="G643" s="3">
        <v>37.840000000000003</v>
      </c>
      <c r="H643" s="3">
        <v>121.05</v>
      </c>
      <c r="I643" s="3">
        <v>38.47</v>
      </c>
      <c r="J643" s="3">
        <v>513.02</v>
      </c>
      <c r="K643" s="3">
        <v>0</v>
      </c>
      <c r="L643" s="3">
        <v>0</v>
      </c>
      <c r="M643" s="3">
        <v>64.430000000000007</v>
      </c>
      <c r="N643" s="3">
        <v>0</v>
      </c>
      <c r="O643" s="3">
        <f>VLOOKUP(B643,SWH!$A$4:$B$19,2,FALSE)</f>
        <v>0</v>
      </c>
      <c r="P643" s="3">
        <f t="shared" ref="P643:P706" si="41">N643-O643</f>
        <v>0</v>
      </c>
      <c r="Q643" s="3">
        <v>0</v>
      </c>
      <c r="R643" s="3">
        <v>0</v>
      </c>
      <c r="S643" s="3">
        <v>0</v>
      </c>
      <c r="T643" s="3">
        <v>416.68</v>
      </c>
      <c r="U643" s="3">
        <v>0</v>
      </c>
      <c r="V643" s="3">
        <v>0</v>
      </c>
      <c r="W643" s="3">
        <f t="shared" ref="W643:W706" si="42">E643+G643+M643+SUM(P643:S643)</f>
        <v>102.27000000000001</v>
      </c>
      <c r="X643" s="3">
        <f t="shared" ref="X643:X706" si="43">F643</f>
        <v>173.06</v>
      </c>
      <c r="Y643" s="3">
        <v>1191.49</v>
      </c>
      <c r="Z643" s="3">
        <v>173.06</v>
      </c>
      <c r="AA643" s="3">
        <f t="shared" si="40"/>
        <v>1364.55</v>
      </c>
    </row>
    <row r="644" spans="1:27" x14ac:dyDescent="0.25">
      <c r="A644" s="93">
        <v>2015</v>
      </c>
      <c r="B644" s="93" t="s">
        <v>60</v>
      </c>
      <c r="C644" s="121" t="s">
        <v>16</v>
      </c>
      <c r="D644" s="3">
        <f>VLOOKUP(B644,SWH!$A$4:$C$19,3,FALSE)</f>
        <v>3134.61</v>
      </c>
      <c r="E644" s="3">
        <v>0</v>
      </c>
      <c r="F644" s="3">
        <v>387</v>
      </c>
      <c r="G644" s="3">
        <v>84.85</v>
      </c>
      <c r="H644" s="3">
        <v>121.05</v>
      </c>
      <c r="I644" s="3">
        <v>38.51</v>
      </c>
      <c r="J644" s="3">
        <v>513.02</v>
      </c>
      <c r="K644" s="3">
        <v>0</v>
      </c>
      <c r="L644" s="3">
        <v>0</v>
      </c>
      <c r="M644" s="3">
        <v>80.33</v>
      </c>
      <c r="N644" s="3">
        <v>0</v>
      </c>
      <c r="O644" s="3">
        <f>VLOOKUP(B644,SWH!$A$4:$B$19,2,FALSE)</f>
        <v>0</v>
      </c>
      <c r="P644" s="3">
        <f t="shared" si="41"/>
        <v>0</v>
      </c>
      <c r="Q644" s="3">
        <v>0</v>
      </c>
      <c r="R644" s="3">
        <v>0</v>
      </c>
      <c r="S644" s="3">
        <v>0</v>
      </c>
      <c r="T644" s="3">
        <v>438.89</v>
      </c>
      <c r="U644" s="3">
        <v>0</v>
      </c>
      <c r="V644" s="3">
        <v>0</v>
      </c>
      <c r="W644" s="3">
        <f t="shared" si="42"/>
        <v>165.18</v>
      </c>
      <c r="X644" s="3">
        <f t="shared" si="43"/>
        <v>387</v>
      </c>
      <c r="Y644" s="3">
        <v>1276.6500000000001</v>
      </c>
      <c r="Z644" s="3">
        <v>387</v>
      </c>
      <c r="AA644" s="3">
        <f t="shared" si="40"/>
        <v>1663.65</v>
      </c>
    </row>
    <row r="645" spans="1:27" x14ac:dyDescent="0.25">
      <c r="A645" s="93">
        <v>2015</v>
      </c>
      <c r="B645" s="93" t="s">
        <v>60</v>
      </c>
      <c r="C645" s="121" t="s">
        <v>9</v>
      </c>
      <c r="D645" s="3">
        <f>VLOOKUP(B645,SWH!$A$4:$C$19,3,FALSE)</f>
        <v>3134.61</v>
      </c>
      <c r="E645" s="3">
        <v>0</v>
      </c>
      <c r="F645" s="3">
        <v>273.06</v>
      </c>
      <c r="G645" s="3">
        <v>71.239999999999995</v>
      </c>
      <c r="H645" s="3">
        <v>121.05</v>
      </c>
      <c r="I645" s="3">
        <v>38.479999999999997</v>
      </c>
      <c r="J645" s="3">
        <v>513.02</v>
      </c>
      <c r="K645" s="3">
        <v>0</v>
      </c>
      <c r="L645" s="3">
        <v>0</v>
      </c>
      <c r="M645" s="3">
        <v>81.22</v>
      </c>
      <c r="N645" s="3">
        <v>0</v>
      </c>
      <c r="O645" s="3">
        <f>VLOOKUP(B645,SWH!$A$4:$B$19,2,FALSE)</f>
        <v>0</v>
      </c>
      <c r="P645" s="3">
        <f t="shared" si="41"/>
        <v>0</v>
      </c>
      <c r="Q645" s="3">
        <v>0</v>
      </c>
      <c r="R645" s="3">
        <v>0</v>
      </c>
      <c r="S645" s="3">
        <v>0</v>
      </c>
      <c r="T645" s="3">
        <v>433.75</v>
      </c>
      <c r="U645" s="3">
        <v>0</v>
      </c>
      <c r="V645" s="3">
        <v>0</v>
      </c>
      <c r="W645" s="3">
        <f t="shared" si="42"/>
        <v>152.45999999999998</v>
      </c>
      <c r="X645" s="3">
        <f t="shared" si="43"/>
        <v>273.06</v>
      </c>
      <c r="Y645" s="3">
        <v>1258.77</v>
      </c>
      <c r="Z645" s="3">
        <v>273.06</v>
      </c>
      <c r="AA645" s="3">
        <f t="shared" si="40"/>
        <v>1531.83</v>
      </c>
    </row>
    <row r="646" spans="1:27" x14ac:dyDescent="0.25">
      <c r="A646" s="93">
        <v>2015</v>
      </c>
      <c r="B646" s="93" t="s">
        <v>60</v>
      </c>
      <c r="C646" s="121" t="s">
        <v>12</v>
      </c>
      <c r="D646" s="3">
        <f>VLOOKUP(B646,SWH!$A$4:$C$19,3,FALSE)</f>
        <v>3134.61</v>
      </c>
      <c r="E646" s="3">
        <v>0</v>
      </c>
      <c r="F646" s="3">
        <v>411.27</v>
      </c>
      <c r="G646" s="3">
        <v>77.86</v>
      </c>
      <c r="H646" s="3">
        <v>121.05</v>
      </c>
      <c r="I646" s="3">
        <v>38.46</v>
      </c>
      <c r="J646" s="3">
        <v>513.02</v>
      </c>
      <c r="K646" s="3">
        <v>0</v>
      </c>
      <c r="L646" s="3">
        <v>0</v>
      </c>
      <c r="M646" s="3">
        <v>83.68</v>
      </c>
      <c r="N646" s="3">
        <v>0</v>
      </c>
      <c r="O646" s="3">
        <f>VLOOKUP(B646,SWH!$A$4:$B$19,2,FALSE)</f>
        <v>0</v>
      </c>
      <c r="P646" s="3">
        <f t="shared" si="41"/>
        <v>0</v>
      </c>
      <c r="Q646" s="3">
        <v>0</v>
      </c>
      <c r="R646" s="3">
        <v>0</v>
      </c>
      <c r="S646" s="3">
        <v>0</v>
      </c>
      <c r="T646" s="3">
        <v>463.24</v>
      </c>
      <c r="U646" s="3">
        <v>0</v>
      </c>
      <c r="V646" s="3">
        <v>0</v>
      </c>
      <c r="W646" s="3">
        <f t="shared" si="42"/>
        <v>161.54000000000002</v>
      </c>
      <c r="X646" s="3">
        <f t="shared" si="43"/>
        <v>411.27</v>
      </c>
      <c r="Y646" s="3">
        <v>1297.3</v>
      </c>
      <c r="Z646" s="3">
        <v>411.27</v>
      </c>
      <c r="AA646" s="3">
        <f t="shared" si="40"/>
        <v>1708.57</v>
      </c>
    </row>
    <row r="647" spans="1:27" x14ac:dyDescent="0.25">
      <c r="A647" s="93">
        <v>2015</v>
      </c>
      <c r="B647" s="93" t="s">
        <v>60</v>
      </c>
      <c r="C647" s="121" t="s">
        <v>8</v>
      </c>
      <c r="D647" s="3">
        <f>VLOOKUP(B647,SWH!$A$4:$C$19,3,FALSE)</f>
        <v>3134.61</v>
      </c>
      <c r="E647" s="3">
        <v>0</v>
      </c>
      <c r="F647" s="3">
        <v>602.37</v>
      </c>
      <c r="G647" s="3">
        <v>59.86</v>
      </c>
      <c r="H647" s="3">
        <v>121.05</v>
      </c>
      <c r="I647" s="3">
        <v>38.25</v>
      </c>
      <c r="J647" s="3">
        <v>513.02</v>
      </c>
      <c r="K647" s="3">
        <v>0</v>
      </c>
      <c r="L647" s="3">
        <v>0</v>
      </c>
      <c r="M647" s="3">
        <v>87.63</v>
      </c>
      <c r="N647" s="3">
        <v>0</v>
      </c>
      <c r="O647" s="3">
        <f>VLOOKUP(B647,SWH!$A$4:$B$19,2,FALSE)</f>
        <v>0</v>
      </c>
      <c r="P647" s="3">
        <f t="shared" si="41"/>
        <v>0</v>
      </c>
      <c r="Q647" s="3">
        <v>0</v>
      </c>
      <c r="R647" s="3">
        <v>0</v>
      </c>
      <c r="S647" s="3">
        <v>0</v>
      </c>
      <c r="T647" s="3">
        <v>496.16</v>
      </c>
      <c r="U647" s="3">
        <v>0</v>
      </c>
      <c r="V647" s="3">
        <v>0</v>
      </c>
      <c r="W647" s="3">
        <f t="shared" si="42"/>
        <v>147.49</v>
      </c>
      <c r="X647" s="3">
        <f t="shared" si="43"/>
        <v>602.37</v>
      </c>
      <c r="Y647" s="3">
        <v>1315.97</v>
      </c>
      <c r="Z647" s="3">
        <v>602.37</v>
      </c>
      <c r="AA647" s="3">
        <f t="shared" si="40"/>
        <v>1918.3400000000001</v>
      </c>
    </row>
    <row r="648" spans="1:27" x14ac:dyDescent="0.25">
      <c r="A648" s="93">
        <v>2018</v>
      </c>
      <c r="B648" s="93" t="s">
        <v>60</v>
      </c>
      <c r="C648" s="121" t="s">
        <v>10</v>
      </c>
      <c r="D648" s="3">
        <f>VLOOKUP(B648,SWH!$A$4:$C$19,3,FALSE)</f>
        <v>3134.61</v>
      </c>
      <c r="E648" s="3">
        <v>0</v>
      </c>
      <c r="F648" s="3">
        <v>0</v>
      </c>
      <c r="G648" s="3">
        <v>523.47</v>
      </c>
      <c r="H648" s="3">
        <v>115.54</v>
      </c>
      <c r="I648" s="3">
        <v>25.11</v>
      </c>
      <c r="J648" s="3">
        <v>513.02</v>
      </c>
      <c r="K648" s="3">
        <v>0</v>
      </c>
      <c r="L648" s="3">
        <v>0</v>
      </c>
      <c r="M648" s="3">
        <v>149.29</v>
      </c>
      <c r="N648" s="3">
        <v>0</v>
      </c>
      <c r="O648" s="3">
        <f>VLOOKUP(B648,SWH!$A$4:$B$19,2,FALSE)</f>
        <v>0</v>
      </c>
      <c r="P648" s="3">
        <f t="shared" si="41"/>
        <v>0</v>
      </c>
      <c r="Q648" s="3">
        <v>0</v>
      </c>
      <c r="R648" s="3">
        <v>0</v>
      </c>
      <c r="S648" s="3">
        <v>0</v>
      </c>
      <c r="T648" s="3">
        <v>270.3</v>
      </c>
      <c r="U648" s="3">
        <v>0</v>
      </c>
      <c r="V648" s="3">
        <v>0</v>
      </c>
      <c r="W648" s="3">
        <f t="shared" si="42"/>
        <v>672.76</v>
      </c>
      <c r="X648" s="3">
        <f t="shared" si="43"/>
        <v>0</v>
      </c>
      <c r="Y648" s="3">
        <v>1596.74</v>
      </c>
      <c r="Z648" s="3">
        <v>0</v>
      </c>
      <c r="AA648" s="3">
        <f t="shared" si="40"/>
        <v>1596.74</v>
      </c>
    </row>
    <row r="649" spans="1:27" x14ac:dyDescent="0.25">
      <c r="A649" s="93">
        <v>2018</v>
      </c>
      <c r="B649" s="93" t="s">
        <v>60</v>
      </c>
      <c r="C649" s="121" t="s">
        <v>6</v>
      </c>
      <c r="D649" s="3">
        <f>VLOOKUP(B649,SWH!$A$4:$C$19,3,FALSE)</f>
        <v>3134.61</v>
      </c>
      <c r="E649" s="3">
        <v>0</v>
      </c>
      <c r="F649" s="3">
        <v>0</v>
      </c>
      <c r="G649" s="3">
        <v>466.66</v>
      </c>
      <c r="H649" s="3">
        <v>115.54</v>
      </c>
      <c r="I649" s="3">
        <v>25.12</v>
      </c>
      <c r="J649" s="3">
        <v>513.02</v>
      </c>
      <c r="K649" s="3">
        <v>0</v>
      </c>
      <c r="L649" s="3">
        <v>0</v>
      </c>
      <c r="M649" s="3">
        <v>145.5</v>
      </c>
      <c r="N649" s="3">
        <v>0</v>
      </c>
      <c r="O649" s="3">
        <f>VLOOKUP(B649,SWH!$A$4:$B$19,2,FALSE)</f>
        <v>0</v>
      </c>
      <c r="P649" s="3">
        <f t="shared" si="41"/>
        <v>0</v>
      </c>
      <c r="Q649" s="3">
        <v>0</v>
      </c>
      <c r="R649" s="3">
        <v>0</v>
      </c>
      <c r="S649" s="3">
        <v>0</v>
      </c>
      <c r="T649" s="3">
        <v>269.13</v>
      </c>
      <c r="U649" s="3">
        <v>0</v>
      </c>
      <c r="V649" s="3">
        <v>0</v>
      </c>
      <c r="W649" s="3">
        <f t="shared" si="42"/>
        <v>612.16000000000008</v>
      </c>
      <c r="X649" s="3">
        <f t="shared" si="43"/>
        <v>0</v>
      </c>
      <c r="Y649" s="3">
        <v>1534.97</v>
      </c>
      <c r="Z649" s="3">
        <v>0</v>
      </c>
      <c r="AA649" s="3">
        <f t="shared" si="40"/>
        <v>1534.97</v>
      </c>
    </row>
    <row r="650" spans="1:27" x14ac:dyDescent="0.25">
      <c r="A650" s="93">
        <v>2018</v>
      </c>
      <c r="B650" s="93" t="s">
        <v>60</v>
      </c>
      <c r="C650" s="121" t="s">
        <v>11</v>
      </c>
      <c r="D650" s="3">
        <f>VLOOKUP(B650,SWH!$A$4:$C$19,3,FALSE)</f>
        <v>3134.61</v>
      </c>
      <c r="E650" s="3">
        <v>0</v>
      </c>
      <c r="F650" s="3">
        <v>0</v>
      </c>
      <c r="G650" s="3">
        <v>353.76</v>
      </c>
      <c r="H650" s="3">
        <v>115.54</v>
      </c>
      <c r="I650" s="3">
        <v>25.12</v>
      </c>
      <c r="J650" s="3">
        <v>513.02</v>
      </c>
      <c r="K650" s="3">
        <v>0</v>
      </c>
      <c r="L650" s="3">
        <v>0</v>
      </c>
      <c r="M650" s="3">
        <v>123.18</v>
      </c>
      <c r="N650" s="3">
        <v>0</v>
      </c>
      <c r="O650" s="3">
        <f>VLOOKUP(B650,SWH!$A$4:$B$19,2,FALSE)</f>
        <v>0</v>
      </c>
      <c r="P650" s="3">
        <f t="shared" si="41"/>
        <v>0</v>
      </c>
      <c r="Q650" s="3">
        <v>0</v>
      </c>
      <c r="R650" s="3">
        <v>0</v>
      </c>
      <c r="S650" s="3">
        <v>0</v>
      </c>
      <c r="T650" s="3">
        <v>291.45</v>
      </c>
      <c r="U650" s="3">
        <v>0</v>
      </c>
      <c r="V650" s="3">
        <v>0</v>
      </c>
      <c r="W650" s="3">
        <f t="shared" si="42"/>
        <v>476.94</v>
      </c>
      <c r="X650" s="3">
        <f t="shared" si="43"/>
        <v>0</v>
      </c>
      <c r="Y650" s="3">
        <v>1422.08</v>
      </c>
      <c r="Z650" s="3">
        <v>0</v>
      </c>
      <c r="AA650" s="3">
        <f t="shared" si="40"/>
        <v>1422.08</v>
      </c>
    </row>
    <row r="651" spans="1:27" x14ac:dyDescent="0.25">
      <c r="A651" s="93">
        <v>2018</v>
      </c>
      <c r="B651" s="93" t="s">
        <v>60</v>
      </c>
      <c r="C651" s="121" t="s">
        <v>13</v>
      </c>
      <c r="D651" s="3">
        <f>VLOOKUP(B651,SWH!$A$4:$C$19,3,FALSE)</f>
        <v>3134.61</v>
      </c>
      <c r="E651" s="3">
        <v>0</v>
      </c>
      <c r="F651" s="3">
        <v>2.4</v>
      </c>
      <c r="G651" s="3">
        <v>361.92</v>
      </c>
      <c r="H651" s="3">
        <v>115.54</v>
      </c>
      <c r="I651" s="3">
        <v>25.09</v>
      </c>
      <c r="J651" s="3">
        <v>513.02</v>
      </c>
      <c r="K651" s="3">
        <v>0</v>
      </c>
      <c r="L651" s="3">
        <v>0</v>
      </c>
      <c r="M651" s="3">
        <v>129.31</v>
      </c>
      <c r="N651" s="3">
        <v>0</v>
      </c>
      <c r="O651" s="3">
        <f>VLOOKUP(B651,SWH!$A$4:$B$19,2,FALSE)</f>
        <v>0</v>
      </c>
      <c r="P651" s="3">
        <f t="shared" si="41"/>
        <v>0</v>
      </c>
      <c r="Q651" s="3">
        <v>0</v>
      </c>
      <c r="R651" s="3">
        <v>0</v>
      </c>
      <c r="S651" s="3">
        <v>0</v>
      </c>
      <c r="T651" s="3">
        <v>292.17</v>
      </c>
      <c r="U651" s="3">
        <v>0</v>
      </c>
      <c r="V651" s="3">
        <v>0</v>
      </c>
      <c r="W651" s="3">
        <f t="shared" si="42"/>
        <v>491.23</v>
      </c>
      <c r="X651" s="3">
        <f t="shared" si="43"/>
        <v>2.4</v>
      </c>
      <c r="Y651" s="3">
        <v>1437.06</v>
      </c>
      <c r="Z651" s="3">
        <v>2.4</v>
      </c>
      <c r="AA651" s="3">
        <f t="shared" si="40"/>
        <v>1439.46</v>
      </c>
    </row>
    <row r="652" spans="1:27" x14ac:dyDescent="0.25">
      <c r="A652" s="93">
        <v>2018</v>
      </c>
      <c r="B652" s="93" t="s">
        <v>60</v>
      </c>
      <c r="C652" s="121" t="s">
        <v>19</v>
      </c>
      <c r="D652" s="3">
        <f>VLOOKUP(B652,SWH!$A$4:$C$19,3,FALSE)</f>
        <v>3134.61</v>
      </c>
      <c r="E652" s="3">
        <v>0</v>
      </c>
      <c r="F652" s="3">
        <v>10.68</v>
      </c>
      <c r="G652" s="3">
        <v>290.33999999999997</v>
      </c>
      <c r="H652" s="3">
        <v>115.54</v>
      </c>
      <c r="I652" s="3">
        <v>25.08</v>
      </c>
      <c r="J652" s="3">
        <v>513.02</v>
      </c>
      <c r="K652" s="3">
        <v>0</v>
      </c>
      <c r="L652" s="3">
        <v>0</v>
      </c>
      <c r="M652" s="3">
        <v>105.98</v>
      </c>
      <c r="N652" s="3">
        <v>0</v>
      </c>
      <c r="O652" s="3">
        <f>VLOOKUP(B652,SWH!$A$4:$B$19,2,FALSE)</f>
        <v>0</v>
      </c>
      <c r="P652" s="3">
        <f t="shared" si="41"/>
        <v>0</v>
      </c>
      <c r="Q652" s="3">
        <v>0</v>
      </c>
      <c r="R652" s="3">
        <v>0</v>
      </c>
      <c r="S652" s="3">
        <v>0</v>
      </c>
      <c r="T652" s="3">
        <v>315.85000000000002</v>
      </c>
      <c r="U652" s="3">
        <v>0</v>
      </c>
      <c r="V652" s="3">
        <v>0</v>
      </c>
      <c r="W652" s="3">
        <f t="shared" si="42"/>
        <v>396.32</v>
      </c>
      <c r="X652" s="3">
        <f t="shared" si="43"/>
        <v>10.68</v>
      </c>
      <c r="Y652" s="3">
        <v>1365.82</v>
      </c>
      <c r="Z652" s="3">
        <v>10.68</v>
      </c>
      <c r="AA652" s="3">
        <f t="shared" si="40"/>
        <v>1376.5</v>
      </c>
    </row>
    <row r="653" spans="1:27" x14ac:dyDescent="0.25">
      <c r="A653" s="93">
        <v>2018</v>
      </c>
      <c r="B653" s="93" t="s">
        <v>60</v>
      </c>
      <c r="C653" s="121" t="s">
        <v>20</v>
      </c>
      <c r="D653" s="3">
        <f>VLOOKUP(B653,SWH!$A$4:$C$19,3,FALSE)</f>
        <v>3134.61</v>
      </c>
      <c r="E653" s="3">
        <v>0</v>
      </c>
      <c r="F653" s="3">
        <v>12.15</v>
      </c>
      <c r="G653" s="3">
        <v>231.15</v>
      </c>
      <c r="H653" s="3">
        <v>115.54</v>
      </c>
      <c r="I653" s="3">
        <v>25.1</v>
      </c>
      <c r="J653" s="3">
        <v>513.02</v>
      </c>
      <c r="K653" s="3">
        <v>0</v>
      </c>
      <c r="L653" s="3">
        <v>0</v>
      </c>
      <c r="M653" s="3">
        <v>109.36</v>
      </c>
      <c r="N653" s="3">
        <v>0</v>
      </c>
      <c r="O653" s="3">
        <f>VLOOKUP(B653,SWH!$A$4:$B$19,2,FALSE)</f>
        <v>0</v>
      </c>
      <c r="P653" s="3">
        <f t="shared" si="41"/>
        <v>0</v>
      </c>
      <c r="Q653" s="3">
        <v>0</v>
      </c>
      <c r="R653" s="3">
        <v>0</v>
      </c>
      <c r="S653" s="3">
        <v>0</v>
      </c>
      <c r="T653" s="3">
        <v>317.51</v>
      </c>
      <c r="U653" s="3">
        <v>0</v>
      </c>
      <c r="V653" s="3">
        <v>0</v>
      </c>
      <c r="W653" s="3">
        <f t="shared" si="42"/>
        <v>340.51</v>
      </c>
      <c r="X653" s="3">
        <f t="shared" si="43"/>
        <v>12.15</v>
      </c>
      <c r="Y653" s="3">
        <v>1311.69</v>
      </c>
      <c r="Z653" s="3">
        <v>12.15</v>
      </c>
      <c r="AA653" s="3">
        <f t="shared" si="40"/>
        <v>1323.8400000000001</v>
      </c>
    </row>
    <row r="654" spans="1:27" x14ac:dyDescent="0.25">
      <c r="A654" s="93">
        <v>2018</v>
      </c>
      <c r="B654" s="93" t="s">
        <v>60</v>
      </c>
      <c r="C654" s="121" t="s">
        <v>3</v>
      </c>
      <c r="D654" s="3">
        <f>VLOOKUP(B654,SWH!$A$4:$C$19,3,FALSE)</f>
        <v>3134.61</v>
      </c>
      <c r="E654" s="3">
        <v>0</v>
      </c>
      <c r="F654" s="3">
        <v>129.30000000000001</v>
      </c>
      <c r="G654" s="3">
        <v>158.34</v>
      </c>
      <c r="H654" s="3">
        <v>115.54</v>
      </c>
      <c r="I654" s="3">
        <v>25.1</v>
      </c>
      <c r="J654" s="3">
        <v>513.02</v>
      </c>
      <c r="K654" s="3">
        <v>0</v>
      </c>
      <c r="L654" s="3">
        <v>0</v>
      </c>
      <c r="M654" s="3">
        <v>85.9</v>
      </c>
      <c r="N654" s="3">
        <v>0</v>
      </c>
      <c r="O654" s="3">
        <f>VLOOKUP(B654,SWH!$A$4:$B$19,2,FALSE)</f>
        <v>0</v>
      </c>
      <c r="P654" s="3">
        <f t="shared" si="41"/>
        <v>0</v>
      </c>
      <c r="Q654" s="3">
        <v>0</v>
      </c>
      <c r="R654" s="3">
        <v>0</v>
      </c>
      <c r="S654" s="3">
        <v>0</v>
      </c>
      <c r="T654" s="3">
        <v>357.96</v>
      </c>
      <c r="U654" s="3">
        <v>0</v>
      </c>
      <c r="V654" s="3">
        <v>0</v>
      </c>
      <c r="W654" s="3">
        <f t="shared" si="42"/>
        <v>244.24</v>
      </c>
      <c r="X654" s="3">
        <f t="shared" si="43"/>
        <v>129.30000000000001</v>
      </c>
      <c r="Y654" s="3">
        <v>1255.8499999999999</v>
      </c>
      <c r="Z654" s="3">
        <v>129.30000000000001</v>
      </c>
      <c r="AA654" s="3">
        <f t="shared" si="40"/>
        <v>1385.1499999999999</v>
      </c>
    </row>
    <row r="655" spans="1:27" x14ac:dyDescent="0.25">
      <c r="A655" s="93">
        <v>2018</v>
      </c>
      <c r="B655" s="93" t="s">
        <v>60</v>
      </c>
      <c r="C655" s="121" t="s">
        <v>7</v>
      </c>
      <c r="D655" s="3">
        <f>VLOOKUP(B655,SWH!$A$4:$C$19,3,FALSE)</f>
        <v>3134.61</v>
      </c>
      <c r="E655" s="3">
        <v>0</v>
      </c>
      <c r="F655" s="3">
        <v>42.35</v>
      </c>
      <c r="G655" s="3">
        <v>165.4</v>
      </c>
      <c r="H655" s="3">
        <v>115.54</v>
      </c>
      <c r="I655" s="3">
        <v>25.09</v>
      </c>
      <c r="J655" s="3">
        <v>513.02</v>
      </c>
      <c r="K655" s="3">
        <v>0</v>
      </c>
      <c r="L655" s="3">
        <v>0</v>
      </c>
      <c r="M655" s="3">
        <v>95.99</v>
      </c>
      <c r="N655" s="3">
        <v>0</v>
      </c>
      <c r="O655" s="3">
        <f>VLOOKUP(B655,SWH!$A$4:$B$19,2,FALSE)</f>
        <v>0</v>
      </c>
      <c r="P655" s="3">
        <f t="shared" si="41"/>
        <v>0</v>
      </c>
      <c r="Q655" s="3">
        <v>0</v>
      </c>
      <c r="R655" s="3">
        <v>0</v>
      </c>
      <c r="S655" s="3">
        <v>0</v>
      </c>
      <c r="T655" s="3">
        <v>347.1</v>
      </c>
      <c r="U655" s="3">
        <v>0</v>
      </c>
      <c r="V655" s="3">
        <v>0</v>
      </c>
      <c r="W655" s="3">
        <f t="shared" si="42"/>
        <v>261.39</v>
      </c>
      <c r="X655" s="3">
        <f t="shared" si="43"/>
        <v>42.35</v>
      </c>
      <c r="Y655" s="3">
        <v>1262.1400000000001</v>
      </c>
      <c r="Z655" s="3">
        <v>42.35</v>
      </c>
      <c r="AA655" s="3">
        <f t="shared" si="40"/>
        <v>1304.49</v>
      </c>
    </row>
    <row r="656" spans="1:27" x14ac:dyDescent="0.25">
      <c r="A656" s="93">
        <v>2018</v>
      </c>
      <c r="B656" s="93" t="s">
        <v>60</v>
      </c>
      <c r="C656" s="121" t="s">
        <v>17</v>
      </c>
      <c r="D656" s="3">
        <f>VLOOKUP(B656,SWH!$A$4:$C$19,3,FALSE)</f>
        <v>3134.61</v>
      </c>
      <c r="E656" s="3">
        <v>0</v>
      </c>
      <c r="F656" s="3">
        <v>7.37</v>
      </c>
      <c r="G656" s="3">
        <v>89.66</v>
      </c>
      <c r="H656" s="3">
        <v>115.54</v>
      </c>
      <c r="I656" s="3">
        <v>25.09</v>
      </c>
      <c r="J656" s="3">
        <v>513.02</v>
      </c>
      <c r="K656" s="3">
        <v>0</v>
      </c>
      <c r="L656" s="3">
        <v>0</v>
      </c>
      <c r="M656" s="3">
        <v>68.19</v>
      </c>
      <c r="N656" s="3">
        <v>0</v>
      </c>
      <c r="O656" s="3">
        <f>VLOOKUP(B656,SWH!$A$4:$B$19,2,FALSE)</f>
        <v>0</v>
      </c>
      <c r="P656" s="3">
        <f t="shared" si="41"/>
        <v>0</v>
      </c>
      <c r="Q656" s="3">
        <v>0</v>
      </c>
      <c r="R656" s="3">
        <v>0</v>
      </c>
      <c r="S656" s="3">
        <v>0</v>
      </c>
      <c r="T656" s="3">
        <v>362.14</v>
      </c>
      <c r="U656" s="3">
        <v>0</v>
      </c>
      <c r="V656" s="3">
        <v>0</v>
      </c>
      <c r="W656" s="3">
        <f t="shared" si="42"/>
        <v>157.85</v>
      </c>
      <c r="X656" s="3">
        <f t="shared" si="43"/>
        <v>7.37</v>
      </c>
      <c r="Y656" s="3">
        <v>1173.6500000000001</v>
      </c>
      <c r="Z656" s="3">
        <v>7.37</v>
      </c>
      <c r="AA656" s="3">
        <f t="shared" si="40"/>
        <v>1181.02</v>
      </c>
    </row>
    <row r="657" spans="1:27" x14ac:dyDescent="0.25">
      <c r="A657" s="93">
        <v>2018</v>
      </c>
      <c r="B657" s="93" t="s">
        <v>60</v>
      </c>
      <c r="C657" s="121" t="s">
        <v>14</v>
      </c>
      <c r="D657" s="3">
        <f>VLOOKUP(B657,SWH!$A$4:$C$19,3,FALSE)</f>
        <v>3134.61</v>
      </c>
      <c r="E657" s="3">
        <v>0</v>
      </c>
      <c r="F657" s="3">
        <v>119.04</v>
      </c>
      <c r="G657" s="3">
        <v>117.53</v>
      </c>
      <c r="H657" s="3">
        <v>115.54</v>
      </c>
      <c r="I657" s="3">
        <v>25.06</v>
      </c>
      <c r="J657" s="3">
        <v>513.02</v>
      </c>
      <c r="K657" s="3">
        <v>0</v>
      </c>
      <c r="L657" s="3">
        <v>0</v>
      </c>
      <c r="M657" s="3">
        <v>78.599999999999994</v>
      </c>
      <c r="N657" s="3">
        <v>0</v>
      </c>
      <c r="O657" s="3">
        <f>VLOOKUP(B657,SWH!$A$4:$B$19,2,FALSE)</f>
        <v>0</v>
      </c>
      <c r="P657" s="3">
        <f t="shared" si="41"/>
        <v>0</v>
      </c>
      <c r="Q657" s="3">
        <v>0</v>
      </c>
      <c r="R657" s="3">
        <v>0</v>
      </c>
      <c r="S657" s="3">
        <v>0</v>
      </c>
      <c r="T657" s="3">
        <v>390.59</v>
      </c>
      <c r="U657" s="3">
        <v>0</v>
      </c>
      <c r="V657" s="3">
        <v>0</v>
      </c>
      <c r="W657" s="3">
        <f t="shared" si="42"/>
        <v>196.13</v>
      </c>
      <c r="X657" s="3">
        <f t="shared" si="43"/>
        <v>119.04</v>
      </c>
      <c r="Y657" s="3">
        <v>1240.3399999999999</v>
      </c>
      <c r="Z657" s="3">
        <v>119.04</v>
      </c>
      <c r="AA657" s="3">
        <f t="shared" si="40"/>
        <v>1359.3799999999999</v>
      </c>
    </row>
    <row r="658" spans="1:27" x14ac:dyDescent="0.25">
      <c r="A658" s="93">
        <v>2018</v>
      </c>
      <c r="B658" s="93" t="s">
        <v>60</v>
      </c>
      <c r="C658" s="121" t="s">
        <v>2</v>
      </c>
      <c r="D658" s="3">
        <f>VLOOKUP(B658,SWH!$A$4:$C$19,3,FALSE)</f>
        <v>3134.61</v>
      </c>
      <c r="E658" s="3">
        <v>0</v>
      </c>
      <c r="F658" s="3">
        <v>95.14</v>
      </c>
      <c r="G658" s="3">
        <v>123.84</v>
      </c>
      <c r="H658" s="3">
        <v>115.54</v>
      </c>
      <c r="I658" s="3">
        <v>25.08</v>
      </c>
      <c r="J658" s="3">
        <v>513.02</v>
      </c>
      <c r="K658" s="3">
        <v>0</v>
      </c>
      <c r="L658" s="3">
        <v>0</v>
      </c>
      <c r="M658" s="3">
        <v>89.86</v>
      </c>
      <c r="N658" s="3">
        <v>0</v>
      </c>
      <c r="O658" s="3">
        <f>VLOOKUP(B658,SWH!$A$4:$B$19,2,FALSE)</f>
        <v>0</v>
      </c>
      <c r="P658" s="3">
        <f t="shared" si="41"/>
        <v>0</v>
      </c>
      <c r="Q658" s="3">
        <v>0</v>
      </c>
      <c r="R658" s="3">
        <v>0</v>
      </c>
      <c r="S658" s="3">
        <v>0</v>
      </c>
      <c r="T658" s="3">
        <v>381.32</v>
      </c>
      <c r="U658" s="3">
        <v>0</v>
      </c>
      <c r="V658" s="3">
        <v>0</v>
      </c>
      <c r="W658" s="3">
        <f t="shared" si="42"/>
        <v>213.7</v>
      </c>
      <c r="X658" s="3">
        <f t="shared" si="43"/>
        <v>95.14</v>
      </c>
      <c r="Y658" s="3">
        <v>1248.6500000000001</v>
      </c>
      <c r="Z658" s="3">
        <v>95.14</v>
      </c>
      <c r="AA658" s="3">
        <f t="shared" si="40"/>
        <v>1343.7900000000002</v>
      </c>
    </row>
    <row r="659" spans="1:27" x14ac:dyDescent="0.25">
      <c r="A659" s="93">
        <v>2018</v>
      </c>
      <c r="B659" s="93" t="s">
        <v>60</v>
      </c>
      <c r="C659" s="121" t="s">
        <v>18</v>
      </c>
      <c r="D659" s="3">
        <f>VLOOKUP(B659,SWH!$A$4:$C$19,3,FALSE)</f>
        <v>3134.61</v>
      </c>
      <c r="E659" s="3">
        <v>0</v>
      </c>
      <c r="F659" s="3">
        <v>166.35</v>
      </c>
      <c r="G659" s="3">
        <v>47.28</v>
      </c>
      <c r="H659" s="3">
        <v>115.54</v>
      </c>
      <c r="I659" s="3">
        <v>25.03</v>
      </c>
      <c r="J659" s="3">
        <v>513.02</v>
      </c>
      <c r="K659" s="3">
        <v>0</v>
      </c>
      <c r="L659" s="3">
        <v>0</v>
      </c>
      <c r="M659" s="3">
        <v>66.099999999999994</v>
      </c>
      <c r="N659" s="3">
        <v>0</v>
      </c>
      <c r="O659" s="3">
        <f>VLOOKUP(B659,SWH!$A$4:$B$19,2,FALSE)</f>
        <v>0</v>
      </c>
      <c r="P659" s="3">
        <f t="shared" si="41"/>
        <v>0</v>
      </c>
      <c r="Q659" s="3">
        <v>0</v>
      </c>
      <c r="R659" s="3">
        <v>0</v>
      </c>
      <c r="S659" s="3">
        <v>0</v>
      </c>
      <c r="T659" s="3">
        <v>400.97</v>
      </c>
      <c r="U659" s="3">
        <v>0</v>
      </c>
      <c r="V659" s="3">
        <v>0</v>
      </c>
      <c r="W659" s="3">
        <f t="shared" si="42"/>
        <v>113.38</v>
      </c>
      <c r="X659" s="3">
        <f t="shared" si="43"/>
        <v>166.35</v>
      </c>
      <c r="Y659" s="3">
        <v>1167.94</v>
      </c>
      <c r="Z659" s="3">
        <v>166.35</v>
      </c>
      <c r="AA659" s="3">
        <f t="shared" si="40"/>
        <v>1334.29</v>
      </c>
    </row>
    <row r="660" spans="1:27" x14ac:dyDescent="0.25">
      <c r="A660" s="93">
        <v>2018</v>
      </c>
      <c r="B660" s="93" t="s">
        <v>60</v>
      </c>
      <c r="C660" s="121" t="s">
        <v>4</v>
      </c>
      <c r="D660" s="3">
        <f>VLOOKUP(B660,SWH!$A$4:$C$19,3,FALSE)</f>
        <v>3134.61</v>
      </c>
      <c r="E660" s="3">
        <v>0</v>
      </c>
      <c r="F660" s="3">
        <v>240.97</v>
      </c>
      <c r="G660" s="3">
        <v>79.16</v>
      </c>
      <c r="H660" s="3">
        <v>115.54</v>
      </c>
      <c r="I660" s="3">
        <v>25.07</v>
      </c>
      <c r="J660" s="3">
        <v>513.02</v>
      </c>
      <c r="K660" s="3">
        <v>0</v>
      </c>
      <c r="L660" s="3">
        <v>0</v>
      </c>
      <c r="M660" s="3">
        <v>75.36</v>
      </c>
      <c r="N660" s="3">
        <v>0</v>
      </c>
      <c r="O660" s="3">
        <f>VLOOKUP(B660,SWH!$A$4:$B$19,2,FALSE)</f>
        <v>0</v>
      </c>
      <c r="P660" s="3">
        <f t="shared" si="41"/>
        <v>0</v>
      </c>
      <c r="Q660" s="3">
        <v>0</v>
      </c>
      <c r="R660" s="3">
        <v>0</v>
      </c>
      <c r="S660" s="3">
        <v>0</v>
      </c>
      <c r="T660" s="3">
        <v>418.43</v>
      </c>
      <c r="U660" s="3">
        <v>0</v>
      </c>
      <c r="V660" s="3">
        <v>0</v>
      </c>
      <c r="W660" s="3">
        <f t="shared" si="42"/>
        <v>154.51999999999998</v>
      </c>
      <c r="X660" s="3">
        <f t="shared" si="43"/>
        <v>240.97</v>
      </c>
      <c r="Y660" s="3">
        <v>1226.58</v>
      </c>
      <c r="Z660" s="3">
        <v>240.97</v>
      </c>
      <c r="AA660" s="3">
        <f t="shared" si="40"/>
        <v>1467.55</v>
      </c>
    </row>
    <row r="661" spans="1:27" x14ac:dyDescent="0.25">
      <c r="A661" s="93">
        <v>2018</v>
      </c>
      <c r="B661" s="93" t="s">
        <v>60</v>
      </c>
      <c r="C661" s="121" t="s">
        <v>5</v>
      </c>
      <c r="D661" s="3">
        <f>VLOOKUP(B661,SWH!$A$4:$C$19,3,FALSE)</f>
        <v>3134.61</v>
      </c>
      <c r="E661" s="3">
        <v>0</v>
      </c>
      <c r="F661" s="3">
        <v>253.02</v>
      </c>
      <c r="G661" s="3">
        <v>91.65</v>
      </c>
      <c r="H661" s="3">
        <v>115.54</v>
      </c>
      <c r="I661" s="3">
        <v>25.07</v>
      </c>
      <c r="J661" s="3">
        <v>513.02</v>
      </c>
      <c r="K661" s="3">
        <v>0</v>
      </c>
      <c r="L661" s="3">
        <v>0</v>
      </c>
      <c r="M661" s="3">
        <v>86.02</v>
      </c>
      <c r="N661" s="3">
        <v>0</v>
      </c>
      <c r="O661" s="3">
        <f>VLOOKUP(B661,SWH!$A$4:$B$19,2,FALSE)</f>
        <v>0</v>
      </c>
      <c r="P661" s="3">
        <f t="shared" si="41"/>
        <v>0</v>
      </c>
      <c r="Q661" s="3">
        <v>0</v>
      </c>
      <c r="R661" s="3">
        <v>0</v>
      </c>
      <c r="S661" s="3">
        <v>0</v>
      </c>
      <c r="T661" s="3">
        <v>410.77</v>
      </c>
      <c r="U661" s="3">
        <v>0</v>
      </c>
      <c r="V661" s="3">
        <v>0</v>
      </c>
      <c r="W661" s="3">
        <f t="shared" si="42"/>
        <v>177.67000000000002</v>
      </c>
      <c r="X661" s="3">
        <f t="shared" si="43"/>
        <v>253.02</v>
      </c>
      <c r="Y661" s="3">
        <v>1242.07</v>
      </c>
      <c r="Z661" s="3">
        <v>253.02</v>
      </c>
      <c r="AA661" s="3">
        <f t="shared" si="40"/>
        <v>1495.09</v>
      </c>
    </row>
    <row r="662" spans="1:27" x14ac:dyDescent="0.25">
      <c r="A662" s="93">
        <v>2018</v>
      </c>
      <c r="B662" s="93" t="s">
        <v>60</v>
      </c>
      <c r="C662" s="121" t="s">
        <v>15</v>
      </c>
      <c r="D662" s="3">
        <f>VLOOKUP(B662,SWH!$A$4:$C$19,3,FALSE)</f>
        <v>3134.61</v>
      </c>
      <c r="E662" s="3">
        <v>0</v>
      </c>
      <c r="F662" s="3">
        <v>180.64</v>
      </c>
      <c r="G662" s="3">
        <v>35.18</v>
      </c>
      <c r="H662" s="3">
        <v>115.54</v>
      </c>
      <c r="I662" s="3">
        <v>25.03</v>
      </c>
      <c r="J662" s="3">
        <v>513.02</v>
      </c>
      <c r="K662" s="3">
        <v>0</v>
      </c>
      <c r="L662" s="3">
        <v>0</v>
      </c>
      <c r="M662" s="3">
        <v>62.68</v>
      </c>
      <c r="N662" s="3">
        <v>0</v>
      </c>
      <c r="O662" s="3">
        <f>VLOOKUP(B662,SWH!$A$4:$B$19,2,FALSE)</f>
        <v>0</v>
      </c>
      <c r="P662" s="3">
        <f t="shared" si="41"/>
        <v>0</v>
      </c>
      <c r="Q662" s="3">
        <v>0</v>
      </c>
      <c r="R662" s="3">
        <v>0</v>
      </c>
      <c r="S662" s="3">
        <v>0</v>
      </c>
      <c r="T662" s="3">
        <v>416.73</v>
      </c>
      <c r="U662" s="3">
        <v>0</v>
      </c>
      <c r="V662" s="3">
        <v>0</v>
      </c>
      <c r="W662" s="3">
        <f t="shared" si="42"/>
        <v>97.86</v>
      </c>
      <c r="X662" s="3">
        <f t="shared" si="43"/>
        <v>180.64</v>
      </c>
      <c r="Y662" s="3">
        <v>1168.18</v>
      </c>
      <c r="Z662" s="3">
        <v>180.64</v>
      </c>
      <c r="AA662" s="3">
        <f t="shared" si="40"/>
        <v>1348.8200000000002</v>
      </c>
    </row>
    <row r="663" spans="1:27" x14ac:dyDescent="0.25">
      <c r="A663" s="93">
        <v>2018</v>
      </c>
      <c r="B663" s="93" t="s">
        <v>60</v>
      </c>
      <c r="C663" s="121" t="s">
        <v>16</v>
      </c>
      <c r="D663" s="3">
        <f>VLOOKUP(B663,SWH!$A$4:$C$19,3,FALSE)</f>
        <v>3134.61</v>
      </c>
      <c r="E663" s="3">
        <v>0</v>
      </c>
      <c r="F663" s="3">
        <v>390.06</v>
      </c>
      <c r="G663" s="3">
        <v>84.14</v>
      </c>
      <c r="H663" s="3">
        <v>115.54</v>
      </c>
      <c r="I663" s="3">
        <v>25.05</v>
      </c>
      <c r="J663" s="3">
        <v>513.02</v>
      </c>
      <c r="K663" s="3">
        <v>0</v>
      </c>
      <c r="L663" s="3">
        <v>0</v>
      </c>
      <c r="M663" s="3">
        <v>79.290000000000006</v>
      </c>
      <c r="N663" s="3">
        <v>0</v>
      </c>
      <c r="O663" s="3">
        <f>VLOOKUP(B663,SWH!$A$4:$B$19,2,FALSE)</f>
        <v>0</v>
      </c>
      <c r="P663" s="3">
        <f t="shared" si="41"/>
        <v>0</v>
      </c>
      <c r="Q663" s="3">
        <v>0</v>
      </c>
      <c r="R663" s="3">
        <v>0</v>
      </c>
      <c r="S663" s="3">
        <v>0</v>
      </c>
      <c r="T663" s="3">
        <v>438.9</v>
      </c>
      <c r="U663" s="3">
        <v>0</v>
      </c>
      <c r="V663" s="3">
        <v>0</v>
      </c>
      <c r="W663" s="3">
        <f t="shared" si="42"/>
        <v>163.43</v>
      </c>
      <c r="X663" s="3">
        <f t="shared" si="43"/>
        <v>390.06</v>
      </c>
      <c r="Y663" s="3">
        <v>1255.95</v>
      </c>
      <c r="Z663" s="3">
        <v>390.06</v>
      </c>
      <c r="AA663" s="3">
        <f t="shared" si="40"/>
        <v>1646.01</v>
      </c>
    </row>
    <row r="664" spans="1:27" x14ac:dyDescent="0.25">
      <c r="A664" s="93">
        <v>2018</v>
      </c>
      <c r="B664" s="93" t="s">
        <v>60</v>
      </c>
      <c r="C664" s="121" t="s">
        <v>9</v>
      </c>
      <c r="D664" s="3">
        <f>VLOOKUP(B664,SWH!$A$4:$C$19,3,FALSE)</f>
        <v>3134.61</v>
      </c>
      <c r="E664" s="3">
        <v>0</v>
      </c>
      <c r="F664" s="3">
        <v>275.86</v>
      </c>
      <c r="G664" s="3">
        <v>70.510000000000005</v>
      </c>
      <c r="H664" s="3">
        <v>115.54</v>
      </c>
      <c r="I664" s="3">
        <v>25.04</v>
      </c>
      <c r="J664" s="3">
        <v>513.02</v>
      </c>
      <c r="K664" s="3">
        <v>0</v>
      </c>
      <c r="L664" s="3">
        <v>0</v>
      </c>
      <c r="M664" s="3">
        <v>80.11</v>
      </c>
      <c r="N664" s="3">
        <v>0</v>
      </c>
      <c r="O664" s="3">
        <f>VLOOKUP(B664,SWH!$A$4:$B$19,2,FALSE)</f>
        <v>0</v>
      </c>
      <c r="P664" s="3">
        <f t="shared" si="41"/>
        <v>0</v>
      </c>
      <c r="Q664" s="3">
        <v>0</v>
      </c>
      <c r="R664" s="3">
        <v>0</v>
      </c>
      <c r="S664" s="3">
        <v>0</v>
      </c>
      <c r="T664" s="3">
        <v>433.76</v>
      </c>
      <c r="U664" s="3">
        <v>0</v>
      </c>
      <c r="V664" s="3">
        <v>0</v>
      </c>
      <c r="W664" s="3">
        <f t="shared" si="42"/>
        <v>150.62</v>
      </c>
      <c r="X664" s="3">
        <f t="shared" si="43"/>
        <v>275.86</v>
      </c>
      <c r="Y664" s="3">
        <v>1237.98</v>
      </c>
      <c r="Z664" s="3">
        <v>275.86</v>
      </c>
      <c r="AA664" s="3">
        <f t="shared" si="40"/>
        <v>1513.8400000000001</v>
      </c>
    </row>
    <row r="665" spans="1:27" x14ac:dyDescent="0.25">
      <c r="A665" s="93">
        <v>2018</v>
      </c>
      <c r="B665" s="93" t="s">
        <v>60</v>
      </c>
      <c r="C665" s="121" t="s">
        <v>12</v>
      </c>
      <c r="D665" s="3">
        <f>VLOOKUP(B665,SWH!$A$4:$C$19,3,FALSE)</f>
        <v>3134.61</v>
      </c>
      <c r="E665" s="3">
        <v>0</v>
      </c>
      <c r="F665" s="3">
        <v>414.58</v>
      </c>
      <c r="G665" s="3">
        <v>77.16</v>
      </c>
      <c r="H665" s="3">
        <v>115.54</v>
      </c>
      <c r="I665" s="3">
        <v>25.02</v>
      </c>
      <c r="J665" s="3">
        <v>513.02</v>
      </c>
      <c r="K665" s="3">
        <v>0</v>
      </c>
      <c r="L665" s="3">
        <v>0</v>
      </c>
      <c r="M665" s="3">
        <v>82.66</v>
      </c>
      <c r="N665" s="3">
        <v>0</v>
      </c>
      <c r="O665" s="3">
        <f>VLOOKUP(B665,SWH!$A$4:$B$19,2,FALSE)</f>
        <v>0</v>
      </c>
      <c r="P665" s="3">
        <f t="shared" si="41"/>
        <v>0</v>
      </c>
      <c r="Q665" s="3">
        <v>0</v>
      </c>
      <c r="R665" s="3">
        <v>0</v>
      </c>
      <c r="S665" s="3">
        <v>0</v>
      </c>
      <c r="T665" s="3">
        <v>463.24</v>
      </c>
      <c r="U665" s="3">
        <v>0</v>
      </c>
      <c r="V665" s="3">
        <v>0</v>
      </c>
      <c r="W665" s="3">
        <f t="shared" si="42"/>
        <v>159.82</v>
      </c>
      <c r="X665" s="3">
        <f t="shared" si="43"/>
        <v>414.58</v>
      </c>
      <c r="Y665" s="3">
        <v>1276.6400000000001</v>
      </c>
      <c r="Z665" s="3">
        <v>414.58</v>
      </c>
      <c r="AA665" s="3">
        <f t="shared" si="40"/>
        <v>1691.22</v>
      </c>
    </row>
    <row r="666" spans="1:27" x14ac:dyDescent="0.25">
      <c r="A666" s="93">
        <v>2018</v>
      </c>
      <c r="B666" s="93" t="s">
        <v>60</v>
      </c>
      <c r="C666" s="121" t="s">
        <v>8</v>
      </c>
      <c r="D666" s="3">
        <f>VLOOKUP(B666,SWH!$A$4:$C$19,3,FALSE)</f>
        <v>3134.61</v>
      </c>
      <c r="E666" s="3">
        <v>0</v>
      </c>
      <c r="F666" s="3">
        <v>606.14</v>
      </c>
      <c r="G666" s="3">
        <v>59.28</v>
      </c>
      <c r="H666" s="3">
        <v>115.54</v>
      </c>
      <c r="I666" s="3">
        <v>24.88</v>
      </c>
      <c r="J666" s="3">
        <v>513.02</v>
      </c>
      <c r="K666" s="3">
        <v>0</v>
      </c>
      <c r="L666" s="3">
        <v>0</v>
      </c>
      <c r="M666" s="3">
        <v>86.87</v>
      </c>
      <c r="N666" s="3">
        <v>0</v>
      </c>
      <c r="O666" s="3">
        <f>VLOOKUP(B666,SWH!$A$4:$B$19,2,FALSE)</f>
        <v>0</v>
      </c>
      <c r="P666" s="3">
        <f t="shared" si="41"/>
        <v>0</v>
      </c>
      <c r="Q666" s="3">
        <v>0</v>
      </c>
      <c r="R666" s="3">
        <v>0</v>
      </c>
      <c r="S666" s="3">
        <v>0</v>
      </c>
      <c r="T666" s="3">
        <v>496.16</v>
      </c>
      <c r="U666" s="3">
        <v>0</v>
      </c>
      <c r="V666" s="3">
        <v>0</v>
      </c>
      <c r="W666" s="3">
        <f t="shared" si="42"/>
        <v>146.15</v>
      </c>
      <c r="X666" s="3">
        <f t="shared" si="43"/>
        <v>606.14</v>
      </c>
      <c r="Y666" s="3">
        <v>1295.76</v>
      </c>
      <c r="Z666" s="3">
        <v>606.14</v>
      </c>
      <c r="AA666" s="3">
        <f t="shared" si="40"/>
        <v>1901.9</v>
      </c>
    </row>
    <row r="667" spans="1:27" x14ac:dyDescent="0.25">
      <c r="A667" s="93">
        <v>2006</v>
      </c>
      <c r="B667" s="93" t="s">
        <v>63</v>
      </c>
      <c r="C667" s="121" t="s">
        <v>10</v>
      </c>
      <c r="D667" s="3">
        <f>VLOOKUP(B667,SWH!$A$4:$C$19,3,FALSE)</f>
        <v>3804.01</v>
      </c>
      <c r="E667" s="3">
        <v>556.36</v>
      </c>
      <c r="F667" s="3">
        <v>544.29</v>
      </c>
      <c r="G667" s="3">
        <v>3109.88</v>
      </c>
      <c r="H667" s="3">
        <v>558.65</v>
      </c>
      <c r="I667" s="3">
        <v>227.27</v>
      </c>
      <c r="J667" s="3">
        <v>1853.61</v>
      </c>
      <c r="K667" s="3">
        <v>188.37</v>
      </c>
      <c r="L667" s="3">
        <v>0</v>
      </c>
      <c r="M667" s="3">
        <v>1124.57</v>
      </c>
      <c r="N667" s="3">
        <v>4.72</v>
      </c>
      <c r="O667" s="3">
        <f>VLOOKUP(B667,SWH!$A$4:$B$19,2,FALSE)</f>
        <v>2.4109191289999998E-2</v>
      </c>
      <c r="P667" s="3">
        <f t="shared" si="41"/>
        <v>4.6958908087099998</v>
      </c>
      <c r="Q667" s="3">
        <v>0</v>
      </c>
      <c r="R667" s="3">
        <v>0</v>
      </c>
      <c r="S667" s="3">
        <v>106.51</v>
      </c>
      <c r="T667" s="3">
        <v>0</v>
      </c>
      <c r="U667" s="3">
        <v>236.98</v>
      </c>
      <c r="V667" s="3">
        <v>0</v>
      </c>
      <c r="W667" s="3">
        <f t="shared" si="42"/>
        <v>4902.0158908087105</v>
      </c>
      <c r="X667" s="3">
        <f t="shared" si="43"/>
        <v>544.29</v>
      </c>
      <c r="Y667" s="3">
        <v>7541.58</v>
      </c>
      <c r="Z667" s="3">
        <v>969.64</v>
      </c>
      <c r="AA667" s="3">
        <f t="shared" si="40"/>
        <v>8511.2199999999993</v>
      </c>
    </row>
    <row r="668" spans="1:27" x14ac:dyDescent="0.25">
      <c r="A668" s="93">
        <v>2006</v>
      </c>
      <c r="B668" s="93" t="s">
        <v>63</v>
      </c>
      <c r="C668" s="121" t="s">
        <v>6</v>
      </c>
      <c r="D668" s="3">
        <f>VLOOKUP(B668,SWH!$A$4:$C$19,3,FALSE)</f>
        <v>3804.01</v>
      </c>
      <c r="E668" s="3">
        <v>1185.18</v>
      </c>
      <c r="F668" s="3">
        <v>516.45000000000005</v>
      </c>
      <c r="G668" s="3">
        <v>2969.25</v>
      </c>
      <c r="H668" s="3">
        <v>558.65</v>
      </c>
      <c r="I668" s="3">
        <v>227.31</v>
      </c>
      <c r="J668" s="3">
        <v>1853.61</v>
      </c>
      <c r="K668" s="3">
        <v>188.37</v>
      </c>
      <c r="L668" s="3">
        <v>0</v>
      </c>
      <c r="M668" s="3">
        <v>1260.45</v>
      </c>
      <c r="N668" s="3">
        <v>3</v>
      </c>
      <c r="O668" s="3">
        <f>VLOOKUP(B668,SWH!$A$4:$B$19,2,FALSE)</f>
        <v>2.4109191289999998E-2</v>
      </c>
      <c r="P668" s="3">
        <f t="shared" si="41"/>
        <v>2.97589080871</v>
      </c>
      <c r="Q668" s="3">
        <v>0</v>
      </c>
      <c r="R668" s="3">
        <v>0.51</v>
      </c>
      <c r="S668" s="3">
        <v>122.97</v>
      </c>
      <c r="T668" s="3">
        <v>0</v>
      </c>
      <c r="U668" s="3">
        <v>236.98</v>
      </c>
      <c r="V668" s="3">
        <v>0</v>
      </c>
      <c r="W668" s="3">
        <f t="shared" si="42"/>
        <v>5541.3358908087102</v>
      </c>
      <c r="X668" s="3">
        <f t="shared" si="43"/>
        <v>516.45000000000005</v>
      </c>
      <c r="Y668" s="3">
        <v>8180.94</v>
      </c>
      <c r="Z668" s="3">
        <v>941.81</v>
      </c>
      <c r="AA668" s="3">
        <f t="shared" si="40"/>
        <v>9122.75</v>
      </c>
    </row>
    <row r="669" spans="1:27" x14ac:dyDescent="0.25">
      <c r="A669" s="93">
        <v>2006</v>
      </c>
      <c r="B669" s="93" t="s">
        <v>63</v>
      </c>
      <c r="C669" s="121" t="s">
        <v>11</v>
      </c>
      <c r="D669" s="3">
        <f>VLOOKUP(B669,SWH!$A$4:$C$19,3,FALSE)</f>
        <v>3804.01</v>
      </c>
      <c r="E669" s="3">
        <v>847.78</v>
      </c>
      <c r="F669" s="3">
        <v>507.61</v>
      </c>
      <c r="G669" s="3">
        <v>2441.5</v>
      </c>
      <c r="H669" s="3">
        <v>558.65</v>
      </c>
      <c r="I669" s="3">
        <v>227.34</v>
      </c>
      <c r="J669" s="3">
        <v>1853.61</v>
      </c>
      <c r="K669" s="3">
        <v>188.37</v>
      </c>
      <c r="L669" s="3">
        <v>0</v>
      </c>
      <c r="M669" s="3">
        <v>1065.3699999999999</v>
      </c>
      <c r="N669" s="3">
        <v>4.62</v>
      </c>
      <c r="O669" s="3">
        <f>VLOOKUP(B669,SWH!$A$4:$B$19,2,FALSE)</f>
        <v>2.4109191289999998E-2</v>
      </c>
      <c r="P669" s="3">
        <f t="shared" si="41"/>
        <v>4.5958908087100001</v>
      </c>
      <c r="Q669" s="3">
        <v>0</v>
      </c>
      <c r="R669" s="3">
        <v>0</v>
      </c>
      <c r="S669" s="3">
        <v>100.79</v>
      </c>
      <c r="T669" s="3">
        <v>0</v>
      </c>
      <c r="U669" s="3">
        <v>236.98</v>
      </c>
      <c r="V669" s="3">
        <v>0</v>
      </c>
      <c r="W669" s="3">
        <f t="shared" si="42"/>
        <v>4460.0358908087101</v>
      </c>
      <c r="X669" s="3">
        <f t="shared" si="43"/>
        <v>507.61</v>
      </c>
      <c r="Y669" s="3">
        <v>7099.66</v>
      </c>
      <c r="Z669" s="3">
        <v>932.96</v>
      </c>
      <c r="AA669" s="3">
        <f t="shared" si="40"/>
        <v>8032.62</v>
      </c>
    </row>
    <row r="670" spans="1:27" x14ac:dyDescent="0.25">
      <c r="A670" s="93">
        <v>2006</v>
      </c>
      <c r="B670" s="93" t="s">
        <v>63</v>
      </c>
      <c r="C670" s="121" t="s">
        <v>13</v>
      </c>
      <c r="D670" s="3">
        <f>VLOOKUP(B670,SWH!$A$4:$C$19,3,FALSE)</f>
        <v>3804.01</v>
      </c>
      <c r="E670" s="3">
        <v>1229.22</v>
      </c>
      <c r="F670" s="3">
        <v>422.34</v>
      </c>
      <c r="G670" s="3">
        <v>2555.63</v>
      </c>
      <c r="H670" s="3">
        <v>558.65</v>
      </c>
      <c r="I670" s="3">
        <v>227.05</v>
      </c>
      <c r="J670" s="3">
        <v>1853.61</v>
      </c>
      <c r="K670" s="3">
        <v>188.37</v>
      </c>
      <c r="L670" s="3">
        <v>0</v>
      </c>
      <c r="M670" s="3">
        <v>1233.3699999999999</v>
      </c>
      <c r="N670" s="3">
        <v>3.6</v>
      </c>
      <c r="O670" s="3">
        <f>VLOOKUP(B670,SWH!$A$4:$B$19,2,FALSE)</f>
        <v>2.4109191289999998E-2</v>
      </c>
      <c r="P670" s="3">
        <f t="shared" si="41"/>
        <v>3.5758908087100001</v>
      </c>
      <c r="Q670" s="3">
        <v>0</v>
      </c>
      <c r="R670" s="3">
        <v>0.42</v>
      </c>
      <c r="S670" s="3">
        <v>121.13</v>
      </c>
      <c r="T670" s="3">
        <v>0</v>
      </c>
      <c r="U670" s="3">
        <v>236.98</v>
      </c>
      <c r="V670" s="3">
        <v>0</v>
      </c>
      <c r="W670" s="3">
        <f t="shared" si="42"/>
        <v>5143.3458908087105</v>
      </c>
      <c r="X670" s="3">
        <f t="shared" si="43"/>
        <v>422.34</v>
      </c>
      <c r="Y670" s="3">
        <v>7782.69</v>
      </c>
      <c r="Z670" s="3">
        <v>847.7</v>
      </c>
      <c r="AA670" s="3">
        <f t="shared" si="40"/>
        <v>8630.39</v>
      </c>
    </row>
    <row r="671" spans="1:27" x14ac:dyDescent="0.25">
      <c r="A671" s="93">
        <v>2006</v>
      </c>
      <c r="B671" s="93" t="s">
        <v>63</v>
      </c>
      <c r="C671" s="121" t="s">
        <v>19</v>
      </c>
      <c r="D671" s="3">
        <f>VLOOKUP(B671,SWH!$A$4:$C$19,3,FALSE)</f>
        <v>3804.01</v>
      </c>
      <c r="E671" s="3">
        <v>1080.04</v>
      </c>
      <c r="F671" s="3">
        <v>549.38</v>
      </c>
      <c r="G671" s="3">
        <v>2260.48</v>
      </c>
      <c r="H671" s="3">
        <v>558.65</v>
      </c>
      <c r="I671" s="3">
        <v>226.98</v>
      </c>
      <c r="J671" s="3">
        <v>1853.61</v>
      </c>
      <c r="K671" s="3">
        <v>188.37</v>
      </c>
      <c r="L671" s="3">
        <v>0</v>
      </c>
      <c r="M671" s="3">
        <v>1087.26</v>
      </c>
      <c r="N671" s="3">
        <v>4.71</v>
      </c>
      <c r="O671" s="3">
        <f>VLOOKUP(B671,SWH!$A$4:$B$19,2,FALSE)</f>
        <v>2.4109191289999998E-2</v>
      </c>
      <c r="P671" s="3">
        <f t="shared" si="41"/>
        <v>4.68589080871</v>
      </c>
      <c r="Q671" s="3">
        <v>0</v>
      </c>
      <c r="R671" s="3">
        <v>12.56</v>
      </c>
      <c r="S671" s="3">
        <v>103.99</v>
      </c>
      <c r="T671" s="3">
        <v>0</v>
      </c>
      <c r="U671" s="3">
        <v>236.98</v>
      </c>
      <c r="V671" s="3">
        <v>0</v>
      </c>
      <c r="W671" s="3">
        <f t="shared" si="42"/>
        <v>4549.0158908087096</v>
      </c>
      <c r="X671" s="3">
        <f t="shared" si="43"/>
        <v>549.38</v>
      </c>
      <c r="Y671" s="3">
        <v>7188.27</v>
      </c>
      <c r="Z671" s="3">
        <v>974.73</v>
      </c>
      <c r="AA671" s="3">
        <f t="shared" si="40"/>
        <v>8163</v>
      </c>
    </row>
    <row r="672" spans="1:27" x14ac:dyDescent="0.25">
      <c r="A672" s="93">
        <v>2006</v>
      </c>
      <c r="B672" s="93" t="s">
        <v>63</v>
      </c>
      <c r="C672" s="121" t="s">
        <v>20</v>
      </c>
      <c r="D672" s="3">
        <f>VLOOKUP(B672,SWH!$A$4:$C$19,3,FALSE)</f>
        <v>3804.01</v>
      </c>
      <c r="E672" s="3">
        <v>1482.87</v>
      </c>
      <c r="F672" s="3">
        <v>476.38</v>
      </c>
      <c r="G672" s="3">
        <v>1688.59</v>
      </c>
      <c r="H672" s="3">
        <v>558.65</v>
      </c>
      <c r="I672" s="3">
        <v>227.14</v>
      </c>
      <c r="J672" s="3">
        <v>1853.61</v>
      </c>
      <c r="K672" s="3">
        <v>188.37</v>
      </c>
      <c r="L672" s="3">
        <v>0</v>
      </c>
      <c r="M672" s="3">
        <v>1255.93</v>
      </c>
      <c r="N672" s="3">
        <v>4.21</v>
      </c>
      <c r="O672" s="3">
        <f>VLOOKUP(B672,SWH!$A$4:$B$19,2,FALSE)</f>
        <v>2.4109191289999998E-2</v>
      </c>
      <c r="P672" s="3">
        <f t="shared" si="41"/>
        <v>4.18589080871</v>
      </c>
      <c r="Q672" s="3">
        <v>0</v>
      </c>
      <c r="R672" s="3">
        <v>201.08</v>
      </c>
      <c r="S672" s="3">
        <v>122.88</v>
      </c>
      <c r="T672" s="3">
        <v>0</v>
      </c>
      <c r="U672" s="3">
        <v>237.16</v>
      </c>
      <c r="V672" s="3">
        <v>0</v>
      </c>
      <c r="W672" s="3">
        <f t="shared" si="42"/>
        <v>4755.5358908087101</v>
      </c>
      <c r="X672" s="3">
        <f t="shared" si="43"/>
        <v>476.38</v>
      </c>
      <c r="Y672" s="3">
        <v>7394.97</v>
      </c>
      <c r="Z672" s="3">
        <v>901.92</v>
      </c>
      <c r="AA672" s="3">
        <f t="shared" si="40"/>
        <v>8296.89</v>
      </c>
    </row>
    <row r="673" spans="1:27" x14ac:dyDescent="0.25">
      <c r="A673" s="93">
        <v>2006</v>
      </c>
      <c r="B673" s="93" t="s">
        <v>63</v>
      </c>
      <c r="C673" s="121" t="s">
        <v>3</v>
      </c>
      <c r="D673" s="3">
        <f>VLOOKUP(B673,SWH!$A$4:$C$19,3,FALSE)</f>
        <v>3804.01</v>
      </c>
      <c r="E673" s="3">
        <v>1465.18</v>
      </c>
      <c r="F673" s="3">
        <v>670.93</v>
      </c>
      <c r="G673" s="3">
        <v>1631.2</v>
      </c>
      <c r="H673" s="3">
        <v>558.65</v>
      </c>
      <c r="I673" s="3">
        <v>227.1</v>
      </c>
      <c r="J673" s="3">
        <v>1853.61</v>
      </c>
      <c r="K673" s="3">
        <v>188.37</v>
      </c>
      <c r="L673" s="3">
        <v>0</v>
      </c>
      <c r="M673" s="3">
        <v>1095.8900000000001</v>
      </c>
      <c r="N673" s="3">
        <v>5.15</v>
      </c>
      <c r="O673" s="3">
        <f>VLOOKUP(B673,SWH!$A$4:$B$19,2,FALSE)</f>
        <v>2.4109191289999998E-2</v>
      </c>
      <c r="P673" s="3">
        <f t="shared" si="41"/>
        <v>5.1258908087100004</v>
      </c>
      <c r="Q673" s="3">
        <v>0</v>
      </c>
      <c r="R673" s="3">
        <v>109.05</v>
      </c>
      <c r="S673" s="3">
        <v>105.65</v>
      </c>
      <c r="T673" s="3">
        <v>0</v>
      </c>
      <c r="U673" s="3">
        <v>240.46</v>
      </c>
      <c r="V673" s="3">
        <v>0</v>
      </c>
      <c r="W673" s="3">
        <f t="shared" si="42"/>
        <v>4412.0958908087105</v>
      </c>
      <c r="X673" s="3">
        <f t="shared" si="43"/>
        <v>670.93</v>
      </c>
      <c r="Y673" s="3">
        <v>7051.48</v>
      </c>
      <c r="Z673" s="3">
        <v>1099.77</v>
      </c>
      <c r="AA673" s="3">
        <f t="shared" si="40"/>
        <v>8151.25</v>
      </c>
    </row>
    <row r="674" spans="1:27" x14ac:dyDescent="0.25">
      <c r="A674" s="93">
        <v>2006</v>
      </c>
      <c r="B674" s="93" t="s">
        <v>63</v>
      </c>
      <c r="C674" s="121" t="s">
        <v>7</v>
      </c>
      <c r="D674" s="3">
        <f>VLOOKUP(B674,SWH!$A$4:$C$19,3,FALSE)</f>
        <v>3804.01</v>
      </c>
      <c r="E674" s="3">
        <v>1542.33</v>
      </c>
      <c r="F674" s="3">
        <v>591.49</v>
      </c>
      <c r="G674" s="3">
        <v>1337.12</v>
      </c>
      <c r="H674" s="3">
        <v>558.65</v>
      </c>
      <c r="I674" s="3">
        <v>227.09</v>
      </c>
      <c r="J674" s="3">
        <v>1853.61</v>
      </c>
      <c r="K674" s="3">
        <v>188.37</v>
      </c>
      <c r="L674" s="3">
        <v>0</v>
      </c>
      <c r="M674" s="3">
        <v>1252.3</v>
      </c>
      <c r="N674" s="3">
        <v>4.84</v>
      </c>
      <c r="O674" s="3">
        <f>VLOOKUP(B674,SWH!$A$4:$B$19,2,FALSE)</f>
        <v>2.4109191289999998E-2</v>
      </c>
      <c r="P674" s="3">
        <f t="shared" si="41"/>
        <v>4.8158908087099999</v>
      </c>
      <c r="Q674" s="3">
        <v>0</v>
      </c>
      <c r="R674" s="3">
        <v>241.62</v>
      </c>
      <c r="S674" s="3">
        <v>113.62</v>
      </c>
      <c r="T674" s="3">
        <v>0</v>
      </c>
      <c r="U674" s="3">
        <v>239.22</v>
      </c>
      <c r="V674" s="3">
        <v>0</v>
      </c>
      <c r="W674" s="3">
        <f t="shared" si="42"/>
        <v>4491.8058908087096</v>
      </c>
      <c r="X674" s="3">
        <f t="shared" si="43"/>
        <v>591.49</v>
      </c>
      <c r="Y674" s="3">
        <v>7131.17</v>
      </c>
      <c r="Z674" s="3">
        <v>1019.08</v>
      </c>
      <c r="AA674" s="3">
        <f t="shared" si="40"/>
        <v>8150.25</v>
      </c>
    </row>
    <row r="675" spans="1:27" x14ac:dyDescent="0.25">
      <c r="A675" s="93">
        <v>2006</v>
      </c>
      <c r="B675" s="93" t="s">
        <v>63</v>
      </c>
      <c r="C675" s="121" t="s">
        <v>17</v>
      </c>
      <c r="D675" s="3">
        <f>VLOOKUP(B675,SWH!$A$4:$C$19,3,FALSE)</f>
        <v>3804.01</v>
      </c>
      <c r="E675" s="3">
        <v>1259.21</v>
      </c>
      <c r="F675" s="3">
        <v>584.87</v>
      </c>
      <c r="G675" s="3">
        <v>1308.95</v>
      </c>
      <c r="H675" s="3">
        <v>558.65</v>
      </c>
      <c r="I675" s="3">
        <v>227.05</v>
      </c>
      <c r="J675" s="3">
        <v>1853.61</v>
      </c>
      <c r="K675" s="3">
        <v>188.37</v>
      </c>
      <c r="L675" s="3">
        <v>0</v>
      </c>
      <c r="M675" s="3">
        <v>1045.3</v>
      </c>
      <c r="N675" s="3">
        <v>4.87</v>
      </c>
      <c r="O675" s="3">
        <f>VLOOKUP(B675,SWH!$A$4:$B$19,2,FALSE)</f>
        <v>2.4109191289999998E-2</v>
      </c>
      <c r="P675" s="3">
        <f t="shared" si="41"/>
        <v>4.8458908087100001</v>
      </c>
      <c r="Q675" s="3">
        <v>0</v>
      </c>
      <c r="R675" s="3">
        <v>32.61</v>
      </c>
      <c r="S675" s="3">
        <v>0</v>
      </c>
      <c r="T675" s="3">
        <v>0</v>
      </c>
      <c r="U675" s="3">
        <v>238.26</v>
      </c>
      <c r="V675" s="3">
        <v>0</v>
      </c>
      <c r="W675" s="3">
        <f t="shared" si="42"/>
        <v>3650.9158908087102</v>
      </c>
      <c r="X675" s="3">
        <f t="shared" si="43"/>
        <v>584.87</v>
      </c>
      <c r="Y675" s="3">
        <v>6290.26</v>
      </c>
      <c r="Z675" s="3">
        <v>1011.5</v>
      </c>
      <c r="AA675" s="3">
        <f t="shared" si="40"/>
        <v>7301.76</v>
      </c>
    </row>
    <row r="676" spans="1:27" x14ac:dyDescent="0.25">
      <c r="A676" s="93">
        <v>2006</v>
      </c>
      <c r="B676" s="93" t="s">
        <v>63</v>
      </c>
      <c r="C676" s="121" t="s">
        <v>14</v>
      </c>
      <c r="D676" s="3">
        <f>VLOOKUP(B676,SWH!$A$4:$C$19,3,FALSE)</f>
        <v>3804.01</v>
      </c>
      <c r="E676" s="3">
        <v>1651.65</v>
      </c>
      <c r="F676" s="3">
        <v>871.25</v>
      </c>
      <c r="G676" s="3">
        <v>1320.57</v>
      </c>
      <c r="H676" s="3">
        <v>558.65</v>
      </c>
      <c r="I676" s="3">
        <v>226.75</v>
      </c>
      <c r="J676" s="3">
        <v>1853.61</v>
      </c>
      <c r="K676" s="3">
        <v>188.37</v>
      </c>
      <c r="L676" s="3">
        <v>0</v>
      </c>
      <c r="M676" s="3">
        <v>1058.6400000000001</v>
      </c>
      <c r="N676" s="3">
        <v>6.61</v>
      </c>
      <c r="O676" s="3">
        <f>VLOOKUP(B676,SWH!$A$4:$B$19,2,FALSE)</f>
        <v>2.4109191289999998E-2</v>
      </c>
      <c r="P676" s="3">
        <f t="shared" si="41"/>
        <v>6.5858908087100003</v>
      </c>
      <c r="Q676" s="3">
        <v>0</v>
      </c>
      <c r="R676" s="3">
        <v>170.06</v>
      </c>
      <c r="S676" s="3">
        <v>101.33</v>
      </c>
      <c r="T676" s="3">
        <v>0</v>
      </c>
      <c r="U676" s="3">
        <v>245.1</v>
      </c>
      <c r="V676" s="3">
        <v>0</v>
      </c>
      <c r="W676" s="3">
        <f t="shared" si="42"/>
        <v>4308.8358908087102</v>
      </c>
      <c r="X676" s="3">
        <f t="shared" si="43"/>
        <v>871.25</v>
      </c>
      <c r="Y676" s="3">
        <v>6947.87</v>
      </c>
      <c r="Z676" s="3">
        <v>1304.72</v>
      </c>
      <c r="AA676" s="3">
        <f t="shared" si="40"/>
        <v>8252.59</v>
      </c>
    </row>
    <row r="677" spans="1:27" x14ac:dyDescent="0.25">
      <c r="A677" s="93">
        <v>2006</v>
      </c>
      <c r="B677" s="93" t="s">
        <v>63</v>
      </c>
      <c r="C677" s="121" t="s">
        <v>2</v>
      </c>
      <c r="D677" s="3">
        <f>VLOOKUP(B677,SWH!$A$4:$C$19,3,FALSE)</f>
        <v>3804.01</v>
      </c>
      <c r="E677" s="3">
        <v>1624.06</v>
      </c>
      <c r="F677" s="3">
        <v>594.25</v>
      </c>
      <c r="G677" s="3">
        <v>973.69</v>
      </c>
      <c r="H677" s="3">
        <v>558.65</v>
      </c>
      <c r="I677" s="3">
        <v>226.92</v>
      </c>
      <c r="J677" s="3">
        <v>1853.61</v>
      </c>
      <c r="K677" s="3">
        <v>188.37</v>
      </c>
      <c r="L677" s="3">
        <v>0</v>
      </c>
      <c r="M677" s="3">
        <v>1286.6600000000001</v>
      </c>
      <c r="N677" s="3">
        <v>4.79</v>
      </c>
      <c r="O677" s="3">
        <f>VLOOKUP(B677,SWH!$A$4:$B$19,2,FALSE)</f>
        <v>2.4109191289999998E-2</v>
      </c>
      <c r="P677" s="3">
        <f t="shared" si="41"/>
        <v>4.76589080871</v>
      </c>
      <c r="Q677" s="3">
        <v>0</v>
      </c>
      <c r="R677" s="3">
        <v>339.49</v>
      </c>
      <c r="S677" s="3">
        <v>116.82</v>
      </c>
      <c r="T677" s="3">
        <v>0</v>
      </c>
      <c r="U677" s="3">
        <v>243.48</v>
      </c>
      <c r="V677" s="3">
        <v>0</v>
      </c>
      <c r="W677" s="3">
        <f t="shared" si="42"/>
        <v>4345.4858908087099</v>
      </c>
      <c r="X677" s="3">
        <f t="shared" si="43"/>
        <v>594.25</v>
      </c>
      <c r="Y677" s="3">
        <v>6984.7</v>
      </c>
      <c r="Z677" s="3">
        <v>1026.0999999999999</v>
      </c>
      <c r="AA677" s="3">
        <f t="shared" si="40"/>
        <v>8010.7999999999993</v>
      </c>
    </row>
    <row r="678" spans="1:27" x14ac:dyDescent="0.25">
      <c r="A678" s="93">
        <v>2006</v>
      </c>
      <c r="B678" s="93" t="s">
        <v>63</v>
      </c>
      <c r="C678" s="121" t="s">
        <v>18</v>
      </c>
      <c r="D678" s="3">
        <f>VLOOKUP(B678,SWH!$A$4:$C$19,3,FALSE)</f>
        <v>3804.01</v>
      </c>
      <c r="E678" s="3">
        <v>1452.63</v>
      </c>
      <c r="F678" s="3">
        <v>725.19</v>
      </c>
      <c r="G678" s="3">
        <v>633.27</v>
      </c>
      <c r="H678" s="3">
        <v>558.65</v>
      </c>
      <c r="I678" s="3">
        <v>226.49</v>
      </c>
      <c r="J678" s="3">
        <v>1853.61</v>
      </c>
      <c r="K678" s="3">
        <v>188.37</v>
      </c>
      <c r="L678" s="3">
        <v>0</v>
      </c>
      <c r="M678" s="3">
        <v>1020.34</v>
      </c>
      <c r="N678" s="3">
        <v>5.9</v>
      </c>
      <c r="O678" s="3">
        <f>VLOOKUP(B678,SWH!$A$4:$B$19,2,FALSE)</f>
        <v>2.4109191289999998E-2</v>
      </c>
      <c r="P678" s="3">
        <f t="shared" si="41"/>
        <v>5.8758908087100004</v>
      </c>
      <c r="Q678" s="3">
        <v>0</v>
      </c>
      <c r="R678" s="3">
        <v>45.91</v>
      </c>
      <c r="S678" s="3">
        <v>84.41</v>
      </c>
      <c r="T678" s="3">
        <v>0</v>
      </c>
      <c r="U678" s="3">
        <v>246.46</v>
      </c>
      <c r="V678" s="3">
        <v>0</v>
      </c>
      <c r="W678" s="3">
        <f t="shared" si="42"/>
        <v>3242.4358908087102</v>
      </c>
      <c r="X678" s="3">
        <f t="shared" si="43"/>
        <v>725.19</v>
      </c>
      <c r="Y678" s="3">
        <v>5881.21</v>
      </c>
      <c r="Z678" s="3">
        <v>1160.03</v>
      </c>
      <c r="AA678" s="3">
        <f t="shared" si="40"/>
        <v>7041.24</v>
      </c>
    </row>
    <row r="679" spans="1:27" x14ac:dyDescent="0.25">
      <c r="A679" s="93">
        <v>2006</v>
      </c>
      <c r="B679" s="93" t="s">
        <v>63</v>
      </c>
      <c r="C679" s="121" t="s">
        <v>4</v>
      </c>
      <c r="D679" s="3">
        <f>VLOOKUP(B679,SWH!$A$4:$C$19,3,FALSE)</f>
        <v>3804.01</v>
      </c>
      <c r="E679" s="3">
        <v>1591.26</v>
      </c>
      <c r="F679" s="3">
        <v>927.75</v>
      </c>
      <c r="G679" s="3">
        <v>722.85</v>
      </c>
      <c r="H679" s="3">
        <v>558.65</v>
      </c>
      <c r="I679" s="3">
        <v>226.82</v>
      </c>
      <c r="J679" s="3">
        <v>1853.61</v>
      </c>
      <c r="K679" s="3">
        <v>188.37</v>
      </c>
      <c r="L679" s="3">
        <v>0</v>
      </c>
      <c r="M679" s="3">
        <v>1013.93</v>
      </c>
      <c r="N679" s="3">
        <v>6.39</v>
      </c>
      <c r="O679" s="3">
        <f>VLOOKUP(B679,SWH!$A$4:$B$19,2,FALSE)</f>
        <v>2.4109191289999998E-2</v>
      </c>
      <c r="P679" s="3">
        <f t="shared" si="41"/>
        <v>6.3658908087099997</v>
      </c>
      <c r="Q679" s="3">
        <v>0</v>
      </c>
      <c r="R679" s="3">
        <v>214.68</v>
      </c>
      <c r="S679" s="3">
        <v>72.8</v>
      </c>
      <c r="T679" s="3">
        <v>0</v>
      </c>
      <c r="U679" s="3">
        <v>251.11</v>
      </c>
      <c r="V679" s="3">
        <v>0</v>
      </c>
      <c r="W679" s="3">
        <f t="shared" si="42"/>
        <v>3621.88589080871</v>
      </c>
      <c r="X679" s="3">
        <f t="shared" si="43"/>
        <v>927.75</v>
      </c>
      <c r="Y679" s="3">
        <v>6261</v>
      </c>
      <c r="Z679" s="3">
        <v>1367.24</v>
      </c>
      <c r="AA679" s="3">
        <f t="shared" si="40"/>
        <v>7628.24</v>
      </c>
    </row>
    <row r="680" spans="1:27" x14ac:dyDescent="0.25">
      <c r="A680" s="93">
        <v>2006</v>
      </c>
      <c r="B680" s="93" t="s">
        <v>63</v>
      </c>
      <c r="C680" s="121" t="s">
        <v>5</v>
      </c>
      <c r="D680" s="3">
        <f>VLOOKUP(B680,SWH!$A$4:$C$19,3,FALSE)</f>
        <v>3804.01</v>
      </c>
      <c r="E680" s="3">
        <v>1583.27</v>
      </c>
      <c r="F680" s="3">
        <v>712.18</v>
      </c>
      <c r="G680" s="3">
        <v>740.13</v>
      </c>
      <c r="H680" s="3">
        <v>558.65</v>
      </c>
      <c r="I680" s="3">
        <v>226.83</v>
      </c>
      <c r="J680" s="3">
        <v>1853.61</v>
      </c>
      <c r="K680" s="3">
        <v>188.37</v>
      </c>
      <c r="L680" s="3">
        <v>0</v>
      </c>
      <c r="M680" s="3">
        <v>1228.06</v>
      </c>
      <c r="N680" s="3">
        <v>5.27</v>
      </c>
      <c r="O680" s="3">
        <f>VLOOKUP(B680,SWH!$A$4:$B$19,2,FALSE)</f>
        <v>2.4109191289999998E-2</v>
      </c>
      <c r="P680" s="3">
        <f t="shared" si="41"/>
        <v>5.2458908087099996</v>
      </c>
      <c r="Q680" s="3">
        <v>0</v>
      </c>
      <c r="R680" s="3">
        <v>327.62</v>
      </c>
      <c r="S680" s="3">
        <v>109.09</v>
      </c>
      <c r="T680" s="3">
        <v>0</v>
      </c>
      <c r="U680" s="3">
        <v>249.17</v>
      </c>
      <c r="V680" s="3">
        <v>0</v>
      </c>
      <c r="W680" s="3">
        <f t="shared" si="42"/>
        <v>3993.4158908087102</v>
      </c>
      <c r="X680" s="3">
        <f t="shared" si="43"/>
        <v>712.18</v>
      </c>
      <c r="Y680" s="3">
        <v>6632.52</v>
      </c>
      <c r="Z680" s="3">
        <v>1149.72</v>
      </c>
      <c r="AA680" s="3">
        <f t="shared" si="40"/>
        <v>7782.2400000000007</v>
      </c>
    </row>
    <row r="681" spans="1:27" x14ac:dyDescent="0.25">
      <c r="A681" s="93">
        <v>2006</v>
      </c>
      <c r="B681" s="93" t="s">
        <v>63</v>
      </c>
      <c r="C681" s="121" t="s">
        <v>15</v>
      </c>
      <c r="D681" s="3">
        <f>VLOOKUP(B681,SWH!$A$4:$C$19,3,FALSE)</f>
        <v>3804.01</v>
      </c>
      <c r="E681" s="3">
        <v>1405.55</v>
      </c>
      <c r="F681" s="3">
        <v>742.04</v>
      </c>
      <c r="G681" s="3">
        <v>445.75</v>
      </c>
      <c r="H681" s="3">
        <v>558.65</v>
      </c>
      <c r="I681" s="3">
        <v>226.47</v>
      </c>
      <c r="J681" s="3">
        <v>1853.61</v>
      </c>
      <c r="K681" s="3">
        <v>188.37</v>
      </c>
      <c r="L681" s="3">
        <v>0</v>
      </c>
      <c r="M681" s="3">
        <v>999.35</v>
      </c>
      <c r="N681" s="3">
        <v>6.19</v>
      </c>
      <c r="O681" s="3">
        <f>VLOOKUP(B681,SWH!$A$4:$B$19,2,FALSE)</f>
        <v>2.4109191289999998E-2</v>
      </c>
      <c r="P681" s="3">
        <f t="shared" si="41"/>
        <v>6.1658908087100004</v>
      </c>
      <c r="Q681" s="3">
        <v>0</v>
      </c>
      <c r="R681" s="3">
        <v>15.84</v>
      </c>
      <c r="S681" s="3">
        <v>82.72</v>
      </c>
      <c r="T681" s="3">
        <v>0</v>
      </c>
      <c r="U681" s="3">
        <v>250.66</v>
      </c>
      <c r="V681" s="3">
        <v>0</v>
      </c>
      <c r="W681" s="3">
        <f t="shared" si="42"/>
        <v>2955.3758908087102</v>
      </c>
      <c r="X681" s="3">
        <f t="shared" si="43"/>
        <v>742.04</v>
      </c>
      <c r="Y681" s="3">
        <v>5594.14</v>
      </c>
      <c r="Z681" s="3">
        <v>1181.08</v>
      </c>
      <c r="AA681" s="3">
        <f t="shared" si="40"/>
        <v>6775.22</v>
      </c>
    </row>
    <row r="682" spans="1:27" x14ac:dyDescent="0.25">
      <c r="A682" s="93">
        <v>2006</v>
      </c>
      <c r="B682" s="93" t="s">
        <v>63</v>
      </c>
      <c r="C682" s="121" t="s">
        <v>16</v>
      </c>
      <c r="D682" s="3">
        <f>VLOOKUP(B682,SWH!$A$4:$C$19,3,FALSE)</f>
        <v>3804.01</v>
      </c>
      <c r="E682" s="3">
        <v>1768.34</v>
      </c>
      <c r="F682" s="3">
        <v>1553.66</v>
      </c>
      <c r="G682" s="3">
        <v>762.84</v>
      </c>
      <c r="H682" s="3">
        <v>558.65</v>
      </c>
      <c r="I682" s="3">
        <v>226.72</v>
      </c>
      <c r="J682" s="3">
        <v>1853.61</v>
      </c>
      <c r="K682" s="3">
        <v>188.37</v>
      </c>
      <c r="L682" s="3">
        <v>0</v>
      </c>
      <c r="M682" s="3">
        <v>1053</v>
      </c>
      <c r="N682" s="3">
        <v>9.2799999999999994</v>
      </c>
      <c r="O682" s="3">
        <f>VLOOKUP(B682,SWH!$A$4:$B$19,2,FALSE)</f>
        <v>2.4109191289999998E-2</v>
      </c>
      <c r="P682" s="3">
        <f t="shared" si="41"/>
        <v>9.2558908087099994</v>
      </c>
      <c r="Q682" s="3">
        <v>0</v>
      </c>
      <c r="R682" s="3">
        <v>352.79</v>
      </c>
      <c r="S682" s="3">
        <v>91.99</v>
      </c>
      <c r="T682" s="3">
        <v>0</v>
      </c>
      <c r="U682" s="3">
        <v>256.64999999999998</v>
      </c>
      <c r="V682" s="3">
        <v>0</v>
      </c>
      <c r="W682" s="3">
        <f t="shared" si="42"/>
        <v>4038.2158908087099</v>
      </c>
      <c r="X682" s="3">
        <f t="shared" si="43"/>
        <v>1553.66</v>
      </c>
      <c r="Y682" s="3">
        <v>6677.22</v>
      </c>
      <c r="Z682" s="3">
        <v>1998.69</v>
      </c>
      <c r="AA682" s="3">
        <f t="shared" si="40"/>
        <v>8675.91</v>
      </c>
    </row>
    <row r="683" spans="1:27" x14ac:dyDescent="0.25">
      <c r="A683" s="93">
        <v>2006</v>
      </c>
      <c r="B683" s="93" t="s">
        <v>63</v>
      </c>
      <c r="C683" s="121" t="s">
        <v>9</v>
      </c>
      <c r="D683" s="3">
        <f>VLOOKUP(B683,SWH!$A$4:$C$19,3,FALSE)</f>
        <v>3804.01</v>
      </c>
      <c r="E683" s="3">
        <v>1772.05</v>
      </c>
      <c r="F683" s="3">
        <v>1294.6400000000001</v>
      </c>
      <c r="G683" s="3">
        <v>572.88</v>
      </c>
      <c r="H683" s="3">
        <v>558.65</v>
      </c>
      <c r="I683" s="3">
        <v>226.55</v>
      </c>
      <c r="J683" s="3">
        <v>1853.61</v>
      </c>
      <c r="K683" s="3">
        <v>188.37</v>
      </c>
      <c r="L683" s="3">
        <v>0</v>
      </c>
      <c r="M683" s="3">
        <v>1163.4100000000001</v>
      </c>
      <c r="N683" s="3">
        <v>8.2799999999999994</v>
      </c>
      <c r="O683" s="3">
        <f>VLOOKUP(B683,SWH!$A$4:$B$19,2,FALSE)</f>
        <v>2.4109191289999998E-2</v>
      </c>
      <c r="P683" s="3">
        <f t="shared" si="41"/>
        <v>8.2558908087099994</v>
      </c>
      <c r="Q683" s="3">
        <v>0</v>
      </c>
      <c r="R683" s="3">
        <v>434.74</v>
      </c>
      <c r="S683" s="3">
        <v>102.24</v>
      </c>
      <c r="T683" s="3">
        <v>0</v>
      </c>
      <c r="U683" s="3">
        <v>255.3</v>
      </c>
      <c r="V683" s="3">
        <v>0</v>
      </c>
      <c r="W683" s="3">
        <f t="shared" si="42"/>
        <v>4053.57589080871</v>
      </c>
      <c r="X683" s="3">
        <f t="shared" si="43"/>
        <v>1294.6400000000001</v>
      </c>
      <c r="Y683" s="3">
        <v>6692.41</v>
      </c>
      <c r="Z683" s="3">
        <v>1738.31</v>
      </c>
      <c r="AA683" s="3">
        <f t="shared" si="40"/>
        <v>8430.7199999999993</v>
      </c>
    </row>
    <row r="684" spans="1:27" x14ac:dyDescent="0.25">
      <c r="A684" s="93">
        <v>2006</v>
      </c>
      <c r="B684" s="93" t="s">
        <v>63</v>
      </c>
      <c r="C684" s="121" t="s">
        <v>12</v>
      </c>
      <c r="D684" s="3">
        <f>VLOOKUP(B684,SWH!$A$4:$C$19,3,FALSE)</f>
        <v>3804.01</v>
      </c>
      <c r="E684" s="3">
        <v>1726.54</v>
      </c>
      <c r="F684" s="3">
        <v>1884.66</v>
      </c>
      <c r="G684" s="3">
        <v>915.66</v>
      </c>
      <c r="H684" s="3">
        <v>558.65</v>
      </c>
      <c r="I684" s="3">
        <v>226.41</v>
      </c>
      <c r="J684" s="3">
        <v>1853.61</v>
      </c>
      <c r="K684" s="3">
        <v>188.37</v>
      </c>
      <c r="L684" s="3">
        <v>0</v>
      </c>
      <c r="M684" s="3">
        <v>1045.58</v>
      </c>
      <c r="N684" s="3">
        <v>10.43</v>
      </c>
      <c r="O684" s="3">
        <f>VLOOKUP(B684,SWH!$A$4:$B$19,2,FALSE)</f>
        <v>2.4109191289999998E-2</v>
      </c>
      <c r="P684" s="3">
        <f t="shared" si="41"/>
        <v>10.40589080871</v>
      </c>
      <c r="Q684" s="3">
        <v>0</v>
      </c>
      <c r="R684" s="3">
        <v>457.79</v>
      </c>
      <c r="S684" s="3">
        <v>96.84</v>
      </c>
      <c r="T684" s="3">
        <v>0</v>
      </c>
      <c r="U684" s="3">
        <v>263.23</v>
      </c>
      <c r="V684" s="3">
        <v>0</v>
      </c>
      <c r="W684" s="3">
        <f t="shared" si="42"/>
        <v>4252.8158908087098</v>
      </c>
      <c r="X684" s="3">
        <f t="shared" si="43"/>
        <v>1884.66</v>
      </c>
      <c r="Y684" s="3">
        <v>6891.51</v>
      </c>
      <c r="Z684" s="3">
        <v>2336.27</v>
      </c>
      <c r="AA684" s="3">
        <f t="shared" si="40"/>
        <v>9227.7800000000007</v>
      </c>
    </row>
    <row r="685" spans="1:27" x14ac:dyDescent="0.25">
      <c r="A685" s="93">
        <v>2006</v>
      </c>
      <c r="B685" s="93" t="s">
        <v>63</v>
      </c>
      <c r="C685" s="121" t="s">
        <v>8</v>
      </c>
      <c r="D685" s="3">
        <f>VLOOKUP(B685,SWH!$A$4:$C$19,3,FALSE)</f>
        <v>3804.01</v>
      </c>
      <c r="E685" s="3">
        <v>2053.73</v>
      </c>
      <c r="F685" s="3">
        <v>2632.22</v>
      </c>
      <c r="G685" s="3">
        <v>701.66</v>
      </c>
      <c r="H685" s="3">
        <v>558.65</v>
      </c>
      <c r="I685" s="3">
        <v>225.17</v>
      </c>
      <c r="J685" s="3">
        <v>1853.61</v>
      </c>
      <c r="K685" s="3">
        <v>188.37</v>
      </c>
      <c r="L685" s="3">
        <v>0</v>
      </c>
      <c r="M685" s="3">
        <v>1058.94</v>
      </c>
      <c r="N685" s="3">
        <v>13.16</v>
      </c>
      <c r="O685" s="3">
        <f>VLOOKUP(B685,SWH!$A$4:$B$19,2,FALSE)</f>
        <v>2.4109191289999998E-2</v>
      </c>
      <c r="P685" s="3">
        <f t="shared" si="41"/>
        <v>13.13589080871</v>
      </c>
      <c r="Q685" s="3">
        <v>0</v>
      </c>
      <c r="R685" s="3">
        <v>595.35</v>
      </c>
      <c r="S685" s="3">
        <v>97.93</v>
      </c>
      <c r="T685" s="3">
        <v>0</v>
      </c>
      <c r="U685" s="3">
        <v>272.39999999999998</v>
      </c>
      <c r="V685" s="3">
        <v>0</v>
      </c>
      <c r="W685" s="3">
        <f t="shared" si="42"/>
        <v>4520.7458908087101</v>
      </c>
      <c r="X685" s="3">
        <f t="shared" si="43"/>
        <v>2632.22</v>
      </c>
      <c r="Y685" s="3">
        <v>7158.21</v>
      </c>
      <c r="Z685" s="3">
        <v>3092.99</v>
      </c>
      <c r="AA685" s="3">
        <f t="shared" si="40"/>
        <v>10251.200000000001</v>
      </c>
    </row>
    <row r="686" spans="1:27" x14ac:dyDescent="0.25">
      <c r="A686" s="93">
        <v>2009</v>
      </c>
      <c r="B686" s="93" t="s">
        <v>63</v>
      </c>
      <c r="C686" s="121" t="s">
        <v>10</v>
      </c>
      <c r="D686" s="3">
        <f>VLOOKUP(B686,SWH!$A$4:$C$19,3,FALSE)</f>
        <v>3804.01</v>
      </c>
      <c r="E686" s="3">
        <v>170.36</v>
      </c>
      <c r="F686" s="3">
        <v>513.85</v>
      </c>
      <c r="G686" s="3">
        <v>2759.35</v>
      </c>
      <c r="H686" s="3">
        <v>558.65</v>
      </c>
      <c r="I686" s="3">
        <v>133.31</v>
      </c>
      <c r="J686" s="3">
        <v>1853.61</v>
      </c>
      <c r="K686" s="3">
        <v>188.37</v>
      </c>
      <c r="L686" s="3">
        <v>0</v>
      </c>
      <c r="M686" s="3">
        <v>647.74</v>
      </c>
      <c r="N686" s="3">
        <v>4.53</v>
      </c>
      <c r="O686" s="3">
        <f>VLOOKUP(B686,SWH!$A$4:$B$19,2,FALSE)</f>
        <v>2.4109191289999998E-2</v>
      </c>
      <c r="P686" s="3">
        <f t="shared" si="41"/>
        <v>4.5058908087100003</v>
      </c>
      <c r="Q686" s="3">
        <v>0</v>
      </c>
      <c r="R686" s="3">
        <v>0</v>
      </c>
      <c r="S686" s="3">
        <v>0</v>
      </c>
      <c r="T686" s="3">
        <v>0</v>
      </c>
      <c r="U686" s="3">
        <v>236.98</v>
      </c>
      <c r="V686" s="3">
        <v>0</v>
      </c>
      <c r="W686" s="3">
        <f t="shared" si="42"/>
        <v>3581.9558908087097</v>
      </c>
      <c r="X686" s="3">
        <f t="shared" si="43"/>
        <v>513.85</v>
      </c>
      <c r="Y686" s="3">
        <v>6127.57</v>
      </c>
      <c r="Z686" s="3">
        <v>939.21</v>
      </c>
      <c r="AA686" s="3">
        <f t="shared" si="40"/>
        <v>7066.78</v>
      </c>
    </row>
    <row r="687" spans="1:27" x14ac:dyDescent="0.25">
      <c r="A687" s="93">
        <v>2009</v>
      </c>
      <c r="B687" s="93" t="s">
        <v>63</v>
      </c>
      <c r="C687" s="121" t="s">
        <v>6</v>
      </c>
      <c r="D687" s="3">
        <f>VLOOKUP(B687,SWH!$A$4:$C$19,3,FALSE)</f>
        <v>3804.01</v>
      </c>
      <c r="E687" s="3">
        <v>374.47</v>
      </c>
      <c r="F687" s="3">
        <v>503.36</v>
      </c>
      <c r="G687" s="3">
        <v>2378.0300000000002</v>
      </c>
      <c r="H687" s="3">
        <v>558.65</v>
      </c>
      <c r="I687" s="3">
        <v>133.34</v>
      </c>
      <c r="J687" s="3">
        <v>1853.61</v>
      </c>
      <c r="K687" s="3">
        <v>188.37</v>
      </c>
      <c r="L687" s="3">
        <v>0</v>
      </c>
      <c r="M687" s="3">
        <v>580.54</v>
      </c>
      <c r="N687" s="3">
        <v>3.76</v>
      </c>
      <c r="O687" s="3">
        <f>VLOOKUP(B687,SWH!$A$4:$B$19,2,FALSE)</f>
        <v>2.4109191289999998E-2</v>
      </c>
      <c r="P687" s="3">
        <f t="shared" si="41"/>
        <v>3.7358908087099998</v>
      </c>
      <c r="Q687" s="3">
        <v>0</v>
      </c>
      <c r="R687" s="3">
        <v>0.38</v>
      </c>
      <c r="S687" s="3">
        <v>0</v>
      </c>
      <c r="T687" s="3">
        <v>0</v>
      </c>
      <c r="U687" s="3">
        <v>236.98</v>
      </c>
      <c r="V687" s="3">
        <v>0</v>
      </c>
      <c r="W687" s="3">
        <f t="shared" si="42"/>
        <v>3337.15589080871</v>
      </c>
      <c r="X687" s="3">
        <f t="shared" si="43"/>
        <v>503.36</v>
      </c>
      <c r="Y687" s="3">
        <v>5882.79</v>
      </c>
      <c r="Z687" s="3">
        <v>928.71</v>
      </c>
      <c r="AA687" s="3">
        <f t="shared" si="40"/>
        <v>6811.5</v>
      </c>
    </row>
    <row r="688" spans="1:27" x14ac:dyDescent="0.25">
      <c r="A688" s="93">
        <v>2009</v>
      </c>
      <c r="B688" s="93" t="s">
        <v>63</v>
      </c>
      <c r="C688" s="121" t="s">
        <v>11</v>
      </c>
      <c r="D688" s="3">
        <f>VLOOKUP(B688,SWH!$A$4:$C$19,3,FALSE)</f>
        <v>3804.01</v>
      </c>
      <c r="E688" s="3">
        <v>153.13999999999999</v>
      </c>
      <c r="F688" s="3">
        <v>482.28</v>
      </c>
      <c r="G688" s="3">
        <v>2046.27</v>
      </c>
      <c r="H688" s="3">
        <v>558.65</v>
      </c>
      <c r="I688" s="3">
        <v>133.36000000000001</v>
      </c>
      <c r="J688" s="3">
        <v>1853.61</v>
      </c>
      <c r="K688" s="3">
        <v>188.37</v>
      </c>
      <c r="L688" s="3">
        <v>0</v>
      </c>
      <c r="M688" s="3">
        <v>504.06</v>
      </c>
      <c r="N688" s="3">
        <v>4.43</v>
      </c>
      <c r="O688" s="3">
        <f>VLOOKUP(B688,SWH!$A$4:$B$19,2,FALSE)</f>
        <v>2.4109191289999998E-2</v>
      </c>
      <c r="P688" s="3">
        <f t="shared" si="41"/>
        <v>4.4058908087099997</v>
      </c>
      <c r="Q688" s="3">
        <v>0</v>
      </c>
      <c r="R688" s="3">
        <v>0</v>
      </c>
      <c r="S688" s="3">
        <v>0</v>
      </c>
      <c r="T688" s="3">
        <v>0</v>
      </c>
      <c r="U688" s="3">
        <v>236.98</v>
      </c>
      <c r="V688" s="3">
        <v>0</v>
      </c>
      <c r="W688" s="3">
        <f t="shared" si="42"/>
        <v>2707.8758908087098</v>
      </c>
      <c r="X688" s="3">
        <f t="shared" si="43"/>
        <v>482.28</v>
      </c>
      <c r="Y688" s="3">
        <v>5253.53</v>
      </c>
      <c r="Z688" s="3">
        <v>907.64</v>
      </c>
      <c r="AA688" s="3">
        <f t="shared" si="40"/>
        <v>6161.17</v>
      </c>
    </row>
    <row r="689" spans="1:27" x14ac:dyDescent="0.25">
      <c r="A689" s="93">
        <v>2009</v>
      </c>
      <c r="B689" s="93" t="s">
        <v>63</v>
      </c>
      <c r="C689" s="121" t="s">
        <v>13</v>
      </c>
      <c r="D689" s="3">
        <f>VLOOKUP(B689,SWH!$A$4:$C$19,3,FALSE)</f>
        <v>3804.01</v>
      </c>
      <c r="E689" s="3">
        <v>346.26</v>
      </c>
      <c r="F689" s="3">
        <v>375.87</v>
      </c>
      <c r="G689" s="3">
        <v>2024.6</v>
      </c>
      <c r="H689" s="3">
        <v>558.65</v>
      </c>
      <c r="I689" s="3">
        <v>133.19</v>
      </c>
      <c r="J689" s="3">
        <v>1853.61</v>
      </c>
      <c r="K689" s="3">
        <v>188.37</v>
      </c>
      <c r="L689" s="3">
        <v>0</v>
      </c>
      <c r="M689" s="3">
        <v>553.27</v>
      </c>
      <c r="N689" s="3">
        <v>2.64</v>
      </c>
      <c r="O689" s="3">
        <f>VLOOKUP(B689,SWH!$A$4:$B$19,2,FALSE)</f>
        <v>2.4109191289999998E-2</v>
      </c>
      <c r="P689" s="3">
        <f t="shared" si="41"/>
        <v>2.6158908087100001</v>
      </c>
      <c r="Q689" s="3">
        <v>0</v>
      </c>
      <c r="R689" s="3">
        <v>0.31</v>
      </c>
      <c r="S689" s="3">
        <v>0</v>
      </c>
      <c r="T689" s="3">
        <v>0</v>
      </c>
      <c r="U689" s="3">
        <v>236.98</v>
      </c>
      <c r="V689" s="3">
        <v>0</v>
      </c>
      <c r="W689" s="3">
        <f t="shared" si="42"/>
        <v>2927.0558908087096</v>
      </c>
      <c r="X689" s="3">
        <f t="shared" si="43"/>
        <v>375.87</v>
      </c>
      <c r="Y689" s="3">
        <v>5472.54</v>
      </c>
      <c r="Z689" s="3">
        <v>801.23</v>
      </c>
      <c r="AA689" s="3">
        <f t="shared" si="40"/>
        <v>6273.77</v>
      </c>
    </row>
    <row r="690" spans="1:27" x14ac:dyDescent="0.25">
      <c r="A690" s="93">
        <v>2009</v>
      </c>
      <c r="B690" s="93" t="s">
        <v>63</v>
      </c>
      <c r="C690" s="121" t="s">
        <v>19</v>
      </c>
      <c r="D690" s="3">
        <f>VLOOKUP(B690,SWH!$A$4:$C$19,3,FALSE)</f>
        <v>3804.01</v>
      </c>
      <c r="E690" s="3">
        <v>318.48</v>
      </c>
      <c r="F690" s="3">
        <v>516.58000000000004</v>
      </c>
      <c r="G690" s="3">
        <v>1860.5</v>
      </c>
      <c r="H690" s="3">
        <v>558.65</v>
      </c>
      <c r="I690" s="3">
        <v>133.13999999999999</v>
      </c>
      <c r="J690" s="3">
        <v>1853.61</v>
      </c>
      <c r="K690" s="3">
        <v>188.37</v>
      </c>
      <c r="L690" s="3">
        <v>0</v>
      </c>
      <c r="M690" s="3">
        <v>549.62</v>
      </c>
      <c r="N690" s="3">
        <v>3.57</v>
      </c>
      <c r="O690" s="3">
        <f>VLOOKUP(B690,SWH!$A$4:$B$19,2,FALSE)</f>
        <v>2.4109191289999998E-2</v>
      </c>
      <c r="P690" s="3">
        <f t="shared" si="41"/>
        <v>3.5458908087099998</v>
      </c>
      <c r="Q690" s="3">
        <v>0</v>
      </c>
      <c r="R690" s="3">
        <v>9.59</v>
      </c>
      <c r="S690" s="3">
        <v>0</v>
      </c>
      <c r="T690" s="3">
        <v>0</v>
      </c>
      <c r="U690" s="3">
        <v>236.98</v>
      </c>
      <c r="V690" s="3">
        <v>0</v>
      </c>
      <c r="W690" s="3">
        <f t="shared" si="42"/>
        <v>2741.7358908087099</v>
      </c>
      <c r="X690" s="3">
        <f t="shared" si="43"/>
        <v>516.58000000000004</v>
      </c>
      <c r="Y690" s="3">
        <v>5287.16</v>
      </c>
      <c r="Z690" s="3">
        <v>941.94</v>
      </c>
      <c r="AA690" s="3">
        <f t="shared" si="40"/>
        <v>6229.1</v>
      </c>
    </row>
    <row r="691" spans="1:27" x14ac:dyDescent="0.25">
      <c r="A691" s="93">
        <v>2009</v>
      </c>
      <c r="B691" s="93" t="s">
        <v>63</v>
      </c>
      <c r="C691" s="121" t="s">
        <v>20</v>
      </c>
      <c r="D691" s="3">
        <f>VLOOKUP(B691,SWH!$A$4:$C$19,3,FALSE)</f>
        <v>3804.01</v>
      </c>
      <c r="E691" s="3">
        <v>442.36</v>
      </c>
      <c r="F691" s="3">
        <v>414.46</v>
      </c>
      <c r="G691" s="3">
        <v>1291.49</v>
      </c>
      <c r="H691" s="3">
        <v>558.65</v>
      </c>
      <c r="I691" s="3">
        <v>133.24</v>
      </c>
      <c r="J691" s="3">
        <v>1853.61</v>
      </c>
      <c r="K691" s="3">
        <v>188.37</v>
      </c>
      <c r="L691" s="3">
        <v>0</v>
      </c>
      <c r="M691" s="3">
        <v>562.83000000000004</v>
      </c>
      <c r="N691" s="3">
        <v>2.94</v>
      </c>
      <c r="O691" s="3">
        <f>VLOOKUP(B691,SWH!$A$4:$B$19,2,FALSE)</f>
        <v>2.4109191289999998E-2</v>
      </c>
      <c r="P691" s="3">
        <f t="shared" si="41"/>
        <v>2.9158908087099999</v>
      </c>
      <c r="Q691" s="3">
        <v>0</v>
      </c>
      <c r="R691" s="3">
        <v>170.35</v>
      </c>
      <c r="S691" s="3">
        <v>0</v>
      </c>
      <c r="T691" s="3">
        <v>0</v>
      </c>
      <c r="U691" s="3">
        <v>237.12</v>
      </c>
      <c r="V691" s="3">
        <v>0</v>
      </c>
      <c r="W691" s="3">
        <f t="shared" si="42"/>
        <v>2469.9458908087099</v>
      </c>
      <c r="X691" s="3">
        <f t="shared" si="43"/>
        <v>414.46</v>
      </c>
      <c r="Y691" s="3">
        <v>5015.4799999999996</v>
      </c>
      <c r="Z691" s="3">
        <v>839.95</v>
      </c>
      <c r="AA691" s="3">
        <f t="shared" si="40"/>
        <v>5855.4299999999994</v>
      </c>
    </row>
    <row r="692" spans="1:27" x14ac:dyDescent="0.25">
      <c r="A692" s="93">
        <v>2009</v>
      </c>
      <c r="B692" s="93" t="s">
        <v>63</v>
      </c>
      <c r="C692" s="121" t="s">
        <v>3</v>
      </c>
      <c r="D692" s="3">
        <f>VLOOKUP(B692,SWH!$A$4:$C$19,3,FALSE)</f>
        <v>3804.01</v>
      </c>
      <c r="E692" s="3">
        <v>326.64</v>
      </c>
      <c r="F692" s="3">
        <v>751.22</v>
      </c>
      <c r="G692" s="3">
        <v>1115.6099999999999</v>
      </c>
      <c r="H692" s="3">
        <v>558.65</v>
      </c>
      <c r="I692" s="3">
        <v>133.21</v>
      </c>
      <c r="J692" s="3">
        <v>1853.61</v>
      </c>
      <c r="K692" s="3">
        <v>188.37</v>
      </c>
      <c r="L692" s="3">
        <v>0</v>
      </c>
      <c r="M692" s="3">
        <v>482.97</v>
      </c>
      <c r="N692" s="3">
        <v>4.96</v>
      </c>
      <c r="O692" s="3">
        <f>VLOOKUP(B692,SWH!$A$4:$B$19,2,FALSE)</f>
        <v>2.4109191289999998E-2</v>
      </c>
      <c r="P692" s="3">
        <f t="shared" si="41"/>
        <v>4.93589080871</v>
      </c>
      <c r="Q692" s="3">
        <v>0</v>
      </c>
      <c r="R692" s="3">
        <v>88.02</v>
      </c>
      <c r="S692" s="3">
        <v>0</v>
      </c>
      <c r="T692" s="3">
        <v>0</v>
      </c>
      <c r="U692" s="3">
        <v>240.46</v>
      </c>
      <c r="V692" s="3">
        <v>0</v>
      </c>
      <c r="W692" s="3">
        <f t="shared" si="42"/>
        <v>2018.1758908087099</v>
      </c>
      <c r="X692" s="3">
        <f t="shared" si="43"/>
        <v>751.22</v>
      </c>
      <c r="Y692" s="3">
        <v>4563.67</v>
      </c>
      <c r="Z692" s="3">
        <v>1180.06</v>
      </c>
      <c r="AA692" s="3">
        <f t="shared" si="40"/>
        <v>5743.73</v>
      </c>
    </row>
    <row r="693" spans="1:27" x14ac:dyDescent="0.25">
      <c r="A693" s="93">
        <v>2009</v>
      </c>
      <c r="B693" s="93" t="s">
        <v>63</v>
      </c>
      <c r="C693" s="121" t="s">
        <v>7</v>
      </c>
      <c r="D693" s="3">
        <f>VLOOKUP(B693,SWH!$A$4:$C$19,3,FALSE)</f>
        <v>3804.01</v>
      </c>
      <c r="E693" s="3">
        <v>398.74</v>
      </c>
      <c r="F693" s="3">
        <v>403</v>
      </c>
      <c r="G693" s="3">
        <v>975.16</v>
      </c>
      <c r="H693" s="3">
        <v>558.65</v>
      </c>
      <c r="I693" s="3">
        <v>133.21</v>
      </c>
      <c r="J693" s="3">
        <v>1853.61</v>
      </c>
      <c r="K693" s="3">
        <v>188.37</v>
      </c>
      <c r="L693" s="3">
        <v>0</v>
      </c>
      <c r="M693" s="3">
        <v>546.9</v>
      </c>
      <c r="N693" s="3">
        <v>3.07</v>
      </c>
      <c r="O693" s="3">
        <f>VLOOKUP(B693,SWH!$A$4:$B$19,2,FALSE)</f>
        <v>2.4109191289999998E-2</v>
      </c>
      <c r="P693" s="3">
        <f t="shared" si="41"/>
        <v>3.0458908087099998</v>
      </c>
      <c r="Q693" s="3">
        <v>0</v>
      </c>
      <c r="R693" s="3">
        <v>159.87</v>
      </c>
      <c r="S693" s="3">
        <v>0</v>
      </c>
      <c r="T693" s="3">
        <v>0</v>
      </c>
      <c r="U693" s="3">
        <v>239.17</v>
      </c>
      <c r="V693" s="3">
        <v>0</v>
      </c>
      <c r="W693" s="3">
        <f t="shared" si="42"/>
        <v>2083.7158908087104</v>
      </c>
      <c r="X693" s="3">
        <f t="shared" si="43"/>
        <v>403</v>
      </c>
      <c r="Y693" s="3">
        <v>4629.22</v>
      </c>
      <c r="Z693" s="3">
        <v>830.55</v>
      </c>
      <c r="AA693" s="3">
        <f t="shared" si="40"/>
        <v>5459.77</v>
      </c>
    </row>
    <row r="694" spans="1:27" x14ac:dyDescent="0.25">
      <c r="A694" s="93">
        <v>2009</v>
      </c>
      <c r="B694" s="93" t="s">
        <v>63</v>
      </c>
      <c r="C694" s="121" t="s">
        <v>17</v>
      </c>
      <c r="D694" s="3">
        <f>VLOOKUP(B694,SWH!$A$4:$C$19,3,FALSE)</f>
        <v>3804.01</v>
      </c>
      <c r="E694" s="3">
        <v>243.56</v>
      </c>
      <c r="F694" s="3">
        <v>523.66999999999996</v>
      </c>
      <c r="G694" s="3">
        <v>860.45</v>
      </c>
      <c r="H694" s="3">
        <v>558.65</v>
      </c>
      <c r="I694" s="3">
        <v>133.19</v>
      </c>
      <c r="J694" s="3">
        <v>1853.61</v>
      </c>
      <c r="K694" s="3">
        <v>188.37</v>
      </c>
      <c r="L694" s="3">
        <v>0</v>
      </c>
      <c r="M694" s="3">
        <v>511.68</v>
      </c>
      <c r="N694" s="3">
        <v>4.0999999999999996</v>
      </c>
      <c r="O694" s="3">
        <f>VLOOKUP(B694,SWH!$A$4:$B$19,2,FALSE)</f>
        <v>2.4109191289999998E-2</v>
      </c>
      <c r="P694" s="3">
        <f t="shared" si="41"/>
        <v>4.0758908087099996</v>
      </c>
      <c r="Q694" s="3">
        <v>0</v>
      </c>
      <c r="R694" s="3">
        <v>26.12</v>
      </c>
      <c r="S694" s="3">
        <v>0</v>
      </c>
      <c r="T694" s="3">
        <v>0</v>
      </c>
      <c r="U694" s="3">
        <v>238.17</v>
      </c>
      <c r="V694" s="3">
        <v>0</v>
      </c>
      <c r="W694" s="3">
        <f t="shared" si="42"/>
        <v>1645.88589080871</v>
      </c>
      <c r="X694" s="3">
        <f t="shared" si="43"/>
        <v>523.66999999999996</v>
      </c>
      <c r="Y694" s="3">
        <v>4191.3599999999997</v>
      </c>
      <c r="Z694" s="3">
        <v>950.21</v>
      </c>
      <c r="AA694" s="3">
        <f t="shared" si="40"/>
        <v>5141.57</v>
      </c>
    </row>
    <row r="695" spans="1:27" x14ac:dyDescent="0.25">
      <c r="A695" s="93">
        <v>2009</v>
      </c>
      <c r="B695" s="93" t="s">
        <v>63</v>
      </c>
      <c r="C695" s="121" t="s">
        <v>14</v>
      </c>
      <c r="D695" s="3">
        <f>VLOOKUP(B695,SWH!$A$4:$C$19,3,FALSE)</f>
        <v>3804.01</v>
      </c>
      <c r="E695" s="3">
        <v>431.62</v>
      </c>
      <c r="F695" s="3">
        <v>1161.6500000000001</v>
      </c>
      <c r="G695" s="3">
        <v>831.14</v>
      </c>
      <c r="H695" s="3">
        <v>558.65</v>
      </c>
      <c r="I695" s="3">
        <v>133.01</v>
      </c>
      <c r="J695" s="3">
        <v>1853.61</v>
      </c>
      <c r="K695" s="3">
        <v>188.37</v>
      </c>
      <c r="L695" s="3">
        <v>0</v>
      </c>
      <c r="M695" s="3">
        <v>510.76</v>
      </c>
      <c r="N695" s="3">
        <v>6.3</v>
      </c>
      <c r="O695" s="3">
        <f>VLOOKUP(B695,SWH!$A$4:$B$19,2,FALSE)</f>
        <v>2.4109191289999998E-2</v>
      </c>
      <c r="P695" s="3">
        <f t="shared" si="41"/>
        <v>6.2758908087099998</v>
      </c>
      <c r="Q695" s="3">
        <v>0</v>
      </c>
      <c r="R695" s="3">
        <v>134.43</v>
      </c>
      <c r="S695" s="3">
        <v>0</v>
      </c>
      <c r="T695" s="3">
        <v>0</v>
      </c>
      <c r="U695" s="3">
        <v>245.16</v>
      </c>
      <c r="V695" s="3">
        <v>0</v>
      </c>
      <c r="W695" s="3">
        <f t="shared" si="42"/>
        <v>1914.2258908087099</v>
      </c>
      <c r="X695" s="3">
        <f t="shared" si="43"/>
        <v>1161.6500000000001</v>
      </c>
      <c r="Y695" s="3">
        <v>4459.53</v>
      </c>
      <c r="Z695" s="3">
        <v>1595.18</v>
      </c>
      <c r="AA695" s="3">
        <f t="shared" si="40"/>
        <v>6054.71</v>
      </c>
    </row>
    <row r="696" spans="1:27" x14ac:dyDescent="0.25">
      <c r="A696" s="93">
        <v>2009</v>
      </c>
      <c r="B696" s="93" t="s">
        <v>63</v>
      </c>
      <c r="C696" s="121" t="s">
        <v>2</v>
      </c>
      <c r="D696" s="3">
        <f>VLOOKUP(B696,SWH!$A$4:$C$19,3,FALSE)</f>
        <v>3804.01</v>
      </c>
      <c r="E696" s="3">
        <v>408.54</v>
      </c>
      <c r="F696" s="3">
        <v>430.49</v>
      </c>
      <c r="G696" s="3">
        <v>708.19</v>
      </c>
      <c r="H696" s="3">
        <v>558.65</v>
      </c>
      <c r="I696" s="3">
        <v>133.11000000000001</v>
      </c>
      <c r="J696" s="3">
        <v>1853.61</v>
      </c>
      <c r="K696" s="3">
        <v>188.37</v>
      </c>
      <c r="L696" s="3">
        <v>0</v>
      </c>
      <c r="M696" s="3">
        <v>574.61</v>
      </c>
      <c r="N696" s="3">
        <v>3.14</v>
      </c>
      <c r="O696" s="3">
        <f>VLOOKUP(B696,SWH!$A$4:$B$19,2,FALSE)</f>
        <v>2.4109191289999998E-2</v>
      </c>
      <c r="P696" s="3">
        <f t="shared" si="41"/>
        <v>3.1158908087100001</v>
      </c>
      <c r="Q696" s="3">
        <v>0</v>
      </c>
      <c r="R696" s="3">
        <v>240.35</v>
      </c>
      <c r="S696" s="3">
        <v>0</v>
      </c>
      <c r="T696" s="3">
        <v>0</v>
      </c>
      <c r="U696" s="3">
        <v>243.43</v>
      </c>
      <c r="V696" s="3">
        <v>0</v>
      </c>
      <c r="W696" s="3">
        <f t="shared" si="42"/>
        <v>1934.80589080871</v>
      </c>
      <c r="X696" s="3">
        <f t="shared" si="43"/>
        <v>430.49</v>
      </c>
      <c r="Y696" s="3">
        <v>4480.21</v>
      </c>
      <c r="Z696" s="3">
        <v>862.3</v>
      </c>
      <c r="AA696" s="3">
        <f t="shared" si="40"/>
        <v>5342.51</v>
      </c>
    </row>
    <row r="697" spans="1:27" x14ac:dyDescent="0.25">
      <c r="A697" s="93">
        <v>2009</v>
      </c>
      <c r="B697" s="93" t="s">
        <v>63</v>
      </c>
      <c r="C697" s="121" t="s">
        <v>18</v>
      </c>
      <c r="D697" s="3">
        <f>VLOOKUP(B697,SWH!$A$4:$C$19,3,FALSE)</f>
        <v>3804.01</v>
      </c>
      <c r="E697" s="3">
        <v>506.73</v>
      </c>
      <c r="F697" s="3">
        <v>508.47</v>
      </c>
      <c r="G697" s="3">
        <v>496</v>
      </c>
      <c r="H697" s="3">
        <v>558.65</v>
      </c>
      <c r="I697" s="3">
        <v>132.86000000000001</v>
      </c>
      <c r="J697" s="3">
        <v>1853.61</v>
      </c>
      <c r="K697" s="3">
        <v>188.37</v>
      </c>
      <c r="L697" s="3">
        <v>0</v>
      </c>
      <c r="M697" s="3">
        <v>727.06</v>
      </c>
      <c r="N697" s="3">
        <v>4.2699999999999996</v>
      </c>
      <c r="O697" s="3">
        <f>VLOOKUP(B697,SWH!$A$4:$B$19,2,FALSE)</f>
        <v>2.4109191289999998E-2</v>
      </c>
      <c r="P697" s="3">
        <f t="shared" si="41"/>
        <v>4.2458908087099996</v>
      </c>
      <c r="Q697" s="3">
        <v>0</v>
      </c>
      <c r="R697" s="3">
        <v>20.04</v>
      </c>
      <c r="S697" s="3">
        <v>60.95</v>
      </c>
      <c r="T697" s="3">
        <v>0</v>
      </c>
      <c r="U697" s="3">
        <v>246.34</v>
      </c>
      <c r="V697" s="3">
        <v>0</v>
      </c>
      <c r="W697" s="3">
        <f t="shared" si="42"/>
        <v>1815.0258908087098</v>
      </c>
      <c r="X697" s="3">
        <f t="shared" si="43"/>
        <v>508.47</v>
      </c>
      <c r="Y697" s="3">
        <v>4360.17</v>
      </c>
      <c r="Z697" s="3">
        <v>943.19</v>
      </c>
      <c r="AA697" s="3">
        <f t="shared" si="40"/>
        <v>5303.3600000000006</v>
      </c>
    </row>
    <row r="698" spans="1:27" x14ac:dyDescent="0.25">
      <c r="A698" s="93">
        <v>2009</v>
      </c>
      <c r="B698" s="93" t="s">
        <v>63</v>
      </c>
      <c r="C698" s="121" t="s">
        <v>4</v>
      </c>
      <c r="D698" s="3">
        <f>VLOOKUP(B698,SWH!$A$4:$C$19,3,FALSE)</f>
        <v>3804.01</v>
      </c>
      <c r="E698" s="3">
        <v>510.97</v>
      </c>
      <c r="F698" s="3">
        <v>1446.88</v>
      </c>
      <c r="G698" s="3">
        <v>568.95000000000005</v>
      </c>
      <c r="H698" s="3">
        <v>558.65</v>
      </c>
      <c r="I698" s="3">
        <v>133.05000000000001</v>
      </c>
      <c r="J698" s="3">
        <v>1853.61</v>
      </c>
      <c r="K698" s="3">
        <v>188.37</v>
      </c>
      <c r="L698" s="3">
        <v>0</v>
      </c>
      <c r="M698" s="3">
        <v>494.47</v>
      </c>
      <c r="N698" s="3">
        <v>7.35</v>
      </c>
      <c r="O698" s="3">
        <f>VLOOKUP(B698,SWH!$A$4:$B$19,2,FALSE)</f>
        <v>2.4109191289999998E-2</v>
      </c>
      <c r="P698" s="3">
        <f t="shared" si="41"/>
        <v>7.3258908087099996</v>
      </c>
      <c r="Q698" s="3">
        <v>0</v>
      </c>
      <c r="R698" s="3">
        <v>173.06</v>
      </c>
      <c r="S698" s="3">
        <v>0</v>
      </c>
      <c r="T698" s="3">
        <v>0</v>
      </c>
      <c r="U698" s="3">
        <v>251.09</v>
      </c>
      <c r="V698" s="3">
        <v>0</v>
      </c>
      <c r="W698" s="3">
        <f t="shared" si="42"/>
        <v>1754.7758908087101</v>
      </c>
      <c r="X698" s="3">
        <f t="shared" si="43"/>
        <v>1446.88</v>
      </c>
      <c r="Y698" s="3">
        <v>4300.1099999999997</v>
      </c>
      <c r="Z698" s="3">
        <v>1886.34</v>
      </c>
      <c r="AA698" s="3">
        <f t="shared" si="40"/>
        <v>6186.45</v>
      </c>
    </row>
    <row r="699" spans="1:27" x14ac:dyDescent="0.25">
      <c r="A699" s="93">
        <v>2009</v>
      </c>
      <c r="B699" s="93" t="s">
        <v>63</v>
      </c>
      <c r="C699" s="121" t="s">
        <v>5</v>
      </c>
      <c r="D699" s="3">
        <f>VLOOKUP(B699,SWH!$A$4:$C$19,3,FALSE)</f>
        <v>3804.01</v>
      </c>
      <c r="E699" s="3">
        <v>478.35</v>
      </c>
      <c r="F699" s="3">
        <v>693.73</v>
      </c>
      <c r="G699" s="3">
        <v>571.52</v>
      </c>
      <c r="H699" s="3">
        <v>558.65</v>
      </c>
      <c r="I699" s="3">
        <v>133.06</v>
      </c>
      <c r="J699" s="3">
        <v>1853.61</v>
      </c>
      <c r="K699" s="3">
        <v>188.37</v>
      </c>
      <c r="L699" s="3">
        <v>0</v>
      </c>
      <c r="M699" s="3">
        <v>572.25</v>
      </c>
      <c r="N699" s="3">
        <v>4.6500000000000004</v>
      </c>
      <c r="O699" s="3">
        <f>VLOOKUP(B699,SWH!$A$4:$B$19,2,FALSE)</f>
        <v>2.4109191289999998E-2</v>
      </c>
      <c r="P699" s="3">
        <f t="shared" si="41"/>
        <v>4.6258908087100004</v>
      </c>
      <c r="Q699" s="3">
        <v>0</v>
      </c>
      <c r="R699" s="3">
        <v>280.02</v>
      </c>
      <c r="S699" s="3">
        <v>0</v>
      </c>
      <c r="T699" s="3">
        <v>0</v>
      </c>
      <c r="U699" s="3">
        <v>249.02</v>
      </c>
      <c r="V699" s="3">
        <v>0</v>
      </c>
      <c r="W699" s="3">
        <f t="shared" si="42"/>
        <v>1906.7658908087099</v>
      </c>
      <c r="X699" s="3">
        <f t="shared" si="43"/>
        <v>693.73</v>
      </c>
      <c r="Y699" s="3">
        <v>4452.1099999999997</v>
      </c>
      <c r="Z699" s="3">
        <v>1131.1199999999999</v>
      </c>
      <c r="AA699" s="3">
        <f t="shared" si="40"/>
        <v>5583.23</v>
      </c>
    </row>
    <row r="700" spans="1:27" x14ac:dyDescent="0.25">
      <c r="A700" s="93">
        <v>2009</v>
      </c>
      <c r="B700" s="93" t="s">
        <v>63</v>
      </c>
      <c r="C700" s="121" t="s">
        <v>15</v>
      </c>
      <c r="D700" s="3">
        <f>VLOOKUP(B700,SWH!$A$4:$C$19,3,FALSE)</f>
        <v>3804.01</v>
      </c>
      <c r="E700" s="3">
        <v>625.61</v>
      </c>
      <c r="F700" s="3">
        <v>705.1</v>
      </c>
      <c r="G700" s="3">
        <v>400.02</v>
      </c>
      <c r="H700" s="3">
        <v>558.65</v>
      </c>
      <c r="I700" s="3">
        <v>132.85</v>
      </c>
      <c r="J700" s="3">
        <v>1853.61</v>
      </c>
      <c r="K700" s="3">
        <v>188.37</v>
      </c>
      <c r="L700" s="3">
        <v>0</v>
      </c>
      <c r="M700" s="3">
        <v>965.19</v>
      </c>
      <c r="N700" s="3">
        <v>5.94</v>
      </c>
      <c r="O700" s="3">
        <f>VLOOKUP(B700,SWH!$A$4:$B$19,2,FALSE)</f>
        <v>2.4109191289999998E-2</v>
      </c>
      <c r="P700" s="3">
        <f t="shared" si="41"/>
        <v>5.9158908087100004</v>
      </c>
      <c r="Q700" s="3">
        <v>0</v>
      </c>
      <c r="R700" s="3">
        <v>12</v>
      </c>
      <c r="S700" s="3">
        <v>73.790000000000006</v>
      </c>
      <c r="T700" s="3">
        <v>0</v>
      </c>
      <c r="U700" s="3">
        <v>250.6</v>
      </c>
      <c r="V700" s="3">
        <v>0</v>
      </c>
      <c r="W700" s="3">
        <f t="shared" si="42"/>
        <v>2082.5258908087103</v>
      </c>
      <c r="X700" s="3">
        <f t="shared" si="43"/>
        <v>705.1</v>
      </c>
      <c r="Y700" s="3">
        <v>4627.66</v>
      </c>
      <c r="Z700" s="3">
        <v>1144.08</v>
      </c>
      <c r="AA700" s="3">
        <f t="shared" si="40"/>
        <v>5771.74</v>
      </c>
    </row>
    <row r="701" spans="1:27" x14ac:dyDescent="0.25">
      <c r="A701" s="93">
        <v>2009</v>
      </c>
      <c r="B701" s="93" t="s">
        <v>63</v>
      </c>
      <c r="C701" s="121" t="s">
        <v>16</v>
      </c>
      <c r="D701" s="3">
        <f>VLOOKUP(B701,SWH!$A$4:$C$19,3,FALSE)</f>
        <v>3804.01</v>
      </c>
      <c r="E701" s="3">
        <v>701.03</v>
      </c>
      <c r="F701" s="3">
        <v>1969.04</v>
      </c>
      <c r="G701" s="3">
        <v>617.19000000000005</v>
      </c>
      <c r="H701" s="3">
        <v>558.65</v>
      </c>
      <c r="I701" s="3">
        <v>132.99</v>
      </c>
      <c r="J701" s="3">
        <v>1853.61</v>
      </c>
      <c r="K701" s="3">
        <v>188.37</v>
      </c>
      <c r="L701" s="3">
        <v>0</v>
      </c>
      <c r="M701" s="3">
        <v>536.47</v>
      </c>
      <c r="N701" s="3">
        <v>9.9</v>
      </c>
      <c r="O701" s="3">
        <f>VLOOKUP(B701,SWH!$A$4:$B$19,2,FALSE)</f>
        <v>2.4109191289999998E-2</v>
      </c>
      <c r="P701" s="3">
        <f t="shared" si="41"/>
        <v>9.8758908087100004</v>
      </c>
      <c r="Q701" s="3">
        <v>0</v>
      </c>
      <c r="R701" s="3">
        <v>293.07</v>
      </c>
      <c r="S701" s="3">
        <v>0</v>
      </c>
      <c r="T701" s="3">
        <v>0</v>
      </c>
      <c r="U701" s="3">
        <v>256.66000000000003</v>
      </c>
      <c r="V701" s="3">
        <v>0</v>
      </c>
      <c r="W701" s="3">
        <f t="shared" si="42"/>
        <v>2157.63589080871</v>
      </c>
      <c r="X701" s="3">
        <f t="shared" si="43"/>
        <v>1969.04</v>
      </c>
      <c r="Y701" s="3">
        <v>4702.92</v>
      </c>
      <c r="Z701" s="3">
        <v>2414.0700000000002</v>
      </c>
      <c r="AA701" s="3">
        <f t="shared" si="40"/>
        <v>7116.99</v>
      </c>
    </row>
    <row r="702" spans="1:27" x14ac:dyDescent="0.25">
      <c r="A702" s="93">
        <v>2009</v>
      </c>
      <c r="B702" s="93" t="s">
        <v>63</v>
      </c>
      <c r="C702" s="121" t="s">
        <v>9</v>
      </c>
      <c r="D702" s="3">
        <f>VLOOKUP(B702,SWH!$A$4:$C$19,3,FALSE)</f>
        <v>3804.01</v>
      </c>
      <c r="E702" s="3">
        <v>594.65</v>
      </c>
      <c r="F702" s="3">
        <v>1392.15</v>
      </c>
      <c r="G702" s="3">
        <v>467.33</v>
      </c>
      <c r="H702" s="3">
        <v>558.65</v>
      </c>
      <c r="I702" s="3">
        <v>132.88999999999999</v>
      </c>
      <c r="J702" s="3">
        <v>1853.61</v>
      </c>
      <c r="K702" s="3">
        <v>188.37</v>
      </c>
      <c r="L702" s="3">
        <v>0</v>
      </c>
      <c r="M702" s="3">
        <v>568.23</v>
      </c>
      <c r="N702" s="3">
        <v>7.78</v>
      </c>
      <c r="O702" s="3">
        <f>VLOOKUP(B702,SWH!$A$4:$B$19,2,FALSE)</f>
        <v>2.4109191289999998E-2</v>
      </c>
      <c r="P702" s="3">
        <f t="shared" si="41"/>
        <v>7.7558908087100003</v>
      </c>
      <c r="Q702" s="3">
        <v>0</v>
      </c>
      <c r="R702" s="3">
        <v>370.66</v>
      </c>
      <c r="S702" s="3">
        <v>0</v>
      </c>
      <c r="T702" s="3">
        <v>0</v>
      </c>
      <c r="U702" s="3">
        <v>255.18</v>
      </c>
      <c r="V702" s="3">
        <v>0</v>
      </c>
      <c r="W702" s="3">
        <f t="shared" si="42"/>
        <v>2008.62589080871</v>
      </c>
      <c r="X702" s="3">
        <f t="shared" si="43"/>
        <v>1392.15</v>
      </c>
      <c r="Y702" s="3">
        <v>4553.8100000000004</v>
      </c>
      <c r="Z702" s="3">
        <v>1835.71</v>
      </c>
      <c r="AA702" s="3">
        <f t="shared" si="40"/>
        <v>6389.52</v>
      </c>
    </row>
    <row r="703" spans="1:27" x14ac:dyDescent="0.25">
      <c r="A703" s="93">
        <v>2009</v>
      </c>
      <c r="B703" s="93" t="s">
        <v>63</v>
      </c>
      <c r="C703" s="121" t="s">
        <v>12</v>
      </c>
      <c r="D703" s="3">
        <f>VLOOKUP(B703,SWH!$A$4:$C$19,3,FALSE)</f>
        <v>3804.01</v>
      </c>
      <c r="E703" s="3">
        <v>756.35</v>
      </c>
      <c r="F703" s="3">
        <v>1769.51</v>
      </c>
      <c r="G703" s="3">
        <v>703.97</v>
      </c>
      <c r="H703" s="3">
        <v>558.65</v>
      </c>
      <c r="I703" s="3">
        <v>132.81</v>
      </c>
      <c r="J703" s="3">
        <v>1853.61</v>
      </c>
      <c r="K703" s="3">
        <v>188.37</v>
      </c>
      <c r="L703" s="3">
        <v>0</v>
      </c>
      <c r="M703" s="3">
        <v>680.3</v>
      </c>
      <c r="N703" s="3">
        <v>9.7100000000000009</v>
      </c>
      <c r="O703" s="3">
        <f>VLOOKUP(B703,SWH!$A$4:$B$19,2,FALSE)</f>
        <v>2.4109191289999998E-2</v>
      </c>
      <c r="P703" s="3">
        <f t="shared" si="41"/>
        <v>9.6858908087100009</v>
      </c>
      <c r="Q703" s="3">
        <v>0</v>
      </c>
      <c r="R703" s="3">
        <v>384.12</v>
      </c>
      <c r="S703" s="3">
        <v>75.8</v>
      </c>
      <c r="T703" s="3">
        <v>0</v>
      </c>
      <c r="U703" s="3">
        <v>263.18</v>
      </c>
      <c r="V703" s="3">
        <v>0</v>
      </c>
      <c r="W703" s="3">
        <f t="shared" si="42"/>
        <v>2610.2258908087097</v>
      </c>
      <c r="X703" s="3">
        <f t="shared" si="43"/>
        <v>1769.51</v>
      </c>
      <c r="Y703" s="3">
        <v>5155.32</v>
      </c>
      <c r="Z703" s="3">
        <v>2221.0700000000002</v>
      </c>
      <c r="AA703" s="3">
        <f t="shared" si="40"/>
        <v>7376.3899999999994</v>
      </c>
    </row>
    <row r="704" spans="1:27" x14ac:dyDescent="0.25">
      <c r="A704" s="93">
        <v>2009</v>
      </c>
      <c r="B704" s="93" t="s">
        <v>63</v>
      </c>
      <c r="C704" s="121" t="s">
        <v>8</v>
      </c>
      <c r="D704" s="3">
        <f>VLOOKUP(B704,SWH!$A$4:$C$19,3,FALSE)</f>
        <v>3804.01</v>
      </c>
      <c r="E704" s="3">
        <v>1275.4000000000001</v>
      </c>
      <c r="F704" s="3">
        <v>2577.34</v>
      </c>
      <c r="G704" s="3">
        <v>592.27</v>
      </c>
      <c r="H704" s="3">
        <v>558.65</v>
      </c>
      <c r="I704" s="3">
        <v>132.08000000000001</v>
      </c>
      <c r="J704" s="3">
        <v>1853.61</v>
      </c>
      <c r="K704" s="3">
        <v>188.37</v>
      </c>
      <c r="L704" s="3">
        <v>0</v>
      </c>
      <c r="M704" s="3">
        <v>1028.93</v>
      </c>
      <c r="N704" s="3">
        <v>12.87</v>
      </c>
      <c r="O704" s="3">
        <f>VLOOKUP(B704,SWH!$A$4:$B$19,2,FALSE)</f>
        <v>2.4109191289999998E-2</v>
      </c>
      <c r="P704" s="3">
        <f t="shared" si="41"/>
        <v>12.845890808709999</v>
      </c>
      <c r="Q704" s="3">
        <v>0</v>
      </c>
      <c r="R704" s="3">
        <v>495.96</v>
      </c>
      <c r="S704" s="3">
        <v>97.86</v>
      </c>
      <c r="T704" s="3">
        <v>0</v>
      </c>
      <c r="U704" s="3">
        <v>272.38</v>
      </c>
      <c r="V704" s="3">
        <v>0</v>
      </c>
      <c r="W704" s="3">
        <f t="shared" si="42"/>
        <v>3503.2658908087105</v>
      </c>
      <c r="X704" s="3">
        <f t="shared" si="43"/>
        <v>2577.34</v>
      </c>
      <c r="Y704" s="3">
        <v>6047.63</v>
      </c>
      <c r="Z704" s="3">
        <v>3038.1</v>
      </c>
      <c r="AA704" s="3">
        <f t="shared" si="40"/>
        <v>9085.73</v>
      </c>
    </row>
    <row r="705" spans="1:27" x14ac:dyDescent="0.25">
      <c r="A705" s="93">
        <v>2012</v>
      </c>
      <c r="B705" s="93" t="s">
        <v>63</v>
      </c>
      <c r="C705" s="121" t="s">
        <v>10</v>
      </c>
      <c r="D705" s="3">
        <f>VLOOKUP(B705,SWH!$A$4:$C$19,3,FALSE)</f>
        <v>3804.01</v>
      </c>
      <c r="E705" s="3">
        <v>412.39</v>
      </c>
      <c r="F705" s="3">
        <v>555.11</v>
      </c>
      <c r="G705" s="3">
        <v>2578.92</v>
      </c>
      <c r="H705" s="3">
        <v>441.19</v>
      </c>
      <c r="I705" s="3">
        <v>133.31</v>
      </c>
      <c r="J705" s="3">
        <v>1853.61</v>
      </c>
      <c r="K705" s="3">
        <v>188.37</v>
      </c>
      <c r="L705" s="3">
        <v>0</v>
      </c>
      <c r="M705" s="3">
        <v>949.82</v>
      </c>
      <c r="N705" s="3">
        <v>4.8099999999999996</v>
      </c>
      <c r="O705" s="3">
        <f>VLOOKUP(B705,SWH!$A$4:$B$19,2,FALSE)</f>
        <v>2.4109191289999998E-2</v>
      </c>
      <c r="P705" s="3">
        <f t="shared" si="41"/>
        <v>4.7858908087099996</v>
      </c>
      <c r="Q705" s="3">
        <v>0</v>
      </c>
      <c r="R705" s="3">
        <v>0</v>
      </c>
      <c r="S705" s="3">
        <v>90.92</v>
      </c>
      <c r="T705" s="3">
        <v>0</v>
      </c>
      <c r="U705" s="3">
        <v>236.98</v>
      </c>
      <c r="V705" s="3">
        <v>0</v>
      </c>
      <c r="W705" s="3">
        <f t="shared" si="42"/>
        <v>4036.8358908087102</v>
      </c>
      <c r="X705" s="3">
        <f t="shared" si="43"/>
        <v>555.11</v>
      </c>
      <c r="Y705" s="3">
        <v>6464.98</v>
      </c>
      <c r="Z705" s="3">
        <v>980.47</v>
      </c>
      <c r="AA705" s="3">
        <f t="shared" si="40"/>
        <v>7445.45</v>
      </c>
    </row>
    <row r="706" spans="1:27" x14ac:dyDescent="0.25">
      <c r="A706" s="93">
        <v>2012</v>
      </c>
      <c r="B706" s="93" t="s">
        <v>63</v>
      </c>
      <c r="C706" s="121" t="s">
        <v>6</v>
      </c>
      <c r="D706" s="3">
        <f>VLOOKUP(B706,SWH!$A$4:$C$19,3,FALSE)</f>
        <v>3804.01</v>
      </c>
      <c r="E706" s="3">
        <v>241.61</v>
      </c>
      <c r="F706" s="3">
        <v>479.17</v>
      </c>
      <c r="G706" s="3">
        <v>2135.11</v>
      </c>
      <c r="H706" s="3">
        <v>441.19</v>
      </c>
      <c r="I706" s="3">
        <v>133.34</v>
      </c>
      <c r="J706" s="3">
        <v>1853.61</v>
      </c>
      <c r="K706" s="3">
        <v>188.37</v>
      </c>
      <c r="L706" s="3">
        <v>0</v>
      </c>
      <c r="M706" s="3">
        <v>557.91999999999996</v>
      </c>
      <c r="N706" s="3">
        <v>3.81</v>
      </c>
      <c r="O706" s="3">
        <f>VLOOKUP(B706,SWH!$A$4:$B$19,2,FALSE)</f>
        <v>2.4109191289999998E-2</v>
      </c>
      <c r="P706" s="3">
        <f t="shared" si="41"/>
        <v>3.7858908087100001</v>
      </c>
      <c r="Q706" s="3">
        <v>0</v>
      </c>
      <c r="R706" s="3">
        <v>0.11</v>
      </c>
      <c r="S706" s="3">
        <v>0</v>
      </c>
      <c r="T706" s="3">
        <v>0</v>
      </c>
      <c r="U706" s="3">
        <v>236.98</v>
      </c>
      <c r="V706" s="3">
        <v>0</v>
      </c>
      <c r="W706" s="3">
        <f t="shared" si="42"/>
        <v>2938.5358908087105</v>
      </c>
      <c r="X706" s="3">
        <f t="shared" si="43"/>
        <v>479.17</v>
      </c>
      <c r="Y706" s="3">
        <v>5366.71</v>
      </c>
      <c r="Z706" s="3">
        <v>904.53</v>
      </c>
      <c r="AA706" s="3">
        <f t="shared" ref="AA706:AA769" si="44">SUM(Y706:Z706)</f>
        <v>6271.24</v>
      </c>
    </row>
    <row r="707" spans="1:27" x14ac:dyDescent="0.25">
      <c r="A707" s="93">
        <v>2012</v>
      </c>
      <c r="B707" s="93" t="s">
        <v>63</v>
      </c>
      <c r="C707" s="121" t="s">
        <v>11</v>
      </c>
      <c r="D707" s="3">
        <f>VLOOKUP(B707,SWH!$A$4:$C$19,3,FALSE)</f>
        <v>3804.01</v>
      </c>
      <c r="E707" s="3">
        <v>668.68</v>
      </c>
      <c r="F707" s="3">
        <v>562.9</v>
      </c>
      <c r="G707" s="3">
        <v>2047.33</v>
      </c>
      <c r="H707" s="3">
        <v>441.19</v>
      </c>
      <c r="I707" s="3">
        <v>133.36000000000001</v>
      </c>
      <c r="J707" s="3">
        <v>1853.61</v>
      </c>
      <c r="K707" s="3">
        <v>188.37</v>
      </c>
      <c r="L707" s="3">
        <v>0</v>
      </c>
      <c r="M707" s="3">
        <v>926.12</v>
      </c>
      <c r="N707" s="3">
        <v>5.05</v>
      </c>
      <c r="O707" s="3">
        <f>VLOOKUP(B707,SWH!$A$4:$B$19,2,FALSE)</f>
        <v>2.4109191289999998E-2</v>
      </c>
      <c r="P707" s="3">
        <f t="shared" ref="P707:P770" si="45">N707-O707</f>
        <v>5.0258908087099998</v>
      </c>
      <c r="Q707" s="3">
        <v>0</v>
      </c>
      <c r="R707" s="3">
        <v>0</v>
      </c>
      <c r="S707" s="3">
        <v>87.96</v>
      </c>
      <c r="T707" s="3">
        <v>0</v>
      </c>
      <c r="U707" s="3">
        <v>236.98</v>
      </c>
      <c r="V707" s="3">
        <v>0</v>
      </c>
      <c r="W707" s="3">
        <f t="shared" ref="W707:W770" si="46">E707+G707+M707+SUM(P707:S707)</f>
        <v>3735.1158908087095</v>
      </c>
      <c r="X707" s="3">
        <f t="shared" ref="X707:X770" si="47">F707</f>
        <v>562.9</v>
      </c>
      <c r="Y707" s="3">
        <v>6163.3</v>
      </c>
      <c r="Z707" s="3">
        <v>988.25</v>
      </c>
      <c r="AA707" s="3">
        <f t="shared" si="44"/>
        <v>7151.55</v>
      </c>
    </row>
    <row r="708" spans="1:27" x14ac:dyDescent="0.25">
      <c r="A708" s="93">
        <v>2012</v>
      </c>
      <c r="B708" s="93" t="s">
        <v>63</v>
      </c>
      <c r="C708" s="121" t="s">
        <v>13</v>
      </c>
      <c r="D708" s="3">
        <f>VLOOKUP(B708,SWH!$A$4:$C$19,3,FALSE)</f>
        <v>3804.01</v>
      </c>
      <c r="E708" s="3">
        <v>227.23</v>
      </c>
      <c r="F708" s="3">
        <v>543.87</v>
      </c>
      <c r="G708" s="3">
        <v>1841.12</v>
      </c>
      <c r="H708" s="3">
        <v>441.19</v>
      </c>
      <c r="I708" s="3">
        <v>133.19</v>
      </c>
      <c r="J708" s="3">
        <v>1853.61</v>
      </c>
      <c r="K708" s="3">
        <v>188.37</v>
      </c>
      <c r="L708" s="3">
        <v>0</v>
      </c>
      <c r="M708" s="3">
        <v>544.54</v>
      </c>
      <c r="N708" s="3">
        <v>4.05</v>
      </c>
      <c r="O708" s="3">
        <f>VLOOKUP(B708,SWH!$A$4:$B$19,2,FALSE)</f>
        <v>2.4109191289999998E-2</v>
      </c>
      <c r="P708" s="3">
        <f t="shared" si="45"/>
        <v>4.0258908087099998</v>
      </c>
      <c r="Q708" s="3">
        <v>0</v>
      </c>
      <c r="R708" s="3">
        <v>0.85</v>
      </c>
      <c r="S708" s="3">
        <v>0</v>
      </c>
      <c r="T708" s="3">
        <v>0</v>
      </c>
      <c r="U708" s="3">
        <v>236.98</v>
      </c>
      <c r="V708" s="3">
        <v>0</v>
      </c>
      <c r="W708" s="3">
        <f t="shared" si="46"/>
        <v>2617.7658908087101</v>
      </c>
      <c r="X708" s="3">
        <f t="shared" si="47"/>
        <v>543.87</v>
      </c>
      <c r="Y708" s="3">
        <v>5045.79</v>
      </c>
      <c r="Z708" s="3">
        <v>969.22</v>
      </c>
      <c r="AA708" s="3">
        <f t="shared" si="44"/>
        <v>6015.01</v>
      </c>
    </row>
    <row r="709" spans="1:27" x14ac:dyDescent="0.25">
      <c r="A709" s="93">
        <v>2012</v>
      </c>
      <c r="B709" s="93" t="s">
        <v>63</v>
      </c>
      <c r="C709" s="121" t="s">
        <v>19</v>
      </c>
      <c r="D709" s="3">
        <f>VLOOKUP(B709,SWH!$A$4:$C$19,3,FALSE)</f>
        <v>3804.01</v>
      </c>
      <c r="E709" s="3">
        <v>419.48</v>
      </c>
      <c r="F709" s="3">
        <v>496.76</v>
      </c>
      <c r="G709" s="3">
        <v>1636.83</v>
      </c>
      <c r="H709" s="3">
        <v>441.19</v>
      </c>
      <c r="I709" s="3">
        <v>133.13999999999999</v>
      </c>
      <c r="J709" s="3">
        <v>1853.61</v>
      </c>
      <c r="K709" s="3">
        <v>188.37</v>
      </c>
      <c r="L709" s="3">
        <v>0</v>
      </c>
      <c r="M709" s="3">
        <v>652.29</v>
      </c>
      <c r="N709" s="3">
        <v>4.1900000000000004</v>
      </c>
      <c r="O709" s="3">
        <f>VLOOKUP(B709,SWH!$A$4:$B$19,2,FALSE)</f>
        <v>2.4109191289999998E-2</v>
      </c>
      <c r="P709" s="3">
        <f t="shared" si="45"/>
        <v>4.1658908087100004</v>
      </c>
      <c r="Q709" s="3">
        <v>0</v>
      </c>
      <c r="R709" s="3">
        <v>9.59</v>
      </c>
      <c r="S709" s="3">
        <v>65.91</v>
      </c>
      <c r="T709" s="3">
        <v>0</v>
      </c>
      <c r="U709" s="3">
        <v>236.98</v>
      </c>
      <c r="V709" s="3">
        <v>0</v>
      </c>
      <c r="W709" s="3">
        <f t="shared" si="46"/>
        <v>2788.2658908087101</v>
      </c>
      <c r="X709" s="3">
        <f t="shared" si="47"/>
        <v>496.76</v>
      </c>
      <c r="Y709" s="3">
        <v>5216.25</v>
      </c>
      <c r="Z709" s="3">
        <v>922.12</v>
      </c>
      <c r="AA709" s="3">
        <f t="shared" si="44"/>
        <v>6138.37</v>
      </c>
    </row>
    <row r="710" spans="1:27" x14ac:dyDescent="0.25">
      <c r="A710" s="93">
        <v>2012</v>
      </c>
      <c r="B710" s="93" t="s">
        <v>63</v>
      </c>
      <c r="C710" s="121" t="s">
        <v>20</v>
      </c>
      <c r="D710" s="3">
        <f>VLOOKUP(B710,SWH!$A$4:$C$19,3,FALSE)</f>
        <v>3804.01</v>
      </c>
      <c r="E710" s="3">
        <v>379.14</v>
      </c>
      <c r="F710" s="3">
        <v>392.68</v>
      </c>
      <c r="G710" s="3">
        <v>1172.18</v>
      </c>
      <c r="H710" s="3">
        <v>441.19</v>
      </c>
      <c r="I710" s="3">
        <v>133.24</v>
      </c>
      <c r="J710" s="3">
        <v>1853.61</v>
      </c>
      <c r="K710" s="3">
        <v>188.37</v>
      </c>
      <c r="L710" s="3">
        <v>0</v>
      </c>
      <c r="M710" s="3">
        <v>526.19000000000005</v>
      </c>
      <c r="N710" s="3">
        <v>3.32</v>
      </c>
      <c r="O710" s="3">
        <f>VLOOKUP(B710,SWH!$A$4:$B$19,2,FALSE)</f>
        <v>2.4109191289999998E-2</v>
      </c>
      <c r="P710" s="3">
        <f t="shared" si="45"/>
        <v>3.2958908087099998</v>
      </c>
      <c r="Q710" s="3">
        <v>0</v>
      </c>
      <c r="R710" s="3">
        <v>168.2</v>
      </c>
      <c r="S710" s="3">
        <v>0</v>
      </c>
      <c r="T710" s="3">
        <v>0</v>
      </c>
      <c r="U710" s="3">
        <v>237.12</v>
      </c>
      <c r="V710" s="3">
        <v>0</v>
      </c>
      <c r="W710" s="3">
        <f t="shared" si="46"/>
        <v>2249.0058908087103</v>
      </c>
      <c r="X710" s="3">
        <f t="shared" si="47"/>
        <v>392.68</v>
      </c>
      <c r="Y710" s="3">
        <v>4677.08</v>
      </c>
      <c r="Z710" s="3">
        <v>818.18</v>
      </c>
      <c r="AA710" s="3">
        <f t="shared" si="44"/>
        <v>5495.26</v>
      </c>
    </row>
    <row r="711" spans="1:27" x14ac:dyDescent="0.25">
      <c r="A711" s="93">
        <v>2012</v>
      </c>
      <c r="B711" s="93" t="s">
        <v>63</v>
      </c>
      <c r="C711" s="121" t="s">
        <v>3</v>
      </c>
      <c r="D711" s="3">
        <f>VLOOKUP(B711,SWH!$A$4:$C$19,3,FALSE)</f>
        <v>3804.01</v>
      </c>
      <c r="E711" s="3">
        <v>461.73</v>
      </c>
      <c r="F711" s="3">
        <v>569.47</v>
      </c>
      <c r="G711" s="3">
        <v>1040.28</v>
      </c>
      <c r="H711" s="3">
        <v>441.19</v>
      </c>
      <c r="I711" s="3">
        <v>133.21</v>
      </c>
      <c r="J711" s="3">
        <v>1853.61</v>
      </c>
      <c r="K711" s="3">
        <v>188.37</v>
      </c>
      <c r="L711" s="3">
        <v>0</v>
      </c>
      <c r="M711" s="3">
        <v>632.22</v>
      </c>
      <c r="N711" s="3">
        <v>4.8099999999999996</v>
      </c>
      <c r="O711" s="3">
        <f>VLOOKUP(B711,SWH!$A$4:$B$19,2,FALSE)</f>
        <v>2.4109191289999998E-2</v>
      </c>
      <c r="P711" s="3">
        <f t="shared" si="45"/>
        <v>4.7858908087099996</v>
      </c>
      <c r="Q711" s="3">
        <v>0</v>
      </c>
      <c r="R711" s="3">
        <v>88.79</v>
      </c>
      <c r="S711" s="3">
        <v>62.61</v>
      </c>
      <c r="T711" s="3">
        <v>0</v>
      </c>
      <c r="U711" s="3">
        <v>240.4</v>
      </c>
      <c r="V711" s="3">
        <v>0</v>
      </c>
      <c r="W711" s="3">
        <f t="shared" si="46"/>
        <v>2290.4158908087102</v>
      </c>
      <c r="X711" s="3">
        <f t="shared" si="47"/>
        <v>569.47</v>
      </c>
      <c r="Y711" s="3">
        <v>4718.47</v>
      </c>
      <c r="Z711" s="3">
        <v>998.25</v>
      </c>
      <c r="AA711" s="3">
        <f t="shared" si="44"/>
        <v>5716.72</v>
      </c>
    </row>
    <row r="712" spans="1:27" x14ac:dyDescent="0.25">
      <c r="A712" s="93">
        <v>2012</v>
      </c>
      <c r="B712" s="93" t="s">
        <v>63</v>
      </c>
      <c r="C712" s="121" t="s">
        <v>7</v>
      </c>
      <c r="D712" s="3">
        <f>VLOOKUP(B712,SWH!$A$4:$C$19,3,FALSE)</f>
        <v>3804.01</v>
      </c>
      <c r="E712" s="3">
        <v>362.99</v>
      </c>
      <c r="F712" s="3">
        <v>533.28</v>
      </c>
      <c r="G712" s="3">
        <v>911.38</v>
      </c>
      <c r="H712" s="3">
        <v>441.19</v>
      </c>
      <c r="I712" s="3">
        <v>133.21</v>
      </c>
      <c r="J712" s="3">
        <v>1853.61</v>
      </c>
      <c r="K712" s="3">
        <v>188.37</v>
      </c>
      <c r="L712" s="3">
        <v>0</v>
      </c>
      <c r="M712" s="3">
        <v>522.16</v>
      </c>
      <c r="N712" s="3">
        <v>4.09</v>
      </c>
      <c r="O712" s="3">
        <f>VLOOKUP(B712,SWH!$A$4:$B$19,2,FALSE)</f>
        <v>2.4109191289999998E-2</v>
      </c>
      <c r="P712" s="3">
        <f t="shared" si="45"/>
        <v>4.0658908087099999</v>
      </c>
      <c r="Q712" s="3">
        <v>0</v>
      </c>
      <c r="R712" s="3">
        <v>201.47</v>
      </c>
      <c r="S712" s="3">
        <v>0</v>
      </c>
      <c r="T712" s="3">
        <v>0</v>
      </c>
      <c r="U712" s="3">
        <v>239.18</v>
      </c>
      <c r="V712" s="3">
        <v>0</v>
      </c>
      <c r="W712" s="3">
        <f t="shared" si="46"/>
        <v>2002.0658908087098</v>
      </c>
      <c r="X712" s="3">
        <f t="shared" si="47"/>
        <v>533.28</v>
      </c>
      <c r="Y712" s="3">
        <v>4430.1000000000004</v>
      </c>
      <c r="Z712" s="3">
        <v>960.84</v>
      </c>
      <c r="AA712" s="3">
        <f t="shared" si="44"/>
        <v>5390.9400000000005</v>
      </c>
    </row>
    <row r="713" spans="1:27" x14ac:dyDescent="0.25">
      <c r="A713" s="93">
        <v>2012</v>
      </c>
      <c r="B713" s="93" t="s">
        <v>63</v>
      </c>
      <c r="C713" s="121" t="s">
        <v>17</v>
      </c>
      <c r="D713" s="3">
        <f>VLOOKUP(B713,SWH!$A$4:$C$19,3,FALSE)</f>
        <v>3804.01</v>
      </c>
      <c r="E713" s="3">
        <v>628.6</v>
      </c>
      <c r="F713" s="3">
        <v>520.75</v>
      </c>
      <c r="G713" s="3">
        <v>970.84</v>
      </c>
      <c r="H713" s="3">
        <v>441.19</v>
      </c>
      <c r="I713" s="3">
        <v>133.19</v>
      </c>
      <c r="J713" s="3">
        <v>1853.61</v>
      </c>
      <c r="K713" s="3">
        <v>188.37</v>
      </c>
      <c r="L713" s="3">
        <v>0</v>
      </c>
      <c r="M713" s="3">
        <v>921.49</v>
      </c>
      <c r="N713" s="3">
        <v>4.5999999999999996</v>
      </c>
      <c r="O713" s="3">
        <f>VLOOKUP(B713,SWH!$A$4:$B$19,2,FALSE)</f>
        <v>2.4109191289999998E-2</v>
      </c>
      <c r="P713" s="3">
        <f t="shared" si="45"/>
        <v>4.5758908087099996</v>
      </c>
      <c r="Q713" s="3">
        <v>0</v>
      </c>
      <c r="R713" s="3">
        <v>25.84</v>
      </c>
      <c r="S713" s="3">
        <v>51.8</v>
      </c>
      <c r="T713" s="3">
        <v>0</v>
      </c>
      <c r="U713" s="3">
        <v>238.16</v>
      </c>
      <c r="V713" s="3">
        <v>0</v>
      </c>
      <c r="W713" s="3">
        <f t="shared" si="46"/>
        <v>2603.1458908087102</v>
      </c>
      <c r="X713" s="3">
        <f t="shared" si="47"/>
        <v>520.75</v>
      </c>
      <c r="Y713" s="3">
        <v>5031.16</v>
      </c>
      <c r="Z713" s="3">
        <v>947.28</v>
      </c>
      <c r="AA713" s="3">
        <f t="shared" si="44"/>
        <v>5978.44</v>
      </c>
    </row>
    <row r="714" spans="1:27" x14ac:dyDescent="0.25">
      <c r="A714" s="93">
        <v>2012</v>
      </c>
      <c r="B714" s="93" t="s">
        <v>63</v>
      </c>
      <c r="C714" s="121" t="s">
        <v>14</v>
      </c>
      <c r="D714" s="3">
        <f>VLOOKUP(B714,SWH!$A$4:$C$19,3,FALSE)</f>
        <v>3804.01</v>
      </c>
      <c r="E714" s="3">
        <v>437.39</v>
      </c>
      <c r="F714" s="3">
        <v>661.94</v>
      </c>
      <c r="G714" s="3">
        <v>758.78</v>
      </c>
      <c r="H714" s="3">
        <v>441.19</v>
      </c>
      <c r="I714" s="3">
        <v>133.01</v>
      </c>
      <c r="J714" s="3">
        <v>1853.61</v>
      </c>
      <c r="K714" s="3">
        <v>188.37</v>
      </c>
      <c r="L714" s="3">
        <v>0</v>
      </c>
      <c r="M714" s="3">
        <v>598.63</v>
      </c>
      <c r="N714" s="3">
        <v>5.38</v>
      </c>
      <c r="O714" s="3">
        <f>VLOOKUP(B714,SWH!$A$4:$B$19,2,FALSE)</f>
        <v>2.4109191289999998E-2</v>
      </c>
      <c r="P714" s="3">
        <f t="shared" si="45"/>
        <v>5.3558908087099999</v>
      </c>
      <c r="Q714" s="3">
        <v>0</v>
      </c>
      <c r="R714" s="3">
        <v>131.75</v>
      </c>
      <c r="S714" s="3">
        <v>59.67</v>
      </c>
      <c r="T714" s="3">
        <v>0</v>
      </c>
      <c r="U714" s="3">
        <v>245.01</v>
      </c>
      <c r="V714" s="3">
        <v>0</v>
      </c>
      <c r="W714" s="3">
        <f t="shared" si="46"/>
        <v>1991.5758908087103</v>
      </c>
      <c r="X714" s="3">
        <f t="shared" si="47"/>
        <v>661.94</v>
      </c>
      <c r="Y714" s="3">
        <v>4419.42</v>
      </c>
      <c r="Z714" s="3">
        <v>1095.33</v>
      </c>
      <c r="AA714" s="3">
        <f t="shared" si="44"/>
        <v>5514.75</v>
      </c>
    </row>
    <row r="715" spans="1:27" x14ac:dyDescent="0.25">
      <c r="A715" s="93">
        <v>2012</v>
      </c>
      <c r="B715" s="93" t="s">
        <v>63</v>
      </c>
      <c r="C715" s="121" t="s">
        <v>2</v>
      </c>
      <c r="D715" s="3">
        <f>VLOOKUP(B715,SWH!$A$4:$C$19,3,FALSE)</f>
        <v>3804.01</v>
      </c>
      <c r="E715" s="3">
        <v>361.82</v>
      </c>
      <c r="F715" s="3">
        <v>608.45000000000005</v>
      </c>
      <c r="G715" s="3">
        <v>672.59</v>
      </c>
      <c r="H715" s="3">
        <v>441.19</v>
      </c>
      <c r="I715" s="3">
        <v>133.11000000000001</v>
      </c>
      <c r="J715" s="3">
        <v>1853.61</v>
      </c>
      <c r="K715" s="3">
        <v>188.37</v>
      </c>
      <c r="L715" s="3">
        <v>0</v>
      </c>
      <c r="M715" s="3">
        <v>554.79</v>
      </c>
      <c r="N715" s="3">
        <v>4.2699999999999996</v>
      </c>
      <c r="O715" s="3">
        <f>VLOOKUP(B715,SWH!$A$4:$B$19,2,FALSE)</f>
        <v>2.4109191289999998E-2</v>
      </c>
      <c r="P715" s="3">
        <f t="shared" si="45"/>
        <v>4.2458908087099996</v>
      </c>
      <c r="Q715" s="3">
        <v>0</v>
      </c>
      <c r="R715" s="3">
        <v>289.68</v>
      </c>
      <c r="S715" s="3">
        <v>0</v>
      </c>
      <c r="T715" s="3">
        <v>0</v>
      </c>
      <c r="U715" s="3">
        <v>243.45</v>
      </c>
      <c r="V715" s="3">
        <v>0</v>
      </c>
      <c r="W715" s="3">
        <f t="shared" si="46"/>
        <v>1883.12589080871</v>
      </c>
      <c r="X715" s="3">
        <f t="shared" si="47"/>
        <v>608.45000000000005</v>
      </c>
      <c r="Y715" s="3">
        <v>4311.08</v>
      </c>
      <c r="Z715" s="3">
        <v>1040.28</v>
      </c>
      <c r="AA715" s="3">
        <f t="shared" si="44"/>
        <v>5351.36</v>
      </c>
    </row>
    <row r="716" spans="1:27" x14ac:dyDescent="0.25">
      <c r="A716" s="93">
        <v>2012</v>
      </c>
      <c r="B716" s="93" t="s">
        <v>63</v>
      </c>
      <c r="C716" s="121" t="s">
        <v>18</v>
      </c>
      <c r="D716" s="3">
        <f>VLOOKUP(B716,SWH!$A$4:$C$19,3,FALSE)</f>
        <v>3804.01</v>
      </c>
      <c r="E716" s="3">
        <v>601.54999999999995</v>
      </c>
      <c r="F716" s="3">
        <v>628.96</v>
      </c>
      <c r="G716" s="3">
        <v>513.37</v>
      </c>
      <c r="H716" s="3">
        <v>441.19</v>
      </c>
      <c r="I716" s="3">
        <v>132.86000000000001</v>
      </c>
      <c r="J716" s="3">
        <v>1853.61</v>
      </c>
      <c r="K716" s="3">
        <v>188.37</v>
      </c>
      <c r="L716" s="3">
        <v>0</v>
      </c>
      <c r="M716" s="3">
        <v>938.74</v>
      </c>
      <c r="N716" s="3">
        <v>5.75</v>
      </c>
      <c r="O716" s="3">
        <f>VLOOKUP(B716,SWH!$A$4:$B$19,2,FALSE)</f>
        <v>2.4109191289999998E-2</v>
      </c>
      <c r="P716" s="3">
        <f t="shared" si="45"/>
        <v>5.72589080871</v>
      </c>
      <c r="Q716" s="3">
        <v>0</v>
      </c>
      <c r="R716" s="3">
        <v>20.27</v>
      </c>
      <c r="S716" s="3">
        <v>90.15</v>
      </c>
      <c r="T716" s="3">
        <v>0</v>
      </c>
      <c r="U716" s="3">
        <v>246.4</v>
      </c>
      <c r="V716" s="3">
        <v>0</v>
      </c>
      <c r="W716" s="3">
        <f t="shared" si="46"/>
        <v>2169.80589080871</v>
      </c>
      <c r="X716" s="3">
        <f t="shared" si="47"/>
        <v>628.96</v>
      </c>
      <c r="Y716" s="3">
        <v>4597.5</v>
      </c>
      <c r="Z716" s="3">
        <v>1063.73</v>
      </c>
      <c r="AA716" s="3">
        <f t="shared" si="44"/>
        <v>5661.23</v>
      </c>
    </row>
    <row r="717" spans="1:27" x14ac:dyDescent="0.25">
      <c r="A717" s="93">
        <v>2012</v>
      </c>
      <c r="B717" s="93" t="s">
        <v>63</v>
      </c>
      <c r="C717" s="121" t="s">
        <v>4</v>
      </c>
      <c r="D717" s="3">
        <f>VLOOKUP(B717,SWH!$A$4:$C$19,3,FALSE)</f>
        <v>3804.01</v>
      </c>
      <c r="E717" s="3">
        <v>775.44</v>
      </c>
      <c r="F717" s="3">
        <v>824.9</v>
      </c>
      <c r="G717" s="3">
        <v>615.95000000000005</v>
      </c>
      <c r="H717" s="3">
        <v>441.19</v>
      </c>
      <c r="I717" s="3">
        <v>133.05000000000001</v>
      </c>
      <c r="J717" s="3">
        <v>1853.61</v>
      </c>
      <c r="K717" s="3">
        <v>188.37</v>
      </c>
      <c r="L717" s="3">
        <v>0</v>
      </c>
      <c r="M717" s="3">
        <v>935.12</v>
      </c>
      <c r="N717" s="3">
        <v>6.1</v>
      </c>
      <c r="O717" s="3">
        <f>VLOOKUP(B717,SWH!$A$4:$B$19,2,FALSE)</f>
        <v>2.4109191289999998E-2</v>
      </c>
      <c r="P717" s="3">
        <f t="shared" si="45"/>
        <v>6.0758908087099996</v>
      </c>
      <c r="Q717" s="3">
        <v>0</v>
      </c>
      <c r="R717" s="3">
        <v>168.68</v>
      </c>
      <c r="S717" s="3">
        <v>74.33</v>
      </c>
      <c r="T717" s="3">
        <v>0</v>
      </c>
      <c r="U717" s="3">
        <v>251.09</v>
      </c>
      <c r="V717" s="3">
        <v>0</v>
      </c>
      <c r="W717" s="3">
        <f t="shared" si="46"/>
        <v>2575.5958908087105</v>
      </c>
      <c r="X717" s="3">
        <f t="shared" si="47"/>
        <v>824.9</v>
      </c>
      <c r="Y717" s="3">
        <v>5003.47</v>
      </c>
      <c r="Z717" s="3">
        <v>1264.3699999999999</v>
      </c>
      <c r="AA717" s="3">
        <f t="shared" si="44"/>
        <v>6267.84</v>
      </c>
    </row>
    <row r="718" spans="1:27" x14ac:dyDescent="0.25">
      <c r="A718" s="93">
        <v>2012</v>
      </c>
      <c r="B718" s="93" t="s">
        <v>63</v>
      </c>
      <c r="C718" s="121" t="s">
        <v>5</v>
      </c>
      <c r="D718" s="3">
        <f>VLOOKUP(B718,SWH!$A$4:$C$19,3,FALSE)</f>
        <v>3804.01</v>
      </c>
      <c r="E718" s="3">
        <v>432.88</v>
      </c>
      <c r="F718" s="3">
        <v>821.95</v>
      </c>
      <c r="G718" s="3">
        <v>532.80999999999995</v>
      </c>
      <c r="H718" s="3">
        <v>441.19</v>
      </c>
      <c r="I718" s="3">
        <v>133.06</v>
      </c>
      <c r="J718" s="3">
        <v>1853.61</v>
      </c>
      <c r="K718" s="3">
        <v>188.37</v>
      </c>
      <c r="L718" s="3">
        <v>0</v>
      </c>
      <c r="M718" s="3">
        <v>549.91</v>
      </c>
      <c r="N718" s="3">
        <v>4.96</v>
      </c>
      <c r="O718" s="3">
        <f>VLOOKUP(B718,SWH!$A$4:$B$19,2,FALSE)</f>
        <v>2.4109191289999998E-2</v>
      </c>
      <c r="P718" s="3">
        <f t="shared" si="45"/>
        <v>4.93589080871</v>
      </c>
      <c r="Q718" s="3">
        <v>0</v>
      </c>
      <c r="R718" s="3">
        <v>281.62</v>
      </c>
      <c r="S718" s="3">
        <v>0</v>
      </c>
      <c r="T718" s="3">
        <v>0</v>
      </c>
      <c r="U718" s="3">
        <v>249.02</v>
      </c>
      <c r="V718" s="3">
        <v>0</v>
      </c>
      <c r="W718" s="3">
        <f t="shared" si="46"/>
        <v>1802.15589080871</v>
      </c>
      <c r="X718" s="3">
        <f t="shared" si="47"/>
        <v>821.95</v>
      </c>
      <c r="Y718" s="3">
        <v>4230.04</v>
      </c>
      <c r="Z718" s="3">
        <v>1259.3399999999999</v>
      </c>
      <c r="AA718" s="3">
        <f t="shared" si="44"/>
        <v>5489.38</v>
      </c>
    </row>
    <row r="719" spans="1:27" x14ac:dyDescent="0.25">
      <c r="A719" s="93">
        <v>2012</v>
      </c>
      <c r="B719" s="93" t="s">
        <v>63</v>
      </c>
      <c r="C719" s="121" t="s">
        <v>15</v>
      </c>
      <c r="D719" s="3">
        <f>VLOOKUP(B719,SWH!$A$4:$C$19,3,FALSE)</f>
        <v>3804.01</v>
      </c>
      <c r="E719" s="3">
        <v>532.99</v>
      </c>
      <c r="F719" s="3">
        <v>595.09</v>
      </c>
      <c r="G719" s="3">
        <v>362.28</v>
      </c>
      <c r="H719" s="3">
        <v>441.19</v>
      </c>
      <c r="I719" s="3">
        <v>132.85</v>
      </c>
      <c r="J719" s="3">
        <v>1853.61</v>
      </c>
      <c r="K719" s="3">
        <v>188.37</v>
      </c>
      <c r="L719" s="3">
        <v>0</v>
      </c>
      <c r="M719" s="3">
        <v>926.8</v>
      </c>
      <c r="N719" s="3">
        <v>5.63</v>
      </c>
      <c r="O719" s="3">
        <f>VLOOKUP(B719,SWH!$A$4:$B$19,2,FALSE)</f>
        <v>2.4109191289999998E-2</v>
      </c>
      <c r="P719" s="3">
        <f t="shared" si="45"/>
        <v>5.6058908087099999</v>
      </c>
      <c r="Q719" s="3">
        <v>0</v>
      </c>
      <c r="R719" s="3">
        <v>12.14</v>
      </c>
      <c r="S719" s="3">
        <v>70.290000000000006</v>
      </c>
      <c r="T719" s="3">
        <v>0</v>
      </c>
      <c r="U719" s="3">
        <v>250.6</v>
      </c>
      <c r="V719" s="3">
        <v>0</v>
      </c>
      <c r="W719" s="3">
        <f t="shared" si="46"/>
        <v>1910.10589080871</v>
      </c>
      <c r="X719" s="3">
        <f t="shared" si="47"/>
        <v>595.09</v>
      </c>
      <c r="Y719" s="3">
        <v>4337.8</v>
      </c>
      <c r="Z719" s="3">
        <v>1034.07</v>
      </c>
      <c r="AA719" s="3">
        <f t="shared" si="44"/>
        <v>5371.87</v>
      </c>
    </row>
    <row r="720" spans="1:27" x14ac:dyDescent="0.25">
      <c r="A720" s="93">
        <v>2012</v>
      </c>
      <c r="B720" s="93" t="s">
        <v>63</v>
      </c>
      <c r="C720" s="121" t="s">
        <v>16</v>
      </c>
      <c r="D720" s="3">
        <f>VLOOKUP(B720,SWH!$A$4:$C$19,3,FALSE)</f>
        <v>3804.01</v>
      </c>
      <c r="E720" s="3">
        <v>870.64</v>
      </c>
      <c r="F720" s="3">
        <v>1336.69</v>
      </c>
      <c r="G720" s="3">
        <v>639.25</v>
      </c>
      <c r="H720" s="3">
        <v>441.19</v>
      </c>
      <c r="I720" s="3">
        <v>132.99</v>
      </c>
      <c r="J720" s="3">
        <v>1853.61</v>
      </c>
      <c r="K720" s="3">
        <v>188.37</v>
      </c>
      <c r="L720" s="3">
        <v>0</v>
      </c>
      <c r="M720" s="3">
        <v>955.87</v>
      </c>
      <c r="N720" s="3">
        <v>8.48</v>
      </c>
      <c r="O720" s="3">
        <f>VLOOKUP(B720,SWH!$A$4:$B$19,2,FALSE)</f>
        <v>2.4109191289999998E-2</v>
      </c>
      <c r="P720" s="3">
        <f t="shared" si="45"/>
        <v>8.4558908087100004</v>
      </c>
      <c r="Q720" s="3">
        <v>0</v>
      </c>
      <c r="R720" s="3">
        <v>292.52999999999997</v>
      </c>
      <c r="S720" s="3">
        <v>77.56</v>
      </c>
      <c r="T720" s="3">
        <v>0</v>
      </c>
      <c r="U720" s="3">
        <v>256.61</v>
      </c>
      <c r="V720" s="3">
        <v>0</v>
      </c>
      <c r="W720" s="3">
        <f t="shared" si="46"/>
        <v>2844.3058908087096</v>
      </c>
      <c r="X720" s="3">
        <f t="shared" si="47"/>
        <v>1336.69</v>
      </c>
      <c r="Y720" s="3">
        <v>5272.13</v>
      </c>
      <c r="Z720" s="3">
        <v>1781.67</v>
      </c>
      <c r="AA720" s="3">
        <f t="shared" si="44"/>
        <v>7053.8</v>
      </c>
    </row>
    <row r="721" spans="1:27" x14ac:dyDescent="0.25">
      <c r="A721" s="93">
        <v>2012</v>
      </c>
      <c r="B721" s="93" t="s">
        <v>63</v>
      </c>
      <c r="C721" s="121" t="s">
        <v>9</v>
      </c>
      <c r="D721" s="3">
        <f>VLOOKUP(B721,SWH!$A$4:$C$19,3,FALSE)</f>
        <v>3804.01</v>
      </c>
      <c r="E721" s="3">
        <v>652.08000000000004</v>
      </c>
      <c r="F721" s="3">
        <v>1129.8599999999999</v>
      </c>
      <c r="G721" s="3">
        <v>455.95</v>
      </c>
      <c r="H721" s="3">
        <v>441.19</v>
      </c>
      <c r="I721" s="3">
        <v>132.88999999999999</v>
      </c>
      <c r="J721" s="3">
        <v>1853.61</v>
      </c>
      <c r="K721" s="3">
        <v>188.37</v>
      </c>
      <c r="L721" s="3">
        <v>0</v>
      </c>
      <c r="M721" s="3">
        <v>802.06</v>
      </c>
      <c r="N721" s="3">
        <v>7.82</v>
      </c>
      <c r="O721" s="3">
        <f>VLOOKUP(B721,SWH!$A$4:$B$19,2,FALSE)</f>
        <v>2.4109191289999998E-2</v>
      </c>
      <c r="P721" s="3">
        <f t="shared" si="45"/>
        <v>7.7958908087100003</v>
      </c>
      <c r="Q721" s="3">
        <v>0</v>
      </c>
      <c r="R721" s="3">
        <v>365.9</v>
      </c>
      <c r="S721" s="3">
        <v>73.58</v>
      </c>
      <c r="T721" s="3">
        <v>0</v>
      </c>
      <c r="U721" s="3">
        <v>255.17</v>
      </c>
      <c r="V721" s="3">
        <v>0</v>
      </c>
      <c r="W721" s="3">
        <f t="shared" si="46"/>
        <v>2357.36589080871</v>
      </c>
      <c r="X721" s="3">
        <f t="shared" si="47"/>
        <v>1129.8599999999999</v>
      </c>
      <c r="Y721" s="3">
        <v>4785.09</v>
      </c>
      <c r="Z721" s="3">
        <v>1573.41</v>
      </c>
      <c r="AA721" s="3">
        <f t="shared" si="44"/>
        <v>6358.5</v>
      </c>
    </row>
    <row r="722" spans="1:27" x14ac:dyDescent="0.25">
      <c r="A722" s="93">
        <v>2012</v>
      </c>
      <c r="B722" s="93" t="s">
        <v>63</v>
      </c>
      <c r="C722" s="121" t="s">
        <v>12</v>
      </c>
      <c r="D722" s="3">
        <f>VLOOKUP(B722,SWH!$A$4:$C$19,3,FALSE)</f>
        <v>3804.01</v>
      </c>
      <c r="E722" s="3">
        <v>890.32</v>
      </c>
      <c r="F722" s="3">
        <v>1638.88</v>
      </c>
      <c r="G722" s="3">
        <v>522.57000000000005</v>
      </c>
      <c r="H722" s="3">
        <v>441.19</v>
      </c>
      <c r="I722" s="3">
        <v>132.81</v>
      </c>
      <c r="J722" s="3">
        <v>1853.61</v>
      </c>
      <c r="K722" s="3">
        <v>188.37</v>
      </c>
      <c r="L722" s="3">
        <v>0</v>
      </c>
      <c r="M722" s="3">
        <v>961.53</v>
      </c>
      <c r="N722" s="3">
        <v>9.59</v>
      </c>
      <c r="O722" s="3">
        <f>VLOOKUP(B722,SWH!$A$4:$B$19,2,FALSE)</f>
        <v>2.4109191289999998E-2</v>
      </c>
      <c r="P722" s="3">
        <f t="shared" si="45"/>
        <v>9.5658908087099999</v>
      </c>
      <c r="Q722" s="3">
        <v>0</v>
      </c>
      <c r="R722" s="3">
        <v>383.82</v>
      </c>
      <c r="S722" s="3">
        <v>77.87</v>
      </c>
      <c r="T722" s="3">
        <v>0</v>
      </c>
      <c r="U722" s="3">
        <v>263.2</v>
      </c>
      <c r="V722" s="3">
        <v>0</v>
      </c>
      <c r="W722" s="3">
        <f t="shared" si="46"/>
        <v>2845.6758908087099</v>
      </c>
      <c r="X722" s="3">
        <f t="shared" si="47"/>
        <v>1638.88</v>
      </c>
      <c r="Y722" s="3">
        <v>5273.32</v>
      </c>
      <c r="Z722" s="3">
        <v>2090.46</v>
      </c>
      <c r="AA722" s="3">
        <f t="shared" si="44"/>
        <v>7363.78</v>
      </c>
    </row>
    <row r="723" spans="1:27" x14ac:dyDescent="0.25">
      <c r="A723" s="93">
        <v>2012</v>
      </c>
      <c r="B723" s="93" t="s">
        <v>63</v>
      </c>
      <c r="C723" s="121" t="s">
        <v>8</v>
      </c>
      <c r="D723" s="3">
        <f>VLOOKUP(B723,SWH!$A$4:$C$19,3,FALSE)</f>
        <v>3804.01</v>
      </c>
      <c r="E723" s="3">
        <v>1080.56</v>
      </c>
      <c r="F723" s="3">
        <v>2302.8200000000002</v>
      </c>
      <c r="G723" s="3">
        <v>295</v>
      </c>
      <c r="H723" s="3">
        <v>441.19</v>
      </c>
      <c r="I723" s="3">
        <v>132.08000000000001</v>
      </c>
      <c r="J723" s="3">
        <v>1853.61</v>
      </c>
      <c r="K723" s="3">
        <v>188.37</v>
      </c>
      <c r="L723" s="3">
        <v>0</v>
      </c>
      <c r="M723" s="3">
        <v>976.84</v>
      </c>
      <c r="N723" s="3">
        <v>12.14</v>
      </c>
      <c r="O723" s="3">
        <f>VLOOKUP(B723,SWH!$A$4:$B$19,2,FALSE)</f>
        <v>2.4109191289999998E-2</v>
      </c>
      <c r="P723" s="3">
        <f t="shared" si="45"/>
        <v>12.115890808710001</v>
      </c>
      <c r="Q723" s="3">
        <v>0</v>
      </c>
      <c r="R723" s="3">
        <v>499.16</v>
      </c>
      <c r="S723" s="3">
        <v>86.28</v>
      </c>
      <c r="T723" s="3">
        <v>0</v>
      </c>
      <c r="U723" s="3">
        <v>272.38</v>
      </c>
      <c r="V723" s="3">
        <v>0</v>
      </c>
      <c r="W723" s="3">
        <f t="shared" si="46"/>
        <v>2949.9558908087101</v>
      </c>
      <c r="X723" s="3">
        <f t="shared" si="47"/>
        <v>2302.8200000000002</v>
      </c>
      <c r="Y723" s="3">
        <v>5376.86</v>
      </c>
      <c r="Z723" s="3">
        <v>2763.58</v>
      </c>
      <c r="AA723" s="3">
        <f t="shared" si="44"/>
        <v>8140.44</v>
      </c>
    </row>
    <row r="724" spans="1:27" x14ac:dyDescent="0.25">
      <c r="A724" s="93">
        <v>2015</v>
      </c>
      <c r="B724" s="93" t="s">
        <v>63</v>
      </c>
      <c r="C724" s="121" t="s">
        <v>10</v>
      </c>
      <c r="D724" s="3">
        <f>VLOOKUP(B724,SWH!$A$4:$C$19,3,FALSE)</f>
        <v>3804.01</v>
      </c>
      <c r="E724" s="3">
        <v>141.52000000000001</v>
      </c>
      <c r="F724" s="3">
        <v>391.73</v>
      </c>
      <c r="G724" s="3">
        <v>2048.42</v>
      </c>
      <c r="H724" s="3">
        <v>453.07</v>
      </c>
      <c r="I724" s="3">
        <v>132.63999999999999</v>
      </c>
      <c r="J724" s="3">
        <v>1840.87</v>
      </c>
      <c r="K724" s="3">
        <v>188.37</v>
      </c>
      <c r="L724" s="3">
        <v>0</v>
      </c>
      <c r="M724" s="3">
        <v>408.78</v>
      </c>
      <c r="N724" s="3">
        <v>3.38</v>
      </c>
      <c r="O724" s="3">
        <f>VLOOKUP(B724,SWH!$A$4:$B$19,2,FALSE)</f>
        <v>2.4109191289999998E-2</v>
      </c>
      <c r="P724" s="3">
        <f t="shared" si="45"/>
        <v>3.3558908087099999</v>
      </c>
      <c r="Q724" s="3">
        <v>0</v>
      </c>
      <c r="R724" s="3">
        <v>0</v>
      </c>
      <c r="S724" s="3">
        <v>30.21</v>
      </c>
      <c r="T724" s="3">
        <v>0</v>
      </c>
      <c r="U724" s="3">
        <v>178.03</v>
      </c>
      <c r="V724" s="3">
        <v>0</v>
      </c>
      <c r="W724" s="3">
        <f t="shared" si="46"/>
        <v>2632.2858908087101</v>
      </c>
      <c r="X724" s="3">
        <f t="shared" si="47"/>
        <v>391.73</v>
      </c>
      <c r="Y724" s="3">
        <v>5058.88</v>
      </c>
      <c r="Z724" s="3">
        <v>758.14</v>
      </c>
      <c r="AA724" s="3">
        <f t="shared" si="44"/>
        <v>5817.02</v>
      </c>
    </row>
    <row r="725" spans="1:27" x14ac:dyDescent="0.25">
      <c r="A725" s="93">
        <v>2015</v>
      </c>
      <c r="B725" s="93" t="s">
        <v>63</v>
      </c>
      <c r="C725" s="121" t="s">
        <v>6</v>
      </c>
      <c r="D725" s="3">
        <f>VLOOKUP(B725,SWH!$A$4:$C$19,3,FALSE)</f>
        <v>3804.01</v>
      </c>
      <c r="E725" s="3">
        <v>171.83</v>
      </c>
      <c r="F725" s="3">
        <v>396.86</v>
      </c>
      <c r="G725" s="3">
        <v>1868.53</v>
      </c>
      <c r="H725" s="3">
        <v>453.06</v>
      </c>
      <c r="I725" s="3">
        <v>132.66</v>
      </c>
      <c r="J725" s="3">
        <v>1840.87</v>
      </c>
      <c r="K725" s="3">
        <v>188.37</v>
      </c>
      <c r="L725" s="3">
        <v>0</v>
      </c>
      <c r="M725" s="3">
        <v>402.32</v>
      </c>
      <c r="N725" s="3">
        <v>3.39</v>
      </c>
      <c r="O725" s="3">
        <f>VLOOKUP(B725,SWH!$A$4:$B$19,2,FALSE)</f>
        <v>2.4109191289999998E-2</v>
      </c>
      <c r="P725" s="3">
        <f t="shared" si="45"/>
        <v>3.3658908087100001</v>
      </c>
      <c r="Q725" s="3">
        <v>0</v>
      </c>
      <c r="R725" s="3">
        <v>0.49</v>
      </c>
      <c r="S725" s="3">
        <v>0</v>
      </c>
      <c r="T725" s="3">
        <v>0</v>
      </c>
      <c r="U725" s="3">
        <v>178.81</v>
      </c>
      <c r="V725" s="3">
        <v>0</v>
      </c>
      <c r="W725" s="3">
        <f t="shared" si="46"/>
        <v>2446.5358908087096</v>
      </c>
      <c r="X725" s="3">
        <f t="shared" si="47"/>
        <v>396.86</v>
      </c>
      <c r="Y725" s="3">
        <v>4873.13</v>
      </c>
      <c r="Z725" s="3">
        <v>764.04</v>
      </c>
      <c r="AA725" s="3">
        <f t="shared" si="44"/>
        <v>5637.17</v>
      </c>
    </row>
    <row r="726" spans="1:27" x14ac:dyDescent="0.25">
      <c r="A726" s="93">
        <v>2015</v>
      </c>
      <c r="B726" s="93" t="s">
        <v>63</v>
      </c>
      <c r="C726" s="121" t="s">
        <v>11</v>
      </c>
      <c r="D726" s="3">
        <f>VLOOKUP(B726,SWH!$A$4:$C$19,3,FALSE)</f>
        <v>3804.01</v>
      </c>
      <c r="E726" s="3">
        <v>160.57</v>
      </c>
      <c r="F726" s="3">
        <v>399.39</v>
      </c>
      <c r="G726" s="3">
        <v>1538.99</v>
      </c>
      <c r="H726" s="3">
        <v>453.67</v>
      </c>
      <c r="I726" s="3">
        <v>132.68</v>
      </c>
      <c r="J726" s="3">
        <v>1840.87</v>
      </c>
      <c r="K726" s="3">
        <v>188.37</v>
      </c>
      <c r="L726" s="3">
        <v>0</v>
      </c>
      <c r="M726" s="3">
        <v>395.92</v>
      </c>
      <c r="N726" s="3">
        <v>3.63</v>
      </c>
      <c r="O726" s="3">
        <f>VLOOKUP(B726,SWH!$A$4:$B$19,2,FALSE)</f>
        <v>2.4109191289999998E-2</v>
      </c>
      <c r="P726" s="3">
        <f t="shared" si="45"/>
        <v>3.6058908087099999</v>
      </c>
      <c r="Q726" s="3">
        <v>0</v>
      </c>
      <c r="R726" s="3">
        <v>0</v>
      </c>
      <c r="S726" s="3">
        <v>30.21</v>
      </c>
      <c r="T726" s="3">
        <v>0</v>
      </c>
      <c r="U726" s="3">
        <v>178.03</v>
      </c>
      <c r="V726" s="3">
        <v>0</v>
      </c>
      <c r="W726" s="3">
        <f t="shared" si="46"/>
        <v>2129.2958908087098</v>
      </c>
      <c r="X726" s="3">
        <f t="shared" si="47"/>
        <v>399.39</v>
      </c>
      <c r="Y726" s="3">
        <v>4556.53</v>
      </c>
      <c r="Z726" s="3">
        <v>765.79</v>
      </c>
      <c r="AA726" s="3">
        <f t="shared" si="44"/>
        <v>5322.32</v>
      </c>
    </row>
    <row r="727" spans="1:27" x14ac:dyDescent="0.25">
      <c r="A727" s="93">
        <v>2015</v>
      </c>
      <c r="B727" s="93" t="s">
        <v>63</v>
      </c>
      <c r="C727" s="121" t="s">
        <v>13</v>
      </c>
      <c r="D727" s="3">
        <f>VLOOKUP(B727,SWH!$A$4:$C$19,3,FALSE)</f>
        <v>3804.01</v>
      </c>
      <c r="E727" s="3">
        <v>183.45</v>
      </c>
      <c r="F727" s="3">
        <v>390.08</v>
      </c>
      <c r="G727" s="3">
        <v>1607.53</v>
      </c>
      <c r="H727" s="3">
        <v>453.45</v>
      </c>
      <c r="I727" s="3">
        <v>132.51</v>
      </c>
      <c r="J727" s="3">
        <v>1840.87</v>
      </c>
      <c r="K727" s="3">
        <v>188.37</v>
      </c>
      <c r="L727" s="3">
        <v>0</v>
      </c>
      <c r="M727" s="3">
        <v>389.73</v>
      </c>
      <c r="N727" s="3">
        <v>3.02</v>
      </c>
      <c r="O727" s="3">
        <f>VLOOKUP(B727,SWH!$A$4:$B$19,2,FALSE)</f>
        <v>2.4109191289999998E-2</v>
      </c>
      <c r="P727" s="3">
        <f t="shared" si="45"/>
        <v>2.99589080871</v>
      </c>
      <c r="Q727" s="3">
        <v>0</v>
      </c>
      <c r="R727" s="3">
        <v>2.31</v>
      </c>
      <c r="S727" s="3">
        <v>0</v>
      </c>
      <c r="T727" s="3">
        <v>0</v>
      </c>
      <c r="U727" s="3">
        <v>181.41</v>
      </c>
      <c r="V727" s="3">
        <v>0</v>
      </c>
      <c r="W727" s="3">
        <f t="shared" si="46"/>
        <v>2186.0158908087101</v>
      </c>
      <c r="X727" s="3">
        <f t="shared" si="47"/>
        <v>390.08</v>
      </c>
      <c r="Y727" s="3">
        <v>4612.87</v>
      </c>
      <c r="Z727" s="3">
        <v>759.86</v>
      </c>
      <c r="AA727" s="3">
        <f t="shared" si="44"/>
        <v>5372.73</v>
      </c>
    </row>
    <row r="728" spans="1:27" x14ac:dyDescent="0.25">
      <c r="A728" s="93">
        <v>2015</v>
      </c>
      <c r="B728" s="93" t="s">
        <v>63</v>
      </c>
      <c r="C728" s="121" t="s">
        <v>19</v>
      </c>
      <c r="D728" s="3">
        <f>VLOOKUP(B728,SWH!$A$4:$C$19,3,FALSE)</f>
        <v>3804.01</v>
      </c>
      <c r="E728" s="3">
        <v>209.57</v>
      </c>
      <c r="F728" s="3">
        <v>407.64</v>
      </c>
      <c r="G728" s="3">
        <v>1368.27</v>
      </c>
      <c r="H728" s="3">
        <v>453.59</v>
      </c>
      <c r="I728" s="3">
        <v>132.46</v>
      </c>
      <c r="J728" s="3">
        <v>1840.87</v>
      </c>
      <c r="K728" s="3">
        <v>188.37</v>
      </c>
      <c r="L728" s="3">
        <v>0</v>
      </c>
      <c r="M728" s="3">
        <v>388.18</v>
      </c>
      <c r="N728" s="3">
        <v>3.27</v>
      </c>
      <c r="O728" s="3">
        <f>VLOOKUP(B728,SWH!$A$4:$B$19,2,FALSE)</f>
        <v>2.4109191289999998E-2</v>
      </c>
      <c r="P728" s="3">
        <f t="shared" si="45"/>
        <v>3.24589080871</v>
      </c>
      <c r="Q728" s="3">
        <v>0</v>
      </c>
      <c r="R728" s="3">
        <v>21.83</v>
      </c>
      <c r="S728" s="3">
        <v>25.19</v>
      </c>
      <c r="T728" s="3">
        <v>0</v>
      </c>
      <c r="U728" s="3">
        <v>183.04</v>
      </c>
      <c r="V728" s="3">
        <v>0</v>
      </c>
      <c r="W728" s="3">
        <f t="shared" si="46"/>
        <v>2016.2858908087101</v>
      </c>
      <c r="X728" s="3">
        <f t="shared" si="47"/>
        <v>407.64</v>
      </c>
      <c r="Y728" s="3">
        <v>4443.2299999999996</v>
      </c>
      <c r="Z728" s="3">
        <v>779.06</v>
      </c>
      <c r="AA728" s="3">
        <f t="shared" si="44"/>
        <v>5222.2899999999991</v>
      </c>
    </row>
    <row r="729" spans="1:27" x14ac:dyDescent="0.25">
      <c r="A729" s="93">
        <v>2015</v>
      </c>
      <c r="B729" s="93" t="s">
        <v>63</v>
      </c>
      <c r="C729" s="121" t="s">
        <v>20</v>
      </c>
      <c r="D729" s="3">
        <f>VLOOKUP(B729,SWH!$A$4:$C$19,3,FALSE)</f>
        <v>3804.01</v>
      </c>
      <c r="E729" s="3">
        <v>291.88</v>
      </c>
      <c r="F729" s="3">
        <v>299.76</v>
      </c>
      <c r="G729" s="3">
        <v>1026.74</v>
      </c>
      <c r="H729" s="3">
        <v>453.93</v>
      </c>
      <c r="I729" s="3">
        <v>132.56</v>
      </c>
      <c r="J729" s="3">
        <v>1840.87</v>
      </c>
      <c r="K729" s="3">
        <v>188.37</v>
      </c>
      <c r="L729" s="3">
        <v>0</v>
      </c>
      <c r="M729" s="3">
        <v>403.36</v>
      </c>
      <c r="N729" s="3">
        <v>2.4700000000000002</v>
      </c>
      <c r="O729" s="3">
        <f>VLOOKUP(B729,SWH!$A$4:$B$19,2,FALSE)</f>
        <v>2.4109191289999998E-2</v>
      </c>
      <c r="P729" s="3">
        <f t="shared" si="45"/>
        <v>2.4458908087100002</v>
      </c>
      <c r="Q729" s="3">
        <v>0</v>
      </c>
      <c r="R729" s="3">
        <v>260.06</v>
      </c>
      <c r="S729" s="3">
        <v>0</v>
      </c>
      <c r="T729" s="3">
        <v>0</v>
      </c>
      <c r="U729" s="3">
        <v>184.13</v>
      </c>
      <c r="V729" s="3">
        <v>0</v>
      </c>
      <c r="W729" s="3">
        <f t="shared" si="46"/>
        <v>1984.4858908087099</v>
      </c>
      <c r="X729" s="3">
        <f t="shared" si="47"/>
        <v>299.76</v>
      </c>
      <c r="Y729" s="3">
        <v>4411.87</v>
      </c>
      <c r="Z729" s="3">
        <v>672.27</v>
      </c>
      <c r="AA729" s="3">
        <f t="shared" si="44"/>
        <v>5084.1399999999994</v>
      </c>
    </row>
    <row r="730" spans="1:27" x14ac:dyDescent="0.25">
      <c r="A730" s="93">
        <v>2015</v>
      </c>
      <c r="B730" s="93" t="s">
        <v>63</v>
      </c>
      <c r="C730" s="121" t="s">
        <v>3</v>
      </c>
      <c r="D730" s="3">
        <f>VLOOKUP(B730,SWH!$A$4:$C$19,3,FALSE)</f>
        <v>3804.01</v>
      </c>
      <c r="E730" s="3">
        <v>258.82</v>
      </c>
      <c r="F730" s="3">
        <v>359.38</v>
      </c>
      <c r="G730" s="3">
        <v>876.87</v>
      </c>
      <c r="H730" s="3">
        <v>453.88</v>
      </c>
      <c r="I730" s="3">
        <v>132.53</v>
      </c>
      <c r="J730" s="3">
        <v>1840.87</v>
      </c>
      <c r="K730" s="3">
        <v>188.37</v>
      </c>
      <c r="L730" s="3">
        <v>0</v>
      </c>
      <c r="M730" s="3">
        <v>402.52</v>
      </c>
      <c r="N730" s="3">
        <v>2.83</v>
      </c>
      <c r="O730" s="3">
        <f>VLOOKUP(B730,SWH!$A$4:$B$19,2,FALSE)</f>
        <v>2.4109191289999998E-2</v>
      </c>
      <c r="P730" s="3">
        <f t="shared" si="45"/>
        <v>2.8058908087100001</v>
      </c>
      <c r="Q730" s="3">
        <v>0</v>
      </c>
      <c r="R730" s="3">
        <v>97.53</v>
      </c>
      <c r="S730" s="3">
        <v>21.39</v>
      </c>
      <c r="T730" s="3">
        <v>0</v>
      </c>
      <c r="U730" s="3">
        <v>192.38</v>
      </c>
      <c r="V730" s="3">
        <v>0</v>
      </c>
      <c r="W730" s="3">
        <f t="shared" si="46"/>
        <v>1659.9358908087102</v>
      </c>
      <c r="X730" s="3">
        <f t="shared" si="47"/>
        <v>359.38</v>
      </c>
      <c r="Y730" s="3">
        <v>4087.25</v>
      </c>
      <c r="Z730" s="3">
        <v>740.13</v>
      </c>
      <c r="AA730" s="3">
        <f t="shared" si="44"/>
        <v>4827.38</v>
      </c>
    </row>
    <row r="731" spans="1:27" x14ac:dyDescent="0.25">
      <c r="A731" s="93">
        <v>2015</v>
      </c>
      <c r="B731" s="93" t="s">
        <v>63</v>
      </c>
      <c r="C731" s="121" t="s">
        <v>7</v>
      </c>
      <c r="D731" s="3">
        <f>VLOOKUP(B731,SWH!$A$4:$C$19,3,FALSE)</f>
        <v>3804.01</v>
      </c>
      <c r="E731" s="3">
        <v>263.01</v>
      </c>
      <c r="F731" s="3">
        <v>316.48</v>
      </c>
      <c r="G731" s="3">
        <v>776.64</v>
      </c>
      <c r="H731" s="3">
        <v>453.71</v>
      </c>
      <c r="I731" s="3">
        <v>132.53</v>
      </c>
      <c r="J731" s="3">
        <v>1840.87</v>
      </c>
      <c r="K731" s="3">
        <v>188.37</v>
      </c>
      <c r="L731" s="3">
        <v>0</v>
      </c>
      <c r="M731" s="3">
        <v>400.94</v>
      </c>
      <c r="N731" s="3">
        <v>2.56</v>
      </c>
      <c r="O731" s="3">
        <f>VLOOKUP(B731,SWH!$A$4:$B$19,2,FALSE)</f>
        <v>2.4109191289999998E-2</v>
      </c>
      <c r="P731" s="3">
        <f t="shared" si="45"/>
        <v>2.5358908087100001</v>
      </c>
      <c r="Q731" s="3">
        <v>0</v>
      </c>
      <c r="R731" s="3">
        <v>243.93</v>
      </c>
      <c r="S731" s="3">
        <v>0</v>
      </c>
      <c r="T731" s="3">
        <v>0</v>
      </c>
      <c r="U731" s="3">
        <v>189.65</v>
      </c>
      <c r="V731" s="3">
        <v>0</v>
      </c>
      <c r="W731" s="3">
        <f t="shared" si="46"/>
        <v>1687.05589080871</v>
      </c>
      <c r="X731" s="3">
        <f t="shared" si="47"/>
        <v>316.48</v>
      </c>
      <c r="Y731" s="3">
        <v>4114.18</v>
      </c>
      <c r="Z731" s="3">
        <v>694.5</v>
      </c>
      <c r="AA731" s="3">
        <f t="shared" si="44"/>
        <v>4808.68</v>
      </c>
    </row>
    <row r="732" spans="1:27" x14ac:dyDescent="0.25">
      <c r="A732" s="93">
        <v>2015</v>
      </c>
      <c r="B732" s="93" t="s">
        <v>63</v>
      </c>
      <c r="C732" s="121" t="s">
        <v>17</v>
      </c>
      <c r="D732" s="3">
        <f>VLOOKUP(B732,SWH!$A$4:$C$19,3,FALSE)</f>
        <v>3804.01</v>
      </c>
      <c r="E732" s="3">
        <v>188.65</v>
      </c>
      <c r="F732" s="3">
        <v>410.71</v>
      </c>
      <c r="G732" s="3">
        <v>704.89</v>
      </c>
      <c r="H732" s="3">
        <v>453.61</v>
      </c>
      <c r="I732" s="3">
        <v>132.51</v>
      </c>
      <c r="J732" s="3">
        <v>1840.87</v>
      </c>
      <c r="K732" s="3">
        <v>188.37</v>
      </c>
      <c r="L732" s="3">
        <v>0</v>
      </c>
      <c r="M732" s="3">
        <v>384.22</v>
      </c>
      <c r="N732" s="3">
        <v>3.41</v>
      </c>
      <c r="O732" s="3">
        <f>VLOOKUP(B732,SWH!$A$4:$B$19,2,FALSE)</f>
        <v>2.4109191289999998E-2</v>
      </c>
      <c r="P732" s="3">
        <f t="shared" si="45"/>
        <v>3.3858908087100001</v>
      </c>
      <c r="Q732" s="3">
        <v>0</v>
      </c>
      <c r="R732" s="3">
        <v>43.23</v>
      </c>
      <c r="S732" s="3">
        <v>0</v>
      </c>
      <c r="T732" s="3">
        <v>0</v>
      </c>
      <c r="U732" s="3">
        <v>193.24</v>
      </c>
      <c r="V732" s="3">
        <v>0</v>
      </c>
      <c r="W732" s="3">
        <f t="shared" si="46"/>
        <v>1324.37589080871</v>
      </c>
      <c r="X732" s="3">
        <f t="shared" si="47"/>
        <v>410.71</v>
      </c>
      <c r="Y732" s="3">
        <v>3751.38</v>
      </c>
      <c r="Z732" s="3">
        <v>792.33</v>
      </c>
      <c r="AA732" s="3">
        <f t="shared" si="44"/>
        <v>4543.71</v>
      </c>
    </row>
    <row r="733" spans="1:27" x14ac:dyDescent="0.25">
      <c r="A733" s="93">
        <v>2015</v>
      </c>
      <c r="B733" s="93" t="s">
        <v>63</v>
      </c>
      <c r="C733" s="121" t="s">
        <v>14</v>
      </c>
      <c r="D733" s="3">
        <f>VLOOKUP(B733,SWH!$A$4:$C$19,3,FALSE)</f>
        <v>3804.01</v>
      </c>
      <c r="E733" s="3">
        <v>304.39</v>
      </c>
      <c r="F733" s="3">
        <v>510.22</v>
      </c>
      <c r="G733" s="3">
        <v>663.62</v>
      </c>
      <c r="H733" s="3">
        <v>453.01</v>
      </c>
      <c r="I733" s="3">
        <v>132.33000000000001</v>
      </c>
      <c r="J733" s="3">
        <v>1840.87</v>
      </c>
      <c r="K733" s="3">
        <v>188.37</v>
      </c>
      <c r="L733" s="3">
        <v>0</v>
      </c>
      <c r="M733" s="3">
        <v>409.79</v>
      </c>
      <c r="N733" s="3">
        <v>3.96</v>
      </c>
      <c r="O733" s="3">
        <f>VLOOKUP(B733,SWH!$A$4:$B$19,2,FALSE)</f>
        <v>2.4109191289999998E-2</v>
      </c>
      <c r="P733" s="3">
        <f t="shared" si="45"/>
        <v>3.93589080871</v>
      </c>
      <c r="Q733" s="3">
        <v>0</v>
      </c>
      <c r="R733" s="3">
        <v>158.83000000000001</v>
      </c>
      <c r="S733" s="3">
        <v>21.1</v>
      </c>
      <c r="T733" s="3">
        <v>0</v>
      </c>
      <c r="U733" s="3">
        <v>200.96</v>
      </c>
      <c r="V733" s="3">
        <v>0</v>
      </c>
      <c r="W733" s="3">
        <f t="shared" si="46"/>
        <v>1561.6658908087099</v>
      </c>
      <c r="X733" s="3">
        <f t="shared" si="47"/>
        <v>510.22</v>
      </c>
      <c r="Y733" s="3">
        <v>3987.91</v>
      </c>
      <c r="Z733" s="3">
        <v>899.56</v>
      </c>
      <c r="AA733" s="3">
        <f t="shared" si="44"/>
        <v>4887.4699999999993</v>
      </c>
    </row>
    <row r="734" spans="1:27" x14ac:dyDescent="0.25">
      <c r="A734" s="93">
        <v>2015</v>
      </c>
      <c r="B734" s="93" t="s">
        <v>63</v>
      </c>
      <c r="C734" s="121" t="s">
        <v>2</v>
      </c>
      <c r="D734" s="3">
        <f>VLOOKUP(B734,SWH!$A$4:$C$19,3,FALSE)</f>
        <v>3804.01</v>
      </c>
      <c r="E734" s="3">
        <v>266.77</v>
      </c>
      <c r="F734" s="3">
        <v>332.1</v>
      </c>
      <c r="G734" s="3">
        <v>584.23</v>
      </c>
      <c r="H734" s="3">
        <v>452.71</v>
      </c>
      <c r="I734" s="3">
        <v>132.43</v>
      </c>
      <c r="J734" s="3">
        <v>1840.87</v>
      </c>
      <c r="K734" s="3">
        <v>188.37</v>
      </c>
      <c r="L734" s="3">
        <v>0</v>
      </c>
      <c r="M734" s="3">
        <v>440.29</v>
      </c>
      <c r="N734" s="3">
        <v>2.57</v>
      </c>
      <c r="O734" s="3">
        <f>VLOOKUP(B734,SWH!$A$4:$B$19,2,FALSE)</f>
        <v>2.4109191289999998E-2</v>
      </c>
      <c r="P734" s="3">
        <f t="shared" si="45"/>
        <v>2.5458908087099998</v>
      </c>
      <c r="Q734" s="3">
        <v>0</v>
      </c>
      <c r="R734" s="3">
        <v>340.82</v>
      </c>
      <c r="S734" s="3">
        <v>0</v>
      </c>
      <c r="T734" s="3">
        <v>0</v>
      </c>
      <c r="U734" s="3">
        <v>198.37</v>
      </c>
      <c r="V734" s="3">
        <v>0</v>
      </c>
      <c r="W734" s="3">
        <f t="shared" si="46"/>
        <v>1634.65589080871</v>
      </c>
      <c r="X734" s="3">
        <f t="shared" si="47"/>
        <v>332.1</v>
      </c>
      <c r="Y734" s="3">
        <v>4060.68</v>
      </c>
      <c r="Z734" s="3">
        <v>718.84</v>
      </c>
      <c r="AA734" s="3">
        <f t="shared" si="44"/>
        <v>4779.5199999999995</v>
      </c>
    </row>
    <row r="735" spans="1:27" x14ac:dyDescent="0.25">
      <c r="A735" s="93">
        <v>2015</v>
      </c>
      <c r="B735" s="93" t="s">
        <v>63</v>
      </c>
      <c r="C735" s="121" t="s">
        <v>18</v>
      </c>
      <c r="D735" s="3">
        <f>VLOOKUP(B735,SWH!$A$4:$C$19,3,FALSE)</f>
        <v>3804.01</v>
      </c>
      <c r="E735" s="3">
        <v>206.47</v>
      </c>
      <c r="F735" s="3">
        <v>504.45</v>
      </c>
      <c r="G735" s="3">
        <v>396.96</v>
      </c>
      <c r="H735" s="3">
        <v>453.47</v>
      </c>
      <c r="I735" s="3">
        <v>132.18</v>
      </c>
      <c r="J735" s="3">
        <v>1840.87</v>
      </c>
      <c r="K735" s="3">
        <v>188.37</v>
      </c>
      <c r="L735" s="3">
        <v>0</v>
      </c>
      <c r="M735" s="3">
        <v>405.41</v>
      </c>
      <c r="N735" s="3">
        <v>3.96</v>
      </c>
      <c r="O735" s="3">
        <f>VLOOKUP(B735,SWH!$A$4:$B$19,2,FALSE)</f>
        <v>2.4109191289999998E-2</v>
      </c>
      <c r="P735" s="3">
        <f t="shared" si="45"/>
        <v>3.93589080871</v>
      </c>
      <c r="Q735" s="3">
        <v>0</v>
      </c>
      <c r="R735" s="3">
        <v>33.69</v>
      </c>
      <c r="S735" s="3">
        <v>0</v>
      </c>
      <c r="T735" s="3">
        <v>0</v>
      </c>
      <c r="U735" s="3">
        <v>203.58</v>
      </c>
      <c r="V735" s="3">
        <v>0</v>
      </c>
      <c r="W735" s="3">
        <f t="shared" si="46"/>
        <v>1046.4658908087099</v>
      </c>
      <c r="X735" s="3">
        <f t="shared" si="47"/>
        <v>504.45</v>
      </c>
      <c r="Y735" s="3">
        <v>3473</v>
      </c>
      <c r="Z735" s="3">
        <v>896.4</v>
      </c>
      <c r="AA735" s="3">
        <f t="shared" si="44"/>
        <v>4369.3999999999996</v>
      </c>
    </row>
    <row r="736" spans="1:27" x14ac:dyDescent="0.25">
      <c r="A736" s="93">
        <v>2015</v>
      </c>
      <c r="B736" s="93" t="s">
        <v>63</v>
      </c>
      <c r="C736" s="121" t="s">
        <v>4</v>
      </c>
      <c r="D736" s="3">
        <f>VLOOKUP(B736,SWH!$A$4:$C$19,3,FALSE)</f>
        <v>3804.01</v>
      </c>
      <c r="E736" s="3">
        <v>347.21</v>
      </c>
      <c r="F736" s="3">
        <v>630.67999999999995</v>
      </c>
      <c r="G736" s="3">
        <v>469.95</v>
      </c>
      <c r="H736" s="3">
        <v>453.04</v>
      </c>
      <c r="I736" s="3">
        <v>132.37</v>
      </c>
      <c r="J736" s="3">
        <v>1840.87</v>
      </c>
      <c r="K736" s="3">
        <v>188.37</v>
      </c>
      <c r="L736" s="3">
        <v>0</v>
      </c>
      <c r="M736" s="3">
        <v>408.92</v>
      </c>
      <c r="N736" s="3">
        <v>4.47</v>
      </c>
      <c r="O736" s="3">
        <f>VLOOKUP(B736,SWH!$A$4:$B$19,2,FALSE)</f>
        <v>2.4109191289999998E-2</v>
      </c>
      <c r="P736" s="3">
        <f t="shared" si="45"/>
        <v>4.4458908087099998</v>
      </c>
      <c r="Q736" s="3">
        <v>0</v>
      </c>
      <c r="R736" s="3">
        <v>199.81</v>
      </c>
      <c r="S736" s="3">
        <v>20.07</v>
      </c>
      <c r="T736" s="3">
        <v>0</v>
      </c>
      <c r="U736" s="3">
        <v>208.51</v>
      </c>
      <c r="V736" s="3">
        <v>0</v>
      </c>
      <c r="W736" s="3">
        <f t="shared" si="46"/>
        <v>1450.40589080871</v>
      </c>
      <c r="X736" s="3">
        <f t="shared" si="47"/>
        <v>630.67999999999995</v>
      </c>
      <c r="Y736" s="3">
        <v>3876.71</v>
      </c>
      <c r="Z736" s="3">
        <v>1027.57</v>
      </c>
      <c r="AA736" s="3">
        <f t="shared" si="44"/>
        <v>4904.28</v>
      </c>
    </row>
    <row r="737" spans="1:27" x14ac:dyDescent="0.25">
      <c r="A737" s="93">
        <v>2015</v>
      </c>
      <c r="B737" s="93" t="s">
        <v>63</v>
      </c>
      <c r="C737" s="121" t="s">
        <v>5</v>
      </c>
      <c r="D737" s="3">
        <f>VLOOKUP(B737,SWH!$A$4:$C$19,3,FALSE)</f>
        <v>3804.01</v>
      </c>
      <c r="E737" s="3">
        <v>319.69</v>
      </c>
      <c r="F737" s="3">
        <v>459.03</v>
      </c>
      <c r="G737" s="3">
        <v>468.45</v>
      </c>
      <c r="H737" s="3">
        <v>452.85</v>
      </c>
      <c r="I737" s="3">
        <v>132.38</v>
      </c>
      <c r="J737" s="3">
        <v>1840.87</v>
      </c>
      <c r="K737" s="3">
        <v>188.37</v>
      </c>
      <c r="L737" s="3">
        <v>0</v>
      </c>
      <c r="M737" s="3">
        <v>447.26</v>
      </c>
      <c r="N737" s="3">
        <v>3.15</v>
      </c>
      <c r="O737" s="3">
        <f>VLOOKUP(B737,SWH!$A$4:$B$19,2,FALSE)</f>
        <v>2.4109191289999998E-2</v>
      </c>
      <c r="P737" s="3">
        <f t="shared" si="45"/>
        <v>3.1258908087099999</v>
      </c>
      <c r="Q737" s="3">
        <v>0</v>
      </c>
      <c r="R737" s="3">
        <v>337.37</v>
      </c>
      <c r="S737" s="3">
        <v>0</v>
      </c>
      <c r="T737" s="3">
        <v>0</v>
      </c>
      <c r="U737" s="3">
        <v>206.32</v>
      </c>
      <c r="V737" s="3">
        <v>0</v>
      </c>
      <c r="W737" s="3">
        <f t="shared" si="46"/>
        <v>1575.8958908087102</v>
      </c>
      <c r="X737" s="3">
        <f t="shared" si="47"/>
        <v>459.03</v>
      </c>
      <c r="Y737" s="3">
        <v>4002.01</v>
      </c>
      <c r="Z737" s="3">
        <v>853.72</v>
      </c>
      <c r="AA737" s="3">
        <f t="shared" si="44"/>
        <v>4855.7300000000005</v>
      </c>
    </row>
    <row r="738" spans="1:27" x14ac:dyDescent="0.25">
      <c r="A738" s="93">
        <v>2015</v>
      </c>
      <c r="B738" s="93" t="s">
        <v>63</v>
      </c>
      <c r="C738" s="121" t="s">
        <v>15</v>
      </c>
      <c r="D738" s="3">
        <f>VLOOKUP(B738,SWH!$A$4:$C$19,3,FALSE)</f>
        <v>3804.01</v>
      </c>
      <c r="E738" s="3">
        <v>190.19</v>
      </c>
      <c r="F738" s="3">
        <v>497.75</v>
      </c>
      <c r="G738" s="3">
        <v>293.72000000000003</v>
      </c>
      <c r="H738" s="3">
        <v>453.39</v>
      </c>
      <c r="I738" s="3">
        <v>132.16999999999999</v>
      </c>
      <c r="J738" s="3">
        <v>1840.87</v>
      </c>
      <c r="K738" s="3">
        <v>188.37</v>
      </c>
      <c r="L738" s="3">
        <v>0</v>
      </c>
      <c r="M738" s="3">
        <v>419.32</v>
      </c>
      <c r="N738" s="3">
        <v>4.07</v>
      </c>
      <c r="O738" s="3">
        <f>VLOOKUP(B738,SWH!$A$4:$B$19,2,FALSE)</f>
        <v>2.4109191289999998E-2</v>
      </c>
      <c r="P738" s="3">
        <f t="shared" si="45"/>
        <v>4.0458908087100003</v>
      </c>
      <c r="Q738" s="3">
        <v>0</v>
      </c>
      <c r="R738" s="3">
        <v>22.92</v>
      </c>
      <c r="S738" s="3">
        <v>0</v>
      </c>
      <c r="T738" s="3">
        <v>0</v>
      </c>
      <c r="U738" s="3">
        <v>208.04</v>
      </c>
      <c r="V738" s="3">
        <v>0</v>
      </c>
      <c r="W738" s="3">
        <f t="shared" si="46"/>
        <v>930.19589080871003</v>
      </c>
      <c r="X738" s="3">
        <f t="shared" si="47"/>
        <v>497.75</v>
      </c>
      <c r="Y738" s="3">
        <v>3356.64</v>
      </c>
      <c r="Z738" s="3">
        <v>894.17</v>
      </c>
      <c r="AA738" s="3">
        <f t="shared" si="44"/>
        <v>4250.8099999999995</v>
      </c>
    </row>
    <row r="739" spans="1:27" x14ac:dyDescent="0.25">
      <c r="A739" s="93">
        <v>2015</v>
      </c>
      <c r="B739" s="93" t="s">
        <v>63</v>
      </c>
      <c r="C739" s="121" t="s">
        <v>16</v>
      </c>
      <c r="D739" s="3">
        <f>VLOOKUP(B739,SWH!$A$4:$C$19,3,FALSE)</f>
        <v>3804.01</v>
      </c>
      <c r="E739" s="3">
        <v>417.77</v>
      </c>
      <c r="F739" s="3">
        <v>1073.3499999999999</v>
      </c>
      <c r="G739" s="3">
        <v>492.4</v>
      </c>
      <c r="H739" s="3">
        <v>453.09</v>
      </c>
      <c r="I739" s="3">
        <v>132.31</v>
      </c>
      <c r="J739" s="3">
        <v>1840.87</v>
      </c>
      <c r="K739" s="3">
        <v>188.37</v>
      </c>
      <c r="L739" s="3">
        <v>0</v>
      </c>
      <c r="M739" s="3">
        <v>431.04</v>
      </c>
      <c r="N739" s="3">
        <v>6.99</v>
      </c>
      <c r="O739" s="3">
        <f>VLOOKUP(B739,SWH!$A$4:$B$19,2,FALSE)</f>
        <v>2.4109191289999998E-2</v>
      </c>
      <c r="P739" s="3">
        <f t="shared" si="45"/>
        <v>6.9658908087100002</v>
      </c>
      <c r="Q739" s="3">
        <v>0</v>
      </c>
      <c r="R739" s="3">
        <v>353.99</v>
      </c>
      <c r="S739" s="3">
        <v>20.96</v>
      </c>
      <c r="T739" s="3">
        <v>0</v>
      </c>
      <c r="U739" s="3">
        <v>214.22</v>
      </c>
      <c r="V739" s="3">
        <v>0</v>
      </c>
      <c r="W739" s="3">
        <f t="shared" si="46"/>
        <v>1723.12589080871</v>
      </c>
      <c r="X739" s="3">
        <f t="shared" si="47"/>
        <v>1073.3499999999999</v>
      </c>
      <c r="Y739" s="3">
        <v>4149.42</v>
      </c>
      <c r="Z739" s="3">
        <v>1475.95</v>
      </c>
      <c r="AA739" s="3">
        <f t="shared" si="44"/>
        <v>5625.37</v>
      </c>
    </row>
    <row r="740" spans="1:27" x14ac:dyDescent="0.25">
      <c r="A740" s="93">
        <v>2015</v>
      </c>
      <c r="B740" s="93" t="s">
        <v>63</v>
      </c>
      <c r="C740" s="121" t="s">
        <v>9</v>
      </c>
      <c r="D740" s="3">
        <f>VLOOKUP(B740,SWH!$A$4:$C$19,3,FALSE)</f>
        <v>3804.01</v>
      </c>
      <c r="E740" s="3">
        <v>380.17</v>
      </c>
      <c r="F740" s="3">
        <v>983.22</v>
      </c>
      <c r="G740" s="3">
        <v>381.01</v>
      </c>
      <c r="H740" s="3">
        <v>453.07</v>
      </c>
      <c r="I740" s="3">
        <v>132.22</v>
      </c>
      <c r="J740" s="3">
        <v>1840.87</v>
      </c>
      <c r="K740" s="3">
        <v>188.37</v>
      </c>
      <c r="L740" s="3">
        <v>0</v>
      </c>
      <c r="M740" s="3">
        <v>453.26</v>
      </c>
      <c r="N740" s="3">
        <v>6.8</v>
      </c>
      <c r="O740" s="3">
        <f>VLOOKUP(B740,SWH!$A$4:$B$19,2,FALSE)</f>
        <v>2.4109191289999998E-2</v>
      </c>
      <c r="P740" s="3">
        <f t="shared" si="45"/>
        <v>6.7758908087099998</v>
      </c>
      <c r="Q740" s="3">
        <v>0</v>
      </c>
      <c r="R740" s="3">
        <v>455.57</v>
      </c>
      <c r="S740" s="3">
        <v>0</v>
      </c>
      <c r="T740" s="3">
        <v>0</v>
      </c>
      <c r="U740" s="3">
        <v>212.76</v>
      </c>
      <c r="V740" s="3">
        <v>0</v>
      </c>
      <c r="W740" s="3">
        <f t="shared" si="46"/>
        <v>1676.7858908087101</v>
      </c>
      <c r="X740" s="3">
        <f t="shared" si="47"/>
        <v>983.22</v>
      </c>
      <c r="Y740" s="3">
        <v>4102.96</v>
      </c>
      <c r="Z740" s="3">
        <v>1384.36</v>
      </c>
      <c r="AA740" s="3">
        <f t="shared" si="44"/>
        <v>5487.32</v>
      </c>
    </row>
    <row r="741" spans="1:27" x14ac:dyDescent="0.25">
      <c r="A741" s="93">
        <v>2015</v>
      </c>
      <c r="B741" s="93" t="s">
        <v>63</v>
      </c>
      <c r="C741" s="121" t="s">
        <v>12</v>
      </c>
      <c r="D741" s="3">
        <f>VLOOKUP(B741,SWH!$A$4:$C$19,3,FALSE)</f>
        <v>3804.01</v>
      </c>
      <c r="E741" s="3">
        <v>437.47</v>
      </c>
      <c r="F741" s="3">
        <v>1299.4100000000001</v>
      </c>
      <c r="G741" s="3">
        <v>409.51</v>
      </c>
      <c r="H741" s="3">
        <v>452.95</v>
      </c>
      <c r="I741" s="3">
        <v>132.13999999999999</v>
      </c>
      <c r="J741" s="3">
        <v>1840.87</v>
      </c>
      <c r="K741" s="3">
        <v>188.37</v>
      </c>
      <c r="L741" s="3">
        <v>0</v>
      </c>
      <c r="M741" s="3">
        <v>443.25</v>
      </c>
      <c r="N741" s="3">
        <v>7.9</v>
      </c>
      <c r="O741" s="3">
        <f>VLOOKUP(B741,SWH!$A$4:$B$19,2,FALSE)</f>
        <v>2.4109191289999998E-2</v>
      </c>
      <c r="P741" s="3">
        <f t="shared" si="45"/>
        <v>7.8758908087100004</v>
      </c>
      <c r="Q741" s="3">
        <v>0</v>
      </c>
      <c r="R741" s="3">
        <v>459.7</v>
      </c>
      <c r="S741" s="3">
        <v>21.09</v>
      </c>
      <c r="T741" s="3">
        <v>0</v>
      </c>
      <c r="U741" s="3">
        <v>221.06</v>
      </c>
      <c r="V741" s="3">
        <v>0</v>
      </c>
      <c r="W741" s="3">
        <f t="shared" si="46"/>
        <v>1778.89589080871</v>
      </c>
      <c r="X741" s="3">
        <f t="shared" si="47"/>
        <v>1299.4100000000001</v>
      </c>
      <c r="Y741" s="3">
        <v>4204.8599999999997</v>
      </c>
      <c r="Z741" s="3">
        <v>1708.84</v>
      </c>
      <c r="AA741" s="3">
        <f t="shared" si="44"/>
        <v>5913.7</v>
      </c>
    </row>
    <row r="742" spans="1:27" x14ac:dyDescent="0.25">
      <c r="A742" s="93">
        <v>2015</v>
      </c>
      <c r="B742" s="93" t="s">
        <v>63</v>
      </c>
      <c r="C742" s="121" t="s">
        <v>8</v>
      </c>
      <c r="D742" s="3">
        <f>VLOOKUP(B742,SWH!$A$4:$C$19,3,FALSE)</f>
        <v>3804.01</v>
      </c>
      <c r="E742" s="3">
        <v>531.97</v>
      </c>
      <c r="F742" s="3">
        <v>1743.74</v>
      </c>
      <c r="G742" s="3">
        <v>240.11</v>
      </c>
      <c r="H742" s="3">
        <v>454.44</v>
      </c>
      <c r="I742" s="3">
        <v>131.41</v>
      </c>
      <c r="J742" s="3">
        <v>1840.87</v>
      </c>
      <c r="K742" s="3">
        <v>188.37</v>
      </c>
      <c r="L742" s="3">
        <v>0</v>
      </c>
      <c r="M742" s="3">
        <v>446.53</v>
      </c>
      <c r="N742" s="3">
        <v>9.56</v>
      </c>
      <c r="O742" s="3">
        <f>VLOOKUP(B742,SWH!$A$4:$B$19,2,FALSE)</f>
        <v>2.4109191289999998E-2</v>
      </c>
      <c r="P742" s="3">
        <f t="shared" si="45"/>
        <v>9.5358908087100005</v>
      </c>
      <c r="Q742" s="3">
        <v>0</v>
      </c>
      <c r="R742" s="3">
        <v>580.01</v>
      </c>
      <c r="S742" s="3">
        <v>20.53</v>
      </c>
      <c r="T742" s="3">
        <v>0</v>
      </c>
      <c r="U742" s="3">
        <v>230.46</v>
      </c>
      <c r="V742" s="3">
        <v>0</v>
      </c>
      <c r="W742" s="3">
        <f t="shared" si="46"/>
        <v>1828.6858908087102</v>
      </c>
      <c r="X742" s="3">
        <f t="shared" si="47"/>
        <v>1743.74</v>
      </c>
      <c r="Y742" s="3">
        <v>4255.4399999999996</v>
      </c>
      <c r="Z742" s="3">
        <v>2162.58</v>
      </c>
      <c r="AA742" s="3">
        <f t="shared" si="44"/>
        <v>6418.0199999999995</v>
      </c>
    </row>
    <row r="743" spans="1:27" x14ac:dyDescent="0.25">
      <c r="A743" s="93">
        <v>2018</v>
      </c>
      <c r="B743" s="93" t="s">
        <v>63</v>
      </c>
      <c r="C743" s="121" t="s">
        <v>10</v>
      </c>
      <c r="D743" s="3">
        <f>VLOOKUP(B743,SWH!$A$4:$C$19,3,FALSE)</f>
        <v>3804.01</v>
      </c>
      <c r="E743" s="3">
        <v>124.79</v>
      </c>
      <c r="F743" s="3">
        <v>355.34</v>
      </c>
      <c r="G743" s="3">
        <v>2000.66</v>
      </c>
      <c r="H743" s="3">
        <v>414.13</v>
      </c>
      <c r="I743" s="3">
        <v>89.4</v>
      </c>
      <c r="J743" s="3">
        <v>1840.87</v>
      </c>
      <c r="K743" s="3">
        <v>188.37</v>
      </c>
      <c r="L743" s="3">
        <v>0</v>
      </c>
      <c r="M743" s="3">
        <v>399.14</v>
      </c>
      <c r="N743" s="3">
        <v>3.13</v>
      </c>
      <c r="O743" s="3">
        <f>VLOOKUP(B743,SWH!$A$4:$B$19,2,FALSE)</f>
        <v>2.4109191289999998E-2</v>
      </c>
      <c r="P743" s="3">
        <f t="shared" si="45"/>
        <v>3.1058908087099999</v>
      </c>
      <c r="Q743" s="3">
        <v>0</v>
      </c>
      <c r="R743" s="3">
        <v>0</v>
      </c>
      <c r="S743" s="3">
        <v>30.21</v>
      </c>
      <c r="T743" s="3">
        <v>0</v>
      </c>
      <c r="U743" s="3">
        <v>178.03</v>
      </c>
      <c r="V743" s="3">
        <v>0</v>
      </c>
      <c r="W743" s="3">
        <f t="shared" si="46"/>
        <v>2557.90589080871</v>
      </c>
      <c r="X743" s="3">
        <f t="shared" si="47"/>
        <v>355.34</v>
      </c>
      <c r="Y743" s="3">
        <v>4902.34</v>
      </c>
      <c r="Z743" s="3">
        <v>721.74</v>
      </c>
      <c r="AA743" s="3">
        <f t="shared" si="44"/>
        <v>5624.08</v>
      </c>
    </row>
    <row r="744" spans="1:27" x14ac:dyDescent="0.25">
      <c r="A744" s="93">
        <v>2018</v>
      </c>
      <c r="B744" s="93" t="s">
        <v>63</v>
      </c>
      <c r="C744" s="121" t="s">
        <v>6</v>
      </c>
      <c r="D744" s="3">
        <f>VLOOKUP(B744,SWH!$A$4:$C$19,3,FALSE)</f>
        <v>3804.01</v>
      </c>
      <c r="E744" s="3">
        <v>146.19</v>
      </c>
      <c r="F744" s="3">
        <v>357.46</v>
      </c>
      <c r="G744" s="3">
        <v>1832.08</v>
      </c>
      <c r="H744" s="3">
        <v>414.12</v>
      </c>
      <c r="I744" s="3">
        <v>89.42</v>
      </c>
      <c r="J744" s="3">
        <v>1840.87</v>
      </c>
      <c r="K744" s="3">
        <v>188.37</v>
      </c>
      <c r="L744" s="3">
        <v>0</v>
      </c>
      <c r="M744" s="3">
        <v>386.56</v>
      </c>
      <c r="N744" s="3">
        <v>3.14</v>
      </c>
      <c r="O744" s="3">
        <f>VLOOKUP(B744,SWH!$A$4:$B$19,2,FALSE)</f>
        <v>2.4109191289999998E-2</v>
      </c>
      <c r="P744" s="3">
        <f t="shared" si="45"/>
        <v>3.1158908087100001</v>
      </c>
      <c r="Q744" s="3">
        <v>0</v>
      </c>
      <c r="R744" s="3">
        <v>0.91</v>
      </c>
      <c r="S744" s="3">
        <v>0</v>
      </c>
      <c r="T744" s="3">
        <v>0</v>
      </c>
      <c r="U744" s="3">
        <v>178.81</v>
      </c>
      <c r="V744" s="3">
        <v>0</v>
      </c>
      <c r="W744" s="3">
        <f t="shared" si="46"/>
        <v>2368.8558908087098</v>
      </c>
      <c r="X744" s="3">
        <f t="shared" si="47"/>
        <v>357.46</v>
      </c>
      <c r="Y744" s="3">
        <v>4713.29</v>
      </c>
      <c r="Z744" s="3">
        <v>724.65</v>
      </c>
      <c r="AA744" s="3">
        <f t="shared" si="44"/>
        <v>5437.94</v>
      </c>
    </row>
    <row r="745" spans="1:27" x14ac:dyDescent="0.25">
      <c r="A745" s="93">
        <v>2018</v>
      </c>
      <c r="B745" s="93" t="s">
        <v>63</v>
      </c>
      <c r="C745" s="121" t="s">
        <v>11</v>
      </c>
      <c r="D745" s="3">
        <f>VLOOKUP(B745,SWH!$A$4:$C$19,3,FALSE)</f>
        <v>3804.01</v>
      </c>
      <c r="E745" s="3">
        <v>142.43</v>
      </c>
      <c r="F745" s="3">
        <v>367.58</v>
      </c>
      <c r="G745" s="3">
        <v>1500.84</v>
      </c>
      <c r="H745" s="3">
        <v>414.66</v>
      </c>
      <c r="I745" s="3">
        <v>89.43</v>
      </c>
      <c r="J745" s="3">
        <v>1840.87</v>
      </c>
      <c r="K745" s="3">
        <v>188.37</v>
      </c>
      <c r="L745" s="3">
        <v>0</v>
      </c>
      <c r="M745" s="3">
        <v>379.7</v>
      </c>
      <c r="N745" s="3">
        <v>3.43</v>
      </c>
      <c r="O745" s="3">
        <f>VLOOKUP(B745,SWH!$A$4:$B$19,2,FALSE)</f>
        <v>2.4109191289999998E-2</v>
      </c>
      <c r="P745" s="3">
        <f t="shared" si="45"/>
        <v>3.4058908087100002</v>
      </c>
      <c r="Q745" s="3">
        <v>0</v>
      </c>
      <c r="R745" s="3">
        <v>0</v>
      </c>
      <c r="S745" s="3">
        <v>30.21</v>
      </c>
      <c r="T745" s="3">
        <v>0</v>
      </c>
      <c r="U745" s="3">
        <v>178.03</v>
      </c>
      <c r="V745" s="3">
        <v>0</v>
      </c>
      <c r="W745" s="3">
        <f t="shared" si="46"/>
        <v>2056.5858908087102</v>
      </c>
      <c r="X745" s="3">
        <f t="shared" si="47"/>
        <v>367.58</v>
      </c>
      <c r="Y745" s="3">
        <v>4401.5600000000004</v>
      </c>
      <c r="Z745" s="3">
        <v>733.98</v>
      </c>
      <c r="AA745" s="3">
        <f t="shared" si="44"/>
        <v>5135.5400000000009</v>
      </c>
    </row>
    <row r="746" spans="1:27" x14ac:dyDescent="0.25">
      <c r="A746" s="93">
        <v>2018</v>
      </c>
      <c r="B746" s="93" t="s">
        <v>63</v>
      </c>
      <c r="C746" s="121" t="s">
        <v>13</v>
      </c>
      <c r="D746" s="3">
        <f>VLOOKUP(B746,SWH!$A$4:$C$19,3,FALSE)</f>
        <v>3804.01</v>
      </c>
      <c r="E746" s="3">
        <v>160.47</v>
      </c>
      <c r="F746" s="3">
        <v>346.93</v>
      </c>
      <c r="G746" s="3">
        <v>1574.61</v>
      </c>
      <c r="H746" s="3">
        <v>414.48</v>
      </c>
      <c r="I746" s="3">
        <v>89.32</v>
      </c>
      <c r="J746" s="3">
        <v>1840.87</v>
      </c>
      <c r="K746" s="3">
        <v>188.37</v>
      </c>
      <c r="L746" s="3">
        <v>0</v>
      </c>
      <c r="M746" s="3">
        <v>372.39</v>
      </c>
      <c r="N746" s="3">
        <v>2.82</v>
      </c>
      <c r="O746" s="3">
        <f>VLOOKUP(B746,SWH!$A$4:$B$19,2,FALSE)</f>
        <v>2.4109191289999998E-2</v>
      </c>
      <c r="P746" s="3">
        <f t="shared" si="45"/>
        <v>2.7958908087099998</v>
      </c>
      <c r="Q746" s="3">
        <v>0</v>
      </c>
      <c r="R746" s="3">
        <v>4.84</v>
      </c>
      <c r="S746" s="3">
        <v>0</v>
      </c>
      <c r="T746" s="3">
        <v>0</v>
      </c>
      <c r="U746" s="3">
        <v>181.41</v>
      </c>
      <c r="V746" s="3">
        <v>0</v>
      </c>
      <c r="W746" s="3">
        <f t="shared" si="46"/>
        <v>2115.1058908087098</v>
      </c>
      <c r="X746" s="3">
        <f t="shared" si="47"/>
        <v>346.93</v>
      </c>
      <c r="Y746" s="3">
        <v>4459.79</v>
      </c>
      <c r="Z746" s="3">
        <v>716.72</v>
      </c>
      <c r="AA746" s="3">
        <f t="shared" si="44"/>
        <v>5176.51</v>
      </c>
    </row>
    <row r="747" spans="1:27" x14ac:dyDescent="0.25">
      <c r="A747" s="93">
        <v>2018</v>
      </c>
      <c r="B747" s="93" t="s">
        <v>63</v>
      </c>
      <c r="C747" s="121" t="s">
        <v>19</v>
      </c>
      <c r="D747" s="3">
        <f>VLOOKUP(B747,SWH!$A$4:$C$19,3,FALSE)</f>
        <v>3804.01</v>
      </c>
      <c r="E747" s="3">
        <v>189.17</v>
      </c>
      <c r="F747" s="3">
        <v>361.43</v>
      </c>
      <c r="G747" s="3">
        <v>1329</v>
      </c>
      <c r="H747" s="3">
        <v>414.6</v>
      </c>
      <c r="I747" s="3">
        <v>89.28</v>
      </c>
      <c r="J747" s="3">
        <v>1840.87</v>
      </c>
      <c r="K747" s="3">
        <v>188.37</v>
      </c>
      <c r="L747" s="3">
        <v>0</v>
      </c>
      <c r="M747" s="3">
        <v>368.14</v>
      </c>
      <c r="N747" s="3">
        <v>2.97</v>
      </c>
      <c r="O747" s="3">
        <f>VLOOKUP(B747,SWH!$A$4:$B$19,2,FALSE)</f>
        <v>2.4109191289999998E-2</v>
      </c>
      <c r="P747" s="3">
        <f t="shared" si="45"/>
        <v>2.9458908087100002</v>
      </c>
      <c r="Q747" s="3">
        <v>0</v>
      </c>
      <c r="R747" s="3">
        <v>27.13</v>
      </c>
      <c r="S747" s="3">
        <v>24.89</v>
      </c>
      <c r="T747" s="3">
        <v>0</v>
      </c>
      <c r="U747" s="3">
        <v>183.03</v>
      </c>
      <c r="V747" s="3">
        <v>0</v>
      </c>
      <c r="W747" s="3">
        <f t="shared" si="46"/>
        <v>1941.2758908087098</v>
      </c>
      <c r="X747" s="3">
        <f t="shared" si="47"/>
        <v>361.43</v>
      </c>
      <c r="Y747" s="3">
        <v>4286.05</v>
      </c>
      <c r="Z747" s="3">
        <v>732.84</v>
      </c>
      <c r="AA747" s="3">
        <f t="shared" si="44"/>
        <v>5018.8900000000003</v>
      </c>
    </row>
    <row r="748" spans="1:27" x14ac:dyDescent="0.25">
      <c r="A748" s="93">
        <v>2018</v>
      </c>
      <c r="B748" s="93" t="s">
        <v>63</v>
      </c>
      <c r="C748" s="121" t="s">
        <v>20</v>
      </c>
      <c r="D748" s="3">
        <f>VLOOKUP(B748,SWH!$A$4:$C$19,3,FALSE)</f>
        <v>3804.01</v>
      </c>
      <c r="E748" s="3">
        <v>259.45</v>
      </c>
      <c r="F748" s="3">
        <v>263.57</v>
      </c>
      <c r="G748" s="3">
        <v>1000.03</v>
      </c>
      <c r="H748" s="3">
        <v>414.9</v>
      </c>
      <c r="I748" s="3">
        <v>89.35</v>
      </c>
      <c r="J748" s="3">
        <v>1840.87</v>
      </c>
      <c r="K748" s="3">
        <v>188.37</v>
      </c>
      <c r="L748" s="3">
        <v>0</v>
      </c>
      <c r="M748" s="3">
        <v>382.06</v>
      </c>
      <c r="N748" s="3">
        <v>2.2999999999999998</v>
      </c>
      <c r="O748" s="3">
        <f>VLOOKUP(B748,SWH!$A$4:$B$19,2,FALSE)</f>
        <v>2.4109191289999998E-2</v>
      </c>
      <c r="P748" s="3">
        <f t="shared" si="45"/>
        <v>2.2758908087099998</v>
      </c>
      <c r="Q748" s="3">
        <v>0</v>
      </c>
      <c r="R748" s="3">
        <v>292.73</v>
      </c>
      <c r="S748" s="3">
        <v>0</v>
      </c>
      <c r="T748" s="3">
        <v>0</v>
      </c>
      <c r="U748" s="3">
        <v>184.13</v>
      </c>
      <c r="V748" s="3">
        <v>0</v>
      </c>
      <c r="W748" s="3">
        <f t="shared" si="46"/>
        <v>1936.5458908087101</v>
      </c>
      <c r="X748" s="3">
        <f t="shared" si="47"/>
        <v>263.57</v>
      </c>
      <c r="Y748" s="3">
        <v>4281.68</v>
      </c>
      <c r="Z748" s="3">
        <v>636.08000000000004</v>
      </c>
      <c r="AA748" s="3">
        <f t="shared" si="44"/>
        <v>4917.76</v>
      </c>
    </row>
    <row r="749" spans="1:27" x14ac:dyDescent="0.25">
      <c r="A749" s="93">
        <v>2018</v>
      </c>
      <c r="B749" s="93" t="s">
        <v>63</v>
      </c>
      <c r="C749" s="121" t="s">
        <v>3</v>
      </c>
      <c r="D749" s="3">
        <f>VLOOKUP(B749,SWH!$A$4:$C$19,3,FALSE)</f>
        <v>3804.01</v>
      </c>
      <c r="E749" s="3">
        <v>235.07</v>
      </c>
      <c r="F749" s="3">
        <v>322.14</v>
      </c>
      <c r="G749" s="3">
        <v>849.23</v>
      </c>
      <c r="H749" s="3">
        <v>414.86</v>
      </c>
      <c r="I749" s="3">
        <v>89.33</v>
      </c>
      <c r="J749" s="3">
        <v>1840.87</v>
      </c>
      <c r="K749" s="3">
        <v>188.37</v>
      </c>
      <c r="L749" s="3">
        <v>0</v>
      </c>
      <c r="M749" s="3">
        <v>380.88</v>
      </c>
      <c r="N749" s="3">
        <v>2.67</v>
      </c>
      <c r="O749" s="3">
        <f>VLOOKUP(B749,SWH!$A$4:$B$19,2,FALSE)</f>
        <v>2.4109191289999998E-2</v>
      </c>
      <c r="P749" s="3">
        <f t="shared" si="45"/>
        <v>2.6458908087099999</v>
      </c>
      <c r="Q749" s="3">
        <v>0</v>
      </c>
      <c r="R749" s="3">
        <v>109.71</v>
      </c>
      <c r="S749" s="3">
        <v>20.43</v>
      </c>
      <c r="T749" s="3">
        <v>0</v>
      </c>
      <c r="U749" s="3">
        <v>192.38</v>
      </c>
      <c r="V749" s="3">
        <v>0</v>
      </c>
      <c r="W749" s="3">
        <f t="shared" si="46"/>
        <v>1597.9658908087099</v>
      </c>
      <c r="X749" s="3">
        <f t="shared" si="47"/>
        <v>322.14</v>
      </c>
      <c r="Y749" s="3">
        <v>3943.05</v>
      </c>
      <c r="Z749" s="3">
        <v>702.89</v>
      </c>
      <c r="AA749" s="3">
        <f t="shared" si="44"/>
        <v>4645.9400000000005</v>
      </c>
    </row>
    <row r="750" spans="1:27" x14ac:dyDescent="0.25">
      <c r="A750" s="93">
        <v>2018</v>
      </c>
      <c r="B750" s="93" t="s">
        <v>63</v>
      </c>
      <c r="C750" s="121" t="s">
        <v>7</v>
      </c>
      <c r="D750" s="3">
        <f>VLOOKUP(B750,SWH!$A$4:$C$19,3,FALSE)</f>
        <v>3804.01</v>
      </c>
      <c r="E750" s="3">
        <v>236.81</v>
      </c>
      <c r="F750" s="3">
        <v>290.69</v>
      </c>
      <c r="G750" s="3">
        <v>753.05</v>
      </c>
      <c r="H750" s="3">
        <v>414.69</v>
      </c>
      <c r="I750" s="3">
        <v>89.33</v>
      </c>
      <c r="J750" s="3">
        <v>1840.87</v>
      </c>
      <c r="K750" s="3">
        <v>188.37</v>
      </c>
      <c r="L750" s="3">
        <v>0</v>
      </c>
      <c r="M750" s="3">
        <v>378.74</v>
      </c>
      <c r="N750" s="3">
        <v>2.4300000000000002</v>
      </c>
      <c r="O750" s="3">
        <f>VLOOKUP(B750,SWH!$A$4:$B$19,2,FALSE)</f>
        <v>2.4109191289999998E-2</v>
      </c>
      <c r="P750" s="3">
        <f t="shared" si="45"/>
        <v>2.4058908087100002</v>
      </c>
      <c r="Q750" s="3">
        <v>0</v>
      </c>
      <c r="R750" s="3">
        <v>277.04000000000002</v>
      </c>
      <c r="S750" s="3">
        <v>0</v>
      </c>
      <c r="T750" s="3">
        <v>0</v>
      </c>
      <c r="U750" s="3">
        <v>189.64</v>
      </c>
      <c r="V750" s="3">
        <v>0</v>
      </c>
      <c r="W750" s="3">
        <f t="shared" si="46"/>
        <v>1648.0458908087098</v>
      </c>
      <c r="X750" s="3">
        <f t="shared" si="47"/>
        <v>290.69</v>
      </c>
      <c r="Y750" s="3">
        <v>3992.95</v>
      </c>
      <c r="Z750" s="3">
        <v>668.7</v>
      </c>
      <c r="AA750" s="3">
        <f t="shared" si="44"/>
        <v>4661.6499999999996</v>
      </c>
    </row>
    <row r="751" spans="1:27" x14ac:dyDescent="0.25">
      <c r="A751" s="93">
        <v>2018</v>
      </c>
      <c r="B751" s="93" t="s">
        <v>63</v>
      </c>
      <c r="C751" s="121" t="s">
        <v>17</v>
      </c>
      <c r="D751" s="3">
        <f>VLOOKUP(B751,SWH!$A$4:$C$19,3,FALSE)</f>
        <v>3804.01</v>
      </c>
      <c r="E751" s="3">
        <v>170.34</v>
      </c>
      <c r="F751" s="3">
        <v>368.19</v>
      </c>
      <c r="G751" s="3">
        <v>678.93</v>
      </c>
      <c r="H751" s="3">
        <v>414.61</v>
      </c>
      <c r="I751" s="3">
        <v>89.32</v>
      </c>
      <c r="J751" s="3">
        <v>1840.87</v>
      </c>
      <c r="K751" s="3">
        <v>188.37</v>
      </c>
      <c r="L751" s="3">
        <v>0</v>
      </c>
      <c r="M751" s="3">
        <v>362.58</v>
      </c>
      <c r="N751" s="3">
        <v>3.06</v>
      </c>
      <c r="O751" s="3">
        <f>VLOOKUP(B751,SWH!$A$4:$B$19,2,FALSE)</f>
        <v>2.4109191289999998E-2</v>
      </c>
      <c r="P751" s="3">
        <f t="shared" si="45"/>
        <v>3.0358908087100001</v>
      </c>
      <c r="Q751" s="3">
        <v>0</v>
      </c>
      <c r="R751" s="3">
        <v>50.66</v>
      </c>
      <c r="S751" s="3">
        <v>0</v>
      </c>
      <c r="T751" s="3">
        <v>0</v>
      </c>
      <c r="U751" s="3">
        <v>193.24</v>
      </c>
      <c r="V751" s="3">
        <v>0</v>
      </c>
      <c r="W751" s="3">
        <f t="shared" si="46"/>
        <v>1265.5458908087098</v>
      </c>
      <c r="X751" s="3">
        <f t="shared" si="47"/>
        <v>368.19</v>
      </c>
      <c r="Y751" s="3">
        <v>3610.37</v>
      </c>
      <c r="Z751" s="3">
        <v>749.8</v>
      </c>
      <c r="AA751" s="3">
        <f t="shared" si="44"/>
        <v>4360.17</v>
      </c>
    </row>
    <row r="752" spans="1:27" x14ac:dyDescent="0.25">
      <c r="A752" s="93">
        <v>2018</v>
      </c>
      <c r="B752" s="93" t="s">
        <v>63</v>
      </c>
      <c r="C752" s="121" t="s">
        <v>14</v>
      </c>
      <c r="D752" s="3">
        <f>VLOOKUP(B752,SWH!$A$4:$C$19,3,FALSE)</f>
        <v>3804.01</v>
      </c>
      <c r="E752" s="3">
        <v>278.33</v>
      </c>
      <c r="F752" s="3">
        <v>499.44</v>
      </c>
      <c r="G752" s="3">
        <v>636.23</v>
      </c>
      <c r="H752" s="3">
        <v>414.28</v>
      </c>
      <c r="I752" s="3">
        <v>89.2</v>
      </c>
      <c r="J752" s="3">
        <v>1840.87</v>
      </c>
      <c r="K752" s="3">
        <v>188.37</v>
      </c>
      <c r="L752" s="3">
        <v>0</v>
      </c>
      <c r="M752" s="3">
        <v>381.25</v>
      </c>
      <c r="N752" s="3">
        <v>3.95</v>
      </c>
      <c r="O752" s="3">
        <f>VLOOKUP(B752,SWH!$A$4:$B$19,2,FALSE)</f>
        <v>2.4109191289999998E-2</v>
      </c>
      <c r="P752" s="3">
        <f t="shared" si="45"/>
        <v>3.9258908087100002</v>
      </c>
      <c r="Q752" s="3">
        <v>0</v>
      </c>
      <c r="R752" s="3">
        <v>171.26</v>
      </c>
      <c r="S752" s="3">
        <v>19.7</v>
      </c>
      <c r="T752" s="3">
        <v>0</v>
      </c>
      <c r="U752" s="3">
        <v>200.96</v>
      </c>
      <c r="V752" s="3">
        <v>0</v>
      </c>
      <c r="W752" s="3">
        <f t="shared" si="46"/>
        <v>1490.6958908087099</v>
      </c>
      <c r="X752" s="3">
        <f t="shared" si="47"/>
        <v>499.44</v>
      </c>
      <c r="Y752" s="3">
        <v>3835.06</v>
      </c>
      <c r="Z752" s="3">
        <v>888.77</v>
      </c>
      <c r="AA752" s="3">
        <f t="shared" si="44"/>
        <v>4723.83</v>
      </c>
    </row>
    <row r="753" spans="1:27" x14ac:dyDescent="0.25">
      <c r="A753" s="93">
        <v>2018</v>
      </c>
      <c r="B753" s="93" t="s">
        <v>63</v>
      </c>
      <c r="C753" s="121" t="s">
        <v>2</v>
      </c>
      <c r="D753" s="3">
        <f>VLOOKUP(B753,SWH!$A$4:$C$19,3,FALSE)</f>
        <v>3804.01</v>
      </c>
      <c r="E753" s="3">
        <v>241.21</v>
      </c>
      <c r="F753" s="3">
        <v>323.85000000000002</v>
      </c>
      <c r="G753" s="3">
        <v>558.95000000000005</v>
      </c>
      <c r="H753" s="3">
        <v>414.02</v>
      </c>
      <c r="I753" s="3">
        <v>89.26</v>
      </c>
      <c r="J753" s="3">
        <v>1840.87</v>
      </c>
      <c r="K753" s="3">
        <v>188.37</v>
      </c>
      <c r="L753" s="3">
        <v>0</v>
      </c>
      <c r="M753" s="3">
        <v>411.06</v>
      </c>
      <c r="N753" s="3">
        <v>2.54</v>
      </c>
      <c r="O753" s="3">
        <f>VLOOKUP(B753,SWH!$A$4:$B$19,2,FALSE)</f>
        <v>2.4109191289999998E-2</v>
      </c>
      <c r="P753" s="3">
        <f t="shared" si="45"/>
        <v>2.51589080871</v>
      </c>
      <c r="Q753" s="3">
        <v>0</v>
      </c>
      <c r="R753" s="3">
        <v>374.32</v>
      </c>
      <c r="S753" s="3">
        <v>0</v>
      </c>
      <c r="T753" s="3">
        <v>0</v>
      </c>
      <c r="U753" s="3">
        <v>198.37</v>
      </c>
      <c r="V753" s="3">
        <v>0</v>
      </c>
      <c r="W753" s="3">
        <f t="shared" si="46"/>
        <v>1588.05589080871</v>
      </c>
      <c r="X753" s="3">
        <f t="shared" si="47"/>
        <v>323.85000000000002</v>
      </c>
      <c r="Y753" s="3">
        <v>3932.23</v>
      </c>
      <c r="Z753" s="3">
        <v>710.59</v>
      </c>
      <c r="AA753" s="3">
        <f t="shared" si="44"/>
        <v>4642.82</v>
      </c>
    </row>
    <row r="754" spans="1:27" x14ac:dyDescent="0.25">
      <c r="A754" s="93">
        <v>2018</v>
      </c>
      <c r="B754" s="93" t="s">
        <v>63</v>
      </c>
      <c r="C754" s="121" t="s">
        <v>18</v>
      </c>
      <c r="D754" s="3">
        <f>VLOOKUP(B754,SWH!$A$4:$C$19,3,FALSE)</f>
        <v>3804.01</v>
      </c>
      <c r="E754" s="3">
        <v>185.68</v>
      </c>
      <c r="F754" s="3">
        <v>475.23</v>
      </c>
      <c r="G754" s="3">
        <v>371.31</v>
      </c>
      <c r="H754" s="3">
        <v>414.73</v>
      </c>
      <c r="I754" s="3">
        <v>89.09</v>
      </c>
      <c r="J754" s="3">
        <v>1840.87</v>
      </c>
      <c r="K754" s="3">
        <v>188.37</v>
      </c>
      <c r="L754" s="3">
        <v>0</v>
      </c>
      <c r="M754" s="3">
        <v>378.18</v>
      </c>
      <c r="N754" s="3">
        <v>3.79</v>
      </c>
      <c r="O754" s="3">
        <f>VLOOKUP(B754,SWH!$A$4:$B$19,2,FALSE)</f>
        <v>2.4109191289999998E-2</v>
      </c>
      <c r="P754" s="3">
        <f t="shared" si="45"/>
        <v>3.76589080871</v>
      </c>
      <c r="Q754" s="3">
        <v>0</v>
      </c>
      <c r="R754" s="3">
        <v>41.17</v>
      </c>
      <c r="S754" s="3">
        <v>0</v>
      </c>
      <c r="T754" s="3">
        <v>0</v>
      </c>
      <c r="U754" s="3">
        <v>203.58</v>
      </c>
      <c r="V754" s="3">
        <v>0</v>
      </c>
      <c r="W754" s="3">
        <f t="shared" si="46"/>
        <v>980.10589080871011</v>
      </c>
      <c r="X754" s="3">
        <f t="shared" si="47"/>
        <v>475.23</v>
      </c>
      <c r="Y754" s="3">
        <v>3324.82</v>
      </c>
      <c r="Z754" s="3">
        <v>867.18</v>
      </c>
      <c r="AA754" s="3">
        <f t="shared" si="44"/>
        <v>4192</v>
      </c>
    </row>
    <row r="755" spans="1:27" x14ac:dyDescent="0.25">
      <c r="A755" s="93">
        <v>2018</v>
      </c>
      <c r="B755" s="93" t="s">
        <v>63</v>
      </c>
      <c r="C755" s="121" t="s">
        <v>4</v>
      </c>
      <c r="D755" s="3">
        <f>VLOOKUP(B755,SWH!$A$4:$C$19,3,FALSE)</f>
        <v>3804.01</v>
      </c>
      <c r="E755" s="3">
        <v>318.37</v>
      </c>
      <c r="F755" s="3">
        <v>619.83000000000004</v>
      </c>
      <c r="G755" s="3">
        <v>449.38</v>
      </c>
      <c r="H755" s="3">
        <v>414.21</v>
      </c>
      <c r="I755" s="3">
        <v>89.22</v>
      </c>
      <c r="J755" s="3">
        <v>1840.87</v>
      </c>
      <c r="K755" s="3">
        <v>188.37</v>
      </c>
      <c r="L755" s="3">
        <v>0</v>
      </c>
      <c r="M755" s="3">
        <v>379.65</v>
      </c>
      <c r="N755" s="3">
        <v>4.5199999999999996</v>
      </c>
      <c r="O755" s="3">
        <f>VLOOKUP(B755,SWH!$A$4:$B$19,2,FALSE)</f>
        <v>2.4109191289999998E-2</v>
      </c>
      <c r="P755" s="3">
        <f t="shared" si="45"/>
        <v>4.4958908087099996</v>
      </c>
      <c r="Q755" s="3">
        <v>0</v>
      </c>
      <c r="R755" s="3">
        <v>213.15</v>
      </c>
      <c r="S755" s="3">
        <v>18.68</v>
      </c>
      <c r="T755" s="3">
        <v>0</v>
      </c>
      <c r="U755" s="3">
        <v>208.51</v>
      </c>
      <c r="V755" s="3">
        <v>0</v>
      </c>
      <c r="W755" s="3">
        <f t="shared" si="46"/>
        <v>1383.7258908087101</v>
      </c>
      <c r="X755" s="3">
        <f t="shared" si="47"/>
        <v>619.83000000000004</v>
      </c>
      <c r="Y755" s="3">
        <v>3728.04</v>
      </c>
      <c r="Z755" s="3">
        <v>1016.72</v>
      </c>
      <c r="AA755" s="3">
        <f t="shared" si="44"/>
        <v>4744.76</v>
      </c>
    </row>
    <row r="756" spans="1:27" x14ac:dyDescent="0.25">
      <c r="A756" s="93">
        <v>2018</v>
      </c>
      <c r="B756" s="93" t="s">
        <v>63</v>
      </c>
      <c r="C756" s="121" t="s">
        <v>5</v>
      </c>
      <c r="D756" s="3">
        <f>VLOOKUP(B756,SWH!$A$4:$C$19,3,FALSE)</f>
        <v>3804.01</v>
      </c>
      <c r="E756" s="3">
        <v>291.20999999999998</v>
      </c>
      <c r="F756" s="3">
        <v>458.23</v>
      </c>
      <c r="G756" s="3">
        <v>449.91</v>
      </c>
      <c r="H756" s="3">
        <v>414.02</v>
      </c>
      <c r="I756" s="3">
        <v>89.23</v>
      </c>
      <c r="J756" s="3">
        <v>1840.87</v>
      </c>
      <c r="K756" s="3">
        <v>188.37</v>
      </c>
      <c r="L756" s="3">
        <v>0</v>
      </c>
      <c r="M756" s="3">
        <v>417.08</v>
      </c>
      <c r="N756" s="3">
        <v>3.18</v>
      </c>
      <c r="O756" s="3">
        <f>VLOOKUP(B756,SWH!$A$4:$B$19,2,FALSE)</f>
        <v>2.4109191289999998E-2</v>
      </c>
      <c r="P756" s="3">
        <f t="shared" si="45"/>
        <v>3.1558908087100002</v>
      </c>
      <c r="Q756" s="3">
        <v>0</v>
      </c>
      <c r="R756" s="3">
        <v>372.27</v>
      </c>
      <c r="S756" s="3">
        <v>0</v>
      </c>
      <c r="T756" s="3">
        <v>0</v>
      </c>
      <c r="U756" s="3">
        <v>206.32</v>
      </c>
      <c r="V756" s="3">
        <v>0</v>
      </c>
      <c r="W756" s="3">
        <f t="shared" si="46"/>
        <v>1533.62589080871</v>
      </c>
      <c r="X756" s="3">
        <f t="shared" si="47"/>
        <v>458.23</v>
      </c>
      <c r="Y756" s="3">
        <v>3877.77</v>
      </c>
      <c r="Z756" s="3">
        <v>852.93</v>
      </c>
      <c r="AA756" s="3">
        <f t="shared" si="44"/>
        <v>4730.7</v>
      </c>
    </row>
    <row r="757" spans="1:27" x14ac:dyDescent="0.25">
      <c r="A757" s="93">
        <v>2018</v>
      </c>
      <c r="B757" s="93" t="s">
        <v>63</v>
      </c>
      <c r="C757" s="121" t="s">
        <v>15</v>
      </c>
      <c r="D757" s="3">
        <f>VLOOKUP(B757,SWH!$A$4:$C$19,3,FALSE)</f>
        <v>3804.01</v>
      </c>
      <c r="E757" s="3">
        <v>172.32</v>
      </c>
      <c r="F757" s="3">
        <v>481.79</v>
      </c>
      <c r="G757" s="3">
        <v>273.57</v>
      </c>
      <c r="H757" s="3">
        <v>414.53</v>
      </c>
      <c r="I757" s="3">
        <v>89.09</v>
      </c>
      <c r="J757" s="3">
        <v>1840.87</v>
      </c>
      <c r="K757" s="3">
        <v>188.37</v>
      </c>
      <c r="L757" s="3">
        <v>0</v>
      </c>
      <c r="M757" s="3">
        <v>392.46</v>
      </c>
      <c r="N757" s="3">
        <v>3.99</v>
      </c>
      <c r="O757" s="3">
        <f>VLOOKUP(B757,SWH!$A$4:$B$19,2,FALSE)</f>
        <v>2.4109191289999998E-2</v>
      </c>
      <c r="P757" s="3">
        <f t="shared" si="45"/>
        <v>3.9658908087100002</v>
      </c>
      <c r="Q757" s="3">
        <v>0</v>
      </c>
      <c r="R757" s="3">
        <v>29.14</v>
      </c>
      <c r="S757" s="3">
        <v>0</v>
      </c>
      <c r="T757" s="3">
        <v>0</v>
      </c>
      <c r="U757" s="3">
        <v>208.04</v>
      </c>
      <c r="V757" s="3">
        <v>0</v>
      </c>
      <c r="W757" s="3">
        <f t="shared" si="46"/>
        <v>871.45589080870991</v>
      </c>
      <c r="X757" s="3">
        <f t="shared" si="47"/>
        <v>481.79</v>
      </c>
      <c r="Y757" s="3">
        <v>3215.97</v>
      </c>
      <c r="Z757" s="3">
        <v>878.2</v>
      </c>
      <c r="AA757" s="3">
        <f t="shared" si="44"/>
        <v>4094.17</v>
      </c>
    </row>
    <row r="758" spans="1:27" x14ac:dyDescent="0.25">
      <c r="A758" s="93">
        <v>2018</v>
      </c>
      <c r="B758" s="93" t="s">
        <v>63</v>
      </c>
      <c r="C758" s="121" t="s">
        <v>16</v>
      </c>
      <c r="D758" s="3">
        <f>VLOOKUP(B758,SWH!$A$4:$C$19,3,FALSE)</f>
        <v>3804.01</v>
      </c>
      <c r="E758" s="3">
        <v>383.05</v>
      </c>
      <c r="F758" s="3">
        <v>1068.6400000000001</v>
      </c>
      <c r="G758" s="3">
        <v>473.99</v>
      </c>
      <c r="H758" s="3">
        <v>414.15</v>
      </c>
      <c r="I758" s="3">
        <v>89.18</v>
      </c>
      <c r="J758" s="3">
        <v>1840.87</v>
      </c>
      <c r="K758" s="3">
        <v>188.37</v>
      </c>
      <c r="L758" s="3">
        <v>0</v>
      </c>
      <c r="M758" s="3">
        <v>403.98</v>
      </c>
      <c r="N758" s="3">
        <v>7.31</v>
      </c>
      <c r="O758" s="3">
        <f>VLOOKUP(B758,SWH!$A$4:$B$19,2,FALSE)</f>
        <v>2.4109191289999998E-2</v>
      </c>
      <c r="P758" s="3">
        <f t="shared" si="45"/>
        <v>7.2858908087099996</v>
      </c>
      <c r="Q758" s="3">
        <v>0</v>
      </c>
      <c r="R758" s="3">
        <v>367.31</v>
      </c>
      <c r="S758" s="3">
        <v>20.239999999999998</v>
      </c>
      <c r="T758" s="3">
        <v>0</v>
      </c>
      <c r="U758" s="3">
        <v>214.23</v>
      </c>
      <c r="V758" s="3">
        <v>0</v>
      </c>
      <c r="W758" s="3">
        <f t="shared" si="46"/>
        <v>1655.85589080871</v>
      </c>
      <c r="X758" s="3">
        <f t="shared" si="47"/>
        <v>1068.6400000000001</v>
      </c>
      <c r="Y758" s="3">
        <v>4000.08</v>
      </c>
      <c r="Z758" s="3">
        <v>1471.25</v>
      </c>
      <c r="AA758" s="3">
        <f t="shared" si="44"/>
        <v>5471.33</v>
      </c>
    </row>
    <row r="759" spans="1:27" x14ac:dyDescent="0.25">
      <c r="A759" s="93">
        <v>2018</v>
      </c>
      <c r="B759" s="93" t="s">
        <v>63</v>
      </c>
      <c r="C759" s="121" t="s">
        <v>9</v>
      </c>
      <c r="D759" s="3">
        <f>VLOOKUP(B759,SWH!$A$4:$C$19,3,FALSE)</f>
        <v>3804.01</v>
      </c>
      <c r="E759" s="3">
        <v>355.2</v>
      </c>
      <c r="F759" s="3">
        <v>975.03</v>
      </c>
      <c r="G759" s="3">
        <v>364.86</v>
      </c>
      <c r="H759" s="3">
        <v>414.13</v>
      </c>
      <c r="I759" s="3">
        <v>89.12</v>
      </c>
      <c r="J759" s="3">
        <v>1840.87</v>
      </c>
      <c r="K759" s="3">
        <v>188.37</v>
      </c>
      <c r="L759" s="3">
        <v>0</v>
      </c>
      <c r="M759" s="3">
        <v>424.59</v>
      </c>
      <c r="N759" s="3">
        <v>7.15</v>
      </c>
      <c r="O759" s="3">
        <f>VLOOKUP(B759,SWH!$A$4:$B$19,2,FALSE)</f>
        <v>2.4109191289999998E-2</v>
      </c>
      <c r="P759" s="3">
        <f t="shared" si="45"/>
        <v>7.1258908087100004</v>
      </c>
      <c r="Q759" s="3">
        <v>0</v>
      </c>
      <c r="R759" s="3">
        <v>484.54</v>
      </c>
      <c r="S759" s="3">
        <v>0</v>
      </c>
      <c r="T759" s="3">
        <v>0</v>
      </c>
      <c r="U759" s="3">
        <v>212.76</v>
      </c>
      <c r="V759" s="3">
        <v>0</v>
      </c>
      <c r="W759" s="3">
        <f t="shared" si="46"/>
        <v>1636.3158908087098</v>
      </c>
      <c r="X759" s="3">
        <f t="shared" si="47"/>
        <v>975.03</v>
      </c>
      <c r="Y759" s="3">
        <v>3980.45</v>
      </c>
      <c r="Z759" s="3">
        <v>1376.17</v>
      </c>
      <c r="AA759" s="3">
        <f t="shared" si="44"/>
        <v>5356.62</v>
      </c>
    </row>
    <row r="760" spans="1:27" x14ac:dyDescent="0.25">
      <c r="A760" s="93">
        <v>2018</v>
      </c>
      <c r="B760" s="93" t="s">
        <v>63</v>
      </c>
      <c r="C760" s="121" t="s">
        <v>12</v>
      </c>
      <c r="D760" s="3">
        <f>VLOOKUP(B760,SWH!$A$4:$C$19,3,FALSE)</f>
        <v>3804.01</v>
      </c>
      <c r="E760" s="3">
        <v>401.35</v>
      </c>
      <c r="F760" s="3">
        <v>1291.69</v>
      </c>
      <c r="G760" s="3">
        <v>394.25</v>
      </c>
      <c r="H760" s="3">
        <v>414.02</v>
      </c>
      <c r="I760" s="3">
        <v>89.06</v>
      </c>
      <c r="J760" s="3">
        <v>1840.87</v>
      </c>
      <c r="K760" s="3">
        <v>188.37</v>
      </c>
      <c r="L760" s="3">
        <v>0</v>
      </c>
      <c r="M760" s="3">
        <v>417.66</v>
      </c>
      <c r="N760" s="3">
        <v>8.19</v>
      </c>
      <c r="O760" s="3">
        <f>VLOOKUP(B760,SWH!$A$4:$B$19,2,FALSE)</f>
        <v>2.4109191289999998E-2</v>
      </c>
      <c r="P760" s="3">
        <f t="shared" si="45"/>
        <v>8.1658908087099995</v>
      </c>
      <c r="Q760" s="3">
        <v>0</v>
      </c>
      <c r="R760" s="3">
        <v>474.77</v>
      </c>
      <c r="S760" s="3">
        <v>20.23</v>
      </c>
      <c r="T760" s="3">
        <v>0</v>
      </c>
      <c r="U760" s="3">
        <v>221.05</v>
      </c>
      <c r="V760" s="3">
        <v>0</v>
      </c>
      <c r="W760" s="3">
        <f t="shared" si="46"/>
        <v>1716.4258908087099</v>
      </c>
      <c r="X760" s="3">
        <f t="shared" si="47"/>
        <v>1291.69</v>
      </c>
      <c r="Y760" s="3">
        <v>4060.41</v>
      </c>
      <c r="Z760" s="3">
        <v>1701.11</v>
      </c>
      <c r="AA760" s="3">
        <f t="shared" si="44"/>
        <v>5761.5199999999995</v>
      </c>
    </row>
    <row r="761" spans="1:27" x14ac:dyDescent="0.25">
      <c r="A761" s="93">
        <v>2018</v>
      </c>
      <c r="B761" s="93" t="s">
        <v>63</v>
      </c>
      <c r="C761" s="121" t="s">
        <v>8</v>
      </c>
      <c r="D761" s="3">
        <f>VLOOKUP(B761,SWH!$A$4:$C$19,3,FALSE)</f>
        <v>3804.01</v>
      </c>
      <c r="E761" s="3">
        <v>488.1</v>
      </c>
      <c r="F761" s="3">
        <v>1742.25</v>
      </c>
      <c r="G761" s="3">
        <v>230.42</v>
      </c>
      <c r="H761" s="3">
        <v>415.36</v>
      </c>
      <c r="I761" s="3">
        <v>88.57</v>
      </c>
      <c r="J761" s="3">
        <v>1840.87</v>
      </c>
      <c r="K761" s="3">
        <v>188.37</v>
      </c>
      <c r="L761" s="3">
        <v>0</v>
      </c>
      <c r="M761" s="3">
        <v>419.88</v>
      </c>
      <c r="N761" s="3">
        <v>9.94</v>
      </c>
      <c r="O761" s="3">
        <f>VLOOKUP(B761,SWH!$A$4:$B$19,2,FALSE)</f>
        <v>2.4109191289999998E-2</v>
      </c>
      <c r="P761" s="3">
        <f t="shared" si="45"/>
        <v>9.9158908087099995</v>
      </c>
      <c r="Q761" s="3">
        <v>0</v>
      </c>
      <c r="R761" s="3">
        <v>603.94000000000005</v>
      </c>
      <c r="S761" s="3">
        <v>19.920000000000002</v>
      </c>
      <c r="T761" s="3">
        <v>0</v>
      </c>
      <c r="U761" s="3">
        <v>230.46</v>
      </c>
      <c r="V761" s="3">
        <v>0</v>
      </c>
      <c r="W761" s="3">
        <f t="shared" si="46"/>
        <v>1772.1758908087099</v>
      </c>
      <c r="X761" s="3">
        <f t="shared" si="47"/>
        <v>1742.25</v>
      </c>
      <c r="Y761" s="3">
        <v>4117</v>
      </c>
      <c r="Z761" s="3">
        <v>2161.08</v>
      </c>
      <c r="AA761" s="3">
        <f t="shared" si="44"/>
        <v>6278.08</v>
      </c>
    </row>
    <row r="762" spans="1:27" x14ac:dyDescent="0.25">
      <c r="A762" s="93">
        <v>2006</v>
      </c>
      <c r="B762" s="93" t="s">
        <v>56</v>
      </c>
      <c r="C762" s="121" t="s">
        <v>10</v>
      </c>
      <c r="D762" s="3">
        <f>VLOOKUP(B762,SWH!$A$4:$C$19,3,FALSE)</f>
        <v>6871</v>
      </c>
      <c r="E762" s="3">
        <v>0</v>
      </c>
      <c r="F762" s="3">
        <v>37.07</v>
      </c>
      <c r="G762" s="3">
        <v>3755.71</v>
      </c>
      <c r="H762" s="3">
        <v>1223.07</v>
      </c>
      <c r="I762" s="3">
        <v>83.37</v>
      </c>
      <c r="J762" s="3">
        <v>1305.76</v>
      </c>
      <c r="K762" s="3">
        <v>361.03</v>
      </c>
      <c r="L762" s="3">
        <v>48.04</v>
      </c>
      <c r="M762" s="3">
        <v>1304.69</v>
      </c>
      <c r="N762" s="3">
        <v>0.28000000000000003</v>
      </c>
      <c r="O762" s="3">
        <f>VLOOKUP(B762,SWH!$A$4:$B$19,2,FALSE)</f>
        <v>1.4365898259999999E-2</v>
      </c>
      <c r="P762" s="3">
        <f t="shared" si="45"/>
        <v>0.26563410174000002</v>
      </c>
      <c r="Q762" s="3">
        <v>0</v>
      </c>
      <c r="R762" s="3">
        <v>0</v>
      </c>
      <c r="S762" s="3">
        <v>359.21</v>
      </c>
      <c r="T762" s="3">
        <v>25.82</v>
      </c>
      <c r="U762" s="3">
        <v>83.23</v>
      </c>
      <c r="V762" s="3">
        <v>79.44</v>
      </c>
      <c r="W762" s="3">
        <f t="shared" si="46"/>
        <v>5419.8756341017397</v>
      </c>
      <c r="X762" s="3">
        <f t="shared" si="47"/>
        <v>37.07</v>
      </c>
      <c r="Y762" s="3">
        <v>8185.38</v>
      </c>
      <c r="Z762" s="3">
        <v>481.33</v>
      </c>
      <c r="AA762" s="3">
        <f t="shared" si="44"/>
        <v>8666.7100000000009</v>
      </c>
    </row>
    <row r="763" spans="1:27" x14ac:dyDescent="0.25">
      <c r="A763" s="93">
        <v>2006</v>
      </c>
      <c r="B763" s="93" t="s">
        <v>56</v>
      </c>
      <c r="C763" s="121" t="s">
        <v>6</v>
      </c>
      <c r="D763" s="3">
        <f>VLOOKUP(B763,SWH!$A$4:$C$19,3,FALSE)</f>
        <v>6871</v>
      </c>
      <c r="E763" s="3">
        <v>0</v>
      </c>
      <c r="F763" s="3">
        <v>139.46</v>
      </c>
      <c r="G763" s="3">
        <v>3211.93</v>
      </c>
      <c r="H763" s="3">
        <v>1223.07</v>
      </c>
      <c r="I763" s="3">
        <v>83.39</v>
      </c>
      <c r="J763" s="3">
        <v>1305.76</v>
      </c>
      <c r="K763" s="3">
        <v>361.03</v>
      </c>
      <c r="L763" s="3">
        <v>48.04</v>
      </c>
      <c r="M763" s="3">
        <v>1223.3399999999999</v>
      </c>
      <c r="N763" s="3">
        <v>0.73</v>
      </c>
      <c r="O763" s="3">
        <f>VLOOKUP(B763,SWH!$A$4:$B$19,2,FALSE)</f>
        <v>1.4365898259999999E-2</v>
      </c>
      <c r="P763" s="3">
        <f t="shared" si="45"/>
        <v>0.71563410173999997</v>
      </c>
      <c r="Q763" s="3">
        <v>0</v>
      </c>
      <c r="R763" s="3">
        <v>0</v>
      </c>
      <c r="S763" s="3">
        <v>334.96</v>
      </c>
      <c r="T763" s="3">
        <v>25.82</v>
      </c>
      <c r="U763" s="3">
        <v>85.54</v>
      </c>
      <c r="V763" s="3">
        <v>78.66</v>
      </c>
      <c r="W763" s="3">
        <f t="shared" si="46"/>
        <v>4770.9456341017394</v>
      </c>
      <c r="X763" s="3">
        <f t="shared" si="47"/>
        <v>139.46</v>
      </c>
      <c r="Y763" s="3">
        <v>7535.68</v>
      </c>
      <c r="Z763" s="3">
        <v>586.04</v>
      </c>
      <c r="AA763" s="3">
        <f t="shared" si="44"/>
        <v>8121.72</v>
      </c>
    </row>
    <row r="764" spans="1:27" x14ac:dyDescent="0.25">
      <c r="A764" s="93">
        <v>2006</v>
      </c>
      <c r="B764" s="93" t="s">
        <v>56</v>
      </c>
      <c r="C764" s="121" t="s">
        <v>11</v>
      </c>
      <c r="D764" s="3">
        <f>VLOOKUP(B764,SWH!$A$4:$C$19,3,FALSE)</f>
        <v>6871</v>
      </c>
      <c r="E764" s="3">
        <v>0</v>
      </c>
      <c r="F764" s="3">
        <v>14.66</v>
      </c>
      <c r="G764" s="3">
        <v>2379.31</v>
      </c>
      <c r="H764" s="3">
        <v>1223.07</v>
      </c>
      <c r="I764" s="3">
        <v>83.39</v>
      </c>
      <c r="J764" s="3">
        <v>1305.76</v>
      </c>
      <c r="K764" s="3">
        <v>361.03</v>
      </c>
      <c r="L764" s="3">
        <v>48.04</v>
      </c>
      <c r="M764" s="3">
        <v>922.92</v>
      </c>
      <c r="N764" s="3">
        <v>0.21</v>
      </c>
      <c r="O764" s="3">
        <f>VLOOKUP(B764,SWH!$A$4:$B$19,2,FALSE)</f>
        <v>1.4365898259999999E-2</v>
      </c>
      <c r="P764" s="3">
        <f t="shared" si="45"/>
        <v>0.19563410173999998</v>
      </c>
      <c r="Q764" s="3">
        <v>0</v>
      </c>
      <c r="R764" s="3">
        <v>0</v>
      </c>
      <c r="S764" s="3">
        <v>249.62</v>
      </c>
      <c r="T764" s="3">
        <v>25.83</v>
      </c>
      <c r="U764" s="3">
        <v>89.97</v>
      </c>
      <c r="V764" s="3">
        <v>78</v>
      </c>
      <c r="W764" s="3">
        <f t="shared" si="46"/>
        <v>3552.0456341017402</v>
      </c>
      <c r="X764" s="3">
        <f t="shared" si="47"/>
        <v>14.66</v>
      </c>
      <c r="Y764" s="3">
        <v>6316.14</v>
      </c>
      <c r="Z764" s="3">
        <v>465.66</v>
      </c>
      <c r="AA764" s="3">
        <f t="shared" si="44"/>
        <v>6781.8</v>
      </c>
    </row>
    <row r="765" spans="1:27" x14ac:dyDescent="0.25">
      <c r="A765" s="93">
        <v>2006</v>
      </c>
      <c r="B765" s="93" t="s">
        <v>56</v>
      </c>
      <c r="C765" s="121" t="s">
        <v>13</v>
      </c>
      <c r="D765" s="3">
        <f>VLOOKUP(B765,SWH!$A$4:$C$19,3,FALSE)</f>
        <v>6871</v>
      </c>
      <c r="E765" s="3">
        <v>0</v>
      </c>
      <c r="F765" s="3">
        <v>391.58</v>
      </c>
      <c r="G765" s="3">
        <v>2683.09</v>
      </c>
      <c r="H765" s="3">
        <v>1223.07</v>
      </c>
      <c r="I765" s="3">
        <v>83.29</v>
      </c>
      <c r="J765" s="3">
        <v>1305.76</v>
      </c>
      <c r="K765" s="3">
        <v>361.03</v>
      </c>
      <c r="L765" s="3">
        <v>48.04</v>
      </c>
      <c r="M765" s="3">
        <v>1184.18</v>
      </c>
      <c r="N765" s="3">
        <v>1.84</v>
      </c>
      <c r="O765" s="3">
        <f>VLOOKUP(B765,SWH!$A$4:$B$19,2,FALSE)</f>
        <v>1.4365898259999999E-2</v>
      </c>
      <c r="P765" s="3">
        <f t="shared" si="45"/>
        <v>1.8256341017400002</v>
      </c>
      <c r="Q765" s="3">
        <v>0</v>
      </c>
      <c r="R765" s="3">
        <v>0</v>
      </c>
      <c r="S765" s="3">
        <v>322.89999999999998</v>
      </c>
      <c r="T765" s="3">
        <v>25.83</v>
      </c>
      <c r="U765" s="3">
        <v>93.09</v>
      </c>
      <c r="V765" s="3">
        <v>78.08</v>
      </c>
      <c r="W765" s="3">
        <f t="shared" si="46"/>
        <v>4191.9956341017405</v>
      </c>
      <c r="X765" s="3">
        <f t="shared" si="47"/>
        <v>391.58</v>
      </c>
      <c r="Y765" s="3">
        <v>6956.08</v>
      </c>
      <c r="Z765" s="3">
        <v>845.7</v>
      </c>
      <c r="AA765" s="3">
        <f t="shared" si="44"/>
        <v>7801.78</v>
      </c>
    </row>
    <row r="766" spans="1:27" x14ac:dyDescent="0.25">
      <c r="A766" s="93">
        <v>2006</v>
      </c>
      <c r="B766" s="93" t="s">
        <v>56</v>
      </c>
      <c r="C766" s="121" t="s">
        <v>19</v>
      </c>
      <c r="D766" s="3">
        <f>VLOOKUP(B766,SWH!$A$4:$C$19,3,FALSE)</f>
        <v>6871</v>
      </c>
      <c r="E766" s="3">
        <v>0</v>
      </c>
      <c r="F766" s="3">
        <v>205.58</v>
      </c>
      <c r="G766" s="3">
        <v>2029.08</v>
      </c>
      <c r="H766" s="3">
        <v>1223.07</v>
      </c>
      <c r="I766" s="3">
        <v>83.26</v>
      </c>
      <c r="J766" s="3">
        <v>1305.76</v>
      </c>
      <c r="K766" s="3">
        <v>361.03</v>
      </c>
      <c r="L766" s="3">
        <v>48.04</v>
      </c>
      <c r="M766" s="3">
        <v>917.99</v>
      </c>
      <c r="N766" s="3">
        <v>1.04</v>
      </c>
      <c r="O766" s="3">
        <f>VLOOKUP(B766,SWH!$A$4:$B$19,2,FALSE)</f>
        <v>1.4365898259999999E-2</v>
      </c>
      <c r="P766" s="3">
        <f t="shared" si="45"/>
        <v>1.0256341017400001</v>
      </c>
      <c r="Q766" s="3">
        <v>0</v>
      </c>
      <c r="R766" s="3">
        <v>0</v>
      </c>
      <c r="S766" s="3">
        <v>246.99</v>
      </c>
      <c r="T766" s="3">
        <v>25.84</v>
      </c>
      <c r="U766" s="3">
        <v>98.76</v>
      </c>
      <c r="V766" s="3">
        <v>77.84</v>
      </c>
      <c r="W766" s="3">
        <f t="shared" si="46"/>
        <v>3195.0856341017397</v>
      </c>
      <c r="X766" s="3">
        <f t="shared" si="47"/>
        <v>205.58</v>
      </c>
      <c r="Y766" s="3">
        <v>5958.9</v>
      </c>
      <c r="Z766" s="3">
        <v>665.38</v>
      </c>
      <c r="AA766" s="3">
        <f t="shared" si="44"/>
        <v>6624.28</v>
      </c>
    </row>
    <row r="767" spans="1:27" x14ac:dyDescent="0.25">
      <c r="A767" s="93">
        <v>2006</v>
      </c>
      <c r="B767" s="93" t="s">
        <v>56</v>
      </c>
      <c r="C767" s="121" t="s">
        <v>20</v>
      </c>
      <c r="D767" s="3">
        <f>VLOOKUP(B767,SWH!$A$4:$C$19,3,FALSE)</f>
        <v>6871</v>
      </c>
      <c r="E767" s="3">
        <v>0</v>
      </c>
      <c r="F767" s="3">
        <v>388.08</v>
      </c>
      <c r="G767" s="3">
        <v>1534.81</v>
      </c>
      <c r="H767" s="3">
        <v>1223.07</v>
      </c>
      <c r="I767" s="3">
        <v>83.32</v>
      </c>
      <c r="J767" s="3">
        <v>1305.76</v>
      </c>
      <c r="K767" s="3">
        <v>361.03</v>
      </c>
      <c r="L767" s="3">
        <v>48.04</v>
      </c>
      <c r="M767" s="3">
        <v>1023.03</v>
      </c>
      <c r="N767" s="3">
        <v>1.87</v>
      </c>
      <c r="O767" s="3">
        <f>VLOOKUP(B767,SWH!$A$4:$B$19,2,FALSE)</f>
        <v>1.4365898259999999E-2</v>
      </c>
      <c r="P767" s="3">
        <f t="shared" si="45"/>
        <v>1.8556341017400002</v>
      </c>
      <c r="Q767" s="3">
        <v>0</v>
      </c>
      <c r="R767" s="3">
        <v>0</v>
      </c>
      <c r="S767" s="3">
        <v>159.11000000000001</v>
      </c>
      <c r="T767" s="3">
        <v>25.84</v>
      </c>
      <c r="U767" s="3">
        <v>100.23</v>
      </c>
      <c r="V767" s="3">
        <v>76.209999999999994</v>
      </c>
      <c r="W767" s="3">
        <f t="shared" si="46"/>
        <v>2718.80563410174</v>
      </c>
      <c r="X767" s="3">
        <f t="shared" si="47"/>
        <v>388.08</v>
      </c>
      <c r="Y767" s="3">
        <v>5481.05</v>
      </c>
      <c r="Z767" s="3">
        <v>849.34</v>
      </c>
      <c r="AA767" s="3">
        <f t="shared" si="44"/>
        <v>6330.39</v>
      </c>
    </row>
    <row r="768" spans="1:27" x14ac:dyDescent="0.25">
      <c r="A768" s="93">
        <v>2006</v>
      </c>
      <c r="B768" s="93" t="s">
        <v>56</v>
      </c>
      <c r="C768" s="121" t="s">
        <v>3</v>
      </c>
      <c r="D768" s="3">
        <f>VLOOKUP(B768,SWH!$A$4:$C$19,3,FALSE)</f>
        <v>6871</v>
      </c>
      <c r="E768" s="3">
        <v>0</v>
      </c>
      <c r="F768" s="3">
        <v>834.3</v>
      </c>
      <c r="G768" s="3">
        <v>1193.03</v>
      </c>
      <c r="H768" s="3">
        <v>1223.07</v>
      </c>
      <c r="I768" s="3">
        <v>83.31</v>
      </c>
      <c r="J768" s="3">
        <v>1305.76</v>
      </c>
      <c r="K768" s="3">
        <v>361.03</v>
      </c>
      <c r="L768" s="3">
        <v>48.04</v>
      </c>
      <c r="M768" s="3">
        <v>842.14</v>
      </c>
      <c r="N768" s="3">
        <v>3.57</v>
      </c>
      <c r="O768" s="3">
        <f>VLOOKUP(B768,SWH!$A$4:$B$19,2,FALSE)</f>
        <v>1.4365898259999999E-2</v>
      </c>
      <c r="P768" s="3">
        <f t="shared" si="45"/>
        <v>3.5556341017399999</v>
      </c>
      <c r="Q768" s="3">
        <v>0</v>
      </c>
      <c r="R768" s="3">
        <v>0</v>
      </c>
      <c r="S768" s="3">
        <v>225.24</v>
      </c>
      <c r="T768" s="3">
        <v>25.85</v>
      </c>
      <c r="U768" s="3">
        <v>112.32</v>
      </c>
      <c r="V768" s="3">
        <v>76.91</v>
      </c>
      <c r="W768" s="3">
        <f t="shared" si="46"/>
        <v>2263.9656341017399</v>
      </c>
      <c r="X768" s="3">
        <f t="shared" si="47"/>
        <v>834.3</v>
      </c>
      <c r="Y768" s="3">
        <v>5026.8999999999996</v>
      </c>
      <c r="Z768" s="3">
        <v>1307.6500000000001</v>
      </c>
      <c r="AA768" s="3">
        <f t="shared" si="44"/>
        <v>6334.5499999999993</v>
      </c>
    </row>
    <row r="769" spans="1:27" x14ac:dyDescent="0.25">
      <c r="A769" s="93">
        <v>2006</v>
      </c>
      <c r="B769" s="93" t="s">
        <v>56</v>
      </c>
      <c r="C769" s="121" t="s">
        <v>7</v>
      </c>
      <c r="D769" s="3">
        <f>VLOOKUP(B769,SWH!$A$4:$C$19,3,FALSE)</f>
        <v>6871</v>
      </c>
      <c r="E769" s="3">
        <v>0</v>
      </c>
      <c r="F769" s="3">
        <v>614.71</v>
      </c>
      <c r="G769" s="3">
        <v>1111.74</v>
      </c>
      <c r="H769" s="3">
        <v>1223.07</v>
      </c>
      <c r="I769" s="3">
        <v>83.3</v>
      </c>
      <c r="J769" s="3">
        <v>1305.76</v>
      </c>
      <c r="K769" s="3">
        <v>361.03</v>
      </c>
      <c r="L769" s="3">
        <v>48.04</v>
      </c>
      <c r="M769" s="3">
        <v>966.1</v>
      </c>
      <c r="N769" s="3">
        <v>2.9</v>
      </c>
      <c r="O769" s="3">
        <f>VLOOKUP(B769,SWH!$A$4:$B$19,2,FALSE)</f>
        <v>1.4365898259999999E-2</v>
      </c>
      <c r="P769" s="3">
        <f t="shared" si="45"/>
        <v>2.88563410174</v>
      </c>
      <c r="Q769" s="3">
        <v>0</v>
      </c>
      <c r="R769" s="3">
        <v>0</v>
      </c>
      <c r="S769" s="3">
        <v>187.17</v>
      </c>
      <c r="T769" s="3">
        <v>25.85</v>
      </c>
      <c r="U769" s="3">
        <v>109.06</v>
      </c>
      <c r="V769" s="3">
        <v>76.09</v>
      </c>
      <c r="W769" s="3">
        <f t="shared" si="46"/>
        <v>2267.8956341017401</v>
      </c>
      <c r="X769" s="3">
        <f t="shared" si="47"/>
        <v>614.71</v>
      </c>
      <c r="Y769" s="3">
        <v>5030.01</v>
      </c>
      <c r="Z769" s="3">
        <v>1084.8</v>
      </c>
      <c r="AA769" s="3">
        <f t="shared" si="44"/>
        <v>6114.81</v>
      </c>
    </row>
    <row r="770" spans="1:27" x14ac:dyDescent="0.25">
      <c r="A770" s="93">
        <v>2006</v>
      </c>
      <c r="B770" s="93" t="s">
        <v>56</v>
      </c>
      <c r="C770" s="121" t="s">
        <v>17</v>
      </c>
      <c r="D770" s="3">
        <f>VLOOKUP(B770,SWH!$A$4:$C$19,3,FALSE)</f>
        <v>6871</v>
      </c>
      <c r="E770" s="3">
        <v>0</v>
      </c>
      <c r="F770" s="3">
        <v>344.94</v>
      </c>
      <c r="G770" s="3">
        <v>867.36</v>
      </c>
      <c r="H770" s="3">
        <v>1223.07</v>
      </c>
      <c r="I770" s="3">
        <v>83.29</v>
      </c>
      <c r="J770" s="3">
        <v>1305.76</v>
      </c>
      <c r="K770" s="3">
        <v>361.03</v>
      </c>
      <c r="L770" s="3">
        <v>48.04</v>
      </c>
      <c r="M770" s="3">
        <v>738.06</v>
      </c>
      <c r="N770" s="3">
        <v>1.49</v>
      </c>
      <c r="O770" s="3">
        <f>VLOOKUP(B770,SWH!$A$4:$B$19,2,FALSE)</f>
        <v>1.4365898259999999E-2</v>
      </c>
      <c r="P770" s="3">
        <f t="shared" si="45"/>
        <v>1.4756341017400001</v>
      </c>
      <c r="Q770" s="3">
        <v>0</v>
      </c>
      <c r="R770" s="3">
        <v>0</v>
      </c>
      <c r="S770" s="3">
        <v>0</v>
      </c>
      <c r="T770" s="3">
        <v>25.85</v>
      </c>
      <c r="U770" s="3">
        <v>111.36</v>
      </c>
      <c r="V770" s="3">
        <v>76.98</v>
      </c>
      <c r="W770" s="3">
        <f t="shared" si="46"/>
        <v>1606.8956341017401</v>
      </c>
      <c r="X770" s="3">
        <f t="shared" si="47"/>
        <v>344.94</v>
      </c>
      <c r="Y770" s="3">
        <v>4369.8900000000003</v>
      </c>
      <c r="Z770" s="3">
        <v>817.33</v>
      </c>
      <c r="AA770" s="3">
        <f t="shared" ref="AA770:AA833" si="48">SUM(Y770:Z770)</f>
        <v>5187.22</v>
      </c>
    </row>
    <row r="771" spans="1:27" x14ac:dyDescent="0.25">
      <c r="A771" s="93">
        <v>2006</v>
      </c>
      <c r="B771" s="93" t="s">
        <v>56</v>
      </c>
      <c r="C771" s="121" t="s">
        <v>14</v>
      </c>
      <c r="D771" s="3">
        <f>VLOOKUP(B771,SWH!$A$4:$C$19,3,FALSE)</f>
        <v>6871</v>
      </c>
      <c r="E771" s="3">
        <v>0</v>
      </c>
      <c r="F771" s="3">
        <v>1544.23</v>
      </c>
      <c r="G771" s="3">
        <v>806.19</v>
      </c>
      <c r="H771" s="3">
        <v>1223.07</v>
      </c>
      <c r="I771" s="3">
        <v>83.18</v>
      </c>
      <c r="J771" s="3">
        <v>1305.76</v>
      </c>
      <c r="K771" s="3">
        <v>361.03</v>
      </c>
      <c r="L771" s="3">
        <v>48.04</v>
      </c>
      <c r="M771" s="3">
        <v>817.1</v>
      </c>
      <c r="N771" s="3">
        <v>6.27</v>
      </c>
      <c r="O771" s="3">
        <f>VLOOKUP(B771,SWH!$A$4:$B$19,2,FALSE)</f>
        <v>1.4365898259999999E-2</v>
      </c>
      <c r="P771" s="3">
        <f t="shared" ref="P771:P834" si="49">N771-O771</f>
        <v>6.2556341017399992</v>
      </c>
      <c r="Q771" s="3">
        <v>0</v>
      </c>
      <c r="R771" s="3">
        <v>0</v>
      </c>
      <c r="S771" s="3">
        <v>219.22</v>
      </c>
      <c r="T771" s="3">
        <v>25.86</v>
      </c>
      <c r="U771" s="3">
        <v>122.2</v>
      </c>
      <c r="V771" s="3">
        <v>76.59</v>
      </c>
      <c r="W771" s="3">
        <f t="shared" ref="W771:W834" si="50">E771+G771+M771+SUM(P771:S771)</f>
        <v>1848.76563410174</v>
      </c>
      <c r="X771" s="3">
        <f t="shared" ref="X771:X834" si="51">F771</f>
        <v>1544.23</v>
      </c>
      <c r="Y771" s="3">
        <v>4611.26</v>
      </c>
      <c r="Z771" s="3">
        <v>2027.46</v>
      </c>
      <c r="AA771" s="3">
        <f t="shared" si="48"/>
        <v>6638.72</v>
      </c>
    </row>
    <row r="772" spans="1:27" x14ac:dyDescent="0.25">
      <c r="A772" s="93">
        <v>2006</v>
      </c>
      <c r="B772" s="93" t="s">
        <v>56</v>
      </c>
      <c r="C772" s="121" t="s">
        <v>2</v>
      </c>
      <c r="D772" s="3">
        <f>VLOOKUP(B772,SWH!$A$4:$C$19,3,FALSE)</f>
        <v>6871</v>
      </c>
      <c r="E772" s="3">
        <v>0</v>
      </c>
      <c r="F772" s="3">
        <v>901.33</v>
      </c>
      <c r="G772" s="3">
        <v>757.69</v>
      </c>
      <c r="H772" s="3">
        <v>1223.07</v>
      </c>
      <c r="I772" s="3">
        <v>83.24</v>
      </c>
      <c r="J772" s="3">
        <v>1305.76</v>
      </c>
      <c r="K772" s="3">
        <v>361.03</v>
      </c>
      <c r="L772" s="3">
        <v>48.04</v>
      </c>
      <c r="M772" s="3">
        <v>957.69</v>
      </c>
      <c r="N772" s="3">
        <v>4.1900000000000004</v>
      </c>
      <c r="O772" s="3">
        <f>VLOOKUP(B772,SWH!$A$4:$B$19,2,FALSE)</f>
        <v>1.4365898259999999E-2</v>
      </c>
      <c r="P772" s="3">
        <f t="shared" si="49"/>
        <v>4.17563410174</v>
      </c>
      <c r="Q772" s="3">
        <v>0</v>
      </c>
      <c r="R772" s="3">
        <v>0</v>
      </c>
      <c r="S772" s="3">
        <v>177.27</v>
      </c>
      <c r="T772" s="3">
        <v>25.85</v>
      </c>
      <c r="U772" s="3">
        <v>119.24</v>
      </c>
      <c r="V772" s="3">
        <v>75.83</v>
      </c>
      <c r="W772" s="3">
        <f t="shared" si="50"/>
        <v>1896.8256341017402</v>
      </c>
      <c r="X772" s="3">
        <f t="shared" si="51"/>
        <v>901.33</v>
      </c>
      <c r="Y772" s="3">
        <v>4658.6400000000003</v>
      </c>
      <c r="Z772" s="3">
        <v>1381.6</v>
      </c>
      <c r="AA772" s="3">
        <f t="shared" si="48"/>
        <v>6040.24</v>
      </c>
    </row>
    <row r="773" spans="1:27" x14ac:dyDescent="0.25">
      <c r="A773" s="93">
        <v>2006</v>
      </c>
      <c r="B773" s="93" t="s">
        <v>56</v>
      </c>
      <c r="C773" s="121" t="s">
        <v>18</v>
      </c>
      <c r="D773" s="3">
        <f>VLOOKUP(B773,SWH!$A$4:$C$19,3,FALSE)</f>
        <v>6871</v>
      </c>
      <c r="E773" s="3">
        <v>0</v>
      </c>
      <c r="F773" s="3">
        <v>1030.5999999999999</v>
      </c>
      <c r="G773" s="3">
        <v>311.98</v>
      </c>
      <c r="H773" s="3">
        <v>1223.07</v>
      </c>
      <c r="I773" s="3">
        <v>83.08</v>
      </c>
      <c r="J773" s="3">
        <v>1305.76</v>
      </c>
      <c r="K773" s="3">
        <v>361.03</v>
      </c>
      <c r="L773" s="3">
        <v>48.04</v>
      </c>
      <c r="M773" s="3">
        <v>698.36</v>
      </c>
      <c r="N773" s="3">
        <v>4.53</v>
      </c>
      <c r="O773" s="3">
        <f>VLOOKUP(B773,SWH!$A$4:$B$19,2,FALSE)</f>
        <v>1.4365898259999999E-2</v>
      </c>
      <c r="P773" s="3">
        <f t="shared" si="49"/>
        <v>4.5156341017399999</v>
      </c>
      <c r="Q773" s="3">
        <v>0</v>
      </c>
      <c r="R773" s="3">
        <v>0</v>
      </c>
      <c r="S773" s="3">
        <v>106.25</v>
      </c>
      <c r="T773" s="3">
        <v>25.86</v>
      </c>
      <c r="U773" s="3">
        <v>123.58</v>
      </c>
      <c r="V773" s="3">
        <v>76.150000000000006</v>
      </c>
      <c r="W773" s="3">
        <f t="shared" si="50"/>
        <v>1121.10563410174</v>
      </c>
      <c r="X773" s="3">
        <f t="shared" si="51"/>
        <v>1030.5999999999999</v>
      </c>
      <c r="Y773" s="3">
        <v>3883.08</v>
      </c>
      <c r="Z773" s="3">
        <v>1515.2</v>
      </c>
      <c r="AA773" s="3">
        <f t="shared" si="48"/>
        <v>5398.28</v>
      </c>
    </row>
    <row r="774" spans="1:27" x14ac:dyDescent="0.25">
      <c r="A774" s="93">
        <v>2006</v>
      </c>
      <c r="B774" s="93" t="s">
        <v>56</v>
      </c>
      <c r="C774" s="121" t="s">
        <v>4</v>
      </c>
      <c r="D774" s="3">
        <f>VLOOKUP(B774,SWH!$A$4:$C$19,3,FALSE)</f>
        <v>6871</v>
      </c>
      <c r="E774" s="3">
        <v>0</v>
      </c>
      <c r="F774" s="3">
        <v>1765.46</v>
      </c>
      <c r="G774" s="3">
        <v>446.51</v>
      </c>
      <c r="H774" s="3">
        <v>1223.07</v>
      </c>
      <c r="I774" s="3">
        <v>83.2</v>
      </c>
      <c r="J774" s="3">
        <v>1305.76</v>
      </c>
      <c r="K774" s="3">
        <v>361.03</v>
      </c>
      <c r="L774" s="3">
        <v>48.04</v>
      </c>
      <c r="M774" s="3">
        <v>771.88</v>
      </c>
      <c r="N774" s="3">
        <v>7.06</v>
      </c>
      <c r="O774" s="3">
        <f>VLOOKUP(B774,SWH!$A$4:$B$19,2,FALSE)</f>
        <v>1.4365898259999999E-2</v>
      </c>
      <c r="P774" s="3">
        <f t="shared" si="49"/>
        <v>7.0456341017399993</v>
      </c>
      <c r="Q774" s="3">
        <v>0</v>
      </c>
      <c r="R774" s="3">
        <v>0</v>
      </c>
      <c r="S774" s="3">
        <v>142.01</v>
      </c>
      <c r="T774" s="3">
        <v>25.86</v>
      </c>
      <c r="U774" s="3">
        <v>130.24</v>
      </c>
      <c r="V774" s="3">
        <v>76.150000000000006</v>
      </c>
      <c r="W774" s="3">
        <f t="shared" si="50"/>
        <v>1367.4456341017399</v>
      </c>
      <c r="X774" s="3">
        <f t="shared" si="51"/>
        <v>1765.46</v>
      </c>
      <c r="Y774" s="3">
        <v>4129.54</v>
      </c>
      <c r="Z774" s="3">
        <v>2256.73</v>
      </c>
      <c r="AA774" s="3">
        <f t="shared" si="48"/>
        <v>6386.27</v>
      </c>
    </row>
    <row r="775" spans="1:27" x14ac:dyDescent="0.25">
      <c r="A775" s="93">
        <v>2006</v>
      </c>
      <c r="B775" s="93" t="s">
        <v>56</v>
      </c>
      <c r="C775" s="121" t="s">
        <v>5</v>
      </c>
      <c r="D775" s="3">
        <f>VLOOKUP(B775,SWH!$A$4:$C$19,3,FALSE)</f>
        <v>6871</v>
      </c>
      <c r="E775" s="3">
        <v>0</v>
      </c>
      <c r="F775" s="3">
        <v>1214.1300000000001</v>
      </c>
      <c r="G775" s="3">
        <v>520.14</v>
      </c>
      <c r="H775" s="3">
        <v>1223.07</v>
      </c>
      <c r="I775" s="3">
        <v>83.21</v>
      </c>
      <c r="J775" s="3">
        <v>1305.76</v>
      </c>
      <c r="K775" s="3">
        <v>361.03</v>
      </c>
      <c r="L775" s="3">
        <v>48.04</v>
      </c>
      <c r="M775" s="3">
        <v>893.18</v>
      </c>
      <c r="N775" s="3">
        <v>5.66</v>
      </c>
      <c r="O775" s="3">
        <f>VLOOKUP(B775,SWH!$A$4:$B$19,2,FALSE)</f>
        <v>1.4365898259999999E-2</v>
      </c>
      <c r="P775" s="3">
        <f t="shared" si="49"/>
        <v>5.6456341017399998</v>
      </c>
      <c r="Q775" s="3">
        <v>0</v>
      </c>
      <c r="R775" s="3">
        <v>0</v>
      </c>
      <c r="S775" s="3">
        <v>160.38999999999999</v>
      </c>
      <c r="T775" s="3">
        <v>25.86</v>
      </c>
      <c r="U775" s="3">
        <v>127.6</v>
      </c>
      <c r="V775" s="3">
        <v>75.760000000000005</v>
      </c>
      <c r="W775" s="3">
        <f t="shared" si="50"/>
        <v>1579.35563410174</v>
      </c>
      <c r="X775" s="3">
        <f t="shared" si="51"/>
        <v>1214.1300000000001</v>
      </c>
      <c r="Y775" s="3">
        <v>4341.0600000000004</v>
      </c>
      <c r="Z775" s="3">
        <v>1702.76</v>
      </c>
      <c r="AA775" s="3">
        <f t="shared" si="48"/>
        <v>6043.8200000000006</v>
      </c>
    </row>
    <row r="776" spans="1:27" x14ac:dyDescent="0.25">
      <c r="A776" s="93">
        <v>2006</v>
      </c>
      <c r="B776" s="93" t="s">
        <v>56</v>
      </c>
      <c r="C776" s="121" t="s">
        <v>15</v>
      </c>
      <c r="D776" s="3">
        <f>VLOOKUP(B776,SWH!$A$4:$C$19,3,FALSE)</f>
        <v>6871</v>
      </c>
      <c r="E776" s="3">
        <v>0</v>
      </c>
      <c r="F776" s="3">
        <v>1090.25</v>
      </c>
      <c r="G776" s="3">
        <v>193.53</v>
      </c>
      <c r="H776" s="3">
        <v>1223.07</v>
      </c>
      <c r="I776" s="3">
        <v>83.08</v>
      </c>
      <c r="J776" s="3">
        <v>1305.76</v>
      </c>
      <c r="K776" s="3">
        <v>361.03</v>
      </c>
      <c r="L776" s="3">
        <v>48.04</v>
      </c>
      <c r="M776" s="3">
        <v>657.41</v>
      </c>
      <c r="N776" s="3">
        <v>4.67</v>
      </c>
      <c r="O776" s="3">
        <f>VLOOKUP(B776,SWH!$A$4:$B$19,2,FALSE)</f>
        <v>1.4365898259999999E-2</v>
      </c>
      <c r="P776" s="3">
        <f t="shared" si="49"/>
        <v>4.6556341017399996</v>
      </c>
      <c r="Q776" s="3">
        <v>0</v>
      </c>
      <c r="R776" s="3">
        <v>0</v>
      </c>
      <c r="S776" s="3">
        <v>137.54</v>
      </c>
      <c r="T776" s="3">
        <v>25.87</v>
      </c>
      <c r="U776" s="3">
        <v>127.88</v>
      </c>
      <c r="V776" s="3">
        <v>76.03</v>
      </c>
      <c r="W776" s="3">
        <f t="shared" si="50"/>
        <v>993.13563410173992</v>
      </c>
      <c r="X776" s="3">
        <f t="shared" si="51"/>
        <v>1090.25</v>
      </c>
      <c r="Y776" s="3">
        <v>3754.99</v>
      </c>
      <c r="Z776" s="3">
        <v>1579.16</v>
      </c>
      <c r="AA776" s="3">
        <f t="shared" si="48"/>
        <v>5334.15</v>
      </c>
    </row>
    <row r="777" spans="1:27" x14ac:dyDescent="0.25">
      <c r="A777" s="93">
        <v>2006</v>
      </c>
      <c r="B777" s="93" t="s">
        <v>56</v>
      </c>
      <c r="C777" s="121" t="s">
        <v>16</v>
      </c>
      <c r="D777" s="3">
        <f>VLOOKUP(B777,SWH!$A$4:$C$19,3,FALSE)</f>
        <v>6871</v>
      </c>
      <c r="E777" s="3">
        <v>0</v>
      </c>
      <c r="F777" s="3">
        <v>2781.88</v>
      </c>
      <c r="G777" s="3">
        <v>480.85</v>
      </c>
      <c r="H777" s="3">
        <v>1223.07</v>
      </c>
      <c r="I777" s="3">
        <v>83.17</v>
      </c>
      <c r="J777" s="3">
        <v>1305.76</v>
      </c>
      <c r="K777" s="3">
        <v>361.03</v>
      </c>
      <c r="L777" s="3">
        <v>48.04</v>
      </c>
      <c r="M777" s="3">
        <v>850.98</v>
      </c>
      <c r="N777" s="3">
        <v>11.03</v>
      </c>
      <c r="O777" s="3">
        <f>VLOOKUP(B777,SWH!$A$4:$B$19,2,FALSE)</f>
        <v>1.4365898259999999E-2</v>
      </c>
      <c r="P777" s="3">
        <f t="shared" si="49"/>
        <v>11.01563410174</v>
      </c>
      <c r="Q777" s="3">
        <v>0</v>
      </c>
      <c r="R777" s="3">
        <v>0</v>
      </c>
      <c r="S777" s="3">
        <v>140.01</v>
      </c>
      <c r="T777" s="3">
        <v>25.87</v>
      </c>
      <c r="U777" s="3">
        <v>136.84</v>
      </c>
      <c r="V777" s="3">
        <v>75.900000000000006</v>
      </c>
      <c r="W777" s="3">
        <f t="shared" si="50"/>
        <v>1482.85563410174</v>
      </c>
      <c r="X777" s="3">
        <f t="shared" si="51"/>
        <v>2781.88</v>
      </c>
      <c r="Y777" s="3">
        <v>4244.66</v>
      </c>
      <c r="Z777" s="3">
        <v>3279.75</v>
      </c>
      <c r="AA777" s="3">
        <f t="shared" si="48"/>
        <v>7524.41</v>
      </c>
    </row>
    <row r="778" spans="1:27" x14ac:dyDescent="0.25">
      <c r="A778" s="93">
        <v>2006</v>
      </c>
      <c r="B778" s="93" t="s">
        <v>56</v>
      </c>
      <c r="C778" s="121" t="s">
        <v>9</v>
      </c>
      <c r="D778" s="3">
        <f>VLOOKUP(B778,SWH!$A$4:$C$19,3,FALSE)</f>
        <v>6871</v>
      </c>
      <c r="E778" s="3">
        <v>0</v>
      </c>
      <c r="F778" s="3">
        <v>2135.62</v>
      </c>
      <c r="G778" s="3">
        <v>332.4</v>
      </c>
      <c r="H778" s="3">
        <v>1223.07</v>
      </c>
      <c r="I778" s="3">
        <v>83.11</v>
      </c>
      <c r="J778" s="3">
        <v>1305.76</v>
      </c>
      <c r="K778" s="3">
        <v>361.03</v>
      </c>
      <c r="L778" s="3">
        <v>48.04</v>
      </c>
      <c r="M778" s="3">
        <v>876.65</v>
      </c>
      <c r="N778" s="3">
        <v>8.82</v>
      </c>
      <c r="O778" s="3">
        <f>VLOOKUP(B778,SWH!$A$4:$B$19,2,FALSE)</f>
        <v>1.4365898259999999E-2</v>
      </c>
      <c r="P778" s="3">
        <f t="shared" si="49"/>
        <v>8.8056341017400008</v>
      </c>
      <c r="Q778" s="3">
        <v>0</v>
      </c>
      <c r="R778" s="3">
        <v>0</v>
      </c>
      <c r="S778" s="3">
        <v>160.04</v>
      </c>
      <c r="T778" s="3">
        <v>25.87</v>
      </c>
      <c r="U778" s="3">
        <v>134.91</v>
      </c>
      <c r="V778" s="3">
        <v>75.44</v>
      </c>
      <c r="W778" s="3">
        <f t="shared" si="50"/>
        <v>1377.8956341017399</v>
      </c>
      <c r="X778" s="3">
        <f t="shared" si="51"/>
        <v>2135.62</v>
      </c>
      <c r="Y778" s="3">
        <v>4139.2</v>
      </c>
      <c r="Z778" s="3">
        <v>2631.55</v>
      </c>
      <c r="AA778" s="3">
        <f t="shared" si="48"/>
        <v>6770.75</v>
      </c>
    </row>
    <row r="779" spans="1:27" x14ac:dyDescent="0.25">
      <c r="A779" s="93">
        <v>2006</v>
      </c>
      <c r="B779" s="93" t="s">
        <v>56</v>
      </c>
      <c r="C779" s="121" t="s">
        <v>12</v>
      </c>
      <c r="D779" s="3">
        <f>VLOOKUP(B779,SWH!$A$4:$C$19,3,FALSE)</f>
        <v>6871</v>
      </c>
      <c r="E779" s="3">
        <v>0</v>
      </c>
      <c r="F779" s="3">
        <v>4021.03</v>
      </c>
      <c r="G779" s="3">
        <v>384.82</v>
      </c>
      <c r="H779" s="3">
        <v>1223.07</v>
      </c>
      <c r="I779" s="3">
        <v>83.05</v>
      </c>
      <c r="J779" s="3">
        <v>1305.76</v>
      </c>
      <c r="K779" s="3">
        <v>361.03</v>
      </c>
      <c r="L779" s="3">
        <v>48.04</v>
      </c>
      <c r="M779" s="3">
        <v>829.73</v>
      </c>
      <c r="N779" s="3">
        <v>14.8</v>
      </c>
      <c r="O779" s="3">
        <f>VLOOKUP(B779,SWH!$A$4:$B$19,2,FALSE)</f>
        <v>1.4365898259999999E-2</v>
      </c>
      <c r="P779" s="3">
        <f t="shared" si="49"/>
        <v>14.785634101740001</v>
      </c>
      <c r="Q779" s="3">
        <v>0</v>
      </c>
      <c r="R779" s="3">
        <v>0</v>
      </c>
      <c r="S779" s="3">
        <v>225.77</v>
      </c>
      <c r="T779" s="3">
        <v>25.87</v>
      </c>
      <c r="U779" s="3">
        <v>143.91999999999999</v>
      </c>
      <c r="V779" s="3">
        <v>75.819999999999993</v>
      </c>
      <c r="W779" s="3">
        <f t="shared" si="50"/>
        <v>1455.10563410174</v>
      </c>
      <c r="X779" s="3">
        <f t="shared" si="51"/>
        <v>4021.03</v>
      </c>
      <c r="Y779" s="3">
        <v>4216.7299999999996</v>
      </c>
      <c r="Z779" s="3">
        <v>4525.99</v>
      </c>
      <c r="AA779" s="3">
        <f t="shared" si="48"/>
        <v>8742.7199999999993</v>
      </c>
    </row>
    <row r="780" spans="1:27" x14ac:dyDescent="0.25">
      <c r="A780" s="93">
        <v>2006</v>
      </c>
      <c r="B780" s="93" t="s">
        <v>56</v>
      </c>
      <c r="C780" s="121" t="s">
        <v>8</v>
      </c>
      <c r="D780" s="3">
        <f>VLOOKUP(B780,SWH!$A$4:$C$19,3,FALSE)</f>
        <v>6871</v>
      </c>
      <c r="E780" s="3">
        <v>0</v>
      </c>
      <c r="F780" s="3">
        <v>6697.65</v>
      </c>
      <c r="G780" s="3">
        <v>191.75</v>
      </c>
      <c r="H780" s="3">
        <v>1223.07</v>
      </c>
      <c r="I780" s="3">
        <v>82.6</v>
      </c>
      <c r="J780" s="3">
        <v>1305.76</v>
      </c>
      <c r="K780" s="3">
        <v>361.03</v>
      </c>
      <c r="L780" s="3">
        <v>48.04</v>
      </c>
      <c r="M780" s="3">
        <v>917.23</v>
      </c>
      <c r="N780" s="3">
        <v>24.52</v>
      </c>
      <c r="O780" s="3">
        <f>VLOOKUP(B780,SWH!$A$4:$B$19,2,FALSE)</f>
        <v>1.4365898259999999E-2</v>
      </c>
      <c r="P780" s="3">
        <f t="shared" si="49"/>
        <v>24.50563410174</v>
      </c>
      <c r="Q780" s="3">
        <v>0</v>
      </c>
      <c r="R780" s="3">
        <v>0</v>
      </c>
      <c r="S780" s="3">
        <v>252.01</v>
      </c>
      <c r="T780" s="3">
        <v>25.88</v>
      </c>
      <c r="U780" s="3">
        <v>152.66</v>
      </c>
      <c r="V780" s="3">
        <v>75.290000000000006</v>
      </c>
      <c r="W780" s="3">
        <f t="shared" si="50"/>
        <v>1385.4956341017401</v>
      </c>
      <c r="X780" s="3">
        <f t="shared" si="51"/>
        <v>6697.65</v>
      </c>
      <c r="Y780" s="3">
        <v>4146.1400000000003</v>
      </c>
      <c r="Z780" s="3">
        <v>7211.34</v>
      </c>
      <c r="AA780" s="3">
        <f t="shared" si="48"/>
        <v>11357.48</v>
      </c>
    </row>
    <row r="781" spans="1:27" x14ac:dyDescent="0.25">
      <c r="A781" s="93">
        <v>2009</v>
      </c>
      <c r="B781" s="93" t="s">
        <v>56</v>
      </c>
      <c r="C781" s="121" t="s">
        <v>10</v>
      </c>
      <c r="D781" s="3">
        <f>VLOOKUP(B781,SWH!$A$4:$C$19,3,FALSE)</f>
        <v>6871</v>
      </c>
      <c r="E781" s="3">
        <v>0</v>
      </c>
      <c r="F781" s="3">
        <v>46.5</v>
      </c>
      <c r="G781" s="3">
        <v>3629.59</v>
      </c>
      <c r="H781" s="3">
        <v>1223.07</v>
      </c>
      <c r="I781" s="3">
        <v>53.22</v>
      </c>
      <c r="J781" s="3">
        <v>1305.76</v>
      </c>
      <c r="K781" s="3">
        <v>361.03</v>
      </c>
      <c r="L781" s="3">
        <v>48.04</v>
      </c>
      <c r="M781" s="3">
        <v>1150.8900000000001</v>
      </c>
      <c r="N781" s="3">
        <v>0.32</v>
      </c>
      <c r="O781" s="3">
        <f>VLOOKUP(B781,SWH!$A$4:$B$19,2,FALSE)</f>
        <v>1.4365898259999999E-2</v>
      </c>
      <c r="P781" s="3">
        <f t="shared" si="49"/>
        <v>0.30563410174</v>
      </c>
      <c r="Q781" s="3">
        <v>0</v>
      </c>
      <c r="R781" s="3">
        <v>0</v>
      </c>
      <c r="S781" s="3">
        <v>308.60000000000002</v>
      </c>
      <c r="T781" s="3">
        <v>25.82</v>
      </c>
      <c r="U781" s="3">
        <v>83.28</v>
      </c>
      <c r="V781" s="3">
        <v>79.430000000000007</v>
      </c>
      <c r="W781" s="3">
        <f t="shared" si="50"/>
        <v>5089.3856341017408</v>
      </c>
      <c r="X781" s="3">
        <f t="shared" si="51"/>
        <v>46.5</v>
      </c>
      <c r="Y781" s="3">
        <v>7824.73</v>
      </c>
      <c r="Z781" s="3">
        <v>490.8</v>
      </c>
      <c r="AA781" s="3">
        <f t="shared" si="48"/>
        <v>8315.5299999999988</v>
      </c>
    </row>
    <row r="782" spans="1:27" x14ac:dyDescent="0.25">
      <c r="A782" s="93">
        <v>2009</v>
      </c>
      <c r="B782" s="93" t="s">
        <v>56</v>
      </c>
      <c r="C782" s="121" t="s">
        <v>6</v>
      </c>
      <c r="D782" s="3">
        <f>VLOOKUP(B782,SWH!$A$4:$C$19,3,FALSE)</f>
        <v>6871</v>
      </c>
      <c r="E782" s="3">
        <v>0</v>
      </c>
      <c r="F782" s="3">
        <v>119.64</v>
      </c>
      <c r="G782" s="3">
        <v>3063.03</v>
      </c>
      <c r="H782" s="3">
        <v>1223.07</v>
      </c>
      <c r="I782" s="3">
        <v>53.23</v>
      </c>
      <c r="J782" s="3">
        <v>1305.76</v>
      </c>
      <c r="K782" s="3">
        <v>361.03</v>
      </c>
      <c r="L782" s="3">
        <v>48.04</v>
      </c>
      <c r="M782" s="3">
        <v>1069.82</v>
      </c>
      <c r="N782" s="3">
        <v>0.64</v>
      </c>
      <c r="O782" s="3">
        <f>VLOOKUP(B782,SWH!$A$4:$B$19,2,FALSE)</f>
        <v>1.4365898259999999E-2</v>
      </c>
      <c r="P782" s="3">
        <f t="shared" si="49"/>
        <v>0.62563410174</v>
      </c>
      <c r="Q782" s="3">
        <v>0</v>
      </c>
      <c r="R782" s="3">
        <v>0</v>
      </c>
      <c r="S782" s="3">
        <v>288.26</v>
      </c>
      <c r="T782" s="3">
        <v>25.82</v>
      </c>
      <c r="U782" s="3">
        <v>85.55</v>
      </c>
      <c r="V782" s="3">
        <v>78.66</v>
      </c>
      <c r="W782" s="3">
        <f t="shared" si="50"/>
        <v>4421.7356341017403</v>
      </c>
      <c r="X782" s="3">
        <f t="shared" si="51"/>
        <v>119.64</v>
      </c>
      <c r="Y782" s="3">
        <v>7156.33</v>
      </c>
      <c r="Z782" s="3">
        <v>566.22</v>
      </c>
      <c r="AA782" s="3">
        <f t="shared" si="48"/>
        <v>7722.55</v>
      </c>
    </row>
    <row r="783" spans="1:27" x14ac:dyDescent="0.25">
      <c r="A783" s="93">
        <v>2009</v>
      </c>
      <c r="B783" s="93" t="s">
        <v>56</v>
      </c>
      <c r="C783" s="121" t="s">
        <v>11</v>
      </c>
      <c r="D783" s="3">
        <f>VLOOKUP(B783,SWH!$A$4:$C$19,3,FALSE)</f>
        <v>6871</v>
      </c>
      <c r="E783" s="3">
        <v>0</v>
      </c>
      <c r="F783" s="3">
        <v>14.91</v>
      </c>
      <c r="G783" s="3">
        <v>2278.4299999999998</v>
      </c>
      <c r="H783" s="3">
        <v>1223.07</v>
      </c>
      <c r="I783" s="3">
        <v>53.24</v>
      </c>
      <c r="J783" s="3">
        <v>1305.76</v>
      </c>
      <c r="K783" s="3">
        <v>361.03</v>
      </c>
      <c r="L783" s="3">
        <v>48.04</v>
      </c>
      <c r="M783" s="3">
        <v>804.62</v>
      </c>
      <c r="N783" s="3">
        <v>0.2</v>
      </c>
      <c r="O783" s="3">
        <f>VLOOKUP(B783,SWH!$A$4:$B$19,2,FALSE)</f>
        <v>1.4365898259999999E-2</v>
      </c>
      <c r="P783" s="3">
        <f t="shared" si="49"/>
        <v>0.18563410174</v>
      </c>
      <c r="Q783" s="3">
        <v>0</v>
      </c>
      <c r="R783" s="3">
        <v>0</v>
      </c>
      <c r="S783" s="3">
        <v>208.67</v>
      </c>
      <c r="T783" s="3">
        <v>25.83</v>
      </c>
      <c r="U783" s="3">
        <v>89.96</v>
      </c>
      <c r="V783" s="3">
        <v>78</v>
      </c>
      <c r="W783" s="3">
        <f t="shared" si="50"/>
        <v>3291.9056341017399</v>
      </c>
      <c r="X783" s="3">
        <f t="shared" si="51"/>
        <v>14.91</v>
      </c>
      <c r="Y783" s="3">
        <v>6025.87</v>
      </c>
      <c r="Z783" s="3">
        <v>465.9</v>
      </c>
      <c r="AA783" s="3">
        <f t="shared" si="48"/>
        <v>6491.7699999999995</v>
      </c>
    </row>
    <row r="784" spans="1:27" x14ac:dyDescent="0.25">
      <c r="A784" s="93">
        <v>2009</v>
      </c>
      <c r="B784" s="93" t="s">
        <v>56</v>
      </c>
      <c r="C784" s="121" t="s">
        <v>13</v>
      </c>
      <c r="D784" s="3">
        <f>VLOOKUP(B784,SWH!$A$4:$C$19,3,FALSE)</f>
        <v>6871</v>
      </c>
      <c r="E784" s="3">
        <v>0</v>
      </c>
      <c r="F784" s="3">
        <v>273.14999999999998</v>
      </c>
      <c r="G784" s="3">
        <v>2580.31</v>
      </c>
      <c r="H784" s="3">
        <v>1223.07</v>
      </c>
      <c r="I784" s="3">
        <v>53.17</v>
      </c>
      <c r="J784" s="3">
        <v>1305.76</v>
      </c>
      <c r="K784" s="3">
        <v>361.03</v>
      </c>
      <c r="L784" s="3">
        <v>48.04</v>
      </c>
      <c r="M784" s="3">
        <v>1055.6099999999999</v>
      </c>
      <c r="N784" s="3">
        <v>1.29</v>
      </c>
      <c r="O784" s="3">
        <f>VLOOKUP(B784,SWH!$A$4:$B$19,2,FALSE)</f>
        <v>1.4365898259999999E-2</v>
      </c>
      <c r="P784" s="3">
        <f t="shared" si="49"/>
        <v>1.2756341017400001</v>
      </c>
      <c r="Q784" s="3">
        <v>0</v>
      </c>
      <c r="R784" s="3">
        <v>0</v>
      </c>
      <c r="S784" s="3">
        <v>280.08999999999997</v>
      </c>
      <c r="T784" s="3">
        <v>25.83</v>
      </c>
      <c r="U784" s="3">
        <v>93.08</v>
      </c>
      <c r="V784" s="3">
        <v>78.069999999999993</v>
      </c>
      <c r="W784" s="3">
        <f t="shared" si="50"/>
        <v>3917.28563410174</v>
      </c>
      <c r="X784" s="3">
        <f t="shared" si="51"/>
        <v>273.14999999999998</v>
      </c>
      <c r="Y784" s="3">
        <v>6651.23</v>
      </c>
      <c r="Z784" s="3">
        <v>727.26</v>
      </c>
      <c r="AA784" s="3">
        <f t="shared" si="48"/>
        <v>7378.49</v>
      </c>
    </row>
    <row r="785" spans="1:27" x14ac:dyDescent="0.25">
      <c r="A785" s="93">
        <v>2009</v>
      </c>
      <c r="B785" s="93" t="s">
        <v>56</v>
      </c>
      <c r="C785" s="121" t="s">
        <v>19</v>
      </c>
      <c r="D785" s="3">
        <f>VLOOKUP(B785,SWH!$A$4:$C$19,3,FALSE)</f>
        <v>6871</v>
      </c>
      <c r="E785" s="3">
        <v>0</v>
      </c>
      <c r="F785" s="3">
        <v>72.040000000000006</v>
      </c>
      <c r="G785" s="3">
        <v>1843.97</v>
      </c>
      <c r="H785" s="3">
        <v>1223.07</v>
      </c>
      <c r="I785" s="3">
        <v>53.15</v>
      </c>
      <c r="J785" s="3">
        <v>1305.76</v>
      </c>
      <c r="K785" s="3">
        <v>361.03</v>
      </c>
      <c r="L785" s="3">
        <v>48.04</v>
      </c>
      <c r="M785" s="3">
        <v>764.6</v>
      </c>
      <c r="N785" s="3">
        <v>0.49</v>
      </c>
      <c r="O785" s="3">
        <f>VLOOKUP(B785,SWH!$A$4:$B$19,2,FALSE)</f>
        <v>1.4365898259999999E-2</v>
      </c>
      <c r="P785" s="3">
        <f t="shared" si="49"/>
        <v>0.47563410173999998</v>
      </c>
      <c r="Q785" s="3">
        <v>0</v>
      </c>
      <c r="R785" s="3">
        <v>0</v>
      </c>
      <c r="S785" s="3">
        <v>196.95</v>
      </c>
      <c r="T785" s="3">
        <v>25.84</v>
      </c>
      <c r="U785" s="3">
        <v>98.66</v>
      </c>
      <c r="V785" s="3">
        <v>77.819999999999993</v>
      </c>
      <c r="W785" s="3">
        <f t="shared" si="50"/>
        <v>2805.9956341017401</v>
      </c>
      <c r="X785" s="3">
        <f t="shared" si="51"/>
        <v>72.040000000000006</v>
      </c>
      <c r="Y785" s="3">
        <v>5539.68</v>
      </c>
      <c r="Z785" s="3">
        <v>531.73</v>
      </c>
      <c r="AA785" s="3">
        <f t="shared" si="48"/>
        <v>6071.41</v>
      </c>
    </row>
    <row r="786" spans="1:27" x14ac:dyDescent="0.25">
      <c r="A786" s="93">
        <v>2009</v>
      </c>
      <c r="B786" s="93" t="s">
        <v>56</v>
      </c>
      <c r="C786" s="121" t="s">
        <v>20</v>
      </c>
      <c r="D786" s="3">
        <f>VLOOKUP(B786,SWH!$A$4:$C$19,3,FALSE)</f>
        <v>6871</v>
      </c>
      <c r="E786" s="3">
        <v>0</v>
      </c>
      <c r="F786" s="3">
        <v>159.29</v>
      </c>
      <c r="G786" s="3">
        <v>1370.11</v>
      </c>
      <c r="H786" s="3">
        <v>1223.07</v>
      </c>
      <c r="I786" s="3">
        <v>53.19</v>
      </c>
      <c r="J786" s="3">
        <v>1305.76</v>
      </c>
      <c r="K786" s="3">
        <v>361.03</v>
      </c>
      <c r="L786" s="3">
        <v>48.04</v>
      </c>
      <c r="M786" s="3">
        <v>851.17</v>
      </c>
      <c r="N786" s="3">
        <v>0.87</v>
      </c>
      <c r="O786" s="3">
        <f>VLOOKUP(B786,SWH!$A$4:$B$19,2,FALSE)</f>
        <v>1.4365898259999999E-2</v>
      </c>
      <c r="P786" s="3">
        <f t="shared" si="49"/>
        <v>0.85563410173999999</v>
      </c>
      <c r="Q786" s="3">
        <v>0</v>
      </c>
      <c r="R786" s="3">
        <v>0</v>
      </c>
      <c r="S786" s="3">
        <v>141.01</v>
      </c>
      <c r="T786" s="3">
        <v>25.84</v>
      </c>
      <c r="U786" s="3">
        <v>100.1</v>
      </c>
      <c r="V786" s="3">
        <v>76.2</v>
      </c>
      <c r="W786" s="3">
        <f t="shared" si="50"/>
        <v>2363.1456341017397</v>
      </c>
      <c r="X786" s="3">
        <f t="shared" si="51"/>
        <v>159.29</v>
      </c>
      <c r="Y786" s="3">
        <v>5095.25</v>
      </c>
      <c r="Z786" s="3">
        <v>620.42999999999995</v>
      </c>
      <c r="AA786" s="3">
        <f t="shared" si="48"/>
        <v>5715.68</v>
      </c>
    </row>
    <row r="787" spans="1:27" x14ac:dyDescent="0.25">
      <c r="A787" s="93">
        <v>2009</v>
      </c>
      <c r="B787" s="93" t="s">
        <v>56</v>
      </c>
      <c r="C787" s="121" t="s">
        <v>3</v>
      </c>
      <c r="D787" s="3">
        <f>VLOOKUP(B787,SWH!$A$4:$C$19,3,FALSE)</f>
        <v>6871</v>
      </c>
      <c r="E787" s="3">
        <v>0</v>
      </c>
      <c r="F787" s="3">
        <v>353.46</v>
      </c>
      <c r="G787" s="3">
        <v>982.78</v>
      </c>
      <c r="H787" s="3">
        <v>1223.07</v>
      </c>
      <c r="I787" s="3">
        <v>53.18</v>
      </c>
      <c r="J787" s="3">
        <v>1305.76</v>
      </c>
      <c r="K787" s="3">
        <v>361.03</v>
      </c>
      <c r="L787" s="3">
        <v>48.04</v>
      </c>
      <c r="M787" s="3">
        <v>676.98</v>
      </c>
      <c r="N787" s="3">
        <v>1.89</v>
      </c>
      <c r="O787" s="3">
        <f>VLOOKUP(B787,SWH!$A$4:$B$19,2,FALSE)</f>
        <v>1.4365898259999999E-2</v>
      </c>
      <c r="P787" s="3">
        <f t="shared" si="49"/>
        <v>1.87563410174</v>
      </c>
      <c r="Q787" s="3">
        <v>0</v>
      </c>
      <c r="R787" s="3">
        <v>0</v>
      </c>
      <c r="S787" s="3">
        <v>126.38</v>
      </c>
      <c r="T787" s="3">
        <v>25.85</v>
      </c>
      <c r="U787" s="3">
        <v>112.13</v>
      </c>
      <c r="V787" s="3">
        <v>76.87</v>
      </c>
      <c r="W787" s="3">
        <f t="shared" si="50"/>
        <v>1788.01563410174</v>
      </c>
      <c r="X787" s="3">
        <f t="shared" si="51"/>
        <v>353.46</v>
      </c>
      <c r="Y787" s="3">
        <v>4520.78</v>
      </c>
      <c r="Z787" s="3">
        <v>826.62</v>
      </c>
      <c r="AA787" s="3">
        <f t="shared" si="48"/>
        <v>5347.4</v>
      </c>
    </row>
    <row r="788" spans="1:27" x14ac:dyDescent="0.25">
      <c r="A788" s="93">
        <v>2009</v>
      </c>
      <c r="B788" s="93" t="s">
        <v>56</v>
      </c>
      <c r="C788" s="121" t="s">
        <v>7</v>
      </c>
      <c r="D788" s="3">
        <f>VLOOKUP(B788,SWH!$A$4:$C$19,3,FALSE)</f>
        <v>6871</v>
      </c>
      <c r="E788" s="3">
        <v>0</v>
      </c>
      <c r="F788" s="3">
        <v>229.22</v>
      </c>
      <c r="G788" s="3">
        <v>960.14</v>
      </c>
      <c r="H788" s="3">
        <v>1223.07</v>
      </c>
      <c r="I788" s="3">
        <v>53.18</v>
      </c>
      <c r="J788" s="3">
        <v>1305.76</v>
      </c>
      <c r="K788" s="3">
        <v>361.03</v>
      </c>
      <c r="L788" s="3">
        <v>48.04</v>
      </c>
      <c r="M788" s="3">
        <v>788.21</v>
      </c>
      <c r="N788" s="3">
        <v>1.43</v>
      </c>
      <c r="O788" s="3">
        <f>VLOOKUP(B788,SWH!$A$4:$B$19,2,FALSE)</f>
        <v>1.4365898259999999E-2</v>
      </c>
      <c r="P788" s="3">
        <f t="shared" si="49"/>
        <v>1.41563410174</v>
      </c>
      <c r="Q788" s="3">
        <v>0</v>
      </c>
      <c r="R788" s="3">
        <v>0</v>
      </c>
      <c r="S788" s="3">
        <v>136.75</v>
      </c>
      <c r="T788" s="3">
        <v>25.85</v>
      </c>
      <c r="U788" s="3">
        <v>108.85</v>
      </c>
      <c r="V788" s="3">
        <v>76.05</v>
      </c>
      <c r="W788" s="3">
        <f t="shared" si="50"/>
        <v>1886.51563410174</v>
      </c>
      <c r="X788" s="3">
        <f t="shared" si="51"/>
        <v>229.22</v>
      </c>
      <c r="Y788" s="3">
        <v>4618.47</v>
      </c>
      <c r="Z788" s="3">
        <v>699.1</v>
      </c>
      <c r="AA788" s="3">
        <f t="shared" si="48"/>
        <v>5317.5700000000006</v>
      </c>
    </row>
    <row r="789" spans="1:27" x14ac:dyDescent="0.25">
      <c r="A789" s="93">
        <v>2009</v>
      </c>
      <c r="B789" s="93" t="s">
        <v>56</v>
      </c>
      <c r="C789" s="121" t="s">
        <v>17</v>
      </c>
      <c r="D789" s="3">
        <f>VLOOKUP(B789,SWH!$A$4:$C$19,3,FALSE)</f>
        <v>6871</v>
      </c>
      <c r="E789" s="3">
        <v>0</v>
      </c>
      <c r="F789" s="3">
        <v>141.01</v>
      </c>
      <c r="G789" s="3">
        <v>706.74</v>
      </c>
      <c r="H789" s="3">
        <v>1223.07</v>
      </c>
      <c r="I789" s="3">
        <v>53.17</v>
      </c>
      <c r="J789" s="3">
        <v>1305.76</v>
      </c>
      <c r="K789" s="3">
        <v>361.03</v>
      </c>
      <c r="L789" s="3">
        <v>48.04</v>
      </c>
      <c r="M789" s="3">
        <v>606.35</v>
      </c>
      <c r="N789" s="3">
        <v>0.92</v>
      </c>
      <c r="O789" s="3">
        <f>VLOOKUP(B789,SWH!$A$4:$B$19,2,FALSE)</f>
        <v>1.4365898259999999E-2</v>
      </c>
      <c r="P789" s="3">
        <f t="shared" si="49"/>
        <v>0.90563410174000003</v>
      </c>
      <c r="Q789" s="3">
        <v>0</v>
      </c>
      <c r="R789" s="3">
        <v>0</v>
      </c>
      <c r="S789" s="3">
        <v>0</v>
      </c>
      <c r="T789" s="3">
        <v>25.85</v>
      </c>
      <c r="U789" s="3">
        <v>111.16</v>
      </c>
      <c r="V789" s="3">
        <v>76.98</v>
      </c>
      <c r="W789" s="3">
        <f t="shared" si="50"/>
        <v>1313.9956341017401</v>
      </c>
      <c r="X789" s="3">
        <f t="shared" si="51"/>
        <v>141.01</v>
      </c>
      <c r="Y789" s="3">
        <v>4046.86</v>
      </c>
      <c r="Z789" s="3">
        <v>613.20000000000005</v>
      </c>
      <c r="AA789" s="3">
        <f t="shared" si="48"/>
        <v>4660.0600000000004</v>
      </c>
    </row>
    <row r="790" spans="1:27" x14ac:dyDescent="0.25">
      <c r="A790" s="93">
        <v>2009</v>
      </c>
      <c r="B790" s="93" t="s">
        <v>56</v>
      </c>
      <c r="C790" s="121" t="s">
        <v>14</v>
      </c>
      <c r="D790" s="3">
        <f>VLOOKUP(B790,SWH!$A$4:$C$19,3,FALSE)</f>
        <v>6871</v>
      </c>
      <c r="E790" s="3">
        <v>0</v>
      </c>
      <c r="F790" s="3">
        <v>705.59</v>
      </c>
      <c r="G790" s="3">
        <v>657.75</v>
      </c>
      <c r="H790" s="3">
        <v>1223.07</v>
      </c>
      <c r="I790" s="3">
        <v>53.1</v>
      </c>
      <c r="J790" s="3">
        <v>1305.76</v>
      </c>
      <c r="K790" s="3">
        <v>361.03</v>
      </c>
      <c r="L790" s="3">
        <v>48.04</v>
      </c>
      <c r="M790" s="3">
        <v>647.11</v>
      </c>
      <c r="N790" s="3">
        <v>3.53</v>
      </c>
      <c r="O790" s="3">
        <f>VLOOKUP(B790,SWH!$A$4:$B$19,2,FALSE)</f>
        <v>1.4365898259999999E-2</v>
      </c>
      <c r="P790" s="3">
        <f t="shared" si="49"/>
        <v>3.5156341017399999</v>
      </c>
      <c r="Q790" s="3">
        <v>0</v>
      </c>
      <c r="R790" s="3">
        <v>0</v>
      </c>
      <c r="S790" s="3">
        <v>120.22</v>
      </c>
      <c r="T790" s="3">
        <v>25.86</v>
      </c>
      <c r="U790" s="3">
        <v>121.92</v>
      </c>
      <c r="V790" s="3">
        <v>76.53</v>
      </c>
      <c r="W790" s="3">
        <f t="shared" si="50"/>
        <v>1428.5956341017402</v>
      </c>
      <c r="X790" s="3">
        <f t="shared" si="51"/>
        <v>705.59</v>
      </c>
      <c r="Y790" s="3">
        <v>4160.95</v>
      </c>
      <c r="Z790" s="3">
        <v>1188.54</v>
      </c>
      <c r="AA790" s="3">
        <f t="shared" si="48"/>
        <v>5349.49</v>
      </c>
    </row>
    <row r="791" spans="1:27" x14ac:dyDescent="0.25">
      <c r="A791" s="93">
        <v>2009</v>
      </c>
      <c r="B791" s="93" t="s">
        <v>56</v>
      </c>
      <c r="C791" s="121" t="s">
        <v>2</v>
      </c>
      <c r="D791" s="3">
        <f>VLOOKUP(B791,SWH!$A$4:$C$19,3,FALSE)</f>
        <v>6871</v>
      </c>
      <c r="E791" s="3">
        <v>0</v>
      </c>
      <c r="F791" s="3">
        <v>341.72</v>
      </c>
      <c r="G791" s="3">
        <v>644.66999999999996</v>
      </c>
      <c r="H791" s="3">
        <v>1223.07</v>
      </c>
      <c r="I791" s="3">
        <v>53.14</v>
      </c>
      <c r="J791" s="3">
        <v>1305.76</v>
      </c>
      <c r="K791" s="3">
        <v>361.03</v>
      </c>
      <c r="L791" s="3">
        <v>48.04</v>
      </c>
      <c r="M791" s="3">
        <v>773.83</v>
      </c>
      <c r="N791" s="3">
        <v>1.88</v>
      </c>
      <c r="O791" s="3">
        <f>VLOOKUP(B791,SWH!$A$4:$B$19,2,FALSE)</f>
        <v>1.4365898259999999E-2</v>
      </c>
      <c r="P791" s="3">
        <f t="shared" si="49"/>
        <v>1.86563410174</v>
      </c>
      <c r="Q791" s="3">
        <v>0</v>
      </c>
      <c r="R791" s="3">
        <v>0</v>
      </c>
      <c r="S791" s="3">
        <v>159.99</v>
      </c>
      <c r="T791" s="3">
        <v>25.85</v>
      </c>
      <c r="U791" s="3">
        <v>118.98</v>
      </c>
      <c r="V791" s="3">
        <v>75.77</v>
      </c>
      <c r="W791" s="3">
        <f t="shared" si="50"/>
        <v>1580.35563410174</v>
      </c>
      <c r="X791" s="3">
        <f t="shared" si="51"/>
        <v>341.72</v>
      </c>
      <c r="Y791" s="3">
        <v>4312.01</v>
      </c>
      <c r="Z791" s="3">
        <v>821.72</v>
      </c>
      <c r="AA791" s="3">
        <f t="shared" si="48"/>
        <v>5133.7300000000005</v>
      </c>
    </row>
    <row r="792" spans="1:27" x14ac:dyDescent="0.25">
      <c r="A792" s="93">
        <v>2009</v>
      </c>
      <c r="B792" s="93" t="s">
        <v>56</v>
      </c>
      <c r="C792" s="121" t="s">
        <v>18</v>
      </c>
      <c r="D792" s="3">
        <f>VLOOKUP(B792,SWH!$A$4:$C$19,3,FALSE)</f>
        <v>6871</v>
      </c>
      <c r="E792" s="3">
        <v>0</v>
      </c>
      <c r="F792" s="3">
        <v>566.77</v>
      </c>
      <c r="G792" s="3">
        <v>248.14</v>
      </c>
      <c r="H792" s="3">
        <v>1223.07</v>
      </c>
      <c r="I792" s="3">
        <v>53.04</v>
      </c>
      <c r="J792" s="3">
        <v>1305.76</v>
      </c>
      <c r="K792" s="3">
        <v>361.03</v>
      </c>
      <c r="L792" s="3">
        <v>48.04</v>
      </c>
      <c r="M792" s="3">
        <v>604.08000000000004</v>
      </c>
      <c r="N792" s="3">
        <v>2.79</v>
      </c>
      <c r="O792" s="3">
        <f>VLOOKUP(B792,SWH!$A$4:$B$19,2,FALSE)</f>
        <v>1.4365898259999999E-2</v>
      </c>
      <c r="P792" s="3">
        <f t="shared" si="49"/>
        <v>2.7756341017400001</v>
      </c>
      <c r="Q792" s="3">
        <v>0</v>
      </c>
      <c r="R792" s="3">
        <v>0</v>
      </c>
      <c r="S792" s="3">
        <v>103.88</v>
      </c>
      <c r="T792" s="3">
        <v>25.86</v>
      </c>
      <c r="U792" s="3">
        <v>123.37</v>
      </c>
      <c r="V792" s="3">
        <v>76.13</v>
      </c>
      <c r="W792" s="3">
        <f t="shared" si="50"/>
        <v>958.87563410174005</v>
      </c>
      <c r="X792" s="3">
        <f t="shared" si="51"/>
        <v>566.77</v>
      </c>
      <c r="Y792" s="3">
        <v>3690.78</v>
      </c>
      <c r="Z792" s="3">
        <v>1051.17</v>
      </c>
      <c r="AA792" s="3">
        <f t="shared" si="48"/>
        <v>4741.9500000000007</v>
      </c>
    </row>
    <row r="793" spans="1:27" x14ac:dyDescent="0.25">
      <c r="A793" s="93">
        <v>2009</v>
      </c>
      <c r="B793" s="93" t="s">
        <v>56</v>
      </c>
      <c r="C793" s="121" t="s">
        <v>4</v>
      </c>
      <c r="D793" s="3">
        <f>VLOOKUP(B793,SWH!$A$4:$C$19,3,FALSE)</f>
        <v>6871</v>
      </c>
      <c r="E793" s="3">
        <v>0</v>
      </c>
      <c r="F793" s="3">
        <v>1158.47</v>
      </c>
      <c r="G793" s="3">
        <v>402.05</v>
      </c>
      <c r="H793" s="3">
        <v>1223.07</v>
      </c>
      <c r="I793" s="3">
        <v>53.11</v>
      </c>
      <c r="J793" s="3">
        <v>1305.76</v>
      </c>
      <c r="K793" s="3">
        <v>361.03</v>
      </c>
      <c r="L793" s="3">
        <v>48.04</v>
      </c>
      <c r="M793" s="3">
        <v>661.2</v>
      </c>
      <c r="N793" s="3">
        <v>5.47</v>
      </c>
      <c r="O793" s="3">
        <f>VLOOKUP(B793,SWH!$A$4:$B$19,2,FALSE)</f>
        <v>1.4365898259999999E-2</v>
      </c>
      <c r="P793" s="3">
        <f t="shared" si="49"/>
        <v>5.4556341017399994</v>
      </c>
      <c r="Q793" s="3">
        <v>0</v>
      </c>
      <c r="R793" s="3">
        <v>0</v>
      </c>
      <c r="S793" s="3">
        <v>97.75</v>
      </c>
      <c r="T793" s="3">
        <v>25.86</v>
      </c>
      <c r="U793" s="3">
        <v>130.02000000000001</v>
      </c>
      <c r="V793" s="3">
        <v>76.17</v>
      </c>
      <c r="W793" s="3">
        <f t="shared" si="50"/>
        <v>1166.4556341017401</v>
      </c>
      <c r="X793" s="3">
        <f t="shared" si="51"/>
        <v>1158.47</v>
      </c>
      <c r="Y793" s="3">
        <v>3898.48</v>
      </c>
      <c r="Z793" s="3">
        <v>1649.52</v>
      </c>
      <c r="AA793" s="3">
        <f t="shared" si="48"/>
        <v>5548</v>
      </c>
    </row>
    <row r="794" spans="1:27" x14ac:dyDescent="0.25">
      <c r="A794" s="93">
        <v>2009</v>
      </c>
      <c r="B794" s="93" t="s">
        <v>56</v>
      </c>
      <c r="C794" s="121" t="s">
        <v>5</v>
      </c>
      <c r="D794" s="3">
        <f>VLOOKUP(B794,SWH!$A$4:$C$19,3,FALSE)</f>
        <v>6871</v>
      </c>
      <c r="E794" s="3">
        <v>0</v>
      </c>
      <c r="F794" s="3">
        <v>733.3</v>
      </c>
      <c r="G794" s="3">
        <v>472.69</v>
      </c>
      <c r="H794" s="3">
        <v>1223.07</v>
      </c>
      <c r="I794" s="3">
        <v>53.12</v>
      </c>
      <c r="J794" s="3">
        <v>1305.76</v>
      </c>
      <c r="K794" s="3">
        <v>361.03</v>
      </c>
      <c r="L794" s="3">
        <v>48.04</v>
      </c>
      <c r="M794" s="3">
        <v>771.93</v>
      </c>
      <c r="N794" s="3">
        <v>4.2300000000000004</v>
      </c>
      <c r="O794" s="3">
        <f>VLOOKUP(B794,SWH!$A$4:$B$19,2,FALSE)</f>
        <v>1.4365898259999999E-2</v>
      </c>
      <c r="P794" s="3">
        <f t="shared" si="49"/>
        <v>4.2156341017400001</v>
      </c>
      <c r="Q794" s="3">
        <v>0</v>
      </c>
      <c r="R794" s="3">
        <v>0</v>
      </c>
      <c r="S794" s="3">
        <v>135.34</v>
      </c>
      <c r="T794" s="3">
        <v>25.86</v>
      </c>
      <c r="U794" s="3">
        <v>127.4</v>
      </c>
      <c r="V794" s="3">
        <v>75.75</v>
      </c>
      <c r="W794" s="3">
        <f t="shared" si="50"/>
        <v>1384.1756341017399</v>
      </c>
      <c r="X794" s="3">
        <f t="shared" si="51"/>
        <v>733.3</v>
      </c>
      <c r="Y794" s="3">
        <v>4115.7700000000004</v>
      </c>
      <c r="Z794" s="3">
        <v>1221.73</v>
      </c>
      <c r="AA794" s="3">
        <f t="shared" si="48"/>
        <v>5337.5</v>
      </c>
    </row>
    <row r="795" spans="1:27" x14ac:dyDescent="0.25">
      <c r="A795" s="93">
        <v>2009</v>
      </c>
      <c r="B795" s="93" t="s">
        <v>56</v>
      </c>
      <c r="C795" s="121" t="s">
        <v>15</v>
      </c>
      <c r="D795" s="3">
        <f>VLOOKUP(B795,SWH!$A$4:$C$19,3,FALSE)</f>
        <v>6871</v>
      </c>
      <c r="E795" s="3">
        <v>0</v>
      </c>
      <c r="F795" s="3">
        <v>596.97</v>
      </c>
      <c r="G795" s="3">
        <v>138.75</v>
      </c>
      <c r="H795" s="3">
        <v>1223.07</v>
      </c>
      <c r="I795" s="3">
        <v>53.03</v>
      </c>
      <c r="J795" s="3">
        <v>1305.76</v>
      </c>
      <c r="K795" s="3">
        <v>361.03</v>
      </c>
      <c r="L795" s="3">
        <v>48.04</v>
      </c>
      <c r="M795" s="3">
        <v>569.97</v>
      </c>
      <c r="N795" s="3">
        <v>3.29</v>
      </c>
      <c r="O795" s="3">
        <f>VLOOKUP(B795,SWH!$A$4:$B$19,2,FALSE)</f>
        <v>1.4365898259999999E-2</v>
      </c>
      <c r="P795" s="3">
        <f t="shared" si="49"/>
        <v>3.2756341017400001</v>
      </c>
      <c r="Q795" s="3">
        <v>0</v>
      </c>
      <c r="R795" s="3">
        <v>0</v>
      </c>
      <c r="S795" s="3">
        <v>97.81</v>
      </c>
      <c r="T795" s="3">
        <v>25.86</v>
      </c>
      <c r="U795" s="3">
        <v>127.67</v>
      </c>
      <c r="V795" s="3">
        <v>76.010000000000005</v>
      </c>
      <c r="W795" s="3">
        <f t="shared" si="50"/>
        <v>809.80563410174</v>
      </c>
      <c r="X795" s="3">
        <f t="shared" si="51"/>
        <v>596.97</v>
      </c>
      <c r="Y795" s="3">
        <v>3541.58</v>
      </c>
      <c r="Z795" s="3">
        <v>1085.67</v>
      </c>
      <c r="AA795" s="3">
        <f t="shared" si="48"/>
        <v>4627.25</v>
      </c>
    </row>
    <row r="796" spans="1:27" x14ac:dyDescent="0.25">
      <c r="A796" s="93">
        <v>2009</v>
      </c>
      <c r="B796" s="93" t="s">
        <v>56</v>
      </c>
      <c r="C796" s="121" t="s">
        <v>16</v>
      </c>
      <c r="D796" s="3">
        <f>VLOOKUP(B796,SWH!$A$4:$C$19,3,FALSE)</f>
        <v>6871</v>
      </c>
      <c r="E796" s="3">
        <v>0</v>
      </c>
      <c r="F796" s="3">
        <v>1977.7</v>
      </c>
      <c r="G796" s="3">
        <v>441.99</v>
      </c>
      <c r="H796" s="3">
        <v>1223.07</v>
      </c>
      <c r="I796" s="3">
        <v>53.09</v>
      </c>
      <c r="J796" s="3">
        <v>1305.76</v>
      </c>
      <c r="K796" s="3">
        <v>361.03</v>
      </c>
      <c r="L796" s="3">
        <v>48.04</v>
      </c>
      <c r="M796" s="3">
        <v>737.91</v>
      </c>
      <c r="N796" s="3">
        <v>8.16</v>
      </c>
      <c r="O796" s="3">
        <f>VLOOKUP(B796,SWH!$A$4:$B$19,2,FALSE)</f>
        <v>1.4365898259999999E-2</v>
      </c>
      <c r="P796" s="3">
        <f t="shared" si="49"/>
        <v>8.1456341017400007</v>
      </c>
      <c r="Q796" s="3">
        <v>0</v>
      </c>
      <c r="R796" s="3">
        <v>0</v>
      </c>
      <c r="S796" s="3">
        <v>112.09</v>
      </c>
      <c r="T796" s="3">
        <v>25.87</v>
      </c>
      <c r="U796" s="3">
        <v>136.61000000000001</v>
      </c>
      <c r="V796" s="3">
        <v>75.95</v>
      </c>
      <c r="W796" s="3">
        <f t="shared" si="50"/>
        <v>1300.1356341017402</v>
      </c>
      <c r="X796" s="3">
        <f t="shared" si="51"/>
        <v>1977.7</v>
      </c>
      <c r="Y796" s="3">
        <v>4031.91</v>
      </c>
      <c r="Z796" s="3">
        <v>2475.34</v>
      </c>
      <c r="AA796" s="3">
        <f t="shared" si="48"/>
        <v>6507.25</v>
      </c>
    </row>
    <row r="797" spans="1:27" x14ac:dyDescent="0.25">
      <c r="A797" s="93">
        <v>2009</v>
      </c>
      <c r="B797" s="93" t="s">
        <v>56</v>
      </c>
      <c r="C797" s="121" t="s">
        <v>9</v>
      </c>
      <c r="D797" s="3">
        <f>VLOOKUP(B797,SWH!$A$4:$C$19,3,FALSE)</f>
        <v>6871</v>
      </c>
      <c r="E797" s="3">
        <v>0</v>
      </c>
      <c r="F797" s="3">
        <v>1418.5</v>
      </c>
      <c r="G797" s="3">
        <v>304.16000000000003</v>
      </c>
      <c r="H797" s="3">
        <v>1223.07</v>
      </c>
      <c r="I797" s="3">
        <v>53.05</v>
      </c>
      <c r="J797" s="3">
        <v>1305.76</v>
      </c>
      <c r="K797" s="3">
        <v>361.03</v>
      </c>
      <c r="L797" s="3">
        <v>48.04</v>
      </c>
      <c r="M797" s="3">
        <v>762.64</v>
      </c>
      <c r="N797" s="3">
        <v>6.45</v>
      </c>
      <c r="O797" s="3">
        <f>VLOOKUP(B797,SWH!$A$4:$B$19,2,FALSE)</f>
        <v>1.4365898259999999E-2</v>
      </c>
      <c r="P797" s="3">
        <f t="shared" si="49"/>
        <v>6.4356341017399998</v>
      </c>
      <c r="Q797" s="3">
        <v>0</v>
      </c>
      <c r="R797" s="3">
        <v>0</v>
      </c>
      <c r="S797" s="3">
        <v>134.06</v>
      </c>
      <c r="T797" s="3">
        <v>25.87</v>
      </c>
      <c r="U797" s="3">
        <v>134.69999999999999</v>
      </c>
      <c r="V797" s="3">
        <v>75.459999999999994</v>
      </c>
      <c r="W797" s="3">
        <f t="shared" si="50"/>
        <v>1207.29563410174</v>
      </c>
      <c r="X797" s="3">
        <f t="shared" si="51"/>
        <v>1418.5</v>
      </c>
      <c r="Y797" s="3">
        <v>3938.55</v>
      </c>
      <c r="Z797" s="3">
        <v>1914.23</v>
      </c>
      <c r="AA797" s="3">
        <f t="shared" si="48"/>
        <v>5852.7800000000007</v>
      </c>
    </row>
    <row r="798" spans="1:27" x14ac:dyDescent="0.25">
      <c r="A798" s="93">
        <v>2009</v>
      </c>
      <c r="B798" s="93" t="s">
        <v>56</v>
      </c>
      <c r="C798" s="121" t="s">
        <v>12</v>
      </c>
      <c r="D798" s="3">
        <f>VLOOKUP(B798,SWH!$A$4:$C$19,3,FALSE)</f>
        <v>6871</v>
      </c>
      <c r="E798" s="3">
        <v>0</v>
      </c>
      <c r="F798" s="3">
        <v>3429.19</v>
      </c>
      <c r="G798" s="3">
        <v>372.07</v>
      </c>
      <c r="H798" s="3">
        <v>1223.07</v>
      </c>
      <c r="I798" s="3">
        <v>53.02</v>
      </c>
      <c r="J798" s="3">
        <v>1305.76</v>
      </c>
      <c r="K798" s="3">
        <v>361.03</v>
      </c>
      <c r="L798" s="3">
        <v>48.04</v>
      </c>
      <c r="M798" s="3">
        <v>726.18</v>
      </c>
      <c r="N798" s="3">
        <v>14.03</v>
      </c>
      <c r="O798" s="3">
        <f>VLOOKUP(B798,SWH!$A$4:$B$19,2,FALSE)</f>
        <v>1.4365898259999999E-2</v>
      </c>
      <c r="P798" s="3">
        <f t="shared" si="49"/>
        <v>14.01563410174</v>
      </c>
      <c r="Q798" s="3">
        <v>0</v>
      </c>
      <c r="R798" s="3">
        <v>0</v>
      </c>
      <c r="S798" s="3">
        <v>191.2</v>
      </c>
      <c r="T798" s="3">
        <v>25.87</v>
      </c>
      <c r="U798" s="3">
        <v>143.65</v>
      </c>
      <c r="V798" s="3">
        <v>75.88</v>
      </c>
      <c r="W798" s="3">
        <f t="shared" si="50"/>
        <v>1303.4656341017401</v>
      </c>
      <c r="X798" s="3">
        <f t="shared" si="51"/>
        <v>3429.19</v>
      </c>
      <c r="Y798" s="3">
        <v>4035.1</v>
      </c>
      <c r="Z798" s="3">
        <v>3933.87</v>
      </c>
      <c r="AA798" s="3">
        <f t="shared" si="48"/>
        <v>7968.9699999999993</v>
      </c>
    </row>
    <row r="799" spans="1:27" x14ac:dyDescent="0.25">
      <c r="A799" s="93">
        <v>2009</v>
      </c>
      <c r="B799" s="93" t="s">
        <v>56</v>
      </c>
      <c r="C799" s="121" t="s">
        <v>8</v>
      </c>
      <c r="D799" s="3">
        <f>VLOOKUP(B799,SWH!$A$4:$C$19,3,FALSE)</f>
        <v>6871</v>
      </c>
      <c r="E799" s="3">
        <v>0</v>
      </c>
      <c r="F799" s="3">
        <v>5937.28</v>
      </c>
      <c r="G799" s="3">
        <v>171.09</v>
      </c>
      <c r="H799" s="3">
        <v>1223.07</v>
      </c>
      <c r="I799" s="3">
        <v>52.73</v>
      </c>
      <c r="J799" s="3">
        <v>1305.76</v>
      </c>
      <c r="K799" s="3">
        <v>361.03</v>
      </c>
      <c r="L799" s="3">
        <v>48.04</v>
      </c>
      <c r="M799" s="3">
        <v>793.94</v>
      </c>
      <c r="N799" s="3">
        <v>24.27</v>
      </c>
      <c r="O799" s="3">
        <f>VLOOKUP(B799,SWH!$A$4:$B$19,2,FALSE)</f>
        <v>1.4365898259999999E-2</v>
      </c>
      <c r="P799" s="3">
        <f t="shared" si="49"/>
        <v>24.25563410174</v>
      </c>
      <c r="Q799" s="3">
        <v>0</v>
      </c>
      <c r="R799" s="3">
        <v>0</v>
      </c>
      <c r="S799" s="3">
        <v>213.47</v>
      </c>
      <c r="T799" s="3">
        <v>25.88</v>
      </c>
      <c r="U799" s="3">
        <v>152.44999999999999</v>
      </c>
      <c r="V799" s="3">
        <v>75.37</v>
      </c>
      <c r="W799" s="3">
        <f t="shared" si="50"/>
        <v>1202.75563410174</v>
      </c>
      <c r="X799" s="3">
        <f t="shared" si="51"/>
        <v>5937.28</v>
      </c>
      <c r="Y799" s="3">
        <v>3933.63</v>
      </c>
      <c r="Z799" s="3">
        <v>6450.75</v>
      </c>
      <c r="AA799" s="3">
        <f t="shared" si="48"/>
        <v>10384.380000000001</v>
      </c>
    </row>
    <row r="800" spans="1:27" x14ac:dyDescent="0.25">
      <c r="A800" s="93">
        <v>2012</v>
      </c>
      <c r="B800" s="93" t="s">
        <v>56</v>
      </c>
      <c r="C800" s="121" t="s">
        <v>10</v>
      </c>
      <c r="D800" s="3">
        <f>VLOOKUP(B800,SWH!$A$4:$C$19,3,FALSE)</f>
        <v>6871</v>
      </c>
      <c r="E800" s="3">
        <v>0</v>
      </c>
      <c r="F800" s="3">
        <v>15.97</v>
      </c>
      <c r="G800" s="3">
        <v>2708.92</v>
      </c>
      <c r="H800" s="3">
        <v>868.95</v>
      </c>
      <c r="I800" s="3">
        <v>53.22</v>
      </c>
      <c r="J800" s="3">
        <v>1305.76</v>
      </c>
      <c r="K800" s="3">
        <v>361.03</v>
      </c>
      <c r="L800" s="3">
        <v>27.39</v>
      </c>
      <c r="M800" s="3">
        <v>896.27</v>
      </c>
      <c r="N800" s="3">
        <v>0.21</v>
      </c>
      <c r="O800" s="3">
        <f>VLOOKUP(B800,SWH!$A$4:$B$19,2,FALSE)</f>
        <v>1.4365898259999999E-2</v>
      </c>
      <c r="P800" s="3">
        <f t="shared" si="49"/>
        <v>0.19563410173999998</v>
      </c>
      <c r="Q800" s="3">
        <v>0</v>
      </c>
      <c r="R800" s="3">
        <v>0</v>
      </c>
      <c r="S800" s="3">
        <v>258.89</v>
      </c>
      <c r="T800" s="3">
        <v>25.82</v>
      </c>
      <c r="U800" s="3">
        <v>83.18</v>
      </c>
      <c r="V800" s="3">
        <v>79.45</v>
      </c>
      <c r="W800" s="3">
        <f t="shared" si="50"/>
        <v>3864.2756341017403</v>
      </c>
      <c r="X800" s="3">
        <f t="shared" si="51"/>
        <v>15.97</v>
      </c>
      <c r="Y800" s="3">
        <v>6224.88</v>
      </c>
      <c r="Z800" s="3">
        <v>460.18</v>
      </c>
      <c r="AA800" s="3">
        <f t="shared" si="48"/>
        <v>6685.06</v>
      </c>
    </row>
    <row r="801" spans="1:27" x14ac:dyDescent="0.25">
      <c r="A801" s="93">
        <v>2012</v>
      </c>
      <c r="B801" s="93" t="s">
        <v>56</v>
      </c>
      <c r="C801" s="121" t="s">
        <v>6</v>
      </c>
      <c r="D801" s="3">
        <f>VLOOKUP(B801,SWH!$A$4:$C$19,3,FALSE)</f>
        <v>6871</v>
      </c>
      <c r="E801" s="3">
        <v>0</v>
      </c>
      <c r="F801" s="3">
        <v>12.4</v>
      </c>
      <c r="G801" s="3">
        <v>2180.29</v>
      </c>
      <c r="H801" s="3">
        <v>869.02</v>
      </c>
      <c r="I801" s="3">
        <v>53.23</v>
      </c>
      <c r="J801" s="3">
        <v>1305.76</v>
      </c>
      <c r="K801" s="3">
        <v>361.03</v>
      </c>
      <c r="L801" s="3">
        <v>27.39</v>
      </c>
      <c r="M801" s="3">
        <v>782.79</v>
      </c>
      <c r="N801" s="3">
        <v>0.21</v>
      </c>
      <c r="O801" s="3">
        <f>VLOOKUP(B801,SWH!$A$4:$B$19,2,FALSE)</f>
        <v>1.4365898259999999E-2</v>
      </c>
      <c r="P801" s="3">
        <f t="shared" si="49"/>
        <v>0.19563410173999998</v>
      </c>
      <c r="Q801" s="3">
        <v>0</v>
      </c>
      <c r="R801" s="3">
        <v>0</v>
      </c>
      <c r="S801" s="3">
        <v>204.39</v>
      </c>
      <c r="T801" s="3">
        <v>25.82</v>
      </c>
      <c r="U801" s="3">
        <v>85.43</v>
      </c>
      <c r="V801" s="3">
        <v>78.7</v>
      </c>
      <c r="W801" s="3">
        <f t="shared" si="50"/>
        <v>3167.6656341017401</v>
      </c>
      <c r="X801" s="3">
        <f t="shared" si="51"/>
        <v>12.4</v>
      </c>
      <c r="Y801" s="3">
        <v>5527.61</v>
      </c>
      <c r="Z801" s="3">
        <v>458.87</v>
      </c>
      <c r="AA801" s="3">
        <f t="shared" si="48"/>
        <v>5986.48</v>
      </c>
    </row>
    <row r="802" spans="1:27" x14ac:dyDescent="0.25">
      <c r="A802" s="93">
        <v>2012</v>
      </c>
      <c r="B802" s="93" t="s">
        <v>56</v>
      </c>
      <c r="C802" s="121" t="s">
        <v>11</v>
      </c>
      <c r="D802" s="3">
        <f>VLOOKUP(B802,SWH!$A$4:$C$19,3,FALSE)</f>
        <v>6871</v>
      </c>
      <c r="E802" s="3">
        <v>0</v>
      </c>
      <c r="F802" s="3">
        <v>0.56999999999999995</v>
      </c>
      <c r="G802" s="3">
        <v>1652.35</v>
      </c>
      <c r="H802" s="3">
        <v>868.06</v>
      </c>
      <c r="I802" s="3">
        <v>53.24</v>
      </c>
      <c r="J802" s="3">
        <v>1305.76</v>
      </c>
      <c r="K802" s="3">
        <v>361.03</v>
      </c>
      <c r="L802" s="3">
        <v>27.39</v>
      </c>
      <c r="M802" s="3">
        <v>613.5</v>
      </c>
      <c r="N802" s="3">
        <v>0.15</v>
      </c>
      <c r="O802" s="3">
        <f>VLOOKUP(B802,SWH!$A$4:$B$19,2,FALSE)</f>
        <v>1.4365898259999999E-2</v>
      </c>
      <c r="P802" s="3">
        <f t="shared" si="49"/>
        <v>0.13563410173999998</v>
      </c>
      <c r="Q802" s="3">
        <v>0</v>
      </c>
      <c r="R802" s="3">
        <v>0</v>
      </c>
      <c r="S802" s="3">
        <v>172.51</v>
      </c>
      <c r="T802" s="3">
        <v>25.83</v>
      </c>
      <c r="U802" s="3">
        <v>89.86</v>
      </c>
      <c r="V802" s="3">
        <v>78.09</v>
      </c>
      <c r="W802" s="3">
        <f t="shared" si="50"/>
        <v>2438.4956341017401</v>
      </c>
      <c r="X802" s="3">
        <f t="shared" si="51"/>
        <v>0.56999999999999995</v>
      </c>
      <c r="Y802" s="3">
        <v>4796.88</v>
      </c>
      <c r="Z802" s="3">
        <v>451.45</v>
      </c>
      <c r="AA802" s="3">
        <f t="shared" si="48"/>
        <v>5248.33</v>
      </c>
    </row>
    <row r="803" spans="1:27" x14ac:dyDescent="0.25">
      <c r="A803" s="93">
        <v>2012</v>
      </c>
      <c r="B803" s="93" t="s">
        <v>56</v>
      </c>
      <c r="C803" s="121" t="s">
        <v>13</v>
      </c>
      <c r="D803" s="3">
        <f>VLOOKUP(B803,SWH!$A$4:$C$19,3,FALSE)</f>
        <v>6871</v>
      </c>
      <c r="E803" s="3">
        <v>0</v>
      </c>
      <c r="F803" s="3">
        <v>65.13</v>
      </c>
      <c r="G803" s="3">
        <v>1836.37</v>
      </c>
      <c r="H803" s="3">
        <v>868.23</v>
      </c>
      <c r="I803" s="3">
        <v>53.17</v>
      </c>
      <c r="J803" s="3">
        <v>1305.76</v>
      </c>
      <c r="K803" s="3">
        <v>361.03</v>
      </c>
      <c r="L803" s="3">
        <v>27.39</v>
      </c>
      <c r="M803" s="3">
        <v>778.89</v>
      </c>
      <c r="N803" s="3">
        <v>0.45</v>
      </c>
      <c r="O803" s="3">
        <f>VLOOKUP(B803,SWH!$A$4:$B$19,2,FALSE)</f>
        <v>1.4365898259999999E-2</v>
      </c>
      <c r="P803" s="3">
        <f t="shared" si="49"/>
        <v>0.43563410174</v>
      </c>
      <c r="Q803" s="3">
        <v>0</v>
      </c>
      <c r="R803" s="3">
        <v>0</v>
      </c>
      <c r="S803" s="3">
        <v>200.85</v>
      </c>
      <c r="T803" s="3">
        <v>25.83</v>
      </c>
      <c r="U803" s="3">
        <v>92.98</v>
      </c>
      <c r="V803" s="3">
        <v>78.12</v>
      </c>
      <c r="W803" s="3">
        <f t="shared" si="50"/>
        <v>2816.5456341017398</v>
      </c>
      <c r="X803" s="3">
        <f t="shared" si="51"/>
        <v>65.13</v>
      </c>
      <c r="Y803" s="3">
        <v>5175.07</v>
      </c>
      <c r="Z803" s="3">
        <v>519.14</v>
      </c>
      <c r="AA803" s="3">
        <f t="shared" si="48"/>
        <v>5694.21</v>
      </c>
    </row>
    <row r="804" spans="1:27" x14ac:dyDescent="0.25">
      <c r="A804" s="93">
        <v>2012</v>
      </c>
      <c r="B804" s="93" t="s">
        <v>56</v>
      </c>
      <c r="C804" s="121" t="s">
        <v>19</v>
      </c>
      <c r="D804" s="3">
        <f>VLOOKUP(B804,SWH!$A$4:$C$19,3,FALSE)</f>
        <v>6871</v>
      </c>
      <c r="E804" s="3">
        <v>0</v>
      </c>
      <c r="F804" s="3">
        <v>35.130000000000003</v>
      </c>
      <c r="G804" s="3">
        <v>1306.6099999999999</v>
      </c>
      <c r="H804" s="3">
        <v>868.66</v>
      </c>
      <c r="I804" s="3">
        <v>53.15</v>
      </c>
      <c r="J804" s="3">
        <v>1305.76</v>
      </c>
      <c r="K804" s="3">
        <v>361.03</v>
      </c>
      <c r="L804" s="3">
        <v>27.39</v>
      </c>
      <c r="M804" s="3">
        <v>599.13</v>
      </c>
      <c r="N804" s="3">
        <v>0.41</v>
      </c>
      <c r="O804" s="3">
        <f>VLOOKUP(B804,SWH!$A$4:$B$19,2,FALSE)</f>
        <v>1.4365898259999999E-2</v>
      </c>
      <c r="P804" s="3">
        <f t="shared" si="49"/>
        <v>0.39563410173999997</v>
      </c>
      <c r="Q804" s="3">
        <v>0</v>
      </c>
      <c r="R804" s="3">
        <v>0</v>
      </c>
      <c r="S804" s="3">
        <v>107.24</v>
      </c>
      <c r="T804" s="3">
        <v>25.84</v>
      </c>
      <c r="U804" s="3">
        <v>98.62</v>
      </c>
      <c r="V804" s="3">
        <v>77.97</v>
      </c>
      <c r="W804" s="3">
        <f t="shared" si="50"/>
        <v>2013.3756341017397</v>
      </c>
      <c r="X804" s="3">
        <f t="shared" si="51"/>
        <v>35.130000000000003</v>
      </c>
      <c r="Y804" s="3">
        <v>4372.1499999999996</v>
      </c>
      <c r="Z804" s="3">
        <v>494.78</v>
      </c>
      <c r="AA804" s="3">
        <f t="shared" si="48"/>
        <v>4866.9299999999994</v>
      </c>
    </row>
    <row r="805" spans="1:27" x14ac:dyDescent="0.25">
      <c r="A805" s="93">
        <v>2012</v>
      </c>
      <c r="B805" s="93" t="s">
        <v>56</v>
      </c>
      <c r="C805" s="121" t="s">
        <v>20</v>
      </c>
      <c r="D805" s="3">
        <f>VLOOKUP(B805,SWH!$A$4:$C$19,3,FALSE)</f>
        <v>6871</v>
      </c>
      <c r="E805" s="3">
        <v>0</v>
      </c>
      <c r="F805" s="3">
        <v>65.39</v>
      </c>
      <c r="G805" s="3">
        <v>1054.32</v>
      </c>
      <c r="H805" s="3">
        <v>866.84</v>
      </c>
      <c r="I805" s="3">
        <v>53.19</v>
      </c>
      <c r="J805" s="3">
        <v>1305.76</v>
      </c>
      <c r="K805" s="3">
        <v>361.03</v>
      </c>
      <c r="L805" s="3">
        <v>27.39</v>
      </c>
      <c r="M805" s="3">
        <v>670.15</v>
      </c>
      <c r="N805" s="3">
        <v>0.51</v>
      </c>
      <c r="O805" s="3">
        <f>VLOOKUP(B805,SWH!$A$4:$B$19,2,FALSE)</f>
        <v>1.4365898259999999E-2</v>
      </c>
      <c r="P805" s="3">
        <f t="shared" si="49"/>
        <v>0.49563410174</v>
      </c>
      <c r="Q805" s="3">
        <v>0</v>
      </c>
      <c r="R805" s="3">
        <v>0</v>
      </c>
      <c r="S805" s="3">
        <v>115.24</v>
      </c>
      <c r="T805" s="3">
        <v>25.84</v>
      </c>
      <c r="U805" s="3">
        <v>100.08</v>
      </c>
      <c r="V805" s="3">
        <v>76.290000000000006</v>
      </c>
      <c r="W805" s="3">
        <f t="shared" si="50"/>
        <v>1840.2056341017399</v>
      </c>
      <c r="X805" s="3">
        <f t="shared" si="51"/>
        <v>65.39</v>
      </c>
      <c r="Y805" s="3">
        <v>4195.53</v>
      </c>
      <c r="Z805" s="3">
        <v>526.5</v>
      </c>
      <c r="AA805" s="3">
        <f t="shared" si="48"/>
        <v>4722.03</v>
      </c>
    </row>
    <row r="806" spans="1:27" x14ac:dyDescent="0.25">
      <c r="A806" s="93">
        <v>2012</v>
      </c>
      <c r="B806" s="93" t="s">
        <v>56</v>
      </c>
      <c r="C806" s="121" t="s">
        <v>3</v>
      </c>
      <c r="D806" s="3">
        <f>VLOOKUP(B806,SWH!$A$4:$C$19,3,FALSE)</f>
        <v>6871</v>
      </c>
      <c r="E806" s="3">
        <v>0</v>
      </c>
      <c r="F806" s="3">
        <v>242.48</v>
      </c>
      <c r="G806" s="3">
        <v>772.77</v>
      </c>
      <c r="H806" s="3">
        <v>868.37</v>
      </c>
      <c r="I806" s="3">
        <v>53.18</v>
      </c>
      <c r="J806" s="3">
        <v>1305.76</v>
      </c>
      <c r="K806" s="3">
        <v>361.03</v>
      </c>
      <c r="L806" s="3">
        <v>27.39</v>
      </c>
      <c r="M806" s="3">
        <v>550.58000000000004</v>
      </c>
      <c r="N806" s="3">
        <v>1.51</v>
      </c>
      <c r="O806" s="3">
        <f>VLOOKUP(B806,SWH!$A$4:$B$19,2,FALSE)</f>
        <v>1.4365898259999999E-2</v>
      </c>
      <c r="P806" s="3">
        <f t="shared" si="49"/>
        <v>1.4956341017400001</v>
      </c>
      <c r="Q806" s="3">
        <v>0</v>
      </c>
      <c r="R806" s="3">
        <v>0</v>
      </c>
      <c r="S806" s="3">
        <v>101.95</v>
      </c>
      <c r="T806" s="3">
        <v>25.85</v>
      </c>
      <c r="U806" s="3">
        <v>112.08</v>
      </c>
      <c r="V806" s="3">
        <v>76.95</v>
      </c>
      <c r="W806" s="3">
        <f t="shared" si="50"/>
        <v>1426.79563410174</v>
      </c>
      <c r="X806" s="3">
        <f t="shared" si="51"/>
        <v>242.48</v>
      </c>
      <c r="Y806" s="3">
        <v>3784.3</v>
      </c>
      <c r="Z806" s="3">
        <v>715.59</v>
      </c>
      <c r="AA806" s="3">
        <f t="shared" si="48"/>
        <v>4499.8900000000003</v>
      </c>
    </row>
    <row r="807" spans="1:27" x14ac:dyDescent="0.25">
      <c r="A807" s="93">
        <v>2012</v>
      </c>
      <c r="B807" s="93" t="s">
        <v>56</v>
      </c>
      <c r="C807" s="121" t="s">
        <v>7</v>
      </c>
      <c r="D807" s="3">
        <f>VLOOKUP(B807,SWH!$A$4:$C$19,3,FALSE)</f>
        <v>6871</v>
      </c>
      <c r="E807" s="3">
        <v>0</v>
      </c>
      <c r="F807" s="3">
        <v>137.31</v>
      </c>
      <c r="G807" s="3">
        <v>750.68</v>
      </c>
      <c r="H807" s="3">
        <v>866.57</v>
      </c>
      <c r="I807" s="3">
        <v>53.18</v>
      </c>
      <c r="J807" s="3">
        <v>1305.76</v>
      </c>
      <c r="K807" s="3">
        <v>361.03</v>
      </c>
      <c r="L807" s="3">
        <v>27.39</v>
      </c>
      <c r="M807" s="3">
        <v>633.26</v>
      </c>
      <c r="N807" s="3">
        <v>0.93</v>
      </c>
      <c r="O807" s="3">
        <f>VLOOKUP(B807,SWH!$A$4:$B$19,2,FALSE)</f>
        <v>1.4365898259999999E-2</v>
      </c>
      <c r="P807" s="3">
        <f t="shared" si="49"/>
        <v>0.91563410174000004</v>
      </c>
      <c r="Q807" s="3">
        <v>0</v>
      </c>
      <c r="R807" s="3">
        <v>0</v>
      </c>
      <c r="S807" s="3">
        <v>126.93</v>
      </c>
      <c r="T807" s="3">
        <v>25.85</v>
      </c>
      <c r="U807" s="3">
        <v>108.79</v>
      </c>
      <c r="V807" s="3">
        <v>76.14</v>
      </c>
      <c r="W807" s="3">
        <f t="shared" si="50"/>
        <v>1511.78563410174</v>
      </c>
      <c r="X807" s="3">
        <f t="shared" si="51"/>
        <v>137.31</v>
      </c>
      <c r="Y807" s="3">
        <v>3866.68</v>
      </c>
      <c r="Z807" s="3">
        <v>607.13</v>
      </c>
      <c r="AA807" s="3">
        <f t="shared" si="48"/>
        <v>4473.8099999999995</v>
      </c>
    </row>
    <row r="808" spans="1:27" x14ac:dyDescent="0.25">
      <c r="A808" s="93">
        <v>2012</v>
      </c>
      <c r="B808" s="93" t="s">
        <v>56</v>
      </c>
      <c r="C808" s="121" t="s">
        <v>17</v>
      </c>
      <c r="D808" s="3">
        <f>VLOOKUP(B808,SWH!$A$4:$C$19,3,FALSE)</f>
        <v>6871</v>
      </c>
      <c r="E808" s="3">
        <v>0</v>
      </c>
      <c r="F808" s="3">
        <v>61.25</v>
      </c>
      <c r="G808" s="3">
        <v>495.64</v>
      </c>
      <c r="H808" s="3">
        <v>867.58</v>
      </c>
      <c r="I808" s="3">
        <v>53.17</v>
      </c>
      <c r="J808" s="3">
        <v>1305.76</v>
      </c>
      <c r="K808" s="3">
        <v>361.03</v>
      </c>
      <c r="L808" s="3">
        <v>27.39</v>
      </c>
      <c r="M808" s="3">
        <v>496.27</v>
      </c>
      <c r="N808" s="3">
        <v>0.56999999999999995</v>
      </c>
      <c r="O808" s="3">
        <f>VLOOKUP(B808,SWH!$A$4:$B$19,2,FALSE)</f>
        <v>1.4365898259999999E-2</v>
      </c>
      <c r="P808" s="3">
        <f t="shared" si="49"/>
        <v>0.55563410173999994</v>
      </c>
      <c r="Q808" s="3">
        <v>0</v>
      </c>
      <c r="R808" s="3">
        <v>0</v>
      </c>
      <c r="S808" s="3">
        <v>43.13</v>
      </c>
      <c r="T808" s="3">
        <v>25.84</v>
      </c>
      <c r="U808" s="3">
        <v>111.15</v>
      </c>
      <c r="V808" s="3">
        <v>77.08</v>
      </c>
      <c r="W808" s="3">
        <f t="shared" si="50"/>
        <v>1035.59563410174</v>
      </c>
      <c r="X808" s="3">
        <f t="shared" si="51"/>
        <v>61.25</v>
      </c>
      <c r="Y808" s="3">
        <v>3392.44</v>
      </c>
      <c r="Z808" s="3">
        <v>533.42999999999995</v>
      </c>
      <c r="AA808" s="3">
        <f t="shared" si="48"/>
        <v>3925.87</v>
      </c>
    </row>
    <row r="809" spans="1:27" x14ac:dyDescent="0.25">
      <c r="A809" s="93">
        <v>2012</v>
      </c>
      <c r="B809" s="93" t="s">
        <v>56</v>
      </c>
      <c r="C809" s="121" t="s">
        <v>14</v>
      </c>
      <c r="D809" s="3">
        <f>VLOOKUP(B809,SWH!$A$4:$C$19,3,FALSE)</f>
        <v>6871</v>
      </c>
      <c r="E809" s="3">
        <v>0</v>
      </c>
      <c r="F809" s="3">
        <v>427.3</v>
      </c>
      <c r="G809" s="3">
        <v>549.89</v>
      </c>
      <c r="H809" s="3">
        <v>867.5</v>
      </c>
      <c r="I809" s="3">
        <v>53.1</v>
      </c>
      <c r="J809" s="3">
        <v>1305.76</v>
      </c>
      <c r="K809" s="3">
        <v>361.03</v>
      </c>
      <c r="L809" s="3">
        <v>27.39</v>
      </c>
      <c r="M809" s="3">
        <v>548.34</v>
      </c>
      <c r="N809" s="3">
        <v>2.36</v>
      </c>
      <c r="O809" s="3">
        <f>VLOOKUP(B809,SWH!$A$4:$B$19,2,FALSE)</f>
        <v>1.4365898259999999E-2</v>
      </c>
      <c r="P809" s="3">
        <f t="shared" si="49"/>
        <v>2.34563410174</v>
      </c>
      <c r="Q809" s="3">
        <v>0</v>
      </c>
      <c r="R809" s="3">
        <v>0</v>
      </c>
      <c r="S809" s="3">
        <v>112.55</v>
      </c>
      <c r="T809" s="3">
        <v>25.85</v>
      </c>
      <c r="U809" s="3">
        <v>121.82</v>
      </c>
      <c r="V809" s="3">
        <v>76.59</v>
      </c>
      <c r="W809" s="3">
        <f t="shared" si="50"/>
        <v>1213.1256341017399</v>
      </c>
      <c r="X809" s="3">
        <f t="shared" si="51"/>
        <v>427.3</v>
      </c>
      <c r="Y809" s="3">
        <v>3569.34</v>
      </c>
      <c r="Z809" s="3">
        <v>910.15</v>
      </c>
      <c r="AA809" s="3">
        <f t="shared" si="48"/>
        <v>4479.49</v>
      </c>
    </row>
    <row r="810" spans="1:27" x14ac:dyDescent="0.25">
      <c r="A810" s="93">
        <v>2012</v>
      </c>
      <c r="B810" s="93" t="s">
        <v>56</v>
      </c>
      <c r="C810" s="121" t="s">
        <v>2</v>
      </c>
      <c r="D810" s="3">
        <f>VLOOKUP(B810,SWH!$A$4:$C$19,3,FALSE)</f>
        <v>6871</v>
      </c>
      <c r="E810" s="3">
        <v>0</v>
      </c>
      <c r="F810" s="3">
        <v>184.63</v>
      </c>
      <c r="G810" s="3">
        <v>540.67999999999995</v>
      </c>
      <c r="H810" s="3">
        <v>864.24</v>
      </c>
      <c r="I810" s="3">
        <v>53.14</v>
      </c>
      <c r="J810" s="3">
        <v>1305.76</v>
      </c>
      <c r="K810" s="3">
        <v>361.03</v>
      </c>
      <c r="L810" s="3">
        <v>27.39</v>
      </c>
      <c r="M810" s="3">
        <v>662.66</v>
      </c>
      <c r="N810" s="3">
        <v>1.56</v>
      </c>
      <c r="O810" s="3">
        <f>VLOOKUP(B810,SWH!$A$4:$B$19,2,FALSE)</f>
        <v>1.4365898259999999E-2</v>
      </c>
      <c r="P810" s="3">
        <f t="shared" si="49"/>
        <v>1.5456341017400002</v>
      </c>
      <c r="Q810" s="3">
        <v>0</v>
      </c>
      <c r="R810" s="3">
        <v>0</v>
      </c>
      <c r="S810" s="3">
        <v>113.45</v>
      </c>
      <c r="T810" s="3">
        <v>25.85</v>
      </c>
      <c r="U810" s="3">
        <v>118.89</v>
      </c>
      <c r="V810" s="3">
        <v>75.849999999999994</v>
      </c>
      <c r="W810" s="3">
        <f t="shared" si="50"/>
        <v>1318.33563410174</v>
      </c>
      <c r="X810" s="3">
        <f t="shared" si="51"/>
        <v>184.63</v>
      </c>
      <c r="Y810" s="3">
        <v>3670.58</v>
      </c>
      <c r="Z810" s="3">
        <v>664.55</v>
      </c>
      <c r="AA810" s="3">
        <f t="shared" si="48"/>
        <v>4335.13</v>
      </c>
    </row>
    <row r="811" spans="1:27" x14ac:dyDescent="0.25">
      <c r="A811" s="93">
        <v>2012</v>
      </c>
      <c r="B811" s="93" t="s">
        <v>56</v>
      </c>
      <c r="C811" s="121" t="s">
        <v>18</v>
      </c>
      <c r="D811" s="3">
        <f>VLOOKUP(B811,SWH!$A$4:$C$19,3,FALSE)</f>
        <v>6871</v>
      </c>
      <c r="E811" s="3">
        <v>0</v>
      </c>
      <c r="F811" s="3">
        <v>350.74</v>
      </c>
      <c r="G811" s="3">
        <v>207.6</v>
      </c>
      <c r="H811" s="3">
        <v>867.9</v>
      </c>
      <c r="I811" s="3">
        <v>53.04</v>
      </c>
      <c r="J811" s="3">
        <v>1305.76</v>
      </c>
      <c r="K811" s="3">
        <v>361.03</v>
      </c>
      <c r="L811" s="3">
        <v>27.39</v>
      </c>
      <c r="M811" s="3">
        <v>519.85</v>
      </c>
      <c r="N811" s="3">
        <v>2.0699999999999998</v>
      </c>
      <c r="O811" s="3">
        <f>VLOOKUP(B811,SWH!$A$4:$B$19,2,FALSE)</f>
        <v>1.4365898259999999E-2</v>
      </c>
      <c r="P811" s="3">
        <f t="shared" si="49"/>
        <v>2.0556341017399999</v>
      </c>
      <c r="Q811" s="3">
        <v>0</v>
      </c>
      <c r="R811" s="3">
        <v>0</v>
      </c>
      <c r="S811" s="3">
        <v>91.06</v>
      </c>
      <c r="T811" s="3">
        <v>25.86</v>
      </c>
      <c r="U811" s="3">
        <v>123.28</v>
      </c>
      <c r="V811" s="3">
        <v>76.17</v>
      </c>
      <c r="W811" s="3">
        <f t="shared" si="50"/>
        <v>820.56563410173999</v>
      </c>
      <c r="X811" s="3">
        <f t="shared" si="51"/>
        <v>350.74</v>
      </c>
      <c r="Y811" s="3">
        <v>3176.69</v>
      </c>
      <c r="Z811" s="3">
        <v>835.05</v>
      </c>
      <c r="AA811" s="3">
        <f t="shared" si="48"/>
        <v>4011.74</v>
      </c>
    </row>
    <row r="812" spans="1:27" x14ac:dyDescent="0.25">
      <c r="A812" s="93">
        <v>2012</v>
      </c>
      <c r="B812" s="93" t="s">
        <v>56</v>
      </c>
      <c r="C812" s="121" t="s">
        <v>4</v>
      </c>
      <c r="D812" s="3">
        <f>VLOOKUP(B812,SWH!$A$4:$C$19,3,FALSE)</f>
        <v>6871</v>
      </c>
      <c r="E812" s="3">
        <v>0</v>
      </c>
      <c r="F812" s="3">
        <v>762.39</v>
      </c>
      <c r="G812" s="3">
        <v>334.65</v>
      </c>
      <c r="H812" s="3">
        <v>867.67</v>
      </c>
      <c r="I812" s="3">
        <v>53.11</v>
      </c>
      <c r="J812" s="3">
        <v>1305.76</v>
      </c>
      <c r="K812" s="3">
        <v>361.03</v>
      </c>
      <c r="L812" s="3">
        <v>27.39</v>
      </c>
      <c r="M812" s="3">
        <v>553.36</v>
      </c>
      <c r="N812" s="3">
        <v>3.67</v>
      </c>
      <c r="O812" s="3">
        <f>VLOOKUP(B812,SWH!$A$4:$B$19,2,FALSE)</f>
        <v>1.4365898259999999E-2</v>
      </c>
      <c r="P812" s="3">
        <f t="shared" si="49"/>
        <v>3.65563410174</v>
      </c>
      <c r="Q812" s="3">
        <v>0</v>
      </c>
      <c r="R812" s="3">
        <v>0</v>
      </c>
      <c r="S812" s="3">
        <v>105.39</v>
      </c>
      <c r="T812" s="3">
        <v>25.86</v>
      </c>
      <c r="U812" s="3">
        <v>129.87</v>
      </c>
      <c r="V812" s="3">
        <v>76.3</v>
      </c>
      <c r="W812" s="3">
        <f t="shared" si="50"/>
        <v>997.05563410174</v>
      </c>
      <c r="X812" s="3">
        <f t="shared" si="51"/>
        <v>762.39</v>
      </c>
      <c r="Y812" s="3">
        <v>3353.17</v>
      </c>
      <c r="Z812" s="3">
        <v>1253.29</v>
      </c>
      <c r="AA812" s="3">
        <f t="shared" si="48"/>
        <v>4606.46</v>
      </c>
    </row>
    <row r="813" spans="1:27" x14ac:dyDescent="0.25">
      <c r="A813" s="93">
        <v>2012</v>
      </c>
      <c r="B813" s="93" t="s">
        <v>56</v>
      </c>
      <c r="C813" s="121" t="s">
        <v>5</v>
      </c>
      <c r="D813" s="3">
        <f>VLOOKUP(B813,SWH!$A$4:$C$19,3,FALSE)</f>
        <v>6871</v>
      </c>
      <c r="E813" s="3">
        <v>0</v>
      </c>
      <c r="F813" s="3">
        <v>465.84</v>
      </c>
      <c r="G813" s="3">
        <v>398.42</v>
      </c>
      <c r="H813" s="3">
        <v>866.35</v>
      </c>
      <c r="I813" s="3">
        <v>53.12</v>
      </c>
      <c r="J813" s="3">
        <v>1305.76</v>
      </c>
      <c r="K813" s="3">
        <v>361.03</v>
      </c>
      <c r="L813" s="3">
        <v>27.39</v>
      </c>
      <c r="M813" s="3">
        <v>646.70000000000005</v>
      </c>
      <c r="N813" s="3">
        <v>2.7</v>
      </c>
      <c r="O813" s="3">
        <f>VLOOKUP(B813,SWH!$A$4:$B$19,2,FALSE)</f>
        <v>1.4365898259999999E-2</v>
      </c>
      <c r="P813" s="3">
        <f t="shared" si="49"/>
        <v>2.6856341017400003</v>
      </c>
      <c r="Q813" s="3">
        <v>0</v>
      </c>
      <c r="R813" s="3">
        <v>0</v>
      </c>
      <c r="S813" s="3">
        <v>130.93</v>
      </c>
      <c r="T813" s="3">
        <v>25.85</v>
      </c>
      <c r="U813" s="3">
        <v>127.28</v>
      </c>
      <c r="V813" s="3">
        <v>75.84</v>
      </c>
      <c r="W813" s="3">
        <f t="shared" si="50"/>
        <v>1178.7356341017401</v>
      </c>
      <c r="X813" s="3">
        <f t="shared" si="51"/>
        <v>465.84</v>
      </c>
      <c r="Y813" s="3">
        <v>3533.06</v>
      </c>
      <c r="Z813" s="3">
        <v>954.15</v>
      </c>
      <c r="AA813" s="3">
        <f t="shared" si="48"/>
        <v>4487.21</v>
      </c>
    </row>
    <row r="814" spans="1:27" x14ac:dyDescent="0.25">
      <c r="A814" s="93">
        <v>2012</v>
      </c>
      <c r="B814" s="93" t="s">
        <v>56</v>
      </c>
      <c r="C814" s="121" t="s">
        <v>15</v>
      </c>
      <c r="D814" s="3">
        <f>VLOOKUP(B814,SWH!$A$4:$C$19,3,FALSE)</f>
        <v>6871</v>
      </c>
      <c r="E814" s="3">
        <v>0</v>
      </c>
      <c r="F814" s="3">
        <v>395.06</v>
      </c>
      <c r="G814" s="3">
        <v>114.37</v>
      </c>
      <c r="H814" s="3">
        <v>867.78</v>
      </c>
      <c r="I814" s="3">
        <v>53.03</v>
      </c>
      <c r="J814" s="3">
        <v>1305.76</v>
      </c>
      <c r="K814" s="3">
        <v>361.03</v>
      </c>
      <c r="L814" s="3">
        <v>27.39</v>
      </c>
      <c r="M814" s="3">
        <v>498.7</v>
      </c>
      <c r="N814" s="3">
        <v>2.37</v>
      </c>
      <c r="O814" s="3">
        <f>VLOOKUP(B814,SWH!$A$4:$B$19,2,FALSE)</f>
        <v>1.4365898259999999E-2</v>
      </c>
      <c r="P814" s="3">
        <f t="shared" si="49"/>
        <v>2.3556341017400002</v>
      </c>
      <c r="Q814" s="3">
        <v>0</v>
      </c>
      <c r="R814" s="3">
        <v>0</v>
      </c>
      <c r="S814" s="3">
        <v>87.08</v>
      </c>
      <c r="T814" s="3">
        <v>25.86</v>
      </c>
      <c r="U814" s="3">
        <v>127.58</v>
      </c>
      <c r="V814" s="3">
        <v>76.05</v>
      </c>
      <c r="W814" s="3">
        <f t="shared" si="50"/>
        <v>702.50563410173993</v>
      </c>
      <c r="X814" s="3">
        <f t="shared" si="51"/>
        <v>395.06</v>
      </c>
      <c r="Y814" s="3">
        <v>3058.41</v>
      </c>
      <c r="Z814" s="3">
        <v>883.67</v>
      </c>
      <c r="AA814" s="3">
        <f t="shared" si="48"/>
        <v>3942.08</v>
      </c>
    </row>
    <row r="815" spans="1:27" x14ac:dyDescent="0.25">
      <c r="A815" s="93">
        <v>2012</v>
      </c>
      <c r="B815" s="93" t="s">
        <v>56</v>
      </c>
      <c r="C815" s="121" t="s">
        <v>16</v>
      </c>
      <c r="D815" s="3">
        <f>VLOOKUP(B815,SWH!$A$4:$C$19,3,FALSE)</f>
        <v>6871</v>
      </c>
      <c r="E815" s="3">
        <v>0</v>
      </c>
      <c r="F815" s="3">
        <v>1259.17</v>
      </c>
      <c r="G815" s="3">
        <v>349.68</v>
      </c>
      <c r="H815" s="3">
        <v>869.02</v>
      </c>
      <c r="I815" s="3">
        <v>53.09</v>
      </c>
      <c r="J815" s="3">
        <v>1305.76</v>
      </c>
      <c r="K815" s="3">
        <v>361.03</v>
      </c>
      <c r="L815" s="3">
        <v>27.39</v>
      </c>
      <c r="M815" s="3">
        <v>586.23</v>
      </c>
      <c r="N815" s="3">
        <v>5.69</v>
      </c>
      <c r="O815" s="3">
        <f>VLOOKUP(B815,SWH!$A$4:$B$19,2,FALSE)</f>
        <v>1.4365898259999999E-2</v>
      </c>
      <c r="P815" s="3">
        <f t="shared" si="49"/>
        <v>5.67563410174</v>
      </c>
      <c r="Q815" s="3">
        <v>0</v>
      </c>
      <c r="R815" s="3">
        <v>0</v>
      </c>
      <c r="S815" s="3">
        <v>115.84</v>
      </c>
      <c r="T815" s="3">
        <v>25.86</v>
      </c>
      <c r="U815" s="3">
        <v>136.41</v>
      </c>
      <c r="V815" s="3">
        <v>76.27</v>
      </c>
      <c r="W815" s="3">
        <f t="shared" si="50"/>
        <v>1057.4256341017401</v>
      </c>
      <c r="X815" s="3">
        <f t="shared" si="51"/>
        <v>1259.17</v>
      </c>
      <c r="Y815" s="3">
        <v>3414.83</v>
      </c>
      <c r="Z815" s="3">
        <v>1756.62</v>
      </c>
      <c r="AA815" s="3">
        <f t="shared" si="48"/>
        <v>5171.45</v>
      </c>
    </row>
    <row r="816" spans="1:27" x14ac:dyDescent="0.25">
      <c r="A816" s="93">
        <v>2012</v>
      </c>
      <c r="B816" s="93" t="s">
        <v>56</v>
      </c>
      <c r="C816" s="121" t="s">
        <v>9</v>
      </c>
      <c r="D816" s="3">
        <f>VLOOKUP(B816,SWH!$A$4:$C$19,3,FALSE)</f>
        <v>6871</v>
      </c>
      <c r="E816" s="3">
        <v>0</v>
      </c>
      <c r="F816" s="3">
        <v>840.24</v>
      </c>
      <c r="G816" s="3">
        <v>243.98</v>
      </c>
      <c r="H816" s="3">
        <v>869.02</v>
      </c>
      <c r="I816" s="3">
        <v>53.05</v>
      </c>
      <c r="J816" s="3">
        <v>1305.76</v>
      </c>
      <c r="K816" s="3">
        <v>361.03</v>
      </c>
      <c r="L816" s="3">
        <v>27.39</v>
      </c>
      <c r="M816" s="3">
        <v>604.69000000000005</v>
      </c>
      <c r="N816" s="3">
        <v>4.38</v>
      </c>
      <c r="O816" s="3">
        <f>VLOOKUP(B816,SWH!$A$4:$B$19,2,FALSE)</f>
        <v>1.4365898259999999E-2</v>
      </c>
      <c r="P816" s="3">
        <f t="shared" si="49"/>
        <v>4.3656341017399996</v>
      </c>
      <c r="Q816" s="3">
        <v>0</v>
      </c>
      <c r="R816" s="3">
        <v>0</v>
      </c>
      <c r="S816" s="3">
        <v>109.76</v>
      </c>
      <c r="T816" s="3">
        <v>25.86</v>
      </c>
      <c r="U816" s="3">
        <v>134.44999999999999</v>
      </c>
      <c r="V816" s="3">
        <v>75.62</v>
      </c>
      <c r="W816" s="3">
        <f t="shared" si="50"/>
        <v>962.79563410174012</v>
      </c>
      <c r="X816" s="3">
        <f t="shared" si="51"/>
        <v>840.24</v>
      </c>
      <c r="Y816" s="3">
        <v>3319.52</v>
      </c>
      <c r="Z816" s="3">
        <v>1335.73</v>
      </c>
      <c r="AA816" s="3">
        <f t="shared" si="48"/>
        <v>4655.25</v>
      </c>
    </row>
    <row r="817" spans="1:27" x14ac:dyDescent="0.25">
      <c r="A817" s="93">
        <v>2012</v>
      </c>
      <c r="B817" s="93" t="s">
        <v>56</v>
      </c>
      <c r="C817" s="121" t="s">
        <v>12</v>
      </c>
      <c r="D817" s="3">
        <f>VLOOKUP(B817,SWH!$A$4:$C$19,3,FALSE)</f>
        <v>6871</v>
      </c>
      <c r="E817" s="3">
        <v>0</v>
      </c>
      <c r="F817" s="3">
        <v>1455.36</v>
      </c>
      <c r="G817" s="3">
        <v>288.75</v>
      </c>
      <c r="H817" s="3">
        <v>869.02</v>
      </c>
      <c r="I817" s="3">
        <v>53.02</v>
      </c>
      <c r="J817" s="3">
        <v>1305.76</v>
      </c>
      <c r="K817" s="3">
        <v>361.03</v>
      </c>
      <c r="L817" s="3">
        <v>27.39</v>
      </c>
      <c r="M817" s="3">
        <v>591.99</v>
      </c>
      <c r="N817" s="3">
        <v>6.37</v>
      </c>
      <c r="O817" s="3">
        <f>VLOOKUP(B817,SWH!$A$4:$B$19,2,FALSE)</f>
        <v>1.4365898259999999E-2</v>
      </c>
      <c r="P817" s="3">
        <f t="shared" si="49"/>
        <v>6.3556341017399998</v>
      </c>
      <c r="Q817" s="3">
        <v>0</v>
      </c>
      <c r="R817" s="3">
        <v>0</v>
      </c>
      <c r="S817" s="3">
        <v>114.32</v>
      </c>
      <c r="T817" s="3">
        <v>25.86</v>
      </c>
      <c r="U817" s="3">
        <v>143.44</v>
      </c>
      <c r="V817" s="3">
        <v>76.08</v>
      </c>
      <c r="W817" s="3">
        <f t="shared" si="50"/>
        <v>1001.41563410174</v>
      </c>
      <c r="X817" s="3">
        <f t="shared" si="51"/>
        <v>1455.36</v>
      </c>
      <c r="Y817" s="3">
        <v>3358.55</v>
      </c>
      <c r="Z817" s="3">
        <v>1959.82</v>
      </c>
      <c r="AA817" s="3">
        <f t="shared" si="48"/>
        <v>5318.37</v>
      </c>
    </row>
    <row r="818" spans="1:27" x14ac:dyDescent="0.25">
      <c r="A818" s="93">
        <v>2012</v>
      </c>
      <c r="B818" s="93" t="s">
        <v>56</v>
      </c>
      <c r="C818" s="121" t="s">
        <v>8</v>
      </c>
      <c r="D818" s="3">
        <f>VLOOKUP(B818,SWH!$A$4:$C$19,3,FALSE)</f>
        <v>6871</v>
      </c>
      <c r="E818" s="3">
        <v>0</v>
      </c>
      <c r="F818" s="3">
        <v>2756.21</v>
      </c>
      <c r="G818" s="3">
        <v>120.04</v>
      </c>
      <c r="H818" s="3">
        <v>869.02</v>
      </c>
      <c r="I818" s="3">
        <v>52.73</v>
      </c>
      <c r="J818" s="3">
        <v>1305.76</v>
      </c>
      <c r="K818" s="3">
        <v>361.03</v>
      </c>
      <c r="L818" s="3">
        <v>27.39</v>
      </c>
      <c r="M818" s="3">
        <v>637.04999999999995</v>
      </c>
      <c r="N818" s="3">
        <v>10.79</v>
      </c>
      <c r="O818" s="3">
        <f>VLOOKUP(B818,SWH!$A$4:$B$19,2,FALSE)</f>
        <v>1.4365898259999999E-2</v>
      </c>
      <c r="P818" s="3">
        <f t="shared" si="49"/>
        <v>10.77563410174</v>
      </c>
      <c r="Q818" s="3">
        <v>0</v>
      </c>
      <c r="R818" s="3">
        <v>0</v>
      </c>
      <c r="S818" s="3">
        <v>115.64</v>
      </c>
      <c r="T818" s="3">
        <v>25.87</v>
      </c>
      <c r="U818" s="3">
        <v>152.21</v>
      </c>
      <c r="V818" s="3">
        <v>75.650000000000006</v>
      </c>
      <c r="W818" s="3">
        <f t="shared" si="50"/>
        <v>883.50563410173993</v>
      </c>
      <c r="X818" s="3">
        <f t="shared" si="51"/>
        <v>2756.21</v>
      </c>
      <c r="Y818" s="3">
        <v>3239.94</v>
      </c>
      <c r="Z818" s="3">
        <v>3269.45</v>
      </c>
      <c r="AA818" s="3">
        <f t="shared" si="48"/>
        <v>6509.3899999999994</v>
      </c>
    </row>
    <row r="819" spans="1:27" x14ac:dyDescent="0.25">
      <c r="A819" s="93">
        <v>2015</v>
      </c>
      <c r="B819" s="93" t="s">
        <v>56</v>
      </c>
      <c r="C819" s="121" t="s">
        <v>10</v>
      </c>
      <c r="D819" s="3">
        <f>VLOOKUP(B819,SWH!$A$4:$C$19,3,FALSE)</f>
        <v>6871</v>
      </c>
      <c r="E819" s="3">
        <v>0</v>
      </c>
      <c r="F819" s="3">
        <v>4.9000000000000004</v>
      </c>
      <c r="G819" s="3">
        <v>2233.17</v>
      </c>
      <c r="H819" s="3">
        <v>746.68</v>
      </c>
      <c r="I819" s="3">
        <v>44.11</v>
      </c>
      <c r="J819" s="3">
        <v>1293.2</v>
      </c>
      <c r="K819" s="3">
        <v>361.03</v>
      </c>
      <c r="L819" s="3">
        <v>27.08</v>
      </c>
      <c r="M819" s="3">
        <v>475.94</v>
      </c>
      <c r="N819" s="3">
        <v>0.03</v>
      </c>
      <c r="O819" s="3">
        <f>VLOOKUP(B819,SWH!$A$4:$B$19,2,FALSE)</f>
        <v>1.4365898259999999E-2</v>
      </c>
      <c r="P819" s="3">
        <f t="shared" si="49"/>
        <v>1.563410174E-2</v>
      </c>
      <c r="Q819" s="3">
        <v>0</v>
      </c>
      <c r="R819" s="3">
        <v>0</v>
      </c>
      <c r="S819" s="3">
        <v>152.28</v>
      </c>
      <c r="T819" s="3">
        <v>25.83</v>
      </c>
      <c r="U819" s="3">
        <v>79.94</v>
      </c>
      <c r="V819" s="3">
        <v>64.930000000000007</v>
      </c>
      <c r="W819" s="3">
        <f t="shared" si="50"/>
        <v>2861.4056341017404</v>
      </c>
      <c r="X819" s="3">
        <f t="shared" si="51"/>
        <v>4.9000000000000004</v>
      </c>
      <c r="Y819" s="3">
        <v>5063.26</v>
      </c>
      <c r="Z819" s="3">
        <v>445.87</v>
      </c>
      <c r="AA819" s="3">
        <f t="shared" si="48"/>
        <v>5509.13</v>
      </c>
    </row>
    <row r="820" spans="1:27" x14ac:dyDescent="0.25">
      <c r="A820" s="93">
        <v>2015</v>
      </c>
      <c r="B820" s="93" t="s">
        <v>56</v>
      </c>
      <c r="C820" s="121" t="s">
        <v>6</v>
      </c>
      <c r="D820" s="3">
        <f>VLOOKUP(B820,SWH!$A$4:$C$19,3,FALSE)</f>
        <v>6871</v>
      </c>
      <c r="E820" s="3">
        <v>0</v>
      </c>
      <c r="F820" s="3">
        <v>4.49</v>
      </c>
      <c r="G820" s="3">
        <v>1962.96</v>
      </c>
      <c r="H820" s="3">
        <v>748.94</v>
      </c>
      <c r="I820" s="3">
        <v>44.11</v>
      </c>
      <c r="J820" s="3">
        <v>1293.2</v>
      </c>
      <c r="K820" s="3">
        <v>361.03</v>
      </c>
      <c r="L820" s="3">
        <v>27.09</v>
      </c>
      <c r="M820" s="3">
        <v>568.76</v>
      </c>
      <c r="N820" s="3">
        <v>0.04</v>
      </c>
      <c r="O820" s="3">
        <f>VLOOKUP(B820,SWH!$A$4:$B$19,2,FALSE)</f>
        <v>1.4365898259999999E-2</v>
      </c>
      <c r="P820" s="3">
        <f t="shared" si="49"/>
        <v>2.5634101740000002E-2</v>
      </c>
      <c r="Q820" s="3">
        <v>0</v>
      </c>
      <c r="R820" s="3">
        <v>0</v>
      </c>
      <c r="S820" s="3">
        <v>131.72</v>
      </c>
      <c r="T820" s="3">
        <v>25.82</v>
      </c>
      <c r="U820" s="3">
        <v>81.81</v>
      </c>
      <c r="V820" s="3">
        <v>64.48</v>
      </c>
      <c r="W820" s="3">
        <f t="shared" si="50"/>
        <v>2663.4656341017403</v>
      </c>
      <c r="X820" s="3">
        <f t="shared" si="51"/>
        <v>4.49</v>
      </c>
      <c r="Y820" s="3">
        <v>4867.1099999999997</v>
      </c>
      <c r="Z820" s="3">
        <v>447.33</v>
      </c>
      <c r="AA820" s="3">
        <f t="shared" si="48"/>
        <v>5314.44</v>
      </c>
    </row>
    <row r="821" spans="1:27" x14ac:dyDescent="0.25">
      <c r="A821" s="93">
        <v>2015</v>
      </c>
      <c r="B821" s="93" t="s">
        <v>56</v>
      </c>
      <c r="C821" s="121" t="s">
        <v>11</v>
      </c>
      <c r="D821" s="3">
        <f>VLOOKUP(B821,SWH!$A$4:$C$19,3,FALSE)</f>
        <v>6871</v>
      </c>
      <c r="E821" s="3">
        <v>0</v>
      </c>
      <c r="F821" s="3">
        <v>0.2</v>
      </c>
      <c r="G821" s="3">
        <v>1464.19</v>
      </c>
      <c r="H821" s="3">
        <v>752.19</v>
      </c>
      <c r="I821" s="3">
        <v>44.11</v>
      </c>
      <c r="J821" s="3">
        <v>1293.2</v>
      </c>
      <c r="K821" s="3">
        <v>361.03</v>
      </c>
      <c r="L821" s="3">
        <v>27.09</v>
      </c>
      <c r="M821" s="3">
        <v>461.69</v>
      </c>
      <c r="N821" s="3">
        <v>0.02</v>
      </c>
      <c r="O821" s="3">
        <f>VLOOKUP(B821,SWH!$A$4:$B$19,2,FALSE)</f>
        <v>1.4365898259999999E-2</v>
      </c>
      <c r="P821" s="3">
        <f t="shared" si="49"/>
        <v>5.6341017400000012E-3</v>
      </c>
      <c r="Q821" s="3">
        <v>0</v>
      </c>
      <c r="R821" s="3">
        <v>0</v>
      </c>
      <c r="S821" s="3">
        <v>129.66999999999999</v>
      </c>
      <c r="T821" s="3">
        <v>25.83</v>
      </c>
      <c r="U821" s="3">
        <v>86.41</v>
      </c>
      <c r="V821" s="3">
        <v>64.260000000000005</v>
      </c>
      <c r="W821" s="3">
        <f t="shared" si="50"/>
        <v>2055.55563410174</v>
      </c>
      <c r="X821" s="3">
        <f t="shared" si="51"/>
        <v>0.2</v>
      </c>
      <c r="Y821" s="3">
        <v>4262.24</v>
      </c>
      <c r="Z821" s="3">
        <v>447.64</v>
      </c>
      <c r="AA821" s="3">
        <f t="shared" si="48"/>
        <v>4709.88</v>
      </c>
    </row>
    <row r="822" spans="1:27" x14ac:dyDescent="0.25">
      <c r="A822" s="93">
        <v>2015</v>
      </c>
      <c r="B822" s="93" t="s">
        <v>56</v>
      </c>
      <c r="C822" s="121" t="s">
        <v>13</v>
      </c>
      <c r="D822" s="3">
        <f>VLOOKUP(B822,SWH!$A$4:$C$19,3,FALSE)</f>
        <v>6871</v>
      </c>
      <c r="E822" s="3">
        <v>0</v>
      </c>
      <c r="F822" s="3">
        <v>19.45</v>
      </c>
      <c r="G822" s="3">
        <v>1597.27</v>
      </c>
      <c r="H822" s="3">
        <v>751.86</v>
      </c>
      <c r="I822" s="3">
        <v>44.05</v>
      </c>
      <c r="J822" s="3">
        <v>1293.2</v>
      </c>
      <c r="K822" s="3">
        <v>361.03</v>
      </c>
      <c r="L822" s="3">
        <v>27.09</v>
      </c>
      <c r="M822" s="3">
        <v>459.1</v>
      </c>
      <c r="N822" s="3">
        <v>0.09</v>
      </c>
      <c r="O822" s="3">
        <f>VLOOKUP(B822,SWH!$A$4:$B$19,2,FALSE)</f>
        <v>1.4365898259999999E-2</v>
      </c>
      <c r="P822" s="3">
        <f t="shared" si="49"/>
        <v>7.5634101740000001E-2</v>
      </c>
      <c r="Q822" s="3">
        <v>0</v>
      </c>
      <c r="R822" s="3">
        <v>0</v>
      </c>
      <c r="S822" s="3">
        <v>118.44</v>
      </c>
      <c r="T822" s="3">
        <v>25.83</v>
      </c>
      <c r="U822" s="3">
        <v>89.33</v>
      </c>
      <c r="V822" s="3">
        <v>64.12</v>
      </c>
      <c r="W822" s="3">
        <f t="shared" si="50"/>
        <v>2174.8856341017399</v>
      </c>
      <c r="X822" s="3">
        <f t="shared" si="51"/>
        <v>19.45</v>
      </c>
      <c r="Y822" s="3">
        <v>4381.04</v>
      </c>
      <c r="Z822" s="3">
        <v>469.81</v>
      </c>
      <c r="AA822" s="3">
        <f t="shared" si="48"/>
        <v>4850.8500000000004</v>
      </c>
    </row>
    <row r="823" spans="1:27" x14ac:dyDescent="0.25">
      <c r="A823" s="93">
        <v>2015</v>
      </c>
      <c r="B823" s="93" t="s">
        <v>56</v>
      </c>
      <c r="C823" s="121" t="s">
        <v>19</v>
      </c>
      <c r="D823" s="3">
        <f>VLOOKUP(B823,SWH!$A$4:$C$19,3,FALSE)</f>
        <v>6871</v>
      </c>
      <c r="E823" s="3">
        <v>0</v>
      </c>
      <c r="F823" s="3">
        <v>12.91</v>
      </c>
      <c r="G823" s="3">
        <v>1116.68</v>
      </c>
      <c r="H823" s="3">
        <v>752.74</v>
      </c>
      <c r="I823" s="3">
        <v>44.03</v>
      </c>
      <c r="J823" s="3">
        <v>1293.2</v>
      </c>
      <c r="K823" s="3">
        <v>361.03</v>
      </c>
      <c r="L823" s="3">
        <v>27.09</v>
      </c>
      <c r="M823" s="3">
        <v>430.96</v>
      </c>
      <c r="N823" s="3">
        <v>0.17</v>
      </c>
      <c r="O823" s="3">
        <f>VLOOKUP(B823,SWH!$A$4:$B$19,2,FALSE)</f>
        <v>1.4365898259999999E-2</v>
      </c>
      <c r="P823" s="3">
        <f t="shared" si="49"/>
        <v>0.15563410174</v>
      </c>
      <c r="Q823" s="3">
        <v>0</v>
      </c>
      <c r="R823" s="3">
        <v>0</v>
      </c>
      <c r="S823" s="3">
        <v>74.16</v>
      </c>
      <c r="T823" s="3">
        <v>25.83</v>
      </c>
      <c r="U823" s="3">
        <v>95.15</v>
      </c>
      <c r="V823" s="3">
        <v>64.150000000000006</v>
      </c>
      <c r="W823" s="3">
        <f t="shared" si="50"/>
        <v>1621.9556341017401</v>
      </c>
      <c r="X823" s="3">
        <f t="shared" si="51"/>
        <v>12.91</v>
      </c>
      <c r="Y823" s="3">
        <v>3829.01</v>
      </c>
      <c r="Z823" s="3">
        <v>469.09</v>
      </c>
      <c r="AA823" s="3">
        <f t="shared" si="48"/>
        <v>4298.1000000000004</v>
      </c>
    </row>
    <row r="824" spans="1:27" x14ac:dyDescent="0.25">
      <c r="A824" s="93">
        <v>2015</v>
      </c>
      <c r="B824" s="93" t="s">
        <v>56</v>
      </c>
      <c r="C824" s="121" t="s">
        <v>20</v>
      </c>
      <c r="D824" s="3">
        <f>VLOOKUP(B824,SWH!$A$4:$C$19,3,FALSE)</f>
        <v>6871</v>
      </c>
      <c r="E824" s="3">
        <v>0</v>
      </c>
      <c r="F824" s="3">
        <v>24.93</v>
      </c>
      <c r="G824" s="3">
        <v>935.33</v>
      </c>
      <c r="H824" s="3">
        <v>754.85</v>
      </c>
      <c r="I824" s="3">
        <v>44.07</v>
      </c>
      <c r="J824" s="3">
        <v>1293.2</v>
      </c>
      <c r="K824" s="3">
        <v>361.03</v>
      </c>
      <c r="L824" s="3">
        <v>27.09</v>
      </c>
      <c r="M824" s="3">
        <v>464.32</v>
      </c>
      <c r="N824" s="3">
        <v>0.2</v>
      </c>
      <c r="O824" s="3">
        <f>VLOOKUP(B824,SWH!$A$4:$B$19,2,FALSE)</f>
        <v>1.4365898259999999E-2</v>
      </c>
      <c r="P824" s="3">
        <f t="shared" si="49"/>
        <v>0.18563410174</v>
      </c>
      <c r="Q824" s="3">
        <v>0</v>
      </c>
      <c r="R824" s="3">
        <v>0</v>
      </c>
      <c r="S824" s="3">
        <v>63.32</v>
      </c>
      <c r="T824" s="3">
        <v>25.84</v>
      </c>
      <c r="U824" s="3">
        <v>96.43</v>
      </c>
      <c r="V824" s="3">
        <v>63</v>
      </c>
      <c r="W824" s="3">
        <f t="shared" si="50"/>
        <v>1463.1556341017401</v>
      </c>
      <c r="X824" s="3">
        <f t="shared" si="51"/>
        <v>24.93</v>
      </c>
      <c r="Y824" s="3">
        <v>3671.21</v>
      </c>
      <c r="Z824" s="3">
        <v>482.4</v>
      </c>
      <c r="AA824" s="3">
        <f t="shared" si="48"/>
        <v>4153.6099999999997</v>
      </c>
    </row>
    <row r="825" spans="1:27" x14ac:dyDescent="0.25">
      <c r="A825" s="93">
        <v>2015</v>
      </c>
      <c r="B825" s="93" t="s">
        <v>56</v>
      </c>
      <c r="C825" s="121" t="s">
        <v>3</v>
      </c>
      <c r="D825" s="3">
        <f>VLOOKUP(B825,SWH!$A$4:$C$19,3,FALSE)</f>
        <v>6871</v>
      </c>
      <c r="E825" s="3">
        <v>0</v>
      </c>
      <c r="F825" s="3">
        <v>99.3</v>
      </c>
      <c r="G825" s="3">
        <v>652.62</v>
      </c>
      <c r="H825" s="3">
        <v>756.04</v>
      </c>
      <c r="I825" s="3">
        <v>44.06</v>
      </c>
      <c r="J825" s="3">
        <v>1293.2</v>
      </c>
      <c r="K825" s="3">
        <v>361.03</v>
      </c>
      <c r="L825" s="3">
        <v>27.09</v>
      </c>
      <c r="M825" s="3">
        <v>365.03</v>
      </c>
      <c r="N825" s="3">
        <v>0.81</v>
      </c>
      <c r="O825" s="3">
        <f>VLOOKUP(B825,SWH!$A$4:$B$19,2,FALSE)</f>
        <v>1.4365898259999999E-2</v>
      </c>
      <c r="P825" s="3">
        <f t="shared" si="49"/>
        <v>0.79563410174000004</v>
      </c>
      <c r="Q825" s="3">
        <v>0</v>
      </c>
      <c r="R825" s="3">
        <v>0</v>
      </c>
      <c r="S825" s="3">
        <v>63.53</v>
      </c>
      <c r="T825" s="3">
        <v>25.84</v>
      </c>
      <c r="U825" s="3">
        <v>108.62</v>
      </c>
      <c r="V825" s="3">
        <v>63.57</v>
      </c>
      <c r="W825" s="3">
        <f t="shared" si="50"/>
        <v>1081.9756341017401</v>
      </c>
      <c r="X825" s="3">
        <f t="shared" si="51"/>
        <v>99.3</v>
      </c>
      <c r="Y825" s="3">
        <v>3291.78</v>
      </c>
      <c r="Z825" s="3">
        <v>568.94000000000005</v>
      </c>
      <c r="AA825" s="3">
        <f t="shared" si="48"/>
        <v>3860.7200000000003</v>
      </c>
    </row>
    <row r="826" spans="1:27" x14ac:dyDescent="0.25">
      <c r="A826" s="93">
        <v>2015</v>
      </c>
      <c r="B826" s="93" t="s">
        <v>56</v>
      </c>
      <c r="C826" s="121" t="s">
        <v>7</v>
      </c>
      <c r="D826" s="3">
        <f>VLOOKUP(B826,SWH!$A$4:$C$19,3,FALSE)</f>
        <v>6871</v>
      </c>
      <c r="E826" s="3">
        <v>0</v>
      </c>
      <c r="F826" s="3">
        <v>88.37</v>
      </c>
      <c r="G826" s="3">
        <v>671.42</v>
      </c>
      <c r="H826" s="3">
        <v>754.32</v>
      </c>
      <c r="I826" s="3">
        <v>44.05</v>
      </c>
      <c r="J826" s="3">
        <v>1293.2</v>
      </c>
      <c r="K826" s="3">
        <v>361.03</v>
      </c>
      <c r="L826" s="3">
        <v>27.09</v>
      </c>
      <c r="M826" s="3">
        <v>430.42</v>
      </c>
      <c r="N826" s="3">
        <v>0.51</v>
      </c>
      <c r="O826" s="3">
        <f>VLOOKUP(B826,SWH!$A$4:$B$19,2,FALSE)</f>
        <v>1.4365898259999999E-2</v>
      </c>
      <c r="P826" s="3">
        <f t="shared" si="49"/>
        <v>0.49563410174</v>
      </c>
      <c r="Q826" s="3">
        <v>0</v>
      </c>
      <c r="R826" s="3">
        <v>0</v>
      </c>
      <c r="S826" s="3">
        <v>0</v>
      </c>
      <c r="T826" s="3">
        <v>25.84</v>
      </c>
      <c r="U826" s="3">
        <v>105.25</v>
      </c>
      <c r="V826" s="3">
        <v>62.93</v>
      </c>
      <c r="W826" s="3">
        <f t="shared" si="50"/>
        <v>1102.33563410174</v>
      </c>
      <c r="X826" s="3">
        <f t="shared" si="51"/>
        <v>88.37</v>
      </c>
      <c r="Y826" s="3">
        <v>3309.78</v>
      </c>
      <c r="Z826" s="3">
        <v>554.66</v>
      </c>
      <c r="AA826" s="3">
        <f t="shared" si="48"/>
        <v>3864.44</v>
      </c>
    </row>
    <row r="827" spans="1:27" x14ac:dyDescent="0.25">
      <c r="A827" s="93">
        <v>2015</v>
      </c>
      <c r="B827" s="93" t="s">
        <v>56</v>
      </c>
      <c r="C827" s="121" t="s">
        <v>17</v>
      </c>
      <c r="D827" s="3">
        <f>VLOOKUP(B827,SWH!$A$4:$C$19,3,FALSE)</f>
        <v>6871</v>
      </c>
      <c r="E827" s="3">
        <v>0</v>
      </c>
      <c r="F827" s="3">
        <v>39.53</v>
      </c>
      <c r="G827" s="3">
        <v>437.5</v>
      </c>
      <c r="H827" s="3">
        <v>754.17</v>
      </c>
      <c r="I827" s="3">
        <v>44.13</v>
      </c>
      <c r="J827" s="3">
        <v>1293.2</v>
      </c>
      <c r="K827" s="3">
        <v>361.03</v>
      </c>
      <c r="L827" s="3">
        <v>27.09</v>
      </c>
      <c r="M827" s="3">
        <v>338.78</v>
      </c>
      <c r="N827" s="3">
        <v>0.3</v>
      </c>
      <c r="O827" s="3">
        <f>VLOOKUP(B827,SWH!$A$4:$B$19,2,FALSE)</f>
        <v>1.4365898259999999E-2</v>
      </c>
      <c r="P827" s="3">
        <f t="shared" si="49"/>
        <v>0.28563410173999998</v>
      </c>
      <c r="Q827" s="3">
        <v>0</v>
      </c>
      <c r="R827" s="3">
        <v>0</v>
      </c>
      <c r="S827" s="3">
        <v>0</v>
      </c>
      <c r="T827" s="3">
        <v>25.84</v>
      </c>
      <c r="U827" s="3">
        <v>107.76</v>
      </c>
      <c r="V827" s="3">
        <v>63.59</v>
      </c>
      <c r="W827" s="3">
        <f t="shared" si="50"/>
        <v>776.56563410173999</v>
      </c>
      <c r="X827" s="3">
        <f t="shared" si="51"/>
        <v>39.53</v>
      </c>
      <c r="Y827" s="3">
        <v>2984.58</v>
      </c>
      <c r="Z827" s="3">
        <v>508.33</v>
      </c>
      <c r="AA827" s="3">
        <f t="shared" si="48"/>
        <v>3492.91</v>
      </c>
    </row>
    <row r="828" spans="1:27" x14ac:dyDescent="0.25">
      <c r="A828" s="93">
        <v>2015</v>
      </c>
      <c r="B828" s="93" t="s">
        <v>56</v>
      </c>
      <c r="C828" s="121" t="s">
        <v>14</v>
      </c>
      <c r="D828" s="3">
        <f>VLOOKUP(B828,SWH!$A$4:$C$19,3,FALSE)</f>
        <v>6871</v>
      </c>
      <c r="E828" s="3">
        <v>0</v>
      </c>
      <c r="F828" s="3">
        <v>219.71</v>
      </c>
      <c r="G828" s="3">
        <v>470.54</v>
      </c>
      <c r="H828" s="3">
        <v>752.49</v>
      </c>
      <c r="I828" s="3">
        <v>44.14</v>
      </c>
      <c r="J828" s="3">
        <v>1293.2</v>
      </c>
      <c r="K828" s="3">
        <v>361.03</v>
      </c>
      <c r="L828" s="3">
        <v>27.09</v>
      </c>
      <c r="M828" s="3">
        <v>359.93</v>
      </c>
      <c r="N828" s="3">
        <v>1.77</v>
      </c>
      <c r="O828" s="3">
        <f>VLOOKUP(B828,SWH!$A$4:$B$19,2,FALSE)</f>
        <v>1.4365898259999999E-2</v>
      </c>
      <c r="P828" s="3">
        <f t="shared" si="49"/>
        <v>1.7556341017400001</v>
      </c>
      <c r="Q828" s="3">
        <v>0</v>
      </c>
      <c r="R828" s="3">
        <v>0</v>
      </c>
      <c r="S828" s="3">
        <v>72.45</v>
      </c>
      <c r="T828" s="3">
        <v>25.84</v>
      </c>
      <c r="U828" s="3">
        <v>118.41</v>
      </c>
      <c r="V828" s="3">
        <v>63.49</v>
      </c>
      <c r="W828" s="3">
        <f t="shared" si="50"/>
        <v>904.67563410174</v>
      </c>
      <c r="X828" s="3">
        <f t="shared" si="51"/>
        <v>219.71</v>
      </c>
      <c r="Y828" s="3">
        <v>3110.91</v>
      </c>
      <c r="Z828" s="3">
        <v>699.16</v>
      </c>
      <c r="AA828" s="3">
        <f t="shared" si="48"/>
        <v>3810.0699999999997</v>
      </c>
    </row>
    <row r="829" spans="1:27" x14ac:dyDescent="0.25">
      <c r="A829" s="93">
        <v>2015</v>
      </c>
      <c r="B829" s="93" t="s">
        <v>56</v>
      </c>
      <c r="C829" s="121" t="s">
        <v>2</v>
      </c>
      <c r="D829" s="3">
        <f>VLOOKUP(B829,SWH!$A$4:$C$19,3,FALSE)</f>
        <v>6871</v>
      </c>
      <c r="E829" s="3">
        <v>0</v>
      </c>
      <c r="F829" s="3">
        <v>180.59</v>
      </c>
      <c r="G829" s="3">
        <v>478.4</v>
      </c>
      <c r="H829" s="3">
        <v>749.32</v>
      </c>
      <c r="I829" s="3">
        <v>44.04</v>
      </c>
      <c r="J829" s="3">
        <v>1293.2</v>
      </c>
      <c r="K829" s="3">
        <v>361.03</v>
      </c>
      <c r="L829" s="3">
        <v>27.09</v>
      </c>
      <c r="M829" s="3">
        <v>444.89</v>
      </c>
      <c r="N829" s="3">
        <v>0.97</v>
      </c>
      <c r="O829" s="3">
        <f>VLOOKUP(B829,SWH!$A$4:$B$19,2,FALSE)</f>
        <v>1.4365898259999999E-2</v>
      </c>
      <c r="P829" s="3">
        <f t="shared" si="49"/>
        <v>0.95563410173999996</v>
      </c>
      <c r="Q829" s="3">
        <v>0</v>
      </c>
      <c r="R829" s="3">
        <v>0</v>
      </c>
      <c r="S829" s="3">
        <v>0</v>
      </c>
      <c r="T829" s="3">
        <v>25.84</v>
      </c>
      <c r="U829" s="3">
        <v>115.36</v>
      </c>
      <c r="V829" s="3">
        <v>62.8</v>
      </c>
      <c r="W829" s="3">
        <f t="shared" si="50"/>
        <v>924.24563410173994</v>
      </c>
      <c r="X829" s="3">
        <f t="shared" si="51"/>
        <v>180.59</v>
      </c>
      <c r="Y829" s="3">
        <v>3126.53</v>
      </c>
      <c r="Z829" s="3">
        <v>656.97</v>
      </c>
      <c r="AA829" s="3">
        <f t="shared" si="48"/>
        <v>3783.5</v>
      </c>
    </row>
    <row r="830" spans="1:27" x14ac:dyDescent="0.25">
      <c r="A830" s="93">
        <v>2015</v>
      </c>
      <c r="B830" s="93" t="s">
        <v>56</v>
      </c>
      <c r="C830" s="121" t="s">
        <v>18</v>
      </c>
      <c r="D830" s="3">
        <f>VLOOKUP(B830,SWH!$A$4:$C$19,3,FALSE)</f>
        <v>6871</v>
      </c>
      <c r="E830" s="3">
        <v>0</v>
      </c>
      <c r="F830" s="3">
        <v>456.33</v>
      </c>
      <c r="G830" s="3">
        <v>182.99</v>
      </c>
      <c r="H830" s="3">
        <v>757.07</v>
      </c>
      <c r="I830" s="3">
        <v>44.13</v>
      </c>
      <c r="J830" s="3">
        <v>1293.2</v>
      </c>
      <c r="K830" s="3">
        <v>361.03</v>
      </c>
      <c r="L830" s="3">
        <v>27.09</v>
      </c>
      <c r="M830" s="3">
        <v>342.16</v>
      </c>
      <c r="N830" s="3">
        <v>2.52</v>
      </c>
      <c r="O830" s="3">
        <f>VLOOKUP(B830,SWH!$A$4:$B$19,2,FALSE)</f>
        <v>1.4365898259999999E-2</v>
      </c>
      <c r="P830" s="3">
        <f t="shared" si="49"/>
        <v>2.5056341017400001</v>
      </c>
      <c r="Q830" s="3">
        <v>0</v>
      </c>
      <c r="R830" s="3">
        <v>0</v>
      </c>
      <c r="S830" s="3">
        <v>0</v>
      </c>
      <c r="T830" s="3">
        <v>25.84</v>
      </c>
      <c r="U830" s="3">
        <v>119.84</v>
      </c>
      <c r="V830" s="3">
        <v>63.36</v>
      </c>
      <c r="W830" s="3">
        <f t="shared" si="50"/>
        <v>527.65563410174013</v>
      </c>
      <c r="X830" s="3">
        <f t="shared" si="51"/>
        <v>456.33</v>
      </c>
      <c r="Y830" s="3">
        <v>2738.35</v>
      </c>
      <c r="Z830" s="3">
        <v>937.2</v>
      </c>
      <c r="AA830" s="3">
        <f t="shared" si="48"/>
        <v>3675.55</v>
      </c>
    </row>
    <row r="831" spans="1:27" x14ac:dyDescent="0.25">
      <c r="A831" s="93">
        <v>2015</v>
      </c>
      <c r="B831" s="93" t="s">
        <v>56</v>
      </c>
      <c r="C831" s="121" t="s">
        <v>4</v>
      </c>
      <c r="D831" s="3">
        <f>VLOOKUP(B831,SWH!$A$4:$C$19,3,FALSE)</f>
        <v>6871</v>
      </c>
      <c r="E831" s="3">
        <v>0</v>
      </c>
      <c r="F831" s="3">
        <v>463.94</v>
      </c>
      <c r="G831" s="3">
        <v>290.33</v>
      </c>
      <c r="H831" s="3">
        <v>752.71</v>
      </c>
      <c r="I831" s="3">
        <v>44.07</v>
      </c>
      <c r="J831" s="3">
        <v>1293.2</v>
      </c>
      <c r="K831" s="3">
        <v>361.03</v>
      </c>
      <c r="L831" s="3">
        <v>27.09</v>
      </c>
      <c r="M831" s="3">
        <v>348.5</v>
      </c>
      <c r="N831" s="3">
        <v>2.44</v>
      </c>
      <c r="O831" s="3">
        <f>VLOOKUP(B831,SWH!$A$4:$B$19,2,FALSE)</f>
        <v>1.4365898259999999E-2</v>
      </c>
      <c r="P831" s="3">
        <f t="shared" si="49"/>
        <v>2.42563410174</v>
      </c>
      <c r="Q831" s="3">
        <v>0</v>
      </c>
      <c r="R831" s="3">
        <v>0</v>
      </c>
      <c r="S831" s="3">
        <v>70.44</v>
      </c>
      <c r="T831" s="3">
        <v>25.84</v>
      </c>
      <c r="U831" s="3">
        <v>126.51</v>
      </c>
      <c r="V831" s="3">
        <v>63.44</v>
      </c>
      <c r="W831" s="3">
        <f t="shared" si="50"/>
        <v>711.69563410173987</v>
      </c>
      <c r="X831" s="3">
        <f t="shared" si="51"/>
        <v>463.94</v>
      </c>
      <c r="Y831" s="3">
        <v>2918.04</v>
      </c>
      <c r="Z831" s="3">
        <v>951.49</v>
      </c>
      <c r="AA831" s="3">
        <f t="shared" si="48"/>
        <v>3869.5299999999997</v>
      </c>
    </row>
    <row r="832" spans="1:27" x14ac:dyDescent="0.25">
      <c r="A832" s="93">
        <v>2015</v>
      </c>
      <c r="B832" s="93" t="s">
        <v>56</v>
      </c>
      <c r="C832" s="121" t="s">
        <v>5</v>
      </c>
      <c r="D832" s="3">
        <f>VLOOKUP(B832,SWH!$A$4:$C$19,3,FALSE)</f>
        <v>6871</v>
      </c>
      <c r="E832" s="3">
        <v>0</v>
      </c>
      <c r="F832" s="3">
        <v>484.34</v>
      </c>
      <c r="G832" s="3">
        <v>351.21</v>
      </c>
      <c r="H832" s="3">
        <v>751.59</v>
      </c>
      <c r="I832" s="3">
        <v>44.11</v>
      </c>
      <c r="J832" s="3">
        <v>1293.2</v>
      </c>
      <c r="K832" s="3">
        <v>361.03</v>
      </c>
      <c r="L832" s="3">
        <v>27.09</v>
      </c>
      <c r="M832" s="3">
        <v>422.27</v>
      </c>
      <c r="N832" s="3">
        <v>2.4300000000000002</v>
      </c>
      <c r="O832" s="3">
        <f>VLOOKUP(B832,SWH!$A$4:$B$19,2,FALSE)</f>
        <v>1.4365898259999999E-2</v>
      </c>
      <c r="P832" s="3">
        <f t="shared" si="49"/>
        <v>2.4156341017400003</v>
      </c>
      <c r="Q832" s="3">
        <v>0</v>
      </c>
      <c r="R832" s="3">
        <v>0</v>
      </c>
      <c r="S832" s="3">
        <v>0</v>
      </c>
      <c r="T832" s="3">
        <v>25.84</v>
      </c>
      <c r="U832" s="3">
        <v>123.87</v>
      </c>
      <c r="V832" s="3">
        <v>62.91</v>
      </c>
      <c r="W832" s="3">
        <f t="shared" si="50"/>
        <v>775.89563410174003</v>
      </c>
      <c r="X832" s="3">
        <f t="shared" si="51"/>
        <v>484.34</v>
      </c>
      <c r="Y832" s="3">
        <v>2980.64</v>
      </c>
      <c r="Z832" s="3">
        <v>969.24</v>
      </c>
      <c r="AA832" s="3">
        <f t="shared" si="48"/>
        <v>3949.88</v>
      </c>
    </row>
    <row r="833" spans="1:27" x14ac:dyDescent="0.25">
      <c r="A833" s="93">
        <v>2015</v>
      </c>
      <c r="B833" s="93" t="s">
        <v>56</v>
      </c>
      <c r="C833" s="121" t="s">
        <v>15</v>
      </c>
      <c r="D833" s="3">
        <f>VLOOKUP(B833,SWH!$A$4:$C$19,3,FALSE)</f>
        <v>6871</v>
      </c>
      <c r="E833" s="3">
        <v>0</v>
      </c>
      <c r="F833" s="3">
        <v>298.85000000000002</v>
      </c>
      <c r="G833" s="3">
        <v>108.78</v>
      </c>
      <c r="H833" s="3">
        <v>756.16</v>
      </c>
      <c r="I833" s="3">
        <v>44.11</v>
      </c>
      <c r="J833" s="3">
        <v>1293.2</v>
      </c>
      <c r="K833" s="3">
        <v>361.03</v>
      </c>
      <c r="L833" s="3">
        <v>27.09</v>
      </c>
      <c r="M833" s="3">
        <v>330.79</v>
      </c>
      <c r="N833" s="3">
        <v>1.88</v>
      </c>
      <c r="O833" s="3">
        <f>VLOOKUP(B833,SWH!$A$4:$B$19,2,FALSE)</f>
        <v>1.4365898259999999E-2</v>
      </c>
      <c r="P833" s="3">
        <f t="shared" si="49"/>
        <v>1.86563410174</v>
      </c>
      <c r="Q833" s="3">
        <v>0</v>
      </c>
      <c r="R833" s="3">
        <v>0</v>
      </c>
      <c r="S833" s="3">
        <v>62.06</v>
      </c>
      <c r="T833" s="3">
        <v>25.84</v>
      </c>
      <c r="U833" s="3">
        <v>124.32</v>
      </c>
      <c r="V833" s="3">
        <v>63.39</v>
      </c>
      <c r="W833" s="3">
        <f t="shared" si="50"/>
        <v>503.49563410174005</v>
      </c>
      <c r="X833" s="3">
        <f t="shared" si="51"/>
        <v>298.85000000000002</v>
      </c>
      <c r="Y833" s="3">
        <v>2713.29</v>
      </c>
      <c r="Z833" s="3">
        <v>784.19</v>
      </c>
      <c r="AA833" s="3">
        <f t="shared" si="48"/>
        <v>3497.48</v>
      </c>
    </row>
    <row r="834" spans="1:27" x14ac:dyDescent="0.25">
      <c r="A834" s="93">
        <v>2015</v>
      </c>
      <c r="B834" s="93" t="s">
        <v>56</v>
      </c>
      <c r="C834" s="121" t="s">
        <v>16</v>
      </c>
      <c r="D834" s="3">
        <f>VLOOKUP(B834,SWH!$A$4:$C$19,3,FALSE)</f>
        <v>6871</v>
      </c>
      <c r="E834" s="3">
        <v>0</v>
      </c>
      <c r="F834" s="3">
        <v>944</v>
      </c>
      <c r="G834" s="3">
        <v>312.99</v>
      </c>
      <c r="H834" s="3">
        <v>753.44</v>
      </c>
      <c r="I834" s="3">
        <v>44.09</v>
      </c>
      <c r="J834" s="3">
        <v>1293.2</v>
      </c>
      <c r="K834" s="3">
        <v>361.03</v>
      </c>
      <c r="L834" s="3">
        <v>27.09</v>
      </c>
      <c r="M834" s="3">
        <v>385.44</v>
      </c>
      <c r="N834" s="3">
        <v>4.51</v>
      </c>
      <c r="O834" s="3">
        <f>VLOOKUP(B834,SWH!$A$4:$B$19,2,FALSE)</f>
        <v>1.4365898259999999E-2</v>
      </c>
      <c r="P834" s="3">
        <f t="shared" si="49"/>
        <v>4.4956341017399994</v>
      </c>
      <c r="Q834" s="3">
        <v>0</v>
      </c>
      <c r="R834" s="3">
        <v>0</v>
      </c>
      <c r="S834" s="3">
        <v>77.430000000000007</v>
      </c>
      <c r="T834" s="3">
        <v>25.84</v>
      </c>
      <c r="U834" s="3">
        <v>133.13</v>
      </c>
      <c r="V834" s="3">
        <v>63.44</v>
      </c>
      <c r="W834" s="3">
        <f t="shared" si="50"/>
        <v>780.35563410174007</v>
      </c>
      <c r="X834" s="3">
        <f t="shared" si="51"/>
        <v>944</v>
      </c>
      <c r="Y834" s="3">
        <v>2987.47</v>
      </c>
      <c r="Z834" s="3">
        <v>1438.16</v>
      </c>
      <c r="AA834" s="3">
        <f t="shared" ref="AA834:AA897" si="52">SUM(Y834:Z834)</f>
        <v>4425.63</v>
      </c>
    </row>
    <row r="835" spans="1:27" x14ac:dyDescent="0.25">
      <c r="A835" s="93">
        <v>2015</v>
      </c>
      <c r="B835" s="93" t="s">
        <v>56</v>
      </c>
      <c r="C835" s="121" t="s">
        <v>9</v>
      </c>
      <c r="D835" s="3">
        <f>VLOOKUP(B835,SWH!$A$4:$C$19,3,FALSE)</f>
        <v>6871</v>
      </c>
      <c r="E835" s="3">
        <v>0</v>
      </c>
      <c r="F835" s="3">
        <v>733.73</v>
      </c>
      <c r="G835" s="3">
        <v>218.5</v>
      </c>
      <c r="H835" s="3">
        <v>753.6</v>
      </c>
      <c r="I835" s="3">
        <v>44.04</v>
      </c>
      <c r="J835" s="3">
        <v>1293.2</v>
      </c>
      <c r="K835" s="3">
        <v>361.03</v>
      </c>
      <c r="L835" s="3">
        <v>27.09</v>
      </c>
      <c r="M835" s="3">
        <v>405.67</v>
      </c>
      <c r="N835" s="3">
        <v>3.98</v>
      </c>
      <c r="O835" s="3">
        <f>VLOOKUP(B835,SWH!$A$4:$B$19,2,FALSE)</f>
        <v>1.4365898259999999E-2</v>
      </c>
      <c r="P835" s="3">
        <f t="shared" ref="P835:P898" si="53">N835-O835</f>
        <v>3.9656341017400001</v>
      </c>
      <c r="Q835" s="3">
        <v>0</v>
      </c>
      <c r="R835" s="3">
        <v>0</v>
      </c>
      <c r="S835" s="3">
        <v>66.56</v>
      </c>
      <c r="T835" s="3">
        <v>25.84</v>
      </c>
      <c r="U835" s="3">
        <v>131.13999999999999</v>
      </c>
      <c r="V835" s="3">
        <v>62.94</v>
      </c>
      <c r="W835" s="3">
        <f t="shared" ref="W835:W898" si="54">E835+G835+M835+SUM(P835:S835)</f>
        <v>694.6956341017401</v>
      </c>
      <c r="X835" s="3">
        <f t="shared" ref="X835:X898" si="55">F835</f>
        <v>733.73</v>
      </c>
      <c r="Y835" s="3">
        <v>2901.42</v>
      </c>
      <c r="Z835" s="3">
        <v>1225.9000000000001</v>
      </c>
      <c r="AA835" s="3">
        <f t="shared" si="52"/>
        <v>4127.32</v>
      </c>
    </row>
    <row r="836" spans="1:27" x14ac:dyDescent="0.25">
      <c r="A836" s="93">
        <v>2015</v>
      </c>
      <c r="B836" s="93" t="s">
        <v>56</v>
      </c>
      <c r="C836" s="121" t="s">
        <v>12</v>
      </c>
      <c r="D836" s="3">
        <f>VLOOKUP(B836,SWH!$A$4:$C$19,3,FALSE)</f>
        <v>6871</v>
      </c>
      <c r="E836" s="3">
        <v>0</v>
      </c>
      <c r="F836" s="3">
        <v>1128.6099999999999</v>
      </c>
      <c r="G836" s="3">
        <v>256.07</v>
      </c>
      <c r="H836" s="3">
        <v>753.09</v>
      </c>
      <c r="I836" s="3">
        <v>44.11</v>
      </c>
      <c r="J836" s="3">
        <v>1293.2</v>
      </c>
      <c r="K836" s="3">
        <v>361.03</v>
      </c>
      <c r="L836" s="3">
        <v>27.09</v>
      </c>
      <c r="M836" s="3">
        <v>389.42</v>
      </c>
      <c r="N836" s="3">
        <v>5.08</v>
      </c>
      <c r="O836" s="3">
        <f>VLOOKUP(B836,SWH!$A$4:$B$19,2,FALSE)</f>
        <v>1.4365898259999999E-2</v>
      </c>
      <c r="P836" s="3">
        <f t="shared" si="53"/>
        <v>5.0656341017399997</v>
      </c>
      <c r="Q836" s="3">
        <v>0</v>
      </c>
      <c r="R836" s="3">
        <v>0</v>
      </c>
      <c r="S836" s="3">
        <v>75.73</v>
      </c>
      <c r="T836" s="3">
        <v>25.84</v>
      </c>
      <c r="U836" s="3">
        <v>140.19</v>
      </c>
      <c r="V836" s="3">
        <v>63.35</v>
      </c>
      <c r="W836" s="3">
        <f t="shared" si="54"/>
        <v>726.28563410174002</v>
      </c>
      <c r="X836" s="3">
        <f t="shared" si="55"/>
        <v>1128.6099999999999</v>
      </c>
      <c r="Y836" s="3">
        <v>2932.97</v>
      </c>
      <c r="Z836" s="3">
        <v>1629.83</v>
      </c>
      <c r="AA836" s="3">
        <f t="shared" si="52"/>
        <v>4562.7999999999993</v>
      </c>
    </row>
    <row r="837" spans="1:27" x14ac:dyDescent="0.25">
      <c r="A837" s="93">
        <v>2015</v>
      </c>
      <c r="B837" s="93" t="s">
        <v>56</v>
      </c>
      <c r="C837" s="121" t="s">
        <v>8</v>
      </c>
      <c r="D837" s="3">
        <f>VLOOKUP(B837,SWH!$A$4:$C$19,3,FALSE)</f>
        <v>6871</v>
      </c>
      <c r="E837" s="3">
        <v>0</v>
      </c>
      <c r="F837" s="3">
        <v>2202.9299999999998</v>
      </c>
      <c r="G837" s="3">
        <v>109.54</v>
      </c>
      <c r="H837" s="3">
        <v>767.72</v>
      </c>
      <c r="I837" s="3">
        <v>44.38</v>
      </c>
      <c r="J837" s="3">
        <v>1293.2</v>
      </c>
      <c r="K837" s="3">
        <v>361.03</v>
      </c>
      <c r="L837" s="3">
        <v>27.1</v>
      </c>
      <c r="M837" s="3">
        <v>426.97</v>
      </c>
      <c r="N837" s="3">
        <v>9.34</v>
      </c>
      <c r="O837" s="3">
        <f>VLOOKUP(B837,SWH!$A$4:$B$19,2,FALSE)</f>
        <v>1.4365898259999999E-2</v>
      </c>
      <c r="P837" s="3">
        <f t="shared" si="53"/>
        <v>9.3256341017400004</v>
      </c>
      <c r="Q837" s="3">
        <v>0</v>
      </c>
      <c r="R837" s="3">
        <v>0</v>
      </c>
      <c r="S837" s="3">
        <v>78.92</v>
      </c>
      <c r="T837" s="3">
        <v>25.85</v>
      </c>
      <c r="U837" s="3">
        <v>149</v>
      </c>
      <c r="V837" s="3">
        <v>63.03</v>
      </c>
      <c r="W837" s="3">
        <f t="shared" si="54"/>
        <v>624.75563410174004</v>
      </c>
      <c r="X837" s="3">
        <f t="shared" si="55"/>
        <v>2202.9299999999998</v>
      </c>
      <c r="Y837" s="3">
        <v>2846.03</v>
      </c>
      <c r="Z837" s="3">
        <v>2712.96</v>
      </c>
      <c r="AA837" s="3">
        <f t="shared" si="52"/>
        <v>5558.99</v>
      </c>
    </row>
    <row r="838" spans="1:27" x14ac:dyDescent="0.25">
      <c r="A838" s="93">
        <v>2018</v>
      </c>
      <c r="B838" s="93" t="s">
        <v>56</v>
      </c>
      <c r="C838" s="121" t="s">
        <v>10</v>
      </c>
      <c r="D838" s="3">
        <f>VLOOKUP(B838,SWH!$A$4:$C$19,3,FALSE)</f>
        <v>6871</v>
      </c>
      <c r="E838" s="3">
        <v>0</v>
      </c>
      <c r="F838" s="3">
        <v>7.44</v>
      </c>
      <c r="G838" s="3">
        <v>1975.43</v>
      </c>
      <c r="H838" s="3">
        <v>599.9</v>
      </c>
      <c r="I838" s="3">
        <v>30.72</v>
      </c>
      <c r="J838" s="3">
        <v>1293.2</v>
      </c>
      <c r="K838" s="3">
        <v>361.03</v>
      </c>
      <c r="L838" s="3">
        <v>19.43</v>
      </c>
      <c r="M838" s="3">
        <v>451.53</v>
      </c>
      <c r="N838" s="3">
        <v>0.04</v>
      </c>
      <c r="O838" s="3">
        <f>VLOOKUP(B838,SWH!$A$4:$B$19,2,FALSE)</f>
        <v>1.4365898259999999E-2</v>
      </c>
      <c r="P838" s="3">
        <f t="shared" si="53"/>
        <v>2.5634101740000002E-2</v>
      </c>
      <c r="Q838" s="3">
        <v>0</v>
      </c>
      <c r="R838" s="3">
        <v>0</v>
      </c>
      <c r="S838" s="3">
        <v>149.81</v>
      </c>
      <c r="T838" s="3">
        <v>25.83</v>
      </c>
      <c r="U838" s="3">
        <v>79.88</v>
      </c>
      <c r="V838" s="3">
        <v>64.94</v>
      </c>
      <c r="W838" s="3">
        <f t="shared" si="54"/>
        <v>2576.7956341017402</v>
      </c>
      <c r="X838" s="3">
        <f t="shared" si="55"/>
        <v>7.44</v>
      </c>
      <c r="Y838" s="3">
        <v>4610.82</v>
      </c>
      <c r="Z838" s="3">
        <v>448.35</v>
      </c>
      <c r="AA838" s="3">
        <f t="shared" si="52"/>
        <v>5059.17</v>
      </c>
    </row>
    <row r="839" spans="1:27" x14ac:dyDescent="0.25">
      <c r="A839" s="93">
        <v>2018</v>
      </c>
      <c r="B839" s="93" t="s">
        <v>56</v>
      </c>
      <c r="C839" s="121" t="s">
        <v>6</v>
      </c>
      <c r="D839" s="3">
        <f>VLOOKUP(B839,SWH!$A$4:$C$19,3,FALSE)</f>
        <v>6871</v>
      </c>
      <c r="E839" s="3">
        <v>0</v>
      </c>
      <c r="F839" s="3">
        <v>5.39</v>
      </c>
      <c r="G839" s="3">
        <v>1817.39</v>
      </c>
      <c r="H839" s="3">
        <v>601.61</v>
      </c>
      <c r="I839" s="3">
        <v>30.72</v>
      </c>
      <c r="J839" s="3">
        <v>1293.2</v>
      </c>
      <c r="K839" s="3">
        <v>361.03</v>
      </c>
      <c r="L839" s="3">
        <v>19.43</v>
      </c>
      <c r="M839" s="3">
        <v>540.71</v>
      </c>
      <c r="N839" s="3">
        <v>0.04</v>
      </c>
      <c r="O839" s="3">
        <f>VLOOKUP(B839,SWH!$A$4:$B$19,2,FALSE)</f>
        <v>1.4365898259999999E-2</v>
      </c>
      <c r="P839" s="3">
        <f t="shared" si="53"/>
        <v>2.5634101740000002E-2</v>
      </c>
      <c r="Q839" s="3">
        <v>0</v>
      </c>
      <c r="R839" s="3">
        <v>0</v>
      </c>
      <c r="S839" s="3">
        <v>121.9</v>
      </c>
      <c r="T839" s="3">
        <v>25.82</v>
      </c>
      <c r="U839" s="3">
        <v>81.8</v>
      </c>
      <c r="V839" s="3">
        <v>64.5</v>
      </c>
      <c r="W839" s="3">
        <f t="shared" si="54"/>
        <v>2480.0256341017403</v>
      </c>
      <c r="X839" s="3">
        <f t="shared" si="55"/>
        <v>5.39</v>
      </c>
      <c r="Y839" s="3">
        <v>4515.32</v>
      </c>
      <c r="Z839" s="3">
        <v>448.23</v>
      </c>
      <c r="AA839" s="3">
        <f t="shared" si="52"/>
        <v>4963.5499999999993</v>
      </c>
    </row>
    <row r="840" spans="1:27" x14ac:dyDescent="0.25">
      <c r="A840" s="93">
        <v>2018</v>
      </c>
      <c r="B840" s="93" t="s">
        <v>56</v>
      </c>
      <c r="C840" s="121" t="s">
        <v>11</v>
      </c>
      <c r="D840" s="3">
        <f>VLOOKUP(B840,SWH!$A$4:$C$19,3,FALSE)</f>
        <v>6871</v>
      </c>
      <c r="E840" s="3">
        <v>0</v>
      </c>
      <c r="F840" s="3">
        <v>0.2</v>
      </c>
      <c r="G840" s="3">
        <v>1323.9</v>
      </c>
      <c r="H840" s="3">
        <v>604.12</v>
      </c>
      <c r="I840" s="3">
        <v>30.72</v>
      </c>
      <c r="J840" s="3">
        <v>1293.2</v>
      </c>
      <c r="K840" s="3">
        <v>361.03</v>
      </c>
      <c r="L840" s="3">
        <v>19.43</v>
      </c>
      <c r="M840" s="3">
        <v>439.86</v>
      </c>
      <c r="N840" s="3">
        <v>0.02</v>
      </c>
      <c r="O840" s="3">
        <f>VLOOKUP(B840,SWH!$A$4:$B$19,2,FALSE)</f>
        <v>1.4365898259999999E-2</v>
      </c>
      <c r="P840" s="3">
        <f t="shared" si="53"/>
        <v>5.6341017400000012E-3</v>
      </c>
      <c r="Q840" s="3">
        <v>0</v>
      </c>
      <c r="R840" s="3">
        <v>0</v>
      </c>
      <c r="S840" s="3">
        <v>119.75</v>
      </c>
      <c r="T840" s="3">
        <v>25.83</v>
      </c>
      <c r="U840" s="3">
        <v>86.49</v>
      </c>
      <c r="V840" s="3">
        <v>64.260000000000005</v>
      </c>
      <c r="W840" s="3">
        <f t="shared" si="54"/>
        <v>1883.5156341017403</v>
      </c>
      <c r="X840" s="3">
        <f t="shared" si="55"/>
        <v>0.2</v>
      </c>
      <c r="Y840" s="3">
        <v>3921.08</v>
      </c>
      <c r="Z840" s="3">
        <v>447.72</v>
      </c>
      <c r="AA840" s="3">
        <f t="shared" si="52"/>
        <v>4368.8</v>
      </c>
    </row>
    <row r="841" spans="1:27" x14ac:dyDescent="0.25">
      <c r="A841" s="93">
        <v>2018</v>
      </c>
      <c r="B841" s="93" t="s">
        <v>56</v>
      </c>
      <c r="C841" s="121" t="s">
        <v>13</v>
      </c>
      <c r="D841" s="3">
        <f>VLOOKUP(B841,SWH!$A$4:$C$19,3,FALSE)</f>
        <v>6871</v>
      </c>
      <c r="E841" s="3">
        <v>0</v>
      </c>
      <c r="F841" s="3">
        <v>27.34</v>
      </c>
      <c r="G841" s="3">
        <v>1503.58</v>
      </c>
      <c r="H841" s="3">
        <v>603.83000000000004</v>
      </c>
      <c r="I841" s="3">
        <v>30.67</v>
      </c>
      <c r="J841" s="3">
        <v>1293.2</v>
      </c>
      <c r="K841" s="3">
        <v>361.03</v>
      </c>
      <c r="L841" s="3">
        <v>19.43</v>
      </c>
      <c r="M841" s="3">
        <v>460.11</v>
      </c>
      <c r="N841" s="3">
        <v>0.12</v>
      </c>
      <c r="O841" s="3">
        <f>VLOOKUP(B841,SWH!$A$4:$B$19,2,FALSE)</f>
        <v>1.4365898259999999E-2</v>
      </c>
      <c r="P841" s="3">
        <f t="shared" si="53"/>
        <v>0.10563410174</v>
      </c>
      <c r="Q841" s="3">
        <v>0</v>
      </c>
      <c r="R841" s="3">
        <v>0</v>
      </c>
      <c r="S841" s="3">
        <v>114.94</v>
      </c>
      <c r="T841" s="3">
        <v>25.83</v>
      </c>
      <c r="U841" s="3">
        <v>89.32</v>
      </c>
      <c r="V841" s="3">
        <v>64.13</v>
      </c>
      <c r="W841" s="3">
        <f t="shared" si="54"/>
        <v>2078.7356341017398</v>
      </c>
      <c r="X841" s="3">
        <f t="shared" si="55"/>
        <v>27.34</v>
      </c>
      <c r="Y841" s="3">
        <v>4115.84</v>
      </c>
      <c r="Z841" s="3">
        <v>477.69</v>
      </c>
      <c r="AA841" s="3">
        <f t="shared" si="52"/>
        <v>4593.53</v>
      </c>
    </row>
    <row r="842" spans="1:27" x14ac:dyDescent="0.25">
      <c r="A842" s="93">
        <v>2018</v>
      </c>
      <c r="B842" s="93" t="s">
        <v>56</v>
      </c>
      <c r="C842" s="121" t="s">
        <v>19</v>
      </c>
      <c r="D842" s="3">
        <f>VLOOKUP(B842,SWH!$A$4:$C$19,3,FALSE)</f>
        <v>6871</v>
      </c>
      <c r="E842" s="3">
        <v>0</v>
      </c>
      <c r="F842" s="3">
        <v>13.53</v>
      </c>
      <c r="G842" s="3">
        <v>1093.71</v>
      </c>
      <c r="H842" s="3">
        <v>604.49</v>
      </c>
      <c r="I842" s="3">
        <v>30.66</v>
      </c>
      <c r="J842" s="3">
        <v>1293.2</v>
      </c>
      <c r="K842" s="3">
        <v>361.03</v>
      </c>
      <c r="L842" s="3">
        <v>19.43</v>
      </c>
      <c r="M842" s="3">
        <v>419.62</v>
      </c>
      <c r="N842" s="3">
        <v>0.19</v>
      </c>
      <c r="O842" s="3">
        <f>VLOOKUP(B842,SWH!$A$4:$B$19,2,FALSE)</f>
        <v>1.4365898259999999E-2</v>
      </c>
      <c r="P842" s="3">
        <f t="shared" si="53"/>
        <v>0.17563410173999999</v>
      </c>
      <c r="Q842" s="3">
        <v>0</v>
      </c>
      <c r="R842" s="3">
        <v>0</v>
      </c>
      <c r="S842" s="3">
        <v>94.08</v>
      </c>
      <c r="T842" s="3">
        <v>25.83</v>
      </c>
      <c r="U842" s="3">
        <v>95.3</v>
      </c>
      <c r="V842" s="3">
        <v>64.16</v>
      </c>
      <c r="W842" s="3">
        <f t="shared" si="54"/>
        <v>1607.58563410174</v>
      </c>
      <c r="X842" s="3">
        <f t="shared" si="55"/>
        <v>13.53</v>
      </c>
      <c r="Y842" s="3">
        <v>3645.37</v>
      </c>
      <c r="Z842" s="3">
        <v>469.86</v>
      </c>
      <c r="AA842" s="3">
        <f t="shared" si="52"/>
        <v>4115.2299999999996</v>
      </c>
    </row>
    <row r="843" spans="1:27" x14ac:dyDescent="0.25">
      <c r="A843" s="93">
        <v>2018</v>
      </c>
      <c r="B843" s="93" t="s">
        <v>56</v>
      </c>
      <c r="C843" s="121" t="s">
        <v>20</v>
      </c>
      <c r="D843" s="3">
        <f>VLOOKUP(B843,SWH!$A$4:$C$19,3,FALSE)</f>
        <v>6871</v>
      </c>
      <c r="E843" s="3">
        <v>0</v>
      </c>
      <c r="F843" s="3">
        <v>27.14</v>
      </c>
      <c r="G843" s="3">
        <v>892.62</v>
      </c>
      <c r="H843" s="3">
        <v>606.09</v>
      </c>
      <c r="I843" s="3">
        <v>30.69</v>
      </c>
      <c r="J843" s="3">
        <v>1293.2</v>
      </c>
      <c r="K843" s="3">
        <v>361.03</v>
      </c>
      <c r="L843" s="3">
        <v>19.43</v>
      </c>
      <c r="M843" s="3">
        <v>442.64</v>
      </c>
      <c r="N843" s="3">
        <v>0.17</v>
      </c>
      <c r="O843" s="3">
        <f>VLOOKUP(B843,SWH!$A$4:$B$19,2,FALSE)</f>
        <v>1.4365898259999999E-2</v>
      </c>
      <c r="P843" s="3">
        <f t="shared" si="53"/>
        <v>0.15563410174</v>
      </c>
      <c r="Q843" s="3">
        <v>0</v>
      </c>
      <c r="R843" s="3">
        <v>0</v>
      </c>
      <c r="S843" s="3">
        <v>64.97</v>
      </c>
      <c r="T843" s="3">
        <v>25.84</v>
      </c>
      <c r="U843" s="3">
        <v>96.45</v>
      </c>
      <c r="V843" s="3">
        <v>62.99</v>
      </c>
      <c r="W843" s="3">
        <f t="shared" si="54"/>
        <v>1400.3856341017399</v>
      </c>
      <c r="X843" s="3">
        <f t="shared" si="55"/>
        <v>27.14</v>
      </c>
      <c r="Y843" s="3">
        <v>3438.64</v>
      </c>
      <c r="Z843" s="3">
        <v>484.62</v>
      </c>
      <c r="AA843" s="3">
        <f t="shared" si="52"/>
        <v>3923.2599999999998</v>
      </c>
    </row>
    <row r="844" spans="1:27" x14ac:dyDescent="0.25">
      <c r="A844" s="93">
        <v>2018</v>
      </c>
      <c r="B844" s="93" t="s">
        <v>56</v>
      </c>
      <c r="C844" s="121" t="s">
        <v>3</v>
      </c>
      <c r="D844" s="3">
        <f>VLOOKUP(B844,SWH!$A$4:$C$19,3,FALSE)</f>
        <v>6871</v>
      </c>
      <c r="E844" s="3">
        <v>0</v>
      </c>
      <c r="F844" s="3">
        <v>119.75</v>
      </c>
      <c r="G844" s="3">
        <v>612.15</v>
      </c>
      <c r="H844" s="3">
        <v>607.01</v>
      </c>
      <c r="I844" s="3">
        <v>30.68</v>
      </c>
      <c r="J844" s="3">
        <v>1293.2</v>
      </c>
      <c r="K844" s="3">
        <v>361.03</v>
      </c>
      <c r="L844" s="3">
        <v>19.43</v>
      </c>
      <c r="M844" s="3">
        <v>347.78</v>
      </c>
      <c r="N844" s="3">
        <v>1.06</v>
      </c>
      <c r="O844" s="3">
        <f>VLOOKUP(B844,SWH!$A$4:$B$19,2,FALSE)</f>
        <v>1.4365898259999999E-2</v>
      </c>
      <c r="P844" s="3">
        <f t="shared" si="53"/>
        <v>1.0456341017400002</v>
      </c>
      <c r="Q844" s="3">
        <v>0</v>
      </c>
      <c r="R844" s="3">
        <v>0</v>
      </c>
      <c r="S844" s="3">
        <v>70.569999999999993</v>
      </c>
      <c r="T844" s="3">
        <v>25.84</v>
      </c>
      <c r="U844" s="3">
        <v>108.85</v>
      </c>
      <c r="V844" s="3">
        <v>63.59</v>
      </c>
      <c r="W844" s="3">
        <f t="shared" si="54"/>
        <v>1031.54563410174</v>
      </c>
      <c r="X844" s="3">
        <f t="shared" si="55"/>
        <v>119.75</v>
      </c>
      <c r="Y844" s="3">
        <v>3071.3</v>
      </c>
      <c r="Z844" s="3">
        <v>589.63</v>
      </c>
      <c r="AA844" s="3">
        <f t="shared" si="52"/>
        <v>3660.9300000000003</v>
      </c>
    </row>
    <row r="845" spans="1:27" x14ac:dyDescent="0.25">
      <c r="A845" s="93">
        <v>2018</v>
      </c>
      <c r="B845" s="93" t="s">
        <v>56</v>
      </c>
      <c r="C845" s="121" t="s">
        <v>7</v>
      </c>
      <c r="D845" s="3">
        <f>VLOOKUP(B845,SWH!$A$4:$C$19,3,FALSE)</f>
        <v>6871</v>
      </c>
      <c r="E845" s="3">
        <v>0</v>
      </c>
      <c r="F845" s="3">
        <v>104.07</v>
      </c>
      <c r="G845" s="3">
        <v>642.21</v>
      </c>
      <c r="H845" s="3">
        <v>605.69000000000005</v>
      </c>
      <c r="I845" s="3">
        <v>30.68</v>
      </c>
      <c r="J845" s="3">
        <v>1293.2</v>
      </c>
      <c r="K845" s="3">
        <v>361.03</v>
      </c>
      <c r="L845" s="3">
        <v>19.43</v>
      </c>
      <c r="M845" s="3">
        <v>404.73</v>
      </c>
      <c r="N845" s="3">
        <v>0.6</v>
      </c>
      <c r="O845" s="3">
        <f>VLOOKUP(B845,SWH!$A$4:$B$19,2,FALSE)</f>
        <v>1.4365898259999999E-2</v>
      </c>
      <c r="P845" s="3">
        <f t="shared" si="53"/>
        <v>0.58563410173999997</v>
      </c>
      <c r="Q845" s="3">
        <v>0</v>
      </c>
      <c r="R845" s="3">
        <v>0</v>
      </c>
      <c r="S845" s="3">
        <v>0</v>
      </c>
      <c r="T845" s="3">
        <v>25.84</v>
      </c>
      <c r="U845" s="3">
        <v>105.3</v>
      </c>
      <c r="V845" s="3">
        <v>62.93</v>
      </c>
      <c r="W845" s="3">
        <f t="shared" si="54"/>
        <v>1047.52563410174</v>
      </c>
      <c r="X845" s="3">
        <f t="shared" si="55"/>
        <v>104.07</v>
      </c>
      <c r="Y845" s="3">
        <v>3085.3</v>
      </c>
      <c r="Z845" s="3">
        <v>570.4</v>
      </c>
      <c r="AA845" s="3">
        <f t="shared" si="52"/>
        <v>3655.7000000000003</v>
      </c>
    </row>
    <row r="846" spans="1:27" x14ac:dyDescent="0.25">
      <c r="A846" s="93">
        <v>2018</v>
      </c>
      <c r="B846" s="93" t="s">
        <v>56</v>
      </c>
      <c r="C846" s="121" t="s">
        <v>17</v>
      </c>
      <c r="D846" s="3">
        <f>VLOOKUP(B846,SWH!$A$4:$C$19,3,FALSE)</f>
        <v>6871</v>
      </c>
      <c r="E846" s="3">
        <v>0</v>
      </c>
      <c r="F846" s="3">
        <v>43.39</v>
      </c>
      <c r="G846" s="3">
        <v>410.28</v>
      </c>
      <c r="H846" s="3">
        <v>605.57000000000005</v>
      </c>
      <c r="I846" s="3">
        <v>30.73</v>
      </c>
      <c r="J846" s="3">
        <v>1293.2</v>
      </c>
      <c r="K846" s="3">
        <v>361.03</v>
      </c>
      <c r="L846" s="3">
        <v>19.43</v>
      </c>
      <c r="M846" s="3">
        <v>322.69</v>
      </c>
      <c r="N846" s="3">
        <v>0.32</v>
      </c>
      <c r="O846" s="3">
        <f>VLOOKUP(B846,SWH!$A$4:$B$19,2,FALSE)</f>
        <v>1.4365898259999999E-2</v>
      </c>
      <c r="P846" s="3">
        <f t="shared" si="53"/>
        <v>0.30563410174</v>
      </c>
      <c r="Q846" s="3">
        <v>0</v>
      </c>
      <c r="R846" s="3">
        <v>0</v>
      </c>
      <c r="S846" s="3">
        <v>0</v>
      </c>
      <c r="T846" s="3">
        <v>25.84</v>
      </c>
      <c r="U846" s="3">
        <v>107.87</v>
      </c>
      <c r="V846" s="3">
        <v>63.59</v>
      </c>
      <c r="W846" s="3">
        <f t="shared" si="54"/>
        <v>733.27563410174002</v>
      </c>
      <c r="X846" s="3">
        <f t="shared" si="55"/>
        <v>43.39</v>
      </c>
      <c r="Y846" s="3">
        <v>2771.64</v>
      </c>
      <c r="Z846" s="3">
        <v>512.29</v>
      </c>
      <c r="AA846" s="3">
        <f t="shared" si="52"/>
        <v>3283.93</v>
      </c>
    </row>
    <row r="847" spans="1:27" x14ac:dyDescent="0.25">
      <c r="A847" s="93">
        <v>2018</v>
      </c>
      <c r="B847" s="93" t="s">
        <v>56</v>
      </c>
      <c r="C847" s="121" t="s">
        <v>14</v>
      </c>
      <c r="D847" s="3">
        <f>VLOOKUP(B847,SWH!$A$4:$C$19,3,FALSE)</f>
        <v>6871</v>
      </c>
      <c r="E847" s="3">
        <v>0</v>
      </c>
      <c r="F847" s="3">
        <v>277.97000000000003</v>
      </c>
      <c r="G847" s="3">
        <v>431.11</v>
      </c>
      <c r="H847" s="3">
        <v>605.39</v>
      </c>
      <c r="I847" s="3">
        <v>30.74</v>
      </c>
      <c r="J847" s="3">
        <v>1293.2</v>
      </c>
      <c r="K847" s="3">
        <v>361.03</v>
      </c>
      <c r="L847" s="3">
        <v>19.43</v>
      </c>
      <c r="M847" s="3">
        <v>336.95</v>
      </c>
      <c r="N847" s="3">
        <v>1.75</v>
      </c>
      <c r="O847" s="3">
        <f>VLOOKUP(B847,SWH!$A$4:$B$19,2,FALSE)</f>
        <v>1.4365898259999999E-2</v>
      </c>
      <c r="P847" s="3">
        <f t="shared" si="53"/>
        <v>1.7356341017400001</v>
      </c>
      <c r="Q847" s="3">
        <v>0</v>
      </c>
      <c r="R847" s="3">
        <v>0</v>
      </c>
      <c r="S847" s="3">
        <v>86.96</v>
      </c>
      <c r="T847" s="3">
        <v>25.84</v>
      </c>
      <c r="U847" s="3">
        <v>118.67</v>
      </c>
      <c r="V847" s="3">
        <v>63.52</v>
      </c>
      <c r="W847" s="3">
        <f t="shared" si="54"/>
        <v>856.75563410173993</v>
      </c>
      <c r="X847" s="3">
        <f t="shared" si="55"/>
        <v>277.97000000000003</v>
      </c>
      <c r="Y847" s="3">
        <v>2894.88</v>
      </c>
      <c r="Z847" s="3">
        <v>757.67</v>
      </c>
      <c r="AA847" s="3">
        <f t="shared" si="52"/>
        <v>3652.55</v>
      </c>
    </row>
    <row r="848" spans="1:27" x14ac:dyDescent="0.25">
      <c r="A848" s="93">
        <v>2018</v>
      </c>
      <c r="B848" s="93" t="s">
        <v>56</v>
      </c>
      <c r="C848" s="121" t="s">
        <v>2</v>
      </c>
      <c r="D848" s="3">
        <f>VLOOKUP(B848,SWH!$A$4:$C$19,3,FALSE)</f>
        <v>6871</v>
      </c>
      <c r="E848" s="3">
        <v>0</v>
      </c>
      <c r="F848" s="3">
        <v>217.56</v>
      </c>
      <c r="G848" s="3">
        <v>447.19</v>
      </c>
      <c r="H848" s="3">
        <v>603.14</v>
      </c>
      <c r="I848" s="3">
        <v>30.67</v>
      </c>
      <c r="J848" s="3">
        <v>1293.2</v>
      </c>
      <c r="K848" s="3">
        <v>361.03</v>
      </c>
      <c r="L848" s="3">
        <v>19.43</v>
      </c>
      <c r="M848" s="3">
        <v>411.12</v>
      </c>
      <c r="N848" s="3">
        <v>1.18</v>
      </c>
      <c r="O848" s="3">
        <f>VLOOKUP(B848,SWH!$A$4:$B$19,2,FALSE)</f>
        <v>1.4365898259999999E-2</v>
      </c>
      <c r="P848" s="3">
        <f t="shared" si="53"/>
        <v>1.16563410174</v>
      </c>
      <c r="Q848" s="3">
        <v>0</v>
      </c>
      <c r="R848" s="3">
        <v>0</v>
      </c>
      <c r="S848" s="3">
        <v>0</v>
      </c>
      <c r="T848" s="3">
        <v>25.84</v>
      </c>
      <c r="U848" s="3">
        <v>115.4</v>
      </c>
      <c r="V848" s="3">
        <v>62.81</v>
      </c>
      <c r="W848" s="3">
        <f t="shared" si="54"/>
        <v>859.47563410173996</v>
      </c>
      <c r="X848" s="3">
        <f t="shared" si="55"/>
        <v>217.56</v>
      </c>
      <c r="Y848" s="3">
        <v>2894.57</v>
      </c>
      <c r="Z848" s="3">
        <v>693.98</v>
      </c>
      <c r="AA848" s="3">
        <f t="shared" si="52"/>
        <v>3588.55</v>
      </c>
    </row>
    <row r="849" spans="1:27" x14ac:dyDescent="0.25">
      <c r="A849" s="93">
        <v>2018</v>
      </c>
      <c r="B849" s="93" t="s">
        <v>56</v>
      </c>
      <c r="C849" s="121" t="s">
        <v>18</v>
      </c>
      <c r="D849" s="3">
        <f>VLOOKUP(B849,SWH!$A$4:$C$19,3,FALSE)</f>
        <v>6871</v>
      </c>
      <c r="E849" s="3">
        <v>0</v>
      </c>
      <c r="F849" s="3">
        <v>530.49</v>
      </c>
      <c r="G849" s="3">
        <v>165.01</v>
      </c>
      <c r="H849" s="3">
        <v>609.11</v>
      </c>
      <c r="I849" s="3">
        <v>30.74</v>
      </c>
      <c r="J849" s="3">
        <v>1293.2</v>
      </c>
      <c r="K849" s="3">
        <v>361.03</v>
      </c>
      <c r="L849" s="3">
        <v>19.43</v>
      </c>
      <c r="M849" s="3">
        <v>319.55</v>
      </c>
      <c r="N849" s="3">
        <v>3.03</v>
      </c>
      <c r="O849" s="3">
        <f>VLOOKUP(B849,SWH!$A$4:$B$19,2,FALSE)</f>
        <v>1.4365898259999999E-2</v>
      </c>
      <c r="P849" s="3">
        <f t="shared" si="53"/>
        <v>3.0156341017399999</v>
      </c>
      <c r="Q849" s="3">
        <v>0</v>
      </c>
      <c r="R849" s="3">
        <v>0</v>
      </c>
      <c r="S849" s="3">
        <v>0</v>
      </c>
      <c r="T849" s="3">
        <v>25.84</v>
      </c>
      <c r="U849" s="3">
        <v>120.17</v>
      </c>
      <c r="V849" s="3">
        <v>63.38</v>
      </c>
      <c r="W849" s="3">
        <f t="shared" si="54"/>
        <v>487.57563410173998</v>
      </c>
      <c r="X849" s="3">
        <f t="shared" si="55"/>
        <v>530.49</v>
      </c>
      <c r="Y849" s="3">
        <v>2529.29</v>
      </c>
      <c r="Z849" s="3">
        <v>1011.69</v>
      </c>
      <c r="AA849" s="3">
        <f t="shared" si="52"/>
        <v>3540.98</v>
      </c>
    </row>
    <row r="850" spans="1:27" x14ac:dyDescent="0.25">
      <c r="A850" s="93">
        <v>2018</v>
      </c>
      <c r="B850" s="93" t="s">
        <v>56</v>
      </c>
      <c r="C850" s="121" t="s">
        <v>4</v>
      </c>
      <c r="D850" s="3">
        <f>VLOOKUP(B850,SWH!$A$4:$C$19,3,FALSE)</f>
        <v>6871</v>
      </c>
      <c r="E850" s="3">
        <v>0</v>
      </c>
      <c r="F850" s="3">
        <v>595.33000000000004</v>
      </c>
      <c r="G850" s="3">
        <v>266.02</v>
      </c>
      <c r="H850" s="3">
        <v>604.98</v>
      </c>
      <c r="I850" s="3">
        <v>30.69</v>
      </c>
      <c r="J850" s="3">
        <v>1293.2</v>
      </c>
      <c r="K850" s="3">
        <v>361.03</v>
      </c>
      <c r="L850" s="3">
        <v>19.43</v>
      </c>
      <c r="M850" s="3">
        <v>331.18</v>
      </c>
      <c r="N850" s="3">
        <v>3.5</v>
      </c>
      <c r="O850" s="3">
        <f>VLOOKUP(B850,SWH!$A$4:$B$19,2,FALSE)</f>
        <v>1.4365898259999999E-2</v>
      </c>
      <c r="P850" s="3">
        <f t="shared" si="53"/>
        <v>3.4856341017400001</v>
      </c>
      <c r="Q850" s="3">
        <v>0</v>
      </c>
      <c r="R850" s="3">
        <v>0</v>
      </c>
      <c r="S850" s="3">
        <v>78.11</v>
      </c>
      <c r="T850" s="3">
        <v>25.84</v>
      </c>
      <c r="U850" s="3">
        <v>126.8</v>
      </c>
      <c r="V850" s="3">
        <v>63.47</v>
      </c>
      <c r="W850" s="3">
        <f t="shared" si="54"/>
        <v>678.79563410174001</v>
      </c>
      <c r="X850" s="3">
        <f t="shared" si="55"/>
        <v>595.33000000000004</v>
      </c>
      <c r="Y850" s="3">
        <v>2716.42</v>
      </c>
      <c r="Z850" s="3">
        <v>1083.1600000000001</v>
      </c>
      <c r="AA850" s="3">
        <f t="shared" si="52"/>
        <v>3799.58</v>
      </c>
    </row>
    <row r="851" spans="1:27" x14ac:dyDescent="0.25">
      <c r="A851" s="93">
        <v>2018</v>
      </c>
      <c r="B851" s="93" t="s">
        <v>56</v>
      </c>
      <c r="C851" s="121" t="s">
        <v>5</v>
      </c>
      <c r="D851" s="3">
        <f>VLOOKUP(B851,SWH!$A$4:$C$19,3,FALSE)</f>
        <v>6871</v>
      </c>
      <c r="E851" s="3">
        <v>0</v>
      </c>
      <c r="F851" s="3">
        <v>546.20000000000005</v>
      </c>
      <c r="G851" s="3">
        <v>324.23</v>
      </c>
      <c r="H851" s="3">
        <v>604.13</v>
      </c>
      <c r="I851" s="3">
        <v>30.72</v>
      </c>
      <c r="J851" s="3">
        <v>1293.2</v>
      </c>
      <c r="K851" s="3">
        <v>361.03</v>
      </c>
      <c r="L851" s="3">
        <v>19.43</v>
      </c>
      <c r="M851" s="3">
        <v>392.5</v>
      </c>
      <c r="N851" s="3">
        <v>2.79</v>
      </c>
      <c r="O851" s="3">
        <f>VLOOKUP(B851,SWH!$A$4:$B$19,2,FALSE)</f>
        <v>1.4365898259999999E-2</v>
      </c>
      <c r="P851" s="3">
        <f t="shared" si="53"/>
        <v>2.7756341017400001</v>
      </c>
      <c r="Q851" s="3">
        <v>0</v>
      </c>
      <c r="R851" s="3">
        <v>0</v>
      </c>
      <c r="S851" s="3">
        <v>0</v>
      </c>
      <c r="T851" s="3">
        <v>25.84</v>
      </c>
      <c r="U851" s="3">
        <v>123.94</v>
      </c>
      <c r="V851" s="3">
        <v>62.92</v>
      </c>
      <c r="W851" s="3">
        <f t="shared" si="54"/>
        <v>719.50563410174004</v>
      </c>
      <c r="X851" s="3">
        <f t="shared" si="55"/>
        <v>546.20000000000005</v>
      </c>
      <c r="Y851" s="3">
        <v>2755.76</v>
      </c>
      <c r="Z851" s="3">
        <v>1031.17</v>
      </c>
      <c r="AA851" s="3">
        <f t="shared" si="52"/>
        <v>3786.9300000000003</v>
      </c>
    </row>
    <row r="852" spans="1:27" x14ac:dyDescent="0.25">
      <c r="A852" s="93">
        <v>2018</v>
      </c>
      <c r="B852" s="93" t="s">
        <v>56</v>
      </c>
      <c r="C852" s="121" t="s">
        <v>15</v>
      </c>
      <c r="D852" s="3">
        <f>VLOOKUP(B852,SWH!$A$4:$C$19,3,FALSE)</f>
        <v>6871</v>
      </c>
      <c r="E852" s="3">
        <v>0</v>
      </c>
      <c r="F852" s="3">
        <v>337.03</v>
      </c>
      <c r="G852" s="3">
        <v>101.82</v>
      </c>
      <c r="H852" s="3">
        <v>607.63</v>
      </c>
      <c r="I852" s="3">
        <v>30.72</v>
      </c>
      <c r="J852" s="3">
        <v>1293.2</v>
      </c>
      <c r="K852" s="3">
        <v>361.03</v>
      </c>
      <c r="L852" s="3">
        <v>19.43</v>
      </c>
      <c r="M852" s="3">
        <v>313.11</v>
      </c>
      <c r="N852" s="3">
        <v>2.61</v>
      </c>
      <c r="O852" s="3">
        <f>VLOOKUP(B852,SWH!$A$4:$B$19,2,FALSE)</f>
        <v>1.4365898259999999E-2</v>
      </c>
      <c r="P852" s="3">
        <f t="shared" si="53"/>
        <v>2.59563410174</v>
      </c>
      <c r="Q852" s="3">
        <v>0</v>
      </c>
      <c r="R852" s="3">
        <v>0</v>
      </c>
      <c r="S852" s="3">
        <v>72.010000000000005</v>
      </c>
      <c r="T852" s="3">
        <v>25.84</v>
      </c>
      <c r="U852" s="3">
        <v>124.51</v>
      </c>
      <c r="V852" s="3">
        <v>63.41</v>
      </c>
      <c r="W852" s="3">
        <f t="shared" si="54"/>
        <v>489.53563410174002</v>
      </c>
      <c r="X852" s="3">
        <f t="shared" si="55"/>
        <v>337.03</v>
      </c>
      <c r="Y852" s="3">
        <v>2529.77</v>
      </c>
      <c r="Z852" s="3">
        <v>822.57</v>
      </c>
      <c r="AA852" s="3">
        <f t="shared" si="52"/>
        <v>3352.34</v>
      </c>
    </row>
    <row r="853" spans="1:27" x14ac:dyDescent="0.25">
      <c r="A853" s="93">
        <v>2018</v>
      </c>
      <c r="B853" s="93" t="s">
        <v>56</v>
      </c>
      <c r="C853" s="121" t="s">
        <v>16</v>
      </c>
      <c r="D853" s="3">
        <f>VLOOKUP(B853,SWH!$A$4:$C$19,3,FALSE)</f>
        <v>6871</v>
      </c>
      <c r="E853" s="3">
        <v>0</v>
      </c>
      <c r="F853" s="3">
        <v>1316.91</v>
      </c>
      <c r="G853" s="3">
        <v>285.88</v>
      </c>
      <c r="H853" s="3">
        <v>604.91999999999996</v>
      </c>
      <c r="I853" s="3">
        <v>30.71</v>
      </c>
      <c r="J853" s="3">
        <v>1293.2</v>
      </c>
      <c r="K853" s="3">
        <v>361.03</v>
      </c>
      <c r="L853" s="3">
        <v>19.43</v>
      </c>
      <c r="M853" s="3">
        <v>366.91</v>
      </c>
      <c r="N853" s="3">
        <v>7.27</v>
      </c>
      <c r="O853" s="3">
        <f>VLOOKUP(B853,SWH!$A$4:$B$19,2,FALSE)</f>
        <v>1.4365898259999999E-2</v>
      </c>
      <c r="P853" s="3">
        <f t="shared" si="53"/>
        <v>7.2556341017399992</v>
      </c>
      <c r="Q853" s="3">
        <v>0</v>
      </c>
      <c r="R853" s="3">
        <v>0</v>
      </c>
      <c r="S853" s="3">
        <v>100.38</v>
      </c>
      <c r="T853" s="3">
        <v>25.84</v>
      </c>
      <c r="U853" s="3">
        <v>133.41</v>
      </c>
      <c r="V853" s="3">
        <v>63.44</v>
      </c>
      <c r="W853" s="3">
        <f t="shared" si="54"/>
        <v>760.42563410174</v>
      </c>
      <c r="X853" s="3">
        <f t="shared" si="55"/>
        <v>1316.91</v>
      </c>
      <c r="Y853" s="3">
        <v>2797.97</v>
      </c>
      <c r="Z853" s="3">
        <v>1811.35</v>
      </c>
      <c r="AA853" s="3">
        <f t="shared" si="52"/>
        <v>4609.32</v>
      </c>
    </row>
    <row r="854" spans="1:27" x14ac:dyDescent="0.25">
      <c r="A854" s="93">
        <v>2018</v>
      </c>
      <c r="B854" s="93" t="s">
        <v>56</v>
      </c>
      <c r="C854" s="121" t="s">
        <v>9</v>
      </c>
      <c r="D854" s="3">
        <f>VLOOKUP(B854,SWH!$A$4:$C$19,3,FALSE)</f>
        <v>6871</v>
      </c>
      <c r="E854" s="3">
        <v>0</v>
      </c>
      <c r="F854" s="3">
        <v>856.38</v>
      </c>
      <c r="G854" s="3">
        <v>200.84</v>
      </c>
      <c r="H854" s="3">
        <v>605.04</v>
      </c>
      <c r="I854" s="3">
        <v>30.67</v>
      </c>
      <c r="J854" s="3">
        <v>1293.2</v>
      </c>
      <c r="K854" s="3">
        <v>361.03</v>
      </c>
      <c r="L854" s="3">
        <v>19.43</v>
      </c>
      <c r="M854" s="3">
        <v>385.14</v>
      </c>
      <c r="N854" s="3">
        <v>4.7300000000000004</v>
      </c>
      <c r="O854" s="3">
        <f>VLOOKUP(B854,SWH!$A$4:$B$19,2,FALSE)</f>
        <v>1.4365898259999999E-2</v>
      </c>
      <c r="P854" s="3">
        <f t="shared" si="53"/>
        <v>4.7156341017400001</v>
      </c>
      <c r="Q854" s="3">
        <v>0</v>
      </c>
      <c r="R854" s="3">
        <v>0</v>
      </c>
      <c r="S854" s="3">
        <v>84.88</v>
      </c>
      <c r="T854" s="3">
        <v>25.84</v>
      </c>
      <c r="U854" s="3">
        <v>131.38999999999999</v>
      </c>
      <c r="V854" s="3">
        <v>62.96</v>
      </c>
      <c r="W854" s="3">
        <f t="shared" si="54"/>
        <v>675.57563410173998</v>
      </c>
      <c r="X854" s="3">
        <f t="shared" si="55"/>
        <v>856.38</v>
      </c>
      <c r="Y854" s="3">
        <v>2712.73</v>
      </c>
      <c r="Z854" s="3">
        <v>1348.8</v>
      </c>
      <c r="AA854" s="3">
        <f t="shared" si="52"/>
        <v>4061.5299999999997</v>
      </c>
    </row>
    <row r="855" spans="1:27" x14ac:dyDescent="0.25">
      <c r="A855" s="93">
        <v>2018</v>
      </c>
      <c r="B855" s="93" t="s">
        <v>56</v>
      </c>
      <c r="C855" s="121" t="s">
        <v>12</v>
      </c>
      <c r="D855" s="3">
        <f>VLOOKUP(B855,SWH!$A$4:$C$19,3,FALSE)</f>
        <v>6871</v>
      </c>
      <c r="E855" s="3">
        <v>0</v>
      </c>
      <c r="F855" s="3">
        <v>1756.12</v>
      </c>
      <c r="G855" s="3">
        <v>239.06</v>
      </c>
      <c r="H855" s="3">
        <v>604.63</v>
      </c>
      <c r="I855" s="3">
        <v>30.72</v>
      </c>
      <c r="J855" s="3">
        <v>1293.2</v>
      </c>
      <c r="K855" s="3">
        <v>361.03</v>
      </c>
      <c r="L855" s="3">
        <v>19.43</v>
      </c>
      <c r="M855" s="3">
        <v>374.76</v>
      </c>
      <c r="N855" s="3">
        <v>2.11</v>
      </c>
      <c r="O855" s="3">
        <f>VLOOKUP(B855,SWH!$A$4:$B$19,2,FALSE)</f>
        <v>1.4365898259999999E-2</v>
      </c>
      <c r="P855" s="3">
        <f t="shared" si="53"/>
        <v>2.09563410174</v>
      </c>
      <c r="Q855" s="3">
        <v>0</v>
      </c>
      <c r="R855" s="3">
        <v>0</v>
      </c>
      <c r="S855" s="3">
        <v>99.41</v>
      </c>
      <c r="T855" s="3">
        <v>25.84</v>
      </c>
      <c r="U855" s="3">
        <v>140.47</v>
      </c>
      <c r="V855" s="3">
        <v>63.35</v>
      </c>
      <c r="W855" s="3">
        <f t="shared" si="54"/>
        <v>715.32563410173998</v>
      </c>
      <c r="X855" s="3">
        <f t="shared" si="55"/>
        <v>1756.12</v>
      </c>
      <c r="Y855" s="3">
        <v>2752.5</v>
      </c>
      <c r="Z855" s="3">
        <v>2257.61</v>
      </c>
      <c r="AA855" s="3">
        <f t="shared" si="52"/>
        <v>5010.1100000000006</v>
      </c>
    </row>
    <row r="856" spans="1:27" x14ac:dyDescent="0.25">
      <c r="A856" s="93">
        <v>2018</v>
      </c>
      <c r="B856" s="93" t="s">
        <v>56</v>
      </c>
      <c r="C856" s="121" t="s">
        <v>8</v>
      </c>
      <c r="D856" s="3">
        <f>VLOOKUP(B856,SWH!$A$4:$C$19,3,FALSE)</f>
        <v>6871</v>
      </c>
      <c r="E856" s="3">
        <v>0</v>
      </c>
      <c r="F856" s="3">
        <v>3216.66</v>
      </c>
      <c r="G856" s="3">
        <v>104.43</v>
      </c>
      <c r="H856" s="3">
        <v>615.95000000000005</v>
      </c>
      <c r="I856" s="3">
        <v>30.92</v>
      </c>
      <c r="J856" s="3">
        <v>1293.2</v>
      </c>
      <c r="K856" s="3">
        <v>361.03</v>
      </c>
      <c r="L856" s="3">
        <v>19.440000000000001</v>
      </c>
      <c r="M856" s="3">
        <v>415.1</v>
      </c>
      <c r="N856" s="3">
        <v>4.5599999999999996</v>
      </c>
      <c r="O856" s="3">
        <f>VLOOKUP(B856,SWH!$A$4:$B$19,2,FALSE)</f>
        <v>1.4365898259999999E-2</v>
      </c>
      <c r="P856" s="3">
        <f t="shared" si="53"/>
        <v>4.5456341017399993</v>
      </c>
      <c r="Q856" s="3">
        <v>0</v>
      </c>
      <c r="R856" s="3">
        <v>0</v>
      </c>
      <c r="S856" s="3">
        <v>119.16</v>
      </c>
      <c r="T856" s="3">
        <v>25.85</v>
      </c>
      <c r="U856" s="3">
        <v>149.28</v>
      </c>
      <c r="V856" s="3">
        <v>63</v>
      </c>
      <c r="W856" s="3">
        <f t="shared" si="54"/>
        <v>643.23563410173995</v>
      </c>
      <c r="X856" s="3">
        <f t="shared" si="55"/>
        <v>3216.66</v>
      </c>
      <c r="Y856" s="3">
        <v>2691.6</v>
      </c>
      <c r="Z856" s="3">
        <v>3726.96</v>
      </c>
      <c r="AA856" s="3">
        <f t="shared" si="52"/>
        <v>6418.5599999999995</v>
      </c>
    </row>
    <row r="857" spans="1:27" x14ac:dyDescent="0.25">
      <c r="A857" s="93">
        <v>2006</v>
      </c>
      <c r="B857" s="93" t="s">
        <v>65</v>
      </c>
      <c r="C857" s="121" t="s">
        <v>10</v>
      </c>
      <c r="D857" s="3">
        <f>VLOOKUP(B857,SWH!$A$4:$C$19,3,FALSE)</f>
        <v>232.34</v>
      </c>
      <c r="E857" s="3">
        <v>0</v>
      </c>
      <c r="F857" s="3">
        <v>0</v>
      </c>
      <c r="G857" s="3">
        <v>501.32</v>
      </c>
      <c r="H857" s="3">
        <v>63.7</v>
      </c>
      <c r="I857" s="3">
        <v>27.42</v>
      </c>
      <c r="J857" s="3">
        <v>276.88</v>
      </c>
      <c r="K857" s="3">
        <v>477.16</v>
      </c>
      <c r="L857" s="3">
        <v>0</v>
      </c>
      <c r="M857" s="3">
        <v>149.66999999999999</v>
      </c>
      <c r="N857" s="3">
        <v>0</v>
      </c>
      <c r="O857" s="3">
        <f>VLOOKUP(B857,SWH!$A$4:$B$19,2,FALSE)</f>
        <v>0</v>
      </c>
      <c r="P857" s="3">
        <f t="shared" si="53"/>
        <v>0</v>
      </c>
      <c r="Q857" s="3">
        <v>0</v>
      </c>
      <c r="R857" s="3">
        <v>0</v>
      </c>
      <c r="S857" s="3">
        <v>0</v>
      </c>
      <c r="T857" s="3">
        <v>0</v>
      </c>
      <c r="U857" s="3">
        <v>124.61</v>
      </c>
      <c r="V857" s="3">
        <v>69.97</v>
      </c>
      <c r="W857" s="3">
        <f t="shared" si="54"/>
        <v>650.99</v>
      </c>
      <c r="X857" s="3">
        <f t="shared" si="55"/>
        <v>0</v>
      </c>
      <c r="Y857" s="3">
        <v>1088.97</v>
      </c>
      <c r="Z857" s="3">
        <v>601.77</v>
      </c>
      <c r="AA857" s="3">
        <f t="shared" si="52"/>
        <v>1690.74</v>
      </c>
    </row>
    <row r="858" spans="1:27" x14ac:dyDescent="0.25">
      <c r="A858" s="93">
        <v>2006</v>
      </c>
      <c r="B858" s="93" t="s">
        <v>65</v>
      </c>
      <c r="C858" s="121" t="s">
        <v>6</v>
      </c>
      <c r="D858" s="3">
        <f>VLOOKUP(B858,SWH!$A$4:$C$19,3,FALSE)</f>
        <v>232.34</v>
      </c>
      <c r="E858" s="3">
        <v>0</v>
      </c>
      <c r="F858" s="3">
        <v>0.41</v>
      </c>
      <c r="G858" s="3">
        <v>454.43</v>
      </c>
      <c r="H858" s="3">
        <v>63.7</v>
      </c>
      <c r="I858" s="3">
        <v>27.43</v>
      </c>
      <c r="J858" s="3">
        <v>276.88</v>
      </c>
      <c r="K858" s="3">
        <v>477.16</v>
      </c>
      <c r="L858" s="3">
        <v>0</v>
      </c>
      <c r="M858" s="3">
        <v>173.98</v>
      </c>
      <c r="N858" s="3">
        <v>0</v>
      </c>
      <c r="O858" s="3">
        <f>VLOOKUP(B858,SWH!$A$4:$B$19,2,FALSE)</f>
        <v>0</v>
      </c>
      <c r="P858" s="3">
        <f t="shared" si="53"/>
        <v>0</v>
      </c>
      <c r="Q858" s="3">
        <v>0</v>
      </c>
      <c r="R858" s="3">
        <v>0</v>
      </c>
      <c r="S858" s="3">
        <v>0</v>
      </c>
      <c r="T858" s="3">
        <v>0</v>
      </c>
      <c r="U858" s="3">
        <v>124.03</v>
      </c>
      <c r="V858" s="3">
        <v>69.45</v>
      </c>
      <c r="W858" s="3">
        <f t="shared" si="54"/>
        <v>628.41</v>
      </c>
      <c r="X858" s="3">
        <f t="shared" si="55"/>
        <v>0.41</v>
      </c>
      <c r="Y858" s="3">
        <v>1065.8800000000001</v>
      </c>
      <c r="Z858" s="3">
        <v>601.59</v>
      </c>
      <c r="AA858" s="3">
        <f t="shared" si="52"/>
        <v>1667.4700000000003</v>
      </c>
    </row>
    <row r="859" spans="1:27" x14ac:dyDescent="0.25">
      <c r="A859" s="93">
        <v>2006</v>
      </c>
      <c r="B859" s="93" t="s">
        <v>65</v>
      </c>
      <c r="C859" s="121" t="s">
        <v>11</v>
      </c>
      <c r="D859" s="3">
        <f>VLOOKUP(B859,SWH!$A$4:$C$19,3,FALSE)</f>
        <v>232.34</v>
      </c>
      <c r="E859" s="3">
        <v>0</v>
      </c>
      <c r="F859" s="3">
        <v>0.02</v>
      </c>
      <c r="G859" s="3">
        <v>321.97000000000003</v>
      </c>
      <c r="H859" s="3">
        <v>63.7</v>
      </c>
      <c r="I859" s="3">
        <v>27.43</v>
      </c>
      <c r="J859" s="3">
        <v>276.88</v>
      </c>
      <c r="K859" s="3">
        <v>477.16</v>
      </c>
      <c r="L859" s="3">
        <v>0</v>
      </c>
      <c r="M859" s="3">
        <v>137.66999999999999</v>
      </c>
      <c r="N859" s="3">
        <v>0</v>
      </c>
      <c r="O859" s="3">
        <f>VLOOKUP(B859,SWH!$A$4:$B$19,2,FALSE)</f>
        <v>0</v>
      </c>
      <c r="P859" s="3">
        <f t="shared" si="53"/>
        <v>0</v>
      </c>
      <c r="Q859" s="3">
        <v>0</v>
      </c>
      <c r="R859" s="3">
        <v>0</v>
      </c>
      <c r="S859" s="3">
        <v>0</v>
      </c>
      <c r="T859" s="3">
        <v>0</v>
      </c>
      <c r="U859" s="3">
        <v>135.78</v>
      </c>
      <c r="V859" s="3">
        <v>68.91</v>
      </c>
      <c r="W859" s="3">
        <f t="shared" si="54"/>
        <v>459.64</v>
      </c>
      <c r="X859" s="3">
        <f t="shared" si="55"/>
        <v>0.02</v>
      </c>
      <c r="Y859" s="3">
        <v>896.57</v>
      </c>
      <c r="Z859" s="3">
        <v>612.95000000000005</v>
      </c>
      <c r="AA859" s="3">
        <f t="shared" si="52"/>
        <v>1509.52</v>
      </c>
    </row>
    <row r="860" spans="1:27" x14ac:dyDescent="0.25">
      <c r="A860" s="93">
        <v>2006</v>
      </c>
      <c r="B860" s="93" t="s">
        <v>65</v>
      </c>
      <c r="C860" s="121" t="s">
        <v>13</v>
      </c>
      <c r="D860" s="3">
        <f>VLOOKUP(B860,SWH!$A$4:$C$19,3,FALSE)</f>
        <v>232.34</v>
      </c>
      <c r="E860" s="3">
        <v>0</v>
      </c>
      <c r="F860" s="3">
        <v>15.73</v>
      </c>
      <c r="G860" s="3">
        <v>367.19</v>
      </c>
      <c r="H860" s="3">
        <v>63.7</v>
      </c>
      <c r="I860" s="3">
        <v>27.4</v>
      </c>
      <c r="J860" s="3">
        <v>276.88</v>
      </c>
      <c r="K860" s="3">
        <v>477.16</v>
      </c>
      <c r="L860" s="3">
        <v>0</v>
      </c>
      <c r="M860" s="3">
        <v>169.82</v>
      </c>
      <c r="N860" s="3">
        <v>0</v>
      </c>
      <c r="O860" s="3">
        <f>VLOOKUP(B860,SWH!$A$4:$B$19,2,FALSE)</f>
        <v>0</v>
      </c>
      <c r="P860" s="3">
        <f t="shared" si="53"/>
        <v>0</v>
      </c>
      <c r="Q860" s="3">
        <v>0</v>
      </c>
      <c r="R860" s="3">
        <v>0</v>
      </c>
      <c r="S860" s="3">
        <v>0</v>
      </c>
      <c r="T860" s="3">
        <v>0</v>
      </c>
      <c r="U860" s="3">
        <v>136.07</v>
      </c>
      <c r="V860" s="3">
        <v>68.77</v>
      </c>
      <c r="W860" s="3">
        <f t="shared" si="54"/>
        <v>537.01</v>
      </c>
      <c r="X860" s="3">
        <f t="shared" si="55"/>
        <v>15.73</v>
      </c>
      <c r="Y860" s="3">
        <v>973.76</v>
      </c>
      <c r="Z860" s="3">
        <v>628.96</v>
      </c>
      <c r="AA860" s="3">
        <f t="shared" si="52"/>
        <v>1602.72</v>
      </c>
    </row>
    <row r="861" spans="1:27" x14ac:dyDescent="0.25">
      <c r="A861" s="93">
        <v>2006</v>
      </c>
      <c r="B861" s="93" t="s">
        <v>65</v>
      </c>
      <c r="C861" s="121" t="s">
        <v>19</v>
      </c>
      <c r="D861" s="3">
        <f>VLOOKUP(B861,SWH!$A$4:$C$19,3,FALSE)</f>
        <v>232.34</v>
      </c>
      <c r="E861" s="3">
        <v>0</v>
      </c>
      <c r="F861" s="3">
        <v>37.92</v>
      </c>
      <c r="G861" s="3">
        <v>275.95999999999998</v>
      </c>
      <c r="H861" s="3">
        <v>63.7</v>
      </c>
      <c r="I861" s="3">
        <v>27.39</v>
      </c>
      <c r="J861" s="3">
        <v>276.88</v>
      </c>
      <c r="K861" s="3">
        <v>477.16</v>
      </c>
      <c r="L861" s="3">
        <v>0</v>
      </c>
      <c r="M861" s="3">
        <v>142.63</v>
      </c>
      <c r="N861" s="3">
        <v>0</v>
      </c>
      <c r="O861" s="3">
        <f>VLOOKUP(B861,SWH!$A$4:$B$19,2,FALSE)</f>
        <v>0</v>
      </c>
      <c r="P861" s="3">
        <f t="shared" si="53"/>
        <v>0</v>
      </c>
      <c r="Q861" s="3">
        <v>0</v>
      </c>
      <c r="R861" s="3">
        <v>0</v>
      </c>
      <c r="S861" s="3">
        <v>0</v>
      </c>
      <c r="T861" s="3">
        <v>0</v>
      </c>
      <c r="U861" s="3">
        <v>148.43</v>
      </c>
      <c r="V861" s="3">
        <v>68.459999999999994</v>
      </c>
      <c r="W861" s="3">
        <f t="shared" si="54"/>
        <v>418.59</v>
      </c>
      <c r="X861" s="3">
        <f t="shared" si="55"/>
        <v>37.92</v>
      </c>
      <c r="Y861" s="3">
        <v>855.02</v>
      </c>
      <c r="Z861" s="3">
        <v>663.5</v>
      </c>
      <c r="AA861" s="3">
        <f t="shared" si="52"/>
        <v>1518.52</v>
      </c>
    </row>
    <row r="862" spans="1:27" x14ac:dyDescent="0.25">
      <c r="A862" s="93">
        <v>2006</v>
      </c>
      <c r="B862" s="93" t="s">
        <v>65</v>
      </c>
      <c r="C862" s="121" t="s">
        <v>20</v>
      </c>
      <c r="D862" s="3">
        <f>VLOOKUP(B862,SWH!$A$4:$C$19,3,FALSE)</f>
        <v>232.34</v>
      </c>
      <c r="E862" s="3">
        <v>0</v>
      </c>
      <c r="F862" s="3">
        <v>32.43</v>
      </c>
      <c r="G862" s="3">
        <v>186.92</v>
      </c>
      <c r="H862" s="3">
        <v>63.7</v>
      </c>
      <c r="I862" s="3">
        <v>27.41</v>
      </c>
      <c r="J862" s="3">
        <v>276.88</v>
      </c>
      <c r="K862" s="3">
        <v>477.16</v>
      </c>
      <c r="L862" s="3">
        <v>0</v>
      </c>
      <c r="M862" s="3">
        <v>167.57</v>
      </c>
      <c r="N862" s="3">
        <v>0</v>
      </c>
      <c r="O862" s="3">
        <f>VLOOKUP(B862,SWH!$A$4:$B$19,2,FALSE)</f>
        <v>0</v>
      </c>
      <c r="P862" s="3">
        <f t="shared" si="53"/>
        <v>0</v>
      </c>
      <c r="Q862" s="3">
        <v>0</v>
      </c>
      <c r="R862" s="3">
        <v>0</v>
      </c>
      <c r="S862" s="3">
        <v>0</v>
      </c>
      <c r="T862" s="3">
        <v>0</v>
      </c>
      <c r="U862" s="3">
        <v>149.26</v>
      </c>
      <c r="V862" s="3">
        <v>67.28</v>
      </c>
      <c r="W862" s="3">
        <f t="shared" si="54"/>
        <v>354.49</v>
      </c>
      <c r="X862" s="3">
        <f t="shared" si="55"/>
        <v>32.43</v>
      </c>
      <c r="Y862" s="3">
        <v>789.76</v>
      </c>
      <c r="Z862" s="3">
        <v>658.84</v>
      </c>
      <c r="AA862" s="3">
        <f t="shared" si="52"/>
        <v>1448.6</v>
      </c>
    </row>
    <row r="863" spans="1:27" x14ac:dyDescent="0.25">
      <c r="A863" s="93">
        <v>2006</v>
      </c>
      <c r="B863" s="93" t="s">
        <v>65</v>
      </c>
      <c r="C863" s="121" t="s">
        <v>3</v>
      </c>
      <c r="D863" s="3">
        <f>VLOOKUP(B863,SWH!$A$4:$C$19,3,FALSE)</f>
        <v>232.34</v>
      </c>
      <c r="E863" s="3">
        <v>0</v>
      </c>
      <c r="F863" s="3">
        <v>160.88999999999999</v>
      </c>
      <c r="G863" s="3">
        <v>155.4</v>
      </c>
      <c r="H863" s="3">
        <v>63.7</v>
      </c>
      <c r="I863" s="3">
        <v>27.4</v>
      </c>
      <c r="J863" s="3">
        <v>276.88</v>
      </c>
      <c r="K863" s="3">
        <v>477.16</v>
      </c>
      <c r="L863" s="3">
        <v>0</v>
      </c>
      <c r="M863" s="3">
        <v>142.37</v>
      </c>
      <c r="N863" s="3">
        <v>0</v>
      </c>
      <c r="O863" s="3">
        <f>VLOOKUP(B863,SWH!$A$4:$B$19,2,FALSE)</f>
        <v>0</v>
      </c>
      <c r="P863" s="3">
        <f t="shared" si="53"/>
        <v>0</v>
      </c>
      <c r="Q863" s="3">
        <v>0</v>
      </c>
      <c r="R863" s="3">
        <v>0</v>
      </c>
      <c r="S863" s="3">
        <v>0</v>
      </c>
      <c r="T863" s="3">
        <v>0</v>
      </c>
      <c r="U863" s="3">
        <v>170.26</v>
      </c>
      <c r="V863" s="3">
        <v>66.69</v>
      </c>
      <c r="W863" s="3">
        <f t="shared" si="54"/>
        <v>297.77</v>
      </c>
      <c r="X863" s="3">
        <f t="shared" si="55"/>
        <v>160.88999999999999</v>
      </c>
      <c r="Y863" s="3">
        <v>732.44</v>
      </c>
      <c r="Z863" s="3">
        <v>808.31</v>
      </c>
      <c r="AA863" s="3">
        <f t="shared" si="52"/>
        <v>1540.75</v>
      </c>
    </row>
    <row r="864" spans="1:27" x14ac:dyDescent="0.25">
      <c r="A864" s="93">
        <v>2006</v>
      </c>
      <c r="B864" s="93" t="s">
        <v>65</v>
      </c>
      <c r="C864" s="121" t="s">
        <v>7</v>
      </c>
      <c r="D864" s="3">
        <f>VLOOKUP(B864,SWH!$A$4:$C$19,3,FALSE)</f>
        <v>232.34</v>
      </c>
      <c r="E864" s="3">
        <v>0</v>
      </c>
      <c r="F864" s="3">
        <v>84.49</v>
      </c>
      <c r="G864" s="3">
        <v>129.94</v>
      </c>
      <c r="H864" s="3">
        <v>63.7</v>
      </c>
      <c r="I864" s="3">
        <v>27.4</v>
      </c>
      <c r="J864" s="3">
        <v>276.88</v>
      </c>
      <c r="K864" s="3">
        <v>477.16</v>
      </c>
      <c r="L864" s="3">
        <v>0</v>
      </c>
      <c r="M864" s="3">
        <v>161.81</v>
      </c>
      <c r="N864" s="3">
        <v>0</v>
      </c>
      <c r="O864" s="3">
        <f>VLOOKUP(B864,SWH!$A$4:$B$19,2,FALSE)</f>
        <v>0</v>
      </c>
      <c r="P864" s="3">
        <f t="shared" si="53"/>
        <v>0</v>
      </c>
      <c r="Q864" s="3">
        <v>0</v>
      </c>
      <c r="R864" s="3">
        <v>0</v>
      </c>
      <c r="S864" s="3">
        <v>0</v>
      </c>
      <c r="T864" s="3">
        <v>0</v>
      </c>
      <c r="U864" s="3">
        <v>164.63</v>
      </c>
      <c r="V864" s="3">
        <v>66.75</v>
      </c>
      <c r="W864" s="3">
        <f t="shared" si="54"/>
        <v>291.75</v>
      </c>
      <c r="X864" s="3">
        <f t="shared" si="55"/>
        <v>84.49</v>
      </c>
      <c r="Y864" s="3">
        <v>726.49</v>
      </c>
      <c r="Z864" s="3">
        <v>726.27</v>
      </c>
      <c r="AA864" s="3">
        <f t="shared" si="52"/>
        <v>1452.76</v>
      </c>
    </row>
    <row r="865" spans="1:27" x14ac:dyDescent="0.25">
      <c r="A865" s="93">
        <v>2006</v>
      </c>
      <c r="B865" s="93" t="s">
        <v>65</v>
      </c>
      <c r="C865" s="121" t="s">
        <v>17</v>
      </c>
      <c r="D865" s="3">
        <f>VLOOKUP(B865,SWH!$A$4:$C$19,3,FALSE)</f>
        <v>232.34</v>
      </c>
      <c r="E865" s="3">
        <v>0</v>
      </c>
      <c r="F865" s="3">
        <v>56.16</v>
      </c>
      <c r="G865" s="3">
        <v>40.520000000000003</v>
      </c>
      <c r="H865" s="3">
        <v>63.7</v>
      </c>
      <c r="I865" s="3">
        <v>27.4</v>
      </c>
      <c r="J865" s="3">
        <v>276.88</v>
      </c>
      <c r="K865" s="3">
        <v>477.16</v>
      </c>
      <c r="L865" s="3">
        <v>0</v>
      </c>
      <c r="M865" s="3">
        <v>131.75</v>
      </c>
      <c r="N865" s="3">
        <v>0</v>
      </c>
      <c r="O865" s="3">
        <f>VLOOKUP(B865,SWH!$A$4:$B$19,2,FALSE)</f>
        <v>0</v>
      </c>
      <c r="P865" s="3">
        <f t="shared" si="53"/>
        <v>0</v>
      </c>
      <c r="Q865" s="3">
        <v>0</v>
      </c>
      <c r="R865" s="3">
        <v>0</v>
      </c>
      <c r="S865" s="3">
        <v>0</v>
      </c>
      <c r="T865" s="3">
        <v>0</v>
      </c>
      <c r="U865" s="3">
        <v>172.49</v>
      </c>
      <c r="V865" s="3">
        <v>67.680000000000007</v>
      </c>
      <c r="W865" s="3">
        <f t="shared" si="54"/>
        <v>172.27</v>
      </c>
      <c r="X865" s="3">
        <f t="shared" si="55"/>
        <v>56.16</v>
      </c>
      <c r="Y865" s="3">
        <v>607.92999999999995</v>
      </c>
      <c r="Z865" s="3">
        <v>705.8</v>
      </c>
      <c r="AA865" s="3">
        <f t="shared" si="52"/>
        <v>1313.73</v>
      </c>
    </row>
    <row r="866" spans="1:27" x14ac:dyDescent="0.25">
      <c r="A866" s="93">
        <v>2006</v>
      </c>
      <c r="B866" s="93" t="s">
        <v>65</v>
      </c>
      <c r="C866" s="121" t="s">
        <v>14</v>
      </c>
      <c r="D866" s="3">
        <f>VLOOKUP(B866,SWH!$A$4:$C$19,3,FALSE)</f>
        <v>232.34</v>
      </c>
      <c r="E866" s="3">
        <v>0</v>
      </c>
      <c r="F866" s="3">
        <v>342.23</v>
      </c>
      <c r="G866" s="3">
        <v>96.51</v>
      </c>
      <c r="H866" s="3">
        <v>63.7</v>
      </c>
      <c r="I866" s="3">
        <v>27.36</v>
      </c>
      <c r="J866" s="3">
        <v>276.88</v>
      </c>
      <c r="K866" s="3">
        <v>477.16</v>
      </c>
      <c r="L866" s="3">
        <v>0</v>
      </c>
      <c r="M866" s="3">
        <v>132.21</v>
      </c>
      <c r="N866" s="3">
        <v>0</v>
      </c>
      <c r="O866" s="3">
        <f>VLOOKUP(B866,SWH!$A$4:$B$19,2,FALSE)</f>
        <v>0</v>
      </c>
      <c r="P866" s="3">
        <f t="shared" si="53"/>
        <v>0</v>
      </c>
      <c r="Q866" s="3">
        <v>0</v>
      </c>
      <c r="R866" s="3">
        <v>0</v>
      </c>
      <c r="S866" s="3">
        <v>0</v>
      </c>
      <c r="T866" s="3">
        <v>0</v>
      </c>
      <c r="U866" s="3">
        <v>187.59</v>
      </c>
      <c r="V866" s="3">
        <v>64.989999999999995</v>
      </c>
      <c r="W866" s="3">
        <f t="shared" si="54"/>
        <v>228.72000000000003</v>
      </c>
      <c r="X866" s="3">
        <f t="shared" si="55"/>
        <v>342.23</v>
      </c>
      <c r="Y866" s="3">
        <v>661.65</v>
      </c>
      <c r="Z866" s="3">
        <v>1006.98</v>
      </c>
      <c r="AA866" s="3">
        <f t="shared" si="52"/>
        <v>1668.63</v>
      </c>
    </row>
    <row r="867" spans="1:27" x14ac:dyDescent="0.25">
      <c r="A867" s="93">
        <v>2006</v>
      </c>
      <c r="B867" s="93" t="s">
        <v>65</v>
      </c>
      <c r="C867" s="121" t="s">
        <v>2</v>
      </c>
      <c r="D867" s="3">
        <f>VLOOKUP(B867,SWH!$A$4:$C$19,3,FALSE)</f>
        <v>232.34</v>
      </c>
      <c r="E867" s="3">
        <v>0</v>
      </c>
      <c r="F867" s="3">
        <v>174</v>
      </c>
      <c r="G867" s="3">
        <v>74.400000000000006</v>
      </c>
      <c r="H867" s="3">
        <v>63.7</v>
      </c>
      <c r="I867" s="3">
        <v>27.38</v>
      </c>
      <c r="J867" s="3">
        <v>276.88</v>
      </c>
      <c r="K867" s="3">
        <v>477.16</v>
      </c>
      <c r="L867" s="3">
        <v>0</v>
      </c>
      <c r="M867" s="3">
        <v>156.19</v>
      </c>
      <c r="N867" s="3">
        <v>0</v>
      </c>
      <c r="O867" s="3">
        <f>VLOOKUP(B867,SWH!$A$4:$B$19,2,FALSE)</f>
        <v>0</v>
      </c>
      <c r="P867" s="3">
        <f t="shared" si="53"/>
        <v>0</v>
      </c>
      <c r="Q867" s="3">
        <v>0</v>
      </c>
      <c r="R867" s="3">
        <v>0</v>
      </c>
      <c r="S867" s="3">
        <v>0</v>
      </c>
      <c r="T867" s="3">
        <v>0</v>
      </c>
      <c r="U867" s="3">
        <v>182.52</v>
      </c>
      <c r="V867" s="3">
        <v>65.61</v>
      </c>
      <c r="W867" s="3">
        <f t="shared" si="54"/>
        <v>230.59</v>
      </c>
      <c r="X867" s="3">
        <f t="shared" si="55"/>
        <v>174</v>
      </c>
      <c r="Y867" s="3">
        <v>664.16</v>
      </c>
      <c r="Z867" s="3">
        <v>833.68</v>
      </c>
      <c r="AA867" s="3">
        <f t="shared" si="52"/>
        <v>1497.84</v>
      </c>
    </row>
    <row r="868" spans="1:27" x14ac:dyDescent="0.25">
      <c r="A868" s="93">
        <v>2006</v>
      </c>
      <c r="B868" s="93" t="s">
        <v>65</v>
      </c>
      <c r="C868" s="121" t="s">
        <v>18</v>
      </c>
      <c r="D868" s="3">
        <f>VLOOKUP(B868,SWH!$A$4:$C$19,3,FALSE)</f>
        <v>232.34</v>
      </c>
      <c r="E868" s="3">
        <v>0</v>
      </c>
      <c r="F868" s="3">
        <v>271.79000000000002</v>
      </c>
      <c r="G868" s="3">
        <v>17.64</v>
      </c>
      <c r="H868" s="3">
        <v>63.7</v>
      </c>
      <c r="I868" s="3">
        <v>27.33</v>
      </c>
      <c r="J868" s="3">
        <v>276.88</v>
      </c>
      <c r="K868" s="3">
        <v>477.16</v>
      </c>
      <c r="L868" s="3">
        <v>0</v>
      </c>
      <c r="M868" s="3">
        <v>124.87</v>
      </c>
      <c r="N868" s="3">
        <v>0</v>
      </c>
      <c r="O868" s="3">
        <f>VLOOKUP(B868,SWH!$A$4:$B$19,2,FALSE)</f>
        <v>0</v>
      </c>
      <c r="P868" s="3">
        <f t="shared" si="53"/>
        <v>0</v>
      </c>
      <c r="Q868" s="3">
        <v>0</v>
      </c>
      <c r="R868" s="3">
        <v>0</v>
      </c>
      <c r="S868" s="3">
        <v>0</v>
      </c>
      <c r="T868" s="3">
        <v>0</v>
      </c>
      <c r="U868" s="3">
        <v>192.68</v>
      </c>
      <c r="V868" s="3">
        <v>65.08</v>
      </c>
      <c r="W868" s="3">
        <f t="shared" si="54"/>
        <v>142.51</v>
      </c>
      <c r="X868" s="3">
        <f t="shared" si="55"/>
        <v>271.79000000000002</v>
      </c>
      <c r="Y868" s="3">
        <v>575.5</v>
      </c>
      <c r="Z868" s="3">
        <v>941.63</v>
      </c>
      <c r="AA868" s="3">
        <f t="shared" si="52"/>
        <v>1517.13</v>
      </c>
    </row>
    <row r="869" spans="1:27" x14ac:dyDescent="0.25">
      <c r="A869" s="93">
        <v>2006</v>
      </c>
      <c r="B869" s="93" t="s">
        <v>65</v>
      </c>
      <c r="C869" s="121" t="s">
        <v>4</v>
      </c>
      <c r="D869" s="3">
        <f>VLOOKUP(B869,SWH!$A$4:$C$19,3,FALSE)</f>
        <v>232.34</v>
      </c>
      <c r="E869" s="3">
        <v>0</v>
      </c>
      <c r="F869" s="3">
        <v>513.94000000000005</v>
      </c>
      <c r="G869" s="3">
        <v>53.79</v>
      </c>
      <c r="H869" s="3">
        <v>63.7</v>
      </c>
      <c r="I869" s="3">
        <v>27.37</v>
      </c>
      <c r="J869" s="3">
        <v>276.88</v>
      </c>
      <c r="K869" s="3">
        <v>477.16</v>
      </c>
      <c r="L869" s="3">
        <v>0</v>
      </c>
      <c r="M869" s="3">
        <v>126.37</v>
      </c>
      <c r="N869" s="3">
        <v>0</v>
      </c>
      <c r="O869" s="3">
        <f>VLOOKUP(B869,SWH!$A$4:$B$19,2,FALSE)</f>
        <v>0</v>
      </c>
      <c r="P869" s="3">
        <f t="shared" si="53"/>
        <v>0</v>
      </c>
      <c r="Q869" s="3">
        <v>0</v>
      </c>
      <c r="R869" s="3">
        <v>0</v>
      </c>
      <c r="S869" s="3">
        <v>0</v>
      </c>
      <c r="T869" s="3">
        <v>0</v>
      </c>
      <c r="U869" s="3">
        <v>202.12</v>
      </c>
      <c r="V869" s="3">
        <v>64.06</v>
      </c>
      <c r="W869" s="3">
        <f t="shared" si="54"/>
        <v>180.16</v>
      </c>
      <c r="X869" s="3">
        <f t="shared" si="55"/>
        <v>513.94000000000005</v>
      </c>
      <c r="Y869" s="3">
        <v>612.16999999999996</v>
      </c>
      <c r="Z869" s="3">
        <v>1193.22</v>
      </c>
      <c r="AA869" s="3">
        <f t="shared" si="52"/>
        <v>1805.3899999999999</v>
      </c>
    </row>
    <row r="870" spans="1:27" x14ac:dyDescent="0.25">
      <c r="A870" s="93">
        <v>2006</v>
      </c>
      <c r="B870" s="93" t="s">
        <v>65</v>
      </c>
      <c r="C870" s="121" t="s">
        <v>5</v>
      </c>
      <c r="D870" s="3">
        <f>VLOOKUP(B870,SWH!$A$4:$C$19,3,FALSE)</f>
        <v>232.34</v>
      </c>
      <c r="E870" s="3">
        <v>0</v>
      </c>
      <c r="F870" s="3">
        <v>327.22000000000003</v>
      </c>
      <c r="G870" s="3">
        <v>49.73</v>
      </c>
      <c r="H870" s="3">
        <v>63.7</v>
      </c>
      <c r="I870" s="3">
        <v>27.37</v>
      </c>
      <c r="J870" s="3">
        <v>276.88</v>
      </c>
      <c r="K870" s="3">
        <v>477.16</v>
      </c>
      <c r="L870" s="3">
        <v>0</v>
      </c>
      <c r="M870" s="3">
        <v>150.41999999999999</v>
      </c>
      <c r="N870" s="3">
        <v>0</v>
      </c>
      <c r="O870" s="3">
        <f>VLOOKUP(B870,SWH!$A$4:$B$19,2,FALSE)</f>
        <v>0</v>
      </c>
      <c r="P870" s="3">
        <f t="shared" si="53"/>
        <v>0</v>
      </c>
      <c r="Q870" s="3">
        <v>0</v>
      </c>
      <c r="R870" s="3">
        <v>0</v>
      </c>
      <c r="S870" s="3">
        <v>0</v>
      </c>
      <c r="T870" s="3">
        <v>0</v>
      </c>
      <c r="U870" s="3">
        <v>197.88</v>
      </c>
      <c r="V870" s="3">
        <v>64.55</v>
      </c>
      <c r="W870" s="3">
        <f t="shared" si="54"/>
        <v>200.14999999999998</v>
      </c>
      <c r="X870" s="3">
        <f t="shared" si="55"/>
        <v>327.22000000000003</v>
      </c>
      <c r="Y870" s="3">
        <v>632.64</v>
      </c>
      <c r="Z870" s="3">
        <v>1002.26</v>
      </c>
      <c r="AA870" s="3">
        <f t="shared" si="52"/>
        <v>1634.9</v>
      </c>
    </row>
    <row r="871" spans="1:27" x14ac:dyDescent="0.25">
      <c r="A871" s="93">
        <v>2006</v>
      </c>
      <c r="B871" s="93" t="s">
        <v>65</v>
      </c>
      <c r="C871" s="121" t="s">
        <v>15</v>
      </c>
      <c r="D871" s="3">
        <f>VLOOKUP(B871,SWH!$A$4:$C$19,3,FALSE)</f>
        <v>232.34</v>
      </c>
      <c r="E871" s="3">
        <v>0</v>
      </c>
      <c r="F871" s="3">
        <v>357.55</v>
      </c>
      <c r="G871" s="3">
        <v>5.42</v>
      </c>
      <c r="H871" s="3">
        <v>63.7</v>
      </c>
      <c r="I871" s="3">
        <v>27.33</v>
      </c>
      <c r="J871" s="3">
        <v>276.88</v>
      </c>
      <c r="K871" s="3">
        <v>477.16</v>
      </c>
      <c r="L871" s="3">
        <v>0</v>
      </c>
      <c r="M871" s="3">
        <v>114.01</v>
      </c>
      <c r="N871" s="3">
        <v>0</v>
      </c>
      <c r="O871" s="3">
        <f>VLOOKUP(B871,SWH!$A$4:$B$19,2,FALSE)</f>
        <v>0</v>
      </c>
      <c r="P871" s="3">
        <f t="shared" si="53"/>
        <v>0</v>
      </c>
      <c r="Q871" s="3">
        <v>0</v>
      </c>
      <c r="R871" s="3">
        <v>0</v>
      </c>
      <c r="S871" s="3">
        <v>0</v>
      </c>
      <c r="T871" s="3">
        <v>0</v>
      </c>
      <c r="U871" s="3">
        <v>201.02</v>
      </c>
      <c r="V871" s="3">
        <v>64.290000000000006</v>
      </c>
      <c r="W871" s="3">
        <f t="shared" si="54"/>
        <v>119.43</v>
      </c>
      <c r="X871" s="3">
        <f t="shared" si="55"/>
        <v>357.55</v>
      </c>
      <c r="Y871" s="3">
        <v>551.63</v>
      </c>
      <c r="Z871" s="3">
        <v>1035.73</v>
      </c>
      <c r="AA871" s="3">
        <f t="shared" si="52"/>
        <v>1587.3600000000001</v>
      </c>
    </row>
    <row r="872" spans="1:27" x14ac:dyDescent="0.25">
      <c r="A872" s="93">
        <v>2006</v>
      </c>
      <c r="B872" s="93" t="s">
        <v>65</v>
      </c>
      <c r="C872" s="121" t="s">
        <v>16</v>
      </c>
      <c r="D872" s="3">
        <f>VLOOKUP(B872,SWH!$A$4:$C$19,3,FALSE)</f>
        <v>232.34</v>
      </c>
      <c r="E872" s="3">
        <v>0</v>
      </c>
      <c r="F872" s="3">
        <v>716.2</v>
      </c>
      <c r="G872" s="3">
        <v>58.41</v>
      </c>
      <c r="H872" s="3">
        <v>63.7</v>
      </c>
      <c r="I872" s="3">
        <v>27.35</v>
      </c>
      <c r="J872" s="3">
        <v>276.88</v>
      </c>
      <c r="K872" s="3">
        <v>477.16</v>
      </c>
      <c r="L872" s="3">
        <v>0</v>
      </c>
      <c r="M872" s="3">
        <v>130.49</v>
      </c>
      <c r="N872" s="3">
        <v>0</v>
      </c>
      <c r="O872" s="3">
        <f>VLOOKUP(B872,SWH!$A$4:$B$19,2,FALSE)</f>
        <v>0</v>
      </c>
      <c r="P872" s="3">
        <f t="shared" si="53"/>
        <v>0</v>
      </c>
      <c r="Q872" s="3">
        <v>0</v>
      </c>
      <c r="R872" s="3">
        <v>0</v>
      </c>
      <c r="S872" s="3">
        <v>0</v>
      </c>
      <c r="T872" s="3">
        <v>0</v>
      </c>
      <c r="U872" s="3">
        <v>212.83</v>
      </c>
      <c r="V872" s="3">
        <v>63.63</v>
      </c>
      <c r="W872" s="3">
        <f t="shared" si="54"/>
        <v>188.9</v>
      </c>
      <c r="X872" s="3">
        <f t="shared" si="55"/>
        <v>716.2</v>
      </c>
      <c r="Y872" s="3">
        <v>620.46</v>
      </c>
      <c r="Z872" s="3">
        <v>1406.19</v>
      </c>
      <c r="AA872" s="3">
        <f t="shared" si="52"/>
        <v>2026.65</v>
      </c>
    </row>
    <row r="873" spans="1:27" x14ac:dyDescent="0.25">
      <c r="A873" s="93">
        <v>2006</v>
      </c>
      <c r="B873" s="93" t="s">
        <v>65</v>
      </c>
      <c r="C873" s="121" t="s">
        <v>9</v>
      </c>
      <c r="D873" s="3">
        <f>VLOOKUP(B873,SWH!$A$4:$C$19,3,FALSE)</f>
        <v>232.34</v>
      </c>
      <c r="E873" s="3">
        <v>0</v>
      </c>
      <c r="F873" s="3">
        <v>524.83000000000004</v>
      </c>
      <c r="G873" s="3">
        <v>31.09</v>
      </c>
      <c r="H873" s="3">
        <v>63.7</v>
      </c>
      <c r="I873" s="3">
        <v>27.33</v>
      </c>
      <c r="J873" s="3">
        <v>276.88</v>
      </c>
      <c r="K873" s="3">
        <v>477.16</v>
      </c>
      <c r="L873" s="3">
        <v>0</v>
      </c>
      <c r="M873" s="3">
        <v>143.31</v>
      </c>
      <c r="N873" s="3">
        <v>0</v>
      </c>
      <c r="O873" s="3">
        <f>VLOOKUP(B873,SWH!$A$4:$B$19,2,FALSE)</f>
        <v>0</v>
      </c>
      <c r="P873" s="3">
        <f t="shared" si="53"/>
        <v>0</v>
      </c>
      <c r="Q873" s="3">
        <v>0</v>
      </c>
      <c r="R873" s="3">
        <v>0</v>
      </c>
      <c r="S873" s="3">
        <v>0</v>
      </c>
      <c r="T873" s="3">
        <v>0</v>
      </c>
      <c r="U873" s="3">
        <v>210.05</v>
      </c>
      <c r="V873" s="3">
        <v>63.56</v>
      </c>
      <c r="W873" s="3">
        <f t="shared" si="54"/>
        <v>174.4</v>
      </c>
      <c r="X873" s="3">
        <f t="shared" si="55"/>
        <v>524.83000000000004</v>
      </c>
      <c r="Y873" s="3">
        <v>605.87</v>
      </c>
      <c r="Z873" s="3">
        <v>1212.03</v>
      </c>
      <c r="AA873" s="3">
        <f t="shared" si="52"/>
        <v>1817.9</v>
      </c>
    </row>
    <row r="874" spans="1:27" x14ac:dyDescent="0.25">
      <c r="A874" s="93">
        <v>2006</v>
      </c>
      <c r="B874" s="93" t="s">
        <v>65</v>
      </c>
      <c r="C874" s="121" t="s">
        <v>12</v>
      </c>
      <c r="D874" s="3">
        <f>VLOOKUP(B874,SWH!$A$4:$C$19,3,FALSE)</f>
        <v>232.34</v>
      </c>
      <c r="E874" s="3">
        <v>0</v>
      </c>
      <c r="F874" s="3">
        <v>911.83</v>
      </c>
      <c r="G874" s="3">
        <v>43.02</v>
      </c>
      <c r="H874" s="3">
        <v>63.7</v>
      </c>
      <c r="I874" s="3">
        <v>27.32</v>
      </c>
      <c r="J874" s="3">
        <v>276.88</v>
      </c>
      <c r="K874" s="3">
        <v>477.16</v>
      </c>
      <c r="L874" s="3">
        <v>0</v>
      </c>
      <c r="M874" s="3">
        <v>126.37</v>
      </c>
      <c r="N874" s="3">
        <v>0</v>
      </c>
      <c r="O874" s="3">
        <f>VLOOKUP(B874,SWH!$A$4:$B$19,2,FALSE)</f>
        <v>0</v>
      </c>
      <c r="P874" s="3">
        <f t="shared" si="53"/>
        <v>0</v>
      </c>
      <c r="Q874" s="3">
        <v>0</v>
      </c>
      <c r="R874" s="3">
        <v>0</v>
      </c>
      <c r="S874" s="3">
        <v>0</v>
      </c>
      <c r="T874" s="3">
        <v>0</v>
      </c>
      <c r="U874" s="3">
        <v>225.59</v>
      </c>
      <c r="V874" s="3">
        <v>63</v>
      </c>
      <c r="W874" s="3">
        <f t="shared" si="54"/>
        <v>169.39000000000001</v>
      </c>
      <c r="X874" s="3">
        <f t="shared" si="55"/>
        <v>911.83</v>
      </c>
      <c r="Y874" s="3">
        <v>600.29</v>
      </c>
      <c r="Z874" s="3">
        <v>1614.58</v>
      </c>
      <c r="AA874" s="3">
        <f t="shared" si="52"/>
        <v>2214.87</v>
      </c>
    </row>
    <row r="875" spans="1:27" x14ac:dyDescent="0.25">
      <c r="A875" s="93">
        <v>2006</v>
      </c>
      <c r="B875" s="93" t="s">
        <v>65</v>
      </c>
      <c r="C875" s="121" t="s">
        <v>8</v>
      </c>
      <c r="D875" s="3">
        <f>VLOOKUP(B875,SWH!$A$4:$C$19,3,FALSE)</f>
        <v>232.34</v>
      </c>
      <c r="E875" s="3">
        <v>0</v>
      </c>
      <c r="F875" s="3">
        <v>1245.6199999999999</v>
      </c>
      <c r="G875" s="3">
        <v>15.68</v>
      </c>
      <c r="H875" s="3">
        <v>63.7</v>
      </c>
      <c r="I875" s="3">
        <v>27.17</v>
      </c>
      <c r="J875" s="3">
        <v>276.88</v>
      </c>
      <c r="K875" s="3">
        <v>477.16</v>
      </c>
      <c r="L875" s="3">
        <v>0</v>
      </c>
      <c r="M875" s="3">
        <v>118.66</v>
      </c>
      <c r="N875" s="3">
        <v>0</v>
      </c>
      <c r="O875" s="3">
        <f>VLOOKUP(B875,SWH!$A$4:$B$19,2,FALSE)</f>
        <v>0</v>
      </c>
      <c r="P875" s="3">
        <f t="shared" si="53"/>
        <v>0</v>
      </c>
      <c r="Q875" s="3">
        <v>0</v>
      </c>
      <c r="R875" s="3">
        <v>0</v>
      </c>
      <c r="S875" s="3">
        <v>0</v>
      </c>
      <c r="T875" s="3">
        <v>0</v>
      </c>
      <c r="U875" s="3">
        <v>242.75</v>
      </c>
      <c r="V875" s="3">
        <v>62.15</v>
      </c>
      <c r="W875" s="3">
        <f t="shared" si="54"/>
        <v>134.34</v>
      </c>
      <c r="X875" s="3">
        <f t="shared" si="55"/>
        <v>1245.6199999999999</v>
      </c>
      <c r="Y875" s="3">
        <v>564.25</v>
      </c>
      <c r="Z875" s="3">
        <v>1965.52</v>
      </c>
      <c r="AA875" s="3">
        <f t="shared" si="52"/>
        <v>2529.77</v>
      </c>
    </row>
    <row r="876" spans="1:27" x14ac:dyDescent="0.25">
      <c r="A876" s="93">
        <v>2009</v>
      </c>
      <c r="B876" s="93" t="s">
        <v>65</v>
      </c>
      <c r="C876" s="121" t="s">
        <v>10</v>
      </c>
      <c r="D876" s="3">
        <f>VLOOKUP(B876,SWH!$A$4:$C$19,3,FALSE)</f>
        <v>232.34</v>
      </c>
      <c r="E876" s="3">
        <v>0</v>
      </c>
      <c r="F876" s="3">
        <v>0</v>
      </c>
      <c r="G876" s="3">
        <v>467.93</v>
      </c>
      <c r="H876" s="3">
        <v>63.7</v>
      </c>
      <c r="I876" s="3">
        <v>18.21</v>
      </c>
      <c r="J876" s="3">
        <v>276.88</v>
      </c>
      <c r="K876" s="3">
        <v>477.16</v>
      </c>
      <c r="L876" s="3">
        <v>0</v>
      </c>
      <c r="M876" s="3">
        <v>149.5</v>
      </c>
      <c r="N876" s="3">
        <v>0</v>
      </c>
      <c r="O876" s="3">
        <f>VLOOKUP(B876,SWH!$A$4:$B$19,2,FALSE)</f>
        <v>0</v>
      </c>
      <c r="P876" s="3">
        <f t="shared" si="53"/>
        <v>0</v>
      </c>
      <c r="Q876" s="3">
        <v>0</v>
      </c>
      <c r="R876" s="3">
        <v>0</v>
      </c>
      <c r="S876" s="3">
        <v>0</v>
      </c>
      <c r="T876" s="3">
        <v>0</v>
      </c>
      <c r="U876" s="3">
        <v>124.42</v>
      </c>
      <c r="V876" s="3">
        <v>70.61</v>
      </c>
      <c r="W876" s="3">
        <f t="shared" si="54"/>
        <v>617.43000000000006</v>
      </c>
      <c r="X876" s="3">
        <f t="shared" si="55"/>
        <v>0</v>
      </c>
      <c r="Y876" s="3">
        <v>1046.83</v>
      </c>
      <c r="Z876" s="3">
        <v>601.58000000000004</v>
      </c>
      <c r="AA876" s="3">
        <f t="shared" si="52"/>
        <v>1648.4099999999999</v>
      </c>
    </row>
    <row r="877" spans="1:27" x14ac:dyDescent="0.25">
      <c r="A877" s="93">
        <v>2009</v>
      </c>
      <c r="B877" s="93" t="s">
        <v>65</v>
      </c>
      <c r="C877" s="121" t="s">
        <v>6</v>
      </c>
      <c r="D877" s="3">
        <f>VLOOKUP(B877,SWH!$A$4:$C$19,3,FALSE)</f>
        <v>232.34</v>
      </c>
      <c r="E877" s="3">
        <v>0</v>
      </c>
      <c r="F877" s="3">
        <v>0</v>
      </c>
      <c r="G877" s="3">
        <v>417.67</v>
      </c>
      <c r="H877" s="3">
        <v>63.7</v>
      </c>
      <c r="I877" s="3">
        <v>18.21</v>
      </c>
      <c r="J877" s="3">
        <v>276.88</v>
      </c>
      <c r="K877" s="3">
        <v>477.16</v>
      </c>
      <c r="L877" s="3">
        <v>0</v>
      </c>
      <c r="M877" s="3">
        <v>173.6</v>
      </c>
      <c r="N877" s="3">
        <v>0</v>
      </c>
      <c r="O877" s="3">
        <f>VLOOKUP(B877,SWH!$A$4:$B$19,2,FALSE)</f>
        <v>0</v>
      </c>
      <c r="P877" s="3">
        <f t="shared" si="53"/>
        <v>0</v>
      </c>
      <c r="Q877" s="3">
        <v>0</v>
      </c>
      <c r="R877" s="3">
        <v>0</v>
      </c>
      <c r="S877" s="3">
        <v>0</v>
      </c>
      <c r="T877" s="3">
        <v>0</v>
      </c>
      <c r="U877" s="3">
        <v>123.95</v>
      </c>
      <c r="V877" s="3">
        <v>69.83</v>
      </c>
      <c r="W877" s="3">
        <f t="shared" si="54"/>
        <v>591.27</v>
      </c>
      <c r="X877" s="3">
        <f t="shared" si="55"/>
        <v>0</v>
      </c>
      <c r="Y877" s="3">
        <v>1019.9</v>
      </c>
      <c r="Z877" s="3">
        <v>601.11</v>
      </c>
      <c r="AA877" s="3">
        <f t="shared" si="52"/>
        <v>1621.01</v>
      </c>
    </row>
    <row r="878" spans="1:27" x14ac:dyDescent="0.25">
      <c r="A878" s="93">
        <v>2009</v>
      </c>
      <c r="B878" s="93" t="s">
        <v>65</v>
      </c>
      <c r="C878" s="121" t="s">
        <v>11</v>
      </c>
      <c r="D878" s="3">
        <f>VLOOKUP(B878,SWH!$A$4:$C$19,3,FALSE)</f>
        <v>232.34</v>
      </c>
      <c r="E878" s="3">
        <v>0</v>
      </c>
      <c r="F878" s="3">
        <v>0</v>
      </c>
      <c r="G878" s="3">
        <v>309.25</v>
      </c>
      <c r="H878" s="3">
        <v>63.7</v>
      </c>
      <c r="I878" s="3">
        <v>18.21</v>
      </c>
      <c r="J878" s="3">
        <v>276.88</v>
      </c>
      <c r="K878" s="3">
        <v>477.16</v>
      </c>
      <c r="L878" s="3">
        <v>0</v>
      </c>
      <c r="M878" s="3">
        <v>137.63999999999999</v>
      </c>
      <c r="N878" s="3">
        <v>0</v>
      </c>
      <c r="O878" s="3">
        <f>VLOOKUP(B878,SWH!$A$4:$B$19,2,FALSE)</f>
        <v>0</v>
      </c>
      <c r="P878" s="3">
        <f t="shared" si="53"/>
        <v>0</v>
      </c>
      <c r="Q878" s="3">
        <v>0</v>
      </c>
      <c r="R878" s="3">
        <v>0</v>
      </c>
      <c r="S878" s="3">
        <v>0</v>
      </c>
      <c r="T878" s="3">
        <v>0</v>
      </c>
      <c r="U878" s="3">
        <v>135.78</v>
      </c>
      <c r="V878" s="3">
        <v>68.97</v>
      </c>
      <c r="W878" s="3">
        <f t="shared" si="54"/>
        <v>446.89</v>
      </c>
      <c r="X878" s="3">
        <f t="shared" si="55"/>
        <v>0</v>
      </c>
      <c r="Y878" s="3">
        <v>874.66</v>
      </c>
      <c r="Z878" s="3">
        <v>612.94000000000005</v>
      </c>
      <c r="AA878" s="3">
        <f t="shared" si="52"/>
        <v>1487.6</v>
      </c>
    </row>
    <row r="879" spans="1:27" x14ac:dyDescent="0.25">
      <c r="A879" s="93">
        <v>2009</v>
      </c>
      <c r="B879" s="93" t="s">
        <v>65</v>
      </c>
      <c r="C879" s="121" t="s">
        <v>13</v>
      </c>
      <c r="D879" s="3">
        <f>VLOOKUP(B879,SWH!$A$4:$C$19,3,FALSE)</f>
        <v>232.34</v>
      </c>
      <c r="E879" s="3">
        <v>0</v>
      </c>
      <c r="F879" s="3">
        <v>4.43</v>
      </c>
      <c r="G879" s="3">
        <v>334.18</v>
      </c>
      <c r="H879" s="3">
        <v>63.7</v>
      </c>
      <c r="I879" s="3">
        <v>18.190000000000001</v>
      </c>
      <c r="J879" s="3">
        <v>276.88</v>
      </c>
      <c r="K879" s="3">
        <v>477.16</v>
      </c>
      <c r="L879" s="3">
        <v>0</v>
      </c>
      <c r="M879" s="3">
        <v>169.4</v>
      </c>
      <c r="N879" s="3">
        <v>0</v>
      </c>
      <c r="O879" s="3">
        <f>VLOOKUP(B879,SWH!$A$4:$B$19,2,FALSE)</f>
        <v>0</v>
      </c>
      <c r="P879" s="3">
        <f t="shared" si="53"/>
        <v>0</v>
      </c>
      <c r="Q879" s="3">
        <v>0</v>
      </c>
      <c r="R879" s="3">
        <v>0</v>
      </c>
      <c r="S879" s="3">
        <v>0</v>
      </c>
      <c r="T879" s="3">
        <v>0</v>
      </c>
      <c r="U879" s="3">
        <v>136.09</v>
      </c>
      <c r="V879" s="3">
        <v>68.75</v>
      </c>
      <c r="W879" s="3">
        <f t="shared" si="54"/>
        <v>503.58000000000004</v>
      </c>
      <c r="X879" s="3">
        <f t="shared" si="55"/>
        <v>4.43</v>
      </c>
      <c r="Y879" s="3">
        <v>931.09</v>
      </c>
      <c r="Z879" s="3">
        <v>617.67999999999995</v>
      </c>
      <c r="AA879" s="3">
        <f t="shared" si="52"/>
        <v>1548.77</v>
      </c>
    </row>
    <row r="880" spans="1:27" x14ac:dyDescent="0.25">
      <c r="A880" s="93">
        <v>2009</v>
      </c>
      <c r="B880" s="93" t="s">
        <v>65</v>
      </c>
      <c r="C880" s="121" t="s">
        <v>19</v>
      </c>
      <c r="D880" s="3">
        <f>VLOOKUP(B880,SWH!$A$4:$C$19,3,FALSE)</f>
        <v>232.34</v>
      </c>
      <c r="E880" s="3">
        <v>0</v>
      </c>
      <c r="F880" s="3">
        <v>20.309999999999999</v>
      </c>
      <c r="G880" s="3">
        <v>259.43</v>
      </c>
      <c r="H880" s="3">
        <v>63.7</v>
      </c>
      <c r="I880" s="3">
        <v>18.18</v>
      </c>
      <c r="J880" s="3">
        <v>276.88</v>
      </c>
      <c r="K880" s="3">
        <v>477.16</v>
      </c>
      <c r="L880" s="3">
        <v>0</v>
      </c>
      <c r="M880" s="3">
        <v>142.06</v>
      </c>
      <c r="N880" s="3">
        <v>0</v>
      </c>
      <c r="O880" s="3">
        <f>VLOOKUP(B880,SWH!$A$4:$B$19,2,FALSE)</f>
        <v>0</v>
      </c>
      <c r="P880" s="3">
        <f t="shared" si="53"/>
        <v>0</v>
      </c>
      <c r="Q880" s="3">
        <v>0</v>
      </c>
      <c r="R880" s="3">
        <v>0</v>
      </c>
      <c r="S880" s="3">
        <v>0</v>
      </c>
      <c r="T880" s="3">
        <v>0</v>
      </c>
      <c r="U880" s="3">
        <v>148.53</v>
      </c>
      <c r="V880" s="3">
        <v>68.13</v>
      </c>
      <c r="W880" s="3">
        <f t="shared" si="54"/>
        <v>401.49</v>
      </c>
      <c r="X880" s="3">
        <f t="shared" si="55"/>
        <v>20.309999999999999</v>
      </c>
      <c r="Y880" s="3">
        <v>828.39</v>
      </c>
      <c r="Z880" s="3">
        <v>646</v>
      </c>
      <c r="AA880" s="3">
        <f t="shared" si="52"/>
        <v>1474.3899999999999</v>
      </c>
    </row>
    <row r="881" spans="1:27" x14ac:dyDescent="0.25">
      <c r="A881" s="93">
        <v>2009</v>
      </c>
      <c r="B881" s="93" t="s">
        <v>65</v>
      </c>
      <c r="C881" s="121" t="s">
        <v>20</v>
      </c>
      <c r="D881" s="3">
        <f>VLOOKUP(B881,SWH!$A$4:$C$19,3,FALSE)</f>
        <v>232.34</v>
      </c>
      <c r="E881" s="3">
        <v>0</v>
      </c>
      <c r="F881" s="3">
        <v>11.94</v>
      </c>
      <c r="G881" s="3">
        <v>176.8</v>
      </c>
      <c r="H881" s="3">
        <v>63.7</v>
      </c>
      <c r="I881" s="3">
        <v>18.2</v>
      </c>
      <c r="J881" s="3">
        <v>276.88</v>
      </c>
      <c r="K881" s="3">
        <v>477.16</v>
      </c>
      <c r="L881" s="3">
        <v>0</v>
      </c>
      <c r="M881" s="3">
        <v>166.73</v>
      </c>
      <c r="N881" s="3">
        <v>0</v>
      </c>
      <c r="O881" s="3">
        <f>VLOOKUP(B881,SWH!$A$4:$B$19,2,FALSE)</f>
        <v>0</v>
      </c>
      <c r="P881" s="3">
        <f t="shared" si="53"/>
        <v>0</v>
      </c>
      <c r="Q881" s="3">
        <v>0</v>
      </c>
      <c r="R881" s="3">
        <v>0</v>
      </c>
      <c r="S881" s="3">
        <v>0</v>
      </c>
      <c r="T881" s="3">
        <v>0</v>
      </c>
      <c r="U881" s="3">
        <v>149.46</v>
      </c>
      <c r="V881" s="3">
        <v>66.489999999999995</v>
      </c>
      <c r="W881" s="3">
        <f t="shared" si="54"/>
        <v>343.53</v>
      </c>
      <c r="X881" s="3">
        <f t="shared" si="55"/>
        <v>11.94</v>
      </c>
      <c r="Y881" s="3">
        <v>768.8</v>
      </c>
      <c r="Z881" s="3">
        <v>638.54999999999995</v>
      </c>
      <c r="AA881" s="3">
        <f t="shared" si="52"/>
        <v>1407.35</v>
      </c>
    </row>
    <row r="882" spans="1:27" x14ac:dyDescent="0.25">
      <c r="A882" s="93">
        <v>2009</v>
      </c>
      <c r="B882" s="93" t="s">
        <v>65</v>
      </c>
      <c r="C882" s="121" t="s">
        <v>3</v>
      </c>
      <c r="D882" s="3">
        <f>VLOOKUP(B882,SWH!$A$4:$C$19,3,FALSE)</f>
        <v>232.34</v>
      </c>
      <c r="E882" s="3">
        <v>0</v>
      </c>
      <c r="F882" s="3">
        <v>129.79</v>
      </c>
      <c r="G882" s="3">
        <v>132.88</v>
      </c>
      <c r="H882" s="3">
        <v>63.7</v>
      </c>
      <c r="I882" s="3">
        <v>18.190000000000001</v>
      </c>
      <c r="J882" s="3">
        <v>276.88</v>
      </c>
      <c r="K882" s="3">
        <v>477.16</v>
      </c>
      <c r="L882" s="3">
        <v>0</v>
      </c>
      <c r="M882" s="3">
        <v>142.21</v>
      </c>
      <c r="N882" s="3">
        <v>0</v>
      </c>
      <c r="O882" s="3">
        <f>VLOOKUP(B882,SWH!$A$4:$B$19,2,FALSE)</f>
        <v>0</v>
      </c>
      <c r="P882" s="3">
        <f t="shared" si="53"/>
        <v>0</v>
      </c>
      <c r="Q882" s="3">
        <v>0</v>
      </c>
      <c r="R882" s="3">
        <v>0</v>
      </c>
      <c r="S882" s="3">
        <v>0</v>
      </c>
      <c r="T882" s="3">
        <v>0</v>
      </c>
      <c r="U882" s="3">
        <v>170.5</v>
      </c>
      <c r="V882" s="3">
        <v>65.8</v>
      </c>
      <c r="W882" s="3">
        <f t="shared" si="54"/>
        <v>275.09000000000003</v>
      </c>
      <c r="X882" s="3">
        <f t="shared" si="55"/>
        <v>129.79</v>
      </c>
      <c r="Y882" s="3">
        <v>699.66</v>
      </c>
      <c r="Z882" s="3">
        <v>777.45</v>
      </c>
      <c r="AA882" s="3">
        <f t="shared" si="52"/>
        <v>1477.1100000000001</v>
      </c>
    </row>
    <row r="883" spans="1:27" x14ac:dyDescent="0.25">
      <c r="A883" s="93">
        <v>2009</v>
      </c>
      <c r="B883" s="93" t="s">
        <v>65</v>
      </c>
      <c r="C883" s="121" t="s">
        <v>7</v>
      </c>
      <c r="D883" s="3">
        <f>VLOOKUP(B883,SWH!$A$4:$C$19,3,FALSE)</f>
        <v>232.34</v>
      </c>
      <c r="E883" s="3">
        <v>0</v>
      </c>
      <c r="F883" s="3">
        <v>53.23</v>
      </c>
      <c r="G883" s="3">
        <v>124.1</v>
      </c>
      <c r="H883" s="3">
        <v>63.7</v>
      </c>
      <c r="I883" s="3">
        <v>18.190000000000001</v>
      </c>
      <c r="J883" s="3">
        <v>276.88</v>
      </c>
      <c r="K883" s="3">
        <v>477.16</v>
      </c>
      <c r="L883" s="3">
        <v>0</v>
      </c>
      <c r="M883" s="3">
        <v>161.19</v>
      </c>
      <c r="N883" s="3">
        <v>0</v>
      </c>
      <c r="O883" s="3">
        <f>VLOOKUP(B883,SWH!$A$4:$B$19,2,FALSE)</f>
        <v>0</v>
      </c>
      <c r="P883" s="3">
        <f t="shared" si="53"/>
        <v>0</v>
      </c>
      <c r="Q883" s="3">
        <v>0</v>
      </c>
      <c r="R883" s="3">
        <v>0</v>
      </c>
      <c r="S883" s="3">
        <v>0</v>
      </c>
      <c r="T883" s="3">
        <v>0</v>
      </c>
      <c r="U883" s="3">
        <v>164.91</v>
      </c>
      <c r="V883" s="3">
        <v>65.59</v>
      </c>
      <c r="W883" s="3">
        <f t="shared" si="54"/>
        <v>285.28999999999996</v>
      </c>
      <c r="X883" s="3">
        <f t="shared" si="55"/>
        <v>53.23</v>
      </c>
      <c r="Y883" s="3">
        <v>709.66</v>
      </c>
      <c r="Z883" s="3">
        <v>695.29</v>
      </c>
      <c r="AA883" s="3">
        <f t="shared" si="52"/>
        <v>1404.9499999999998</v>
      </c>
    </row>
    <row r="884" spans="1:27" x14ac:dyDescent="0.25">
      <c r="A884" s="93">
        <v>2009</v>
      </c>
      <c r="B884" s="93" t="s">
        <v>65</v>
      </c>
      <c r="C884" s="121" t="s">
        <v>17</v>
      </c>
      <c r="D884" s="3">
        <f>VLOOKUP(B884,SWH!$A$4:$C$19,3,FALSE)</f>
        <v>232.34</v>
      </c>
      <c r="E884" s="3">
        <v>0</v>
      </c>
      <c r="F884" s="3">
        <v>17.5</v>
      </c>
      <c r="G884" s="3">
        <v>38.57</v>
      </c>
      <c r="H884" s="3">
        <v>63.7</v>
      </c>
      <c r="I884" s="3">
        <v>18.190000000000001</v>
      </c>
      <c r="J884" s="3">
        <v>276.88</v>
      </c>
      <c r="K884" s="3">
        <v>477.16</v>
      </c>
      <c r="L884" s="3">
        <v>0</v>
      </c>
      <c r="M884" s="3">
        <v>130.69999999999999</v>
      </c>
      <c r="N884" s="3">
        <v>0</v>
      </c>
      <c r="O884" s="3">
        <f>VLOOKUP(B884,SWH!$A$4:$B$19,2,FALSE)</f>
        <v>0</v>
      </c>
      <c r="P884" s="3">
        <f t="shared" si="53"/>
        <v>0</v>
      </c>
      <c r="Q884" s="3">
        <v>0</v>
      </c>
      <c r="R884" s="3">
        <v>0</v>
      </c>
      <c r="S884" s="3">
        <v>0</v>
      </c>
      <c r="T884" s="3">
        <v>0</v>
      </c>
      <c r="U884" s="3">
        <v>172.86</v>
      </c>
      <c r="V884" s="3">
        <v>66.31</v>
      </c>
      <c r="W884" s="3">
        <f t="shared" si="54"/>
        <v>169.26999999999998</v>
      </c>
      <c r="X884" s="3">
        <f t="shared" si="55"/>
        <v>17.5</v>
      </c>
      <c r="Y884" s="3">
        <v>594.35</v>
      </c>
      <c r="Z884" s="3">
        <v>667.51</v>
      </c>
      <c r="AA884" s="3">
        <f t="shared" si="52"/>
        <v>1261.8600000000001</v>
      </c>
    </row>
    <row r="885" spans="1:27" x14ac:dyDescent="0.25">
      <c r="A885" s="93">
        <v>2009</v>
      </c>
      <c r="B885" s="93" t="s">
        <v>65</v>
      </c>
      <c r="C885" s="121" t="s">
        <v>14</v>
      </c>
      <c r="D885" s="3">
        <f>VLOOKUP(B885,SWH!$A$4:$C$19,3,FALSE)</f>
        <v>232.34</v>
      </c>
      <c r="E885" s="3">
        <v>0</v>
      </c>
      <c r="F885" s="3">
        <v>301.88</v>
      </c>
      <c r="G885" s="3">
        <v>81.08</v>
      </c>
      <c r="H885" s="3">
        <v>63.7</v>
      </c>
      <c r="I885" s="3">
        <v>18.170000000000002</v>
      </c>
      <c r="J885" s="3">
        <v>276.88</v>
      </c>
      <c r="K885" s="3">
        <v>477.16</v>
      </c>
      <c r="L885" s="3">
        <v>0</v>
      </c>
      <c r="M885" s="3">
        <v>132</v>
      </c>
      <c r="N885" s="3">
        <v>0</v>
      </c>
      <c r="O885" s="3">
        <f>VLOOKUP(B885,SWH!$A$4:$B$19,2,FALSE)</f>
        <v>0</v>
      </c>
      <c r="P885" s="3">
        <f t="shared" si="53"/>
        <v>0</v>
      </c>
      <c r="Q885" s="3">
        <v>0</v>
      </c>
      <c r="R885" s="3">
        <v>0</v>
      </c>
      <c r="S885" s="3">
        <v>0</v>
      </c>
      <c r="T885" s="3">
        <v>0</v>
      </c>
      <c r="U885" s="3">
        <v>187.83</v>
      </c>
      <c r="V885" s="3">
        <v>64.06</v>
      </c>
      <c r="W885" s="3">
        <f t="shared" si="54"/>
        <v>213.07999999999998</v>
      </c>
      <c r="X885" s="3">
        <f t="shared" si="55"/>
        <v>301.88</v>
      </c>
      <c r="Y885" s="3">
        <v>635.89</v>
      </c>
      <c r="Z885" s="3">
        <v>966.86</v>
      </c>
      <c r="AA885" s="3">
        <f t="shared" si="52"/>
        <v>1602.75</v>
      </c>
    </row>
    <row r="886" spans="1:27" x14ac:dyDescent="0.25">
      <c r="A886" s="93">
        <v>2009</v>
      </c>
      <c r="B886" s="93" t="s">
        <v>65</v>
      </c>
      <c r="C886" s="121" t="s">
        <v>2</v>
      </c>
      <c r="D886" s="3">
        <f>VLOOKUP(B886,SWH!$A$4:$C$19,3,FALSE)</f>
        <v>232.34</v>
      </c>
      <c r="E886" s="3">
        <v>0</v>
      </c>
      <c r="F886" s="3">
        <v>141.53</v>
      </c>
      <c r="G886" s="3">
        <v>72.73</v>
      </c>
      <c r="H886" s="3">
        <v>63.7</v>
      </c>
      <c r="I886" s="3">
        <v>18.18</v>
      </c>
      <c r="J886" s="3">
        <v>276.88</v>
      </c>
      <c r="K886" s="3">
        <v>477.16</v>
      </c>
      <c r="L886" s="3">
        <v>0</v>
      </c>
      <c r="M886" s="3">
        <v>155.69</v>
      </c>
      <c r="N886" s="3">
        <v>0</v>
      </c>
      <c r="O886" s="3">
        <f>VLOOKUP(B886,SWH!$A$4:$B$19,2,FALSE)</f>
        <v>0</v>
      </c>
      <c r="P886" s="3">
        <f t="shared" si="53"/>
        <v>0</v>
      </c>
      <c r="Q886" s="3">
        <v>0</v>
      </c>
      <c r="R886" s="3">
        <v>0</v>
      </c>
      <c r="S886" s="3">
        <v>0</v>
      </c>
      <c r="T886" s="3">
        <v>0</v>
      </c>
      <c r="U886" s="3">
        <v>182.85</v>
      </c>
      <c r="V886" s="3">
        <v>64.27</v>
      </c>
      <c r="W886" s="3">
        <f t="shared" si="54"/>
        <v>228.42000000000002</v>
      </c>
      <c r="X886" s="3">
        <f t="shared" si="55"/>
        <v>141.53</v>
      </c>
      <c r="Y886" s="3">
        <v>651.45000000000005</v>
      </c>
      <c r="Z886" s="3">
        <v>801.53</v>
      </c>
      <c r="AA886" s="3">
        <f t="shared" si="52"/>
        <v>1452.98</v>
      </c>
    </row>
    <row r="887" spans="1:27" x14ac:dyDescent="0.25">
      <c r="A887" s="93">
        <v>2009</v>
      </c>
      <c r="B887" s="93" t="s">
        <v>65</v>
      </c>
      <c r="C887" s="121" t="s">
        <v>18</v>
      </c>
      <c r="D887" s="3">
        <f>VLOOKUP(B887,SWH!$A$4:$C$19,3,FALSE)</f>
        <v>232.34</v>
      </c>
      <c r="E887" s="3">
        <v>0</v>
      </c>
      <c r="F887" s="3">
        <v>198.1</v>
      </c>
      <c r="G887" s="3">
        <v>16.39</v>
      </c>
      <c r="H887" s="3">
        <v>63.7</v>
      </c>
      <c r="I887" s="3">
        <v>18.14</v>
      </c>
      <c r="J887" s="3">
        <v>276.88</v>
      </c>
      <c r="K887" s="3">
        <v>477.16</v>
      </c>
      <c r="L887" s="3">
        <v>0</v>
      </c>
      <c r="M887" s="3">
        <v>123.7</v>
      </c>
      <c r="N887" s="3">
        <v>0</v>
      </c>
      <c r="O887" s="3">
        <f>VLOOKUP(B887,SWH!$A$4:$B$19,2,FALSE)</f>
        <v>0</v>
      </c>
      <c r="P887" s="3">
        <f t="shared" si="53"/>
        <v>0</v>
      </c>
      <c r="Q887" s="3">
        <v>0</v>
      </c>
      <c r="R887" s="3">
        <v>0</v>
      </c>
      <c r="S887" s="3">
        <v>0</v>
      </c>
      <c r="T887" s="3">
        <v>0</v>
      </c>
      <c r="U887" s="3">
        <v>193.13</v>
      </c>
      <c r="V887" s="3">
        <v>63.34</v>
      </c>
      <c r="W887" s="3">
        <f t="shared" si="54"/>
        <v>140.09</v>
      </c>
      <c r="X887" s="3">
        <f t="shared" si="55"/>
        <v>198.1</v>
      </c>
      <c r="Y887" s="3">
        <v>562.16</v>
      </c>
      <c r="Z887" s="3">
        <v>868.38</v>
      </c>
      <c r="AA887" s="3">
        <f t="shared" si="52"/>
        <v>1430.54</v>
      </c>
    </row>
    <row r="888" spans="1:27" x14ac:dyDescent="0.25">
      <c r="A888" s="93">
        <v>2009</v>
      </c>
      <c r="B888" s="93" t="s">
        <v>65</v>
      </c>
      <c r="C888" s="121" t="s">
        <v>4</v>
      </c>
      <c r="D888" s="3">
        <f>VLOOKUP(B888,SWH!$A$4:$C$19,3,FALSE)</f>
        <v>232.34</v>
      </c>
      <c r="E888" s="3">
        <v>0</v>
      </c>
      <c r="F888" s="3">
        <v>465.07</v>
      </c>
      <c r="G888" s="3">
        <v>41.73</v>
      </c>
      <c r="H888" s="3">
        <v>63.7</v>
      </c>
      <c r="I888" s="3">
        <v>18.170000000000002</v>
      </c>
      <c r="J888" s="3">
        <v>276.88</v>
      </c>
      <c r="K888" s="3">
        <v>477.16</v>
      </c>
      <c r="L888" s="3">
        <v>0</v>
      </c>
      <c r="M888" s="3">
        <v>125.93</v>
      </c>
      <c r="N888" s="3">
        <v>0</v>
      </c>
      <c r="O888" s="3">
        <f>VLOOKUP(B888,SWH!$A$4:$B$19,2,FALSE)</f>
        <v>0</v>
      </c>
      <c r="P888" s="3">
        <f t="shared" si="53"/>
        <v>0</v>
      </c>
      <c r="Q888" s="3">
        <v>0</v>
      </c>
      <c r="R888" s="3">
        <v>0</v>
      </c>
      <c r="S888" s="3">
        <v>0</v>
      </c>
      <c r="T888" s="3">
        <v>0</v>
      </c>
      <c r="U888" s="3">
        <v>202.36</v>
      </c>
      <c r="V888" s="3">
        <v>63.12</v>
      </c>
      <c r="W888" s="3">
        <f t="shared" si="54"/>
        <v>167.66</v>
      </c>
      <c r="X888" s="3">
        <f t="shared" si="55"/>
        <v>465.07</v>
      </c>
      <c r="Y888" s="3">
        <v>589.54</v>
      </c>
      <c r="Z888" s="3">
        <v>1144.58</v>
      </c>
      <c r="AA888" s="3">
        <f t="shared" si="52"/>
        <v>1734.12</v>
      </c>
    </row>
    <row r="889" spans="1:27" x14ac:dyDescent="0.25">
      <c r="A889" s="93">
        <v>2009</v>
      </c>
      <c r="B889" s="93" t="s">
        <v>65</v>
      </c>
      <c r="C889" s="121" t="s">
        <v>5</v>
      </c>
      <c r="D889" s="3">
        <f>VLOOKUP(B889,SWH!$A$4:$C$19,3,FALSE)</f>
        <v>232.34</v>
      </c>
      <c r="E889" s="3">
        <v>0</v>
      </c>
      <c r="F889" s="3">
        <v>283.39</v>
      </c>
      <c r="G889" s="3">
        <v>48.56</v>
      </c>
      <c r="H889" s="3">
        <v>63.7</v>
      </c>
      <c r="I889" s="3">
        <v>18.170000000000002</v>
      </c>
      <c r="J889" s="3">
        <v>276.88</v>
      </c>
      <c r="K889" s="3">
        <v>477.16</v>
      </c>
      <c r="L889" s="3">
        <v>0</v>
      </c>
      <c r="M889" s="3">
        <v>149.54</v>
      </c>
      <c r="N889" s="3">
        <v>0</v>
      </c>
      <c r="O889" s="3">
        <f>VLOOKUP(B889,SWH!$A$4:$B$19,2,FALSE)</f>
        <v>0</v>
      </c>
      <c r="P889" s="3">
        <f t="shared" si="53"/>
        <v>0</v>
      </c>
      <c r="Q889" s="3">
        <v>0</v>
      </c>
      <c r="R889" s="3">
        <v>0</v>
      </c>
      <c r="S889" s="3">
        <v>0</v>
      </c>
      <c r="T889" s="3">
        <v>0</v>
      </c>
      <c r="U889" s="3">
        <v>198.15</v>
      </c>
      <c r="V889" s="3">
        <v>63.38</v>
      </c>
      <c r="W889" s="3">
        <f t="shared" si="54"/>
        <v>198.1</v>
      </c>
      <c r="X889" s="3">
        <f t="shared" si="55"/>
        <v>283.39</v>
      </c>
      <c r="Y889" s="3">
        <v>620.23</v>
      </c>
      <c r="Z889" s="3">
        <v>958.7</v>
      </c>
      <c r="AA889" s="3">
        <f t="shared" si="52"/>
        <v>1578.93</v>
      </c>
    </row>
    <row r="890" spans="1:27" x14ac:dyDescent="0.25">
      <c r="A890" s="93">
        <v>2009</v>
      </c>
      <c r="B890" s="93" t="s">
        <v>65</v>
      </c>
      <c r="C890" s="121" t="s">
        <v>15</v>
      </c>
      <c r="D890" s="3">
        <f>VLOOKUP(B890,SWH!$A$4:$C$19,3,FALSE)</f>
        <v>232.34</v>
      </c>
      <c r="E890" s="3">
        <v>0</v>
      </c>
      <c r="F890" s="3">
        <v>272.89999999999998</v>
      </c>
      <c r="G890" s="3">
        <v>4.57</v>
      </c>
      <c r="H890" s="3">
        <v>63.7</v>
      </c>
      <c r="I890" s="3">
        <v>18.14</v>
      </c>
      <c r="J890" s="3">
        <v>276.88</v>
      </c>
      <c r="K890" s="3">
        <v>477.16</v>
      </c>
      <c r="L890" s="3">
        <v>0</v>
      </c>
      <c r="M890" s="3">
        <v>112.98</v>
      </c>
      <c r="N890" s="3">
        <v>0</v>
      </c>
      <c r="O890" s="3">
        <f>VLOOKUP(B890,SWH!$A$4:$B$19,2,FALSE)</f>
        <v>0</v>
      </c>
      <c r="P890" s="3">
        <f t="shared" si="53"/>
        <v>0</v>
      </c>
      <c r="Q890" s="3">
        <v>0</v>
      </c>
      <c r="R890" s="3">
        <v>0</v>
      </c>
      <c r="S890" s="3">
        <v>0</v>
      </c>
      <c r="T890" s="3">
        <v>0</v>
      </c>
      <c r="U890" s="3">
        <v>201.49</v>
      </c>
      <c r="V890" s="3">
        <v>62.46</v>
      </c>
      <c r="W890" s="3">
        <f t="shared" si="54"/>
        <v>117.55000000000001</v>
      </c>
      <c r="X890" s="3">
        <f t="shared" si="55"/>
        <v>272.89999999999998</v>
      </c>
      <c r="Y890" s="3">
        <v>538.74</v>
      </c>
      <c r="Z890" s="3">
        <v>951.55</v>
      </c>
      <c r="AA890" s="3">
        <f t="shared" si="52"/>
        <v>1490.29</v>
      </c>
    </row>
    <row r="891" spans="1:27" x14ac:dyDescent="0.25">
      <c r="A891" s="93">
        <v>2009</v>
      </c>
      <c r="B891" s="93" t="s">
        <v>65</v>
      </c>
      <c r="C891" s="121" t="s">
        <v>16</v>
      </c>
      <c r="D891" s="3">
        <f>VLOOKUP(B891,SWH!$A$4:$C$19,3,FALSE)</f>
        <v>232.34</v>
      </c>
      <c r="E891" s="3">
        <v>0</v>
      </c>
      <c r="F891" s="3">
        <v>644.25</v>
      </c>
      <c r="G891" s="3">
        <v>48.05</v>
      </c>
      <c r="H891" s="3">
        <v>63.7</v>
      </c>
      <c r="I891" s="3">
        <v>18.16</v>
      </c>
      <c r="J891" s="3">
        <v>276.88</v>
      </c>
      <c r="K891" s="3">
        <v>477.16</v>
      </c>
      <c r="L891" s="3">
        <v>0</v>
      </c>
      <c r="M891" s="3">
        <v>131.12</v>
      </c>
      <c r="N891" s="3">
        <v>0</v>
      </c>
      <c r="O891" s="3">
        <f>VLOOKUP(B891,SWH!$A$4:$B$19,2,FALSE)</f>
        <v>0</v>
      </c>
      <c r="P891" s="3">
        <f t="shared" si="53"/>
        <v>0</v>
      </c>
      <c r="Q891" s="3">
        <v>0</v>
      </c>
      <c r="R891" s="3">
        <v>0</v>
      </c>
      <c r="S891" s="3">
        <v>0</v>
      </c>
      <c r="T891" s="3">
        <v>0</v>
      </c>
      <c r="U891" s="3">
        <v>213.01</v>
      </c>
      <c r="V891" s="3">
        <v>62.9</v>
      </c>
      <c r="W891" s="3">
        <f t="shared" si="54"/>
        <v>179.17000000000002</v>
      </c>
      <c r="X891" s="3">
        <f t="shared" si="55"/>
        <v>644.25</v>
      </c>
      <c r="Y891" s="3">
        <v>600.82000000000005</v>
      </c>
      <c r="Z891" s="3">
        <v>1334.42</v>
      </c>
      <c r="AA891" s="3">
        <f t="shared" si="52"/>
        <v>1935.2400000000002</v>
      </c>
    </row>
    <row r="892" spans="1:27" x14ac:dyDescent="0.25">
      <c r="A892" s="93">
        <v>2009</v>
      </c>
      <c r="B892" s="93" t="s">
        <v>65</v>
      </c>
      <c r="C892" s="121" t="s">
        <v>9</v>
      </c>
      <c r="D892" s="3">
        <f>VLOOKUP(B892,SWH!$A$4:$C$19,3,FALSE)</f>
        <v>232.34</v>
      </c>
      <c r="E892" s="3">
        <v>0</v>
      </c>
      <c r="F892" s="3">
        <v>454.8</v>
      </c>
      <c r="G892" s="3">
        <v>29.4</v>
      </c>
      <c r="H892" s="3">
        <v>63.7</v>
      </c>
      <c r="I892" s="3">
        <v>18.149999999999999</v>
      </c>
      <c r="J892" s="3">
        <v>276.88</v>
      </c>
      <c r="K892" s="3">
        <v>477.16</v>
      </c>
      <c r="L892" s="3">
        <v>0</v>
      </c>
      <c r="M892" s="3">
        <v>141.94999999999999</v>
      </c>
      <c r="N892" s="3">
        <v>0</v>
      </c>
      <c r="O892" s="3">
        <f>VLOOKUP(B892,SWH!$A$4:$B$19,2,FALSE)</f>
        <v>0</v>
      </c>
      <c r="P892" s="3">
        <f t="shared" si="53"/>
        <v>0</v>
      </c>
      <c r="Q892" s="3">
        <v>0</v>
      </c>
      <c r="R892" s="3">
        <v>0</v>
      </c>
      <c r="S892" s="3">
        <v>0</v>
      </c>
      <c r="T892" s="3">
        <v>0</v>
      </c>
      <c r="U892" s="3">
        <v>210.31</v>
      </c>
      <c r="V892" s="3">
        <v>62.46</v>
      </c>
      <c r="W892" s="3">
        <f t="shared" si="54"/>
        <v>171.35</v>
      </c>
      <c r="X892" s="3">
        <f t="shared" si="55"/>
        <v>454.8</v>
      </c>
      <c r="Y892" s="3">
        <v>592.54999999999995</v>
      </c>
      <c r="Z892" s="3">
        <v>1142.27</v>
      </c>
      <c r="AA892" s="3">
        <f t="shared" si="52"/>
        <v>1734.82</v>
      </c>
    </row>
    <row r="893" spans="1:27" x14ac:dyDescent="0.25">
      <c r="A893" s="93">
        <v>2009</v>
      </c>
      <c r="B893" s="93" t="s">
        <v>65</v>
      </c>
      <c r="C893" s="121" t="s">
        <v>12</v>
      </c>
      <c r="D893" s="3">
        <f>VLOOKUP(B893,SWH!$A$4:$C$19,3,FALSE)</f>
        <v>232.34</v>
      </c>
      <c r="E893" s="3">
        <v>0</v>
      </c>
      <c r="F893" s="3">
        <v>823.28</v>
      </c>
      <c r="G893" s="3">
        <v>39.770000000000003</v>
      </c>
      <c r="H893" s="3">
        <v>63.7</v>
      </c>
      <c r="I893" s="3">
        <v>18.14</v>
      </c>
      <c r="J893" s="3">
        <v>276.88</v>
      </c>
      <c r="K893" s="3">
        <v>477.16</v>
      </c>
      <c r="L893" s="3">
        <v>0</v>
      </c>
      <c r="M893" s="3">
        <v>127.33</v>
      </c>
      <c r="N893" s="3">
        <v>0</v>
      </c>
      <c r="O893" s="3">
        <f>VLOOKUP(B893,SWH!$A$4:$B$19,2,FALSE)</f>
        <v>0</v>
      </c>
      <c r="P893" s="3">
        <f t="shared" si="53"/>
        <v>0</v>
      </c>
      <c r="Q893" s="3">
        <v>0</v>
      </c>
      <c r="R893" s="3">
        <v>0</v>
      </c>
      <c r="S893" s="3">
        <v>0</v>
      </c>
      <c r="T893" s="3">
        <v>0</v>
      </c>
      <c r="U893" s="3">
        <v>225.75</v>
      </c>
      <c r="V893" s="3">
        <v>62.29</v>
      </c>
      <c r="W893" s="3">
        <f t="shared" si="54"/>
        <v>167.1</v>
      </c>
      <c r="X893" s="3">
        <f t="shared" si="55"/>
        <v>823.28</v>
      </c>
      <c r="Y893" s="3">
        <v>588.1</v>
      </c>
      <c r="Z893" s="3">
        <v>1526.19</v>
      </c>
      <c r="AA893" s="3">
        <f t="shared" si="52"/>
        <v>2114.29</v>
      </c>
    </row>
    <row r="894" spans="1:27" x14ac:dyDescent="0.25">
      <c r="A894" s="93">
        <v>2009</v>
      </c>
      <c r="B894" s="93" t="s">
        <v>65</v>
      </c>
      <c r="C894" s="121" t="s">
        <v>8</v>
      </c>
      <c r="D894" s="3">
        <f>VLOOKUP(B894,SWH!$A$4:$C$19,3,FALSE)</f>
        <v>232.34</v>
      </c>
      <c r="E894" s="3">
        <v>0</v>
      </c>
      <c r="F894" s="3">
        <v>1187.6300000000001</v>
      </c>
      <c r="G894" s="3">
        <v>11.82</v>
      </c>
      <c r="H894" s="3">
        <v>63.7</v>
      </c>
      <c r="I894" s="3">
        <v>18.04</v>
      </c>
      <c r="J894" s="3">
        <v>276.88</v>
      </c>
      <c r="K894" s="3">
        <v>477.16</v>
      </c>
      <c r="L894" s="3">
        <v>0</v>
      </c>
      <c r="M894" s="3">
        <v>118.86</v>
      </c>
      <c r="N894" s="3">
        <v>0</v>
      </c>
      <c r="O894" s="3">
        <f>VLOOKUP(B894,SWH!$A$4:$B$19,2,FALSE)</f>
        <v>0</v>
      </c>
      <c r="P894" s="3">
        <f t="shared" si="53"/>
        <v>0</v>
      </c>
      <c r="Q894" s="3">
        <v>0</v>
      </c>
      <c r="R894" s="3">
        <v>0</v>
      </c>
      <c r="S894" s="3">
        <v>0</v>
      </c>
      <c r="T894" s="3">
        <v>0</v>
      </c>
      <c r="U894" s="3">
        <v>242.95</v>
      </c>
      <c r="V894" s="3">
        <v>61.27</v>
      </c>
      <c r="W894" s="3">
        <f t="shared" si="54"/>
        <v>130.68</v>
      </c>
      <c r="X894" s="3">
        <f t="shared" si="55"/>
        <v>1187.6300000000001</v>
      </c>
      <c r="Y894" s="3">
        <v>550.57000000000005</v>
      </c>
      <c r="Z894" s="3">
        <v>1907.74</v>
      </c>
      <c r="AA894" s="3">
        <f t="shared" si="52"/>
        <v>2458.31</v>
      </c>
    </row>
    <row r="895" spans="1:27" x14ac:dyDescent="0.25">
      <c r="A895" s="93">
        <v>2012</v>
      </c>
      <c r="B895" s="93" t="s">
        <v>65</v>
      </c>
      <c r="C895" s="121" t="s">
        <v>10</v>
      </c>
      <c r="D895" s="3">
        <f>VLOOKUP(B895,SWH!$A$4:$C$19,3,FALSE)</f>
        <v>232.34</v>
      </c>
      <c r="E895" s="3">
        <v>0</v>
      </c>
      <c r="F895" s="3">
        <v>0</v>
      </c>
      <c r="G895" s="3">
        <v>398.52</v>
      </c>
      <c r="H895" s="3">
        <v>38.15</v>
      </c>
      <c r="I895" s="3">
        <v>18.21</v>
      </c>
      <c r="J895" s="3">
        <v>276.88</v>
      </c>
      <c r="K895" s="3">
        <v>477.16</v>
      </c>
      <c r="L895" s="3">
        <v>0</v>
      </c>
      <c r="M895" s="3">
        <v>139.72</v>
      </c>
      <c r="N895" s="3">
        <v>0</v>
      </c>
      <c r="O895" s="3">
        <f>VLOOKUP(B895,SWH!$A$4:$B$19,2,FALSE)</f>
        <v>0</v>
      </c>
      <c r="P895" s="3">
        <f t="shared" si="53"/>
        <v>0</v>
      </c>
      <c r="Q895" s="3">
        <v>0</v>
      </c>
      <c r="R895" s="3">
        <v>0</v>
      </c>
      <c r="S895" s="3">
        <v>0</v>
      </c>
      <c r="T895" s="3">
        <v>0</v>
      </c>
      <c r="U895" s="3">
        <v>124.36</v>
      </c>
      <c r="V895" s="3">
        <v>70.75</v>
      </c>
      <c r="W895" s="3">
        <f t="shared" si="54"/>
        <v>538.24</v>
      </c>
      <c r="X895" s="3">
        <f t="shared" si="55"/>
        <v>0</v>
      </c>
      <c r="Y895" s="3">
        <v>942.22</v>
      </c>
      <c r="Z895" s="3">
        <v>601.52</v>
      </c>
      <c r="AA895" s="3">
        <f t="shared" si="52"/>
        <v>1543.74</v>
      </c>
    </row>
    <row r="896" spans="1:27" x14ac:dyDescent="0.25">
      <c r="A896" s="93">
        <v>2012</v>
      </c>
      <c r="B896" s="93" t="s">
        <v>65</v>
      </c>
      <c r="C896" s="121" t="s">
        <v>6</v>
      </c>
      <c r="D896" s="3">
        <f>VLOOKUP(B896,SWH!$A$4:$C$19,3,FALSE)</f>
        <v>232.34</v>
      </c>
      <c r="E896" s="3">
        <v>0</v>
      </c>
      <c r="F896" s="3">
        <v>0</v>
      </c>
      <c r="G896" s="3">
        <v>368.59</v>
      </c>
      <c r="H896" s="3">
        <v>38.15</v>
      </c>
      <c r="I896" s="3">
        <v>18.21</v>
      </c>
      <c r="J896" s="3">
        <v>276.88</v>
      </c>
      <c r="K896" s="3">
        <v>477.16</v>
      </c>
      <c r="L896" s="3">
        <v>0</v>
      </c>
      <c r="M896" s="3">
        <v>162</v>
      </c>
      <c r="N896" s="3">
        <v>0</v>
      </c>
      <c r="O896" s="3">
        <f>VLOOKUP(B896,SWH!$A$4:$B$19,2,FALSE)</f>
        <v>0</v>
      </c>
      <c r="P896" s="3">
        <f t="shared" si="53"/>
        <v>0</v>
      </c>
      <c r="Q896" s="3">
        <v>0</v>
      </c>
      <c r="R896" s="3">
        <v>0</v>
      </c>
      <c r="S896" s="3">
        <v>0</v>
      </c>
      <c r="T896" s="3">
        <v>0</v>
      </c>
      <c r="U896" s="3">
        <v>123.9</v>
      </c>
      <c r="V896" s="3">
        <v>69.98</v>
      </c>
      <c r="W896" s="3">
        <f t="shared" si="54"/>
        <v>530.58999999999992</v>
      </c>
      <c r="X896" s="3">
        <f t="shared" si="55"/>
        <v>0</v>
      </c>
      <c r="Y896" s="3">
        <v>933.81</v>
      </c>
      <c r="Z896" s="3">
        <v>601.05999999999995</v>
      </c>
      <c r="AA896" s="3">
        <f t="shared" si="52"/>
        <v>1534.87</v>
      </c>
    </row>
    <row r="897" spans="1:27" x14ac:dyDescent="0.25">
      <c r="A897" s="93">
        <v>2012</v>
      </c>
      <c r="B897" s="93" t="s">
        <v>65</v>
      </c>
      <c r="C897" s="121" t="s">
        <v>11</v>
      </c>
      <c r="D897" s="3">
        <f>VLOOKUP(B897,SWH!$A$4:$C$19,3,FALSE)</f>
        <v>232.34</v>
      </c>
      <c r="E897" s="3">
        <v>0</v>
      </c>
      <c r="F897" s="3">
        <v>0</v>
      </c>
      <c r="G897" s="3">
        <v>264.02999999999997</v>
      </c>
      <c r="H897" s="3">
        <v>38.15</v>
      </c>
      <c r="I897" s="3">
        <v>18.21</v>
      </c>
      <c r="J897" s="3">
        <v>276.88</v>
      </c>
      <c r="K897" s="3">
        <v>477.16</v>
      </c>
      <c r="L897" s="3">
        <v>0</v>
      </c>
      <c r="M897" s="3">
        <v>129.30000000000001</v>
      </c>
      <c r="N897" s="3">
        <v>0</v>
      </c>
      <c r="O897" s="3">
        <f>VLOOKUP(B897,SWH!$A$4:$B$19,2,FALSE)</f>
        <v>0</v>
      </c>
      <c r="P897" s="3">
        <f t="shared" si="53"/>
        <v>0</v>
      </c>
      <c r="Q897" s="3">
        <v>0</v>
      </c>
      <c r="R897" s="3">
        <v>0</v>
      </c>
      <c r="S897" s="3">
        <v>0</v>
      </c>
      <c r="T897" s="3">
        <v>0</v>
      </c>
      <c r="U897" s="3">
        <v>135.72999999999999</v>
      </c>
      <c r="V897" s="3">
        <v>69.17</v>
      </c>
      <c r="W897" s="3">
        <f t="shared" si="54"/>
        <v>393.33</v>
      </c>
      <c r="X897" s="3">
        <f t="shared" si="55"/>
        <v>0</v>
      </c>
      <c r="Y897" s="3">
        <v>795.74</v>
      </c>
      <c r="Z897" s="3">
        <v>612.89</v>
      </c>
      <c r="AA897" s="3">
        <f t="shared" si="52"/>
        <v>1408.63</v>
      </c>
    </row>
    <row r="898" spans="1:27" x14ac:dyDescent="0.25">
      <c r="A898" s="93">
        <v>2012</v>
      </c>
      <c r="B898" s="93" t="s">
        <v>65</v>
      </c>
      <c r="C898" s="121" t="s">
        <v>13</v>
      </c>
      <c r="D898" s="3">
        <f>VLOOKUP(B898,SWH!$A$4:$C$19,3,FALSE)</f>
        <v>232.34</v>
      </c>
      <c r="E898" s="3">
        <v>0</v>
      </c>
      <c r="F898" s="3">
        <v>4.37</v>
      </c>
      <c r="G898" s="3">
        <v>280</v>
      </c>
      <c r="H898" s="3">
        <v>38.15</v>
      </c>
      <c r="I898" s="3">
        <v>18.190000000000001</v>
      </c>
      <c r="J898" s="3">
        <v>276.88</v>
      </c>
      <c r="K898" s="3">
        <v>477.16</v>
      </c>
      <c r="L898" s="3">
        <v>0</v>
      </c>
      <c r="M898" s="3">
        <v>158.44999999999999</v>
      </c>
      <c r="N898" s="3">
        <v>0</v>
      </c>
      <c r="O898" s="3">
        <f>VLOOKUP(B898,SWH!$A$4:$B$19,2,FALSE)</f>
        <v>0</v>
      </c>
      <c r="P898" s="3">
        <f t="shared" si="53"/>
        <v>0</v>
      </c>
      <c r="Q898" s="3">
        <v>0</v>
      </c>
      <c r="R898" s="3">
        <v>0</v>
      </c>
      <c r="S898" s="3">
        <v>0</v>
      </c>
      <c r="T898" s="3">
        <v>0</v>
      </c>
      <c r="U898" s="3">
        <v>136.03</v>
      </c>
      <c r="V898" s="3">
        <v>68.98</v>
      </c>
      <c r="W898" s="3">
        <f t="shared" si="54"/>
        <v>438.45</v>
      </c>
      <c r="X898" s="3">
        <f t="shared" si="55"/>
        <v>4.37</v>
      </c>
      <c r="Y898" s="3">
        <v>840.65</v>
      </c>
      <c r="Z898" s="3">
        <v>617.55999999999995</v>
      </c>
      <c r="AA898" s="3">
        <f t="shared" ref="AA898:AA961" si="56">SUM(Y898:Z898)</f>
        <v>1458.21</v>
      </c>
    </row>
    <row r="899" spans="1:27" x14ac:dyDescent="0.25">
      <c r="A899" s="93">
        <v>2012</v>
      </c>
      <c r="B899" s="93" t="s">
        <v>65</v>
      </c>
      <c r="C899" s="121" t="s">
        <v>19</v>
      </c>
      <c r="D899" s="3">
        <f>VLOOKUP(B899,SWH!$A$4:$C$19,3,FALSE)</f>
        <v>232.34</v>
      </c>
      <c r="E899" s="3">
        <v>0</v>
      </c>
      <c r="F899" s="3">
        <v>21.16</v>
      </c>
      <c r="G899" s="3">
        <v>212.07</v>
      </c>
      <c r="H899" s="3">
        <v>38.15</v>
      </c>
      <c r="I899" s="3">
        <v>18.18</v>
      </c>
      <c r="J899" s="3">
        <v>276.88</v>
      </c>
      <c r="K899" s="3">
        <v>477.16</v>
      </c>
      <c r="L899" s="3">
        <v>0</v>
      </c>
      <c r="M899" s="3">
        <v>134.69999999999999</v>
      </c>
      <c r="N899" s="3">
        <v>0</v>
      </c>
      <c r="O899" s="3">
        <f>VLOOKUP(B899,SWH!$A$4:$B$19,2,FALSE)</f>
        <v>0</v>
      </c>
      <c r="P899" s="3">
        <f t="shared" ref="P899:P962" si="57">N899-O899</f>
        <v>0</v>
      </c>
      <c r="Q899" s="3">
        <v>0</v>
      </c>
      <c r="R899" s="3">
        <v>0</v>
      </c>
      <c r="S899" s="3">
        <v>0</v>
      </c>
      <c r="T899" s="3">
        <v>0</v>
      </c>
      <c r="U899" s="3">
        <v>148.49</v>
      </c>
      <c r="V899" s="3">
        <v>68.349999999999994</v>
      </c>
      <c r="W899" s="3">
        <f t="shared" ref="W899:W962" si="58">E899+G899+M899+SUM(P899:S899)</f>
        <v>346.77</v>
      </c>
      <c r="X899" s="3">
        <f t="shared" ref="X899:X962" si="59">F899</f>
        <v>21.16</v>
      </c>
      <c r="Y899" s="3">
        <v>748.32</v>
      </c>
      <c r="Z899" s="3">
        <v>646.79999999999995</v>
      </c>
      <c r="AA899" s="3">
        <f t="shared" si="56"/>
        <v>1395.12</v>
      </c>
    </row>
    <row r="900" spans="1:27" x14ac:dyDescent="0.25">
      <c r="A900" s="93">
        <v>2012</v>
      </c>
      <c r="B900" s="93" t="s">
        <v>65</v>
      </c>
      <c r="C900" s="121" t="s">
        <v>20</v>
      </c>
      <c r="D900" s="3">
        <f>VLOOKUP(B900,SWH!$A$4:$C$19,3,FALSE)</f>
        <v>232.34</v>
      </c>
      <c r="E900" s="3">
        <v>0</v>
      </c>
      <c r="F900" s="3">
        <v>11.67</v>
      </c>
      <c r="G900" s="3">
        <v>152.13999999999999</v>
      </c>
      <c r="H900" s="3">
        <v>38.15</v>
      </c>
      <c r="I900" s="3">
        <v>18.2</v>
      </c>
      <c r="J900" s="3">
        <v>276.88</v>
      </c>
      <c r="K900" s="3">
        <v>477.16</v>
      </c>
      <c r="L900" s="3">
        <v>0</v>
      </c>
      <c r="M900" s="3">
        <v>159.41999999999999</v>
      </c>
      <c r="N900" s="3">
        <v>0</v>
      </c>
      <c r="O900" s="3">
        <f>VLOOKUP(B900,SWH!$A$4:$B$19,2,FALSE)</f>
        <v>0</v>
      </c>
      <c r="P900" s="3">
        <f t="shared" si="57"/>
        <v>0</v>
      </c>
      <c r="Q900" s="3">
        <v>0</v>
      </c>
      <c r="R900" s="3">
        <v>0</v>
      </c>
      <c r="S900" s="3">
        <v>0</v>
      </c>
      <c r="T900" s="3">
        <v>0</v>
      </c>
      <c r="U900" s="3">
        <v>149.41</v>
      </c>
      <c r="V900" s="3">
        <v>66.69</v>
      </c>
      <c r="W900" s="3">
        <f t="shared" si="58"/>
        <v>311.55999999999995</v>
      </c>
      <c r="X900" s="3">
        <f t="shared" si="59"/>
        <v>11.67</v>
      </c>
      <c r="Y900" s="3">
        <v>711.47</v>
      </c>
      <c r="Z900" s="3">
        <v>638.24</v>
      </c>
      <c r="AA900" s="3">
        <f t="shared" si="56"/>
        <v>1349.71</v>
      </c>
    </row>
    <row r="901" spans="1:27" x14ac:dyDescent="0.25">
      <c r="A901" s="93">
        <v>2012</v>
      </c>
      <c r="B901" s="93" t="s">
        <v>65</v>
      </c>
      <c r="C901" s="121" t="s">
        <v>3</v>
      </c>
      <c r="D901" s="3">
        <f>VLOOKUP(B901,SWH!$A$4:$C$19,3,FALSE)</f>
        <v>232.34</v>
      </c>
      <c r="E901" s="3">
        <v>0</v>
      </c>
      <c r="F901" s="3">
        <v>127.83</v>
      </c>
      <c r="G901" s="3">
        <v>113.06</v>
      </c>
      <c r="H901" s="3">
        <v>38.15</v>
      </c>
      <c r="I901" s="3">
        <v>18.190000000000001</v>
      </c>
      <c r="J901" s="3">
        <v>276.88</v>
      </c>
      <c r="K901" s="3">
        <v>477.16</v>
      </c>
      <c r="L901" s="3">
        <v>0</v>
      </c>
      <c r="M901" s="3">
        <v>134.82</v>
      </c>
      <c r="N901" s="3">
        <v>0</v>
      </c>
      <c r="O901" s="3">
        <f>VLOOKUP(B901,SWH!$A$4:$B$19,2,FALSE)</f>
        <v>0</v>
      </c>
      <c r="P901" s="3">
        <f t="shared" si="57"/>
        <v>0</v>
      </c>
      <c r="Q901" s="3">
        <v>0</v>
      </c>
      <c r="R901" s="3">
        <v>0</v>
      </c>
      <c r="S901" s="3">
        <v>0</v>
      </c>
      <c r="T901" s="3">
        <v>0</v>
      </c>
      <c r="U901" s="3">
        <v>170.47</v>
      </c>
      <c r="V901" s="3">
        <v>65.94</v>
      </c>
      <c r="W901" s="3">
        <f t="shared" si="58"/>
        <v>247.88</v>
      </c>
      <c r="X901" s="3">
        <f t="shared" si="59"/>
        <v>127.83</v>
      </c>
      <c r="Y901" s="3">
        <v>647.04</v>
      </c>
      <c r="Z901" s="3">
        <v>775.46</v>
      </c>
      <c r="AA901" s="3">
        <f t="shared" si="56"/>
        <v>1422.5</v>
      </c>
    </row>
    <row r="902" spans="1:27" x14ac:dyDescent="0.25">
      <c r="A902" s="93">
        <v>2012</v>
      </c>
      <c r="B902" s="93" t="s">
        <v>65</v>
      </c>
      <c r="C902" s="121" t="s">
        <v>7</v>
      </c>
      <c r="D902" s="3">
        <f>VLOOKUP(B902,SWH!$A$4:$C$19,3,FALSE)</f>
        <v>232.34</v>
      </c>
      <c r="E902" s="3">
        <v>0</v>
      </c>
      <c r="F902" s="3">
        <v>52.91</v>
      </c>
      <c r="G902" s="3">
        <v>106.53</v>
      </c>
      <c r="H902" s="3">
        <v>38.15</v>
      </c>
      <c r="I902" s="3">
        <v>18.190000000000001</v>
      </c>
      <c r="J902" s="3">
        <v>276.88</v>
      </c>
      <c r="K902" s="3">
        <v>477.16</v>
      </c>
      <c r="L902" s="3">
        <v>0</v>
      </c>
      <c r="M902" s="3">
        <v>152.72999999999999</v>
      </c>
      <c r="N902" s="3">
        <v>0</v>
      </c>
      <c r="O902" s="3">
        <f>VLOOKUP(B902,SWH!$A$4:$B$19,2,FALSE)</f>
        <v>0</v>
      </c>
      <c r="P902" s="3">
        <f t="shared" si="57"/>
        <v>0</v>
      </c>
      <c r="Q902" s="3">
        <v>0</v>
      </c>
      <c r="R902" s="3">
        <v>0</v>
      </c>
      <c r="S902" s="3">
        <v>0</v>
      </c>
      <c r="T902" s="3">
        <v>0</v>
      </c>
      <c r="U902" s="3">
        <v>164.87</v>
      </c>
      <c r="V902" s="3">
        <v>65.75</v>
      </c>
      <c r="W902" s="3">
        <f t="shared" si="58"/>
        <v>259.26</v>
      </c>
      <c r="X902" s="3">
        <f t="shared" si="59"/>
        <v>52.91</v>
      </c>
      <c r="Y902" s="3">
        <v>658.23</v>
      </c>
      <c r="Z902" s="3">
        <v>694.93</v>
      </c>
      <c r="AA902" s="3">
        <f t="shared" si="56"/>
        <v>1353.1599999999999</v>
      </c>
    </row>
    <row r="903" spans="1:27" x14ac:dyDescent="0.25">
      <c r="A903" s="93">
        <v>2012</v>
      </c>
      <c r="B903" s="93" t="s">
        <v>65</v>
      </c>
      <c r="C903" s="121" t="s">
        <v>17</v>
      </c>
      <c r="D903" s="3">
        <f>VLOOKUP(B903,SWH!$A$4:$C$19,3,FALSE)</f>
        <v>232.34</v>
      </c>
      <c r="E903" s="3">
        <v>0</v>
      </c>
      <c r="F903" s="3">
        <v>19.920000000000002</v>
      </c>
      <c r="G903" s="3">
        <v>33.549999999999997</v>
      </c>
      <c r="H903" s="3">
        <v>38.15</v>
      </c>
      <c r="I903" s="3">
        <v>18.190000000000001</v>
      </c>
      <c r="J903" s="3">
        <v>276.88</v>
      </c>
      <c r="K903" s="3">
        <v>477.16</v>
      </c>
      <c r="L903" s="3">
        <v>0</v>
      </c>
      <c r="M903" s="3">
        <v>124.04</v>
      </c>
      <c r="N903" s="3">
        <v>0</v>
      </c>
      <c r="O903" s="3">
        <f>VLOOKUP(B903,SWH!$A$4:$B$19,2,FALSE)</f>
        <v>0</v>
      </c>
      <c r="P903" s="3">
        <f t="shared" si="57"/>
        <v>0</v>
      </c>
      <c r="Q903" s="3">
        <v>0</v>
      </c>
      <c r="R903" s="3">
        <v>0</v>
      </c>
      <c r="S903" s="3">
        <v>0</v>
      </c>
      <c r="T903" s="3">
        <v>0</v>
      </c>
      <c r="U903" s="3">
        <v>172.83</v>
      </c>
      <c r="V903" s="3">
        <v>66.44</v>
      </c>
      <c r="W903" s="3">
        <f t="shared" si="58"/>
        <v>157.59</v>
      </c>
      <c r="X903" s="3">
        <f t="shared" si="59"/>
        <v>19.920000000000002</v>
      </c>
      <c r="Y903" s="3">
        <v>557.24</v>
      </c>
      <c r="Z903" s="3">
        <v>669.91</v>
      </c>
      <c r="AA903" s="3">
        <f t="shared" si="56"/>
        <v>1227.1500000000001</v>
      </c>
    </row>
    <row r="904" spans="1:27" x14ac:dyDescent="0.25">
      <c r="A904" s="93">
        <v>2012</v>
      </c>
      <c r="B904" s="93" t="s">
        <v>65</v>
      </c>
      <c r="C904" s="121" t="s">
        <v>14</v>
      </c>
      <c r="D904" s="3">
        <f>VLOOKUP(B904,SWH!$A$4:$C$19,3,FALSE)</f>
        <v>232.34</v>
      </c>
      <c r="E904" s="3">
        <v>0</v>
      </c>
      <c r="F904" s="3">
        <v>293.04000000000002</v>
      </c>
      <c r="G904" s="3">
        <v>70.260000000000005</v>
      </c>
      <c r="H904" s="3">
        <v>38.15</v>
      </c>
      <c r="I904" s="3">
        <v>18.170000000000002</v>
      </c>
      <c r="J904" s="3">
        <v>276.88</v>
      </c>
      <c r="K904" s="3">
        <v>477.16</v>
      </c>
      <c r="L904" s="3">
        <v>0</v>
      </c>
      <c r="M904" s="3">
        <v>126.14</v>
      </c>
      <c r="N904" s="3">
        <v>0</v>
      </c>
      <c r="O904" s="3">
        <f>VLOOKUP(B904,SWH!$A$4:$B$19,2,FALSE)</f>
        <v>0</v>
      </c>
      <c r="P904" s="3">
        <f t="shared" si="57"/>
        <v>0</v>
      </c>
      <c r="Q904" s="3">
        <v>0</v>
      </c>
      <c r="R904" s="3">
        <v>0</v>
      </c>
      <c r="S904" s="3">
        <v>0</v>
      </c>
      <c r="T904" s="3">
        <v>0</v>
      </c>
      <c r="U904" s="3">
        <v>187.79</v>
      </c>
      <c r="V904" s="3">
        <v>64.239999999999995</v>
      </c>
      <c r="W904" s="3">
        <f t="shared" si="58"/>
        <v>196.4</v>
      </c>
      <c r="X904" s="3">
        <f t="shared" si="59"/>
        <v>293.04000000000002</v>
      </c>
      <c r="Y904" s="3">
        <v>593.84</v>
      </c>
      <c r="Z904" s="3">
        <v>957.98</v>
      </c>
      <c r="AA904" s="3">
        <f t="shared" si="56"/>
        <v>1551.8200000000002</v>
      </c>
    </row>
    <row r="905" spans="1:27" x14ac:dyDescent="0.25">
      <c r="A905" s="93">
        <v>2012</v>
      </c>
      <c r="B905" s="93" t="s">
        <v>65</v>
      </c>
      <c r="C905" s="121" t="s">
        <v>2</v>
      </c>
      <c r="D905" s="3">
        <f>VLOOKUP(B905,SWH!$A$4:$C$19,3,FALSE)</f>
        <v>232.34</v>
      </c>
      <c r="E905" s="3">
        <v>0</v>
      </c>
      <c r="F905" s="3">
        <v>130.68</v>
      </c>
      <c r="G905" s="3">
        <v>63.35</v>
      </c>
      <c r="H905" s="3">
        <v>38.15</v>
      </c>
      <c r="I905" s="3">
        <v>18.18</v>
      </c>
      <c r="J905" s="3">
        <v>276.88</v>
      </c>
      <c r="K905" s="3">
        <v>477.16</v>
      </c>
      <c r="L905" s="3">
        <v>0</v>
      </c>
      <c r="M905" s="3">
        <v>148.19</v>
      </c>
      <c r="N905" s="3">
        <v>0</v>
      </c>
      <c r="O905" s="3">
        <f>VLOOKUP(B905,SWH!$A$4:$B$19,2,FALSE)</f>
        <v>0</v>
      </c>
      <c r="P905" s="3">
        <f t="shared" si="57"/>
        <v>0</v>
      </c>
      <c r="Q905" s="3">
        <v>0</v>
      </c>
      <c r="R905" s="3">
        <v>0</v>
      </c>
      <c r="S905" s="3">
        <v>0</v>
      </c>
      <c r="T905" s="3">
        <v>0</v>
      </c>
      <c r="U905" s="3">
        <v>182.79</v>
      </c>
      <c r="V905" s="3">
        <v>64.47</v>
      </c>
      <c r="W905" s="3">
        <f t="shared" si="58"/>
        <v>211.54</v>
      </c>
      <c r="X905" s="3">
        <f t="shared" si="59"/>
        <v>130.68</v>
      </c>
      <c r="Y905" s="3">
        <v>609.22</v>
      </c>
      <c r="Z905" s="3">
        <v>790.63</v>
      </c>
      <c r="AA905" s="3">
        <f t="shared" si="56"/>
        <v>1399.85</v>
      </c>
    </row>
    <row r="906" spans="1:27" x14ac:dyDescent="0.25">
      <c r="A906" s="93">
        <v>2012</v>
      </c>
      <c r="B906" s="93" t="s">
        <v>65</v>
      </c>
      <c r="C906" s="121" t="s">
        <v>18</v>
      </c>
      <c r="D906" s="3">
        <f>VLOOKUP(B906,SWH!$A$4:$C$19,3,FALSE)</f>
        <v>232.34</v>
      </c>
      <c r="E906" s="3">
        <v>0</v>
      </c>
      <c r="F906" s="3">
        <v>201.9</v>
      </c>
      <c r="G906" s="3">
        <v>14.58</v>
      </c>
      <c r="H906" s="3">
        <v>38.15</v>
      </c>
      <c r="I906" s="3">
        <v>18.14</v>
      </c>
      <c r="J906" s="3">
        <v>276.88</v>
      </c>
      <c r="K906" s="3">
        <v>477.16</v>
      </c>
      <c r="L906" s="3">
        <v>0</v>
      </c>
      <c r="M906" s="3">
        <v>118.49</v>
      </c>
      <c r="N906" s="3">
        <v>0</v>
      </c>
      <c r="O906" s="3">
        <f>VLOOKUP(B906,SWH!$A$4:$B$19,2,FALSE)</f>
        <v>0</v>
      </c>
      <c r="P906" s="3">
        <f t="shared" si="57"/>
        <v>0</v>
      </c>
      <c r="Q906" s="3">
        <v>0</v>
      </c>
      <c r="R906" s="3">
        <v>0</v>
      </c>
      <c r="S906" s="3">
        <v>0</v>
      </c>
      <c r="T906" s="3">
        <v>0</v>
      </c>
      <c r="U906" s="3">
        <v>193.1</v>
      </c>
      <c r="V906" s="3">
        <v>63.47</v>
      </c>
      <c r="W906" s="3">
        <f t="shared" si="58"/>
        <v>133.07</v>
      </c>
      <c r="X906" s="3">
        <f t="shared" si="59"/>
        <v>201.9</v>
      </c>
      <c r="Y906" s="3">
        <v>529.72</v>
      </c>
      <c r="Z906" s="3">
        <v>872.16</v>
      </c>
      <c r="AA906" s="3">
        <f t="shared" si="56"/>
        <v>1401.88</v>
      </c>
    </row>
    <row r="907" spans="1:27" x14ac:dyDescent="0.25">
      <c r="A907" s="93">
        <v>2012</v>
      </c>
      <c r="B907" s="93" t="s">
        <v>65</v>
      </c>
      <c r="C907" s="121" t="s">
        <v>4</v>
      </c>
      <c r="D907" s="3">
        <f>VLOOKUP(B907,SWH!$A$4:$C$19,3,FALSE)</f>
        <v>232.34</v>
      </c>
      <c r="E907" s="3">
        <v>0</v>
      </c>
      <c r="F907" s="3">
        <v>458.88</v>
      </c>
      <c r="G907" s="3">
        <v>36.479999999999997</v>
      </c>
      <c r="H907" s="3">
        <v>38.15</v>
      </c>
      <c r="I907" s="3">
        <v>18.170000000000002</v>
      </c>
      <c r="J907" s="3">
        <v>276.88</v>
      </c>
      <c r="K907" s="3">
        <v>477.16</v>
      </c>
      <c r="L907" s="3">
        <v>0</v>
      </c>
      <c r="M907" s="3">
        <v>120.8</v>
      </c>
      <c r="N907" s="3">
        <v>0</v>
      </c>
      <c r="O907" s="3">
        <f>VLOOKUP(B907,SWH!$A$4:$B$19,2,FALSE)</f>
        <v>0</v>
      </c>
      <c r="P907" s="3">
        <f t="shared" si="57"/>
        <v>0</v>
      </c>
      <c r="Q907" s="3">
        <v>0</v>
      </c>
      <c r="R907" s="3">
        <v>0</v>
      </c>
      <c r="S907" s="3">
        <v>0</v>
      </c>
      <c r="T907" s="3">
        <v>0</v>
      </c>
      <c r="U907" s="3">
        <v>202.32</v>
      </c>
      <c r="V907" s="3">
        <v>63.28</v>
      </c>
      <c r="W907" s="3">
        <f t="shared" si="58"/>
        <v>157.28</v>
      </c>
      <c r="X907" s="3">
        <f t="shared" si="59"/>
        <v>458.88</v>
      </c>
      <c r="Y907" s="3">
        <v>553.75</v>
      </c>
      <c r="Z907" s="3">
        <v>1138.3499999999999</v>
      </c>
      <c r="AA907" s="3">
        <f t="shared" si="56"/>
        <v>1692.1</v>
      </c>
    </row>
    <row r="908" spans="1:27" x14ac:dyDescent="0.25">
      <c r="A908" s="93">
        <v>2012</v>
      </c>
      <c r="B908" s="93" t="s">
        <v>65</v>
      </c>
      <c r="C908" s="121" t="s">
        <v>5</v>
      </c>
      <c r="D908" s="3">
        <f>VLOOKUP(B908,SWH!$A$4:$C$19,3,FALSE)</f>
        <v>232.34</v>
      </c>
      <c r="E908" s="3">
        <v>0</v>
      </c>
      <c r="F908" s="3">
        <v>275.93</v>
      </c>
      <c r="G908" s="3">
        <v>42.33</v>
      </c>
      <c r="H908" s="3">
        <v>38.15</v>
      </c>
      <c r="I908" s="3">
        <v>18.170000000000002</v>
      </c>
      <c r="J908" s="3">
        <v>276.88</v>
      </c>
      <c r="K908" s="3">
        <v>477.16</v>
      </c>
      <c r="L908" s="3">
        <v>0</v>
      </c>
      <c r="M908" s="3">
        <v>143.41</v>
      </c>
      <c r="N908" s="3">
        <v>0</v>
      </c>
      <c r="O908" s="3">
        <f>VLOOKUP(B908,SWH!$A$4:$B$19,2,FALSE)</f>
        <v>0</v>
      </c>
      <c r="P908" s="3">
        <f t="shared" si="57"/>
        <v>0</v>
      </c>
      <c r="Q908" s="3">
        <v>0</v>
      </c>
      <c r="R908" s="3">
        <v>0</v>
      </c>
      <c r="S908" s="3">
        <v>0</v>
      </c>
      <c r="T908" s="3">
        <v>0</v>
      </c>
      <c r="U908" s="3">
        <v>198.12</v>
      </c>
      <c r="V908" s="3">
        <v>63.53</v>
      </c>
      <c r="W908" s="3">
        <f t="shared" si="58"/>
        <v>185.74</v>
      </c>
      <c r="X908" s="3">
        <f t="shared" si="59"/>
        <v>275.93</v>
      </c>
      <c r="Y908" s="3">
        <v>582.47</v>
      </c>
      <c r="Z908" s="3">
        <v>951.21</v>
      </c>
      <c r="AA908" s="3">
        <f t="shared" si="56"/>
        <v>1533.68</v>
      </c>
    </row>
    <row r="909" spans="1:27" x14ac:dyDescent="0.25">
      <c r="A909" s="93">
        <v>2012</v>
      </c>
      <c r="B909" s="93" t="s">
        <v>65</v>
      </c>
      <c r="C909" s="121" t="s">
        <v>15</v>
      </c>
      <c r="D909" s="3">
        <f>VLOOKUP(B909,SWH!$A$4:$C$19,3,FALSE)</f>
        <v>232.34</v>
      </c>
      <c r="E909" s="3">
        <v>0</v>
      </c>
      <c r="F909" s="3">
        <v>278.73</v>
      </c>
      <c r="G909" s="3">
        <v>4.09</v>
      </c>
      <c r="H909" s="3">
        <v>38.15</v>
      </c>
      <c r="I909" s="3">
        <v>18.14</v>
      </c>
      <c r="J909" s="3">
        <v>276.88</v>
      </c>
      <c r="K909" s="3">
        <v>477.16</v>
      </c>
      <c r="L909" s="3">
        <v>0</v>
      </c>
      <c r="M909" s="3">
        <v>109.52</v>
      </c>
      <c r="N909" s="3">
        <v>0</v>
      </c>
      <c r="O909" s="3">
        <f>VLOOKUP(B909,SWH!$A$4:$B$19,2,FALSE)</f>
        <v>0</v>
      </c>
      <c r="P909" s="3">
        <f t="shared" si="57"/>
        <v>0</v>
      </c>
      <c r="Q909" s="3">
        <v>0</v>
      </c>
      <c r="R909" s="3">
        <v>0</v>
      </c>
      <c r="S909" s="3">
        <v>0</v>
      </c>
      <c r="T909" s="3">
        <v>0</v>
      </c>
      <c r="U909" s="3">
        <v>201.47</v>
      </c>
      <c r="V909" s="3">
        <v>62.57</v>
      </c>
      <c r="W909" s="3">
        <f t="shared" si="58"/>
        <v>113.61</v>
      </c>
      <c r="X909" s="3">
        <f t="shared" si="59"/>
        <v>278.73</v>
      </c>
      <c r="Y909" s="3">
        <v>509.35</v>
      </c>
      <c r="Z909" s="3">
        <v>957.35</v>
      </c>
      <c r="AA909" s="3">
        <f t="shared" si="56"/>
        <v>1466.7</v>
      </c>
    </row>
    <row r="910" spans="1:27" x14ac:dyDescent="0.25">
      <c r="A910" s="93">
        <v>2012</v>
      </c>
      <c r="B910" s="93" t="s">
        <v>65</v>
      </c>
      <c r="C910" s="121" t="s">
        <v>16</v>
      </c>
      <c r="D910" s="3">
        <f>VLOOKUP(B910,SWH!$A$4:$C$19,3,FALSE)</f>
        <v>232.34</v>
      </c>
      <c r="E910" s="3">
        <v>0</v>
      </c>
      <c r="F910" s="3">
        <v>634.42999999999995</v>
      </c>
      <c r="G910" s="3">
        <v>41.24</v>
      </c>
      <c r="H910" s="3">
        <v>38.15</v>
      </c>
      <c r="I910" s="3">
        <v>18.16</v>
      </c>
      <c r="J910" s="3">
        <v>276.88</v>
      </c>
      <c r="K910" s="3">
        <v>477.16</v>
      </c>
      <c r="L910" s="3">
        <v>0</v>
      </c>
      <c r="M910" s="3">
        <v>124.14</v>
      </c>
      <c r="N910" s="3">
        <v>0</v>
      </c>
      <c r="O910" s="3">
        <f>VLOOKUP(B910,SWH!$A$4:$B$19,2,FALSE)</f>
        <v>0</v>
      </c>
      <c r="P910" s="3">
        <f t="shared" si="57"/>
        <v>0</v>
      </c>
      <c r="Q910" s="3">
        <v>0</v>
      </c>
      <c r="R910" s="3">
        <v>0</v>
      </c>
      <c r="S910" s="3">
        <v>0</v>
      </c>
      <c r="T910" s="3">
        <v>0</v>
      </c>
      <c r="U910" s="3">
        <v>212.98</v>
      </c>
      <c r="V910" s="3">
        <v>63.04</v>
      </c>
      <c r="W910" s="3">
        <f t="shared" si="58"/>
        <v>165.38</v>
      </c>
      <c r="X910" s="3">
        <f t="shared" si="59"/>
        <v>634.42999999999995</v>
      </c>
      <c r="Y910" s="3">
        <v>561.6</v>
      </c>
      <c r="Z910" s="3">
        <v>1324.57</v>
      </c>
      <c r="AA910" s="3">
        <f t="shared" si="56"/>
        <v>1886.17</v>
      </c>
    </row>
    <row r="911" spans="1:27" x14ac:dyDescent="0.25">
      <c r="A911" s="93">
        <v>2012</v>
      </c>
      <c r="B911" s="93" t="s">
        <v>65</v>
      </c>
      <c r="C911" s="121" t="s">
        <v>9</v>
      </c>
      <c r="D911" s="3">
        <f>VLOOKUP(B911,SWH!$A$4:$C$19,3,FALSE)</f>
        <v>232.34</v>
      </c>
      <c r="E911" s="3">
        <v>0</v>
      </c>
      <c r="F911" s="3">
        <v>447.99</v>
      </c>
      <c r="G911" s="3">
        <v>25.88</v>
      </c>
      <c r="H911" s="3">
        <v>38.15</v>
      </c>
      <c r="I911" s="3">
        <v>18.149999999999999</v>
      </c>
      <c r="J911" s="3">
        <v>276.88</v>
      </c>
      <c r="K911" s="3">
        <v>477.16</v>
      </c>
      <c r="L911" s="3">
        <v>0</v>
      </c>
      <c r="M911" s="3">
        <v>136</v>
      </c>
      <c r="N911" s="3">
        <v>0</v>
      </c>
      <c r="O911" s="3">
        <f>VLOOKUP(B911,SWH!$A$4:$B$19,2,FALSE)</f>
        <v>0</v>
      </c>
      <c r="P911" s="3">
        <f t="shared" si="57"/>
        <v>0</v>
      </c>
      <c r="Q911" s="3">
        <v>0</v>
      </c>
      <c r="R911" s="3">
        <v>0</v>
      </c>
      <c r="S911" s="3">
        <v>0</v>
      </c>
      <c r="T911" s="3">
        <v>0</v>
      </c>
      <c r="U911" s="3">
        <v>210.29</v>
      </c>
      <c r="V911" s="3">
        <v>62.59</v>
      </c>
      <c r="W911" s="3">
        <f t="shared" si="58"/>
        <v>161.88</v>
      </c>
      <c r="X911" s="3">
        <f t="shared" si="59"/>
        <v>447.99</v>
      </c>
      <c r="Y911" s="3">
        <v>557.64</v>
      </c>
      <c r="Z911" s="3">
        <v>1135.43</v>
      </c>
      <c r="AA911" s="3">
        <f t="shared" si="56"/>
        <v>1693.0700000000002</v>
      </c>
    </row>
    <row r="912" spans="1:27" x14ac:dyDescent="0.25">
      <c r="A912" s="93">
        <v>2012</v>
      </c>
      <c r="B912" s="93" t="s">
        <v>65</v>
      </c>
      <c r="C912" s="121" t="s">
        <v>12</v>
      </c>
      <c r="D912" s="3">
        <f>VLOOKUP(B912,SWH!$A$4:$C$19,3,FALSE)</f>
        <v>232.34</v>
      </c>
      <c r="E912" s="3">
        <v>0</v>
      </c>
      <c r="F912" s="3">
        <v>807.63</v>
      </c>
      <c r="G912" s="3">
        <v>27.65</v>
      </c>
      <c r="H912" s="3">
        <v>38.15</v>
      </c>
      <c r="I912" s="3">
        <v>18.14</v>
      </c>
      <c r="J912" s="3">
        <v>276.88</v>
      </c>
      <c r="K912" s="3">
        <v>477.16</v>
      </c>
      <c r="L912" s="3">
        <v>0</v>
      </c>
      <c r="M912" s="3">
        <v>121.4</v>
      </c>
      <c r="N912" s="3">
        <v>0</v>
      </c>
      <c r="O912" s="3">
        <f>VLOOKUP(B912,SWH!$A$4:$B$19,2,FALSE)</f>
        <v>0</v>
      </c>
      <c r="P912" s="3">
        <f t="shared" si="57"/>
        <v>0</v>
      </c>
      <c r="Q912" s="3">
        <v>0</v>
      </c>
      <c r="R912" s="3">
        <v>0</v>
      </c>
      <c r="S912" s="3">
        <v>0</v>
      </c>
      <c r="T912" s="3">
        <v>0</v>
      </c>
      <c r="U912" s="3">
        <v>225.72</v>
      </c>
      <c r="V912" s="3">
        <v>62.46</v>
      </c>
      <c r="W912" s="3">
        <f t="shared" si="58"/>
        <v>149.05000000000001</v>
      </c>
      <c r="X912" s="3">
        <f t="shared" si="59"/>
        <v>807.63</v>
      </c>
      <c r="Y912" s="3">
        <v>544.67999999999995</v>
      </c>
      <c r="Z912" s="3">
        <v>1510.51</v>
      </c>
      <c r="AA912" s="3">
        <f t="shared" si="56"/>
        <v>2055.19</v>
      </c>
    </row>
    <row r="913" spans="1:27" x14ac:dyDescent="0.25">
      <c r="A913" s="93">
        <v>2012</v>
      </c>
      <c r="B913" s="93" t="s">
        <v>65</v>
      </c>
      <c r="C913" s="121" t="s">
        <v>8</v>
      </c>
      <c r="D913" s="3">
        <f>VLOOKUP(B913,SWH!$A$4:$C$19,3,FALSE)</f>
        <v>232.34</v>
      </c>
      <c r="E913" s="3">
        <v>0</v>
      </c>
      <c r="F913" s="3">
        <v>1166.2</v>
      </c>
      <c r="G913" s="3">
        <v>7.23</v>
      </c>
      <c r="H913" s="3">
        <v>38.15</v>
      </c>
      <c r="I913" s="3">
        <v>18.04</v>
      </c>
      <c r="J913" s="3">
        <v>276.88</v>
      </c>
      <c r="K913" s="3">
        <v>477.16</v>
      </c>
      <c r="L913" s="3">
        <v>0</v>
      </c>
      <c r="M913" s="3">
        <v>113.55</v>
      </c>
      <c r="N913" s="3">
        <v>0</v>
      </c>
      <c r="O913" s="3">
        <f>VLOOKUP(B913,SWH!$A$4:$B$19,2,FALSE)</f>
        <v>0</v>
      </c>
      <c r="P913" s="3">
        <f t="shared" si="57"/>
        <v>0</v>
      </c>
      <c r="Q913" s="3">
        <v>0</v>
      </c>
      <c r="R913" s="3">
        <v>0</v>
      </c>
      <c r="S913" s="3">
        <v>0</v>
      </c>
      <c r="T913" s="3">
        <v>0</v>
      </c>
      <c r="U913" s="3">
        <v>242.92</v>
      </c>
      <c r="V913" s="3">
        <v>61.41</v>
      </c>
      <c r="W913" s="3">
        <f t="shared" si="58"/>
        <v>120.78</v>
      </c>
      <c r="X913" s="3">
        <f t="shared" si="59"/>
        <v>1166.2</v>
      </c>
      <c r="Y913" s="3">
        <v>515.26</v>
      </c>
      <c r="Z913" s="3">
        <v>1886.27</v>
      </c>
      <c r="AA913" s="3">
        <f t="shared" si="56"/>
        <v>2401.5299999999997</v>
      </c>
    </row>
    <row r="914" spans="1:27" x14ac:dyDescent="0.25">
      <c r="A914" s="93">
        <v>2015</v>
      </c>
      <c r="B914" s="93" t="s">
        <v>65</v>
      </c>
      <c r="C914" s="121" t="s">
        <v>10</v>
      </c>
      <c r="D914" s="3">
        <f>VLOOKUP(B914,SWH!$A$4:$C$19,3,FALSE)</f>
        <v>232.34</v>
      </c>
      <c r="E914" s="3">
        <v>0</v>
      </c>
      <c r="F914" s="3">
        <v>0</v>
      </c>
      <c r="G914" s="3">
        <v>357.75</v>
      </c>
      <c r="H914" s="3">
        <v>31.85</v>
      </c>
      <c r="I914" s="3">
        <v>15.09</v>
      </c>
      <c r="J914" s="3">
        <v>266.14999999999998</v>
      </c>
      <c r="K914" s="3">
        <v>477.16</v>
      </c>
      <c r="L914" s="3">
        <v>0</v>
      </c>
      <c r="M914" s="3">
        <v>78.52</v>
      </c>
      <c r="N914" s="3">
        <v>0</v>
      </c>
      <c r="O914" s="3">
        <f>VLOOKUP(B914,SWH!$A$4:$B$19,2,FALSE)</f>
        <v>0</v>
      </c>
      <c r="P914" s="3">
        <f t="shared" si="57"/>
        <v>0</v>
      </c>
      <c r="Q914" s="3">
        <v>0</v>
      </c>
      <c r="R914" s="3">
        <v>0</v>
      </c>
      <c r="S914" s="3">
        <v>0</v>
      </c>
      <c r="T914" s="3">
        <v>0</v>
      </c>
      <c r="U914" s="3">
        <v>124.4</v>
      </c>
      <c r="V914" s="3">
        <v>58.69</v>
      </c>
      <c r="W914" s="3">
        <f t="shared" si="58"/>
        <v>436.27</v>
      </c>
      <c r="X914" s="3">
        <f t="shared" si="59"/>
        <v>0</v>
      </c>
      <c r="Y914" s="3">
        <v>808.05</v>
      </c>
      <c r="Z914" s="3">
        <v>601.55999999999995</v>
      </c>
      <c r="AA914" s="3">
        <f t="shared" si="56"/>
        <v>1409.61</v>
      </c>
    </row>
    <row r="915" spans="1:27" x14ac:dyDescent="0.25">
      <c r="A915" s="93">
        <v>2015</v>
      </c>
      <c r="B915" s="93" t="s">
        <v>65</v>
      </c>
      <c r="C915" s="121" t="s">
        <v>6</v>
      </c>
      <c r="D915" s="3">
        <f>VLOOKUP(B915,SWH!$A$4:$C$19,3,FALSE)</f>
        <v>232.34</v>
      </c>
      <c r="E915" s="3">
        <v>0</v>
      </c>
      <c r="F915" s="3">
        <v>0.05</v>
      </c>
      <c r="G915" s="3">
        <v>319.35000000000002</v>
      </c>
      <c r="H915" s="3">
        <v>31.83</v>
      </c>
      <c r="I915" s="3">
        <v>15.08</v>
      </c>
      <c r="J915" s="3">
        <v>266.14999999999998</v>
      </c>
      <c r="K915" s="3">
        <v>477.16</v>
      </c>
      <c r="L915" s="3">
        <v>0</v>
      </c>
      <c r="M915" s="3">
        <v>78.2</v>
      </c>
      <c r="N915" s="3">
        <v>0</v>
      </c>
      <c r="O915" s="3">
        <f>VLOOKUP(B915,SWH!$A$4:$B$19,2,FALSE)</f>
        <v>0</v>
      </c>
      <c r="P915" s="3">
        <f t="shared" si="57"/>
        <v>0</v>
      </c>
      <c r="Q915" s="3">
        <v>0</v>
      </c>
      <c r="R915" s="3">
        <v>0</v>
      </c>
      <c r="S915" s="3">
        <v>0</v>
      </c>
      <c r="T915" s="3">
        <v>0</v>
      </c>
      <c r="U915" s="3">
        <v>123.91</v>
      </c>
      <c r="V915" s="3">
        <v>57.98</v>
      </c>
      <c r="W915" s="3">
        <f t="shared" si="58"/>
        <v>397.55</v>
      </c>
      <c r="X915" s="3">
        <f t="shared" si="59"/>
        <v>0.05</v>
      </c>
      <c r="Y915" s="3">
        <v>768.59</v>
      </c>
      <c r="Z915" s="3">
        <v>601.12</v>
      </c>
      <c r="AA915" s="3">
        <f t="shared" si="56"/>
        <v>1369.71</v>
      </c>
    </row>
    <row r="916" spans="1:27" x14ac:dyDescent="0.25">
      <c r="A916" s="93">
        <v>2015</v>
      </c>
      <c r="B916" s="93" t="s">
        <v>65</v>
      </c>
      <c r="C916" s="121" t="s">
        <v>11</v>
      </c>
      <c r="D916" s="3">
        <f>VLOOKUP(B916,SWH!$A$4:$C$19,3,FALSE)</f>
        <v>232.34</v>
      </c>
      <c r="E916" s="3">
        <v>0</v>
      </c>
      <c r="F916" s="3">
        <v>0</v>
      </c>
      <c r="G916" s="3">
        <v>225.48</v>
      </c>
      <c r="H916" s="3">
        <v>31.83</v>
      </c>
      <c r="I916" s="3">
        <v>15.08</v>
      </c>
      <c r="J916" s="3">
        <v>266.14999999999998</v>
      </c>
      <c r="K916" s="3">
        <v>477.16</v>
      </c>
      <c r="L916" s="3">
        <v>0</v>
      </c>
      <c r="M916" s="3">
        <v>59.75</v>
      </c>
      <c r="N916" s="3">
        <v>0</v>
      </c>
      <c r="O916" s="3">
        <f>VLOOKUP(B916,SWH!$A$4:$B$19,2,FALSE)</f>
        <v>0</v>
      </c>
      <c r="P916" s="3">
        <f t="shared" si="57"/>
        <v>0</v>
      </c>
      <c r="Q916" s="3">
        <v>0</v>
      </c>
      <c r="R916" s="3">
        <v>0</v>
      </c>
      <c r="S916" s="3">
        <v>0</v>
      </c>
      <c r="T916" s="3">
        <v>0</v>
      </c>
      <c r="U916" s="3">
        <v>135.74</v>
      </c>
      <c r="V916" s="3">
        <v>57.1</v>
      </c>
      <c r="W916" s="3">
        <f t="shared" si="58"/>
        <v>285.23</v>
      </c>
      <c r="X916" s="3">
        <f t="shared" si="59"/>
        <v>0</v>
      </c>
      <c r="Y916" s="3">
        <v>655.4</v>
      </c>
      <c r="Z916" s="3">
        <v>612.89</v>
      </c>
      <c r="AA916" s="3">
        <f t="shared" si="56"/>
        <v>1268.29</v>
      </c>
    </row>
    <row r="917" spans="1:27" x14ac:dyDescent="0.25">
      <c r="A917" s="93">
        <v>2015</v>
      </c>
      <c r="B917" s="93" t="s">
        <v>65</v>
      </c>
      <c r="C917" s="121" t="s">
        <v>13</v>
      </c>
      <c r="D917" s="3">
        <f>VLOOKUP(B917,SWH!$A$4:$C$19,3,FALSE)</f>
        <v>232.34</v>
      </c>
      <c r="E917" s="3">
        <v>0</v>
      </c>
      <c r="F917" s="3">
        <v>8.0500000000000007</v>
      </c>
      <c r="G917" s="3">
        <v>242.95</v>
      </c>
      <c r="H917" s="3">
        <v>31.89</v>
      </c>
      <c r="I917" s="3">
        <v>15.06</v>
      </c>
      <c r="J917" s="3">
        <v>266.14999999999998</v>
      </c>
      <c r="K917" s="3">
        <v>477.16</v>
      </c>
      <c r="L917" s="3">
        <v>0</v>
      </c>
      <c r="M917" s="3">
        <v>74.44</v>
      </c>
      <c r="N917" s="3">
        <v>0</v>
      </c>
      <c r="O917" s="3">
        <f>VLOOKUP(B917,SWH!$A$4:$B$19,2,FALSE)</f>
        <v>0</v>
      </c>
      <c r="P917" s="3">
        <f t="shared" si="57"/>
        <v>0</v>
      </c>
      <c r="Q917" s="3">
        <v>0</v>
      </c>
      <c r="R917" s="3">
        <v>0</v>
      </c>
      <c r="S917" s="3">
        <v>0</v>
      </c>
      <c r="T917" s="3">
        <v>0</v>
      </c>
      <c r="U917" s="3">
        <v>136</v>
      </c>
      <c r="V917" s="3">
        <v>57.11</v>
      </c>
      <c r="W917" s="3">
        <f t="shared" si="58"/>
        <v>317.39</v>
      </c>
      <c r="X917" s="3">
        <f t="shared" si="59"/>
        <v>8.0500000000000007</v>
      </c>
      <c r="Y917" s="3">
        <v>687.59</v>
      </c>
      <c r="Z917" s="3">
        <v>621.21</v>
      </c>
      <c r="AA917" s="3">
        <f t="shared" si="56"/>
        <v>1308.8000000000002</v>
      </c>
    </row>
    <row r="918" spans="1:27" x14ac:dyDescent="0.25">
      <c r="A918" s="93">
        <v>2015</v>
      </c>
      <c r="B918" s="93" t="s">
        <v>65</v>
      </c>
      <c r="C918" s="121" t="s">
        <v>19</v>
      </c>
      <c r="D918" s="3">
        <f>VLOOKUP(B918,SWH!$A$4:$C$19,3,FALSE)</f>
        <v>232.34</v>
      </c>
      <c r="E918" s="3">
        <v>0</v>
      </c>
      <c r="F918" s="3">
        <v>23.34</v>
      </c>
      <c r="G918" s="3">
        <v>190.59</v>
      </c>
      <c r="H918" s="3">
        <v>31.81</v>
      </c>
      <c r="I918" s="3">
        <v>15.06</v>
      </c>
      <c r="J918" s="3">
        <v>266.14999999999998</v>
      </c>
      <c r="K918" s="3">
        <v>477.16</v>
      </c>
      <c r="L918" s="3">
        <v>0</v>
      </c>
      <c r="M918" s="3">
        <v>63.78</v>
      </c>
      <c r="N918" s="3">
        <v>0</v>
      </c>
      <c r="O918" s="3">
        <f>VLOOKUP(B918,SWH!$A$4:$B$19,2,FALSE)</f>
        <v>0</v>
      </c>
      <c r="P918" s="3">
        <f t="shared" si="57"/>
        <v>0</v>
      </c>
      <c r="Q918" s="3">
        <v>0</v>
      </c>
      <c r="R918" s="3">
        <v>0</v>
      </c>
      <c r="S918" s="3">
        <v>0</v>
      </c>
      <c r="T918" s="3">
        <v>0</v>
      </c>
      <c r="U918" s="3">
        <v>148.43</v>
      </c>
      <c r="V918" s="3">
        <v>56.51</v>
      </c>
      <c r="W918" s="3">
        <f t="shared" si="58"/>
        <v>254.37</v>
      </c>
      <c r="X918" s="3">
        <f t="shared" si="59"/>
        <v>23.34</v>
      </c>
      <c r="Y918" s="3">
        <v>623.89</v>
      </c>
      <c r="Z918" s="3">
        <v>648.92999999999995</v>
      </c>
      <c r="AA918" s="3">
        <f t="shared" si="56"/>
        <v>1272.82</v>
      </c>
    </row>
    <row r="919" spans="1:27" x14ac:dyDescent="0.25">
      <c r="A919" s="93">
        <v>2015</v>
      </c>
      <c r="B919" s="93" t="s">
        <v>65</v>
      </c>
      <c r="C919" s="121" t="s">
        <v>20</v>
      </c>
      <c r="D919" s="3">
        <f>VLOOKUP(B919,SWH!$A$4:$C$19,3,FALSE)</f>
        <v>232.34</v>
      </c>
      <c r="E919" s="3">
        <v>0</v>
      </c>
      <c r="F919" s="3">
        <v>19.309999999999999</v>
      </c>
      <c r="G919" s="3">
        <v>129.93</v>
      </c>
      <c r="H919" s="3">
        <v>31.79</v>
      </c>
      <c r="I919" s="3">
        <v>15.07</v>
      </c>
      <c r="J919" s="3">
        <v>266.14999999999998</v>
      </c>
      <c r="K919" s="3">
        <v>477.16</v>
      </c>
      <c r="L919" s="3">
        <v>0</v>
      </c>
      <c r="M919" s="3">
        <v>66.900000000000006</v>
      </c>
      <c r="N919" s="3">
        <v>0</v>
      </c>
      <c r="O919" s="3">
        <f>VLOOKUP(B919,SWH!$A$4:$B$19,2,FALSE)</f>
        <v>0</v>
      </c>
      <c r="P919" s="3">
        <f t="shared" si="57"/>
        <v>0</v>
      </c>
      <c r="Q919" s="3">
        <v>0</v>
      </c>
      <c r="R919" s="3">
        <v>0</v>
      </c>
      <c r="S919" s="3">
        <v>0</v>
      </c>
      <c r="T919" s="3">
        <v>0</v>
      </c>
      <c r="U919" s="3">
        <v>149.37</v>
      </c>
      <c r="V919" s="3">
        <v>54.77</v>
      </c>
      <c r="W919" s="3">
        <f t="shared" si="58"/>
        <v>196.83</v>
      </c>
      <c r="X919" s="3">
        <f t="shared" si="59"/>
        <v>19.309999999999999</v>
      </c>
      <c r="Y919" s="3">
        <v>564.62</v>
      </c>
      <c r="Z919" s="3">
        <v>645.84</v>
      </c>
      <c r="AA919" s="3">
        <f t="shared" si="56"/>
        <v>1210.46</v>
      </c>
    </row>
    <row r="920" spans="1:27" x14ac:dyDescent="0.25">
      <c r="A920" s="93">
        <v>2015</v>
      </c>
      <c r="B920" s="93" t="s">
        <v>65</v>
      </c>
      <c r="C920" s="121" t="s">
        <v>3</v>
      </c>
      <c r="D920" s="3">
        <f>VLOOKUP(B920,SWH!$A$4:$C$19,3,FALSE)</f>
        <v>232.34</v>
      </c>
      <c r="E920" s="3">
        <v>0</v>
      </c>
      <c r="F920" s="3">
        <v>123.19</v>
      </c>
      <c r="G920" s="3">
        <v>101.34</v>
      </c>
      <c r="H920" s="3">
        <v>31.84</v>
      </c>
      <c r="I920" s="3">
        <v>15.06</v>
      </c>
      <c r="J920" s="3">
        <v>266.14999999999998</v>
      </c>
      <c r="K920" s="3">
        <v>477.16</v>
      </c>
      <c r="L920" s="3">
        <v>0</v>
      </c>
      <c r="M920" s="3">
        <v>59.21</v>
      </c>
      <c r="N920" s="3">
        <v>0</v>
      </c>
      <c r="O920" s="3">
        <f>VLOOKUP(B920,SWH!$A$4:$B$19,2,FALSE)</f>
        <v>0</v>
      </c>
      <c r="P920" s="3">
        <f t="shared" si="57"/>
        <v>0</v>
      </c>
      <c r="Q920" s="3">
        <v>0</v>
      </c>
      <c r="R920" s="3">
        <v>0</v>
      </c>
      <c r="S920" s="3">
        <v>0</v>
      </c>
      <c r="T920" s="3">
        <v>0</v>
      </c>
      <c r="U920" s="3">
        <v>170.38</v>
      </c>
      <c r="V920" s="3">
        <v>54.17</v>
      </c>
      <c r="W920" s="3">
        <f t="shared" si="58"/>
        <v>160.55000000000001</v>
      </c>
      <c r="X920" s="3">
        <f t="shared" si="59"/>
        <v>123.19</v>
      </c>
      <c r="Y920" s="3">
        <v>527.78</v>
      </c>
      <c r="Z920" s="3">
        <v>770.73</v>
      </c>
      <c r="AA920" s="3">
        <f t="shared" si="56"/>
        <v>1298.51</v>
      </c>
    </row>
    <row r="921" spans="1:27" x14ac:dyDescent="0.25">
      <c r="A921" s="93">
        <v>2015</v>
      </c>
      <c r="B921" s="93" t="s">
        <v>65</v>
      </c>
      <c r="C921" s="121" t="s">
        <v>7</v>
      </c>
      <c r="D921" s="3">
        <f>VLOOKUP(B921,SWH!$A$4:$C$19,3,FALSE)</f>
        <v>232.34</v>
      </c>
      <c r="E921" s="3">
        <v>0</v>
      </c>
      <c r="F921" s="3">
        <v>65.14</v>
      </c>
      <c r="G921" s="3">
        <v>90.32</v>
      </c>
      <c r="H921" s="3">
        <v>31.84</v>
      </c>
      <c r="I921" s="3">
        <v>15.06</v>
      </c>
      <c r="J921" s="3">
        <v>266.14999999999998</v>
      </c>
      <c r="K921" s="3">
        <v>477.16</v>
      </c>
      <c r="L921" s="3">
        <v>0</v>
      </c>
      <c r="M921" s="3">
        <v>63.05</v>
      </c>
      <c r="N921" s="3">
        <v>0</v>
      </c>
      <c r="O921" s="3">
        <f>VLOOKUP(B921,SWH!$A$4:$B$19,2,FALSE)</f>
        <v>0</v>
      </c>
      <c r="P921" s="3">
        <f t="shared" si="57"/>
        <v>0</v>
      </c>
      <c r="Q921" s="3">
        <v>0</v>
      </c>
      <c r="R921" s="3">
        <v>0</v>
      </c>
      <c r="S921" s="3">
        <v>0</v>
      </c>
      <c r="T921" s="3">
        <v>0</v>
      </c>
      <c r="U921" s="3">
        <v>164.83</v>
      </c>
      <c r="V921" s="3">
        <v>53.78</v>
      </c>
      <c r="W921" s="3">
        <f t="shared" si="58"/>
        <v>153.37</v>
      </c>
      <c r="X921" s="3">
        <f t="shared" si="59"/>
        <v>65.14</v>
      </c>
      <c r="Y921" s="3">
        <v>520.20000000000005</v>
      </c>
      <c r="Z921" s="3">
        <v>707.13</v>
      </c>
      <c r="AA921" s="3">
        <f t="shared" si="56"/>
        <v>1227.33</v>
      </c>
    </row>
    <row r="922" spans="1:27" x14ac:dyDescent="0.25">
      <c r="A922" s="93">
        <v>2015</v>
      </c>
      <c r="B922" s="93" t="s">
        <v>65</v>
      </c>
      <c r="C922" s="121" t="s">
        <v>17</v>
      </c>
      <c r="D922" s="3">
        <f>VLOOKUP(B922,SWH!$A$4:$C$19,3,FALSE)</f>
        <v>232.34</v>
      </c>
      <c r="E922" s="3">
        <v>0</v>
      </c>
      <c r="F922" s="3">
        <v>29.49</v>
      </c>
      <c r="G922" s="3">
        <v>37.29</v>
      </c>
      <c r="H922" s="3">
        <v>31.92</v>
      </c>
      <c r="I922" s="3">
        <v>15.09</v>
      </c>
      <c r="J922" s="3">
        <v>266.14999999999998</v>
      </c>
      <c r="K922" s="3">
        <v>477.16</v>
      </c>
      <c r="L922" s="3">
        <v>0</v>
      </c>
      <c r="M922" s="3">
        <v>50.52</v>
      </c>
      <c r="N922" s="3">
        <v>0</v>
      </c>
      <c r="O922" s="3">
        <f>VLOOKUP(B922,SWH!$A$4:$B$19,2,FALSE)</f>
        <v>0</v>
      </c>
      <c r="P922" s="3">
        <f t="shared" si="57"/>
        <v>0</v>
      </c>
      <c r="Q922" s="3">
        <v>0</v>
      </c>
      <c r="R922" s="3">
        <v>0</v>
      </c>
      <c r="S922" s="3">
        <v>0</v>
      </c>
      <c r="T922" s="3">
        <v>0</v>
      </c>
      <c r="U922" s="3">
        <v>172.62</v>
      </c>
      <c r="V922" s="3">
        <v>55.12</v>
      </c>
      <c r="W922" s="3">
        <f t="shared" si="58"/>
        <v>87.81</v>
      </c>
      <c r="X922" s="3">
        <f t="shared" si="59"/>
        <v>29.49</v>
      </c>
      <c r="Y922" s="3">
        <v>456.1</v>
      </c>
      <c r="Z922" s="3">
        <v>679.26</v>
      </c>
      <c r="AA922" s="3">
        <f t="shared" si="56"/>
        <v>1135.3600000000001</v>
      </c>
    </row>
    <row r="923" spans="1:27" x14ac:dyDescent="0.25">
      <c r="A923" s="93">
        <v>2015</v>
      </c>
      <c r="B923" s="93" t="s">
        <v>65</v>
      </c>
      <c r="C923" s="121" t="s">
        <v>14</v>
      </c>
      <c r="D923" s="3">
        <f>VLOOKUP(B923,SWH!$A$4:$C$19,3,FALSE)</f>
        <v>232.34</v>
      </c>
      <c r="E923" s="3">
        <v>0</v>
      </c>
      <c r="F923" s="3">
        <v>264.20999999999998</v>
      </c>
      <c r="G923" s="3">
        <v>64.2</v>
      </c>
      <c r="H923" s="3">
        <v>31.9</v>
      </c>
      <c r="I923" s="3">
        <v>15.1</v>
      </c>
      <c r="J923" s="3">
        <v>266.14999999999998</v>
      </c>
      <c r="K923" s="3">
        <v>477.16</v>
      </c>
      <c r="L923" s="3">
        <v>0</v>
      </c>
      <c r="M923" s="3">
        <v>56</v>
      </c>
      <c r="N923" s="3">
        <v>0</v>
      </c>
      <c r="O923" s="3">
        <f>VLOOKUP(B923,SWH!$A$4:$B$19,2,FALSE)</f>
        <v>0</v>
      </c>
      <c r="P923" s="3">
        <f t="shared" si="57"/>
        <v>0</v>
      </c>
      <c r="Q923" s="3">
        <v>0</v>
      </c>
      <c r="R923" s="3">
        <v>0</v>
      </c>
      <c r="S923" s="3">
        <v>0</v>
      </c>
      <c r="T923" s="3">
        <v>0</v>
      </c>
      <c r="U923" s="3">
        <v>187.69</v>
      </c>
      <c r="V923" s="3">
        <v>52.44</v>
      </c>
      <c r="W923" s="3">
        <f t="shared" si="58"/>
        <v>120.2</v>
      </c>
      <c r="X923" s="3">
        <f t="shared" si="59"/>
        <v>264.20999999999998</v>
      </c>
      <c r="Y923" s="3">
        <v>485.79</v>
      </c>
      <c r="Z923" s="3">
        <v>929.06</v>
      </c>
      <c r="AA923" s="3">
        <f t="shared" si="56"/>
        <v>1414.85</v>
      </c>
    </row>
    <row r="924" spans="1:27" x14ac:dyDescent="0.25">
      <c r="A924" s="93">
        <v>2015</v>
      </c>
      <c r="B924" s="93" t="s">
        <v>65</v>
      </c>
      <c r="C924" s="121" t="s">
        <v>2</v>
      </c>
      <c r="D924" s="3">
        <f>VLOOKUP(B924,SWH!$A$4:$C$19,3,FALSE)</f>
        <v>232.34</v>
      </c>
      <c r="E924" s="3">
        <v>0</v>
      </c>
      <c r="F924" s="3">
        <v>153.19</v>
      </c>
      <c r="G924" s="3">
        <v>54.58</v>
      </c>
      <c r="H924" s="3">
        <v>31.8</v>
      </c>
      <c r="I924" s="3">
        <v>15.06</v>
      </c>
      <c r="J924" s="3">
        <v>266.14999999999998</v>
      </c>
      <c r="K924" s="3">
        <v>477.16</v>
      </c>
      <c r="L924" s="3">
        <v>0</v>
      </c>
      <c r="M924" s="3">
        <v>62.17</v>
      </c>
      <c r="N924" s="3">
        <v>0</v>
      </c>
      <c r="O924" s="3">
        <f>VLOOKUP(B924,SWH!$A$4:$B$19,2,FALSE)</f>
        <v>0</v>
      </c>
      <c r="P924" s="3">
        <f t="shared" si="57"/>
        <v>0</v>
      </c>
      <c r="Q924" s="3">
        <v>0</v>
      </c>
      <c r="R924" s="3">
        <v>0</v>
      </c>
      <c r="S924" s="3">
        <v>0</v>
      </c>
      <c r="T924" s="3">
        <v>0</v>
      </c>
      <c r="U924" s="3">
        <v>182.8</v>
      </c>
      <c r="V924" s="3">
        <v>52.29</v>
      </c>
      <c r="W924" s="3">
        <f t="shared" si="58"/>
        <v>116.75</v>
      </c>
      <c r="X924" s="3">
        <f t="shared" si="59"/>
        <v>153.19</v>
      </c>
      <c r="Y924" s="3">
        <v>482.06</v>
      </c>
      <c r="Z924" s="3">
        <v>813.15</v>
      </c>
      <c r="AA924" s="3">
        <f t="shared" si="56"/>
        <v>1295.21</v>
      </c>
    </row>
    <row r="925" spans="1:27" x14ac:dyDescent="0.25">
      <c r="A925" s="93">
        <v>2015</v>
      </c>
      <c r="B925" s="93" t="s">
        <v>65</v>
      </c>
      <c r="C925" s="121" t="s">
        <v>18</v>
      </c>
      <c r="D925" s="3">
        <f>VLOOKUP(B925,SWH!$A$4:$C$19,3,FALSE)</f>
        <v>232.34</v>
      </c>
      <c r="E925" s="3">
        <v>0</v>
      </c>
      <c r="F925" s="3">
        <v>189.11</v>
      </c>
      <c r="G925" s="3">
        <v>15.98</v>
      </c>
      <c r="H925" s="3">
        <v>31.92</v>
      </c>
      <c r="I925" s="3">
        <v>15.1</v>
      </c>
      <c r="J925" s="3">
        <v>266.14999999999998</v>
      </c>
      <c r="K925" s="3">
        <v>477.16</v>
      </c>
      <c r="L925" s="3">
        <v>0</v>
      </c>
      <c r="M925" s="3">
        <v>50.22</v>
      </c>
      <c r="N925" s="3">
        <v>0</v>
      </c>
      <c r="O925" s="3">
        <f>VLOOKUP(B925,SWH!$A$4:$B$19,2,FALSE)</f>
        <v>0</v>
      </c>
      <c r="P925" s="3">
        <f t="shared" si="57"/>
        <v>0</v>
      </c>
      <c r="Q925" s="3">
        <v>0</v>
      </c>
      <c r="R925" s="3">
        <v>0</v>
      </c>
      <c r="S925" s="3">
        <v>0</v>
      </c>
      <c r="T925" s="3">
        <v>0</v>
      </c>
      <c r="U925" s="3">
        <v>192.89</v>
      </c>
      <c r="V925" s="3">
        <v>52.1</v>
      </c>
      <c r="W925" s="3">
        <f t="shared" si="58"/>
        <v>66.2</v>
      </c>
      <c r="X925" s="3">
        <f t="shared" si="59"/>
        <v>189.11</v>
      </c>
      <c r="Y925" s="3">
        <v>431.47</v>
      </c>
      <c r="Z925" s="3">
        <v>859.16</v>
      </c>
      <c r="AA925" s="3">
        <f t="shared" si="56"/>
        <v>1290.6300000000001</v>
      </c>
    </row>
    <row r="926" spans="1:27" x14ac:dyDescent="0.25">
      <c r="A926" s="93">
        <v>2015</v>
      </c>
      <c r="B926" s="93" t="s">
        <v>65</v>
      </c>
      <c r="C926" s="121" t="s">
        <v>4</v>
      </c>
      <c r="D926" s="3">
        <f>VLOOKUP(B926,SWH!$A$4:$C$19,3,FALSE)</f>
        <v>232.34</v>
      </c>
      <c r="E926" s="3">
        <v>0</v>
      </c>
      <c r="F926" s="3">
        <v>415.21</v>
      </c>
      <c r="G926" s="3">
        <v>34.69</v>
      </c>
      <c r="H926" s="3">
        <v>31.85</v>
      </c>
      <c r="I926" s="3">
        <v>15.07</v>
      </c>
      <c r="J926" s="3">
        <v>266.14999999999998</v>
      </c>
      <c r="K926" s="3">
        <v>477.16</v>
      </c>
      <c r="L926" s="3">
        <v>0</v>
      </c>
      <c r="M926" s="3">
        <v>54.01</v>
      </c>
      <c r="N926" s="3">
        <v>0</v>
      </c>
      <c r="O926" s="3">
        <f>VLOOKUP(B926,SWH!$A$4:$B$19,2,FALSE)</f>
        <v>0</v>
      </c>
      <c r="P926" s="3">
        <f t="shared" si="57"/>
        <v>0</v>
      </c>
      <c r="Q926" s="3">
        <v>0</v>
      </c>
      <c r="R926" s="3">
        <v>0</v>
      </c>
      <c r="S926" s="3">
        <v>0</v>
      </c>
      <c r="T926" s="3">
        <v>0</v>
      </c>
      <c r="U926" s="3">
        <v>202.23</v>
      </c>
      <c r="V926" s="3">
        <v>51.44</v>
      </c>
      <c r="W926" s="3">
        <f t="shared" si="58"/>
        <v>88.699999999999989</v>
      </c>
      <c r="X926" s="3">
        <f t="shared" si="59"/>
        <v>415.21</v>
      </c>
      <c r="Y926" s="3">
        <v>453.22</v>
      </c>
      <c r="Z926" s="3">
        <v>1094.5899999999999</v>
      </c>
      <c r="AA926" s="3">
        <f t="shared" si="56"/>
        <v>1547.81</v>
      </c>
    </row>
    <row r="927" spans="1:27" x14ac:dyDescent="0.25">
      <c r="A927" s="93">
        <v>2015</v>
      </c>
      <c r="B927" s="93" t="s">
        <v>65</v>
      </c>
      <c r="C927" s="121" t="s">
        <v>5</v>
      </c>
      <c r="D927" s="3">
        <f>VLOOKUP(B927,SWH!$A$4:$C$19,3,FALSE)</f>
        <v>232.34</v>
      </c>
      <c r="E927" s="3">
        <v>0</v>
      </c>
      <c r="F927" s="3">
        <v>301.64</v>
      </c>
      <c r="G927" s="3">
        <v>37.07</v>
      </c>
      <c r="H927" s="3">
        <v>31.84</v>
      </c>
      <c r="I927" s="3">
        <v>15.09</v>
      </c>
      <c r="J927" s="3">
        <v>266.14999999999998</v>
      </c>
      <c r="K927" s="3">
        <v>477.16</v>
      </c>
      <c r="L927" s="3">
        <v>0</v>
      </c>
      <c r="M927" s="3">
        <v>62.08</v>
      </c>
      <c r="N927" s="3">
        <v>0</v>
      </c>
      <c r="O927" s="3">
        <f>VLOOKUP(B927,SWH!$A$4:$B$19,2,FALSE)</f>
        <v>0</v>
      </c>
      <c r="P927" s="3">
        <f t="shared" si="57"/>
        <v>0</v>
      </c>
      <c r="Q927" s="3">
        <v>0</v>
      </c>
      <c r="R927" s="3">
        <v>0</v>
      </c>
      <c r="S927" s="3">
        <v>0</v>
      </c>
      <c r="T927" s="3">
        <v>0</v>
      </c>
      <c r="U927" s="3">
        <v>198.12</v>
      </c>
      <c r="V927" s="3">
        <v>51.31</v>
      </c>
      <c r="W927" s="3">
        <f t="shared" si="58"/>
        <v>99.15</v>
      </c>
      <c r="X927" s="3">
        <f t="shared" si="59"/>
        <v>301.64</v>
      </c>
      <c r="Y927" s="3">
        <v>463.54</v>
      </c>
      <c r="Z927" s="3">
        <v>976.92</v>
      </c>
      <c r="AA927" s="3">
        <f t="shared" si="56"/>
        <v>1440.46</v>
      </c>
    </row>
    <row r="928" spans="1:27" x14ac:dyDescent="0.25">
      <c r="A928" s="93">
        <v>2015</v>
      </c>
      <c r="B928" s="93" t="s">
        <v>65</v>
      </c>
      <c r="C928" s="121" t="s">
        <v>15</v>
      </c>
      <c r="D928" s="3">
        <f>VLOOKUP(B928,SWH!$A$4:$C$19,3,FALSE)</f>
        <v>232.34</v>
      </c>
      <c r="E928" s="3">
        <v>0</v>
      </c>
      <c r="F928" s="3">
        <v>249.46</v>
      </c>
      <c r="G928" s="3">
        <v>6.32</v>
      </c>
      <c r="H928" s="3">
        <v>31.92</v>
      </c>
      <c r="I928" s="3">
        <v>15.09</v>
      </c>
      <c r="J928" s="3">
        <v>266.14999999999998</v>
      </c>
      <c r="K928" s="3">
        <v>477.16</v>
      </c>
      <c r="L928" s="3">
        <v>0</v>
      </c>
      <c r="M928" s="3">
        <v>47.32</v>
      </c>
      <c r="N928" s="3">
        <v>0</v>
      </c>
      <c r="O928" s="3">
        <f>VLOOKUP(B928,SWH!$A$4:$B$19,2,FALSE)</f>
        <v>0</v>
      </c>
      <c r="P928" s="3">
        <f t="shared" si="57"/>
        <v>0</v>
      </c>
      <c r="Q928" s="3">
        <v>0</v>
      </c>
      <c r="R928" s="3">
        <v>0</v>
      </c>
      <c r="S928" s="3">
        <v>0</v>
      </c>
      <c r="T928" s="3">
        <v>0</v>
      </c>
      <c r="U928" s="3">
        <v>201.24</v>
      </c>
      <c r="V928" s="3">
        <v>51.24</v>
      </c>
      <c r="W928" s="3">
        <f t="shared" si="58"/>
        <v>53.64</v>
      </c>
      <c r="X928" s="3">
        <f t="shared" si="59"/>
        <v>249.46</v>
      </c>
      <c r="Y928" s="3">
        <v>418.05</v>
      </c>
      <c r="Z928" s="3">
        <v>927.86</v>
      </c>
      <c r="AA928" s="3">
        <f t="shared" si="56"/>
        <v>1345.91</v>
      </c>
    </row>
    <row r="929" spans="1:27" x14ac:dyDescent="0.25">
      <c r="A929" s="93">
        <v>2015</v>
      </c>
      <c r="B929" s="93" t="s">
        <v>65</v>
      </c>
      <c r="C929" s="121" t="s">
        <v>16</v>
      </c>
      <c r="D929" s="3">
        <f>VLOOKUP(B929,SWH!$A$4:$C$19,3,FALSE)</f>
        <v>232.34</v>
      </c>
      <c r="E929" s="3">
        <v>0</v>
      </c>
      <c r="F929" s="3">
        <v>587.25</v>
      </c>
      <c r="G929" s="3">
        <v>38.36</v>
      </c>
      <c r="H929" s="3">
        <v>31.86</v>
      </c>
      <c r="I929" s="3">
        <v>15.08</v>
      </c>
      <c r="J929" s="3">
        <v>266.14999999999998</v>
      </c>
      <c r="K929" s="3">
        <v>477.16</v>
      </c>
      <c r="L929" s="3">
        <v>0</v>
      </c>
      <c r="M929" s="3">
        <v>57.22</v>
      </c>
      <c r="N929" s="3">
        <v>0</v>
      </c>
      <c r="O929" s="3">
        <f>VLOOKUP(B929,SWH!$A$4:$B$19,2,FALSE)</f>
        <v>0</v>
      </c>
      <c r="P929" s="3">
        <f t="shared" si="57"/>
        <v>0</v>
      </c>
      <c r="Q929" s="3">
        <v>0</v>
      </c>
      <c r="R929" s="3">
        <v>0</v>
      </c>
      <c r="S929" s="3">
        <v>0</v>
      </c>
      <c r="T929" s="3">
        <v>0</v>
      </c>
      <c r="U929" s="3">
        <v>212.91</v>
      </c>
      <c r="V929" s="3">
        <v>51.1</v>
      </c>
      <c r="W929" s="3">
        <f t="shared" si="58"/>
        <v>95.58</v>
      </c>
      <c r="X929" s="3">
        <f t="shared" si="59"/>
        <v>587.25</v>
      </c>
      <c r="Y929" s="3">
        <v>459.77</v>
      </c>
      <c r="Z929" s="3">
        <v>1277.31</v>
      </c>
      <c r="AA929" s="3">
        <f t="shared" si="56"/>
        <v>1737.08</v>
      </c>
    </row>
    <row r="930" spans="1:27" x14ac:dyDescent="0.25">
      <c r="A930" s="93">
        <v>2015</v>
      </c>
      <c r="B930" s="93" t="s">
        <v>65</v>
      </c>
      <c r="C930" s="121" t="s">
        <v>9</v>
      </c>
      <c r="D930" s="3">
        <f>VLOOKUP(B930,SWH!$A$4:$C$19,3,FALSE)</f>
        <v>232.34</v>
      </c>
      <c r="E930" s="3">
        <v>0</v>
      </c>
      <c r="F930" s="3">
        <v>447.35</v>
      </c>
      <c r="G930" s="3">
        <v>23.29</v>
      </c>
      <c r="H930" s="3">
        <v>31.81</v>
      </c>
      <c r="I930" s="3">
        <v>15.06</v>
      </c>
      <c r="J930" s="3">
        <v>266.14999999999998</v>
      </c>
      <c r="K930" s="3">
        <v>477.16</v>
      </c>
      <c r="L930" s="3">
        <v>0</v>
      </c>
      <c r="M930" s="3">
        <v>60.16</v>
      </c>
      <c r="N930" s="3">
        <v>0</v>
      </c>
      <c r="O930" s="3">
        <f>VLOOKUP(B930,SWH!$A$4:$B$19,2,FALSE)</f>
        <v>0</v>
      </c>
      <c r="P930" s="3">
        <f t="shared" si="57"/>
        <v>0</v>
      </c>
      <c r="Q930" s="3">
        <v>0</v>
      </c>
      <c r="R930" s="3">
        <v>0</v>
      </c>
      <c r="S930" s="3">
        <v>0</v>
      </c>
      <c r="T930" s="3">
        <v>0</v>
      </c>
      <c r="U930" s="3">
        <v>210.24</v>
      </c>
      <c r="V930" s="3">
        <v>50.56</v>
      </c>
      <c r="W930" s="3">
        <f t="shared" si="58"/>
        <v>83.449999999999989</v>
      </c>
      <c r="X930" s="3">
        <f t="shared" si="59"/>
        <v>447.35</v>
      </c>
      <c r="Y930" s="3">
        <v>447.04</v>
      </c>
      <c r="Z930" s="3">
        <v>1134.74</v>
      </c>
      <c r="AA930" s="3">
        <f t="shared" si="56"/>
        <v>1581.78</v>
      </c>
    </row>
    <row r="931" spans="1:27" x14ac:dyDescent="0.25">
      <c r="A931" s="93">
        <v>2015</v>
      </c>
      <c r="B931" s="93" t="s">
        <v>65</v>
      </c>
      <c r="C931" s="121" t="s">
        <v>12</v>
      </c>
      <c r="D931" s="3">
        <f>VLOOKUP(B931,SWH!$A$4:$C$19,3,FALSE)</f>
        <v>232.34</v>
      </c>
      <c r="E931" s="3">
        <v>0</v>
      </c>
      <c r="F931" s="3">
        <v>742.86</v>
      </c>
      <c r="G931" s="3">
        <v>27.05</v>
      </c>
      <c r="H931" s="3">
        <v>31.83</v>
      </c>
      <c r="I931" s="3">
        <v>15.09</v>
      </c>
      <c r="J931" s="3">
        <v>266.14999999999998</v>
      </c>
      <c r="K931" s="3">
        <v>477.16</v>
      </c>
      <c r="L931" s="3">
        <v>0</v>
      </c>
      <c r="M931" s="3">
        <v>56.82</v>
      </c>
      <c r="N931" s="3">
        <v>0</v>
      </c>
      <c r="O931" s="3">
        <f>VLOOKUP(B931,SWH!$A$4:$B$19,2,FALSE)</f>
        <v>0</v>
      </c>
      <c r="P931" s="3">
        <f t="shared" si="57"/>
        <v>0</v>
      </c>
      <c r="Q931" s="3">
        <v>0</v>
      </c>
      <c r="R931" s="3">
        <v>0</v>
      </c>
      <c r="S931" s="3">
        <v>0</v>
      </c>
      <c r="T931" s="3">
        <v>0</v>
      </c>
      <c r="U931" s="3">
        <v>225.65</v>
      </c>
      <c r="V931" s="3">
        <v>50.49</v>
      </c>
      <c r="W931" s="3">
        <f t="shared" si="58"/>
        <v>83.87</v>
      </c>
      <c r="X931" s="3">
        <f t="shared" si="59"/>
        <v>742.86</v>
      </c>
      <c r="Y931" s="3">
        <v>447.43</v>
      </c>
      <c r="Z931" s="3">
        <v>1445.67</v>
      </c>
      <c r="AA931" s="3">
        <f t="shared" si="56"/>
        <v>1893.1000000000001</v>
      </c>
    </row>
    <row r="932" spans="1:27" x14ac:dyDescent="0.25">
      <c r="A932" s="93">
        <v>2015</v>
      </c>
      <c r="B932" s="93" t="s">
        <v>65</v>
      </c>
      <c r="C932" s="121" t="s">
        <v>8</v>
      </c>
      <c r="D932" s="3">
        <f>VLOOKUP(B932,SWH!$A$4:$C$19,3,FALSE)</f>
        <v>232.34</v>
      </c>
      <c r="E932" s="3">
        <v>0</v>
      </c>
      <c r="F932" s="3">
        <v>1038.31</v>
      </c>
      <c r="G932" s="3">
        <v>8.3800000000000008</v>
      </c>
      <c r="H932" s="3">
        <v>32.11</v>
      </c>
      <c r="I932" s="3">
        <v>15.19</v>
      </c>
      <c r="J932" s="3">
        <v>266.14999999999998</v>
      </c>
      <c r="K932" s="3">
        <v>477.16</v>
      </c>
      <c r="L932" s="3">
        <v>0</v>
      </c>
      <c r="M932" s="3">
        <v>54.65</v>
      </c>
      <c r="N932" s="3">
        <v>0</v>
      </c>
      <c r="O932" s="3">
        <f>VLOOKUP(B932,SWH!$A$4:$B$19,2,FALSE)</f>
        <v>0</v>
      </c>
      <c r="P932" s="3">
        <f t="shared" si="57"/>
        <v>0</v>
      </c>
      <c r="Q932" s="3">
        <v>0</v>
      </c>
      <c r="R932" s="3">
        <v>0</v>
      </c>
      <c r="S932" s="3">
        <v>0</v>
      </c>
      <c r="T932" s="3">
        <v>0</v>
      </c>
      <c r="U932" s="3">
        <v>242.83</v>
      </c>
      <c r="V932" s="3">
        <v>49.52</v>
      </c>
      <c r="W932" s="3">
        <f t="shared" si="58"/>
        <v>63.03</v>
      </c>
      <c r="X932" s="3">
        <f t="shared" si="59"/>
        <v>1038.31</v>
      </c>
      <c r="Y932" s="3">
        <v>426.01</v>
      </c>
      <c r="Z932" s="3">
        <v>1758.3</v>
      </c>
      <c r="AA932" s="3">
        <f t="shared" si="56"/>
        <v>2184.31</v>
      </c>
    </row>
    <row r="933" spans="1:27" x14ac:dyDescent="0.25">
      <c r="A933" s="93">
        <v>2018</v>
      </c>
      <c r="B933" s="93" t="s">
        <v>65</v>
      </c>
      <c r="C933" s="121" t="s">
        <v>10</v>
      </c>
      <c r="D933" s="3">
        <f>VLOOKUP(B933,SWH!$A$4:$C$19,3,FALSE)</f>
        <v>232.34</v>
      </c>
      <c r="E933" s="3">
        <v>0</v>
      </c>
      <c r="F933" s="3">
        <v>0</v>
      </c>
      <c r="G933" s="3">
        <v>356.09</v>
      </c>
      <c r="H933" s="3">
        <v>28.81</v>
      </c>
      <c r="I933" s="3">
        <v>9.8000000000000007</v>
      </c>
      <c r="J933" s="3">
        <v>266.14999999999998</v>
      </c>
      <c r="K933" s="3">
        <v>477.16</v>
      </c>
      <c r="L933" s="3">
        <v>0</v>
      </c>
      <c r="M933" s="3">
        <v>78.260000000000005</v>
      </c>
      <c r="N933" s="3">
        <v>0</v>
      </c>
      <c r="O933" s="3">
        <f>VLOOKUP(B933,SWH!$A$4:$B$19,2,FALSE)</f>
        <v>0</v>
      </c>
      <c r="P933" s="3">
        <f t="shared" si="57"/>
        <v>0</v>
      </c>
      <c r="Q933" s="3">
        <v>0</v>
      </c>
      <c r="R933" s="3">
        <v>0</v>
      </c>
      <c r="S933" s="3">
        <v>0</v>
      </c>
      <c r="T933" s="3">
        <v>0</v>
      </c>
      <c r="U933" s="3">
        <v>124.39</v>
      </c>
      <c r="V933" s="3">
        <v>58.7</v>
      </c>
      <c r="W933" s="3">
        <f t="shared" si="58"/>
        <v>434.34999999999997</v>
      </c>
      <c r="X933" s="3">
        <f t="shared" si="59"/>
        <v>0</v>
      </c>
      <c r="Y933" s="3">
        <v>797.81</v>
      </c>
      <c r="Z933" s="3">
        <v>601.54999999999995</v>
      </c>
      <c r="AA933" s="3">
        <f t="shared" si="56"/>
        <v>1399.36</v>
      </c>
    </row>
    <row r="934" spans="1:27" x14ac:dyDescent="0.25">
      <c r="A934" s="93">
        <v>2018</v>
      </c>
      <c r="B934" s="93" t="s">
        <v>65</v>
      </c>
      <c r="C934" s="121" t="s">
        <v>6</v>
      </c>
      <c r="D934" s="3">
        <f>VLOOKUP(B934,SWH!$A$4:$C$19,3,FALSE)</f>
        <v>232.34</v>
      </c>
      <c r="E934" s="3">
        <v>0</v>
      </c>
      <c r="F934" s="3">
        <v>0.05</v>
      </c>
      <c r="G934" s="3">
        <v>318.02</v>
      </c>
      <c r="H934" s="3">
        <v>28.79</v>
      </c>
      <c r="I934" s="3">
        <v>9.7899999999999991</v>
      </c>
      <c r="J934" s="3">
        <v>266.14999999999998</v>
      </c>
      <c r="K934" s="3">
        <v>477.16</v>
      </c>
      <c r="L934" s="3">
        <v>0</v>
      </c>
      <c r="M934" s="3">
        <v>77.97</v>
      </c>
      <c r="N934" s="3">
        <v>0</v>
      </c>
      <c r="O934" s="3">
        <f>VLOOKUP(B934,SWH!$A$4:$B$19,2,FALSE)</f>
        <v>0</v>
      </c>
      <c r="P934" s="3">
        <f t="shared" si="57"/>
        <v>0</v>
      </c>
      <c r="Q934" s="3">
        <v>0</v>
      </c>
      <c r="R934" s="3">
        <v>0</v>
      </c>
      <c r="S934" s="3">
        <v>0</v>
      </c>
      <c r="T934" s="3">
        <v>0</v>
      </c>
      <c r="U934" s="3">
        <v>123.91</v>
      </c>
      <c r="V934" s="3">
        <v>57.98</v>
      </c>
      <c r="W934" s="3">
        <f t="shared" si="58"/>
        <v>395.99</v>
      </c>
      <c r="X934" s="3">
        <f t="shared" si="59"/>
        <v>0.05</v>
      </c>
      <c r="Y934" s="3">
        <v>758.7</v>
      </c>
      <c r="Z934" s="3">
        <v>601.12</v>
      </c>
      <c r="AA934" s="3">
        <f t="shared" si="56"/>
        <v>1359.8200000000002</v>
      </c>
    </row>
    <row r="935" spans="1:27" x14ac:dyDescent="0.25">
      <c r="A935" s="93">
        <v>2018</v>
      </c>
      <c r="B935" s="93" t="s">
        <v>65</v>
      </c>
      <c r="C935" s="121" t="s">
        <v>11</v>
      </c>
      <c r="D935" s="3">
        <f>VLOOKUP(B935,SWH!$A$4:$C$19,3,FALSE)</f>
        <v>232.34</v>
      </c>
      <c r="E935" s="3">
        <v>0</v>
      </c>
      <c r="F935" s="3">
        <v>0</v>
      </c>
      <c r="G935" s="3">
        <v>224.32</v>
      </c>
      <c r="H935" s="3">
        <v>28.79</v>
      </c>
      <c r="I935" s="3">
        <v>9.7899999999999991</v>
      </c>
      <c r="J935" s="3">
        <v>266.14999999999998</v>
      </c>
      <c r="K935" s="3">
        <v>477.16</v>
      </c>
      <c r="L935" s="3">
        <v>0</v>
      </c>
      <c r="M935" s="3">
        <v>59.53</v>
      </c>
      <c r="N935" s="3">
        <v>0</v>
      </c>
      <c r="O935" s="3">
        <f>VLOOKUP(B935,SWH!$A$4:$B$19,2,FALSE)</f>
        <v>0</v>
      </c>
      <c r="P935" s="3">
        <f t="shared" si="57"/>
        <v>0</v>
      </c>
      <c r="Q935" s="3">
        <v>0</v>
      </c>
      <c r="R935" s="3">
        <v>0</v>
      </c>
      <c r="S935" s="3">
        <v>0</v>
      </c>
      <c r="T935" s="3">
        <v>0</v>
      </c>
      <c r="U935" s="3">
        <v>135.74</v>
      </c>
      <c r="V935" s="3">
        <v>57.11</v>
      </c>
      <c r="W935" s="3">
        <f t="shared" si="58"/>
        <v>283.85000000000002</v>
      </c>
      <c r="X935" s="3">
        <f t="shared" si="59"/>
        <v>0</v>
      </c>
      <c r="Y935" s="3">
        <v>645.70000000000005</v>
      </c>
      <c r="Z935" s="3">
        <v>612.89</v>
      </c>
      <c r="AA935" s="3">
        <f t="shared" si="56"/>
        <v>1258.5900000000001</v>
      </c>
    </row>
    <row r="936" spans="1:27" x14ac:dyDescent="0.25">
      <c r="A936" s="93">
        <v>2018</v>
      </c>
      <c r="B936" s="93" t="s">
        <v>65</v>
      </c>
      <c r="C936" s="121" t="s">
        <v>13</v>
      </c>
      <c r="D936" s="3">
        <f>VLOOKUP(B936,SWH!$A$4:$C$19,3,FALSE)</f>
        <v>232.34</v>
      </c>
      <c r="E936" s="3">
        <v>0</v>
      </c>
      <c r="F936" s="3">
        <v>8.09</v>
      </c>
      <c r="G936" s="3">
        <v>241.81</v>
      </c>
      <c r="H936" s="3">
        <v>28.85</v>
      </c>
      <c r="I936" s="3">
        <v>9.7799999999999994</v>
      </c>
      <c r="J936" s="3">
        <v>266.14999999999998</v>
      </c>
      <c r="K936" s="3">
        <v>477.16</v>
      </c>
      <c r="L936" s="3">
        <v>0</v>
      </c>
      <c r="M936" s="3">
        <v>74.180000000000007</v>
      </c>
      <c r="N936" s="3">
        <v>0</v>
      </c>
      <c r="O936" s="3">
        <f>VLOOKUP(B936,SWH!$A$4:$B$19,2,FALSE)</f>
        <v>0</v>
      </c>
      <c r="P936" s="3">
        <f t="shared" si="57"/>
        <v>0</v>
      </c>
      <c r="Q936" s="3">
        <v>0</v>
      </c>
      <c r="R936" s="3">
        <v>0</v>
      </c>
      <c r="S936" s="3">
        <v>0</v>
      </c>
      <c r="T936" s="3">
        <v>0</v>
      </c>
      <c r="U936" s="3">
        <v>136</v>
      </c>
      <c r="V936" s="3">
        <v>57.12</v>
      </c>
      <c r="W936" s="3">
        <f t="shared" si="58"/>
        <v>315.99</v>
      </c>
      <c r="X936" s="3">
        <f t="shared" si="59"/>
        <v>8.09</v>
      </c>
      <c r="Y936" s="3">
        <v>677.89</v>
      </c>
      <c r="Z936" s="3">
        <v>621.25</v>
      </c>
      <c r="AA936" s="3">
        <f t="shared" si="56"/>
        <v>1299.1399999999999</v>
      </c>
    </row>
    <row r="937" spans="1:27" x14ac:dyDescent="0.25">
      <c r="A937" s="93">
        <v>2018</v>
      </c>
      <c r="B937" s="93" t="s">
        <v>65</v>
      </c>
      <c r="C937" s="121" t="s">
        <v>19</v>
      </c>
      <c r="D937" s="3">
        <f>VLOOKUP(B937,SWH!$A$4:$C$19,3,FALSE)</f>
        <v>232.34</v>
      </c>
      <c r="E937" s="3">
        <v>0</v>
      </c>
      <c r="F937" s="3">
        <v>23.37</v>
      </c>
      <c r="G937" s="3">
        <v>189.65</v>
      </c>
      <c r="H937" s="3">
        <v>28.77</v>
      </c>
      <c r="I937" s="3">
        <v>9.7799999999999994</v>
      </c>
      <c r="J937" s="3">
        <v>266.14999999999998</v>
      </c>
      <c r="K937" s="3">
        <v>477.16</v>
      </c>
      <c r="L937" s="3">
        <v>0</v>
      </c>
      <c r="M937" s="3">
        <v>63.55</v>
      </c>
      <c r="N937" s="3">
        <v>0</v>
      </c>
      <c r="O937" s="3">
        <f>VLOOKUP(B937,SWH!$A$4:$B$19,2,FALSE)</f>
        <v>0</v>
      </c>
      <c r="P937" s="3">
        <f t="shared" si="57"/>
        <v>0</v>
      </c>
      <c r="Q937" s="3">
        <v>0</v>
      </c>
      <c r="R937" s="3">
        <v>0</v>
      </c>
      <c r="S937" s="3">
        <v>0</v>
      </c>
      <c r="T937" s="3">
        <v>0</v>
      </c>
      <c r="U937" s="3">
        <v>148.43</v>
      </c>
      <c r="V937" s="3">
        <v>56.52</v>
      </c>
      <c r="W937" s="3">
        <f t="shared" si="58"/>
        <v>253.2</v>
      </c>
      <c r="X937" s="3">
        <f t="shared" si="59"/>
        <v>23.37</v>
      </c>
      <c r="Y937" s="3">
        <v>614.41999999999996</v>
      </c>
      <c r="Z937" s="3">
        <v>648.96</v>
      </c>
      <c r="AA937" s="3">
        <f t="shared" si="56"/>
        <v>1263.3800000000001</v>
      </c>
    </row>
    <row r="938" spans="1:27" x14ac:dyDescent="0.25">
      <c r="A938" s="93">
        <v>2018</v>
      </c>
      <c r="B938" s="93" t="s">
        <v>65</v>
      </c>
      <c r="C938" s="121" t="s">
        <v>20</v>
      </c>
      <c r="D938" s="3">
        <f>VLOOKUP(B938,SWH!$A$4:$C$19,3,FALSE)</f>
        <v>232.34</v>
      </c>
      <c r="E938" s="3">
        <v>0</v>
      </c>
      <c r="F938" s="3">
        <v>19.36</v>
      </c>
      <c r="G938" s="3">
        <v>129.34</v>
      </c>
      <c r="H938" s="3">
        <v>28.76</v>
      </c>
      <c r="I938" s="3">
        <v>9.7799999999999994</v>
      </c>
      <c r="J938" s="3">
        <v>266.14999999999998</v>
      </c>
      <c r="K938" s="3">
        <v>477.16</v>
      </c>
      <c r="L938" s="3">
        <v>0</v>
      </c>
      <c r="M938" s="3">
        <v>66.709999999999994</v>
      </c>
      <c r="N938" s="3">
        <v>0</v>
      </c>
      <c r="O938" s="3">
        <f>VLOOKUP(B938,SWH!$A$4:$B$19,2,FALSE)</f>
        <v>0</v>
      </c>
      <c r="P938" s="3">
        <f t="shared" si="57"/>
        <v>0</v>
      </c>
      <c r="Q938" s="3">
        <v>0</v>
      </c>
      <c r="R938" s="3">
        <v>0</v>
      </c>
      <c r="S938" s="3">
        <v>0</v>
      </c>
      <c r="T938" s="3">
        <v>0</v>
      </c>
      <c r="U938" s="3">
        <v>149.37</v>
      </c>
      <c r="V938" s="3">
        <v>54.77</v>
      </c>
      <c r="W938" s="3">
        <f t="shared" si="58"/>
        <v>196.05</v>
      </c>
      <c r="X938" s="3">
        <f t="shared" si="59"/>
        <v>19.36</v>
      </c>
      <c r="Y938" s="3">
        <v>555.52</v>
      </c>
      <c r="Z938" s="3">
        <v>645.89</v>
      </c>
      <c r="AA938" s="3">
        <f t="shared" si="56"/>
        <v>1201.4099999999999</v>
      </c>
    </row>
    <row r="939" spans="1:27" x14ac:dyDescent="0.25">
      <c r="A939" s="93">
        <v>2018</v>
      </c>
      <c r="B939" s="93" t="s">
        <v>65</v>
      </c>
      <c r="C939" s="121" t="s">
        <v>3</v>
      </c>
      <c r="D939" s="3">
        <f>VLOOKUP(B939,SWH!$A$4:$C$19,3,FALSE)</f>
        <v>232.34</v>
      </c>
      <c r="E939" s="3">
        <v>0</v>
      </c>
      <c r="F939" s="3">
        <v>123.04</v>
      </c>
      <c r="G939" s="3">
        <v>100.81</v>
      </c>
      <c r="H939" s="3">
        <v>28.8</v>
      </c>
      <c r="I939" s="3">
        <v>9.7799999999999994</v>
      </c>
      <c r="J939" s="3">
        <v>266.14999999999998</v>
      </c>
      <c r="K939" s="3">
        <v>477.16</v>
      </c>
      <c r="L939" s="3">
        <v>0</v>
      </c>
      <c r="M939" s="3">
        <v>59.02</v>
      </c>
      <c r="N939" s="3">
        <v>0</v>
      </c>
      <c r="O939" s="3">
        <f>VLOOKUP(B939,SWH!$A$4:$B$19,2,FALSE)</f>
        <v>0</v>
      </c>
      <c r="P939" s="3">
        <f t="shared" si="57"/>
        <v>0</v>
      </c>
      <c r="Q939" s="3">
        <v>0</v>
      </c>
      <c r="R939" s="3">
        <v>0</v>
      </c>
      <c r="S939" s="3">
        <v>0</v>
      </c>
      <c r="T939" s="3">
        <v>0</v>
      </c>
      <c r="U939" s="3">
        <v>170.38</v>
      </c>
      <c r="V939" s="3">
        <v>54.18</v>
      </c>
      <c r="W939" s="3">
        <f t="shared" si="58"/>
        <v>159.83000000000001</v>
      </c>
      <c r="X939" s="3">
        <f t="shared" si="59"/>
        <v>123.04</v>
      </c>
      <c r="Y939" s="3">
        <v>518.74</v>
      </c>
      <c r="Z939" s="3">
        <v>770.58</v>
      </c>
      <c r="AA939" s="3">
        <f t="shared" si="56"/>
        <v>1289.3200000000002</v>
      </c>
    </row>
    <row r="940" spans="1:27" x14ac:dyDescent="0.25">
      <c r="A940" s="93">
        <v>2018</v>
      </c>
      <c r="B940" s="93" t="s">
        <v>65</v>
      </c>
      <c r="C940" s="121" t="s">
        <v>7</v>
      </c>
      <c r="D940" s="3">
        <f>VLOOKUP(B940,SWH!$A$4:$C$19,3,FALSE)</f>
        <v>232.34</v>
      </c>
      <c r="E940" s="3">
        <v>0</v>
      </c>
      <c r="F940" s="3">
        <v>64.95</v>
      </c>
      <c r="G940" s="3">
        <v>89.97</v>
      </c>
      <c r="H940" s="3">
        <v>28.8</v>
      </c>
      <c r="I940" s="3">
        <v>9.7799999999999994</v>
      </c>
      <c r="J940" s="3">
        <v>266.14999999999998</v>
      </c>
      <c r="K940" s="3">
        <v>477.16</v>
      </c>
      <c r="L940" s="3">
        <v>0</v>
      </c>
      <c r="M940" s="3">
        <v>63.48</v>
      </c>
      <c r="N940" s="3">
        <v>0</v>
      </c>
      <c r="O940" s="3">
        <f>VLOOKUP(B940,SWH!$A$4:$B$19,2,FALSE)</f>
        <v>0</v>
      </c>
      <c r="P940" s="3">
        <f t="shared" si="57"/>
        <v>0</v>
      </c>
      <c r="Q940" s="3">
        <v>0</v>
      </c>
      <c r="R940" s="3">
        <v>0</v>
      </c>
      <c r="S940" s="3">
        <v>0</v>
      </c>
      <c r="T940" s="3">
        <v>0</v>
      </c>
      <c r="U940" s="3">
        <v>164.83</v>
      </c>
      <c r="V940" s="3">
        <v>53.78</v>
      </c>
      <c r="W940" s="3">
        <f t="shared" si="58"/>
        <v>153.44999999999999</v>
      </c>
      <c r="X940" s="3">
        <f t="shared" si="59"/>
        <v>64.95</v>
      </c>
      <c r="Y940" s="3">
        <v>511.98</v>
      </c>
      <c r="Z940" s="3">
        <v>706.94</v>
      </c>
      <c r="AA940" s="3">
        <f t="shared" si="56"/>
        <v>1218.92</v>
      </c>
    </row>
    <row r="941" spans="1:27" x14ac:dyDescent="0.25">
      <c r="A941" s="93">
        <v>2018</v>
      </c>
      <c r="B941" s="93" t="s">
        <v>65</v>
      </c>
      <c r="C941" s="121" t="s">
        <v>17</v>
      </c>
      <c r="D941" s="3">
        <f>VLOOKUP(B941,SWH!$A$4:$C$19,3,FALSE)</f>
        <v>232.34</v>
      </c>
      <c r="E941" s="3">
        <v>0</v>
      </c>
      <c r="F941" s="3">
        <v>29.64</v>
      </c>
      <c r="G941" s="3">
        <v>37.06</v>
      </c>
      <c r="H941" s="3">
        <v>28.88</v>
      </c>
      <c r="I941" s="3">
        <v>9.8000000000000007</v>
      </c>
      <c r="J941" s="3">
        <v>266.14999999999998</v>
      </c>
      <c r="K941" s="3">
        <v>477.16</v>
      </c>
      <c r="L941" s="3">
        <v>0</v>
      </c>
      <c r="M941" s="3">
        <v>50.34</v>
      </c>
      <c r="N941" s="3">
        <v>0</v>
      </c>
      <c r="O941" s="3">
        <f>VLOOKUP(B941,SWH!$A$4:$B$19,2,FALSE)</f>
        <v>0</v>
      </c>
      <c r="P941" s="3">
        <f t="shared" si="57"/>
        <v>0</v>
      </c>
      <c r="Q941" s="3">
        <v>0</v>
      </c>
      <c r="R941" s="3">
        <v>0</v>
      </c>
      <c r="S941" s="3">
        <v>0</v>
      </c>
      <c r="T941" s="3">
        <v>0</v>
      </c>
      <c r="U941" s="3">
        <v>172.62</v>
      </c>
      <c r="V941" s="3">
        <v>55.13</v>
      </c>
      <c r="W941" s="3">
        <f t="shared" si="58"/>
        <v>87.4</v>
      </c>
      <c r="X941" s="3">
        <f t="shared" si="59"/>
        <v>29.64</v>
      </c>
      <c r="Y941" s="3">
        <v>447.36</v>
      </c>
      <c r="Z941" s="3">
        <v>679.41</v>
      </c>
      <c r="AA941" s="3">
        <f t="shared" si="56"/>
        <v>1126.77</v>
      </c>
    </row>
    <row r="942" spans="1:27" x14ac:dyDescent="0.25">
      <c r="A942" s="93">
        <v>2018</v>
      </c>
      <c r="B942" s="93" t="s">
        <v>65</v>
      </c>
      <c r="C942" s="121" t="s">
        <v>14</v>
      </c>
      <c r="D942" s="3">
        <f>VLOOKUP(B942,SWH!$A$4:$C$19,3,FALSE)</f>
        <v>232.34</v>
      </c>
      <c r="E942" s="3">
        <v>0</v>
      </c>
      <c r="F942" s="3">
        <v>265.32</v>
      </c>
      <c r="G942" s="3">
        <v>63.41</v>
      </c>
      <c r="H942" s="3">
        <v>28.88</v>
      </c>
      <c r="I942" s="3">
        <v>9.81</v>
      </c>
      <c r="J942" s="3">
        <v>266.14999999999998</v>
      </c>
      <c r="K942" s="3">
        <v>477.16</v>
      </c>
      <c r="L942" s="3">
        <v>0</v>
      </c>
      <c r="M942" s="3">
        <v>55.63</v>
      </c>
      <c r="N942" s="3">
        <v>0</v>
      </c>
      <c r="O942" s="3">
        <f>VLOOKUP(B942,SWH!$A$4:$B$19,2,FALSE)</f>
        <v>0</v>
      </c>
      <c r="P942" s="3">
        <f t="shared" si="57"/>
        <v>0</v>
      </c>
      <c r="Q942" s="3">
        <v>0</v>
      </c>
      <c r="R942" s="3">
        <v>0</v>
      </c>
      <c r="S942" s="3">
        <v>0</v>
      </c>
      <c r="T942" s="3">
        <v>0</v>
      </c>
      <c r="U942" s="3">
        <v>187.69</v>
      </c>
      <c r="V942" s="3">
        <v>52.44</v>
      </c>
      <c r="W942" s="3">
        <f t="shared" si="58"/>
        <v>119.03999999999999</v>
      </c>
      <c r="X942" s="3">
        <f t="shared" si="59"/>
        <v>265.32</v>
      </c>
      <c r="Y942" s="3">
        <v>476.32</v>
      </c>
      <c r="Z942" s="3">
        <v>930.16</v>
      </c>
      <c r="AA942" s="3">
        <f t="shared" si="56"/>
        <v>1406.48</v>
      </c>
    </row>
    <row r="943" spans="1:27" x14ac:dyDescent="0.25">
      <c r="A943" s="93">
        <v>2018</v>
      </c>
      <c r="B943" s="93" t="s">
        <v>65</v>
      </c>
      <c r="C943" s="121" t="s">
        <v>2</v>
      </c>
      <c r="D943" s="3">
        <f>VLOOKUP(B943,SWH!$A$4:$C$19,3,FALSE)</f>
        <v>232.34</v>
      </c>
      <c r="E943" s="3">
        <v>0</v>
      </c>
      <c r="F943" s="3">
        <v>154.81</v>
      </c>
      <c r="G943" s="3">
        <v>53.9</v>
      </c>
      <c r="H943" s="3">
        <v>28.77</v>
      </c>
      <c r="I943" s="3">
        <v>9.7799999999999994</v>
      </c>
      <c r="J943" s="3">
        <v>266.14999999999998</v>
      </c>
      <c r="K943" s="3">
        <v>477.16</v>
      </c>
      <c r="L943" s="3">
        <v>0</v>
      </c>
      <c r="M943" s="3">
        <v>61.76</v>
      </c>
      <c r="N943" s="3">
        <v>0</v>
      </c>
      <c r="O943" s="3">
        <f>VLOOKUP(B943,SWH!$A$4:$B$19,2,FALSE)</f>
        <v>0</v>
      </c>
      <c r="P943" s="3">
        <f t="shared" si="57"/>
        <v>0</v>
      </c>
      <c r="Q943" s="3">
        <v>0</v>
      </c>
      <c r="R943" s="3">
        <v>0</v>
      </c>
      <c r="S943" s="3">
        <v>0</v>
      </c>
      <c r="T943" s="3">
        <v>0</v>
      </c>
      <c r="U943" s="3">
        <v>182.8</v>
      </c>
      <c r="V943" s="3">
        <v>52.29</v>
      </c>
      <c r="W943" s="3">
        <f t="shared" si="58"/>
        <v>115.66</v>
      </c>
      <c r="X943" s="3">
        <f t="shared" si="59"/>
        <v>154.81</v>
      </c>
      <c r="Y943" s="3">
        <v>472.65</v>
      </c>
      <c r="Z943" s="3">
        <v>814.77</v>
      </c>
      <c r="AA943" s="3">
        <f t="shared" si="56"/>
        <v>1287.42</v>
      </c>
    </row>
    <row r="944" spans="1:27" x14ac:dyDescent="0.25">
      <c r="A944" s="93">
        <v>2018</v>
      </c>
      <c r="B944" s="93" t="s">
        <v>65</v>
      </c>
      <c r="C944" s="121" t="s">
        <v>18</v>
      </c>
      <c r="D944" s="3">
        <f>VLOOKUP(B944,SWH!$A$4:$C$19,3,FALSE)</f>
        <v>232.34</v>
      </c>
      <c r="E944" s="3">
        <v>0</v>
      </c>
      <c r="F944" s="3">
        <v>190.64</v>
      </c>
      <c r="G944" s="3">
        <v>15.69</v>
      </c>
      <c r="H944" s="3">
        <v>28.91</v>
      </c>
      <c r="I944" s="3">
        <v>9.81</v>
      </c>
      <c r="J944" s="3">
        <v>266.14999999999998</v>
      </c>
      <c r="K944" s="3">
        <v>477.16</v>
      </c>
      <c r="L944" s="3">
        <v>0</v>
      </c>
      <c r="M944" s="3">
        <v>49.77</v>
      </c>
      <c r="N944" s="3">
        <v>0</v>
      </c>
      <c r="O944" s="3">
        <f>VLOOKUP(B944,SWH!$A$4:$B$19,2,FALSE)</f>
        <v>0</v>
      </c>
      <c r="P944" s="3">
        <f t="shared" si="57"/>
        <v>0</v>
      </c>
      <c r="Q944" s="3">
        <v>0</v>
      </c>
      <c r="R944" s="3">
        <v>0</v>
      </c>
      <c r="S944" s="3">
        <v>0</v>
      </c>
      <c r="T944" s="3">
        <v>0</v>
      </c>
      <c r="U944" s="3">
        <v>192.89</v>
      </c>
      <c r="V944" s="3">
        <v>52.1</v>
      </c>
      <c r="W944" s="3">
        <f t="shared" si="58"/>
        <v>65.460000000000008</v>
      </c>
      <c r="X944" s="3">
        <f t="shared" si="59"/>
        <v>190.64</v>
      </c>
      <c r="Y944" s="3">
        <v>422.43</v>
      </c>
      <c r="Z944" s="3">
        <v>860.68</v>
      </c>
      <c r="AA944" s="3">
        <f t="shared" si="56"/>
        <v>1283.1099999999999</v>
      </c>
    </row>
    <row r="945" spans="1:27" x14ac:dyDescent="0.25">
      <c r="A945" s="93">
        <v>2018</v>
      </c>
      <c r="B945" s="93" t="s">
        <v>65</v>
      </c>
      <c r="C945" s="121" t="s">
        <v>4</v>
      </c>
      <c r="D945" s="3">
        <f>VLOOKUP(B945,SWH!$A$4:$C$19,3,FALSE)</f>
        <v>232.34</v>
      </c>
      <c r="E945" s="3">
        <v>0</v>
      </c>
      <c r="F945" s="3">
        <v>414.98</v>
      </c>
      <c r="G945" s="3">
        <v>34.340000000000003</v>
      </c>
      <c r="H945" s="3">
        <v>28.82</v>
      </c>
      <c r="I945" s="3">
        <v>9.7899999999999991</v>
      </c>
      <c r="J945" s="3">
        <v>266.14999999999998</v>
      </c>
      <c r="K945" s="3">
        <v>477.16</v>
      </c>
      <c r="L945" s="3">
        <v>0</v>
      </c>
      <c r="M945" s="3">
        <v>53.73</v>
      </c>
      <c r="N945" s="3">
        <v>0</v>
      </c>
      <c r="O945" s="3">
        <f>VLOOKUP(B945,SWH!$A$4:$B$19,2,FALSE)</f>
        <v>0</v>
      </c>
      <c r="P945" s="3">
        <f t="shared" si="57"/>
        <v>0</v>
      </c>
      <c r="Q945" s="3">
        <v>0</v>
      </c>
      <c r="R945" s="3">
        <v>0</v>
      </c>
      <c r="S945" s="3">
        <v>0</v>
      </c>
      <c r="T945" s="3">
        <v>0</v>
      </c>
      <c r="U945" s="3">
        <v>202.23</v>
      </c>
      <c r="V945" s="3">
        <v>51.44</v>
      </c>
      <c r="W945" s="3">
        <f t="shared" si="58"/>
        <v>88.07</v>
      </c>
      <c r="X945" s="3">
        <f t="shared" si="59"/>
        <v>414.98</v>
      </c>
      <c r="Y945" s="3">
        <v>444.28</v>
      </c>
      <c r="Z945" s="3">
        <v>1094.3699999999999</v>
      </c>
      <c r="AA945" s="3">
        <f t="shared" si="56"/>
        <v>1538.6499999999999</v>
      </c>
    </row>
    <row r="946" spans="1:27" x14ac:dyDescent="0.25">
      <c r="A946" s="93">
        <v>2018</v>
      </c>
      <c r="B946" s="93" t="s">
        <v>65</v>
      </c>
      <c r="C946" s="121" t="s">
        <v>5</v>
      </c>
      <c r="D946" s="3">
        <f>VLOOKUP(B946,SWH!$A$4:$C$19,3,FALSE)</f>
        <v>232.34</v>
      </c>
      <c r="E946" s="3">
        <v>0</v>
      </c>
      <c r="F946" s="3">
        <v>301.99</v>
      </c>
      <c r="G946" s="3">
        <v>36.72</v>
      </c>
      <c r="H946" s="3">
        <v>28.81</v>
      </c>
      <c r="I946" s="3">
        <v>9.8000000000000007</v>
      </c>
      <c r="J946" s="3">
        <v>266.14999999999998</v>
      </c>
      <c r="K946" s="3">
        <v>477.16</v>
      </c>
      <c r="L946" s="3">
        <v>0</v>
      </c>
      <c r="M946" s="3">
        <v>61.76</v>
      </c>
      <c r="N946" s="3">
        <v>0</v>
      </c>
      <c r="O946" s="3">
        <f>VLOOKUP(B946,SWH!$A$4:$B$19,2,FALSE)</f>
        <v>0</v>
      </c>
      <c r="P946" s="3">
        <f t="shared" si="57"/>
        <v>0</v>
      </c>
      <c r="Q946" s="3">
        <v>0</v>
      </c>
      <c r="R946" s="3">
        <v>0</v>
      </c>
      <c r="S946" s="3">
        <v>0</v>
      </c>
      <c r="T946" s="3">
        <v>0</v>
      </c>
      <c r="U946" s="3">
        <v>198.12</v>
      </c>
      <c r="V946" s="3">
        <v>51.31</v>
      </c>
      <c r="W946" s="3">
        <f t="shared" si="58"/>
        <v>98.47999999999999</v>
      </c>
      <c r="X946" s="3">
        <f t="shared" si="59"/>
        <v>301.99</v>
      </c>
      <c r="Y946" s="3">
        <v>454.55</v>
      </c>
      <c r="Z946" s="3">
        <v>977.27</v>
      </c>
      <c r="AA946" s="3">
        <f t="shared" si="56"/>
        <v>1431.82</v>
      </c>
    </row>
    <row r="947" spans="1:27" x14ac:dyDescent="0.25">
      <c r="A947" s="93">
        <v>2018</v>
      </c>
      <c r="B947" s="93" t="s">
        <v>65</v>
      </c>
      <c r="C947" s="121" t="s">
        <v>15</v>
      </c>
      <c r="D947" s="3">
        <f>VLOOKUP(B947,SWH!$A$4:$C$19,3,FALSE)</f>
        <v>232.34</v>
      </c>
      <c r="E947" s="3">
        <v>0</v>
      </c>
      <c r="F947" s="3">
        <v>250.36</v>
      </c>
      <c r="G947" s="3">
        <v>6.22</v>
      </c>
      <c r="H947" s="3">
        <v>28.89</v>
      </c>
      <c r="I947" s="3">
        <v>9.8000000000000007</v>
      </c>
      <c r="J947" s="3">
        <v>266.14999999999998</v>
      </c>
      <c r="K947" s="3">
        <v>477.16</v>
      </c>
      <c r="L947" s="3">
        <v>0</v>
      </c>
      <c r="M947" s="3">
        <v>47</v>
      </c>
      <c r="N947" s="3">
        <v>0</v>
      </c>
      <c r="O947" s="3">
        <f>VLOOKUP(B947,SWH!$A$4:$B$19,2,FALSE)</f>
        <v>0</v>
      </c>
      <c r="P947" s="3">
        <f t="shared" si="57"/>
        <v>0</v>
      </c>
      <c r="Q947" s="3">
        <v>0</v>
      </c>
      <c r="R947" s="3">
        <v>0</v>
      </c>
      <c r="S947" s="3">
        <v>0</v>
      </c>
      <c r="T947" s="3">
        <v>0</v>
      </c>
      <c r="U947" s="3">
        <v>201.24</v>
      </c>
      <c r="V947" s="3">
        <v>51.25</v>
      </c>
      <c r="W947" s="3">
        <f t="shared" si="58"/>
        <v>53.22</v>
      </c>
      <c r="X947" s="3">
        <f t="shared" si="59"/>
        <v>250.36</v>
      </c>
      <c r="Y947" s="3">
        <v>409.32</v>
      </c>
      <c r="Z947" s="3">
        <v>928.76</v>
      </c>
      <c r="AA947" s="3">
        <f t="shared" si="56"/>
        <v>1338.08</v>
      </c>
    </row>
    <row r="948" spans="1:27" x14ac:dyDescent="0.25">
      <c r="A948" s="93">
        <v>2018</v>
      </c>
      <c r="B948" s="93" t="s">
        <v>65</v>
      </c>
      <c r="C948" s="121" t="s">
        <v>16</v>
      </c>
      <c r="D948" s="3">
        <f>VLOOKUP(B948,SWH!$A$4:$C$19,3,FALSE)</f>
        <v>232.34</v>
      </c>
      <c r="E948" s="3">
        <v>0</v>
      </c>
      <c r="F948" s="3">
        <v>585.20000000000005</v>
      </c>
      <c r="G948" s="3">
        <v>38.130000000000003</v>
      </c>
      <c r="H948" s="3">
        <v>28.82</v>
      </c>
      <c r="I948" s="3">
        <v>9.8000000000000007</v>
      </c>
      <c r="J948" s="3">
        <v>266.14999999999998</v>
      </c>
      <c r="K948" s="3">
        <v>477.16</v>
      </c>
      <c r="L948" s="3">
        <v>0</v>
      </c>
      <c r="M948" s="3">
        <v>57.02</v>
      </c>
      <c r="N948" s="3">
        <v>0</v>
      </c>
      <c r="O948" s="3">
        <f>VLOOKUP(B948,SWH!$A$4:$B$19,2,FALSE)</f>
        <v>0</v>
      </c>
      <c r="P948" s="3">
        <f t="shared" si="57"/>
        <v>0</v>
      </c>
      <c r="Q948" s="3">
        <v>0</v>
      </c>
      <c r="R948" s="3">
        <v>0</v>
      </c>
      <c r="S948" s="3">
        <v>0</v>
      </c>
      <c r="T948" s="3">
        <v>0</v>
      </c>
      <c r="U948" s="3">
        <v>212.91</v>
      </c>
      <c r="V948" s="3">
        <v>51.1</v>
      </c>
      <c r="W948" s="3">
        <f t="shared" si="58"/>
        <v>95.15</v>
      </c>
      <c r="X948" s="3">
        <f t="shared" si="59"/>
        <v>585.20000000000005</v>
      </c>
      <c r="Y948" s="3">
        <v>451.02</v>
      </c>
      <c r="Z948" s="3">
        <v>1275.26</v>
      </c>
      <c r="AA948" s="3">
        <f t="shared" si="56"/>
        <v>1726.28</v>
      </c>
    </row>
    <row r="949" spans="1:27" x14ac:dyDescent="0.25">
      <c r="A949" s="93">
        <v>2018</v>
      </c>
      <c r="B949" s="93" t="s">
        <v>65</v>
      </c>
      <c r="C949" s="121" t="s">
        <v>9</v>
      </c>
      <c r="D949" s="3">
        <f>VLOOKUP(B949,SWH!$A$4:$C$19,3,FALSE)</f>
        <v>232.34</v>
      </c>
      <c r="E949" s="3">
        <v>0</v>
      </c>
      <c r="F949" s="3">
        <v>445.76</v>
      </c>
      <c r="G949" s="3">
        <v>23.16</v>
      </c>
      <c r="H949" s="3">
        <v>28.78</v>
      </c>
      <c r="I949" s="3">
        <v>9.7799999999999994</v>
      </c>
      <c r="J949" s="3">
        <v>266.14999999999998</v>
      </c>
      <c r="K949" s="3">
        <v>477.16</v>
      </c>
      <c r="L949" s="3">
        <v>0</v>
      </c>
      <c r="M949" s="3">
        <v>59.94</v>
      </c>
      <c r="N949" s="3">
        <v>0</v>
      </c>
      <c r="O949" s="3">
        <f>VLOOKUP(B949,SWH!$A$4:$B$19,2,FALSE)</f>
        <v>0</v>
      </c>
      <c r="P949" s="3">
        <f t="shared" si="57"/>
        <v>0</v>
      </c>
      <c r="Q949" s="3">
        <v>0</v>
      </c>
      <c r="R949" s="3">
        <v>0</v>
      </c>
      <c r="S949" s="3">
        <v>0</v>
      </c>
      <c r="T949" s="3">
        <v>0</v>
      </c>
      <c r="U949" s="3">
        <v>210.24</v>
      </c>
      <c r="V949" s="3">
        <v>50.56</v>
      </c>
      <c r="W949" s="3">
        <f t="shared" si="58"/>
        <v>83.1</v>
      </c>
      <c r="X949" s="3">
        <f t="shared" si="59"/>
        <v>445.76</v>
      </c>
      <c r="Y949" s="3">
        <v>438.37</v>
      </c>
      <c r="Z949" s="3">
        <v>1133.1600000000001</v>
      </c>
      <c r="AA949" s="3">
        <f t="shared" si="56"/>
        <v>1571.5300000000002</v>
      </c>
    </row>
    <row r="950" spans="1:27" x14ac:dyDescent="0.25">
      <c r="A950" s="93">
        <v>2018</v>
      </c>
      <c r="B950" s="93" t="s">
        <v>65</v>
      </c>
      <c r="C950" s="121" t="s">
        <v>12</v>
      </c>
      <c r="D950" s="3">
        <f>VLOOKUP(B950,SWH!$A$4:$C$19,3,FALSE)</f>
        <v>232.34</v>
      </c>
      <c r="E950" s="3">
        <v>0</v>
      </c>
      <c r="F950" s="3">
        <v>740.1</v>
      </c>
      <c r="G950" s="3">
        <v>26.88</v>
      </c>
      <c r="H950" s="3">
        <v>28.79</v>
      </c>
      <c r="I950" s="3">
        <v>9.8000000000000007</v>
      </c>
      <c r="J950" s="3">
        <v>266.14999999999998</v>
      </c>
      <c r="K950" s="3">
        <v>477.16</v>
      </c>
      <c r="L950" s="3">
        <v>0</v>
      </c>
      <c r="M950" s="3">
        <v>56.61</v>
      </c>
      <c r="N950" s="3">
        <v>0</v>
      </c>
      <c r="O950" s="3">
        <f>VLOOKUP(B950,SWH!$A$4:$B$19,2,FALSE)</f>
        <v>0</v>
      </c>
      <c r="P950" s="3">
        <f t="shared" si="57"/>
        <v>0</v>
      </c>
      <c r="Q950" s="3">
        <v>0</v>
      </c>
      <c r="R950" s="3">
        <v>0</v>
      </c>
      <c r="S950" s="3">
        <v>0</v>
      </c>
      <c r="T950" s="3">
        <v>0</v>
      </c>
      <c r="U950" s="3">
        <v>225.65</v>
      </c>
      <c r="V950" s="3">
        <v>50.49</v>
      </c>
      <c r="W950" s="3">
        <f t="shared" si="58"/>
        <v>83.49</v>
      </c>
      <c r="X950" s="3">
        <f t="shared" si="59"/>
        <v>740.1</v>
      </c>
      <c r="Y950" s="3">
        <v>438.72</v>
      </c>
      <c r="Z950" s="3">
        <v>1442.91</v>
      </c>
      <c r="AA950" s="3">
        <f t="shared" si="56"/>
        <v>1881.63</v>
      </c>
    </row>
    <row r="951" spans="1:27" x14ac:dyDescent="0.25">
      <c r="A951" s="93">
        <v>2018</v>
      </c>
      <c r="B951" s="93" t="s">
        <v>65</v>
      </c>
      <c r="C951" s="121" t="s">
        <v>8</v>
      </c>
      <c r="D951" s="3">
        <f>VLOOKUP(B951,SWH!$A$4:$C$19,3,FALSE)</f>
        <v>232.34</v>
      </c>
      <c r="E951" s="3">
        <v>0</v>
      </c>
      <c r="F951" s="3">
        <v>1034.67</v>
      </c>
      <c r="G951" s="3">
        <v>8.31</v>
      </c>
      <c r="H951" s="3">
        <v>29.06</v>
      </c>
      <c r="I951" s="3">
        <v>9.8800000000000008</v>
      </c>
      <c r="J951" s="3">
        <v>266.14999999999998</v>
      </c>
      <c r="K951" s="3">
        <v>477.16</v>
      </c>
      <c r="L951" s="3">
        <v>0</v>
      </c>
      <c r="M951" s="3">
        <v>54.46</v>
      </c>
      <c r="N951" s="3">
        <v>0</v>
      </c>
      <c r="O951" s="3">
        <f>VLOOKUP(B951,SWH!$A$4:$B$19,2,FALSE)</f>
        <v>0</v>
      </c>
      <c r="P951" s="3">
        <f t="shared" si="57"/>
        <v>0</v>
      </c>
      <c r="Q951" s="3">
        <v>0</v>
      </c>
      <c r="R951" s="3">
        <v>0</v>
      </c>
      <c r="S951" s="3">
        <v>0</v>
      </c>
      <c r="T951" s="3">
        <v>0</v>
      </c>
      <c r="U951" s="3">
        <v>242.83</v>
      </c>
      <c r="V951" s="3">
        <v>49.52</v>
      </c>
      <c r="W951" s="3">
        <f t="shared" si="58"/>
        <v>62.77</v>
      </c>
      <c r="X951" s="3">
        <f t="shared" si="59"/>
        <v>1034.67</v>
      </c>
      <c r="Y951" s="3">
        <v>417.39</v>
      </c>
      <c r="Z951" s="3">
        <v>1754.66</v>
      </c>
      <c r="AA951" s="3">
        <f t="shared" si="56"/>
        <v>2172.0500000000002</v>
      </c>
    </row>
    <row r="952" spans="1:27" x14ac:dyDescent="0.25">
      <c r="A952" s="93">
        <v>2006</v>
      </c>
      <c r="B952" s="93" t="s">
        <v>57</v>
      </c>
      <c r="C952" s="121" t="s">
        <v>10</v>
      </c>
      <c r="D952" s="3">
        <f>VLOOKUP(B952,SWH!$A$4:$C$19,3,FALSE)</f>
        <v>19592</v>
      </c>
      <c r="E952" s="3">
        <v>0</v>
      </c>
      <c r="F952" s="3">
        <v>464.78</v>
      </c>
      <c r="G952" s="3">
        <v>11764.11</v>
      </c>
      <c r="H952" s="3">
        <v>3487.45</v>
      </c>
      <c r="I952" s="3">
        <v>217.09</v>
      </c>
      <c r="J952" s="3">
        <v>2616.89</v>
      </c>
      <c r="K952" s="3">
        <v>544.46</v>
      </c>
      <c r="L952" s="3">
        <v>79.510000000000005</v>
      </c>
      <c r="M952" s="3">
        <v>2634.86</v>
      </c>
      <c r="N952" s="3">
        <v>433.39</v>
      </c>
      <c r="O952" s="3">
        <f>VLOOKUP(B952,SWH!$A$4:$B$19,2,FALSE)</f>
        <v>7.471224873E-2</v>
      </c>
      <c r="P952" s="3">
        <f t="shared" si="57"/>
        <v>433.31528775126998</v>
      </c>
      <c r="Q952" s="3">
        <v>0</v>
      </c>
      <c r="R952" s="3">
        <v>0</v>
      </c>
      <c r="S952" s="3">
        <v>803.28</v>
      </c>
      <c r="T952" s="3">
        <v>155.35</v>
      </c>
      <c r="U952" s="3">
        <v>327.14999999999998</v>
      </c>
      <c r="V952" s="3">
        <v>165.06</v>
      </c>
      <c r="W952" s="3">
        <f t="shared" si="58"/>
        <v>15635.565287751271</v>
      </c>
      <c r="X952" s="3">
        <f t="shared" si="59"/>
        <v>464.78</v>
      </c>
      <c r="Y952" s="3">
        <v>22357</v>
      </c>
      <c r="Z952" s="3">
        <v>1336.4</v>
      </c>
      <c r="AA952" s="3">
        <f t="shared" si="56"/>
        <v>23693.4</v>
      </c>
    </row>
    <row r="953" spans="1:27" x14ac:dyDescent="0.25">
      <c r="A953" s="93">
        <v>2006</v>
      </c>
      <c r="B953" s="93" t="s">
        <v>57</v>
      </c>
      <c r="C953" s="121" t="s">
        <v>6</v>
      </c>
      <c r="D953" s="3">
        <f>VLOOKUP(B953,SWH!$A$4:$C$19,3,FALSE)</f>
        <v>19592</v>
      </c>
      <c r="E953" s="3">
        <v>0</v>
      </c>
      <c r="F953" s="3">
        <v>265.32</v>
      </c>
      <c r="G953" s="3">
        <v>9648.59</v>
      </c>
      <c r="H953" s="3">
        <v>3487.45</v>
      </c>
      <c r="I953" s="3">
        <v>217.13</v>
      </c>
      <c r="J953" s="3">
        <v>2616.89</v>
      </c>
      <c r="K953" s="3">
        <v>544.46</v>
      </c>
      <c r="L953" s="3">
        <v>79.510000000000005</v>
      </c>
      <c r="M953" s="3">
        <v>2467.44</v>
      </c>
      <c r="N953" s="3">
        <v>351.28</v>
      </c>
      <c r="O953" s="3">
        <f>VLOOKUP(B953,SWH!$A$4:$B$19,2,FALSE)</f>
        <v>7.471224873E-2</v>
      </c>
      <c r="P953" s="3">
        <f t="shared" si="57"/>
        <v>351.20528775126996</v>
      </c>
      <c r="Q953" s="3">
        <v>0</v>
      </c>
      <c r="R953" s="3">
        <v>0</v>
      </c>
      <c r="S953" s="3">
        <v>752.7</v>
      </c>
      <c r="T953" s="3">
        <v>155.36000000000001</v>
      </c>
      <c r="U953" s="3">
        <v>336.07</v>
      </c>
      <c r="V953" s="3">
        <v>163.29</v>
      </c>
      <c r="W953" s="3">
        <f t="shared" si="58"/>
        <v>13219.93528775127</v>
      </c>
      <c r="X953" s="3">
        <f t="shared" si="59"/>
        <v>265.32</v>
      </c>
      <c r="Y953" s="3">
        <v>19939.64</v>
      </c>
      <c r="Z953" s="3">
        <v>1145.8499999999999</v>
      </c>
      <c r="AA953" s="3">
        <f t="shared" si="56"/>
        <v>21085.489999999998</v>
      </c>
    </row>
    <row r="954" spans="1:27" x14ac:dyDescent="0.25">
      <c r="A954" s="93">
        <v>2006</v>
      </c>
      <c r="B954" s="93" t="s">
        <v>57</v>
      </c>
      <c r="C954" s="121" t="s">
        <v>11</v>
      </c>
      <c r="D954" s="3">
        <f>VLOOKUP(B954,SWH!$A$4:$C$19,3,FALSE)</f>
        <v>19592</v>
      </c>
      <c r="E954" s="3">
        <v>0</v>
      </c>
      <c r="F954" s="3">
        <v>65.430000000000007</v>
      </c>
      <c r="G954" s="3">
        <v>7025.83</v>
      </c>
      <c r="H954" s="3">
        <v>3487.45</v>
      </c>
      <c r="I954" s="3">
        <v>217.16</v>
      </c>
      <c r="J954" s="3">
        <v>2616.89</v>
      </c>
      <c r="K954" s="3">
        <v>544.46</v>
      </c>
      <c r="L954" s="3">
        <v>79.510000000000005</v>
      </c>
      <c r="M954" s="3">
        <v>2202.6999999999998</v>
      </c>
      <c r="N954" s="3">
        <v>244.63</v>
      </c>
      <c r="O954" s="3">
        <f>VLOOKUP(B954,SWH!$A$4:$B$19,2,FALSE)</f>
        <v>7.471224873E-2</v>
      </c>
      <c r="P954" s="3">
        <f t="shared" si="57"/>
        <v>244.55528775126999</v>
      </c>
      <c r="Q954" s="3">
        <v>0</v>
      </c>
      <c r="R954" s="3">
        <v>0</v>
      </c>
      <c r="S954" s="3">
        <v>680.96</v>
      </c>
      <c r="T954" s="3">
        <v>155.37</v>
      </c>
      <c r="U954" s="3">
        <v>357.03</v>
      </c>
      <c r="V954" s="3">
        <v>161.78</v>
      </c>
      <c r="W954" s="3">
        <f t="shared" si="58"/>
        <v>10154.045287751269</v>
      </c>
      <c r="X954" s="3">
        <f t="shared" si="59"/>
        <v>65.430000000000007</v>
      </c>
      <c r="Y954" s="3">
        <v>16872.29</v>
      </c>
      <c r="Z954" s="3">
        <v>966.92</v>
      </c>
      <c r="AA954" s="3">
        <f t="shared" si="56"/>
        <v>17839.21</v>
      </c>
    </row>
    <row r="955" spans="1:27" x14ac:dyDescent="0.25">
      <c r="A955" s="93">
        <v>2006</v>
      </c>
      <c r="B955" s="93" t="s">
        <v>57</v>
      </c>
      <c r="C955" s="121" t="s">
        <v>13</v>
      </c>
      <c r="D955" s="3">
        <f>VLOOKUP(B955,SWH!$A$4:$C$19,3,FALSE)</f>
        <v>19592</v>
      </c>
      <c r="E955" s="3">
        <v>0</v>
      </c>
      <c r="F955" s="3">
        <v>713.24</v>
      </c>
      <c r="G955" s="3">
        <v>8122.37</v>
      </c>
      <c r="H955" s="3">
        <v>3487.45</v>
      </c>
      <c r="I955" s="3">
        <v>216.89</v>
      </c>
      <c r="J955" s="3">
        <v>2616.89</v>
      </c>
      <c r="K955" s="3">
        <v>544.46</v>
      </c>
      <c r="L955" s="3">
        <v>79.510000000000005</v>
      </c>
      <c r="M955" s="3">
        <v>2553.62</v>
      </c>
      <c r="N955" s="3">
        <v>306.7</v>
      </c>
      <c r="O955" s="3">
        <f>VLOOKUP(B955,SWH!$A$4:$B$19,2,FALSE)</f>
        <v>7.471224873E-2</v>
      </c>
      <c r="P955" s="3">
        <f t="shared" si="57"/>
        <v>306.62528775126998</v>
      </c>
      <c r="Q955" s="3">
        <v>0</v>
      </c>
      <c r="R955" s="3">
        <v>0</v>
      </c>
      <c r="S955" s="3">
        <v>764.61</v>
      </c>
      <c r="T955" s="3">
        <v>155.36000000000001</v>
      </c>
      <c r="U955" s="3">
        <v>370.34</v>
      </c>
      <c r="V955" s="3">
        <v>162.43</v>
      </c>
      <c r="W955" s="3">
        <f t="shared" si="58"/>
        <v>11747.225287751269</v>
      </c>
      <c r="X955" s="3">
        <f t="shared" si="59"/>
        <v>713.24</v>
      </c>
      <c r="Y955" s="3">
        <v>18465.830000000002</v>
      </c>
      <c r="Z955" s="3">
        <v>1628.04</v>
      </c>
      <c r="AA955" s="3">
        <f t="shared" si="56"/>
        <v>20093.870000000003</v>
      </c>
    </row>
    <row r="956" spans="1:27" x14ac:dyDescent="0.25">
      <c r="A956" s="93">
        <v>2006</v>
      </c>
      <c r="B956" s="93" t="s">
        <v>57</v>
      </c>
      <c r="C956" s="121" t="s">
        <v>19</v>
      </c>
      <c r="D956" s="3">
        <f>VLOOKUP(B956,SWH!$A$4:$C$19,3,FALSE)</f>
        <v>19592</v>
      </c>
      <c r="E956" s="3">
        <v>0</v>
      </c>
      <c r="F956" s="3">
        <v>354</v>
      </c>
      <c r="G956" s="3">
        <v>6274</v>
      </c>
      <c r="H956" s="3">
        <v>3487.45</v>
      </c>
      <c r="I956" s="3">
        <v>216.81</v>
      </c>
      <c r="J956" s="3">
        <v>2616.89</v>
      </c>
      <c r="K956" s="3">
        <v>544.46</v>
      </c>
      <c r="L956" s="3">
        <v>79.510000000000005</v>
      </c>
      <c r="M956" s="3">
        <v>2185.27</v>
      </c>
      <c r="N956" s="3">
        <v>249.69</v>
      </c>
      <c r="O956" s="3">
        <f>VLOOKUP(B956,SWH!$A$4:$B$19,2,FALSE)</f>
        <v>7.471224873E-2</v>
      </c>
      <c r="P956" s="3">
        <f t="shared" si="57"/>
        <v>249.61528775126999</v>
      </c>
      <c r="Q956" s="3">
        <v>0</v>
      </c>
      <c r="R956" s="3">
        <v>0</v>
      </c>
      <c r="S956" s="3">
        <v>630.11</v>
      </c>
      <c r="T956" s="3">
        <v>155.37</v>
      </c>
      <c r="U956" s="3">
        <v>397.08</v>
      </c>
      <c r="V956" s="3">
        <v>161.91</v>
      </c>
      <c r="W956" s="3">
        <f t="shared" si="58"/>
        <v>9338.9952877512696</v>
      </c>
      <c r="X956" s="3">
        <f t="shared" si="59"/>
        <v>354</v>
      </c>
      <c r="Y956" s="3">
        <v>16057.02</v>
      </c>
      <c r="Z956" s="3">
        <v>1295.54</v>
      </c>
      <c r="AA956" s="3">
        <f t="shared" si="56"/>
        <v>17352.560000000001</v>
      </c>
    </row>
    <row r="957" spans="1:27" x14ac:dyDescent="0.25">
      <c r="A957" s="93">
        <v>2006</v>
      </c>
      <c r="B957" s="93" t="s">
        <v>57</v>
      </c>
      <c r="C957" s="121" t="s">
        <v>20</v>
      </c>
      <c r="D957" s="3">
        <f>VLOOKUP(B957,SWH!$A$4:$C$19,3,FALSE)</f>
        <v>19592</v>
      </c>
      <c r="E957" s="3">
        <v>0</v>
      </c>
      <c r="F957" s="3">
        <v>566.15</v>
      </c>
      <c r="G957" s="3">
        <v>4597.07</v>
      </c>
      <c r="H957" s="3">
        <v>3487.45</v>
      </c>
      <c r="I957" s="3">
        <v>216.97</v>
      </c>
      <c r="J957" s="3">
        <v>2616.89</v>
      </c>
      <c r="K957" s="3">
        <v>544.46</v>
      </c>
      <c r="L957" s="3">
        <v>79.510000000000005</v>
      </c>
      <c r="M957" s="3">
        <v>2339.2600000000002</v>
      </c>
      <c r="N957" s="3">
        <v>177.2</v>
      </c>
      <c r="O957" s="3">
        <f>VLOOKUP(B957,SWH!$A$4:$B$19,2,FALSE)</f>
        <v>7.471224873E-2</v>
      </c>
      <c r="P957" s="3">
        <f t="shared" si="57"/>
        <v>177.12528775126998</v>
      </c>
      <c r="Q957" s="3">
        <v>0</v>
      </c>
      <c r="R957" s="3">
        <v>0</v>
      </c>
      <c r="S957" s="3">
        <v>487.91</v>
      </c>
      <c r="T957" s="3">
        <v>155.38</v>
      </c>
      <c r="U957" s="3">
        <v>402.91</v>
      </c>
      <c r="V957" s="3">
        <v>158.51</v>
      </c>
      <c r="W957" s="3">
        <f t="shared" si="58"/>
        <v>7601.3652877512704</v>
      </c>
      <c r="X957" s="3">
        <f t="shared" si="59"/>
        <v>566.15</v>
      </c>
      <c r="Y957" s="3">
        <v>14316.17</v>
      </c>
      <c r="Z957" s="3">
        <v>1513.52</v>
      </c>
      <c r="AA957" s="3">
        <f t="shared" si="56"/>
        <v>15829.69</v>
      </c>
    </row>
    <row r="958" spans="1:27" x14ac:dyDescent="0.25">
      <c r="A958" s="93">
        <v>2006</v>
      </c>
      <c r="B958" s="93" t="s">
        <v>57</v>
      </c>
      <c r="C958" s="121" t="s">
        <v>3</v>
      </c>
      <c r="D958" s="3">
        <f>VLOOKUP(B958,SWH!$A$4:$C$19,3,FALSE)</f>
        <v>19592</v>
      </c>
      <c r="E958" s="3">
        <v>0</v>
      </c>
      <c r="F958" s="3">
        <v>1454.84</v>
      </c>
      <c r="G958" s="3">
        <v>3742.66</v>
      </c>
      <c r="H958" s="3">
        <v>3487.45</v>
      </c>
      <c r="I958" s="3">
        <v>216.93</v>
      </c>
      <c r="J958" s="3">
        <v>2616.89</v>
      </c>
      <c r="K958" s="3">
        <v>544.46</v>
      </c>
      <c r="L958" s="3">
        <v>79.510000000000005</v>
      </c>
      <c r="M958" s="3">
        <v>2217.67</v>
      </c>
      <c r="N958" s="3">
        <v>168.48</v>
      </c>
      <c r="O958" s="3">
        <f>VLOOKUP(B958,SWH!$A$4:$B$19,2,FALSE)</f>
        <v>7.471224873E-2</v>
      </c>
      <c r="P958" s="3">
        <f t="shared" si="57"/>
        <v>168.40528775126998</v>
      </c>
      <c r="Q958" s="3">
        <v>0</v>
      </c>
      <c r="R958" s="3">
        <v>0</v>
      </c>
      <c r="S958" s="3">
        <v>634.86</v>
      </c>
      <c r="T958" s="3">
        <v>155.37</v>
      </c>
      <c r="U958" s="3">
        <v>458.08</v>
      </c>
      <c r="V958" s="3">
        <v>159.57</v>
      </c>
      <c r="W958" s="3">
        <f t="shared" si="58"/>
        <v>6763.59528775127</v>
      </c>
      <c r="X958" s="3">
        <f t="shared" si="59"/>
        <v>1454.84</v>
      </c>
      <c r="Y958" s="3">
        <v>13479.41</v>
      </c>
      <c r="Z958" s="3">
        <v>2457.38</v>
      </c>
      <c r="AA958" s="3">
        <f t="shared" si="56"/>
        <v>15936.79</v>
      </c>
    </row>
    <row r="959" spans="1:27" x14ac:dyDescent="0.25">
      <c r="A959" s="93">
        <v>2006</v>
      </c>
      <c r="B959" s="93" t="s">
        <v>57</v>
      </c>
      <c r="C959" s="121" t="s">
        <v>7</v>
      </c>
      <c r="D959" s="3">
        <f>VLOOKUP(B959,SWH!$A$4:$C$19,3,FALSE)</f>
        <v>19592</v>
      </c>
      <c r="E959" s="3">
        <v>0</v>
      </c>
      <c r="F959" s="3">
        <v>848.82</v>
      </c>
      <c r="G959" s="3">
        <v>3309.52</v>
      </c>
      <c r="H959" s="3">
        <v>3487.45</v>
      </c>
      <c r="I959" s="3">
        <v>216.92</v>
      </c>
      <c r="J959" s="3">
        <v>2616.89</v>
      </c>
      <c r="K959" s="3">
        <v>544.46</v>
      </c>
      <c r="L959" s="3">
        <v>79.510000000000005</v>
      </c>
      <c r="M959" s="3">
        <v>2322.9499999999998</v>
      </c>
      <c r="N959" s="3">
        <v>133.16</v>
      </c>
      <c r="O959" s="3">
        <f>VLOOKUP(B959,SWH!$A$4:$B$19,2,FALSE)</f>
        <v>7.471224873E-2</v>
      </c>
      <c r="P959" s="3">
        <f t="shared" si="57"/>
        <v>133.08528775126999</v>
      </c>
      <c r="Q959" s="3">
        <v>0</v>
      </c>
      <c r="R959" s="3">
        <v>0</v>
      </c>
      <c r="S959" s="3">
        <v>441.17</v>
      </c>
      <c r="T959" s="3">
        <v>155.38</v>
      </c>
      <c r="U959" s="3">
        <v>443.1</v>
      </c>
      <c r="V959" s="3">
        <v>158.22999999999999</v>
      </c>
      <c r="W959" s="3">
        <f t="shared" si="58"/>
        <v>6206.7252877512692</v>
      </c>
      <c r="X959" s="3">
        <f t="shared" si="59"/>
        <v>848.82</v>
      </c>
      <c r="Y959" s="3">
        <v>12921.18</v>
      </c>
      <c r="Z959" s="3">
        <v>1836.38</v>
      </c>
      <c r="AA959" s="3">
        <f t="shared" si="56"/>
        <v>14757.560000000001</v>
      </c>
    </row>
    <row r="960" spans="1:27" x14ac:dyDescent="0.25">
      <c r="A960" s="93">
        <v>2006</v>
      </c>
      <c r="B960" s="93" t="s">
        <v>57</v>
      </c>
      <c r="C960" s="121" t="s">
        <v>17</v>
      </c>
      <c r="D960" s="3">
        <f>VLOOKUP(B960,SWH!$A$4:$C$19,3,FALSE)</f>
        <v>19592</v>
      </c>
      <c r="E960" s="3">
        <v>0</v>
      </c>
      <c r="F960" s="3">
        <v>662.07</v>
      </c>
      <c r="G960" s="3">
        <v>2347.25</v>
      </c>
      <c r="H960" s="3">
        <v>3487.45</v>
      </c>
      <c r="I960" s="3">
        <v>216.89</v>
      </c>
      <c r="J960" s="3">
        <v>2616.89</v>
      </c>
      <c r="K960" s="3">
        <v>544.46</v>
      </c>
      <c r="L960" s="3">
        <v>79.510000000000005</v>
      </c>
      <c r="M960" s="3">
        <v>1998.99</v>
      </c>
      <c r="N960" s="3">
        <v>107.63</v>
      </c>
      <c r="O960" s="3">
        <f>VLOOKUP(B960,SWH!$A$4:$B$19,2,FALSE)</f>
        <v>7.471224873E-2</v>
      </c>
      <c r="P960" s="3">
        <f t="shared" si="57"/>
        <v>107.55528775127</v>
      </c>
      <c r="Q960" s="3">
        <v>0</v>
      </c>
      <c r="R960" s="3">
        <v>0</v>
      </c>
      <c r="S960" s="3">
        <v>0</v>
      </c>
      <c r="T960" s="3">
        <v>155.37</v>
      </c>
      <c r="U960" s="3">
        <v>454.18</v>
      </c>
      <c r="V960" s="3">
        <v>160.06</v>
      </c>
      <c r="W960" s="3">
        <f t="shared" si="58"/>
        <v>4453.7952877512698</v>
      </c>
      <c r="X960" s="3">
        <f t="shared" si="59"/>
        <v>662.07</v>
      </c>
      <c r="Y960" s="3">
        <v>11170.05</v>
      </c>
      <c r="Z960" s="3">
        <v>1660.71</v>
      </c>
      <c r="AA960" s="3">
        <f t="shared" si="56"/>
        <v>12830.759999999998</v>
      </c>
    </row>
    <row r="961" spans="1:27" x14ac:dyDescent="0.25">
      <c r="A961" s="93">
        <v>2006</v>
      </c>
      <c r="B961" s="93" t="s">
        <v>57</v>
      </c>
      <c r="C961" s="121" t="s">
        <v>14</v>
      </c>
      <c r="D961" s="3">
        <f>VLOOKUP(B961,SWH!$A$4:$C$19,3,FALSE)</f>
        <v>19592</v>
      </c>
      <c r="E961" s="3">
        <v>0</v>
      </c>
      <c r="F961" s="3">
        <v>2557.4299999999998</v>
      </c>
      <c r="G961" s="3">
        <v>2509.2600000000002</v>
      </c>
      <c r="H961" s="3">
        <v>3487.45</v>
      </c>
      <c r="I961" s="3">
        <v>216.6</v>
      </c>
      <c r="J961" s="3">
        <v>2616.89</v>
      </c>
      <c r="K961" s="3">
        <v>544.46</v>
      </c>
      <c r="L961" s="3">
        <v>79.510000000000005</v>
      </c>
      <c r="M961" s="3">
        <v>2245.09</v>
      </c>
      <c r="N961" s="3">
        <v>123.01</v>
      </c>
      <c r="O961" s="3">
        <f>VLOOKUP(B961,SWH!$A$4:$B$19,2,FALSE)</f>
        <v>7.471224873E-2</v>
      </c>
      <c r="P961" s="3">
        <f t="shared" si="57"/>
        <v>122.93528775127001</v>
      </c>
      <c r="Q961" s="3">
        <v>0</v>
      </c>
      <c r="R961" s="3">
        <v>0</v>
      </c>
      <c r="S961" s="3">
        <v>688.65</v>
      </c>
      <c r="T961" s="3">
        <v>155.38</v>
      </c>
      <c r="U961" s="3">
        <v>502.61</v>
      </c>
      <c r="V961" s="3">
        <v>158.77000000000001</v>
      </c>
      <c r="W961" s="3">
        <f t="shared" si="58"/>
        <v>5565.9352877512702</v>
      </c>
      <c r="X961" s="3">
        <f t="shared" si="59"/>
        <v>2557.4299999999998</v>
      </c>
      <c r="Y961" s="3">
        <v>12280.6</v>
      </c>
      <c r="Z961" s="3">
        <v>3604.5</v>
      </c>
      <c r="AA961" s="3">
        <f t="shared" si="56"/>
        <v>15885.1</v>
      </c>
    </row>
    <row r="962" spans="1:27" x14ac:dyDescent="0.25">
      <c r="A962" s="93">
        <v>2006</v>
      </c>
      <c r="B962" s="93" t="s">
        <v>57</v>
      </c>
      <c r="C962" s="121" t="s">
        <v>2</v>
      </c>
      <c r="D962" s="3">
        <f>VLOOKUP(B962,SWH!$A$4:$C$19,3,FALSE)</f>
        <v>19592</v>
      </c>
      <c r="E962" s="3">
        <v>0</v>
      </c>
      <c r="F962" s="3">
        <v>1371.52</v>
      </c>
      <c r="G962" s="3">
        <v>2245.48</v>
      </c>
      <c r="H962" s="3">
        <v>3487.45</v>
      </c>
      <c r="I962" s="3">
        <v>216.76</v>
      </c>
      <c r="J962" s="3">
        <v>2616.89</v>
      </c>
      <c r="K962" s="3">
        <v>544.46</v>
      </c>
      <c r="L962" s="3">
        <v>79.510000000000005</v>
      </c>
      <c r="M962" s="3">
        <v>2376.02</v>
      </c>
      <c r="N962" s="3">
        <v>97.77</v>
      </c>
      <c r="O962" s="3">
        <f>VLOOKUP(B962,SWH!$A$4:$B$19,2,FALSE)</f>
        <v>7.471224873E-2</v>
      </c>
      <c r="P962" s="3">
        <f t="shared" si="57"/>
        <v>97.695287751270001</v>
      </c>
      <c r="Q962" s="3">
        <v>0</v>
      </c>
      <c r="R962" s="3">
        <v>0</v>
      </c>
      <c r="S962" s="3">
        <v>497.78</v>
      </c>
      <c r="T962" s="3">
        <v>155.38</v>
      </c>
      <c r="U962" s="3">
        <v>489.36</v>
      </c>
      <c r="V962" s="3">
        <v>157.66</v>
      </c>
      <c r="W962" s="3">
        <f t="shared" si="58"/>
        <v>5216.9752877512701</v>
      </c>
      <c r="X962" s="3">
        <f t="shared" si="59"/>
        <v>1371.52</v>
      </c>
      <c r="Y962" s="3">
        <v>11930.71</v>
      </c>
      <c r="Z962" s="3">
        <v>2405.34</v>
      </c>
      <c r="AA962" s="3">
        <f t="shared" ref="AA962:AA1025" si="60">SUM(Y962:Z962)</f>
        <v>14336.05</v>
      </c>
    </row>
    <row r="963" spans="1:27" x14ac:dyDescent="0.25">
      <c r="A963" s="93">
        <v>2006</v>
      </c>
      <c r="B963" s="93" t="s">
        <v>57</v>
      </c>
      <c r="C963" s="121" t="s">
        <v>18</v>
      </c>
      <c r="D963" s="3">
        <f>VLOOKUP(B963,SWH!$A$4:$C$19,3,FALSE)</f>
        <v>19592</v>
      </c>
      <c r="E963" s="3">
        <v>0</v>
      </c>
      <c r="F963" s="3">
        <v>1499.01</v>
      </c>
      <c r="G963" s="3">
        <v>924.36</v>
      </c>
      <c r="H963" s="3">
        <v>3487.45</v>
      </c>
      <c r="I963" s="3">
        <v>216.35</v>
      </c>
      <c r="J963" s="3">
        <v>2616.89</v>
      </c>
      <c r="K963" s="3">
        <v>544.46</v>
      </c>
      <c r="L963" s="3">
        <v>79.510000000000005</v>
      </c>
      <c r="M963" s="3">
        <v>1987.08</v>
      </c>
      <c r="N963" s="3">
        <v>59.18</v>
      </c>
      <c r="O963" s="3">
        <f>VLOOKUP(B963,SWH!$A$4:$B$19,2,FALSE)</f>
        <v>7.471224873E-2</v>
      </c>
      <c r="P963" s="3">
        <f t="shared" ref="P963:P1026" si="61">N963-O963</f>
        <v>59.105287751269998</v>
      </c>
      <c r="Q963" s="3">
        <v>0</v>
      </c>
      <c r="R963" s="3">
        <v>0</v>
      </c>
      <c r="S963" s="3">
        <v>432.21</v>
      </c>
      <c r="T963" s="3">
        <v>155.38</v>
      </c>
      <c r="U963" s="3">
        <v>509.11</v>
      </c>
      <c r="V963" s="3">
        <v>158.22</v>
      </c>
      <c r="W963" s="3">
        <f t="shared" ref="W963:W1026" si="62">E963+G963+M963+SUM(P963:S963)</f>
        <v>3402.7552877512699</v>
      </c>
      <c r="X963" s="3">
        <f t="shared" ref="X963:X1026" si="63">F963</f>
        <v>1499.01</v>
      </c>
      <c r="Y963" s="3">
        <v>10116.629999999999</v>
      </c>
      <c r="Z963" s="3">
        <v>2552.58</v>
      </c>
      <c r="AA963" s="3">
        <f t="shared" si="60"/>
        <v>12669.21</v>
      </c>
    </row>
    <row r="964" spans="1:27" x14ac:dyDescent="0.25">
      <c r="A964" s="93">
        <v>2006</v>
      </c>
      <c r="B964" s="93" t="s">
        <v>57</v>
      </c>
      <c r="C964" s="121" t="s">
        <v>4</v>
      </c>
      <c r="D964" s="3">
        <f>VLOOKUP(B964,SWH!$A$4:$C$19,3,FALSE)</f>
        <v>19592</v>
      </c>
      <c r="E964" s="3">
        <v>0</v>
      </c>
      <c r="F964" s="3">
        <v>2957.03</v>
      </c>
      <c r="G964" s="3">
        <v>1456.79</v>
      </c>
      <c r="H964" s="3">
        <v>3487.45</v>
      </c>
      <c r="I964" s="3">
        <v>216.66</v>
      </c>
      <c r="J964" s="3">
        <v>2616.89</v>
      </c>
      <c r="K964" s="3">
        <v>544.46</v>
      </c>
      <c r="L964" s="3">
        <v>79.510000000000005</v>
      </c>
      <c r="M964" s="3">
        <v>2196.79</v>
      </c>
      <c r="N964" s="3">
        <v>86.7</v>
      </c>
      <c r="O964" s="3">
        <f>VLOOKUP(B964,SWH!$A$4:$B$19,2,FALSE)</f>
        <v>7.471224873E-2</v>
      </c>
      <c r="P964" s="3">
        <f t="shared" si="61"/>
        <v>86.625287751270008</v>
      </c>
      <c r="Q964" s="3">
        <v>0</v>
      </c>
      <c r="R964" s="3">
        <v>0</v>
      </c>
      <c r="S964" s="3">
        <v>515.04999999999995</v>
      </c>
      <c r="T964" s="3">
        <v>155.38</v>
      </c>
      <c r="U964" s="3">
        <v>538.95000000000005</v>
      </c>
      <c r="V964" s="3">
        <v>158.15</v>
      </c>
      <c r="W964" s="3">
        <f t="shared" si="62"/>
        <v>4255.2552877512699</v>
      </c>
      <c r="X964" s="3">
        <f t="shared" si="63"/>
        <v>2957.03</v>
      </c>
      <c r="Y964" s="3">
        <v>10969.39</v>
      </c>
      <c r="Z964" s="3">
        <v>4040.44</v>
      </c>
      <c r="AA964" s="3">
        <f t="shared" si="60"/>
        <v>15009.83</v>
      </c>
    </row>
    <row r="965" spans="1:27" x14ac:dyDescent="0.25">
      <c r="A965" s="93">
        <v>2006</v>
      </c>
      <c r="B965" s="93" t="s">
        <v>57</v>
      </c>
      <c r="C965" s="121" t="s">
        <v>5</v>
      </c>
      <c r="D965" s="3">
        <f>VLOOKUP(B965,SWH!$A$4:$C$19,3,FALSE)</f>
        <v>19592</v>
      </c>
      <c r="E965" s="3">
        <v>0</v>
      </c>
      <c r="F965" s="3">
        <v>2034.62</v>
      </c>
      <c r="G965" s="3">
        <v>1600.76</v>
      </c>
      <c r="H965" s="3">
        <v>3487.45</v>
      </c>
      <c r="I965" s="3">
        <v>216.67</v>
      </c>
      <c r="J965" s="3">
        <v>2616.89</v>
      </c>
      <c r="K965" s="3">
        <v>544.46</v>
      </c>
      <c r="L965" s="3">
        <v>79.510000000000005</v>
      </c>
      <c r="M965" s="3">
        <v>2382.5300000000002</v>
      </c>
      <c r="N965" s="3">
        <v>75.36</v>
      </c>
      <c r="O965" s="3">
        <f>VLOOKUP(B965,SWH!$A$4:$B$19,2,FALSE)</f>
        <v>7.471224873E-2</v>
      </c>
      <c r="P965" s="3">
        <f t="shared" si="61"/>
        <v>75.285287751270005</v>
      </c>
      <c r="Q965" s="3">
        <v>0</v>
      </c>
      <c r="R965" s="3">
        <v>0</v>
      </c>
      <c r="S965" s="3">
        <v>465.79</v>
      </c>
      <c r="T965" s="3">
        <v>155.38</v>
      </c>
      <c r="U965" s="3">
        <v>527.41</v>
      </c>
      <c r="V965" s="3">
        <v>157.44999999999999</v>
      </c>
      <c r="W965" s="3">
        <f t="shared" si="62"/>
        <v>4524.3652877512704</v>
      </c>
      <c r="X965" s="3">
        <f t="shared" si="63"/>
        <v>2034.62</v>
      </c>
      <c r="Y965" s="3">
        <v>11237.8</v>
      </c>
      <c r="Z965" s="3">
        <v>3106.49</v>
      </c>
      <c r="AA965" s="3">
        <f t="shared" si="60"/>
        <v>14344.289999999999</v>
      </c>
    </row>
    <row r="966" spans="1:27" x14ac:dyDescent="0.25">
      <c r="A966" s="93">
        <v>2006</v>
      </c>
      <c r="B966" s="93" t="s">
        <v>57</v>
      </c>
      <c r="C966" s="121" t="s">
        <v>15</v>
      </c>
      <c r="D966" s="3">
        <f>VLOOKUP(B966,SWH!$A$4:$C$19,3,FALSE)</f>
        <v>19592</v>
      </c>
      <c r="E966" s="3">
        <v>0</v>
      </c>
      <c r="F966" s="3">
        <v>1590.19</v>
      </c>
      <c r="G966" s="3">
        <v>542.11</v>
      </c>
      <c r="H966" s="3">
        <v>3487.45</v>
      </c>
      <c r="I966" s="3">
        <v>216.33</v>
      </c>
      <c r="J966" s="3">
        <v>2616.89</v>
      </c>
      <c r="K966" s="3">
        <v>544.46</v>
      </c>
      <c r="L966" s="3">
        <v>79.510000000000005</v>
      </c>
      <c r="M966" s="3">
        <v>1917.41</v>
      </c>
      <c r="N966" s="3">
        <v>41.38</v>
      </c>
      <c r="O966" s="3">
        <f>VLOOKUP(B966,SWH!$A$4:$B$19,2,FALSE)</f>
        <v>7.471224873E-2</v>
      </c>
      <c r="P966" s="3">
        <f t="shared" si="61"/>
        <v>41.305287751270001</v>
      </c>
      <c r="Q966" s="3">
        <v>0</v>
      </c>
      <c r="R966" s="3">
        <v>0</v>
      </c>
      <c r="S966" s="3">
        <v>442.81</v>
      </c>
      <c r="T966" s="3">
        <v>155.38</v>
      </c>
      <c r="U966" s="3">
        <v>528.57000000000005</v>
      </c>
      <c r="V966" s="3">
        <v>157.91999999999999</v>
      </c>
      <c r="W966" s="3">
        <f t="shared" si="62"/>
        <v>2943.63528775127</v>
      </c>
      <c r="X966" s="3">
        <f t="shared" si="63"/>
        <v>1590.19</v>
      </c>
      <c r="Y966" s="3">
        <v>9657.2000000000007</v>
      </c>
      <c r="Z966" s="3">
        <v>2663.21</v>
      </c>
      <c r="AA966" s="3">
        <f t="shared" si="60"/>
        <v>12320.41</v>
      </c>
    </row>
    <row r="967" spans="1:27" x14ac:dyDescent="0.25">
      <c r="A967" s="93">
        <v>2006</v>
      </c>
      <c r="B967" s="93" t="s">
        <v>57</v>
      </c>
      <c r="C967" s="121" t="s">
        <v>16</v>
      </c>
      <c r="D967" s="3">
        <f>VLOOKUP(B967,SWH!$A$4:$C$19,3,FALSE)</f>
        <v>19592</v>
      </c>
      <c r="E967" s="3">
        <v>0</v>
      </c>
      <c r="F967" s="3">
        <v>5229.99</v>
      </c>
      <c r="G967" s="3">
        <v>1588.66</v>
      </c>
      <c r="H967" s="3">
        <v>3487.45</v>
      </c>
      <c r="I967" s="3">
        <v>216.56</v>
      </c>
      <c r="J967" s="3">
        <v>2616.89</v>
      </c>
      <c r="K967" s="3">
        <v>544.46</v>
      </c>
      <c r="L967" s="3">
        <v>79.510000000000005</v>
      </c>
      <c r="M967" s="3">
        <v>2357.36</v>
      </c>
      <c r="N967" s="3">
        <v>102.91</v>
      </c>
      <c r="O967" s="3">
        <f>VLOOKUP(B967,SWH!$A$4:$B$19,2,FALSE)</f>
        <v>7.471224873E-2</v>
      </c>
      <c r="P967" s="3">
        <f t="shared" si="61"/>
        <v>102.83528775127</v>
      </c>
      <c r="Q967" s="3">
        <v>0</v>
      </c>
      <c r="R967" s="3">
        <v>0</v>
      </c>
      <c r="S967" s="3">
        <v>495.75</v>
      </c>
      <c r="T967" s="3">
        <v>155.38999999999999</v>
      </c>
      <c r="U967" s="3">
        <v>568.69000000000005</v>
      </c>
      <c r="V967" s="3">
        <v>157.97999999999999</v>
      </c>
      <c r="W967" s="3">
        <f t="shared" si="62"/>
        <v>4544.6052877512702</v>
      </c>
      <c r="X967" s="3">
        <f t="shared" si="63"/>
        <v>5229.99</v>
      </c>
      <c r="Y967" s="3">
        <v>11258.48</v>
      </c>
      <c r="Z967" s="3">
        <v>6343.14</v>
      </c>
      <c r="AA967" s="3">
        <f t="shared" si="60"/>
        <v>17601.62</v>
      </c>
    </row>
    <row r="968" spans="1:27" x14ac:dyDescent="0.25">
      <c r="A968" s="93">
        <v>2006</v>
      </c>
      <c r="B968" s="93" t="s">
        <v>57</v>
      </c>
      <c r="C968" s="121" t="s">
        <v>9</v>
      </c>
      <c r="D968" s="3">
        <f>VLOOKUP(B968,SWH!$A$4:$C$19,3,FALSE)</f>
        <v>19592</v>
      </c>
      <c r="E968" s="3">
        <v>0</v>
      </c>
      <c r="F968" s="3">
        <v>3998.82</v>
      </c>
      <c r="G968" s="3">
        <v>1042.53</v>
      </c>
      <c r="H968" s="3">
        <v>3487.45</v>
      </c>
      <c r="I968" s="3">
        <v>216.41</v>
      </c>
      <c r="J968" s="3">
        <v>2616.89</v>
      </c>
      <c r="K968" s="3">
        <v>544.46</v>
      </c>
      <c r="L968" s="3">
        <v>79.510000000000005</v>
      </c>
      <c r="M968" s="3">
        <v>2354.85</v>
      </c>
      <c r="N968" s="3">
        <v>64.36</v>
      </c>
      <c r="O968" s="3">
        <f>VLOOKUP(B968,SWH!$A$4:$B$19,2,FALSE)</f>
        <v>7.471224873E-2</v>
      </c>
      <c r="P968" s="3">
        <f t="shared" si="61"/>
        <v>64.285287751270005</v>
      </c>
      <c r="Q968" s="3">
        <v>0</v>
      </c>
      <c r="R968" s="3">
        <v>0</v>
      </c>
      <c r="S968" s="3">
        <v>489.41</v>
      </c>
      <c r="T968" s="3">
        <v>155.38999999999999</v>
      </c>
      <c r="U968" s="3">
        <v>560.11</v>
      </c>
      <c r="V968" s="3">
        <v>157.02000000000001</v>
      </c>
      <c r="W968" s="3">
        <f t="shared" si="62"/>
        <v>3951.07528775127</v>
      </c>
      <c r="X968" s="3">
        <f t="shared" si="63"/>
        <v>3998.82</v>
      </c>
      <c r="Y968" s="3">
        <v>10663.82</v>
      </c>
      <c r="Z968" s="3">
        <v>5103.3900000000003</v>
      </c>
      <c r="AA968" s="3">
        <f t="shared" si="60"/>
        <v>15767.21</v>
      </c>
    </row>
    <row r="969" spans="1:27" x14ac:dyDescent="0.25">
      <c r="A969" s="93">
        <v>2006</v>
      </c>
      <c r="B969" s="93" t="s">
        <v>57</v>
      </c>
      <c r="C969" s="121" t="s">
        <v>12</v>
      </c>
      <c r="D969" s="3">
        <f>VLOOKUP(B969,SWH!$A$4:$C$19,3,FALSE)</f>
        <v>19592</v>
      </c>
      <c r="E969" s="3">
        <v>0</v>
      </c>
      <c r="F969" s="3">
        <v>8237.5</v>
      </c>
      <c r="G969" s="3">
        <v>1244.56</v>
      </c>
      <c r="H969" s="3">
        <v>3487.45</v>
      </c>
      <c r="I969" s="3">
        <v>216.27</v>
      </c>
      <c r="J969" s="3">
        <v>2616.89</v>
      </c>
      <c r="K969" s="3">
        <v>544.46</v>
      </c>
      <c r="L969" s="3">
        <v>79.510000000000005</v>
      </c>
      <c r="M969" s="3">
        <v>2325.4899999999998</v>
      </c>
      <c r="N969" s="3">
        <v>89.01</v>
      </c>
      <c r="O969" s="3">
        <f>VLOOKUP(B969,SWH!$A$4:$B$19,2,FALSE)</f>
        <v>7.471224873E-2</v>
      </c>
      <c r="P969" s="3">
        <f t="shared" si="61"/>
        <v>88.93528775127001</v>
      </c>
      <c r="Q969" s="3">
        <v>0</v>
      </c>
      <c r="R969" s="3">
        <v>0</v>
      </c>
      <c r="S969" s="3">
        <v>724.31</v>
      </c>
      <c r="T969" s="3">
        <v>155.38999999999999</v>
      </c>
      <c r="U969" s="3">
        <v>600.74</v>
      </c>
      <c r="V969" s="3">
        <v>157.78</v>
      </c>
      <c r="W969" s="3">
        <f t="shared" si="62"/>
        <v>4383.2952877512698</v>
      </c>
      <c r="X969" s="3">
        <f t="shared" si="63"/>
        <v>8237.5</v>
      </c>
      <c r="Y969" s="3">
        <v>11096.68</v>
      </c>
      <c r="Z969" s="3">
        <v>9382.7099999999991</v>
      </c>
      <c r="AA969" s="3">
        <f t="shared" si="60"/>
        <v>20479.39</v>
      </c>
    </row>
    <row r="970" spans="1:27" x14ac:dyDescent="0.25">
      <c r="A970" s="93">
        <v>2006</v>
      </c>
      <c r="B970" s="93" t="s">
        <v>57</v>
      </c>
      <c r="C970" s="121" t="s">
        <v>8</v>
      </c>
      <c r="D970" s="3">
        <f>VLOOKUP(B970,SWH!$A$4:$C$19,3,FALSE)</f>
        <v>19592</v>
      </c>
      <c r="E970" s="3">
        <v>0</v>
      </c>
      <c r="F970" s="3">
        <v>14402.44</v>
      </c>
      <c r="G970" s="3">
        <v>569.6</v>
      </c>
      <c r="H970" s="3">
        <v>3487.45</v>
      </c>
      <c r="I970" s="3">
        <v>215.08</v>
      </c>
      <c r="J970" s="3">
        <v>2616.89</v>
      </c>
      <c r="K970" s="3">
        <v>544.46</v>
      </c>
      <c r="L970" s="3">
        <v>79.510000000000005</v>
      </c>
      <c r="M970" s="3">
        <v>2513.19</v>
      </c>
      <c r="N970" s="3">
        <v>77.81</v>
      </c>
      <c r="O970" s="3">
        <f>VLOOKUP(B970,SWH!$A$4:$B$19,2,FALSE)</f>
        <v>7.471224873E-2</v>
      </c>
      <c r="P970" s="3">
        <f t="shared" si="61"/>
        <v>77.735287751270008</v>
      </c>
      <c r="Q970" s="3">
        <v>0</v>
      </c>
      <c r="R970" s="3">
        <v>0</v>
      </c>
      <c r="S970" s="3">
        <v>784.94</v>
      </c>
      <c r="T970" s="3">
        <v>155.38999999999999</v>
      </c>
      <c r="U970" s="3">
        <v>640.03</v>
      </c>
      <c r="V970" s="3">
        <v>157.27000000000001</v>
      </c>
      <c r="W970" s="3">
        <f t="shared" si="62"/>
        <v>3945.4652877512699</v>
      </c>
      <c r="X970" s="3">
        <f t="shared" si="63"/>
        <v>14402.44</v>
      </c>
      <c r="Y970" s="3">
        <v>10657.14</v>
      </c>
      <c r="Z970" s="3">
        <v>15586.93</v>
      </c>
      <c r="AA970" s="3">
        <f t="shared" si="60"/>
        <v>26244.07</v>
      </c>
    </row>
    <row r="971" spans="1:27" x14ac:dyDescent="0.25">
      <c r="A971" s="93">
        <v>2009</v>
      </c>
      <c r="B971" s="93" t="s">
        <v>57</v>
      </c>
      <c r="C971" s="121" t="s">
        <v>10</v>
      </c>
      <c r="D971" s="3">
        <f>VLOOKUP(B971,SWH!$A$4:$C$19,3,FALSE)</f>
        <v>19592</v>
      </c>
      <c r="E971" s="3">
        <v>0</v>
      </c>
      <c r="F971" s="3">
        <v>449.24</v>
      </c>
      <c r="G971" s="3">
        <v>10224.44</v>
      </c>
      <c r="H971" s="3">
        <v>3487.45</v>
      </c>
      <c r="I971" s="3">
        <v>141.54</v>
      </c>
      <c r="J971" s="3">
        <v>2616.89</v>
      </c>
      <c r="K971" s="3">
        <v>544.46</v>
      </c>
      <c r="L971" s="3">
        <v>79.510000000000005</v>
      </c>
      <c r="M971" s="3">
        <v>2245.65</v>
      </c>
      <c r="N971" s="3">
        <v>404.2</v>
      </c>
      <c r="O971" s="3">
        <f>VLOOKUP(B971,SWH!$A$4:$B$19,2,FALSE)</f>
        <v>7.471224873E-2</v>
      </c>
      <c r="P971" s="3">
        <f t="shared" si="61"/>
        <v>404.12528775126998</v>
      </c>
      <c r="Q971" s="3">
        <v>0</v>
      </c>
      <c r="R971" s="3">
        <v>0</v>
      </c>
      <c r="S971" s="3">
        <v>391.42</v>
      </c>
      <c r="T971" s="3">
        <v>155.35</v>
      </c>
      <c r="U971" s="3">
        <v>325.24</v>
      </c>
      <c r="V971" s="3">
        <v>165.13</v>
      </c>
      <c r="W971" s="3">
        <f t="shared" si="62"/>
        <v>13265.635287751271</v>
      </c>
      <c r="X971" s="3">
        <f t="shared" si="63"/>
        <v>449.24</v>
      </c>
      <c r="Y971" s="3">
        <v>19911.580000000002</v>
      </c>
      <c r="Z971" s="3">
        <v>1318.94</v>
      </c>
      <c r="AA971" s="3">
        <f t="shared" si="60"/>
        <v>21230.52</v>
      </c>
    </row>
    <row r="972" spans="1:27" x14ac:dyDescent="0.25">
      <c r="A972" s="93">
        <v>2009</v>
      </c>
      <c r="B972" s="93" t="s">
        <v>57</v>
      </c>
      <c r="C972" s="121" t="s">
        <v>6</v>
      </c>
      <c r="D972" s="3">
        <f>VLOOKUP(B972,SWH!$A$4:$C$19,3,FALSE)</f>
        <v>19592</v>
      </c>
      <c r="E972" s="3">
        <v>0</v>
      </c>
      <c r="F972" s="3">
        <v>157.19999999999999</v>
      </c>
      <c r="G972" s="3">
        <v>8307.2000000000007</v>
      </c>
      <c r="H972" s="3">
        <v>3487.45</v>
      </c>
      <c r="I972" s="3">
        <v>141.56</v>
      </c>
      <c r="J972" s="3">
        <v>2616.89</v>
      </c>
      <c r="K972" s="3">
        <v>544.46</v>
      </c>
      <c r="L972" s="3">
        <v>79.510000000000005</v>
      </c>
      <c r="M972" s="3">
        <v>1905.16</v>
      </c>
      <c r="N972" s="3">
        <v>320.16000000000003</v>
      </c>
      <c r="O972" s="3">
        <f>VLOOKUP(B972,SWH!$A$4:$B$19,2,FALSE)</f>
        <v>7.471224873E-2</v>
      </c>
      <c r="P972" s="3">
        <f t="shared" si="61"/>
        <v>320.08528775127002</v>
      </c>
      <c r="Q972" s="3">
        <v>0</v>
      </c>
      <c r="R972" s="3">
        <v>0</v>
      </c>
      <c r="S972" s="3">
        <v>423.8</v>
      </c>
      <c r="T972" s="3">
        <v>155.36000000000001</v>
      </c>
      <c r="U972" s="3">
        <v>333.99</v>
      </c>
      <c r="V972" s="3">
        <v>163.37</v>
      </c>
      <c r="W972" s="3">
        <f t="shared" si="62"/>
        <v>10956.24528775127</v>
      </c>
      <c r="X972" s="3">
        <f t="shared" si="63"/>
        <v>157.19999999999999</v>
      </c>
      <c r="Y972" s="3">
        <v>17600.47</v>
      </c>
      <c r="Z972" s="3">
        <v>1035.6500000000001</v>
      </c>
      <c r="AA972" s="3">
        <f t="shared" si="60"/>
        <v>18636.120000000003</v>
      </c>
    </row>
    <row r="973" spans="1:27" x14ac:dyDescent="0.25">
      <c r="A973" s="93">
        <v>2009</v>
      </c>
      <c r="B973" s="93" t="s">
        <v>57</v>
      </c>
      <c r="C973" s="121" t="s">
        <v>11</v>
      </c>
      <c r="D973" s="3">
        <f>VLOOKUP(B973,SWH!$A$4:$C$19,3,FALSE)</f>
        <v>19592</v>
      </c>
      <c r="E973" s="3">
        <v>0</v>
      </c>
      <c r="F973" s="3">
        <v>46.68</v>
      </c>
      <c r="G973" s="3">
        <v>5861.82</v>
      </c>
      <c r="H973" s="3">
        <v>3487.45</v>
      </c>
      <c r="I973" s="3">
        <v>141.58000000000001</v>
      </c>
      <c r="J973" s="3">
        <v>2616.89</v>
      </c>
      <c r="K973" s="3">
        <v>544.46</v>
      </c>
      <c r="L973" s="3">
        <v>79.510000000000005</v>
      </c>
      <c r="M973" s="3">
        <v>1650.04</v>
      </c>
      <c r="N973" s="3">
        <v>225.14</v>
      </c>
      <c r="O973" s="3">
        <f>VLOOKUP(B973,SWH!$A$4:$B$19,2,FALSE)</f>
        <v>7.471224873E-2</v>
      </c>
      <c r="P973" s="3">
        <f t="shared" si="61"/>
        <v>225.06528775126998</v>
      </c>
      <c r="Q973" s="3">
        <v>0</v>
      </c>
      <c r="R973" s="3">
        <v>0</v>
      </c>
      <c r="S973" s="3">
        <v>435.17</v>
      </c>
      <c r="T973" s="3">
        <v>155.37</v>
      </c>
      <c r="U973" s="3">
        <v>356.22</v>
      </c>
      <c r="V973" s="3">
        <v>161.85</v>
      </c>
      <c r="W973" s="3">
        <f t="shared" si="62"/>
        <v>8172.09528775127</v>
      </c>
      <c r="X973" s="3">
        <f t="shared" si="63"/>
        <v>46.68</v>
      </c>
      <c r="Y973" s="3">
        <v>14814.82</v>
      </c>
      <c r="Z973" s="3">
        <v>947.37</v>
      </c>
      <c r="AA973" s="3">
        <f t="shared" si="60"/>
        <v>15762.19</v>
      </c>
    </row>
    <row r="974" spans="1:27" x14ac:dyDescent="0.25">
      <c r="A974" s="93">
        <v>2009</v>
      </c>
      <c r="B974" s="93" t="s">
        <v>57</v>
      </c>
      <c r="C974" s="121" t="s">
        <v>13</v>
      </c>
      <c r="D974" s="3">
        <f>VLOOKUP(B974,SWH!$A$4:$C$19,3,FALSE)</f>
        <v>19592</v>
      </c>
      <c r="E974" s="3">
        <v>0</v>
      </c>
      <c r="F974" s="3">
        <v>397.3</v>
      </c>
      <c r="G974" s="3">
        <v>7111.78</v>
      </c>
      <c r="H974" s="3">
        <v>3487.45</v>
      </c>
      <c r="I974" s="3">
        <v>141.4</v>
      </c>
      <c r="J974" s="3">
        <v>2616.89</v>
      </c>
      <c r="K974" s="3">
        <v>544.46</v>
      </c>
      <c r="L974" s="3">
        <v>79.510000000000005</v>
      </c>
      <c r="M974" s="3">
        <v>2101.12</v>
      </c>
      <c r="N974" s="3">
        <v>264.26</v>
      </c>
      <c r="O974" s="3">
        <f>VLOOKUP(B974,SWH!$A$4:$B$19,2,FALSE)</f>
        <v>7.471224873E-2</v>
      </c>
      <c r="P974" s="3">
        <f t="shared" si="61"/>
        <v>264.18528775126998</v>
      </c>
      <c r="Q974" s="3">
        <v>0</v>
      </c>
      <c r="R974" s="3">
        <v>0</v>
      </c>
      <c r="S974" s="3">
        <v>354.69</v>
      </c>
      <c r="T974" s="3">
        <v>155.36000000000001</v>
      </c>
      <c r="U974" s="3">
        <v>368.06</v>
      </c>
      <c r="V974" s="3">
        <v>162.49</v>
      </c>
      <c r="W974" s="3">
        <f t="shared" si="62"/>
        <v>9831.7752877512703</v>
      </c>
      <c r="X974" s="3">
        <f t="shared" si="63"/>
        <v>397.3</v>
      </c>
      <c r="Y974" s="3">
        <v>16474.96</v>
      </c>
      <c r="Z974" s="3">
        <v>1309.82</v>
      </c>
      <c r="AA974" s="3">
        <f t="shared" si="60"/>
        <v>17784.78</v>
      </c>
    </row>
    <row r="975" spans="1:27" x14ac:dyDescent="0.25">
      <c r="A975" s="93">
        <v>2009</v>
      </c>
      <c r="B975" s="93" t="s">
        <v>57</v>
      </c>
      <c r="C975" s="121" t="s">
        <v>19</v>
      </c>
      <c r="D975" s="3">
        <f>VLOOKUP(B975,SWH!$A$4:$C$19,3,FALSE)</f>
        <v>19592</v>
      </c>
      <c r="E975" s="3">
        <v>0</v>
      </c>
      <c r="F975" s="3">
        <v>121.61</v>
      </c>
      <c r="G975" s="3">
        <v>5199.67</v>
      </c>
      <c r="H975" s="3">
        <v>3487.45</v>
      </c>
      <c r="I975" s="3">
        <v>141.35</v>
      </c>
      <c r="J975" s="3">
        <v>2616.89</v>
      </c>
      <c r="K975" s="3">
        <v>544.46</v>
      </c>
      <c r="L975" s="3">
        <v>79.510000000000005</v>
      </c>
      <c r="M975" s="3">
        <v>1713.95</v>
      </c>
      <c r="N975" s="3">
        <v>226.24</v>
      </c>
      <c r="O975" s="3">
        <f>VLOOKUP(B975,SWH!$A$4:$B$19,2,FALSE)</f>
        <v>7.471224873E-2</v>
      </c>
      <c r="P975" s="3">
        <f t="shared" si="61"/>
        <v>226.16528775127</v>
      </c>
      <c r="Q975" s="3">
        <v>0</v>
      </c>
      <c r="R975" s="3">
        <v>0</v>
      </c>
      <c r="S975" s="3">
        <v>443.83</v>
      </c>
      <c r="T975" s="3">
        <v>155.37</v>
      </c>
      <c r="U975" s="3">
        <v>396.83</v>
      </c>
      <c r="V975" s="3">
        <v>161.93</v>
      </c>
      <c r="W975" s="3">
        <f t="shared" si="62"/>
        <v>7583.6152877512695</v>
      </c>
      <c r="X975" s="3">
        <f t="shared" si="63"/>
        <v>121.61</v>
      </c>
      <c r="Y975" s="3">
        <v>14226.2</v>
      </c>
      <c r="Z975" s="3">
        <v>1062.9000000000001</v>
      </c>
      <c r="AA975" s="3">
        <f t="shared" si="60"/>
        <v>15289.1</v>
      </c>
    </row>
    <row r="976" spans="1:27" x14ac:dyDescent="0.25">
      <c r="A976" s="93">
        <v>2009</v>
      </c>
      <c r="B976" s="93" t="s">
        <v>57</v>
      </c>
      <c r="C976" s="121" t="s">
        <v>20</v>
      </c>
      <c r="D976" s="3">
        <f>VLOOKUP(B976,SWH!$A$4:$C$19,3,FALSE)</f>
        <v>19592</v>
      </c>
      <c r="E976" s="3">
        <v>0</v>
      </c>
      <c r="F976" s="3">
        <v>194.68</v>
      </c>
      <c r="G976" s="3">
        <v>3757.14</v>
      </c>
      <c r="H976" s="3">
        <v>3487.45</v>
      </c>
      <c r="I976" s="3">
        <v>141.46</v>
      </c>
      <c r="J976" s="3">
        <v>2616.89</v>
      </c>
      <c r="K976" s="3">
        <v>544.46</v>
      </c>
      <c r="L976" s="3">
        <v>79.510000000000005</v>
      </c>
      <c r="M976" s="3">
        <v>1729.63</v>
      </c>
      <c r="N976" s="3">
        <v>142.41</v>
      </c>
      <c r="O976" s="3">
        <f>VLOOKUP(B976,SWH!$A$4:$B$19,2,FALSE)</f>
        <v>7.471224873E-2</v>
      </c>
      <c r="P976" s="3">
        <f t="shared" si="61"/>
        <v>142.33528775126999</v>
      </c>
      <c r="Q976" s="3">
        <v>0</v>
      </c>
      <c r="R976" s="3">
        <v>0</v>
      </c>
      <c r="S976" s="3">
        <v>219.84</v>
      </c>
      <c r="T976" s="3">
        <v>155.38</v>
      </c>
      <c r="U976" s="3">
        <v>401.15</v>
      </c>
      <c r="V976" s="3">
        <v>158.59</v>
      </c>
      <c r="W976" s="3">
        <f t="shared" si="62"/>
        <v>5848.9452877512704</v>
      </c>
      <c r="X976" s="3">
        <f t="shared" si="63"/>
        <v>194.68</v>
      </c>
      <c r="Y976" s="3">
        <v>12488.31</v>
      </c>
      <c r="Z976" s="3">
        <v>1140.28</v>
      </c>
      <c r="AA976" s="3">
        <f t="shared" si="60"/>
        <v>13628.59</v>
      </c>
    </row>
    <row r="977" spans="1:27" x14ac:dyDescent="0.25">
      <c r="A977" s="93">
        <v>2009</v>
      </c>
      <c r="B977" s="93" t="s">
        <v>57</v>
      </c>
      <c r="C977" s="121" t="s">
        <v>3</v>
      </c>
      <c r="D977" s="3">
        <f>VLOOKUP(B977,SWH!$A$4:$C$19,3,FALSE)</f>
        <v>19592</v>
      </c>
      <c r="E977" s="3">
        <v>0</v>
      </c>
      <c r="F977" s="3">
        <v>488.83</v>
      </c>
      <c r="G977" s="3">
        <v>2931.27</v>
      </c>
      <c r="H977" s="3">
        <v>3487.45</v>
      </c>
      <c r="I977" s="3">
        <v>141.43</v>
      </c>
      <c r="J977" s="3">
        <v>2616.89</v>
      </c>
      <c r="K977" s="3">
        <v>544.46</v>
      </c>
      <c r="L977" s="3">
        <v>79.510000000000005</v>
      </c>
      <c r="M977" s="3">
        <v>1692.3</v>
      </c>
      <c r="N977" s="3">
        <v>139.91</v>
      </c>
      <c r="O977" s="3">
        <f>VLOOKUP(B977,SWH!$A$4:$B$19,2,FALSE)</f>
        <v>7.471224873E-2</v>
      </c>
      <c r="P977" s="3">
        <f t="shared" si="61"/>
        <v>139.83528775126999</v>
      </c>
      <c r="Q977" s="3">
        <v>0</v>
      </c>
      <c r="R977" s="3">
        <v>0</v>
      </c>
      <c r="S977" s="3">
        <v>297.16000000000003</v>
      </c>
      <c r="T977" s="3">
        <v>155.37</v>
      </c>
      <c r="U977" s="3">
        <v>457.58</v>
      </c>
      <c r="V977" s="3">
        <v>159.66</v>
      </c>
      <c r="W977" s="3">
        <f t="shared" si="62"/>
        <v>5060.5652877512694</v>
      </c>
      <c r="X977" s="3">
        <f t="shared" si="63"/>
        <v>488.83</v>
      </c>
      <c r="Y977" s="3">
        <v>11700.95</v>
      </c>
      <c r="Z977" s="3">
        <v>1490.87</v>
      </c>
      <c r="AA977" s="3">
        <f t="shared" si="60"/>
        <v>13191.82</v>
      </c>
    </row>
    <row r="978" spans="1:27" x14ac:dyDescent="0.25">
      <c r="A978" s="93">
        <v>2009</v>
      </c>
      <c r="B978" s="93" t="s">
        <v>57</v>
      </c>
      <c r="C978" s="121" t="s">
        <v>7</v>
      </c>
      <c r="D978" s="3">
        <f>VLOOKUP(B978,SWH!$A$4:$C$19,3,FALSE)</f>
        <v>19592</v>
      </c>
      <c r="E978" s="3">
        <v>0</v>
      </c>
      <c r="F978" s="3">
        <v>347.07</v>
      </c>
      <c r="G978" s="3">
        <v>2641.66</v>
      </c>
      <c r="H978" s="3">
        <v>3487.45</v>
      </c>
      <c r="I978" s="3">
        <v>141.41999999999999</v>
      </c>
      <c r="J978" s="3">
        <v>2616.89</v>
      </c>
      <c r="K978" s="3">
        <v>544.46</v>
      </c>
      <c r="L978" s="3">
        <v>79.510000000000005</v>
      </c>
      <c r="M978" s="3">
        <v>1642.93</v>
      </c>
      <c r="N978" s="3">
        <v>103.46</v>
      </c>
      <c r="O978" s="3">
        <f>VLOOKUP(B978,SWH!$A$4:$B$19,2,FALSE)</f>
        <v>7.471224873E-2</v>
      </c>
      <c r="P978" s="3">
        <f t="shared" si="61"/>
        <v>103.38528775127</v>
      </c>
      <c r="Q978" s="3">
        <v>0</v>
      </c>
      <c r="R978" s="3">
        <v>0</v>
      </c>
      <c r="S978" s="3">
        <v>228.44</v>
      </c>
      <c r="T978" s="3">
        <v>155.38</v>
      </c>
      <c r="U978" s="3">
        <v>441.41</v>
      </c>
      <c r="V978" s="3">
        <v>158.32</v>
      </c>
      <c r="W978" s="3">
        <f t="shared" si="62"/>
        <v>4616.4152877512697</v>
      </c>
      <c r="X978" s="3">
        <f t="shared" si="63"/>
        <v>347.07</v>
      </c>
      <c r="Y978" s="3">
        <v>11255.48</v>
      </c>
      <c r="Z978" s="3">
        <v>1332.94</v>
      </c>
      <c r="AA978" s="3">
        <f t="shared" si="60"/>
        <v>12588.42</v>
      </c>
    </row>
    <row r="979" spans="1:27" x14ac:dyDescent="0.25">
      <c r="A979" s="93">
        <v>2009</v>
      </c>
      <c r="B979" s="93" t="s">
        <v>57</v>
      </c>
      <c r="C979" s="121" t="s">
        <v>17</v>
      </c>
      <c r="D979" s="3">
        <f>VLOOKUP(B979,SWH!$A$4:$C$19,3,FALSE)</f>
        <v>19592</v>
      </c>
      <c r="E979" s="3">
        <v>0</v>
      </c>
      <c r="F979" s="3">
        <v>261.08999999999997</v>
      </c>
      <c r="G979" s="3">
        <v>1935.21</v>
      </c>
      <c r="H979" s="3">
        <v>3487.45</v>
      </c>
      <c r="I979" s="3">
        <v>141.4</v>
      </c>
      <c r="J979" s="3">
        <v>2616.89</v>
      </c>
      <c r="K979" s="3">
        <v>544.46</v>
      </c>
      <c r="L979" s="3">
        <v>79.510000000000005</v>
      </c>
      <c r="M979" s="3">
        <v>1544.17</v>
      </c>
      <c r="N979" s="3">
        <v>85.29</v>
      </c>
      <c r="O979" s="3">
        <f>VLOOKUP(B979,SWH!$A$4:$B$19,2,FALSE)</f>
        <v>7.471224873E-2</v>
      </c>
      <c r="P979" s="3">
        <f t="shared" si="61"/>
        <v>85.215287751270012</v>
      </c>
      <c r="Q979" s="3">
        <v>0</v>
      </c>
      <c r="R979" s="3">
        <v>0</v>
      </c>
      <c r="S979" s="3">
        <v>0</v>
      </c>
      <c r="T979" s="3">
        <v>155.37</v>
      </c>
      <c r="U979" s="3">
        <v>453.79</v>
      </c>
      <c r="V979" s="3">
        <v>160.12</v>
      </c>
      <c r="W979" s="3">
        <f t="shared" si="62"/>
        <v>3564.59528775127</v>
      </c>
      <c r="X979" s="3">
        <f t="shared" si="63"/>
        <v>261.08999999999997</v>
      </c>
      <c r="Y979" s="3">
        <v>10205.42</v>
      </c>
      <c r="Z979" s="3">
        <v>1259.33</v>
      </c>
      <c r="AA979" s="3">
        <f t="shared" si="60"/>
        <v>11464.75</v>
      </c>
    </row>
    <row r="980" spans="1:27" x14ac:dyDescent="0.25">
      <c r="A980" s="93">
        <v>2009</v>
      </c>
      <c r="B980" s="93" t="s">
        <v>57</v>
      </c>
      <c r="C980" s="121" t="s">
        <v>14</v>
      </c>
      <c r="D980" s="3">
        <f>VLOOKUP(B980,SWH!$A$4:$C$19,3,FALSE)</f>
        <v>19592</v>
      </c>
      <c r="E980" s="3">
        <v>0</v>
      </c>
      <c r="F980" s="3">
        <v>1038.23</v>
      </c>
      <c r="G980" s="3">
        <v>1998.07</v>
      </c>
      <c r="H980" s="3">
        <v>3487.45</v>
      </c>
      <c r="I980" s="3">
        <v>141.21</v>
      </c>
      <c r="J980" s="3">
        <v>2616.89</v>
      </c>
      <c r="K980" s="3">
        <v>544.46</v>
      </c>
      <c r="L980" s="3">
        <v>79.510000000000005</v>
      </c>
      <c r="M980" s="3">
        <v>1676.38</v>
      </c>
      <c r="N980" s="3">
        <v>98.74</v>
      </c>
      <c r="O980" s="3">
        <f>VLOOKUP(B980,SWH!$A$4:$B$19,2,FALSE)</f>
        <v>7.471224873E-2</v>
      </c>
      <c r="P980" s="3">
        <f t="shared" si="61"/>
        <v>98.66528775127</v>
      </c>
      <c r="Q980" s="3">
        <v>0</v>
      </c>
      <c r="R980" s="3">
        <v>0</v>
      </c>
      <c r="S980" s="3">
        <v>323.45</v>
      </c>
      <c r="T980" s="3">
        <v>155.38</v>
      </c>
      <c r="U980" s="3">
        <v>501.9</v>
      </c>
      <c r="V980" s="3">
        <v>158.78</v>
      </c>
      <c r="W980" s="3">
        <f t="shared" si="62"/>
        <v>4096.5652877512694</v>
      </c>
      <c r="X980" s="3">
        <f t="shared" si="63"/>
        <v>1038.23</v>
      </c>
      <c r="Y980" s="3">
        <v>10735.86</v>
      </c>
      <c r="Z980" s="3">
        <v>2084.59</v>
      </c>
      <c r="AA980" s="3">
        <f t="shared" si="60"/>
        <v>12820.45</v>
      </c>
    </row>
    <row r="981" spans="1:27" x14ac:dyDescent="0.25">
      <c r="A981" s="93">
        <v>2009</v>
      </c>
      <c r="B981" s="93" t="s">
        <v>57</v>
      </c>
      <c r="C981" s="121" t="s">
        <v>2</v>
      </c>
      <c r="D981" s="3">
        <f>VLOOKUP(B981,SWH!$A$4:$C$19,3,FALSE)</f>
        <v>19592</v>
      </c>
      <c r="E981" s="3">
        <v>0</v>
      </c>
      <c r="F981" s="3">
        <v>535.70000000000005</v>
      </c>
      <c r="G981" s="3">
        <v>1800.65</v>
      </c>
      <c r="H981" s="3">
        <v>3487.45</v>
      </c>
      <c r="I981" s="3">
        <v>141.32</v>
      </c>
      <c r="J981" s="3">
        <v>2616.89</v>
      </c>
      <c r="K981" s="3">
        <v>544.46</v>
      </c>
      <c r="L981" s="3">
        <v>79.510000000000005</v>
      </c>
      <c r="M981" s="3">
        <v>1660.09</v>
      </c>
      <c r="N981" s="3">
        <v>76.63</v>
      </c>
      <c r="O981" s="3">
        <f>VLOOKUP(B981,SWH!$A$4:$B$19,2,FALSE)</f>
        <v>7.471224873E-2</v>
      </c>
      <c r="P981" s="3">
        <f t="shared" si="61"/>
        <v>76.555287751270001</v>
      </c>
      <c r="Q981" s="3">
        <v>0</v>
      </c>
      <c r="R981" s="3">
        <v>0</v>
      </c>
      <c r="S981" s="3">
        <v>208.83</v>
      </c>
      <c r="T981" s="3">
        <v>155.38</v>
      </c>
      <c r="U981" s="3">
        <v>487.22</v>
      </c>
      <c r="V981" s="3">
        <v>157.77000000000001</v>
      </c>
      <c r="W981" s="3">
        <f t="shared" si="62"/>
        <v>3746.1252877512698</v>
      </c>
      <c r="X981" s="3">
        <f t="shared" si="63"/>
        <v>535.70000000000005</v>
      </c>
      <c r="Y981" s="3">
        <v>10384.52</v>
      </c>
      <c r="Z981" s="3">
        <v>1567.38</v>
      </c>
      <c r="AA981" s="3">
        <f t="shared" si="60"/>
        <v>11951.900000000001</v>
      </c>
    </row>
    <row r="982" spans="1:27" x14ac:dyDescent="0.25">
      <c r="A982" s="93">
        <v>2009</v>
      </c>
      <c r="B982" s="93" t="s">
        <v>57</v>
      </c>
      <c r="C982" s="121" t="s">
        <v>18</v>
      </c>
      <c r="D982" s="3">
        <f>VLOOKUP(B982,SWH!$A$4:$C$19,3,FALSE)</f>
        <v>19592</v>
      </c>
      <c r="E982" s="3">
        <v>0</v>
      </c>
      <c r="F982" s="3">
        <v>720.56</v>
      </c>
      <c r="G982" s="3">
        <v>767.98</v>
      </c>
      <c r="H982" s="3">
        <v>3487.45</v>
      </c>
      <c r="I982" s="3">
        <v>141.05000000000001</v>
      </c>
      <c r="J982" s="3">
        <v>2616.89</v>
      </c>
      <c r="K982" s="3">
        <v>544.46</v>
      </c>
      <c r="L982" s="3">
        <v>79.510000000000005</v>
      </c>
      <c r="M982" s="3">
        <v>1584.62</v>
      </c>
      <c r="N982" s="3">
        <v>42.56</v>
      </c>
      <c r="O982" s="3">
        <f>VLOOKUP(B982,SWH!$A$4:$B$19,2,FALSE)</f>
        <v>7.471224873E-2</v>
      </c>
      <c r="P982" s="3">
        <f t="shared" si="61"/>
        <v>42.48528775127</v>
      </c>
      <c r="Q982" s="3">
        <v>0</v>
      </c>
      <c r="R982" s="3">
        <v>0</v>
      </c>
      <c r="S982" s="3">
        <v>322.7</v>
      </c>
      <c r="T982" s="3">
        <v>155.38</v>
      </c>
      <c r="U982" s="3">
        <v>508.65</v>
      </c>
      <c r="V982" s="3">
        <v>158.22</v>
      </c>
      <c r="W982" s="3">
        <f t="shared" si="62"/>
        <v>2717.7852877512701</v>
      </c>
      <c r="X982" s="3">
        <f t="shared" si="63"/>
        <v>720.56</v>
      </c>
      <c r="Y982" s="3">
        <v>9356.36</v>
      </c>
      <c r="Z982" s="3">
        <v>1773.67</v>
      </c>
      <c r="AA982" s="3">
        <f t="shared" si="60"/>
        <v>11130.03</v>
      </c>
    </row>
    <row r="983" spans="1:27" x14ac:dyDescent="0.25">
      <c r="A983" s="93">
        <v>2009</v>
      </c>
      <c r="B983" s="93" t="s">
        <v>57</v>
      </c>
      <c r="C983" s="121" t="s">
        <v>4</v>
      </c>
      <c r="D983" s="3">
        <f>VLOOKUP(B983,SWH!$A$4:$C$19,3,FALSE)</f>
        <v>19592</v>
      </c>
      <c r="E983" s="3">
        <v>0</v>
      </c>
      <c r="F983" s="3">
        <v>1901.89</v>
      </c>
      <c r="G983" s="3">
        <v>1255.4100000000001</v>
      </c>
      <c r="H983" s="3">
        <v>3487.45</v>
      </c>
      <c r="I983" s="3">
        <v>141.26</v>
      </c>
      <c r="J983" s="3">
        <v>2616.89</v>
      </c>
      <c r="K983" s="3">
        <v>544.46</v>
      </c>
      <c r="L983" s="3">
        <v>79.510000000000005</v>
      </c>
      <c r="M983" s="3">
        <v>1760.8</v>
      </c>
      <c r="N983" s="3">
        <v>73.290000000000006</v>
      </c>
      <c r="O983" s="3">
        <f>VLOOKUP(B983,SWH!$A$4:$B$19,2,FALSE)</f>
        <v>7.471224873E-2</v>
      </c>
      <c r="P983" s="3">
        <f t="shared" si="61"/>
        <v>73.215287751270012</v>
      </c>
      <c r="Q983" s="3">
        <v>0</v>
      </c>
      <c r="R983" s="3">
        <v>0</v>
      </c>
      <c r="S983" s="3">
        <v>285.85000000000002</v>
      </c>
      <c r="T983" s="3">
        <v>155.38</v>
      </c>
      <c r="U983" s="3">
        <v>538.4</v>
      </c>
      <c r="V983" s="3">
        <v>158.09</v>
      </c>
      <c r="W983" s="3">
        <f t="shared" si="62"/>
        <v>3375.2752877512703</v>
      </c>
      <c r="X983" s="3">
        <f t="shared" si="63"/>
        <v>1901.89</v>
      </c>
      <c r="Y983" s="3">
        <v>10013.93</v>
      </c>
      <c r="Z983" s="3">
        <v>2984.75</v>
      </c>
      <c r="AA983" s="3">
        <f t="shared" si="60"/>
        <v>12998.68</v>
      </c>
    </row>
    <row r="984" spans="1:27" x14ac:dyDescent="0.25">
      <c r="A984" s="93">
        <v>2009</v>
      </c>
      <c r="B984" s="93" t="s">
        <v>57</v>
      </c>
      <c r="C984" s="121" t="s">
        <v>5</v>
      </c>
      <c r="D984" s="3">
        <f>VLOOKUP(B984,SWH!$A$4:$C$19,3,FALSE)</f>
        <v>19592</v>
      </c>
      <c r="E984" s="3">
        <v>0</v>
      </c>
      <c r="F984" s="3">
        <v>1340.82</v>
      </c>
      <c r="G984" s="3">
        <v>1333.96</v>
      </c>
      <c r="H984" s="3">
        <v>3487.45</v>
      </c>
      <c r="I984" s="3">
        <v>141.26</v>
      </c>
      <c r="J984" s="3">
        <v>2616.89</v>
      </c>
      <c r="K984" s="3">
        <v>544.46</v>
      </c>
      <c r="L984" s="3">
        <v>79.510000000000005</v>
      </c>
      <c r="M984" s="3">
        <v>1677.91</v>
      </c>
      <c r="N984" s="3">
        <v>59.08</v>
      </c>
      <c r="O984" s="3">
        <f>VLOOKUP(B984,SWH!$A$4:$B$19,2,FALSE)</f>
        <v>7.471224873E-2</v>
      </c>
      <c r="P984" s="3">
        <f t="shared" si="61"/>
        <v>59.005287751269996</v>
      </c>
      <c r="Q984" s="3">
        <v>0</v>
      </c>
      <c r="R984" s="3">
        <v>0</v>
      </c>
      <c r="S984" s="3">
        <v>251.52</v>
      </c>
      <c r="T984" s="3">
        <v>155.38</v>
      </c>
      <c r="U984" s="3">
        <v>525.48</v>
      </c>
      <c r="V984" s="3">
        <v>157.47</v>
      </c>
      <c r="W984" s="3">
        <f t="shared" si="62"/>
        <v>3322.3952877512697</v>
      </c>
      <c r="X984" s="3">
        <f t="shared" si="63"/>
        <v>1340.82</v>
      </c>
      <c r="Y984" s="3">
        <v>9960.44</v>
      </c>
      <c r="Z984" s="3">
        <v>2410.77</v>
      </c>
      <c r="AA984" s="3">
        <f t="shared" si="60"/>
        <v>12371.210000000001</v>
      </c>
    </row>
    <row r="985" spans="1:27" x14ac:dyDescent="0.25">
      <c r="A985" s="93">
        <v>2009</v>
      </c>
      <c r="B985" s="93" t="s">
        <v>57</v>
      </c>
      <c r="C985" s="121" t="s">
        <v>15</v>
      </c>
      <c r="D985" s="3">
        <f>VLOOKUP(B985,SWH!$A$4:$C$19,3,FALSE)</f>
        <v>19592</v>
      </c>
      <c r="E985" s="3">
        <v>0</v>
      </c>
      <c r="F985" s="3">
        <v>724.73</v>
      </c>
      <c r="G985" s="3">
        <v>448.87</v>
      </c>
      <c r="H985" s="3">
        <v>3487.45</v>
      </c>
      <c r="I985" s="3">
        <v>141.04</v>
      </c>
      <c r="J985" s="3">
        <v>2616.89</v>
      </c>
      <c r="K985" s="3">
        <v>544.46</v>
      </c>
      <c r="L985" s="3">
        <v>79.510000000000005</v>
      </c>
      <c r="M985" s="3">
        <v>1514.14</v>
      </c>
      <c r="N985" s="3">
        <v>32.14</v>
      </c>
      <c r="O985" s="3">
        <f>VLOOKUP(B985,SWH!$A$4:$B$19,2,FALSE)</f>
        <v>7.471224873E-2</v>
      </c>
      <c r="P985" s="3">
        <f t="shared" si="61"/>
        <v>32.065287751269999</v>
      </c>
      <c r="Q985" s="3">
        <v>0</v>
      </c>
      <c r="R985" s="3">
        <v>0</v>
      </c>
      <c r="S985" s="3">
        <v>279.48</v>
      </c>
      <c r="T985" s="3">
        <v>155.38</v>
      </c>
      <c r="U985" s="3">
        <v>528.03</v>
      </c>
      <c r="V985" s="3">
        <v>157.93</v>
      </c>
      <c r="W985" s="3">
        <f t="shared" si="62"/>
        <v>2274.55528775127</v>
      </c>
      <c r="X985" s="3">
        <f t="shared" si="63"/>
        <v>724.73</v>
      </c>
      <c r="Y985" s="3">
        <v>8912.84</v>
      </c>
      <c r="Z985" s="3">
        <v>1797.22</v>
      </c>
      <c r="AA985" s="3">
        <f t="shared" si="60"/>
        <v>10710.06</v>
      </c>
    </row>
    <row r="986" spans="1:27" x14ac:dyDescent="0.25">
      <c r="A986" s="93">
        <v>2009</v>
      </c>
      <c r="B986" s="93" t="s">
        <v>57</v>
      </c>
      <c r="C986" s="121" t="s">
        <v>16</v>
      </c>
      <c r="D986" s="3">
        <f>VLOOKUP(B986,SWH!$A$4:$C$19,3,FALSE)</f>
        <v>19592</v>
      </c>
      <c r="E986" s="3">
        <v>0</v>
      </c>
      <c r="F986" s="3">
        <v>3632.48</v>
      </c>
      <c r="G986" s="3">
        <v>1364.41</v>
      </c>
      <c r="H986" s="3">
        <v>3487.45</v>
      </c>
      <c r="I986" s="3">
        <v>141.19</v>
      </c>
      <c r="J986" s="3">
        <v>2616.89</v>
      </c>
      <c r="K986" s="3">
        <v>544.46</v>
      </c>
      <c r="L986" s="3">
        <v>79.510000000000005</v>
      </c>
      <c r="M986" s="3">
        <v>1915.83</v>
      </c>
      <c r="N986" s="3">
        <v>86.08</v>
      </c>
      <c r="O986" s="3">
        <f>VLOOKUP(B986,SWH!$A$4:$B$19,2,FALSE)</f>
        <v>7.471224873E-2</v>
      </c>
      <c r="P986" s="3">
        <f t="shared" si="61"/>
        <v>86.005287751270004</v>
      </c>
      <c r="Q986" s="3">
        <v>0</v>
      </c>
      <c r="R986" s="3">
        <v>0</v>
      </c>
      <c r="S986" s="3">
        <v>301.06</v>
      </c>
      <c r="T986" s="3">
        <v>155.38999999999999</v>
      </c>
      <c r="U986" s="3">
        <v>568.11</v>
      </c>
      <c r="V986" s="3">
        <v>158</v>
      </c>
      <c r="W986" s="3">
        <f t="shared" si="62"/>
        <v>3667.30528775127</v>
      </c>
      <c r="X986" s="3">
        <f t="shared" si="63"/>
        <v>3632.48</v>
      </c>
      <c r="Y986" s="3">
        <v>10305.82</v>
      </c>
      <c r="Z986" s="3">
        <v>4745.05</v>
      </c>
      <c r="AA986" s="3">
        <f t="shared" si="60"/>
        <v>15050.869999999999</v>
      </c>
    </row>
    <row r="987" spans="1:27" x14ac:dyDescent="0.25">
      <c r="A987" s="93">
        <v>2009</v>
      </c>
      <c r="B987" s="93" t="s">
        <v>57</v>
      </c>
      <c r="C987" s="121" t="s">
        <v>9</v>
      </c>
      <c r="D987" s="3">
        <f>VLOOKUP(B987,SWH!$A$4:$C$19,3,FALSE)</f>
        <v>19592</v>
      </c>
      <c r="E987" s="3">
        <v>0</v>
      </c>
      <c r="F987" s="3">
        <v>3023.85</v>
      </c>
      <c r="G987" s="3">
        <v>880.9</v>
      </c>
      <c r="H987" s="3">
        <v>3487.45</v>
      </c>
      <c r="I987" s="3">
        <v>141.09</v>
      </c>
      <c r="J987" s="3">
        <v>2616.89</v>
      </c>
      <c r="K987" s="3">
        <v>544.46</v>
      </c>
      <c r="L987" s="3">
        <v>79.510000000000005</v>
      </c>
      <c r="M987" s="3">
        <v>1681.79</v>
      </c>
      <c r="N987" s="3">
        <v>53.38</v>
      </c>
      <c r="O987" s="3">
        <f>VLOOKUP(B987,SWH!$A$4:$B$19,2,FALSE)</f>
        <v>7.471224873E-2</v>
      </c>
      <c r="P987" s="3">
        <f t="shared" si="61"/>
        <v>53.305287751270001</v>
      </c>
      <c r="Q987" s="3">
        <v>0</v>
      </c>
      <c r="R987" s="3">
        <v>0</v>
      </c>
      <c r="S987" s="3">
        <v>232.57</v>
      </c>
      <c r="T987" s="3">
        <v>155.38</v>
      </c>
      <c r="U987" s="3">
        <v>558.69000000000005</v>
      </c>
      <c r="V987" s="3">
        <v>157.04</v>
      </c>
      <c r="W987" s="3">
        <f t="shared" si="62"/>
        <v>2848.5652877512703</v>
      </c>
      <c r="X987" s="3">
        <f t="shared" si="63"/>
        <v>3023.85</v>
      </c>
      <c r="Y987" s="3">
        <v>9486.02</v>
      </c>
      <c r="Z987" s="3">
        <v>4127.01</v>
      </c>
      <c r="AA987" s="3">
        <f t="shared" si="60"/>
        <v>13613.03</v>
      </c>
    </row>
    <row r="988" spans="1:27" x14ac:dyDescent="0.25">
      <c r="A988" s="93">
        <v>2009</v>
      </c>
      <c r="B988" s="93" t="s">
        <v>57</v>
      </c>
      <c r="C988" s="121" t="s">
        <v>12</v>
      </c>
      <c r="D988" s="3">
        <f>VLOOKUP(B988,SWH!$A$4:$C$19,3,FALSE)</f>
        <v>19592</v>
      </c>
      <c r="E988" s="3">
        <v>0</v>
      </c>
      <c r="F988" s="3">
        <v>6935.54</v>
      </c>
      <c r="G988" s="3">
        <v>1146.51</v>
      </c>
      <c r="H988" s="3">
        <v>3487.45</v>
      </c>
      <c r="I988" s="3">
        <v>141</v>
      </c>
      <c r="J988" s="3">
        <v>2616.89</v>
      </c>
      <c r="K988" s="3">
        <v>544.46</v>
      </c>
      <c r="L988" s="3">
        <v>79.510000000000005</v>
      </c>
      <c r="M988" s="3">
        <v>1893.25</v>
      </c>
      <c r="N988" s="3">
        <v>79.84</v>
      </c>
      <c r="O988" s="3">
        <f>VLOOKUP(B988,SWH!$A$4:$B$19,2,FALSE)</f>
        <v>7.471224873E-2</v>
      </c>
      <c r="P988" s="3">
        <f t="shared" si="61"/>
        <v>79.765287751270009</v>
      </c>
      <c r="Q988" s="3">
        <v>0</v>
      </c>
      <c r="R988" s="3">
        <v>0</v>
      </c>
      <c r="S988" s="3">
        <v>506.2</v>
      </c>
      <c r="T988" s="3">
        <v>155.38</v>
      </c>
      <c r="U988" s="3">
        <v>600.19000000000005</v>
      </c>
      <c r="V988" s="3">
        <v>157.76</v>
      </c>
      <c r="W988" s="3">
        <f t="shared" si="62"/>
        <v>3625.7252877512701</v>
      </c>
      <c r="X988" s="3">
        <f t="shared" si="63"/>
        <v>6935.54</v>
      </c>
      <c r="Y988" s="3">
        <v>10263.81</v>
      </c>
      <c r="Z988" s="3">
        <v>8080.19</v>
      </c>
      <c r="AA988" s="3">
        <f t="shared" si="60"/>
        <v>18344</v>
      </c>
    </row>
    <row r="989" spans="1:27" x14ac:dyDescent="0.25">
      <c r="A989" s="93">
        <v>2009</v>
      </c>
      <c r="B989" s="93" t="s">
        <v>57</v>
      </c>
      <c r="C989" s="121" t="s">
        <v>8</v>
      </c>
      <c r="D989" s="3">
        <f>VLOOKUP(B989,SWH!$A$4:$C$19,3,FALSE)</f>
        <v>19592</v>
      </c>
      <c r="E989" s="3">
        <v>0</v>
      </c>
      <c r="F989" s="3">
        <v>12275.16</v>
      </c>
      <c r="G989" s="3">
        <v>528.67999999999995</v>
      </c>
      <c r="H989" s="3">
        <v>3487.45</v>
      </c>
      <c r="I989" s="3">
        <v>140.22999999999999</v>
      </c>
      <c r="J989" s="3">
        <v>2616.89</v>
      </c>
      <c r="K989" s="3">
        <v>544.46</v>
      </c>
      <c r="L989" s="3">
        <v>79.510000000000005</v>
      </c>
      <c r="M989" s="3">
        <v>2048.25</v>
      </c>
      <c r="N989" s="3">
        <v>71.040000000000006</v>
      </c>
      <c r="O989" s="3">
        <f>VLOOKUP(B989,SWH!$A$4:$B$19,2,FALSE)</f>
        <v>7.471224873E-2</v>
      </c>
      <c r="P989" s="3">
        <f t="shared" si="61"/>
        <v>70.965287751270012</v>
      </c>
      <c r="Q989" s="3">
        <v>0</v>
      </c>
      <c r="R989" s="3">
        <v>0</v>
      </c>
      <c r="S989" s="3">
        <v>560.83000000000004</v>
      </c>
      <c r="T989" s="3">
        <v>155.38999999999999</v>
      </c>
      <c r="U989" s="3">
        <v>639.41999999999996</v>
      </c>
      <c r="V989" s="3">
        <v>157.29</v>
      </c>
      <c r="W989" s="3">
        <f t="shared" si="62"/>
        <v>3208.7252877512701</v>
      </c>
      <c r="X989" s="3">
        <f t="shared" si="63"/>
        <v>12275.16</v>
      </c>
      <c r="Y989" s="3">
        <v>9845.58</v>
      </c>
      <c r="Z989" s="3">
        <v>13459.05</v>
      </c>
      <c r="AA989" s="3">
        <f t="shared" si="60"/>
        <v>23304.629999999997</v>
      </c>
    </row>
    <row r="990" spans="1:27" x14ac:dyDescent="0.25">
      <c r="A990" s="93">
        <v>2012</v>
      </c>
      <c r="B990" s="93" t="s">
        <v>57</v>
      </c>
      <c r="C990" s="121" t="s">
        <v>10</v>
      </c>
      <c r="D990" s="3">
        <f>VLOOKUP(B990,SWH!$A$4:$C$19,3,FALSE)</f>
        <v>19592</v>
      </c>
      <c r="E990" s="3">
        <v>0</v>
      </c>
      <c r="F990" s="3">
        <v>274.93</v>
      </c>
      <c r="G990" s="3">
        <v>8101.78</v>
      </c>
      <c r="H990" s="3">
        <v>2370.88</v>
      </c>
      <c r="I990" s="3">
        <v>141.54</v>
      </c>
      <c r="J990" s="3">
        <v>2616.89</v>
      </c>
      <c r="K990" s="3">
        <v>544.46</v>
      </c>
      <c r="L990" s="3">
        <v>44.79</v>
      </c>
      <c r="M990" s="3">
        <v>1996.32</v>
      </c>
      <c r="N990" s="3">
        <v>328.93</v>
      </c>
      <c r="O990" s="3">
        <f>VLOOKUP(B990,SWH!$A$4:$B$19,2,FALSE)</f>
        <v>7.471224873E-2</v>
      </c>
      <c r="P990" s="3">
        <f t="shared" si="61"/>
        <v>328.85528775127</v>
      </c>
      <c r="Q990" s="3">
        <v>0</v>
      </c>
      <c r="R990" s="3">
        <v>0</v>
      </c>
      <c r="S990" s="3">
        <v>541.29</v>
      </c>
      <c r="T990" s="3">
        <v>155.34</v>
      </c>
      <c r="U990" s="3">
        <v>327.05</v>
      </c>
      <c r="V990" s="3">
        <v>165.24</v>
      </c>
      <c r="W990" s="3">
        <f t="shared" si="62"/>
        <v>10968.24528775127</v>
      </c>
      <c r="X990" s="3">
        <f t="shared" si="63"/>
        <v>274.93</v>
      </c>
      <c r="Y990" s="3">
        <v>16463</v>
      </c>
      <c r="Z990" s="3">
        <v>1146.43</v>
      </c>
      <c r="AA990" s="3">
        <f t="shared" si="60"/>
        <v>17609.43</v>
      </c>
    </row>
    <row r="991" spans="1:27" x14ac:dyDescent="0.25">
      <c r="A991" s="93">
        <v>2012</v>
      </c>
      <c r="B991" s="93" t="s">
        <v>57</v>
      </c>
      <c r="C991" s="121" t="s">
        <v>6</v>
      </c>
      <c r="D991" s="3">
        <f>VLOOKUP(B991,SWH!$A$4:$C$19,3,FALSE)</f>
        <v>19592</v>
      </c>
      <c r="E991" s="3">
        <v>0</v>
      </c>
      <c r="F991" s="3">
        <v>15.67</v>
      </c>
      <c r="G991" s="3">
        <v>6301.95</v>
      </c>
      <c r="H991" s="3">
        <v>2378.9499999999998</v>
      </c>
      <c r="I991" s="3">
        <v>141.56</v>
      </c>
      <c r="J991" s="3">
        <v>2616.89</v>
      </c>
      <c r="K991" s="3">
        <v>544.46</v>
      </c>
      <c r="L991" s="3">
        <v>44.8</v>
      </c>
      <c r="M991" s="3">
        <v>1611.33</v>
      </c>
      <c r="N991" s="3">
        <v>247.14</v>
      </c>
      <c r="O991" s="3">
        <f>VLOOKUP(B991,SWH!$A$4:$B$19,2,FALSE)</f>
        <v>7.471224873E-2</v>
      </c>
      <c r="P991" s="3">
        <f t="shared" si="61"/>
        <v>247.06528775126998</v>
      </c>
      <c r="Q991" s="3">
        <v>0</v>
      </c>
      <c r="R991" s="3">
        <v>0</v>
      </c>
      <c r="S991" s="3">
        <v>428.14</v>
      </c>
      <c r="T991" s="3">
        <v>155.34</v>
      </c>
      <c r="U991" s="3">
        <v>335.67</v>
      </c>
      <c r="V991" s="3">
        <v>163.63999999999999</v>
      </c>
      <c r="W991" s="3">
        <f t="shared" si="62"/>
        <v>8588.4852877512694</v>
      </c>
      <c r="X991" s="3">
        <f t="shared" si="63"/>
        <v>15.67</v>
      </c>
      <c r="Y991" s="3">
        <v>14089.76</v>
      </c>
      <c r="Z991" s="3">
        <v>895.8</v>
      </c>
      <c r="AA991" s="3">
        <f t="shared" si="60"/>
        <v>14985.56</v>
      </c>
    </row>
    <row r="992" spans="1:27" x14ac:dyDescent="0.25">
      <c r="A992" s="93">
        <v>2012</v>
      </c>
      <c r="B992" s="93" t="s">
        <v>57</v>
      </c>
      <c r="C992" s="121" t="s">
        <v>11</v>
      </c>
      <c r="D992" s="3">
        <f>VLOOKUP(B992,SWH!$A$4:$C$19,3,FALSE)</f>
        <v>19592</v>
      </c>
      <c r="E992" s="3">
        <v>0</v>
      </c>
      <c r="F992" s="3">
        <v>4.51</v>
      </c>
      <c r="G992" s="3">
        <v>4752.6000000000004</v>
      </c>
      <c r="H992" s="3">
        <v>2389.34</v>
      </c>
      <c r="I992" s="3">
        <v>141.58000000000001</v>
      </c>
      <c r="J992" s="3">
        <v>2616.89</v>
      </c>
      <c r="K992" s="3">
        <v>544.46</v>
      </c>
      <c r="L992" s="3">
        <v>44.8</v>
      </c>
      <c r="M992" s="3">
        <v>1393.4</v>
      </c>
      <c r="N992" s="3">
        <v>180.46</v>
      </c>
      <c r="O992" s="3">
        <f>VLOOKUP(B992,SWH!$A$4:$B$19,2,FALSE)</f>
        <v>7.471224873E-2</v>
      </c>
      <c r="P992" s="3">
        <f t="shared" si="61"/>
        <v>180.38528775127</v>
      </c>
      <c r="Q992" s="3">
        <v>0</v>
      </c>
      <c r="R992" s="3">
        <v>0</v>
      </c>
      <c r="S992" s="3">
        <v>416.07</v>
      </c>
      <c r="T992" s="3">
        <v>155.35</v>
      </c>
      <c r="U992" s="3">
        <v>356.69</v>
      </c>
      <c r="V992" s="3">
        <v>162.27000000000001</v>
      </c>
      <c r="W992" s="3">
        <f t="shared" si="62"/>
        <v>6742.4552877512697</v>
      </c>
      <c r="X992" s="3">
        <f t="shared" si="63"/>
        <v>4.51</v>
      </c>
      <c r="Y992" s="3">
        <v>12252.76</v>
      </c>
      <c r="Z992" s="3">
        <v>905.66</v>
      </c>
      <c r="AA992" s="3">
        <f t="shared" si="60"/>
        <v>13158.42</v>
      </c>
    </row>
    <row r="993" spans="1:27" x14ac:dyDescent="0.25">
      <c r="A993" s="93">
        <v>2012</v>
      </c>
      <c r="B993" s="93" t="s">
        <v>57</v>
      </c>
      <c r="C993" s="121" t="s">
        <v>13</v>
      </c>
      <c r="D993" s="3">
        <f>VLOOKUP(B993,SWH!$A$4:$C$19,3,FALSE)</f>
        <v>19592</v>
      </c>
      <c r="E993" s="3">
        <v>0</v>
      </c>
      <c r="F993" s="3">
        <v>102.26</v>
      </c>
      <c r="G993" s="3">
        <v>5613.63</v>
      </c>
      <c r="H993" s="3">
        <v>2389.94</v>
      </c>
      <c r="I993" s="3">
        <v>141.4</v>
      </c>
      <c r="J993" s="3">
        <v>2616.89</v>
      </c>
      <c r="K993" s="3">
        <v>544.46</v>
      </c>
      <c r="L993" s="3">
        <v>44.8</v>
      </c>
      <c r="M993" s="3">
        <v>1882.33</v>
      </c>
      <c r="N993" s="3">
        <v>214.69</v>
      </c>
      <c r="O993" s="3">
        <f>VLOOKUP(B993,SWH!$A$4:$B$19,2,FALSE)</f>
        <v>7.471224873E-2</v>
      </c>
      <c r="P993" s="3">
        <f t="shared" si="61"/>
        <v>214.61528775126999</v>
      </c>
      <c r="Q993" s="3">
        <v>0</v>
      </c>
      <c r="R993" s="3">
        <v>0</v>
      </c>
      <c r="S993" s="3">
        <v>371.98</v>
      </c>
      <c r="T993" s="3">
        <v>155.35</v>
      </c>
      <c r="U993" s="3">
        <v>370.01</v>
      </c>
      <c r="V993" s="3">
        <v>162.78</v>
      </c>
      <c r="W993" s="3">
        <f t="shared" si="62"/>
        <v>8082.55528775127</v>
      </c>
      <c r="X993" s="3">
        <f t="shared" si="63"/>
        <v>102.26</v>
      </c>
      <c r="Y993" s="3">
        <v>13593.8</v>
      </c>
      <c r="Z993" s="3">
        <v>1016.73</v>
      </c>
      <c r="AA993" s="3">
        <f t="shared" si="60"/>
        <v>14610.529999999999</v>
      </c>
    </row>
    <row r="994" spans="1:27" x14ac:dyDescent="0.25">
      <c r="A994" s="93">
        <v>2012</v>
      </c>
      <c r="B994" s="93" t="s">
        <v>57</v>
      </c>
      <c r="C994" s="121" t="s">
        <v>19</v>
      </c>
      <c r="D994" s="3">
        <f>VLOOKUP(B994,SWH!$A$4:$C$19,3,FALSE)</f>
        <v>19592</v>
      </c>
      <c r="E994" s="3">
        <v>0</v>
      </c>
      <c r="F994" s="3">
        <v>33.36</v>
      </c>
      <c r="G994" s="3">
        <v>4095.1</v>
      </c>
      <c r="H994" s="3">
        <v>2399.09</v>
      </c>
      <c r="I994" s="3">
        <v>141.35</v>
      </c>
      <c r="J994" s="3">
        <v>2616.89</v>
      </c>
      <c r="K994" s="3">
        <v>544.46</v>
      </c>
      <c r="L994" s="3">
        <v>44.81</v>
      </c>
      <c r="M994" s="3">
        <v>1397.62</v>
      </c>
      <c r="N994" s="3">
        <v>179.6</v>
      </c>
      <c r="O994" s="3">
        <f>VLOOKUP(B994,SWH!$A$4:$B$19,2,FALSE)</f>
        <v>7.471224873E-2</v>
      </c>
      <c r="P994" s="3">
        <f t="shared" si="61"/>
        <v>179.52528775126999</v>
      </c>
      <c r="Q994" s="3">
        <v>0</v>
      </c>
      <c r="R994" s="3">
        <v>0</v>
      </c>
      <c r="S994" s="3">
        <v>296.83</v>
      </c>
      <c r="T994" s="3">
        <v>155.36000000000001</v>
      </c>
      <c r="U994" s="3">
        <v>396.7</v>
      </c>
      <c r="V994" s="3">
        <v>162.6</v>
      </c>
      <c r="W994" s="3">
        <f t="shared" si="62"/>
        <v>5969.0752877512696</v>
      </c>
      <c r="X994" s="3">
        <f t="shared" si="63"/>
        <v>33.36</v>
      </c>
      <c r="Y994" s="3">
        <v>11489.26</v>
      </c>
      <c r="Z994" s="3">
        <v>974.52</v>
      </c>
      <c r="AA994" s="3">
        <f t="shared" si="60"/>
        <v>12463.78</v>
      </c>
    </row>
    <row r="995" spans="1:27" x14ac:dyDescent="0.25">
      <c r="A995" s="93">
        <v>2012</v>
      </c>
      <c r="B995" s="93" t="s">
        <v>57</v>
      </c>
      <c r="C995" s="121" t="s">
        <v>20</v>
      </c>
      <c r="D995" s="3">
        <f>VLOOKUP(B995,SWH!$A$4:$C$19,3,FALSE)</f>
        <v>19592</v>
      </c>
      <c r="E995" s="3">
        <v>0</v>
      </c>
      <c r="F995" s="3">
        <v>65.459999999999994</v>
      </c>
      <c r="G995" s="3">
        <v>3183.34</v>
      </c>
      <c r="H995" s="3">
        <v>2410.39</v>
      </c>
      <c r="I995" s="3">
        <v>141.46</v>
      </c>
      <c r="J995" s="3">
        <v>2616.89</v>
      </c>
      <c r="K995" s="3">
        <v>544.46</v>
      </c>
      <c r="L995" s="3">
        <v>44.82</v>
      </c>
      <c r="M995" s="3">
        <v>1586.09</v>
      </c>
      <c r="N995" s="3">
        <v>125.56</v>
      </c>
      <c r="O995" s="3">
        <f>VLOOKUP(B995,SWH!$A$4:$B$19,2,FALSE)</f>
        <v>7.471224873E-2</v>
      </c>
      <c r="P995" s="3">
        <f t="shared" si="61"/>
        <v>125.48528775127001</v>
      </c>
      <c r="Q995" s="3">
        <v>0</v>
      </c>
      <c r="R995" s="3">
        <v>0</v>
      </c>
      <c r="S995" s="3">
        <v>268.54000000000002</v>
      </c>
      <c r="T995" s="3">
        <v>155.38</v>
      </c>
      <c r="U995" s="3">
        <v>402.5</v>
      </c>
      <c r="V995" s="3">
        <v>159</v>
      </c>
      <c r="W995" s="3">
        <f t="shared" si="62"/>
        <v>5163.4552877512706</v>
      </c>
      <c r="X995" s="3">
        <f t="shared" si="63"/>
        <v>65.459999999999994</v>
      </c>
      <c r="Y995" s="3">
        <v>10691.47</v>
      </c>
      <c r="Z995" s="3">
        <v>1012.42</v>
      </c>
      <c r="AA995" s="3">
        <f t="shared" si="60"/>
        <v>11703.89</v>
      </c>
    </row>
    <row r="996" spans="1:27" x14ac:dyDescent="0.25">
      <c r="A996" s="93">
        <v>2012</v>
      </c>
      <c r="B996" s="93" t="s">
        <v>57</v>
      </c>
      <c r="C996" s="121" t="s">
        <v>3</v>
      </c>
      <c r="D996" s="3">
        <f>VLOOKUP(B996,SWH!$A$4:$C$19,3,FALSE)</f>
        <v>19592</v>
      </c>
      <c r="E996" s="3">
        <v>0</v>
      </c>
      <c r="F996" s="3">
        <v>277.54000000000002</v>
      </c>
      <c r="G996" s="3">
        <v>2474.23</v>
      </c>
      <c r="H996" s="3">
        <v>2412.1999999999998</v>
      </c>
      <c r="I996" s="3">
        <v>141.43</v>
      </c>
      <c r="J996" s="3">
        <v>2616.89</v>
      </c>
      <c r="K996" s="3">
        <v>544.46</v>
      </c>
      <c r="L996" s="3">
        <v>44.82</v>
      </c>
      <c r="M996" s="3">
        <v>1406.36</v>
      </c>
      <c r="N996" s="3">
        <v>115.86</v>
      </c>
      <c r="O996" s="3">
        <f>VLOOKUP(B996,SWH!$A$4:$B$19,2,FALSE)</f>
        <v>7.471224873E-2</v>
      </c>
      <c r="P996" s="3">
        <f t="shared" si="61"/>
        <v>115.78528775127</v>
      </c>
      <c r="Q996" s="3">
        <v>0</v>
      </c>
      <c r="R996" s="3">
        <v>0</v>
      </c>
      <c r="S996" s="3">
        <v>291.27999999999997</v>
      </c>
      <c r="T996" s="3">
        <v>155.37</v>
      </c>
      <c r="U996" s="3">
        <v>457.38</v>
      </c>
      <c r="V996" s="3">
        <v>160.11000000000001</v>
      </c>
      <c r="W996" s="3">
        <f t="shared" si="62"/>
        <v>4287.6552877512704</v>
      </c>
      <c r="X996" s="3">
        <f t="shared" si="63"/>
        <v>277.54000000000002</v>
      </c>
      <c r="Y996" s="3">
        <v>9818.5499999999993</v>
      </c>
      <c r="Z996" s="3">
        <v>1279.3800000000001</v>
      </c>
      <c r="AA996" s="3">
        <f t="shared" si="60"/>
        <v>11097.93</v>
      </c>
    </row>
    <row r="997" spans="1:27" x14ac:dyDescent="0.25">
      <c r="A997" s="93">
        <v>2012</v>
      </c>
      <c r="B997" s="93" t="s">
        <v>57</v>
      </c>
      <c r="C997" s="121" t="s">
        <v>7</v>
      </c>
      <c r="D997" s="3">
        <f>VLOOKUP(B997,SWH!$A$4:$C$19,3,FALSE)</f>
        <v>19592</v>
      </c>
      <c r="E997" s="3">
        <v>0</v>
      </c>
      <c r="F997" s="3">
        <v>129.75</v>
      </c>
      <c r="G997" s="3">
        <v>2291.21</v>
      </c>
      <c r="H997" s="3">
        <v>2404.04</v>
      </c>
      <c r="I997" s="3">
        <v>141.41999999999999</v>
      </c>
      <c r="J997" s="3">
        <v>2616.89</v>
      </c>
      <c r="K997" s="3">
        <v>544.46</v>
      </c>
      <c r="L997" s="3">
        <v>44.81</v>
      </c>
      <c r="M997" s="3">
        <v>1555.38</v>
      </c>
      <c r="N997" s="3">
        <v>92.08</v>
      </c>
      <c r="O997" s="3">
        <f>VLOOKUP(B997,SWH!$A$4:$B$19,2,FALSE)</f>
        <v>7.471224873E-2</v>
      </c>
      <c r="P997" s="3">
        <f t="shared" si="61"/>
        <v>92.005287751270004</v>
      </c>
      <c r="Q997" s="3">
        <v>0</v>
      </c>
      <c r="R997" s="3">
        <v>0</v>
      </c>
      <c r="S997" s="3">
        <v>269.10000000000002</v>
      </c>
      <c r="T997" s="3">
        <v>155.37</v>
      </c>
      <c r="U997" s="3">
        <v>442.55</v>
      </c>
      <c r="V997" s="3">
        <v>158.75</v>
      </c>
      <c r="W997" s="3">
        <f t="shared" si="62"/>
        <v>4207.6952877512704</v>
      </c>
      <c r="X997" s="3">
        <f t="shared" si="63"/>
        <v>129.75</v>
      </c>
      <c r="Y997" s="3">
        <v>9729.07</v>
      </c>
      <c r="Z997" s="3">
        <v>1116.76</v>
      </c>
      <c r="AA997" s="3">
        <f t="shared" si="60"/>
        <v>10845.83</v>
      </c>
    </row>
    <row r="998" spans="1:27" x14ac:dyDescent="0.25">
      <c r="A998" s="93">
        <v>2012</v>
      </c>
      <c r="B998" s="93" t="s">
        <v>57</v>
      </c>
      <c r="C998" s="121" t="s">
        <v>17</v>
      </c>
      <c r="D998" s="3">
        <f>VLOOKUP(B998,SWH!$A$4:$C$19,3,FALSE)</f>
        <v>19592</v>
      </c>
      <c r="E998" s="3">
        <v>0</v>
      </c>
      <c r="F998" s="3">
        <v>102.19</v>
      </c>
      <c r="G998" s="3">
        <v>1630.47</v>
      </c>
      <c r="H998" s="3">
        <v>2406.8000000000002</v>
      </c>
      <c r="I998" s="3">
        <v>141.4</v>
      </c>
      <c r="J998" s="3">
        <v>2616.89</v>
      </c>
      <c r="K998" s="3">
        <v>544.46</v>
      </c>
      <c r="L998" s="3">
        <v>44.82</v>
      </c>
      <c r="M998" s="3">
        <v>1305.73</v>
      </c>
      <c r="N998" s="3">
        <v>69.92</v>
      </c>
      <c r="O998" s="3">
        <f>VLOOKUP(B998,SWH!$A$4:$B$19,2,FALSE)</f>
        <v>7.471224873E-2</v>
      </c>
      <c r="P998" s="3">
        <f t="shared" si="61"/>
        <v>69.845287751270007</v>
      </c>
      <c r="Q998" s="3">
        <v>0</v>
      </c>
      <c r="R998" s="3">
        <v>0</v>
      </c>
      <c r="S998" s="3">
        <v>161.37</v>
      </c>
      <c r="T998" s="3">
        <v>155.37</v>
      </c>
      <c r="U998" s="3">
        <v>453.7</v>
      </c>
      <c r="V998" s="3">
        <v>160.59</v>
      </c>
      <c r="W998" s="3">
        <f t="shared" si="62"/>
        <v>3167.4152877512697</v>
      </c>
      <c r="X998" s="3">
        <f t="shared" si="63"/>
        <v>102.19</v>
      </c>
      <c r="Y998" s="3">
        <v>8693.36</v>
      </c>
      <c r="Z998" s="3">
        <v>1100.3499999999999</v>
      </c>
      <c r="AA998" s="3">
        <f t="shared" si="60"/>
        <v>9793.7100000000009</v>
      </c>
    </row>
    <row r="999" spans="1:27" x14ac:dyDescent="0.25">
      <c r="A999" s="93">
        <v>2012</v>
      </c>
      <c r="B999" s="93" t="s">
        <v>57</v>
      </c>
      <c r="C999" s="121" t="s">
        <v>14</v>
      </c>
      <c r="D999" s="3">
        <f>VLOOKUP(B999,SWH!$A$4:$C$19,3,FALSE)</f>
        <v>19592</v>
      </c>
      <c r="E999" s="3">
        <v>0</v>
      </c>
      <c r="F999" s="3">
        <v>473.24</v>
      </c>
      <c r="G999" s="3">
        <v>1761.91</v>
      </c>
      <c r="H999" s="3">
        <v>2424.15</v>
      </c>
      <c r="I999" s="3">
        <v>141.21</v>
      </c>
      <c r="J999" s="3">
        <v>2616.89</v>
      </c>
      <c r="K999" s="3">
        <v>544.46</v>
      </c>
      <c r="L999" s="3">
        <v>44.83</v>
      </c>
      <c r="M999" s="3">
        <v>1410.67</v>
      </c>
      <c r="N999" s="3">
        <v>90.34</v>
      </c>
      <c r="O999" s="3">
        <f>VLOOKUP(B999,SWH!$A$4:$B$19,2,FALSE)</f>
        <v>7.471224873E-2</v>
      </c>
      <c r="P999" s="3">
        <f t="shared" si="61"/>
        <v>90.265287751270009</v>
      </c>
      <c r="Q999" s="3">
        <v>0</v>
      </c>
      <c r="R999" s="3">
        <v>0</v>
      </c>
      <c r="S999" s="3">
        <v>291.45999999999998</v>
      </c>
      <c r="T999" s="3">
        <v>155.37</v>
      </c>
      <c r="U999" s="3">
        <v>501.57</v>
      </c>
      <c r="V999" s="3">
        <v>159.24</v>
      </c>
      <c r="W999" s="3">
        <f t="shared" si="62"/>
        <v>3554.30528775127</v>
      </c>
      <c r="X999" s="3">
        <f t="shared" si="63"/>
        <v>473.24</v>
      </c>
      <c r="Y999" s="3">
        <v>9096.07</v>
      </c>
      <c r="Z999" s="3">
        <v>1519.27</v>
      </c>
      <c r="AA999" s="3">
        <f t="shared" si="60"/>
        <v>10615.34</v>
      </c>
    </row>
    <row r="1000" spans="1:27" x14ac:dyDescent="0.25">
      <c r="A1000" s="93">
        <v>2012</v>
      </c>
      <c r="B1000" s="93" t="s">
        <v>57</v>
      </c>
      <c r="C1000" s="121" t="s">
        <v>2</v>
      </c>
      <c r="D1000" s="3">
        <f>VLOOKUP(B1000,SWH!$A$4:$C$19,3,FALSE)</f>
        <v>19592</v>
      </c>
      <c r="E1000" s="3">
        <v>0</v>
      </c>
      <c r="F1000" s="3">
        <v>158.38</v>
      </c>
      <c r="G1000" s="3">
        <v>1630.9</v>
      </c>
      <c r="H1000" s="3">
        <v>2413.39</v>
      </c>
      <c r="I1000" s="3">
        <v>141.32</v>
      </c>
      <c r="J1000" s="3">
        <v>2616.89</v>
      </c>
      <c r="K1000" s="3">
        <v>544.46</v>
      </c>
      <c r="L1000" s="3">
        <v>44.82</v>
      </c>
      <c r="M1000" s="3">
        <v>1516.76</v>
      </c>
      <c r="N1000" s="3">
        <v>69.36</v>
      </c>
      <c r="O1000" s="3">
        <f>VLOOKUP(B1000,SWH!$A$4:$B$19,2,FALSE)</f>
        <v>7.471224873E-2</v>
      </c>
      <c r="P1000" s="3">
        <f t="shared" si="61"/>
        <v>69.285287751270005</v>
      </c>
      <c r="Q1000" s="3">
        <v>0</v>
      </c>
      <c r="R1000" s="3">
        <v>0</v>
      </c>
      <c r="S1000" s="3">
        <v>254.07</v>
      </c>
      <c r="T1000" s="3">
        <v>155.37</v>
      </c>
      <c r="U1000" s="3">
        <v>488.02</v>
      </c>
      <c r="V1000" s="3">
        <v>158.27000000000001</v>
      </c>
      <c r="W1000" s="3">
        <f t="shared" si="62"/>
        <v>3471.0152877512701</v>
      </c>
      <c r="X1000" s="3">
        <f t="shared" si="63"/>
        <v>158.38</v>
      </c>
      <c r="Y1000" s="3">
        <v>9001.17</v>
      </c>
      <c r="Z1000" s="3">
        <v>1190.8599999999999</v>
      </c>
      <c r="AA1000" s="3">
        <f t="shared" si="60"/>
        <v>10192.030000000001</v>
      </c>
    </row>
    <row r="1001" spans="1:27" x14ac:dyDescent="0.25">
      <c r="A1001" s="93">
        <v>2012</v>
      </c>
      <c r="B1001" s="93" t="s">
        <v>57</v>
      </c>
      <c r="C1001" s="121" t="s">
        <v>18</v>
      </c>
      <c r="D1001" s="3">
        <f>VLOOKUP(B1001,SWH!$A$4:$C$19,3,FALSE)</f>
        <v>19592</v>
      </c>
      <c r="E1001" s="3">
        <v>0</v>
      </c>
      <c r="F1001" s="3">
        <v>441.85</v>
      </c>
      <c r="G1001" s="3">
        <v>707.87</v>
      </c>
      <c r="H1001" s="3">
        <v>2446.31</v>
      </c>
      <c r="I1001" s="3">
        <v>141.05000000000001</v>
      </c>
      <c r="J1001" s="3">
        <v>2616.89</v>
      </c>
      <c r="K1001" s="3">
        <v>544.46</v>
      </c>
      <c r="L1001" s="3">
        <v>44.84</v>
      </c>
      <c r="M1001" s="3">
        <v>1359.8</v>
      </c>
      <c r="N1001" s="3">
        <v>39.82</v>
      </c>
      <c r="O1001" s="3">
        <f>VLOOKUP(B1001,SWH!$A$4:$B$19,2,FALSE)</f>
        <v>7.471224873E-2</v>
      </c>
      <c r="P1001" s="3">
        <f t="shared" si="61"/>
        <v>39.745287751269998</v>
      </c>
      <c r="Q1001" s="3">
        <v>0</v>
      </c>
      <c r="R1001" s="3">
        <v>0</v>
      </c>
      <c r="S1001" s="3">
        <v>237.37</v>
      </c>
      <c r="T1001" s="3">
        <v>155.37</v>
      </c>
      <c r="U1001" s="3">
        <v>508.43</v>
      </c>
      <c r="V1001" s="3">
        <v>158.69</v>
      </c>
      <c r="W1001" s="3">
        <f t="shared" si="62"/>
        <v>2344.7852877512701</v>
      </c>
      <c r="X1001" s="3">
        <f t="shared" si="63"/>
        <v>441.85</v>
      </c>
      <c r="Y1001" s="3">
        <v>7908.02</v>
      </c>
      <c r="Z1001" s="3">
        <v>1494.74</v>
      </c>
      <c r="AA1001" s="3">
        <f t="shared" si="60"/>
        <v>9402.76</v>
      </c>
    </row>
    <row r="1002" spans="1:27" x14ac:dyDescent="0.25">
      <c r="A1002" s="93">
        <v>2012</v>
      </c>
      <c r="B1002" s="93" t="s">
        <v>57</v>
      </c>
      <c r="C1002" s="121" t="s">
        <v>4</v>
      </c>
      <c r="D1002" s="3">
        <f>VLOOKUP(B1002,SWH!$A$4:$C$19,3,FALSE)</f>
        <v>19592</v>
      </c>
      <c r="E1002" s="3">
        <v>0</v>
      </c>
      <c r="F1002" s="3">
        <v>1000</v>
      </c>
      <c r="G1002" s="3">
        <v>1133.68</v>
      </c>
      <c r="H1002" s="3">
        <v>2427.81</v>
      </c>
      <c r="I1002" s="3">
        <v>141.26</v>
      </c>
      <c r="J1002" s="3">
        <v>2616.89</v>
      </c>
      <c r="K1002" s="3">
        <v>544.46</v>
      </c>
      <c r="L1002" s="3">
        <v>44.83</v>
      </c>
      <c r="M1002" s="3">
        <v>1462.79</v>
      </c>
      <c r="N1002" s="3">
        <v>63.27</v>
      </c>
      <c r="O1002" s="3">
        <f>VLOOKUP(B1002,SWH!$A$4:$B$19,2,FALSE)</f>
        <v>7.471224873E-2</v>
      </c>
      <c r="P1002" s="3">
        <f t="shared" si="61"/>
        <v>63.195287751270001</v>
      </c>
      <c r="Q1002" s="3">
        <v>0</v>
      </c>
      <c r="R1002" s="3">
        <v>0</v>
      </c>
      <c r="S1002" s="3">
        <v>274.14999999999998</v>
      </c>
      <c r="T1002" s="3">
        <v>155.37</v>
      </c>
      <c r="U1002" s="3">
        <v>538.08000000000004</v>
      </c>
      <c r="V1002" s="3">
        <v>158.51</v>
      </c>
      <c r="W1002" s="3">
        <f t="shared" si="62"/>
        <v>2933.8152877512703</v>
      </c>
      <c r="X1002" s="3">
        <f t="shared" si="63"/>
        <v>1000</v>
      </c>
      <c r="Y1002" s="3">
        <v>8478.57</v>
      </c>
      <c r="Z1002" s="3">
        <v>2082.5300000000002</v>
      </c>
      <c r="AA1002" s="3">
        <f t="shared" si="60"/>
        <v>10561.1</v>
      </c>
    </row>
    <row r="1003" spans="1:27" x14ac:dyDescent="0.25">
      <c r="A1003" s="93">
        <v>2012</v>
      </c>
      <c r="B1003" s="93" t="s">
        <v>57</v>
      </c>
      <c r="C1003" s="121" t="s">
        <v>5</v>
      </c>
      <c r="D1003" s="3">
        <f>VLOOKUP(B1003,SWH!$A$4:$C$19,3,FALSE)</f>
        <v>19592</v>
      </c>
      <c r="E1003" s="3">
        <v>0</v>
      </c>
      <c r="F1003" s="3">
        <v>599.03</v>
      </c>
      <c r="G1003" s="3">
        <v>1222.82</v>
      </c>
      <c r="H1003" s="3">
        <v>2423.7800000000002</v>
      </c>
      <c r="I1003" s="3">
        <v>141.26</v>
      </c>
      <c r="J1003" s="3">
        <v>2616.89</v>
      </c>
      <c r="K1003" s="3">
        <v>544.46</v>
      </c>
      <c r="L1003" s="3">
        <v>44.83</v>
      </c>
      <c r="M1003" s="3">
        <v>1539.31</v>
      </c>
      <c r="N1003" s="3">
        <v>53.86</v>
      </c>
      <c r="O1003" s="3">
        <f>VLOOKUP(B1003,SWH!$A$4:$B$19,2,FALSE)</f>
        <v>7.471224873E-2</v>
      </c>
      <c r="P1003" s="3">
        <f t="shared" si="61"/>
        <v>53.785287751269998</v>
      </c>
      <c r="Q1003" s="3">
        <v>0</v>
      </c>
      <c r="R1003" s="3">
        <v>0</v>
      </c>
      <c r="S1003" s="3">
        <v>295.18</v>
      </c>
      <c r="T1003" s="3">
        <v>155.37</v>
      </c>
      <c r="U1003" s="3">
        <v>526.27</v>
      </c>
      <c r="V1003" s="3">
        <v>157.94</v>
      </c>
      <c r="W1003" s="3">
        <f t="shared" si="62"/>
        <v>3111.09528775127</v>
      </c>
      <c r="X1003" s="3">
        <f t="shared" si="63"/>
        <v>599.03</v>
      </c>
      <c r="Y1003" s="3">
        <v>8651.24</v>
      </c>
      <c r="Z1003" s="3">
        <v>1669.76</v>
      </c>
      <c r="AA1003" s="3">
        <f t="shared" si="60"/>
        <v>10321</v>
      </c>
    </row>
    <row r="1004" spans="1:27" x14ac:dyDescent="0.25">
      <c r="A1004" s="93">
        <v>2012</v>
      </c>
      <c r="B1004" s="93" t="s">
        <v>57</v>
      </c>
      <c r="C1004" s="121" t="s">
        <v>15</v>
      </c>
      <c r="D1004" s="3">
        <f>VLOOKUP(B1004,SWH!$A$4:$C$19,3,FALSE)</f>
        <v>19592</v>
      </c>
      <c r="E1004" s="3">
        <v>0</v>
      </c>
      <c r="F1004" s="3">
        <v>490.87</v>
      </c>
      <c r="G1004" s="3">
        <v>417.65</v>
      </c>
      <c r="H1004" s="3">
        <v>2440.4299999999998</v>
      </c>
      <c r="I1004" s="3">
        <v>141.04</v>
      </c>
      <c r="J1004" s="3">
        <v>2616.89</v>
      </c>
      <c r="K1004" s="3">
        <v>544.46</v>
      </c>
      <c r="L1004" s="3">
        <v>44.84</v>
      </c>
      <c r="M1004" s="3">
        <v>1328.09</v>
      </c>
      <c r="N1004" s="3">
        <v>24.08</v>
      </c>
      <c r="O1004" s="3">
        <f>VLOOKUP(B1004,SWH!$A$4:$B$19,2,FALSE)</f>
        <v>7.471224873E-2</v>
      </c>
      <c r="P1004" s="3">
        <f t="shared" si="61"/>
        <v>24.00528775127</v>
      </c>
      <c r="Q1004" s="3">
        <v>0</v>
      </c>
      <c r="R1004" s="3">
        <v>0</v>
      </c>
      <c r="S1004" s="3">
        <v>269.66000000000003</v>
      </c>
      <c r="T1004" s="3">
        <v>155.37</v>
      </c>
      <c r="U1004" s="3">
        <v>527.83000000000004</v>
      </c>
      <c r="V1004" s="3">
        <v>158.4</v>
      </c>
      <c r="W1004" s="3">
        <f t="shared" si="62"/>
        <v>2039.4052877512697</v>
      </c>
      <c r="X1004" s="3">
        <f t="shared" si="63"/>
        <v>490.87</v>
      </c>
      <c r="Y1004" s="3">
        <v>7596.45</v>
      </c>
      <c r="Z1004" s="3">
        <v>1563.16</v>
      </c>
      <c r="AA1004" s="3">
        <f t="shared" si="60"/>
        <v>9159.61</v>
      </c>
    </row>
    <row r="1005" spans="1:27" x14ac:dyDescent="0.25">
      <c r="A1005" s="93">
        <v>2012</v>
      </c>
      <c r="B1005" s="93" t="s">
        <v>57</v>
      </c>
      <c r="C1005" s="121" t="s">
        <v>16</v>
      </c>
      <c r="D1005" s="3">
        <f>VLOOKUP(B1005,SWH!$A$4:$C$19,3,FALSE)</f>
        <v>19592</v>
      </c>
      <c r="E1005" s="3">
        <v>0</v>
      </c>
      <c r="F1005" s="3">
        <v>2086.8000000000002</v>
      </c>
      <c r="G1005" s="3">
        <v>1224.02</v>
      </c>
      <c r="H1005" s="3">
        <v>2559.38</v>
      </c>
      <c r="I1005" s="3">
        <v>141.19</v>
      </c>
      <c r="J1005" s="3">
        <v>2616.89</v>
      </c>
      <c r="K1005" s="3">
        <v>544.46</v>
      </c>
      <c r="L1005" s="3">
        <v>44.91</v>
      </c>
      <c r="M1005" s="3">
        <v>1592.25</v>
      </c>
      <c r="N1005" s="3">
        <v>70.89</v>
      </c>
      <c r="O1005" s="3">
        <f>VLOOKUP(B1005,SWH!$A$4:$B$19,2,FALSE)</f>
        <v>7.471224873E-2</v>
      </c>
      <c r="P1005" s="3">
        <f t="shared" si="61"/>
        <v>70.815287751270006</v>
      </c>
      <c r="Q1005" s="3">
        <v>0</v>
      </c>
      <c r="R1005" s="3">
        <v>0</v>
      </c>
      <c r="S1005" s="3">
        <v>307.54000000000002</v>
      </c>
      <c r="T1005" s="3">
        <v>155.37</v>
      </c>
      <c r="U1005" s="3">
        <v>567.71</v>
      </c>
      <c r="V1005" s="3">
        <v>158.52000000000001</v>
      </c>
      <c r="W1005" s="3">
        <f t="shared" si="62"/>
        <v>3194.6252877512698</v>
      </c>
      <c r="X1005" s="3">
        <f t="shared" si="63"/>
        <v>2086.8000000000002</v>
      </c>
      <c r="Y1005" s="3">
        <v>8870.9599999999991</v>
      </c>
      <c r="Z1005" s="3">
        <v>3198.97</v>
      </c>
      <c r="AA1005" s="3">
        <f t="shared" si="60"/>
        <v>12069.929999999998</v>
      </c>
    </row>
    <row r="1006" spans="1:27" x14ac:dyDescent="0.25">
      <c r="A1006" s="93">
        <v>2012</v>
      </c>
      <c r="B1006" s="93" t="s">
        <v>57</v>
      </c>
      <c r="C1006" s="121" t="s">
        <v>9</v>
      </c>
      <c r="D1006" s="3">
        <f>VLOOKUP(B1006,SWH!$A$4:$C$19,3,FALSE)</f>
        <v>19592</v>
      </c>
      <c r="E1006" s="3">
        <v>0</v>
      </c>
      <c r="F1006" s="3">
        <v>1219.47</v>
      </c>
      <c r="G1006" s="3">
        <v>823.81</v>
      </c>
      <c r="H1006" s="3">
        <v>2559.38</v>
      </c>
      <c r="I1006" s="3">
        <v>141.09</v>
      </c>
      <c r="J1006" s="3">
        <v>2616.89</v>
      </c>
      <c r="K1006" s="3">
        <v>544.46</v>
      </c>
      <c r="L1006" s="3">
        <v>44.91</v>
      </c>
      <c r="M1006" s="3">
        <v>1630.77</v>
      </c>
      <c r="N1006" s="3">
        <v>41.48</v>
      </c>
      <c r="O1006" s="3">
        <f>VLOOKUP(B1006,SWH!$A$4:$B$19,2,FALSE)</f>
        <v>7.471224873E-2</v>
      </c>
      <c r="P1006" s="3">
        <f t="shared" si="61"/>
        <v>41.405287751269995</v>
      </c>
      <c r="Q1006" s="3">
        <v>0</v>
      </c>
      <c r="R1006" s="3">
        <v>0</v>
      </c>
      <c r="S1006" s="3">
        <v>312.89</v>
      </c>
      <c r="T1006" s="3">
        <v>155.37</v>
      </c>
      <c r="U1006" s="3">
        <v>559.03</v>
      </c>
      <c r="V1006" s="3">
        <v>157.52000000000001</v>
      </c>
      <c r="W1006" s="3">
        <f t="shared" si="62"/>
        <v>2808.8752877512698</v>
      </c>
      <c r="X1006" s="3">
        <f t="shared" si="63"/>
        <v>1219.47</v>
      </c>
      <c r="Y1006" s="3">
        <v>8484.1299999999992</v>
      </c>
      <c r="Z1006" s="3">
        <v>2322.96</v>
      </c>
      <c r="AA1006" s="3">
        <f t="shared" si="60"/>
        <v>10807.09</v>
      </c>
    </row>
    <row r="1007" spans="1:27" x14ac:dyDescent="0.25">
      <c r="A1007" s="93">
        <v>2012</v>
      </c>
      <c r="B1007" s="93" t="s">
        <v>57</v>
      </c>
      <c r="C1007" s="121" t="s">
        <v>12</v>
      </c>
      <c r="D1007" s="3">
        <f>VLOOKUP(B1007,SWH!$A$4:$C$19,3,FALSE)</f>
        <v>19592</v>
      </c>
      <c r="E1007" s="3">
        <v>0</v>
      </c>
      <c r="F1007" s="3">
        <v>2587.19</v>
      </c>
      <c r="G1007" s="3">
        <v>963.56</v>
      </c>
      <c r="H1007" s="3">
        <v>2559.38</v>
      </c>
      <c r="I1007" s="3">
        <v>141</v>
      </c>
      <c r="J1007" s="3">
        <v>2616.89</v>
      </c>
      <c r="K1007" s="3">
        <v>544.46</v>
      </c>
      <c r="L1007" s="3">
        <v>44.91</v>
      </c>
      <c r="M1007" s="3">
        <v>1590.86</v>
      </c>
      <c r="N1007" s="3">
        <v>57.98</v>
      </c>
      <c r="O1007" s="3">
        <f>VLOOKUP(B1007,SWH!$A$4:$B$19,2,FALSE)</f>
        <v>7.471224873E-2</v>
      </c>
      <c r="P1007" s="3">
        <f t="shared" si="61"/>
        <v>57.905287751269995</v>
      </c>
      <c r="Q1007" s="3">
        <v>0</v>
      </c>
      <c r="R1007" s="3">
        <v>0</v>
      </c>
      <c r="S1007" s="3">
        <v>317.45999999999998</v>
      </c>
      <c r="T1007" s="3">
        <v>155.37</v>
      </c>
      <c r="U1007" s="3">
        <v>599.66999999999996</v>
      </c>
      <c r="V1007" s="3">
        <v>158.12</v>
      </c>
      <c r="W1007" s="3">
        <f t="shared" si="62"/>
        <v>2929.7852877512701</v>
      </c>
      <c r="X1007" s="3">
        <f t="shared" si="63"/>
        <v>2587.19</v>
      </c>
      <c r="Y1007" s="3">
        <v>8605.5300000000007</v>
      </c>
      <c r="Z1007" s="3">
        <v>3731.32</v>
      </c>
      <c r="AA1007" s="3">
        <f t="shared" si="60"/>
        <v>12336.85</v>
      </c>
    </row>
    <row r="1008" spans="1:27" x14ac:dyDescent="0.25">
      <c r="A1008" s="93">
        <v>2012</v>
      </c>
      <c r="B1008" s="93" t="s">
        <v>57</v>
      </c>
      <c r="C1008" s="121" t="s">
        <v>8</v>
      </c>
      <c r="D1008" s="3">
        <f>VLOOKUP(B1008,SWH!$A$4:$C$19,3,FALSE)</f>
        <v>19592</v>
      </c>
      <c r="E1008" s="3">
        <v>0</v>
      </c>
      <c r="F1008" s="3">
        <v>5340.8</v>
      </c>
      <c r="G1008" s="3">
        <v>423.79</v>
      </c>
      <c r="H1008" s="3">
        <v>2559.38</v>
      </c>
      <c r="I1008" s="3">
        <v>140.22999999999999</v>
      </c>
      <c r="J1008" s="3">
        <v>2616.89</v>
      </c>
      <c r="K1008" s="3">
        <v>544.46</v>
      </c>
      <c r="L1008" s="3">
        <v>44.91</v>
      </c>
      <c r="M1008" s="3">
        <v>1687.78</v>
      </c>
      <c r="N1008" s="3">
        <v>39.450000000000003</v>
      </c>
      <c r="O1008" s="3">
        <f>VLOOKUP(B1008,SWH!$A$4:$B$19,2,FALSE)</f>
        <v>7.471224873E-2</v>
      </c>
      <c r="P1008" s="3">
        <f t="shared" si="61"/>
        <v>39.375287751270001</v>
      </c>
      <c r="Q1008" s="3">
        <v>0</v>
      </c>
      <c r="R1008" s="3">
        <v>0</v>
      </c>
      <c r="S1008" s="3">
        <v>334.98</v>
      </c>
      <c r="T1008" s="3">
        <v>155.38</v>
      </c>
      <c r="U1008" s="3">
        <v>638.99</v>
      </c>
      <c r="V1008" s="3">
        <v>157.41</v>
      </c>
      <c r="W1008" s="3">
        <f t="shared" si="62"/>
        <v>2485.9252877512699</v>
      </c>
      <c r="X1008" s="3">
        <f t="shared" si="63"/>
        <v>5340.8</v>
      </c>
      <c r="Y1008" s="3">
        <v>8160.18</v>
      </c>
      <c r="Z1008" s="3">
        <v>6524.25</v>
      </c>
      <c r="AA1008" s="3">
        <f t="shared" si="60"/>
        <v>14684.43</v>
      </c>
    </row>
    <row r="1009" spans="1:27" x14ac:dyDescent="0.25">
      <c r="A1009" s="93">
        <v>2015</v>
      </c>
      <c r="B1009" s="93" t="s">
        <v>57</v>
      </c>
      <c r="C1009" s="121" t="s">
        <v>10</v>
      </c>
      <c r="D1009" s="3">
        <f>VLOOKUP(B1009,SWH!$A$4:$C$19,3,FALSE)</f>
        <v>19592</v>
      </c>
      <c r="E1009" s="3">
        <v>0</v>
      </c>
      <c r="F1009" s="3">
        <v>179.97</v>
      </c>
      <c r="G1009" s="3">
        <v>6601.61</v>
      </c>
      <c r="H1009" s="3">
        <v>1871.47</v>
      </c>
      <c r="I1009" s="3">
        <v>117.01</v>
      </c>
      <c r="J1009" s="3">
        <v>2594.37</v>
      </c>
      <c r="K1009" s="3">
        <v>544.46</v>
      </c>
      <c r="L1009" s="3">
        <v>44.19</v>
      </c>
      <c r="M1009" s="3">
        <v>1458.85</v>
      </c>
      <c r="N1009" s="3">
        <v>141.21</v>
      </c>
      <c r="O1009" s="3">
        <f>VLOOKUP(B1009,SWH!$A$4:$B$19,2,FALSE)</f>
        <v>7.471224873E-2</v>
      </c>
      <c r="P1009" s="3">
        <f t="shared" si="61"/>
        <v>141.13528775127</v>
      </c>
      <c r="Q1009" s="3">
        <v>0</v>
      </c>
      <c r="R1009" s="3">
        <v>0</v>
      </c>
      <c r="S1009" s="3">
        <v>413.24</v>
      </c>
      <c r="T1009" s="3">
        <v>155.35</v>
      </c>
      <c r="U1009" s="3">
        <v>322.98</v>
      </c>
      <c r="V1009" s="3">
        <v>136.61000000000001</v>
      </c>
      <c r="W1009" s="3">
        <f t="shared" si="62"/>
        <v>8614.8352877512698</v>
      </c>
      <c r="X1009" s="3">
        <f t="shared" si="63"/>
        <v>179.97</v>
      </c>
      <c r="Y1009" s="3">
        <v>13533.92</v>
      </c>
      <c r="Z1009" s="3">
        <v>1047.4000000000001</v>
      </c>
      <c r="AA1009" s="3">
        <f t="shared" si="60"/>
        <v>14581.32</v>
      </c>
    </row>
    <row r="1010" spans="1:27" x14ac:dyDescent="0.25">
      <c r="A1010" s="93">
        <v>2015</v>
      </c>
      <c r="B1010" s="93" t="s">
        <v>57</v>
      </c>
      <c r="C1010" s="121" t="s">
        <v>6</v>
      </c>
      <c r="D1010" s="3">
        <f>VLOOKUP(B1010,SWH!$A$4:$C$19,3,FALSE)</f>
        <v>19592</v>
      </c>
      <c r="E1010" s="3">
        <v>0</v>
      </c>
      <c r="F1010" s="3">
        <v>6.29</v>
      </c>
      <c r="G1010" s="3">
        <v>5339.09</v>
      </c>
      <c r="H1010" s="3">
        <v>1879.9</v>
      </c>
      <c r="I1010" s="3">
        <v>116.99</v>
      </c>
      <c r="J1010" s="3">
        <v>2594.37</v>
      </c>
      <c r="K1010" s="3">
        <v>544.46</v>
      </c>
      <c r="L1010" s="3">
        <v>44.19</v>
      </c>
      <c r="M1010" s="3">
        <v>1215.68</v>
      </c>
      <c r="N1010" s="3">
        <v>124.15</v>
      </c>
      <c r="O1010" s="3">
        <f>VLOOKUP(B1010,SWH!$A$4:$B$19,2,FALSE)</f>
        <v>7.471224873E-2</v>
      </c>
      <c r="P1010" s="3">
        <f t="shared" si="61"/>
        <v>124.07528775127001</v>
      </c>
      <c r="Q1010" s="3">
        <v>0</v>
      </c>
      <c r="R1010" s="3">
        <v>0</v>
      </c>
      <c r="S1010" s="3">
        <v>303.31</v>
      </c>
      <c r="T1010" s="3">
        <v>155.35</v>
      </c>
      <c r="U1010" s="3">
        <v>331.83</v>
      </c>
      <c r="V1010" s="3">
        <v>135.74</v>
      </c>
      <c r="W1010" s="3">
        <f t="shared" si="62"/>
        <v>6982.1552877512704</v>
      </c>
      <c r="X1010" s="3">
        <f t="shared" si="63"/>
        <v>6.29</v>
      </c>
      <c r="Y1010" s="3">
        <v>11908.78</v>
      </c>
      <c r="Z1010" s="3">
        <v>882.58</v>
      </c>
      <c r="AA1010" s="3">
        <f t="shared" si="60"/>
        <v>12791.36</v>
      </c>
    </row>
    <row r="1011" spans="1:27" x14ac:dyDescent="0.25">
      <c r="A1011" s="93">
        <v>2015</v>
      </c>
      <c r="B1011" s="93" t="s">
        <v>57</v>
      </c>
      <c r="C1011" s="121" t="s">
        <v>11</v>
      </c>
      <c r="D1011" s="3">
        <f>VLOOKUP(B1011,SWH!$A$4:$C$19,3,FALSE)</f>
        <v>19592</v>
      </c>
      <c r="E1011" s="3">
        <v>0</v>
      </c>
      <c r="F1011" s="3">
        <v>3.3</v>
      </c>
      <c r="G1011" s="3">
        <v>4034.31</v>
      </c>
      <c r="H1011" s="3">
        <v>1891.73</v>
      </c>
      <c r="I1011" s="3">
        <v>117.01</v>
      </c>
      <c r="J1011" s="3">
        <v>2594.37</v>
      </c>
      <c r="K1011" s="3">
        <v>544.46</v>
      </c>
      <c r="L1011" s="3">
        <v>44.2</v>
      </c>
      <c r="M1011" s="3">
        <v>1084.45</v>
      </c>
      <c r="N1011" s="3">
        <v>85.63</v>
      </c>
      <c r="O1011" s="3">
        <f>VLOOKUP(B1011,SWH!$A$4:$B$19,2,FALSE)</f>
        <v>7.471224873E-2</v>
      </c>
      <c r="P1011" s="3">
        <f t="shared" si="61"/>
        <v>85.555287751270001</v>
      </c>
      <c r="Q1011" s="3">
        <v>0</v>
      </c>
      <c r="R1011" s="3">
        <v>0</v>
      </c>
      <c r="S1011" s="3">
        <v>325.75</v>
      </c>
      <c r="T1011" s="3">
        <v>155.35</v>
      </c>
      <c r="U1011" s="3">
        <v>352.82</v>
      </c>
      <c r="V1011" s="3">
        <v>135.21</v>
      </c>
      <c r="W1011" s="3">
        <f t="shared" si="62"/>
        <v>5530.0652877512703</v>
      </c>
      <c r="X1011" s="3">
        <f t="shared" si="63"/>
        <v>3.3</v>
      </c>
      <c r="Y1011" s="3">
        <v>10468</v>
      </c>
      <c r="Z1011" s="3">
        <v>900.58</v>
      </c>
      <c r="AA1011" s="3">
        <f t="shared" si="60"/>
        <v>11368.58</v>
      </c>
    </row>
    <row r="1012" spans="1:27" x14ac:dyDescent="0.25">
      <c r="A1012" s="93">
        <v>2015</v>
      </c>
      <c r="B1012" s="93" t="s">
        <v>57</v>
      </c>
      <c r="C1012" s="121" t="s">
        <v>13</v>
      </c>
      <c r="D1012" s="3">
        <f>VLOOKUP(B1012,SWH!$A$4:$C$19,3,FALSE)</f>
        <v>19592</v>
      </c>
      <c r="E1012" s="3">
        <v>0</v>
      </c>
      <c r="F1012" s="3">
        <v>47.19</v>
      </c>
      <c r="G1012" s="3">
        <v>4610.93</v>
      </c>
      <c r="H1012" s="3">
        <v>1890.94</v>
      </c>
      <c r="I1012" s="3">
        <v>116.83</v>
      </c>
      <c r="J1012" s="3">
        <v>2594.37</v>
      </c>
      <c r="K1012" s="3">
        <v>544.46</v>
      </c>
      <c r="L1012" s="3">
        <v>44.2</v>
      </c>
      <c r="M1012" s="3">
        <v>1272.94</v>
      </c>
      <c r="N1012" s="3">
        <v>107.49</v>
      </c>
      <c r="O1012" s="3">
        <f>VLOOKUP(B1012,SWH!$A$4:$B$19,2,FALSE)</f>
        <v>7.471224873E-2</v>
      </c>
      <c r="P1012" s="3">
        <f t="shared" si="61"/>
        <v>107.41528775127</v>
      </c>
      <c r="Q1012" s="3">
        <v>0</v>
      </c>
      <c r="R1012" s="3">
        <v>0</v>
      </c>
      <c r="S1012" s="3">
        <v>271.99</v>
      </c>
      <c r="T1012" s="3">
        <v>155.36000000000001</v>
      </c>
      <c r="U1012" s="3">
        <v>366.09</v>
      </c>
      <c r="V1012" s="3">
        <v>134.66</v>
      </c>
      <c r="W1012" s="3">
        <f t="shared" si="62"/>
        <v>6263.2752877512712</v>
      </c>
      <c r="X1012" s="3">
        <f t="shared" si="63"/>
        <v>47.19</v>
      </c>
      <c r="Y1012" s="3">
        <v>11199.71</v>
      </c>
      <c r="Z1012" s="3">
        <v>957.74</v>
      </c>
      <c r="AA1012" s="3">
        <f t="shared" si="60"/>
        <v>12157.449999999999</v>
      </c>
    </row>
    <row r="1013" spans="1:27" x14ac:dyDescent="0.25">
      <c r="A1013" s="93">
        <v>2015</v>
      </c>
      <c r="B1013" s="93" t="s">
        <v>57</v>
      </c>
      <c r="C1013" s="121" t="s">
        <v>19</v>
      </c>
      <c r="D1013" s="3">
        <f>VLOOKUP(B1013,SWH!$A$4:$C$19,3,FALSE)</f>
        <v>19592</v>
      </c>
      <c r="E1013" s="3">
        <v>0</v>
      </c>
      <c r="F1013" s="3">
        <v>13.8</v>
      </c>
      <c r="G1013" s="3">
        <v>3420.77</v>
      </c>
      <c r="H1013" s="3">
        <v>1895.93</v>
      </c>
      <c r="I1013" s="3">
        <v>116.78</v>
      </c>
      <c r="J1013" s="3">
        <v>2594.37</v>
      </c>
      <c r="K1013" s="3">
        <v>544.46</v>
      </c>
      <c r="L1013" s="3">
        <v>44.2</v>
      </c>
      <c r="M1013" s="3">
        <v>1029.1099999999999</v>
      </c>
      <c r="N1013" s="3">
        <v>80.64</v>
      </c>
      <c r="O1013" s="3">
        <f>VLOOKUP(B1013,SWH!$A$4:$B$19,2,FALSE)</f>
        <v>7.471224873E-2</v>
      </c>
      <c r="P1013" s="3">
        <f t="shared" si="61"/>
        <v>80.565287751270006</v>
      </c>
      <c r="Q1013" s="3">
        <v>0</v>
      </c>
      <c r="R1013" s="3">
        <v>0</v>
      </c>
      <c r="S1013" s="3">
        <v>232.18</v>
      </c>
      <c r="T1013" s="3">
        <v>155.36000000000001</v>
      </c>
      <c r="U1013" s="3">
        <v>392.81</v>
      </c>
      <c r="V1013" s="3">
        <v>134.81</v>
      </c>
      <c r="W1013" s="3">
        <f t="shared" si="62"/>
        <v>4762.6252877512698</v>
      </c>
      <c r="X1013" s="3">
        <f t="shared" si="63"/>
        <v>13.8</v>
      </c>
      <c r="Y1013" s="3">
        <v>9704.16</v>
      </c>
      <c r="Z1013" s="3">
        <v>951.06</v>
      </c>
      <c r="AA1013" s="3">
        <f t="shared" si="60"/>
        <v>10655.22</v>
      </c>
    </row>
    <row r="1014" spans="1:27" x14ac:dyDescent="0.25">
      <c r="A1014" s="93">
        <v>2015</v>
      </c>
      <c r="B1014" s="93" t="s">
        <v>57</v>
      </c>
      <c r="C1014" s="121" t="s">
        <v>20</v>
      </c>
      <c r="D1014" s="3">
        <f>VLOOKUP(B1014,SWH!$A$4:$C$19,3,FALSE)</f>
        <v>19592</v>
      </c>
      <c r="E1014" s="3">
        <v>0</v>
      </c>
      <c r="F1014" s="3">
        <v>19.66</v>
      </c>
      <c r="G1014" s="3">
        <v>2659.93</v>
      </c>
      <c r="H1014" s="3">
        <v>1904.87</v>
      </c>
      <c r="I1014" s="3">
        <v>116.88</v>
      </c>
      <c r="J1014" s="3">
        <v>2594.37</v>
      </c>
      <c r="K1014" s="3">
        <v>544.46</v>
      </c>
      <c r="L1014" s="3">
        <v>44.21</v>
      </c>
      <c r="M1014" s="3">
        <v>1072.77</v>
      </c>
      <c r="N1014" s="3">
        <v>51.02</v>
      </c>
      <c r="O1014" s="3">
        <f>VLOOKUP(B1014,SWH!$A$4:$B$19,2,FALSE)</f>
        <v>7.471224873E-2</v>
      </c>
      <c r="P1014" s="3">
        <f t="shared" si="61"/>
        <v>50.945287751270001</v>
      </c>
      <c r="Q1014" s="3">
        <v>0</v>
      </c>
      <c r="R1014" s="3">
        <v>0</v>
      </c>
      <c r="S1014" s="3">
        <v>178.47</v>
      </c>
      <c r="T1014" s="3">
        <v>155.37</v>
      </c>
      <c r="U1014" s="3">
        <v>398.62</v>
      </c>
      <c r="V1014" s="3">
        <v>132.44999999999999</v>
      </c>
      <c r="W1014" s="3">
        <f t="shared" si="62"/>
        <v>3962.11528775127</v>
      </c>
      <c r="X1014" s="3">
        <f t="shared" si="63"/>
        <v>19.66</v>
      </c>
      <c r="Y1014" s="3">
        <v>8910.35</v>
      </c>
      <c r="Z1014" s="3">
        <v>962.73</v>
      </c>
      <c r="AA1014" s="3">
        <f t="shared" si="60"/>
        <v>9873.08</v>
      </c>
    </row>
    <row r="1015" spans="1:27" x14ac:dyDescent="0.25">
      <c r="A1015" s="93">
        <v>2015</v>
      </c>
      <c r="B1015" s="93" t="s">
        <v>57</v>
      </c>
      <c r="C1015" s="121" t="s">
        <v>3</v>
      </c>
      <c r="D1015" s="3">
        <f>VLOOKUP(B1015,SWH!$A$4:$C$19,3,FALSE)</f>
        <v>19592</v>
      </c>
      <c r="E1015" s="3">
        <v>0</v>
      </c>
      <c r="F1015" s="3">
        <v>153.24</v>
      </c>
      <c r="G1015" s="3">
        <v>2074.79</v>
      </c>
      <c r="H1015" s="3">
        <v>1908.41</v>
      </c>
      <c r="I1015" s="3">
        <v>116.86</v>
      </c>
      <c r="J1015" s="3">
        <v>2594.37</v>
      </c>
      <c r="K1015" s="3">
        <v>544.46</v>
      </c>
      <c r="L1015" s="3">
        <v>44.21</v>
      </c>
      <c r="M1015" s="3">
        <v>938.13</v>
      </c>
      <c r="N1015" s="3">
        <v>50.16</v>
      </c>
      <c r="O1015" s="3">
        <f>VLOOKUP(B1015,SWH!$A$4:$B$19,2,FALSE)</f>
        <v>7.471224873E-2</v>
      </c>
      <c r="P1015" s="3">
        <f t="shared" si="61"/>
        <v>50.085287751269995</v>
      </c>
      <c r="Q1015" s="3">
        <v>0</v>
      </c>
      <c r="R1015" s="3">
        <v>0</v>
      </c>
      <c r="S1015" s="3">
        <v>205.73</v>
      </c>
      <c r="T1015" s="3">
        <v>155.37</v>
      </c>
      <c r="U1015" s="3">
        <v>453.59</v>
      </c>
      <c r="V1015" s="3">
        <v>133.18</v>
      </c>
      <c r="W1015" s="3">
        <f t="shared" si="62"/>
        <v>3268.7352877512699</v>
      </c>
      <c r="X1015" s="3">
        <f t="shared" si="63"/>
        <v>153.24</v>
      </c>
      <c r="Y1015" s="3">
        <v>8221.2000000000007</v>
      </c>
      <c r="Z1015" s="3">
        <v>1151.29</v>
      </c>
      <c r="AA1015" s="3">
        <f t="shared" si="60"/>
        <v>9372.4900000000016</v>
      </c>
    </row>
    <row r="1016" spans="1:27" x14ac:dyDescent="0.25">
      <c r="A1016" s="93">
        <v>2015</v>
      </c>
      <c r="B1016" s="93" t="s">
        <v>57</v>
      </c>
      <c r="C1016" s="121" t="s">
        <v>7</v>
      </c>
      <c r="D1016" s="3">
        <f>VLOOKUP(B1016,SWH!$A$4:$C$19,3,FALSE)</f>
        <v>19592</v>
      </c>
      <c r="E1016" s="3">
        <v>0</v>
      </c>
      <c r="F1016" s="3">
        <v>269.8</v>
      </c>
      <c r="G1016" s="3">
        <v>1974.28</v>
      </c>
      <c r="H1016" s="3">
        <v>1901.33</v>
      </c>
      <c r="I1016" s="3">
        <v>116.85</v>
      </c>
      <c r="J1016" s="3">
        <v>2594.37</v>
      </c>
      <c r="K1016" s="3">
        <v>544.46</v>
      </c>
      <c r="L1016" s="3">
        <v>44.2</v>
      </c>
      <c r="M1016" s="3">
        <v>1028.19</v>
      </c>
      <c r="N1016" s="3">
        <v>41.39</v>
      </c>
      <c r="O1016" s="3">
        <f>VLOOKUP(B1016,SWH!$A$4:$B$19,2,FALSE)</f>
        <v>7.471224873E-2</v>
      </c>
      <c r="P1016" s="3">
        <f t="shared" si="61"/>
        <v>41.315287751269999</v>
      </c>
      <c r="Q1016" s="3">
        <v>0</v>
      </c>
      <c r="R1016" s="3">
        <v>0</v>
      </c>
      <c r="S1016" s="3">
        <v>0</v>
      </c>
      <c r="T1016" s="3">
        <v>155.37</v>
      </c>
      <c r="U1016" s="3">
        <v>438.66</v>
      </c>
      <c r="V1016" s="3">
        <v>132.28</v>
      </c>
      <c r="W1016" s="3">
        <f t="shared" si="62"/>
        <v>3043.7852877512701</v>
      </c>
      <c r="X1016" s="3">
        <f t="shared" si="63"/>
        <v>269.8</v>
      </c>
      <c r="Y1016" s="3">
        <v>7988.25</v>
      </c>
      <c r="Z1016" s="3">
        <v>1252.92</v>
      </c>
      <c r="AA1016" s="3">
        <f t="shared" si="60"/>
        <v>9241.17</v>
      </c>
    </row>
    <row r="1017" spans="1:27" x14ac:dyDescent="0.25">
      <c r="A1017" s="93">
        <v>2015</v>
      </c>
      <c r="B1017" s="93" t="s">
        <v>57</v>
      </c>
      <c r="C1017" s="121" t="s">
        <v>17</v>
      </c>
      <c r="D1017" s="3">
        <f>VLOOKUP(B1017,SWH!$A$4:$C$19,3,FALSE)</f>
        <v>19592</v>
      </c>
      <c r="E1017" s="3">
        <v>0</v>
      </c>
      <c r="F1017" s="3">
        <v>93.33</v>
      </c>
      <c r="G1017" s="3">
        <v>1458.56</v>
      </c>
      <c r="H1017" s="3">
        <v>1901.61</v>
      </c>
      <c r="I1017" s="3">
        <v>117.04</v>
      </c>
      <c r="J1017" s="3">
        <v>2594.37</v>
      </c>
      <c r="K1017" s="3">
        <v>544.46</v>
      </c>
      <c r="L1017" s="3">
        <v>44.21</v>
      </c>
      <c r="M1017" s="3">
        <v>872.93</v>
      </c>
      <c r="N1017" s="3">
        <v>63.72</v>
      </c>
      <c r="O1017" s="3">
        <f>VLOOKUP(B1017,SWH!$A$4:$B$19,2,FALSE)</f>
        <v>7.471224873E-2</v>
      </c>
      <c r="P1017" s="3">
        <f t="shared" si="61"/>
        <v>63.645287751269997</v>
      </c>
      <c r="Q1017" s="3">
        <v>0</v>
      </c>
      <c r="R1017" s="3">
        <v>0</v>
      </c>
      <c r="S1017" s="3">
        <v>0</v>
      </c>
      <c r="T1017" s="3">
        <v>155.37</v>
      </c>
      <c r="U1017" s="3">
        <v>449.84</v>
      </c>
      <c r="V1017" s="3">
        <v>133.34</v>
      </c>
      <c r="W1017" s="3">
        <f t="shared" si="62"/>
        <v>2395.13528775127</v>
      </c>
      <c r="X1017" s="3">
        <f t="shared" si="63"/>
        <v>93.33</v>
      </c>
      <c r="Y1017" s="3">
        <v>7341.14</v>
      </c>
      <c r="Z1017" s="3">
        <v>1087.6300000000001</v>
      </c>
      <c r="AA1017" s="3">
        <f t="shared" si="60"/>
        <v>8428.77</v>
      </c>
    </row>
    <row r="1018" spans="1:27" x14ac:dyDescent="0.25">
      <c r="A1018" s="93">
        <v>2015</v>
      </c>
      <c r="B1018" s="93" t="s">
        <v>57</v>
      </c>
      <c r="C1018" s="121" t="s">
        <v>14</v>
      </c>
      <c r="D1018" s="3">
        <f>VLOOKUP(B1018,SWH!$A$4:$C$19,3,FALSE)</f>
        <v>19592</v>
      </c>
      <c r="E1018" s="3">
        <v>0</v>
      </c>
      <c r="F1018" s="3">
        <v>393.78</v>
      </c>
      <c r="G1018" s="3">
        <v>1505.22</v>
      </c>
      <c r="H1018" s="3">
        <v>1909.14</v>
      </c>
      <c r="I1018" s="3">
        <v>117.07</v>
      </c>
      <c r="J1018" s="3">
        <v>2594.37</v>
      </c>
      <c r="K1018" s="3">
        <v>544.46</v>
      </c>
      <c r="L1018" s="3">
        <v>44.21</v>
      </c>
      <c r="M1018" s="3">
        <v>925.25</v>
      </c>
      <c r="N1018" s="3">
        <v>39.36</v>
      </c>
      <c r="O1018" s="3">
        <f>VLOOKUP(B1018,SWH!$A$4:$B$19,2,FALSE)</f>
        <v>7.471224873E-2</v>
      </c>
      <c r="P1018" s="3">
        <f t="shared" si="61"/>
        <v>39.285287751269998</v>
      </c>
      <c r="Q1018" s="3">
        <v>0</v>
      </c>
      <c r="R1018" s="3">
        <v>0</v>
      </c>
      <c r="S1018" s="3">
        <v>237.54</v>
      </c>
      <c r="T1018" s="3">
        <v>155.37</v>
      </c>
      <c r="U1018" s="3">
        <v>497.83</v>
      </c>
      <c r="V1018" s="3">
        <v>132.86000000000001</v>
      </c>
      <c r="W1018" s="3">
        <f t="shared" si="62"/>
        <v>2707.2952877512703</v>
      </c>
      <c r="X1018" s="3">
        <f t="shared" si="63"/>
        <v>393.78</v>
      </c>
      <c r="Y1018" s="3">
        <v>7660.4</v>
      </c>
      <c r="Z1018" s="3">
        <v>1436.07</v>
      </c>
      <c r="AA1018" s="3">
        <f t="shared" si="60"/>
        <v>9096.4699999999993</v>
      </c>
    </row>
    <row r="1019" spans="1:27" x14ac:dyDescent="0.25">
      <c r="A1019" s="93">
        <v>2015</v>
      </c>
      <c r="B1019" s="93" t="s">
        <v>57</v>
      </c>
      <c r="C1019" s="121" t="s">
        <v>2</v>
      </c>
      <c r="D1019" s="3">
        <f>VLOOKUP(B1019,SWH!$A$4:$C$19,3,FALSE)</f>
        <v>19592</v>
      </c>
      <c r="E1019" s="3">
        <v>0</v>
      </c>
      <c r="F1019" s="3">
        <v>601.54999999999995</v>
      </c>
      <c r="G1019" s="3">
        <v>1440.79</v>
      </c>
      <c r="H1019" s="3">
        <v>1897.48</v>
      </c>
      <c r="I1019" s="3">
        <v>116.81</v>
      </c>
      <c r="J1019" s="3">
        <v>2594.37</v>
      </c>
      <c r="K1019" s="3">
        <v>544.46</v>
      </c>
      <c r="L1019" s="3">
        <v>44.2</v>
      </c>
      <c r="M1019" s="3">
        <v>1074.0999999999999</v>
      </c>
      <c r="N1019" s="3">
        <v>59.07</v>
      </c>
      <c r="O1019" s="3">
        <f>VLOOKUP(B1019,SWH!$A$4:$B$19,2,FALSE)</f>
        <v>7.471224873E-2</v>
      </c>
      <c r="P1019" s="3">
        <f t="shared" si="61"/>
        <v>58.995287751269998</v>
      </c>
      <c r="Q1019" s="3">
        <v>0</v>
      </c>
      <c r="R1019" s="3">
        <v>0</v>
      </c>
      <c r="S1019" s="3">
        <v>0</v>
      </c>
      <c r="T1019" s="3">
        <v>155.37</v>
      </c>
      <c r="U1019" s="3">
        <v>484.65</v>
      </c>
      <c r="V1019" s="3">
        <v>131.97</v>
      </c>
      <c r="W1019" s="3">
        <f t="shared" si="62"/>
        <v>2573.88528775127</v>
      </c>
      <c r="X1019" s="3">
        <f t="shared" si="63"/>
        <v>601.54999999999995</v>
      </c>
      <c r="Y1019" s="3">
        <v>7514.16</v>
      </c>
      <c r="Z1019" s="3">
        <v>1630.66</v>
      </c>
      <c r="AA1019" s="3">
        <f t="shared" si="60"/>
        <v>9144.82</v>
      </c>
    </row>
    <row r="1020" spans="1:27" x14ac:dyDescent="0.25">
      <c r="A1020" s="93">
        <v>2015</v>
      </c>
      <c r="B1020" s="93" t="s">
        <v>57</v>
      </c>
      <c r="C1020" s="121" t="s">
        <v>18</v>
      </c>
      <c r="D1020" s="3">
        <f>VLOOKUP(B1020,SWH!$A$4:$C$19,3,FALSE)</f>
        <v>19592</v>
      </c>
      <c r="E1020" s="3">
        <v>0</v>
      </c>
      <c r="F1020" s="3">
        <v>984.93</v>
      </c>
      <c r="G1020" s="3">
        <v>674.65</v>
      </c>
      <c r="H1020" s="3">
        <v>1929.72</v>
      </c>
      <c r="I1020" s="3">
        <v>117.05</v>
      </c>
      <c r="J1020" s="3">
        <v>2594.37</v>
      </c>
      <c r="K1020" s="3">
        <v>544.46</v>
      </c>
      <c r="L1020" s="3">
        <v>44.22</v>
      </c>
      <c r="M1020" s="3">
        <v>847.05</v>
      </c>
      <c r="N1020" s="3">
        <v>35.049999999999997</v>
      </c>
      <c r="O1020" s="3">
        <f>VLOOKUP(B1020,SWH!$A$4:$B$19,2,FALSE)</f>
        <v>7.471224873E-2</v>
      </c>
      <c r="P1020" s="3">
        <f t="shared" si="61"/>
        <v>34.975287751269995</v>
      </c>
      <c r="Q1020" s="3">
        <v>0</v>
      </c>
      <c r="R1020" s="3">
        <v>0</v>
      </c>
      <c r="S1020" s="3">
        <v>0</v>
      </c>
      <c r="T1020" s="3">
        <v>155.37</v>
      </c>
      <c r="U1020" s="3">
        <v>504.82</v>
      </c>
      <c r="V1020" s="3">
        <v>132.59</v>
      </c>
      <c r="W1020" s="3">
        <f t="shared" si="62"/>
        <v>1556.6752877512697</v>
      </c>
      <c r="X1020" s="3">
        <f t="shared" si="63"/>
        <v>984.93</v>
      </c>
      <c r="Y1020" s="3">
        <v>6530.08</v>
      </c>
      <c r="Z1020" s="3">
        <v>2034.21</v>
      </c>
      <c r="AA1020" s="3">
        <f t="shared" si="60"/>
        <v>8564.2900000000009</v>
      </c>
    </row>
    <row r="1021" spans="1:27" x14ac:dyDescent="0.25">
      <c r="A1021" s="93">
        <v>2015</v>
      </c>
      <c r="B1021" s="93" t="s">
        <v>57</v>
      </c>
      <c r="C1021" s="121" t="s">
        <v>4</v>
      </c>
      <c r="D1021" s="3">
        <f>VLOOKUP(B1021,SWH!$A$4:$C$19,3,FALSE)</f>
        <v>19592</v>
      </c>
      <c r="E1021" s="3">
        <v>0</v>
      </c>
      <c r="F1021" s="3">
        <v>869.25</v>
      </c>
      <c r="G1021" s="3">
        <v>1005.4</v>
      </c>
      <c r="H1021" s="3">
        <v>1910.77</v>
      </c>
      <c r="I1021" s="3">
        <v>116.89</v>
      </c>
      <c r="J1021" s="3">
        <v>2594.37</v>
      </c>
      <c r="K1021" s="3">
        <v>544.46</v>
      </c>
      <c r="L1021" s="3">
        <v>44.21</v>
      </c>
      <c r="M1021" s="3">
        <v>922.36</v>
      </c>
      <c r="N1021" s="3">
        <v>30.77</v>
      </c>
      <c r="O1021" s="3">
        <f>VLOOKUP(B1021,SWH!$A$4:$B$19,2,FALSE)</f>
        <v>7.471224873E-2</v>
      </c>
      <c r="P1021" s="3">
        <f t="shared" si="61"/>
        <v>30.695287751270001</v>
      </c>
      <c r="Q1021" s="3">
        <v>0</v>
      </c>
      <c r="R1021" s="3">
        <v>0</v>
      </c>
      <c r="S1021" s="3">
        <v>219.27</v>
      </c>
      <c r="T1021" s="3">
        <v>155.37</v>
      </c>
      <c r="U1021" s="3">
        <v>534.36</v>
      </c>
      <c r="V1021" s="3">
        <v>132.69</v>
      </c>
      <c r="W1021" s="3">
        <f t="shared" si="62"/>
        <v>2177.7252877512701</v>
      </c>
      <c r="X1021" s="3">
        <f t="shared" si="63"/>
        <v>869.25</v>
      </c>
      <c r="Y1021" s="3">
        <v>7132.1</v>
      </c>
      <c r="Z1021" s="3">
        <v>1948.07</v>
      </c>
      <c r="AA1021" s="3">
        <f t="shared" si="60"/>
        <v>9080.17</v>
      </c>
    </row>
    <row r="1022" spans="1:27" x14ac:dyDescent="0.25">
      <c r="A1022" s="93">
        <v>2015</v>
      </c>
      <c r="B1022" s="93" t="s">
        <v>57</v>
      </c>
      <c r="C1022" s="121" t="s">
        <v>5</v>
      </c>
      <c r="D1022" s="3">
        <f>VLOOKUP(B1022,SWH!$A$4:$C$19,3,FALSE)</f>
        <v>19592</v>
      </c>
      <c r="E1022" s="3">
        <v>0</v>
      </c>
      <c r="F1022" s="3">
        <v>1369.56</v>
      </c>
      <c r="G1022" s="3">
        <v>1074.51</v>
      </c>
      <c r="H1022" s="3">
        <v>1907.27</v>
      </c>
      <c r="I1022" s="3">
        <v>117.01</v>
      </c>
      <c r="J1022" s="3">
        <v>2594.37</v>
      </c>
      <c r="K1022" s="3">
        <v>544.46</v>
      </c>
      <c r="L1022" s="3">
        <v>44.21</v>
      </c>
      <c r="M1022" s="3">
        <v>1047.26</v>
      </c>
      <c r="N1022" s="3">
        <v>49.26</v>
      </c>
      <c r="O1022" s="3">
        <f>VLOOKUP(B1022,SWH!$A$4:$B$19,2,FALSE)</f>
        <v>7.471224873E-2</v>
      </c>
      <c r="P1022" s="3">
        <f t="shared" si="61"/>
        <v>49.185287751269996</v>
      </c>
      <c r="Q1022" s="3">
        <v>0</v>
      </c>
      <c r="R1022" s="3">
        <v>0</v>
      </c>
      <c r="S1022" s="3">
        <v>0</v>
      </c>
      <c r="T1022" s="3">
        <v>155.37</v>
      </c>
      <c r="U1022" s="3">
        <v>522.84</v>
      </c>
      <c r="V1022" s="3">
        <v>131.96</v>
      </c>
      <c r="W1022" s="3">
        <f t="shared" si="62"/>
        <v>2170.9552877512701</v>
      </c>
      <c r="X1022" s="3">
        <f t="shared" si="63"/>
        <v>1369.56</v>
      </c>
      <c r="Y1022" s="3">
        <v>7121.23</v>
      </c>
      <c r="Z1022" s="3">
        <v>2436.85</v>
      </c>
      <c r="AA1022" s="3">
        <f t="shared" si="60"/>
        <v>9558.08</v>
      </c>
    </row>
    <row r="1023" spans="1:27" x14ac:dyDescent="0.25">
      <c r="A1023" s="93">
        <v>2015</v>
      </c>
      <c r="B1023" s="93" t="s">
        <v>57</v>
      </c>
      <c r="C1023" s="121" t="s">
        <v>15</v>
      </c>
      <c r="D1023" s="3">
        <f>VLOOKUP(B1023,SWH!$A$4:$C$19,3,FALSE)</f>
        <v>19592</v>
      </c>
      <c r="E1023" s="3">
        <v>0</v>
      </c>
      <c r="F1023" s="3">
        <v>359.58</v>
      </c>
      <c r="G1023" s="3">
        <v>450.95</v>
      </c>
      <c r="H1023" s="3">
        <v>1925.18</v>
      </c>
      <c r="I1023" s="3">
        <v>116.99</v>
      </c>
      <c r="J1023" s="3">
        <v>2594.37</v>
      </c>
      <c r="K1023" s="3">
        <v>544.46</v>
      </c>
      <c r="L1023" s="3">
        <v>44.22</v>
      </c>
      <c r="M1023" s="3">
        <v>826.3</v>
      </c>
      <c r="N1023" s="3">
        <v>23.5</v>
      </c>
      <c r="O1023" s="3">
        <f>VLOOKUP(B1023,SWH!$A$4:$B$19,2,FALSE)</f>
        <v>7.471224873E-2</v>
      </c>
      <c r="P1023" s="3">
        <f t="shared" si="61"/>
        <v>23.425287751270002</v>
      </c>
      <c r="Q1023" s="3">
        <v>0</v>
      </c>
      <c r="R1023" s="3">
        <v>0</v>
      </c>
      <c r="S1023" s="3">
        <v>196.17</v>
      </c>
      <c r="T1023" s="3">
        <v>155.37</v>
      </c>
      <c r="U1023" s="3">
        <v>524.21</v>
      </c>
      <c r="V1023" s="3">
        <v>132.6</v>
      </c>
      <c r="W1023" s="3">
        <f t="shared" si="62"/>
        <v>1496.84528775127</v>
      </c>
      <c r="X1023" s="3">
        <f t="shared" si="63"/>
        <v>359.58</v>
      </c>
      <c r="Y1023" s="3">
        <v>6465.65</v>
      </c>
      <c r="Z1023" s="3">
        <v>1428.25</v>
      </c>
      <c r="AA1023" s="3">
        <f t="shared" si="60"/>
        <v>7893.9</v>
      </c>
    </row>
    <row r="1024" spans="1:27" x14ac:dyDescent="0.25">
      <c r="A1024" s="93">
        <v>2015</v>
      </c>
      <c r="B1024" s="93" t="s">
        <v>57</v>
      </c>
      <c r="C1024" s="121" t="s">
        <v>16</v>
      </c>
      <c r="D1024" s="3">
        <f>VLOOKUP(B1024,SWH!$A$4:$C$19,3,FALSE)</f>
        <v>19592</v>
      </c>
      <c r="E1024" s="3">
        <v>0</v>
      </c>
      <c r="F1024" s="3">
        <v>1954.81</v>
      </c>
      <c r="G1024" s="3">
        <v>1062.3599999999999</v>
      </c>
      <c r="H1024" s="3">
        <v>1914.97</v>
      </c>
      <c r="I1024" s="3">
        <v>116.95</v>
      </c>
      <c r="J1024" s="3">
        <v>2594.37</v>
      </c>
      <c r="K1024" s="3">
        <v>544.46</v>
      </c>
      <c r="L1024" s="3">
        <v>44.22</v>
      </c>
      <c r="M1024" s="3">
        <v>1008.05</v>
      </c>
      <c r="N1024" s="3">
        <v>34.86</v>
      </c>
      <c r="O1024" s="3">
        <f>VLOOKUP(B1024,SWH!$A$4:$B$19,2,FALSE)</f>
        <v>7.471224873E-2</v>
      </c>
      <c r="P1024" s="3">
        <f t="shared" si="61"/>
        <v>34.785287751269998</v>
      </c>
      <c r="Q1024" s="3">
        <v>0</v>
      </c>
      <c r="R1024" s="3">
        <v>0</v>
      </c>
      <c r="S1024" s="3">
        <v>222.38</v>
      </c>
      <c r="T1024" s="3">
        <v>155.37</v>
      </c>
      <c r="U1024" s="3">
        <v>564.04</v>
      </c>
      <c r="V1024" s="3">
        <v>132.91999999999999</v>
      </c>
      <c r="W1024" s="3">
        <f t="shared" si="62"/>
        <v>2327.57528775127</v>
      </c>
      <c r="X1024" s="3">
        <f t="shared" si="63"/>
        <v>1954.81</v>
      </c>
      <c r="Y1024" s="3">
        <v>7286.44</v>
      </c>
      <c r="Z1024" s="3">
        <v>3063.31</v>
      </c>
      <c r="AA1024" s="3">
        <f t="shared" si="60"/>
        <v>10349.75</v>
      </c>
    </row>
    <row r="1025" spans="1:27" x14ac:dyDescent="0.25">
      <c r="A1025" s="93">
        <v>2015</v>
      </c>
      <c r="B1025" s="93" t="s">
        <v>57</v>
      </c>
      <c r="C1025" s="121" t="s">
        <v>9</v>
      </c>
      <c r="D1025" s="3">
        <f>VLOOKUP(B1025,SWH!$A$4:$C$19,3,FALSE)</f>
        <v>19592</v>
      </c>
      <c r="E1025" s="3">
        <v>0</v>
      </c>
      <c r="F1025" s="3">
        <v>1116.23</v>
      </c>
      <c r="G1025" s="3">
        <v>738.19</v>
      </c>
      <c r="H1025" s="3">
        <v>1916.25</v>
      </c>
      <c r="I1025" s="3">
        <v>116.81</v>
      </c>
      <c r="J1025" s="3">
        <v>2594.37</v>
      </c>
      <c r="K1025" s="3">
        <v>544.46</v>
      </c>
      <c r="L1025" s="3">
        <v>44.22</v>
      </c>
      <c r="M1025" s="3">
        <v>1001.78</v>
      </c>
      <c r="N1025" s="3">
        <v>36.94</v>
      </c>
      <c r="O1025" s="3">
        <f>VLOOKUP(B1025,SWH!$A$4:$B$19,2,FALSE)</f>
        <v>7.471224873E-2</v>
      </c>
      <c r="P1025" s="3">
        <f t="shared" si="61"/>
        <v>36.865287751269996</v>
      </c>
      <c r="Q1025" s="3">
        <v>0</v>
      </c>
      <c r="R1025" s="3">
        <v>0</v>
      </c>
      <c r="S1025" s="3">
        <v>236.86</v>
      </c>
      <c r="T1025" s="3">
        <v>155.37</v>
      </c>
      <c r="U1025" s="3">
        <v>555.41999999999996</v>
      </c>
      <c r="V1025" s="3">
        <v>131.91999999999999</v>
      </c>
      <c r="W1025" s="3">
        <f t="shared" si="62"/>
        <v>2013.6952877512699</v>
      </c>
      <c r="X1025" s="3">
        <f t="shared" si="63"/>
        <v>1116.23</v>
      </c>
      <c r="Y1025" s="3">
        <v>6972.7</v>
      </c>
      <c r="Z1025" s="3">
        <v>2216.1</v>
      </c>
      <c r="AA1025" s="3">
        <f t="shared" si="60"/>
        <v>9188.7999999999993</v>
      </c>
    </row>
    <row r="1026" spans="1:27" x14ac:dyDescent="0.25">
      <c r="A1026" s="93">
        <v>2015</v>
      </c>
      <c r="B1026" s="93" t="s">
        <v>57</v>
      </c>
      <c r="C1026" s="121" t="s">
        <v>12</v>
      </c>
      <c r="D1026" s="3">
        <f>VLOOKUP(B1026,SWH!$A$4:$C$19,3,FALSE)</f>
        <v>19592</v>
      </c>
      <c r="E1026" s="3">
        <v>0</v>
      </c>
      <c r="F1026" s="3">
        <v>2359.6</v>
      </c>
      <c r="G1026" s="3">
        <v>870.23</v>
      </c>
      <c r="H1026" s="3">
        <v>1917.92</v>
      </c>
      <c r="I1026" s="3">
        <v>117</v>
      </c>
      <c r="J1026" s="3">
        <v>2594.37</v>
      </c>
      <c r="K1026" s="3">
        <v>544.46</v>
      </c>
      <c r="L1026" s="3">
        <v>44.22</v>
      </c>
      <c r="M1026" s="3">
        <v>1011.58</v>
      </c>
      <c r="N1026" s="3">
        <v>31.39</v>
      </c>
      <c r="O1026" s="3">
        <f>VLOOKUP(B1026,SWH!$A$4:$B$19,2,FALSE)</f>
        <v>7.471224873E-2</v>
      </c>
      <c r="P1026" s="3">
        <f t="shared" si="61"/>
        <v>31.315287751270002</v>
      </c>
      <c r="Q1026" s="3">
        <v>0</v>
      </c>
      <c r="R1026" s="3">
        <v>0</v>
      </c>
      <c r="S1026" s="3">
        <v>225.24</v>
      </c>
      <c r="T1026" s="3">
        <v>155.37</v>
      </c>
      <c r="U1026" s="3">
        <v>595.91</v>
      </c>
      <c r="V1026" s="3">
        <v>132.74</v>
      </c>
      <c r="W1026" s="3">
        <f t="shared" si="62"/>
        <v>2138.36528775127</v>
      </c>
      <c r="X1026" s="3">
        <f t="shared" si="63"/>
        <v>2359.6</v>
      </c>
      <c r="Y1026" s="3">
        <v>7100.06</v>
      </c>
      <c r="Z1026" s="3">
        <v>3499.96</v>
      </c>
      <c r="AA1026" s="3">
        <f t="shared" ref="AA1026:AA1089" si="64">SUM(Y1026:Z1026)</f>
        <v>10600.02</v>
      </c>
    </row>
    <row r="1027" spans="1:27" x14ac:dyDescent="0.25">
      <c r="A1027" s="93">
        <v>2015</v>
      </c>
      <c r="B1027" s="93" t="s">
        <v>57</v>
      </c>
      <c r="C1027" s="121" t="s">
        <v>8</v>
      </c>
      <c r="D1027" s="3">
        <f>VLOOKUP(B1027,SWH!$A$4:$C$19,3,FALSE)</f>
        <v>19592</v>
      </c>
      <c r="E1027" s="3">
        <v>0</v>
      </c>
      <c r="F1027" s="3">
        <v>4619.68</v>
      </c>
      <c r="G1027" s="3">
        <v>415.13</v>
      </c>
      <c r="H1027" s="3">
        <v>1971.77</v>
      </c>
      <c r="I1027" s="3">
        <v>117.73</v>
      </c>
      <c r="J1027" s="3">
        <v>2594.37</v>
      </c>
      <c r="K1027" s="3">
        <v>544.46</v>
      </c>
      <c r="L1027" s="3">
        <v>44.26</v>
      </c>
      <c r="M1027" s="3">
        <v>1064.8800000000001</v>
      </c>
      <c r="N1027" s="3">
        <v>34.69</v>
      </c>
      <c r="O1027" s="3">
        <f>VLOOKUP(B1027,SWH!$A$4:$B$19,2,FALSE)</f>
        <v>7.471224873E-2</v>
      </c>
      <c r="P1027" s="3">
        <f t="shared" ref="P1027:P1090" si="65">N1027-O1027</f>
        <v>34.615287751269996</v>
      </c>
      <c r="Q1027" s="3">
        <v>0</v>
      </c>
      <c r="R1027" s="3">
        <v>0</v>
      </c>
      <c r="S1027" s="3">
        <v>238.36</v>
      </c>
      <c r="T1027" s="3">
        <v>155.37</v>
      </c>
      <c r="U1027" s="3">
        <v>635.1</v>
      </c>
      <c r="V1027" s="3">
        <v>132.53</v>
      </c>
      <c r="W1027" s="3">
        <f t="shared" ref="W1027:W1090" si="66">E1027+G1027+M1027+SUM(P1027:S1027)</f>
        <v>1752.9852877512703</v>
      </c>
      <c r="X1027" s="3">
        <f t="shared" ref="X1027:X1090" si="67">F1027</f>
        <v>4619.68</v>
      </c>
      <c r="Y1027" s="3">
        <v>6769.09</v>
      </c>
      <c r="Z1027" s="3">
        <v>5799.23</v>
      </c>
      <c r="AA1027" s="3">
        <f t="shared" si="64"/>
        <v>12568.32</v>
      </c>
    </row>
    <row r="1028" spans="1:27" x14ac:dyDescent="0.25">
      <c r="A1028" s="93">
        <v>2018</v>
      </c>
      <c r="B1028" s="93" t="s">
        <v>57</v>
      </c>
      <c r="C1028" s="121" t="s">
        <v>10</v>
      </c>
      <c r="D1028" s="3">
        <f>VLOOKUP(B1028,SWH!$A$4:$C$19,3,FALSE)</f>
        <v>19592</v>
      </c>
      <c r="E1028" s="3">
        <v>0</v>
      </c>
      <c r="F1028" s="3">
        <v>184.62</v>
      </c>
      <c r="G1028" s="3">
        <v>6012.41</v>
      </c>
      <c r="H1028" s="3">
        <v>1536.86</v>
      </c>
      <c r="I1028" s="3">
        <v>82.45</v>
      </c>
      <c r="J1028" s="3">
        <v>2594.37</v>
      </c>
      <c r="K1028" s="3">
        <v>544.46</v>
      </c>
      <c r="L1028" s="3">
        <v>32.18</v>
      </c>
      <c r="M1028" s="3">
        <v>1446.23</v>
      </c>
      <c r="N1028" s="3">
        <v>127.43</v>
      </c>
      <c r="O1028" s="3">
        <f>VLOOKUP(B1028,SWH!$A$4:$B$19,2,FALSE)</f>
        <v>7.471224873E-2</v>
      </c>
      <c r="P1028" s="3">
        <f t="shared" si="65"/>
        <v>127.35528775127001</v>
      </c>
      <c r="Q1028" s="3">
        <v>0</v>
      </c>
      <c r="R1028" s="3">
        <v>0</v>
      </c>
      <c r="S1028" s="3">
        <v>406.06</v>
      </c>
      <c r="T1028" s="3">
        <v>155.35</v>
      </c>
      <c r="U1028" s="3">
        <v>322.83999999999997</v>
      </c>
      <c r="V1028" s="3">
        <v>136.65</v>
      </c>
      <c r="W1028" s="3">
        <f t="shared" si="66"/>
        <v>7992.0552877512691</v>
      </c>
      <c r="X1028" s="3">
        <f t="shared" si="67"/>
        <v>184.62</v>
      </c>
      <c r="Y1028" s="3">
        <v>12529.99</v>
      </c>
      <c r="Z1028" s="3">
        <v>1051.92</v>
      </c>
      <c r="AA1028" s="3">
        <f t="shared" si="64"/>
        <v>13581.91</v>
      </c>
    </row>
    <row r="1029" spans="1:27" x14ac:dyDescent="0.25">
      <c r="A1029" s="93">
        <v>2018</v>
      </c>
      <c r="B1029" s="93" t="s">
        <v>57</v>
      </c>
      <c r="C1029" s="121" t="s">
        <v>6</v>
      </c>
      <c r="D1029" s="3">
        <f>VLOOKUP(B1029,SWH!$A$4:$C$19,3,FALSE)</f>
        <v>19592</v>
      </c>
      <c r="E1029" s="3">
        <v>0</v>
      </c>
      <c r="F1029" s="3">
        <v>6.72</v>
      </c>
      <c r="G1029" s="3">
        <v>5211.93</v>
      </c>
      <c r="H1029" s="3">
        <v>1542.97</v>
      </c>
      <c r="I1029" s="3">
        <v>82.43</v>
      </c>
      <c r="J1029" s="3">
        <v>2594.37</v>
      </c>
      <c r="K1029" s="3">
        <v>544.46</v>
      </c>
      <c r="L1029" s="3">
        <v>32.18</v>
      </c>
      <c r="M1029" s="3">
        <v>1177.92</v>
      </c>
      <c r="N1029" s="3">
        <v>121.43</v>
      </c>
      <c r="O1029" s="3">
        <f>VLOOKUP(B1029,SWH!$A$4:$B$19,2,FALSE)</f>
        <v>7.471224873E-2</v>
      </c>
      <c r="P1029" s="3">
        <f t="shared" si="65"/>
        <v>121.35528775127001</v>
      </c>
      <c r="Q1029" s="3">
        <v>0</v>
      </c>
      <c r="R1029" s="3">
        <v>0</v>
      </c>
      <c r="S1029" s="3">
        <v>295.02999999999997</v>
      </c>
      <c r="T1029" s="3">
        <v>155.35</v>
      </c>
      <c r="U1029" s="3">
        <v>331.72</v>
      </c>
      <c r="V1029" s="3">
        <v>135.79</v>
      </c>
      <c r="W1029" s="3">
        <f t="shared" si="66"/>
        <v>6806.2352877512703</v>
      </c>
      <c r="X1029" s="3">
        <f t="shared" si="67"/>
        <v>6.72</v>
      </c>
      <c r="Y1029" s="3">
        <v>11349.41</v>
      </c>
      <c r="Z1029" s="3">
        <v>882.91</v>
      </c>
      <c r="AA1029" s="3">
        <f t="shared" si="64"/>
        <v>12232.32</v>
      </c>
    </row>
    <row r="1030" spans="1:27" x14ac:dyDescent="0.25">
      <c r="A1030" s="93">
        <v>2018</v>
      </c>
      <c r="B1030" s="93" t="s">
        <v>57</v>
      </c>
      <c r="C1030" s="121" t="s">
        <v>11</v>
      </c>
      <c r="D1030" s="3">
        <f>VLOOKUP(B1030,SWH!$A$4:$C$19,3,FALSE)</f>
        <v>19592</v>
      </c>
      <c r="E1030" s="3">
        <v>0</v>
      </c>
      <c r="F1030" s="3">
        <v>4.82</v>
      </c>
      <c r="G1030" s="3">
        <v>3883.11</v>
      </c>
      <c r="H1030" s="3">
        <v>1551.63</v>
      </c>
      <c r="I1030" s="3">
        <v>82.44</v>
      </c>
      <c r="J1030" s="3">
        <v>2594.37</v>
      </c>
      <c r="K1030" s="3">
        <v>544.46</v>
      </c>
      <c r="L1030" s="3">
        <v>32.18</v>
      </c>
      <c r="M1030" s="3">
        <v>1055.96</v>
      </c>
      <c r="N1030" s="3">
        <v>81.64</v>
      </c>
      <c r="O1030" s="3">
        <f>VLOOKUP(B1030,SWH!$A$4:$B$19,2,FALSE)</f>
        <v>7.471224873E-2</v>
      </c>
      <c r="P1030" s="3">
        <f t="shared" si="65"/>
        <v>81.565287751270006</v>
      </c>
      <c r="Q1030" s="3">
        <v>0</v>
      </c>
      <c r="R1030" s="3">
        <v>0</v>
      </c>
      <c r="S1030" s="3">
        <v>320.39999999999998</v>
      </c>
      <c r="T1030" s="3">
        <v>155.35</v>
      </c>
      <c r="U1030" s="3">
        <v>352.69</v>
      </c>
      <c r="V1030" s="3">
        <v>135.25</v>
      </c>
      <c r="W1030" s="3">
        <f t="shared" si="66"/>
        <v>5341.0352877512696</v>
      </c>
      <c r="X1030" s="3">
        <f t="shared" si="67"/>
        <v>4.82</v>
      </c>
      <c r="Y1030" s="3">
        <v>9892.34</v>
      </c>
      <c r="Z1030" s="3">
        <v>901.97</v>
      </c>
      <c r="AA1030" s="3">
        <f t="shared" si="64"/>
        <v>10794.31</v>
      </c>
    </row>
    <row r="1031" spans="1:27" x14ac:dyDescent="0.25">
      <c r="A1031" s="93">
        <v>2018</v>
      </c>
      <c r="B1031" s="93" t="s">
        <v>57</v>
      </c>
      <c r="C1031" s="121" t="s">
        <v>13</v>
      </c>
      <c r="D1031" s="3">
        <f>VLOOKUP(B1031,SWH!$A$4:$C$19,3,FALSE)</f>
        <v>19592</v>
      </c>
      <c r="E1031" s="3">
        <v>0</v>
      </c>
      <c r="F1031" s="3">
        <v>47.64</v>
      </c>
      <c r="G1031" s="3">
        <v>4480.04</v>
      </c>
      <c r="H1031" s="3">
        <v>1551</v>
      </c>
      <c r="I1031" s="3">
        <v>82.32</v>
      </c>
      <c r="J1031" s="3">
        <v>2594.37</v>
      </c>
      <c r="K1031" s="3">
        <v>544.46</v>
      </c>
      <c r="L1031" s="3">
        <v>32.18</v>
      </c>
      <c r="M1031" s="3">
        <v>1235.6400000000001</v>
      </c>
      <c r="N1031" s="3">
        <v>104.19</v>
      </c>
      <c r="O1031" s="3">
        <f>VLOOKUP(B1031,SWH!$A$4:$B$19,2,FALSE)</f>
        <v>7.471224873E-2</v>
      </c>
      <c r="P1031" s="3">
        <f t="shared" si="65"/>
        <v>104.11528775127</v>
      </c>
      <c r="Q1031" s="3">
        <v>0</v>
      </c>
      <c r="R1031" s="3">
        <v>0</v>
      </c>
      <c r="S1031" s="3">
        <v>264.26</v>
      </c>
      <c r="T1031" s="3">
        <v>155.36000000000001</v>
      </c>
      <c r="U1031" s="3">
        <v>365.96</v>
      </c>
      <c r="V1031" s="3">
        <v>134.69</v>
      </c>
      <c r="W1031" s="3">
        <f t="shared" si="66"/>
        <v>6084.05528775127</v>
      </c>
      <c r="X1031" s="3">
        <f t="shared" si="67"/>
        <v>47.64</v>
      </c>
      <c r="Y1031" s="3">
        <v>10634.05</v>
      </c>
      <c r="Z1031" s="3">
        <v>958.06</v>
      </c>
      <c r="AA1031" s="3">
        <f t="shared" si="64"/>
        <v>11592.109999999999</v>
      </c>
    </row>
    <row r="1032" spans="1:27" x14ac:dyDescent="0.25">
      <c r="A1032" s="93">
        <v>2018</v>
      </c>
      <c r="B1032" s="93" t="s">
        <v>57</v>
      </c>
      <c r="C1032" s="121" t="s">
        <v>19</v>
      </c>
      <c r="D1032" s="3">
        <f>VLOOKUP(B1032,SWH!$A$4:$C$19,3,FALSE)</f>
        <v>19592</v>
      </c>
      <c r="E1032" s="3">
        <v>0</v>
      </c>
      <c r="F1032" s="3">
        <v>15.17</v>
      </c>
      <c r="G1032" s="3">
        <v>3307.25</v>
      </c>
      <c r="H1032" s="3">
        <v>1554.52</v>
      </c>
      <c r="I1032" s="3">
        <v>82.29</v>
      </c>
      <c r="J1032" s="3">
        <v>2594.37</v>
      </c>
      <c r="K1032" s="3">
        <v>544.46</v>
      </c>
      <c r="L1032" s="3">
        <v>32.19</v>
      </c>
      <c r="M1032" s="3">
        <v>1000.08</v>
      </c>
      <c r="N1032" s="3">
        <v>77.13</v>
      </c>
      <c r="O1032" s="3">
        <f>VLOOKUP(B1032,SWH!$A$4:$B$19,2,FALSE)</f>
        <v>7.471224873E-2</v>
      </c>
      <c r="P1032" s="3">
        <f t="shared" si="65"/>
        <v>77.055287751270001</v>
      </c>
      <c r="Q1032" s="3">
        <v>0</v>
      </c>
      <c r="R1032" s="3">
        <v>0</v>
      </c>
      <c r="S1032" s="3">
        <v>245.41</v>
      </c>
      <c r="T1032" s="3">
        <v>155.36000000000001</v>
      </c>
      <c r="U1032" s="3">
        <v>392.75</v>
      </c>
      <c r="V1032" s="3">
        <v>134.85</v>
      </c>
      <c r="W1032" s="3">
        <f t="shared" si="66"/>
        <v>4629.7952877512698</v>
      </c>
      <c r="X1032" s="3">
        <f t="shared" si="67"/>
        <v>15.17</v>
      </c>
      <c r="Y1032" s="3">
        <v>9183.44</v>
      </c>
      <c r="Z1032" s="3">
        <v>952.37</v>
      </c>
      <c r="AA1032" s="3">
        <f t="shared" si="64"/>
        <v>10135.810000000001</v>
      </c>
    </row>
    <row r="1033" spans="1:27" x14ac:dyDescent="0.25">
      <c r="A1033" s="93">
        <v>2018</v>
      </c>
      <c r="B1033" s="93" t="s">
        <v>57</v>
      </c>
      <c r="C1033" s="121" t="s">
        <v>20</v>
      </c>
      <c r="D1033" s="3">
        <f>VLOOKUP(B1033,SWH!$A$4:$C$19,3,FALSE)</f>
        <v>19592</v>
      </c>
      <c r="E1033" s="3">
        <v>0</v>
      </c>
      <c r="F1033" s="3">
        <v>21.87</v>
      </c>
      <c r="G1033" s="3">
        <v>2571.4299999999998</v>
      </c>
      <c r="H1033" s="3">
        <v>1560.98</v>
      </c>
      <c r="I1033" s="3">
        <v>82.36</v>
      </c>
      <c r="J1033" s="3">
        <v>2594.37</v>
      </c>
      <c r="K1033" s="3">
        <v>544.46</v>
      </c>
      <c r="L1033" s="3">
        <v>32.19</v>
      </c>
      <c r="M1033" s="3">
        <v>1035.03</v>
      </c>
      <c r="N1033" s="3">
        <v>48.75</v>
      </c>
      <c r="O1033" s="3">
        <f>VLOOKUP(B1033,SWH!$A$4:$B$19,2,FALSE)</f>
        <v>7.471224873E-2</v>
      </c>
      <c r="P1033" s="3">
        <f t="shared" si="65"/>
        <v>48.675287751269998</v>
      </c>
      <c r="Q1033" s="3">
        <v>0</v>
      </c>
      <c r="R1033" s="3">
        <v>0</v>
      </c>
      <c r="S1033" s="3">
        <v>203.5</v>
      </c>
      <c r="T1033" s="3">
        <v>155.37</v>
      </c>
      <c r="U1033" s="3">
        <v>398.58</v>
      </c>
      <c r="V1033" s="3">
        <v>132.46</v>
      </c>
      <c r="W1033" s="3">
        <f t="shared" si="66"/>
        <v>3858.63528775127</v>
      </c>
      <c r="X1033" s="3">
        <f t="shared" si="67"/>
        <v>21.87</v>
      </c>
      <c r="Y1033" s="3">
        <v>8416.44</v>
      </c>
      <c r="Z1033" s="3">
        <v>964.91</v>
      </c>
      <c r="AA1033" s="3">
        <f t="shared" si="64"/>
        <v>9381.35</v>
      </c>
    </row>
    <row r="1034" spans="1:27" x14ac:dyDescent="0.25">
      <c r="A1034" s="93">
        <v>2018</v>
      </c>
      <c r="B1034" s="93" t="s">
        <v>57</v>
      </c>
      <c r="C1034" s="121" t="s">
        <v>3</v>
      </c>
      <c r="D1034" s="3">
        <f>VLOOKUP(B1034,SWH!$A$4:$C$19,3,FALSE)</f>
        <v>19592</v>
      </c>
      <c r="E1034" s="3">
        <v>0</v>
      </c>
      <c r="F1034" s="3">
        <v>168.85</v>
      </c>
      <c r="G1034" s="3">
        <v>2008.52</v>
      </c>
      <c r="H1034" s="3">
        <v>1563.6</v>
      </c>
      <c r="I1034" s="3">
        <v>82.34</v>
      </c>
      <c r="J1034" s="3">
        <v>2594.37</v>
      </c>
      <c r="K1034" s="3">
        <v>544.46</v>
      </c>
      <c r="L1034" s="3">
        <v>32.19</v>
      </c>
      <c r="M1034" s="3">
        <v>915.73</v>
      </c>
      <c r="N1034" s="3">
        <v>47.68</v>
      </c>
      <c r="O1034" s="3">
        <f>VLOOKUP(B1034,SWH!$A$4:$B$19,2,FALSE)</f>
        <v>7.471224873E-2</v>
      </c>
      <c r="P1034" s="3">
        <f t="shared" si="65"/>
        <v>47.605287751269998</v>
      </c>
      <c r="Q1034" s="3">
        <v>0</v>
      </c>
      <c r="R1034" s="3">
        <v>0</v>
      </c>
      <c r="S1034" s="3">
        <v>237.01</v>
      </c>
      <c r="T1034" s="3">
        <v>155.37</v>
      </c>
      <c r="U1034" s="3">
        <v>453.62</v>
      </c>
      <c r="V1034" s="3">
        <v>133.19</v>
      </c>
      <c r="W1034" s="3">
        <f t="shared" si="66"/>
        <v>3208.86528775127</v>
      </c>
      <c r="X1034" s="3">
        <f t="shared" si="67"/>
        <v>168.85</v>
      </c>
      <c r="Y1034" s="3">
        <v>7769.99</v>
      </c>
      <c r="Z1034" s="3">
        <v>1166.93</v>
      </c>
      <c r="AA1034" s="3">
        <f t="shared" si="64"/>
        <v>8936.92</v>
      </c>
    </row>
    <row r="1035" spans="1:27" x14ac:dyDescent="0.25">
      <c r="A1035" s="93">
        <v>2018</v>
      </c>
      <c r="B1035" s="93" t="s">
        <v>57</v>
      </c>
      <c r="C1035" s="121" t="s">
        <v>7</v>
      </c>
      <c r="D1035" s="3">
        <f>VLOOKUP(B1035,SWH!$A$4:$C$19,3,FALSE)</f>
        <v>19592</v>
      </c>
      <c r="E1035" s="3">
        <v>0</v>
      </c>
      <c r="F1035" s="3">
        <v>274.63</v>
      </c>
      <c r="G1035" s="3">
        <v>1907.64</v>
      </c>
      <c r="H1035" s="3">
        <v>1558.41</v>
      </c>
      <c r="I1035" s="3">
        <v>82.33</v>
      </c>
      <c r="J1035" s="3">
        <v>2594.37</v>
      </c>
      <c r="K1035" s="3">
        <v>544.46</v>
      </c>
      <c r="L1035" s="3">
        <v>32.19</v>
      </c>
      <c r="M1035" s="3">
        <v>987.93</v>
      </c>
      <c r="N1035" s="3">
        <v>39.51</v>
      </c>
      <c r="O1035" s="3">
        <f>VLOOKUP(B1035,SWH!$A$4:$B$19,2,FALSE)</f>
        <v>7.471224873E-2</v>
      </c>
      <c r="P1035" s="3">
        <f t="shared" si="65"/>
        <v>39.435287751269996</v>
      </c>
      <c r="Q1035" s="3">
        <v>0</v>
      </c>
      <c r="R1035" s="3">
        <v>0</v>
      </c>
      <c r="S1035" s="3">
        <v>0</v>
      </c>
      <c r="T1035" s="3">
        <v>155.37</v>
      </c>
      <c r="U1035" s="3">
        <v>438.67</v>
      </c>
      <c r="V1035" s="3">
        <v>132.27000000000001</v>
      </c>
      <c r="W1035" s="3">
        <f t="shared" si="66"/>
        <v>2935.0052877512703</v>
      </c>
      <c r="X1035" s="3">
        <f t="shared" si="67"/>
        <v>274.63</v>
      </c>
      <c r="Y1035" s="3">
        <v>7490.01</v>
      </c>
      <c r="Z1035" s="3">
        <v>1257.76</v>
      </c>
      <c r="AA1035" s="3">
        <f t="shared" si="64"/>
        <v>8747.77</v>
      </c>
    </row>
    <row r="1036" spans="1:27" x14ac:dyDescent="0.25">
      <c r="A1036" s="93">
        <v>2018</v>
      </c>
      <c r="B1036" s="93" t="s">
        <v>57</v>
      </c>
      <c r="C1036" s="121" t="s">
        <v>17</v>
      </c>
      <c r="D1036" s="3">
        <f>VLOOKUP(B1036,SWH!$A$4:$C$19,3,FALSE)</f>
        <v>19592</v>
      </c>
      <c r="E1036" s="3">
        <v>0</v>
      </c>
      <c r="F1036" s="3">
        <v>108.43</v>
      </c>
      <c r="G1036" s="3">
        <v>1410.62</v>
      </c>
      <c r="H1036" s="3">
        <v>1558.59</v>
      </c>
      <c r="I1036" s="3">
        <v>82.48</v>
      </c>
      <c r="J1036" s="3">
        <v>2594.37</v>
      </c>
      <c r="K1036" s="3">
        <v>544.46</v>
      </c>
      <c r="L1036" s="3">
        <v>32.19</v>
      </c>
      <c r="M1036" s="3">
        <v>848.13</v>
      </c>
      <c r="N1036" s="3">
        <v>35.72</v>
      </c>
      <c r="O1036" s="3">
        <f>VLOOKUP(B1036,SWH!$A$4:$B$19,2,FALSE)</f>
        <v>7.471224873E-2</v>
      </c>
      <c r="P1036" s="3">
        <f t="shared" si="65"/>
        <v>35.645287751269997</v>
      </c>
      <c r="Q1036" s="3">
        <v>0</v>
      </c>
      <c r="R1036" s="3">
        <v>0</v>
      </c>
      <c r="S1036" s="3">
        <v>0</v>
      </c>
      <c r="T1036" s="3">
        <v>155.37</v>
      </c>
      <c r="U1036" s="3">
        <v>449.85</v>
      </c>
      <c r="V1036" s="3">
        <v>133.34</v>
      </c>
      <c r="W1036" s="3">
        <f t="shared" si="66"/>
        <v>2294.3952877512702</v>
      </c>
      <c r="X1036" s="3">
        <f t="shared" si="67"/>
        <v>108.43</v>
      </c>
      <c r="Y1036" s="3">
        <v>6850.8</v>
      </c>
      <c r="Z1036" s="3">
        <v>1102.73</v>
      </c>
      <c r="AA1036" s="3">
        <f t="shared" si="64"/>
        <v>7953.5300000000007</v>
      </c>
    </row>
    <row r="1037" spans="1:27" x14ac:dyDescent="0.25">
      <c r="A1037" s="93">
        <v>2018</v>
      </c>
      <c r="B1037" s="93" t="s">
        <v>57</v>
      </c>
      <c r="C1037" s="121" t="s">
        <v>14</v>
      </c>
      <c r="D1037" s="3">
        <f>VLOOKUP(B1037,SWH!$A$4:$C$19,3,FALSE)</f>
        <v>19592</v>
      </c>
      <c r="E1037" s="3">
        <v>0</v>
      </c>
      <c r="F1037" s="3">
        <v>427.45</v>
      </c>
      <c r="G1037" s="3">
        <v>1429.72</v>
      </c>
      <c r="H1037" s="3">
        <v>1565.98</v>
      </c>
      <c r="I1037" s="3">
        <v>82.5</v>
      </c>
      <c r="J1037" s="3">
        <v>2594.37</v>
      </c>
      <c r="K1037" s="3">
        <v>544.46</v>
      </c>
      <c r="L1037" s="3">
        <v>32.19</v>
      </c>
      <c r="M1037" s="3">
        <v>877.76</v>
      </c>
      <c r="N1037" s="3">
        <v>37.869999999999997</v>
      </c>
      <c r="O1037" s="3">
        <f>VLOOKUP(B1037,SWH!$A$4:$B$19,2,FALSE)</f>
        <v>7.471224873E-2</v>
      </c>
      <c r="P1037" s="3">
        <f t="shared" si="65"/>
        <v>37.795287751269996</v>
      </c>
      <c r="Q1037" s="3">
        <v>0</v>
      </c>
      <c r="R1037" s="3">
        <v>0</v>
      </c>
      <c r="S1037" s="3">
        <v>246.14</v>
      </c>
      <c r="T1037" s="3">
        <v>155.37</v>
      </c>
      <c r="U1037" s="3">
        <v>497.89</v>
      </c>
      <c r="V1037" s="3">
        <v>132.87</v>
      </c>
      <c r="W1037" s="3">
        <f t="shared" si="66"/>
        <v>2591.4152877512702</v>
      </c>
      <c r="X1037" s="3">
        <f t="shared" si="67"/>
        <v>427.45</v>
      </c>
      <c r="Y1037" s="3">
        <v>7154.78</v>
      </c>
      <c r="Z1037" s="3">
        <v>1469.8</v>
      </c>
      <c r="AA1037" s="3">
        <f t="shared" si="64"/>
        <v>8624.58</v>
      </c>
    </row>
    <row r="1038" spans="1:27" x14ac:dyDescent="0.25">
      <c r="A1038" s="93">
        <v>2018</v>
      </c>
      <c r="B1038" s="93" t="s">
        <v>57</v>
      </c>
      <c r="C1038" s="121" t="s">
        <v>2</v>
      </c>
      <c r="D1038" s="3">
        <f>VLOOKUP(B1038,SWH!$A$4:$C$19,3,FALSE)</f>
        <v>19592</v>
      </c>
      <c r="E1038" s="3">
        <v>0</v>
      </c>
      <c r="F1038" s="3">
        <v>615.74</v>
      </c>
      <c r="G1038" s="3">
        <v>1355.67</v>
      </c>
      <c r="H1038" s="3">
        <v>1557.67</v>
      </c>
      <c r="I1038" s="3">
        <v>82.31</v>
      </c>
      <c r="J1038" s="3">
        <v>2594.37</v>
      </c>
      <c r="K1038" s="3">
        <v>544.46</v>
      </c>
      <c r="L1038" s="3">
        <v>32.19</v>
      </c>
      <c r="M1038" s="3">
        <v>1007.52</v>
      </c>
      <c r="N1038" s="3">
        <v>30.45</v>
      </c>
      <c r="O1038" s="3">
        <f>VLOOKUP(B1038,SWH!$A$4:$B$19,2,FALSE)</f>
        <v>7.471224873E-2</v>
      </c>
      <c r="P1038" s="3">
        <f t="shared" si="65"/>
        <v>30.375287751270001</v>
      </c>
      <c r="Q1038" s="3">
        <v>0</v>
      </c>
      <c r="R1038" s="3">
        <v>0</v>
      </c>
      <c r="S1038" s="3">
        <v>0</v>
      </c>
      <c r="T1038" s="3">
        <v>155.37</v>
      </c>
      <c r="U1038" s="3">
        <v>484.69</v>
      </c>
      <c r="V1038" s="3">
        <v>131.96</v>
      </c>
      <c r="W1038" s="3">
        <f t="shared" si="66"/>
        <v>2393.5652877512703</v>
      </c>
      <c r="X1038" s="3">
        <f t="shared" si="67"/>
        <v>615.74</v>
      </c>
      <c r="Y1038" s="3">
        <v>6947.5</v>
      </c>
      <c r="Z1038" s="3">
        <v>1644.88</v>
      </c>
      <c r="AA1038" s="3">
        <f t="shared" si="64"/>
        <v>8592.380000000001</v>
      </c>
    </row>
    <row r="1039" spans="1:27" x14ac:dyDescent="0.25">
      <c r="A1039" s="93">
        <v>2018</v>
      </c>
      <c r="B1039" s="93" t="s">
        <v>57</v>
      </c>
      <c r="C1039" s="121" t="s">
        <v>18</v>
      </c>
      <c r="D1039" s="3">
        <f>VLOOKUP(B1039,SWH!$A$4:$C$19,3,FALSE)</f>
        <v>19592</v>
      </c>
      <c r="E1039" s="3">
        <v>0</v>
      </c>
      <c r="F1039" s="3">
        <v>1057.0899999999999</v>
      </c>
      <c r="G1039" s="3">
        <v>638.5</v>
      </c>
      <c r="H1039" s="3">
        <v>1581.32</v>
      </c>
      <c r="I1039" s="3">
        <v>82.49</v>
      </c>
      <c r="J1039" s="3">
        <v>2594.37</v>
      </c>
      <c r="K1039" s="3">
        <v>544.46</v>
      </c>
      <c r="L1039" s="3">
        <v>32.200000000000003</v>
      </c>
      <c r="M1039" s="3">
        <v>811.43</v>
      </c>
      <c r="N1039" s="3">
        <v>20.64</v>
      </c>
      <c r="O1039" s="3">
        <f>VLOOKUP(B1039,SWH!$A$4:$B$19,2,FALSE)</f>
        <v>7.471224873E-2</v>
      </c>
      <c r="P1039" s="3">
        <f t="shared" si="65"/>
        <v>20.565287751270002</v>
      </c>
      <c r="Q1039" s="3">
        <v>0</v>
      </c>
      <c r="R1039" s="3">
        <v>0</v>
      </c>
      <c r="S1039" s="3">
        <v>0</v>
      </c>
      <c r="T1039" s="3">
        <v>155.37</v>
      </c>
      <c r="U1039" s="3">
        <v>504.86</v>
      </c>
      <c r="V1039" s="3">
        <v>132.59</v>
      </c>
      <c r="W1039" s="3">
        <f t="shared" si="66"/>
        <v>1470.4952877512699</v>
      </c>
      <c r="X1039" s="3">
        <f t="shared" si="67"/>
        <v>1057.0899999999999</v>
      </c>
      <c r="Y1039" s="3">
        <v>6048.92</v>
      </c>
      <c r="Z1039" s="3">
        <v>2106.4</v>
      </c>
      <c r="AA1039" s="3">
        <f t="shared" si="64"/>
        <v>8155.32</v>
      </c>
    </row>
    <row r="1040" spans="1:27" x14ac:dyDescent="0.25">
      <c r="A1040" s="93">
        <v>2018</v>
      </c>
      <c r="B1040" s="93" t="s">
        <v>57</v>
      </c>
      <c r="C1040" s="121" t="s">
        <v>4</v>
      </c>
      <c r="D1040" s="3">
        <f>VLOOKUP(B1040,SWH!$A$4:$C$19,3,FALSE)</f>
        <v>19592</v>
      </c>
      <c r="E1040" s="3">
        <v>0</v>
      </c>
      <c r="F1040" s="3">
        <v>929.66</v>
      </c>
      <c r="G1040" s="3">
        <v>965.51</v>
      </c>
      <c r="H1040" s="3">
        <v>1565.9</v>
      </c>
      <c r="I1040" s="3">
        <v>82.37</v>
      </c>
      <c r="J1040" s="3">
        <v>2594.37</v>
      </c>
      <c r="K1040" s="3">
        <v>544.46</v>
      </c>
      <c r="L1040" s="3">
        <v>32.19</v>
      </c>
      <c r="M1040" s="3">
        <v>901.23</v>
      </c>
      <c r="N1040" s="3">
        <v>23.34</v>
      </c>
      <c r="O1040" s="3">
        <f>VLOOKUP(B1040,SWH!$A$4:$B$19,2,FALSE)</f>
        <v>7.471224873E-2</v>
      </c>
      <c r="P1040" s="3">
        <f t="shared" si="65"/>
        <v>23.265287751270002</v>
      </c>
      <c r="Q1040" s="3">
        <v>0</v>
      </c>
      <c r="R1040" s="3">
        <v>0</v>
      </c>
      <c r="S1040" s="3">
        <v>233.07</v>
      </c>
      <c r="T1040" s="3">
        <v>155.37</v>
      </c>
      <c r="U1040" s="3">
        <v>534.37</v>
      </c>
      <c r="V1040" s="3">
        <v>132.72</v>
      </c>
      <c r="W1040" s="3">
        <f t="shared" si="66"/>
        <v>2123.07528775127</v>
      </c>
      <c r="X1040" s="3">
        <f t="shared" si="67"/>
        <v>929.66</v>
      </c>
      <c r="Y1040" s="3">
        <v>6686.07</v>
      </c>
      <c r="Z1040" s="3">
        <v>2008.49</v>
      </c>
      <c r="AA1040" s="3">
        <f t="shared" si="64"/>
        <v>8694.56</v>
      </c>
    </row>
    <row r="1041" spans="1:27" x14ac:dyDescent="0.25">
      <c r="A1041" s="93">
        <v>2018</v>
      </c>
      <c r="B1041" s="93" t="s">
        <v>57</v>
      </c>
      <c r="C1041" s="121" t="s">
        <v>5</v>
      </c>
      <c r="D1041" s="3">
        <f>VLOOKUP(B1041,SWH!$A$4:$C$19,3,FALSE)</f>
        <v>19592</v>
      </c>
      <c r="E1041" s="3">
        <v>0</v>
      </c>
      <c r="F1041" s="3">
        <v>1412.72</v>
      </c>
      <c r="G1041" s="3">
        <v>1020.8</v>
      </c>
      <c r="H1041" s="3">
        <v>1563.3</v>
      </c>
      <c r="I1041" s="3">
        <v>82.46</v>
      </c>
      <c r="J1041" s="3">
        <v>2594.37</v>
      </c>
      <c r="K1041" s="3">
        <v>544.46</v>
      </c>
      <c r="L1041" s="3">
        <v>32.19</v>
      </c>
      <c r="M1041" s="3">
        <v>998.61</v>
      </c>
      <c r="N1041" s="3">
        <v>26.69</v>
      </c>
      <c r="O1041" s="3">
        <f>VLOOKUP(B1041,SWH!$A$4:$B$19,2,FALSE)</f>
        <v>7.471224873E-2</v>
      </c>
      <c r="P1041" s="3">
        <f t="shared" si="65"/>
        <v>26.615287751270003</v>
      </c>
      <c r="Q1041" s="3">
        <v>0</v>
      </c>
      <c r="R1041" s="3">
        <v>0</v>
      </c>
      <c r="S1041" s="3">
        <v>0</v>
      </c>
      <c r="T1041" s="3">
        <v>155.37</v>
      </c>
      <c r="U1041" s="3">
        <v>522.85</v>
      </c>
      <c r="V1041" s="3">
        <v>131.96</v>
      </c>
      <c r="W1041" s="3">
        <f t="shared" si="66"/>
        <v>2046.0252877512698</v>
      </c>
      <c r="X1041" s="3">
        <f t="shared" si="67"/>
        <v>1412.72</v>
      </c>
      <c r="Y1041" s="3">
        <v>6605.75</v>
      </c>
      <c r="Z1041" s="3">
        <v>2480.0300000000002</v>
      </c>
      <c r="AA1041" s="3">
        <f t="shared" si="64"/>
        <v>9085.7800000000007</v>
      </c>
    </row>
    <row r="1042" spans="1:27" x14ac:dyDescent="0.25">
      <c r="A1042" s="93">
        <v>2018</v>
      </c>
      <c r="B1042" s="93" t="s">
        <v>57</v>
      </c>
      <c r="C1042" s="121" t="s">
        <v>15</v>
      </c>
      <c r="D1042" s="3">
        <f>VLOOKUP(B1042,SWH!$A$4:$C$19,3,FALSE)</f>
        <v>19592</v>
      </c>
      <c r="E1042" s="3">
        <v>0</v>
      </c>
      <c r="F1042" s="3">
        <v>450.05</v>
      </c>
      <c r="G1042" s="3">
        <v>431.46</v>
      </c>
      <c r="H1042" s="3">
        <v>1576.44</v>
      </c>
      <c r="I1042" s="3">
        <v>82.45</v>
      </c>
      <c r="J1042" s="3">
        <v>2594.37</v>
      </c>
      <c r="K1042" s="3">
        <v>544.46</v>
      </c>
      <c r="L1042" s="3">
        <v>32.200000000000003</v>
      </c>
      <c r="M1042" s="3">
        <v>797.16</v>
      </c>
      <c r="N1042" s="3">
        <v>12.94</v>
      </c>
      <c r="O1042" s="3">
        <f>VLOOKUP(B1042,SWH!$A$4:$B$19,2,FALSE)</f>
        <v>7.471224873E-2</v>
      </c>
      <c r="P1042" s="3">
        <f t="shared" si="65"/>
        <v>12.865287751269999</v>
      </c>
      <c r="Q1042" s="3">
        <v>0</v>
      </c>
      <c r="R1042" s="3">
        <v>0</v>
      </c>
      <c r="S1042" s="3">
        <v>183.73</v>
      </c>
      <c r="T1042" s="3">
        <v>155.37</v>
      </c>
      <c r="U1042" s="3">
        <v>524.32000000000005</v>
      </c>
      <c r="V1042" s="3">
        <v>132.6</v>
      </c>
      <c r="W1042" s="3">
        <f t="shared" si="66"/>
        <v>1425.2152877512699</v>
      </c>
      <c r="X1042" s="3">
        <f t="shared" si="67"/>
        <v>450.05</v>
      </c>
      <c r="Y1042" s="3">
        <v>5998.71</v>
      </c>
      <c r="Z1042" s="3">
        <v>1518.83</v>
      </c>
      <c r="AA1042" s="3">
        <f t="shared" si="64"/>
        <v>7517.54</v>
      </c>
    </row>
    <row r="1043" spans="1:27" x14ac:dyDescent="0.25">
      <c r="A1043" s="93">
        <v>2018</v>
      </c>
      <c r="B1043" s="93" t="s">
        <v>57</v>
      </c>
      <c r="C1043" s="121" t="s">
        <v>16</v>
      </c>
      <c r="D1043" s="3">
        <f>VLOOKUP(B1043,SWH!$A$4:$C$19,3,FALSE)</f>
        <v>19592</v>
      </c>
      <c r="E1043" s="3">
        <v>0</v>
      </c>
      <c r="F1043" s="3">
        <v>2007.72</v>
      </c>
      <c r="G1043" s="3">
        <v>1030.3900000000001</v>
      </c>
      <c r="H1043" s="3">
        <v>1567.63</v>
      </c>
      <c r="I1043" s="3">
        <v>82.42</v>
      </c>
      <c r="J1043" s="3">
        <v>2594.37</v>
      </c>
      <c r="K1043" s="3">
        <v>544.46</v>
      </c>
      <c r="L1043" s="3">
        <v>32.19</v>
      </c>
      <c r="M1043" s="3">
        <v>989.71</v>
      </c>
      <c r="N1043" s="3">
        <v>26.44</v>
      </c>
      <c r="O1043" s="3">
        <f>VLOOKUP(B1043,SWH!$A$4:$B$19,2,FALSE)</f>
        <v>7.471224873E-2</v>
      </c>
      <c r="P1043" s="3">
        <f t="shared" si="65"/>
        <v>26.365287751270003</v>
      </c>
      <c r="Q1043" s="3">
        <v>0</v>
      </c>
      <c r="R1043" s="3">
        <v>0</v>
      </c>
      <c r="S1043" s="3">
        <v>241.14</v>
      </c>
      <c r="T1043" s="3">
        <v>155.37</v>
      </c>
      <c r="U1043" s="3">
        <v>564</v>
      </c>
      <c r="V1043" s="3">
        <v>132.97</v>
      </c>
      <c r="W1043" s="3">
        <f t="shared" si="66"/>
        <v>2287.6052877512702</v>
      </c>
      <c r="X1043" s="3">
        <f t="shared" si="67"/>
        <v>2007.72</v>
      </c>
      <c r="Y1043" s="3">
        <v>6852.63</v>
      </c>
      <c r="Z1043" s="3">
        <v>3116.18</v>
      </c>
      <c r="AA1043" s="3">
        <f t="shared" si="64"/>
        <v>9968.81</v>
      </c>
    </row>
    <row r="1044" spans="1:27" x14ac:dyDescent="0.25">
      <c r="A1044" s="93">
        <v>2018</v>
      </c>
      <c r="B1044" s="93" t="s">
        <v>57</v>
      </c>
      <c r="C1044" s="121" t="s">
        <v>9</v>
      </c>
      <c r="D1044" s="3">
        <f>VLOOKUP(B1044,SWH!$A$4:$C$19,3,FALSE)</f>
        <v>19592</v>
      </c>
      <c r="E1044" s="3">
        <v>0</v>
      </c>
      <c r="F1044" s="3">
        <v>1147.58</v>
      </c>
      <c r="G1044" s="3">
        <v>710.61</v>
      </c>
      <c r="H1044" s="3">
        <v>1568.55</v>
      </c>
      <c r="I1044" s="3">
        <v>82.31</v>
      </c>
      <c r="J1044" s="3">
        <v>2594.37</v>
      </c>
      <c r="K1044" s="3">
        <v>544.46</v>
      </c>
      <c r="L1044" s="3">
        <v>32.19</v>
      </c>
      <c r="M1044" s="3">
        <v>974.8</v>
      </c>
      <c r="N1044" s="3">
        <v>15.36</v>
      </c>
      <c r="O1044" s="3">
        <f>VLOOKUP(B1044,SWH!$A$4:$B$19,2,FALSE)</f>
        <v>7.471224873E-2</v>
      </c>
      <c r="P1044" s="3">
        <f t="shared" si="65"/>
        <v>15.285287751269999</v>
      </c>
      <c r="Q1044" s="3">
        <v>0</v>
      </c>
      <c r="R1044" s="3">
        <v>0</v>
      </c>
      <c r="S1044" s="3">
        <v>262.44</v>
      </c>
      <c r="T1044" s="3">
        <v>155.37</v>
      </c>
      <c r="U1044" s="3">
        <v>555.45000000000005</v>
      </c>
      <c r="V1044" s="3">
        <v>131.94</v>
      </c>
      <c r="W1044" s="3">
        <f t="shared" si="66"/>
        <v>1963.13528775127</v>
      </c>
      <c r="X1044" s="3">
        <f t="shared" si="67"/>
        <v>1147.58</v>
      </c>
      <c r="Y1044" s="3">
        <v>6527.95</v>
      </c>
      <c r="Z1044" s="3">
        <v>2247.4899999999998</v>
      </c>
      <c r="AA1044" s="3">
        <f t="shared" si="64"/>
        <v>8775.4399999999987</v>
      </c>
    </row>
    <row r="1045" spans="1:27" x14ac:dyDescent="0.25">
      <c r="A1045" s="93">
        <v>2018</v>
      </c>
      <c r="B1045" s="93" t="s">
        <v>57</v>
      </c>
      <c r="C1045" s="121" t="s">
        <v>12</v>
      </c>
      <c r="D1045" s="3">
        <f>VLOOKUP(B1045,SWH!$A$4:$C$19,3,FALSE)</f>
        <v>19592</v>
      </c>
      <c r="E1045" s="3">
        <v>0</v>
      </c>
      <c r="F1045" s="3">
        <v>2406.59</v>
      </c>
      <c r="G1045" s="3">
        <v>844.24</v>
      </c>
      <c r="H1045" s="3">
        <v>1569.61</v>
      </c>
      <c r="I1045" s="3">
        <v>82.45</v>
      </c>
      <c r="J1045" s="3">
        <v>2594.37</v>
      </c>
      <c r="K1045" s="3">
        <v>544.46</v>
      </c>
      <c r="L1045" s="3">
        <v>32.19</v>
      </c>
      <c r="M1045" s="3">
        <v>991.11</v>
      </c>
      <c r="N1045" s="3">
        <v>21.43</v>
      </c>
      <c r="O1045" s="3">
        <f>VLOOKUP(B1045,SWH!$A$4:$B$19,2,FALSE)</f>
        <v>7.471224873E-2</v>
      </c>
      <c r="P1045" s="3">
        <f t="shared" si="65"/>
        <v>21.355287751270001</v>
      </c>
      <c r="Q1045" s="3">
        <v>0</v>
      </c>
      <c r="R1045" s="3">
        <v>0</v>
      </c>
      <c r="S1045" s="3">
        <v>234.02</v>
      </c>
      <c r="T1045" s="3">
        <v>155.37</v>
      </c>
      <c r="U1045" s="3">
        <v>595.91999999999996</v>
      </c>
      <c r="V1045" s="3">
        <v>132.78</v>
      </c>
      <c r="W1045" s="3">
        <f t="shared" si="66"/>
        <v>2090.7252877512701</v>
      </c>
      <c r="X1045" s="3">
        <f t="shared" si="67"/>
        <v>2406.59</v>
      </c>
      <c r="Y1045" s="3">
        <v>6657.58</v>
      </c>
      <c r="Z1045" s="3">
        <v>3546.97</v>
      </c>
      <c r="AA1045" s="3">
        <f t="shared" si="64"/>
        <v>10204.549999999999</v>
      </c>
    </row>
    <row r="1046" spans="1:27" x14ac:dyDescent="0.25">
      <c r="A1046" s="93">
        <v>2018</v>
      </c>
      <c r="B1046" s="93" t="s">
        <v>57</v>
      </c>
      <c r="C1046" s="121" t="s">
        <v>8</v>
      </c>
      <c r="D1046" s="3">
        <f>VLOOKUP(B1046,SWH!$A$4:$C$19,3,FALSE)</f>
        <v>19592</v>
      </c>
      <c r="E1046" s="3">
        <v>0</v>
      </c>
      <c r="F1046" s="3">
        <v>4627.92</v>
      </c>
      <c r="G1046" s="3">
        <v>400.41</v>
      </c>
      <c r="H1046" s="3">
        <v>1609.14</v>
      </c>
      <c r="I1046" s="3">
        <v>83</v>
      </c>
      <c r="J1046" s="3">
        <v>2594.37</v>
      </c>
      <c r="K1046" s="3">
        <v>544.46</v>
      </c>
      <c r="L1046" s="3">
        <v>32.21</v>
      </c>
      <c r="M1046" s="3">
        <v>1020.24</v>
      </c>
      <c r="N1046" s="3">
        <v>20.78</v>
      </c>
      <c r="O1046" s="3">
        <f>VLOOKUP(B1046,SWH!$A$4:$B$19,2,FALSE)</f>
        <v>7.471224873E-2</v>
      </c>
      <c r="P1046" s="3">
        <f t="shared" si="65"/>
        <v>20.705287751270003</v>
      </c>
      <c r="Q1046" s="3">
        <v>0</v>
      </c>
      <c r="R1046" s="3">
        <v>0</v>
      </c>
      <c r="S1046" s="3">
        <v>245.41</v>
      </c>
      <c r="T1046" s="3">
        <v>155.38</v>
      </c>
      <c r="U1046" s="3">
        <v>635.16</v>
      </c>
      <c r="V1046" s="3">
        <v>132.58000000000001</v>
      </c>
      <c r="W1046" s="3">
        <f t="shared" si="66"/>
        <v>1686.7652877512701</v>
      </c>
      <c r="X1046" s="3">
        <f t="shared" si="67"/>
        <v>4627.92</v>
      </c>
      <c r="Y1046" s="3">
        <v>6293.53</v>
      </c>
      <c r="Z1046" s="3">
        <v>5807.54</v>
      </c>
      <c r="AA1046" s="3">
        <f t="shared" si="64"/>
        <v>12101.07</v>
      </c>
    </row>
    <row r="1047" spans="1:27" x14ac:dyDescent="0.25">
      <c r="A1047" s="93">
        <v>2006</v>
      </c>
      <c r="B1047" s="93" t="s">
        <v>58</v>
      </c>
      <c r="C1047" s="121" t="s">
        <v>10</v>
      </c>
      <c r="D1047" s="3">
        <f>VLOOKUP(B1047,SWH!$A$4:$C$19,3,FALSE)</f>
        <v>4013.58</v>
      </c>
      <c r="E1047" s="3">
        <v>0</v>
      </c>
      <c r="F1047" s="3">
        <v>0</v>
      </c>
      <c r="G1047" s="3">
        <v>1356.82</v>
      </c>
      <c r="H1047" s="3">
        <v>578.21</v>
      </c>
      <c r="I1047" s="3">
        <v>95.41</v>
      </c>
      <c r="J1047" s="3">
        <v>601.94000000000005</v>
      </c>
      <c r="K1047" s="3">
        <v>421.49</v>
      </c>
      <c r="L1047" s="3">
        <v>0</v>
      </c>
      <c r="M1047" s="3">
        <v>328.13</v>
      </c>
      <c r="N1047" s="3">
        <v>0.26</v>
      </c>
      <c r="O1047" s="3">
        <f>VLOOKUP(B1047,SWH!$A$4:$B$19,2,FALSE)</f>
        <v>0.26</v>
      </c>
      <c r="P1047" s="3">
        <f t="shared" si="65"/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457.42</v>
      </c>
      <c r="V1047" s="3">
        <v>0</v>
      </c>
      <c r="W1047" s="3">
        <f t="shared" si="66"/>
        <v>1684.9499999999998</v>
      </c>
      <c r="X1047" s="3">
        <f t="shared" si="67"/>
        <v>0</v>
      </c>
      <c r="Y1047" s="3">
        <v>2960.78</v>
      </c>
      <c r="Z1047" s="3">
        <v>878.91</v>
      </c>
      <c r="AA1047" s="3">
        <f t="shared" si="64"/>
        <v>3839.69</v>
      </c>
    </row>
    <row r="1048" spans="1:27" x14ac:dyDescent="0.25">
      <c r="A1048" s="93">
        <v>2006</v>
      </c>
      <c r="B1048" s="93" t="s">
        <v>58</v>
      </c>
      <c r="C1048" s="121" t="s">
        <v>6</v>
      </c>
      <c r="D1048" s="3">
        <f>VLOOKUP(B1048,SWH!$A$4:$C$19,3,FALSE)</f>
        <v>4013.58</v>
      </c>
      <c r="E1048" s="3">
        <v>0.1</v>
      </c>
      <c r="F1048" s="3">
        <v>0</v>
      </c>
      <c r="G1048" s="3">
        <v>1221.92</v>
      </c>
      <c r="H1048" s="3">
        <v>578.21</v>
      </c>
      <c r="I1048" s="3">
        <v>95.43</v>
      </c>
      <c r="J1048" s="3">
        <v>601.94000000000005</v>
      </c>
      <c r="K1048" s="3">
        <v>421.49</v>
      </c>
      <c r="L1048" s="3">
        <v>0</v>
      </c>
      <c r="M1048" s="3">
        <v>337.36</v>
      </c>
      <c r="N1048" s="3">
        <v>0.26</v>
      </c>
      <c r="O1048" s="3">
        <f>VLOOKUP(B1048,SWH!$A$4:$B$19,2,FALSE)</f>
        <v>0.26</v>
      </c>
      <c r="P1048" s="3">
        <f t="shared" si="65"/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456.43</v>
      </c>
      <c r="V1048" s="3">
        <v>0</v>
      </c>
      <c r="W1048" s="3">
        <f t="shared" si="66"/>
        <v>1559.38</v>
      </c>
      <c r="X1048" s="3">
        <f t="shared" si="67"/>
        <v>0</v>
      </c>
      <c r="Y1048" s="3">
        <v>2835.22</v>
      </c>
      <c r="Z1048" s="3">
        <v>877.92</v>
      </c>
      <c r="AA1048" s="3">
        <f t="shared" si="64"/>
        <v>3713.14</v>
      </c>
    </row>
    <row r="1049" spans="1:27" x14ac:dyDescent="0.25">
      <c r="A1049" s="93">
        <v>2006</v>
      </c>
      <c r="B1049" s="93" t="s">
        <v>58</v>
      </c>
      <c r="C1049" s="121" t="s">
        <v>11</v>
      </c>
      <c r="D1049" s="3">
        <f>VLOOKUP(B1049,SWH!$A$4:$C$19,3,FALSE)</f>
        <v>4013.58</v>
      </c>
      <c r="E1049" s="3">
        <v>0</v>
      </c>
      <c r="F1049" s="3">
        <v>0</v>
      </c>
      <c r="G1049" s="3">
        <v>983.02</v>
      </c>
      <c r="H1049" s="3">
        <v>578.21</v>
      </c>
      <c r="I1049" s="3">
        <v>95.44</v>
      </c>
      <c r="J1049" s="3">
        <v>601.94000000000005</v>
      </c>
      <c r="K1049" s="3">
        <v>421.49</v>
      </c>
      <c r="L1049" s="3">
        <v>0</v>
      </c>
      <c r="M1049" s="3">
        <v>324.27999999999997</v>
      </c>
      <c r="N1049" s="3">
        <v>0.26</v>
      </c>
      <c r="O1049" s="3">
        <f>VLOOKUP(B1049,SWH!$A$4:$B$19,2,FALSE)</f>
        <v>0.26</v>
      </c>
      <c r="P1049" s="3">
        <f t="shared" si="65"/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476.78</v>
      </c>
      <c r="V1049" s="3">
        <v>0</v>
      </c>
      <c r="W1049" s="3">
        <f t="shared" si="66"/>
        <v>1307.3</v>
      </c>
      <c r="X1049" s="3">
        <f t="shared" si="67"/>
        <v>0</v>
      </c>
      <c r="Y1049" s="3">
        <v>2583.16</v>
      </c>
      <c r="Z1049" s="3">
        <v>898.27</v>
      </c>
      <c r="AA1049" s="3">
        <f t="shared" si="64"/>
        <v>3481.43</v>
      </c>
    </row>
    <row r="1050" spans="1:27" x14ac:dyDescent="0.25">
      <c r="A1050" s="93">
        <v>2006</v>
      </c>
      <c r="B1050" s="93" t="s">
        <v>58</v>
      </c>
      <c r="C1050" s="121" t="s">
        <v>13</v>
      </c>
      <c r="D1050" s="3">
        <f>VLOOKUP(B1050,SWH!$A$4:$C$19,3,FALSE)</f>
        <v>4013.58</v>
      </c>
      <c r="E1050" s="3">
        <v>8.3699999999999992</v>
      </c>
      <c r="F1050" s="3">
        <v>2.69</v>
      </c>
      <c r="G1050" s="3">
        <v>1014.58</v>
      </c>
      <c r="H1050" s="3">
        <v>578.21</v>
      </c>
      <c r="I1050" s="3">
        <v>95.32</v>
      </c>
      <c r="J1050" s="3">
        <v>601.94000000000005</v>
      </c>
      <c r="K1050" s="3">
        <v>421.49</v>
      </c>
      <c r="L1050" s="3">
        <v>0</v>
      </c>
      <c r="M1050" s="3">
        <v>332.23</v>
      </c>
      <c r="N1050" s="3">
        <v>0.26</v>
      </c>
      <c r="O1050" s="3">
        <f>VLOOKUP(B1050,SWH!$A$4:$B$19,2,FALSE)</f>
        <v>0.26</v>
      </c>
      <c r="P1050" s="3">
        <f t="shared" si="65"/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477.44</v>
      </c>
      <c r="V1050" s="3">
        <v>0</v>
      </c>
      <c r="W1050" s="3">
        <f t="shared" si="66"/>
        <v>1355.18</v>
      </c>
      <c r="X1050" s="3">
        <f t="shared" si="67"/>
        <v>2.69</v>
      </c>
      <c r="Y1050" s="3">
        <v>2630.92</v>
      </c>
      <c r="Z1050" s="3">
        <v>901.62</v>
      </c>
      <c r="AA1050" s="3">
        <f t="shared" si="64"/>
        <v>3532.54</v>
      </c>
    </row>
    <row r="1051" spans="1:27" x14ac:dyDescent="0.25">
      <c r="A1051" s="93">
        <v>2006</v>
      </c>
      <c r="B1051" s="93" t="s">
        <v>58</v>
      </c>
      <c r="C1051" s="121" t="s">
        <v>19</v>
      </c>
      <c r="D1051" s="3">
        <f>VLOOKUP(B1051,SWH!$A$4:$C$19,3,FALSE)</f>
        <v>4013.58</v>
      </c>
      <c r="E1051" s="3">
        <v>18.68</v>
      </c>
      <c r="F1051" s="3">
        <v>9.68</v>
      </c>
      <c r="G1051" s="3">
        <v>847.72</v>
      </c>
      <c r="H1051" s="3">
        <v>578.21</v>
      </c>
      <c r="I1051" s="3">
        <v>95.29</v>
      </c>
      <c r="J1051" s="3">
        <v>601.94000000000005</v>
      </c>
      <c r="K1051" s="3">
        <v>421.49</v>
      </c>
      <c r="L1051" s="3">
        <v>0</v>
      </c>
      <c r="M1051" s="3">
        <v>323.36</v>
      </c>
      <c r="N1051" s="3">
        <v>0.26</v>
      </c>
      <c r="O1051" s="3">
        <f>VLOOKUP(B1051,SWH!$A$4:$B$19,2,FALSE)</f>
        <v>0.26</v>
      </c>
      <c r="P1051" s="3">
        <f t="shared" si="65"/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499.44</v>
      </c>
      <c r="V1051" s="3">
        <v>0</v>
      </c>
      <c r="W1051" s="3">
        <f t="shared" si="66"/>
        <v>1189.76</v>
      </c>
      <c r="X1051" s="3">
        <f t="shared" si="67"/>
        <v>9.68</v>
      </c>
      <c r="Y1051" s="3">
        <v>2465.46</v>
      </c>
      <c r="Z1051" s="3">
        <v>930.61</v>
      </c>
      <c r="AA1051" s="3">
        <f t="shared" si="64"/>
        <v>3396.07</v>
      </c>
    </row>
    <row r="1052" spans="1:27" x14ac:dyDescent="0.25">
      <c r="A1052" s="93">
        <v>2006</v>
      </c>
      <c r="B1052" s="93" t="s">
        <v>58</v>
      </c>
      <c r="C1052" s="121" t="s">
        <v>20</v>
      </c>
      <c r="D1052" s="3">
        <f>VLOOKUP(B1052,SWH!$A$4:$C$19,3,FALSE)</f>
        <v>4013.58</v>
      </c>
      <c r="E1052" s="3">
        <v>20.04</v>
      </c>
      <c r="F1052" s="3">
        <v>6.02</v>
      </c>
      <c r="G1052" s="3">
        <v>662.83</v>
      </c>
      <c r="H1052" s="3">
        <v>578.21</v>
      </c>
      <c r="I1052" s="3">
        <v>95.36</v>
      </c>
      <c r="J1052" s="3">
        <v>601.94000000000005</v>
      </c>
      <c r="K1052" s="3">
        <v>421.49</v>
      </c>
      <c r="L1052" s="3">
        <v>0</v>
      </c>
      <c r="M1052" s="3">
        <v>339.13</v>
      </c>
      <c r="N1052" s="3">
        <v>0.26</v>
      </c>
      <c r="O1052" s="3">
        <f>VLOOKUP(B1052,SWH!$A$4:$B$19,2,FALSE)</f>
        <v>0.26</v>
      </c>
      <c r="P1052" s="3">
        <f t="shared" si="65"/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503.5</v>
      </c>
      <c r="V1052" s="3">
        <v>0</v>
      </c>
      <c r="W1052" s="3">
        <f t="shared" si="66"/>
        <v>1022</v>
      </c>
      <c r="X1052" s="3">
        <f t="shared" si="67"/>
        <v>6.02</v>
      </c>
      <c r="Y1052" s="3">
        <v>2297.7800000000002</v>
      </c>
      <c r="Z1052" s="3">
        <v>931.01</v>
      </c>
      <c r="AA1052" s="3">
        <f t="shared" si="64"/>
        <v>3228.79</v>
      </c>
    </row>
    <row r="1053" spans="1:27" x14ac:dyDescent="0.25">
      <c r="A1053" s="93">
        <v>2006</v>
      </c>
      <c r="B1053" s="93" t="s">
        <v>58</v>
      </c>
      <c r="C1053" s="121" t="s">
        <v>3</v>
      </c>
      <c r="D1053" s="3">
        <f>VLOOKUP(B1053,SWH!$A$4:$C$19,3,FALSE)</f>
        <v>4013.58</v>
      </c>
      <c r="E1053" s="3">
        <v>129.58000000000001</v>
      </c>
      <c r="F1053" s="3">
        <v>65.900000000000006</v>
      </c>
      <c r="G1053" s="3">
        <v>537.09</v>
      </c>
      <c r="H1053" s="3">
        <v>578.21</v>
      </c>
      <c r="I1053" s="3">
        <v>95.34</v>
      </c>
      <c r="J1053" s="3">
        <v>601.94000000000005</v>
      </c>
      <c r="K1053" s="3">
        <v>421.49</v>
      </c>
      <c r="L1053" s="3">
        <v>0</v>
      </c>
      <c r="M1053" s="3">
        <v>322.81</v>
      </c>
      <c r="N1053" s="3">
        <v>0.26</v>
      </c>
      <c r="O1053" s="3">
        <f>VLOOKUP(B1053,SWH!$A$4:$B$19,2,FALSE)</f>
        <v>0.26</v>
      </c>
      <c r="P1053" s="3">
        <f t="shared" si="65"/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554.52</v>
      </c>
      <c r="V1053" s="3">
        <v>0</v>
      </c>
      <c r="W1053" s="3">
        <f t="shared" si="66"/>
        <v>989.48</v>
      </c>
      <c r="X1053" s="3">
        <f t="shared" si="67"/>
        <v>65.900000000000006</v>
      </c>
      <c r="Y1053" s="3">
        <v>2265.23</v>
      </c>
      <c r="Z1053" s="3">
        <v>1041.9100000000001</v>
      </c>
      <c r="AA1053" s="3">
        <f t="shared" si="64"/>
        <v>3307.1400000000003</v>
      </c>
    </row>
    <row r="1054" spans="1:27" x14ac:dyDescent="0.25">
      <c r="A1054" s="93">
        <v>2006</v>
      </c>
      <c r="B1054" s="93" t="s">
        <v>58</v>
      </c>
      <c r="C1054" s="121" t="s">
        <v>7</v>
      </c>
      <c r="D1054" s="3">
        <f>VLOOKUP(B1054,SWH!$A$4:$C$19,3,FALSE)</f>
        <v>4013.58</v>
      </c>
      <c r="E1054" s="3">
        <v>61.18</v>
      </c>
      <c r="F1054" s="3">
        <v>28.13</v>
      </c>
      <c r="G1054" s="3">
        <v>519.39</v>
      </c>
      <c r="H1054" s="3">
        <v>578.21</v>
      </c>
      <c r="I1054" s="3">
        <v>95.34</v>
      </c>
      <c r="J1054" s="3">
        <v>601.94000000000005</v>
      </c>
      <c r="K1054" s="3">
        <v>421.49</v>
      </c>
      <c r="L1054" s="3">
        <v>0</v>
      </c>
      <c r="M1054" s="3">
        <v>337.92</v>
      </c>
      <c r="N1054" s="3">
        <v>0.26</v>
      </c>
      <c r="O1054" s="3">
        <f>VLOOKUP(B1054,SWH!$A$4:$B$19,2,FALSE)</f>
        <v>0.26</v>
      </c>
      <c r="P1054" s="3">
        <f t="shared" si="65"/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539.67999999999995</v>
      </c>
      <c r="V1054" s="3">
        <v>0</v>
      </c>
      <c r="W1054" s="3">
        <f t="shared" si="66"/>
        <v>918.49</v>
      </c>
      <c r="X1054" s="3">
        <f t="shared" si="67"/>
        <v>28.13</v>
      </c>
      <c r="Y1054" s="3">
        <v>2194.25</v>
      </c>
      <c r="Z1054" s="3">
        <v>989.3</v>
      </c>
      <c r="AA1054" s="3">
        <f t="shared" si="64"/>
        <v>3183.55</v>
      </c>
    </row>
    <row r="1055" spans="1:27" x14ac:dyDescent="0.25">
      <c r="A1055" s="93">
        <v>2006</v>
      </c>
      <c r="B1055" s="93" t="s">
        <v>58</v>
      </c>
      <c r="C1055" s="121" t="s">
        <v>17</v>
      </c>
      <c r="D1055" s="3">
        <f>VLOOKUP(B1055,SWH!$A$4:$C$19,3,FALSE)</f>
        <v>4013.58</v>
      </c>
      <c r="E1055" s="3">
        <v>16.690000000000001</v>
      </c>
      <c r="F1055" s="3">
        <v>8.34</v>
      </c>
      <c r="G1055" s="3">
        <v>392.65</v>
      </c>
      <c r="H1055" s="3">
        <v>578.21</v>
      </c>
      <c r="I1055" s="3">
        <v>95.32</v>
      </c>
      <c r="J1055" s="3">
        <v>601.94000000000005</v>
      </c>
      <c r="K1055" s="3">
        <v>421.49</v>
      </c>
      <c r="L1055" s="3">
        <v>0</v>
      </c>
      <c r="M1055" s="3">
        <v>317.77999999999997</v>
      </c>
      <c r="N1055" s="3">
        <v>0.26</v>
      </c>
      <c r="O1055" s="3">
        <f>VLOOKUP(B1055,SWH!$A$4:$B$19,2,FALSE)</f>
        <v>0.26</v>
      </c>
      <c r="P1055" s="3">
        <f t="shared" si="65"/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553.30999999999995</v>
      </c>
      <c r="V1055" s="3">
        <v>0</v>
      </c>
      <c r="W1055" s="3">
        <f t="shared" si="66"/>
        <v>727.11999999999989</v>
      </c>
      <c r="X1055" s="3">
        <f t="shared" si="67"/>
        <v>8.34</v>
      </c>
      <c r="Y1055" s="3">
        <v>2002.85</v>
      </c>
      <c r="Z1055" s="3">
        <v>983.13</v>
      </c>
      <c r="AA1055" s="3">
        <f t="shared" si="64"/>
        <v>2985.98</v>
      </c>
    </row>
    <row r="1056" spans="1:27" x14ac:dyDescent="0.25">
      <c r="A1056" s="93">
        <v>2006</v>
      </c>
      <c r="B1056" s="93" t="s">
        <v>58</v>
      </c>
      <c r="C1056" s="121" t="s">
        <v>14</v>
      </c>
      <c r="D1056" s="3">
        <f>VLOOKUP(B1056,SWH!$A$4:$C$19,3,FALSE)</f>
        <v>4013.58</v>
      </c>
      <c r="E1056" s="3">
        <v>303.02999999999997</v>
      </c>
      <c r="F1056" s="3">
        <v>156.65</v>
      </c>
      <c r="G1056" s="3">
        <v>381.91</v>
      </c>
      <c r="H1056" s="3">
        <v>578.21</v>
      </c>
      <c r="I1056" s="3">
        <v>95.19</v>
      </c>
      <c r="J1056" s="3">
        <v>601.94000000000005</v>
      </c>
      <c r="K1056" s="3">
        <v>421.49</v>
      </c>
      <c r="L1056" s="3">
        <v>0</v>
      </c>
      <c r="M1056" s="3">
        <v>318.24</v>
      </c>
      <c r="N1056" s="3">
        <v>0.26</v>
      </c>
      <c r="O1056" s="3">
        <f>VLOOKUP(B1056,SWH!$A$4:$B$19,2,FALSE)</f>
        <v>0.26</v>
      </c>
      <c r="P1056" s="3">
        <f t="shared" si="65"/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602.53</v>
      </c>
      <c r="V1056" s="3">
        <v>0</v>
      </c>
      <c r="W1056" s="3">
        <f t="shared" si="66"/>
        <v>1003.1800000000001</v>
      </c>
      <c r="X1056" s="3">
        <f t="shared" si="67"/>
        <v>156.65</v>
      </c>
      <c r="Y1056" s="3">
        <v>2278.79</v>
      </c>
      <c r="Z1056" s="3">
        <v>1180.67</v>
      </c>
      <c r="AA1056" s="3">
        <f t="shared" si="64"/>
        <v>3459.46</v>
      </c>
    </row>
    <row r="1057" spans="1:27" x14ac:dyDescent="0.25">
      <c r="A1057" s="93">
        <v>2006</v>
      </c>
      <c r="B1057" s="93" t="s">
        <v>58</v>
      </c>
      <c r="C1057" s="121" t="s">
        <v>2</v>
      </c>
      <c r="D1057" s="3">
        <f>VLOOKUP(B1057,SWH!$A$4:$C$19,3,FALSE)</f>
        <v>4013.58</v>
      </c>
      <c r="E1057" s="3">
        <v>141.32</v>
      </c>
      <c r="F1057" s="3">
        <v>66.89</v>
      </c>
      <c r="G1057" s="3">
        <v>384.85</v>
      </c>
      <c r="H1057" s="3">
        <v>578.21</v>
      </c>
      <c r="I1057" s="3">
        <v>95.27</v>
      </c>
      <c r="J1057" s="3">
        <v>601.94000000000005</v>
      </c>
      <c r="K1057" s="3">
        <v>421.49</v>
      </c>
      <c r="L1057" s="3">
        <v>0</v>
      </c>
      <c r="M1057" s="3">
        <v>343.54</v>
      </c>
      <c r="N1057" s="3">
        <v>0.26</v>
      </c>
      <c r="O1057" s="3">
        <f>VLOOKUP(B1057,SWH!$A$4:$B$19,2,FALSE)</f>
        <v>0.26</v>
      </c>
      <c r="P1057" s="3">
        <f t="shared" si="65"/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587.38</v>
      </c>
      <c r="V1057" s="3">
        <v>0</v>
      </c>
      <c r="W1057" s="3">
        <f t="shared" si="66"/>
        <v>869.71</v>
      </c>
      <c r="X1057" s="3">
        <f t="shared" si="67"/>
        <v>66.89</v>
      </c>
      <c r="Y1057" s="3">
        <v>2145.39</v>
      </c>
      <c r="Z1057" s="3">
        <v>1075.76</v>
      </c>
      <c r="AA1057" s="3">
        <f t="shared" si="64"/>
        <v>3221.1499999999996</v>
      </c>
    </row>
    <row r="1058" spans="1:27" x14ac:dyDescent="0.25">
      <c r="A1058" s="93">
        <v>2006</v>
      </c>
      <c r="B1058" s="93" t="s">
        <v>58</v>
      </c>
      <c r="C1058" s="121" t="s">
        <v>18</v>
      </c>
      <c r="D1058" s="3">
        <f>VLOOKUP(B1058,SWH!$A$4:$C$19,3,FALSE)</f>
        <v>4013.58</v>
      </c>
      <c r="E1058" s="3">
        <v>139.37</v>
      </c>
      <c r="F1058" s="3">
        <v>97.71</v>
      </c>
      <c r="G1058" s="3">
        <v>229.12</v>
      </c>
      <c r="H1058" s="3">
        <v>578.21</v>
      </c>
      <c r="I1058" s="3">
        <v>95.08</v>
      </c>
      <c r="J1058" s="3">
        <v>601.94000000000005</v>
      </c>
      <c r="K1058" s="3">
        <v>421.49</v>
      </c>
      <c r="L1058" s="3">
        <v>0</v>
      </c>
      <c r="M1058" s="3">
        <v>315.52999999999997</v>
      </c>
      <c r="N1058" s="3">
        <v>0.26</v>
      </c>
      <c r="O1058" s="3">
        <f>VLOOKUP(B1058,SWH!$A$4:$B$19,2,FALSE)</f>
        <v>0.26</v>
      </c>
      <c r="P1058" s="3">
        <f t="shared" si="65"/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618.37</v>
      </c>
      <c r="V1058" s="3">
        <v>0</v>
      </c>
      <c r="W1058" s="3">
        <f t="shared" si="66"/>
        <v>684.02</v>
      </c>
      <c r="X1058" s="3">
        <f t="shared" si="67"/>
        <v>97.71</v>
      </c>
      <c r="Y1058" s="3">
        <v>1959.52</v>
      </c>
      <c r="Z1058" s="3">
        <v>1137.57</v>
      </c>
      <c r="AA1058" s="3">
        <f t="shared" si="64"/>
        <v>3097.09</v>
      </c>
    </row>
    <row r="1059" spans="1:27" x14ac:dyDescent="0.25">
      <c r="A1059" s="93">
        <v>2006</v>
      </c>
      <c r="B1059" s="93" t="s">
        <v>58</v>
      </c>
      <c r="C1059" s="121" t="s">
        <v>4</v>
      </c>
      <c r="D1059" s="3">
        <f>VLOOKUP(B1059,SWH!$A$4:$C$19,3,FALSE)</f>
        <v>4013.58</v>
      </c>
      <c r="E1059" s="3">
        <v>421.02</v>
      </c>
      <c r="F1059" s="3">
        <v>229.02</v>
      </c>
      <c r="G1059" s="3">
        <v>274.08999999999997</v>
      </c>
      <c r="H1059" s="3">
        <v>578.21</v>
      </c>
      <c r="I1059" s="3">
        <v>95.22</v>
      </c>
      <c r="J1059" s="3">
        <v>601.94000000000005</v>
      </c>
      <c r="K1059" s="3">
        <v>421.49</v>
      </c>
      <c r="L1059" s="3">
        <v>0</v>
      </c>
      <c r="M1059" s="3">
        <v>316.27999999999997</v>
      </c>
      <c r="N1059" s="3">
        <v>0.26</v>
      </c>
      <c r="O1059" s="3">
        <f>VLOOKUP(B1059,SWH!$A$4:$B$19,2,FALSE)</f>
        <v>0.26</v>
      </c>
      <c r="P1059" s="3">
        <f t="shared" si="65"/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649.53</v>
      </c>
      <c r="V1059" s="3">
        <v>0</v>
      </c>
      <c r="W1059" s="3">
        <f t="shared" si="66"/>
        <v>1011.3899999999999</v>
      </c>
      <c r="X1059" s="3">
        <f t="shared" si="67"/>
        <v>229.02</v>
      </c>
      <c r="Y1059" s="3">
        <v>2287.0300000000002</v>
      </c>
      <c r="Z1059" s="3">
        <v>1300.04</v>
      </c>
      <c r="AA1059" s="3">
        <f t="shared" si="64"/>
        <v>3587.07</v>
      </c>
    </row>
    <row r="1060" spans="1:27" x14ac:dyDescent="0.25">
      <c r="A1060" s="93">
        <v>2006</v>
      </c>
      <c r="B1060" s="93" t="s">
        <v>58</v>
      </c>
      <c r="C1060" s="121" t="s">
        <v>5</v>
      </c>
      <c r="D1060" s="3">
        <f>VLOOKUP(B1060,SWH!$A$4:$C$19,3,FALSE)</f>
        <v>4013.58</v>
      </c>
      <c r="E1060" s="3">
        <v>241.95</v>
      </c>
      <c r="F1060" s="3">
        <v>131.53</v>
      </c>
      <c r="G1060" s="3">
        <v>295.02999999999997</v>
      </c>
      <c r="H1060" s="3">
        <v>578.21</v>
      </c>
      <c r="I1060" s="3">
        <v>95.23</v>
      </c>
      <c r="J1060" s="3">
        <v>601.94000000000005</v>
      </c>
      <c r="K1060" s="3">
        <v>421.49</v>
      </c>
      <c r="L1060" s="3">
        <v>0</v>
      </c>
      <c r="M1060" s="3">
        <v>339</v>
      </c>
      <c r="N1060" s="3">
        <v>0.26</v>
      </c>
      <c r="O1060" s="3">
        <f>VLOOKUP(B1060,SWH!$A$4:$B$19,2,FALSE)</f>
        <v>0.26</v>
      </c>
      <c r="P1060" s="3">
        <f t="shared" si="65"/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635.48</v>
      </c>
      <c r="V1060" s="3">
        <v>0</v>
      </c>
      <c r="W1060" s="3">
        <f t="shared" si="66"/>
        <v>875.98</v>
      </c>
      <c r="X1060" s="3">
        <f t="shared" si="67"/>
        <v>131.53</v>
      </c>
      <c r="Y1060" s="3">
        <v>2151.62</v>
      </c>
      <c r="Z1060" s="3">
        <v>1188.5</v>
      </c>
      <c r="AA1060" s="3">
        <f t="shared" si="64"/>
        <v>3340.12</v>
      </c>
    </row>
    <row r="1061" spans="1:27" x14ac:dyDescent="0.25">
      <c r="A1061" s="93">
        <v>2006</v>
      </c>
      <c r="B1061" s="93" t="s">
        <v>58</v>
      </c>
      <c r="C1061" s="121" t="s">
        <v>15</v>
      </c>
      <c r="D1061" s="3">
        <f>VLOOKUP(B1061,SWH!$A$4:$C$19,3,FALSE)</f>
        <v>4013.58</v>
      </c>
      <c r="E1061" s="3">
        <v>155.51</v>
      </c>
      <c r="F1061" s="3">
        <v>123.55</v>
      </c>
      <c r="G1061" s="3">
        <v>185.85</v>
      </c>
      <c r="H1061" s="3">
        <v>578.21</v>
      </c>
      <c r="I1061" s="3">
        <v>95.08</v>
      </c>
      <c r="J1061" s="3">
        <v>601.94000000000005</v>
      </c>
      <c r="K1061" s="3">
        <v>421.49</v>
      </c>
      <c r="L1061" s="3">
        <v>0</v>
      </c>
      <c r="M1061" s="3">
        <v>313.24</v>
      </c>
      <c r="N1061" s="3">
        <v>0.26</v>
      </c>
      <c r="O1061" s="3">
        <f>VLOOKUP(B1061,SWH!$A$4:$B$19,2,FALSE)</f>
        <v>0.26</v>
      </c>
      <c r="P1061" s="3">
        <f t="shared" si="65"/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645.20000000000005</v>
      </c>
      <c r="V1061" s="3">
        <v>0</v>
      </c>
      <c r="W1061" s="3">
        <f t="shared" si="66"/>
        <v>654.6</v>
      </c>
      <c r="X1061" s="3">
        <f t="shared" si="67"/>
        <v>123.55</v>
      </c>
      <c r="Y1061" s="3">
        <v>1930.09</v>
      </c>
      <c r="Z1061" s="3">
        <v>1190.24</v>
      </c>
      <c r="AA1061" s="3">
        <f t="shared" si="64"/>
        <v>3120.33</v>
      </c>
    </row>
    <row r="1062" spans="1:27" x14ac:dyDescent="0.25">
      <c r="A1062" s="93">
        <v>2006</v>
      </c>
      <c r="B1062" s="93" t="s">
        <v>58</v>
      </c>
      <c r="C1062" s="121" t="s">
        <v>16</v>
      </c>
      <c r="D1062" s="3">
        <f>VLOOKUP(B1062,SWH!$A$4:$C$19,3,FALSE)</f>
        <v>4013.58</v>
      </c>
      <c r="E1062" s="3">
        <v>670.02</v>
      </c>
      <c r="F1062" s="3">
        <v>341.43</v>
      </c>
      <c r="G1062" s="3">
        <v>272.08</v>
      </c>
      <c r="H1062" s="3">
        <v>578.21</v>
      </c>
      <c r="I1062" s="3">
        <v>95.18</v>
      </c>
      <c r="J1062" s="3">
        <v>601.94000000000005</v>
      </c>
      <c r="K1062" s="3">
        <v>421.49</v>
      </c>
      <c r="L1062" s="3">
        <v>0</v>
      </c>
      <c r="M1062" s="3">
        <v>320.08999999999997</v>
      </c>
      <c r="N1062" s="3">
        <v>0.26</v>
      </c>
      <c r="O1062" s="3">
        <f>VLOOKUP(B1062,SWH!$A$4:$B$19,2,FALSE)</f>
        <v>0.26</v>
      </c>
      <c r="P1062" s="3">
        <f t="shared" si="65"/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685.31</v>
      </c>
      <c r="V1062" s="3">
        <v>0</v>
      </c>
      <c r="W1062" s="3">
        <f t="shared" si="66"/>
        <v>1262.1899999999998</v>
      </c>
      <c r="X1062" s="3">
        <f t="shared" si="67"/>
        <v>341.43</v>
      </c>
      <c r="Y1062" s="3">
        <v>2537.7800000000002</v>
      </c>
      <c r="Z1062" s="3">
        <v>1448.23</v>
      </c>
      <c r="AA1062" s="3">
        <f t="shared" si="64"/>
        <v>3986.01</v>
      </c>
    </row>
    <row r="1063" spans="1:27" x14ac:dyDescent="0.25">
      <c r="A1063" s="93">
        <v>2006</v>
      </c>
      <c r="B1063" s="93" t="s">
        <v>58</v>
      </c>
      <c r="C1063" s="121" t="s">
        <v>9</v>
      </c>
      <c r="D1063" s="3">
        <f>VLOOKUP(B1063,SWH!$A$4:$C$19,3,FALSE)</f>
        <v>4013.58</v>
      </c>
      <c r="E1063" s="3">
        <v>444.28</v>
      </c>
      <c r="F1063" s="3">
        <v>237.39</v>
      </c>
      <c r="G1063" s="3">
        <v>214.71</v>
      </c>
      <c r="H1063" s="3">
        <v>578.21</v>
      </c>
      <c r="I1063" s="3">
        <v>95.11</v>
      </c>
      <c r="J1063" s="3">
        <v>601.94000000000005</v>
      </c>
      <c r="K1063" s="3">
        <v>421.49</v>
      </c>
      <c r="L1063" s="3">
        <v>0</v>
      </c>
      <c r="M1063" s="3">
        <v>330.2</v>
      </c>
      <c r="N1063" s="3">
        <v>0.26</v>
      </c>
      <c r="O1063" s="3">
        <f>VLOOKUP(B1063,SWH!$A$4:$B$19,2,FALSE)</f>
        <v>0.26</v>
      </c>
      <c r="P1063" s="3">
        <f t="shared" si="65"/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675.94</v>
      </c>
      <c r="V1063" s="3">
        <v>0</v>
      </c>
      <c r="W1063" s="3">
        <f t="shared" si="66"/>
        <v>989.19</v>
      </c>
      <c r="X1063" s="3">
        <f t="shared" si="67"/>
        <v>237.39</v>
      </c>
      <c r="Y1063" s="3">
        <v>2264.71</v>
      </c>
      <c r="Z1063" s="3">
        <v>1334.82</v>
      </c>
      <c r="AA1063" s="3">
        <f t="shared" si="64"/>
        <v>3599.5299999999997</v>
      </c>
    </row>
    <row r="1064" spans="1:27" x14ac:dyDescent="0.25">
      <c r="A1064" s="93">
        <v>2006</v>
      </c>
      <c r="B1064" s="93" t="s">
        <v>58</v>
      </c>
      <c r="C1064" s="121" t="s">
        <v>12</v>
      </c>
      <c r="D1064" s="3">
        <f>VLOOKUP(B1064,SWH!$A$4:$C$19,3,FALSE)</f>
        <v>4013.58</v>
      </c>
      <c r="E1064" s="3">
        <v>741.68</v>
      </c>
      <c r="F1064" s="3">
        <v>422.59</v>
      </c>
      <c r="G1064" s="3">
        <v>226.14</v>
      </c>
      <c r="H1064" s="3">
        <v>578.21</v>
      </c>
      <c r="I1064" s="3">
        <v>95.05</v>
      </c>
      <c r="J1064" s="3">
        <v>601.94000000000005</v>
      </c>
      <c r="K1064" s="3">
        <v>421.49</v>
      </c>
      <c r="L1064" s="3">
        <v>0</v>
      </c>
      <c r="M1064" s="3">
        <v>317.57</v>
      </c>
      <c r="N1064" s="3">
        <v>0.26</v>
      </c>
      <c r="O1064" s="3">
        <f>VLOOKUP(B1064,SWH!$A$4:$B$19,2,FALSE)</f>
        <v>0.26</v>
      </c>
      <c r="P1064" s="3">
        <f t="shared" si="65"/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727.31</v>
      </c>
      <c r="V1064" s="3">
        <v>0</v>
      </c>
      <c r="W1064" s="3">
        <f t="shared" si="66"/>
        <v>1285.3899999999999</v>
      </c>
      <c r="X1064" s="3">
        <f t="shared" si="67"/>
        <v>422.59</v>
      </c>
      <c r="Y1064" s="3">
        <v>2560.86</v>
      </c>
      <c r="Z1064" s="3">
        <v>1571.4</v>
      </c>
      <c r="AA1064" s="3">
        <f t="shared" si="64"/>
        <v>4132.26</v>
      </c>
    </row>
    <row r="1065" spans="1:27" x14ac:dyDescent="0.25">
      <c r="A1065" s="93">
        <v>2006</v>
      </c>
      <c r="B1065" s="93" t="s">
        <v>58</v>
      </c>
      <c r="C1065" s="121" t="s">
        <v>8</v>
      </c>
      <c r="D1065" s="3">
        <f>VLOOKUP(B1065,SWH!$A$4:$C$19,3,FALSE)</f>
        <v>4013.58</v>
      </c>
      <c r="E1065" s="3">
        <v>1013.72</v>
      </c>
      <c r="F1065" s="3">
        <v>596.46</v>
      </c>
      <c r="G1065" s="3">
        <v>149.77000000000001</v>
      </c>
      <c r="H1065" s="3">
        <v>578.21</v>
      </c>
      <c r="I1065" s="3">
        <v>94.53</v>
      </c>
      <c r="J1065" s="3">
        <v>601.94000000000005</v>
      </c>
      <c r="K1065" s="3">
        <v>421.49</v>
      </c>
      <c r="L1065" s="3">
        <v>0</v>
      </c>
      <c r="M1065" s="3">
        <v>315.39999999999998</v>
      </c>
      <c r="N1065" s="3">
        <v>0.26</v>
      </c>
      <c r="O1065" s="3">
        <f>VLOOKUP(B1065,SWH!$A$4:$B$19,2,FALSE)</f>
        <v>0.26</v>
      </c>
      <c r="P1065" s="3">
        <f t="shared" si="65"/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784.31</v>
      </c>
      <c r="V1065" s="3">
        <v>0</v>
      </c>
      <c r="W1065" s="3">
        <f t="shared" si="66"/>
        <v>1478.8899999999999</v>
      </c>
      <c r="X1065" s="3">
        <f t="shared" si="67"/>
        <v>596.46</v>
      </c>
      <c r="Y1065" s="3">
        <v>2753.83</v>
      </c>
      <c r="Z1065" s="3">
        <v>1802.26</v>
      </c>
      <c r="AA1065" s="3">
        <f t="shared" si="64"/>
        <v>4556.09</v>
      </c>
    </row>
    <row r="1066" spans="1:27" x14ac:dyDescent="0.25">
      <c r="A1066" s="93">
        <v>2009</v>
      </c>
      <c r="B1066" s="93" t="s">
        <v>58</v>
      </c>
      <c r="C1066" s="121" t="s">
        <v>10</v>
      </c>
      <c r="D1066" s="3">
        <f>VLOOKUP(B1066,SWH!$A$4:$C$19,3,FALSE)</f>
        <v>4013.58</v>
      </c>
      <c r="E1066" s="3">
        <v>0</v>
      </c>
      <c r="F1066" s="3">
        <v>0</v>
      </c>
      <c r="G1066" s="3">
        <v>1194.48</v>
      </c>
      <c r="H1066" s="3">
        <v>578.21</v>
      </c>
      <c r="I1066" s="3">
        <v>65.91</v>
      </c>
      <c r="J1066" s="3">
        <v>601.94000000000005</v>
      </c>
      <c r="K1066" s="3">
        <v>421.49</v>
      </c>
      <c r="L1066" s="3">
        <v>0</v>
      </c>
      <c r="M1066" s="3">
        <v>326.24</v>
      </c>
      <c r="N1066" s="3">
        <v>0.26</v>
      </c>
      <c r="O1066" s="3">
        <f>VLOOKUP(B1066,SWH!$A$4:$B$19,2,FALSE)</f>
        <v>0.26</v>
      </c>
      <c r="P1066" s="3">
        <f t="shared" si="65"/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457.42</v>
      </c>
      <c r="V1066" s="3">
        <v>0</v>
      </c>
      <c r="W1066" s="3">
        <f t="shared" si="66"/>
        <v>1520.72</v>
      </c>
      <c r="X1066" s="3">
        <f t="shared" si="67"/>
        <v>0</v>
      </c>
      <c r="Y1066" s="3">
        <v>2767.04</v>
      </c>
      <c r="Z1066" s="3">
        <v>878.91</v>
      </c>
      <c r="AA1066" s="3">
        <f t="shared" si="64"/>
        <v>3645.95</v>
      </c>
    </row>
    <row r="1067" spans="1:27" x14ac:dyDescent="0.25">
      <c r="A1067" s="93">
        <v>2009</v>
      </c>
      <c r="B1067" s="93" t="s">
        <v>58</v>
      </c>
      <c r="C1067" s="121" t="s">
        <v>6</v>
      </c>
      <c r="D1067" s="3">
        <f>VLOOKUP(B1067,SWH!$A$4:$C$19,3,FALSE)</f>
        <v>4013.58</v>
      </c>
      <c r="E1067" s="3">
        <v>7.0000000000000007E-2</v>
      </c>
      <c r="F1067" s="3">
        <v>0</v>
      </c>
      <c r="G1067" s="3">
        <v>1097.4100000000001</v>
      </c>
      <c r="H1067" s="3">
        <v>578.21</v>
      </c>
      <c r="I1067" s="3">
        <v>65.92</v>
      </c>
      <c r="J1067" s="3">
        <v>601.94000000000005</v>
      </c>
      <c r="K1067" s="3">
        <v>421.49</v>
      </c>
      <c r="L1067" s="3">
        <v>0</v>
      </c>
      <c r="M1067" s="3">
        <v>335.48</v>
      </c>
      <c r="N1067" s="3">
        <v>0.26</v>
      </c>
      <c r="O1067" s="3">
        <f>VLOOKUP(B1067,SWH!$A$4:$B$19,2,FALSE)</f>
        <v>0.26</v>
      </c>
      <c r="P1067" s="3">
        <f t="shared" si="65"/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456.44</v>
      </c>
      <c r="V1067" s="3">
        <v>0</v>
      </c>
      <c r="W1067" s="3">
        <f t="shared" si="66"/>
        <v>1432.96</v>
      </c>
      <c r="X1067" s="3">
        <f t="shared" si="67"/>
        <v>0</v>
      </c>
      <c r="Y1067" s="3">
        <v>2679.29</v>
      </c>
      <c r="Z1067" s="3">
        <v>877.92</v>
      </c>
      <c r="AA1067" s="3">
        <f t="shared" si="64"/>
        <v>3557.21</v>
      </c>
    </row>
    <row r="1068" spans="1:27" x14ac:dyDescent="0.25">
      <c r="A1068" s="93">
        <v>2009</v>
      </c>
      <c r="B1068" s="93" t="s">
        <v>58</v>
      </c>
      <c r="C1068" s="121" t="s">
        <v>11</v>
      </c>
      <c r="D1068" s="3">
        <f>VLOOKUP(B1068,SWH!$A$4:$C$19,3,FALSE)</f>
        <v>4013.58</v>
      </c>
      <c r="E1068" s="3">
        <v>0</v>
      </c>
      <c r="F1068" s="3">
        <v>0</v>
      </c>
      <c r="G1068" s="3">
        <v>905.55</v>
      </c>
      <c r="H1068" s="3">
        <v>578.21</v>
      </c>
      <c r="I1068" s="3">
        <v>65.930000000000007</v>
      </c>
      <c r="J1068" s="3">
        <v>601.94000000000005</v>
      </c>
      <c r="K1068" s="3">
        <v>421.49</v>
      </c>
      <c r="L1068" s="3">
        <v>0</v>
      </c>
      <c r="M1068" s="3">
        <v>323.81</v>
      </c>
      <c r="N1068" s="3">
        <v>0.26</v>
      </c>
      <c r="O1068" s="3">
        <f>VLOOKUP(B1068,SWH!$A$4:$B$19,2,FALSE)</f>
        <v>0.26</v>
      </c>
      <c r="P1068" s="3">
        <f t="shared" si="65"/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476.79</v>
      </c>
      <c r="V1068" s="3">
        <v>0</v>
      </c>
      <c r="W1068" s="3">
        <f t="shared" si="66"/>
        <v>1229.3599999999999</v>
      </c>
      <c r="X1068" s="3">
        <f t="shared" si="67"/>
        <v>0</v>
      </c>
      <c r="Y1068" s="3">
        <v>2475.6999999999998</v>
      </c>
      <c r="Z1068" s="3">
        <v>898.28</v>
      </c>
      <c r="AA1068" s="3">
        <f t="shared" si="64"/>
        <v>3373.9799999999996</v>
      </c>
    </row>
    <row r="1069" spans="1:27" x14ac:dyDescent="0.25">
      <c r="A1069" s="93">
        <v>2009</v>
      </c>
      <c r="B1069" s="93" t="s">
        <v>58</v>
      </c>
      <c r="C1069" s="121" t="s">
        <v>13</v>
      </c>
      <c r="D1069" s="3">
        <f>VLOOKUP(B1069,SWH!$A$4:$C$19,3,FALSE)</f>
        <v>4013.58</v>
      </c>
      <c r="E1069" s="3">
        <v>3.76</v>
      </c>
      <c r="F1069" s="3">
        <v>0.01</v>
      </c>
      <c r="G1069" s="3">
        <v>925.43</v>
      </c>
      <c r="H1069" s="3">
        <v>578.21</v>
      </c>
      <c r="I1069" s="3">
        <v>65.84</v>
      </c>
      <c r="J1069" s="3">
        <v>601.94000000000005</v>
      </c>
      <c r="K1069" s="3">
        <v>421.49</v>
      </c>
      <c r="L1069" s="3">
        <v>0</v>
      </c>
      <c r="M1069" s="3">
        <v>330.98</v>
      </c>
      <c r="N1069" s="3">
        <v>0.26</v>
      </c>
      <c r="O1069" s="3">
        <f>VLOOKUP(B1069,SWH!$A$4:$B$19,2,FALSE)</f>
        <v>0.26</v>
      </c>
      <c r="P1069" s="3">
        <f t="shared" si="65"/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477.43</v>
      </c>
      <c r="V1069" s="3">
        <v>0</v>
      </c>
      <c r="W1069" s="3">
        <f t="shared" si="66"/>
        <v>1260.17</v>
      </c>
      <c r="X1069" s="3">
        <f t="shared" si="67"/>
        <v>0.01</v>
      </c>
      <c r="Y1069" s="3">
        <v>2506.42</v>
      </c>
      <c r="Z1069" s="3">
        <v>898.93</v>
      </c>
      <c r="AA1069" s="3">
        <f t="shared" si="64"/>
        <v>3405.35</v>
      </c>
    </row>
    <row r="1070" spans="1:27" x14ac:dyDescent="0.25">
      <c r="A1070" s="93">
        <v>2009</v>
      </c>
      <c r="B1070" s="93" t="s">
        <v>58</v>
      </c>
      <c r="C1070" s="121" t="s">
        <v>19</v>
      </c>
      <c r="D1070" s="3">
        <f>VLOOKUP(B1070,SWH!$A$4:$C$19,3,FALSE)</f>
        <v>4013.58</v>
      </c>
      <c r="E1070" s="3">
        <v>7.66</v>
      </c>
      <c r="F1070" s="3">
        <v>0.75</v>
      </c>
      <c r="G1070" s="3">
        <v>778.95</v>
      </c>
      <c r="H1070" s="3">
        <v>578.21</v>
      </c>
      <c r="I1070" s="3">
        <v>65.819999999999993</v>
      </c>
      <c r="J1070" s="3">
        <v>601.94000000000005</v>
      </c>
      <c r="K1070" s="3">
        <v>421.49</v>
      </c>
      <c r="L1070" s="3">
        <v>0</v>
      </c>
      <c r="M1070" s="3">
        <v>322.62</v>
      </c>
      <c r="N1070" s="3">
        <v>0.26</v>
      </c>
      <c r="O1070" s="3">
        <f>VLOOKUP(B1070,SWH!$A$4:$B$19,2,FALSE)</f>
        <v>0.26</v>
      </c>
      <c r="P1070" s="3">
        <f t="shared" si="65"/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499.41</v>
      </c>
      <c r="V1070" s="3">
        <v>0</v>
      </c>
      <c r="W1070" s="3">
        <f t="shared" si="66"/>
        <v>1109.23</v>
      </c>
      <c r="X1070" s="3">
        <f t="shared" si="67"/>
        <v>0.75</v>
      </c>
      <c r="Y1070" s="3">
        <v>2355.4699999999998</v>
      </c>
      <c r="Z1070" s="3">
        <v>921.66</v>
      </c>
      <c r="AA1070" s="3">
        <f t="shared" si="64"/>
        <v>3277.1299999999997</v>
      </c>
    </row>
    <row r="1071" spans="1:27" x14ac:dyDescent="0.25">
      <c r="A1071" s="93">
        <v>2009</v>
      </c>
      <c r="B1071" s="93" t="s">
        <v>58</v>
      </c>
      <c r="C1071" s="121" t="s">
        <v>20</v>
      </c>
      <c r="D1071" s="3">
        <f>VLOOKUP(B1071,SWH!$A$4:$C$19,3,FALSE)</f>
        <v>4013.58</v>
      </c>
      <c r="E1071" s="3">
        <v>7.01</v>
      </c>
      <c r="F1071" s="3">
        <v>0.33</v>
      </c>
      <c r="G1071" s="3">
        <v>623.1</v>
      </c>
      <c r="H1071" s="3">
        <v>578.21</v>
      </c>
      <c r="I1071" s="3">
        <v>65.87</v>
      </c>
      <c r="J1071" s="3">
        <v>601.94000000000005</v>
      </c>
      <c r="K1071" s="3">
        <v>421.49</v>
      </c>
      <c r="L1071" s="3">
        <v>0</v>
      </c>
      <c r="M1071" s="3">
        <v>339.01</v>
      </c>
      <c r="N1071" s="3">
        <v>0.26</v>
      </c>
      <c r="O1071" s="3">
        <f>VLOOKUP(B1071,SWH!$A$4:$B$19,2,FALSE)</f>
        <v>0.26</v>
      </c>
      <c r="P1071" s="3">
        <f t="shared" si="65"/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503.47</v>
      </c>
      <c r="V1071" s="3">
        <v>0</v>
      </c>
      <c r="W1071" s="3">
        <f t="shared" si="66"/>
        <v>969.12</v>
      </c>
      <c r="X1071" s="3">
        <f t="shared" si="67"/>
        <v>0.33</v>
      </c>
      <c r="Y1071" s="3">
        <v>2215.41</v>
      </c>
      <c r="Z1071" s="3">
        <v>925.29</v>
      </c>
      <c r="AA1071" s="3">
        <f t="shared" si="64"/>
        <v>3140.7</v>
      </c>
    </row>
    <row r="1072" spans="1:27" x14ac:dyDescent="0.25">
      <c r="A1072" s="93">
        <v>2009</v>
      </c>
      <c r="B1072" s="93" t="s">
        <v>58</v>
      </c>
      <c r="C1072" s="121" t="s">
        <v>3</v>
      </c>
      <c r="D1072" s="3">
        <f>VLOOKUP(B1072,SWH!$A$4:$C$19,3,FALSE)</f>
        <v>4013.58</v>
      </c>
      <c r="E1072" s="3">
        <v>69.59</v>
      </c>
      <c r="F1072" s="3">
        <v>13.62</v>
      </c>
      <c r="G1072" s="3">
        <v>503.56</v>
      </c>
      <c r="H1072" s="3">
        <v>578.21</v>
      </c>
      <c r="I1072" s="3">
        <v>65.86</v>
      </c>
      <c r="J1072" s="3">
        <v>601.94000000000005</v>
      </c>
      <c r="K1072" s="3">
        <v>421.49</v>
      </c>
      <c r="L1072" s="3">
        <v>0</v>
      </c>
      <c r="M1072" s="3">
        <v>320.52999999999997</v>
      </c>
      <c r="N1072" s="3">
        <v>0.26</v>
      </c>
      <c r="O1072" s="3">
        <f>VLOOKUP(B1072,SWH!$A$4:$B$19,2,FALSE)</f>
        <v>0.26</v>
      </c>
      <c r="P1072" s="3">
        <f t="shared" si="65"/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554.16999999999996</v>
      </c>
      <c r="V1072" s="3">
        <v>0</v>
      </c>
      <c r="W1072" s="3">
        <f t="shared" si="66"/>
        <v>893.68</v>
      </c>
      <c r="X1072" s="3">
        <f t="shared" si="67"/>
        <v>13.62</v>
      </c>
      <c r="Y1072" s="3">
        <v>2139.9499999999998</v>
      </c>
      <c r="Z1072" s="3">
        <v>989.28</v>
      </c>
      <c r="AA1072" s="3">
        <f t="shared" si="64"/>
        <v>3129.2299999999996</v>
      </c>
    </row>
    <row r="1073" spans="1:27" x14ac:dyDescent="0.25">
      <c r="A1073" s="93">
        <v>2009</v>
      </c>
      <c r="B1073" s="93" t="s">
        <v>58</v>
      </c>
      <c r="C1073" s="121" t="s">
        <v>7</v>
      </c>
      <c r="D1073" s="3">
        <f>VLOOKUP(B1073,SWH!$A$4:$C$19,3,FALSE)</f>
        <v>4013.58</v>
      </c>
      <c r="E1073" s="3">
        <v>25.91</v>
      </c>
      <c r="F1073" s="3">
        <v>2.11</v>
      </c>
      <c r="G1073" s="3">
        <v>503.55</v>
      </c>
      <c r="H1073" s="3">
        <v>578.21</v>
      </c>
      <c r="I1073" s="3">
        <v>65.849999999999994</v>
      </c>
      <c r="J1073" s="3">
        <v>601.94000000000005</v>
      </c>
      <c r="K1073" s="3">
        <v>421.49</v>
      </c>
      <c r="L1073" s="3">
        <v>0</v>
      </c>
      <c r="M1073" s="3">
        <v>335.38</v>
      </c>
      <c r="N1073" s="3">
        <v>0.26</v>
      </c>
      <c r="O1073" s="3">
        <f>VLOOKUP(B1073,SWH!$A$4:$B$19,2,FALSE)</f>
        <v>0.26</v>
      </c>
      <c r="P1073" s="3">
        <f t="shared" si="65"/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539.37</v>
      </c>
      <c r="V1073" s="3">
        <v>0</v>
      </c>
      <c r="W1073" s="3">
        <f t="shared" si="66"/>
        <v>864.84</v>
      </c>
      <c r="X1073" s="3">
        <f t="shared" si="67"/>
        <v>2.11</v>
      </c>
      <c r="Y1073" s="3">
        <v>2111.1</v>
      </c>
      <c r="Z1073" s="3">
        <v>962.97</v>
      </c>
      <c r="AA1073" s="3">
        <f t="shared" si="64"/>
        <v>3074.0699999999997</v>
      </c>
    </row>
    <row r="1074" spans="1:27" x14ac:dyDescent="0.25">
      <c r="A1074" s="93">
        <v>2009</v>
      </c>
      <c r="B1074" s="93" t="s">
        <v>58</v>
      </c>
      <c r="C1074" s="121" t="s">
        <v>17</v>
      </c>
      <c r="D1074" s="3">
        <f>VLOOKUP(B1074,SWH!$A$4:$C$19,3,FALSE)</f>
        <v>4013.58</v>
      </c>
      <c r="E1074" s="3">
        <v>4.93</v>
      </c>
      <c r="F1074" s="3">
        <v>0.2</v>
      </c>
      <c r="G1074" s="3">
        <v>408.67</v>
      </c>
      <c r="H1074" s="3">
        <v>578.21</v>
      </c>
      <c r="I1074" s="3">
        <v>65.84</v>
      </c>
      <c r="J1074" s="3">
        <v>601.94000000000005</v>
      </c>
      <c r="K1074" s="3">
        <v>421.49</v>
      </c>
      <c r="L1074" s="3">
        <v>0</v>
      </c>
      <c r="M1074" s="3">
        <v>316.14</v>
      </c>
      <c r="N1074" s="3">
        <v>0.26</v>
      </c>
      <c r="O1074" s="3">
        <f>VLOOKUP(B1074,SWH!$A$4:$B$19,2,FALSE)</f>
        <v>0.26</v>
      </c>
      <c r="P1074" s="3">
        <f t="shared" si="65"/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552.97</v>
      </c>
      <c r="V1074" s="3">
        <v>0</v>
      </c>
      <c r="W1074" s="3">
        <f t="shared" si="66"/>
        <v>729.74</v>
      </c>
      <c r="X1074" s="3">
        <f t="shared" si="67"/>
        <v>0.2</v>
      </c>
      <c r="Y1074" s="3">
        <v>1976</v>
      </c>
      <c r="Z1074" s="3">
        <v>974.66</v>
      </c>
      <c r="AA1074" s="3">
        <f t="shared" si="64"/>
        <v>2950.66</v>
      </c>
    </row>
    <row r="1075" spans="1:27" x14ac:dyDescent="0.25">
      <c r="A1075" s="93">
        <v>2009</v>
      </c>
      <c r="B1075" s="93" t="s">
        <v>58</v>
      </c>
      <c r="C1075" s="121" t="s">
        <v>14</v>
      </c>
      <c r="D1075" s="3">
        <f>VLOOKUP(B1075,SWH!$A$4:$C$19,3,FALSE)</f>
        <v>4013.58</v>
      </c>
      <c r="E1075" s="3">
        <v>171.99</v>
      </c>
      <c r="F1075" s="3">
        <v>39.5</v>
      </c>
      <c r="G1075" s="3">
        <v>370.73</v>
      </c>
      <c r="H1075" s="3">
        <v>578.21</v>
      </c>
      <c r="I1075" s="3">
        <v>65.75</v>
      </c>
      <c r="J1075" s="3">
        <v>601.94000000000005</v>
      </c>
      <c r="K1075" s="3">
        <v>421.49</v>
      </c>
      <c r="L1075" s="3">
        <v>0</v>
      </c>
      <c r="M1075" s="3">
        <v>315.48</v>
      </c>
      <c r="N1075" s="3">
        <v>0.26</v>
      </c>
      <c r="O1075" s="3">
        <f>VLOOKUP(B1075,SWH!$A$4:$B$19,2,FALSE)</f>
        <v>0.26</v>
      </c>
      <c r="P1075" s="3">
        <f t="shared" si="65"/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601.91</v>
      </c>
      <c r="V1075" s="3">
        <v>0</v>
      </c>
      <c r="W1075" s="3">
        <f t="shared" si="66"/>
        <v>858.2</v>
      </c>
      <c r="X1075" s="3">
        <f t="shared" si="67"/>
        <v>39.5</v>
      </c>
      <c r="Y1075" s="3">
        <v>2104.37</v>
      </c>
      <c r="Z1075" s="3">
        <v>1062.9000000000001</v>
      </c>
      <c r="AA1075" s="3">
        <f t="shared" si="64"/>
        <v>3167.27</v>
      </c>
    </row>
    <row r="1076" spans="1:27" x14ac:dyDescent="0.25">
      <c r="A1076" s="93">
        <v>2009</v>
      </c>
      <c r="B1076" s="93" t="s">
        <v>58</v>
      </c>
      <c r="C1076" s="121" t="s">
        <v>2</v>
      </c>
      <c r="D1076" s="3">
        <f>VLOOKUP(B1076,SWH!$A$4:$C$19,3,FALSE)</f>
        <v>4013.58</v>
      </c>
      <c r="E1076" s="3">
        <v>65.05</v>
      </c>
      <c r="F1076" s="3">
        <v>7.76</v>
      </c>
      <c r="G1076" s="3">
        <v>391.77</v>
      </c>
      <c r="H1076" s="3">
        <v>578.21</v>
      </c>
      <c r="I1076" s="3">
        <v>65.81</v>
      </c>
      <c r="J1076" s="3">
        <v>601.94000000000005</v>
      </c>
      <c r="K1076" s="3">
        <v>421.49</v>
      </c>
      <c r="L1076" s="3">
        <v>0</v>
      </c>
      <c r="M1076" s="3">
        <v>340.16</v>
      </c>
      <c r="N1076" s="3">
        <v>0.26</v>
      </c>
      <c r="O1076" s="3">
        <f>VLOOKUP(B1076,SWH!$A$4:$B$19,2,FALSE)</f>
        <v>0.26</v>
      </c>
      <c r="P1076" s="3">
        <f t="shared" si="65"/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586.82000000000005</v>
      </c>
      <c r="V1076" s="3">
        <v>0</v>
      </c>
      <c r="W1076" s="3">
        <f t="shared" si="66"/>
        <v>796.98</v>
      </c>
      <c r="X1076" s="3">
        <f t="shared" si="67"/>
        <v>7.76</v>
      </c>
      <c r="Y1076" s="3">
        <v>2043.21</v>
      </c>
      <c r="Z1076" s="3">
        <v>1016.08</v>
      </c>
      <c r="AA1076" s="3">
        <f t="shared" si="64"/>
        <v>3059.29</v>
      </c>
    </row>
    <row r="1077" spans="1:27" x14ac:dyDescent="0.25">
      <c r="A1077" s="93">
        <v>2009</v>
      </c>
      <c r="B1077" s="93" t="s">
        <v>58</v>
      </c>
      <c r="C1077" s="121" t="s">
        <v>18</v>
      </c>
      <c r="D1077" s="3">
        <f>VLOOKUP(B1077,SWH!$A$4:$C$19,3,FALSE)</f>
        <v>4013.58</v>
      </c>
      <c r="E1077" s="3">
        <v>81.83</v>
      </c>
      <c r="F1077" s="3">
        <v>16.2</v>
      </c>
      <c r="G1077" s="3">
        <v>252.25</v>
      </c>
      <c r="H1077" s="3">
        <v>578.21</v>
      </c>
      <c r="I1077" s="3">
        <v>65.680000000000007</v>
      </c>
      <c r="J1077" s="3">
        <v>601.94000000000005</v>
      </c>
      <c r="K1077" s="3">
        <v>421.49</v>
      </c>
      <c r="L1077" s="3">
        <v>0</v>
      </c>
      <c r="M1077" s="3">
        <v>315.10000000000002</v>
      </c>
      <c r="N1077" s="3">
        <v>0.26</v>
      </c>
      <c r="O1077" s="3">
        <f>VLOOKUP(B1077,SWH!$A$4:$B$19,2,FALSE)</f>
        <v>0.26</v>
      </c>
      <c r="P1077" s="3">
        <f t="shared" si="65"/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618.05999999999995</v>
      </c>
      <c r="V1077" s="3">
        <v>0</v>
      </c>
      <c r="W1077" s="3">
        <f t="shared" si="66"/>
        <v>649.18000000000006</v>
      </c>
      <c r="X1077" s="3">
        <f t="shared" si="67"/>
        <v>16.2</v>
      </c>
      <c r="Y1077" s="3">
        <v>1895.27</v>
      </c>
      <c r="Z1077" s="3">
        <v>1055.74</v>
      </c>
      <c r="AA1077" s="3">
        <f t="shared" si="64"/>
        <v>2951.01</v>
      </c>
    </row>
    <row r="1078" spans="1:27" x14ac:dyDescent="0.25">
      <c r="A1078" s="93">
        <v>2009</v>
      </c>
      <c r="B1078" s="93" t="s">
        <v>58</v>
      </c>
      <c r="C1078" s="121" t="s">
        <v>4</v>
      </c>
      <c r="D1078" s="3">
        <f>VLOOKUP(B1078,SWH!$A$4:$C$19,3,FALSE)</f>
        <v>4013.58</v>
      </c>
      <c r="E1078" s="3">
        <v>300.45999999999998</v>
      </c>
      <c r="F1078" s="3">
        <v>75.33</v>
      </c>
      <c r="G1078" s="3">
        <v>271.20999999999998</v>
      </c>
      <c r="H1078" s="3">
        <v>578.21</v>
      </c>
      <c r="I1078" s="3">
        <v>65.78</v>
      </c>
      <c r="J1078" s="3">
        <v>601.94000000000005</v>
      </c>
      <c r="K1078" s="3">
        <v>421.49</v>
      </c>
      <c r="L1078" s="3">
        <v>0</v>
      </c>
      <c r="M1078" s="3">
        <v>315.52999999999997</v>
      </c>
      <c r="N1078" s="3">
        <v>0.26</v>
      </c>
      <c r="O1078" s="3">
        <f>VLOOKUP(B1078,SWH!$A$4:$B$19,2,FALSE)</f>
        <v>0.26</v>
      </c>
      <c r="P1078" s="3">
        <f t="shared" si="65"/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649.21</v>
      </c>
      <c r="V1078" s="3">
        <v>0</v>
      </c>
      <c r="W1078" s="3">
        <f t="shared" si="66"/>
        <v>887.19999999999993</v>
      </c>
      <c r="X1078" s="3">
        <f t="shared" si="67"/>
        <v>75.33</v>
      </c>
      <c r="Y1078" s="3">
        <v>2133.39</v>
      </c>
      <c r="Z1078" s="3">
        <v>1146.03</v>
      </c>
      <c r="AA1078" s="3">
        <f t="shared" si="64"/>
        <v>3279.42</v>
      </c>
    </row>
    <row r="1079" spans="1:27" x14ac:dyDescent="0.25">
      <c r="A1079" s="93">
        <v>2009</v>
      </c>
      <c r="B1079" s="93" t="s">
        <v>58</v>
      </c>
      <c r="C1079" s="121" t="s">
        <v>5</v>
      </c>
      <c r="D1079" s="3">
        <f>VLOOKUP(B1079,SWH!$A$4:$C$19,3,FALSE)</f>
        <v>4013.58</v>
      </c>
      <c r="E1079" s="3">
        <v>159.34</v>
      </c>
      <c r="F1079" s="3">
        <v>30.31</v>
      </c>
      <c r="G1079" s="3">
        <v>306.76</v>
      </c>
      <c r="H1079" s="3">
        <v>578.21</v>
      </c>
      <c r="I1079" s="3">
        <v>65.78</v>
      </c>
      <c r="J1079" s="3">
        <v>601.94000000000005</v>
      </c>
      <c r="K1079" s="3">
        <v>421.49</v>
      </c>
      <c r="L1079" s="3">
        <v>0</v>
      </c>
      <c r="M1079" s="3">
        <v>338.09</v>
      </c>
      <c r="N1079" s="3">
        <v>0.26</v>
      </c>
      <c r="O1079" s="3">
        <f>VLOOKUP(B1079,SWH!$A$4:$B$19,2,FALSE)</f>
        <v>0.26</v>
      </c>
      <c r="P1079" s="3">
        <f t="shared" si="65"/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635.16</v>
      </c>
      <c r="V1079" s="3">
        <v>0</v>
      </c>
      <c r="W1079" s="3">
        <f t="shared" si="66"/>
        <v>804.19</v>
      </c>
      <c r="X1079" s="3">
        <f t="shared" si="67"/>
        <v>30.31</v>
      </c>
      <c r="Y1079" s="3">
        <v>2050.38</v>
      </c>
      <c r="Z1079" s="3">
        <v>1086.96</v>
      </c>
      <c r="AA1079" s="3">
        <f t="shared" si="64"/>
        <v>3137.34</v>
      </c>
    </row>
    <row r="1080" spans="1:27" x14ac:dyDescent="0.25">
      <c r="A1080" s="93">
        <v>2009</v>
      </c>
      <c r="B1080" s="93" t="s">
        <v>58</v>
      </c>
      <c r="C1080" s="121" t="s">
        <v>15</v>
      </c>
      <c r="D1080" s="3">
        <f>VLOOKUP(B1080,SWH!$A$4:$C$19,3,FALSE)</f>
        <v>4013.58</v>
      </c>
      <c r="E1080" s="3">
        <v>86.47</v>
      </c>
      <c r="F1080" s="3">
        <v>21.5</v>
      </c>
      <c r="G1080" s="3">
        <v>215.96</v>
      </c>
      <c r="H1080" s="3">
        <v>578.21</v>
      </c>
      <c r="I1080" s="3">
        <v>65.67</v>
      </c>
      <c r="J1080" s="3">
        <v>601.94000000000005</v>
      </c>
      <c r="K1080" s="3">
        <v>421.49</v>
      </c>
      <c r="L1080" s="3">
        <v>0</v>
      </c>
      <c r="M1080" s="3">
        <v>312.87</v>
      </c>
      <c r="N1080" s="3">
        <v>0.26</v>
      </c>
      <c r="O1080" s="3">
        <f>VLOOKUP(B1080,SWH!$A$4:$B$19,2,FALSE)</f>
        <v>0.26</v>
      </c>
      <c r="P1080" s="3">
        <f t="shared" si="65"/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644.85</v>
      </c>
      <c r="V1080" s="3">
        <v>0</v>
      </c>
      <c r="W1080" s="3">
        <f t="shared" si="66"/>
        <v>615.29999999999995</v>
      </c>
      <c r="X1080" s="3">
        <f t="shared" si="67"/>
        <v>21.5</v>
      </c>
      <c r="Y1080" s="3">
        <v>1861.38</v>
      </c>
      <c r="Z1080" s="3">
        <v>1087.8399999999999</v>
      </c>
      <c r="AA1080" s="3">
        <f t="shared" si="64"/>
        <v>2949.2200000000003</v>
      </c>
    </row>
    <row r="1081" spans="1:27" x14ac:dyDescent="0.25">
      <c r="A1081" s="93">
        <v>2009</v>
      </c>
      <c r="B1081" s="93" t="s">
        <v>58</v>
      </c>
      <c r="C1081" s="121" t="s">
        <v>16</v>
      </c>
      <c r="D1081" s="3">
        <f>VLOOKUP(B1081,SWH!$A$4:$C$19,3,FALSE)</f>
        <v>4013.58</v>
      </c>
      <c r="E1081" s="3">
        <v>492.82</v>
      </c>
      <c r="F1081" s="3">
        <v>125.76</v>
      </c>
      <c r="G1081" s="3">
        <v>269.77999999999997</v>
      </c>
      <c r="H1081" s="3">
        <v>578.21</v>
      </c>
      <c r="I1081" s="3">
        <v>65.739999999999995</v>
      </c>
      <c r="J1081" s="3">
        <v>601.94000000000005</v>
      </c>
      <c r="K1081" s="3">
        <v>421.49</v>
      </c>
      <c r="L1081" s="3">
        <v>0</v>
      </c>
      <c r="M1081" s="3">
        <v>320.88</v>
      </c>
      <c r="N1081" s="3">
        <v>0.26</v>
      </c>
      <c r="O1081" s="3">
        <f>VLOOKUP(B1081,SWH!$A$4:$B$19,2,FALSE)</f>
        <v>0.26</v>
      </c>
      <c r="P1081" s="3">
        <f t="shared" si="65"/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684.77</v>
      </c>
      <c r="V1081" s="3">
        <v>0</v>
      </c>
      <c r="W1081" s="3">
        <f t="shared" si="66"/>
        <v>1083.48</v>
      </c>
      <c r="X1081" s="3">
        <f t="shared" si="67"/>
        <v>125.76</v>
      </c>
      <c r="Y1081" s="3">
        <v>2329.64</v>
      </c>
      <c r="Z1081" s="3">
        <v>1232.02</v>
      </c>
      <c r="AA1081" s="3">
        <f t="shared" si="64"/>
        <v>3561.66</v>
      </c>
    </row>
    <row r="1082" spans="1:27" x14ac:dyDescent="0.25">
      <c r="A1082" s="93">
        <v>2009</v>
      </c>
      <c r="B1082" s="93" t="s">
        <v>58</v>
      </c>
      <c r="C1082" s="121" t="s">
        <v>9</v>
      </c>
      <c r="D1082" s="3">
        <f>VLOOKUP(B1082,SWH!$A$4:$C$19,3,FALSE)</f>
        <v>4013.58</v>
      </c>
      <c r="E1082" s="3">
        <v>305.83</v>
      </c>
      <c r="F1082" s="3">
        <v>69.59</v>
      </c>
      <c r="G1082" s="3">
        <v>233.78</v>
      </c>
      <c r="H1082" s="3">
        <v>578.21</v>
      </c>
      <c r="I1082" s="3">
        <v>65.7</v>
      </c>
      <c r="J1082" s="3">
        <v>601.94000000000005</v>
      </c>
      <c r="K1082" s="3">
        <v>421.49</v>
      </c>
      <c r="L1082" s="3">
        <v>0</v>
      </c>
      <c r="M1082" s="3">
        <v>331.16</v>
      </c>
      <c r="N1082" s="3">
        <v>0.26</v>
      </c>
      <c r="O1082" s="3">
        <f>VLOOKUP(B1082,SWH!$A$4:$B$19,2,FALSE)</f>
        <v>0.26</v>
      </c>
      <c r="P1082" s="3">
        <f t="shared" si="65"/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675.41</v>
      </c>
      <c r="V1082" s="3">
        <v>0</v>
      </c>
      <c r="W1082" s="3">
        <f t="shared" si="66"/>
        <v>870.77</v>
      </c>
      <c r="X1082" s="3">
        <f t="shared" si="67"/>
        <v>69.59</v>
      </c>
      <c r="Y1082" s="3">
        <v>2116.88</v>
      </c>
      <c r="Z1082" s="3">
        <v>1166.49</v>
      </c>
      <c r="AA1082" s="3">
        <f t="shared" si="64"/>
        <v>3283.37</v>
      </c>
    </row>
    <row r="1083" spans="1:27" x14ac:dyDescent="0.25">
      <c r="A1083" s="93">
        <v>2009</v>
      </c>
      <c r="B1083" s="93" t="s">
        <v>58</v>
      </c>
      <c r="C1083" s="121" t="s">
        <v>12</v>
      </c>
      <c r="D1083" s="3">
        <f>VLOOKUP(B1083,SWH!$A$4:$C$19,3,FALSE)</f>
        <v>4013.58</v>
      </c>
      <c r="E1083" s="3">
        <v>547.71</v>
      </c>
      <c r="F1083" s="3">
        <v>163.35</v>
      </c>
      <c r="G1083" s="3">
        <v>250.61</v>
      </c>
      <c r="H1083" s="3">
        <v>578.21</v>
      </c>
      <c r="I1083" s="3">
        <v>65.66</v>
      </c>
      <c r="J1083" s="3">
        <v>601.94000000000005</v>
      </c>
      <c r="K1083" s="3">
        <v>421.49</v>
      </c>
      <c r="L1083" s="3">
        <v>0</v>
      </c>
      <c r="M1083" s="3">
        <v>319.77</v>
      </c>
      <c r="N1083" s="3">
        <v>0.26</v>
      </c>
      <c r="O1083" s="3">
        <f>VLOOKUP(B1083,SWH!$A$4:$B$19,2,FALSE)</f>
        <v>0.26</v>
      </c>
      <c r="P1083" s="3">
        <f t="shared" si="65"/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726.86</v>
      </c>
      <c r="V1083" s="3">
        <v>0</v>
      </c>
      <c r="W1083" s="3">
        <f t="shared" si="66"/>
        <v>1118.0900000000001</v>
      </c>
      <c r="X1083" s="3">
        <f t="shared" si="67"/>
        <v>163.35</v>
      </c>
      <c r="Y1083" s="3">
        <v>2364.16</v>
      </c>
      <c r="Z1083" s="3">
        <v>1311.7</v>
      </c>
      <c r="AA1083" s="3">
        <f t="shared" si="64"/>
        <v>3675.8599999999997</v>
      </c>
    </row>
    <row r="1084" spans="1:27" x14ac:dyDescent="0.25">
      <c r="A1084" s="93">
        <v>2009</v>
      </c>
      <c r="B1084" s="93" t="s">
        <v>58</v>
      </c>
      <c r="C1084" s="121" t="s">
        <v>8</v>
      </c>
      <c r="D1084" s="3">
        <f>VLOOKUP(B1084,SWH!$A$4:$C$19,3,FALSE)</f>
        <v>4013.58</v>
      </c>
      <c r="E1084" s="3">
        <v>718.55</v>
      </c>
      <c r="F1084" s="3">
        <v>250.23</v>
      </c>
      <c r="G1084" s="3">
        <v>170.95</v>
      </c>
      <c r="H1084" s="3">
        <v>578.21</v>
      </c>
      <c r="I1084" s="3">
        <v>65.3</v>
      </c>
      <c r="J1084" s="3">
        <v>601.94000000000005</v>
      </c>
      <c r="K1084" s="3">
        <v>421.49</v>
      </c>
      <c r="L1084" s="3">
        <v>0</v>
      </c>
      <c r="M1084" s="3">
        <v>315.82</v>
      </c>
      <c r="N1084" s="3">
        <v>0.26</v>
      </c>
      <c r="O1084" s="3">
        <f>VLOOKUP(B1084,SWH!$A$4:$B$19,2,FALSE)</f>
        <v>0.26</v>
      </c>
      <c r="P1084" s="3">
        <f t="shared" si="65"/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784.03</v>
      </c>
      <c r="V1084" s="3">
        <v>0</v>
      </c>
      <c r="W1084" s="3">
        <f t="shared" si="66"/>
        <v>1205.32</v>
      </c>
      <c r="X1084" s="3">
        <f t="shared" si="67"/>
        <v>250.23</v>
      </c>
      <c r="Y1084" s="3">
        <v>2451.0300000000002</v>
      </c>
      <c r="Z1084" s="3">
        <v>1455.75</v>
      </c>
      <c r="AA1084" s="3">
        <f t="shared" si="64"/>
        <v>3906.78</v>
      </c>
    </row>
    <row r="1085" spans="1:27" x14ac:dyDescent="0.25">
      <c r="A1085" s="93">
        <v>2012</v>
      </c>
      <c r="B1085" s="93" t="s">
        <v>58</v>
      </c>
      <c r="C1085" s="121" t="s">
        <v>10</v>
      </c>
      <c r="D1085" s="3">
        <f>VLOOKUP(B1085,SWH!$A$4:$C$19,3,FALSE)</f>
        <v>4013.58</v>
      </c>
      <c r="E1085" s="3">
        <v>0</v>
      </c>
      <c r="F1085" s="3">
        <v>0</v>
      </c>
      <c r="G1085" s="3">
        <v>1078.02</v>
      </c>
      <c r="H1085" s="3">
        <v>517.67999999999995</v>
      </c>
      <c r="I1085" s="3">
        <v>65.91</v>
      </c>
      <c r="J1085" s="3">
        <v>601.94000000000005</v>
      </c>
      <c r="K1085" s="3">
        <v>421.49</v>
      </c>
      <c r="L1085" s="3">
        <v>0</v>
      </c>
      <c r="M1085" s="3">
        <v>315.2</v>
      </c>
      <c r="N1085" s="3">
        <v>0.26</v>
      </c>
      <c r="O1085" s="3">
        <f>VLOOKUP(B1085,SWH!$A$4:$B$19,2,FALSE)</f>
        <v>0.26</v>
      </c>
      <c r="P1085" s="3">
        <f t="shared" si="65"/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457.1</v>
      </c>
      <c r="V1085" s="3">
        <v>0</v>
      </c>
      <c r="W1085" s="3">
        <f t="shared" si="66"/>
        <v>1393.22</v>
      </c>
      <c r="X1085" s="3">
        <f t="shared" si="67"/>
        <v>0</v>
      </c>
      <c r="Y1085" s="3">
        <v>2579.0100000000002</v>
      </c>
      <c r="Z1085" s="3">
        <v>878.59</v>
      </c>
      <c r="AA1085" s="3">
        <f t="shared" si="64"/>
        <v>3457.6000000000004</v>
      </c>
    </row>
    <row r="1086" spans="1:27" x14ac:dyDescent="0.25">
      <c r="A1086" s="93">
        <v>2012</v>
      </c>
      <c r="B1086" s="93" t="s">
        <v>58</v>
      </c>
      <c r="C1086" s="121" t="s">
        <v>6</v>
      </c>
      <c r="D1086" s="3">
        <f>VLOOKUP(B1086,SWH!$A$4:$C$19,3,FALSE)</f>
        <v>4013.58</v>
      </c>
      <c r="E1086" s="3">
        <v>0.08</v>
      </c>
      <c r="F1086" s="3">
        <v>0</v>
      </c>
      <c r="G1086" s="3">
        <v>988.12</v>
      </c>
      <c r="H1086" s="3">
        <v>517.67999999999995</v>
      </c>
      <c r="I1086" s="3">
        <v>65.92</v>
      </c>
      <c r="J1086" s="3">
        <v>601.94000000000005</v>
      </c>
      <c r="K1086" s="3">
        <v>421.49</v>
      </c>
      <c r="L1086" s="3">
        <v>0</v>
      </c>
      <c r="M1086" s="3">
        <v>322.45999999999998</v>
      </c>
      <c r="N1086" s="3">
        <v>0.26</v>
      </c>
      <c r="O1086" s="3">
        <f>VLOOKUP(B1086,SWH!$A$4:$B$19,2,FALSE)</f>
        <v>0.26</v>
      </c>
      <c r="P1086" s="3">
        <f t="shared" si="65"/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456.09</v>
      </c>
      <c r="V1086" s="3">
        <v>0</v>
      </c>
      <c r="W1086" s="3">
        <f t="shared" si="66"/>
        <v>1310.6600000000001</v>
      </c>
      <c r="X1086" s="3">
        <f t="shared" si="67"/>
        <v>0</v>
      </c>
      <c r="Y1086" s="3">
        <v>2496.4499999999998</v>
      </c>
      <c r="Z1086" s="3">
        <v>877.58</v>
      </c>
      <c r="AA1086" s="3">
        <f t="shared" si="64"/>
        <v>3374.0299999999997</v>
      </c>
    </row>
    <row r="1087" spans="1:27" x14ac:dyDescent="0.25">
      <c r="A1087" s="93">
        <v>2012</v>
      </c>
      <c r="B1087" s="93" t="s">
        <v>58</v>
      </c>
      <c r="C1087" s="121" t="s">
        <v>11</v>
      </c>
      <c r="D1087" s="3">
        <f>VLOOKUP(B1087,SWH!$A$4:$C$19,3,FALSE)</f>
        <v>4013.58</v>
      </c>
      <c r="E1087" s="3">
        <v>0.01</v>
      </c>
      <c r="F1087" s="3">
        <v>0</v>
      </c>
      <c r="G1087" s="3">
        <v>819.58</v>
      </c>
      <c r="H1087" s="3">
        <v>517.67999999999995</v>
      </c>
      <c r="I1087" s="3">
        <v>65.930000000000007</v>
      </c>
      <c r="J1087" s="3">
        <v>601.94000000000005</v>
      </c>
      <c r="K1087" s="3">
        <v>421.49</v>
      </c>
      <c r="L1087" s="3">
        <v>0</v>
      </c>
      <c r="M1087" s="3">
        <v>313.69</v>
      </c>
      <c r="N1087" s="3">
        <v>0.26</v>
      </c>
      <c r="O1087" s="3">
        <f>VLOOKUP(B1087,SWH!$A$4:$B$19,2,FALSE)</f>
        <v>0.26</v>
      </c>
      <c r="P1087" s="3">
        <f t="shared" si="65"/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476.39</v>
      </c>
      <c r="V1087" s="3">
        <v>0</v>
      </c>
      <c r="W1087" s="3">
        <f t="shared" si="66"/>
        <v>1133.28</v>
      </c>
      <c r="X1087" s="3">
        <f t="shared" si="67"/>
        <v>0</v>
      </c>
      <c r="Y1087" s="3">
        <v>2319.08</v>
      </c>
      <c r="Z1087" s="3">
        <v>897.88</v>
      </c>
      <c r="AA1087" s="3">
        <f t="shared" si="64"/>
        <v>3216.96</v>
      </c>
    </row>
    <row r="1088" spans="1:27" x14ac:dyDescent="0.25">
      <c r="A1088" s="93">
        <v>2012</v>
      </c>
      <c r="B1088" s="93" t="s">
        <v>58</v>
      </c>
      <c r="C1088" s="121" t="s">
        <v>13</v>
      </c>
      <c r="D1088" s="3">
        <f>VLOOKUP(B1088,SWH!$A$4:$C$19,3,FALSE)</f>
        <v>4013.58</v>
      </c>
      <c r="E1088" s="3">
        <v>2.19</v>
      </c>
      <c r="F1088" s="3">
        <v>0</v>
      </c>
      <c r="G1088" s="3">
        <v>835.81</v>
      </c>
      <c r="H1088" s="3">
        <v>517.67999999999995</v>
      </c>
      <c r="I1088" s="3">
        <v>65.84</v>
      </c>
      <c r="J1088" s="3">
        <v>601.94000000000005</v>
      </c>
      <c r="K1088" s="3">
        <v>421.49</v>
      </c>
      <c r="L1088" s="3">
        <v>0</v>
      </c>
      <c r="M1088" s="3">
        <v>318.64</v>
      </c>
      <c r="N1088" s="3">
        <v>0.26</v>
      </c>
      <c r="O1088" s="3">
        <f>VLOOKUP(B1088,SWH!$A$4:$B$19,2,FALSE)</f>
        <v>0.26</v>
      </c>
      <c r="P1088" s="3">
        <f t="shared" si="65"/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477.05</v>
      </c>
      <c r="V1088" s="3">
        <v>0</v>
      </c>
      <c r="W1088" s="3">
        <f t="shared" si="66"/>
        <v>1156.6399999999999</v>
      </c>
      <c r="X1088" s="3">
        <f t="shared" si="67"/>
        <v>0</v>
      </c>
      <c r="Y1088" s="3">
        <v>2342.36</v>
      </c>
      <c r="Z1088" s="3">
        <v>898.54</v>
      </c>
      <c r="AA1088" s="3">
        <f t="shared" si="64"/>
        <v>3240.9</v>
      </c>
    </row>
    <row r="1089" spans="1:27" x14ac:dyDescent="0.25">
      <c r="A1089" s="93">
        <v>2012</v>
      </c>
      <c r="B1089" s="93" t="s">
        <v>58</v>
      </c>
      <c r="C1089" s="121" t="s">
        <v>19</v>
      </c>
      <c r="D1089" s="3">
        <f>VLOOKUP(B1089,SWH!$A$4:$C$19,3,FALSE)</f>
        <v>4013.58</v>
      </c>
      <c r="E1089" s="3">
        <v>7.28</v>
      </c>
      <c r="F1089" s="3">
        <v>0.61</v>
      </c>
      <c r="G1089" s="3">
        <v>698.97</v>
      </c>
      <c r="H1089" s="3">
        <v>517.67999999999995</v>
      </c>
      <c r="I1089" s="3">
        <v>65.819999999999993</v>
      </c>
      <c r="J1089" s="3">
        <v>601.94000000000005</v>
      </c>
      <c r="K1089" s="3">
        <v>421.49</v>
      </c>
      <c r="L1089" s="3">
        <v>0</v>
      </c>
      <c r="M1089" s="3">
        <v>314.17</v>
      </c>
      <c r="N1089" s="3">
        <v>0.26</v>
      </c>
      <c r="O1089" s="3">
        <f>VLOOKUP(B1089,SWH!$A$4:$B$19,2,FALSE)</f>
        <v>0.26</v>
      </c>
      <c r="P1089" s="3">
        <f t="shared" si="65"/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499.12</v>
      </c>
      <c r="V1089" s="3">
        <v>0</v>
      </c>
      <c r="W1089" s="3">
        <f t="shared" si="66"/>
        <v>1020.4200000000001</v>
      </c>
      <c r="X1089" s="3">
        <f t="shared" si="67"/>
        <v>0.61</v>
      </c>
      <c r="Y1089" s="3">
        <v>2206.12</v>
      </c>
      <c r="Z1089" s="3">
        <v>921.22</v>
      </c>
      <c r="AA1089" s="3">
        <f t="shared" si="64"/>
        <v>3127.34</v>
      </c>
    </row>
    <row r="1090" spans="1:27" x14ac:dyDescent="0.25">
      <c r="A1090" s="93">
        <v>2012</v>
      </c>
      <c r="B1090" s="93" t="s">
        <v>58</v>
      </c>
      <c r="C1090" s="121" t="s">
        <v>20</v>
      </c>
      <c r="D1090" s="3">
        <f>VLOOKUP(B1090,SWH!$A$4:$C$19,3,FALSE)</f>
        <v>4013.58</v>
      </c>
      <c r="E1090" s="3">
        <v>6.46</v>
      </c>
      <c r="F1090" s="3">
        <v>0.46</v>
      </c>
      <c r="G1090" s="3">
        <v>562.13</v>
      </c>
      <c r="H1090" s="3">
        <v>517.67999999999995</v>
      </c>
      <c r="I1090" s="3">
        <v>65.87</v>
      </c>
      <c r="J1090" s="3">
        <v>601.94000000000005</v>
      </c>
      <c r="K1090" s="3">
        <v>421.49</v>
      </c>
      <c r="L1090" s="3">
        <v>0</v>
      </c>
      <c r="M1090" s="3">
        <v>329.82</v>
      </c>
      <c r="N1090" s="3">
        <v>0.26</v>
      </c>
      <c r="O1090" s="3">
        <f>VLOOKUP(B1090,SWH!$A$4:$B$19,2,FALSE)</f>
        <v>0.26</v>
      </c>
      <c r="P1090" s="3">
        <f t="shared" si="65"/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503.19</v>
      </c>
      <c r="V1090" s="3">
        <v>0</v>
      </c>
      <c r="W1090" s="3">
        <f t="shared" si="66"/>
        <v>898.41000000000008</v>
      </c>
      <c r="X1090" s="3">
        <f t="shared" si="67"/>
        <v>0.46</v>
      </c>
      <c r="Y1090" s="3">
        <v>2084.15</v>
      </c>
      <c r="Z1090" s="3">
        <v>925.13</v>
      </c>
      <c r="AA1090" s="3">
        <f t="shared" ref="AA1090:AA1153" si="68">SUM(Y1090:Z1090)</f>
        <v>3009.28</v>
      </c>
    </row>
    <row r="1091" spans="1:27" x14ac:dyDescent="0.25">
      <c r="A1091" s="93">
        <v>2012</v>
      </c>
      <c r="B1091" s="93" t="s">
        <v>58</v>
      </c>
      <c r="C1091" s="121" t="s">
        <v>3</v>
      </c>
      <c r="D1091" s="3">
        <f>VLOOKUP(B1091,SWH!$A$4:$C$19,3,FALSE)</f>
        <v>4013.58</v>
      </c>
      <c r="E1091" s="3">
        <v>68.239999999999995</v>
      </c>
      <c r="F1091" s="3">
        <v>13.76</v>
      </c>
      <c r="G1091" s="3">
        <v>458.51</v>
      </c>
      <c r="H1091" s="3">
        <v>517.67999999999995</v>
      </c>
      <c r="I1091" s="3">
        <v>65.86</v>
      </c>
      <c r="J1091" s="3">
        <v>601.94000000000005</v>
      </c>
      <c r="K1091" s="3">
        <v>421.49</v>
      </c>
      <c r="L1091" s="3">
        <v>0</v>
      </c>
      <c r="M1091" s="3">
        <v>314.22000000000003</v>
      </c>
      <c r="N1091" s="3">
        <v>0.26</v>
      </c>
      <c r="O1091" s="3">
        <f>VLOOKUP(B1091,SWH!$A$4:$B$19,2,FALSE)</f>
        <v>0.26</v>
      </c>
      <c r="P1091" s="3">
        <f t="shared" ref="P1091:P1154" si="69">N1091-O1091</f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554.01</v>
      </c>
      <c r="V1091" s="3">
        <v>0</v>
      </c>
      <c r="W1091" s="3">
        <f t="shared" ref="W1091:W1154" si="70">E1091+G1091+M1091+SUM(P1091:S1091)</f>
        <v>840.97</v>
      </c>
      <c r="X1091" s="3">
        <f t="shared" ref="X1091:X1154" si="71">F1091</f>
        <v>13.76</v>
      </c>
      <c r="Y1091" s="3">
        <v>2026.69</v>
      </c>
      <c r="Z1091" s="3">
        <v>989.26</v>
      </c>
      <c r="AA1091" s="3">
        <f t="shared" si="68"/>
        <v>3015.95</v>
      </c>
    </row>
    <row r="1092" spans="1:27" x14ac:dyDescent="0.25">
      <c r="A1092" s="93">
        <v>2012</v>
      </c>
      <c r="B1092" s="93" t="s">
        <v>58</v>
      </c>
      <c r="C1092" s="121" t="s">
        <v>7</v>
      </c>
      <c r="D1092" s="3">
        <f>VLOOKUP(B1092,SWH!$A$4:$C$19,3,FALSE)</f>
        <v>4013.58</v>
      </c>
      <c r="E1092" s="3">
        <v>25.52</v>
      </c>
      <c r="F1092" s="3">
        <v>2.21</v>
      </c>
      <c r="G1092" s="3">
        <v>455.05</v>
      </c>
      <c r="H1092" s="3">
        <v>517.67999999999995</v>
      </c>
      <c r="I1092" s="3">
        <v>65.849999999999994</v>
      </c>
      <c r="J1092" s="3">
        <v>601.94000000000005</v>
      </c>
      <c r="K1092" s="3">
        <v>421.49</v>
      </c>
      <c r="L1092" s="3">
        <v>0</v>
      </c>
      <c r="M1092" s="3">
        <v>329.13</v>
      </c>
      <c r="N1092" s="3">
        <v>0.26</v>
      </c>
      <c r="O1092" s="3">
        <f>VLOOKUP(B1092,SWH!$A$4:$B$19,2,FALSE)</f>
        <v>0.26</v>
      </c>
      <c r="P1092" s="3">
        <f t="shared" si="69"/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539.23</v>
      </c>
      <c r="V1092" s="3">
        <v>0</v>
      </c>
      <c r="W1092" s="3">
        <f t="shared" si="70"/>
        <v>809.7</v>
      </c>
      <c r="X1092" s="3">
        <f t="shared" si="71"/>
        <v>2.21</v>
      </c>
      <c r="Y1092" s="3">
        <v>1995.43</v>
      </c>
      <c r="Z1092" s="3">
        <v>962.92</v>
      </c>
      <c r="AA1092" s="3">
        <f t="shared" si="68"/>
        <v>2958.35</v>
      </c>
    </row>
    <row r="1093" spans="1:27" x14ac:dyDescent="0.25">
      <c r="A1093" s="93">
        <v>2012</v>
      </c>
      <c r="B1093" s="93" t="s">
        <v>58</v>
      </c>
      <c r="C1093" s="121" t="s">
        <v>17</v>
      </c>
      <c r="D1093" s="3">
        <f>VLOOKUP(B1093,SWH!$A$4:$C$19,3,FALSE)</f>
        <v>4013.58</v>
      </c>
      <c r="E1093" s="3">
        <v>4.8899999999999997</v>
      </c>
      <c r="F1093" s="3">
        <v>0.19</v>
      </c>
      <c r="G1093" s="3">
        <v>372.31</v>
      </c>
      <c r="H1093" s="3">
        <v>517.67999999999995</v>
      </c>
      <c r="I1093" s="3">
        <v>65.84</v>
      </c>
      <c r="J1093" s="3">
        <v>601.94000000000005</v>
      </c>
      <c r="K1093" s="3">
        <v>421.49</v>
      </c>
      <c r="L1093" s="3">
        <v>0</v>
      </c>
      <c r="M1093" s="3">
        <v>313.04000000000002</v>
      </c>
      <c r="N1093" s="3">
        <v>0.26</v>
      </c>
      <c r="O1093" s="3">
        <f>VLOOKUP(B1093,SWH!$A$4:$B$19,2,FALSE)</f>
        <v>0.26</v>
      </c>
      <c r="P1093" s="3">
        <f t="shared" si="69"/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552.9</v>
      </c>
      <c r="V1093" s="3">
        <v>0</v>
      </c>
      <c r="W1093" s="3">
        <f t="shared" si="70"/>
        <v>690.24</v>
      </c>
      <c r="X1093" s="3">
        <f t="shared" si="71"/>
        <v>0.19</v>
      </c>
      <c r="Y1093" s="3">
        <v>1875.96</v>
      </c>
      <c r="Z1093" s="3">
        <v>974.58</v>
      </c>
      <c r="AA1093" s="3">
        <f t="shared" si="68"/>
        <v>2850.54</v>
      </c>
    </row>
    <row r="1094" spans="1:27" x14ac:dyDescent="0.25">
      <c r="A1094" s="93">
        <v>2012</v>
      </c>
      <c r="B1094" s="93" t="s">
        <v>58</v>
      </c>
      <c r="C1094" s="121" t="s">
        <v>14</v>
      </c>
      <c r="D1094" s="3">
        <f>VLOOKUP(B1094,SWH!$A$4:$C$19,3,FALSE)</f>
        <v>4013.58</v>
      </c>
      <c r="E1094" s="3">
        <v>125.54</v>
      </c>
      <c r="F1094" s="3">
        <v>36.29</v>
      </c>
      <c r="G1094" s="3">
        <v>355.09</v>
      </c>
      <c r="H1094" s="3">
        <v>517.67999999999995</v>
      </c>
      <c r="I1094" s="3">
        <v>65.75</v>
      </c>
      <c r="J1094" s="3">
        <v>601.94000000000005</v>
      </c>
      <c r="K1094" s="3">
        <v>421.49</v>
      </c>
      <c r="L1094" s="3">
        <v>0</v>
      </c>
      <c r="M1094" s="3">
        <v>311.44</v>
      </c>
      <c r="N1094" s="3">
        <v>0.26</v>
      </c>
      <c r="O1094" s="3">
        <f>VLOOKUP(B1094,SWH!$A$4:$B$19,2,FALSE)</f>
        <v>0.26</v>
      </c>
      <c r="P1094" s="3">
        <f t="shared" si="69"/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601.49</v>
      </c>
      <c r="V1094" s="3">
        <v>0</v>
      </c>
      <c r="W1094" s="3">
        <f t="shared" si="70"/>
        <v>792.06999999999994</v>
      </c>
      <c r="X1094" s="3">
        <f t="shared" si="71"/>
        <v>36.29</v>
      </c>
      <c r="Y1094" s="3">
        <v>1977.7</v>
      </c>
      <c r="Z1094" s="3">
        <v>1059.27</v>
      </c>
      <c r="AA1094" s="3">
        <f t="shared" si="68"/>
        <v>3036.9700000000003</v>
      </c>
    </row>
    <row r="1095" spans="1:27" x14ac:dyDescent="0.25">
      <c r="A1095" s="93">
        <v>2012</v>
      </c>
      <c r="B1095" s="93" t="s">
        <v>58</v>
      </c>
      <c r="C1095" s="121" t="s">
        <v>2</v>
      </c>
      <c r="D1095" s="3">
        <f>VLOOKUP(B1095,SWH!$A$4:$C$19,3,FALSE)</f>
        <v>4013.58</v>
      </c>
      <c r="E1095" s="3">
        <v>46.98</v>
      </c>
      <c r="F1095" s="3">
        <v>7</v>
      </c>
      <c r="G1095" s="3">
        <v>372.96</v>
      </c>
      <c r="H1095" s="3">
        <v>517.67999999999995</v>
      </c>
      <c r="I1095" s="3">
        <v>65.81</v>
      </c>
      <c r="J1095" s="3">
        <v>601.94000000000005</v>
      </c>
      <c r="K1095" s="3">
        <v>421.49</v>
      </c>
      <c r="L1095" s="3">
        <v>0</v>
      </c>
      <c r="M1095" s="3">
        <v>336.48</v>
      </c>
      <c r="N1095" s="3">
        <v>0.26</v>
      </c>
      <c r="O1095" s="3">
        <f>VLOOKUP(B1095,SWH!$A$4:$B$19,2,FALSE)</f>
        <v>0.26</v>
      </c>
      <c r="P1095" s="3">
        <f t="shared" si="69"/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586.49</v>
      </c>
      <c r="V1095" s="3">
        <v>0</v>
      </c>
      <c r="W1095" s="3">
        <f t="shared" si="70"/>
        <v>756.42000000000007</v>
      </c>
      <c r="X1095" s="3">
        <f t="shared" si="71"/>
        <v>7</v>
      </c>
      <c r="Y1095" s="3">
        <v>1942.1</v>
      </c>
      <c r="Z1095" s="3">
        <v>1014.98</v>
      </c>
      <c r="AA1095" s="3">
        <f t="shared" si="68"/>
        <v>2957.08</v>
      </c>
    </row>
    <row r="1096" spans="1:27" x14ac:dyDescent="0.25">
      <c r="A1096" s="93">
        <v>2012</v>
      </c>
      <c r="B1096" s="93" t="s">
        <v>58</v>
      </c>
      <c r="C1096" s="121" t="s">
        <v>18</v>
      </c>
      <c r="D1096" s="3">
        <f>VLOOKUP(B1096,SWH!$A$4:$C$19,3,FALSE)</f>
        <v>4013.58</v>
      </c>
      <c r="E1096" s="3">
        <v>59.21</v>
      </c>
      <c r="F1096" s="3">
        <v>14.89</v>
      </c>
      <c r="G1096" s="3">
        <v>248.34</v>
      </c>
      <c r="H1096" s="3">
        <v>517.67999999999995</v>
      </c>
      <c r="I1096" s="3">
        <v>65.680000000000007</v>
      </c>
      <c r="J1096" s="3">
        <v>601.94000000000005</v>
      </c>
      <c r="K1096" s="3">
        <v>421.49</v>
      </c>
      <c r="L1096" s="3">
        <v>0</v>
      </c>
      <c r="M1096" s="3">
        <v>312.73</v>
      </c>
      <c r="N1096" s="3">
        <v>0.26</v>
      </c>
      <c r="O1096" s="3">
        <f>VLOOKUP(B1096,SWH!$A$4:$B$19,2,FALSE)</f>
        <v>0.26</v>
      </c>
      <c r="P1096" s="3">
        <f t="shared" si="69"/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617.66</v>
      </c>
      <c r="V1096" s="3">
        <v>0</v>
      </c>
      <c r="W1096" s="3">
        <f t="shared" si="70"/>
        <v>620.28</v>
      </c>
      <c r="X1096" s="3">
        <f t="shared" si="71"/>
        <v>14.89</v>
      </c>
      <c r="Y1096" s="3">
        <v>1805.83</v>
      </c>
      <c r="Z1096" s="3">
        <v>1054.05</v>
      </c>
      <c r="AA1096" s="3">
        <f t="shared" si="68"/>
        <v>2859.88</v>
      </c>
    </row>
    <row r="1097" spans="1:27" x14ac:dyDescent="0.25">
      <c r="A1097" s="93">
        <v>2012</v>
      </c>
      <c r="B1097" s="93" t="s">
        <v>58</v>
      </c>
      <c r="C1097" s="121" t="s">
        <v>4</v>
      </c>
      <c r="D1097" s="3">
        <f>VLOOKUP(B1097,SWH!$A$4:$C$19,3,FALSE)</f>
        <v>4013.58</v>
      </c>
      <c r="E1097" s="3">
        <v>229.42</v>
      </c>
      <c r="F1097" s="3">
        <v>69.58</v>
      </c>
      <c r="G1097" s="3">
        <v>262.63</v>
      </c>
      <c r="H1097" s="3">
        <v>517.67999999999995</v>
      </c>
      <c r="I1097" s="3">
        <v>65.78</v>
      </c>
      <c r="J1097" s="3">
        <v>601.94000000000005</v>
      </c>
      <c r="K1097" s="3">
        <v>421.49</v>
      </c>
      <c r="L1097" s="3">
        <v>0</v>
      </c>
      <c r="M1097" s="3">
        <v>312.99</v>
      </c>
      <c r="N1097" s="3">
        <v>0.26</v>
      </c>
      <c r="O1097" s="3">
        <f>VLOOKUP(B1097,SWH!$A$4:$B$19,2,FALSE)</f>
        <v>0.26</v>
      </c>
      <c r="P1097" s="3">
        <f t="shared" si="69"/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648.72</v>
      </c>
      <c r="V1097" s="3">
        <v>0</v>
      </c>
      <c r="W1097" s="3">
        <f t="shared" si="70"/>
        <v>805.04</v>
      </c>
      <c r="X1097" s="3">
        <f t="shared" si="71"/>
        <v>69.58</v>
      </c>
      <c r="Y1097" s="3">
        <v>1990.69</v>
      </c>
      <c r="Z1097" s="3">
        <v>1139.79</v>
      </c>
      <c r="AA1097" s="3">
        <f t="shared" si="68"/>
        <v>3130.48</v>
      </c>
    </row>
    <row r="1098" spans="1:27" x14ac:dyDescent="0.25">
      <c r="A1098" s="93">
        <v>2012</v>
      </c>
      <c r="B1098" s="93" t="s">
        <v>58</v>
      </c>
      <c r="C1098" s="121" t="s">
        <v>5</v>
      </c>
      <c r="D1098" s="3">
        <f>VLOOKUP(B1098,SWH!$A$4:$C$19,3,FALSE)</f>
        <v>4013.58</v>
      </c>
      <c r="E1098" s="3">
        <v>123.28</v>
      </c>
      <c r="F1098" s="3">
        <v>28.45</v>
      </c>
      <c r="G1098" s="3">
        <v>294.75</v>
      </c>
      <c r="H1098" s="3">
        <v>517.67999999999995</v>
      </c>
      <c r="I1098" s="3">
        <v>65.78</v>
      </c>
      <c r="J1098" s="3">
        <v>601.94000000000005</v>
      </c>
      <c r="K1098" s="3">
        <v>421.49</v>
      </c>
      <c r="L1098" s="3">
        <v>0</v>
      </c>
      <c r="M1098" s="3">
        <v>335.44</v>
      </c>
      <c r="N1098" s="3">
        <v>0.26</v>
      </c>
      <c r="O1098" s="3">
        <f>VLOOKUP(B1098,SWH!$A$4:$B$19,2,FALSE)</f>
        <v>0.26</v>
      </c>
      <c r="P1098" s="3">
        <f t="shared" si="69"/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634.80999999999995</v>
      </c>
      <c r="V1098" s="3">
        <v>0</v>
      </c>
      <c r="W1098" s="3">
        <f t="shared" si="70"/>
        <v>753.47</v>
      </c>
      <c r="X1098" s="3">
        <f t="shared" si="71"/>
        <v>28.45</v>
      </c>
      <c r="Y1098" s="3">
        <v>1939.12</v>
      </c>
      <c r="Z1098" s="3">
        <v>1084.75</v>
      </c>
      <c r="AA1098" s="3">
        <f t="shared" si="68"/>
        <v>3023.87</v>
      </c>
    </row>
    <row r="1099" spans="1:27" x14ac:dyDescent="0.25">
      <c r="A1099" s="93">
        <v>2012</v>
      </c>
      <c r="B1099" s="93" t="s">
        <v>58</v>
      </c>
      <c r="C1099" s="121" t="s">
        <v>15</v>
      </c>
      <c r="D1099" s="3">
        <f>VLOOKUP(B1099,SWH!$A$4:$C$19,3,FALSE)</f>
        <v>4013.58</v>
      </c>
      <c r="E1099" s="3">
        <v>69.239999999999995</v>
      </c>
      <c r="F1099" s="3">
        <v>20.77</v>
      </c>
      <c r="G1099" s="3">
        <v>213.77</v>
      </c>
      <c r="H1099" s="3">
        <v>517.67999999999995</v>
      </c>
      <c r="I1099" s="3">
        <v>65.67</v>
      </c>
      <c r="J1099" s="3">
        <v>601.94000000000005</v>
      </c>
      <c r="K1099" s="3">
        <v>421.49</v>
      </c>
      <c r="L1099" s="3">
        <v>0</v>
      </c>
      <c r="M1099" s="3">
        <v>309.32</v>
      </c>
      <c r="N1099" s="3">
        <v>0.26</v>
      </c>
      <c r="O1099" s="3">
        <f>VLOOKUP(B1099,SWH!$A$4:$B$19,2,FALSE)</f>
        <v>0.26</v>
      </c>
      <c r="P1099" s="3">
        <f t="shared" si="69"/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644.54999999999995</v>
      </c>
      <c r="V1099" s="3">
        <v>0</v>
      </c>
      <c r="W1099" s="3">
        <f t="shared" si="70"/>
        <v>592.32999999999993</v>
      </c>
      <c r="X1099" s="3">
        <f t="shared" si="71"/>
        <v>20.77</v>
      </c>
      <c r="Y1099" s="3">
        <v>1777.88</v>
      </c>
      <c r="Z1099" s="3">
        <v>1086.82</v>
      </c>
      <c r="AA1099" s="3">
        <f t="shared" si="68"/>
        <v>2864.7</v>
      </c>
    </row>
    <row r="1100" spans="1:27" x14ac:dyDescent="0.25">
      <c r="A1100" s="93">
        <v>2012</v>
      </c>
      <c r="B1100" s="93" t="s">
        <v>58</v>
      </c>
      <c r="C1100" s="121" t="s">
        <v>16</v>
      </c>
      <c r="D1100" s="3">
        <f>VLOOKUP(B1100,SWH!$A$4:$C$19,3,FALSE)</f>
        <v>4013.58</v>
      </c>
      <c r="E1100" s="3">
        <v>371.59</v>
      </c>
      <c r="F1100" s="3">
        <v>119.16</v>
      </c>
      <c r="G1100" s="3">
        <v>257.95999999999998</v>
      </c>
      <c r="H1100" s="3">
        <v>517.67999999999995</v>
      </c>
      <c r="I1100" s="3">
        <v>65.739999999999995</v>
      </c>
      <c r="J1100" s="3">
        <v>601.94000000000005</v>
      </c>
      <c r="K1100" s="3">
        <v>421.49</v>
      </c>
      <c r="L1100" s="3">
        <v>0</v>
      </c>
      <c r="M1100" s="3">
        <v>316.25</v>
      </c>
      <c r="N1100" s="3">
        <v>0.26</v>
      </c>
      <c r="O1100" s="3">
        <f>VLOOKUP(B1100,SWH!$A$4:$B$19,2,FALSE)</f>
        <v>0.26</v>
      </c>
      <c r="P1100" s="3">
        <f t="shared" si="69"/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684.42</v>
      </c>
      <c r="V1100" s="3">
        <v>0</v>
      </c>
      <c r="W1100" s="3">
        <f t="shared" si="70"/>
        <v>945.8</v>
      </c>
      <c r="X1100" s="3">
        <f t="shared" si="71"/>
        <v>119.16</v>
      </c>
      <c r="Y1100" s="3">
        <v>2131.4299999999998</v>
      </c>
      <c r="Z1100" s="3">
        <v>1225.08</v>
      </c>
      <c r="AA1100" s="3">
        <f t="shared" si="68"/>
        <v>3356.5099999999998</v>
      </c>
    </row>
    <row r="1101" spans="1:27" x14ac:dyDescent="0.25">
      <c r="A1101" s="93">
        <v>2012</v>
      </c>
      <c r="B1101" s="93" t="s">
        <v>58</v>
      </c>
      <c r="C1101" s="121" t="s">
        <v>9</v>
      </c>
      <c r="D1101" s="3">
        <f>VLOOKUP(B1101,SWH!$A$4:$C$19,3,FALSE)</f>
        <v>4013.58</v>
      </c>
      <c r="E1101" s="3">
        <v>229.09</v>
      </c>
      <c r="F1101" s="3">
        <v>67.510000000000005</v>
      </c>
      <c r="G1101" s="3">
        <v>227.3</v>
      </c>
      <c r="H1101" s="3">
        <v>517.67999999999995</v>
      </c>
      <c r="I1101" s="3">
        <v>65.7</v>
      </c>
      <c r="J1101" s="3">
        <v>601.94000000000005</v>
      </c>
      <c r="K1101" s="3">
        <v>421.49</v>
      </c>
      <c r="L1101" s="3">
        <v>0</v>
      </c>
      <c r="M1101" s="3">
        <v>325.94</v>
      </c>
      <c r="N1101" s="3">
        <v>0.26</v>
      </c>
      <c r="O1101" s="3">
        <f>VLOOKUP(B1101,SWH!$A$4:$B$19,2,FALSE)</f>
        <v>0.26</v>
      </c>
      <c r="P1101" s="3">
        <f t="shared" si="69"/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675.12</v>
      </c>
      <c r="V1101" s="3">
        <v>0</v>
      </c>
      <c r="W1101" s="3">
        <f t="shared" si="70"/>
        <v>782.32999999999993</v>
      </c>
      <c r="X1101" s="3">
        <f t="shared" si="71"/>
        <v>67.510000000000005</v>
      </c>
      <c r="Y1101" s="3">
        <v>1967.91</v>
      </c>
      <c r="Z1101" s="3">
        <v>1164.1199999999999</v>
      </c>
      <c r="AA1101" s="3">
        <f t="shared" si="68"/>
        <v>3132.0299999999997</v>
      </c>
    </row>
    <row r="1102" spans="1:27" x14ac:dyDescent="0.25">
      <c r="A1102" s="93">
        <v>2012</v>
      </c>
      <c r="B1102" s="93" t="s">
        <v>58</v>
      </c>
      <c r="C1102" s="121" t="s">
        <v>12</v>
      </c>
      <c r="D1102" s="3">
        <f>VLOOKUP(B1102,SWH!$A$4:$C$19,3,FALSE)</f>
        <v>4013.58</v>
      </c>
      <c r="E1102" s="3">
        <v>436.06</v>
      </c>
      <c r="F1102" s="3">
        <v>153.63999999999999</v>
      </c>
      <c r="G1102" s="3">
        <v>222.94</v>
      </c>
      <c r="H1102" s="3">
        <v>517.67999999999995</v>
      </c>
      <c r="I1102" s="3">
        <v>65.66</v>
      </c>
      <c r="J1102" s="3">
        <v>601.94000000000005</v>
      </c>
      <c r="K1102" s="3">
        <v>421.49</v>
      </c>
      <c r="L1102" s="3">
        <v>0</v>
      </c>
      <c r="M1102" s="3">
        <v>317.04000000000002</v>
      </c>
      <c r="N1102" s="3">
        <v>0.26</v>
      </c>
      <c r="O1102" s="3">
        <f>VLOOKUP(B1102,SWH!$A$4:$B$19,2,FALSE)</f>
        <v>0.26</v>
      </c>
      <c r="P1102" s="3">
        <f t="shared" si="69"/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726.45</v>
      </c>
      <c r="V1102" s="3">
        <v>0</v>
      </c>
      <c r="W1102" s="3">
        <f t="shared" si="70"/>
        <v>976.04</v>
      </c>
      <c r="X1102" s="3">
        <f t="shared" si="71"/>
        <v>153.63999999999999</v>
      </c>
      <c r="Y1102" s="3">
        <v>2161.5700000000002</v>
      </c>
      <c r="Z1102" s="3">
        <v>1301.58</v>
      </c>
      <c r="AA1102" s="3">
        <f t="shared" si="68"/>
        <v>3463.15</v>
      </c>
    </row>
    <row r="1103" spans="1:27" x14ac:dyDescent="0.25">
      <c r="A1103" s="93">
        <v>2012</v>
      </c>
      <c r="B1103" s="93" t="s">
        <v>58</v>
      </c>
      <c r="C1103" s="121" t="s">
        <v>8</v>
      </c>
      <c r="D1103" s="3">
        <f>VLOOKUP(B1103,SWH!$A$4:$C$19,3,FALSE)</f>
        <v>4013.58</v>
      </c>
      <c r="E1103" s="3">
        <v>620</v>
      </c>
      <c r="F1103" s="3">
        <v>231.82</v>
      </c>
      <c r="G1103" s="3">
        <v>155.75</v>
      </c>
      <c r="H1103" s="3">
        <v>517.67999999999995</v>
      </c>
      <c r="I1103" s="3">
        <v>65.3</v>
      </c>
      <c r="J1103" s="3">
        <v>601.94000000000005</v>
      </c>
      <c r="K1103" s="3">
        <v>421.49</v>
      </c>
      <c r="L1103" s="3">
        <v>0</v>
      </c>
      <c r="M1103" s="3">
        <v>311.8</v>
      </c>
      <c r="N1103" s="3">
        <v>0.26</v>
      </c>
      <c r="O1103" s="3">
        <f>VLOOKUP(B1103,SWH!$A$4:$B$19,2,FALSE)</f>
        <v>0.26</v>
      </c>
      <c r="P1103" s="3">
        <f t="shared" si="69"/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783.39</v>
      </c>
      <c r="V1103" s="3">
        <v>0</v>
      </c>
      <c r="W1103" s="3">
        <f t="shared" si="70"/>
        <v>1087.55</v>
      </c>
      <c r="X1103" s="3">
        <f t="shared" si="71"/>
        <v>231.82</v>
      </c>
      <c r="Y1103" s="3">
        <v>2272.7199999999998</v>
      </c>
      <c r="Z1103" s="3">
        <v>1436.7</v>
      </c>
      <c r="AA1103" s="3">
        <f t="shared" si="68"/>
        <v>3709.42</v>
      </c>
    </row>
    <row r="1104" spans="1:27" x14ac:dyDescent="0.25">
      <c r="A1104" s="93">
        <v>2015</v>
      </c>
      <c r="B1104" s="93" t="s">
        <v>58</v>
      </c>
      <c r="C1104" s="121" t="s">
        <v>10</v>
      </c>
      <c r="D1104" s="3">
        <f>VLOOKUP(B1104,SWH!$A$4:$C$19,3,FALSE)</f>
        <v>4013.58</v>
      </c>
      <c r="E1104" s="3">
        <v>0</v>
      </c>
      <c r="F1104" s="3">
        <v>0</v>
      </c>
      <c r="G1104" s="3">
        <v>950.49</v>
      </c>
      <c r="H1104" s="3">
        <v>268.91000000000003</v>
      </c>
      <c r="I1104" s="3">
        <v>63.68</v>
      </c>
      <c r="J1104" s="3">
        <v>592.70000000000005</v>
      </c>
      <c r="K1104" s="3">
        <v>421.49</v>
      </c>
      <c r="L1104" s="3">
        <v>0</v>
      </c>
      <c r="M1104" s="3">
        <v>268.61</v>
      </c>
      <c r="N1104" s="3">
        <v>0.26</v>
      </c>
      <c r="O1104" s="3">
        <f>VLOOKUP(B1104,SWH!$A$4:$B$19,2,FALSE)</f>
        <v>0.26</v>
      </c>
      <c r="P1104" s="3">
        <f t="shared" si="69"/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423.67</v>
      </c>
      <c r="V1104" s="3">
        <v>0</v>
      </c>
      <c r="W1104" s="3">
        <f t="shared" si="70"/>
        <v>1219.0999999999999</v>
      </c>
      <c r="X1104" s="3">
        <f t="shared" si="71"/>
        <v>0</v>
      </c>
      <c r="Y1104" s="3">
        <v>2144.65</v>
      </c>
      <c r="Z1104" s="3">
        <v>845.16</v>
      </c>
      <c r="AA1104" s="3">
        <f t="shared" si="68"/>
        <v>2989.81</v>
      </c>
    </row>
    <row r="1105" spans="1:27" x14ac:dyDescent="0.25">
      <c r="A1105" s="93">
        <v>2015</v>
      </c>
      <c r="B1105" s="93" t="s">
        <v>58</v>
      </c>
      <c r="C1105" s="121" t="s">
        <v>6</v>
      </c>
      <c r="D1105" s="3">
        <f>VLOOKUP(B1105,SWH!$A$4:$C$19,3,FALSE)</f>
        <v>4013.58</v>
      </c>
      <c r="E1105" s="3">
        <v>0.17</v>
      </c>
      <c r="F1105" s="3">
        <v>0</v>
      </c>
      <c r="G1105" s="3">
        <v>863.12</v>
      </c>
      <c r="H1105" s="3">
        <v>269.18</v>
      </c>
      <c r="I1105" s="3">
        <v>63.69</v>
      </c>
      <c r="J1105" s="3">
        <v>592.70000000000005</v>
      </c>
      <c r="K1105" s="3">
        <v>421.49</v>
      </c>
      <c r="L1105" s="3">
        <v>0</v>
      </c>
      <c r="M1105" s="3">
        <v>271.33</v>
      </c>
      <c r="N1105" s="3">
        <v>0.26</v>
      </c>
      <c r="O1105" s="3">
        <f>VLOOKUP(B1105,SWH!$A$4:$B$19,2,FALSE)</f>
        <v>0.26</v>
      </c>
      <c r="P1105" s="3">
        <f t="shared" si="69"/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424.41</v>
      </c>
      <c r="V1105" s="3">
        <v>0</v>
      </c>
      <c r="W1105" s="3">
        <f t="shared" si="70"/>
        <v>1134.6199999999999</v>
      </c>
      <c r="X1105" s="3">
        <f t="shared" si="71"/>
        <v>0</v>
      </c>
      <c r="Y1105" s="3">
        <v>2060.46</v>
      </c>
      <c r="Z1105" s="3">
        <v>845.9</v>
      </c>
      <c r="AA1105" s="3">
        <f t="shared" si="68"/>
        <v>2906.36</v>
      </c>
    </row>
    <row r="1106" spans="1:27" x14ac:dyDescent="0.25">
      <c r="A1106" s="93">
        <v>2015</v>
      </c>
      <c r="B1106" s="93" t="s">
        <v>58</v>
      </c>
      <c r="C1106" s="121" t="s">
        <v>11</v>
      </c>
      <c r="D1106" s="3">
        <f>VLOOKUP(B1106,SWH!$A$4:$C$19,3,FALSE)</f>
        <v>4013.58</v>
      </c>
      <c r="E1106" s="3">
        <v>0.03</v>
      </c>
      <c r="F1106" s="3">
        <v>0</v>
      </c>
      <c r="G1106" s="3">
        <v>706.68</v>
      </c>
      <c r="H1106" s="3">
        <v>269.77</v>
      </c>
      <c r="I1106" s="3">
        <v>63.7</v>
      </c>
      <c r="J1106" s="3">
        <v>592.70000000000005</v>
      </c>
      <c r="K1106" s="3">
        <v>421.49</v>
      </c>
      <c r="L1106" s="3">
        <v>0</v>
      </c>
      <c r="M1106" s="3">
        <v>265.23</v>
      </c>
      <c r="N1106" s="3">
        <v>0.26</v>
      </c>
      <c r="O1106" s="3">
        <f>VLOOKUP(B1106,SWH!$A$4:$B$19,2,FALSE)</f>
        <v>0.26</v>
      </c>
      <c r="P1106" s="3">
        <f t="shared" si="69"/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442.98</v>
      </c>
      <c r="V1106" s="3">
        <v>0</v>
      </c>
      <c r="W1106" s="3">
        <f t="shared" si="70"/>
        <v>971.93999999999994</v>
      </c>
      <c r="X1106" s="3">
        <f t="shared" si="71"/>
        <v>0</v>
      </c>
      <c r="Y1106" s="3">
        <v>1898.37</v>
      </c>
      <c r="Z1106" s="3">
        <v>864.47</v>
      </c>
      <c r="AA1106" s="3">
        <f t="shared" si="68"/>
        <v>2762.84</v>
      </c>
    </row>
    <row r="1107" spans="1:27" x14ac:dyDescent="0.25">
      <c r="A1107" s="93">
        <v>2015</v>
      </c>
      <c r="B1107" s="93" t="s">
        <v>58</v>
      </c>
      <c r="C1107" s="121" t="s">
        <v>13</v>
      </c>
      <c r="D1107" s="3">
        <f>VLOOKUP(B1107,SWH!$A$4:$C$19,3,FALSE)</f>
        <v>4013.58</v>
      </c>
      <c r="E1107" s="3">
        <v>3.51</v>
      </c>
      <c r="F1107" s="3">
        <v>0.49</v>
      </c>
      <c r="G1107" s="3">
        <v>725.8</v>
      </c>
      <c r="H1107" s="3">
        <v>269.74</v>
      </c>
      <c r="I1107" s="3">
        <v>63.62</v>
      </c>
      <c r="J1107" s="3">
        <v>592.70000000000005</v>
      </c>
      <c r="K1107" s="3">
        <v>421.49</v>
      </c>
      <c r="L1107" s="3">
        <v>0</v>
      </c>
      <c r="M1107" s="3">
        <v>268.49</v>
      </c>
      <c r="N1107" s="3">
        <v>0.26</v>
      </c>
      <c r="O1107" s="3">
        <f>VLOOKUP(B1107,SWH!$A$4:$B$19,2,FALSE)</f>
        <v>0.26</v>
      </c>
      <c r="P1107" s="3">
        <f t="shared" si="69"/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453.28</v>
      </c>
      <c r="V1107" s="3">
        <v>0</v>
      </c>
      <c r="W1107" s="3">
        <f t="shared" si="70"/>
        <v>997.8</v>
      </c>
      <c r="X1107" s="3">
        <f t="shared" si="71"/>
        <v>0.49</v>
      </c>
      <c r="Y1107" s="3">
        <v>1924.11</v>
      </c>
      <c r="Z1107" s="3">
        <v>875.25</v>
      </c>
      <c r="AA1107" s="3">
        <f t="shared" si="68"/>
        <v>2799.3599999999997</v>
      </c>
    </row>
    <row r="1108" spans="1:27" x14ac:dyDescent="0.25">
      <c r="A1108" s="93">
        <v>2015</v>
      </c>
      <c r="B1108" s="93" t="s">
        <v>58</v>
      </c>
      <c r="C1108" s="121" t="s">
        <v>19</v>
      </c>
      <c r="D1108" s="3">
        <f>VLOOKUP(B1108,SWH!$A$4:$C$19,3,FALSE)</f>
        <v>4013.58</v>
      </c>
      <c r="E1108" s="3">
        <v>7.69</v>
      </c>
      <c r="F1108" s="3">
        <v>2.5499999999999998</v>
      </c>
      <c r="G1108" s="3">
        <v>608.33000000000004</v>
      </c>
      <c r="H1108" s="3">
        <v>269.89</v>
      </c>
      <c r="I1108" s="3">
        <v>63.6</v>
      </c>
      <c r="J1108" s="3">
        <v>592.70000000000005</v>
      </c>
      <c r="K1108" s="3">
        <v>421.49</v>
      </c>
      <c r="L1108" s="3">
        <v>0</v>
      </c>
      <c r="M1108" s="3">
        <v>264.93</v>
      </c>
      <c r="N1108" s="3">
        <v>0.26</v>
      </c>
      <c r="O1108" s="3">
        <f>VLOOKUP(B1108,SWH!$A$4:$B$19,2,FALSE)</f>
        <v>0.26</v>
      </c>
      <c r="P1108" s="3">
        <f t="shared" si="69"/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479.12</v>
      </c>
      <c r="V1108" s="3">
        <v>0</v>
      </c>
      <c r="W1108" s="3">
        <f t="shared" si="70"/>
        <v>880.95</v>
      </c>
      <c r="X1108" s="3">
        <f t="shared" si="71"/>
        <v>2.5499999999999998</v>
      </c>
      <c r="Y1108" s="3">
        <v>1807.39</v>
      </c>
      <c r="Z1108" s="3">
        <v>903.16</v>
      </c>
      <c r="AA1108" s="3">
        <f t="shared" si="68"/>
        <v>2710.55</v>
      </c>
    </row>
    <row r="1109" spans="1:27" x14ac:dyDescent="0.25">
      <c r="A1109" s="93">
        <v>2015</v>
      </c>
      <c r="B1109" s="93" t="s">
        <v>58</v>
      </c>
      <c r="C1109" s="121" t="s">
        <v>20</v>
      </c>
      <c r="D1109" s="3">
        <f>VLOOKUP(B1109,SWH!$A$4:$C$19,3,FALSE)</f>
        <v>4013.58</v>
      </c>
      <c r="E1109" s="3">
        <v>8.32</v>
      </c>
      <c r="F1109" s="3">
        <v>1.79</v>
      </c>
      <c r="G1109" s="3">
        <v>485.98</v>
      </c>
      <c r="H1109" s="3">
        <v>270.57</v>
      </c>
      <c r="I1109" s="3">
        <v>63.64</v>
      </c>
      <c r="J1109" s="3">
        <v>592.70000000000005</v>
      </c>
      <c r="K1109" s="3">
        <v>421.49</v>
      </c>
      <c r="L1109" s="3">
        <v>0</v>
      </c>
      <c r="M1109" s="3">
        <v>272.64999999999998</v>
      </c>
      <c r="N1109" s="3">
        <v>0.26</v>
      </c>
      <c r="O1109" s="3">
        <f>VLOOKUP(B1109,SWH!$A$4:$B$19,2,FALSE)</f>
        <v>0.26</v>
      </c>
      <c r="P1109" s="3">
        <f t="shared" si="69"/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484.46</v>
      </c>
      <c r="V1109" s="3">
        <v>0</v>
      </c>
      <c r="W1109" s="3">
        <f t="shared" si="70"/>
        <v>766.95</v>
      </c>
      <c r="X1109" s="3">
        <f t="shared" si="71"/>
        <v>1.79</v>
      </c>
      <c r="Y1109" s="3">
        <v>1694.12</v>
      </c>
      <c r="Z1109" s="3">
        <v>907.74</v>
      </c>
      <c r="AA1109" s="3">
        <f t="shared" si="68"/>
        <v>2601.8599999999997</v>
      </c>
    </row>
    <row r="1110" spans="1:27" x14ac:dyDescent="0.25">
      <c r="A1110" s="93">
        <v>2015</v>
      </c>
      <c r="B1110" s="93" t="s">
        <v>58</v>
      </c>
      <c r="C1110" s="121" t="s">
        <v>3</v>
      </c>
      <c r="D1110" s="3">
        <f>VLOOKUP(B1110,SWH!$A$4:$C$19,3,FALSE)</f>
        <v>4013.58</v>
      </c>
      <c r="E1110" s="3">
        <v>70.099999999999994</v>
      </c>
      <c r="F1110" s="3">
        <v>24.41</v>
      </c>
      <c r="G1110" s="3">
        <v>396.74</v>
      </c>
      <c r="H1110" s="3">
        <v>270.27</v>
      </c>
      <c r="I1110" s="3">
        <v>63.63</v>
      </c>
      <c r="J1110" s="3">
        <v>592.70000000000005</v>
      </c>
      <c r="K1110" s="3">
        <v>421.49</v>
      </c>
      <c r="L1110" s="3">
        <v>0</v>
      </c>
      <c r="M1110" s="3">
        <v>263.63</v>
      </c>
      <c r="N1110" s="3">
        <v>0.26</v>
      </c>
      <c r="O1110" s="3">
        <f>VLOOKUP(B1110,SWH!$A$4:$B$19,2,FALSE)</f>
        <v>0.26</v>
      </c>
      <c r="P1110" s="3">
        <f t="shared" si="69"/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544.63</v>
      </c>
      <c r="V1110" s="3">
        <v>0</v>
      </c>
      <c r="W1110" s="3">
        <f t="shared" si="70"/>
        <v>730.47</v>
      </c>
      <c r="X1110" s="3">
        <f t="shared" si="71"/>
        <v>24.41</v>
      </c>
      <c r="Y1110" s="3">
        <v>1657.32</v>
      </c>
      <c r="Z1110" s="3">
        <v>990.54</v>
      </c>
      <c r="AA1110" s="3">
        <f t="shared" si="68"/>
        <v>2647.8599999999997</v>
      </c>
    </row>
    <row r="1111" spans="1:27" x14ac:dyDescent="0.25">
      <c r="A1111" s="93">
        <v>2015</v>
      </c>
      <c r="B1111" s="93" t="s">
        <v>58</v>
      </c>
      <c r="C1111" s="121" t="s">
        <v>7</v>
      </c>
      <c r="D1111" s="3">
        <f>VLOOKUP(B1111,SWH!$A$4:$C$19,3,FALSE)</f>
        <v>4013.58</v>
      </c>
      <c r="E1111" s="3">
        <v>27.53</v>
      </c>
      <c r="F1111" s="3">
        <v>8.35</v>
      </c>
      <c r="G1111" s="3">
        <v>392.67</v>
      </c>
      <c r="H1111" s="3">
        <v>270.32</v>
      </c>
      <c r="I1111" s="3">
        <v>63.63</v>
      </c>
      <c r="J1111" s="3">
        <v>592.70000000000005</v>
      </c>
      <c r="K1111" s="3">
        <v>421.49</v>
      </c>
      <c r="L1111" s="3">
        <v>0</v>
      </c>
      <c r="M1111" s="3">
        <v>270.25</v>
      </c>
      <c r="N1111" s="3">
        <v>0.26</v>
      </c>
      <c r="O1111" s="3">
        <f>VLOOKUP(B1111,SWH!$A$4:$B$19,2,FALSE)</f>
        <v>0.26</v>
      </c>
      <c r="P1111" s="3">
        <f t="shared" si="69"/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527.03</v>
      </c>
      <c r="V1111" s="3">
        <v>0</v>
      </c>
      <c r="W1111" s="3">
        <f t="shared" si="70"/>
        <v>690.45</v>
      </c>
      <c r="X1111" s="3">
        <f t="shared" si="71"/>
        <v>8.35</v>
      </c>
      <c r="Y1111" s="3">
        <v>1617.37</v>
      </c>
      <c r="Z1111" s="3">
        <v>956.88</v>
      </c>
      <c r="AA1111" s="3">
        <f t="shared" si="68"/>
        <v>2574.25</v>
      </c>
    </row>
    <row r="1112" spans="1:27" x14ac:dyDescent="0.25">
      <c r="A1112" s="93">
        <v>2015</v>
      </c>
      <c r="B1112" s="93" t="s">
        <v>58</v>
      </c>
      <c r="C1112" s="121" t="s">
        <v>17</v>
      </c>
      <c r="D1112" s="3">
        <f>VLOOKUP(B1112,SWH!$A$4:$C$19,3,FALSE)</f>
        <v>4013.58</v>
      </c>
      <c r="E1112" s="3">
        <v>5.48</v>
      </c>
      <c r="F1112" s="3">
        <v>0.66</v>
      </c>
      <c r="G1112" s="3">
        <v>313.26</v>
      </c>
      <c r="H1112" s="3">
        <v>270.29000000000002</v>
      </c>
      <c r="I1112" s="3">
        <v>63.62</v>
      </c>
      <c r="J1112" s="3">
        <v>592.70000000000005</v>
      </c>
      <c r="K1112" s="3">
        <v>421.49</v>
      </c>
      <c r="L1112" s="3">
        <v>0</v>
      </c>
      <c r="M1112" s="3">
        <v>302.98</v>
      </c>
      <c r="N1112" s="3">
        <v>0.26</v>
      </c>
      <c r="O1112" s="3">
        <f>VLOOKUP(B1112,SWH!$A$4:$B$19,2,FALSE)</f>
        <v>0.26</v>
      </c>
      <c r="P1112" s="3">
        <f t="shared" si="69"/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552.04</v>
      </c>
      <c r="V1112" s="3">
        <v>0</v>
      </c>
      <c r="W1112" s="3">
        <f t="shared" si="70"/>
        <v>621.72</v>
      </c>
      <c r="X1112" s="3">
        <f t="shared" si="71"/>
        <v>0.66</v>
      </c>
      <c r="Y1112" s="3">
        <v>1548.6</v>
      </c>
      <c r="Z1112" s="3">
        <v>974.19</v>
      </c>
      <c r="AA1112" s="3">
        <f t="shared" si="68"/>
        <v>2522.79</v>
      </c>
    </row>
    <row r="1113" spans="1:27" x14ac:dyDescent="0.25">
      <c r="A1113" s="93">
        <v>2015</v>
      </c>
      <c r="B1113" s="93" t="s">
        <v>58</v>
      </c>
      <c r="C1113" s="121" t="s">
        <v>14</v>
      </c>
      <c r="D1113" s="3">
        <f>VLOOKUP(B1113,SWH!$A$4:$C$19,3,FALSE)</f>
        <v>4013.58</v>
      </c>
      <c r="E1113" s="3">
        <v>160.38</v>
      </c>
      <c r="F1113" s="3">
        <v>62.32</v>
      </c>
      <c r="G1113" s="3">
        <v>298.7</v>
      </c>
      <c r="H1113" s="3">
        <v>269.17</v>
      </c>
      <c r="I1113" s="3">
        <v>63.53</v>
      </c>
      <c r="J1113" s="3">
        <v>592.70000000000005</v>
      </c>
      <c r="K1113" s="3">
        <v>421.49</v>
      </c>
      <c r="L1113" s="3">
        <v>0</v>
      </c>
      <c r="M1113" s="3">
        <v>262.60000000000002</v>
      </c>
      <c r="N1113" s="3">
        <v>0.26</v>
      </c>
      <c r="O1113" s="3">
        <f>VLOOKUP(B1113,SWH!$A$4:$B$19,2,FALSE)</f>
        <v>0.26</v>
      </c>
      <c r="P1113" s="3">
        <f t="shared" si="69"/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600.72</v>
      </c>
      <c r="V1113" s="3">
        <v>0</v>
      </c>
      <c r="W1113" s="3">
        <f t="shared" si="70"/>
        <v>721.68000000000006</v>
      </c>
      <c r="X1113" s="3">
        <f t="shared" si="71"/>
        <v>62.32</v>
      </c>
      <c r="Y1113" s="3">
        <v>1647.34</v>
      </c>
      <c r="Z1113" s="3">
        <v>1084.53</v>
      </c>
      <c r="AA1113" s="3">
        <f t="shared" si="68"/>
        <v>2731.87</v>
      </c>
    </row>
    <row r="1114" spans="1:27" x14ac:dyDescent="0.25">
      <c r="A1114" s="93">
        <v>2015</v>
      </c>
      <c r="B1114" s="93" t="s">
        <v>58</v>
      </c>
      <c r="C1114" s="121" t="s">
        <v>2</v>
      </c>
      <c r="D1114" s="3">
        <f>VLOOKUP(B1114,SWH!$A$4:$C$19,3,FALSE)</f>
        <v>4013.58</v>
      </c>
      <c r="E1114" s="3">
        <v>61.88</v>
      </c>
      <c r="F1114" s="3">
        <v>21.56</v>
      </c>
      <c r="G1114" s="3">
        <v>312.13</v>
      </c>
      <c r="H1114" s="3">
        <v>269.32</v>
      </c>
      <c r="I1114" s="3">
        <v>63.58</v>
      </c>
      <c r="J1114" s="3">
        <v>592.70000000000005</v>
      </c>
      <c r="K1114" s="3">
        <v>421.49</v>
      </c>
      <c r="L1114" s="3">
        <v>0</v>
      </c>
      <c r="M1114" s="3">
        <v>274.16000000000003</v>
      </c>
      <c r="N1114" s="3">
        <v>0.26</v>
      </c>
      <c r="O1114" s="3">
        <f>VLOOKUP(B1114,SWH!$A$4:$B$19,2,FALSE)</f>
        <v>0.26</v>
      </c>
      <c r="P1114" s="3">
        <f t="shared" si="69"/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584.4</v>
      </c>
      <c r="V1114" s="3">
        <v>0</v>
      </c>
      <c r="W1114" s="3">
        <f t="shared" si="70"/>
        <v>648.17000000000007</v>
      </c>
      <c r="X1114" s="3">
        <f t="shared" si="71"/>
        <v>21.56</v>
      </c>
      <c r="Y1114" s="3">
        <v>1574.02</v>
      </c>
      <c r="Z1114" s="3">
        <v>1027.45</v>
      </c>
      <c r="AA1114" s="3">
        <f t="shared" si="68"/>
        <v>2601.4700000000003</v>
      </c>
    </row>
    <row r="1115" spans="1:27" x14ac:dyDescent="0.25">
      <c r="A1115" s="93">
        <v>2015</v>
      </c>
      <c r="B1115" s="93" t="s">
        <v>58</v>
      </c>
      <c r="C1115" s="121" t="s">
        <v>18</v>
      </c>
      <c r="D1115" s="3">
        <f>VLOOKUP(B1115,SWH!$A$4:$C$19,3,FALSE)</f>
        <v>4013.58</v>
      </c>
      <c r="E1115" s="3">
        <v>81.83</v>
      </c>
      <c r="F1115" s="3">
        <v>25.85</v>
      </c>
      <c r="G1115" s="3">
        <v>197.06</v>
      </c>
      <c r="H1115" s="3">
        <v>269.74</v>
      </c>
      <c r="I1115" s="3">
        <v>63.46</v>
      </c>
      <c r="J1115" s="3">
        <v>592.70000000000005</v>
      </c>
      <c r="K1115" s="3">
        <v>421.49</v>
      </c>
      <c r="L1115" s="3">
        <v>0</v>
      </c>
      <c r="M1115" s="3">
        <v>304.51</v>
      </c>
      <c r="N1115" s="3">
        <v>0.26</v>
      </c>
      <c r="O1115" s="3">
        <f>VLOOKUP(B1115,SWH!$A$4:$B$19,2,FALSE)</f>
        <v>0.26</v>
      </c>
      <c r="P1115" s="3">
        <f t="shared" si="69"/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617.67999999999995</v>
      </c>
      <c r="V1115" s="3">
        <v>0</v>
      </c>
      <c r="W1115" s="3">
        <f t="shared" si="70"/>
        <v>583.4</v>
      </c>
      <c r="X1115" s="3">
        <f t="shared" si="71"/>
        <v>25.85</v>
      </c>
      <c r="Y1115" s="3">
        <v>1509.55</v>
      </c>
      <c r="Z1115" s="3">
        <v>1065.02</v>
      </c>
      <c r="AA1115" s="3">
        <f t="shared" si="68"/>
        <v>2574.5699999999997</v>
      </c>
    </row>
    <row r="1116" spans="1:27" x14ac:dyDescent="0.25">
      <c r="A1116" s="93">
        <v>2015</v>
      </c>
      <c r="B1116" s="93" t="s">
        <v>58</v>
      </c>
      <c r="C1116" s="121" t="s">
        <v>4</v>
      </c>
      <c r="D1116" s="3">
        <f>VLOOKUP(B1116,SWH!$A$4:$C$19,3,FALSE)</f>
        <v>4013.58</v>
      </c>
      <c r="E1116" s="3">
        <v>279.39999999999998</v>
      </c>
      <c r="F1116" s="3">
        <v>104</v>
      </c>
      <c r="G1116" s="3">
        <v>217.93</v>
      </c>
      <c r="H1116" s="3">
        <v>269.19</v>
      </c>
      <c r="I1116" s="3">
        <v>63.55</v>
      </c>
      <c r="J1116" s="3">
        <v>592.70000000000005</v>
      </c>
      <c r="K1116" s="3">
        <v>421.49</v>
      </c>
      <c r="L1116" s="3">
        <v>0</v>
      </c>
      <c r="M1116" s="3">
        <v>262.95</v>
      </c>
      <c r="N1116" s="3">
        <v>0.26</v>
      </c>
      <c r="O1116" s="3">
        <f>VLOOKUP(B1116,SWH!$A$4:$B$19,2,FALSE)</f>
        <v>0.26</v>
      </c>
      <c r="P1116" s="3">
        <f t="shared" si="69"/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648.79</v>
      </c>
      <c r="V1116" s="3">
        <v>0</v>
      </c>
      <c r="W1116" s="3">
        <f t="shared" si="70"/>
        <v>760.28</v>
      </c>
      <c r="X1116" s="3">
        <f t="shared" si="71"/>
        <v>104</v>
      </c>
      <c r="Y1116" s="3">
        <v>1685.98</v>
      </c>
      <c r="Z1116" s="3">
        <v>1174.27</v>
      </c>
      <c r="AA1116" s="3">
        <f t="shared" si="68"/>
        <v>2860.25</v>
      </c>
    </row>
    <row r="1117" spans="1:27" x14ac:dyDescent="0.25">
      <c r="A1117" s="93">
        <v>2015</v>
      </c>
      <c r="B1117" s="93" t="s">
        <v>58</v>
      </c>
      <c r="C1117" s="121" t="s">
        <v>5</v>
      </c>
      <c r="D1117" s="3">
        <f>VLOOKUP(B1117,SWH!$A$4:$C$19,3,FALSE)</f>
        <v>4013.58</v>
      </c>
      <c r="E1117" s="3">
        <v>154.51</v>
      </c>
      <c r="F1117" s="3">
        <v>54.3</v>
      </c>
      <c r="G1117" s="3">
        <v>243.17</v>
      </c>
      <c r="H1117" s="3">
        <v>269.38</v>
      </c>
      <c r="I1117" s="3">
        <v>63.56</v>
      </c>
      <c r="J1117" s="3">
        <v>592.70000000000005</v>
      </c>
      <c r="K1117" s="3">
        <v>421.49</v>
      </c>
      <c r="L1117" s="3">
        <v>0</v>
      </c>
      <c r="M1117" s="3">
        <v>273.47000000000003</v>
      </c>
      <c r="N1117" s="3">
        <v>0.26</v>
      </c>
      <c r="O1117" s="3">
        <f>VLOOKUP(B1117,SWH!$A$4:$B$19,2,FALSE)</f>
        <v>0.26</v>
      </c>
      <c r="P1117" s="3">
        <f t="shared" si="69"/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634.87</v>
      </c>
      <c r="V1117" s="3">
        <v>0</v>
      </c>
      <c r="W1117" s="3">
        <f t="shared" si="70"/>
        <v>671.15</v>
      </c>
      <c r="X1117" s="3">
        <f t="shared" si="71"/>
        <v>54.3</v>
      </c>
      <c r="Y1117" s="3">
        <v>1597.05</v>
      </c>
      <c r="Z1117" s="3">
        <v>1110.6600000000001</v>
      </c>
      <c r="AA1117" s="3">
        <f t="shared" si="68"/>
        <v>2707.71</v>
      </c>
    </row>
    <row r="1118" spans="1:27" x14ac:dyDescent="0.25">
      <c r="A1118" s="93">
        <v>2015</v>
      </c>
      <c r="B1118" s="93" t="s">
        <v>58</v>
      </c>
      <c r="C1118" s="121" t="s">
        <v>15</v>
      </c>
      <c r="D1118" s="3">
        <f>VLOOKUP(B1118,SWH!$A$4:$C$19,3,FALSE)</f>
        <v>4013.58</v>
      </c>
      <c r="E1118" s="3">
        <v>95.16</v>
      </c>
      <c r="F1118" s="3">
        <v>35.15</v>
      </c>
      <c r="G1118" s="3">
        <v>163.22</v>
      </c>
      <c r="H1118" s="3">
        <v>269.64999999999998</v>
      </c>
      <c r="I1118" s="3">
        <v>63.46</v>
      </c>
      <c r="J1118" s="3">
        <v>592.70000000000005</v>
      </c>
      <c r="K1118" s="3">
        <v>421.49</v>
      </c>
      <c r="L1118" s="3">
        <v>0</v>
      </c>
      <c r="M1118" s="3">
        <v>302.58999999999997</v>
      </c>
      <c r="N1118" s="3">
        <v>0.26</v>
      </c>
      <c r="O1118" s="3">
        <f>VLOOKUP(B1118,SWH!$A$4:$B$19,2,FALSE)</f>
        <v>0.26</v>
      </c>
      <c r="P1118" s="3">
        <f t="shared" si="69"/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644.66</v>
      </c>
      <c r="V1118" s="3">
        <v>0</v>
      </c>
      <c r="W1118" s="3">
        <f t="shared" si="70"/>
        <v>560.97</v>
      </c>
      <c r="X1118" s="3">
        <f t="shared" si="71"/>
        <v>35.15</v>
      </c>
      <c r="Y1118" s="3">
        <v>1487.03</v>
      </c>
      <c r="Z1118" s="3">
        <v>1101.3</v>
      </c>
      <c r="AA1118" s="3">
        <f t="shared" si="68"/>
        <v>2588.33</v>
      </c>
    </row>
    <row r="1119" spans="1:27" x14ac:dyDescent="0.25">
      <c r="A1119" s="93">
        <v>2015</v>
      </c>
      <c r="B1119" s="93" t="s">
        <v>58</v>
      </c>
      <c r="C1119" s="121" t="s">
        <v>16</v>
      </c>
      <c r="D1119" s="3">
        <f>VLOOKUP(B1119,SWH!$A$4:$C$19,3,FALSE)</f>
        <v>4013.58</v>
      </c>
      <c r="E1119" s="3">
        <v>443.41</v>
      </c>
      <c r="F1119" s="3">
        <v>160.06</v>
      </c>
      <c r="G1119" s="3">
        <v>215.75</v>
      </c>
      <c r="H1119" s="3">
        <v>269.31</v>
      </c>
      <c r="I1119" s="3">
        <v>63.52</v>
      </c>
      <c r="J1119" s="3">
        <v>592.70000000000005</v>
      </c>
      <c r="K1119" s="3">
        <v>421.49</v>
      </c>
      <c r="L1119" s="3">
        <v>0</v>
      </c>
      <c r="M1119" s="3">
        <v>265.2</v>
      </c>
      <c r="N1119" s="3">
        <v>0.26</v>
      </c>
      <c r="O1119" s="3">
        <f>VLOOKUP(B1119,SWH!$A$4:$B$19,2,FALSE)</f>
        <v>0.26</v>
      </c>
      <c r="P1119" s="3">
        <f t="shared" si="69"/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684.31</v>
      </c>
      <c r="V1119" s="3">
        <v>0</v>
      </c>
      <c r="W1119" s="3">
        <f t="shared" si="70"/>
        <v>924.36000000000013</v>
      </c>
      <c r="X1119" s="3">
        <f t="shared" si="71"/>
        <v>160.06</v>
      </c>
      <c r="Y1119" s="3">
        <v>1850.15</v>
      </c>
      <c r="Z1119" s="3">
        <v>1265.8699999999999</v>
      </c>
      <c r="AA1119" s="3">
        <f t="shared" si="68"/>
        <v>3116.02</v>
      </c>
    </row>
    <row r="1120" spans="1:27" x14ac:dyDescent="0.25">
      <c r="A1120" s="93">
        <v>2015</v>
      </c>
      <c r="B1120" s="93" t="s">
        <v>58</v>
      </c>
      <c r="C1120" s="121" t="s">
        <v>9</v>
      </c>
      <c r="D1120" s="3">
        <f>VLOOKUP(B1120,SWH!$A$4:$C$19,3,FALSE)</f>
        <v>4013.58</v>
      </c>
      <c r="E1120" s="3">
        <v>285.88</v>
      </c>
      <c r="F1120" s="3">
        <v>103.29</v>
      </c>
      <c r="G1120" s="3">
        <v>184.4</v>
      </c>
      <c r="H1120" s="3">
        <v>269.48</v>
      </c>
      <c r="I1120" s="3">
        <v>63.48</v>
      </c>
      <c r="J1120" s="3">
        <v>592.70000000000005</v>
      </c>
      <c r="K1120" s="3">
        <v>421.49</v>
      </c>
      <c r="L1120" s="3">
        <v>0</v>
      </c>
      <c r="M1120" s="3">
        <v>269.58</v>
      </c>
      <c r="N1120" s="3">
        <v>0.26</v>
      </c>
      <c r="O1120" s="3">
        <f>VLOOKUP(B1120,SWH!$A$4:$B$19,2,FALSE)</f>
        <v>0.26</v>
      </c>
      <c r="P1120" s="3">
        <f t="shared" si="69"/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675.13</v>
      </c>
      <c r="V1120" s="3">
        <v>0</v>
      </c>
      <c r="W1120" s="3">
        <f t="shared" si="70"/>
        <v>739.8599999999999</v>
      </c>
      <c r="X1120" s="3">
        <f t="shared" si="71"/>
        <v>103.29</v>
      </c>
      <c r="Y1120" s="3">
        <v>1665.77</v>
      </c>
      <c r="Z1120" s="3">
        <v>1199.9100000000001</v>
      </c>
      <c r="AA1120" s="3">
        <f t="shared" si="68"/>
        <v>2865.6800000000003</v>
      </c>
    </row>
    <row r="1121" spans="1:27" x14ac:dyDescent="0.25">
      <c r="A1121" s="93">
        <v>2015</v>
      </c>
      <c r="B1121" s="93" t="s">
        <v>58</v>
      </c>
      <c r="C1121" s="121" t="s">
        <v>12</v>
      </c>
      <c r="D1121" s="3">
        <f>VLOOKUP(B1121,SWH!$A$4:$C$19,3,FALSE)</f>
        <v>4013.58</v>
      </c>
      <c r="E1121" s="3">
        <v>514.5</v>
      </c>
      <c r="F1121" s="3">
        <v>195.14</v>
      </c>
      <c r="G1121" s="3">
        <v>183.38</v>
      </c>
      <c r="H1121" s="3">
        <v>269.19</v>
      </c>
      <c r="I1121" s="3">
        <v>63.44</v>
      </c>
      <c r="J1121" s="3">
        <v>592.70000000000005</v>
      </c>
      <c r="K1121" s="3">
        <v>421.49</v>
      </c>
      <c r="L1121" s="3">
        <v>0</v>
      </c>
      <c r="M1121" s="3">
        <v>288.69</v>
      </c>
      <c r="N1121" s="3">
        <v>0.26</v>
      </c>
      <c r="O1121" s="3">
        <f>VLOOKUP(B1121,SWH!$A$4:$B$19,2,FALSE)</f>
        <v>0.26</v>
      </c>
      <c r="P1121" s="3">
        <f t="shared" si="69"/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726.22</v>
      </c>
      <c r="V1121" s="3">
        <v>0</v>
      </c>
      <c r="W1121" s="3">
        <f t="shared" si="70"/>
        <v>986.56999999999994</v>
      </c>
      <c r="X1121" s="3">
        <f t="shared" si="71"/>
        <v>195.14</v>
      </c>
      <c r="Y1121" s="3">
        <v>1912.15</v>
      </c>
      <c r="Z1121" s="3">
        <v>1342.86</v>
      </c>
      <c r="AA1121" s="3">
        <f t="shared" si="68"/>
        <v>3255.01</v>
      </c>
    </row>
    <row r="1122" spans="1:27" x14ac:dyDescent="0.25">
      <c r="A1122" s="93">
        <v>2015</v>
      </c>
      <c r="B1122" s="93" t="s">
        <v>58</v>
      </c>
      <c r="C1122" s="121" t="s">
        <v>8</v>
      </c>
      <c r="D1122" s="3">
        <f>VLOOKUP(B1122,SWH!$A$4:$C$19,3,FALSE)</f>
        <v>4013.58</v>
      </c>
      <c r="E1122" s="3">
        <v>717.56</v>
      </c>
      <c r="F1122" s="3">
        <v>262.58999999999997</v>
      </c>
      <c r="G1122" s="3">
        <v>123.88</v>
      </c>
      <c r="H1122" s="3">
        <v>271.04000000000002</v>
      </c>
      <c r="I1122" s="3">
        <v>63.09</v>
      </c>
      <c r="J1122" s="3">
        <v>592.70000000000005</v>
      </c>
      <c r="K1122" s="3">
        <v>421.49</v>
      </c>
      <c r="L1122" s="3">
        <v>0</v>
      </c>
      <c r="M1122" s="3">
        <v>304.85000000000002</v>
      </c>
      <c r="N1122" s="3">
        <v>0.26</v>
      </c>
      <c r="O1122" s="3">
        <f>VLOOKUP(B1122,SWH!$A$4:$B$19,2,FALSE)</f>
        <v>0.26</v>
      </c>
      <c r="P1122" s="3">
        <f t="shared" si="69"/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782.93</v>
      </c>
      <c r="V1122" s="3">
        <v>0</v>
      </c>
      <c r="W1122" s="3">
        <f t="shared" si="70"/>
        <v>1146.29</v>
      </c>
      <c r="X1122" s="3">
        <f t="shared" si="71"/>
        <v>262.58999999999997</v>
      </c>
      <c r="Y1122" s="3">
        <v>2073.37</v>
      </c>
      <c r="Z1122" s="3">
        <v>1467.01</v>
      </c>
      <c r="AA1122" s="3">
        <f t="shared" si="68"/>
        <v>3540.38</v>
      </c>
    </row>
    <row r="1123" spans="1:27" x14ac:dyDescent="0.25">
      <c r="A1123" s="93">
        <v>2018</v>
      </c>
      <c r="B1123" s="93" t="s">
        <v>58</v>
      </c>
      <c r="C1123" s="121" t="s">
        <v>10</v>
      </c>
      <c r="D1123" s="3">
        <f>VLOOKUP(B1123,SWH!$A$4:$C$19,3,FALSE)</f>
        <v>4013.58</v>
      </c>
      <c r="E1123" s="3">
        <v>0</v>
      </c>
      <c r="F1123" s="3">
        <v>0</v>
      </c>
      <c r="G1123" s="3">
        <v>833.52</v>
      </c>
      <c r="H1123" s="3">
        <v>290.22000000000003</v>
      </c>
      <c r="I1123" s="3">
        <v>42.14</v>
      </c>
      <c r="J1123" s="3">
        <v>592.70000000000005</v>
      </c>
      <c r="K1123" s="3">
        <v>421.49</v>
      </c>
      <c r="L1123" s="3">
        <v>0</v>
      </c>
      <c r="M1123" s="3">
        <v>181.88</v>
      </c>
      <c r="N1123" s="3">
        <v>0.26</v>
      </c>
      <c r="O1123" s="3">
        <f>VLOOKUP(B1123,SWH!$A$4:$B$19,2,FALSE)</f>
        <v>0.26</v>
      </c>
      <c r="P1123" s="3">
        <f t="shared" si="69"/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423.43</v>
      </c>
      <c r="V1123" s="3">
        <v>0</v>
      </c>
      <c r="W1123" s="3">
        <f t="shared" si="70"/>
        <v>1015.4</v>
      </c>
      <c r="X1123" s="3">
        <f t="shared" si="71"/>
        <v>0</v>
      </c>
      <c r="Y1123" s="3">
        <v>1940.72</v>
      </c>
      <c r="Z1123" s="3">
        <v>844.92</v>
      </c>
      <c r="AA1123" s="3">
        <f t="shared" si="68"/>
        <v>2785.64</v>
      </c>
    </row>
    <row r="1124" spans="1:27" x14ac:dyDescent="0.25">
      <c r="A1124" s="93">
        <v>2018</v>
      </c>
      <c r="B1124" s="93" t="s">
        <v>58</v>
      </c>
      <c r="C1124" s="121" t="s">
        <v>6</v>
      </c>
      <c r="D1124" s="3">
        <f>VLOOKUP(B1124,SWH!$A$4:$C$19,3,FALSE)</f>
        <v>4013.58</v>
      </c>
      <c r="E1124" s="3">
        <v>0.1</v>
      </c>
      <c r="F1124" s="3">
        <v>0</v>
      </c>
      <c r="G1124" s="3">
        <v>771.87</v>
      </c>
      <c r="H1124" s="3">
        <v>290.45999999999998</v>
      </c>
      <c r="I1124" s="3">
        <v>42.15</v>
      </c>
      <c r="J1124" s="3">
        <v>592.70000000000005</v>
      </c>
      <c r="K1124" s="3">
        <v>421.49</v>
      </c>
      <c r="L1124" s="3">
        <v>0</v>
      </c>
      <c r="M1124" s="3">
        <v>184.02</v>
      </c>
      <c r="N1124" s="3">
        <v>0.26</v>
      </c>
      <c r="O1124" s="3">
        <f>VLOOKUP(B1124,SWH!$A$4:$B$19,2,FALSE)</f>
        <v>0.26</v>
      </c>
      <c r="P1124" s="3">
        <f t="shared" si="69"/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424.1</v>
      </c>
      <c r="V1124" s="3">
        <v>0</v>
      </c>
      <c r="W1124" s="3">
        <f t="shared" si="70"/>
        <v>955.99</v>
      </c>
      <c r="X1124" s="3">
        <f t="shared" si="71"/>
        <v>0</v>
      </c>
      <c r="Y1124" s="3">
        <v>1881.55</v>
      </c>
      <c r="Z1124" s="3">
        <v>845.59</v>
      </c>
      <c r="AA1124" s="3">
        <f t="shared" si="68"/>
        <v>2727.14</v>
      </c>
    </row>
    <row r="1125" spans="1:27" x14ac:dyDescent="0.25">
      <c r="A1125" s="93">
        <v>2018</v>
      </c>
      <c r="B1125" s="93" t="s">
        <v>58</v>
      </c>
      <c r="C1125" s="121" t="s">
        <v>11</v>
      </c>
      <c r="D1125" s="3">
        <f>VLOOKUP(B1125,SWH!$A$4:$C$19,3,FALSE)</f>
        <v>4013.58</v>
      </c>
      <c r="E1125" s="3">
        <v>0.01</v>
      </c>
      <c r="F1125" s="3">
        <v>0</v>
      </c>
      <c r="G1125" s="3">
        <v>639.38</v>
      </c>
      <c r="H1125" s="3">
        <v>290.95</v>
      </c>
      <c r="I1125" s="3">
        <v>42.16</v>
      </c>
      <c r="J1125" s="3">
        <v>592.70000000000005</v>
      </c>
      <c r="K1125" s="3">
        <v>421.49</v>
      </c>
      <c r="L1125" s="3">
        <v>0</v>
      </c>
      <c r="M1125" s="3">
        <v>175.39</v>
      </c>
      <c r="N1125" s="3">
        <v>0.26</v>
      </c>
      <c r="O1125" s="3">
        <f>VLOOKUP(B1125,SWH!$A$4:$B$19,2,FALSE)</f>
        <v>0.26</v>
      </c>
      <c r="P1125" s="3">
        <f t="shared" si="69"/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442.72</v>
      </c>
      <c r="V1125" s="3">
        <v>0</v>
      </c>
      <c r="W1125" s="3">
        <f t="shared" si="70"/>
        <v>814.78</v>
      </c>
      <c r="X1125" s="3">
        <f t="shared" si="71"/>
        <v>0</v>
      </c>
      <c r="Y1125" s="3">
        <v>1740.83</v>
      </c>
      <c r="Z1125" s="3">
        <v>864.21</v>
      </c>
      <c r="AA1125" s="3">
        <f t="shared" si="68"/>
        <v>2605.04</v>
      </c>
    </row>
    <row r="1126" spans="1:27" x14ac:dyDescent="0.25">
      <c r="A1126" s="93">
        <v>2018</v>
      </c>
      <c r="B1126" s="93" t="s">
        <v>58</v>
      </c>
      <c r="C1126" s="121" t="s">
        <v>13</v>
      </c>
      <c r="D1126" s="3">
        <f>VLOOKUP(B1126,SWH!$A$4:$C$19,3,FALSE)</f>
        <v>4013.58</v>
      </c>
      <c r="E1126" s="3">
        <v>2.0099999999999998</v>
      </c>
      <c r="F1126" s="3">
        <v>0.39</v>
      </c>
      <c r="G1126" s="3">
        <v>656.6</v>
      </c>
      <c r="H1126" s="3">
        <v>290.93</v>
      </c>
      <c r="I1126" s="3">
        <v>42.1</v>
      </c>
      <c r="J1126" s="3">
        <v>592.70000000000005</v>
      </c>
      <c r="K1126" s="3">
        <v>421.49</v>
      </c>
      <c r="L1126" s="3">
        <v>0</v>
      </c>
      <c r="M1126" s="3">
        <v>179.31</v>
      </c>
      <c r="N1126" s="3">
        <v>0.26</v>
      </c>
      <c r="O1126" s="3">
        <f>VLOOKUP(B1126,SWH!$A$4:$B$19,2,FALSE)</f>
        <v>0.26</v>
      </c>
      <c r="P1126" s="3">
        <f t="shared" si="69"/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452.93</v>
      </c>
      <c r="V1126" s="3">
        <v>0</v>
      </c>
      <c r="W1126" s="3">
        <f t="shared" si="70"/>
        <v>837.92000000000007</v>
      </c>
      <c r="X1126" s="3">
        <f t="shared" si="71"/>
        <v>0.39</v>
      </c>
      <c r="Y1126" s="3">
        <v>1763.91</v>
      </c>
      <c r="Z1126" s="3">
        <v>874.8</v>
      </c>
      <c r="AA1126" s="3">
        <f t="shared" si="68"/>
        <v>2638.71</v>
      </c>
    </row>
    <row r="1127" spans="1:27" x14ac:dyDescent="0.25">
      <c r="A1127" s="93">
        <v>2018</v>
      </c>
      <c r="B1127" s="93" t="s">
        <v>58</v>
      </c>
      <c r="C1127" s="121" t="s">
        <v>19</v>
      </c>
      <c r="D1127" s="3">
        <f>VLOOKUP(B1127,SWH!$A$4:$C$19,3,FALSE)</f>
        <v>4013.58</v>
      </c>
      <c r="E1127" s="3">
        <v>4.0999999999999996</v>
      </c>
      <c r="F1127" s="3">
        <v>2.2200000000000002</v>
      </c>
      <c r="G1127" s="3">
        <v>554.52</v>
      </c>
      <c r="H1127" s="3">
        <v>291.05</v>
      </c>
      <c r="I1127" s="3">
        <v>42.09</v>
      </c>
      <c r="J1127" s="3">
        <v>592.70000000000005</v>
      </c>
      <c r="K1127" s="3">
        <v>421.49</v>
      </c>
      <c r="L1127" s="3">
        <v>0</v>
      </c>
      <c r="M1127" s="3">
        <v>173.52</v>
      </c>
      <c r="N1127" s="3">
        <v>0.26</v>
      </c>
      <c r="O1127" s="3">
        <f>VLOOKUP(B1127,SWH!$A$4:$B$19,2,FALSE)</f>
        <v>0.26</v>
      </c>
      <c r="P1127" s="3">
        <f t="shared" si="69"/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478.8</v>
      </c>
      <c r="V1127" s="3">
        <v>0</v>
      </c>
      <c r="W1127" s="3">
        <f t="shared" si="70"/>
        <v>732.14</v>
      </c>
      <c r="X1127" s="3">
        <f t="shared" si="71"/>
        <v>2.2200000000000002</v>
      </c>
      <c r="Y1127" s="3">
        <v>1658.24</v>
      </c>
      <c r="Z1127" s="3">
        <v>902.51</v>
      </c>
      <c r="AA1127" s="3">
        <f t="shared" si="68"/>
        <v>2560.75</v>
      </c>
    </row>
    <row r="1128" spans="1:27" x14ac:dyDescent="0.25">
      <c r="A1128" s="93">
        <v>2018</v>
      </c>
      <c r="B1128" s="93" t="s">
        <v>58</v>
      </c>
      <c r="C1128" s="121" t="s">
        <v>20</v>
      </c>
      <c r="D1128" s="3">
        <f>VLOOKUP(B1128,SWH!$A$4:$C$19,3,FALSE)</f>
        <v>4013.58</v>
      </c>
      <c r="E1128" s="3">
        <v>4.74</v>
      </c>
      <c r="F1128" s="3">
        <v>1.55</v>
      </c>
      <c r="G1128" s="3">
        <v>455.77</v>
      </c>
      <c r="H1128" s="3">
        <v>291.62</v>
      </c>
      <c r="I1128" s="3">
        <v>42.12</v>
      </c>
      <c r="J1128" s="3">
        <v>592.70000000000005</v>
      </c>
      <c r="K1128" s="3">
        <v>421.49</v>
      </c>
      <c r="L1128" s="3">
        <v>0</v>
      </c>
      <c r="M1128" s="3">
        <v>181.34</v>
      </c>
      <c r="N1128" s="3">
        <v>0.26</v>
      </c>
      <c r="O1128" s="3">
        <f>VLOOKUP(B1128,SWH!$A$4:$B$19,2,FALSE)</f>
        <v>0.26</v>
      </c>
      <c r="P1128" s="3">
        <f t="shared" si="69"/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484.14</v>
      </c>
      <c r="V1128" s="3">
        <v>0</v>
      </c>
      <c r="W1128" s="3">
        <f t="shared" si="70"/>
        <v>641.85</v>
      </c>
      <c r="X1128" s="3">
        <f t="shared" si="71"/>
        <v>1.55</v>
      </c>
      <c r="Y1128" s="3">
        <v>1568.55</v>
      </c>
      <c r="Z1128" s="3">
        <v>907.18</v>
      </c>
      <c r="AA1128" s="3">
        <f t="shared" si="68"/>
        <v>2475.73</v>
      </c>
    </row>
    <row r="1129" spans="1:27" x14ac:dyDescent="0.25">
      <c r="A1129" s="93">
        <v>2018</v>
      </c>
      <c r="B1129" s="93" t="s">
        <v>58</v>
      </c>
      <c r="C1129" s="121" t="s">
        <v>3</v>
      </c>
      <c r="D1129" s="3">
        <f>VLOOKUP(B1129,SWH!$A$4:$C$19,3,FALSE)</f>
        <v>4013.58</v>
      </c>
      <c r="E1129" s="3">
        <v>38.28</v>
      </c>
      <c r="F1129" s="3">
        <v>23.34</v>
      </c>
      <c r="G1129" s="3">
        <v>376.04</v>
      </c>
      <c r="H1129" s="3">
        <v>291.38</v>
      </c>
      <c r="I1129" s="3">
        <v>42.11</v>
      </c>
      <c r="J1129" s="3">
        <v>592.70000000000005</v>
      </c>
      <c r="K1129" s="3">
        <v>421.49</v>
      </c>
      <c r="L1129" s="3">
        <v>0</v>
      </c>
      <c r="M1129" s="3">
        <v>169.91</v>
      </c>
      <c r="N1129" s="3">
        <v>0.26</v>
      </c>
      <c r="O1129" s="3">
        <f>VLOOKUP(B1129,SWH!$A$4:$B$19,2,FALSE)</f>
        <v>0.26</v>
      </c>
      <c r="P1129" s="3">
        <f t="shared" si="69"/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544.22</v>
      </c>
      <c r="V1129" s="3">
        <v>0</v>
      </c>
      <c r="W1129" s="3">
        <f t="shared" si="70"/>
        <v>584.23</v>
      </c>
      <c r="X1129" s="3">
        <f t="shared" si="71"/>
        <v>23.34</v>
      </c>
      <c r="Y1129" s="3">
        <v>1510.69</v>
      </c>
      <c r="Z1129" s="3">
        <v>989.05</v>
      </c>
      <c r="AA1129" s="3">
        <f t="shared" si="68"/>
        <v>2499.7399999999998</v>
      </c>
    </row>
    <row r="1130" spans="1:27" x14ac:dyDescent="0.25">
      <c r="A1130" s="93">
        <v>2018</v>
      </c>
      <c r="B1130" s="93" t="s">
        <v>58</v>
      </c>
      <c r="C1130" s="121" t="s">
        <v>7</v>
      </c>
      <c r="D1130" s="3">
        <f>VLOOKUP(B1130,SWH!$A$4:$C$19,3,FALSE)</f>
        <v>4013.58</v>
      </c>
      <c r="E1130" s="3">
        <v>14.19</v>
      </c>
      <c r="F1130" s="3">
        <v>7.46</v>
      </c>
      <c r="G1130" s="3">
        <v>377.4</v>
      </c>
      <c r="H1130" s="3">
        <v>291.39999999999998</v>
      </c>
      <c r="I1130" s="3">
        <v>42.11</v>
      </c>
      <c r="J1130" s="3">
        <v>592.70000000000005</v>
      </c>
      <c r="K1130" s="3">
        <v>421.49</v>
      </c>
      <c r="L1130" s="3">
        <v>0</v>
      </c>
      <c r="M1130" s="3">
        <v>177.39</v>
      </c>
      <c r="N1130" s="3">
        <v>0.26</v>
      </c>
      <c r="O1130" s="3">
        <f>VLOOKUP(B1130,SWH!$A$4:$B$19,2,FALSE)</f>
        <v>0.26</v>
      </c>
      <c r="P1130" s="3">
        <f t="shared" si="69"/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526.65</v>
      </c>
      <c r="V1130" s="3">
        <v>0</v>
      </c>
      <c r="W1130" s="3">
        <f t="shared" si="70"/>
        <v>568.98</v>
      </c>
      <c r="X1130" s="3">
        <f t="shared" si="71"/>
        <v>7.46</v>
      </c>
      <c r="Y1130" s="3">
        <v>1495.45</v>
      </c>
      <c r="Z1130" s="3">
        <v>955.61</v>
      </c>
      <c r="AA1130" s="3">
        <f t="shared" si="68"/>
        <v>2451.06</v>
      </c>
    </row>
    <row r="1131" spans="1:27" x14ac:dyDescent="0.25">
      <c r="A1131" s="93">
        <v>2018</v>
      </c>
      <c r="B1131" s="93" t="s">
        <v>58</v>
      </c>
      <c r="C1131" s="121" t="s">
        <v>17</v>
      </c>
      <c r="D1131" s="3">
        <f>VLOOKUP(B1131,SWH!$A$4:$C$19,3,FALSE)</f>
        <v>4013.58</v>
      </c>
      <c r="E1131" s="3">
        <v>3.08</v>
      </c>
      <c r="F1131" s="3">
        <v>1.84</v>
      </c>
      <c r="G1131" s="3">
        <v>315.91000000000003</v>
      </c>
      <c r="H1131" s="3">
        <v>291.38</v>
      </c>
      <c r="I1131" s="3">
        <v>42.1</v>
      </c>
      <c r="J1131" s="3">
        <v>592.70000000000005</v>
      </c>
      <c r="K1131" s="3">
        <v>421.49</v>
      </c>
      <c r="L1131" s="3">
        <v>0</v>
      </c>
      <c r="M1131" s="3">
        <v>188.65</v>
      </c>
      <c r="N1131" s="3">
        <v>0.26</v>
      </c>
      <c r="O1131" s="3">
        <f>VLOOKUP(B1131,SWH!$A$4:$B$19,2,FALSE)</f>
        <v>0.26</v>
      </c>
      <c r="P1131" s="3">
        <f t="shared" si="69"/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551.70000000000005</v>
      </c>
      <c r="V1131" s="3">
        <v>0</v>
      </c>
      <c r="W1131" s="3">
        <f t="shared" si="70"/>
        <v>507.64</v>
      </c>
      <c r="X1131" s="3">
        <f t="shared" si="71"/>
        <v>1.84</v>
      </c>
      <c r="Y1131" s="3">
        <v>1434.08</v>
      </c>
      <c r="Z1131" s="3">
        <v>975.04</v>
      </c>
      <c r="AA1131" s="3">
        <f t="shared" si="68"/>
        <v>2409.12</v>
      </c>
    </row>
    <row r="1132" spans="1:27" x14ac:dyDescent="0.25">
      <c r="A1132" s="93">
        <v>2018</v>
      </c>
      <c r="B1132" s="93" t="s">
        <v>58</v>
      </c>
      <c r="C1132" s="121" t="s">
        <v>14</v>
      </c>
      <c r="D1132" s="3">
        <f>VLOOKUP(B1132,SWH!$A$4:$C$19,3,FALSE)</f>
        <v>4013.58</v>
      </c>
      <c r="E1132" s="3">
        <v>89.81</v>
      </c>
      <c r="F1132" s="3">
        <v>61.13</v>
      </c>
      <c r="G1132" s="3">
        <v>287.57</v>
      </c>
      <c r="H1132" s="3">
        <v>290.7</v>
      </c>
      <c r="I1132" s="3">
        <v>42.05</v>
      </c>
      <c r="J1132" s="3">
        <v>592.70000000000005</v>
      </c>
      <c r="K1132" s="3">
        <v>421.49</v>
      </c>
      <c r="L1132" s="3">
        <v>0</v>
      </c>
      <c r="M1132" s="3">
        <v>167.22</v>
      </c>
      <c r="N1132" s="3">
        <v>0.26</v>
      </c>
      <c r="O1132" s="3">
        <f>VLOOKUP(B1132,SWH!$A$4:$B$19,2,FALSE)</f>
        <v>0.26</v>
      </c>
      <c r="P1132" s="3">
        <f t="shared" si="69"/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600.38</v>
      </c>
      <c r="V1132" s="3">
        <v>0</v>
      </c>
      <c r="W1132" s="3">
        <f t="shared" si="70"/>
        <v>544.6</v>
      </c>
      <c r="X1132" s="3">
        <f t="shared" si="71"/>
        <v>61.13</v>
      </c>
      <c r="Y1132" s="3">
        <v>1470.3</v>
      </c>
      <c r="Z1132" s="3">
        <v>1083</v>
      </c>
      <c r="AA1132" s="3">
        <f t="shared" si="68"/>
        <v>2553.3000000000002</v>
      </c>
    </row>
    <row r="1133" spans="1:27" x14ac:dyDescent="0.25">
      <c r="A1133" s="93">
        <v>2018</v>
      </c>
      <c r="B1133" s="93" t="s">
        <v>58</v>
      </c>
      <c r="C1133" s="121" t="s">
        <v>2</v>
      </c>
      <c r="D1133" s="3">
        <f>VLOOKUP(B1133,SWH!$A$4:$C$19,3,FALSE)</f>
        <v>4013.58</v>
      </c>
      <c r="E1133" s="3">
        <v>31.68</v>
      </c>
      <c r="F1133" s="3">
        <v>20.59</v>
      </c>
      <c r="G1133" s="3">
        <v>305.14</v>
      </c>
      <c r="H1133" s="3">
        <v>290.81</v>
      </c>
      <c r="I1133" s="3">
        <v>42.08</v>
      </c>
      <c r="J1133" s="3">
        <v>592.70000000000005</v>
      </c>
      <c r="K1133" s="3">
        <v>421.49</v>
      </c>
      <c r="L1133" s="3">
        <v>0</v>
      </c>
      <c r="M1133" s="3">
        <v>179.85</v>
      </c>
      <c r="N1133" s="3">
        <v>0.26</v>
      </c>
      <c r="O1133" s="3">
        <f>VLOOKUP(B1133,SWH!$A$4:$B$19,2,FALSE)</f>
        <v>0.26</v>
      </c>
      <c r="P1133" s="3">
        <f t="shared" si="69"/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584.03</v>
      </c>
      <c r="V1133" s="3">
        <v>0</v>
      </c>
      <c r="W1133" s="3">
        <f t="shared" si="70"/>
        <v>516.66999999999996</v>
      </c>
      <c r="X1133" s="3">
        <f t="shared" si="71"/>
        <v>20.59</v>
      </c>
      <c r="Y1133" s="3">
        <v>1442.51</v>
      </c>
      <c r="Z1133" s="3">
        <v>1026.1099999999999</v>
      </c>
      <c r="AA1133" s="3">
        <f t="shared" si="68"/>
        <v>2468.62</v>
      </c>
    </row>
    <row r="1134" spans="1:27" x14ac:dyDescent="0.25">
      <c r="A1134" s="93">
        <v>2018</v>
      </c>
      <c r="B1134" s="93" t="s">
        <v>58</v>
      </c>
      <c r="C1134" s="121" t="s">
        <v>18</v>
      </c>
      <c r="D1134" s="3">
        <f>VLOOKUP(B1134,SWH!$A$4:$C$19,3,FALSE)</f>
        <v>4013.58</v>
      </c>
      <c r="E1134" s="3">
        <v>39.94</v>
      </c>
      <c r="F1134" s="3">
        <v>24.31</v>
      </c>
      <c r="G1134" s="3">
        <v>208.13</v>
      </c>
      <c r="H1134" s="3">
        <v>291.2</v>
      </c>
      <c r="I1134" s="3">
        <v>42</v>
      </c>
      <c r="J1134" s="3">
        <v>592.70000000000005</v>
      </c>
      <c r="K1134" s="3">
        <v>421.49</v>
      </c>
      <c r="L1134" s="3">
        <v>0</v>
      </c>
      <c r="M1134" s="3">
        <v>207.63</v>
      </c>
      <c r="N1134" s="3">
        <v>0.26</v>
      </c>
      <c r="O1134" s="3">
        <f>VLOOKUP(B1134,SWH!$A$4:$B$19,2,FALSE)</f>
        <v>0.26</v>
      </c>
      <c r="P1134" s="3">
        <f t="shared" si="69"/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617.32000000000005</v>
      </c>
      <c r="V1134" s="3">
        <v>0</v>
      </c>
      <c r="W1134" s="3">
        <f t="shared" si="70"/>
        <v>455.7</v>
      </c>
      <c r="X1134" s="3">
        <f t="shared" si="71"/>
        <v>24.31</v>
      </c>
      <c r="Y1134" s="3">
        <v>1381.85</v>
      </c>
      <c r="Z1134" s="3">
        <v>1063.1199999999999</v>
      </c>
      <c r="AA1134" s="3">
        <f t="shared" si="68"/>
        <v>2444.9699999999998</v>
      </c>
    </row>
    <row r="1135" spans="1:27" x14ac:dyDescent="0.25">
      <c r="A1135" s="93">
        <v>2018</v>
      </c>
      <c r="B1135" s="93" t="s">
        <v>58</v>
      </c>
      <c r="C1135" s="121" t="s">
        <v>4</v>
      </c>
      <c r="D1135" s="3">
        <f>VLOOKUP(B1135,SWH!$A$4:$C$19,3,FALSE)</f>
        <v>4013.58</v>
      </c>
      <c r="E1135" s="3">
        <v>166.78</v>
      </c>
      <c r="F1135" s="3">
        <v>100.86</v>
      </c>
      <c r="G1135" s="3">
        <v>216.55</v>
      </c>
      <c r="H1135" s="3">
        <v>290.58999999999997</v>
      </c>
      <c r="I1135" s="3">
        <v>42.06</v>
      </c>
      <c r="J1135" s="3">
        <v>592.70000000000005</v>
      </c>
      <c r="K1135" s="3">
        <v>421.49</v>
      </c>
      <c r="L1135" s="3">
        <v>0</v>
      </c>
      <c r="M1135" s="3">
        <v>188.99</v>
      </c>
      <c r="N1135" s="3">
        <v>0.26</v>
      </c>
      <c r="O1135" s="3">
        <f>VLOOKUP(B1135,SWH!$A$4:$B$19,2,FALSE)</f>
        <v>0.26</v>
      </c>
      <c r="P1135" s="3">
        <f t="shared" si="69"/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648.37</v>
      </c>
      <c r="V1135" s="3">
        <v>0</v>
      </c>
      <c r="W1135" s="3">
        <f t="shared" si="70"/>
        <v>572.32000000000005</v>
      </c>
      <c r="X1135" s="3">
        <f t="shared" si="71"/>
        <v>100.86</v>
      </c>
      <c r="Y1135" s="3">
        <v>1497.93</v>
      </c>
      <c r="Z1135" s="3">
        <v>1170.72</v>
      </c>
      <c r="AA1135" s="3">
        <f t="shared" si="68"/>
        <v>2668.65</v>
      </c>
    </row>
    <row r="1136" spans="1:27" x14ac:dyDescent="0.25">
      <c r="A1136" s="93">
        <v>2018</v>
      </c>
      <c r="B1136" s="93" t="s">
        <v>58</v>
      </c>
      <c r="C1136" s="121" t="s">
        <v>5</v>
      </c>
      <c r="D1136" s="3">
        <f>VLOOKUP(B1136,SWH!$A$4:$C$19,3,FALSE)</f>
        <v>4013.58</v>
      </c>
      <c r="E1136" s="3">
        <v>86.28</v>
      </c>
      <c r="F1136" s="3">
        <v>52.84</v>
      </c>
      <c r="G1136" s="3">
        <v>243.89</v>
      </c>
      <c r="H1136" s="3">
        <v>290.74</v>
      </c>
      <c r="I1136" s="3">
        <v>42.06</v>
      </c>
      <c r="J1136" s="3">
        <v>592.70000000000005</v>
      </c>
      <c r="K1136" s="3">
        <v>421.49</v>
      </c>
      <c r="L1136" s="3">
        <v>0</v>
      </c>
      <c r="M1136" s="3">
        <v>178.49</v>
      </c>
      <c r="N1136" s="3">
        <v>0.26</v>
      </c>
      <c r="O1136" s="3">
        <f>VLOOKUP(B1136,SWH!$A$4:$B$19,2,FALSE)</f>
        <v>0.26</v>
      </c>
      <c r="P1136" s="3">
        <f t="shared" si="69"/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634.47</v>
      </c>
      <c r="V1136" s="3">
        <v>0</v>
      </c>
      <c r="W1136" s="3">
        <f t="shared" si="70"/>
        <v>508.65999999999997</v>
      </c>
      <c r="X1136" s="3">
        <f t="shared" si="71"/>
        <v>52.84</v>
      </c>
      <c r="Y1136" s="3">
        <v>1434.41</v>
      </c>
      <c r="Z1136" s="3">
        <v>1108.79</v>
      </c>
      <c r="AA1136" s="3">
        <f t="shared" si="68"/>
        <v>2543.1999999999998</v>
      </c>
    </row>
    <row r="1137" spans="1:27" x14ac:dyDescent="0.25">
      <c r="A1137" s="93">
        <v>2018</v>
      </c>
      <c r="B1137" s="93" t="s">
        <v>58</v>
      </c>
      <c r="C1137" s="121" t="s">
        <v>15</v>
      </c>
      <c r="D1137" s="3">
        <f>VLOOKUP(B1137,SWH!$A$4:$C$19,3,FALSE)</f>
        <v>4013.58</v>
      </c>
      <c r="E1137" s="3">
        <v>44.43</v>
      </c>
      <c r="F1137" s="3">
        <v>32.28</v>
      </c>
      <c r="G1137" s="3">
        <v>182.39</v>
      </c>
      <c r="H1137" s="3">
        <v>291</v>
      </c>
      <c r="I1137" s="3">
        <v>42</v>
      </c>
      <c r="J1137" s="3">
        <v>592.70000000000005</v>
      </c>
      <c r="K1137" s="3">
        <v>421.49</v>
      </c>
      <c r="L1137" s="3">
        <v>0</v>
      </c>
      <c r="M1137" s="3">
        <v>206.09</v>
      </c>
      <c r="N1137" s="3">
        <v>0.26</v>
      </c>
      <c r="O1137" s="3">
        <f>VLOOKUP(B1137,SWH!$A$4:$B$19,2,FALSE)</f>
        <v>0.26</v>
      </c>
      <c r="P1137" s="3">
        <f t="shared" si="69"/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644.28</v>
      </c>
      <c r="V1137" s="3">
        <v>0</v>
      </c>
      <c r="W1137" s="3">
        <f t="shared" si="70"/>
        <v>432.90999999999997</v>
      </c>
      <c r="X1137" s="3">
        <f t="shared" si="71"/>
        <v>32.28</v>
      </c>
      <c r="Y1137" s="3">
        <v>1358.86</v>
      </c>
      <c r="Z1137" s="3">
        <v>1098.05</v>
      </c>
      <c r="AA1137" s="3">
        <f t="shared" si="68"/>
        <v>2456.91</v>
      </c>
    </row>
    <row r="1138" spans="1:27" x14ac:dyDescent="0.25">
      <c r="A1138" s="93">
        <v>2018</v>
      </c>
      <c r="B1138" s="93" t="s">
        <v>58</v>
      </c>
      <c r="C1138" s="121" t="s">
        <v>16</v>
      </c>
      <c r="D1138" s="3">
        <f>VLOOKUP(B1138,SWH!$A$4:$C$19,3,FALSE)</f>
        <v>4013.58</v>
      </c>
      <c r="E1138" s="3">
        <v>286.11</v>
      </c>
      <c r="F1138" s="3">
        <v>158.69</v>
      </c>
      <c r="G1138" s="3">
        <v>215.3</v>
      </c>
      <c r="H1138" s="3">
        <v>290.57</v>
      </c>
      <c r="I1138" s="3">
        <v>42.04</v>
      </c>
      <c r="J1138" s="3">
        <v>592.70000000000005</v>
      </c>
      <c r="K1138" s="3">
        <v>421.49</v>
      </c>
      <c r="L1138" s="3">
        <v>0</v>
      </c>
      <c r="M1138" s="3">
        <v>170.15</v>
      </c>
      <c r="N1138" s="3">
        <v>0.26</v>
      </c>
      <c r="O1138" s="3">
        <f>VLOOKUP(B1138,SWH!$A$4:$B$19,2,FALSE)</f>
        <v>0.26</v>
      </c>
      <c r="P1138" s="3">
        <f t="shared" si="69"/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683.94</v>
      </c>
      <c r="V1138" s="3">
        <v>0</v>
      </c>
      <c r="W1138" s="3">
        <f t="shared" si="70"/>
        <v>671.56000000000006</v>
      </c>
      <c r="X1138" s="3">
        <f t="shared" si="71"/>
        <v>158.69</v>
      </c>
      <c r="Y1138" s="3">
        <v>1597.12</v>
      </c>
      <c r="Z1138" s="3">
        <v>1264.1199999999999</v>
      </c>
      <c r="AA1138" s="3">
        <f t="shared" si="68"/>
        <v>2861.24</v>
      </c>
    </row>
    <row r="1139" spans="1:27" x14ac:dyDescent="0.25">
      <c r="A1139" s="93">
        <v>2018</v>
      </c>
      <c r="B1139" s="93" t="s">
        <v>58</v>
      </c>
      <c r="C1139" s="121" t="s">
        <v>9</v>
      </c>
      <c r="D1139" s="3">
        <f>VLOOKUP(B1139,SWH!$A$4:$C$19,3,FALSE)</f>
        <v>4013.58</v>
      </c>
      <c r="E1139" s="3">
        <v>172.86</v>
      </c>
      <c r="F1139" s="3">
        <v>101.2</v>
      </c>
      <c r="G1139" s="3">
        <v>191.6</v>
      </c>
      <c r="H1139" s="3">
        <v>290.72000000000003</v>
      </c>
      <c r="I1139" s="3">
        <v>42.01</v>
      </c>
      <c r="J1139" s="3">
        <v>592.70000000000005</v>
      </c>
      <c r="K1139" s="3">
        <v>421.49</v>
      </c>
      <c r="L1139" s="3">
        <v>0</v>
      </c>
      <c r="M1139" s="3">
        <v>174.16</v>
      </c>
      <c r="N1139" s="3">
        <v>0.26</v>
      </c>
      <c r="O1139" s="3">
        <f>VLOOKUP(B1139,SWH!$A$4:$B$19,2,FALSE)</f>
        <v>0.26</v>
      </c>
      <c r="P1139" s="3">
        <f t="shared" si="69"/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674.71</v>
      </c>
      <c r="V1139" s="3">
        <v>0</v>
      </c>
      <c r="W1139" s="3">
        <f t="shared" si="70"/>
        <v>538.62</v>
      </c>
      <c r="X1139" s="3">
        <f t="shared" si="71"/>
        <v>101.2</v>
      </c>
      <c r="Y1139" s="3">
        <v>1464.31</v>
      </c>
      <c r="Z1139" s="3">
        <v>1197.4000000000001</v>
      </c>
      <c r="AA1139" s="3">
        <f t="shared" si="68"/>
        <v>2661.71</v>
      </c>
    </row>
    <row r="1140" spans="1:27" x14ac:dyDescent="0.25">
      <c r="A1140" s="93">
        <v>2018</v>
      </c>
      <c r="B1140" s="93" t="s">
        <v>58</v>
      </c>
      <c r="C1140" s="121" t="s">
        <v>12</v>
      </c>
      <c r="D1140" s="3">
        <f>VLOOKUP(B1140,SWH!$A$4:$C$19,3,FALSE)</f>
        <v>4013.58</v>
      </c>
      <c r="E1140" s="3">
        <v>321.73</v>
      </c>
      <c r="F1140" s="3">
        <v>192.83</v>
      </c>
      <c r="G1140" s="3">
        <v>189.15</v>
      </c>
      <c r="H1140" s="3">
        <v>290.47000000000003</v>
      </c>
      <c r="I1140" s="3">
        <v>41.98</v>
      </c>
      <c r="J1140" s="3">
        <v>592.70000000000005</v>
      </c>
      <c r="K1140" s="3">
        <v>421.49</v>
      </c>
      <c r="L1140" s="3">
        <v>0</v>
      </c>
      <c r="M1140" s="3">
        <v>193.29</v>
      </c>
      <c r="N1140" s="3">
        <v>0.26</v>
      </c>
      <c r="O1140" s="3">
        <f>VLOOKUP(B1140,SWH!$A$4:$B$19,2,FALSE)</f>
        <v>0.26</v>
      </c>
      <c r="P1140" s="3">
        <f t="shared" si="69"/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725.76</v>
      </c>
      <c r="V1140" s="3">
        <v>0</v>
      </c>
      <c r="W1140" s="3">
        <f t="shared" si="70"/>
        <v>704.17</v>
      </c>
      <c r="X1140" s="3">
        <f t="shared" si="71"/>
        <v>192.83</v>
      </c>
      <c r="Y1140" s="3">
        <v>1629.58</v>
      </c>
      <c r="Z1140" s="3">
        <v>1340.08</v>
      </c>
      <c r="AA1140" s="3">
        <f t="shared" si="68"/>
        <v>2969.66</v>
      </c>
    </row>
    <row r="1141" spans="1:27" x14ac:dyDescent="0.25">
      <c r="A1141" s="93">
        <v>2018</v>
      </c>
      <c r="B1141" s="93" t="s">
        <v>58</v>
      </c>
      <c r="C1141" s="121" t="s">
        <v>8</v>
      </c>
      <c r="D1141" s="3">
        <f>VLOOKUP(B1141,SWH!$A$4:$C$19,3,FALSE)</f>
        <v>4013.58</v>
      </c>
      <c r="E1141" s="3">
        <v>445.11</v>
      </c>
      <c r="F1141" s="3">
        <v>260</v>
      </c>
      <c r="G1141" s="3">
        <v>137.13999999999999</v>
      </c>
      <c r="H1141" s="3">
        <v>292.08</v>
      </c>
      <c r="I1141" s="3">
        <v>41.75</v>
      </c>
      <c r="J1141" s="3">
        <v>592.70000000000005</v>
      </c>
      <c r="K1141" s="3">
        <v>421.49</v>
      </c>
      <c r="L1141" s="3">
        <v>0</v>
      </c>
      <c r="M1141" s="3">
        <v>209.06</v>
      </c>
      <c r="N1141" s="3">
        <v>0.26</v>
      </c>
      <c r="O1141" s="3">
        <f>VLOOKUP(B1141,SWH!$A$4:$B$19,2,FALSE)</f>
        <v>0.26</v>
      </c>
      <c r="P1141" s="3">
        <f t="shared" si="69"/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782.54</v>
      </c>
      <c r="V1141" s="3">
        <v>0</v>
      </c>
      <c r="W1141" s="3">
        <f t="shared" si="70"/>
        <v>791.31</v>
      </c>
      <c r="X1141" s="3">
        <f t="shared" si="71"/>
        <v>260</v>
      </c>
      <c r="Y1141" s="3">
        <v>1718.11</v>
      </c>
      <c r="Z1141" s="3">
        <v>1464.03</v>
      </c>
      <c r="AA1141" s="3">
        <f t="shared" si="68"/>
        <v>3182.14</v>
      </c>
    </row>
    <row r="1142" spans="1:27" x14ac:dyDescent="0.25">
      <c r="A1142" s="93">
        <v>2006</v>
      </c>
      <c r="B1142" s="93" t="s">
        <v>53</v>
      </c>
      <c r="C1142" s="121" t="s">
        <v>10</v>
      </c>
      <c r="D1142" s="3">
        <f>VLOOKUP(B1142,SWH!$A$4:$C$19,3,FALSE)</f>
        <v>511.16</v>
      </c>
      <c r="E1142" s="3">
        <v>0</v>
      </c>
      <c r="F1142" s="3">
        <v>0</v>
      </c>
      <c r="G1142" s="3">
        <v>110.81</v>
      </c>
      <c r="H1142" s="3">
        <v>72.37</v>
      </c>
      <c r="I1142" s="3">
        <v>24.9</v>
      </c>
      <c r="J1142" s="3">
        <v>52.8</v>
      </c>
      <c r="K1142" s="3">
        <v>0</v>
      </c>
      <c r="L1142" s="3">
        <v>0</v>
      </c>
      <c r="M1142" s="3">
        <v>25.15</v>
      </c>
      <c r="N1142" s="3">
        <v>0</v>
      </c>
      <c r="O1142" s="3">
        <f>VLOOKUP(B1142,SWH!$A$4:$B$19,2,FALSE)</f>
        <v>0</v>
      </c>
      <c r="P1142" s="3">
        <f t="shared" si="69"/>
        <v>0</v>
      </c>
      <c r="Q1142" s="3">
        <v>0</v>
      </c>
      <c r="R1142" s="3">
        <v>0</v>
      </c>
      <c r="S1142" s="3">
        <v>0</v>
      </c>
      <c r="T1142" s="3">
        <v>18.04</v>
      </c>
      <c r="U1142" s="3">
        <v>0</v>
      </c>
      <c r="V1142" s="3">
        <v>0</v>
      </c>
      <c r="W1142" s="3">
        <f t="shared" si="70"/>
        <v>135.96</v>
      </c>
      <c r="X1142" s="3">
        <f t="shared" si="71"/>
        <v>0</v>
      </c>
      <c r="Y1142" s="3">
        <v>304.07</v>
      </c>
      <c r="Z1142" s="3">
        <v>0</v>
      </c>
      <c r="AA1142" s="3">
        <f t="shared" si="68"/>
        <v>304.07</v>
      </c>
    </row>
    <row r="1143" spans="1:27" x14ac:dyDescent="0.25">
      <c r="A1143" s="93">
        <v>2006</v>
      </c>
      <c r="B1143" s="93" t="s">
        <v>53</v>
      </c>
      <c r="C1143" s="121" t="s">
        <v>6</v>
      </c>
      <c r="D1143" s="3">
        <f>VLOOKUP(B1143,SWH!$A$4:$C$19,3,FALSE)</f>
        <v>511.16</v>
      </c>
      <c r="E1143" s="3">
        <v>0</v>
      </c>
      <c r="F1143" s="3">
        <v>0</v>
      </c>
      <c r="G1143" s="3">
        <v>106.21</v>
      </c>
      <c r="H1143" s="3">
        <v>72.37</v>
      </c>
      <c r="I1143" s="3">
        <v>24.91</v>
      </c>
      <c r="J1143" s="3">
        <v>52.8</v>
      </c>
      <c r="K1143" s="3">
        <v>0</v>
      </c>
      <c r="L1143" s="3">
        <v>0</v>
      </c>
      <c r="M1143" s="3">
        <v>30.15</v>
      </c>
      <c r="N1143" s="3">
        <v>0</v>
      </c>
      <c r="O1143" s="3">
        <f>VLOOKUP(B1143,SWH!$A$4:$B$19,2,FALSE)</f>
        <v>0</v>
      </c>
      <c r="P1143" s="3">
        <f t="shared" si="69"/>
        <v>0</v>
      </c>
      <c r="Q1143" s="3">
        <v>0</v>
      </c>
      <c r="R1143" s="3">
        <v>0</v>
      </c>
      <c r="S1143" s="3">
        <v>0</v>
      </c>
      <c r="T1143" s="3">
        <v>18.04</v>
      </c>
      <c r="U1143" s="3">
        <v>0</v>
      </c>
      <c r="V1143" s="3">
        <v>0</v>
      </c>
      <c r="W1143" s="3">
        <f t="shared" si="70"/>
        <v>136.35999999999999</v>
      </c>
      <c r="X1143" s="3">
        <f t="shared" si="71"/>
        <v>0</v>
      </c>
      <c r="Y1143" s="3">
        <v>304.47000000000003</v>
      </c>
      <c r="Z1143" s="3">
        <v>0</v>
      </c>
      <c r="AA1143" s="3">
        <f t="shared" si="68"/>
        <v>304.47000000000003</v>
      </c>
    </row>
    <row r="1144" spans="1:27" x14ac:dyDescent="0.25">
      <c r="A1144" s="93">
        <v>2006</v>
      </c>
      <c r="B1144" s="93" t="s">
        <v>53</v>
      </c>
      <c r="C1144" s="121" t="s">
        <v>11</v>
      </c>
      <c r="D1144" s="3">
        <f>VLOOKUP(B1144,SWH!$A$4:$C$19,3,FALSE)</f>
        <v>511.16</v>
      </c>
      <c r="E1144" s="3">
        <v>0</v>
      </c>
      <c r="F1144" s="3">
        <v>0</v>
      </c>
      <c r="G1144" s="3">
        <v>79.569999999999993</v>
      </c>
      <c r="H1144" s="3">
        <v>72.37</v>
      </c>
      <c r="I1144" s="3">
        <v>24.91</v>
      </c>
      <c r="J1144" s="3">
        <v>52.8</v>
      </c>
      <c r="K1144" s="3">
        <v>0</v>
      </c>
      <c r="L1144" s="3">
        <v>0</v>
      </c>
      <c r="M1144" s="3">
        <v>23.48</v>
      </c>
      <c r="N1144" s="3">
        <v>0</v>
      </c>
      <c r="O1144" s="3">
        <f>VLOOKUP(B1144,SWH!$A$4:$B$19,2,FALSE)</f>
        <v>0</v>
      </c>
      <c r="P1144" s="3">
        <f t="shared" si="69"/>
        <v>0</v>
      </c>
      <c r="Q1144" s="3">
        <v>0</v>
      </c>
      <c r="R1144" s="3">
        <v>0</v>
      </c>
      <c r="S1144" s="3">
        <v>0</v>
      </c>
      <c r="T1144" s="3">
        <v>18.04</v>
      </c>
      <c r="U1144" s="3">
        <v>0</v>
      </c>
      <c r="V1144" s="3">
        <v>0</v>
      </c>
      <c r="W1144" s="3">
        <f t="shared" si="70"/>
        <v>103.05</v>
      </c>
      <c r="X1144" s="3">
        <f t="shared" si="71"/>
        <v>0</v>
      </c>
      <c r="Y1144" s="3">
        <v>271.17</v>
      </c>
      <c r="Z1144" s="3">
        <v>0</v>
      </c>
      <c r="AA1144" s="3">
        <f t="shared" si="68"/>
        <v>271.17</v>
      </c>
    </row>
    <row r="1145" spans="1:27" x14ac:dyDescent="0.25">
      <c r="A1145" s="93">
        <v>2006</v>
      </c>
      <c r="B1145" s="93" t="s">
        <v>53</v>
      </c>
      <c r="C1145" s="121" t="s">
        <v>13</v>
      </c>
      <c r="D1145" s="3">
        <f>VLOOKUP(B1145,SWH!$A$4:$C$19,3,FALSE)</f>
        <v>511.16</v>
      </c>
      <c r="E1145" s="3">
        <v>0.05</v>
      </c>
      <c r="F1145" s="3">
        <v>0</v>
      </c>
      <c r="G1145" s="3">
        <v>84.68</v>
      </c>
      <c r="H1145" s="3">
        <v>72.37</v>
      </c>
      <c r="I1145" s="3">
        <v>24.88</v>
      </c>
      <c r="J1145" s="3">
        <v>52.8</v>
      </c>
      <c r="K1145" s="3">
        <v>0</v>
      </c>
      <c r="L1145" s="3">
        <v>0</v>
      </c>
      <c r="M1145" s="3">
        <v>28.09</v>
      </c>
      <c r="N1145" s="3">
        <v>0</v>
      </c>
      <c r="O1145" s="3">
        <f>VLOOKUP(B1145,SWH!$A$4:$B$19,2,FALSE)</f>
        <v>0</v>
      </c>
      <c r="P1145" s="3">
        <f t="shared" si="69"/>
        <v>0</v>
      </c>
      <c r="Q1145" s="3">
        <v>0</v>
      </c>
      <c r="R1145" s="3">
        <v>0</v>
      </c>
      <c r="S1145" s="3">
        <v>0</v>
      </c>
      <c r="T1145" s="3">
        <v>18.04</v>
      </c>
      <c r="U1145" s="3">
        <v>0</v>
      </c>
      <c r="V1145" s="3">
        <v>0</v>
      </c>
      <c r="W1145" s="3">
        <f t="shared" si="70"/>
        <v>112.82000000000001</v>
      </c>
      <c r="X1145" s="3">
        <f t="shared" si="71"/>
        <v>0</v>
      </c>
      <c r="Y1145" s="3">
        <v>280.89999999999998</v>
      </c>
      <c r="Z1145" s="3">
        <v>0</v>
      </c>
      <c r="AA1145" s="3">
        <f t="shared" si="68"/>
        <v>280.89999999999998</v>
      </c>
    </row>
    <row r="1146" spans="1:27" x14ac:dyDescent="0.25">
      <c r="A1146" s="93">
        <v>2006</v>
      </c>
      <c r="B1146" s="93" t="s">
        <v>53</v>
      </c>
      <c r="C1146" s="121" t="s">
        <v>19</v>
      </c>
      <c r="D1146" s="3">
        <f>VLOOKUP(B1146,SWH!$A$4:$C$19,3,FALSE)</f>
        <v>511.16</v>
      </c>
      <c r="E1146" s="3">
        <v>0.39</v>
      </c>
      <c r="F1146" s="3">
        <v>0</v>
      </c>
      <c r="G1146" s="3">
        <v>66.150000000000006</v>
      </c>
      <c r="H1146" s="3">
        <v>72.37</v>
      </c>
      <c r="I1146" s="3">
        <v>24.87</v>
      </c>
      <c r="J1146" s="3">
        <v>52.8</v>
      </c>
      <c r="K1146" s="3">
        <v>0</v>
      </c>
      <c r="L1146" s="3">
        <v>0</v>
      </c>
      <c r="M1146" s="3">
        <v>24.45</v>
      </c>
      <c r="N1146" s="3">
        <v>0</v>
      </c>
      <c r="O1146" s="3">
        <f>VLOOKUP(B1146,SWH!$A$4:$B$19,2,FALSE)</f>
        <v>0</v>
      </c>
      <c r="P1146" s="3">
        <f t="shared" si="69"/>
        <v>0</v>
      </c>
      <c r="Q1146" s="3">
        <v>0</v>
      </c>
      <c r="R1146" s="3">
        <v>0</v>
      </c>
      <c r="S1146" s="3">
        <v>0</v>
      </c>
      <c r="T1146" s="3">
        <v>18.04</v>
      </c>
      <c r="U1146" s="3">
        <v>0</v>
      </c>
      <c r="V1146" s="3">
        <v>0</v>
      </c>
      <c r="W1146" s="3">
        <f t="shared" si="70"/>
        <v>90.990000000000009</v>
      </c>
      <c r="X1146" s="3">
        <f t="shared" si="71"/>
        <v>0</v>
      </c>
      <c r="Y1146" s="3">
        <v>259.07</v>
      </c>
      <c r="Z1146" s="3">
        <v>0</v>
      </c>
      <c r="AA1146" s="3">
        <f t="shared" si="68"/>
        <v>259.07</v>
      </c>
    </row>
    <row r="1147" spans="1:27" x14ac:dyDescent="0.25">
      <c r="A1147" s="93">
        <v>2006</v>
      </c>
      <c r="B1147" s="93" t="s">
        <v>53</v>
      </c>
      <c r="C1147" s="121" t="s">
        <v>20</v>
      </c>
      <c r="D1147" s="3">
        <f>VLOOKUP(B1147,SWH!$A$4:$C$19,3,FALSE)</f>
        <v>511.16</v>
      </c>
      <c r="E1147" s="3">
        <v>0.45</v>
      </c>
      <c r="F1147" s="3">
        <v>0.01</v>
      </c>
      <c r="G1147" s="3">
        <v>59.45</v>
      </c>
      <c r="H1147" s="3">
        <v>72.37</v>
      </c>
      <c r="I1147" s="3">
        <v>24.89</v>
      </c>
      <c r="J1147" s="3">
        <v>52.8</v>
      </c>
      <c r="K1147" s="3">
        <v>0</v>
      </c>
      <c r="L1147" s="3">
        <v>0</v>
      </c>
      <c r="M1147" s="3">
        <v>29.41</v>
      </c>
      <c r="N1147" s="3">
        <v>0</v>
      </c>
      <c r="O1147" s="3">
        <f>VLOOKUP(B1147,SWH!$A$4:$B$19,2,FALSE)</f>
        <v>0</v>
      </c>
      <c r="P1147" s="3">
        <f t="shared" si="69"/>
        <v>0</v>
      </c>
      <c r="Q1147" s="3">
        <v>0</v>
      </c>
      <c r="R1147" s="3">
        <v>0</v>
      </c>
      <c r="S1147" s="3">
        <v>0</v>
      </c>
      <c r="T1147" s="3">
        <v>18.04</v>
      </c>
      <c r="U1147" s="3">
        <v>0</v>
      </c>
      <c r="V1147" s="3">
        <v>0</v>
      </c>
      <c r="W1147" s="3">
        <f t="shared" si="70"/>
        <v>89.31</v>
      </c>
      <c r="X1147" s="3">
        <f t="shared" si="71"/>
        <v>0.01</v>
      </c>
      <c r="Y1147" s="3">
        <v>257.39</v>
      </c>
      <c r="Z1147" s="3">
        <v>0.01</v>
      </c>
      <c r="AA1147" s="3">
        <f t="shared" si="68"/>
        <v>257.39999999999998</v>
      </c>
    </row>
    <row r="1148" spans="1:27" x14ac:dyDescent="0.25">
      <c r="A1148" s="93">
        <v>2006</v>
      </c>
      <c r="B1148" s="93" t="s">
        <v>53</v>
      </c>
      <c r="C1148" s="121" t="s">
        <v>3</v>
      </c>
      <c r="D1148" s="3">
        <f>VLOOKUP(B1148,SWH!$A$4:$C$19,3,FALSE)</f>
        <v>511.16</v>
      </c>
      <c r="E1148" s="3">
        <v>6.32</v>
      </c>
      <c r="F1148" s="3">
        <v>1.51</v>
      </c>
      <c r="G1148" s="3">
        <v>36.92</v>
      </c>
      <c r="H1148" s="3">
        <v>72.37</v>
      </c>
      <c r="I1148" s="3">
        <v>24.89</v>
      </c>
      <c r="J1148" s="3">
        <v>52.8</v>
      </c>
      <c r="K1148" s="3">
        <v>0</v>
      </c>
      <c r="L1148" s="3">
        <v>0</v>
      </c>
      <c r="M1148" s="3">
        <v>22.87</v>
      </c>
      <c r="N1148" s="3">
        <v>0</v>
      </c>
      <c r="O1148" s="3">
        <f>VLOOKUP(B1148,SWH!$A$4:$B$19,2,FALSE)</f>
        <v>0</v>
      </c>
      <c r="P1148" s="3">
        <f t="shared" si="69"/>
        <v>0</v>
      </c>
      <c r="Q1148" s="3">
        <v>0</v>
      </c>
      <c r="R1148" s="3">
        <v>0</v>
      </c>
      <c r="S1148" s="3">
        <v>0</v>
      </c>
      <c r="T1148" s="3">
        <v>18.04</v>
      </c>
      <c r="U1148" s="3">
        <v>0</v>
      </c>
      <c r="V1148" s="3">
        <v>0</v>
      </c>
      <c r="W1148" s="3">
        <f t="shared" si="70"/>
        <v>66.11</v>
      </c>
      <c r="X1148" s="3">
        <f t="shared" si="71"/>
        <v>1.51</v>
      </c>
      <c r="Y1148" s="3">
        <v>234.19</v>
      </c>
      <c r="Z1148" s="3">
        <v>1.51</v>
      </c>
      <c r="AA1148" s="3">
        <f t="shared" si="68"/>
        <v>235.7</v>
      </c>
    </row>
    <row r="1149" spans="1:27" x14ac:dyDescent="0.25">
      <c r="A1149" s="93">
        <v>2006</v>
      </c>
      <c r="B1149" s="93" t="s">
        <v>53</v>
      </c>
      <c r="C1149" s="121" t="s">
        <v>7</v>
      </c>
      <c r="D1149" s="3">
        <f>VLOOKUP(B1149,SWH!$A$4:$C$19,3,FALSE)</f>
        <v>511.16</v>
      </c>
      <c r="E1149" s="3">
        <v>2.2999999999999998</v>
      </c>
      <c r="F1149" s="3">
        <v>0.13</v>
      </c>
      <c r="G1149" s="3">
        <v>40.83</v>
      </c>
      <c r="H1149" s="3">
        <v>72.37</v>
      </c>
      <c r="I1149" s="3">
        <v>24.88</v>
      </c>
      <c r="J1149" s="3">
        <v>52.8</v>
      </c>
      <c r="K1149" s="3">
        <v>0</v>
      </c>
      <c r="L1149" s="3">
        <v>0</v>
      </c>
      <c r="M1149" s="3">
        <v>26.8</v>
      </c>
      <c r="N1149" s="3">
        <v>0</v>
      </c>
      <c r="O1149" s="3">
        <f>VLOOKUP(B1149,SWH!$A$4:$B$19,2,FALSE)</f>
        <v>0</v>
      </c>
      <c r="P1149" s="3">
        <f t="shared" si="69"/>
        <v>0</v>
      </c>
      <c r="Q1149" s="3">
        <v>0</v>
      </c>
      <c r="R1149" s="3">
        <v>0</v>
      </c>
      <c r="S1149" s="3">
        <v>0</v>
      </c>
      <c r="T1149" s="3">
        <v>18.04</v>
      </c>
      <c r="U1149" s="3">
        <v>0</v>
      </c>
      <c r="V1149" s="3">
        <v>0</v>
      </c>
      <c r="W1149" s="3">
        <f t="shared" si="70"/>
        <v>69.929999999999993</v>
      </c>
      <c r="X1149" s="3">
        <f t="shared" si="71"/>
        <v>0.13</v>
      </c>
      <c r="Y1149" s="3">
        <v>238.02</v>
      </c>
      <c r="Z1149" s="3">
        <v>0.13</v>
      </c>
      <c r="AA1149" s="3">
        <f t="shared" si="68"/>
        <v>238.15</v>
      </c>
    </row>
    <row r="1150" spans="1:27" x14ac:dyDescent="0.25">
      <c r="A1150" s="93">
        <v>2006</v>
      </c>
      <c r="B1150" s="93" t="s">
        <v>53</v>
      </c>
      <c r="C1150" s="121" t="s">
        <v>17</v>
      </c>
      <c r="D1150" s="3">
        <f>VLOOKUP(B1150,SWH!$A$4:$C$19,3,FALSE)</f>
        <v>511.16</v>
      </c>
      <c r="E1150" s="3">
        <v>0.23</v>
      </c>
      <c r="F1150" s="3">
        <v>0</v>
      </c>
      <c r="G1150" s="3">
        <v>27.73</v>
      </c>
      <c r="H1150" s="3">
        <v>72.37</v>
      </c>
      <c r="I1150" s="3">
        <v>24.88</v>
      </c>
      <c r="J1150" s="3">
        <v>52.8</v>
      </c>
      <c r="K1150" s="3">
        <v>0</v>
      </c>
      <c r="L1150" s="3">
        <v>0</v>
      </c>
      <c r="M1150" s="3">
        <v>20.260000000000002</v>
      </c>
      <c r="N1150" s="3">
        <v>0</v>
      </c>
      <c r="O1150" s="3">
        <f>VLOOKUP(B1150,SWH!$A$4:$B$19,2,FALSE)</f>
        <v>0</v>
      </c>
      <c r="P1150" s="3">
        <f t="shared" si="69"/>
        <v>0</v>
      </c>
      <c r="Q1150" s="3">
        <v>0</v>
      </c>
      <c r="R1150" s="3">
        <v>0</v>
      </c>
      <c r="S1150" s="3">
        <v>0</v>
      </c>
      <c r="T1150" s="3">
        <v>18.04</v>
      </c>
      <c r="U1150" s="3">
        <v>0</v>
      </c>
      <c r="V1150" s="3">
        <v>0</v>
      </c>
      <c r="W1150" s="3">
        <f t="shared" si="70"/>
        <v>48.22</v>
      </c>
      <c r="X1150" s="3">
        <f t="shared" si="71"/>
        <v>0</v>
      </c>
      <c r="Y1150" s="3">
        <v>216.3</v>
      </c>
      <c r="Z1150" s="3">
        <v>0</v>
      </c>
      <c r="AA1150" s="3">
        <f t="shared" si="68"/>
        <v>216.3</v>
      </c>
    </row>
    <row r="1151" spans="1:27" x14ac:dyDescent="0.25">
      <c r="A1151" s="93">
        <v>2006</v>
      </c>
      <c r="B1151" s="93" t="s">
        <v>53</v>
      </c>
      <c r="C1151" s="121" t="s">
        <v>14</v>
      </c>
      <c r="D1151" s="3">
        <f>VLOOKUP(B1151,SWH!$A$4:$C$19,3,FALSE)</f>
        <v>511.16</v>
      </c>
      <c r="E1151" s="3">
        <v>15.92</v>
      </c>
      <c r="F1151" s="3">
        <v>5.88</v>
      </c>
      <c r="G1151" s="3">
        <v>25.51</v>
      </c>
      <c r="H1151" s="3">
        <v>72.37</v>
      </c>
      <c r="I1151" s="3">
        <v>24.85</v>
      </c>
      <c r="J1151" s="3">
        <v>52.8</v>
      </c>
      <c r="K1151" s="3">
        <v>0</v>
      </c>
      <c r="L1151" s="3">
        <v>0</v>
      </c>
      <c r="M1151" s="3">
        <v>21.52</v>
      </c>
      <c r="N1151" s="3">
        <v>0</v>
      </c>
      <c r="O1151" s="3">
        <f>VLOOKUP(B1151,SWH!$A$4:$B$19,2,FALSE)</f>
        <v>0</v>
      </c>
      <c r="P1151" s="3">
        <f t="shared" si="69"/>
        <v>0</v>
      </c>
      <c r="Q1151" s="3">
        <v>0</v>
      </c>
      <c r="R1151" s="3">
        <v>0</v>
      </c>
      <c r="S1151" s="3">
        <v>0</v>
      </c>
      <c r="T1151" s="3">
        <v>18.04</v>
      </c>
      <c r="U1151" s="3">
        <v>0</v>
      </c>
      <c r="V1151" s="3">
        <v>0</v>
      </c>
      <c r="W1151" s="3">
        <f t="shared" si="70"/>
        <v>62.95</v>
      </c>
      <c r="X1151" s="3">
        <f t="shared" si="71"/>
        <v>5.88</v>
      </c>
      <c r="Y1151" s="3">
        <v>230.99</v>
      </c>
      <c r="Z1151" s="3">
        <v>5.88</v>
      </c>
      <c r="AA1151" s="3">
        <f t="shared" si="68"/>
        <v>236.87</v>
      </c>
    </row>
    <row r="1152" spans="1:27" x14ac:dyDescent="0.25">
      <c r="A1152" s="93">
        <v>2006</v>
      </c>
      <c r="B1152" s="93" t="s">
        <v>53</v>
      </c>
      <c r="C1152" s="121" t="s">
        <v>2</v>
      </c>
      <c r="D1152" s="3">
        <f>VLOOKUP(B1152,SWH!$A$4:$C$19,3,FALSE)</f>
        <v>511.16</v>
      </c>
      <c r="E1152" s="3">
        <v>6.56</v>
      </c>
      <c r="F1152" s="3">
        <v>1.06</v>
      </c>
      <c r="G1152" s="3">
        <v>29.54</v>
      </c>
      <c r="H1152" s="3">
        <v>72.37</v>
      </c>
      <c r="I1152" s="3">
        <v>24.87</v>
      </c>
      <c r="J1152" s="3">
        <v>52.8</v>
      </c>
      <c r="K1152" s="3">
        <v>0</v>
      </c>
      <c r="L1152" s="3">
        <v>0</v>
      </c>
      <c r="M1152" s="3">
        <v>26.73</v>
      </c>
      <c r="N1152" s="3">
        <v>0</v>
      </c>
      <c r="O1152" s="3">
        <f>VLOOKUP(B1152,SWH!$A$4:$B$19,2,FALSE)</f>
        <v>0</v>
      </c>
      <c r="P1152" s="3">
        <f t="shared" si="69"/>
        <v>0</v>
      </c>
      <c r="Q1152" s="3">
        <v>0</v>
      </c>
      <c r="R1152" s="3">
        <v>0</v>
      </c>
      <c r="S1152" s="3">
        <v>0</v>
      </c>
      <c r="T1152" s="3">
        <v>18.04</v>
      </c>
      <c r="U1152" s="3">
        <v>0</v>
      </c>
      <c r="V1152" s="3">
        <v>0</v>
      </c>
      <c r="W1152" s="3">
        <f t="shared" si="70"/>
        <v>62.83</v>
      </c>
      <c r="X1152" s="3">
        <f t="shared" si="71"/>
        <v>1.06</v>
      </c>
      <c r="Y1152" s="3">
        <v>230.89</v>
      </c>
      <c r="Z1152" s="3">
        <v>1.06</v>
      </c>
      <c r="AA1152" s="3">
        <f t="shared" si="68"/>
        <v>231.95</v>
      </c>
    </row>
    <row r="1153" spans="1:27" x14ac:dyDescent="0.25">
      <c r="A1153" s="93">
        <v>2006</v>
      </c>
      <c r="B1153" s="93" t="s">
        <v>53</v>
      </c>
      <c r="C1153" s="121" t="s">
        <v>18</v>
      </c>
      <c r="D1153" s="3">
        <f>VLOOKUP(B1153,SWH!$A$4:$C$19,3,FALSE)</f>
        <v>511.16</v>
      </c>
      <c r="E1153" s="3">
        <v>9.27</v>
      </c>
      <c r="F1153" s="3">
        <v>1.1499999999999999</v>
      </c>
      <c r="G1153" s="3">
        <v>12.03</v>
      </c>
      <c r="H1153" s="3">
        <v>72.37</v>
      </c>
      <c r="I1153" s="3">
        <v>24.82</v>
      </c>
      <c r="J1153" s="3">
        <v>52.8</v>
      </c>
      <c r="K1153" s="3">
        <v>0</v>
      </c>
      <c r="L1153" s="3">
        <v>0</v>
      </c>
      <c r="M1153" s="3">
        <v>21.85</v>
      </c>
      <c r="N1153" s="3">
        <v>0</v>
      </c>
      <c r="O1153" s="3">
        <f>VLOOKUP(B1153,SWH!$A$4:$B$19,2,FALSE)</f>
        <v>0</v>
      </c>
      <c r="P1153" s="3">
        <f t="shared" si="69"/>
        <v>0</v>
      </c>
      <c r="Q1153" s="3">
        <v>0</v>
      </c>
      <c r="R1153" s="3">
        <v>0</v>
      </c>
      <c r="S1153" s="3">
        <v>0</v>
      </c>
      <c r="T1153" s="3">
        <v>18.04</v>
      </c>
      <c r="U1153" s="3">
        <v>0</v>
      </c>
      <c r="V1153" s="3">
        <v>0</v>
      </c>
      <c r="W1153" s="3">
        <f t="shared" si="70"/>
        <v>43.15</v>
      </c>
      <c r="X1153" s="3">
        <f t="shared" si="71"/>
        <v>1.1499999999999999</v>
      </c>
      <c r="Y1153" s="3">
        <v>211.16</v>
      </c>
      <c r="Z1153" s="3">
        <v>1.1499999999999999</v>
      </c>
      <c r="AA1153" s="3">
        <f t="shared" si="68"/>
        <v>212.31</v>
      </c>
    </row>
    <row r="1154" spans="1:27" x14ac:dyDescent="0.25">
      <c r="A1154" s="93">
        <v>2006</v>
      </c>
      <c r="B1154" s="93" t="s">
        <v>53</v>
      </c>
      <c r="C1154" s="121" t="s">
        <v>4</v>
      </c>
      <c r="D1154" s="3">
        <f>VLOOKUP(B1154,SWH!$A$4:$C$19,3,FALSE)</f>
        <v>511.16</v>
      </c>
      <c r="E1154" s="3">
        <v>27.98</v>
      </c>
      <c r="F1154" s="3">
        <v>23.71</v>
      </c>
      <c r="G1154" s="3">
        <v>15.04</v>
      </c>
      <c r="H1154" s="3">
        <v>72.37</v>
      </c>
      <c r="I1154" s="3">
        <v>24.86</v>
      </c>
      <c r="J1154" s="3">
        <v>52.8</v>
      </c>
      <c r="K1154" s="3">
        <v>0</v>
      </c>
      <c r="L1154" s="3">
        <v>0</v>
      </c>
      <c r="M1154" s="3">
        <v>21.84</v>
      </c>
      <c r="N1154" s="3">
        <v>0</v>
      </c>
      <c r="O1154" s="3">
        <f>VLOOKUP(B1154,SWH!$A$4:$B$19,2,FALSE)</f>
        <v>0</v>
      </c>
      <c r="P1154" s="3">
        <f t="shared" si="69"/>
        <v>0</v>
      </c>
      <c r="Q1154" s="3">
        <v>0</v>
      </c>
      <c r="R1154" s="3">
        <v>0</v>
      </c>
      <c r="S1154" s="3">
        <v>0</v>
      </c>
      <c r="T1154" s="3">
        <v>18.04</v>
      </c>
      <c r="U1154" s="3">
        <v>0</v>
      </c>
      <c r="V1154" s="3">
        <v>0</v>
      </c>
      <c r="W1154" s="3">
        <f t="shared" si="70"/>
        <v>64.86</v>
      </c>
      <c r="X1154" s="3">
        <f t="shared" si="71"/>
        <v>23.71</v>
      </c>
      <c r="Y1154" s="3">
        <v>232.91</v>
      </c>
      <c r="Z1154" s="3">
        <v>23.71</v>
      </c>
      <c r="AA1154" s="3">
        <f t="shared" ref="AA1154:AA1217" si="72">SUM(Y1154:Z1154)</f>
        <v>256.62</v>
      </c>
    </row>
    <row r="1155" spans="1:27" x14ac:dyDescent="0.25">
      <c r="A1155" s="93">
        <v>2006</v>
      </c>
      <c r="B1155" s="93" t="s">
        <v>53</v>
      </c>
      <c r="C1155" s="121" t="s">
        <v>5</v>
      </c>
      <c r="D1155" s="3">
        <f>VLOOKUP(B1155,SWH!$A$4:$C$19,3,FALSE)</f>
        <v>511.16</v>
      </c>
      <c r="E1155" s="3">
        <v>16.3</v>
      </c>
      <c r="F1155" s="3">
        <v>12.32</v>
      </c>
      <c r="G1155" s="3">
        <v>20.46</v>
      </c>
      <c r="H1155" s="3">
        <v>72.37</v>
      </c>
      <c r="I1155" s="3">
        <v>24.86</v>
      </c>
      <c r="J1155" s="3">
        <v>52.8</v>
      </c>
      <c r="K1155" s="3">
        <v>0</v>
      </c>
      <c r="L1155" s="3">
        <v>0</v>
      </c>
      <c r="M1155" s="3">
        <v>25.93</v>
      </c>
      <c r="N1155" s="3">
        <v>0</v>
      </c>
      <c r="O1155" s="3">
        <f>VLOOKUP(B1155,SWH!$A$4:$B$19,2,FALSE)</f>
        <v>0</v>
      </c>
      <c r="P1155" s="3">
        <f t="shared" ref="P1155:P1218" si="73">N1155-O1155</f>
        <v>0</v>
      </c>
      <c r="Q1155" s="3">
        <v>0</v>
      </c>
      <c r="R1155" s="3">
        <v>0</v>
      </c>
      <c r="S1155" s="3">
        <v>0</v>
      </c>
      <c r="T1155" s="3">
        <v>18.04</v>
      </c>
      <c r="U1155" s="3">
        <v>0</v>
      </c>
      <c r="V1155" s="3">
        <v>0</v>
      </c>
      <c r="W1155" s="3">
        <f t="shared" ref="W1155:W1218" si="74">E1155+G1155+M1155+SUM(P1155:S1155)</f>
        <v>62.690000000000005</v>
      </c>
      <c r="X1155" s="3">
        <f t="shared" ref="X1155:X1218" si="75">F1155</f>
        <v>12.32</v>
      </c>
      <c r="Y1155" s="3">
        <v>230.74</v>
      </c>
      <c r="Z1155" s="3">
        <v>12.32</v>
      </c>
      <c r="AA1155" s="3">
        <f t="shared" si="72"/>
        <v>243.06</v>
      </c>
    </row>
    <row r="1156" spans="1:27" x14ac:dyDescent="0.25">
      <c r="A1156" s="93">
        <v>2006</v>
      </c>
      <c r="B1156" s="93" t="s">
        <v>53</v>
      </c>
      <c r="C1156" s="121" t="s">
        <v>15</v>
      </c>
      <c r="D1156" s="3">
        <f>VLOOKUP(B1156,SWH!$A$4:$C$19,3,FALSE)</f>
        <v>511.16</v>
      </c>
      <c r="E1156" s="3">
        <v>11.37</v>
      </c>
      <c r="F1156" s="3">
        <v>2.16</v>
      </c>
      <c r="G1156" s="3">
        <v>8.23</v>
      </c>
      <c r="H1156" s="3">
        <v>72.37</v>
      </c>
      <c r="I1156" s="3">
        <v>24.82</v>
      </c>
      <c r="J1156" s="3">
        <v>52.8</v>
      </c>
      <c r="K1156" s="3">
        <v>0</v>
      </c>
      <c r="L1156" s="3">
        <v>0</v>
      </c>
      <c r="M1156" s="3">
        <v>20.27</v>
      </c>
      <c r="N1156" s="3">
        <v>0</v>
      </c>
      <c r="O1156" s="3">
        <f>VLOOKUP(B1156,SWH!$A$4:$B$19,2,FALSE)</f>
        <v>0</v>
      </c>
      <c r="P1156" s="3">
        <f t="shared" si="73"/>
        <v>0</v>
      </c>
      <c r="Q1156" s="3">
        <v>0</v>
      </c>
      <c r="R1156" s="3">
        <v>0</v>
      </c>
      <c r="S1156" s="3">
        <v>0</v>
      </c>
      <c r="T1156" s="3">
        <v>18.04</v>
      </c>
      <c r="U1156" s="3">
        <v>0</v>
      </c>
      <c r="V1156" s="3">
        <v>0</v>
      </c>
      <c r="W1156" s="3">
        <f t="shared" si="74"/>
        <v>39.870000000000005</v>
      </c>
      <c r="X1156" s="3">
        <f t="shared" si="75"/>
        <v>2.16</v>
      </c>
      <c r="Y1156" s="3">
        <v>207.89</v>
      </c>
      <c r="Z1156" s="3">
        <v>2.16</v>
      </c>
      <c r="AA1156" s="3">
        <f t="shared" si="72"/>
        <v>210.04999999999998</v>
      </c>
    </row>
    <row r="1157" spans="1:27" x14ac:dyDescent="0.25">
      <c r="A1157" s="93">
        <v>2006</v>
      </c>
      <c r="B1157" s="93" t="s">
        <v>53</v>
      </c>
      <c r="C1157" s="121" t="s">
        <v>16</v>
      </c>
      <c r="D1157" s="3">
        <f>VLOOKUP(B1157,SWH!$A$4:$C$19,3,FALSE)</f>
        <v>511.16</v>
      </c>
      <c r="E1157" s="3">
        <v>33.19</v>
      </c>
      <c r="F1157" s="3">
        <v>72.53</v>
      </c>
      <c r="G1157" s="3">
        <v>15.4</v>
      </c>
      <c r="H1157" s="3">
        <v>72.37</v>
      </c>
      <c r="I1157" s="3">
        <v>24.84</v>
      </c>
      <c r="J1157" s="3">
        <v>52.8</v>
      </c>
      <c r="K1157" s="3">
        <v>0</v>
      </c>
      <c r="L1157" s="3">
        <v>0</v>
      </c>
      <c r="M1157" s="3">
        <v>25.57</v>
      </c>
      <c r="N1157" s="3">
        <v>0</v>
      </c>
      <c r="O1157" s="3">
        <f>VLOOKUP(B1157,SWH!$A$4:$B$19,2,FALSE)</f>
        <v>0</v>
      </c>
      <c r="P1157" s="3">
        <f t="shared" si="73"/>
        <v>0</v>
      </c>
      <c r="Q1157" s="3">
        <v>0</v>
      </c>
      <c r="R1157" s="3">
        <v>0</v>
      </c>
      <c r="S1157" s="3">
        <v>0</v>
      </c>
      <c r="T1157" s="3">
        <v>18.04</v>
      </c>
      <c r="U1157" s="3">
        <v>0</v>
      </c>
      <c r="V1157" s="3">
        <v>0</v>
      </c>
      <c r="W1157" s="3">
        <f t="shared" si="74"/>
        <v>74.16</v>
      </c>
      <c r="X1157" s="3">
        <f t="shared" si="75"/>
        <v>72.53</v>
      </c>
      <c r="Y1157" s="3">
        <v>242.2</v>
      </c>
      <c r="Z1157" s="3">
        <v>72.53</v>
      </c>
      <c r="AA1157" s="3">
        <f t="shared" si="72"/>
        <v>314.73</v>
      </c>
    </row>
    <row r="1158" spans="1:27" x14ac:dyDescent="0.25">
      <c r="A1158" s="93">
        <v>2006</v>
      </c>
      <c r="B1158" s="93" t="s">
        <v>53</v>
      </c>
      <c r="C1158" s="121" t="s">
        <v>9</v>
      </c>
      <c r="D1158" s="3">
        <f>VLOOKUP(B1158,SWH!$A$4:$C$19,3,FALSE)</f>
        <v>511.16</v>
      </c>
      <c r="E1158" s="3">
        <v>21.58</v>
      </c>
      <c r="F1158" s="3">
        <v>45.34</v>
      </c>
      <c r="G1158" s="3">
        <v>12.37</v>
      </c>
      <c r="H1158" s="3">
        <v>72.37</v>
      </c>
      <c r="I1158" s="3">
        <v>24.83</v>
      </c>
      <c r="J1158" s="3">
        <v>52.8</v>
      </c>
      <c r="K1158" s="3">
        <v>0</v>
      </c>
      <c r="L1158" s="3">
        <v>0</v>
      </c>
      <c r="M1158" s="3">
        <v>25.78</v>
      </c>
      <c r="N1158" s="3">
        <v>0</v>
      </c>
      <c r="O1158" s="3">
        <f>VLOOKUP(B1158,SWH!$A$4:$B$19,2,FALSE)</f>
        <v>0</v>
      </c>
      <c r="P1158" s="3">
        <f t="shared" si="73"/>
        <v>0</v>
      </c>
      <c r="Q1158" s="3">
        <v>0</v>
      </c>
      <c r="R1158" s="3">
        <v>0</v>
      </c>
      <c r="S1158" s="3">
        <v>0</v>
      </c>
      <c r="T1158" s="3">
        <v>18.04</v>
      </c>
      <c r="U1158" s="3">
        <v>0</v>
      </c>
      <c r="V1158" s="3">
        <v>0</v>
      </c>
      <c r="W1158" s="3">
        <f t="shared" si="74"/>
        <v>59.73</v>
      </c>
      <c r="X1158" s="3">
        <f t="shared" si="75"/>
        <v>45.34</v>
      </c>
      <c r="Y1158" s="3">
        <v>227.75</v>
      </c>
      <c r="Z1158" s="3">
        <v>45.34</v>
      </c>
      <c r="AA1158" s="3">
        <f t="shared" si="72"/>
        <v>273.09000000000003</v>
      </c>
    </row>
    <row r="1159" spans="1:27" x14ac:dyDescent="0.25">
      <c r="A1159" s="93">
        <v>2006</v>
      </c>
      <c r="B1159" s="93" t="s">
        <v>53</v>
      </c>
      <c r="C1159" s="121" t="s">
        <v>12</v>
      </c>
      <c r="D1159" s="3">
        <f>VLOOKUP(B1159,SWH!$A$4:$C$19,3,FALSE)</f>
        <v>511.16</v>
      </c>
      <c r="E1159" s="3">
        <v>28.53</v>
      </c>
      <c r="F1159" s="3">
        <v>112.63</v>
      </c>
      <c r="G1159" s="3">
        <v>11.87</v>
      </c>
      <c r="H1159" s="3">
        <v>72.37</v>
      </c>
      <c r="I1159" s="3">
        <v>24.81</v>
      </c>
      <c r="J1159" s="3">
        <v>52.8</v>
      </c>
      <c r="K1159" s="3">
        <v>0</v>
      </c>
      <c r="L1159" s="3">
        <v>0</v>
      </c>
      <c r="M1159" s="3">
        <v>25.79</v>
      </c>
      <c r="N1159" s="3">
        <v>0</v>
      </c>
      <c r="O1159" s="3">
        <f>VLOOKUP(B1159,SWH!$A$4:$B$19,2,FALSE)</f>
        <v>0</v>
      </c>
      <c r="P1159" s="3">
        <f t="shared" si="73"/>
        <v>0</v>
      </c>
      <c r="Q1159" s="3">
        <v>0</v>
      </c>
      <c r="R1159" s="3">
        <v>0</v>
      </c>
      <c r="S1159" s="3">
        <v>0</v>
      </c>
      <c r="T1159" s="3">
        <v>18.04</v>
      </c>
      <c r="U1159" s="3">
        <v>0</v>
      </c>
      <c r="V1159" s="3">
        <v>0</v>
      </c>
      <c r="W1159" s="3">
        <f t="shared" si="74"/>
        <v>66.19</v>
      </c>
      <c r="X1159" s="3">
        <f t="shared" si="75"/>
        <v>112.63</v>
      </c>
      <c r="Y1159" s="3">
        <v>234.2</v>
      </c>
      <c r="Z1159" s="3">
        <v>112.63</v>
      </c>
      <c r="AA1159" s="3">
        <f t="shared" si="72"/>
        <v>346.83</v>
      </c>
    </row>
    <row r="1160" spans="1:27" x14ac:dyDescent="0.25">
      <c r="A1160" s="93">
        <v>2006</v>
      </c>
      <c r="B1160" s="93" t="s">
        <v>53</v>
      </c>
      <c r="C1160" s="121" t="s">
        <v>8</v>
      </c>
      <c r="D1160" s="3">
        <f>VLOOKUP(B1160,SWH!$A$4:$C$19,3,FALSE)</f>
        <v>511.16</v>
      </c>
      <c r="E1160" s="3">
        <v>23.66</v>
      </c>
      <c r="F1160" s="3">
        <v>172.95</v>
      </c>
      <c r="G1160" s="3">
        <v>8.1300000000000008</v>
      </c>
      <c r="H1160" s="3">
        <v>72.37</v>
      </c>
      <c r="I1160" s="3">
        <v>24.67</v>
      </c>
      <c r="J1160" s="3">
        <v>52.8</v>
      </c>
      <c r="K1160" s="3">
        <v>0</v>
      </c>
      <c r="L1160" s="3">
        <v>0</v>
      </c>
      <c r="M1160" s="3">
        <v>27.68</v>
      </c>
      <c r="N1160" s="3">
        <v>0</v>
      </c>
      <c r="O1160" s="3">
        <f>VLOOKUP(B1160,SWH!$A$4:$B$19,2,FALSE)</f>
        <v>0</v>
      </c>
      <c r="P1160" s="3">
        <f t="shared" si="73"/>
        <v>0</v>
      </c>
      <c r="Q1160" s="3">
        <v>0</v>
      </c>
      <c r="R1160" s="3">
        <v>0</v>
      </c>
      <c r="S1160" s="3">
        <v>0</v>
      </c>
      <c r="T1160" s="3">
        <v>18.04</v>
      </c>
      <c r="U1160" s="3">
        <v>0</v>
      </c>
      <c r="V1160" s="3">
        <v>0</v>
      </c>
      <c r="W1160" s="3">
        <f t="shared" si="74"/>
        <v>59.47</v>
      </c>
      <c r="X1160" s="3">
        <f t="shared" si="75"/>
        <v>172.95</v>
      </c>
      <c r="Y1160" s="3">
        <v>227.35</v>
      </c>
      <c r="Z1160" s="3">
        <v>172.95</v>
      </c>
      <c r="AA1160" s="3">
        <f t="shared" si="72"/>
        <v>400.29999999999995</v>
      </c>
    </row>
    <row r="1161" spans="1:27" x14ac:dyDescent="0.25">
      <c r="A1161" s="93">
        <v>2009</v>
      </c>
      <c r="B1161" s="93" t="s">
        <v>53</v>
      </c>
      <c r="C1161" s="121" t="s">
        <v>10</v>
      </c>
      <c r="D1161" s="3">
        <f>VLOOKUP(B1161,SWH!$A$4:$C$19,3,FALSE)</f>
        <v>511.16</v>
      </c>
      <c r="E1161" s="3">
        <v>0</v>
      </c>
      <c r="F1161" s="3">
        <v>0</v>
      </c>
      <c r="G1161" s="3">
        <v>86.19</v>
      </c>
      <c r="H1161" s="3">
        <v>72.37</v>
      </c>
      <c r="I1161" s="3">
        <v>14.35</v>
      </c>
      <c r="J1161" s="3">
        <v>52.8</v>
      </c>
      <c r="K1161" s="3">
        <v>0</v>
      </c>
      <c r="L1161" s="3">
        <v>0</v>
      </c>
      <c r="M1161" s="3">
        <v>25.16</v>
      </c>
      <c r="N1161" s="3">
        <v>0</v>
      </c>
      <c r="O1161" s="3">
        <f>VLOOKUP(B1161,SWH!$A$4:$B$19,2,FALSE)</f>
        <v>0</v>
      </c>
      <c r="P1161" s="3">
        <f t="shared" si="73"/>
        <v>0</v>
      </c>
      <c r="Q1161" s="3">
        <v>0</v>
      </c>
      <c r="R1161" s="3">
        <v>0</v>
      </c>
      <c r="S1161" s="3">
        <v>0</v>
      </c>
      <c r="T1161" s="3">
        <v>18.04</v>
      </c>
      <c r="U1161" s="3">
        <v>0</v>
      </c>
      <c r="V1161" s="3">
        <v>0</v>
      </c>
      <c r="W1161" s="3">
        <f t="shared" si="74"/>
        <v>111.35</v>
      </c>
      <c r="X1161" s="3">
        <f t="shared" si="75"/>
        <v>0</v>
      </c>
      <c r="Y1161" s="3">
        <v>268.89999999999998</v>
      </c>
      <c r="Z1161" s="3">
        <v>0</v>
      </c>
      <c r="AA1161" s="3">
        <f t="shared" si="72"/>
        <v>268.89999999999998</v>
      </c>
    </row>
    <row r="1162" spans="1:27" x14ac:dyDescent="0.25">
      <c r="A1162" s="93">
        <v>2009</v>
      </c>
      <c r="B1162" s="93" t="s">
        <v>53</v>
      </c>
      <c r="C1162" s="121" t="s">
        <v>6</v>
      </c>
      <c r="D1162" s="3">
        <f>VLOOKUP(B1162,SWH!$A$4:$C$19,3,FALSE)</f>
        <v>511.16</v>
      </c>
      <c r="E1162" s="3">
        <v>0</v>
      </c>
      <c r="F1162" s="3">
        <v>0</v>
      </c>
      <c r="G1162" s="3">
        <v>83.57</v>
      </c>
      <c r="H1162" s="3">
        <v>72.37</v>
      </c>
      <c r="I1162" s="3">
        <v>14.35</v>
      </c>
      <c r="J1162" s="3">
        <v>52.8</v>
      </c>
      <c r="K1162" s="3">
        <v>0</v>
      </c>
      <c r="L1162" s="3">
        <v>0</v>
      </c>
      <c r="M1162" s="3">
        <v>30.14</v>
      </c>
      <c r="N1162" s="3">
        <v>0</v>
      </c>
      <c r="O1162" s="3">
        <f>VLOOKUP(B1162,SWH!$A$4:$B$19,2,FALSE)</f>
        <v>0</v>
      </c>
      <c r="P1162" s="3">
        <f t="shared" si="73"/>
        <v>0</v>
      </c>
      <c r="Q1162" s="3">
        <v>0</v>
      </c>
      <c r="R1162" s="3">
        <v>0</v>
      </c>
      <c r="S1162" s="3">
        <v>0</v>
      </c>
      <c r="T1162" s="3">
        <v>18.04</v>
      </c>
      <c r="U1162" s="3">
        <v>0</v>
      </c>
      <c r="V1162" s="3">
        <v>0</v>
      </c>
      <c r="W1162" s="3">
        <f t="shared" si="74"/>
        <v>113.71</v>
      </c>
      <c r="X1162" s="3">
        <f t="shared" si="75"/>
        <v>0</v>
      </c>
      <c r="Y1162" s="3">
        <v>271.27</v>
      </c>
      <c r="Z1162" s="3">
        <v>0</v>
      </c>
      <c r="AA1162" s="3">
        <f t="shared" si="72"/>
        <v>271.27</v>
      </c>
    </row>
    <row r="1163" spans="1:27" x14ac:dyDescent="0.25">
      <c r="A1163" s="93">
        <v>2009</v>
      </c>
      <c r="B1163" s="93" t="s">
        <v>53</v>
      </c>
      <c r="C1163" s="121" t="s">
        <v>11</v>
      </c>
      <c r="D1163" s="3">
        <f>VLOOKUP(B1163,SWH!$A$4:$C$19,3,FALSE)</f>
        <v>511.16</v>
      </c>
      <c r="E1163" s="3">
        <v>0</v>
      </c>
      <c r="F1163" s="3">
        <v>0</v>
      </c>
      <c r="G1163" s="3">
        <v>62.69</v>
      </c>
      <c r="H1163" s="3">
        <v>72.37</v>
      </c>
      <c r="I1163" s="3">
        <v>14.36</v>
      </c>
      <c r="J1163" s="3">
        <v>52.8</v>
      </c>
      <c r="K1163" s="3">
        <v>0</v>
      </c>
      <c r="L1163" s="3">
        <v>0</v>
      </c>
      <c r="M1163" s="3">
        <v>23.48</v>
      </c>
      <c r="N1163" s="3">
        <v>0</v>
      </c>
      <c r="O1163" s="3">
        <f>VLOOKUP(B1163,SWH!$A$4:$B$19,2,FALSE)</f>
        <v>0</v>
      </c>
      <c r="P1163" s="3">
        <f t="shared" si="73"/>
        <v>0</v>
      </c>
      <c r="Q1163" s="3">
        <v>0</v>
      </c>
      <c r="R1163" s="3">
        <v>0</v>
      </c>
      <c r="S1163" s="3">
        <v>0</v>
      </c>
      <c r="T1163" s="3">
        <v>18.04</v>
      </c>
      <c r="U1163" s="3">
        <v>0</v>
      </c>
      <c r="V1163" s="3">
        <v>0</v>
      </c>
      <c r="W1163" s="3">
        <f t="shared" si="74"/>
        <v>86.17</v>
      </c>
      <c r="X1163" s="3">
        <f t="shared" si="75"/>
        <v>0</v>
      </c>
      <c r="Y1163" s="3">
        <v>243.73</v>
      </c>
      <c r="Z1163" s="3">
        <v>0</v>
      </c>
      <c r="AA1163" s="3">
        <f t="shared" si="72"/>
        <v>243.73</v>
      </c>
    </row>
    <row r="1164" spans="1:27" x14ac:dyDescent="0.25">
      <c r="A1164" s="93">
        <v>2009</v>
      </c>
      <c r="B1164" s="93" t="s">
        <v>53</v>
      </c>
      <c r="C1164" s="121" t="s">
        <v>13</v>
      </c>
      <c r="D1164" s="3">
        <f>VLOOKUP(B1164,SWH!$A$4:$C$19,3,FALSE)</f>
        <v>511.16</v>
      </c>
      <c r="E1164" s="3">
        <v>0.03</v>
      </c>
      <c r="F1164" s="3">
        <v>0</v>
      </c>
      <c r="G1164" s="3">
        <v>66.930000000000007</v>
      </c>
      <c r="H1164" s="3">
        <v>72.37</v>
      </c>
      <c r="I1164" s="3">
        <v>14.34</v>
      </c>
      <c r="J1164" s="3">
        <v>52.8</v>
      </c>
      <c r="K1164" s="3">
        <v>0</v>
      </c>
      <c r="L1164" s="3">
        <v>0</v>
      </c>
      <c r="M1164" s="3">
        <v>28.09</v>
      </c>
      <c r="N1164" s="3">
        <v>0</v>
      </c>
      <c r="O1164" s="3">
        <f>VLOOKUP(B1164,SWH!$A$4:$B$19,2,FALSE)</f>
        <v>0</v>
      </c>
      <c r="P1164" s="3">
        <f t="shared" si="73"/>
        <v>0</v>
      </c>
      <c r="Q1164" s="3">
        <v>0</v>
      </c>
      <c r="R1164" s="3">
        <v>0</v>
      </c>
      <c r="S1164" s="3">
        <v>0</v>
      </c>
      <c r="T1164" s="3">
        <v>18.04</v>
      </c>
      <c r="U1164" s="3">
        <v>0</v>
      </c>
      <c r="V1164" s="3">
        <v>0</v>
      </c>
      <c r="W1164" s="3">
        <f t="shared" si="74"/>
        <v>95.050000000000011</v>
      </c>
      <c r="X1164" s="3">
        <f t="shared" si="75"/>
        <v>0</v>
      </c>
      <c r="Y1164" s="3">
        <v>252.59</v>
      </c>
      <c r="Z1164" s="3">
        <v>0</v>
      </c>
      <c r="AA1164" s="3">
        <f t="shared" si="72"/>
        <v>252.59</v>
      </c>
    </row>
    <row r="1165" spans="1:27" x14ac:dyDescent="0.25">
      <c r="A1165" s="93">
        <v>2009</v>
      </c>
      <c r="B1165" s="93" t="s">
        <v>53</v>
      </c>
      <c r="C1165" s="121" t="s">
        <v>19</v>
      </c>
      <c r="D1165" s="3">
        <f>VLOOKUP(B1165,SWH!$A$4:$C$19,3,FALSE)</f>
        <v>511.16</v>
      </c>
      <c r="E1165" s="3">
        <v>0.3</v>
      </c>
      <c r="F1165" s="3">
        <v>0</v>
      </c>
      <c r="G1165" s="3">
        <v>51.7</v>
      </c>
      <c r="H1165" s="3">
        <v>72.37</v>
      </c>
      <c r="I1165" s="3">
        <v>14.33</v>
      </c>
      <c r="J1165" s="3">
        <v>52.8</v>
      </c>
      <c r="K1165" s="3">
        <v>0</v>
      </c>
      <c r="L1165" s="3">
        <v>0</v>
      </c>
      <c r="M1165" s="3">
        <v>23.95</v>
      </c>
      <c r="N1165" s="3">
        <v>0</v>
      </c>
      <c r="O1165" s="3">
        <f>VLOOKUP(B1165,SWH!$A$4:$B$19,2,FALSE)</f>
        <v>0</v>
      </c>
      <c r="P1165" s="3">
        <f t="shared" si="73"/>
        <v>0</v>
      </c>
      <c r="Q1165" s="3">
        <v>0</v>
      </c>
      <c r="R1165" s="3">
        <v>0</v>
      </c>
      <c r="S1165" s="3">
        <v>0</v>
      </c>
      <c r="T1165" s="3">
        <v>18.04</v>
      </c>
      <c r="U1165" s="3">
        <v>0</v>
      </c>
      <c r="V1165" s="3">
        <v>0</v>
      </c>
      <c r="W1165" s="3">
        <f t="shared" si="74"/>
        <v>75.95</v>
      </c>
      <c r="X1165" s="3">
        <f t="shared" si="75"/>
        <v>0</v>
      </c>
      <c r="Y1165" s="3">
        <v>233.48</v>
      </c>
      <c r="Z1165" s="3">
        <v>0</v>
      </c>
      <c r="AA1165" s="3">
        <f t="shared" si="72"/>
        <v>233.48</v>
      </c>
    </row>
    <row r="1166" spans="1:27" x14ac:dyDescent="0.25">
      <c r="A1166" s="93">
        <v>2009</v>
      </c>
      <c r="B1166" s="93" t="s">
        <v>53</v>
      </c>
      <c r="C1166" s="121" t="s">
        <v>20</v>
      </c>
      <c r="D1166" s="3">
        <f>VLOOKUP(B1166,SWH!$A$4:$C$19,3,FALSE)</f>
        <v>511.16</v>
      </c>
      <c r="E1166" s="3">
        <v>0.34</v>
      </c>
      <c r="F1166" s="3">
        <v>0</v>
      </c>
      <c r="G1166" s="3">
        <v>47.13</v>
      </c>
      <c r="H1166" s="3">
        <v>72.37</v>
      </c>
      <c r="I1166" s="3">
        <v>14.34</v>
      </c>
      <c r="J1166" s="3">
        <v>52.8</v>
      </c>
      <c r="K1166" s="3">
        <v>0</v>
      </c>
      <c r="L1166" s="3">
        <v>0</v>
      </c>
      <c r="M1166" s="3">
        <v>28.74</v>
      </c>
      <c r="N1166" s="3">
        <v>0</v>
      </c>
      <c r="O1166" s="3">
        <f>VLOOKUP(B1166,SWH!$A$4:$B$19,2,FALSE)</f>
        <v>0</v>
      </c>
      <c r="P1166" s="3">
        <f t="shared" si="73"/>
        <v>0</v>
      </c>
      <c r="Q1166" s="3">
        <v>0</v>
      </c>
      <c r="R1166" s="3">
        <v>0</v>
      </c>
      <c r="S1166" s="3">
        <v>0</v>
      </c>
      <c r="T1166" s="3">
        <v>18.04</v>
      </c>
      <c r="U1166" s="3">
        <v>0</v>
      </c>
      <c r="V1166" s="3">
        <v>0</v>
      </c>
      <c r="W1166" s="3">
        <f t="shared" si="74"/>
        <v>76.210000000000008</v>
      </c>
      <c r="X1166" s="3">
        <f t="shared" si="75"/>
        <v>0</v>
      </c>
      <c r="Y1166" s="3">
        <v>233.75</v>
      </c>
      <c r="Z1166" s="3">
        <v>0</v>
      </c>
      <c r="AA1166" s="3">
        <f t="shared" si="72"/>
        <v>233.75</v>
      </c>
    </row>
    <row r="1167" spans="1:27" x14ac:dyDescent="0.25">
      <c r="A1167" s="93">
        <v>2009</v>
      </c>
      <c r="B1167" s="93" t="s">
        <v>53</v>
      </c>
      <c r="C1167" s="121" t="s">
        <v>3</v>
      </c>
      <c r="D1167" s="3">
        <f>VLOOKUP(B1167,SWH!$A$4:$C$19,3,FALSE)</f>
        <v>511.16</v>
      </c>
      <c r="E1167" s="3">
        <v>4.99</v>
      </c>
      <c r="F1167" s="3">
        <v>1.31</v>
      </c>
      <c r="G1167" s="3">
        <v>29.3</v>
      </c>
      <c r="H1167" s="3">
        <v>72.37</v>
      </c>
      <c r="I1167" s="3">
        <v>14.34</v>
      </c>
      <c r="J1167" s="3">
        <v>52.8</v>
      </c>
      <c r="K1167" s="3">
        <v>0</v>
      </c>
      <c r="L1167" s="3">
        <v>0</v>
      </c>
      <c r="M1167" s="3">
        <v>22.32</v>
      </c>
      <c r="N1167" s="3">
        <v>0</v>
      </c>
      <c r="O1167" s="3">
        <f>VLOOKUP(B1167,SWH!$A$4:$B$19,2,FALSE)</f>
        <v>0</v>
      </c>
      <c r="P1167" s="3">
        <f t="shared" si="73"/>
        <v>0</v>
      </c>
      <c r="Q1167" s="3">
        <v>0</v>
      </c>
      <c r="R1167" s="3">
        <v>0</v>
      </c>
      <c r="S1167" s="3">
        <v>0</v>
      </c>
      <c r="T1167" s="3">
        <v>18.04</v>
      </c>
      <c r="U1167" s="3">
        <v>0</v>
      </c>
      <c r="V1167" s="3">
        <v>0</v>
      </c>
      <c r="W1167" s="3">
        <f t="shared" si="74"/>
        <v>56.61</v>
      </c>
      <c r="X1167" s="3">
        <f t="shared" si="75"/>
        <v>1.31</v>
      </c>
      <c r="Y1167" s="3">
        <v>214.15</v>
      </c>
      <c r="Z1167" s="3">
        <v>1.31</v>
      </c>
      <c r="AA1167" s="3">
        <f t="shared" si="72"/>
        <v>215.46</v>
      </c>
    </row>
    <row r="1168" spans="1:27" x14ac:dyDescent="0.25">
      <c r="A1168" s="93">
        <v>2009</v>
      </c>
      <c r="B1168" s="93" t="s">
        <v>53</v>
      </c>
      <c r="C1168" s="121" t="s">
        <v>7</v>
      </c>
      <c r="D1168" s="3">
        <f>VLOOKUP(B1168,SWH!$A$4:$C$19,3,FALSE)</f>
        <v>511.16</v>
      </c>
      <c r="E1168" s="3">
        <v>1.8</v>
      </c>
      <c r="F1168" s="3">
        <v>0.1</v>
      </c>
      <c r="G1168" s="3">
        <v>32.74</v>
      </c>
      <c r="H1168" s="3">
        <v>72.37</v>
      </c>
      <c r="I1168" s="3">
        <v>14.34</v>
      </c>
      <c r="J1168" s="3">
        <v>52.8</v>
      </c>
      <c r="K1168" s="3">
        <v>0</v>
      </c>
      <c r="L1168" s="3">
        <v>0</v>
      </c>
      <c r="M1168" s="3">
        <v>26.17</v>
      </c>
      <c r="N1168" s="3">
        <v>0</v>
      </c>
      <c r="O1168" s="3">
        <f>VLOOKUP(B1168,SWH!$A$4:$B$19,2,FALSE)</f>
        <v>0</v>
      </c>
      <c r="P1168" s="3">
        <f t="shared" si="73"/>
        <v>0</v>
      </c>
      <c r="Q1168" s="3">
        <v>0</v>
      </c>
      <c r="R1168" s="3">
        <v>0</v>
      </c>
      <c r="S1168" s="3">
        <v>0</v>
      </c>
      <c r="T1168" s="3">
        <v>18.04</v>
      </c>
      <c r="U1168" s="3">
        <v>0</v>
      </c>
      <c r="V1168" s="3">
        <v>0</v>
      </c>
      <c r="W1168" s="3">
        <f t="shared" si="74"/>
        <v>60.71</v>
      </c>
      <c r="X1168" s="3">
        <f t="shared" si="75"/>
        <v>0.1</v>
      </c>
      <c r="Y1168" s="3">
        <v>218.25</v>
      </c>
      <c r="Z1168" s="3">
        <v>0.1</v>
      </c>
      <c r="AA1168" s="3">
        <f t="shared" si="72"/>
        <v>218.35</v>
      </c>
    </row>
    <row r="1169" spans="1:27" x14ac:dyDescent="0.25">
      <c r="A1169" s="93">
        <v>2009</v>
      </c>
      <c r="B1169" s="93" t="s">
        <v>53</v>
      </c>
      <c r="C1169" s="121" t="s">
        <v>17</v>
      </c>
      <c r="D1169" s="3">
        <f>VLOOKUP(B1169,SWH!$A$4:$C$19,3,FALSE)</f>
        <v>511.16</v>
      </c>
      <c r="E1169" s="3">
        <v>0.15</v>
      </c>
      <c r="F1169" s="3">
        <v>0</v>
      </c>
      <c r="G1169" s="3">
        <v>22.92</v>
      </c>
      <c r="H1169" s="3">
        <v>72.37</v>
      </c>
      <c r="I1169" s="3">
        <v>14.34</v>
      </c>
      <c r="J1169" s="3">
        <v>52.8</v>
      </c>
      <c r="K1169" s="3">
        <v>0</v>
      </c>
      <c r="L1169" s="3">
        <v>0</v>
      </c>
      <c r="M1169" s="3">
        <v>19.850000000000001</v>
      </c>
      <c r="N1169" s="3">
        <v>0</v>
      </c>
      <c r="O1169" s="3">
        <f>VLOOKUP(B1169,SWH!$A$4:$B$19,2,FALSE)</f>
        <v>0</v>
      </c>
      <c r="P1169" s="3">
        <f t="shared" si="73"/>
        <v>0</v>
      </c>
      <c r="Q1169" s="3">
        <v>0</v>
      </c>
      <c r="R1169" s="3">
        <v>0</v>
      </c>
      <c r="S1169" s="3">
        <v>0</v>
      </c>
      <c r="T1169" s="3">
        <v>18.04</v>
      </c>
      <c r="U1169" s="3">
        <v>0</v>
      </c>
      <c r="V1169" s="3">
        <v>0</v>
      </c>
      <c r="W1169" s="3">
        <f t="shared" si="74"/>
        <v>42.92</v>
      </c>
      <c r="X1169" s="3">
        <f t="shared" si="75"/>
        <v>0</v>
      </c>
      <c r="Y1169" s="3">
        <v>200.46</v>
      </c>
      <c r="Z1169" s="3">
        <v>0</v>
      </c>
      <c r="AA1169" s="3">
        <f t="shared" si="72"/>
        <v>200.46</v>
      </c>
    </row>
    <row r="1170" spans="1:27" x14ac:dyDescent="0.25">
      <c r="A1170" s="93">
        <v>2009</v>
      </c>
      <c r="B1170" s="93" t="s">
        <v>53</v>
      </c>
      <c r="C1170" s="121" t="s">
        <v>14</v>
      </c>
      <c r="D1170" s="3">
        <f>VLOOKUP(B1170,SWH!$A$4:$C$19,3,FALSE)</f>
        <v>511.16</v>
      </c>
      <c r="E1170" s="3">
        <v>12.59</v>
      </c>
      <c r="F1170" s="3">
        <v>5.0999999999999996</v>
      </c>
      <c r="G1170" s="3">
        <v>20.37</v>
      </c>
      <c r="H1170" s="3">
        <v>72.37</v>
      </c>
      <c r="I1170" s="3">
        <v>14.32</v>
      </c>
      <c r="J1170" s="3">
        <v>52.8</v>
      </c>
      <c r="K1170" s="3">
        <v>0</v>
      </c>
      <c r="L1170" s="3">
        <v>0</v>
      </c>
      <c r="M1170" s="3">
        <v>21.02</v>
      </c>
      <c r="N1170" s="3">
        <v>0</v>
      </c>
      <c r="O1170" s="3">
        <f>VLOOKUP(B1170,SWH!$A$4:$B$19,2,FALSE)</f>
        <v>0</v>
      </c>
      <c r="P1170" s="3">
        <f t="shared" si="73"/>
        <v>0</v>
      </c>
      <c r="Q1170" s="3">
        <v>0</v>
      </c>
      <c r="R1170" s="3">
        <v>0</v>
      </c>
      <c r="S1170" s="3">
        <v>0</v>
      </c>
      <c r="T1170" s="3">
        <v>18.04</v>
      </c>
      <c r="U1170" s="3">
        <v>0</v>
      </c>
      <c r="V1170" s="3">
        <v>0</v>
      </c>
      <c r="W1170" s="3">
        <f t="shared" si="74"/>
        <v>53.980000000000004</v>
      </c>
      <c r="X1170" s="3">
        <f t="shared" si="75"/>
        <v>5.0999999999999996</v>
      </c>
      <c r="Y1170" s="3">
        <v>211.49</v>
      </c>
      <c r="Z1170" s="3">
        <v>5.0999999999999996</v>
      </c>
      <c r="AA1170" s="3">
        <f t="shared" si="72"/>
        <v>216.59</v>
      </c>
    </row>
    <row r="1171" spans="1:27" x14ac:dyDescent="0.25">
      <c r="A1171" s="93">
        <v>2009</v>
      </c>
      <c r="B1171" s="93" t="s">
        <v>53</v>
      </c>
      <c r="C1171" s="121" t="s">
        <v>2</v>
      </c>
      <c r="D1171" s="3">
        <f>VLOOKUP(B1171,SWH!$A$4:$C$19,3,FALSE)</f>
        <v>511.16</v>
      </c>
      <c r="E1171" s="3">
        <v>5.22</v>
      </c>
      <c r="F1171" s="3">
        <v>0.77</v>
      </c>
      <c r="G1171" s="3">
        <v>24.04</v>
      </c>
      <c r="H1171" s="3">
        <v>72.37</v>
      </c>
      <c r="I1171" s="3">
        <v>14.33</v>
      </c>
      <c r="J1171" s="3">
        <v>52.8</v>
      </c>
      <c r="K1171" s="3">
        <v>0</v>
      </c>
      <c r="L1171" s="3">
        <v>0</v>
      </c>
      <c r="M1171" s="3">
        <v>26.13</v>
      </c>
      <c r="N1171" s="3">
        <v>0</v>
      </c>
      <c r="O1171" s="3">
        <f>VLOOKUP(B1171,SWH!$A$4:$B$19,2,FALSE)</f>
        <v>0</v>
      </c>
      <c r="P1171" s="3">
        <f t="shared" si="73"/>
        <v>0</v>
      </c>
      <c r="Q1171" s="3">
        <v>0</v>
      </c>
      <c r="R1171" s="3">
        <v>0</v>
      </c>
      <c r="S1171" s="3">
        <v>0</v>
      </c>
      <c r="T1171" s="3">
        <v>18.04</v>
      </c>
      <c r="U1171" s="3">
        <v>0</v>
      </c>
      <c r="V1171" s="3">
        <v>0</v>
      </c>
      <c r="W1171" s="3">
        <f t="shared" si="74"/>
        <v>55.39</v>
      </c>
      <c r="X1171" s="3">
        <f t="shared" si="75"/>
        <v>0.77</v>
      </c>
      <c r="Y1171" s="3">
        <v>212.91</v>
      </c>
      <c r="Z1171" s="3">
        <v>0.77</v>
      </c>
      <c r="AA1171" s="3">
        <f t="shared" si="72"/>
        <v>213.68</v>
      </c>
    </row>
    <row r="1172" spans="1:27" x14ac:dyDescent="0.25">
      <c r="A1172" s="93">
        <v>2009</v>
      </c>
      <c r="B1172" s="93" t="s">
        <v>53</v>
      </c>
      <c r="C1172" s="121" t="s">
        <v>18</v>
      </c>
      <c r="D1172" s="3">
        <f>VLOOKUP(B1172,SWH!$A$4:$C$19,3,FALSE)</f>
        <v>511.16</v>
      </c>
      <c r="E1172" s="3">
        <v>6.17</v>
      </c>
      <c r="F1172" s="3">
        <v>0.74</v>
      </c>
      <c r="G1172" s="3">
        <v>10.62</v>
      </c>
      <c r="H1172" s="3">
        <v>72.37</v>
      </c>
      <c r="I1172" s="3">
        <v>14.3</v>
      </c>
      <c r="J1172" s="3">
        <v>52.8</v>
      </c>
      <c r="K1172" s="3">
        <v>0</v>
      </c>
      <c r="L1172" s="3">
        <v>0</v>
      </c>
      <c r="M1172" s="3">
        <v>20.99</v>
      </c>
      <c r="N1172" s="3">
        <v>0</v>
      </c>
      <c r="O1172" s="3">
        <f>VLOOKUP(B1172,SWH!$A$4:$B$19,2,FALSE)</f>
        <v>0</v>
      </c>
      <c r="P1172" s="3">
        <f t="shared" si="73"/>
        <v>0</v>
      </c>
      <c r="Q1172" s="3">
        <v>0</v>
      </c>
      <c r="R1172" s="3">
        <v>0</v>
      </c>
      <c r="S1172" s="3">
        <v>0</v>
      </c>
      <c r="T1172" s="3">
        <v>18.04</v>
      </c>
      <c r="U1172" s="3">
        <v>0</v>
      </c>
      <c r="V1172" s="3">
        <v>0</v>
      </c>
      <c r="W1172" s="3">
        <f t="shared" si="74"/>
        <v>37.78</v>
      </c>
      <c r="X1172" s="3">
        <f t="shared" si="75"/>
        <v>0.74</v>
      </c>
      <c r="Y1172" s="3">
        <v>195.28</v>
      </c>
      <c r="Z1172" s="3">
        <v>0.74</v>
      </c>
      <c r="AA1172" s="3">
        <f t="shared" si="72"/>
        <v>196.02</v>
      </c>
    </row>
    <row r="1173" spans="1:27" x14ac:dyDescent="0.25">
      <c r="A1173" s="93">
        <v>2009</v>
      </c>
      <c r="B1173" s="93" t="s">
        <v>53</v>
      </c>
      <c r="C1173" s="121" t="s">
        <v>4</v>
      </c>
      <c r="D1173" s="3">
        <f>VLOOKUP(B1173,SWH!$A$4:$C$19,3,FALSE)</f>
        <v>511.16</v>
      </c>
      <c r="E1173" s="3">
        <v>21.03</v>
      </c>
      <c r="F1173" s="3">
        <v>18.8</v>
      </c>
      <c r="G1173" s="3">
        <v>12.38</v>
      </c>
      <c r="H1173" s="3">
        <v>72.37</v>
      </c>
      <c r="I1173" s="3">
        <v>14.32</v>
      </c>
      <c r="J1173" s="3">
        <v>52.8</v>
      </c>
      <c r="K1173" s="3">
        <v>0</v>
      </c>
      <c r="L1173" s="3">
        <v>0</v>
      </c>
      <c r="M1173" s="3">
        <v>20.55</v>
      </c>
      <c r="N1173" s="3">
        <v>0</v>
      </c>
      <c r="O1173" s="3">
        <f>VLOOKUP(B1173,SWH!$A$4:$B$19,2,FALSE)</f>
        <v>0</v>
      </c>
      <c r="P1173" s="3">
        <f t="shared" si="73"/>
        <v>0</v>
      </c>
      <c r="Q1173" s="3">
        <v>0</v>
      </c>
      <c r="R1173" s="3">
        <v>0</v>
      </c>
      <c r="S1173" s="3">
        <v>0</v>
      </c>
      <c r="T1173" s="3">
        <v>18.04</v>
      </c>
      <c r="U1173" s="3">
        <v>0</v>
      </c>
      <c r="V1173" s="3">
        <v>0</v>
      </c>
      <c r="W1173" s="3">
        <f t="shared" si="74"/>
        <v>53.960000000000008</v>
      </c>
      <c r="X1173" s="3">
        <f t="shared" si="75"/>
        <v>18.8</v>
      </c>
      <c r="Y1173" s="3">
        <v>211.49</v>
      </c>
      <c r="Z1173" s="3">
        <v>18.8</v>
      </c>
      <c r="AA1173" s="3">
        <f t="shared" si="72"/>
        <v>230.29000000000002</v>
      </c>
    </row>
    <row r="1174" spans="1:27" x14ac:dyDescent="0.25">
      <c r="A1174" s="93">
        <v>2009</v>
      </c>
      <c r="B1174" s="93" t="s">
        <v>53</v>
      </c>
      <c r="C1174" s="121" t="s">
        <v>5</v>
      </c>
      <c r="D1174" s="3">
        <f>VLOOKUP(B1174,SWH!$A$4:$C$19,3,FALSE)</f>
        <v>511.16</v>
      </c>
      <c r="E1174" s="3">
        <v>11.73</v>
      </c>
      <c r="F1174" s="3">
        <v>8.86</v>
      </c>
      <c r="G1174" s="3">
        <v>16.75</v>
      </c>
      <c r="H1174" s="3">
        <v>72.37</v>
      </c>
      <c r="I1174" s="3">
        <v>14.32</v>
      </c>
      <c r="J1174" s="3">
        <v>52.8</v>
      </c>
      <c r="K1174" s="3">
        <v>0</v>
      </c>
      <c r="L1174" s="3">
        <v>0</v>
      </c>
      <c r="M1174" s="3">
        <v>24.41</v>
      </c>
      <c r="N1174" s="3">
        <v>0</v>
      </c>
      <c r="O1174" s="3">
        <f>VLOOKUP(B1174,SWH!$A$4:$B$19,2,FALSE)</f>
        <v>0</v>
      </c>
      <c r="P1174" s="3">
        <f t="shared" si="73"/>
        <v>0</v>
      </c>
      <c r="Q1174" s="3">
        <v>0</v>
      </c>
      <c r="R1174" s="3">
        <v>0</v>
      </c>
      <c r="S1174" s="3">
        <v>0</v>
      </c>
      <c r="T1174" s="3">
        <v>18.04</v>
      </c>
      <c r="U1174" s="3">
        <v>0</v>
      </c>
      <c r="V1174" s="3">
        <v>0</v>
      </c>
      <c r="W1174" s="3">
        <f t="shared" si="74"/>
        <v>52.89</v>
      </c>
      <c r="X1174" s="3">
        <f t="shared" si="75"/>
        <v>8.86</v>
      </c>
      <c r="Y1174" s="3">
        <v>210.41</v>
      </c>
      <c r="Z1174" s="3">
        <v>8.86</v>
      </c>
      <c r="AA1174" s="3">
        <f t="shared" si="72"/>
        <v>219.26999999999998</v>
      </c>
    </row>
    <row r="1175" spans="1:27" x14ac:dyDescent="0.25">
      <c r="A1175" s="93">
        <v>2009</v>
      </c>
      <c r="B1175" s="93" t="s">
        <v>53</v>
      </c>
      <c r="C1175" s="121" t="s">
        <v>15</v>
      </c>
      <c r="D1175" s="3">
        <f>VLOOKUP(B1175,SWH!$A$4:$C$19,3,FALSE)</f>
        <v>511.16</v>
      </c>
      <c r="E1175" s="3">
        <v>7.7</v>
      </c>
      <c r="F1175" s="3">
        <v>1.34</v>
      </c>
      <c r="G1175" s="3">
        <v>7.59</v>
      </c>
      <c r="H1175" s="3">
        <v>72.37</v>
      </c>
      <c r="I1175" s="3">
        <v>14.3</v>
      </c>
      <c r="J1175" s="3">
        <v>52.8</v>
      </c>
      <c r="K1175" s="3">
        <v>0</v>
      </c>
      <c r="L1175" s="3">
        <v>0</v>
      </c>
      <c r="M1175" s="3">
        <v>19.57</v>
      </c>
      <c r="N1175" s="3">
        <v>0</v>
      </c>
      <c r="O1175" s="3">
        <f>VLOOKUP(B1175,SWH!$A$4:$B$19,2,FALSE)</f>
        <v>0</v>
      </c>
      <c r="P1175" s="3">
        <f t="shared" si="73"/>
        <v>0</v>
      </c>
      <c r="Q1175" s="3">
        <v>0</v>
      </c>
      <c r="R1175" s="3">
        <v>0</v>
      </c>
      <c r="S1175" s="3">
        <v>0</v>
      </c>
      <c r="T1175" s="3">
        <v>18.04</v>
      </c>
      <c r="U1175" s="3">
        <v>0</v>
      </c>
      <c r="V1175" s="3">
        <v>0</v>
      </c>
      <c r="W1175" s="3">
        <f t="shared" si="74"/>
        <v>34.86</v>
      </c>
      <c r="X1175" s="3">
        <f t="shared" si="75"/>
        <v>1.34</v>
      </c>
      <c r="Y1175" s="3">
        <v>192.36</v>
      </c>
      <c r="Z1175" s="3">
        <v>1.34</v>
      </c>
      <c r="AA1175" s="3">
        <f t="shared" si="72"/>
        <v>193.70000000000002</v>
      </c>
    </row>
    <row r="1176" spans="1:27" x14ac:dyDescent="0.25">
      <c r="A1176" s="93">
        <v>2009</v>
      </c>
      <c r="B1176" s="93" t="s">
        <v>53</v>
      </c>
      <c r="C1176" s="121" t="s">
        <v>16</v>
      </c>
      <c r="D1176" s="3">
        <f>VLOOKUP(B1176,SWH!$A$4:$C$19,3,FALSE)</f>
        <v>511.16</v>
      </c>
      <c r="E1176" s="3">
        <v>22.84</v>
      </c>
      <c r="F1176" s="3">
        <v>56.37</v>
      </c>
      <c r="G1176" s="3">
        <v>13.75</v>
      </c>
      <c r="H1176" s="3">
        <v>72.37</v>
      </c>
      <c r="I1176" s="3">
        <v>14.32</v>
      </c>
      <c r="J1176" s="3">
        <v>52.8</v>
      </c>
      <c r="K1176" s="3">
        <v>0</v>
      </c>
      <c r="L1176" s="3">
        <v>0</v>
      </c>
      <c r="M1176" s="3">
        <v>23.29</v>
      </c>
      <c r="N1176" s="3">
        <v>0</v>
      </c>
      <c r="O1176" s="3">
        <f>VLOOKUP(B1176,SWH!$A$4:$B$19,2,FALSE)</f>
        <v>0</v>
      </c>
      <c r="P1176" s="3">
        <f t="shared" si="73"/>
        <v>0</v>
      </c>
      <c r="Q1176" s="3">
        <v>0</v>
      </c>
      <c r="R1176" s="3">
        <v>0</v>
      </c>
      <c r="S1176" s="3">
        <v>0</v>
      </c>
      <c r="T1176" s="3">
        <v>18.04</v>
      </c>
      <c r="U1176" s="3">
        <v>0</v>
      </c>
      <c r="V1176" s="3">
        <v>0</v>
      </c>
      <c r="W1176" s="3">
        <f t="shared" si="74"/>
        <v>59.88</v>
      </c>
      <c r="X1176" s="3">
        <f t="shared" si="75"/>
        <v>56.37</v>
      </c>
      <c r="Y1176" s="3">
        <v>217.39</v>
      </c>
      <c r="Z1176" s="3">
        <v>56.37</v>
      </c>
      <c r="AA1176" s="3">
        <f t="shared" si="72"/>
        <v>273.76</v>
      </c>
    </row>
    <row r="1177" spans="1:27" x14ac:dyDescent="0.25">
      <c r="A1177" s="93">
        <v>2009</v>
      </c>
      <c r="B1177" s="93" t="s">
        <v>53</v>
      </c>
      <c r="C1177" s="121" t="s">
        <v>9</v>
      </c>
      <c r="D1177" s="3">
        <f>VLOOKUP(B1177,SWH!$A$4:$C$19,3,FALSE)</f>
        <v>511.16</v>
      </c>
      <c r="E1177" s="3">
        <v>14.19</v>
      </c>
      <c r="F1177" s="3">
        <v>31.66</v>
      </c>
      <c r="G1177" s="3">
        <v>11.61</v>
      </c>
      <c r="H1177" s="3">
        <v>72.37</v>
      </c>
      <c r="I1177" s="3">
        <v>14.31</v>
      </c>
      <c r="J1177" s="3">
        <v>52.8</v>
      </c>
      <c r="K1177" s="3">
        <v>0</v>
      </c>
      <c r="L1177" s="3">
        <v>0</v>
      </c>
      <c r="M1177" s="3">
        <v>24.52</v>
      </c>
      <c r="N1177" s="3">
        <v>0</v>
      </c>
      <c r="O1177" s="3">
        <f>VLOOKUP(B1177,SWH!$A$4:$B$19,2,FALSE)</f>
        <v>0</v>
      </c>
      <c r="P1177" s="3">
        <f t="shared" si="73"/>
        <v>0</v>
      </c>
      <c r="Q1177" s="3">
        <v>0</v>
      </c>
      <c r="R1177" s="3">
        <v>0</v>
      </c>
      <c r="S1177" s="3">
        <v>0</v>
      </c>
      <c r="T1177" s="3">
        <v>18.04</v>
      </c>
      <c r="U1177" s="3">
        <v>0</v>
      </c>
      <c r="V1177" s="3">
        <v>0</v>
      </c>
      <c r="W1177" s="3">
        <f t="shared" si="74"/>
        <v>50.319999999999993</v>
      </c>
      <c r="X1177" s="3">
        <f t="shared" si="75"/>
        <v>31.66</v>
      </c>
      <c r="Y1177" s="3">
        <v>207.83</v>
      </c>
      <c r="Z1177" s="3">
        <v>31.66</v>
      </c>
      <c r="AA1177" s="3">
        <f t="shared" si="72"/>
        <v>239.49</v>
      </c>
    </row>
    <row r="1178" spans="1:27" x14ac:dyDescent="0.25">
      <c r="A1178" s="93">
        <v>2009</v>
      </c>
      <c r="B1178" s="93" t="s">
        <v>53</v>
      </c>
      <c r="C1178" s="121" t="s">
        <v>12</v>
      </c>
      <c r="D1178" s="3">
        <f>VLOOKUP(B1178,SWH!$A$4:$C$19,3,FALSE)</f>
        <v>511.16</v>
      </c>
      <c r="E1178" s="3">
        <v>19.690000000000001</v>
      </c>
      <c r="F1178" s="3">
        <v>83.19</v>
      </c>
      <c r="G1178" s="3">
        <v>11.58</v>
      </c>
      <c r="H1178" s="3">
        <v>72.37</v>
      </c>
      <c r="I1178" s="3">
        <v>14.3</v>
      </c>
      <c r="J1178" s="3">
        <v>52.8</v>
      </c>
      <c r="K1178" s="3">
        <v>0</v>
      </c>
      <c r="L1178" s="3">
        <v>0</v>
      </c>
      <c r="M1178" s="3">
        <v>24.03</v>
      </c>
      <c r="N1178" s="3">
        <v>0</v>
      </c>
      <c r="O1178" s="3">
        <f>VLOOKUP(B1178,SWH!$A$4:$B$19,2,FALSE)</f>
        <v>0</v>
      </c>
      <c r="P1178" s="3">
        <f t="shared" si="73"/>
        <v>0</v>
      </c>
      <c r="Q1178" s="3">
        <v>0</v>
      </c>
      <c r="R1178" s="3">
        <v>0</v>
      </c>
      <c r="S1178" s="3">
        <v>0</v>
      </c>
      <c r="T1178" s="3">
        <v>18.04</v>
      </c>
      <c r="U1178" s="3">
        <v>0</v>
      </c>
      <c r="V1178" s="3">
        <v>0</v>
      </c>
      <c r="W1178" s="3">
        <f t="shared" si="74"/>
        <v>55.300000000000004</v>
      </c>
      <c r="X1178" s="3">
        <f t="shared" si="75"/>
        <v>83.19</v>
      </c>
      <c r="Y1178" s="3">
        <v>212.79</v>
      </c>
      <c r="Z1178" s="3">
        <v>83.19</v>
      </c>
      <c r="AA1178" s="3">
        <f t="shared" si="72"/>
        <v>295.98</v>
      </c>
    </row>
    <row r="1179" spans="1:27" x14ac:dyDescent="0.25">
      <c r="A1179" s="93">
        <v>2009</v>
      </c>
      <c r="B1179" s="93" t="s">
        <v>53</v>
      </c>
      <c r="C1179" s="121" t="s">
        <v>8</v>
      </c>
      <c r="D1179" s="3">
        <f>VLOOKUP(B1179,SWH!$A$4:$C$19,3,FALSE)</f>
        <v>511.16</v>
      </c>
      <c r="E1179" s="3">
        <v>18.95</v>
      </c>
      <c r="F1179" s="3">
        <v>143.63999999999999</v>
      </c>
      <c r="G1179" s="3">
        <v>7.33</v>
      </c>
      <c r="H1179" s="3">
        <v>72.37</v>
      </c>
      <c r="I1179" s="3">
        <v>14.22</v>
      </c>
      <c r="J1179" s="3">
        <v>52.8</v>
      </c>
      <c r="K1179" s="3">
        <v>0</v>
      </c>
      <c r="L1179" s="3">
        <v>0</v>
      </c>
      <c r="M1179" s="3">
        <v>26.17</v>
      </c>
      <c r="N1179" s="3">
        <v>0</v>
      </c>
      <c r="O1179" s="3">
        <f>VLOOKUP(B1179,SWH!$A$4:$B$19,2,FALSE)</f>
        <v>0</v>
      </c>
      <c r="P1179" s="3">
        <f t="shared" si="73"/>
        <v>0</v>
      </c>
      <c r="Q1179" s="3">
        <v>0</v>
      </c>
      <c r="R1179" s="3">
        <v>0</v>
      </c>
      <c r="S1179" s="3">
        <v>0</v>
      </c>
      <c r="T1179" s="3">
        <v>18.04</v>
      </c>
      <c r="U1179" s="3">
        <v>0</v>
      </c>
      <c r="V1179" s="3">
        <v>0</v>
      </c>
      <c r="W1179" s="3">
        <f t="shared" si="74"/>
        <v>52.45</v>
      </c>
      <c r="X1179" s="3">
        <f t="shared" si="75"/>
        <v>143.63999999999999</v>
      </c>
      <c r="Y1179" s="3">
        <v>209.87</v>
      </c>
      <c r="Z1179" s="3">
        <v>143.63999999999999</v>
      </c>
      <c r="AA1179" s="3">
        <f t="shared" si="72"/>
        <v>353.51</v>
      </c>
    </row>
    <row r="1180" spans="1:27" x14ac:dyDescent="0.25">
      <c r="A1180" s="93">
        <v>2012</v>
      </c>
      <c r="B1180" s="93" t="s">
        <v>53</v>
      </c>
      <c r="C1180" s="121" t="s">
        <v>10</v>
      </c>
      <c r="D1180" s="3">
        <f>VLOOKUP(B1180,SWH!$A$4:$C$19,3,FALSE)</f>
        <v>511.16</v>
      </c>
      <c r="E1180" s="3">
        <v>0</v>
      </c>
      <c r="F1180" s="3">
        <v>0</v>
      </c>
      <c r="G1180" s="3">
        <v>70.63</v>
      </c>
      <c r="H1180" s="3">
        <v>41.39</v>
      </c>
      <c r="I1180" s="3">
        <v>14.35</v>
      </c>
      <c r="J1180" s="3">
        <v>52.8</v>
      </c>
      <c r="K1180" s="3">
        <v>0</v>
      </c>
      <c r="L1180" s="3">
        <v>0</v>
      </c>
      <c r="M1180" s="3">
        <v>18.77</v>
      </c>
      <c r="N1180" s="3">
        <v>0</v>
      </c>
      <c r="O1180" s="3">
        <f>VLOOKUP(B1180,SWH!$A$4:$B$19,2,FALSE)</f>
        <v>0</v>
      </c>
      <c r="P1180" s="3">
        <f t="shared" si="73"/>
        <v>0</v>
      </c>
      <c r="Q1180" s="3">
        <v>0</v>
      </c>
      <c r="R1180" s="3">
        <v>0</v>
      </c>
      <c r="S1180" s="3">
        <v>0</v>
      </c>
      <c r="T1180" s="3">
        <v>18.04</v>
      </c>
      <c r="U1180" s="3">
        <v>0</v>
      </c>
      <c r="V1180" s="3">
        <v>0</v>
      </c>
      <c r="W1180" s="3">
        <f t="shared" si="74"/>
        <v>89.399999999999991</v>
      </c>
      <c r="X1180" s="3">
        <f t="shared" si="75"/>
        <v>0</v>
      </c>
      <c r="Y1180" s="3">
        <v>215.98</v>
      </c>
      <c r="Z1180" s="3">
        <v>0</v>
      </c>
      <c r="AA1180" s="3">
        <f t="shared" si="72"/>
        <v>215.98</v>
      </c>
    </row>
    <row r="1181" spans="1:27" x14ac:dyDescent="0.25">
      <c r="A1181" s="93">
        <v>2012</v>
      </c>
      <c r="B1181" s="93" t="s">
        <v>53</v>
      </c>
      <c r="C1181" s="121" t="s">
        <v>6</v>
      </c>
      <c r="D1181" s="3">
        <f>VLOOKUP(B1181,SWH!$A$4:$C$19,3,FALSE)</f>
        <v>511.16</v>
      </c>
      <c r="E1181" s="3">
        <v>0</v>
      </c>
      <c r="F1181" s="3">
        <v>0</v>
      </c>
      <c r="G1181" s="3">
        <v>67.87</v>
      </c>
      <c r="H1181" s="3">
        <v>41.75</v>
      </c>
      <c r="I1181" s="3">
        <v>14.35</v>
      </c>
      <c r="J1181" s="3">
        <v>52.8</v>
      </c>
      <c r="K1181" s="3">
        <v>0</v>
      </c>
      <c r="L1181" s="3">
        <v>0</v>
      </c>
      <c r="M1181" s="3">
        <v>21.97</v>
      </c>
      <c r="N1181" s="3">
        <v>0</v>
      </c>
      <c r="O1181" s="3">
        <f>VLOOKUP(B1181,SWH!$A$4:$B$19,2,FALSE)</f>
        <v>0</v>
      </c>
      <c r="P1181" s="3">
        <f t="shared" si="73"/>
        <v>0</v>
      </c>
      <c r="Q1181" s="3">
        <v>0</v>
      </c>
      <c r="R1181" s="3">
        <v>0</v>
      </c>
      <c r="S1181" s="3">
        <v>0</v>
      </c>
      <c r="T1181" s="3">
        <v>18.04</v>
      </c>
      <c r="U1181" s="3">
        <v>0</v>
      </c>
      <c r="V1181" s="3">
        <v>0</v>
      </c>
      <c r="W1181" s="3">
        <f t="shared" si="74"/>
        <v>89.84</v>
      </c>
      <c r="X1181" s="3">
        <f t="shared" si="75"/>
        <v>0</v>
      </c>
      <c r="Y1181" s="3">
        <v>216.78</v>
      </c>
      <c r="Z1181" s="3">
        <v>0</v>
      </c>
      <c r="AA1181" s="3">
        <f t="shared" si="72"/>
        <v>216.78</v>
      </c>
    </row>
    <row r="1182" spans="1:27" x14ac:dyDescent="0.25">
      <c r="A1182" s="93">
        <v>2012</v>
      </c>
      <c r="B1182" s="93" t="s">
        <v>53</v>
      </c>
      <c r="C1182" s="121" t="s">
        <v>11</v>
      </c>
      <c r="D1182" s="3">
        <f>VLOOKUP(B1182,SWH!$A$4:$C$19,3,FALSE)</f>
        <v>511.16</v>
      </c>
      <c r="E1182" s="3">
        <v>0</v>
      </c>
      <c r="F1182" s="3">
        <v>0</v>
      </c>
      <c r="G1182" s="3">
        <v>51.62</v>
      </c>
      <c r="H1182" s="3">
        <v>43.57</v>
      </c>
      <c r="I1182" s="3">
        <v>14.36</v>
      </c>
      <c r="J1182" s="3">
        <v>52.8</v>
      </c>
      <c r="K1182" s="3">
        <v>0</v>
      </c>
      <c r="L1182" s="3">
        <v>0</v>
      </c>
      <c r="M1182" s="3">
        <v>18.2</v>
      </c>
      <c r="N1182" s="3">
        <v>0</v>
      </c>
      <c r="O1182" s="3">
        <f>VLOOKUP(B1182,SWH!$A$4:$B$19,2,FALSE)</f>
        <v>0</v>
      </c>
      <c r="P1182" s="3">
        <f t="shared" si="73"/>
        <v>0</v>
      </c>
      <c r="Q1182" s="3">
        <v>0</v>
      </c>
      <c r="R1182" s="3">
        <v>0</v>
      </c>
      <c r="S1182" s="3">
        <v>0</v>
      </c>
      <c r="T1182" s="3">
        <v>18.04</v>
      </c>
      <c r="U1182" s="3">
        <v>0</v>
      </c>
      <c r="V1182" s="3">
        <v>0</v>
      </c>
      <c r="W1182" s="3">
        <f t="shared" si="74"/>
        <v>69.819999999999993</v>
      </c>
      <c r="X1182" s="3">
        <f t="shared" si="75"/>
        <v>0</v>
      </c>
      <c r="Y1182" s="3">
        <v>198.59</v>
      </c>
      <c r="Z1182" s="3">
        <v>0</v>
      </c>
      <c r="AA1182" s="3">
        <f t="shared" si="72"/>
        <v>198.59</v>
      </c>
    </row>
    <row r="1183" spans="1:27" x14ac:dyDescent="0.25">
      <c r="A1183" s="93">
        <v>2012</v>
      </c>
      <c r="B1183" s="93" t="s">
        <v>53</v>
      </c>
      <c r="C1183" s="121" t="s">
        <v>13</v>
      </c>
      <c r="D1183" s="3">
        <f>VLOOKUP(B1183,SWH!$A$4:$C$19,3,FALSE)</f>
        <v>511.16</v>
      </c>
      <c r="E1183" s="3">
        <v>0</v>
      </c>
      <c r="F1183" s="3">
        <v>0</v>
      </c>
      <c r="G1183" s="3">
        <v>54.05</v>
      </c>
      <c r="H1183" s="3">
        <v>42.96</v>
      </c>
      <c r="I1183" s="3">
        <v>14.34</v>
      </c>
      <c r="J1183" s="3">
        <v>52.8</v>
      </c>
      <c r="K1183" s="3">
        <v>0</v>
      </c>
      <c r="L1183" s="3">
        <v>0</v>
      </c>
      <c r="M1183" s="3">
        <v>20.41</v>
      </c>
      <c r="N1183" s="3">
        <v>0</v>
      </c>
      <c r="O1183" s="3">
        <f>VLOOKUP(B1183,SWH!$A$4:$B$19,2,FALSE)</f>
        <v>0</v>
      </c>
      <c r="P1183" s="3">
        <f t="shared" si="73"/>
        <v>0</v>
      </c>
      <c r="Q1183" s="3">
        <v>0</v>
      </c>
      <c r="R1183" s="3">
        <v>0</v>
      </c>
      <c r="S1183" s="3">
        <v>0</v>
      </c>
      <c r="T1183" s="3">
        <v>18.04</v>
      </c>
      <c r="U1183" s="3">
        <v>0</v>
      </c>
      <c r="V1183" s="3">
        <v>0</v>
      </c>
      <c r="W1183" s="3">
        <f t="shared" si="74"/>
        <v>74.459999999999994</v>
      </c>
      <c r="X1183" s="3">
        <f t="shared" si="75"/>
        <v>0</v>
      </c>
      <c r="Y1183" s="3">
        <v>202.59</v>
      </c>
      <c r="Z1183" s="3">
        <v>0</v>
      </c>
      <c r="AA1183" s="3">
        <f t="shared" si="72"/>
        <v>202.59</v>
      </c>
    </row>
    <row r="1184" spans="1:27" x14ac:dyDescent="0.25">
      <c r="A1184" s="93">
        <v>2012</v>
      </c>
      <c r="B1184" s="93" t="s">
        <v>53</v>
      </c>
      <c r="C1184" s="121" t="s">
        <v>19</v>
      </c>
      <c r="D1184" s="3">
        <f>VLOOKUP(B1184,SWH!$A$4:$C$19,3,FALSE)</f>
        <v>511.16</v>
      </c>
      <c r="E1184" s="3">
        <v>0.13</v>
      </c>
      <c r="F1184" s="3">
        <v>0</v>
      </c>
      <c r="G1184" s="3">
        <v>42.94</v>
      </c>
      <c r="H1184" s="3">
        <v>43.52</v>
      </c>
      <c r="I1184" s="3">
        <v>14.33</v>
      </c>
      <c r="J1184" s="3">
        <v>52.8</v>
      </c>
      <c r="K1184" s="3">
        <v>0</v>
      </c>
      <c r="L1184" s="3">
        <v>0</v>
      </c>
      <c r="M1184" s="3">
        <v>18.45</v>
      </c>
      <c r="N1184" s="3">
        <v>0</v>
      </c>
      <c r="O1184" s="3">
        <f>VLOOKUP(B1184,SWH!$A$4:$B$19,2,FALSE)</f>
        <v>0</v>
      </c>
      <c r="P1184" s="3">
        <f t="shared" si="73"/>
        <v>0</v>
      </c>
      <c r="Q1184" s="3">
        <v>0</v>
      </c>
      <c r="R1184" s="3">
        <v>0</v>
      </c>
      <c r="S1184" s="3">
        <v>0</v>
      </c>
      <c r="T1184" s="3">
        <v>18.04</v>
      </c>
      <c r="U1184" s="3">
        <v>0</v>
      </c>
      <c r="V1184" s="3">
        <v>0</v>
      </c>
      <c r="W1184" s="3">
        <f t="shared" si="74"/>
        <v>61.519999999999996</v>
      </c>
      <c r="X1184" s="3">
        <f t="shared" si="75"/>
        <v>0</v>
      </c>
      <c r="Y1184" s="3">
        <v>190.21</v>
      </c>
      <c r="Z1184" s="3">
        <v>0</v>
      </c>
      <c r="AA1184" s="3">
        <f t="shared" si="72"/>
        <v>190.21</v>
      </c>
    </row>
    <row r="1185" spans="1:27" x14ac:dyDescent="0.25">
      <c r="A1185" s="93">
        <v>2012</v>
      </c>
      <c r="B1185" s="93" t="s">
        <v>53</v>
      </c>
      <c r="C1185" s="121" t="s">
        <v>20</v>
      </c>
      <c r="D1185" s="3">
        <f>VLOOKUP(B1185,SWH!$A$4:$C$19,3,FALSE)</f>
        <v>511.16</v>
      </c>
      <c r="E1185" s="3">
        <v>0.15</v>
      </c>
      <c r="F1185" s="3">
        <v>0</v>
      </c>
      <c r="G1185" s="3">
        <v>38.15</v>
      </c>
      <c r="H1185" s="3">
        <v>44.42</v>
      </c>
      <c r="I1185" s="3">
        <v>14.34</v>
      </c>
      <c r="J1185" s="3">
        <v>52.8</v>
      </c>
      <c r="K1185" s="3">
        <v>0</v>
      </c>
      <c r="L1185" s="3">
        <v>0</v>
      </c>
      <c r="M1185" s="3">
        <v>21.56</v>
      </c>
      <c r="N1185" s="3">
        <v>0</v>
      </c>
      <c r="O1185" s="3">
        <f>VLOOKUP(B1185,SWH!$A$4:$B$19,2,FALSE)</f>
        <v>0</v>
      </c>
      <c r="P1185" s="3">
        <f t="shared" si="73"/>
        <v>0</v>
      </c>
      <c r="Q1185" s="3">
        <v>0</v>
      </c>
      <c r="R1185" s="3">
        <v>0</v>
      </c>
      <c r="S1185" s="3">
        <v>0</v>
      </c>
      <c r="T1185" s="3">
        <v>18.04</v>
      </c>
      <c r="U1185" s="3">
        <v>0</v>
      </c>
      <c r="V1185" s="3">
        <v>0</v>
      </c>
      <c r="W1185" s="3">
        <f t="shared" si="74"/>
        <v>59.86</v>
      </c>
      <c r="X1185" s="3">
        <f t="shared" si="75"/>
        <v>0</v>
      </c>
      <c r="Y1185" s="3">
        <v>189.45</v>
      </c>
      <c r="Z1185" s="3">
        <v>0</v>
      </c>
      <c r="AA1185" s="3">
        <f t="shared" si="72"/>
        <v>189.45</v>
      </c>
    </row>
    <row r="1186" spans="1:27" x14ac:dyDescent="0.25">
      <c r="A1186" s="93">
        <v>2012</v>
      </c>
      <c r="B1186" s="93" t="s">
        <v>53</v>
      </c>
      <c r="C1186" s="121" t="s">
        <v>3</v>
      </c>
      <c r="D1186" s="3">
        <f>VLOOKUP(B1186,SWH!$A$4:$C$19,3,FALSE)</f>
        <v>511.16</v>
      </c>
      <c r="E1186" s="3">
        <v>4.3099999999999996</v>
      </c>
      <c r="F1186" s="3">
        <v>0.93</v>
      </c>
      <c r="G1186" s="3">
        <v>23.52</v>
      </c>
      <c r="H1186" s="3">
        <v>44.15</v>
      </c>
      <c r="I1186" s="3">
        <v>14.34</v>
      </c>
      <c r="J1186" s="3">
        <v>52.8</v>
      </c>
      <c r="K1186" s="3">
        <v>0</v>
      </c>
      <c r="L1186" s="3">
        <v>0</v>
      </c>
      <c r="M1186" s="3">
        <v>17.559999999999999</v>
      </c>
      <c r="N1186" s="3">
        <v>0</v>
      </c>
      <c r="O1186" s="3">
        <f>VLOOKUP(B1186,SWH!$A$4:$B$19,2,FALSE)</f>
        <v>0</v>
      </c>
      <c r="P1186" s="3">
        <f t="shared" si="73"/>
        <v>0</v>
      </c>
      <c r="Q1186" s="3">
        <v>0</v>
      </c>
      <c r="R1186" s="3">
        <v>0</v>
      </c>
      <c r="S1186" s="3">
        <v>0</v>
      </c>
      <c r="T1186" s="3">
        <v>18.04</v>
      </c>
      <c r="U1186" s="3">
        <v>0</v>
      </c>
      <c r="V1186" s="3">
        <v>0</v>
      </c>
      <c r="W1186" s="3">
        <f t="shared" si="74"/>
        <v>45.39</v>
      </c>
      <c r="X1186" s="3">
        <f t="shared" si="75"/>
        <v>0.93</v>
      </c>
      <c r="Y1186" s="3">
        <v>174.71</v>
      </c>
      <c r="Z1186" s="3">
        <v>0.93</v>
      </c>
      <c r="AA1186" s="3">
        <f t="shared" si="72"/>
        <v>175.64000000000001</v>
      </c>
    </row>
    <row r="1187" spans="1:27" x14ac:dyDescent="0.25">
      <c r="A1187" s="93">
        <v>2012</v>
      </c>
      <c r="B1187" s="93" t="s">
        <v>53</v>
      </c>
      <c r="C1187" s="121" t="s">
        <v>7</v>
      </c>
      <c r="D1187" s="3">
        <f>VLOOKUP(B1187,SWH!$A$4:$C$19,3,FALSE)</f>
        <v>511.16</v>
      </c>
      <c r="E1187" s="3">
        <v>1.0900000000000001</v>
      </c>
      <c r="F1187" s="3">
        <v>0.1</v>
      </c>
      <c r="G1187" s="3">
        <v>26.11</v>
      </c>
      <c r="H1187" s="3">
        <v>44.11</v>
      </c>
      <c r="I1187" s="3">
        <v>14.34</v>
      </c>
      <c r="J1187" s="3">
        <v>52.8</v>
      </c>
      <c r="K1187" s="3">
        <v>0</v>
      </c>
      <c r="L1187" s="3">
        <v>0</v>
      </c>
      <c r="M1187" s="3">
        <v>20.53</v>
      </c>
      <c r="N1187" s="3">
        <v>0</v>
      </c>
      <c r="O1187" s="3">
        <f>VLOOKUP(B1187,SWH!$A$4:$B$19,2,FALSE)</f>
        <v>0</v>
      </c>
      <c r="P1187" s="3">
        <f t="shared" si="73"/>
        <v>0</v>
      </c>
      <c r="Q1187" s="3">
        <v>0</v>
      </c>
      <c r="R1187" s="3">
        <v>0</v>
      </c>
      <c r="S1187" s="3">
        <v>0</v>
      </c>
      <c r="T1187" s="3">
        <v>18.04</v>
      </c>
      <c r="U1187" s="3">
        <v>0</v>
      </c>
      <c r="V1187" s="3">
        <v>0</v>
      </c>
      <c r="W1187" s="3">
        <f t="shared" si="74"/>
        <v>47.730000000000004</v>
      </c>
      <c r="X1187" s="3">
        <f t="shared" si="75"/>
        <v>0.1</v>
      </c>
      <c r="Y1187" s="3">
        <v>177.02</v>
      </c>
      <c r="Z1187" s="3">
        <v>0.1</v>
      </c>
      <c r="AA1187" s="3">
        <f t="shared" si="72"/>
        <v>177.12</v>
      </c>
    </row>
    <row r="1188" spans="1:27" x14ac:dyDescent="0.25">
      <c r="A1188" s="93">
        <v>2012</v>
      </c>
      <c r="B1188" s="93" t="s">
        <v>53</v>
      </c>
      <c r="C1188" s="121" t="s">
        <v>17</v>
      </c>
      <c r="D1188" s="3">
        <f>VLOOKUP(B1188,SWH!$A$4:$C$19,3,FALSE)</f>
        <v>511.16</v>
      </c>
      <c r="E1188" s="3">
        <v>0.05</v>
      </c>
      <c r="F1188" s="3">
        <v>0</v>
      </c>
      <c r="G1188" s="3">
        <v>18.16</v>
      </c>
      <c r="H1188" s="3">
        <v>43.9</v>
      </c>
      <c r="I1188" s="3">
        <v>14.34</v>
      </c>
      <c r="J1188" s="3">
        <v>52.8</v>
      </c>
      <c r="K1188" s="3">
        <v>0</v>
      </c>
      <c r="L1188" s="3">
        <v>0</v>
      </c>
      <c r="M1188" s="3">
        <v>16.3</v>
      </c>
      <c r="N1188" s="3">
        <v>0</v>
      </c>
      <c r="O1188" s="3">
        <f>VLOOKUP(B1188,SWH!$A$4:$B$19,2,FALSE)</f>
        <v>0</v>
      </c>
      <c r="P1188" s="3">
        <f t="shared" si="73"/>
        <v>0</v>
      </c>
      <c r="Q1188" s="3">
        <v>0</v>
      </c>
      <c r="R1188" s="3">
        <v>0</v>
      </c>
      <c r="S1188" s="3">
        <v>0</v>
      </c>
      <c r="T1188" s="3">
        <v>18.04</v>
      </c>
      <c r="U1188" s="3">
        <v>0</v>
      </c>
      <c r="V1188" s="3">
        <v>0</v>
      </c>
      <c r="W1188" s="3">
        <f t="shared" si="74"/>
        <v>34.510000000000005</v>
      </c>
      <c r="X1188" s="3">
        <f t="shared" si="75"/>
        <v>0</v>
      </c>
      <c r="Y1188" s="3">
        <v>163.59</v>
      </c>
      <c r="Z1188" s="3">
        <v>0</v>
      </c>
      <c r="AA1188" s="3">
        <f t="shared" si="72"/>
        <v>163.59</v>
      </c>
    </row>
    <row r="1189" spans="1:27" x14ac:dyDescent="0.25">
      <c r="A1189" s="93">
        <v>2012</v>
      </c>
      <c r="B1189" s="93" t="s">
        <v>53</v>
      </c>
      <c r="C1189" s="121" t="s">
        <v>14</v>
      </c>
      <c r="D1189" s="3">
        <f>VLOOKUP(B1189,SWH!$A$4:$C$19,3,FALSE)</f>
        <v>511.16</v>
      </c>
      <c r="E1189" s="3">
        <v>9.7200000000000006</v>
      </c>
      <c r="F1189" s="3">
        <v>3.42</v>
      </c>
      <c r="G1189" s="3">
        <v>17.309999999999999</v>
      </c>
      <c r="H1189" s="3">
        <v>40.799999999999997</v>
      </c>
      <c r="I1189" s="3">
        <v>14.32</v>
      </c>
      <c r="J1189" s="3">
        <v>52.8</v>
      </c>
      <c r="K1189" s="3">
        <v>0</v>
      </c>
      <c r="L1189" s="3">
        <v>0</v>
      </c>
      <c r="M1189" s="3">
        <v>16.64</v>
      </c>
      <c r="N1189" s="3">
        <v>0</v>
      </c>
      <c r="O1189" s="3">
        <f>VLOOKUP(B1189,SWH!$A$4:$B$19,2,FALSE)</f>
        <v>0</v>
      </c>
      <c r="P1189" s="3">
        <f t="shared" si="73"/>
        <v>0</v>
      </c>
      <c r="Q1189" s="3">
        <v>0</v>
      </c>
      <c r="R1189" s="3">
        <v>0</v>
      </c>
      <c r="S1189" s="3">
        <v>0</v>
      </c>
      <c r="T1189" s="3">
        <v>18.04</v>
      </c>
      <c r="U1189" s="3">
        <v>0</v>
      </c>
      <c r="V1189" s="3">
        <v>0</v>
      </c>
      <c r="W1189" s="3">
        <f t="shared" si="74"/>
        <v>43.67</v>
      </c>
      <c r="X1189" s="3">
        <f t="shared" si="75"/>
        <v>3.42</v>
      </c>
      <c r="Y1189" s="3">
        <v>169.62</v>
      </c>
      <c r="Z1189" s="3">
        <v>3.42</v>
      </c>
      <c r="AA1189" s="3">
        <f t="shared" si="72"/>
        <v>173.04</v>
      </c>
    </row>
    <row r="1190" spans="1:27" x14ac:dyDescent="0.25">
      <c r="A1190" s="93">
        <v>2012</v>
      </c>
      <c r="B1190" s="93" t="s">
        <v>53</v>
      </c>
      <c r="C1190" s="121" t="s">
        <v>2</v>
      </c>
      <c r="D1190" s="3">
        <f>VLOOKUP(B1190,SWH!$A$4:$C$19,3,FALSE)</f>
        <v>511.16</v>
      </c>
      <c r="E1190" s="3">
        <v>3.42</v>
      </c>
      <c r="F1190" s="3">
        <v>0.35</v>
      </c>
      <c r="G1190" s="3">
        <v>20.53</v>
      </c>
      <c r="H1190" s="3">
        <v>40.380000000000003</v>
      </c>
      <c r="I1190" s="3">
        <v>14.33</v>
      </c>
      <c r="J1190" s="3">
        <v>52.8</v>
      </c>
      <c r="K1190" s="3">
        <v>0</v>
      </c>
      <c r="L1190" s="3">
        <v>0</v>
      </c>
      <c r="M1190" s="3">
        <v>21.16</v>
      </c>
      <c r="N1190" s="3">
        <v>0</v>
      </c>
      <c r="O1190" s="3">
        <f>VLOOKUP(B1190,SWH!$A$4:$B$19,2,FALSE)</f>
        <v>0</v>
      </c>
      <c r="P1190" s="3">
        <f t="shared" si="73"/>
        <v>0</v>
      </c>
      <c r="Q1190" s="3">
        <v>0</v>
      </c>
      <c r="R1190" s="3">
        <v>0</v>
      </c>
      <c r="S1190" s="3">
        <v>0</v>
      </c>
      <c r="T1190" s="3">
        <v>18.04</v>
      </c>
      <c r="U1190" s="3">
        <v>0</v>
      </c>
      <c r="V1190" s="3">
        <v>0</v>
      </c>
      <c r="W1190" s="3">
        <f t="shared" si="74"/>
        <v>45.11</v>
      </c>
      <c r="X1190" s="3">
        <f t="shared" si="75"/>
        <v>0.35</v>
      </c>
      <c r="Y1190" s="3">
        <v>170.66</v>
      </c>
      <c r="Z1190" s="3">
        <v>0.35</v>
      </c>
      <c r="AA1190" s="3">
        <f t="shared" si="72"/>
        <v>171.01</v>
      </c>
    </row>
    <row r="1191" spans="1:27" x14ac:dyDescent="0.25">
      <c r="A1191" s="93">
        <v>2012</v>
      </c>
      <c r="B1191" s="93" t="s">
        <v>53</v>
      </c>
      <c r="C1191" s="121" t="s">
        <v>18</v>
      </c>
      <c r="D1191" s="3">
        <f>VLOOKUP(B1191,SWH!$A$4:$C$19,3,FALSE)</f>
        <v>511.16</v>
      </c>
      <c r="E1191" s="3">
        <v>5.0599999999999996</v>
      </c>
      <c r="F1191" s="3">
        <v>0.49</v>
      </c>
      <c r="G1191" s="3">
        <v>8.86</v>
      </c>
      <c r="H1191" s="3">
        <v>42.62</v>
      </c>
      <c r="I1191" s="3">
        <v>14.3</v>
      </c>
      <c r="J1191" s="3">
        <v>52.8</v>
      </c>
      <c r="K1191" s="3">
        <v>0</v>
      </c>
      <c r="L1191" s="3">
        <v>0</v>
      </c>
      <c r="M1191" s="3">
        <v>17.739999999999998</v>
      </c>
      <c r="N1191" s="3">
        <v>0</v>
      </c>
      <c r="O1191" s="3">
        <f>VLOOKUP(B1191,SWH!$A$4:$B$19,2,FALSE)</f>
        <v>0</v>
      </c>
      <c r="P1191" s="3">
        <f t="shared" si="73"/>
        <v>0</v>
      </c>
      <c r="Q1191" s="3">
        <v>0</v>
      </c>
      <c r="R1191" s="3">
        <v>0</v>
      </c>
      <c r="S1191" s="3">
        <v>0</v>
      </c>
      <c r="T1191" s="3">
        <v>18.04</v>
      </c>
      <c r="U1191" s="3">
        <v>0</v>
      </c>
      <c r="V1191" s="3">
        <v>0</v>
      </c>
      <c r="W1191" s="3">
        <f t="shared" si="74"/>
        <v>31.659999999999997</v>
      </c>
      <c r="X1191" s="3">
        <f t="shared" si="75"/>
        <v>0.49</v>
      </c>
      <c r="Y1191" s="3">
        <v>159.41999999999999</v>
      </c>
      <c r="Z1191" s="3">
        <v>0.49</v>
      </c>
      <c r="AA1191" s="3">
        <f t="shared" si="72"/>
        <v>159.91</v>
      </c>
    </row>
    <row r="1192" spans="1:27" x14ac:dyDescent="0.25">
      <c r="A1192" s="93">
        <v>2012</v>
      </c>
      <c r="B1192" s="93" t="s">
        <v>53</v>
      </c>
      <c r="C1192" s="121" t="s">
        <v>4</v>
      </c>
      <c r="D1192" s="3">
        <f>VLOOKUP(B1192,SWH!$A$4:$C$19,3,FALSE)</f>
        <v>511.16</v>
      </c>
      <c r="E1192" s="3">
        <v>18.079999999999998</v>
      </c>
      <c r="F1192" s="3">
        <v>15.97</v>
      </c>
      <c r="G1192" s="3">
        <v>10.48</v>
      </c>
      <c r="H1192" s="3">
        <v>41.36</v>
      </c>
      <c r="I1192" s="3">
        <v>14.32</v>
      </c>
      <c r="J1192" s="3">
        <v>52.8</v>
      </c>
      <c r="K1192" s="3">
        <v>0</v>
      </c>
      <c r="L1192" s="3">
        <v>0</v>
      </c>
      <c r="M1192" s="3">
        <v>16.86</v>
      </c>
      <c r="N1192" s="3">
        <v>0</v>
      </c>
      <c r="O1192" s="3">
        <f>VLOOKUP(B1192,SWH!$A$4:$B$19,2,FALSE)</f>
        <v>0</v>
      </c>
      <c r="P1192" s="3">
        <f t="shared" si="73"/>
        <v>0</v>
      </c>
      <c r="Q1192" s="3">
        <v>0</v>
      </c>
      <c r="R1192" s="3">
        <v>0</v>
      </c>
      <c r="S1192" s="3">
        <v>0</v>
      </c>
      <c r="T1192" s="3">
        <v>18.04</v>
      </c>
      <c r="U1192" s="3">
        <v>0</v>
      </c>
      <c r="V1192" s="3">
        <v>0</v>
      </c>
      <c r="W1192" s="3">
        <f t="shared" si="74"/>
        <v>45.42</v>
      </c>
      <c r="X1192" s="3">
        <f t="shared" si="75"/>
        <v>15.97</v>
      </c>
      <c r="Y1192" s="3">
        <v>171.94</v>
      </c>
      <c r="Z1192" s="3">
        <v>15.97</v>
      </c>
      <c r="AA1192" s="3">
        <f t="shared" si="72"/>
        <v>187.91</v>
      </c>
    </row>
    <row r="1193" spans="1:27" x14ac:dyDescent="0.25">
      <c r="A1193" s="93">
        <v>2012</v>
      </c>
      <c r="B1193" s="93" t="s">
        <v>53</v>
      </c>
      <c r="C1193" s="121" t="s">
        <v>5</v>
      </c>
      <c r="D1193" s="3">
        <f>VLOOKUP(B1193,SWH!$A$4:$C$19,3,FALSE)</f>
        <v>511.16</v>
      </c>
      <c r="E1193" s="3">
        <v>9.7200000000000006</v>
      </c>
      <c r="F1193" s="3">
        <v>6.84</v>
      </c>
      <c r="G1193" s="3">
        <v>14.14</v>
      </c>
      <c r="H1193" s="3">
        <v>40.57</v>
      </c>
      <c r="I1193" s="3">
        <v>14.32</v>
      </c>
      <c r="J1193" s="3">
        <v>52.8</v>
      </c>
      <c r="K1193" s="3">
        <v>0</v>
      </c>
      <c r="L1193" s="3">
        <v>0</v>
      </c>
      <c r="M1193" s="3">
        <v>20.37</v>
      </c>
      <c r="N1193" s="3">
        <v>0</v>
      </c>
      <c r="O1193" s="3">
        <f>VLOOKUP(B1193,SWH!$A$4:$B$19,2,FALSE)</f>
        <v>0</v>
      </c>
      <c r="P1193" s="3">
        <f t="shared" si="73"/>
        <v>0</v>
      </c>
      <c r="Q1193" s="3">
        <v>0</v>
      </c>
      <c r="R1193" s="3">
        <v>0</v>
      </c>
      <c r="S1193" s="3">
        <v>0</v>
      </c>
      <c r="T1193" s="3">
        <v>18.04</v>
      </c>
      <c r="U1193" s="3">
        <v>0</v>
      </c>
      <c r="V1193" s="3">
        <v>0</v>
      </c>
      <c r="W1193" s="3">
        <f t="shared" si="74"/>
        <v>44.230000000000004</v>
      </c>
      <c r="X1193" s="3">
        <f t="shared" si="75"/>
        <v>6.84</v>
      </c>
      <c r="Y1193" s="3">
        <v>169.95</v>
      </c>
      <c r="Z1193" s="3">
        <v>6.84</v>
      </c>
      <c r="AA1193" s="3">
        <f t="shared" si="72"/>
        <v>176.79</v>
      </c>
    </row>
    <row r="1194" spans="1:27" x14ac:dyDescent="0.25">
      <c r="A1194" s="93">
        <v>2012</v>
      </c>
      <c r="B1194" s="93" t="s">
        <v>53</v>
      </c>
      <c r="C1194" s="121" t="s">
        <v>15</v>
      </c>
      <c r="D1194" s="3">
        <f>VLOOKUP(B1194,SWH!$A$4:$C$19,3,FALSE)</f>
        <v>511.16</v>
      </c>
      <c r="E1194" s="3">
        <v>7.13</v>
      </c>
      <c r="F1194" s="3">
        <v>1.05</v>
      </c>
      <c r="G1194" s="3">
        <v>6.07</v>
      </c>
      <c r="H1194" s="3">
        <v>42.03</v>
      </c>
      <c r="I1194" s="3">
        <v>14.3</v>
      </c>
      <c r="J1194" s="3">
        <v>52.8</v>
      </c>
      <c r="K1194" s="3">
        <v>0</v>
      </c>
      <c r="L1194" s="3">
        <v>0</v>
      </c>
      <c r="M1194" s="3">
        <v>16.649999999999999</v>
      </c>
      <c r="N1194" s="3">
        <v>0</v>
      </c>
      <c r="O1194" s="3">
        <f>VLOOKUP(B1194,SWH!$A$4:$B$19,2,FALSE)</f>
        <v>0</v>
      </c>
      <c r="P1194" s="3">
        <f t="shared" si="73"/>
        <v>0</v>
      </c>
      <c r="Q1194" s="3">
        <v>0</v>
      </c>
      <c r="R1194" s="3">
        <v>0</v>
      </c>
      <c r="S1194" s="3">
        <v>0</v>
      </c>
      <c r="T1194" s="3">
        <v>18.04</v>
      </c>
      <c r="U1194" s="3">
        <v>0</v>
      </c>
      <c r="V1194" s="3">
        <v>0</v>
      </c>
      <c r="W1194" s="3">
        <f t="shared" si="74"/>
        <v>29.849999999999998</v>
      </c>
      <c r="X1194" s="3">
        <f t="shared" si="75"/>
        <v>1.05</v>
      </c>
      <c r="Y1194" s="3">
        <v>157.01</v>
      </c>
      <c r="Z1194" s="3">
        <v>1.05</v>
      </c>
      <c r="AA1194" s="3">
        <f t="shared" si="72"/>
        <v>158.06</v>
      </c>
    </row>
    <row r="1195" spans="1:27" x14ac:dyDescent="0.25">
      <c r="A1195" s="93">
        <v>2012</v>
      </c>
      <c r="B1195" s="93" t="s">
        <v>53</v>
      </c>
      <c r="C1195" s="121" t="s">
        <v>16</v>
      </c>
      <c r="D1195" s="3">
        <f>VLOOKUP(B1195,SWH!$A$4:$C$19,3,FALSE)</f>
        <v>511.16</v>
      </c>
      <c r="E1195" s="3">
        <v>19.34</v>
      </c>
      <c r="F1195" s="3">
        <v>45.47</v>
      </c>
      <c r="G1195" s="3">
        <v>10.77</v>
      </c>
      <c r="H1195" s="3">
        <v>41.32</v>
      </c>
      <c r="I1195" s="3">
        <v>14.32</v>
      </c>
      <c r="J1195" s="3">
        <v>52.8</v>
      </c>
      <c r="K1195" s="3">
        <v>0</v>
      </c>
      <c r="L1195" s="3">
        <v>0</v>
      </c>
      <c r="M1195" s="3">
        <v>17.71</v>
      </c>
      <c r="N1195" s="3">
        <v>0</v>
      </c>
      <c r="O1195" s="3">
        <f>VLOOKUP(B1195,SWH!$A$4:$B$19,2,FALSE)</f>
        <v>0</v>
      </c>
      <c r="P1195" s="3">
        <f t="shared" si="73"/>
        <v>0</v>
      </c>
      <c r="Q1195" s="3">
        <v>0</v>
      </c>
      <c r="R1195" s="3">
        <v>0</v>
      </c>
      <c r="S1195" s="3">
        <v>0</v>
      </c>
      <c r="T1195" s="3">
        <v>18.04</v>
      </c>
      <c r="U1195" s="3">
        <v>0</v>
      </c>
      <c r="V1195" s="3">
        <v>0</v>
      </c>
      <c r="W1195" s="3">
        <f t="shared" si="74"/>
        <v>47.82</v>
      </c>
      <c r="X1195" s="3">
        <f t="shared" si="75"/>
        <v>45.47</v>
      </c>
      <c r="Y1195" s="3">
        <v>174.3</v>
      </c>
      <c r="Z1195" s="3">
        <v>45.47</v>
      </c>
      <c r="AA1195" s="3">
        <f t="shared" si="72"/>
        <v>219.77</v>
      </c>
    </row>
    <row r="1196" spans="1:27" x14ac:dyDescent="0.25">
      <c r="A1196" s="93">
        <v>2012</v>
      </c>
      <c r="B1196" s="93" t="s">
        <v>53</v>
      </c>
      <c r="C1196" s="121" t="s">
        <v>9</v>
      </c>
      <c r="D1196" s="3">
        <f>VLOOKUP(B1196,SWH!$A$4:$C$19,3,FALSE)</f>
        <v>511.16</v>
      </c>
      <c r="E1196" s="3">
        <v>12.06</v>
      </c>
      <c r="F1196" s="3">
        <v>25.87</v>
      </c>
      <c r="G1196" s="3">
        <v>9.02</v>
      </c>
      <c r="H1196" s="3">
        <v>41.36</v>
      </c>
      <c r="I1196" s="3">
        <v>14.31</v>
      </c>
      <c r="J1196" s="3">
        <v>52.8</v>
      </c>
      <c r="K1196" s="3">
        <v>0</v>
      </c>
      <c r="L1196" s="3">
        <v>0</v>
      </c>
      <c r="M1196" s="3">
        <v>18.989999999999998</v>
      </c>
      <c r="N1196" s="3">
        <v>0</v>
      </c>
      <c r="O1196" s="3">
        <f>VLOOKUP(B1196,SWH!$A$4:$B$19,2,FALSE)</f>
        <v>0</v>
      </c>
      <c r="P1196" s="3">
        <f t="shared" si="73"/>
        <v>0</v>
      </c>
      <c r="Q1196" s="3">
        <v>0</v>
      </c>
      <c r="R1196" s="3">
        <v>0</v>
      </c>
      <c r="S1196" s="3">
        <v>0</v>
      </c>
      <c r="T1196" s="3">
        <v>18.04</v>
      </c>
      <c r="U1196" s="3">
        <v>0</v>
      </c>
      <c r="V1196" s="3">
        <v>0</v>
      </c>
      <c r="W1196" s="3">
        <f t="shared" si="74"/>
        <v>40.069999999999993</v>
      </c>
      <c r="X1196" s="3">
        <f t="shared" si="75"/>
        <v>25.87</v>
      </c>
      <c r="Y1196" s="3">
        <v>166.57</v>
      </c>
      <c r="Z1196" s="3">
        <v>25.87</v>
      </c>
      <c r="AA1196" s="3">
        <f t="shared" si="72"/>
        <v>192.44</v>
      </c>
    </row>
    <row r="1197" spans="1:27" x14ac:dyDescent="0.25">
      <c r="A1197" s="93">
        <v>2012</v>
      </c>
      <c r="B1197" s="93" t="s">
        <v>53</v>
      </c>
      <c r="C1197" s="121" t="s">
        <v>12</v>
      </c>
      <c r="D1197" s="3">
        <f>VLOOKUP(B1197,SWH!$A$4:$C$19,3,FALSE)</f>
        <v>511.16</v>
      </c>
      <c r="E1197" s="3">
        <v>16.010000000000002</v>
      </c>
      <c r="F1197" s="3">
        <v>64.64</v>
      </c>
      <c r="G1197" s="3">
        <v>9.75</v>
      </c>
      <c r="H1197" s="3">
        <v>40.630000000000003</v>
      </c>
      <c r="I1197" s="3">
        <v>14.3</v>
      </c>
      <c r="J1197" s="3">
        <v>52.8</v>
      </c>
      <c r="K1197" s="3">
        <v>0</v>
      </c>
      <c r="L1197" s="3">
        <v>0</v>
      </c>
      <c r="M1197" s="3">
        <v>18.350000000000001</v>
      </c>
      <c r="N1197" s="3">
        <v>0</v>
      </c>
      <c r="O1197" s="3">
        <f>VLOOKUP(B1197,SWH!$A$4:$B$19,2,FALSE)</f>
        <v>0</v>
      </c>
      <c r="P1197" s="3">
        <f t="shared" si="73"/>
        <v>0</v>
      </c>
      <c r="Q1197" s="3">
        <v>0</v>
      </c>
      <c r="R1197" s="3">
        <v>0</v>
      </c>
      <c r="S1197" s="3">
        <v>0</v>
      </c>
      <c r="T1197" s="3">
        <v>18.04</v>
      </c>
      <c r="U1197" s="3">
        <v>0</v>
      </c>
      <c r="V1197" s="3">
        <v>0</v>
      </c>
      <c r="W1197" s="3">
        <f t="shared" si="74"/>
        <v>44.11</v>
      </c>
      <c r="X1197" s="3">
        <f t="shared" si="75"/>
        <v>64.64</v>
      </c>
      <c r="Y1197" s="3">
        <v>169.86</v>
      </c>
      <c r="Z1197" s="3">
        <v>64.64</v>
      </c>
      <c r="AA1197" s="3">
        <f t="shared" si="72"/>
        <v>234.5</v>
      </c>
    </row>
    <row r="1198" spans="1:27" x14ac:dyDescent="0.25">
      <c r="A1198" s="93">
        <v>2012</v>
      </c>
      <c r="B1198" s="93" t="s">
        <v>53</v>
      </c>
      <c r="C1198" s="121" t="s">
        <v>8</v>
      </c>
      <c r="D1198" s="3">
        <f>VLOOKUP(B1198,SWH!$A$4:$C$19,3,FALSE)</f>
        <v>511.16</v>
      </c>
      <c r="E1198" s="3">
        <v>15.52</v>
      </c>
      <c r="F1198" s="3">
        <v>116.18</v>
      </c>
      <c r="G1198" s="3">
        <v>6.33</v>
      </c>
      <c r="H1198" s="3">
        <v>43.56</v>
      </c>
      <c r="I1198" s="3">
        <v>14.22</v>
      </c>
      <c r="J1198" s="3">
        <v>52.8</v>
      </c>
      <c r="K1198" s="3">
        <v>0</v>
      </c>
      <c r="L1198" s="3">
        <v>0</v>
      </c>
      <c r="M1198" s="3">
        <v>20.23</v>
      </c>
      <c r="N1198" s="3">
        <v>0</v>
      </c>
      <c r="O1198" s="3">
        <f>VLOOKUP(B1198,SWH!$A$4:$B$19,2,FALSE)</f>
        <v>0</v>
      </c>
      <c r="P1198" s="3">
        <f t="shared" si="73"/>
        <v>0</v>
      </c>
      <c r="Q1198" s="3">
        <v>0</v>
      </c>
      <c r="R1198" s="3">
        <v>0</v>
      </c>
      <c r="S1198" s="3">
        <v>0</v>
      </c>
      <c r="T1198" s="3">
        <v>18.04</v>
      </c>
      <c r="U1198" s="3">
        <v>0</v>
      </c>
      <c r="V1198" s="3">
        <v>0</v>
      </c>
      <c r="W1198" s="3">
        <f t="shared" si="74"/>
        <v>42.08</v>
      </c>
      <c r="X1198" s="3">
        <f t="shared" si="75"/>
        <v>116.18</v>
      </c>
      <c r="Y1198" s="3">
        <v>170.7</v>
      </c>
      <c r="Z1198" s="3">
        <v>116.18</v>
      </c>
      <c r="AA1198" s="3">
        <f t="shared" si="72"/>
        <v>286.88</v>
      </c>
    </row>
    <row r="1199" spans="1:27" x14ac:dyDescent="0.25">
      <c r="A1199" s="93">
        <v>2015</v>
      </c>
      <c r="B1199" s="93" t="s">
        <v>53</v>
      </c>
      <c r="C1199" s="121" t="s">
        <v>10</v>
      </c>
      <c r="D1199" s="3">
        <f>VLOOKUP(B1199,SWH!$A$4:$C$19,3,FALSE)</f>
        <v>511.16</v>
      </c>
      <c r="E1199" s="3">
        <v>0</v>
      </c>
      <c r="F1199" s="3">
        <v>0</v>
      </c>
      <c r="G1199" s="3">
        <v>66.77</v>
      </c>
      <c r="H1199" s="3">
        <v>41.87</v>
      </c>
      <c r="I1199" s="3">
        <v>11.82</v>
      </c>
      <c r="J1199" s="3">
        <v>52.8</v>
      </c>
      <c r="K1199" s="3">
        <v>0</v>
      </c>
      <c r="L1199" s="3">
        <v>0</v>
      </c>
      <c r="M1199" s="3">
        <v>18.95</v>
      </c>
      <c r="N1199" s="3">
        <v>0</v>
      </c>
      <c r="O1199" s="3">
        <f>VLOOKUP(B1199,SWH!$A$4:$B$19,2,FALSE)</f>
        <v>0</v>
      </c>
      <c r="P1199" s="3">
        <f t="shared" si="73"/>
        <v>0</v>
      </c>
      <c r="Q1199" s="3">
        <v>0</v>
      </c>
      <c r="R1199" s="3">
        <v>0</v>
      </c>
      <c r="S1199" s="3">
        <v>0</v>
      </c>
      <c r="T1199" s="3">
        <v>18.04</v>
      </c>
      <c r="U1199" s="3">
        <v>0</v>
      </c>
      <c r="V1199" s="3">
        <v>0</v>
      </c>
      <c r="W1199" s="3">
        <f t="shared" si="74"/>
        <v>85.72</v>
      </c>
      <c r="X1199" s="3">
        <f t="shared" si="75"/>
        <v>0</v>
      </c>
      <c r="Y1199" s="3">
        <v>210.25</v>
      </c>
      <c r="Z1199" s="3">
        <v>0</v>
      </c>
      <c r="AA1199" s="3">
        <f t="shared" si="72"/>
        <v>210.25</v>
      </c>
    </row>
    <row r="1200" spans="1:27" x14ac:dyDescent="0.25">
      <c r="A1200" s="93">
        <v>2015</v>
      </c>
      <c r="B1200" s="93" t="s">
        <v>53</v>
      </c>
      <c r="C1200" s="121" t="s">
        <v>6</v>
      </c>
      <c r="D1200" s="3">
        <f>VLOOKUP(B1200,SWH!$A$4:$C$19,3,FALSE)</f>
        <v>511.16</v>
      </c>
      <c r="E1200" s="3">
        <v>0</v>
      </c>
      <c r="F1200" s="3">
        <v>0</v>
      </c>
      <c r="G1200" s="3">
        <v>63.97</v>
      </c>
      <c r="H1200" s="3">
        <v>41.98</v>
      </c>
      <c r="I1200" s="3">
        <v>11.82</v>
      </c>
      <c r="J1200" s="3">
        <v>52.8</v>
      </c>
      <c r="K1200" s="3">
        <v>0</v>
      </c>
      <c r="L1200" s="3">
        <v>0</v>
      </c>
      <c r="M1200" s="3">
        <v>22.22</v>
      </c>
      <c r="N1200" s="3">
        <v>0</v>
      </c>
      <c r="O1200" s="3">
        <f>VLOOKUP(B1200,SWH!$A$4:$B$19,2,FALSE)</f>
        <v>0</v>
      </c>
      <c r="P1200" s="3">
        <f t="shared" si="73"/>
        <v>0</v>
      </c>
      <c r="Q1200" s="3">
        <v>0</v>
      </c>
      <c r="R1200" s="3">
        <v>0</v>
      </c>
      <c r="S1200" s="3">
        <v>0</v>
      </c>
      <c r="T1200" s="3">
        <v>18.04</v>
      </c>
      <c r="U1200" s="3">
        <v>0</v>
      </c>
      <c r="V1200" s="3">
        <v>0</v>
      </c>
      <c r="W1200" s="3">
        <f t="shared" si="74"/>
        <v>86.19</v>
      </c>
      <c r="X1200" s="3">
        <f t="shared" si="75"/>
        <v>0</v>
      </c>
      <c r="Y1200" s="3">
        <v>210.83</v>
      </c>
      <c r="Z1200" s="3">
        <v>0</v>
      </c>
      <c r="AA1200" s="3">
        <f t="shared" si="72"/>
        <v>210.83</v>
      </c>
    </row>
    <row r="1201" spans="1:27" x14ac:dyDescent="0.25">
      <c r="A1201" s="93">
        <v>2015</v>
      </c>
      <c r="B1201" s="93" t="s">
        <v>53</v>
      </c>
      <c r="C1201" s="121" t="s">
        <v>11</v>
      </c>
      <c r="D1201" s="3">
        <f>VLOOKUP(B1201,SWH!$A$4:$C$19,3,FALSE)</f>
        <v>511.16</v>
      </c>
      <c r="E1201" s="3">
        <v>0</v>
      </c>
      <c r="F1201" s="3">
        <v>0</v>
      </c>
      <c r="G1201" s="3">
        <v>48.7</v>
      </c>
      <c r="H1201" s="3">
        <v>42.24</v>
      </c>
      <c r="I1201" s="3">
        <v>11.82</v>
      </c>
      <c r="J1201" s="3">
        <v>52.8</v>
      </c>
      <c r="K1201" s="3">
        <v>0</v>
      </c>
      <c r="L1201" s="3">
        <v>0</v>
      </c>
      <c r="M1201" s="3">
        <v>18.059999999999999</v>
      </c>
      <c r="N1201" s="3">
        <v>0</v>
      </c>
      <c r="O1201" s="3">
        <f>VLOOKUP(B1201,SWH!$A$4:$B$19,2,FALSE)</f>
        <v>0</v>
      </c>
      <c r="P1201" s="3">
        <f t="shared" si="73"/>
        <v>0</v>
      </c>
      <c r="Q1201" s="3">
        <v>0</v>
      </c>
      <c r="R1201" s="3">
        <v>0</v>
      </c>
      <c r="S1201" s="3">
        <v>0</v>
      </c>
      <c r="T1201" s="3">
        <v>18.04</v>
      </c>
      <c r="U1201" s="3">
        <v>0</v>
      </c>
      <c r="V1201" s="3">
        <v>0</v>
      </c>
      <c r="W1201" s="3">
        <f t="shared" si="74"/>
        <v>66.760000000000005</v>
      </c>
      <c r="X1201" s="3">
        <f t="shared" si="75"/>
        <v>0</v>
      </c>
      <c r="Y1201" s="3">
        <v>191.65</v>
      </c>
      <c r="Z1201" s="3">
        <v>0</v>
      </c>
      <c r="AA1201" s="3">
        <f t="shared" si="72"/>
        <v>191.65</v>
      </c>
    </row>
    <row r="1202" spans="1:27" x14ac:dyDescent="0.25">
      <c r="A1202" s="93">
        <v>2015</v>
      </c>
      <c r="B1202" s="93" t="s">
        <v>53</v>
      </c>
      <c r="C1202" s="121" t="s">
        <v>13</v>
      </c>
      <c r="D1202" s="3">
        <f>VLOOKUP(B1202,SWH!$A$4:$C$19,3,FALSE)</f>
        <v>511.16</v>
      </c>
      <c r="E1202" s="3">
        <v>0</v>
      </c>
      <c r="F1202" s="3">
        <v>0</v>
      </c>
      <c r="G1202" s="3">
        <v>51.24</v>
      </c>
      <c r="H1202" s="3">
        <v>42.2</v>
      </c>
      <c r="I1202" s="3">
        <v>11.8</v>
      </c>
      <c r="J1202" s="3">
        <v>52.8</v>
      </c>
      <c r="K1202" s="3">
        <v>0</v>
      </c>
      <c r="L1202" s="3">
        <v>0</v>
      </c>
      <c r="M1202" s="3">
        <v>20.67</v>
      </c>
      <c r="N1202" s="3">
        <v>0</v>
      </c>
      <c r="O1202" s="3">
        <f>VLOOKUP(B1202,SWH!$A$4:$B$19,2,FALSE)</f>
        <v>0</v>
      </c>
      <c r="P1202" s="3">
        <f t="shared" si="73"/>
        <v>0</v>
      </c>
      <c r="Q1202" s="3">
        <v>0</v>
      </c>
      <c r="R1202" s="3">
        <v>0</v>
      </c>
      <c r="S1202" s="3">
        <v>0</v>
      </c>
      <c r="T1202" s="3">
        <v>18.04</v>
      </c>
      <c r="U1202" s="3">
        <v>0</v>
      </c>
      <c r="V1202" s="3">
        <v>0</v>
      </c>
      <c r="W1202" s="3">
        <f t="shared" si="74"/>
        <v>71.91</v>
      </c>
      <c r="X1202" s="3">
        <f t="shared" si="75"/>
        <v>0</v>
      </c>
      <c r="Y1202" s="3">
        <v>196.74</v>
      </c>
      <c r="Z1202" s="3">
        <v>0</v>
      </c>
      <c r="AA1202" s="3">
        <f t="shared" si="72"/>
        <v>196.74</v>
      </c>
    </row>
    <row r="1203" spans="1:27" x14ac:dyDescent="0.25">
      <c r="A1203" s="93">
        <v>2015</v>
      </c>
      <c r="B1203" s="93" t="s">
        <v>53</v>
      </c>
      <c r="C1203" s="121" t="s">
        <v>19</v>
      </c>
      <c r="D1203" s="3">
        <f>VLOOKUP(B1203,SWH!$A$4:$C$19,3,FALSE)</f>
        <v>511.16</v>
      </c>
      <c r="E1203" s="3">
        <v>0.12</v>
      </c>
      <c r="F1203" s="3">
        <v>0</v>
      </c>
      <c r="G1203" s="3">
        <v>40.78</v>
      </c>
      <c r="H1203" s="3">
        <v>42.24</v>
      </c>
      <c r="I1203" s="3">
        <v>11.8</v>
      </c>
      <c r="J1203" s="3">
        <v>52.8</v>
      </c>
      <c r="K1203" s="3">
        <v>0</v>
      </c>
      <c r="L1203" s="3">
        <v>0</v>
      </c>
      <c r="M1203" s="3">
        <v>18.61</v>
      </c>
      <c r="N1203" s="3">
        <v>0</v>
      </c>
      <c r="O1203" s="3">
        <f>VLOOKUP(B1203,SWH!$A$4:$B$19,2,FALSE)</f>
        <v>0</v>
      </c>
      <c r="P1203" s="3">
        <f t="shared" si="73"/>
        <v>0</v>
      </c>
      <c r="Q1203" s="3">
        <v>0</v>
      </c>
      <c r="R1203" s="3">
        <v>0</v>
      </c>
      <c r="S1203" s="3">
        <v>0</v>
      </c>
      <c r="T1203" s="3">
        <v>18.04</v>
      </c>
      <c r="U1203" s="3">
        <v>0</v>
      </c>
      <c r="V1203" s="3">
        <v>0</v>
      </c>
      <c r="W1203" s="3">
        <f t="shared" si="74"/>
        <v>59.51</v>
      </c>
      <c r="X1203" s="3">
        <f t="shared" si="75"/>
        <v>0</v>
      </c>
      <c r="Y1203" s="3">
        <v>184.39</v>
      </c>
      <c r="Z1203" s="3">
        <v>0</v>
      </c>
      <c r="AA1203" s="3">
        <f t="shared" si="72"/>
        <v>184.39</v>
      </c>
    </row>
    <row r="1204" spans="1:27" x14ac:dyDescent="0.25">
      <c r="A1204" s="93">
        <v>2015</v>
      </c>
      <c r="B1204" s="93" t="s">
        <v>53</v>
      </c>
      <c r="C1204" s="121" t="s">
        <v>20</v>
      </c>
      <c r="D1204" s="3">
        <f>VLOOKUP(B1204,SWH!$A$4:$C$19,3,FALSE)</f>
        <v>511.16</v>
      </c>
      <c r="E1204" s="3">
        <v>0.15</v>
      </c>
      <c r="F1204" s="3">
        <v>0</v>
      </c>
      <c r="G1204" s="3">
        <v>36.049999999999997</v>
      </c>
      <c r="H1204" s="3">
        <v>42.45</v>
      </c>
      <c r="I1204" s="3">
        <v>11.81</v>
      </c>
      <c r="J1204" s="3">
        <v>52.8</v>
      </c>
      <c r="K1204" s="3">
        <v>0</v>
      </c>
      <c r="L1204" s="3">
        <v>0</v>
      </c>
      <c r="M1204" s="3">
        <v>21.97</v>
      </c>
      <c r="N1204" s="3">
        <v>0</v>
      </c>
      <c r="O1204" s="3">
        <f>VLOOKUP(B1204,SWH!$A$4:$B$19,2,FALSE)</f>
        <v>0</v>
      </c>
      <c r="P1204" s="3">
        <f t="shared" si="73"/>
        <v>0</v>
      </c>
      <c r="Q1204" s="3">
        <v>0</v>
      </c>
      <c r="R1204" s="3">
        <v>0</v>
      </c>
      <c r="S1204" s="3">
        <v>0</v>
      </c>
      <c r="T1204" s="3">
        <v>18.04</v>
      </c>
      <c r="U1204" s="3">
        <v>0</v>
      </c>
      <c r="V1204" s="3">
        <v>0</v>
      </c>
      <c r="W1204" s="3">
        <f t="shared" si="74"/>
        <v>58.169999999999995</v>
      </c>
      <c r="X1204" s="3">
        <f t="shared" si="75"/>
        <v>0</v>
      </c>
      <c r="Y1204" s="3">
        <v>183.26</v>
      </c>
      <c r="Z1204" s="3">
        <v>0</v>
      </c>
      <c r="AA1204" s="3">
        <f t="shared" si="72"/>
        <v>183.26</v>
      </c>
    </row>
    <row r="1205" spans="1:27" x14ac:dyDescent="0.25">
      <c r="A1205" s="93">
        <v>2015</v>
      </c>
      <c r="B1205" s="93" t="s">
        <v>53</v>
      </c>
      <c r="C1205" s="121" t="s">
        <v>3</v>
      </c>
      <c r="D1205" s="3">
        <f>VLOOKUP(B1205,SWH!$A$4:$C$19,3,FALSE)</f>
        <v>511.16</v>
      </c>
      <c r="E1205" s="3">
        <v>3.75</v>
      </c>
      <c r="F1205" s="3">
        <v>0.73</v>
      </c>
      <c r="G1205" s="3">
        <v>22.55</v>
      </c>
      <c r="H1205" s="3">
        <v>42.35</v>
      </c>
      <c r="I1205" s="3">
        <v>11.8</v>
      </c>
      <c r="J1205" s="3">
        <v>52.8</v>
      </c>
      <c r="K1205" s="3">
        <v>0</v>
      </c>
      <c r="L1205" s="3">
        <v>0</v>
      </c>
      <c r="M1205" s="3">
        <v>17.86</v>
      </c>
      <c r="N1205" s="3">
        <v>0</v>
      </c>
      <c r="O1205" s="3">
        <f>VLOOKUP(B1205,SWH!$A$4:$B$19,2,FALSE)</f>
        <v>0</v>
      </c>
      <c r="P1205" s="3">
        <f t="shared" si="73"/>
        <v>0</v>
      </c>
      <c r="Q1205" s="3">
        <v>0</v>
      </c>
      <c r="R1205" s="3">
        <v>0</v>
      </c>
      <c r="S1205" s="3">
        <v>0</v>
      </c>
      <c r="T1205" s="3">
        <v>18.04</v>
      </c>
      <c r="U1205" s="3">
        <v>0</v>
      </c>
      <c r="V1205" s="3">
        <v>0</v>
      </c>
      <c r="W1205" s="3">
        <f t="shared" si="74"/>
        <v>44.16</v>
      </c>
      <c r="X1205" s="3">
        <f t="shared" si="75"/>
        <v>0.73</v>
      </c>
      <c r="Y1205" s="3">
        <v>169.14</v>
      </c>
      <c r="Z1205" s="3">
        <v>0.73</v>
      </c>
      <c r="AA1205" s="3">
        <f t="shared" si="72"/>
        <v>169.86999999999998</v>
      </c>
    </row>
    <row r="1206" spans="1:27" x14ac:dyDescent="0.25">
      <c r="A1206" s="93">
        <v>2015</v>
      </c>
      <c r="B1206" s="93" t="s">
        <v>53</v>
      </c>
      <c r="C1206" s="121" t="s">
        <v>7</v>
      </c>
      <c r="D1206" s="3">
        <f>VLOOKUP(B1206,SWH!$A$4:$C$19,3,FALSE)</f>
        <v>511.16</v>
      </c>
      <c r="E1206" s="3">
        <v>1</v>
      </c>
      <c r="F1206" s="3">
        <v>0.06</v>
      </c>
      <c r="G1206" s="3">
        <v>25.04</v>
      </c>
      <c r="H1206" s="3">
        <v>42.38</v>
      </c>
      <c r="I1206" s="3">
        <v>11.8</v>
      </c>
      <c r="J1206" s="3">
        <v>52.8</v>
      </c>
      <c r="K1206" s="3">
        <v>0</v>
      </c>
      <c r="L1206" s="3">
        <v>0</v>
      </c>
      <c r="M1206" s="3">
        <v>20.97</v>
      </c>
      <c r="N1206" s="3">
        <v>0</v>
      </c>
      <c r="O1206" s="3">
        <f>VLOOKUP(B1206,SWH!$A$4:$B$19,2,FALSE)</f>
        <v>0</v>
      </c>
      <c r="P1206" s="3">
        <f t="shared" si="73"/>
        <v>0</v>
      </c>
      <c r="Q1206" s="3">
        <v>0</v>
      </c>
      <c r="R1206" s="3">
        <v>0</v>
      </c>
      <c r="S1206" s="3">
        <v>0</v>
      </c>
      <c r="T1206" s="3">
        <v>18.04</v>
      </c>
      <c r="U1206" s="3">
        <v>0</v>
      </c>
      <c r="V1206" s="3">
        <v>0</v>
      </c>
      <c r="W1206" s="3">
        <f t="shared" si="74"/>
        <v>47.01</v>
      </c>
      <c r="X1206" s="3">
        <f t="shared" si="75"/>
        <v>0.06</v>
      </c>
      <c r="Y1206" s="3">
        <v>172.03</v>
      </c>
      <c r="Z1206" s="3">
        <v>0.06</v>
      </c>
      <c r="AA1206" s="3">
        <f t="shared" si="72"/>
        <v>172.09</v>
      </c>
    </row>
    <row r="1207" spans="1:27" x14ac:dyDescent="0.25">
      <c r="A1207" s="93">
        <v>2015</v>
      </c>
      <c r="B1207" s="93" t="s">
        <v>53</v>
      </c>
      <c r="C1207" s="121" t="s">
        <v>17</v>
      </c>
      <c r="D1207" s="3">
        <f>VLOOKUP(B1207,SWH!$A$4:$C$19,3,FALSE)</f>
        <v>511.16</v>
      </c>
      <c r="E1207" s="3">
        <v>0.04</v>
      </c>
      <c r="F1207" s="3">
        <v>0</v>
      </c>
      <c r="G1207" s="3">
        <v>17.47</v>
      </c>
      <c r="H1207" s="3">
        <v>42.34</v>
      </c>
      <c r="I1207" s="3">
        <v>11.82</v>
      </c>
      <c r="J1207" s="3">
        <v>52.8</v>
      </c>
      <c r="K1207" s="3">
        <v>0</v>
      </c>
      <c r="L1207" s="3">
        <v>0</v>
      </c>
      <c r="M1207" s="3">
        <v>16.36</v>
      </c>
      <c r="N1207" s="3">
        <v>0</v>
      </c>
      <c r="O1207" s="3">
        <f>VLOOKUP(B1207,SWH!$A$4:$B$19,2,FALSE)</f>
        <v>0</v>
      </c>
      <c r="P1207" s="3">
        <f t="shared" si="73"/>
        <v>0</v>
      </c>
      <c r="Q1207" s="3">
        <v>0</v>
      </c>
      <c r="R1207" s="3">
        <v>0</v>
      </c>
      <c r="S1207" s="3">
        <v>0</v>
      </c>
      <c r="T1207" s="3">
        <v>18.04</v>
      </c>
      <c r="U1207" s="3">
        <v>0</v>
      </c>
      <c r="V1207" s="3">
        <v>0</v>
      </c>
      <c r="W1207" s="3">
        <f t="shared" si="74"/>
        <v>33.869999999999997</v>
      </c>
      <c r="X1207" s="3">
        <f t="shared" si="75"/>
        <v>0</v>
      </c>
      <c r="Y1207" s="3">
        <v>158.87</v>
      </c>
      <c r="Z1207" s="3">
        <v>0</v>
      </c>
      <c r="AA1207" s="3">
        <f t="shared" si="72"/>
        <v>158.87</v>
      </c>
    </row>
    <row r="1208" spans="1:27" x14ac:dyDescent="0.25">
      <c r="A1208" s="93">
        <v>2015</v>
      </c>
      <c r="B1208" s="93" t="s">
        <v>53</v>
      </c>
      <c r="C1208" s="121" t="s">
        <v>14</v>
      </c>
      <c r="D1208" s="3">
        <f>VLOOKUP(B1208,SWH!$A$4:$C$19,3,FALSE)</f>
        <v>511.16</v>
      </c>
      <c r="E1208" s="3">
        <v>9.7799999999999994</v>
      </c>
      <c r="F1208" s="3">
        <v>3.11</v>
      </c>
      <c r="G1208" s="3">
        <v>16.98</v>
      </c>
      <c r="H1208" s="3">
        <v>42</v>
      </c>
      <c r="I1208" s="3">
        <v>11.83</v>
      </c>
      <c r="J1208" s="3">
        <v>52.8</v>
      </c>
      <c r="K1208" s="3">
        <v>0</v>
      </c>
      <c r="L1208" s="3">
        <v>0</v>
      </c>
      <c r="M1208" s="3">
        <v>17.71</v>
      </c>
      <c r="N1208" s="3">
        <v>0</v>
      </c>
      <c r="O1208" s="3">
        <f>VLOOKUP(B1208,SWH!$A$4:$B$19,2,FALSE)</f>
        <v>0</v>
      </c>
      <c r="P1208" s="3">
        <f t="shared" si="73"/>
        <v>0</v>
      </c>
      <c r="Q1208" s="3">
        <v>0</v>
      </c>
      <c r="R1208" s="3">
        <v>0</v>
      </c>
      <c r="S1208" s="3">
        <v>0</v>
      </c>
      <c r="T1208" s="3">
        <v>18.04</v>
      </c>
      <c r="U1208" s="3">
        <v>0</v>
      </c>
      <c r="V1208" s="3">
        <v>0</v>
      </c>
      <c r="W1208" s="3">
        <f t="shared" si="74"/>
        <v>44.47</v>
      </c>
      <c r="X1208" s="3">
        <f t="shared" si="75"/>
        <v>3.11</v>
      </c>
      <c r="Y1208" s="3">
        <v>169.13</v>
      </c>
      <c r="Z1208" s="3">
        <v>3.11</v>
      </c>
      <c r="AA1208" s="3">
        <f t="shared" si="72"/>
        <v>172.24</v>
      </c>
    </row>
    <row r="1209" spans="1:27" x14ac:dyDescent="0.25">
      <c r="A1209" s="93">
        <v>2015</v>
      </c>
      <c r="B1209" s="93" t="s">
        <v>53</v>
      </c>
      <c r="C1209" s="121" t="s">
        <v>2</v>
      </c>
      <c r="D1209" s="3">
        <f>VLOOKUP(B1209,SWH!$A$4:$C$19,3,FALSE)</f>
        <v>511.16</v>
      </c>
      <c r="E1209" s="3">
        <v>3.42</v>
      </c>
      <c r="F1209" s="3">
        <v>0.28999999999999998</v>
      </c>
      <c r="G1209" s="3">
        <v>20.05</v>
      </c>
      <c r="H1209" s="3">
        <v>41.97</v>
      </c>
      <c r="I1209" s="3">
        <v>11.8</v>
      </c>
      <c r="J1209" s="3">
        <v>52.8</v>
      </c>
      <c r="K1209" s="3">
        <v>0</v>
      </c>
      <c r="L1209" s="3">
        <v>0</v>
      </c>
      <c r="M1209" s="3">
        <v>22.18</v>
      </c>
      <c r="N1209" s="3">
        <v>0</v>
      </c>
      <c r="O1209" s="3">
        <f>VLOOKUP(B1209,SWH!$A$4:$B$19,2,FALSE)</f>
        <v>0</v>
      </c>
      <c r="P1209" s="3">
        <f t="shared" si="73"/>
        <v>0</v>
      </c>
      <c r="Q1209" s="3">
        <v>0</v>
      </c>
      <c r="R1209" s="3">
        <v>0</v>
      </c>
      <c r="S1209" s="3">
        <v>0</v>
      </c>
      <c r="T1209" s="3">
        <v>18.04</v>
      </c>
      <c r="U1209" s="3">
        <v>0</v>
      </c>
      <c r="V1209" s="3">
        <v>0</v>
      </c>
      <c r="W1209" s="3">
        <f t="shared" si="74"/>
        <v>45.65</v>
      </c>
      <c r="X1209" s="3">
        <f t="shared" si="75"/>
        <v>0.28999999999999998</v>
      </c>
      <c r="Y1209" s="3">
        <v>170.25</v>
      </c>
      <c r="Z1209" s="3">
        <v>0.28999999999999998</v>
      </c>
      <c r="AA1209" s="3">
        <f t="shared" si="72"/>
        <v>170.54</v>
      </c>
    </row>
    <row r="1210" spans="1:27" x14ac:dyDescent="0.25">
      <c r="A1210" s="93">
        <v>2015</v>
      </c>
      <c r="B1210" s="93" t="s">
        <v>53</v>
      </c>
      <c r="C1210" s="121" t="s">
        <v>18</v>
      </c>
      <c r="D1210" s="3">
        <f>VLOOKUP(B1210,SWH!$A$4:$C$19,3,FALSE)</f>
        <v>511.16</v>
      </c>
      <c r="E1210" s="3">
        <v>5.25</v>
      </c>
      <c r="F1210" s="3">
        <v>0.47</v>
      </c>
      <c r="G1210" s="3">
        <v>8.69</v>
      </c>
      <c r="H1210" s="3">
        <v>42.21</v>
      </c>
      <c r="I1210" s="3">
        <v>11.82</v>
      </c>
      <c r="J1210" s="3">
        <v>52.8</v>
      </c>
      <c r="K1210" s="3">
        <v>0</v>
      </c>
      <c r="L1210" s="3">
        <v>0</v>
      </c>
      <c r="M1210" s="3">
        <v>18.440000000000001</v>
      </c>
      <c r="N1210" s="3">
        <v>0</v>
      </c>
      <c r="O1210" s="3">
        <f>VLOOKUP(B1210,SWH!$A$4:$B$19,2,FALSE)</f>
        <v>0</v>
      </c>
      <c r="P1210" s="3">
        <f t="shared" si="73"/>
        <v>0</v>
      </c>
      <c r="Q1210" s="3">
        <v>0</v>
      </c>
      <c r="R1210" s="3">
        <v>0</v>
      </c>
      <c r="S1210" s="3">
        <v>0</v>
      </c>
      <c r="T1210" s="3">
        <v>18.04</v>
      </c>
      <c r="U1210" s="3">
        <v>0</v>
      </c>
      <c r="V1210" s="3">
        <v>0</v>
      </c>
      <c r="W1210" s="3">
        <f t="shared" si="74"/>
        <v>32.380000000000003</v>
      </c>
      <c r="X1210" s="3">
        <f t="shared" si="75"/>
        <v>0.47</v>
      </c>
      <c r="Y1210" s="3">
        <v>157.26</v>
      </c>
      <c r="Z1210" s="3">
        <v>0.47</v>
      </c>
      <c r="AA1210" s="3">
        <f t="shared" si="72"/>
        <v>157.72999999999999</v>
      </c>
    </row>
    <row r="1211" spans="1:27" x14ac:dyDescent="0.25">
      <c r="A1211" s="93">
        <v>2015</v>
      </c>
      <c r="B1211" s="93" t="s">
        <v>53</v>
      </c>
      <c r="C1211" s="121" t="s">
        <v>4</v>
      </c>
      <c r="D1211" s="3">
        <f>VLOOKUP(B1211,SWH!$A$4:$C$19,3,FALSE)</f>
        <v>511.16</v>
      </c>
      <c r="E1211" s="3">
        <v>18.350000000000001</v>
      </c>
      <c r="F1211" s="3">
        <v>15.12</v>
      </c>
      <c r="G1211" s="3">
        <v>10.28</v>
      </c>
      <c r="H1211" s="3">
        <v>42.02</v>
      </c>
      <c r="I1211" s="3">
        <v>11.81</v>
      </c>
      <c r="J1211" s="3">
        <v>52.8</v>
      </c>
      <c r="K1211" s="3">
        <v>0</v>
      </c>
      <c r="L1211" s="3">
        <v>0</v>
      </c>
      <c r="M1211" s="3">
        <v>17.75</v>
      </c>
      <c r="N1211" s="3">
        <v>0</v>
      </c>
      <c r="O1211" s="3">
        <f>VLOOKUP(B1211,SWH!$A$4:$B$19,2,FALSE)</f>
        <v>0</v>
      </c>
      <c r="P1211" s="3">
        <f t="shared" si="73"/>
        <v>0</v>
      </c>
      <c r="Q1211" s="3">
        <v>0</v>
      </c>
      <c r="R1211" s="3">
        <v>0</v>
      </c>
      <c r="S1211" s="3">
        <v>0</v>
      </c>
      <c r="T1211" s="3">
        <v>18.04</v>
      </c>
      <c r="U1211" s="3">
        <v>0</v>
      </c>
      <c r="V1211" s="3">
        <v>0</v>
      </c>
      <c r="W1211" s="3">
        <f t="shared" si="74"/>
        <v>46.38</v>
      </c>
      <c r="X1211" s="3">
        <f t="shared" si="75"/>
        <v>15.12</v>
      </c>
      <c r="Y1211" s="3">
        <v>171.04</v>
      </c>
      <c r="Z1211" s="3">
        <v>15.12</v>
      </c>
      <c r="AA1211" s="3">
        <f t="shared" si="72"/>
        <v>186.16</v>
      </c>
    </row>
    <row r="1212" spans="1:27" x14ac:dyDescent="0.25">
      <c r="A1212" s="93">
        <v>2015</v>
      </c>
      <c r="B1212" s="93" t="s">
        <v>53</v>
      </c>
      <c r="C1212" s="121" t="s">
        <v>5</v>
      </c>
      <c r="D1212" s="3">
        <f>VLOOKUP(B1212,SWH!$A$4:$C$19,3,FALSE)</f>
        <v>511.16</v>
      </c>
      <c r="E1212" s="3">
        <v>9.76</v>
      </c>
      <c r="F1212" s="3">
        <v>6.68</v>
      </c>
      <c r="G1212" s="3">
        <v>13.94</v>
      </c>
      <c r="H1212" s="3">
        <v>42.01</v>
      </c>
      <c r="I1212" s="3">
        <v>11.82</v>
      </c>
      <c r="J1212" s="3">
        <v>52.8</v>
      </c>
      <c r="K1212" s="3">
        <v>0</v>
      </c>
      <c r="L1212" s="3">
        <v>0</v>
      </c>
      <c r="M1212" s="3">
        <v>21.37</v>
      </c>
      <c r="N1212" s="3">
        <v>0</v>
      </c>
      <c r="O1212" s="3">
        <f>VLOOKUP(B1212,SWH!$A$4:$B$19,2,FALSE)</f>
        <v>0</v>
      </c>
      <c r="P1212" s="3">
        <f t="shared" si="73"/>
        <v>0</v>
      </c>
      <c r="Q1212" s="3">
        <v>0</v>
      </c>
      <c r="R1212" s="3">
        <v>0</v>
      </c>
      <c r="S1212" s="3">
        <v>0</v>
      </c>
      <c r="T1212" s="3">
        <v>18.04</v>
      </c>
      <c r="U1212" s="3">
        <v>0</v>
      </c>
      <c r="V1212" s="3">
        <v>0</v>
      </c>
      <c r="W1212" s="3">
        <f t="shared" si="74"/>
        <v>45.07</v>
      </c>
      <c r="X1212" s="3">
        <f t="shared" si="75"/>
        <v>6.68</v>
      </c>
      <c r="Y1212" s="3">
        <v>169.73</v>
      </c>
      <c r="Z1212" s="3">
        <v>6.68</v>
      </c>
      <c r="AA1212" s="3">
        <f t="shared" si="72"/>
        <v>176.41</v>
      </c>
    </row>
    <row r="1213" spans="1:27" x14ac:dyDescent="0.25">
      <c r="A1213" s="93">
        <v>2015</v>
      </c>
      <c r="B1213" s="93" t="s">
        <v>53</v>
      </c>
      <c r="C1213" s="121" t="s">
        <v>15</v>
      </c>
      <c r="D1213" s="3">
        <f>VLOOKUP(B1213,SWH!$A$4:$C$19,3,FALSE)</f>
        <v>511.16</v>
      </c>
      <c r="E1213" s="3">
        <v>7.33</v>
      </c>
      <c r="F1213" s="3">
        <v>1.02</v>
      </c>
      <c r="G1213" s="3">
        <v>6.11</v>
      </c>
      <c r="H1213" s="3">
        <v>42.15</v>
      </c>
      <c r="I1213" s="3">
        <v>11.82</v>
      </c>
      <c r="J1213" s="3">
        <v>52.8</v>
      </c>
      <c r="K1213" s="3">
        <v>0</v>
      </c>
      <c r="L1213" s="3">
        <v>0</v>
      </c>
      <c r="M1213" s="3">
        <v>17.329999999999998</v>
      </c>
      <c r="N1213" s="3">
        <v>0</v>
      </c>
      <c r="O1213" s="3">
        <f>VLOOKUP(B1213,SWH!$A$4:$B$19,2,FALSE)</f>
        <v>0</v>
      </c>
      <c r="P1213" s="3">
        <f t="shared" si="73"/>
        <v>0</v>
      </c>
      <c r="Q1213" s="3">
        <v>0</v>
      </c>
      <c r="R1213" s="3">
        <v>0</v>
      </c>
      <c r="S1213" s="3">
        <v>0</v>
      </c>
      <c r="T1213" s="3">
        <v>18.04</v>
      </c>
      <c r="U1213" s="3">
        <v>0</v>
      </c>
      <c r="V1213" s="3">
        <v>0</v>
      </c>
      <c r="W1213" s="3">
        <f t="shared" si="74"/>
        <v>30.77</v>
      </c>
      <c r="X1213" s="3">
        <f t="shared" si="75"/>
        <v>1.02</v>
      </c>
      <c r="Y1213" s="3">
        <v>155.58000000000001</v>
      </c>
      <c r="Z1213" s="3">
        <v>1.02</v>
      </c>
      <c r="AA1213" s="3">
        <f t="shared" si="72"/>
        <v>156.60000000000002</v>
      </c>
    </row>
    <row r="1214" spans="1:27" x14ac:dyDescent="0.25">
      <c r="A1214" s="93">
        <v>2015</v>
      </c>
      <c r="B1214" s="93" t="s">
        <v>53</v>
      </c>
      <c r="C1214" s="121" t="s">
        <v>16</v>
      </c>
      <c r="D1214" s="3">
        <f>VLOOKUP(B1214,SWH!$A$4:$C$19,3,FALSE)</f>
        <v>511.16</v>
      </c>
      <c r="E1214" s="3">
        <v>19.48</v>
      </c>
      <c r="F1214" s="3">
        <v>44.92</v>
      </c>
      <c r="G1214" s="3">
        <v>10.6</v>
      </c>
      <c r="H1214" s="3">
        <v>42.04</v>
      </c>
      <c r="I1214" s="3">
        <v>11.81</v>
      </c>
      <c r="J1214" s="3">
        <v>52.8</v>
      </c>
      <c r="K1214" s="3">
        <v>0</v>
      </c>
      <c r="L1214" s="3">
        <v>0</v>
      </c>
      <c r="M1214" s="3">
        <v>18.63</v>
      </c>
      <c r="N1214" s="3">
        <v>0</v>
      </c>
      <c r="O1214" s="3">
        <f>VLOOKUP(B1214,SWH!$A$4:$B$19,2,FALSE)</f>
        <v>0</v>
      </c>
      <c r="P1214" s="3">
        <f t="shared" si="73"/>
        <v>0</v>
      </c>
      <c r="Q1214" s="3">
        <v>0</v>
      </c>
      <c r="R1214" s="3">
        <v>0</v>
      </c>
      <c r="S1214" s="3">
        <v>0</v>
      </c>
      <c r="T1214" s="3">
        <v>18.04</v>
      </c>
      <c r="U1214" s="3">
        <v>0</v>
      </c>
      <c r="V1214" s="3">
        <v>0</v>
      </c>
      <c r="W1214" s="3">
        <f t="shared" si="74"/>
        <v>48.709999999999994</v>
      </c>
      <c r="X1214" s="3">
        <f t="shared" si="75"/>
        <v>44.92</v>
      </c>
      <c r="Y1214" s="3">
        <v>173.4</v>
      </c>
      <c r="Z1214" s="3">
        <v>44.92</v>
      </c>
      <c r="AA1214" s="3">
        <f t="shared" si="72"/>
        <v>218.32</v>
      </c>
    </row>
    <row r="1215" spans="1:27" x14ac:dyDescent="0.25">
      <c r="A1215" s="93">
        <v>2015</v>
      </c>
      <c r="B1215" s="93" t="s">
        <v>53</v>
      </c>
      <c r="C1215" s="121" t="s">
        <v>9</v>
      </c>
      <c r="D1215" s="3">
        <f>VLOOKUP(B1215,SWH!$A$4:$C$19,3,FALSE)</f>
        <v>511.16</v>
      </c>
      <c r="E1215" s="3">
        <v>12.1</v>
      </c>
      <c r="F1215" s="3">
        <v>25.64</v>
      </c>
      <c r="G1215" s="3">
        <v>8.9</v>
      </c>
      <c r="H1215" s="3">
        <v>42.07</v>
      </c>
      <c r="I1215" s="3">
        <v>11.8</v>
      </c>
      <c r="J1215" s="3">
        <v>52.8</v>
      </c>
      <c r="K1215" s="3">
        <v>0</v>
      </c>
      <c r="L1215" s="3">
        <v>0</v>
      </c>
      <c r="M1215" s="3">
        <v>20.05</v>
      </c>
      <c r="N1215" s="3">
        <v>0</v>
      </c>
      <c r="O1215" s="3">
        <f>VLOOKUP(B1215,SWH!$A$4:$B$19,2,FALSE)</f>
        <v>0</v>
      </c>
      <c r="P1215" s="3">
        <f t="shared" si="73"/>
        <v>0</v>
      </c>
      <c r="Q1215" s="3">
        <v>0</v>
      </c>
      <c r="R1215" s="3">
        <v>0</v>
      </c>
      <c r="S1215" s="3">
        <v>0</v>
      </c>
      <c r="T1215" s="3">
        <v>18.04</v>
      </c>
      <c r="U1215" s="3">
        <v>0</v>
      </c>
      <c r="V1215" s="3">
        <v>0</v>
      </c>
      <c r="W1215" s="3">
        <f t="shared" si="74"/>
        <v>41.05</v>
      </c>
      <c r="X1215" s="3">
        <f t="shared" si="75"/>
        <v>25.64</v>
      </c>
      <c r="Y1215" s="3">
        <v>165.75</v>
      </c>
      <c r="Z1215" s="3">
        <v>25.64</v>
      </c>
      <c r="AA1215" s="3">
        <f t="shared" si="72"/>
        <v>191.39</v>
      </c>
    </row>
    <row r="1216" spans="1:27" x14ac:dyDescent="0.25">
      <c r="A1216" s="93">
        <v>2015</v>
      </c>
      <c r="B1216" s="93" t="s">
        <v>53</v>
      </c>
      <c r="C1216" s="121" t="s">
        <v>12</v>
      </c>
      <c r="D1216" s="3">
        <f>VLOOKUP(B1216,SWH!$A$4:$C$19,3,FALSE)</f>
        <v>511.16</v>
      </c>
      <c r="E1216" s="3">
        <v>16.13</v>
      </c>
      <c r="F1216" s="3">
        <v>64.3</v>
      </c>
      <c r="G1216" s="3">
        <v>9.73</v>
      </c>
      <c r="H1216" s="3">
        <v>41.98</v>
      </c>
      <c r="I1216" s="3">
        <v>11.82</v>
      </c>
      <c r="J1216" s="3">
        <v>52.8</v>
      </c>
      <c r="K1216" s="3">
        <v>0</v>
      </c>
      <c r="L1216" s="3">
        <v>0</v>
      </c>
      <c r="M1216" s="3">
        <v>19.47</v>
      </c>
      <c r="N1216" s="3">
        <v>0</v>
      </c>
      <c r="O1216" s="3">
        <f>VLOOKUP(B1216,SWH!$A$4:$B$19,2,FALSE)</f>
        <v>0</v>
      </c>
      <c r="P1216" s="3">
        <f t="shared" si="73"/>
        <v>0</v>
      </c>
      <c r="Q1216" s="3">
        <v>0</v>
      </c>
      <c r="R1216" s="3">
        <v>0</v>
      </c>
      <c r="S1216" s="3">
        <v>0</v>
      </c>
      <c r="T1216" s="3">
        <v>18.04</v>
      </c>
      <c r="U1216" s="3">
        <v>0</v>
      </c>
      <c r="V1216" s="3">
        <v>0</v>
      </c>
      <c r="W1216" s="3">
        <f t="shared" si="74"/>
        <v>45.33</v>
      </c>
      <c r="X1216" s="3">
        <f t="shared" si="75"/>
        <v>64.3</v>
      </c>
      <c r="Y1216" s="3">
        <v>169.97</v>
      </c>
      <c r="Z1216" s="3">
        <v>64.3</v>
      </c>
      <c r="AA1216" s="3">
        <f t="shared" si="72"/>
        <v>234.26999999999998</v>
      </c>
    </row>
    <row r="1217" spans="1:27" x14ac:dyDescent="0.25">
      <c r="A1217" s="93">
        <v>2015</v>
      </c>
      <c r="B1217" s="93" t="s">
        <v>53</v>
      </c>
      <c r="C1217" s="121" t="s">
        <v>8</v>
      </c>
      <c r="D1217" s="3">
        <f>VLOOKUP(B1217,SWH!$A$4:$C$19,3,FALSE)</f>
        <v>511.16</v>
      </c>
      <c r="E1217" s="3">
        <v>15.8</v>
      </c>
      <c r="F1217" s="3">
        <v>118.55</v>
      </c>
      <c r="G1217" s="3">
        <v>6.45</v>
      </c>
      <c r="H1217" s="3">
        <v>42.52</v>
      </c>
      <c r="I1217" s="3">
        <v>11.89</v>
      </c>
      <c r="J1217" s="3">
        <v>52.8</v>
      </c>
      <c r="K1217" s="3">
        <v>0</v>
      </c>
      <c r="L1217" s="3">
        <v>0</v>
      </c>
      <c r="M1217" s="3">
        <v>21.54</v>
      </c>
      <c r="N1217" s="3">
        <v>0</v>
      </c>
      <c r="O1217" s="3">
        <f>VLOOKUP(B1217,SWH!$A$4:$B$19,2,FALSE)</f>
        <v>0</v>
      </c>
      <c r="P1217" s="3">
        <f t="shared" si="73"/>
        <v>0</v>
      </c>
      <c r="Q1217" s="3">
        <v>0</v>
      </c>
      <c r="R1217" s="3">
        <v>0</v>
      </c>
      <c r="S1217" s="3">
        <v>0</v>
      </c>
      <c r="T1217" s="3">
        <v>18.04</v>
      </c>
      <c r="U1217" s="3">
        <v>0</v>
      </c>
      <c r="V1217" s="3">
        <v>0</v>
      </c>
      <c r="W1217" s="3">
        <f t="shared" si="74"/>
        <v>43.79</v>
      </c>
      <c r="X1217" s="3">
        <f t="shared" si="75"/>
        <v>118.55</v>
      </c>
      <c r="Y1217" s="3">
        <v>169.04</v>
      </c>
      <c r="Z1217" s="3">
        <v>118.55</v>
      </c>
      <c r="AA1217" s="3">
        <f t="shared" si="72"/>
        <v>287.58999999999997</v>
      </c>
    </row>
    <row r="1218" spans="1:27" x14ac:dyDescent="0.25">
      <c r="A1218" s="93">
        <v>2018</v>
      </c>
      <c r="B1218" s="93" t="s">
        <v>53</v>
      </c>
      <c r="C1218" s="121" t="s">
        <v>10</v>
      </c>
      <c r="D1218" s="3">
        <f>VLOOKUP(B1218,SWH!$A$4:$C$19,3,FALSE)</f>
        <v>511.16</v>
      </c>
      <c r="E1218" s="3">
        <v>0</v>
      </c>
      <c r="F1218" s="3">
        <v>0</v>
      </c>
      <c r="G1218" s="3">
        <v>66.27</v>
      </c>
      <c r="H1218" s="3">
        <v>39.909999999999997</v>
      </c>
      <c r="I1218" s="3">
        <v>7.8</v>
      </c>
      <c r="J1218" s="3">
        <v>52.8</v>
      </c>
      <c r="K1218" s="3">
        <v>0</v>
      </c>
      <c r="L1218" s="3">
        <v>0</v>
      </c>
      <c r="M1218" s="3">
        <v>18.77</v>
      </c>
      <c r="N1218" s="3">
        <v>0</v>
      </c>
      <c r="O1218" s="3">
        <f>VLOOKUP(B1218,SWH!$A$4:$B$19,2,FALSE)</f>
        <v>0</v>
      </c>
      <c r="P1218" s="3">
        <f t="shared" si="73"/>
        <v>0</v>
      </c>
      <c r="Q1218" s="3">
        <v>0</v>
      </c>
      <c r="R1218" s="3">
        <v>0</v>
      </c>
      <c r="S1218" s="3">
        <v>0</v>
      </c>
      <c r="T1218" s="3">
        <v>18.04</v>
      </c>
      <c r="U1218" s="3">
        <v>0</v>
      </c>
      <c r="V1218" s="3">
        <v>0</v>
      </c>
      <c r="W1218" s="3">
        <f t="shared" si="74"/>
        <v>85.039999999999992</v>
      </c>
      <c r="X1218" s="3">
        <f t="shared" si="75"/>
        <v>0</v>
      </c>
      <c r="Y1218" s="3">
        <v>203.59</v>
      </c>
      <c r="Z1218" s="3">
        <v>0</v>
      </c>
      <c r="AA1218" s="3">
        <f t="shared" ref="AA1218:AA1281" si="76">SUM(Y1218:Z1218)</f>
        <v>203.59</v>
      </c>
    </row>
    <row r="1219" spans="1:27" x14ac:dyDescent="0.25">
      <c r="A1219" s="93">
        <v>2018</v>
      </c>
      <c r="B1219" s="93" t="s">
        <v>53</v>
      </c>
      <c r="C1219" s="121" t="s">
        <v>6</v>
      </c>
      <c r="D1219" s="3">
        <f>VLOOKUP(B1219,SWH!$A$4:$C$19,3,FALSE)</f>
        <v>511.16</v>
      </c>
      <c r="E1219" s="3">
        <v>0</v>
      </c>
      <c r="F1219" s="3">
        <v>0</v>
      </c>
      <c r="G1219" s="3">
        <v>63.47</v>
      </c>
      <c r="H1219" s="3">
        <v>40.01</v>
      </c>
      <c r="I1219" s="3">
        <v>7.8</v>
      </c>
      <c r="J1219" s="3">
        <v>52.8</v>
      </c>
      <c r="K1219" s="3">
        <v>0</v>
      </c>
      <c r="L1219" s="3">
        <v>0</v>
      </c>
      <c r="M1219" s="3">
        <v>22.04</v>
      </c>
      <c r="N1219" s="3">
        <v>0</v>
      </c>
      <c r="O1219" s="3">
        <f>VLOOKUP(B1219,SWH!$A$4:$B$19,2,FALSE)</f>
        <v>0</v>
      </c>
      <c r="P1219" s="3">
        <f t="shared" ref="P1219:P1282" si="77">N1219-O1219</f>
        <v>0</v>
      </c>
      <c r="Q1219" s="3">
        <v>0</v>
      </c>
      <c r="R1219" s="3">
        <v>0</v>
      </c>
      <c r="S1219" s="3">
        <v>0</v>
      </c>
      <c r="T1219" s="3">
        <v>18.04</v>
      </c>
      <c r="U1219" s="3">
        <v>0</v>
      </c>
      <c r="V1219" s="3">
        <v>0</v>
      </c>
      <c r="W1219" s="3">
        <f t="shared" ref="W1219:W1282" si="78">E1219+G1219+M1219+SUM(P1219:S1219)</f>
        <v>85.509999999999991</v>
      </c>
      <c r="X1219" s="3">
        <f t="shared" ref="X1219:X1282" si="79">F1219</f>
        <v>0</v>
      </c>
      <c r="Y1219" s="3">
        <v>204.16</v>
      </c>
      <c r="Z1219" s="3">
        <v>0</v>
      </c>
      <c r="AA1219" s="3">
        <f t="shared" si="76"/>
        <v>204.16</v>
      </c>
    </row>
    <row r="1220" spans="1:27" x14ac:dyDescent="0.25">
      <c r="A1220" s="93">
        <v>2018</v>
      </c>
      <c r="B1220" s="93" t="s">
        <v>53</v>
      </c>
      <c r="C1220" s="121" t="s">
        <v>11</v>
      </c>
      <c r="D1220" s="3">
        <f>VLOOKUP(B1220,SWH!$A$4:$C$19,3,FALSE)</f>
        <v>511.16</v>
      </c>
      <c r="E1220" s="3">
        <v>0</v>
      </c>
      <c r="F1220" s="3">
        <v>0</v>
      </c>
      <c r="G1220" s="3">
        <v>48.25</v>
      </c>
      <c r="H1220" s="3">
        <v>40.26</v>
      </c>
      <c r="I1220" s="3">
        <v>7.8</v>
      </c>
      <c r="J1220" s="3">
        <v>52.8</v>
      </c>
      <c r="K1220" s="3">
        <v>0</v>
      </c>
      <c r="L1220" s="3">
        <v>0</v>
      </c>
      <c r="M1220" s="3">
        <v>17.87</v>
      </c>
      <c r="N1220" s="3">
        <v>0</v>
      </c>
      <c r="O1220" s="3">
        <f>VLOOKUP(B1220,SWH!$A$4:$B$19,2,FALSE)</f>
        <v>0</v>
      </c>
      <c r="P1220" s="3">
        <f t="shared" si="77"/>
        <v>0</v>
      </c>
      <c r="Q1220" s="3">
        <v>0</v>
      </c>
      <c r="R1220" s="3">
        <v>0</v>
      </c>
      <c r="S1220" s="3">
        <v>0</v>
      </c>
      <c r="T1220" s="3">
        <v>18.04</v>
      </c>
      <c r="U1220" s="3">
        <v>0</v>
      </c>
      <c r="V1220" s="3">
        <v>0</v>
      </c>
      <c r="W1220" s="3">
        <f t="shared" si="78"/>
        <v>66.12</v>
      </c>
      <c r="X1220" s="3">
        <f t="shared" si="79"/>
        <v>0</v>
      </c>
      <c r="Y1220" s="3">
        <v>185.02</v>
      </c>
      <c r="Z1220" s="3">
        <v>0</v>
      </c>
      <c r="AA1220" s="3">
        <f t="shared" si="76"/>
        <v>185.02</v>
      </c>
    </row>
    <row r="1221" spans="1:27" x14ac:dyDescent="0.25">
      <c r="A1221" s="93">
        <v>2018</v>
      </c>
      <c r="B1221" s="93" t="s">
        <v>53</v>
      </c>
      <c r="C1221" s="121" t="s">
        <v>13</v>
      </c>
      <c r="D1221" s="3">
        <f>VLOOKUP(B1221,SWH!$A$4:$C$19,3,FALSE)</f>
        <v>511.16</v>
      </c>
      <c r="E1221" s="3">
        <v>0</v>
      </c>
      <c r="F1221" s="3">
        <v>0</v>
      </c>
      <c r="G1221" s="3">
        <v>50.76</v>
      </c>
      <c r="H1221" s="3">
        <v>40.22</v>
      </c>
      <c r="I1221" s="3">
        <v>7.79</v>
      </c>
      <c r="J1221" s="3">
        <v>52.8</v>
      </c>
      <c r="K1221" s="3">
        <v>0</v>
      </c>
      <c r="L1221" s="3">
        <v>0</v>
      </c>
      <c r="M1221" s="3">
        <v>20.48</v>
      </c>
      <c r="N1221" s="3">
        <v>0</v>
      </c>
      <c r="O1221" s="3">
        <f>VLOOKUP(B1221,SWH!$A$4:$B$19,2,FALSE)</f>
        <v>0</v>
      </c>
      <c r="P1221" s="3">
        <f t="shared" si="77"/>
        <v>0</v>
      </c>
      <c r="Q1221" s="3">
        <v>0</v>
      </c>
      <c r="R1221" s="3">
        <v>0</v>
      </c>
      <c r="S1221" s="3">
        <v>0</v>
      </c>
      <c r="T1221" s="3">
        <v>18.04</v>
      </c>
      <c r="U1221" s="3">
        <v>0</v>
      </c>
      <c r="V1221" s="3">
        <v>0</v>
      </c>
      <c r="W1221" s="3">
        <f t="shared" si="78"/>
        <v>71.239999999999995</v>
      </c>
      <c r="X1221" s="3">
        <f t="shared" si="79"/>
        <v>0</v>
      </c>
      <c r="Y1221" s="3">
        <v>190.09</v>
      </c>
      <c r="Z1221" s="3">
        <v>0</v>
      </c>
      <c r="AA1221" s="3">
        <f t="shared" si="76"/>
        <v>190.09</v>
      </c>
    </row>
    <row r="1222" spans="1:27" x14ac:dyDescent="0.25">
      <c r="A1222" s="93">
        <v>2018</v>
      </c>
      <c r="B1222" s="93" t="s">
        <v>53</v>
      </c>
      <c r="C1222" s="121" t="s">
        <v>19</v>
      </c>
      <c r="D1222" s="3">
        <f>VLOOKUP(B1222,SWH!$A$4:$C$19,3,FALSE)</f>
        <v>511.16</v>
      </c>
      <c r="E1222" s="3">
        <v>0.12</v>
      </c>
      <c r="F1222" s="3">
        <v>0</v>
      </c>
      <c r="G1222" s="3">
        <v>40.36</v>
      </c>
      <c r="H1222" s="3">
        <v>40.26</v>
      </c>
      <c r="I1222" s="3">
        <v>7.79</v>
      </c>
      <c r="J1222" s="3">
        <v>52.8</v>
      </c>
      <c r="K1222" s="3">
        <v>0</v>
      </c>
      <c r="L1222" s="3">
        <v>0</v>
      </c>
      <c r="M1222" s="3">
        <v>18.43</v>
      </c>
      <c r="N1222" s="3">
        <v>0</v>
      </c>
      <c r="O1222" s="3">
        <f>VLOOKUP(B1222,SWH!$A$4:$B$19,2,FALSE)</f>
        <v>0</v>
      </c>
      <c r="P1222" s="3">
        <f t="shared" si="77"/>
        <v>0</v>
      </c>
      <c r="Q1222" s="3">
        <v>0</v>
      </c>
      <c r="R1222" s="3">
        <v>0</v>
      </c>
      <c r="S1222" s="3">
        <v>0</v>
      </c>
      <c r="T1222" s="3">
        <v>18.04</v>
      </c>
      <c r="U1222" s="3">
        <v>0</v>
      </c>
      <c r="V1222" s="3">
        <v>0</v>
      </c>
      <c r="W1222" s="3">
        <f t="shared" si="78"/>
        <v>58.91</v>
      </c>
      <c r="X1222" s="3">
        <f t="shared" si="79"/>
        <v>0</v>
      </c>
      <c r="Y1222" s="3">
        <v>177.8</v>
      </c>
      <c r="Z1222" s="3">
        <v>0</v>
      </c>
      <c r="AA1222" s="3">
        <f t="shared" si="76"/>
        <v>177.8</v>
      </c>
    </row>
    <row r="1223" spans="1:27" x14ac:dyDescent="0.25">
      <c r="A1223" s="93">
        <v>2018</v>
      </c>
      <c r="B1223" s="93" t="s">
        <v>53</v>
      </c>
      <c r="C1223" s="121" t="s">
        <v>20</v>
      </c>
      <c r="D1223" s="3">
        <f>VLOOKUP(B1223,SWH!$A$4:$C$19,3,FALSE)</f>
        <v>511.16</v>
      </c>
      <c r="E1223" s="3">
        <v>0.15</v>
      </c>
      <c r="F1223" s="3">
        <v>0</v>
      </c>
      <c r="G1223" s="3">
        <v>35.619999999999997</v>
      </c>
      <c r="H1223" s="3">
        <v>40.46</v>
      </c>
      <c r="I1223" s="3">
        <v>7.79</v>
      </c>
      <c r="J1223" s="3">
        <v>52.8</v>
      </c>
      <c r="K1223" s="3">
        <v>0</v>
      </c>
      <c r="L1223" s="3">
        <v>0</v>
      </c>
      <c r="M1223" s="3">
        <v>21.77</v>
      </c>
      <c r="N1223" s="3">
        <v>0</v>
      </c>
      <c r="O1223" s="3">
        <f>VLOOKUP(B1223,SWH!$A$4:$B$19,2,FALSE)</f>
        <v>0</v>
      </c>
      <c r="P1223" s="3">
        <f t="shared" si="77"/>
        <v>0</v>
      </c>
      <c r="Q1223" s="3">
        <v>0</v>
      </c>
      <c r="R1223" s="3">
        <v>0</v>
      </c>
      <c r="S1223" s="3">
        <v>0</v>
      </c>
      <c r="T1223" s="3">
        <v>18.04</v>
      </c>
      <c r="U1223" s="3">
        <v>0</v>
      </c>
      <c r="V1223" s="3">
        <v>0</v>
      </c>
      <c r="W1223" s="3">
        <f t="shared" si="78"/>
        <v>57.539999999999992</v>
      </c>
      <c r="X1223" s="3">
        <f t="shared" si="79"/>
        <v>0</v>
      </c>
      <c r="Y1223" s="3">
        <v>176.63</v>
      </c>
      <c r="Z1223" s="3">
        <v>0</v>
      </c>
      <c r="AA1223" s="3">
        <f t="shared" si="76"/>
        <v>176.63</v>
      </c>
    </row>
    <row r="1224" spans="1:27" x14ac:dyDescent="0.25">
      <c r="A1224" s="93">
        <v>2018</v>
      </c>
      <c r="B1224" s="93" t="s">
        <v>53</v>
      </c>
      <c r="C1224" s="121" t="s">
        <v>3</v>
      </c>
      <c r="D1224" s="3">
        <f>VLOOKUP(B1224,SWH!$A$4:$C$19,3,FALSE)</f>
        <v>511.16</v>
      </c>
      <c r="E1224" s="3">
        <v>3.84</v>
      </c>
      <c r="F1224" s="3">
        <v>0.76</v>
      </c>
      <c r="G1224" s="3">
        <v>22.23</v>
      </c>
      <c r="H1224" s="3">
        <v>40.36</v>
      </c>
      <c r="I1224" s="3">
        <v>7.79</v>
      </c>
      <c r="J1224" s="3">
        <v>52.8</v>
      </c>
      <c r="K1224" s="3">
        <v>0</v>
      </c>
      <c r="L1224" s="3">
        <v>0</v>
      </c>
      <c r="M1224" s="3">
        <v>17.68</v>
      </c>
      <c r="N1224" s="3">
        <v>0</v>
      </c>
      <c r="O1224" s="3">
        <f>VLOOKUP(B1224,SWH!$A$4:$B$19,2,FALSE)</f>
        <v>0</v>
      </c>
      <c r="P1224" s="3">
        <f t="shared" si="77"/>
        <v>0</v>
      </c>
      <c r="Q1224" s="3">
        <v>0</v>
      </c>
      <c r="R1224" s="3">
        <v>0</v>
      </c>
      <c r="S1224" s="3">
        <v>0</v>
      </c>
      <c r="T1224" s="3">
        <v>18.04</v>
      </c>
      <c r="U1224" s="3">
        <v>0</v>
      </c>
      <c r="V1224" s="3">
        <v>0</v>
      </c>
      <c r="W1224" s="3">
        <f t="shared" si="78"/>
        <v>43.75</v>
      </c>
      <c r="X1224" s="3">
        <f t="shared" si="79"/>
        <v>0.76</v>
      </c>
      <c r="Y1224" s="3">
        <v>162.72999999999999</v>
      </c>
      <c r="Z1224" s="3">
        <v>0.76</v>
      </c>
      <c r="AA1224" s="3">
        <f t="shared" si="76"/>
        <v>163.48999999999998</v>
      </c>
    </row>
    <row r="1225" spans="1:27" x14ac:dyDescent="0.25">
      <c r="A1225" s="93">
        <v>2018</v>
      </c>
      <c r="B1225" s="93" t="s">
        <v>53</v>
      </c>
      <c r="C1225" s="121" t="s">
        <v>7</v>
      </c>
      <c r="D1225" s="3">
        <f>VLOOKUP(B1225,SWH!$A$4:$C$19,3,FALSE)</f>
        <v>511.16</v>
      </c>
      <c r="E1225" s="3">
        <v>1.03</v>
      </c>
      <c r="F1225" s="3">
        <v>7.0000000000000007E-2</v>
      </c>
      <c r="G1225" s="3">
        <v>24.67</v>
      </c>
      <c r="H1225" s="3">
        <v>40.4</v>
      </c>
      <c r="I1225" s="3">
        <v>7.79</v>
      </c>
      <c r="J1225" s="3">
        <v>52.8</v>
      </c>
      <c r="K1225" s="3">
        <v>0</v>
      </c>
      <c r="L1225" s="3">
        <v>0</v>
      </c>
      <c r="M1225" s="3">
        <v>20.77</v>
      </c>
      <c r="N1225" s="3">
        <v>0</v>
      </c>
      <c r="O1225" s="3">
        <f>VLOOKUP(B1225,SWH!$A$4:$B$19,2,FALSE)</f>
        <v>0</v>
      </c>
      <c r="P1225" s="3">
        <f t="shared" si="77"/>
        <v>0</v>
      </c>
      <c r="Q1225" s="3">
        <v>0</v>
      </c>
      <c r="R1225" s="3">
        <v>0</v>
      </c>
      <c r="S1225" s="3">
        <v>0</v>
      </c>
      <c r="T1225" s="3">
        <v>18.04</v>
      </c>
      <c r="U1225" s="3">
        <v>0</v>
      </c>
      <c r="V1225" s="3">
        <v>0</v>
      </c>
      <c r="W1225" s="3">
        <f t="shared" si="78"/>
        <v>46.47</v>
      </c>
      <c r="X1225" s="3">
        <f t="shared" si="79"/>
        <v>7.0000000000000007E-2</v>
      </c>
      <c r="Y1225" s="3">
        <v>165.49</v>
      </c>
      <c r="Z1225" s="3">
        <v>7.0000000000000007E-2</v>
      </c>
      <c r="AA1225" s="3">
        <f t="shared" si="76"/>
        <v>165.56</v>
      </c>
    </row>
    <row r="1226" spans="1:27" x14ac:dyDescent="0.25">
      <c r="A1226" s="93">
        <v>2018</v>
      </c>
      <c r="B1226" s="93" t="s">
        <v>53</v>
      </c>
      <c r="C1226" s="121" t="s">
        <v>17</v>
      </c>
      <c r="D1226" s="3">
        <f>VLOOKUP(B1226,SWH!$A$4:$C$19,3,FALSE)</f>
        <v>511.16</v>
      </c>
      <c r="E1226" s="3">
        <v>0.04</v>
      </c>
      <c r="F1226" s="3">
        <v>0</v>
      </c>
      <c r="G1226" s="3">
        <v>17.09</v>
      </c>
      <c r="H1226" s="3">
        <v>40.36</v>
      </c>
      <c r="I1226" s="3">
        <v>7.81</v>
      </c>
      <c r="J1226" s="3">
        <v>52.8</v>
      </c>
      <c r="K1226" s="3">
        <v>0</v>
      </c>
      <c r="L1226" s="3">
        <v>0</v>
      </c>
      <c r="M1226" s="3">
        <v>16.18</v>
      </c>
      <c r="N1226" s="3">
        <v>0</v>
      </c>
      <c r="O1226" s="3">
        <f>VLOOKUP(B1226,SWH!$A$4:$B$19,2,FALSE)</f>
        <v>0</v>
      </c>
      <c r="P1226" s="3">
        <f t="shared" si="77"/>
        <v>0</v>
      </c>
      <c r="Q1226" s="3">
        <v>0</v>
      </c>
      <c r="R1226" s="3">
        <v>0</v>
      </c>
      <c r="S1226" s="3">
        <v>0</v>
      </c>
      <c r="T1226" s="3">
        <v>18.04</v>
      </c>
      <c r="U1226" s="3">
        <v>0</v>
      </c>
      <c r="V1226" s="3">
        <v>0</v>
      </c>
      <c r="W1226" s="3">
        <f t="shared" si="78"/>
        <v>33.31</v>
      </c>
      <c r="X1226" s="3">
        <f t="shared" si="79"/>
        <v>0</v>
      </c>
      <c r="Y1226" s="3">
        <v>152.30000000000001</v>
      </c>
      <c r="Z1226" s="3">
        <v>0</v>
      </c>
      <c r="AA1226" s="3">
        <f t="shared" si="76"/>
        <v>152.30000000000001</v>
      </c>
    </row>
    <row r="1227" spans="1:27" x14ac:dyDescent="0.25">
      <c r="A1227" s="93">
        <v>2018</v>
      </c>
      <c r="B1227" s="93" t="s">
        <v>53</v>
      </c>
      <c r="C1227" s="121" t="s">
        <v>14</v>
      </c>
      <c r="D1227" s="3">
        <f>VLOOKUP(B1227,SWH!$A$4:$C$19,3,FALSE)</f>
        <v>511.16</v>
      </c>
      <c r="E1227" s="3">
        <v>10.4</v>
      </c>
      <c r="F1227" s="3">
        <v>3.46</v>
      </c>
      <c r="G1227" s="3">
        <v>16.12</v>
      </c>
      <c r="H1227" s="3">
        <v>40.14</v>
      </c>
      <c r="I1227" s="3">
        <v>7.81</v>
      </c>
      <c r="J1227" s="3">
        <v>52.8</v>
      </c>
      <c r="K1227" s="3">
        <v>0</v>
      </c>
      <c r="L1227" s="3">
        <v>0</v>
      </c>
      <c r="M1227" s="3">
        <v>17.07</v>
      </c>
      <c r="N1227" s="3">
        <v>0</v>
      </c>
      <c r="O1227" s="3">
        <f>VLOOKUP(B1227,SWH!$A$4:$B$19,2,FALSE)</f>
        <v>0</v>
      </c>
      <c r="P1227" s="3">
        <f t="shared" si="77"/>
        <v>0</v>
      </c>
      <c r="Q1227" s="3">
        <v>0</v>
      </c>
      <c r="R1227" s="3">
        <v>0</v>
      </c>
      <c r="S1227" s="3">
        <v>0</v>
      </c>
      <c r="T1227" s="3">
        <v>18.04</v>
      </c>
      <c r="U1227" s="3">
        <v>0</v>
      </c>
      <c r="V1227" s="3">
        <v>0</v>
      </c>
      <c r="W1227" s="3">
        <f t="shared" si="78"/>
        <v>43.59</v>
      </c>
      <c r="X1227" s="3">
        <f t="shared" si="79"/>
        <v>3.46</v>
      </c>
      <c r="Y1227" s="3">
        <v>162.38</v>
      </c>
      <c r="Z1227" s="3">
        <v>3.46</v>
      </c>
      <c r="AA1227" s="3">
        <f t="shared" si="76"/>
        <v>165.84</v>
      </c>
    </row>
    <row r="1228" spans="1:27" x14ac:dyDescent="0.25">
      <c r="A1228" s="93">
        <v>2018</v>
      </c>
      <c r="B1228" s="93" t="s">
        <v>53</v>
      </c>
      <c r="C1228" s="121" t="s">
        <v>2</v>
      </c>
      <c r="D1228" s="3">
        <f>VLOOKUP(B1228,SWH!$A$4:$C$19,3,FALSE)</f>
        <v>511.16</v>
      </c>
      <c r="E1228" s="3">
        <v>3.79</v>
      </c>
      <c r="F1228" s="3">
        <v>0.4</v>
      </c>
      <c r="G1228" s="3">
        <v>18.72</v>
      </c>
      <c r="H1228" s="3">
        <v>40.11</v>
      </c>
      <c r="I1228" s="3">
        <v>7.79</v>
      </c>
      <c r="J1228" s="3">
        <v>52.8</v>
      </c>
      <c r="K1228" s="3">
        <v>0</v>
      </c>
      <c r="L1228" s="3">
        <v>0</v>
      </c>
      <c r="M1228" s="3">
        <v>21.36</v>
      </c>
      <c r="N1228" s="3">
        <v>0</v>
      </c>
      <c r="O1228" s="3">
        <f>VLOOKUP(B1228,SWH!$A$4:$B$19,2,FALSE)</f>
        <v>0</v>
      </c>
      <c r="P1228" s="3">
        <f t="shared" si="77"/>
        <v>0</v>
      </c>
      <c r="Q1228" s="3">
        <v>0</v>
      </c>
      <c r="R1228" s="3">
        <v>0</v>
      </c>
      <c r="S1228" s="3">
        <v>0</v>
      </c>
      <c r="T1228" s="3">
        <v>18.04</v>
      </c>
      <c r="U1228" s="3">
        <v>0</v>
      </c>
      <c r="V1228" s="3">
        <v>0</v>
      </c>
      <c r="W1228" s="3">
        <f t="shared" si="78"/>
        <v>43.87</v>
      </c>
      <c r="X1228" s="3">
        <f t="shared" si="79"/>
        <v>0.4</v>
      </c>
      <c r="Y1228" s="3">
        <v>162.62</v>
      </c>
      <c r="Z1228" s="3">
        <v>0.4</v>
      </c>
      <c r="AA1228" s="3">
        <f t="shared" si="76"/>
        <v>163.02000000000001</v>
      </c>
    </row>
    <row r="1229" spans="1:27" x14ac:dyDescent="0.25">
      <c r="A1229" s="93">
        <v>2018</v>
      </c>
      <c r="B1229" s="93" t="s">
        <v>53</v>
      </c>
      <c r="C1229" s="121" t="s">
        <v>18</v>
      </c>
      <c r="D1229" s="3">
        <f>VLOOKUP(B1229,SWH!$A$4:$C$19,3,FALSE)</f>
        <v>511.16</v>
      </c>
      <c r="E1229" s="3">
        <v>5.72</v>
      </c>
      <c r="F1229" s="3">
        <v>0.59</v>
      </c>
      <c r="G1229" s="3">
        <v>7.86</v>
      </c>
      <c r="H1229" s="3">
        <v>40.35</v>
      </c>
      <c r="I1229" s="3">
        <v>7.81</v>
      </c>
      <c r="J1229" s="3">
        <v>52.8</v>
      </c>
      <c r="K1229" s="3">
        <v>0</v>
      </c>
      <c r="L1229" s="3">
        <v>0</v>
      </c>
      <c r="M1229" s="3">
        <v>17.55</v>
      </c>
      <c r="N1229" s="3">
        <v>0</v>
      </c>
      <c r="O1229" s="3">
        <f>VLOOKUP(B1229,SWH!$A$4:$B$19,2,FALSE)</f>
        <v>0</v>
      </c>
      <c r="P1229" s="3">
        <f t="shared" si="77"/>
        <v>0</v>
      </c>
      <c r="Q1229" s="3">
        <v>0</v>
      </c>
      <c r="R1229" s="3">
        <v>0</v>
      </c>
      <c r="S1229" s="3">
        <v>0</v>
      </c>
      <c r="T1229" s="3">
        <v>18.04</v>
      </c>
      <c r="U1229" s="3">
        <v>0</v>
      </c>
      <c r="V1229" s="3">
        <v>0</v>
      </c>
      <c r="W1229" s="3">
        <f t="shared" si="78"/>
        <v>31.130000000000003</v>
      </c>
      <c r="X1229" s="3">
        <f t="shared" si="79"/>
        <v>0.59</v>
      </c>
      <c r="Y1229" s="3">
        <v>150.12</v>
      </c>
      <c r="Z1229" s="3">
        <v>0.59</v>
      </c>
      <c r="AA1229" s="3">
        <f t="shared" si="76"/>
        <v>150.71</v>
      </c>
    </row>
    <row r="1230" spans="1:27" x14ac:dyDescent="0.25">
      <c r="A1230" s="93">
        <v>2018</v>
      </c>
      <c r="B1230" s="93" t="s">
        <v>53</v>
      </c>
      <c r="C1230" s="121" t="s">
        <v>4</v>
      </c>
      <c r="D1230" s="3">
        <f>VLOOKUP(B1230,SWH!$A$4:$C$19,3,FALSE)</f>
        <v>511.16</v>
      </c>
      <c r="E1230" s="3">
        <v>18.72</v>
      </c>
      <c r="F1230" s="3">
        <v>15.9</v>
      </c>
      <c r="G1230" s="3">
        <v>9.84</v>
      </c>
      <c r="H1230" s="3">
        <v>40.11</v>
      </c>
      <c r="I1230" s="3">
        <v>7.8</v>
      </c>
      <c r="J1230" s="3">
        <v>52.8</v>
      </c>
      <c r="K1230" s="3">
        <v>0</v>
      </c>
      <c r="L1230" s="3">
        <v>0</v>
      </c>
      <c r="M1230" s="3">
        <v>17.329999999999998</v>
      </c>
      <c r="N1230" s="3">
        <v>0</v>
      </c>
      <c r="O1230" s="3">
        <f>VLOOKUP(B1230,SWH!$A$4:$B$19,2,FALSE)</f>
        <v>0</v>
      </c>
      <c r="P1230" s="3">
        <f t="shared" si="77"/>
        <v>0</v>
      </c>
      <c r="Q1230" s="3">
        <v>0</v>
      </c>
      <c r="R1230" s="3">
        <v>0</v>
      </c>
      <c r="S1230" s="3">
        <v>0</v>
      </c>
      <c r="T1230" s="3">
        <v>18.04</v>
      </c>
      <c r="U1230" s="3">
        <v>0</v>
      </c>
      <c r="V1230" s="3">
        <v>0</v>
      </c>
      <c r="W1230" s="3">
        <f t="shared" si="78"/>
        <v>45.89</v>
      </c>
      <c r="X1230" s="3">
        <f t="shared" si="79"/>
        <v>15.9</v>
      </c>
      <c r="Y1230" s="3">
        <v>164.63</v>
      </c>
      <c r="Z1230" s="3">
        <v>15.9</v>
      </c>
      <c r="AA1230" s="3">
        <f t="shared" si="76"/>
        <v>180.53</v>
      </c>
    </row>
    <row r="1231" spans="1:27" x14ac:dyDescent="0.25">
      <c r="A1231" s="93">
        <v>2018</v>
      </c>
      <c r="B1231" s="93" t="s">
        <v>53</v>
      </c>
      <c r="C1231" s="121" t="s">
        <v>5</v>
      </c>
      <c r="D1231" s="3">
        <f>VLOOKUP(B1231,SWH!$A$4:$C$19,3,FALSE)</f>
        <v>511.16</v>
      </c>
      <c r="E1231" s="3">
        <v>10.27</v>
      </c>
      <c r="F1231" s="3">
        <v>7.12</v>
      </c>
      <c r="G1231" s="3">
        <v>13.3</v>
      </c>
      <c r="H1231" s="3">
        <v>40.090000000000003</v>
      </c>
      <c r="I1231" s="3">
        <v>7.8</v>
      </c>
      <c r="J1231" s="3">
        <v>52.8</v>
      </c>
      <c r="K1231" s="3">
        <v>0</v>
      </c>
      <c r="L1231" s="3">
        <v>0</v>
      </c>
      <c r="M1231" s="3">
        <v>20.86</v>
      </c>
      <c r="N1231" s="3">
        <v>0</v>
      </c>
      <c r="O1231" s="3">
        <f>VLOOKUP(B1231,SWH!$A$4:$B$19,2,FALSE)</f>
        <v>0</v>
      </c>
      <c r="P1231" s="3">
        <f t="shared" si="77"/>
        <v>0</v>
      </c>
      <c r="Q1231" s="3">
        <v>0</v>
      </c>
      <c r="R1231" s="3">
        <v>0</v>
      </c>
      <c r="S1231" s="3">
        <v>0</v>
      </c>
      <c r="T1231" s="3">
        <v>18.04</v>
      </c>
      <c r="U1231" s="3">
        <v>0</v>
      </c>
      <c r="V1231" s="3">
        <v>0</v>
      </c>
      <c r="W1231" s="3">
        <f t="shared" si="78"/>
        <v>44.43</v>
      </c>
      <c r="X1231" s="3">
        <f t="shared" si="79"/>
        <v>7.12</v>
      </c>
      <c r="Y1231" s="3">
        <v>163.16</v>
      </c>
      <c r="Z1231" s="3">
        <v>7.12</v>
      </c>
      <c r="AA1231" s="3">
        <f t="shared" si="76"/>
        <v>170.28</v>
      </c>
    </row>
    <row r="1232" spans="1:27" x14ac:dyDescent="0.25">
      <c r="A1232" s="93">
        <v>2018</v>
      </c>
      <c r="B1232" s="93" t="s">
        <v>53</v>
      </c>
      <c r="C1232" s="121" t="s">
        <v>15</v>
      </c>
      <c r="D1232" s="3">
        <f>VLOOKUP(B1232,SWH!$A$4:$C$19,3,FALSE)</f>
        <v>511.16</v>
      </c>
      <c r="E1232" s="3">
        <v>7.71</v>
      </c>
      <c r="F1232" s="3">
        <v>1.1499999999999999</v>
      </c>
      <c r="G1232" s="3">
        <v>5.63</v>
      </c>
      <c r="H1232" s="3">
        <v>40.229999999999997</v>
      </c>
      <c r="I1232" s="3">
        <v>7.8</v>
      </c>
      <c r="J1232" s="3">
        <v>52.8</v>
      </c>
      <c r="K1232" s="3">
        <v>0</v>
      </c>
      <c r="L1232" s="3">
        <v>0</v>
      </c>
      <c r="M1232" s="3">
        <v>16.79</v>
      </c>
      <c r="N1232" s="3">
        <v>0</v>
      </c>
      <c r="O1232" s="3">
        <f>VLOOKUP(B1232,SWH!$A$4:$B$19,2,FALSE)</f>
        <v>0</v>
      </c>
      <c r="P1232" s="3">
        <f t="shared" si="77"/>
        <v>0</v>
      </c>
      <c r="Q1232" s="3">
        <v>0</v>
      </c>
      <c r="R1232" s="3">
        <v>0</v>
      </c>
      <c r="S1232" s="3">
        <v>0</v>
      </c>
      <c r="T1232" s="3">
        <v>18.04</v>
      </c>
      <c r="U1232" s="3">
        <v>0</v>
      </c>
      <c r="V1232" s="3">
        <v>0</v>
      </c>
      <c r="W1232" s="3">
        <f t="shared" si="78"/>
        <v>30.13</v>
      </c>
      <c r="X1232" s="3">
        <f t="shared" si="79"/>
        <v>1.1499999999999999</v>
      </c>
      <c r="Y1232" s="3">
        <v>149</v>
      </c>
      <c r="Z1232" s="3">
        <v>1.1499999999999999</v>
      </c>
      <c r="AA1232" s="3">
        <f t="shared" si="76"/>
        <v>150.15</v>
      </c>
    </row>
    <row r="1233" spans="1:27" x14ac:dyDescent="0.25">
      <c r="A1233" s="93">
        <v>2018</v>
      </c>
      <c r="B1233" s="93" t="s">
        <v>53</v>
      </c>
      <c r="C1233" s="121" t="s">
        <v>16</v>
      </c>
      <c r="D1233" s="3">
        <f>VLOOKUP(B1233,SWH!$A$4:$C$19,3,FALSE)</f>
        <v>511.16</v>
      </c>
      <c r="E1233" s="3">
        <v>19.71</v>
      </c>
      <c r="F1233" s="3">
        <v>45.53</v>
      </c>
      <c r="G1233" s="3">
        <v>10.4</v>
      </c>
      <c r="H1233" s="3">
        <v>40.07</v>
      </c>
      <c r="I1233" s="3">
        <v>7.8</v>
      </c>
      <c r="J1233" s="3">
        <v>52.8</v>
      </c>
      <c r="K1233" s="3">
        <v>0</v>
      </c>
      <c r="L1233" s="3">
        <v>0</v>
      </c>
      <c r="M1233" s="3">
        <v>18.45</v>
      </c>
      <c r="N1233" s="3">
        <v>0</v>
      </c>
      <c r="O1233" s="3">
        <f>VLOOKUP(B1233,SWH!$A$4:$B$19,2,FALSE)</f>
        <v>0</v>
      </c>
      <c r="P1233" s="3">
        <f t="shared" si="77"/>
        <v>0</v>
      </c>
      <c r="Q1233" s="3">
        <v>0</v>
      </c>
      <c r="R1233" s="3">
        <v>0</v>
      </c>
      <c r="S1233" s="3">
        <v>0</v>
      </c>
      <c r="T1233" s="3">
        <v>18.04</v>
      </c>
      <c r="U1233" s="3">
        <v>0</v>
      </c>
      <c r="V1233" s="3">
        <v>0</v>
      </c>
      <c r="W1233" s="3">
        <f t="shared" si="78"/>
        <v>48.56</v>
      </c>
      <c r="X1233" s="3">
        <f t="shared" si="79"/>
        <v>45.53</v>
      </c>
      <c r="Y1233" s="3">
        <v>167.28</v>
      </c>
      <c r="Z1233" s="3">
        <v>45.53</v>
      </c>
      <c r="AA1233" s="3">
        <f t="shared" si="76"/>
        <v>212.81</v>
      </c>
    </row>
    <row r="1234" spans="1:27" x14ac:dyDescent="0.25">
      <c r="A1234" s="93">
        <v>2018</v>
      </c>
      <c r="B1234" s="93" t="s">
        <v>53</v>
      </c>
      <c r="C1234" s="121" t="s">
        <v>9</v>
      </c>
      <c r="D1234" s="3">
        <f>VLOOKUP(B1234,SWH!$A$4:$C$19,3,FALSE)</f>
        <v>511.16</v>
      </c>
      <c r="E1234" s="3">
        <v>12.31</v>
      </c>
      <c r="F1234" s="3">
        <v>26.09</v>
      </c>
      <c r="G1234" s="3">
        <v>8.69</v>
      </c>
      <c r="H1234" s="3">
        <v>40.1</v>
      </c>
      <c r="I1234" s="3">
        <v>7.79</v>
      </c>
      <c r="J1234" s="3">
        <v>52.8</v>
      </c>
      <c r="K1234" s="3">
        <v>0</v>
      </c>
      <c r="L1234" s="3">
        <v>0</v>
      </c>
      <c r="M1234" s="3">
        <v>19.850000000000001</v>
      </c>
      <c r="N1234" s="3">
        <v>0</v>
      </c>
      <c r="O1234" s="3">
        <f>VLOOKUP(B1234,SWH!$A$4:$B$19,2,FALSE)</f>
        <v>0</v>
      </c>
      <c r="P1234" s="3">
        <f t="shared" si="77"/>
        <v>0</v>
      </c>
      <c r="Q1234" s="3">
        <v>0</v>
      </c>
      <c r="R1234" s="3">
        <v>0</v>
      </c>
      <c r="S1234" s="3">
        <v>0</v>
      </c>
      <c r="T1234" s="3">
        <v>18.04</v>
      </c>
      <c r="U1234" s="3">
        <v>0</v>
      </c>
      <c r="V1234" s="3">
        <v>0</v>
      </c>
      <c r="W1234" s="3">
        <f t="shared" si="78"/>
        <v>40.85</v>
      </c>
      <c r="X1234" s="3">
        <f t="shared" si="79"/>
        <v>26.09</v>
      </c>
      <c r="Y1234" s="3">
        <v>159.58000000000001</v>
      </c>
      <c r="Z1234" s="3">
        <v>26.09</v>
      </c>
      <c r="AA1234" s="3">
        <f t="shared" si="76"/>
        <v>185.67000000000002</v>
      </c>
    </row>
    <row r="1235" spans="1:27" x14ac:dyDescent="0.25">
      <c r="A1235" s="93">
        <v>2018</v>
      </c>
      <c r="B1235" s="93" t="s">
        <v>53</v>
      </c>
      <c r="C1235" s="121" t="s">
        <v>12</v>
      </c>
      <c r="D1235" s="3">
        <f>VLOOKUP(B1235,SWH!$A$4:$C$19,3,FALSE)</f>
        <v>511.16</v>
      </c>
      <c r="E1235" s="3">
        <v>16.32</v>
      </c>
      <c r="F1235" s="3">
        <v>65.09</v>
      </c>
      <c r="G1235" s="3">
        <v>9.5399999999999991</v>
      </c>
      <c r="H1235" s="3">
        <v>40.020000000000003</v>
      </c>
      <c r="I1235" s="3">
        <v>7.8</v>
      </c>
      <c r="J1235" s="3">
        <v>52.8</v>
      </c>
      <c r="K1235" s="3">
        <v>0</v>
      </c>
      <c r="L1235" s="3">
        <v>0</v>
      </c>
      <c r="M1235" s="3">
        <v>19.3</v>
      </c>
      <c r="N1235" s="3">
        <v>0</v>
      </c>
      <c r="O1235" s="3">
        <f>VLOOKUP(B1235,SWH!$A$4:$B$19,2,FALSE)</f>
        <v>0</v>
      </c>
      <c r="P1235" s="3">
        <f t="shared" si="77"/>
        <v>0</v>
      </c>
      <c r="Q1235" s="3">
        <v>0</v>
      </c>
      <c r="R1235" s="3">
        <v>0</v>
      </c>
      <c r="S1235" s="3">
        <v>0</v>
      </c>
      <c r="T1235" s="3">
        <v>18.04</v>
      </c>
      <c r="U1235" s="3">
        <v>0</v>
      </c>
      <c r="V1235" s="3">
        <v>0</v>
      </c>
      <c r="W1235" s="3">
        <f t="shared" si="78"/>
        <v>45.16</v>
      </c>
      <c r="X1235" s="3">
        <f t="shared" si="79"/>
        <v>65.09</v>
      </c>
      <c r="Y1235" s="3">
        <v>163.82</v>
      </c>
      <c r="Z1235" s="3">
        <v>65.09</v>
      </c>
      <c r="AA1235" s="3">
        <f t="shared" si="76"/>
        <v>228.91</v>
      </c>
    </row>
    <row r="1236" spans="1:27" x14ac:dyDescent="0.25">
      <c r="A1236" s="93">
        <v>2018</v>
      </c>
      <c r="B1236" s="93" t="s">
        <v>53</v>
      </c>
      <c r="C1236" s="121" t="s">
        <v>8</v>
      </c>
      <c r="D1236" s="3">
        <f>VLOOKUP(B1236,SWH!$A$4:$C$19,3,FALSE)</f>
        <v>511.16</v>
      </c>
      <c r="E1236" s="3">
        <v>15.95</v>
      </c>
      <c r="F1236" s="3">
        <v>119.79</v>
      </c>
      <c r="G1236" s="3">
        <v>6.29</v>
      </c>
      <c r="H1236" s="3">
        <v>40.53</v>
      </c>
      <c r="I1236" s="3">
        <v>7.86</v>
      </c>
      <c r="J1236" s="3">
        <v>52.8</v>
      </c>
      <c r="K1236" s="3">
        <v>0</v>
      </c>
      <c r="L1236" s="3">
        <v>0</v>
      </c>
      <c r="M1236" s="3">
        <v>21.39</v>
      </c>
      <c r="N1236" s="3">
        <v>0</v>
      </c>
      <c r="O1236" s="3">
        <f>VLOOKUP(B1236,SWH!$A$4:$B$19,2,FALSE)</f>
        <v>0</v>
      </c>
      <c r="P1236" s="3">
        <f t="shared" si="77"/>
        <v>0</v>
      </c>
      <c r="Q1236" s="3">
        <v>0</v>
      </c>
      <c r="R1236" s="3">
        <v>0</v>
      </c>
      <c r="S1236" s="3">
        <v>0</v>
      </c>
      <c r="T1236" s="3">
        <v>18.04</v>
      </c>
      <c r="U1236" s="3">
        <v>0</v>
      </c>
      <c r="V1236" s="3">
        <v>0</v>
      </c>
      <c r="W1236" s="3">
        <f t="shared" si="78"/>
        <v>43.629999999999995</v>
      </c>
      <c r="X1236" s="3">
        <f t="shared" si="79"/>
        <v>119.79</v>
      </c>
      <c r="Y1236" s="3">
        <v>162.85</v>
      </c>
      <c r="Z1236" s="3">
        <v>119.79</v>
      </c>
      <c r="AA1236" s="3">
        <f t="shared" si="76"/>
        <v>282.64</v>
      </c>
    </row>
    <row r="1237" spans="1:27" x14ac:dyDescent="0.25">
      <c r="A1237" s="93">
        <v>2006</v>
      </c>
      <c r="B1237" s="93" t="s">
        <v>71</v>
      </c>
      <c r="C1237" s="121" t="s">
        <v>10</v>
      </c>
      <c r="D1237" s="3">
        <f>VLOOKUP(B1237,SWH!$A$4:$C$19,3,FALSE)</f>
        <v>2293.9899999999998</v>
      </c>
      <c r="E1237" s="3">
        <v>0</v>
      </c>
      <c r="F1237" s="3">
        <v>0</v>
      </c>
      <c r="G1237" s="3">
        <v>1269.3499999999999</v>
      </c>
      <c r="H1237" s="3">
        <v>475.23</v>
      </c>
      <c r="I1237" s="3">
        <v>115.22</v>
      </c>
      <c r="J1237" s="3">
        <v>195.16</v>
      </c>
      <c r="K1237" s="3">
        <v>0</v>
      </c>
      <c r="L1237" s="3">
        <v>0</v>
      </c>
      <c r="M1237" s="3">
        <v>440.05</v>
      </c>
      <c r="N1237" s="3">
        <v>0</v>
      </c>
      <c r="O1237" s="3">
        <f>VLOOKUP(B1237,SWH!$A$4:$B$19,2,FALSE)</f>
        <v>0</v>
      </c>
      <c r="P1237" s="3">
        <f t="shared" si="77"/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83.39</v>
      </c>
      <c r="V1237" s="3">
        <v>0</v>
      </c>
      <c r="W1237" s="3">
        <f t="shared" si="78"/>
        <v>1709.3999999999999</v>
      </c>
      <c r="X1237" s="3">
        <f t="shared" si="79"/>
        <v>0</v>
      </c>
      <c r="Y1237" s="3">
        <v>2495.02</v>
      </c>
      <c r="Z1237" s="3">
        <v>83.39</v>
      </c>
      <c r="AA1237" s="3">
        <f t="shared" si="76"/>
        <v>2578.41</v>
      </c>
    </row>
    <row r="1238" spans="1:27" x14ac:dyDescent="0.25">
      <c r="A1238" s="93">
        <v>2006</v>
      </c>
      <c r="B1238" s="93" t="s">
        <v>71</v>
      </c>
      <c r="C1238" s="121" t="s">
        <v>6</v>
      </c>
      <c r="D1238" s="3">
        <f>VLOOKUP(B1238,SWH!$A$4:$C$19,3,FALSE)</f>
        <v>2293.9899999999998</v>
      </c>
      <c r="E1238" s="3">
        <v>0</v>
      </c>
      <c r="F1238" s="3">
        <v>0.24</v>
      </c>
      <c r="G1238" s="3">
        <v>1178.96</v>
      </c>
      <c r="H1238" s="3">
        <v>475.23</v>
      </c>
      <c r="I1238" s="3">
        <v>115.25</v>
      </c>
      <c r="J1238" s="3">
        <v>195.16</v>
      </c>
      <c r="K1238" s="3">
        <v>0</v>
      </c>
      <c r="L1238" s="3">
        <v>0</v>
      </c>
      <c r="M1238" s="3">
        <v>473.13</v>
      </c>
      <c r="N1238" s="3">
        <v>0</v>
      </c>
      <c r="O1238" s="3">
        <f>VLOOKUP(B1238,SWH!$A$4:$B$19,2,FALSE)</f>
        <v>0</v>
      </c>
      <c r="P1238" s="3">
        <f t="shared" si="77"/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83.31</v>
      </c>
      <c r="V1238" s="3">
        <v>0</v>
      </c>
      <c r="W1238" s="3">
        <f t="shared" si="78"/>
        <v>1652.0900000000001</v>
      </c>
      <c r="X1238" s="3">
        <f t="shared" si="79"/>
        <v>0.24</v>
      </c>
      <c r="Y1238" s="3">
        <v>2437.7199999999998</v>
      </c>
      <c r="Z1238" s="3">
        <v>83.55</v>
      </c>
      <c r="AA1238" s="3">
        <f t="shared" si="76"/>
        <v>2521.27</v>
      </c>
    </row>
    <row r="1239" spans="1:27" x14ac:dyDescent="0.25">
      <c r="A1239" s="93">
        <v>2006</v>
      </c>
      <c r="B1239" s="93" t="s">
        <v>71</v>
      </c>
      <c r="C1239" s="121" t="s">
        <v>11</v>
      </c>
      <c r="D1239" s="3">
        <f>VLOOKUP(B1239,SWH!$A$4:$C$19,3,FALSE)</f>
        <v>2293.9899999999998</v>
      </c>
      <c r="E1239" s="3">
        <v>0</v>
      </c>
      <c r="F1239" s="3">
        <v>0.01</v>
      </c>
      <c r="G1239" s="3">
        <v>862.74</v>
      </c>
      <c r="H1239" s="3">
        <v>475.23</v>
      </c>
      <c r="I1239" s="3">
        <v>115.26</v>
      </c>
      <c r="J1239" s="3">
        <v>195.16</v>
      </c>
      <c r="K1239" s="3">
        <v>0</v>
      </c>
      <c r="L1239" s="3">
        <v>0</v>
      </c>
      <c r="M1239" s="3">
        <v>415.02</v>
      </c>
      <c r="N1239" s="3">
        <v>0</v>
      </c>
      <c r="O1239" s="3">
        <f>VLOOKUP(B1239,SWH!$A$4:$B$19,2,FALSE)</f>
        <v>0</v>
      </c>
      <c r="P1239" s="3">
        <f t="shared" si="77"/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85.32</v>
      </c>
      <c r="V1239" s="3">
        <v>0</v>
      </c>
      <c r="W1239" s="3">
        <f t="shared" si="78"/>
        <v>1277.76</v>
      </c>
      <c r="X1239" s="3">
        <f t="shared" si="79"/>
        <v>0.01</v>
      </c>
      <c r="Y1239" s="3">
        <v>2063.41</v>
      </c>
      <c r="Z1239" s="3">
        <v>85.33</v>
      </c>
      <c r="AA1239" s="3">
        <f t="shared" si="76"/>
        <v>2148.7399999999998</v>
      </c>
    </row>
    <row r="1240" spans="1:27" x14ac:dyDescent="0.25">
      <c r="A1240" s="93">
        <v>2006</v>
      </c>
      <c r="B1240" s="93" t="s">
        <v>71</v>
      </c>
      <c r="C1240" s="121" t="s">
        <v>13</v>
      </c>
      <c r="D1240" s="3">
        <f>VLOOKUP(B1240,SWH!$A$4:$C$19,3,FALSE)</f>
        <v>2293.9899999999998</v>
      </c>
      <c r="E1240" s="3">
        <v>0</v>
      </c>
      <c r="F1240" s="3">
        <v>15.46</v>
      </c>
      <c r="G1240" s="3">
        <v>949.8</v>
      </c>
      <c r="H1240" s="3">
        <v>475.23</v>
      </c>
      <c r="I1240" s="3">
        <v>115.12</v>
      </c>
      <c r="J1240" s="3">
        <v>195.16</v>
      </c>
      <c r="K1240" s="3">
        <v>0</v>
      </c>
      <c r="L1240" s="3">
        <v>0</v>
      </c>
      <c r="M1240" s="3">
        <v>465.83</v>
      </c>
      <c r="N1240" s="3">
        <v>0</v>
      </c>
      <c r="O1240" s="3">
        <f>VLOOKUP(B1240,SWH!$A$4:$B$19,2,FALSE)</f>
        <v>0</v>
      </c>
      <c r="P1240" s="3">
        <f t="shared" si="77"/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85.4</v>
      </c>
      <c r="V1240" s="3">
        <v>0</v>
      </c>
      <c r="W1240" s="3">
        <f t="shared" si="78"/>
        <v>1415.6299999999999</v>
      </c>
      <c r="X1240" s="3">
        <f t="shared" si="79"/>
        <v>15.46</v>
      </c>
      <c r="Y1240" s="3">
        <v>2201.13</v>
      </c>
      <c r="Z1240" s="3">
        <v>100.86</v>
      </c>
      <c r="AA1240" s="3">
        <f t="shared" si="76"/>
        <v>2301.9900000000002</v>
      </c>
    </row>
    <row r="1241" spans="1:27" x14ac:dyDescent="0.25">
      <c r="A1241" s="93">
        <v>2006</v>
      </c>
      <c r="B1241" s="93" t="s">
        <v>71</v>
      </c>
      <c r="C1241" s="121" t="s">
        <v>19</v>
      </c>
      <c r="D1241" s="3">
        <f>VLOOKUP(B1241,SWH!$A$4:$C$19,3,FALSE)</f>
        <v>2293.9899999999998</v>
      </c>
      <c r="E1241" s="3">
        <v>0</v>
      </c>
      <c r="F1241" s="3">
        <v>52.39</v>
      </c>
      <c r="G1241" s="3">
        <v>737.75</v>
      </c>
      <c r="H1241" s="3">
        <v>475.23</v>
      </c>
      <c r="I1241" s="3">
        <v>115.08</v>
      </c>
      <c r="J1241" s="3">
        <v>195.16</v>
      </c>
      <c r="K1241" s="3">
        <v>0</v>
      </c>
      <c r="L1241" s="3">
        <v>0</v>
      </c>
      <c r="M1241" s="3">
        <v>435.32</v>
      </c>
      <c r="N1241" s="3">
        <v>0</v>
      </c>
      <c r="O1241" s="3">
        <f>VLOOKUP(B1241,SWH!$A$4:$B$19,2,FALSE)</f>
        <v>0</v>
      </c>
      <c r="P1241" s="3">
        <f t="shared" si="77"/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87.56</v>
      </c>
      <c r="V1241" s="3">
        <v>0</v>
      </c>
      <c r="W1241" s="3">
        <f t="shared" si="78"/>
        <v>1173.07</v>
      </c>
      <c r="X1241" s="3">
        <f t="shared" si="79"/>
        <v>52.39</v>
      </c>
      <c r="Y1241" s="3">
        <v>1958.53</v>
      </c>
      <c r="Z1241" s="3">
        <v>139.94</v>
      </c>
      <c r="AA1241" s="3">
        <f t="shared" si="76"/>
        <v>2098.4699999999998</v>
      </c>
    </row>
    <row r="1242" spans="1:27" x14ac:dyDescent="0.25">
      <c r="A1242" s="93">
        <v>2006</v>
      </c>
      <c r="B1242" s="93" t="s">
        <v>71</v>
      </c>
      <c r="C1242" s="121" t="s">
        <v>20</v>
      </c>
      <c r="D1242" s="3">
        <f>VLOOKUP(B1242,SWH!$A$4:$C$19,3,FALSE)</f>
        <v>2293.9899999999998</v>
      </c>
      <c r="E1242" s="3">
        <v>0</v>
      </c>
      <c r="F1242" s="3">
        <v>28.35</v>
      </c>
      <c r="G1242" s="3">
        <v>557.73</v>
      </c>
      <c r="H1242" s="3">
        <v>475.23</v>
      </c>
      <c r="I1242" s="3">
        <v>115.16</v>
      </c>
      <c r="J1242" s="3">
        <v>195.16</v>
      </c>
      <c r="K1242" s="3">
        <v>0</v>
      </c>
      <c r="L1242" s="3">
        <v>0</v>
      </c>
      <c r="M1242" s="3">
        <v>485.48</v>
      </c>
      <c r="N1242" s="3">
        <v>0</v>
      </c>
      <c r="O1242" s="3">
        <f>VLOOKUP(B1242,SWH!$A$4:$B$19,2,FALSE)</f>
        <v>0</v>
      </c>
      <c r="P1242" s="3">
        <f t="shared" si="77"/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87.71</v>
      </c>
      <c r="V1242" s="3">
        <v>0</v>
      </c>
      <c r="W1242" s="3">
        <f t="shared" si="78"/>
        <v>1043.21</v>
      </c>
      <c r="X1242" s="3">
        <f t="shared" si="79"/>
        <v>28.35</v>
      </c>
      <c r="Y1242" s="3">
        <v>1828.76</v>
      </c>
      <c r="Z1242" s="3">
        <v>116.06</v>
      </c>
      <c r="AA1242" s="3">
        <f t="shared" si="76"/>
        <v>1944.82</v>
      </c>
    </row>
    <row r="1243" spans="1:27" x14ac:dyDescent="0.25">
      <c r="A1243" s="93">
        <v>2006</v>
      </c>
      <c r="B1243" s="93" t="s">
        <v>71</v>
      </c>
      <c r="C1243" s="121" t="s">
        <v>3</v>
      </c>
      <c r="D1243" s="3">
        <f>VLOOKUP(B1243,SWH!$A$4:$C$19,3,FALSE)</f>
        <v>2293.9899999999998</v>
      </c>
      <c r="E1243" s="3">
        <v>0</v>
      </c>
      <c r="F1243" s="3">
        <v>253.71</v>
      </c>
      <c r="G1243" s="3">
        <v>399.04</v>
      </c>
      <c r="H1243" s="3">
        <v>475.23</v>
      </c>
      <c r="I1243" s="3">
        <v>115.14</v>
      </c>
      <c r="J1243" s="3">
        <v>195.16</v>
      </c>
      <c r="K1243" s="3">
        <v>0</v>
      </c>
      <c r="L1243" s="3">
        <v>0</v>
      </c>
      <c r="M1243" s="3">
        <v>419.79</v>
      </c>
      <c r="N1243" s="3">
        <v>0</v>
      </c>
      <c r="O1243" s="3">
        <f>VLOOKUP(B1243,SWH!$A$4:$B$19,2,FALSE)</f>
        <v>0</v>
      </c>
      <c r="P1243" s="3">
        <f t="shared" si="77"/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91.33</v>
      </c>
      <c r="V1243" s="3">
        <v>0</v>
      </c>
      <c r="W1243" s="3">
        <f t="shared" si="78"/>
        <v>818.83</v>
      </c>
      <c r="X1243" s="3">
        <f t="shared" si="79"/>
        <v>253.71</v>
      </c>
      <c r="Y1243" s="3">
        <v>1604.36</v>
      </c>
      <c r="Z1243" s="3">
        <v>345.05</v>
      </c>
      <c r="AA1243" s="3">
        <f t="shared" si="76"/>
        <v>1949.4099999999999</v>
      </c>
    </row>
    <row r="1244" spans="1:27" x14ac:dyDescent="0.25">
      <c r="A1244" s="93">
        <v>2006</v>
      </c>
      <c r="B1244" s="93" t="s">
        <v>71</v>
      </c>
      <c r="C1244" s="121" t="s">
        <v>7</v>
      </c>
      <c r="D1244" s="3">
        <f>VLOOKUP(B1244,SWH!$A$4:$C$19,3,FALSE)</f>
        <v>2293.9899999999998</v>
      </c>
      <c r="E1244" s="3">
        <v>0</v>
      </c>
      <c r="F1244" s="3">
        <v>139.84</v>
      </c>
      <c r="G1244" s="3">
        <v>399.98</v>
      </c>
      <c r="H1244" s="3">
        <v>475.23</v>
      </c>
      <c r="I1244" s="3">
        <v>115.13</v>
      </c>
      <c r="J1244" s="3">
        <v>195.16</v>
      </c>
      <c r="K1244" s="3">
        <v>0</v>
      </c>
      <c r="L1244" s="3">
        <v>0</v>
      </c>
      <c r="M1244" s="3">
        <v>493.01</v>
      </c>
      <c r="N1244" s="3">
        <v>0</v>
      </c>
      <c r="O1244" s="3">
        <f>VLOOKUP(B1244,SWH!$A$4:$B$19,2,FALSE)</f>
        <v>0</v>
      </c>
      <c r="P1244" s="3">
        <f t="shared" si="77"/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90.41</v>
      </c>
      <c r="V1244" s="3">
        <v>0</v>
      </c>
      <c r="W1244" s="3">
        <f t="shared" si="78"/>
        <v>892.99</v>
      </c>
      <c r="X1244" s="3">
        <f t="shared" si="79"/>
        <v>139.84</v>
      </c>
      <c r="Y1244" s="3">
        <v>1678.51</v>
      </c>
      <c r="Z1244" s="3">
        <v>230.24</v>
      </c>
      <c r="AA1244" s="3">
        <f t="shared" si="76"/>
        <v>1908.75</v>
      </c>
    </row>
    <row r="1245" spans="1:27" x14ac:dyDescent="0.25">
      <c r="A1245" s="93">
        <v>2006</v>
      </c>
      <c r="B1245" s="93" t="s">
        <v>71</v>
      </c>
      <c r="C1245" s="121" t="s">
        <v>17</v>
      </c>
      <c r="D1245" s="3">
        <f>VLOOKUP(B1245,SWH!$A$4:$C$19,3,FALSE)</f>
        <v>2293.9899999999998</v>
      </c>
      <c r="E1245" s="3">
        <v>0</v>
      </c>
      <c r="F1245" s="3">
        <v>31.97</v>
      </c>
      <c r="G1245" s="3">
        <v>167.28</v>
      </c>
      <c r="H1245" s="3">
        <v>475.23</v>
      </c>
      <c r="I1245" s="3">
        <v>115.12</v>
      </c>
      <c r="J1245" s="3">
        <v>195.16</v>
      </c>
      <c r="K1245" s="3">
        <v>0</v>
      </c>
      <c r="L1245" s="3">
        <v>0</v>
      </c>
      <c r="M1245" s="3">
        <v>390.53</v>
      </c>
      <c r="N1245" s="3">
        <v>0</v>
      </c>
      <c r="O1245" s="3">
        <f>VLOOKUP(B1245,SWH!$A$4:$B$19,2,FALSE)</f>
        <v>0</v>
      </c>
      <c r="P1245" s="3">
        <f t="shared" si="77"/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91.69</v>
      </c>
      <c r="V1245" s="3">
        <v>0</v>
      </c>
      <c r="W1245" s="3">
        <f t="shared" si="78"/>
        <v>557.80999999999995</v>
      </c>
      <c r="X1245" s="3">
        <f t="shared" si="79"/>
        <v>31.97</v>
      </c>
      <c r="Y1245" s="3">
        <v>1343.32</v>
      </c>
      <c r="Z1245" s="3">
        <v>123.66</v>
      </c>
      <c r="AA1245" s="3">
        <f t="shared" si="76"/>
        <v>1466.98</v>
      </c>
    </row>
    <row r="1246" spans="1:27" x14ac:dyDescent="0.25">
      <c r="A1246" s="93">
        <v>2006</v>
      </c>
      <c r="B1246" s="93" t="s">
        <v>71</v>
      </c>
      <c r="C1246" s="121" t="s">
        <v>14</v>
      </c>
      <c r="D1246" s="3">
        <f>VLOOKUP(B1246,SWH!$A$4:$C$19,3,FALSE)</f>
        <v>2293.9899999999998</v>
      </c>
      <c r="E1246" s="3">
        <v>0</v>
      </c>
      <c r="F1246" s="3">
        <v>657.31</v>
      </c>
      <c r="G1246" s="3">
        <v>257.37</v>
      </c>
      <c r="H1246" s="3">
        <v>475.23</v>
      </c>
      <c r="I1246" s="3">
        <v>114.96</v>
      </c>
      <c r="J1246" s="3">
        <v>195.16</v>
      </c>
      <c r="K1246" s="3">
        <v>0</v>
      </c>
      <c r="L1246" s="3">
        <v>0</v>
      </c>
      <c r="M1246" s="3">
        <v>423.73</v>
      </c>
      <c r="N1246" s="3">
        <v>0</v>
      </c>
      <c r="O1246" s="3">
        <f>VLOOKUP(B1246,SWH!$A$4:$B$19,2,FALSE)</f>
        <v>0</v>
      </c>
      <c r="P1246" s="3">
        <f t="shared" si="77"/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94.34</v>
      </c>
      <c r="V1246" s="3">
        <v>0</v>
      </c>
      <c r="W1246" s="3">
        <f t="shared" si="78"/>
        <v>681.1</v>
      </c>
      <c r="X1246" s="3">
        <f t="shared" si="79"/>
        <v>657.31</v>
      </c>
      <c r="Y1246" s="3">
        <v>1466.46</v>
      </c>
      <c r="Z1246" s="3">
        <v>751.65</v>
      </c>
      <c r="AA1246" s="3">
        <f t="shared" si="76"/>
        <v>2218.11</v>
      </c>
    </row>
    <row r="1247" spans="1:27" x14ac:dyDescent="0.25">
      <c r="A1247" s="93">
        <v>2006</v>
      </c>
      <c r="B1247" s="93" t="s">
        <v>71</v>
      </c>
      <c r="C1247" s="121" t="s">
        <v>2</v>
      </c>
      <c r="D1247" s="3">
        <f>VLOOKUP(B1247,SWH!$A$4:$C$19,3,FALSE)</f>
        <v>2293.9899999999998</v>
      </c>
      <c r="E1247" s="3">
        <v>0</v>
      </c>
      <c r="F1247" s="3">
        <v>221.23</v>
      </c>
      <c r="G1247" s="3">
        <v>229.55</v>
      </c>
      <c r="H1247" s="3">
        <v>475.23</v>
      </c>
      <c r="I1247" s="3">
        <v>115.05</v>
      </c>
      <c r="J1247" s="3">
        <v>195.16</v>
      </c>
      <c r="K1247" s="3">
        <v>0</v>
      </c>
      <c r="L1247" s="3">
        <v>0</v>
      </c>
      <c r="M1247" s="3">
        <v>458.99</v>
      </c>
      <c r="N1247" s="3">
        <v>0</v>
      </c>
      <c r="O1247" s="3">
        <f>VLOOKUP(B1247,SWH!$A$4:$B$19,2,FALSE)</f>
        <v>0</v>
      </c>
      <c r="P1247" s="3">
        <f t="shared" si="77"/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93.47</v>
      </c>
      <c r="V1247" s="3">
        <v>0</v>
      </c>
      <c r="W1247" s="3">
        <f t="shared" si="78"/>
        <v>688.54</v>
      </c>
      <c r="X1247" s="3">
        <f t="shared" si="79"/>
        <v>221.23</v>
      </c>
      <c r="Y1247" s="3">
        <v>1473.98</v>
      </c>
      <c r="Z1247" s="3">
        <v>314.7</v>
      </c>
      <c r="AA1247" s="3">
        <f t="shared" si="76"/>
        <v>1788.68</v>
      </c>
    </row>
    <row r="1248" spans="1:27" x14ac:dyDescent="0.25">
      <c r="A1248" s="93">
        <v>2006</v>
      </c>
      <c r="B1248" s="93" t="s">
        <v>71</v>
      </c>
      <c r="C1248" s="121" t="s">
        <v>18</v>
      </c>
      <c r="D1248" s="3">
        <f>VLOOKUP(B1248,SWH!$A$4:$C$19,3,FALSE)</f>
        <v>2293.9899999999998</v>
      </c>
      <c r="E1248" s="3">
        <v>0</v>
      </c>
      <c r="F1248" s="3">
        <v>361.48</v>
      </c>
      <c r="G1248" s="3">
        <v>62.94</v>
      </c>
      <c r="H1248" s="3">
        <v>475.23</v>
      </c>
      <c r="I1248" s="3">
        <v>114.83</v>
      </c>
      <c r="J1248" s="3">
        <v>195.16</v>
      </c>
      <c r="K1248" s="3">
        <v>0</v>
      </c>
      <c r="L1248" s="3">
        <v>0</v>
      </c>
      <c r="M1248" s="3">
        <v>400.61</v>
      </c>
      <c r="N1248" s="3">
        <v>0</v>
      </c>
      <c r="O1248" s="3">
        <f>VLOOKUP(B1248,SWH!$A$4:$B$19,2,FALSE)</f>
        <v>0</v>
      </c>
      <c r="P1248" s="3">
        <f t="shared" si="77"/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95.22</v>
      </c>
      <c r="V1248" s="3">
        <v>0</v>
      </c>
      <c r="W1248" s="3">
        <f t="shared" si="78"/>
        <v>463.55</v>
      </c>
      <c r="X1248" s="3">
        <f t="shared" si="79"/>
        <v>361.48</v>
      </c>
      <c r="Y1248" s="3">
        <v>1248.77</v>
      </c>
      <c r="Z1248" s="3">
        <v>456.7</v>
      </c>
      <c r="AA1248" s="3">
        <f t="shared" si="76"/>
        <v>1705.47</v>
      </c>
    </row>
    <row r="1249" spans="1:27" x14ac:dyDescent="0.25">
      <c r="A1249" s="93">
        <v>2006</v>
      </c>
      <c r="B1249" s="93" t="s">
        <v>71</v>
      </c>
      <c r="C1249" s="121" t="s">
        <v>4</v>
      </c>
      <c r="D1249" s="3">
        <f>VLOOKUP(B1249,SWH!$A$4:$C$19,3,FALSE)</f>
        <v>2293.9899999999998</v>
      </c>
      <c r="E1249" s="3">
        <v>0</v>
      </c>
      <c r="F1249" s="3">
        <v>835.74</v>
      </c>
      <c r="G1249" s="3">
        <v>134.16</v>
      </c>
      <c r="H1249" s="3">
        <v>475.23</v>
      </c>
      <c r="I1249" s="3">
        <v>115</v>
      </c>
      <c r="J1249" s="3">
        <v>195.16</v>
      </c>
      <c r="K1249" s="3">
        <v>0</v>
      </c>
      <c r="L1249" s="3">
        <v>0</v>
      </c>
      <c r="M1249" s="3">
        <v>452.48</v>
      </c>
      <c r="N1249" s="3">
        <v>0</v>
      </c>
      <c r="O1249" s="3">
        <f>VLOOKUP(B1249,SWH!$A$4:$B$19,2,FALSE)</f>
        <v>0</v>
      </c>
      <c r="P1249" s="3">
        <f t="shared" si="77"/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96.82</v>
      </c>
      <c r="V1249" s="3">
        <v>0</v>
      </c>
      <c r="W1249" s="3">
        <f t="shared" si="78"/>
        <v>586.64</v>
      </c>
      <c r="X1249" s="3">
        <f t="shared" si="79"/>
        <v>835.74</v>
      </c>
      <c r="Y1249" s="3">
        <v>1372.03</v>
      </c>
      <c r="Z1249" s="3">
        <v>932.56</v>
      </c>
      <c r="AA1249" s="3">
        <f t="shared" si="76"/>
        <v>2304.59</v>
      </c>
    </row>
    <row r="1250" spans="1:27" x14ac:dyDescent="0.25">
      <c r="A1250" s="93">
        <v>2006</v>
      </c>
      <c r="B1250" s="93" t="s">
        <v>71</v>
      </c>
      <c r="C1250" s="121" t="s">
        <v>5</v>
      </c>
      <c r="D1250" s="3">
        <f>VLOOKUP(B1250,SWH!$A$4:$C$19,3,FALSE)</f>
        <v>2293.9899999999998</v>
      </c>
      <c r="E1250" s="3">
        <v>0</v>
      </c>
      <c r="F1250" s="3">
        <v>437.49</v>
      </c>
      <c r="G1250" s="3">
        <v>155.53</v>
      </c>
      <c r="H1250" s="3">
        <v>475.23</v>
      </c>
      <c r="I1250" s="3">
        <v>115</v>
      </c>
      <c r="J1250" s="3">
        <v>195.16</v>
      </c>
      <c r="K1250" s="3">
        <v>0</v>
      </c>
      <c r="L1250" s="3">
        <v>0</v>
      </c>
      <c r="M1250" s="3">
        <v>479.44</v>
      </c>
      <c r="N1250" s="3">
        <v>0</v>
      </c>
      <c r="O1250" s="3">
        <f>VLOOKUP(B1250,SWH!$A$4:$B$19,2,FALSE)</f>
        <v>0</v>
      </c>
      <c r="P1250" s="3">
        <f t="shared" si="77"/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96.09</v>
      </c>
      <c r="V1250" s="3">
        <v>0</v>
      </c>
      <c r="W1250" s="3">
        <f t="shared" si="78"/>
        <v>634.97</v>
      </c>
      <c r="X1250" s="3">
        <f t="shared" si="79"/>
        <v>437.49</v>
      </c>
      <c r="Y1250" s="3">
        <v>1420.37</v>
      </c>
      <c r="Z1250" s="3">
        <v>533.59</v>
      </c>
      <c r="AA1250" s="3">
        <f t="shared" si="76"/>
        <v>1953.96</v>
      </c>
    </row>
    <row r="1251" spans="1:27" x14ac:dyDescent="0.25">
      <c r="A1251" s="93">
        <v>2006</v>
      </c>
      <c r="B1251" s="93" t="s">
        <v>71</v>
      </c>
      <c r="C1251" s="121" t="s">
        <v>15</v>
      </c>
      <c r="D1251" s="3">
        <f>VLOOKUP(B1251,SWH!$A$4:$C$19,3,FALSE)</f>
        <v>2293.9899999999998</v>
      </c>
      <c r="E1251" s="3">
        <v>0</v>
      </c>
      <c r="F1251" s="3">
        <v>449.33</v>
      </c>
      <c r="G1251" s="3">
        <v>25.09</v>
      </c>
      <c r="H1251" s="3">
        <v>475.23</v>
      </c>
      <c r="I1251" s="3">
        <v>114.82</v>
      </c>
      <c r="J1251" s="3">
        <v>195.16</v>
      </c>
      <c r="K1251" s="3">
        <v>0</v>
      </c>
      <c r="L1251" s="3">
        <v>0</v>
      </c>
      <c r="M1251" s="3">
        <v>391.19</v>
      </c>
      <c r="N1251" s="3">
        <v>0</v>
      </c>
      <c r="O1251" s="3">
        <f>VLOOKUP(B1251,SWH!$A$4:$B$19,2,FALSE)</f>
        <v>0</v>
      </c>
      <c r="P1251" s="3">
        <f t="shared" si="77"/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96.64</v>
      </c>
      <c r="V1251" s="3">
        <v>0</v>
      </c>
      <c r="W1251" s="3">
        <f t="shared" si="78"/>
        <v>416.28</v>
      </c>
      <c r="X1251" s="3">
        <f t="shared" si="79"/>
        <v>449.33</v>
      </c>
      <c r="Y1251" s="3">
        <v>1201.49</v>
      </c>
      <c r="Z1251" s="3">
        <v>545.98</v>
      </c>
      <c r="AA1251" s="3">
        <f t="shared" si="76"/>
        <v>1747.47</v>
      </c>
    </row>
    <row r="1252" spans="1:27" x14ac:dyDescent="0.25">
      <c r="A1252" s="93">
        <v>2006</v>
      </c>
      <c r="B1252" s="93" t="s">
        <v>71</v>
      </c>
      <c r="C1252" s="121" t="s">
        <v>16</v>
      </c>
      <c r="D1252" s="3">
        <f>VLOOKUP(B1252,SWH!$A$4:$C$19,3,FALSE)</f>
        <v>2293.9899999999998</v>
      </c>
      <c r="E1252" s="3">
        <v>0</v>
      </c>
      <c r="F1252" s="3">
        <v>1163.0899999999999</v>
      </c>
      <c r="G1252" s="3">
        <v>147.56</v>
      </c>
      <c r="H1252" s="3">
        <v>475.23</v>
      </c>
      <c r="I1252" s="3">
        <v>114.94</v>
      </c>
      <c r="J1252" s="3">
        <v>195.16</v>
      </c>
      <c r="K1252" s="3">
        <v>0</v>
      </c>
      <c r="L1252" s="3">
        <v>0</v>
      </c>
      <c r="M1252" s="3">
        <v>488.21</v>
      </c>
      <c r="N1252" s="3">
        <v>0</v>
      </c>
      <c r="O1252" s="3">
        <f>VLOOKUP(B1252,SWH!$A$4:$B$19,2,FALSE)</f>
        <v>0</v>
      </c>
      <c r="P1252" s="3">
        <f t="shared" si="77"/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98.63</v>
      </c>
      <c r="V1252" s="3">
        <v>0</v>
      </c>
      <c r="W1252" s="3">
        <f t="shared" si="78"/>
        <v>635.77</v>
      </c>
      <c r="X1252" s="3">
        <f t="shared" si="79"/>
        <v>1163.0899999999999</v>
      </c>
      <c r="Y1252" s="3">
        <v>1421.1</v>
      </c>
      <c r="Z1252" s="3">
        <v>1261.73</v>
      </c>
      <c r="AA1252" s="3">
        <f t="shared" si="76"/>
        <v>2682.83</v>
      </c>
    </row>
    <row r="1253" spans="1:27" x14ac:dyDescent="0.25">
      <c r="A1253" s="93">
        <v>2006</v>
      </c>
      <c r="B1253" s="93" t="s">
        <v>71</v>
      </c>
      <c r="C1253" s="121" t="s">
        <v>9</v>
      </c>
      <c r="D1253" s="3">
        <f>VLOOKUP(B1253,SWH!$A$4:$C$19,3,FALSE)</f>
        <v>2293.9899999999998</v>
      </c>
      <c r="E1253" s="3">
        <v>0</v>
      </c>
      <c r="F1253" s="3">
        <v>746.29</v>
      </c>
      <c r="G1253" s="3">
        <v>96.5</v>
      </c>
      <c r="H1253" s="3">
        <v>475.23</v>
      </c>
      <c r="I1253" s="3">
        <v>114.86</v>
      </c>
      <c r="J1253" s="3">
        <v>195.16</v>
      </c>
      <c r="K1253" s="3">
        <v>0</v>
      </c>
      <c r="L1253" s="3">
        <v>0</v>
      </c>
      <c r="M1253" s="3">
        <v>512.12</v>
      </c>
      <c r="N1253" s="3">
        <v>0</v>
      </c>
      <c r="O1253" s="3">
        <f>VLOOKUP(B1253,SWH!$A$4:$B$19,2,FALSE)</f>
        <v>0</v>
      </c>
      <c r="P1253" s="3">
        <f t="shared" si="77"/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98.17</v>
      </c>
      <c r="V1253" s="3">
        <v>0</v>
      </c>
      <c r="W1253" s="3">
        <f t="shared" si="78"/>
        <v>608.62</v>
      </c>
      <c r="X1253" s="3">
        <f t="shared" si="79"/>
        <v>746.29</v>
      </c>
      <c r="Y1253" s="3">
        <v>1393.87</v>
      </c>
      <c r="Z1253" s="3">
        <v>844.46</v>
      </c>
      <c r="AA1253" s="3">
        <f t="shared" si="76"/>
        <v>2238.33</v>
      </c>
    </row>
    <row r="1254" spans="1:27" x14ac:dyDescent="0.25">
      <c r="A1254" s="93">
        <v>2006</v>
      </c>
      <c r="B1254" s="93" t="s">
        <v>71</v>
      </c>
      <c r="C1254" s="121" t="s">
        <v>12</v>
      </c>
      <c r="D1254" s="3">
        <f>VLOOKUP(B1254,SWH!$A$4:$C$19,3,FALSE)</f>
        <v>2293.9899999999998</v>
      </c>
      <c r="E1254" s="3">
        <v>0</v>
      </c>
      <c r="F1254" s="3">
        <v>1458.54</v>
      </c>
      <c r="G1254" s="3">
        <v>121.48</v>
      </c>
      <c r="H1254" s="3">
        <v>475.23</v>
      </c>
      <c r="I1254" s="3">
        <v>114.79</v>
      </c>
      <c r="J1254" s="3">
        <v>195.16</v>
      </c>
      <c r="K1254" s="3">
        <v>0</v>
      </c>
      <c r="L1254" s="3">
        <v>0</v>
      </c>
      <c r="M1254" s="3">
        <v>503.85</v>
      </c>
      <c r="N1254" s="3">
        <v>0</v>
      </c>
      <c r="O1254" s="3">
        <f>VLOOKUP(B1254,SWH!$A$4:$B$19,2,FALSE)</f>
        <v>0</v>
      </c>
      <c r="P1254" s="3">
        <f t="shared" si="77"/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100.78</v>
      </c>
      <c r="V1254" s="3">
        <v>0</v>
      </c>
      <c r="W1254" s="3">
        <f t="shared" si="78"/>
        <v>625.33000000000004</v>
      </c>
      <c r="X1254" s="3">
        <f t="shared" si="79"/>
        <v>1458.54</v>
      </c>
      <c r="Y1254" s="3">
        <v>1410.51</v>
      </c>
      <c r="Z1254" s="3">
        <v>1559.31</v>
      </c>
      <c r="AA1254" s="3">
        <f t="shared" si="76"/>
        <v>2969.8199999999997</v>
      </c>
    </row>
    <row r="1255" spans="1:27" x14ac:dyDescent="0.25">
      <c r="A1255" s="93">
        <v>2006</v>
      </c>
      <c r="B1255" s="93" t="s">
        <v>71</v>
      </c>
      <c r="C1255" s="121" t="s">
        <v>8</v>
      </c>
      <c r="D1255" s="3">
        <f>VLOOKUP(B1255,SWH!$A$4:$C$19,3,FALSE)</f>
        <v>2293.9899999999998</v>
      </c>
      <c r="E1255" s="3">
        <v>0</v>
      </c>
      <c r="F1255" s="3">
        <v>2063.02</v>
      </c>
      <c r="G1255" s="3">
        <v>60.95</v>
      </c>
      <c r="H1255" s="3">
        <v>475.23</v>
      </c>
      <c r="I1255" s="3">
        <v>114.16</v>
      </c>
      <c r="J1255" s="3">
        <v>195.16</v>
      </c>
      <c r="K1255" s="3">
        <v>0</v>
      </c>
      <c r="L1255" s="3">
        <v>0</v>
      </c>
      <c r="M1255" s="3">
        <v>566.28</v>
      </c>
      <c r="N1255" s="3">
        <v>0</v>
      </c>
      <c r="O1255" s="3">
        <f>VLOOKUP(B1255,SWH!$A$4:$B$19,2,FALSE)</f>
        <v>0</v>
      </c>
      <c r="P1255" s="3">
        <f t="shared" si="77"/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103.69</v>
      </c>
      <c r="V1255" s="3">
        <v>0</v>
      </c>
      <c r="W1255" s="3">
        <f t="shared" si="78"/>
        <v>627.23</v>
      </c>
      <c r="X1255" s="3">
        <f t="shared" si="79"/>
        <v>2063.02</v>
      </c>
      <c r="Y1255" s="3">
        <v>1411.78</v>
      </c>
      <c r="Z1255" s="3">
        <v>2166.71</v>
      </c>
      <c r="AA1255" s="3">
        <f t="shared" si="76"/>
        <v>3578.49</v>
      </c>
    </row>
    <row r="1256" spans="1:27" x14ac:dyDescent="0.25">
      <c r="A1256" s="93">
        <v>2009</v>
      </c>
      <c r="B1256" s="93" t="s">
        <v>71</v>
      </c>
      <c r="C1256" s="121" t="s">
        <v>10</v>
      </c>
      <c r="D1256" s="3">
        <f>VLOOKUP(B1256,SWH!$A$4:$C$19,3,FALSE)</f>
        <v>2293.9899999999998</v>
      </c>
      <c r="E1256" s="3">
        <v>0</v>
      </c>
      <c r="F1256" s="3">
        <v>0</v>
      </c>
      <c r="G1256" s="3">
        <v>1155.54</v>
      </c>
      <c r="H1256" s="3">
        <v>475.23</v>
      </c>
      <c r="I1256" s="3">
        <v>73.09</v>
      </c>
      <c r="J1256" s="3">
        <v>195.16</v>
      </c>
      <c r="K1256" s="3">
        <v>0</v>
      </c>
      <c r="L1256" s="3">
        <v>0</v>
      </c>
      <c r="M1256" s="3">
        <v>439.36</v>
      </c>
      <c r="N1256" s="3">
        <v>0</v>
      </c>
      <c r="O1256" s="3">
        <f>VLOOKUP(B1256,SWH!$A$4:$B$19,2,FALSE)</f>
        <v>0</v>
      </c>
      <c r="P1256" s="3">
        <f t="shared" si="77"/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83.39</v>
      </c>
      <c r="V1256" s="3">
        <v>0</v>
      </c>
      <c r="W1256" s="3">
        <f t="shared" si="78"/>
        <v>1594.9</v>
      </c>
      <c r="X1256" s="3">
        <f t="shared" si="79"/>
        <v>0</v>
      </c>
      <c r="Y1256" s="3">
        <v>2338.38</v>
      </c>
      <c r="Z1256" s="3">
        <v>83.39</v>
      </c>
      <c r="AA1256" s="3">
        <f t="shared" si="76"/>
        <v>2421.77</v>
      </c>
    </row>
    <row r="1257" spans="1:27" x14ac:dyDescent="0.25">
      <c r="A1257" s="93">
        <v>2009</v>
      </c>
      <c r="B1257" s="93" t="s">
        <v>71</v>
      </c>
      <c r="C1257" s="121" t="s">
        <v>6</v>
      </c>
      <c r="D1257" s="3">
        <f>VLOOKUP(B1257,SWH!$A$4:$C$19,3,FALSE)</f>
        <v>2293.9899999999998</v>
      </c>
      <c r="E1257" s="3">
        <v>0</v>
      </c>
      <c r="F1257" s="3">
        <v>0.24</v>
      </c>
      <c r="G1257" s="3">
        <v>1115.5999999999999</v>
      </c>
      <c r="H1257" s="3">
        <v>475.23</v>
      </c>
      <c r="I1257" s="3">
        <v>73.099999999999994</v>
      </c>
      <c r="J1257" s="3">
        <v>195.16</v>
      </c>
      <c r="K1257" s="3">
        <v>0</v>
      </c>
      <c r="L1257" s="3">
        <v>0</v>
      </c>
      <c r="M1257" s="3">
        <v>472.23</v>
      </c>
      <c r="N1257" s="3">
        <v>0</v>
      </c>
      <c r="O1257" s="3">
        <f>VLOOKUP(B1257,SWH!$A$4:$B$19,2,FALSE)</f>
        <v>0</v>
      </c>
      <c r="P1257" s="3">
        <f t="shared" si="77"/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83.31</v>
      </c>
      <c r="V1257" s="3">
        <v>0</v>
      </c>
      <c r="W1257" s="3">
        <f t="shared" si="78"/>
        <v>1587.83</v>
      </c>
      <c r="X1257" s="3">
        <f t="shared" si="79"/>
        <v>0.24</v>
      </c>
      <c r="Y1257" s="3">
        <v>2331.3200000000002</v>
      </c>
      <c r="Z1257" s="3">
        <v>83.54</v>
      </c>
      <c r="AA1257" s="3">
        <f t="shared" si="76"/>
        <v>2414.86</v>
      </c>
    </row>
    <row r="1258" spans="1:27" x14ac:dyDescent="0.25">
      <c r="A1258" s="93">
        <v>2009</v>
      </c>
      <c r="B1258" s="93" t="s">
        <v>71</v>
      </c>
      <c r="C1258" s="121" t="s">
        <v>11</v>
      </c>
      <c r="D1258" s="3">
        <f>VLOOKUP(B1258,SWH!$A$4:$C$19,3,FALSE)</f>
        <v>2293.9899999999998</v>
      </c>
      <c r="E1258" s="3">
        <v>0</v>
      </c>
      <c r="F1258" s="3">
        <v>0.01</v>
      </c>
      <c r="G1258" s="3">
        <v>817.79</v>
      </c>
      <c r="H1258" s="3">
        <v>475.23</v>
      </c>
      <c r="I1258" s="3">
        <v>73.11</v>
      </c>
      <c r="J1258" s="3">
        <v>195.16</v>
      </c>
      <c r="K1258" s="3">
        <v>0</v>
      </c>
      <c r="L1258" s="3">
        <v>0</v>
      </c>
      <c r="M1258" s="3">
        <v>414.72</v>
      </c>
      <c r="N1258" s="3">
        <v>0</v>
      </c>
      <c r="O1258" s="3">
        <f>VLOOKUP(B1258,SWH!$A$4:$B$19,2,FALSE)</f>
        <v>0</v>
      </c>
      <c r="P1258" s="3">
        <f t="shared" si="77"/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85.32</v>
      </c>
      <c r="V1258" s="3">
        <v>0</v>
      </c>
      <c r="W1258" s="3">
        <f t="shared" si="78"/>
        <v>1232.51</v>
      </c>
      <c r="X1258" s="3">
        <f t="shared" si="79"/>
        <v>0.01</v>
      </c>
      <c r="Y1258" s="3">
        <v>1976.02</v>
      </c>
      <c r="Z1258" s="3">
        <v>85.33</v>
      </c>
      <c r="AA1258" s="3">
        <f t="shared" si="76"/>
        <v>2061.35</v>
      </c>
    </row>
    <row r="1259" spans="1:27" x14ac:dyDescent="0.25">
      <c r="A1259" s="93">
        <v>2009</v>
      </c>
      <c r="B1259" s="93" t="s">
        <v>71</v>
      </c>
      <c r="C1259" s="121" t="s">
        <v>13</v>
      </c>
      <c r="D1259" s="3">
        <f>VLOOKUP(B1259,SWH!$A$4:$C$19,3,FALSE)</f>
        <v>2293.9899999999998</v>
      </c>
      <c r="E1259" s="3">
        <v>0</v>
      </c>
      <c r="F1259" s="3">
        <v>10.54</v>
      </c>
      <c r="G1259" s="3">
        <v>901.1</v>
      </c>
      <c r="H1259" s="3">
        <v>475.23</v>
      </c>
      <c r="I1259" s="3">
        <v>73.02</v>
      </c>
      <c r="J1259" s="3">
        <v>195.16</v>
      </c>
      <c r="K1259" s="3">
        <v>0</v>
      </c>
      <c r="L1259" s="3">
        <v>0</v>
      </c>
      <c r="M1259" s="3">
        <v>465.12</v>
      </c>
      <c r="N1259" s="3">
        <v>0</v>
      </c>
      <c r="O1259" s="3">
        <f>VLOOKUP(B1259,SWH!$A$4:$B$19,2,FALSE)</f>
        <v>0</v>
      </c>
      <c r="P1259" s="3">
        <f t="shared" si="77"/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85.4</v>
      </c>
      <c r="V1259" s="3">
        <v>0</v>
      </c>
      <c r="W1259" s="3">
        <f t="shared" si="78"/>
        <v>1366.22</v>
      </c>
      <c r="X1259" s="3">
        <f t="shared" si="79"/>
        <v>10.54</v>
      </c>
      <c r="Y1259" s="3">
        <v>2109.63</v>
      </c>
      <c r="Z1259" s="3">
        <v>95.94</v>
      </c>
      <c r="AA1259" s="3">
        <f t="shared" si="76"/>
        <v>2205.5700000000002</v>
      </c>
    </row>
    <row r="1260" spans="1:27" x14ac:dyDescent="0.25">
      <c r="A1260" s="93">
        <v>2009</v>
      </c>
      <c r="B1260" s="93" t="s">
        <v>71</v>
      </c>
      <c r="C1260" s="121" t="s">
        <v>19</v>
      </c>
      <c r="D1260" s="3">
        <f>VLOOKUP(B1260,SWH!$A$4:$C$19,3,FALSE)</f>
        <v>2293.9899999999998</v>
      </c>
      <c r="E1260" s="3">
        <v>0</v>
      </c>
      <c r="F1260" s="3">
        <v>21.55</v>
      </c>
      <c r="G1260" s="3">
        <v>631.70000000000005</v>
      </c>
      <c r="H1260" s="3">
        <v>475.23</v>
      </c>
      <c r="I1260" s="3">
        <v>72.989999999999995</v>
      </c>
      <c r="J1260" s="3">
        <v>195.16</v>
      </c>
      <c r="K1260" s="3">
        <v>0</v>
      </c>
      <c r="L1260" s="3">
        <v>0</v>
      </c>
      <c r="M1260" s="3">
        <v>390.8</v>
      </c>
      <c r="N1260" s="3">
        <v>0</v>
      </c>
      <c r="O1260" s="3">
        <f>VLOOKUP(B1260,SWH!$A$4:$B$19,2,FALSE)</f>
        <v>0</v>
      </c>
      <c r="P1260" s="3">
        <f t="shared" si="77"/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87.53</v>
      </c>
      <c r="V1260" s="3">
        <v>0</v>
      </c>
      <c r="W1260" s="3">
        <f t="shared" si="78"/>
        <v>1022.5</v>
      </c>
      <c r="X1260" s="3">
        <f t="shared" si="79"/>
        <v>21.55</v>
      </c>
      <c r="Y1260" s="3">
        <v>1765.88</v>
      </c>
      <c r="Z1260" s="3">
        <v>109.08</v>
      </c>
      <c r="AA1260" s="3">
        <f t="shared" si="76"/>
        <v>1874.96</v>
      </c>
    </row>
    <row r="1261" spans="1:27" x14ac:dyDescent="0.25">
      <c r="A1261" s="93">
        <v>2009</v>
      </c>
      <c r="B1261" s="93" t="s">
        <v>71</v>
      </c>
      <c r="C1261" s="121" t="s">
        <v>20</v>
      </c>
      <c r="D1261" s="3">
        <f>VLOOKUP(B1261,SWH!$A$4:$C$19,3,FALSE)</f>
        <v>2293.9899999999998</v>
      </c>
      <c r="E1261" s="3">
        <v>0</v>
      </c>
      <c r="F1261" s="3">
        <v>9.9600000000000009</v>
      </c>
      <c r="G1261" s="3">
        <v>468.8</v>
      </c>
      <c r="H1261" s="3">
        <v>475.23</v>
      </c>
      <c r="I1261" s="3">
        <v>73.05</v>
      </c>
      <c r="J1261" s="3">
        <v>195.16</v>
      </c>
      <c r="K1261" s="3">
        <v>0</v>
      </c>
      <c r="L1261" s="3">
        <v>0</v>
      </c>
      <c r="M1261" s="3">
        <v>447.15</v>
      </c>
      <c r="N1261" s="3">
        <v>0</v>
      </c>
      <c r="O1261" s="3">
        <f>VLOOKUP(B1261,SWH!$A$4:$B$19,2,FALSE)</f>
        <v>0</v>
      </c>
      <c r="P1261" s="3">
        <f t="shared" si="77"/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87.67</v>
      </c>
      <c r="V1261" s="3">
        <v>0</v>
      </c>
      <c r="W1261" s="3">
        <f t="shared" si="78"/>
        <v>915.95</v>
      </c>
      <c r="X1261" s="3">
        <f t="shared" si="79"/>
        <v>9.9600000000000009</v>
      </c>
      <c r="Y1261" s="3">
        <v>1659.39</v>
      </c>
      <c r="Z1261" s="3">
        <v>97.64</v>
      </c>
      <c r="AA1261" s="3">
        <f t="shared" si="76"/>
        <v>1757.0300000000002</v>
      </c>
    </row>
    <row r="1262" spans="1:27" x14ac:dyDescent="0.25">
      <c r="A1262" s="93">
        <v>2009</v>
      </c>
      <c r="B1262" s="93" t="s">
        <v>71</v>
      </c>
      <c r="C1262" s="121" t="s">
        <v>3</v>
      </c>
      <c r="D1262" s="3">
        <f>VLOOKUP(B1262,SWH!$A$4:$C$19,3,FALSE)</f>
        <v>2293.9899999999998</v>
      </c>
      <c r="E1262" s="3">
        <v>0</v>
      </c>
      <c r="F1262" s="3">
        <v>138.96</v>
      </c>
      <c r="G1262" s="3">
        <v>337.93</v>
      </c>
      <c r="H1262" s="3">
        <v>475.23</v>
      </c>
      <c r="I1262" s="3">
        <v>73.03</v>
      </c>
      <c r="J1262" s="3">
        <v>195.16</v>
      </c>
      <c r="K1262" s="3">
        <v>0</v>
      </c>
      <c r="L1262" s="3">
        <v>0</v>
      </c>
      <c r="M1262" s="3">
        <v>408.72</v>
      </c>
      <c r="N1262" s="3">
        <v>0</v>
      </c>
      <c r="O1262" s="3">
        <f>VLOOKUP(B1262,SWH!$A$4:$B$19,2,FALSE)</f>
        <v>0</v>
      </c>
      <c r="P1262" s="3">
        <f t="shared" si="77"/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91.31</v>
      </c>
      <c r="V1262" s="3">
        <v>0</v>
      </c>
      <c r="W1262" s="3">
        <f t="shared" si="78"/>
        <v>746.65000000000009</v>
      </c>
      <c r="X1262" s="3">
        <f t="shared" si="79"/>
        <v>138.96</v>
      </c>
      <c r="Y1262" s="3">
        <v>1490.07</v>
      </c>
      <c r="Z1262" s="3">
        <v>230.26</v>
      </c>
      <c r="AA1262" s="3">
        <f t="shared" si="76"/>
        <v>1720.33</v>
      </c>
    </row>
    <row r="1263" spans="1:27" x14ac:dyDescent="0.25">
      <c r="A1263" s="93">
        <v>2009</v>
      </c>
      <c r="B1263" s="93" t="s">
        <v>71</v>
      </c>
      <c r="C1263" s="121" t="s">
        <v>7</v>
      </c>
      <c r="D1263" s="3">
        <f>VLOOKUP(B1263,SWH!$A$4:$C$19,3,FALSE)</f>
        <v>2293.9899999999998</v>
      </c>
      <c r="E1263" s="3">
        <v>0</v>
      </c>
      <c r="F1263" s="3">
        <v>42.94</v>
      </c>
      <c r="G1263" s="3">
        <v>335.74</v>
      </c>
      <c r="H1263" s="3">
        <v>475.23</v>
      </c>
      <c r="I1263" s="3">
        <v>73.03</v>
      </c>
      <c r="J1263" s="3">
        <v>195.16</v>
      </c>
      <c r="K1263" s="3">
        <v>0</v>
      </c>
      <c r="L1263" s="3">
        <v>0</v>
      </c>
      <c r="M1263" s="3">
        <v>432.93</v>
      </c>
      <c r="N1263" s="3">
        <v>0</v>
      </c>
      <c r="O1263" s="3">
        <f>VLOOKUP(B1263,SWH!$A$4:$B$19,2,FALSE)</f>
        <v>0</v>
      </c>
      <c r="P1263" s="3">
        <f t="shared" si="77"/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90.32</v>
      </c>
      <c r="V1263" s="3">
        <v>0</v>
      </c>
      <c r="W1263" s="3">
        <f t="shared" si="78"/>
        <v>768.67000000000007</v>
      </c>
      <c r="X1263" s="3">
        <f t="shared" si="79"/>
        <v>42.94</v>
      </c>
      <c r="Y1263" s="3">
        <v>1512.1</v>
      </c>
      <c r="Z1263" s="3">
        <v>133.26</v>
      </c>
      <c r="AA1263" s="3">
        <f t="shared" si="76"/>
        <v>1645.36</v>
      </c>
    </row>
    <row r="1264" spans="1:27" x14ac:dyDescent="0.25">
      <c r="A1264" s="93">
        <v>2009</v>
      </c>
      <c r="B1264" s="93" t="s">
        <v>71</v>
      </c>
      <c r="C1264" s="121" t="s">
        <v>17</v>
      </c>
      <c r="D1264" s="3">
        <f>VLOOKUP(B1264,SWH!$A$4:$C$19,3,FALSE)</f>
        <v>2293.9899999999998</v>
      </c>
      <c r="E1264" s="3">
        <v>0</v>
      </c>
      <c r="F1264" s="3">
        <v>28.14</v>
      </c>
      <c r="G1264" s="3">
        <v>158.9</v>
      </c>
      <c r="H1264" s="3">
        <v>475.23</v>
      </c>
      <c r="I1264" s="3">
        <v>73.02</v>
      </c>
      <c r="J1264" s="3">
        <v>195.16</v>
      </c>
      <c r="K1264" s="3">
        <v>0</v>
      </c>
      <c r="L1264" s="3">
        <v>0</v>
      </c>
      <c r="M1264" s="3">
        <v>385.42</v>
      </c>
      <c r="N1264" s="3">
        <v>0</v>
      </c>
      <c r="O1264" s="3">
        <f>VLOOKUP(B1264,SWH!$A$4:$B$19,2,FALSE)</f>
        <v>0</v>
      </c>
      <c r="P1264" s="3">
        <f t="shared" si="77"/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91.66</v>
      </c>
      <c r="V1264" s="3">
        <v>0</v>
      </c>
      <c r="W1264" s="3">
        <f t="shared" si="78"/>
        <v>544.32000000000005</v>
      </c>
      <c r="X1264" s="3">
        <f t="shared" si="79"/>
        <v>28.14</v>
      </c>
      <c r="Y1264" s="3">
        <v>1287.72</v>
      </c>
      <c r="Z1264" s="3">
        <v>119.79</v>
      </c>
      <c r="AA1264" s="3">
        <f t="shared" si="76"/>
        <v>1407.51</v>
      </c>
    </row>
    <row r="1265" spans="1:27" x14ac:dyDescent="0.25">
      <c r="A1265" s="93">
        <v>2009</v>
      </c>
      <c r="B1265" s="93" t="s">
        <v>71</v>
      </c>
      <c r="C1265" s="121" t="s">
        <v>14</v>
      </c>
      <c r="D1265" s="3">
        <f>VLOOKUP(B1265,SWH!$A$4:$C$19,3,FALSE)</f>
        <v>2293.9899999999998</v>
      </c>
      <c r="E1265" s="3">
        <v>0</v>
      </c>
      <c r="F1265" s="3">
        <v>372.44</v>
      </c>
      <c r="G1265" s="3">
        <v>208.77</v>
      </c>
      <c r="H1265" s="3">
        <v>475.23</v>
      </c>
      <c r="I1265" s="3">
        <v>72.92</v>
      </c>
      <c r="J1265" s="3">
        <v>195.16</v>
      </c>
      <c r="K1265" s="3">
        <v>0</v>
      </c>
      <c r="L1265" s="3">
        <v>0</v>
      </c>
      <c r="M1265" s="3">
        <v>413.8</v>
      </c>
      <c r="N1265" s="3">
        <v>0</v>
      </c>
      <c r="O1265" s="3">
        <f>VLOOKUP(B1265,SWH!$A$4:$B$19,2,FALSE)</f>
        <v>0</v>
      </c>
      <c r="P1265" s="3">
        <f t="shared" si="77"/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94.3</v>
      </c>
      <c r="V1265" s="3">
        <v>0</v>
      </c>
      <c r="W1265" s="3">
        <f t="shared" si="78"/>
        <v>622.57000000000005</v>
      </c>
      <c r="X1265" s="3">
        <f t="shared" si="79"/>
        <v>372.44</v>
      </c>
      <c r="Y1265" s="3">
        <v>1365.88</v>
      </c>
      <c r="Z1265" s="3">
        <v>466.73</v>
      </c>
      <c r="AA1265" s="3">
        <f t="shared" si="76"/>
        <v>1832.6100000000001</v>
      </c>
    </row>
    <row r="1266" spans="1:27" x14ac:dyDescent="0.25">
      <c r="A1266" s="93">
        <v>2009</v>
      </c>
      <c r="B1266" s="93" t="s">
        <v>71</v>
      </c>
      <c r="C1266" s="121" t="s">
        <v>2</v>
      </c>
      <c r="D1266" s="3">
        <f>VLOOKUP(B1266,SWH!$A$4:$C$19,3,FALSE)</f>
        <v>2293.9899999999998</v>
      </c>
      <c r="E1266" s="3">
        <v>0</v>
      </c>
      <c r="F1266" s="3">
        <v>117.58</v>
      </c>
      <c r="G1266" s="3">
        <v>211.31</v>
      </c>
      <c r="H1266" s="3">
        <v>475.23</v>
      </c>
      <c r="I1266" s="3">
        <v>72.98</v>
      </c>
      <c r="J1266" s="3">
        <v>195.16</v>
      </c>
      <c r="K1266" s="3">
        <v>0</v>
      </c>
      <c r="L1266" s="3">
        <v>0</v>
      </c>
      <c r="M1266" s="3">
        <v>443.32</v>
      </c>
      <c r="N1266" s="3">
        <v>0</v>
      </c>
      <c r="O1266" s="3">
        <f>VLOOKUP(B1266,SWH!$A$4:$B$19,2,FALSE)</f>
        <v>0</v>
      </c>
      <c r="P1266" s="3">
        <f t="shared" si="77"/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93.41</v>
      </c>
      <c r="V1266" s="3">
        <v>0</v>
      </c>
      <c r="W1266" s="3">
        <f t="shared" si="78"/>
        <v>654.63</v>
      </c>
      <c r="X1266" s="3">
        <f t="shared" si="79"/>
        <v>117.58</v>
      </c>
      <c r="Y1266" s="3">
        <v>1397.99</v>
      </c>
      <c r="Z1266" s="3">
        <v>210.99</v>
      </c>
      <c r="AA1266" s="3">
        <f t="shared" si="76"/>
        <v>1608.98</v>
      </c>
    </row>
    <row r="1267" spans="1:27" x14ac:dyDescent="0.25">
      <c r="A1267" s="93">
        <v>2009</v>
      </c>
      <c r="B1267" s="93" t="s">
        <v>71</v>
      </c>
      <c r="C1267" s="121" t="s">
        <v>18</v>
      </c>
      <c r="D1267" s="3">
        <f>VLOOKUP(B1267,SWH!$A$4:$C$19,3,FALSE)</f>
        <v>2293.9899999999998</v>
      </c>
      <c r="E1267" s="3">
        <v>0</v>
      </c>
      <c r="F1267" s="3">
        <v>236.04</v>
      </c>
      <c r="G1267" s="3">
        <v>62.45</v>
      </c>
      <c r="H1267" s="3">
        <v>475.23</v>
      </c>
      <c r="I1267" s="3">
        <v>72.84</v>
      </c>
      <c r="J1267" s="3">
        <v>195.16</v>
      </c>
      <c r="K1267" s="3">
        <v>0</v>
      </c>
      <c r="L1267" s="3">
        <v>0</v>
      </c>
      <c r="M1267" s="3">
        <v>399.2</v>
      </c>
      <c r="N1267" s="3">
        <v>0</v>
      </c>
      <c r="O1267" s="3">
        <f>VLOOKUP(B1267,SWH!$A$4:$B$19,2,FALSE)</f>
        <v>0</v>
      </c>
      <c r="P1267" s="3">
        <f t="shared" si="77"/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95.17</v>
      </c>
      <c r="V1267" s="3">
        <v>0</v>
      </c>
      <c r="W1267" s="3">
        <f t="shared" si="78"/>
        <v>461.65</v>
      </c>
      <c r="X1267" s="3">
        <f t="shared" si="79"/>
        <v>236.04</v>
      </c>
      <c r="Y1267" s="3">
        <v>1204.8699999999999</v>
      </c>
      <c r="Z1267" s="3">
        <v>331.21</v>
      </c>
      <c r="AA1267" s="3">
        <f t="shared" si="76"/>
        <v>1536.08</v>
      </c>
    </row>
    <row r="1268" spans="1:27" x14ac:dyDescent="0.25">
      <c r="A1268" s="93">
        <v>2009</v>
      </c>
      <c r="B1268" s="93" t="s">
        <v>71</v>
      </c>
      <c r="C1268" s="121" t="s">
        <v>4</v>
      </c>
      <c r="D1268" s="3">
        <f>VLOOKUP(B1268,SWH!$A$4:$C$19,3,FALSE)</f>
        <v>2293.9899999999998</v>
      </c>
      <c r="E1268" s="3">
        <v>0</v>
      </c>
      <c r="F1268" s="3">
        <v>578.15</v>
      </c>
      <c r="G1268" s="3">
        <v>119.43</v>
      </c>
      <c r="H1268" s="3">
        <v>475.23</v>
      </c>
      <c r="I1268" s="3">
        <v>72.94</v>
      </c>
      <c r="J1268" s="3">
        <v>195.16</v>
      </c>
      <c r="K1268" s="3">
        <v>0</v>
      </c>
      <c r="L1268" s="3">
        <v>0</v>
      </c>
      <c r="M1268" s="3">
        <v>448.77</v>
      </c>
      <c r="N1268" s="3">
        <v>0</v>
      </c>
      <c r="O1268" s="3">
        <f>VLOOKUP(B1268,SWH!$A$4:$B$19,2,FALSE)</f>
        <v>0</v>
      </c>
      <c r="P1268" s="3">
        <f t="shared" si="77"/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96.78</v>
      </c>
      <c r="V1268" s="3">
        <v>0</v>
      </c>
      <c r="W1268" s="3">
        <f t="shared" si="78"/>
        <v>568.20000000000005</v>
      </c>
      <c r="X1268" s="3">
        <f t="shared" si="79"/>
        <v>578.15</v>
      </c>
      <c r="Y1268" s="3">
        <v>1311.53</v>
      </c>
      <c r="Z1268" s="3">
        <v>674.93</v>
      </c>
      <c r="AA1268" s="3">
        <f t="shared" si="76"/>
        <v>1986.46</v>
      </c>
    </row>
    <row r="1269" spans="1:27" x14ac:dyDescent="0.25">
      <c r="A1269" s="93">
        <v>2009</v>
      </c>
      <c r="B1269" s="93" t="s">
        <v>71</v>
      </c>
      <c r="C1269" s="121" t="s">
        <v>5</v>
      </c>
      <c r="D1269" s="3">
        <f>VLOOKUP(B1269,SWH!$A$4:$C$19,3,FALSE)</f>
        <v>2293.9899999999998</v>
      </c>
      <c r="E1269" s="3">
        <v>0</v>
      </c>
      <c r="F1269" s="3">
        <v>284.58</v>
      </c>
      <c r="G1269" s="3">
        <v>149.30000000000001</v>
      </c>
      <c r="H1269" s="3">
        <v>475.23</v>
      </c>
      <c r="I1269" s="3">
        <v>72.95</v>
      </c>
      <c r="J1269" s="3">
        <v>195.16</v>
      </c>
      <c r="K1269" s="3">
        <v>0</v>
      </c>
      <c r="L1269" s="3">
        <v>0</v>
      </c>
      <c r="M1269" s="3">
        <v>475.51</v>
      </c>
      <c r="N1269" s="3">
        <v>0</v>
      </c>
      <c r="O1269" s="3">
        <f>VLOOKUP(B1269,SWH!$A$4:$B$19,2,FALSE)</f>
        <v>0</v>
      </c>
      <c r="P1269" s="3">
        <f t="shared" si="77"/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96.05</v>
      </c>
      <c r="V1269" s="3">
        <v>0</v>
      </c>
      <c r="W1269" s="3">
        <f t="shared" si="78"/>
        <v>624.80999999999995</v>
      </c>
      <c r="X1269" s="3">
        <f t="shared" si="79"/>
        <v>284.58</v>
      </c>
      <c r="Y1269" s="3">
        <v>1368.14</v>
      </c>
      <c r="Z1269" s="3">
        <v>380.64</v>
      </c>
      <c r="AA1269" s="3">
        <f t="shared" si="76"/>
        <v>1748.7800000000002</v>
      </c>
    </row>
    <row r="1270" spans="1:27" x14ac:dyDescent="0.25">
      <c r="A1270" s="93">
        <v>2009</v>
      </c>
      <c r="B1270" s="93" t="s">
        <v>71</v>
      </c>
      <c r="C1270" s="121" t="s">
        <v>15</v>
      </c>
      <c r="D1270" s="3">
        <f>VLOOKUP(B1270,SWH!$A$4:$C$19,3,FALSE)</f>
        <v>2293.9899999999998</v>
      </c>
      <c r="E1270" s="3">
        <v>0</v>
      </c>
      <c r="F1270" s="3">
        <v>288.93</v>
      </c>
      <c r="G1270" s="3">
        <v>25.91</v>
      </c>
      <c r="H1270" s="3">
        <v>475.23</v>
      </c>
      <c r="I1270" s="3">
        <v>72.83</v>
      </c>
      <c r="J1270" s="3">
        <v>195.16</v>
      </c>
      <c r="K1270" s="3">
        <v>0</v>
      </c>
      <c r="L1270" s="3">
        <v>0</v>
      </c>
      <c r="M1270" s="3">
        <v>390.73</v>
      </c>
      <c r="N1270" s="3">
        <v>0</v>
      </c>
      <c r="O1270" s="3">
        <f>VLOOKUP(B1270,SWH!$A$4:$B$19,2,FALSE)</f>
        <v>0</v>
      </c>
      <c r="P1270" s="3">
        <f t="shared" si="77"/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96.58</v>
      </c>
      <c r="V1270" s="3">
        <v>0</v>
      </c>
      <c r="W1270" s="3">
        <f t="shared" si="78"/>
        <v>416.64000000000004</v>
      </c>
      <c r="X1270" s="3">
        <f t="shared" si="79"/>
        <v>288.93</v>
      </c>
      <c r="Y1270" s="3">
        <v>1159.8499999999999</v>
      </c>
      <c r="Z1270" s="3">
        <v>385.52</v>
      </c>
      <c r="AA1270" s="3">
        <f t="shared" si="76"/>
        <v>1545.37</v>
      </c>
    </row>
    <row r="1271" spans="1:27" x14ac:dyDescent="0.25">
      <c r="A1271" s="93">
        <v>2009</v>
      </c>
      <c r="B1271" s="93" t="s">
        <v>71</v>
      </c>
      <c r="C1271" s="121" t="s">
        <v>16</v>
      </c>
      <c r="D1271" s="3">
        <f>VLOOKUP(B1271,SWH!$A$4:$C$19,3,FALSE)</f>
        <v>2293.9899999999998</v>
      </c>
      <c r="E1271" s="3">
        <v>0</v>
      </c>
      <c r="F1271" s="3">
        <v>840.39</v>
      </c>
      <c r="G1271" s="3">
        <v>137.4</v>
      </c>
      <c r="H1271" s="3">
        <v>475.23</v>
      </c>
      <c r="I1271" s="3">
        <v>72.91</v>
      </c>
      <c r="J1271" s="3">
        <v>195.16</v>
      </c>
      <c r="K1271" s="3">
        <v>0</v>
      </c>
      <c r="L1271" s="3">
        <v>0</v>
      </c>
      <c r="M1271" s="3">
        <v>489.13</v>
      </c>
      <c r="N1271" s="3">
        <v>0</v>
      </c>
      <c r="O1271" s="3">
        <f>VLOOKUP(B1271,SWH!$A$4:$B$19,2,FALSE)</f>
        <v>0</v>
      </c>
      <c r="P1271" s="3">
        <f t="shared" si="77"/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98.6</v>
      </c>
      <c r="V1271" s="3">
        <v>0</v>
      </c>
      <c r="W1271" s="3">
        <f t="shared" si="78"/>
        <v>626.53</v>
      </c>
      <c r="X1271" s="3">
        <f t="shared" si="79"/>
        <v>840.39</v>
      </c>
      <c r="Y1271" s="3">
        <v>1369.83</v>
      </c>
      <c r="Z1271" s="3">
        <v>938.99</v>
      </c>
      <c r="AA1271" s="3">
        <f t="shared" si="76"/>
        <v>2308.8199999999997</v>
      </c>
    </row>
    <row r="1272" spans="1:27" x14ac:dyDescent="0.25">
      <c r="A1272" s="93">
        <v>2009</v>
      </c>
      <c r="B1272" s="93" t="s">
        <v>71</v>
      </c>
      <c r="C1272" s="121" t="s">
        <v>9</v>
      </c>
      <c r="D1272" s="3">
        <f>VLOOKUP(B1272,SWH!$A$4:$C$19,3,FALSE)</f>
        <v>2293.9899999999998</v>
      </c>
      <c r="E1272" s="3">
        <v>0</v>
      </c>
      <c r="F1272" s="3">
        <v>525.79999999999995</v>
      </c>
      <c r="G1272" s="3">
        <v>95.71</v>
      </c>
      <c r="H1272" s="3">
        <v>475.23</v>
      </c>
      <c r="I1272" s="3">
        <v>72.86</v>
      </c>
      <c r="J1272" s="3">
        <v>195.16</v>
      </c>
      <c r="K1272" s="3">
        <v>0</v>
      </c>
      <c r="L1272" s="3">
        <v>0</v>
      </c>
      <c r="M1272" s="3">
        <v>513.86</v>
      </c>
      <c r="N1272" s="3">
        <v>0</v>
      </c>
      <c r="O1272" s="3">
        <f>VLOOKUP(B1272,SWH!$A$4:$B$19,2,FALSE)</f>
        <v>0</v>
      </c>
      <c r="P1272" s="3">
        <f t="shared" si="77"/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98.14</v>
      </c>
      <c r="V1272" s="3">
        <v>0</v>
      </c>
      <c r="W1272" s="3">
        <f t="shared" si="78"/>
        <v>609.57000000000005</v>
      </c>
      <c r="X1272" s="3">
        <f t="shared" si="79"/>
        <v>525.79999999999995</v>
      </c>
      <c r="Y1272" s="3">
        <v>1352.82</v>
      </c>
      <c r="Z1272" s="3">
        <v>623.94000000000005</v>
      </c>
      <c r="AA1272" s="3">
        <f t="shared" si="76"/>
        <v>1976.76</v>
      </c>
    </row>
    <row r="1273" spans="1:27" x14ac:dyDescent="0.25">
      <c r="A1273" s="93">
        <v>2009</v>
      </c>
      <c r="B1273" s="93" t="s">
        <v>71</v>
      </c>
      <c r="C1273" s="121" t="s">
        <v>12</v>
      </c>
      <c r="D1273" s="3">
        <f>VLOOKUP(B1273,SWH!$A$4:$C$19,3,FALSE)</f>
        <v>2293.9899999999998</v>
      </c>
      <c r="E1273" s="3">
        <v>0</v>
      </c>
      <c r="F1273" s="3">
        <v>1073.29</v>
      </c>
      <c r="G1273" s="3">
        <v>134.44999999999999</v>
      </c>
      <c r="H1273" s="3">
        <v>475.23</v>
      </c>
      <c r="I1273" s="3">
        <v>72.81</v>
      </c>
      <c r="J1273" s="3">
        <v>195.16</v>
      </c>
      <c r="K1273" s="3">
        <v>0</v>
      </c>
      <c r="L1273" s="3">
        <v>0</v>
      </c>
      <c r="M1273" s="3">
        <v>504.52</v>
      </c>
      <c r="N1273" s="3">
        <v>0</v>
      </c>
      <c r="O1273" s="3">
        <f>VLOOKUP(B1273,SWH!$A$4:$B$19,2,FALSE)</f>
        <v>0</v>
      </c>
      <c r="P1273" s="3">
        <f t="shared" si="77"/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100.74</v>
      </c>
      <c r="V1273" s="3">
        <v>0</v>
      </c>
      <c r="W1273" s="3">
        <f t="shared" si="78"/>
        <v>638.97</v>
      </c>
      <c r="X1273" s="3">
        <f t="shared" si="79"/>
        <v>1073.29</v>
      </c>
      <c r="Y1273" s="3">
        <v>1382.17</v>
      </c>
      <c r="Z1273" s="3">
        <v>1174.04</v>
      </c>
      <c r="AA1273" s="3">
        <f t="shared" si="76"/>
        <v>2556.21</v>
      </c>
    </row>
    <row r="1274" spans="1:27" x14ac:dyDescent="0.25">
      <c r="A1274" s="93">
        <v>2009</v>
      </c>
      <c r="B1274" s="93" t="s">
        <v>71</v>
      </c>
      <c r="C1274" s="121" t="s">
        <v>8</v>
      </c>
      <c r="D1274" s="3">
        <f>VLOOKUP(B1274,SWH!$A$4:$C$19,3,FALSE)</f>
        <v>2293.9899999999998</v>
      </c>
      <c r="E1274" s="3">
        <v>0</v>
      </c>
      <c r="F1274" s="3">
        <v>1608.07</v>
      </c>
      <c r="G1274" s="3">
        <v>73.650000000000006</v>
      </c>
      <c r="H1274" s="3">
        <v>475.23</v>
      </c>
      <c r="I1274" s="3">
        <v>72.41</v>
      </c>
      <c r="J1274" s="3">
        <v>195.16</v>
      </c>
      <c r="K1274" s="3">
        <v>0</v>
      </c>
      <c r="L1274" s="3">
        <v>0</v>
      </c>
      <c r="M1274" s="3">
        <v>562.44000000000005</v>
      </c>
      <c r="N1274" s="3">
        <v>0</v>
      </c>
      <c r="O1274" s="3">
        <f>VLOOKUP(B1274,SWH!$A$4:$B$19,2,FALSE)</f>
        <v>0</v>
      </c>
      <c r="P1274" s="3">
        <f t="shared" si="77"/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103.67</v>
      </c>
      <c r="V1274" s="3">
        <v>0</v>
      </c>
      <c r="W1274" s="3">
        <f t="shared" si="78"/>
        <v>636.09</v>
      </c>
      <c r="X1274" s="3">
        <f t="shared" si="79"/>
        <v>1608.07</v>
      </c>
      <c r="Y1274" s="3">
        <v>1378.89</v>
      </c>
      <c r="Z1274" s="3">
        <v>1711.74</v>
      </c>
      <c r="AA1274" s="3">
        <f t="shared" si="76"/>
        <v>3090.63</v>
      </c>
    </row>
    <row r="1275" spans="1:27" x14ac:dyDescent="0.25">
      <c r="A1275" s="93">
        <v>2012</v>
      </c>
      <c r="B1275" s="93" t="s">
        <v>71</v>
      </c>
      <c r="C1275" s="121" t="s">
        <v>10</v>
      </c>
      <c r="D1275" s="3">
        <f>VLOOKUP(B1275,SWH!$A$4:$C$19,3,FALSE)</f>
        <v>2293.9899999999998</v>
      </c>
      <c r="E1275" s="3">
        <v>0</v>
      </c>
      <c r="F1275" s="3">
        <v>0</v>
      </c>
      <c r="G1275" s="3">
        <v>878.85</v>
      </c>
      <c r="H1275" s="3">
        <v>335.53</v>
      </c>
      <c r="I1275" s="3">
        <v>73.09</v>
      </c>
      <c r="J1275" s="3">
        <v>195.16</v>
      </c>
      <c r="K1275" s="3">
        <v>0</v>
      </c>
      <c r="L1275" s="3">
        <v>0</v>
      </c>
      <c r="M1275" s="3">
        <v>361.96</v>
      </c>
      <c r="N1275" s="3">
        <v>0</v>
      </c>
      <c r="O1275" s="3">
        <f>VLOOKUP(B1275,SWH!$A$4:$B$19,2,FALSE)</f>
        <v>0</v>
      </c>
      <c r="P1275" s="3">
        <f t="shared" si="77"/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83.42</v>
      </c>
      <c r="V1275" s="3">
        <v>0</v>
      </c>
      <c r="W1275" s="3">
        <f t="shared" si="78"/>
        <v>1240.81</v>
      </c>
      <c r="X1275" s="3">
        <f t="shared" si="79"/>
        <v>0</v>
      </c>
      <c r="Y1275" s="3">
        <v>1844.59</v>
      </c>
      <c r="Z1275" s="3">
        <v>83.42</v>
      </c>
      <c r="AA1275" s="3">
        <f t="shared" si="76"/>
        <v>1928.01</v>
      </c>
    </row>
    <row r="1276" spans="1:27" x14ac:dyDescent="0.25">
      <c r="A1276" s="93">
        <v>2012</v>
      </c>
      <c r="B1276" s="93" t="s">
        <v>71</v>
      </c>
      <c r="C1276" s="121" t="s">
        <v>6</v>
      </c>
      <c r="D1276" s="3">
        <f>VLOOKUP(B1276,SWH!$A$4:$C$19,3,FALSE)</f>
        <v>2293.9899999999998</v>
      </c>
      <c r="E1276" s="3">
        <v>0</v>
      </c>
      <c r="F1276" s="3">
        <v>0.23</v>
      </c>
      <c r="G1276" s="3">
        <v>795.18</v>
      </c>
      <c r="H1276" s="3">
        <v>338.75</v>
      </c>
      <c r="I1276" s="3">
        <v>73.099999999999994</v>
      </c>
      <c r="J1276" s="3">
        <v>195.16</v>
      </c>
      <c r="K1276" s="3">
        <v>0</v>
      </c>
      <c r="L1276" s="3">
        <v>0</v>
      </c>
      <c r="M1276" s="3">
        <v>390.54</v>
      </c>
      <c r="N1276" s="3">
        <v>0</v>
      </c>
      <c r="O1276" s="3">
        <f>VLOOKUP(B1276,SWH!$A$4:$B$19,2,FALSE)</f>
        <v>0</v>
      </c>
      <c r="P1276" s="3">
        <f t="shared" si="77"/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83.32</v>
      </c>
      <c r="V1276" s="3">
        <v>0</v>
      </c>
      <c r="W1276" s="3">
        <f t="shared" si="78"/>
        <v>1185.72</v>
      </c>
      <c r="X1276" s="3">
        <f t="shared" si="79"/>
        <v>0.23</v>
      </c>
      <c r="Y1276" s="3">
        <v>1792.73</v>
      </c>
      <c r="Z1276" s="3">
        <v>83.56</v>
      </c>
      <c r="AA1276" s="3">
        <f t="shared" si="76"/>
        <v>1876.29</v>
      </c>
    </row>
    <row r="1277" spans="1:27" x14ac:dyDescent="0.25">
      <c r="A1277" s="93">
        <v>2012</v>
      </c>
      <c r="B1277" s="93" t="s">
        <v>71</v>
      </c>
      <c r="C1277" s="121" t="s">
        <v>11</v>
      </c>
      <c r="D1277" s="3">
        <f>VLOOKUP(B1277,SWH!$A$4:$C$19,3,FALSE)</f>
        <v>2293.9899999999998</v>
      </c>
      <c r="E1277" s="3">
        <v>0</v>
      </c>
      <c r="F1277" s="3">
        <v>0.01</v>
      </c>
      <c r="G1277" s="3">
        <v>625.87</v>
      </c>
      <c r="H1277" s="3">
        <v>358.05</v>
      </c>
      <c r="I1277" s="3">
        <v>73.11</v>
      </c>
      <c r="J1277" s="3">
        <v>195.16</v>
      </c>
      <c r="K1277" s="3">
        <v>0</v>
      </c>
      <c r="L1277" s="3">
        <v>0</v>
      </c>
      <c r="M1277" s="3">
        <v>352.5</v>
      </c>
      <c r="N1277" s="3">
        <v>0</v>
      </c>
      <c r="O1277" s="3">
        <f>VLOOKUP(B1277,SWH!$A$4:$B$19,2,FALSE)</f>
        <v>0</v>
      </c>
      <c r="P1277" s="3">
        <f t="shared" si="77"/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85.33</v>
      </c>
      <c r="V1277" s="3">
        <v>0</v>
      </c>
      <c r="W1277" s="3">
        <f t="shared" si="78"/>
        <v>978.37</v>
      </c>
      <c r="X1277" s="3">
        <f t="shared" si="79"/>
        <v>0.01</v>
      </c>
      <c r="Y1277" s="3">
        <v>1604.69</v>
      </c>
      <c r="Z1277" s="3">
        <v>85.34</v>
      </c>
      <c r="AA1277" s="3">
        <f t="shared" si="76"/>
        <v>1690.03</v>
      </c>
    </row>
    <row r="1278" spans="1:27" x14ac:dyDescent="0.25">
      <c r="A1278" s="93">
        <v>2012</v>
      </c>
      <c r="B1278" s="93" t="s">
        <v>71</v>
      </c>
      <c r="C1278" s="121" t="s">
        <v>13</v>
      </c>
      <c r="D1278" s="3">
        <f>VLOOKUP(B1278,SWH!$A$4:$C$19,3,FALSE)</f>
        <v>2293.9899999999998</v>
      </c>
      <c r="E1278" s="3">
        <v>0</v>
      </c>
      <c r="F1278" s="3">
        <v>4.8899999999999997</v>
      </c>
      <c r="G1278" s="3">
        <v>663.18</v>
      </c>
      <c r="H1278" s="3">
        <v>353.59</v>
      </c>
      <c r="I1278" s="3">
        <v>73.02</v>
      </c>
      <c r="J1278" s="3">
        <v>195.16</v>
      </c>
      <c r="K1278" s="3">
        <v>0</v>
      </c>
      <c r="L1278" s="3">
        <v>0</v>
      </c>
      <c r="M1278" s="3">
        <v>389.49</v>
      </c>
      <c r="N1278" s="3">
        <v>0</v>
      </c>
      <c r="O1278" s="3">
        <f>VLOOKUP(B1278,SWH!$A$4:$B$19,2,FALSE)</f>
        <v>0</v>
      </c>
      <c r="P1278" s="3">
        <f t="shared" si="77"/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85.38</v>
      </c>
      <c r="V1278" s="3">
        <v>0</v>
      </c>
      <c r="W1278" s="3">
        <f t="shared" si="78"/>
        <v>1052.67</v>
      </c>
      <c r="X1278" s="3">
        <f t="shared" si="79"/>
        <v>4.8899999999999997</v>
      </c>
      <c r="Y1278" s="3">
        <v>1674.43</v>
      </c>
      <c r="Z1278" s="3">
        <v>90.27</v>
      </c>
      <c r="AA1278" s="3">
        <f t="shared" si="76"/>
        <v>1764.7</v>
      </c>
    </row>
    <row r="1279" spans="1:27" x14ac:dyDescent="0.25">
      <c r="A1279" s="93">
        <v>2012</v>
      </c>
      <c r="B1279" s="93" t="s">
        <v>71</v>
      </c>
      <c r="C1279" s="121" t="s">
        <v>19</v>
      </c>
      <c r="D1279" s="3">
        <f>VLOOKUP(B1279,SWH!$A$4:$C$19,3,FALSE)</f>
        <v>2293.9899999999998</v>
      </c>
      <c r="E1279" s="3">
        <v>0</v>
      </c>
      <c r="F1279" s="3">
        <v>18.27</v>
      </c>
      <c r="G1279" s="3">
        <v>504.33</v>
      </c>
      <c r="H1279" s="3">
        <v>358.68</v>
      </c>
      <c r="I1279" s="3">
        <v>72.989999999999995</v>
      </c>
      <c r="J1279" s="3">
        <v>195.16</v>
      </c>
      <c r="K1279" s="3">
        <v>0</v>
      </c>
      <c r="L1279" s="3">
        <v>0</v>
      </c>
      <c r="M1279" s="3">
        <v>362.51</v>
      </c>
      <c r="N1279" s="3">
        <v>0</v>
      </c>
      <c r="O1279" s="3">
        <f>VLOOKUP(B1279,SWH!$A$4:$B$19,2,FALSE)</f>
        <v>0</v>
      </c>
      <c r="P1279" s="3">
        <f t="shared" si="77"/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87.51</v>
      </c>
      <c r="V1279" s="3">
        <v>0</v>
      </c>
      <c r="W1279" s="3">
        <f t="shared" si="78"/>
        <v>866.83999999999992</v>
      </c>
      <c r="X1279" s="3">
        <f t="shared" si="79"/>
        <v>18.27</v>
      </c>
      <c r="Y1279" s="3">
        <v>1493.66</v>
      </c>
      <c r="Z1279" s="3">
        <v>105.78</v>
      </c>
      <c r="AA1279" s="3">
        <f t="shared" si="76"/>
        <v>1599.44</v>
      </c>
    </row>
    <row r="1280" spans="1:27" x14ac:dyDescent="0.25">
      <c r="A1280" s="93">
        <v>2012</v>
      </c>
      <c r="B1280" s="93" t="s">
        <v>71</v>
      </c>
      <c r="C1280" s="121" t="s">
        <v>20</v>
      </c>
      <c r="D1280" s="3">
        <f>VLOOKUP(B1280,SWH!$A$4:$C$19,3,FALSE)</f>
        <v>2293.9899999999998</v>
      </c>
      <c r="E1280" s="3">
        <v>0</v>
      </c>
      <c r="F1280" s="3">
        <v>9.6199999999999992</v>
      </c>
      <c r="G1280" s="3">
        <v>404.09</v>
      </c>
      <c r="H1280" s="3">
        <v>375.6</v>
      </c>
      <c r="I1280" s="3">
        <v>73.05</v>
      </c>
      <c r="J1280" s="3">
        <v>195.16</v>
      </c>
      <c r="K1280" s="3">
        <v>0</v>
      </c>
      <c r="L1280" s="3">
        <v>0</v>
      </c>
      <c r="M1280" s="3">
        <v>411.69</v>
      </c>
      <c r="N1280" s="3">
        <v>0</v>
      </c>
      <c r="O1280" s="3">
        <f>VLOOKUP(B1280,SWH!$A$4:$B$19,2,FALSE)</f>
        <v>0</v>
      </c>
      <c r="P1280" s="3">
        <f t="shared" si="77"/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87.66</v>
      </c>
      <c r="V1280" s="3">
        <v>0</v>
      </c>
      <c r="W1280" s="3">
        <f t="shared" si="78"/>
        <v>815.78</v>
      </c>
      <c r="X1280" s="3">
        <f t="shared" si="79"/>
        <v>9.6199999999999992</v>
      </c>
      <c r="Y1280" s="3">
        <v>1459.58</v>
      </c>
      <c r="Z1280" s="3">
        <v>97.28</v>
      </c>
      <c r="AA1280" s="3">
        <f t="shared" si="76"/>
        <v>1556.86</v>
      </c>
    </row>
    <row r="1281" spans="1:27" x14ac:dyDescent="0.25">
      <c r="A1281" s="93">
        <v>2012</v>
      </c>
      <c r="B1281" s="93" t="s">
        <v>71</v>
      </c>
      <c r="C1281" s="121" t="s">
        <v>3</v>
      </c>
      <c r="D1281" s="3">
        <f>VLOOKUP(B1281,SWH!$A$4:$C$19,3,FALSE)</f>
        <v>2293.9899999999998</v>
      </c>
      <c r="E1281" s="3">
        <v>0</v>
      </c>
      <c r="F1281" s="3">
        <v>126.03</v>
      </c>
      <c r="G1281" s="3">
        <v>286.14</v>
      </c>
      <c r="H1281" s="3">
        <v>362.83</v>
      </c>
      <c r="I1281" s="3">
        <v>73.03</v>
      </c>
      <c r="J1281" s="3">
        <v>195.16</v>
      </c>
      <c r="K1281" s="3">
        <v>0</v>
      </c>
      <c r="L1281" s="3">
        <v>0</v>
      </c>
      <c r="M1281" s="3">
        <v>370.99</v>
      </c>
      <c r="N1281" s="3">
        <v>0</v>
      </c>
      <c r="O1281" s="3">
        <f>VLOOKUP(B1281,SWH!$A$4:$B$19,2,FALSE)</f>
        <v>0</v>
      </c>
      <c r="P1281" s="3">
        <f t="shared" si="77"/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91.3</v>
      </c>
      <c r="V1281" s="3">
        <v>0</v>
      </c>
      <c r="W1281" s="3">
        <f t="shared" si="78"/>
        <v>657.13</v>
      </c>
      <c r="X1281" s="3">
        <f t="shared" si="79"/>
        <v>126.03</v>
      </c>
      <c r="Y1281" s="3">
        <v>1288.1400000000001</v>
      </c>
      <c r="Z1281" s="3">
        <v>217.33</v>
      </c>
      <c r="AA1281" s="3">
        <f t="shared" si="76"/>
        <v>1505.47</v>
      </c>
    </row>
    <row r="1282" spans="1:27" x14ac:dyDescent="0.25">
      <c r="A1282" s="93">
        <v>2012</v>
      </c>
      <c r="B1282" s="93" t="s">
        <v>71</v>
      </c>
      <c r="C1282" s="121" t="s">
        <v>7</v>
      </c>
      <c r="D1282" s="3">
        <f>VLOOKUP(B1282,SWH!$A$4:$C$19,3,FALSE)</f>
        <v>2293.9899999999998</v>
      </c>
      <c r="E1282" s="3">
        <v>0</v>
      </c>
      <c r="F1282" s="3">
        <v>30.95</v>
      </c>
      <c r="G1282" s="3">
        <v>288.74</v>
      </c>
      <c r="H1282" s="3">
        <v>373.23</v>
      </c>
      <c r="I1282" s="3">
        <v>73.03</v>
      </c>
      <c r="J1282" s="3">
        <v>195.16</v>
      </c>
      <c r="K1282" s="3">
        <v>0</v>
      </c>
      <c r="L1282" s="3">
        <v>0</v>
      </c>
      <c r="M1282" s="3">
        <v>411.48</v>
      </c>
      <c r="N1282" s="3">
        <v>0</v>
      </c>
      <c r="O1282" s="3">
        <f>VLOOKUP(B1282,SWH!$A$4:$B$19,2,FALSE)</f>
        <v>0</v>
      </c>
      <c r="P1282" s="3">
        <f t="shared" si="77"/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90.32</v>
      </c>
      <c r="V1282" s="3">
        <v>0</v>
      </c>
      <c r="W1282" s="3">
        <f t="shared" si="78"/>
        <v>700.22</v>
      </c>
      <c r="X1282" s="3">
        <f t="shared" si="79"/>
        <v>30.95</v>
      </c>
      <c r="Y1282" s="3">
        <v>1341.64</v>
      </c>
      <c r="Z1282" s="3">
        <v>121.27</v>
      </c>
      <c r="AA1282" s="3">
        <f t="shared" ref="AA1282:AA1345" si="80">SUM(Y1282:Z1282)</f>
        <v>1462.91</v>
      </c>
    </row>
    <row r="1283" spans="1:27" x14ac:dyDescent="0.25">
      <c r="A1283" s="93">
        <v>2012</v>
      </c>
      <c r="B1283" s="93" t="s">
        <v>71</v>
      </c>
      <c r="C1283" s="121" t="s">
        <v>17</v>
      </c>
      <c r="D1283" s="3">
        <f>VLOOKUP(B1283,SWH!$A$4:$C$19,3,FALSE)</f>
        <v>2293.9899999999998</v>
      </c>
      <c r="E1283" s="3">
        <v>0</v>
      </c>
      <c r="F1283" s="3">
        <v>17.170000000000002</v>
      </c>
      <c r="G1283" s="3">
        <v>134.36000000000001</v>
      </c>
      <c r="H1283" s="3">
        <v>371.67</v>
      </c>
      <c r="I1283" s="3">
        <v>73.02</v>
      </c>
      <c r="J1283" s="3">
        <v>195.16</v>
      </c>
      <c r="K1283" s="3">
        <v>0</v>
      </c>
      <c r="L1283" s="3">
        <v>0</v>
      </c>
      <c r="M1283" s="3">
        <v>352.48</v>
      </c>
      <c r="N1283" s="3">
        <v>0</v>
      </c>
      <c r="O1283" s="3">
        <f>VLOOKUP(B1283,SWH!$A$4:$B$19,2,FALSE)</f>
        <v>0</v>
      </c>
      <c r="P1283" s="3">
        <f t="shared" ref="P1283:P1346" si="81">N1283-O1283</f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91.65</v>
      </c>
      <c r="V1283" s="3">
        <v>0</v>
      </c>
      <c r="W1283" s="3">
        <f t="shared" ref="W1283:W1346" si="82">E1283+G1283+M1283+SUM(P1283:S1283)</f>
        <v>486.84000000000003</v>
      </c>
      <c r="X1283" s="3">
        <f t="shared" ref="X1283:X1346" si="83">F1283</f>
        <v>17.170000000000002</v>
      </c>
      <c r="Y1283" s="3">
        <v>1126.69</v>
      </c>
      <c r="Z1283" s="3">
        <v>108.81</v>
      </c>
      <c r="AA1283" s="3">
        <f t="shared" si="80"/>
        <v>1235.5</v>
      </c>
    </row>
    <row r="1284" spans="1:27" x14ac:dyDescent="0.25">
      <c r="A1284" s="93">
        <v>2012</v>
      </c>
      <c r="B1284" s="93" t="s">
        <v>71</v>
      </c>
      <c r="C1284" s="121" t="s">
        <v>14</v>
      </c>
      <c r="D1284" s="3">
        <f>VLOOKUP(B1284,SWH!$A$4:$C$19,3,FALSE)</f>
        <v>2293.9899999999998</v>
      </c>
      <c r="E1284" s="3">
        <v>0</v>
      </c>
      <c r="F1284" s="3">
        <v>290.77999999999997</v>
      </c>
      <c r="G1284" s="3">
        <v>188.85</v>
      </c>
      <c r="H1284" s="3">
        <v>374.18</v>
      </c>
      <c r="I1284" s="3">
        <v>72.92</v>
      </c>
      <c r="J1284" s="3">
        <v>195.16</v>
      </c>
      <c r="K1284" s="3">
        <v>0</v>
      </c>
      <c r="L1284" s="3">
        <v>0</v>
      </c>
      <c r="M1284" s="3">
        <v>378.41</v>
      </c>
      <c r="N1284" s="3">
        <v>0</v>
      </c>
      <c r="O1284" s="3">
        <f>VLOOKUP(B1284,SWH!$A$4:$B$19,2,FALSE)</f>
        <v>0</v>
      </c>
      <c r="P1284" s="3">
        <f t="shared" si="81"/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94.26</v>
      </c>
      <c r="V1284" s="3">
        <v>0</v>
      </c>
      <c r="W1284" s="3">
        <f t="shared" si="82"/>
        <v>567.26</v>
      </c>
      <c r="X1284" s="3">
        <f t="shared" si="83"/>
        <v>290.77999999999997</v>
      </c>
      <c r="Y1284" s="3">
        <v>1209.52</v>
      </c>
      <c r="Z1284" s="3">
        <v>385.04</v>
      </c>
      <c r="AA1284" s="3">
        <f t="shared" si="80"/>
        <v>1594.56</v>
      </c>
    </row>
    <row r="1285" spans="1:27" x14ac:dyDescent="0.25">
      <c r="A1285" s="93">
        <v>2012</v>
      </c>
      <c r="B1285" s="93" t="s">
        <v>71</v>
      </c>
      <c r="C1285" s="121" t="s">
        <v>2</v>
      </c>
      <c r="D1285" s="3">
        <f>VLOOKUP(B1285,SWH!$A$4:$C$19,3,FALSE)</f>
        <v>2293.9899999999998</v>
      </c>
      <c r="E1285" s="3">
        <v>0</v>
      </c>
      <c r="F1285" s="3">
        <v>75.099999999999994</v>
      </c>
      <c r="G1285" s="3">
        <v>199.78</v>
      </c>
      <c r="H1285" s="3">
        <v>376.33</v>
      </c>
      <c r="I1285" s="3">
        <v>72.98</v>
      </c>
      <c r="J1285" s="3">
        <v>195.16</v>
      </c>
      <c r="K1285" s="3">
        <v>0</v>
      </c>
      <c r="L1285" s="3">
        <v>0</v>
      </c>
      <c r="M1285" s="3">
        <v>437.03</v>
      </c>
      <c r="N1285" s="3">
        <v>0</v>
      </c>
      <c r="O1285" s="3">
        <f>VLOOKUP(B1285,SWH!$A$4:$B$19,2,FALSE)</f>
        <v>0</v>
      </c>
      <c r="P1285" s="3">
        <f t="shared" si="81"/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93.37</v>
      </c>
      <c r="V1285" s="3">
        <v>0</v>
      </c>
      <c r="W1285" s="3">
        <f t="shared" si="82"/>
        <v>636.80999999999995</v>
      </c>
      <c r="X1285" s="3">
        <f t="shared" si="83"/>
        <v>75.099999999999994</v>
      </c>
      <c r="Y1285" s="3">
        <v>1281.27</v>
      </c>
      <c r="Z1285" s="3">
        <v>168.47</v>
      </c>
      <c r="AA1285" s="3">
        <f t="shared" si="80"/>
        <v>1449.74</v>
      </c>
    </row>
    <row r="1286" spans="1:27" x14ac:dyDescent="0.25">
      <c r="A1286" s="93">
        <v>2012</v>
      </c>
      <c r="B1286" s="93" t="s">
        <v>71</v>
      </c>
      <c r="C1286" s="121" t="s">
        <v>18</v>
      </c>
      <c r="D1286" s="3">
        <f>VLOOKUP(B1286,SWH!$A$4:$C$19,3,FALSE)</f>
        <v>2293.9899999999998</v>
      </c>
      <c r="E1286" s="3">
        <v>0</v>
      </c>
      <c r="F1286" s="3">
        <v>161.52000000000001</v>
      </c>
      <c r="G1286" s="3">
        <v>58.07</v>
      </c>
      <c r="H1286" s="3">
        <v>382.67</v>
      </c>
      <c r="I1286" s="3">
        <v>72.84</v>
      </c>
      <c r="J1286" s="3">
        <v>195.16</v>
      </c>
      <c r="K1286" s="3">
        <v>0</v>
      </c>
      <c r="L1286" s="3">
        <v>0</v>
      </c>
      <c r="M1286" s="3">
        <v>367.89</v>
      </c>
      <c r="N1286" s="3">
        <v>0</v>
      </c>
      <c r="O1286" s="3">
        <f>VLOOKUP(B1286,SWH!$A$4:$B$19,2,FALSE)</f>
        <v>0</v>
      </c>
      <c r="P1286" s="3">
        <f t="shared" si="81"/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95.11</v>
      </c>
      <c r="V1286" s="3">
        <v>0</v>
      </c>
      <c r="W1286" s="3">
        <f t="shared" si="82"/>
        <v>425.96</v>
      </c>
      <c r="X1286" s="3">
        <f t="shared" si="83"/>
        <v>161.52000000000001</v>
      </c>
      <c r="Y1286" s="3">
        <v>1076.6199999999999</v>
      </c>
      <c r="Z1286" s="3">
        <v>256.63</v>
      </c>
      <c r="AA1286" s="3">
        <f t="shared" si="80"/>
        <v>1333.25</v>
      </c>
    </row>
    <row r="1287" spans="1:27" x14ac:dyDescent="0.25">
      <c r="A1287" s="93">
        <v>2012</v>
      </c>
      <c r="B1287" s="93" t="s">
        <v>71</v>
      </c>
      <c r="C1287" s="121" t="s">
        <v>4</v>
      </c>
      <c r="D1287" s="3">
        <f>VLOOKUP(B1287,SWH!$A$4:$C$19,3,FALSE)</f>
        <v>2293.9899999999998</v>
      </c>
      <c r="E1287" s="3">
        <v>0</v>
      </c>
      <c r="F1287" s="3">
        <v>474.96</v>
      </c>
      <c r="G1287" s="3">
        <v>109.88</v>
      </c>
      <c r="H1287" s="3">
        <v>373.6</v>
      </c>
      <c r="I1287" s="3">
        <v>72.94</v>
      </c>
      <c r="J1287" s="3">
        <v>195.16</v>
      </c>
      <c r="K1287" s="3">
        <v>0</v>
      </c>
      <c r="L1287" s="3">
        <v>0</v>
      </c>
      <c r="M1287" s="3">
        <v>381.57</v>
      </c>
      <c r="N1287" s="3">
        <v>0</v>
      </c>
      <c r="O1287" s="3">
        <f>VLOOKUP(B1287,SWH!$A$4:$B$19,2,FALSE)</f>
        <v>0</v>
      </c>
      <c r="P1287" s="3">
        <f t="shared" si="81"/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96.73</v>
      </c>
      <c r="V1287" s="3">
        <v>0</v>
      </c>
      <c r="W1287" s="3">
        <f t="shared" si="82"/>
        <v>491.45</v>
      </c>
      <c r="X1287" s="3">
        <f t="shared" si="83"/>
        <v>474.96</v>
      </c>
      <c r="Y1287" s="3">
        <v>1133.1400000000001</v>
      </c>
      <c r="Z1287" s="3">
        <v>571.70000000000005</v>
      </c>
      <c r="AA1287" s="3">
        <f t="shared" si="80"/>
        <v>1704.8400000000001</v>
      </c>
    </row>
    <row r="1288" spans="1:27" x14ac:dyDescent="0.25">
      <c r="A1288" s="93">
        <v>2012</v>
      </c>
      <c r="B1288" s="93" t="s">
        <v>71</v>
      </c>
      <c r="C1288" s="121" t="s">
        <v>5</v>
      </c>
      <c r="D1288" s="3">
        <f>VLOOKUP(B1288,SWH!$A$4:$C$19,3,FALSE)</f>
        <v>2293.9899999999998</v>
      </c>
      <c r="E1288" s="3">
        <v>0</v>
      </c>
      <c r="F1288" s="3">
        <v>210.12</v>
      </c>
      <c r="G1288" s="3">
        <v>141.71</v>
      </c>
      <c r="H1288" s="3">
        <v>378.91</v>
      </c>
      <c r="I1288" s="3">
        <v>72.95</v>
      </c>
      <c r="J1288" s="3">
        <v>195.16</v>
      </c>
      <c r="K1288" s="3">
        <v>0</v>
      </c>
      <c r="L1288" s="3">
        <v>0</v>
      </c>
      <c r="M1288" s="3">
        <v>442.09</v>
      </c>
      <c r="N1288" s="3">
        <v>0</v>
      </c>
      <c r="O1288" s="3">
        <f>VLOOKUP(B1288,SWH!$A$4:$B$19,2,FALSE)</f>
        <v>0</v>
      </c>
      <c r="P1288" s="3">
        <f t="shared" si="81"/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96</v>
      </c>
      <c r="V1288" s="3">
        <v>0</v>
      </c>
      <c r="W1288" s="3">
        <f t="shared" si="82"/>
        <v>583.79999999999995</v>
      </c>
      <c r="X1288" s="3">
        <f t="shared" si="83"/>
        <v>210.12</v>
      </c>
      <c r="Y1288" s="3">
        <v>1230.8</v>
      </c>
      <c r="Z1288" s="3">
        <v>306.13</v>
      </c>
      <c r="AA1288" s="3">
        <f t="shared" si="80"/>
        <v>1536.9299999999998</v>
      </c>
    </row>
    <row r="1289" spans="1:27" x14ac:dyDescent="0.25">
      <c r="A1289" s="93">
        <v>2012</v>
      </c>
      <c r="B1289" s="93" t="s">
        <v>71</v>
      </c>
      <c r="C1289" s="121" t="s">
        <v>15</v>
      </c>
      <c r="D1289" s="3">
        <f>VLOOKUP(B1289,SWH!$A$4:$C$19,3,FALSE)</f>
        <v>2293.9899999999998</v>
      </c>
      <c r="E1289" s="3">
        <v>0</v>
      </c>
      <c r="F1289" s="3">
        <v>206.66</v>
      </c>
      <c r="G1289" s="3">
        <v>23.9</v>
      </c>
      <c r="H1289" s="3">
        <v>379.24</v>
      </c>
      <c r="I1289" s="3">
        <v>72.83</v>
      </c>
      <c r="J1289" s="3">
        <v>195.16</v>
      </c>
      <c r="K1289" s="3">
        <v>0</v>
      </c>
      <c r="L1289" s="3">
        <v>0</v>
      </c>
      <c r="M1289" s="3">
        <v>361.08</v>
      </c>
      <c r="N1289" s="3">
        <v>0</v>
      </c>
      <c r="O1289" s="3">
        <f>VLOOKUP(B1289,SWH!$A$4:$B$19,2,FALSE)</f>
        <v>0</v>
      </c>
      <c r="P1289" s="3">
        <f t="shared" si="81"/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96.53</v>
      </c>
      <c r="V1289" s="3">
        <v>0</v>
      </c>
      <c r="W1289" s="3">
        <f t="shared" si="82"/>
        <v>384.97999999999996</v>
      </c>
      <c r="X1289" s="3">
        <f t="shared" si="83"/>
        <v>206.66</v>
      </c>
      <c r="Y1289" s="3">
        <v>1032.21</v>
      </c>
      <c r="Z1289" s="3">
        <v>303.2</v>
      </c>
      <c r="AA1289" s="3">
        <f t="shared" si="80"/>
        <v>1335.41</v>
      </c>
    </row>
    <row r="1290" spans="1:27" x14ac:dyDescent="0.25">
      <c r="A1290" s="93">
        <v>2012</v>
      </c>
      <c r="B1290" s="93" t="s">
        <v>71</v>
      </c>
      <c r="C1290" s="121" t="s">
        <v>16</v>
      </c>
      <c r="D1290" s="3">
        <f>VLOOKUP(B1290,SWH!$A$4:$C$19,3,FALSE)</f>
        <v>2293.9899999999998</v>
      </c>
      <c r="E1290" s="3">
        <v>0</v>
      </c>
      <c r="F1290" s="3">
        <v>693.2</v>
      </c>
      <c r="G1290" s="3">
        <v>122.16</v>
      </c>
      <c r="H1290" s="3">
        <v>377.43</v>
      </c>
      <c r="I1290" s="3">
        <v>72.91</v>
      </c>
      <c r="J1290" s="3">
        <v>195.16</v>
      </c>
      <c r="K1290" s="3">
        <v>0</v>
      </c>
      <c r="L1290" s="3">
        <v>0</v>
      </c>
      <c r="M1290" s="3">
        <v>400.62</v>
      </c>
      <c r="N1290" s="3">
        <v>0</v>
      </c>
      <c r="O1290" s="3">
        <f>VLOOKUP(B1290,SWH!$A$4:$B$19,2,FALSE)</f>
        <v>0</v>
      </c>
      <c r="P1290" s="3">
        <f t="shared" si="81"/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98.56</v>
      </c>
      <c r="V1290" s="3">
        <v>0</v>
      </c>
      <c r="W1290" s="3">
        <f t="shared" si="82"/>
        <v>522.78</v>
      </c>
      <c r="X1290" s="3">
        <f t="shared" si="83"/>
        <v>693.2</v>
      </c>
      <c r="Y1290" s="3">
        <v>1168.28</v>
      </c>
      <c r="Z1290" s="3">
        <v>791.76</v>
      </c>
      <c r="AA1290" s="3">
        <f t="shared" si="80"/>
        <v>1960.04</v>
      </c>
    </row>
    <row r="1291" spans="1:27" x14ac:dyDescent="0.25">
      <c r="A1291" s="93">
        <v>2012</v>
      </c>
      <c r="B1291" s="93" t="s">
        <v>71</v>
      </c>
      <c r="C1291" s="121" t="s">
        <v>9</v>
      </c>
      <c r="D1291" s="3">
        <f>VLOOKUP(B1291,SWH!$A$4:$C$19,3,FALSE)</f>
        <v>2293.9899999999998</v>
      </c>
      <c r="E1291" s="3">
        <v>0</v>
      </c>
      <c r="F1291" s="3">
        <v>423.6</v>
      </c>
      <c r="G1291" s="3">
        <v>86.72</v>
      </c>
      <c r="H1291" s="3">
        <v>381.66</v>
      </c>
      <c r="I1291" s="3">
        <v>72.86</v>
      </c>
      <c r="J1291" s="3">
        <v>195.16</v>
      </c>
      <c r="K1291" s="3">
        <v>0</v>
      </c>
      <c r="L1291" s="3">
        <v>0</v>
      </c>
      <c r="M1291" s="3">
        <v>426.01</v>
      </c>
      <c r="N1291" s="3">
        <v>0</v>
      </c>
      <c r="O1291" s="3">
        <f>VLOOKUP(B1291,SWH!$A$4:$B$19,2,FALSE)</f>
        <v>0</v>
      </c>
      <c r="P1291" s="3">
        <f t="shared" si="81"/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98.09</v>
      </c>
      <c r="V1291" s="3">
        <v>0</v>
      </c>
      <c r="W1291" s="3">
        <f t="shared" si="82"/>
        <v>512.73</v>
      </c>
      <c r="X1291" s="3">
        <f t="shared" si="83"/>
        <v>423.6</v>
      </c>
      <c r="Y1291" s="3">
        <v>1162.4100000000001</v>
      </c>
      <c r="Z1291" s="3">
        <v>521.69000000000005</v>
      </c>
      <c r="AA1291" s="3">
        <f t="shared" si="80"/>
        <v>1684.1000000000001</v>
      </c>
    </row>
    <row r="1292" spans="1:27" x14ac:dyDescent="0.25">
      <c r="A1292" s="93">
        <v>2012</v>
      </c>
      <c r="B1292" s="93" t="s">
        <v>71</v>
      </c>
      <c r="C1292" s="121" t="s">
        <v>12</v>
      </c>
      <c r="D1292" s="3">
        <f>VLOOKUP(B1292,SWH!$A$4:$C$19,3,FALSE)</f>
        <v>2293.9899999999998</v>
      </c>
      <c r="E1292" s="3">
        <v>0</v>
      </c>
      <c r="F1292" s="3">
        <v>786.01</v>
      </c>
      <c r="G1292" s="3">
        <v>86.89</v>
      </c>
      <c r="H1292" s="3">
        <v>383.24</v>
      </c>
      <c r="I1292" s="3">
        <v>72.81</v>
      </c>
      <c r="J1292" s="3">
        <v>195.16</v>
      </c>
      <c r="K1292" s="3">
        <v>0</v>
      </c>
      <c r="L1292" s="3">
        <v>0</v>
      </c>
      <c r="M1292" s="3">
        <v>433.76</v>
      </c>
      <c r="N1292" s="3">
        <v>0</v>
      </c>
      <c r="O1292" s="3">
        <f>VLOOKUP(B1292,SWH!$A$4:$B$19,2,FALSE)</f>
        <v>0</v>
      </c>
      <c r="P1292" s="3">
        <f t="shared" si="81"/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100.69</v>
      </c>
      <c r="V1292" s="3">
        <v>0</v>
      </c>
      <c r="W1292" s="3">
        <f t="shared" si="82"/>
        <v>520.65</v>
      </c>
      <c r="X1292" s="3">
        <f t="shared" si="83"/>
        <v>786.01</v>
      </c>
      <c r="Y1292" s="3">
        <v>1171.8599999999999</v>
      </c>
      <c r="Z1292" s="3">
        <v>886.7</v>
      </c>
      <c r="AA1292" s="3">
        <f t="shared" si="80"/>
        <v>2058.56</v>
      </c>
    </row>
    <row r="1293" spans="1:27" x14ac:dyDescent="0.25">
      <c r="A1293" s="93">
        <v>2012</v>
      </c>
      <c r="B1293" s="93" t="s">
        <v>71</v>
      </c>
      <c r="C1293" s="121" t="s">
        <v>8</v>
      </c>
      <c r="D1293" s="3">
        <f>VLOOKUP(B1293,SWH!$A$4:$C$19,3,FALSE)</f>
        <v>2293.9899999999998</v>
      </c>
      <c r="E1293" s="3">
        <v>0</v>
      </c>
      <c r="F1293" s="3">
        <v>1246.18</v>
      </c>
      <c r="G1293" s="3">
        <v>31.04</v>
      </c>
      <c r="H1293" s="3">
        <v>400.14</v>
      </c>
      <c r="I1293" s="3">
        <v>72.41</v>
      </c>
      <c r="J1293" s="3">
        <v>195.16</v>
      </c>
      <c r="K1293" s="3">
        <v>0</v>
      </c>
      <c r="L1293" s="3">
        <v>0</v>
      </c>
      <c r="M1293" s="3">
        <v>464.06</v>
      </c>
      <c r="N1293" s="3">
        <v>0</v>
      </c>
      <c r="O1293" s="3">
        <f>VLOOKUP(B1293,SWH!$A$4:$B$19,2,FALSE)</f>
        <v>0</v>
      </c>
      <c r="P1293" s="3">
        <f t="shared" si="81"/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103.62</v>
      </c>
      <c r="V1293" s="3">
        <v>0</v>
      </c>
      <c r="W1293" s="3">
        <f t="shared" si="82"/>
        <v>495.1</v>
      </c>
      <c r="X1293" s="3">
        <f t="shared" si="83"/>
        <v>1246.18</v>
      </c>
      <c r="Y1293" s="3">
        <v>1162.8</v>
      </c>
      <c r="Z1293" s="3">
        <v>1349.8</v>
      </c>
      <c r="AA1293" s="3">
        <f t="shared" si="80"/>
        <v>2512.6</v>
      </c>
    </row>
    <row r="1294" spans="1:27" x14ac:dyDescent="0.25">
      <c r="A1294" s="93">
        <v>2015</v>
      </c>
      <c r="B1294" s="93" t="s">
        <v>71</v>
      </c>
      <c r="C1294" s="121" t="s">
        <v>10</v>
      </c>
      <c r="D1294" s="3">
        <f>VLOOKUP(B1294,SWH!$A$4:$C$19,3,FALSE)</f>
        <v>2293.9899999999998</v>
      </c>
      <c r="E1294" s="3">
        <v>0</v>
      </c>
      <c r="F1294" s="3">
        <v>0</v>
      </c>
      <c r="G1294" s="3">
        <v>610.82000000000005</v>
      </c>
      <c r="H1294" s="3">
        <v>308.77999999999997</v>
      </c>
      <c r="I1294" s="3">
        <v>59.77</v>
      </c>
      <c r="J1294" s="3">
        <v>195.16</v>
      </c>
      <c r="K1294" s="3">
        <v>0</v>
      </c>
      <c r="L1294" s="3">
        <v>0</v>
      </c>
      <c r="M1294" s="3">
        <v>141.74</v>
      </c>
      <c r="N1294" s="3">
        <v>0</v>
      </c>
      <c r="O1294" s="3">
        <f>VLOOKUP(B1294,SWH!$A$4:$B$19,2,FALSE)</f>
        <v>0</v>
      </c>
      <c r="P1294" s="3">
        <f t="shared" si="81"/>
        <v>0</v>
      </c>
      <c r="Q1294" s="3">
        <v>0</v>
      </c>
      <c r="R1294" s="3">
        <v>0</v>
      </c>
      <c r="S1294" s="3">
        <v>26.72</v>
      </c>
      <c r="T1294" s="3">
        <v>0</v>
      </c>
      <c r="U1294" s="3">
        <v>83.42</v>
      </c>
      <c r="V1294" s="3">
        <v>0</v>
      </c>
      <c r="W1294" s="3">
        <f t="shared" si="82"/>
        <v>779.28000000000009</v>
      </c>
      <c r="X1294" s="3">
        <f t="shared" si="83"/>
        <v>0</v>
      </c>
      <c r="Y1294" s="3">
        <v>1342.98</v>
      </c>
      <c r="Z1294" s="3">
        <v>83.42</v>
      </c>
      <c r="AA1294" s="3">
        <f t="shared" si="80"/>
        <v>1426.4</v>
      </c>
    </row>
    <row r="1295" spans="1:27" x14ac:dyDescent="0.25">
      <c r="A1295" s="93">
        <v>2015</v>
      </c>
      <c r="B1295" s="93" t="s">
        <v>71</v>
      </c>
      <c r="C1295" s="121" t="s">
        <v>6</v>
      </c>
      <c r="D1295" s="3">
        <f>VLOOKUP(B1295,SWH!$A$4:$C$19,3,FALSE)</f>
        <v>2293.9899999999998</v>
      </c>
      <c r="E1295" s="3">
        <v>0</v>
      </c>
      <c r="F1295" s="3">
        <v>0.24</v>
      </c>
      <c r="G1295" s="3">
        <v>648.99</v>
      </c>
      <c r="H1295" s="3">
        <v>311.77999999999997</v>
      </c>
      <c r="I1295" s="3">
        <v>59.76</v>
      </c>
      <c r="J1295" s="3">
        <v>195.16</v>
      </c>
      <c r="K1295" s="3">
        <v>0</v>
      </c>
      <c r="L1295" s="3">
        <v>0</v>
      </c>
      <c r="M1295" s="3">
        <v>163.71</v>
      </c>
      <c r="N1295" s="3">
        <v>0</v>
      </c>
      <c r="O1295" s="3">
        <f>VLOOKUP(B1295,SWH!$A$4:$B$19,2,FALSE)</f>
        <v>0</v>
      </c>
      <c r="P1295" s="3">
        <f t="shared" si="81"/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83.33</v>
      </c>
      <c r="V1295" s="3">
        <v>0</v>
      </c>
      <c r="W1295" s="3">
        <f t="shared" si="82"/>
        <v>812.7</v>
      </c>
      <c r="X1295" s="3">
        <f t="shared" si="83"/>
        <v>0.24</v>
      </c>
      <c r="Y1295" s="3">
        <v>1379.39</v>
      </c>
      <c r="Z1295" s="3">
        <v>83.56</v>
      </c>
      <c r="AA1295" s="3">
        <f t="shared" si="80"/>
        <v>1462.95</v>
      </c>
    </row>
    <row r="1296" spans="1:27" x14ac:dyDescent="0.25">
      <c r="A1296" s="93">
        <v>2015</v>
      </c>
      <c r="B1296" s="93" t="s">
        <v>71</v>
      </c>
      <c r="C1296" s="121" t="s">
        <v>11</v>
      </c>
      <c r="D1296" s="3">
        <f>VLOOKUP(B1296,SWH!$A$4:$C$19,3,FALSE)</f>
        <v>2293.9899999999998</v>
      </c>
      <c r="E1296" s="3">
        <v>0</v>
      </c>
      <c r="F1296" s="3">
        <v>0.01</v>
      </c>
      <c r="G1296" s="3">
        <v>450.95</v>
      </c>
      <c r="H1296" s="3">
        <v>329.74</v>
      </c>
      <c r="I1296" s="3">
        <v>59.76</v>
      </c>
      <c r="J1296" s="3">
        <v>195.16</v>
      </c>
      <c r="K1296" s="3">
        <v>0</v>
      </c>
      <c r="L1296" s="3">
        <v>0</v>
      </c>
      <c r="M1296" s="3">
        <v>142.09</v>
      </c>
      <c r="N1296" s="3">
        <v>0</v>
      </c>
      <c r="O1296" s="3">
        <f>VLOOKUP(B1296,SWH!$A$4:$B$19,2,FALSE)</f>
        <v>0</v>
      </c>
      <c r="P1296" s="3">
        <f t="shared" si="81"/>
        <v>0</v>
      </c>
      <c r="Q1296" s="3">
        <v>0</v>
      </c>
      <c r="R1296" s="3">
        <v>0</v>
      </c>
      <c r="S1296" s="3">
        <v>26.72</v>
      </c>
      <c r="T1296" s="3">
        <v>0</v>
      </c>
      <c r="U1296" s="3">
        <v>85.32</v>
      </c>
      <c r="V1296" s="3">
        <v>0</v>
      </c>
      <c r="W1296" s="3">
        <f t="shared" si="82"/>
        <v>619.76</v>
      </c>
      <c r="X1296" s="3">
        <f t="shared" si="83"/>
        <v>0.01</v>
      </c>
      <c r="Y1296" s="3">
        <v>1204.42</v>
      </c>
      <c r="Z1296" s="3">
        <v>85.33</v>
      </c>
      <c r="AA1296" s="3">
        <f t="shared" si="80"/>
        <v>1289.75</v>
      </c>
    </row>
    <row r="1297" spans="1:27" x14ac:dyDescent="0.25">
      <c r="A1297" s="93">
        <v>2015</v>
      </c>
      <c r="B1297" s="93" t="s">
        <v>71</v>
      </c>
      <c r="C1297" s="121" t="s">
        <v>13</v>
      </c>
      <c r="D1297" s="3">
        <f>VLOOKUP(B1297,SWH!$A$4:$C$19,3,FALSE)</f>
        <v>2293.9899999999998</v>
      </c>
      <c r="E1297" s="3">
        <v>0</v>
      </c>
      <c r="F1297" s="3">
        <v>7.84</v>
      </c>
      <c r="G1297" s="3">
        <v>531.22</v>
      </c>
      <c r="H1297" s="3">
        <v>325.58999999999997</v>
      </c>
      <c r="I1297" s="3">
        <v>59.67</v>
      </c>
      <c r="J1297" s="3">
        <v>195.16</v>
      </c>
      <c r="K1297" s="3">
        <v>0</v>
      </c>
      <c r="L1297" s="3">
        <v>0</v>
      </c>
      <c r="M1297" s="3">
        <v>159.6</v>
      </c>
      <c r="N1297" s="3">
        <v>0</v>
      </c>
      <c r="O1297" s="3">
        <f>VLOOKUP(B1297,SWH!$A$4:$B$19,2,FALSE)</f>
        <v>0</v>
      </c>
      <c r="P1297" s="3">
        <f t="shared" si="81"/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85.4</v>
      </c>
      <c r="V1297" s="3">
        <v>0</v>
      </c>
      <c r="W1297" s="3">
        <f t="shared" si="82"/>
        <v>690.82</v>
      </c>
      <c r="X1297" s="3">
        <f t="shared" si="83"/>
        <v>7.84</v>
      </c>
      <c r="Y1297" s="3">
        <v>1271.23</v>
      </c>
      <c r="Z1297" s="3">
        <v>93.24</v>
      </c>
      <c r="AA1297" s="3">
        <f t="shared" si="80"/>
        <v>1364.47</v>
      </c>
    </row>
    <row r="1298" spans="1:27" x14ac:dyDescent="0.25">
      <c r="A1298" s="93">
        <v>2015</v>
      </c>
      <c r="B1298" s="93" t="s">
        <v>71</v>
      </c>
      <c r="C1298" s="121" t="s">
        <v>19</v>
      </c>
      <c r="D1298" s="3">
        <f>VLOOKUP(B1298,SWH!$A$4:$C$19,3,FALSE)</f>
        <v>2293.9899999999998</v>
      </c>
      <c r="E1298" s="3">
        <v>0</v>
      </c>
      <c r="F1298" s="3">
        <v>17.739999999999998</v>
      </c>
      <c r="G1298" s="3">
        <v>365.45</v>
      </c>
      <c r="H1298" s="3">
        <v>330.32</v>
      </c>
      <c r="I1298" s="3">
        <v>59.65</v>
      </c>
      <c r="J1298" s="3">
        <v>195.16</v>
      </c>
      <c r="K1298" s="3">
        <v>0</v>
      </c>
      <c r="L1298" s="3">
        <v>0</v>
      </c>
      <c r="M1298" s="3">
        <v>139.19</v>
      </c>
      <c r="N1298" s="3">
        <v>0</v>
      </c>
      <c r="O1298" s="3">
        <f>VLOOKUP(B1298,SWH!$A$4:$B$19,2,FALSE)</f>
        <v>0</v>
      </c>
      <c r="P1298" s="3">
        <f t="shared" si="81"/>
        <v>0</v>
      </c>
      <c r="Q1298" s="3">
        <v>0</v>
      </c>
      <c r="R1298" s="3">
        <v>0</v>
      </c>
      <c r="S1298" s="3">
        <v>20.399999999999999</v>
      </c>
      <c r="T1298" s="3">
        <v>0</v>
      </c>
      <c r="U1298" s="3">
        <v>87.51</v>
      </c>
      <c r="V1298" s="3">
        <v>0</v>
      </c>
      <c r="W1298" s="3">
        <f t="shared" si="82"/>
        <v>525.04</v>
      </c>
      <c r="X1298" s="3">
        <f t="shared" si="83"/>
        <v>17.739999999999998</v>
      </c>
      <c r="Y1298" s="3">
        <v>1110.1600000000001</v>
      </c>
      <c r="Z1298" s="3">
        <v>105.24</v>
      </c>
      <c r="AA1298" s="3">
        <f t="shared" si="80"/>
        <v>1215.4000000000001</v>
      </c>
    </row>
    <row r="1299" spans="1:27" x14ac:dyDescent="0.25">
      <c r="A1299" s="93">
        <v>2015</v>
      </c>
      <c r="B1299" s="93" t="s">
        <v>71</v>
      </c>
      <c r="C1299" s="121" t="s">
        <v>20</v>
      </c>
      <c r="D1299" s="3">
        <f>VLOOKUP(B1299,SWH!$A$4:$C$19,3,FALSE)</f>
        <v>2293.9899999999998</v>
      </c>
      <c r="E1299" s="3">
        <v>0</v>
      </c>
      <c r="F1299" s="3">
        <v>12.69</v>
      </c>
      <c r="G1299" s="3">
        <v>318.74</v>
      </c>
      <c r="H1299" s="3">
        <v>346.07</v>
      </c>
      <c r="I1299" s="3">
        <v>59.7</v>
      </c>
      <c r="J1299" s="3">
        <v>195.16</v>
      </c>
      <c r="K1299" s="3">
        <v>0</v>
      </c>
      <c r="L1299" s="3">
        <v>0</v>
      </c>
      <c r="M1299" s="3">
        <v>163.13</v>
      </c>
      <c r="N1299" s="3">
        <v>0</v>
      </c>
      <c r="O1299" s="3">
        <f>VLOOKUP(B1299,SWH!$A$4:$B$19,2,FALSE)</f>
        <v>0</v>
      </c>
      <c r="P1299" s="3">
        <f t="shared" si="81"/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87.67</v>
      </c>
      <c r="V1299" s="3">
        <v>0</v>
      </c>
      <c r="W1299" s="3">
        <f t="shared" si="82"/>
        <v>481.87</v>
      </c>
      <c r="X1299" s="3">
        <f t="shared" si="83"/>
        <v>12.69</v>
      </c>
      <c r="Y1299" s="3">
        <v>1082.8</v>
      </c>
      <c r="Z1299" s="3">
        <v>100.36</v>
      </c>
      <c r="AA1299" s="3">
        <f t="shared" si="80"/>
        <v>1183.1599999999999</v>
      </c>
    </row>
    <row r="1300" spans="1:27" x14ac:dyDescent="0.25">
      <c r="A1300" s="93">
        <v>2015</v>
      </c>
      <c r="B1300" s="93" t="s">
        <v>71</v>
      </c>
      <c r="C1300" s="121" t="s">
        <v>3</v>
      </c>
      <c r="D1300" s="3">
        <f>VLOOKUP(B1300,SWH!$A$4:$C$19,3,FALSE)</f>
        <v>2293.9899999999998</v>
      </c>
      <c r="E1300" s="3">
        <v>0</v>
      </c>
      <c r="F1300" s="3">
        <v>78.36</v>
      </c>
      <c r="G1300" s="3">
        <v>219.2</v>
      </c>
      <c r="H1300" s="3">
        <v>334.19</v>
      </c>
      <c r="I1300" s="3">
        <v>59.69</v>
      </c>
      <c r="J1300" s="3">
        <v>195.16</v>
      </c>
      <c r="K1300" s="3">
        <v>0</v>
      </c>
      <c r="L1300" s="3">
        <v>0</v>
      </c>
      <c r="M1300" s="3">
        <v>146.49</v>
      </c>
      <c r="N1300" s="3">
        <v>0</v>
      </c>
      <c r="O1300" s="3">
        <f>VLOOKUP(B1300,SWH!$A$4:$B$19,2,FALSE)</f>
        <v>0</v>
      </c>
      <c r="P1300" s="3">
        <f t="shared" si="81"/>
        <v>0</v>
      </c>
      <c r="Q1300" s="3">
        <v>0</v>
      </c>
      <c r="R1300" s="3">
        <v>0</v>
      </c>
      <c r="S1300" s="3">
        <v>19.2</v>
      </c>
      <c r="T1300" s="3">
        <v>0</v>
      </c>
      <c r="U1300" s="3">
        <v>91.29</v>
      </c>
      <c r="V1300" s="3">
        <v>0</v>
      </c>
      <c r="W1300" s="3">
        <f t="shared" si="82"/>
        <v>384.89</v>
      </c>
      <c r="X1300" s="3">
        <f t="shared" si="83"/>
        <v>78.36</v>
      </c>
      <c r="Y1300" s="3">
        <v>973.92</v>
      </c>
      <c r="Z1300" s="3">
        <v>169.65</v>
      </c>
      <c r="AA1300" s="3">
        <f t="shared" si="80"/>
        <v>1143.57</v>
      </c>
    </row>
    <row r="1301" spans="1:27" x14ac:dyDescent="0.25">
      <c r="A1301" s="93">
        <v>2015</v>
      </c>
      <c r="B1301" s="93" t="s">
        <v>71</v>
      </c>
      <c r="C1301" s="121" t="s">
        <v>7</v>
      </c>
      <c r="D1301" s="3">
        <f>VLOOKUP(B1301,SWH!$A$4:$C$19,3,FALSE)</f>
        <v>2293.9899999999998</v>
      </c>
      <c r="E1301" s="3">
        <v>0</v>
      </c>
      <c r="F1301" s="3">
        <v>51.56</v>
      </c>
      <c r="G1301" s="3">
        <v>227.13</v>
      </c>
      <c r="H1301" s="3">
        <v>343.87</v>
      </c>
      <c r="I1301" s="3">
        <v>59.68</v>
      </c>
      <c r="J1301" s="3">
        <v>195.16</v>
      </c>
      <c r="K1301" s="3">
        <v>0</v>
      </c>
      <c r="L1301" s="3">
        <v>0</v>
      </c>
      <c r="M1301" s="3">
        <v>160.87</v>
      </c>
      <c r="N1301" s="3">
        <v>0</v>
      </c>
      <c r="O1301" s="3">
        <f>VLOOKUP(B1301,SWH!$A$4:$B$19,2,FALSE)</f>
        <v>0</v>
      </c>
      <c r="P1301" s="3">
        <f t="shared" si="81"/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90.33</v>
      </c>
      <c r="V1301" s="3">
        <v>0</v>
      </c>
      <c r="W1301" s="3">
        <f t="shared" si="82"/>
        <v>388</v>
      </c>
      <c r="X1301" s="3">
        <f t="shared" si="83"/>
        <v>51.56</v>
      </c>
      <c r="Y1301" s="3">
        <v>986.7</v>
      </c>
      <c r="Z1301" s="3">
        <v>141.9</v>
      </c>
      <c r="AA1301" s="3">
        <f t="shared" si="80"/>
        <v>1128.6000000000001</v>
      </c>
    </row>
    <row r="1302" spans="1:27" x14ac:dyDescent="0.25">
      <c r="A1302" s="93">
        <v>2015</v>
      </c>
      <c r="B1302" s="93" t="s">
        <v>71</v>
      </c>
      <c r="C1302" s="121" t="s">
        <v>17</v>
      </c>
      <c r="D1302" s="3">
        <f>VLOOKUP(B1302,SWH!$A$4:$C$19,3,FALSE)</f>
        <v>2293.9899999999998</v>
      </c>
      <c r="E1302" s="3">
        <v>0</v>
      </c>
      <c r="F1302" s="3">
        <v>19.420000000000002</v>
      </c>
      <c r="G1302" s="3">
        <v>116.11</v>
      </c>
      <c r="H1302" s="3">
        <v>342.41</v>
      </c>
      <c r="I1302" s="3">
        <v>59.79</v>
      </c>
      <c r="J1302" s="3">
        <v>195.16</v>
      </c>
      <c r="K1302" s="3">
        <v>0</v>
      </c>
      <c r="L1302" s="3">
        <v>0</v>
      </c>
      <c r="M1302" s="3">
        <v>158.58000000000001</v>
      </c>
      <c r="N1302" s="3">
        <v>0</v>
      </c>
      <c r="O1302" s="3">
        <f>VLOOKUP(B1302,SWH!$A$4:$B$19,2,FALSE)</f>
        <v>0</v>
      </c>
      <c r="P1302" s="3">
        <f t="shared" si="81"/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91.66</v>
      </c>
      <c r="V1302" s="3">
        <v>0</v>
      </c>
      <c r="W1302" s="3">
        <f t="shared" si="82"/>
        <v>274.69</v>
      </c>
      <c r="X1302" s="3">
        <f t="shared" si="83"/>
        <v>19.420000000000002</v>
      </c>
      <c r="Y1302" s="3">
        <v>872.04</v>
      </c>
      <c r="Z1302" s="3">
        <v>111.08</v>
      </c>
      <c r="AA1302" s="3">
        <f t="shared" si="80"/>
        <v>983.12</v>
      </c>
    </row>
    <row r="1303" spans="1:27" x14ac:dyDescent="0.25">
      <c r="A1303" s="93">
        <v>2015</v>
      </c>
      <c r="B1303" s="93" t="s">
        <v>71</v>
      </c>
      <c r="C1303" s="121" t="s">
        <v>14</v>
      </c>
      <c r="D1303" s="3">
        <f>VLOOKUP(B1303,SWH!$A$4:$C$19,3,FALSE)</f>
        <v>2293.9899999999998</v>
      </c>
      <c r="E1303" s="3">
        <v>0</v>
      </c>
      <c r="F1303" s="3">
        <v>177.63</v>
      </c>
      <c r="G1303" s="3">
        <v>149.59</v>
      </c>
      <c r="H1303" s="3">
        <v>344.75</v>
      </c>
      <c r="I1303" s="3">
        <v>59.81</v>
      </c>
      <c r="J1303" s="3">
        <v>195.16</v>
      </c>
      <c r="K1303" s="3">
        <v>0</v>
      </c>
      <c r="L1303" s="3">
        <v>0</v>
      </c>
      <c r="M1303" s="3">
        <v>165.26</v>
      </c>
      <c r="N1303" s="3">
        <v>0</v>
      </c>
      <c r="O1303" s="3">
        <f>VLOOKUP(B1303,SWH!$A$4:$B$19,2,FALSE)</f>
        <v>0</v>
      </c>
      <c r="P1303" s="3">
        <f t="shared" si="81"/>
        <v>0</v>
      </c>
      <c r="Q1303" s="3">
        <v>0</v>
      </c>
      <c r="R1303" s="3">
        <v>0</v>
      </c>
      <c r="S1303" s="3">
        <v>19.59</v>
      </c>
      <c r="T1303" s="3">
        <v>0</v>
      </c>
      <c r="U1303" s="3">
        <v>94.27</v>
      </c>
      <c r="V1303" s="3">
        <v>0</v>
      </c>
      <c r="W1303" s="3">
        <f t="shared" si="82"/>
        <v>334.44</v>
      </c>
      <c r="X1303" s="3">
        <f t="shared" si="83"/>
        <v>177.63</v>
      </c>
      <c r="Y1303" s="3">
        <v>934.15</v>
      </c>
      <c r="Z1303" s="3">
        <v>271.89</v>
      </c>
      <c r="AA1303" s="3">
        <f t="shared" si="80"/>
        <v>1206.04</v>
      </c>
    </row>
    <row r="1304" spans="1:27" x14ac:dyDescent="0.25">
      <c r="A1304" s="93">
        <v>2015</v>
      </c>
      <c r="B1304" s="93" t="s">
        <v>71</v>
      </c>
      <c r="C1304" s="121" t="s">
        <v>2</v>
      </c>
      <c r="D1304" s="3">
        <f>VLOOKUP(B1304,SWH!$A$4:$C$19,3,FALSE)</f>
        <v>2293.9899999999998</v>
      </c>
      <c r="E1304" s="3">
        <v>0</v>
      </c>
      <c r="F1304" s="3">
        <v>124.14</v>
      </c>
      <c r="G1304" s="3">
        <v>154.66</v>
      </c>
      <c r="H1304" s="3">
        <v>346.75</v>
      </c>
      <c r="I1304" s="3">
        <v>59.66</v>
      </c>
      <c r="J1304" s="3">
        <v>195.16</v>
      </c>
      <c r="K1304" s="3">
        <v>0</v>
      </c>
      <c r="L1304" s="3">
        <v>0</v>
      </c>
      <c r="M1304" s="3">
        <v>186.34</v>
      </c>
      <c r="N1304" s="3">
        <v>0</v>
      </c>
      <c r="O1304" s="3">
        <f>VLOOKUP(B1304,SWH!$A$4:$B$19,2,FALSE)</f>
        <v>0</v>
      </c>
      <c r="P1304" s="3">
        <f t="shared" si="81"/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93.4</v>
      </c>
      <c r="V1304" s="3">
        <v>0</v>
      </c>
      <c r="W1304" s="3">
        <f t="shared" si="82"/>
        <v>341</v>
      </c>
      <c r="X1304" s="3">
        <f t="shared" si="83"/>
        <v>124.14</v>
      </c>
      <c r="Y1304" s="3">
        <v>942.56</v>
      </c>
      <c r="Z1304" s="3">
        <v>217.54</v>
      </c>
      <c r="AA1304" s="3">
        <f t="shared" si="80"/>
        <v>1160.0999999999999</v>
      </c>
    </row>
    <row r="1305" spans="1:27" x14ac:dyDescent="0.25">
      <c r="A1305" s="93">
        <v>2015</v>
      </c>
      <c r="B1305" s="93" t="s">
        <v>71</v>
      </c>
      <c r="C1305" s="121" t="s">
        <v>18</v>
      </c>
      <c r="D1305" s="3">
        <f>VLOOKUP(B1305,SWH!$A$4:$C$19,3,FALSE)</f>
        <v>2293.9899999999998</v>
      </c>
      <c r="E1305" s="3">
        <v>0</v>
      </c>
      <c r="F1305" s="3">
        <v>241.22</v>
      </c>
      <c r="G1305" s="3">
        <v>48.8</v>
      </c>
      <c r="H1305" s="3">
        <v>352.65</v>
      </c>
      <c r="I1305" s="3">
        <v>59.8</v>
      </c>
      <c r="J1305" s="3">
        <v>195.16</v>
      </c>
      <c r="K1305" s="3">
        <v>0</v>
      </c>
      <c r="L1305" s="3">
        <v>0</v>
      </c>
      <c r="M1305" s="3">
        <v>165.38</v>
      </c>
      <c r="N1305" s="3">
        <v>0</v>
      </c>
      <c r="O1305" s="3">
        <f>VLOOKUP(B1305,SWH!$A$4:$B$19,2,FALSE)</f>
        <v>0</v>
      </c>
      <c r="P1305" s="3">
        <f t="shared" si="81"/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95.16</v>
      </c>
      <c r="V1305" s="3">
        <v>0</v>
      </c>
      <c r="W1305" s="3">
        <f t="shared" si="82"/>
        <v>214.18</v>
      </c>
      <c r="X1305" s="3">
        <f t="shared" si="83"/>
        <v>241.22</v>
      </c>
      <c r="Y1305" s="3">
        <v>821.79</v>
      </c>
      <c r="Z1305" s="3">
        <v>336.39</v>
      </c>
      <c r="AA1305" s="3">
        <f t="shared" si="80"/>
        <v>1158.1799999999998</v>
      </c>
    </row>
    <row r="1306" spans="1:27" x14ac:dyDescent="0.25">
      <c r="A1306" s="93">
        <v>2015</v>
      </c>
      <c r="B1306" s="93" t="s">
        <v>71</v>
      </c>
      <c r="C1306" s="121" t="s">
        <v>4</v>
      </c>
      <c r="D1306" s="3">
        <f>VLOOKUP(B1306,SWH!$A$4:$C$19,3,FALSE)</f>
        <v>2293.9899999999998</v>
      </c>
      <c r="E1306" s="3">
        <v>0</v>
      </c>
      <c r="F1306" s="3">
        <v>301.27</v>
      </c>
      <c r="G1306" s="3">
        <v>96.05</v>
      </c>
      <c r="H1306" s="3">
        <v>344.21</v>
      </c>
      <c r="I1306" s="3">
        <v>59.71</v>
      </c>
      <c r="J1306" s="3">
        <v>195.16</v>
      </c>
      <c r="K1306" s="3">
        <v>0</v>
      </c>
      <c r="L1306" s="3">
        <v>0</v>
      </c>
      <c r="M1306" s="3">
        <v>173.42</v>
      </c>
      <c r="N1306" s="3">
        <v>0</v>
      </c>
      <c r="O1306" s="3">
        <f>VLOOKUP(B1306,SWH!$A$4:$B$19,2,FALSE)</f>
        <v>0</v>
      </c>
      <c r="P1306" s="3">
        <f t="shared" si="81"/>
        <v>0</v>
      </c>
      <c r="Q1306" s="3">
        <v>0</v>
      </c>
      <c r="R1306" s="3">
        <v>0</v>
      </c>
      <c r="S1306" s="3">
        <v>17.16</v>
      </c>
      <c r="T1306" s="3">
        <v>0</v>
      </c>
      <c r="U1306" s="3">
        <v>96.75</v>
      </c>
      <c r="V1306" s="3">
        <v>0</v>
      </c>
      <c r="W1306" s="3">
        <f t="shared" si="82"/>
        <v>286.63</v>
      </c>
      <c r="X1306" s="3">
        <f t="shared" si="83"/>
        <v>301.27</v>
      </c>
      <c r="Y1306" s="3">
        <v>885.71</v>
      </c>
      <c r="Z1306" s="3">
        <v>398.02</v>
      </c>
      <c r="AA1306" s="3">
        <f t="shared" si="80"/>
        <v>1283.73</v>
      </c>
    </row>
    <row r="1307" spans="1:27" x14ac:dyDescent="0.25">
      <c r="A1307" s="93">
        <v>2015</v>
      </c>
      <c r="B1307" s="93" t="s">
        <v>71</v>
      </c>
      <c r="C1307" s="121" t="s">
        <v>5</v>
      </c>
      <c r="D1307" s="3">
        <f>VLOOKUP(B1307,SWH!$A$4:$C$19,3,FALSE)</f>
        <v>2293.9899999999998</v>
      </c>
      <c r="E1307" s="3">
        <v>0</v>
      </c>
      <c r="F1307" s="3">
        <v>304.37</v>
      </c>
      <c r="G1307" s="3">
        <v>108.87</v>
      </c>
      <c r="H1307" s="3">
        <v>349.15</v>
      </c>
      <c r="I1307" s="3">
        <v>59.77</v>
      </c>
      <c r="J1307" s="3">
        <v>195.16</v>
      </c>
      <c r="K1307" s="3">
        <v>0</v>
      </c>
      <c r="L1307" s="3">
        <v>0</v>
      </c>
      <c r="M1307" s="3">
        <v>197.65</v>
      </c>
      <c r="N1307" s="3">
        <v>0</v>
      </c>
      <c r="O1307" s="3">
        <f>VLOOKUP(B1307,SWH!$A$4:$B$19,2,FALSE)</f>
        <v>0</v>
      </c>
      <c r="P1307" s="3">
        <f t="shared" si="81"/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96.04</v>
      </c>
      <c r="V1307" s="3">
        <v>0</v>
      </c>
      <c r="W1307" s="3">
        <f t="shared" si="82"/>
        <v>306.52</v>
      </c>
      <c r="X1307" s="3">
        <f t="shared" si="83"/>
        <v>304.37</v>
      </c>
      <c r="Y1307" s="3">
        <v>910.6</v>
      </c>
      <c r="Z1307" s="3">
        <v>400.41</v>
      </c>
      <c r="AA1307" s="3">
        <f t="shared" si="80"/>
        <v>1311.01</v>
      </c>
    </row>
    <row r="1308" spans="1:27" x14ac:dyDescent="0.25">
      <c r="A1308" s="93">
        <v>2015</v>
      </c>
      <c r="B1308" s="93" t="s">
        <v>71</v>
      </c>
      <c r="C1308" s="121" t="s">
        <v>15</v>
      </c>
      <c r="D1308" s="3">
        <f>VLOOKUP(B1308,SWH!$A$4:$C$19,3,FALSE)</f>
        <v>2293.9899999999998</v>
      </c>
      <c r="E1308" s="3">
        <v>0</v>
      </c>
      <c r="F1308" s="3">
        <v>309.37</v>
      </c>
      <c r="G1308" s="3">
        <v>25.13</v>
      </c>
      <c r="H1308" s="3">
        <v>349.46</v>
      </c>
      <c r="I1308" s="3">
        <v>59.77</v>
      </c>
      <c r="J1308" s="3">
        <v>195.16</v>
      </c>
      <c r="K1308" s="3">
        <v>0</v>
      </c>
      <c r="L1308" s="3">
        <v>0</v>
      </c>
      <c r="M1308" s="3">
        <v>165.27</v>
      </c>
      <c r="N1308" s="3">
        <v>0</v>
      </c>
      <c r="O1308" s="3">
        <f>VLOOKUP(B1308,SWH!$A$4:$B$19,2,FALSE)</f>
        <v>0</v>
      </c>
      <c r="P1308" s="3">
        <f t="shared" si="81"/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96.58</v>
      </c>
      <c r="V1308" s="3">
        <v>0</v>
      </c>
      <c r="W1308" s="3">
        <f t="shared" si="82"/>
        <v>190.4</v>
      </c>
      <c r="X1308" s="3">
        <f t="shared" si="83"/>
        <v>309.37</v>
      </c>
      <c r="Y1308" s="3">
        <v>794.78</v>
      </c>
      <c r="Z1308" s="3">
        <v>405.95</v>
      </c>
      <c r="AA1308" s="3">
        <f t="shared" si="80"/>
        <v>1200.73</v>
      </c>
    </row>
    <row r="1309" spans="1:27" x14ac:dyDescent="0.25">
      <c r="A1309" s="93">
        <v>2015</v>
      </c>
      <c r="B1309" s="93" t="s">
        <v>71</v>
      </c>
      <c r="C1309" s="121" t="s">
        <v>16</v>
      </c>
      <c r="D1309" s="3">
        <f>VLOOKUP(B1309,SWH!$A$4:$C$19,3,FALSE)</f>
        <v>2293.9899999999998</v>
      </c>
      <c r="E1309" s="3">
        <v>0</v>
      </c>
      <c r="F1309" s="3">
        <v>459.62</v>
      </c>
      <c r="G1309" s="3">
        <v>104.94</v>
      </c>
      <c r="H1309" s="3">
        <v>390.76</v>
      </c>
      <c r="I1309" s="3">
        <v>59.74</v>
      </c>
      <c r="J1309" s="3">
        <v>195.16</v>
      </c>
      <c r="K1309" s="3">
        <v>0</v>
      </c>
      <c r="L1309" s="3">
        <v>0</v>
      </c>
      <c r="M1309" s="3">
        <v>190.28</v>
      </c>
      <c r="N1309" s="3">
        <v>0</v>
      </c>
      <c r="O1309" s="3">
        <f>VLOOKUP(B1309,SWH!$A$4:$B$19,2,FALSE)</f>
        <v>0</v>
      </c>
      <c r="P1309" s="3">
        <f t="shared" si="81"/>
        <v>0</v>
      </c>
      <c r="Q1309" s="3">
        <v>0</v>
      </c>
      <c r="R1309" s="3">
        <v>0</v>
      </c>
      <c r="S1309" s="3">
        <v>18.12</v>
      </c>
      <c r="T1309" s="3">
        <v>0</v>
      </c>
      <c r="U1309" s="3">
        <v>98.57</v>
      </c>
      <c r="V1309" s="3">
        <v>0</v>
      </c>
      <c r="W1309" s="3">
        <f t="shared" si="82"/>
        <v>313.34000000000003</v>
      </c>
      <c r="X1309" s="3">
        <f t="shared" si="83"/>
        <v>459.62</v>
      </c>
      <c r="Y1309" s="3">
        <v>958.99</v>
      </c>
      <c r="Z1309" s="3">
        <v>558.19000000000005</v>
      </c>
      <c r="AA1309" s="3">
        <f t="shared" si="80"/>
        <v>1517.18</v>
      </c>
    </row>
    <row r="1310" spans="1:27" x14ac:dyDescent="0.25">
      <c r="A1310" s="93">
        <v>2015</v>
      </c>
      <c r="B1310" s="93" t="s">
        <v>71</v>
      </c>
      <c r="C1310" s="121" t="s">
        <v>9</v>
      </c>
      <c r="D1310" s="3">
        <f>VLOOKUP(B1310,SWH!$A$4:$C$19,3,FALSE)</f>
        <v>2293.9899999999998</v>
      </c>
      <c r="E1310" s="3">
        <v>0</v>
      </c>
      <c r="F1310" s="3">
        <v>527.26</v>
      </c>
      <c r="G1310" s="3">
        <v>68.489999999999995</v>
      </c>
      <c r="H1310" s="3">
        <v>392.45</v>
      </c>
      <c r="I1310" s="3">
        <v>59.67</v>
      </c>
      <c r="J1310" s="3">
        <v>195.16</v>
      </c>
      <c r="K1310" s="3">
        <v>0</v>
      </c>
      <c r="L1310" s="3">
        <v>0</v>
      </c>
      <c r="M1310" s="3">
        <v>206.61</v>
      </c>
      <c r="N1310" s="3">
        <v>0</v>
      </c>
      <c r="O1310" s="3">
        <f>VLOOKUP(B1310,SWH!$A$4:$B$19,2,FALSE)</f>
        <v>0</v>
      </c>
      <c r="P1310" s="3">
        <f t="shared" si="81"/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98.13</v>
      </c>
      <c r="V1310" s="3">
        <v>0</v>
      </c>
      <c r="W1310" s="3">
        <f t="shared" si="82"/>
        <v>275.10000000000002</v>
      </c>
      <c r="X1310" s="3">
        <f t="shared" si="83"/>
        <v>527.26</v>
      </c>
      <c r="Y1310" s="3">
        <v>922.37</v>
      </c>
      <c r="Z1310" s="3">
        <v>625.39</v>
      </c>
      <c r="AA1310" s="3">
        <f t="shared" si="80"/>
        <v>1547.76</v>
      </c>
    </row>
    <row r="1311" spans="1:27" x14ac:dyDescent="0.25">
      <c r="A1311" s="93">
        <v>2015</v>
      </c>
      <c r="B1311" s="93" t="s">
        <v>71</v>
      </c>
      <c r="C1311" s="121" t="s">
        <v>12</v>
      </c>
      <c r="D1311" s="3">
        <f>VLOOKUP(B1311,SWH!$A$4:$C$19,3,FALSE)</f>
        <v>2293.9899999999998</v>
      </c>
      <c r="E1311" s="3">
        <v>0</v>
      </c>
      <c r="F1311" s="3">
        <v>519.07000000000005</v>
      </c>
      <c r="G1311" s="3">
        <v>79.819999999999993</v>
      </c>
      <c r="H1311" s="3">
        <v>392.38</v>
      </c>
      <c r="I1311" s="3">
        <v>59.77</v>
      </c>
      <c r="J1311" s="3">
        <v>195.16</v>
      </c>
      <c r="K1311" s="3">
        <v>0</v>
      </c>
      <c r="L1311" s="3">
        <v>0</v>
      </c>
      <c r="M1311" s="3">
        <v>222.06</v>
      </c>
      <c r="N1311" s="3">
        <v>0</v>
      </c>
      <c r="O1311" s="3">
        <f>VLOOKUP(B1311,SWH!$A$4:$B$19,2,FALSE)</f>
        <v>0</v>
      </c>
      <c r="P1311" s="3">
        <f t="shared" si="81"/>
        <v>0</v>
      </c>
      <c r="Q1311" s="3">
        <v>0</v>
      </c>
      <c r="R1311" s="3">
        <v>0</v>
      </c>
      <c r="S1311" s="3">
        <v>17.66</v>
      </c>
      <c r="T1311" s="3">
        <v>0</v>
      </c>
      <c r="U1311" s="3">
        <v>100.71</v>
      </c>
      <c r="V1311" s="3">
        <v>0</v>
      </c>
      <c r="W1311" s="3">
        <f t="shared" si="82"/>
        <v>319.54000000000002</v>
      </c>
      <c r="X1311" s="3">
        <f t="shared" si="83"/>
        <v>519.07000000000005</v>
      </c>
      <c r="Y1311" s="3">
        <v>966.86</v>
      </c>
      <c r="Z1311" s="3">
        <v>619.78</v>
      </c>
      <c r="AA1311" s="3">
        <f t="shared" si="80"/>
        <v>1586.6399999999999</v>
      </c>
    </row>
    <row r="1312" spans="1:27" x14ac:dyDescent="0.25">
      <c r="A1312" s="93">
        <v>2015</v>
      </c>
      <c r="B1312" s="93" t="s">
        <v>71</v>
      </c>
      <c r="C1312" s="121" t="s">
        <v>8</v>
      </c>
      <c r="D1312" s="3">
        <f>VLOOKUP(B1312,SWH!$A$4:$C$19,3,FALSE)</f>
        <v>2293.9899999999998</v>
      </c>
      <c r="E1312" s="3">
        <v>0</v>
      </c>
      <c r="F1312" s="3">
        <v>848.64</v>
      </c>
      <c r="G1312" s="3">
        <v>37.5</v>
      </c>
      <c r="H1312" s="3">
        <v>398.49</v>
      </c>
      <c r="I1312" s="3">
        <v>60.17</v>
      </c>
      <c r="J1312" s="3">
        <v>195.16</v>
      </c>
      <c r="K1312" s="3">
        <v>0</v>
      </c>
      <c r="L1312" s="3">
        <v>0</v>
      </c>
      <c r="M1312" s="3">
        <v>261.04000000000002</v>
      </c>
      <c r="N1312" s="3">
        <v>0</v>
      </c>
      <c r="O1312" s="3">
        <f>VLOOKUP(B1312,SWH!$A$4:$B$19,2,FALSE)</f>
        <v>0</v>
      </c>
      <c r="P1312" s="3">
        <f t="shared" si="81"/>
        <v>0</v>
      </c>
      <c r="Q1312" s="3">
        <v>0</v>
      </c>
      <c r="R1312" s="3">
        <v>0</v>
      </c>
      <c r="S1312" s="3">
        <v>18.29</v>
      </c>
      <c r="T1312" s="3">
        <v>0</v>
      </c>
      <c r="U1312" s="3">
        <v>103.63</v>
      </c>
      <c r="V1312" s="3">
        <v>0</v>
      </c>
      <c r="W1312" s="3">
        <f t="shared" si="82"/>
        <v>316.83000000000004</v>
      </c>
      <c r="X1312" s="3">
        <f t="shared" si="83"/>
        <v>848.64</v>
      </c>
      <c r="Y1312" s="3">
        <v>970.64</v>
      </c>
      <c r="Z1312" s="3">
        <v>952.27</v>
      </c>
      <c r="AA1312" s="3">
        <f t="shared" si="80"/>
        <v>1922.9099999999999</v>
      </c>
    </row>
    <row r="1313" spans="1:27" x14ac:dyDescent="0.25">
      <c r="A1313" s="93">
        <v>2018</v>
      </c>
      <c r="B1313" s="93" t="s">
        <v>71</v>
      </c>
      <c r="C1313" s="121" t="s">
        <v>10</v>
      </c>
      <c r="D1313" s="3">
        <f>VLOOKUP(B1313,SWH!$A$4:$C$19,3,FALSE)</f>
        <v>2293.9899999999998</v>
      </c>
      <c r="E1313" s="3">
        <v>0</v>
      </c>
      <c r="F1313" s="3">
        <v>0</v>
      </c>
      <c r="G1313" s="3">
        <v>703.43</v>
      </c>
      <c r="H1313" s="3">
        <v>237.18</v>
      </c>
      <c r="I1313" s="3">
        <v>42.74</v>
      </c>
      <c r="J1313" s="3">
        <v>195.16</v>
      </c>
      <c r="K1313" s="3">
        <v>0</v>
      </c>
      <c r="L1313" s="3">
        <v>0</v>
      </c>
      <c r="M1313" s="3">
        <v>151.58000000000001</v>
      </c>
      <c r="N1313" s="3">
        <v>0</v>
      </c>
      <c r="O1313" s="3">
        <f>VLOOKUP(B1313,SWH!$A$4:$B$19,2,FALSE)</f>
        <v>0</v>
      </c>
      <c r="P1313" s="3">
        <f t="shared" si="81"/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83.03</v>
      </c>
      <c r="V1313" s="3">
        <v>0</v>
      </c>
      <c r="W1313" s="3">
        <f t="shared" si="82"/>
        <v>855.01</v>
      </c>
      <c r="X1313" s="3">
        <f t="shared" si="83"/>
        <v>0</v>
      </c>
      <c r="Y1313" s="3">
        <v>1330.09</v>
      </c>
      <c r="Z1313" s="3">
        <v>83.03</v>
      </c>
      <c r="AA1313" s="3">
        <f t="shared" si="80"/>
        <v>1413.12</v>
      </c>
    </row>
    <row r="1314" spans="1:27" x14ac:dyDescent="0.25">
      <c r="A1314" s="93">
        <v>2018</v>
      </c>
      <c r="B1314" s="93" t="s">
        <v>71</v>
      </c>
      <c r="C1314" s="121" t="s">
        <v>6</v>
      </c>
      <c r="D1314" s="3">
        <f>VLOOKUP(B1314,SWH!$A$4:$C$19,3,FALSE)</f>
        <v>2293.9899999999998</v>
      </c>
      <c r="E1314" s="3">
        <v>0</v>
      </c>
      <c r="F1314" s="3">
        <v>0</v>
      </c>
      <c r="G1314" s="3">
        <v>623.51</v>
      </c>
      <c r="H1314" s="3">
        <v>239.48</v>
      </c>
      <c r="I1314" s="3">
        <v>42.73</v>
      </c>
      <c r="J1314" s="3">
        <v>195.16</v>
      </c>
      <c r="K1314" s="3">
        <v>0</v>
      </c>
      <c r="L1314" s="3">
        <v>0</v>
      </c>
      <c r="M1314" s="3">
        <v>156.78</v>
      </c>
      <c r="N1314" s="3">
        <v>0</v>
      </c>
      <c r="O1314" s="3">
        <f>VLOOKUP(B1314,SWH!$A$4:$B$19,2,FALSE)</f>
        <v>0</v>
      </c>
      <c r="P1314" s="3">
        <f t="shared" si="81"/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82.93</v>
      </c>
      <c r="V1314" s="3">
        <v>0</v>
      </c>
      <c r="W1314" s="3">
        <f t="shared" si="82"/>
        <v>780.29</v>
      </c>
      <c r="X1314" s="3">
        <f t="shared" si="83"/>
        <v>0</v>
      </c>
      <c r="Y1314" s="3">
        <v>1257.6500000000001</v>
      </c>
      <c r="Z1314" s="3">
        <v>82.93</v>
      </c>
      <c r="AA1314" s="3">
        <f t="shared" si="80"/>
        <v>1340.5800000000002</v>
      </c>
    </row>
    <row r="1315" spans="1:27" x14ac:dyDescent="0.25">
      <c r="A1315" s="93">
        <v>2018</v>
      </c>
      <c r="B1315" s="93" t="s">
        <v>71</v>
      </c>
      <c r="C1315" s="121" t="s">
        <v>11</v>
      </c>
      <c r="D1315" s="3">
        <f>VLOOKUP(B1315,SWH!$A$4:$C$19,3,FALSE)</f>
        <v>2293.9899999999998</v>
      </c>
      <c r="E1315" s="3">
        <v>0</v>
      </c>
      <c r="F1315" s="3">
        <v>0</v>
      </c>
      <c r="G1315" s="3">
        <v>474.69</v>
      </c>
      <c r="H1315" s="3">
        <v>253.26</v>
      </c>
      <c r="I1315" s="3">
        <v>42.73</v>
      </c>
      <c r="J1315" s="3">
        <v>195.16</v>
      </c>
      <c r="K1315" s="3">
        <v>0</v>
      </c>
      <c r="L1315" s="3">
        <v>0</v>
      </c>
      <c r="M1315" s="3">
        <v>135.99</v>
      </c>
      <c r="N1315" s="3">
        <v>0</v>
      </c>
      <c r="O1315" s="3">
        <f>VLOOKUP(B1315,SWH!$A$4:$B$19,2,FALSE)</f>
        <v>0</v>
      </c>
      <c r="P1315" s="3">
        <f t="shared" si="81"/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84.93</v>
      </c>
      <c r="V1315" s="3">
        <v>0</v>
      </c>
      <c r="W1315" s="3">
        <f t="shared" si="82"/>
        <v>610.68000000000006</v>
      </c>
      <c r="X1315" s="3">
        <f t="shared" si="83"/>
        <v>0</v>
      </c>
      <c r="Y1315" s="3">
        <v>1101.8399999999999</v>
      </c>
      <c r="Z1315" s="3">
        <v>84.93</v>
      </c>
      <c r="AA1315" s="3">
        <f t="shared" si="80"/>
        <v>1186.77</v>
      </c>
    </row>
    <row r="1316" spans="1:27" x14ac:dyDescent="0.25">
      <c r="A1316" s="93">
        <v>2018</v>
      </c>
      <c r="B1316" s="93" t="s">
        <v>71</v>
      </c>
      <c r="C1316" s="121" t="s">
        <v>13</v>
      </c>
      <c r="D1316" s="3">
        <f>VLOOKUP(B1316,SWH!$A$4:$C$19,3,FALSE)</f>
        <v>2293.9899999999998</v>
      </c>
      <c r="E1316" s="3">
        <v>0</v>
      </c>
      <c r="F1316" s="3">
        <v>5.42</v>
      </c>
      <c r="G1316" s="3">
        <v>506.7</v>
      </c>
      <c r="H1316" s="3">
        <v>250.07</v>
      </c>
      <c r="I1316" s="3">
        <v>42.67</v>
      </c>
      <c r="J1316" s="3">
        <v>195.16</v>
      </c>
      <c r="K1316" s="3">
        <v>0</v>
      </c>
      <c r="L1316" s="3">
        <v>0</v>
      </c>
      <c r="M1316" s="3">
        <v>149.11000000000001</v>
      </c>
      <c r="N1316" s="3">
        <v>0</v>
      </c>
      <c r="O1316" s="3">
        <f>VLOOKUP(B1316,SWH!$A$4:$B$19,2,FALSE)</f>
        <v>0</v>
      </c>
      <c r="P1316" s="3">
        <f t="shared" si="81"/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85</v>
      </c>
      <c r="V1316" s="3">
        <v>0</v>
      </c>
      <c r="W1316" s="3">
        <f t="shared" si="82"/>
        <v>655.81</v>
      </c>
      <c r="X1316" s="3">
        <f t="shared" si="83"/>
        <v>5.42</v>
      </c>
      <c r="Y1316" s="3">
        <v>1143.7</v>
      </c>
      <c r="Z1316" s="3">
        <v>90.42</v>
      </c>
      <c r="AA1316" s="3">
        <f t="shared" si="80"/>
        <v>1234.1200000000001</v>
      </c>
    </row>
    <row r="1317" spans="1:27" x14ac:dyDescent="0.25">
      <c r="A1317" s="93">
        <v>2018</v>
      </c>
      <c r="B1317" s="93" t="s">
        <v>71</v>
      </c>
      <c r="C1317" s="121" t="s">
        <v>19</v>
      </c>
      <c r="D1317" s="3">
        <f>VLOOKUP(B1317,SWH!$A$4:$C$19,3,FALSE)</f>
        <v>2293.9899999999998</v>
      </c>
      <c r="E1317" s="3">
        <v>0</v>
      </c>
      <c r="F1317" s="3">
        <v>10.23</v>
      </c>
      <c r="G1317" s="3">
        <v>384.22</v>
      </c>
      <c r="H1317" s="3">
        <v>253.71</v>
      </c>
      <c r="I1317" s="3">
        <v>42.65</v>
      </c>
      <c r="J1317" s="3">
        <v>195.16</v>
      </c>
      <c r="K1317" s="3">
        <v>0</v>
      </c>
      <c r="L1317" s="3">
        <v>0</v>
      </c>
      <c r="M1317" s="3">
        <v>129.63</v>
      </c>
      <c r="N1317" s="3">
        <v>0</v>
      </c>
      <c r="O1317" s="3">
        <f>VLOOKUP(B1317,SWH!$A$4:$B$19,2,FALSE)</f>
        <v>0</v>
      </c>
      <c r="P1317" s="3">
        <f t="shared" si="81"/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87.12</v>
      </c>
      <c r="V1317" s="3">
        <v>0</v>
      </c>
      <c r="W1317" s="3">
        <f t="shared" si="82"/>
        <v>513.85</v>
      </c>
      <c r="X1317" s="3">
        <f t="shared" si="83"/>
        <v>10.23</v>
      </c>
      <c r="Y1317" s="3">
        <v>1005.37</v>
      </c>
      <c r="Z1317" s="3">
        <v>97.35</v>
      </c>
      <c r="AA1317" s="3">
        <f t="shared" si="80"/>
        <v>1102.72</v>
      </c>
    </row>
    <row r="1318" spans="1:27" x14ac:dyDescent="0.25">
      <c r="A1318" s="93">
        <v>2018</v>
      </c>
      <c r="B1318" s="93" t="s">
        <v>71</v>
      </c>
      <c r="C1318" s="121" t="s">
        <v>20</v>
      </c>
      <c r="D1318" s="3">
        <f>VLOOKUP(B1318,SWH!$A$4:$C$19,3,FALSE)</f>
        <v>2293.9899999999998</v>
      </c>
      <c r="E1318" s="3">
        <v>0</v>
      </c>
      <c r="F1318" s="3">
        <v>6.85</v>
      </c>
      <c r="G1318" s="3">
        <v>301.66000000000003</v>
      </c>
      <c r="H1318" s="3">
        <v>265.79000000000002</v>
      </c>
      <c r="I1318" s="3">
        <v>42.69</v>
      </c>
      <c r="J1318" s="3">
        <v>195.16</v>
      </c>
      <c r="K1318" s="3">
        <v>0</v>
      </c>
      <c r="L1318" s="3">
        <v>0</v>
      </c>
      <c r="M1318" s="3">
        <v>145.63999999999999</v>
      </c>
      <c r="N1318" s="3">
        <v>0</v>
      </c>
      <c r="O1318" s="3">
        <f>VLOOKUP(B1318,SWH!$A$4:$B$19,2,FALSE)</f>
        <v>0</v>
      </c>
      <c r="P1318" s="3">
        <f t="shared" si="81"/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87.28</v>
      </c>
      <c r="V1318" s="3">
        <v>0</v>
      </c>
      <c r="W1318" s="3">
        <f t="shared" si="82"/>
        <v>447.3</v>
      </c>
      <c r="X1318" s="3">
        <f t="shared" si="83"/>
        <v>6.85</v>
      </c>
      <c r="Y1318" s="3">
        <v>950.94</v>
      </c>
      <c r="Z1318" s="3">
        <v>94.13</v>
      </c>
      <c r="AA1318" s="3">
        <f t="shared" si="80"/>
        <v>1045.0700000000002</v>
      </c>
    </row>
    <row r="1319" spans="1:27" x14ac:dyDescent="0.25">
      <c r="A1319" s="93">
        <v>2018</v>
      </c>
      <c r="B1319" s="93" t="s">
        <v>71</v>
      </c>
      <c r="C1319" s="121" t="s">
        <v>3</v>
      </c>
      <c r="D1319" s="3">
        <f>VLOOKUP(B1319,SWH!$A$4:$C$19,3,FALSE)</f>
        <v>2293.9899999999998</v>
      </c>
      <c r="E1319" s="3">
        <v>0</v>
      </c>
      <c r="F1319" s="3">
        <v>160.06</v>
      </c>
      <c r="G1319" s="3">
        <v>215.04</v>
      </c>
      <c r="H1319" s="3">
        <v>256.67</v>
      </c>
      <c r="I1319" s="3">
        <v>42.68</v>
      </c>
      <c r="J1319" s="3">
        <v>195.16</v>
      </c>
      <c r="K1319" s="3">
        <v>0</v>
      </c>
      <c r="L1319" s="3">
        <v>0</v>
      </c>
      <c r="M1319" s="3">
        <v>140.78</v>
      </c>
      <c r="N1319" s="3">
        <v>0</v>
      </c>
      <c r="O1319" s="3">
        <f>VLOOKUP(B1319,SWH!$A$4:$B$19,2,FALSE)</f>
        <v>0</v>
      </c>
      <c r="P1319" s="3">
        <f t="shared" si="81"/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90.9</v>
      </c>
      <c r="V1319" s="3">
        <v>0</v>
      </c>
      <c r="W1319" s="3">
        <f t="shared" si="82"/>
        <v>355.82</v>
      </c>
      <c r="X1319" s="3">
        <f t="shared" si="83"/>
        <v>160.06</v>
      </c>
      <c r="Y1319" s="3">
        <v>850.33</v>
      </c>
      <c r="Z1319" s="3">
        <v>250.96</v>
      </c>
      <c r="AA1319" s="3">
        <f t="shared" si="80"/>
        <v>1101.29</v>
      </c>
    </row>
    <row r="1320" spans="1:27" x14ac:dyDescent="0.25">
      <c r="A1320" s="93">
        <v>2018</v>
      </c>
      <c r="B1320" s="93" t="s">
        <v>71</v>
      </c>
      <c r="C1320" s="121" t="s">
        <v>7</v>
      </c>
      <c r="D1320" s="3">
        <f>VLOOKUP(B1320,SWH!$A$4:$C$19,3,FALSE)</f>
        <v>2293.9899999999998</v>
      </c>
      <c r="E1320" s="3">
        <v>0</v>
      </c>
      <c r="F1320" s="3">
        <v>48.56</v>
      </c>
      <c r="G1320" s="3">
        <v>212.48</v>
      </c>
      <c r="H1320" s="3">
        <v>264.10000000000002</v>
      </c>
      <c r="I1320" s="3">
        <v>42.68</v>
      </c>
      <c r="J1320" s="3">
        <v>195.16</v>
      </c>
      <c r="K1320" s="3">
        <v>0</v>
      </c>
      <c r="L1320" s="3">
        <v>0</v>
      </c>
      <c r="M1320" s="3">
        <v>153.59</v>
      </c>
      <c r="N1320" s="3">
        <v>0</v>
      </c>
      <c r="O1320" s="3">
        <f>VLOOKUP(B1320,SWH!$A$4:$B$19,2,FALSE)</f>
        <v>0</v>
      </c>
      <c r="P1320" s="3">
        <f t="shared" si="81"/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89.94</v>
      </c>
      <c r="V1320" s="3">
        <v>0</v>
      </c>
      <c r="W1320" s="3">
        <f t="shared" si="82"/>
        <v>366.07</v>
      </c>
      <c r="X1320" s="3">
        <f t="shared" si="83"/>
        <v>48.56</v>
      </c>
      <c r="Y1320" s="3">
        <v>868</v>
      </c>
      <c r="Z1320" s="3">
        <v>138.49</v>
      </c>
      <c r="AA1320" s="3">
        <f t="shared" si="80"/>
        <v>1006.49</v>
      </c>
    </row>
    <row r="1321" spans="1:27" x14ac:dyDescent="0.25">
      <c r="A1321" s="93">
        <v>2018</v>
      </c>
      <c r="B1321" s="93" t="s">
        <v>71</v>
      </c>
      <c r="C1321" s="121" t="s">
        <v>17</v>
      </c>
      <c r="D1321" s="3">
        <f>VLOOKUP(B1321,SWH!$A$4:$C$19,3,FALSE)</f>
        <v>2293.9899999999998</v>
      </c>
      <c r="E1321" s="3">
        <v>0</v>
      </c>
      <c r="F1321" s="3">
        <v>5.52</v>
      </c>
      <c r="G1321" s="3">
        <v>104.04</v>
      </c>
      <c r="H1321" s="3">
        <v>262.98</v>
      </c>
      <c r="I1321" s="3">
        <v>42.75</v>
      </c>
      <c r="J1321" s="3">
        <v>195.16</v>
      </c>
      <c r="K1321" s="3">
        <v>0</v>
      </c>
      <c r="L1321" s="3">
        <v>0</v>
      </c>
      <c r="M1321" s="3">
        <v>139.30000000000001</v>
      </c>
      <c r="N1321" s="3">
        <v>0</v>
      </c>
      <c r="O1321" s="3">
        <f>VLOOKUP(B1321,SWH!$A$4:$B$19,2,FALSE)</f>
        <v>0</v>
      </c>
      <c r="P1321" s="3">
        <f t="shared" si="81"/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91.27</v>
      </c>
      <c r="V1321" s="3">
        <v>0</v>
      </c>
      <c r="W1321" s="3">
        <f t="shared" si="82"/>
        <v>243.34000000000003</v>
      </c>
      <c r="X1321" s="3">
        <f t="shared" si="83"/>
        <v>5.52</v>
      </c>
      <c r="Y1321" s="3">
        <v>744.23</v>
      </c>
      <c r="Z1321" s="3">
        <v>96.79</v>
      </c>
      <c r="AA1321" s="3">
        <f t="shared" si="80"/>
        <v>841.02</v>
      </c>
    </row>
    <row r="1322" spans="1:27" x14ac:dyDescent="0.25">
      <c r="A1322" s="93">
        <v>2018</v>
      </c>
      <c r="B1322" s="93" t="s">
        <v>71</v>
      </c>
      <c r="C1322" s="121" t="s">
        <v>14</v>
      </c>
      <c r="D1322" s="3">
        <f>VLOOKUP(B1322,SWH!$A$4:$C$19,3,FALSE)</f>
        <v>2293.9899999999998</v>
      </c>
      <c r="E1322" s="3">
        <v>0</v>
      </c>
      <c r="F1322" s="3">
        <v>386.06</v>
      </c>
      <c r="G1322" s="3">
        <v>140.91999999999999</v>
      </c>
      <c r="H1322" s="3">
        <v>264.77999999999997</v>
      </c>
      <c r="I1322" s="3">
        <v>42.77</v>
      </c>
      <c r="J1322" s="3">
        <v>195.16</v>
      </c>
      <c r="K1322" s="3">
        <v>0</v>
      </c>
      <c r="L1322" s="3">
        <v>0</v>
      </c>
      <c r="M1322" s="3">
        <v>147.15</v>
      </c>
      <c r="N1322" s="3">
        <v>0</v>
      </c>
      <c r="O1322" s="3">
        <f>VLOOKUP(B1322,SWH!$A$4:$B$19,2,FALSE)</f>
        <v>0</v>
      </c>
      <c r="P1322" s="3">
        <f t="shared" si="81"/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93.87</v>
      </c>
      <c r="V1322" s="3">
        <v>0</v>
      </c>
      <c r="W1322" s="3">
        <f t="shared" si="82"/>
        <v>288.07</v>
      </c>
      <c r="X1322" s="3">
        <f t="shared" si="83"/>
        <v>386.06</v>
      </c>
      <c r="Y1322" s="3">
        <v>790.77</v>
      </c>
      <c r="Z1322" s="3">
        <v>479.93</v>
      </c>
      <c r="AA1322" s="3">
        <f t="shared" si="80"/>
        <v>1270.7</v>
      </c>
    </row>
    <row r="1323" spans="1:27" x14ac:dyDescent="0.25">
      <c r="A1323" s="93">
        <v>2018</v>
      </c>
      <c r="B1323" s="93" t="s">
        <v>71</v>
      </c>
      <c r="C1323" s="121" t="s">
        <v>2</v>
      </c>
      <c r="D1323" s="3">
        <f>VLOOKUP(B1323,SWH!$A$4:$C$19,3,FALSE)</f>
        <v>2293.9899999999998</v>
      </c>
      <c r="E1323" s="3">
        <v>0</v>
      </c>
      <c r="F1323" s="3">
        <v>129.65</v>
      </c>
      <c r="G1323" s="3">
        <v>143.4</v>
      </c>
      <c r="H1323" s="3">
        <v>266.31</v>
      </c>
      <c r="I1323" s="3">
        <v>42.66</v>
      </c>
      <c r="J1323" s="3">
        <v>195.16</v>
      </c>
      <c r="K1323" s="3">
        <v>0</v>
      </c>
      <c r="L1323" s="3">
        <v>0</v>
      </c>
      <c r="M1323" s="3">
        <v>163.66</v>
      </c>
      <c r="N1323" s="3">
        <v>0</v>
      </c>
      <c r="O1323" s="3">
        <f>VLOOKUP(B1323,SWH!$A$4:$B$19,2,FALSE)</f>
        <v>0</v>
      </c>
      <c r="P1323" s="3">
        <f t="shared" si="81"/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93</v>
      </c>
      <c r="V1323" s="3">
        <v>0</v>
      </c>
      <c r="W1323" s="3">
        <f t="shared" si="82"/>
        <v>307.06</v>
      </c>
      <c r="X1323" s="3">
        <f t="shared" si="83"/>
        <v>129.65</v>
      </c>
      <c r="Y1323" s="3">
        <v>811.19</v>
      </c>
      <c r="Z1323" s="3">
        <v>222.65</v>
      </c>
      <c r="AA1323" s="3">
        <f t="shared" si="80"/>
        <v>1033.8400000000001</v>
      </c>
    </row>
    <row r="1324" spans="1:27" x14ac:dyDescent="0.25">
      <c r="A1324" s="93">
        <v>2018</v>
      </c>
      <c r="B1324" s="93" t="s">
        <v>71</v>
      </c>
      <c r="C1324" s="121" t="s">
        <v>18</v>
      </c>
      <c r="D1324" s="3">
        <f>VLOOKUP(B1324,SWH!$A$4:$C$19,3,FALSE)</f>
        <v>2293.9899999999998</v>
      </c>
      <c r="E1324" s="3">
        <v>0</v>
      </c>
      <c r="F1324" s="3">
        <v>239.04</v>
      </c>
      <c r="G1324" s="3">
        <v>43.92</v>
      </c>
      <c r="H1324" s="3">
        <v>270.83999999999997</v>
      </c>
      <c r="I1324" s="3">
        <v>42.77</v>
      </c>
      <c r="J1324" s="3">
        <v>195.16</v>
      </c>
      <c r="K1324" s="3">
        <v>0</v>
      </c>
      <c r="L1324" s="3">
        <v>0</v>
      </c>
      <c r="M1324" s="3">
        <v>150.5</v>
      </c>
      <c r="N1324" s="3">
        <v>0</v>
      </c>
      <c r="O1324" s="3">
        <f>VLOOKUP(B1324,SWH!$A$4:$B$19,2,FALSE)</f>
        <v>0</v>
      </c>
      <c r="P1324" s="3">
        <f t="shared" si="81"/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94.76</v>
      </c>
      <c r="V1324" s="3">
        <v>0</v>
      </c>
      <c r="W1324" s="3">
        <f t="shared" si="82"/>
        <v>194.42000000000002</v>
      </c>
      <c r="X1324" s="3">
        <f t="shared" si="83"/>
        <v>239.04</v>
      </c>
      <c r="Y1324" s="3">
        <v>703.18</v>
      </c>
      <c r="Z1324" s="3">
        <v>333.81</v>
      </c>
      <c r="AA1324" s="3">
        <f t="shared" si="80"/>
        <v>1036.99</v>
      </c>
    </row>
    <row r="1325" spans="1:27" x14ac:dyDescent="0.25">
      <c r="A1325" s="93">
        <v>2018</v>
      </c>
      <c r="B1325" s="93" t="s">
        <v>71</v>
      </c>
      <c r="C1325" s="121" t="s">
        <v>4</v>
      </c>
      <c r="D1325" s="3">
        <f>VLOOKUP(B1325,SWH!$A$4:$C$19,3,FALSE)</f>
        <v>2293.9899999999998</v>
      </c>
      <c r="E1325" s="3">
        <v>0</v>
      </c>
      <c r="F1325" s="3">
        <v>608.25</v>
      </c>
      <c r="G1325" s="3">
        <v>82.77</v>
      </c>
      <c r="H1325" s="3">
        <v>264.36</v>
      </c>
      <c r="I1325" s="3">
        <v>42.7</v>
      </c>
      <c r="J1325" s="3">
        <v>195.16</v>
      </c>
      <c r="K1325" s="3">
        <v>0</v>
      </c>
      <c r="L1325" s="3">
        <v>0</v>
      </c>
      <c r="M1325" s="3">
        <v>151.87</v>
      </c>
      <c r="N1325" s="3">
        <v>0</v>
      </c>
      <c r="O1325" s="3">
        <f>VLOOKUP(B1325,SWH!$A$4:$B$19,2,FALSE)</f>
        <v>0</v>
      </c>
      <c r="P1325" s="3">
        <f t="shared" si="81"/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96.35</v>
      </c>
      <c r="V1325" s="3">
        <v>0</v>
      </c>
      <c r="W1325" s="3">
        <f t="shared" si="82"/>
        <v>234.64</v>
      </c>
      <c r="X1325" s="3">
        <f t="shared" si="83"/>
        <v>608.25</v>
      </c>
      <c r="Y1325" s="3">
        <v>736.85</v>
      </c>
      <c r="Z1325" s="3">
        <v>704.6</v>
      </c>
      <c r="AA1325" s="3">
        <f t="shared" si="80"/>
        <v>1441.45</v>
      </c>
    </row>
    <row r="1326" spans="1:27" x14ac:dyDescent="0.25">
      <c r="A1326" s="93">
        <v>2018</v>
      </c>
      <c r="B1326" s="93" t="s">
        <v>71</v>
      </c>
      <c r="C1326" s="121" t="s">
        <v>5</v>
      </c>
      <c r="D1326" s="3">
        <f>VLOOKUP(B1326,SWH!$A$4:$C$19,3,FALSE)</f>
        <v>2293.9899999999998</v>
      </c>
      <c r="E1326" s="3">
        <v>0</v>
      </c>
      <c r="F1326" s="3">
        <v>330.05</v>
      </c>
      <c r="G1326" s="3">
        <v>101.97</v>
      </c>
      <c r="H1326" s="3">
        <v>268.14999999999998</v>
      </c>
      <c r="I1326" s="3">
        <v>42.75</v>
      </c>
      <c r="J1326" s="3">
        <v>195.16</v>
      </c>
      <c r="K1326" s="3">
        <v>0</v>
      </c>
      <c r="L1326" s="3">
        <v>0</v>
      </c>
      <c r="M1326" s="3">
        <v>170.93</v>
      </c>
      <c r="N1326" s="3">
        <v>0</v>
      </c>
      <c r="O1326" s="3">
        <f>VLOOKUP(B1326,SWH!$A$4:$B$19,2,FALSE)</f>
        <v>0</v>
      </c>
      <c r="P1326" s="3">
        <f t="shared" si="81"/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95.63</v>
      </c>
      <c r="V1326" s="3">
        <v>0</v>
      </c>
      <c r="W1326" s="3">
        <f t="shared" si="82"/>
        <v>272.89999999999998</v>
      </c>
      <c r="X1326" s="3">
        <f t="shared" si="83"/>
        <v>330.05</v>
      </c>
      <c r="Y1326" s="3">
        <v>778.95</v>
      </c>
      <c r="Z1326" s="3">
        <v>425.68</v>
      </c>
      <c r="AA1326" s="3">
        <f t="shared" si="80"/>
        <v>1204.6300000000001</v>
      </c>
    </row>
    <row r="1327" spans="1:27" x14ac:dyDescent="0.25">
      <c r="A1327" s="93">
        <v>2018</v>
      </c>
      <c r="B1327" s="93" t="s">
        <v>71</v>
      </c>
      <c r="C1327" s="121" t="s">
        <v>15</v>
      </c>
      <c r="D1327" s="3">
        <f>VLOOKUP(B1327,SWH!$A$4:$C$19,3,FALSE)</f>
        <v>2293.9899999999998</v>
      </c>
      <c r="E1327" s="3">
        <v>0</v>
      </c>
      <c r="F1327" s="3">
        <v>299.85000000000002</v>
      </c>
      <c r="G1327" s="3">
        <v>20.14</v>
      </c>
      <c r="H1327" s="3">
        <v>268.39</v>
      </c>
      <c r="I1327" s="3">
        <v>42.74</v>
      </c>
      <c r="J1327" s="3">
        <v>195.16</v>
      </c>
      <c r="K1327" s="3">
        <v>0</v>
      </c>
      <c r="L1327" s="3">
        <v>0</v>
      </c>
      <c r="M1327" s="3">
        <v>148.63</v>
      </c>
      <c r="N1327" s="3">
        <v>0</v>
      </c>
      <c r="O1327" s="3">
        <f>VLOOKUP(B1327,SWH!$A$4:$B$19,2,FALSE)</f>
        <v>0</v>
      </c>
      <c r="P1327" s="3">
        <f t="shared" si="81"/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96.18</v>
      </c>
      <c r="V1327" s="3">
        <v>0</v>
      </c>
      <c r="W1327" s="3">
        <f t="shared" si="82"/>
        <v>168.76999999999998</v>
      </c>
      <c r="X1327" s="3">
        <f t="shared" si="83"/>
        <v>299.85000000000002</v>
      </c>
      <c r="Y1327" s="3">
        <v>675.06</v>
      </c>
      <c r="Z1327" s="3">
        <v>396.03</v>
      </c>
      <c r="AA1327" s="3">
        <f t="shared" si="80"/>
        <v>1071.0899999999999</v>
      </c>
    </row>
    <row r="1328" spans="1:27" x14ac:dyDescent="0.25">
      <c r="A1328" s="93">
        <v>2018</v>
      </c>
      <c r="B1328" s="93" t="s">
        <v>71</v>
      </c>
      <c r="C1328" s="121" t="s">
        <v>16</v>
      </c>
      <c r="D1328" s="3">
        <f>VLOOKUP(B1328,SWH!$A$4:$C$19,3,FALSE)</f>
        <v>2293.9899999999998</v>
      </c>
      <c r="E1328" s="3">
        <v>0</v>
      </c>
      <c r="F1328" s="3">
        <v>827.38</v>
      </c>
      <c r="G1328" s="3">
        <v>91.1</v>
      </c>
      <c r="H1328" s="3">
        <v>300.08</v>
      </c>
      <c r="I1328" s="3">
        <v>42.72</v>
      </c>
      <c r="J1328" s="3">
        <v>195.16</v>
      </c>
      <c r="K1328" s="3">
        <v>0</v>
      </c>
      <c r="L1328" s="3">
        <v>0</v>
      </c>
      <c r="M1328" s="3">
        <v>165.05</v>
      </c>
      <c r="N1328" s="3">
        <v>0</v>
      </c>
      <c r="O1328" s="3">
        <f>VLOOKUP(B1328,SWH!$A$4:$B$19,2,FALSE)</f>
        <v>0</v>
      </c>
      <c r="P1328" s="3">
        <f t="shared" si="81"/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98.17</v>
      </c>
      <c r="V1328" s="3">
        <v>0</v>
      </c>
      <c r="W1328" s="3">
        <f t="shared" si="82"/>
        <v>256.14999999999998</v>
      </c>
      <c r="X1328" s="3">
        <f t="shared" si="83"/>
        <v>827.38</v>
      </c>
      <c r="Y1328" s="3">
        <v>794.11</v>
      </c>
      <c r="Z1328" s="3">
        <v>925.55</v>
      </c>
      <c r="AA1328" s="3">
        <f t="shared" si="80"/>
        <v>1719.6599999999999</v>
      </c>
    </row>
    <row r="1329" spans="1:27" x14ac:dyDescent="0.25">
      <c r="A1329" s="93">
        <v>2018</v>
      </c>
      <c r="B1329" s="93" t="s">
        <v>71</v>
      </c>
      <c r="C1329" s="121" t="s">
        <v>9</v>
      </c>
      <c r="D1329" s="3">
        <f>VLOOKUP(B1329,SWH!$A$4:$C$19,3,FALSE)</f>
        <v>2293.9899999999998</v>
      </c>
      <c r="E1329" s="3">
        <v>0</v>
      </c>
      <c r="F1329" s="3">
        <v>563.79</v>
      </c>
      <c r="G1329" s="3">
        <v>63.02</v>
      </c>
      <c r="H1329" s="3">
        <v>301.38</v>
      </c>
      <c r="I1329" s="3">
        <v>42.67</v>
      </c>
      <c r="J1329" s="3">
        <v>195.16</v>
      </c>
      <c r="K1329" s="3">
        <v>0</v>
      </c>
      <c r="L1329" s="3">
        <v>0</v>
      </c>
      <c r="M1329" s="3">
        <v>169.37</v>
      </c>
      <c r="N1329" s="3">
        <v>0</v>
      </c>
      <c r="O1329" s="3">
        <f>VLOOKUP(B1329,SWH!$A$4:$B$19,2,FALSE)</f>
        <v>0</v>
      </c>
      <c r="P1329" s="3">
        <f t="shared" si="81"/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97.72</v>
      </c>
      <c r="V1329" s="3">
        <v>0</v>
      </c>
      <c r="W1329" s="3">
        <f t="shared" si="82"/>
        <v>232.39000000000001</v>
      </c>
      <c r="X1329" s="3">
        <f t="shared" si="83"/>
        <v>563.79</v>
      </c>
      <c r="Y1329" s="3">
        <v>771.59</v>
      </c>
      <c r="Z1329" s="3">
        <v>661.51</v>
      </c>
      <c r="AA1329" s="3">
        <f t="shared" si="80"/>
        <v>1433.1</v>
      </c>
    </row>
    <row r="1330" spans="1:27" x14ac:dyDescent="0.25">
      <c r="A1330" s="93">
        <v>2018</v>
      </c>
      <c r="B1330" s="93" t="s">
        <v>71</v>
      </c>
      <c r="C1330" s="121" t="s">
        <v>12</v>
      </c>
      <c r="D1330" s="3">
        <f>VLOOKUP(B1330,SWH!$A$4:$C$19,3,FALSE)</f>
        <v>2293.9899999999998</v>
      </c>
      <c r="E1330" s="3">
        <v>0</v>
      </c>
      <c r="F1330" s="3">
        <v>560.69000000000005</v>
      </c>
      <c r="G1330" s="3">
        <v>71.78</v>
      </c>
      <c r="H1330" s="3">
        <v>301.32</v>
      </c>
      <c r="I1330" s="3">
        <v>42.75</v>
      </c>
      <c r="J1330" s="3">
        <v>195.16</v>
      </c>
      <c r="K1330" s="3">
        <v>0</v>
      </c>
      <c r="L1330" s="3">
        <v>0</v>
      </c>
      <c r="M1330" s="3">
        <v>163.03</v>
      </c>
      <c r="N1330" s="3">
        <v>0</v>
      </c>
      <c r="O1330" s="3">
        <f>VLOOKUP(B1330,SWH!$A$4:$B$19,2,FALSE)</f>
        <v>0</v>
      </c>
      <c r="P1330" s="3">
        <f t="shared" si="81"/>
        <v>0</v>
      </c>
      <c r="Q1330" s="3">
        <v>0</v>
      </c>
      <c r="R1330" s="3">
        <v>0</v>
      </c>
      <c r="S1330" s="3">
        <v>18.420000000000002</v>
      </c>
      <c r="T1330" s="3">
        <v>0</v>
      </c>
      <c r="U1330" s="3">
        <v>100.29</v>
      </c>
      <c r="V1330" s="3">
        <v>0</v>
      </c>
      <c r="W1330" s="3">
        <f t="shared" si="82"/>
        <v>253.23000000000002</v>
      </c>
      <c r="X1330" s="3">
        <f t="shared" si="83"/>
        <v>560.69000000000005</v>
      </c>
      <c r="Y1330" s="3">
        <v>792.45</v>
      </c>
      <c r="Z1330" s="3">
        <v>660.98</v>
      </c>
      <c r="AA1330" s="3">
        <f t="shared" si="80"/>
        <v>1453.43</v>
      </c>
    </row>
    <row r="1331" spans="1:27" x14ac:dyDescent="0.25">
      <c r="A1331" s="93">
        <v>2018</v>
      </c>
      <c r="B1331" s="93" t="s">
        <v>71</v>
      </c>
      <c r="C1331" s="121" t="s">
        <v>8</v>
      </c>
      <c r="D1331" s="3">
        <f>VLOOKUP(B1331,SWH!$A$4:$C$19,3,FALSE)</f>
        <v>2293.9899999999998</v>
      </c>
      <c r="E1331" s="3">
        <v>0</v>
      </c>
      <c r="F1331" s="3">
        <v>911.95</v>
      </c>
      <c r="G1331" s="3">
        <v>33.33</v>
      </c>
      <c r="H1331" s="3">
        <v>306.01</v>
      </c>
      <c r="I1331" s="3">
        <v>43.06</v>
      </c>
      <c r="J1331" s="3">
        <v>195.16</v>
      </c>
      <c r="K1331" s="3">
        <v>0</v>
      </c>
      <c r="L1331" s="3">
        <v>0</v>
      </c>
      <c r="M1331" s="3">
        <v>183.26</v>
      </c>
      <c r="N1331" s="3">
        <v>0</v>
      </c>
      <c r="O1331" s="3">
        <f>VLOOKUP(B1331,SWH!$A$4:$B$19,2,FALSE)</f>
        <v>0</v>
      </c>
      <c r="P1331" s="3">
        <f t="shared" si="81"/>
        <v>0</v>
      </c>
      <c r="Q1331" s="3">
        <v>0</v>
      </c>
      <c r="R1331" s="3">
        <v>0</v>
      </c>
      <c r="S1331" s="3">
        <v>19.14</v>
      </c>
      <c r="T1331" s="3">
        <v>0</v>
      </c>
      <c r="U1331" s="3">
        <v>103.21</v>
      </c>
      <c r="V1331" s="3">
        <v>0</v>
      </c>
      <c r="W1331" s="3">
        <f t="shared" si="82"/>
        <v>235.72999999999996</v>
      </c>
      <c r="X1331" s="3">
        <f t="shared" si="83"/>
        <v>911.95</v>
      </c>
      <c r="Y1331" s="3">
        <v>779.96</v>
      </c>
      <c r="Z1331" s="3">
        <v>1015.16</v>
      </c>
      <c r="AA1331" s="3">
        <f t="shared" si="80"/>
        <v>1795.12</v>
      </c>
    </row>
    <row r="1332" spans="1:27" x14ac:dyDescent="0.25">
      <c r="A1332" s="93">
        <v>2006</v>
      </c>
      <c r="B1332" s="93" t="s">
        <v>62</v>
      </c>
      <c r="C1332" s="121" t="s">
        <v>10</v>
      </c>
      <c r="D1332" s="3">
        <f>VLOOKUP(B1332,SWH!$A$4:$C$19,3,FALSE)</f>
        <v>2090.3200000000002</v>
      </c>
      <c r="E1332" s="3">
        <v>0</v>
      </c>
      <c r="F1332" s="3">
        <v>0</v>
      </c>
      <c r="G1332" s="3">
        <v>1129.3599999999999</v>
      </c>
      <c r="H1332" s="3">
        <v>708.74</v>
      </c>
      <c r="I1332" s="3">
        <v>167.21</v>
      </c>
      <c r="J1332" s="3">
        <v>128.72</v>
      </c>
      <c r="K1332" s="3">
        <v>0</v>
      </c>
      <c r="L1332" s="3">
        <v>0</v>
      </c>
      <c r="M1332" s="3">
        <v>301.92</v>
      </c>
      <c r="N1332" s="3">
        <v>0</v>
      </c>
      <c r="O1332" s="3">
        <f>VLOOKUP(B1332,SWH!$A$4:$B$19,2,FALSE)</f>
        <v>0</v>
      </c>
      <c r="P1332" s="3">
        <f t="shared" si="81"/>
        <v>0</v>
      </c>
      <c r="Q1332" s="3">
        <v>0</v>
      </c>
      <c r="R1332" s="3">
        <v>0</v>
      </c>
      <c r="S1332" s="3">
        <v>0</v>
      </c>
      <c r="T1332" s="3">
        <v>57.68</v>
      </c>
      <c r="U1332" s="3">
        <v>0</v>
      </c>
      <c r="V1332" s="3">
        <v>0</v>
      </c>
      <c r="W1332" s="3">
        <f t="shared" si="82"/>
        <v>1431.28</v>
      </c>
      <c r="X1332" s="3">
        <f t="shared" si="83"/>
        <v>0</v>
      </c>
      <c r="Y1332" s="3">
        <v>2493.63</v>
      </c>
      <c r="Z1332" s="3">
        <v>0</v>
      </c>
      <c r="AA1332" s="3">
        <f t="shared" si="80"/>
        <v>2493.63</v>
      </c>
    </row>
    <row r="1333" spans="1:27" x14ac:dyDescent="0.25">
      <c r="A1333" s="93">
        <v>2006</v>
      </c>
      <c r="B1333" s="93" t="s">
        <v>62</v>
      </c>
      <c r="C1333" s="121" t="s">
        <v>6</v>
      </c>
      <c r="D1333" s="3">
        <f>VLOOKUP(B1333,SWH!$A$4:$C$19,3,FALSE)</f>
        <v>2090.3200000000002</v>
      </c>
      <c r="E1333" s="3">
        <v>0</v>
      </c>
      <c r="F1333" s="3">
        <v>0</v>
      </c>
      <c r="G1333" s="3">
        <v>991.72</v>
      </c>
      <c r="H1333" s="3">
        <v>708.74</v>
      </c>
      <c r="I1333" s="3">
        <v>167.24</v>
      </c>
      <c r="J1333" s="3">
        <v>128.72</v>
      </c>
      <c r="K1333" s="3">
        <v>0</v>
      </c>
      <c r="L1333" s="3">
        <v>0</v>
      </c>
      <c r="M1333" s="3">
        <v>364.69</v>
      </c>
      <c r="N1333" s="3">
        <v>0</v>
      </c>
      <c r="O1333" s="3">
        <f>VLOOKUP(B1333,SWH!$A$4:$B$19,2,FALSE)</f>
        <v>0</v>
      </c>
      <c r="P1333" s="3">
        <f t="shared" si="81"/>
        <v>0</v>
      </c>
      <c r="Q1333" s="3">
        <v>0</v>
      </c>
      <c r="R1333" s="3">
        <v>0</v>
      </c>
      <c r="S1333" s="3">
        <v>0</v>
      </c>
      <c r="T1333" s="3">
        <v>57.63</v>
      </c>
      <c r="U1333" s="3">
        <v>0</v>
      </c>
      <c r="V1333" s="3">
        <v>0</v>
      </c>
      <c r="W1333" s="3">
        <f t="shared" si="82"/>
        <v>1356.41</v>
      </c>
      <c r="X1333" s="3">
        <f t="shared" si="83"/>
        <v>0</v>
      </c>
      <c r="Y1333" s="3">
        <v>2418.75</v>
      </c>
      <c r="Z1333" s="3">
        <v>0</v>
      </c>
      <c r="AA1333" s="3">
        <f t="shared" si="80"/>
        <v>2418.75</v>
      </c>
    </row>
    <row r="1334" spans="1:27" x14ac:dyDescent="0.25">
      <c r="A1334" s="93">
        <v>2006</v>
      </c>
      <c r="B1334" s="93" t="s">
        <v>62</v>
      </c>
      <c r="C1334" s="121" t="s">
        <v>11</v>
      </c>
      <c r="D1334" s="3">
        <f>VLOOKUP(B1334,SWH!$A$4:$C$19,3,FALSE)</f>
        <v>2090.3200000000002</v>
      </c>
      <c r="E1334" s="3">
        <v>0</v>
      </c>
      <c r="F1334" s="3">
        <v>0</v>
      </c>
      <c r="G1334" s="3">
        <v>757.63</v>
      </c>
      <c r="H1334" s="3">
        <v>708.74</v>
      </c>
      <c r="I1334" s="3">
        <v>167.26</v>
      </c>
      <c r="J1334" s="3">
        <v>128.72</v>
      </c>
      <c r="K1334" s="3">
        <v>0</v>
      </c>
      <c r="L1334" s="3">
        <v>0</v>
      </c>
      <c r="M1334" s="3">
        <v>277.64</v>
      </c>
      <c r="N1334" s="3">
        <v>0</v>
      </c>
      <c r="O1334" s="3">
        <f>VLOOKUP(B1334,SWH!$A$4:$B$19,2,FALSE)</f>
        <v>0</v>
      </c>
      <c r="P1334" s="3">
        <f t="shared" si="81"/>
        <v>0</v>
      </c>
      <c r="Q1334" s="3">
        <v>0</v>
      </c>
      <c r="R1334" s="3">
        <v>0</v>
      </c>
      <c r="S1334" s="3">
        <v>0</v>
      </c>
      <c r="T1334" s="3">
        <v>58.74</v>
      </c>
      <c r="U1334" s="3">
        <v>0</v>
      </c>
      <c r="V1334" s="3">
        <v>0</v>
      </c>
      <c r="W1334" s="3">
        <f t="shared" si="82"/>
        <v>1035.27</v>
      </c>
      <c r="X1334" s="3">
        <f t="shared" si="83"/>
        <v>0</v>
      </c>
      <c r="Y1334" s="3">
        <v>2098.73</v>
      </c>
      <c r="Z1334" s="3">
        <v>0</v>
      </c>
      <c r="AA1334" s="3">
        <f t="shared" si="80"/>
        <v>2098.73</v>
      </c>
    </row>
    <row r="1335" spans="1:27" x14ac:dyDescent="0.25">
      <c r="A1335" s="93">
        <v>2006</v>
      </c>
      <c r="B1335" s="93" t="s">
        <v>62</v>
      </c>
      <c r="C1335" s="121" t="s">
        <v>13</v>
      </c>
      <c r="D1335" s="3">
        <f>VLOOKUP(B1335,SWH!$A$4:$C$19,3,FALSE)</f>
        <v>2090.3200000000002</v>
      </c>
      <c r="E1335" s="3">
        <v>0</v>
      </c>
      <c r="F1335" s="3">
        <v>3.02</v>
      </c>
      <c r="G1335" s="3">
        <v>804.68</v>
      </c>
      <c r="H1335" s="3">
        <v>708.74</v>
      </c>
      <c r="I1335" s="3">
        <v>167.05</v>
      </c>
      <c r="J1335" s="3">
        <v>128.72</v>
      </c>
      <c r="K1335" s="3">
        <v>0</v>
      </c>
      <c r="L1335" s="3">
        <v>0</v>
      </c>
      <c r="M1335" s="3">
        <v>352.27</v>
      </c>
      <c r="N1335" s="3">
        <v>0</v>
      </c>
      <c r="O1335" s="3">
        <f>VLOOKUP(B1335,SWH!$A$4:$B$19,2,FALSE)</f>
        <v>0</v>
      </c>
      <c r="P1335" s="3">
        <f t="shared" si="81"/>
        <v>0</v>
      </c>
      <c r="Q1335" s="3">
        <v>0</v>
      </c>
      <c r="R1335" s="3">
        <v>0</v>
      </c>
      <c r="S1335" s="3">
        <v>0</v>
      </c>
      <c r="T1335" s="3">
        <v>58.79</v>
      </c>
      <c r="U1335" s="3">
        <v>0</v>
      </c>
      <c r="V1335" s="3">
        <v>0</v>
      </c>
      <c r="W1335" s="3">
        <f t="shared" si="82"/>
        <v>1156.9499999999998</v>
      </c>
      <c r="X1335" s="3">
        <f t="shared" si="83"/>
        <v>3.02</v>
      </c>
      <c r="Y1335" s="3">
        <v>2220.25</v>
      </c>
      <c r="Z1335" s="3">
        <v>3.02</v>
      </c>
      <c r="AA1335" s="3">
        <f t="shared" si="80"/>
        <v>2223.27</v>
      </c>
    </row>
    <row r="1336" spans="1:27" x14ac:dyDescent="0.25">
      <c r="A1336" s="93">
        <v>2006</v>
      </c>
      <c r="B1336" s="93" t="s">
        <v>62</v>
      </c>
      <c r="C1336" s="121" t="s">
        <v>19</v>
      </c>
      <c r="D1336" s="3">
        <f>VLOOKUP(B1336,SWH!$A$4:$C$19,3,FALSE)</f>
        <v>2090.3200000000002</v>
      </c>
      <c r="E1336" s="3">
        <v>0</v>
      </c>
      <c r="F1336" s="3">
        <v>19.86</v>
      </c>
      <c r="G1336" s="3">
        <v>645.4</v>
      </c>
      <c r="H1336" s="3">
        <v>708.74</v>
      </c>
      <c r="I1336" s="3">
        <v>166.99</v>
      </c>
      <c r="J1336" s="3">
        <v>128.72</v>
      </c>
      <c r="K1336" s="3">
        <v>0</v>
      </c>
      <c r="L1336" s="3">
        <v>0</v>
      </c>
      <c r="M1336" s="3">
        <v>294.74</v>
      </c>
      <c r="N1336" s="3">
        <v>0</v>
      </c>
      <c r="O1336" s="3">
        <f>VLOOKUP(B1336,SWH!$A$4:$B$19,2,FALSE)</f>
        <v>0</v>
      </c>
      <c r="P1336" s="3">
        <f t="shared" si="81"/>
        <v>0</v>
      </c>
      <c r="Q1336" s="3">
        <v>0</v>
      </c>
      <c r="R1336" s="3">
        <v>0</v>
      </c>
      <c r="S1336" s="3">
        <v>0</v>
      </c>
      <c r="T1336" s="3">
        <v>59.99</v>
      </c>
      <c r="U1336" s="3">
        <v>0</v>
      </c>
      <c r="V1336" s="3">
        <v>0</v>
      </c>
      <c r="W1336" s="3">
        <f t="shared" si="82"/>
        <v>940.14</v>
      </c>
      <c r="X1336" s="3">
        <f t="shared" si="83"/>
        <v>19.86</v>
      </c>
      <c r="Y1336" s="3">
        <v>2004.58</v>
      </c>
      <c r="Z1336" s="3">
        <v>19.86</v>
      </c>
      <c r="AA1336" s="3">
        <f t="shared" si="80"/>
        <v>2024.4399999999998</v>
      </c>
    </row>
    <row r="1337" spans="1:27" x14ac:dyDescent="0.25">
      <c r="A1337" s="93">
        <v>2006</v>
      </c>
      <c r="B1337" s="93" t="s">
        <v>62</v>
      </c>
      <c r="C1337" s="121" t="s">
        <v>20</v>
      </c>
      <c r="D1337" s="3">
        <f>VLOOKUP(B1337,SWH!$A$4:$C$19,3,FALSE)</f>
        <v>2090.3200000000002</v>
      </c>
      <c r="E1337" s="3">
        <v>0</v>
      </c>
      <c r="F1337" s="3">
        <v>1.84</v>
      </c>
      <c r="G1337" s="3">
        <v>491.57</v>
      </c>
      <c r="H1337" s="3">
        <v>708.74</v>
      </c>
      <c r="I1337" s="3">
        <v>167.11</v>
      </c>
      <c r="J1337" s="3">
        <v>128.72</v>
      </c>
      <c r="K1337" s="3">
        <v>0</v>
      </c>
      <c r="L1337" s="3">
        <v>0</v>
      </c>
      <c r="M1337" s="3">
        <v>357.6</v>
      </c>
      <c r="N1337" s="3">
        <v>0</v>
      </c>
      <c r="O1337" s="3">
        <f>VLOOKUP(B1337,SWH!$A$4:$B$19,2,FALSE)</f>
        <v>0</v>
      </c>
      <c r="P1337" s="3">
        <f t="shared" si="81"/>
        <v>0</v>
      </c>
      <c r="Q1337" s="3">
        <v>0</v>
      </c>
      <c r="R1337" s="3">
        <v>0</v>
      </c>
      <c r="S1337" s="3">
        <v>0</v>
      </c>
      <c r="T1337" s="3">
        <v>60.06</v>
      </c>
      <c r="U1337" s="3">
        <v>0</v>
      </c>
      <c r="V1337" s="3">
        <v>0</v>
      </c>
      <c r="W1337" s="3">
        <f t="shared" si="82"/>
        <v>849.17000000000007</v>
      </c>
      <c r="X1337" s="3">
        <f t="shared" si="83"/>
        <v>1.84</v>
      </c>
      <c r="Y1337" s="3">
        <v>1913.81</v>
      </c>
      <c r="Z1337" s="3">
        <v>1.84</v>
      </c>
      <c r="AA1337" s="3">
        <f t="shared" si="80"/>
        <v>1915.6499999999999</v>
      </c>
    </row>
    <row r="1338" spans="1:27" x14ac:dyDescent="0.25">
      <c r="A1338" s="93">
        <v>2006</v>
      </c>
      <c r="B1338" s="93" t="s">
        <v>62</v>
      </c>
      <c r="C1338" s="121" t="s">
        <v>3</v>
      </c>
      <c r="D1338" s="3">
        <f>VLOOKUP(B1338,SWH!$A$4:$C$19,3,FALSE)</f>
        <v>2090.3200000000002</v>
      </c>
      <c r="E1338" s="3">
        <v>0</v>
      </c>
      <c r="F1338" s="3">
        <v>261.38</v>
      </c>
      <c r="G1338" s="3">
        <v>367.08</v>
      </c>
      <c r="H1338" s="3">
        <v>708.74</v>
      </c>
      <c r="I1338" s="3">
        <v>167.08</v>
      </c>
      <c r="J1338" s="3">
        <v>128.72</v>
      </c>
      <c r="K1338" s="3">
        <v>0</v>
      </c>
      <c r="L1338" s="3">
        <v>0</v>
      </c>
      <c r="M1338" s="3">
        <v>296.23</v>
      </c>
      <c r="N1338" s="3">
        <v>0</v>
      </c>
      <c r="O1338" s="3">
        <f>VLOOKUP(B1338,SWH!$A$4:$B$19,2,FALSE)</f>
        <v>0</v>
      </c>
      <c r="P1338" s="3">
        <f t="shared" si="81"/>
        <v>0</v>
      </c>
      <c r="Q1338" s="3">
        <v>0</v>
      </c>
      <c r="R1338" s="3">
        <v>0</v>
      </c>
      <c r="S1338" s="3">
        <v>0</v>
      </c>
      <c r="T1338" s="3">
        <v>62.2</v>
      </c>
      <c r="U1338" s="3">
        <v>0</v>
      </c>
      <c r="V1338" s="3">
        <v>0</v>
      </c>
      <c r="W1338" s="3">
        <f t="shared" si="82"/>
        <v>663.31</v>
      </c>
      <c r="X1338" s="3">
        <f t="shared" si="83"/>
        <v>261.38</v>
      </c>
      <c r="Y1338" s="3">
        <v>1730.05</v>
      </c>
      <c r="Z1338" s="3">
        <v>261.38</v>
      </c>
      <c r="AA1338" s="3">
        <f t="shared" si="80"/>
        <v>1991.4299999999998</v>
      </c>
    </row>
    <row r="1339" spans="1:27" x14ac:dyDescent="0.25">
      <c r="A1339" s="93">
        <v>2006</v>
      </c>
      <c r="B1339" s="93" t="s">
        <v>62</v>
      </c>
      <c r="C1339" s="121" t="s">
        <v>7</v>
      </c>
      <c r="D1339" s="3">
        <f>VLOOKUP(B1339,SWH!$A$4:$C$19,3,FALSE)</f>
        <v>2090.3200000000002</v>
      </c>
      <c r="E1339" s="3">
        <v>0</v>
      </c>
      <c r="F1339" s="3">
        <v>51.08</v>
      </c>
      <c r="G1339" s="3">
        <v>334.61</v>
      </c>
      <c r="H1339" s="3">
        <v>708.74</v>
      </c>
      <c r="I1339" s="3">
        <v>167.08</v>
      </c>
      <c r="J1339" s="3">
        <v>128.72</v>
      </c>
      <c r="K1339" s="3">
        <v>0</v>
      </c>
      <c r="L1339" s="3">
        <v>0</v>
      </c>
      <c r="M1339" s="3">
        <v>345.19</v>
      </c>
      <c r="N1339" s="3">
        <v>0</v>
      </c>
      <c r="O1339" s="3">
        <f>VLOOKUP(B1339,SWH!$A$4:$B$19,2,FALSE)</f>
        <v>0</v>
      </c>
      <c r="P1339" s="3">
        <f t="shared" si="81"/>
        <v>0</v>
      </c>
      <c r="Q1339" s="3">
        <v>0</v>
      </c>
      <c r="R1339" s="3">
        <v>0</v>
      </c>
      <c r="S1339" s="3">
        <v>0</v>
      </c>
      <c r="T1339" s="3">
        <v>61.6</v>
      </c>
      <c r="U1339" s="3">
        <v>0</v>
      </c>
      <c r="V1339" s="3">
        <v>0</v>
      </c>
      <c r="W1339" s="3">
        <f t="shared" si="82"/>
        <v>679.8</v>
      </c>
      <c r="X1339" s="3">
        <f t="shared" si="83"/>
        <v>51.08</v>
      </c>
      <c r="Y1339" s="3">
        <v>1745.94</v>
      </c>
      <c r="Z1339" s="3">
        <v>51.08</v>
      </c>
      <c r="AA1339" s="3">
        <f t="shared" si="80"/>
        <v>1797.02</v>
      </c>
    </row>
    <row r="1340" spans="1:27" x14ac:dyDescent="0.25">
      <c r="A1340" s="93">
        <v>2006</v>
      </c>
      <c r="B1340" s="93" t="s">
        <v>62</v>
      </c>
      <c r="C1340" s="121" t="s">
        <v>17</v>
      </c>
      <c r="D1340" s="3">
        <f>VLOOKUP(B1340,SWH!$A$4:$C$19,3,FALSE)</f>
        <v>2090.3200000000002</v>
      </c>
      <c r="E1340" s="3">
        <v>0</v>
      </c>
      <c r="F1340" s="3">
        <v>6.69</v>
      </c>
      <c r="G1340" s="3">
        <v>121.18</v>
      </c>
      <c r="H1340" s="3">
        <v>708.74</v>
      </c>
      <c r="I1340" s="3">
        <v>167.05</v>
      </c>
      <c r="J1340" s="3">
        <v>128.72</v>
      </c>
      <c r="K1340" s="3">
        <v>0</v>
      </c>
      <c r="L1340" s="3">
        <v>0</v>
      </c>
      <c r="M1340" s="3">
        <v>271.05</v>
      </c>
      <c r="N1340" s="3">
        <v>0</v>
      </c>
      <c r="O1340" s="3">
        <f>VLOOKUP(B1340,SWH!$A$4:$B$19,2,FALSE)</f>
        <v>0</v>
      </c>
      <c r="P1340" s="3">
        <f t="shared" si="81"/>
        <v>0</v>
      </c>
      <c r="Q1340" s="3">
        <v>0</v>
      </c>
      <c r="R1340" s="3">
        <v>0</v>
      </c>
      <c r="S1340" s="3">
        <v>0</v>
      </c>
      <c r="T1340" s="3">
        <v>62.3</v>
      </c>
      <c r="U1340" s="3">
        <v>0</v>
      </c>
      <c r="V1340" s="3">
        <v>0</v>
      </c>
      <c r="W1340" s="3">
        <f t="shared" si="82"/>
        <v>392.23</v>
      </c>
      <c r="X1340" s="3">
        <f t="shared" si="83"/>
        <v>6.69</v>
      </c>
      <c r="Y1340" s="3">
        <v>1459.04</v>
      </c>
      <c r="Z1340" s="3">
        <v>6.69</v>
      </c>
      <c r="AA1340" s="3">
        <f t="shared" si="80"/>
        <v>1465.73</v>
      </c>
    </row>
    <row r="1341" spans="1:27" x14ac:dyDescent="0.25">
      <c r="A1341" s="93">
        <v>2006</v>
      </c>
      <c r="B1341" s="93" t="s">
        <v>62</v>
      </c>
      <c r="C1341" s="121" t="s">
        <v>14</v>
      </c>
      <c r="D1341" s="3">
        <f>VLOOKUP(B1341,SWH!$A$4:$C$19,3,FALSE)</f>
        <v>2090.3200000000002</v>
      </c>
      <c r="E1341" s="3">
        <v>0</v>
      </c>
      <c r="F1341" s="3">
        <v>710.02</v>
      </c>
      <c r="G1341" s="3">
        <v>226.02</v>
      </c>
      <c r="H1341" s="3">
        <v>708.74</v>
      </c>
      <c r="I1341" s="3">
        <v>166.83</v>
      </c>
      <c r="J1341" s="3">
        <v>128.72</v>
      </c>
      <c r="K1341" s="3">
        <v>0</v>
      </c>
      <c r="L1341" s="3">
        <v>0</v>
      </c>
      <c r="M1341" s="3">
        <v>271.64999999999998</v>
      </c>
      <c r="N1341" s="3">
        <v>0</v>
      </c>
      <c r="O1341" s="3">
        <f>VLOOKUP(B1341,SWH!$A$4:$B$19,2,FALSE)</f>
        <v>0</v>
      </c>
      <c r="P1341" s="3">
        <f t="shared" si="81"/>
        <v>0</v>
      </c>
      <c r="Q1341" s="3">
        <v>0</v>
      </c>
      <c r="R1341" s="3">
        <v>0</v>
      </c>
      <c r="S1341" s="3">
        <v>0</v>
      </c>
      <c r="T1341" s="3">
        <v>63.97</v>
      </c>
      <c r="U1341" s="3">
        <v>0</v>
      </c>
      <c r="V1341" s="3">
        <v>0</v>
      </c>
      <c r="W1341" s="3">
        <f t="shared" si="82"/>
        <v>497.66999999999996</v>
      </c>
      <c r="X1341" s="3">
        <f t="shared" si="83"/>
        <v>710.02</v>
      </c>
      <c r="Y1341" s="3">
        <v>1565.92</v>
      </c>
      <c r="Z1341" s="3">
        <v>710.02</v>
      </c>
      <c r="AA1341" s="3">
        <f t="shared" si="80"/>
        <v>2275.94</v>
      </c>
    </row>
    <row r="1342" spans="1:27" x14ac:dyDescent="0.25">
      <c r="A1342" s="93">
        <v>2006</v>
      </c>
      <c r="B1342" s="93" t="s">
        <v>62</v>
      </c>
      <c r="C1342" s="121" t="s">
        <v>2</v>
      </c>
      <c r="D1342" s="3">
        <f>VLOOKUP(B1342,SWH!$A$4:$C$19,3,FALSE)</f>
        <v>2090.3200000000002</v>
      </c>
      <c r="E1342" s="3">
        <v>0</v>
      </c>
      <c r="F1342" s="3">
        <v>194.77</v>
      </c>
      <c r="G1342" s="3">
        <v>211.01</v>
      </c>
      <c r="H1342" s="3">
        <v>708.74</v>
      </c>
      <c r="I1342" s="3">
        <v>166.95</v>
      </c>
      <c r="J1342" s="3">
        <v>128.72</v>
      </c>
      <c r="K1342" s="3">
        <v>0</v>
      </c>
      <c r="L1342" s="3">
        <v>0</v>
      </c>
      <c r="M1342" s="3">
        <v>334.03</v>
      </c>
      <c r="N1342" s="3">
        <v>0</v>
      </c>
      <c r="O1342" s="3">
        <f>VLOOKUP(B1342,SWH!$A$4:$B$19,2,FALSE)</f>
        <v>0</v>
      </c>
      <c r="P1342" s="3">
        <f t="shared" si="81"/>
        <v>0</v>
      </c>
      <c r="Q1342" s="3">
        <v>0</v>
      </c>
      <c r="R1342" s="3">
        <v>0</v>
      </c>
      <c r="S1342" s="3">
        <v>0</v>
      </c>
      <c r="T1342" s="3">
        <v>63.38</v>
      </c>
      <c r="U1342" s="3">
        <v>0</v>
      </c>
      <c r="V1342" s="3">
        <v>0</v>
      </c>
      <c r="W1342" s="3">
        <f t="shared" si="82"/>
        <v>545.04</v>
      </c>
      <c r="X1342" s="3">
        <f t="shared" si="83"/>
        <v>194.77</v>
      </c>
      <c r="Y1342" s="3">
        <v>1612.83</v>
      </c>
      <c r="Z1342" s="3">
        <v>194.77</v>
      </c>
      <c r="AA1342" s="3">
        <f t="shared" si="80"/>
        <v>1807.6</v>
      </c>
    </row>
    <row r="1343" spans="1:27" x14ac:dyDescent="0.25">
      <c r="A1343" s="93">
        <v>2006</v>
      </c>
      <c r="B1343" s="93" t="s">
        <v>62</v>
      </c>
      <c r="C1343" s="121" t="s">
        <v>18</v>
      </c>
      <c r="D1343" s="3">
        <f>VLOOKUP(B1343,SWH!$A$4:$C$19,3,FALSE)</f>
        <v>2090.3200000000002</v>
      </c>
      <c r="E1343" s="3">
        <v>0</v>
      </c>
      <c r="F1343" s="3">
        <v>404.37</v>
      </c>
      <c r="G1343" s="3">
        <v>49.25</v>
      </c>
      <c r="H1343" s="3">
        <v>708.74</v>
      </c>
      <c r="I1343" s="3">
        <v>166.64</v>
      </c>
      <c r="J1343" s="3">
        <v>128.72</v>
      </c>
      <c r="K1343" s="3">
        <v>0</v>
      </c>
      <c r="L1343" s="3">
        <v>0</v>
      </c>
      <c r="M1343" s="3">
        <v>249.81</v>
      </c>
      <c r="N1343" s="3">
        <v>0</v>
      </c>
      <c r="O1343" s="3">
        <f>VLOOKUP(B1343,SWH!$A$4:$B$19,2,FALSE)</f>
        <v>0</v>
      </c>
      <c r="P1343" s="3">
        <f t="shared" si="81"/>
        <v>0</v>
      </c>
      <c r="Q1343" s="3">
        <v>0</v>
      </c>
      <c r="R1343" s="3">
        <v>0</v>
      </c>
      <c r="S1343" s="3">
        <v>0</v>
      </c>
      <c r="T1343" s="3">
        <v>64.430000000000007</v>
      </c>
      <c r="U1343" s="3">
        <v>0</v>
      </c>
      <c r="V1343" s="3">
        <v>0</v>
      </c>
      <c r="W1343" s="3">
        <f t="shared" si="82"/>
        <v>299.06</v>
      </c>
      <c r="X1343" s="3">
        <f t="shared" si="83"/>
        <v>404.37</v>
      </c>
      <c r="Y1343" s="3">
        <v>1367.58</v>
      </c>
      <c r="Z1343" s="3">
        <v>404.37</v>
      </c>
      <c r="AA1343" s="3">
        <f t="shared" si="80"/>
        <v>1771.9499999999998</v>
      </c>
    </row>
    <row r="1344" spans="1:27" x14ac:dyDescent="0.25">
      <c r="A1344" s="93">
        <v>2006</v>
      </c>
      <c r="B1344" s="93" t="s">
        <v>62</v>
      </c>
      <c r="C1344" s="121" t="s">
        <v>4</v>
      </c>
      <c r="D1344" s="3">
        <f>VLOOKUP(B1344,SWH!$A$4:$C$19,3,FALSE)</f>
        <v>2090.3200000000002</v>
      </c>
      <c r="E1344" s="3">
        <v>0</v>
      </c>
      <c r="F1344" s="3">
        <v>978.44</v>
      </c>
      <c r="G1344" s="3">
        <v>118.76</v>
      </c>
      <c r="H1344" s="3">
        <v>708.74</v>
      </c>
      <c r="I1344" s="3">
        <v>166.88</v>
      </c>
      <c r="J1344" s="3">
        <v>128.72</v>
      </c>
      <c r="K1344" s="3">
        <v>0</v>
      </c>
      <c r="L1344" s="3">
        <v>0</v>
      </c>
      <c r="M1344" s="3">
        <v>247.27</v>
      </c>
      <c r="N1344" s="3">
        <v>0</v>
      </c>
      <c r="O1344" s="3">
        <f>VLOOKUP(B1344,SWH!$A$4:$B$19,2,FALSE)</f>
        <v>0</v>
      </c>
      <c r="P1344" s="3">
        <f t="shared" si="81"/>
        <v>0</v>
      </c>
      <c r="Q1344" s="3">
        <v>0</v>
      </c>
      <c r="R1344" s="3">
        <v>0</v>
      </c>
      <c r="S1344" s="3">
        <v>0</v>
      </c>
      <c r="T1344" s="3">
        <v>65.34</v>
      </c>
      <c r="U1344" s="3">
        <v>0</v>
      </c>
      <c r="V1344" s="3">
        <v>0</v>
      </c>
      <c r="W1344" s="3">
        <f t="shared" si="82"/>
        <v>366.03000000000003</v>
      </c>
      <c r="X1344" s="3">
        <f t="shared" si="83"/>
        <v>978.44</v>
      </c>
      <c r="Y1344" s="3">
        <v>1435.7</v>
      </c>
      <c r="Z1344" s="3">
        <v>978.44</v>
      </c>
      <c r="AA1344" s="3">
        <f t="shared" si="80"/>
        <v>2414.1400000000003</v>
      </c>
    </row>
    <row r="1345" spans="1:27" x14ac:dyDescent="0.25">
      <c r="A1345" s="93">
        <v>2006</v>
      </c>
      <c r="B1345" s="93" t="s">
        <v>62</v>
      </c>
      <c r="C1345" s="121" t="s">
        <v>5</v>
      </c>
      <c r="D1345" s="3">
        <f>VLOOKUP(B1345,SWH!$A$4:$C$19,3,FALSE)</f>
        <v>2090.3200000000002</v>
      </c>
      <c r="E1345" s="3">
        <v>0</v>
      </c>
      <c r="F1345" s="3">
        <v>471.42</v>
      </c>
      <c r="G1345" s="3">
        <v>141.93</v>
      </c>
      <c r="H1345" s="3">
        <v>708.74</v>
      </c>
      <c r="I1345" s="3">
        <v>166.88</v>
      </c>
      <c r="J1345" s="3">
        <v>128.72</v>
      </c>
      <c r="K1345" s="3">
        <v>0</v>
      </c>
      <c r="L1345" s="3">
        <v>0</v>
      </c>
      <c r="M1345" s="3">
        <v>309.2</v>
      </c>
      <c r="N1345" s="3">
        <v>0</v>
      </c>
      <c r="O1345" s="3">
        <f>VLOOKUP(B1345,SWH!$A$4:$B$19,2,FALSE)</f>
        <v>0</v>
      </c>
      <c r="P1345" s="3">
        <f t="shared" si="81"/>
        <v>0</v>
      </c>
      <c r="Q1345" s="3">
        <v>0</v>
      </c>
      <c r="R1345" s="3">
        <v>0</v>
      </c>
      <c r="S1345" s="3">
        <v>0</v>
      </c>
      <c r="T1345" s="3">
        <v>64.84</v>
      </c>
      <c r="U1345" s="3">
        <v>0</v>
      </c>
      <c r="V1345" s="3">
        <v>0</v>
      </c>
      <c r="W1345" s="3">
        <f t="shared" si="82"/>
        <v>451.13</v>
      </c>
      <c r="X1345" s="3">
        <f t="shared" si="83"/>
        <v>471.42</v>
      </c>
      <c r="Y1345" s="3">
        <v>1520.32</v>
      </c>
      <c r="Z1345" s="3">
        <v>471.42</v>
      </c>
      <c r="AA1345" s="3">
        <f t="shared" si="80"/>
        <v>1991.74</v>
      </c>
    </row>
    <row r="1346" spans="1:27" x14ac:dyDescent="0.25">
      <c r="A1346" s="93">
        <v>2006</v>
      </c>
      <c r="B1346" s="93" t="s">
        <v>62</v>
      </c>
      <c r="C1346" s="121" t="s">
        <v>15</v>
      </c>
      <c r="D1346" s="3">
        <f>VLOOKUP(B1346,SWH!$A$4:$C$19,3,FALSE)</f>
        <v>2090.3200000000002</v>
      </c>
      <c r="E1346" s="3">
        <v>0</v>
      </c>
      <c r="F1346" s="3">
        <v>536.89</v>
      </c>
      <c r="G1346" s="3">
        <v>18.04</v>
      </c>
      <c r="H1346" s="3">
        <v>708.74</v>
      </c>
      <c r="I1346" s="3">
        <v>166.62</v>
      </c>
      <c r="J1346" s="3">
        <v>128.72</v>
      </c>
      <c r="K1346" s="3">
        <v>0</v>
      </c>
      <c r="L1346" s="3">
        <v>0</v>
      </c>
      <c r="M1346" s="3">
        <v>225.58</v>
      </c>
      <c r="N1346" s="3">
        <v>0</v>
      </c>
      <c r="O1346" s="3">
        <f>VLOOKUP(B1346,SWH!$A$4:$B$19,2,FALSE)</f>
        <v>0</v>
      </c>
      <c r="P1346" s="3">
        <f t="shared" si="81"/>
        <v>0</v>
      </c>
      <c r="Q1346" s="3">
        <v>0</v>
      </c>
      <c r="R1346" s="3">
        <v>0</v>
      </c>
      <c r="S1346" s="3">
        <v>0</v>
      </c>
      <c r="T1346" s="3">
        <v>65.25</v>
      </c>
      <c r="U1346" s="3">
        <v>0</v>
      </c>
      <c r="V1346" s="3">
        <v>0</v>
      </c>
      <c r="W1346" s="3">
        <f t="shared" si="82"/>
        <v>243.62</v>
      </c>
      <c r="X1346" s="3">
        <f t="shared" si="83"/>
        <v>536.89</v>
      </c>
      <c r="Y1346" s="3">
        <v>1312.95</v>
      </c>
      <c r="Z1346" s="3">
        <v>536.89</v>
      </c>
      <c r="AA1346" s="3">
        <f t="shared" ref="AA1346:AA1409" si="84">SUM(Y1346:Z1346)</f>
        <v>1849.8400000000001</v>
      </c>
    </row>
    <row r="1347" spans="1:27" x14ac:dyDescent="0.25">
      <c r="A1347" s="93">
        <v>2006</v>
      </c>
      <c r="B1347" s="93" t="s">
        <v>62</v>
      </c>
      <c r="C1347" s="121" t="s">
        <v>16</v>
      </c>
      <c r="D1347" s="3">
        <f>VLOOKUP(B1347,SWH!$A$4:$C$19,3,FALSE)</f>
        <v>2090.3200000000002</v>
      </c>
      <c r="E1347" s="3">
        <v>0</v>
      </c>
      <c r="F1347" s="3">
        <v>1353.87</v>
      </c>
      <c r="G1347" s="3">
        <v>140.34</v>
      </c>
      <c r="H1347" s="3">
        <v>708.74</v>
      </c>
      <c r="I1347" s="3">
        <v>166.8</v>
      </c>
      <c r="J1347" s="3">
        <v>128.72</v>
      </c>
      <c r="K1347" s="3">
        <v>0</v>
      </c>
      <c r="L1347" s="3">
        <v>0</v>
      </c>
      <c r="M1347" s="3">
        <v>287.44</v>
      </c>
      <c r="N1347" s="3">
        <v>0</v>
      </c>
      <c r="O1347" s="3">
        <f>VLOOKUP(B1347,SWH!$A$4:$B$19,2,FALSE)</f>
        <v>0</v>
      </c>
      <c r="P1347" s="3">
        <f t="shared" ref="P1347:P1410" si="85">N1347-O1347</f>
        <v>0</v>
      </c>
      <c r="Q1347" s="3">
        <v>0</v>
      </c>
      <c r="R1347" s="3">
        <v>0</v>
      </c>
      <c r="S1347" s="3">
        <v>0</v>
      </c>
      <c r="T1347" s="3">
        <v>66.36</v>
      </c>
      <c r="U1347" s="3">
        <v>0</v>
      </c>
      <c r="V1347" s="3">
        <v>0</v>
      </c>
      <c r="W1347" s="3">
        <f t="shared" ref="W1347:W1410" si="86">E1347+G1347+M1347+SUM(P1347:S1347)</f>
        <v>427.78</v>
      </c>
      <c r="X1347" s="3">
        <f t="shared" ref="X1347:X1410" si="87">F1347</f>
        <v>1353.87</v>
      </c>
      <c r="Y1347" s="3">
        <v>1498.4</v>
      </c>
      <c r="Z1347" s="3">
        <v>1353.87</v>
      </c>
      <c r="AA1347" s="3">
        <f t="shared" si="84"/>
        <v>2852.27</v>
      </c>
    </row>
    <row r="1348" spans="1:27" x14ac:dyDescent="0.25">
      <c r="A1348" s="93">
        <v>2006</v>
      </c>
      <c r="B1348" s="93" t="s">
        <v>62</v>
      </c>
      <c r="C1348" s="121" t="s">
        <v>9</v>
      </c>
      <c r="D1348" s="3">
        <f>VLOOKUP(B1348,SWH!$A$4:$C$19,3,FALSE)</f>
        <v>2090.3200000000002</v>
      </c>
      <c r="E1348" s="3">
        <v>0</v>
      </c>
      <c r="F1348" s="3">
        <v>879.76</v>
      </c>
      <c r="G1348" s="3">
        <v>85.35</v>
      </c>
      <c r="H1348" s="3">
        <v>708.74</v>
      </c>
      <c r="I1348" s="3">
        <v>166.68</v>
      </c>
      <c r="J1348" s="3">
        <v>128.72</v>
      </c>
      <c r="K1348" s="3">
        <v>0</v>
      </c>
      <c r="L1348" s="3">
        <v>0</v>
      </c>
      <c r="M1348" s="3">
        <v>304.58999999999997</v>
      </c>
      <c r="N1348" s="3">
        <v>0</v>
      </c>
      <c r="O1348" s="3">
        <f>VLOOKUP(B1348,SWH!$A$4:$B$19,2,FALSE)</f>
        <v>0</v>
      </c>
      <c r="P1348" s="3">
        <f t="shared" si="85"/>
        <v>0</v>
      </c>
      <c r="Q1348" s="3">
        <v>0</v>
      </c>
      <c r="R1348" s="3">
        <v>0</v>
      </c>
      <c r="S1348" s="3">
        <v>0</v>
      </c>
      <c r="T1348" s="3">
        <v>66.08</v>
      </c>
      <c r="U1348" s="3">
        <v>0</v>
      </c>
      <c r="V1348" s="3">
        <v>0</v>
      </c>
      <c r="W1348" s="3">
        <f t="shared" si="86"/>
        <v>389.93999999999994</v>
      </c>
      <c r="X1348" s="3">
        <f t="shared" si="87"/>
        <v>879.76</v>
      </c>
      <c r="Y1348" s="3">
        <v>1460.16</v>
      </c>
      <c r="Z1348" s="3">
        <v>879.76</v>
      </c>
      <c r="AA1348" s="3">
        <f t="shared" si="84"/>
        <v>2339.92</v>
      </c>
    </row>
    <row r="1349" spans="1:27" x14ac:dyDescent="0.25">
      <c r="A1349" s="93">
        <v>2006</v>
      </c>
      <c r="B1349" s="93" t="s">
        <v>62</v>
      </c>
      <c r="C1349" s="121" t="s">
        <v>12</v>
      </c>
      <c r="D1349" s="3">
        <f>VLOOKUP(B1349,SWH!$A$4:$C$19,3,FALSE)</f>
        <v>2090.3200000000002</v>
      </c>
      <c r="E1349" s="3">
        <v>0</v>
      </c>
      <c r="F1349" s="3">
        <v>1586.92</v>
      </c>
      <c r="G1349" s="3">
        <v>108.83</v>
      </c>
      <c r="H1349" s="3">
        <v>708.74</v>
      </c>
      <c r="I1349" s="3">
        <v>166.58</v>
      </c>
      <c r="J1349" s="3">
        <v>128.72</v>
      </c>
      <c r="K1349" s="3">
        <v>0</v>
      </c>
      <c r="L1349" s="3">
        <v>0</v>
      </c>
      <c r="M1349" s="3">
        <v>309.14999999999998</v>
      </c>
      <c r="N1349" s="3">
        <v>0</v>
      </c>
      <c r="O1349" s="3">
        <f>VLOOKUP(B1349,SWH!$A$4:$B$19,2,FALSE)</f>
        <v>0</v>
      </c>
      <c r="P1349" s="3">
        <f t="shared" si="85"/>
        <v>0</v>
      </c>
      <c r="Q1349" s="3">
        <v>0</v>
      </c>
      <c r="R1349" s="3">
        <v>0</v>
      </c>
      <c r="S1349" s="3">
        <v>0</v>
      </c>
      <c r="T1349" s="3">
        <v>67.510000000000005</v>
      </c>
      <c r="U1349" s="3">
        <v>0</v>
      </c>
      <c r="V1349" s="3">
        <v>0</v>
      </c>
      <c r="W1349" s="3">
        <f t="shared" si="86"/>
        <v>417.97999999999996</v>
      </c>
      <c r="X1349" s="3">
        <f t="shared" si="87"/>
        <v>1586.92</v>
      </c>
      <c r="Y1349" s="3">
        <v>1489.53</v>
      </c>
      <c r="Z1349" s="3">
        <v>1586.92</v>
      </c>
      <c r="AA1349" s="3">
        <f t="shared" si="84"/>
        <v>3076.45</v>
      </c>
    </row>
    <row r="1350" spans="1:27" x14ac:dyDescent="0.25">
      <c r="A1350" s="93">
        <v>2006</v>
      </c>
      <c r="B1350" s="93" t="s">
        <v>62</v>
      </c>
      <c r="C1350" s="121" t="s">
        <v>8</v>
      </c>
      <c r="D1350" s="3">
        <f>VLOOKUP(B1350,SWH!$A$4:$C$19,3,FALSE)</f>
        <v>2090.3200000000002</v>
      </c>
      <c r="E1350" s="3">
        <v>0</v>
      </c>
      <c r="F1350" s="3">
        <v>2261.61</v>
      </c>
      <c r="G1350" s="3">
        <v>51.44</v>
      </c>
      <c r="H1350" s="3">
        <v>708.74</v>
      </c>
      <c r="I1350" s="3">
        <v>165.66</v>
      </c>
      <c r="J1350" s="3">
        <v>128.72</v>
      </c>
      <c r="K1350" s="3">
        <v>0</v>
      </c>
      <c r="L1350" s="3">
        <v>0</v>
      </c>
      <c r="M1350" s="3">
        <v>350.23</v>
      </c>
      <c r="N1350" s="3">
        <v>0</v>
      </c>
      <c r="O1350" s="3">
        <f>VLOOKUP(B1350,SWH!$A$4:$B$19,2,FALSE)</f>
        <v>0</v>
      </c>
      <c r="P1350" s="3">
        <f t="shared" si="85"/>
        <v>0</v>
      </c>
      <c r="Q1350" s="3">
        <v>0</v>
      </c>
      <c r="R1350" s="3">
        <v>0</v>
      </c>
      <c r="S1350" s="3">
        <v>0</v>
      </c>
      <c r="T1350" s="3">
        <v>69.13</v>
      </c>
      <c r="U1350" s="3">
        <v>0</v>
      </c>
      <c r="V1350" s="3">
        <v>0</v>
      </c>
      <c r="W1350" s="3">
        <f t="shared" si="86"/>
        <v>401.67</v>
      </c>
      <c r="X1350" s="3">
        <f t="shared" si="87"/>
        <v>2261.61</v>
      </c>
      <c r="Y1350" s="3">
        <v>1473.91</v>
      </c>
      <c r="Z1350" s="3">
        <v>2261.61</v>
      </c>
      <c r="AA1350" s="3">
        <f t="shared" si="84"/>
        <v>3735.5200000000004</v>
      </c>
    </row>
    <row r="1351" spans="1:27" x14ac:dyDescent="0.25">
      <c r="A1351" s="93">
        <v>2009</v>
      </c>
      <c r="B1351" s="93" t="s">
        <v>62</v>
      </c>
      <c r="C1351" s="121" t="s">
        <v>10</v>
      </c>
      <c r="D1351" s="3">
        <f>VLOOKUP(B1351,SWH!$A$4:$C$19,3,FALSE)</f>
        <v>2090.3200000000002</v>
      </c>
      <c r="E1351" s="3">
        <v>0</v>
      </c>
      <c r="F1351" s="3">
        <v>0</v>
      </c>
      <c r="G1351" s="3">
        <v>1063.08</v>
      </c>
      <c r="H1351" s="3">
        <v>704.17</v>
      </c>
      <c r="I1351" s="3">
        <v>110.92</v>
      </c>
      <c r="J1351" s="3">
        <v>128.72</v>
      </c>
      <c r="K1351" s="3">
        <v>0</v>
      </c>
      <c r="L1351" s="3">
        <v>0</v>
      </c>
      <c r="M1351" s="3">
        <v>301.62</v>
      </c>
      <c r="N1351" s="3">
        <v>0</v>
      </c>
      <c r="O1351" s="3">
        <f>VLOOKUP(B1351,SWH!$A$4:$B$19,2,FALSE)</f>
        <v>0</v>
      </c>
      <c r="P1351" s="3">
        <f t="shared" si="85"/>
        <v>0</v>
      </c>
      <c r="Q1351" s="3">
        <v>0</v>
      </c>
      <c r="R1351" s="3">
        <v>0</v>
      </c>
      <c r="S1351" s="3">
        <v>0</v>
      </c>
      <c r="T1351" s="3">
        <v>57.68</v>
      </c>
      <c r="U1351" s="3">
        <v>0</v>
      </c>
      <c r="V1351" s="3">
        <v>0</v>
      </c>
      <c r="W1351" s="3">
        <f t="shared" si="86"/>
        <v>1364.6999999999998</v>
      </c>
      <c r="X1351" s="3">
        <f t="shared" si="87"/>
        <v>0</v>
      </c>
      <c r="Y1351" s="3">
        <v>2366.1799999999998</v>
      </c>
      <c r="Z1351" s="3">
        <v>0</v>
      </c>
      <c r="AA1351" s="3">
        <f t="shared" si="84"/>
        <v>2366.1799999999998</v>
      </c>
    </row>
    <row r="1352" spans="1:27" x14ac:dyDescent="0.25">
      <c r="A1352" s="93">
        <v>2009</v>
      </c>
      <c r="B1352" s="93" t="s">
        <v>62</v>
      </c>
      <c r="C1352" s="121" t="s">
        <v>6</v>
      </c>
      <c r="D1352" s="3">
        <f>VLOOKUP(B1352,SWH!$A$4:$C$19,3,FALSE)</f>
        <v>2090.3200000000002</v>
      </c>
      <c r="E1352" s="3">
        <v>0</v>
      </c>
      <c r="F1352" s="3">
        <v>0</v>
      </c>
      <c r="G1352" s="3">
        <v>936.92</v>
      </c>
      <c r="H1352" s="3">
        <v>704.17</v>
      </c>
      <c r="I1352" s="3">
        <v>110.94</v>
      </c>
      <c r="J1352" s="3">
        <v>128.72</v>
      </c>
      <c r="K1352" s="3">
        <v>0</v>
      </c>
      <c r="L1352" s="3">
        <v>0</v>
      </c>
      <c r="M1352" s="3">
        <v>364.31</v>
      </c>
      <c r="N1352" s="3">
        <v>0</v>
      </c>
      <c r="O1352" s="3">
        <f>VLOOKUP(B1352,SWH!$A$4:$B$19,2,FALSE)</f>
        <v>0</v>
      </c>
      <c r="P1352" s="3">
        <f t="shared" si="85"/>
        <v>0</v>
      </c>
      <c r="Q1352" s="3">
        <v>0</v>
      </c>
      <c r="R1352" s="3">
        <v>0</v>
      </c>
      <c r="S1352" s="3">
        <v>0</v>
      </c>
      <c r="T1352" s="3">
        <v>57.63</v>
      </c>
      <c r="U1352" s="3">
        <v>0</v>
      </c>
      <c r="V1352" s="3">
        <v>0</v>
      </c>
      <c r="W1352" s="3">
        <f t="shared" si="86"/>
        <v>1301.23</v>
      </c>
      <c r="X1352" s="3">
        <f t="shared" si="87"/>
        <v>0</v>
      </c>
      <c r="Y1352" s="3">
        <v>2302.6999999999998</v>
      </c>
      <c r="Z1352" s="3">
        <v>0</v>
      </c>
      <c r="AA1352" s="3">
        <f t="shared" si="84"/>
        <v>2302.6999999999998</v>
      </c>
    </row>
    <row r="1353" spans="1:27" x14ac:dyDescent="0.25">
      <c r="A1353" s="93">
        <v>2009</v>
      </c>
      <c r="B1353" s="93" t="s">
        <v>62</v>
      </c>
      <c r="C1353" s="121" t="s">
        <v>11</v>
      </c>
      <c r="D1353" s="3">
        <f>VLOOKUP(B1353,SWH!$A$4:$C$19,3,FALSE)</f>
        <v>2090.3200000000002</v>
      </c>
      <c r="E1353" s="3">
        <v>0</v>
      </c>
      <c r="F1353" s="3">
        <v>0</v>
      </c>
      <c r="G1353" s="3">
        <v>718.92</v>
      </c>
      <c r="H1353" s="3">
        <v>704.17</v>
      </c>
      <c r="I1353" s="3">
        <v>110.95</v>
      </c>
      <c r="J1353" s="3">
        <v>128.72</v>
      </c>
      <c r="K1353" s="3">
        <v>0</v>
      </c>
      <c r="L1353" s="3">
        <v>0</v>
      </c>
      <c r="M1353" s="3">
        <v>277.38</v>
      </c>
      <c r="N1353" s="3">
        <v>0</v>
      </c>
      <c r="O1353" s="3">
        <f>VLOOKUP(B1353,SWH!$A$4:$B$19,2,FALSE)</f>
        <v>0</v>
      </c>
      <c r="P1353" s="3">
        <f t="shared" si="85"/>
        <v>0</v>
      </c>
      <c r="Q1353" s="3">
        <v>0</v>
      </c>
      <c r="R1353" s="3">
        <v>0</v>
      </c>
      <c r="S1353" s="3">
        <v>0</v>
      </c>
      <c r="T1353" s="3">
        <v>58.74</v>
      </c>
      <c r="U1353" s="3">
        <v>0</v>
      </c>
      <c r="V1353" s="3">
        <v>0</v>
      </c>
      <c r="W1353" s="3">
        <f t="shared" si="86"/>
        <v>996.3</v>
      </c>
      <c r="X1353" s="3">
        <f t="shared" si="87"/>
        <v>0</v>
      </c>
      <c r="Y1353" s="3">
        <v>1998.89</v>
      </c>
      <c r="Z1353" s="3">
        <v>0</v>
      </c>
      <c r="AA1353" s="3">
        <f t="shared" si="84"/>
        <v>1998.89</v>
      </c>
    </row>
    <row r="1354" spans="1:27" x14ac:dyDescent="0.25">
      <c r="A1354" s="93">
        <v>2009</v>
      </c>
      <c r="B1354" s="93" t="s">
        <v>62</v>
      </c>
      <c r="C1354" s="121" t="s">
        <v>13</v>
      </c>
      <c r="D1354" s="3">
        <f>VLOOKUP(B1354,SWH!$A$4:$C$19,3,FALSE)</f>
        <v>2090.3200000000002</v>
      </c>
      <c r="E1354" s="3">
        <v>0</v>
      </c>
      <c r="F1354" s="3">
        <v>1.28</v>
      </c>
      <c r="G1354" s="3">
        <v>764.61</v>
      </c>
      <c r="H1354" s="3">
        <v>704.17</v>
      </c>
      <c r="I1354" s="3">
        <v>110.81</v>
      </c>
      <c r="J1354" s="3">
        <v>128.72</v>
      </c>
      <c r="K1354" s="3">
        <v>0</v>
      </c>
      <c r="L1354" s="3">
        <v>0</v>
      </c>
      <c r="M1354" s="3">
        <v>351.92</v>
      </c>
      <c r="N1354" s="3">
        <v>0</v>
      </c>
      <c r="O1354" s="3">
        <f>VLOOKUP(B1354,SWH!$A$4:$B$19,2,FALSE)</f>
        <v>0</v>
      </c>
      <c r="P1354" s="3">
        <f t="shared" si="85"/>
        <v>0</v>
      </c>
      <c r="Q1354" s="3">
        <v>0</v>
      </c>
      <c r="R1354" s="3">
        <v>0</v>
      </c>
      <c r="S1354" s="3">
        <v>0</v>
      </c>
      <c r="T1354" s="3">
        <v>58.78</v>
      </c>
      <c r="U1354" s="3">
        <v>0</v>
      </c>
      <c r="V1354" s="3">
        <v>0</v>
      </c>
      <c r="W1354" s="3">
        <f t="shared" si="86"/>
        <v>1116.53</v>
      </c>
      <c r="X1354" s="3">
        <f t="shared" si="87"/>
        <v>1.28</v>
      </c>
      <c r="Y1354" s="3">
        <v>2119.02</v>
      </c>
      <c r="Z1354" s="3">
        <v>1.28</v>
      </c>
      <c r="AA1354" s="3">
        <f t="shared" si="84"/>
        <v>2120.3000000000002</v>
      </c>
    </row>
    <row r="1355" spans="1:27" x14ac:dyDescent="0.25">
      <c r="A1355" s="93">
        <v>2009</v>
      </c>
      <c r="B1355" s="93" t="s">
        <v>62</v>
      </c>
      <c r="C1355" s="121" t="s">
        <v>19</v>
      </c>
      <c r="D1355" s="3">
        <f>VLOOKUP(B1355,SWH!$A$4:$C$19,3,FALSE)</f>
        <v>2090.3200000000002</v>
      </c>
      <c r="E1355" s="3">
        <v>0</v>
      </c>
      <c r="F1355" s="3">
        <v>8.61</v>
      </c>
      <c r="G1355" s="3">
        <v>605.01</v>
      </c>
      <c r="H1355" s="3">
        <v>704.17</v>
      </c>
      <c r="I1355" s="3">
        <v>110.78</v>
      </c>
      <c r="J1355" s="3">
        <v>128.72</v>
      </c>
      <c r="K1355" s="3">
        <v>0</v>
      </c>
      <c r="L1355" s="3">
        <v>0</v>
      </c>
      <c r="M1355" s="3">
        <v>284.83</v>
      </c>
      <c r="N1355" s="3">
        <v>0</v>
      </c>
      <c r="O1355" s="3">
        <f>VLOOKUP(B1355,SWH!$A$4:$B$19,2,FALSE)</f>
        <v>0</v>
      </c>
      <c r="P1355" s="3">
        <f t="shared" si="85"/>
        <v>0</v>
      </c>
      <c r="Q1355" s="3">
        <v>0</v>
      </c>
      <c r="R1355" s="3">
        <v>0</v>
      </c>
      <c r="S1355" s="3">
        <v>0</v>
      </c>
      <c r="T1355" s="3">
        <v>59.96</v>
      </c>
      <c r="U1355" s="3">
        <v>0</v>
      </c>
      <c r="V1355" s="3">
        <v>0</v>
      </c>
      <c r="W1355" s="3">
        <f t="shared" si="86"/>
        <v>889.83999999999992</v>
      </c>
      <c r="X1355" s="3">
        <f t="shared" si="87"/>
        <v>8.61</v>
      </c>
      <c r="Y1355" s="3">
        <v>1893.47</v>
      </c>
      <c r="Z1355" s="3">
        <v>8.61</v>
      </c>
      <c r="AA1355" s="3">
        <f t="shared" si="84"/>
        <v>1902.08</v>
      </c>
    </row>
    <row r="1356" spans="1:27" x14ac:dyDescent="0.25">
      <c r="A1356" s="93">
        <v>2009</v>
      </c>
      <c r="B1356" s="93" t="s">
        <v>62</v>
      </c>
      <c r="C1356" s="121" t="s">
        <v>20</v>
      </c>
      <c r="D1356" s="3">
        <f>VLOOKUP(B1356,SWH!$A$4:$C$19,3,FALSE)</f>
        <v>2090.3200000000002</v>
      </c>
      <c r="E1356" s="3">
        <v>0</v>
      </c>
      <c r="F1356" s="3">
        <v>0.52</v>
      </c>
      <c r="G1356" s="3">
        <v>458.02</v>
      </c>
      <c r="H1356" s="3">
        <v>704.17</v>
      </c>
      <c r="I1356" s="3">
        <v>110.86</v>
      </c>
      <c r="J1356" s="3">
        <v>128.72</v>
      </c>
      <c r="K1356" s="3">
        <v>0</v>
      </c>
      <c r="L1356" s="3">
        <v>0</v>
      </c>
      <c r="M1356" s="3">
        <v>345.86</v>
      </c>
      <c r="N1356" s="3">
        <v>0</v>
      </c>
      <c r="O1356" s="3">
        <f>VLOOKUP(B1356,SWH!$A$4:$B$19,2,FALSE)</f>
        <v>0</v>
      </c>
      <c r="P1356" s="3">
        <f t="shared" si="85"/>
        <v>0</v>
      </c>
      <c r="Q1356" s="3">
        <v>0</v>
      </c>
      <c r="R1356" s="3">
        <v>0</v>
      </c>
      <c r="S1356" s="3">
        <v>0</v>
      </c>
      <c r="T1356" s="3">
        <v>60.03</v>
      </c>
      <c r="U1356" s="3">
        <v>0</v>
      </c>
      <c r="V1356" s="3">
        <v>0</v>
      </c>
      <c r="W1356" s="3">
        <f t="shared" si="86"/>
        <v>803.88</v>
      </c>
      <c r="X1356" s="3">
        <f t="shared" si="87"/>
        <v>0.52</v>
      </c>
      <c r="Y1356" s="3">
        <v>1807.66</v>
      </c>
      <c r="Z1356" s="3">
        <v>0.52</v>
      </c>
      <c r="AA1356" s="3">
        <f t="shared" si="84"/>
        <v>1808.18</v>
      </c>
    </row>
    <row r="1357" spans="1:27" x14ac:dyDescent="0.25">
      <c r="A1357" s="93">
        <v>2009</v>
      </c>
      <c r="B1357" s="93" t="s">
        <v>62</v>
      </c>
      <c r="C1357" s="121" t="s">
        <v>3</v>
      </c>
      <c r="D1357" s="3">
        <f>VLOOKUP(B1357,SWH!$A$4:$C$19,3,FALSE)</f>
        <v>2090.3200000000002</v>
      </c>
      <c r="E1357" s="3">
        <v>0</v>
      </c>
      <c r="F1357" s="3">
        <v>145.01</v>
      </c>
      <c r="G1357" s="3">
        <v>314.3</v>
      </c>
      <c r="H1357" s="3">
        <v>704.17</v>
      </c>
      <c r="I1357" s="3">
        <v>110.83</v>
      </c>
      <c r="J1357" s="3">
        <v>128.72</v>
      </c>
      <c r="K1357" s="3">
        <v>0</v>
      </c>
      <c r="L1357" s="3">
        <v>0</v>
      </c>
      <c r="M1357" s="3">
        <v>282.56</v>
      </c>
      <c r="N1357" s="3">
        <v>0</v>
      </c>
      <c r="O1357" s="3">
        <f>VLOOKUP(B1357,SWH!$A$4:$B$19,2,FALSE)</f>
        <v>0</v>
      </c>
      <c r="P1357" s="3">
        <f t="shared" si="85"/>
        <v>0</v>
      </c>
      <c r="Q1357" s="3">
        <v>0</v>
      </c>
      <c r="R1357" s="3">
        <v>0</v>
      </c>
      <c r="S1357" s="3">
        <v>0</v>
      </c>
      <c r="T1357" s="3">
        <v>62.12</v>
      </c>
      <c r="U1357" s="3">
        <v>0</v>
      </c>
      <c r="V1357" s="3">
        <v>0</v>
      </c>
      <c r="W1357" s="3">
        <f t="shared" si="86"/>
        <v>596.86</v>
      </c>
      <c r="X1357" s="3">
        <f t="shared" si="87"/>
        <v>145.01</v>
      </c>
      <c r="Y1357" s="3">
        <v>1602.71</v>
      </c>
      <c r="Z1357" s="3">
        <v>145.01</v>
      </c>
      <c r="AA1357" s="3">
        <f t="shared" si="84"/>
        <v>1747.72</v>
      </c>
    </row>
    <row r="1358" spans="1:27" x14ac:dyDescent="0.25">
      <c r="A1358" s="93">
        <v>2009</v>
      </c>
      <c r="B1358" s="93" t="s">
        <v>62</v>
      </c>
      <c r="C1358" s="121" t="s">
        <v>7</v>
      </c>
      <c r="D1358" s="3">
        <f>VLOOKUP(B1358,SWH!$A$4:$C$19,3,FALSE)</f>
        <v>2090.3200000000002</v>
      </c>
      <c r="E1358" s="3">
        <v>0</v>
      </c>
      <c r="F1358" s="3">
        <v>16.829999999999998</v>
      </c>
      <c r="G1358" s="3">
        <v>308.42</v>
      </c>
      <c r="H1358" s="3">
        <v>704.17</v>
      </c>
      <c r="I1358" s="3">
        <v>110.83</v>
      </c>
      <c r="J1358" s="3">
        <v>128.72</v>
      </c>
      <c r="K1358" s="3">
        <v>0</v>
      </c>
      <c r="L1358" s="3">
        <v>0</v>
      </c>
      <c r="M1358" s="3">
        <v>330.3</v>
      </c>
      <c r="N1358" s="3">
        <v>0</v>
      </c>
      <c r="O1358" s="3">
        <f>VLOOKUP(B1358,SWH!$A$4:$B$19,2,FALSE)</f>
        <v>0</v>
      </c>
      <c r="P1358" s="3">
        <f t="shared" si="85"/>
        <v>0</v>
      </c>
      <c r="Q1358" s="3">
        <v>0</v>
      </c>
      <c r="R1358" s="3">
        <v>0</v>
      </c>
      <c r="S1358" s="3">
        <v>0</v>
      </c>
      <c r="T1358" s="3">
        <v>61.52</v>
      </c>
      <c r="U1358" s="3">
        <v>0</v>
      </c>
      <c r="V1358" s="3">
        <v>0</v>
      </c>
      <c r="W1358" s="3">
        <f t="shared" si="86"/>
        <v>638.72</v>
      </c>
      <c r="X1358" s="3">
        <f t="shared" si="87"/>
        <v>16.829999999999998</v>
      </c>
      <c r="Y1358" s="3">
        <v>1643.97</v>
      </c>
      <c r="Z1358" s="3">
        <v>16.829999999999998</v>
      </c>
      <c r="AA1358" s="3">
        <f t="shared" si="84"/>
        <v>1660.8</v>
      </c>
    </row>
    <row r="1359" spans="1:27" x14ac:dyDescent="0.25">
      <c r="A1359" s="93">
        <v>2009</v>
      </c>
      <c r="B1359" s="93" t="s">
        <v>62</v>
      </c>
      <c r="C1359" s="121" t="s">
        <v>17</v>
      </c>
      <c r="D1359" s="3">
        <f>VLOOKUP(B1359,SWH!$A$4:$C$19,3,FALSE)</f>
        <v>2090.3200000000002</v>
      </c>
      <c r="E1359" s="3">
        <v>0</v>
      </c>
      <c r="F1359" s="3">
        <v>1.57</v>
      </c>
      <c r="G1359" s="3">
        <v>109.36</v>
      </c>
      <c r="H1359" s="3">
        <v>704.17</v>
      </c>
      <c r="I1359" s="3">
        <v>110.81</v>
      </c>
      <c r="J1359" s="3">
        <v>128.72</v>
      </c>
      <c r="K1359" s="3">
        <v>0</v>
      </c>
      <c r="L1359" s="3">
        <v>0</v>
      </c>
      <c r="M1359" s="3">
        <v>259.05</v>
      </c>
      <c r="N1359" s="3">
        <v>0</v>
      </c>
      <c r="O1359" s="3">
        <f>VLOOKUP(B1359,SWH!$A$4:$B$19,2,FALSE)</f>
        <v>0</v>
      </c>
      <c r="P1359" s="3">
        <f t="shared" si="85"/>
        <v>0</v>
      </c>
      <c r="Q1359" s="3">
        <v>0</v>
      </c>
      <c r="R1359" s="3">
        <v>0</v>
      </c>
      <c r="S1359" s="3">
        <v>0</v>
      </c>
      <c r="T1359" s="3">
        <v>62.22</v>
      </c>
      <c r="U1359" s="3">
        <v>0</v>
      </c>
      <c r="V1359" s="3">
        <v>0</v>
      </c>
      <c r="W1359" s="3">
        <f t="shared" si="86"/>
        <v>368.41</v>
      </c>
      <c r="X1359" s="3">
        <f t="shared" si="87"/>
        <v>1.57</v>
      </c>
      <c r="Y1359" s="3">
        <v>1374.34</v>
      </c>
      <c r="Z1359" s="3">
        <v>1.57</v>
      </c>
      <c r="AA1359" s="3">
        <f t="shared" si="84"/>
        <v>1375.9099999999999</v>
      </c>
    </row>
    <row r="1360" spans="1:27" x14ac:dyDescent="0.25">
      <c r="A1360" s="93">
        <v>2009</v>
      </c>
      <c r="B1360" s="93" t="s">
        <v>62</v>
      </c>
      <c r="C1360" s="121" t="s">
        <v>14</v>
      </c>
      <c r="D1360" s="3">
        <f>VLOOKUP(B1360,SWH!$A$4:$C$19,3,FALSE)</f>
        <v>2090.3200000000002</v>
      </c>
      <c r="E1360" s="3">
        <v>0</v>
      </c>
      <c r="F1360" s="3">
        <v>444.05</v>
      </c>
      <c r="G1360" s="3">
        <v>188.73</v>
      </c>
      <c r="H1360" s="3">
        <v>704.17</v>
      </c>
      <c r="I1360" s="3">
        <v>110.67</v>
      </c>
      <c r="J1360" s="3">
        <v>128.72</v>
      </c>
      <c r="K1360" s="3">
        <v>0</v>
      </c>
      <c r="L1360" s="3">
        <v>0</v>
      </c>
      <c r="M1360" s="3">
        <v>257.17</v>
      </c>
      <c r="N1360" s="3">
        <v>0</v>
      </c>
      <c r="O1360" s="3">
        <f>VLOOKUP(B1360,SWH!$A$4:$B$19,2,FALSE)</f>
        <v>0</v>
      </c>
      <c r="P1360" s="3">
        <f t="shared" si="85"/>
        <v>0</v>
      </c>
      <c r="Q1360" s="3">
        <v>0</v>
      </c>
      <c r="R1360" s="3">
        <v>0</v>
      </c>
      <c r="S1360" s="3">
        <v>0</v>
      </c>
      <c r="T1360" s="3">
        <v>63.88</v>
      </c>
      <c r="U1360" s="3">
        <v>0</v>
      </c>
      <c r="V1360" s="3">
        <v>0</v>
      </c>
      <c r="W1360" s="3">
        <f t="shared" si="86"/>
        <v>445.9</v>
      </c>
      <c r="X1360" s="3">
        <f t="shared" si="87"/>
        <v>444.05</v>
      </c>
      <c r="Y1360" s="3">
        <v>1453.33</v>
      </c>
      <c r="Z1360" s="3">
        <v>444.05</v>
      </c>
      <c r="AA1360" s="3">
        <f t="shared" si="84"/>
        <v>1897.3799999999999</v>
      </c>
    </row>
    <row r="1361" spans="1:27" x14ac:dyDescent="0.25">
      <c r="A1361" s="93">
        <v>2009</v>
      </c>
      <c r="B1361" s="93" t="s">
        <v>62</v>
      </c>
      <c r="C1361" s="121" t="s">
        <v>2</v>
      </c>
      <c r="D1361" s="3">
        <f>VLOOKUP(B1361,SWH!$A$4:$C$19,3,FALSE)</f>
        <v>2090.3200000000002</v>
      </c>
      <c r="E1361" s="3">
        <v>0</v>
      </c>
      <c r="F1361" s="3">
        <v>87.89</v>
      </c>
      <c r="G1361" s="3">
        <v>196.05</v>
      </c>
      <c r="H1361" s="3">
        <v>704.17</v>
      </c>
      <c r="I1361" s="3">
        <v>110.75</v>
      </c>
      <c r="J1361" s="3">
        <v>128.72</v>
      </c>
      <c r="K1361" s="3">
        <v>0</v>
      </c>
      <c r="L1361" s="3">
        <v>0</v>
      </c>
      <c r="M1361" s="3">
        <v>316.52999999999997</v>
      </c>
      <c r="N1361" s="3">
        <v>0</v>
      </c>
      <c r="O1361" s="3">
        <f>VLOOKUP(B1361,SWH!$A$4:$B$19,2,FALSE)</f>
        <v>0</v>
      </c>
      <c r="P1361" s="3">
        <f t="shared" si="85"/>
        <v>0</v>
      </c>
      <c r="Q1361" s="3">
        <v>0</v>
      </c>
      <c r="R1361" s="3">
        <v>0</v>
      </c>
      <c r="S1361" s="3">
        <v>0</v>
      </c>
      <c r="T1361" s="3">
        <v>63.27</v>
      </c>
      <c r="U1361" s="3">
        <v>0</v>
      </c>
      <c r="V1361" s="3">
        <v>0</v>
      </c>
      <c r="W1361" s="3">
        <f t="shared" si="86"/>
        <v>512.57999999999993</v>
      </c>
      <c r="X1361" s="3">
        <f t="shared" si="87"/>
        <v>87.89</v>
      </c>
      <c r="Y1361" s="3">
        <v>1519.49</v>
      </c>
      <c r="Z1361" s="3">
        <v>87.89</v>
      </c>
      <c r="AA1361" s="3">
        <f t="shared" si="84"/>
        <v>1607.38</v>
      </c>
    </row>
    <row r="1362" spans="1:27" x14ac:dyDescent="0.25">
      <c r="A1362" s="93">
        <v>2009</v>
      </c>
      <c r="B1362" s="93" t="s">
        <v>62</v>
      </c>
      <c r="C1362" s="121" t="s">
        <v>18</v>
      </c>
      <c r="D1362" s="3">
        <f>VLOOKUP(B1362,SWH!$A$4:$C$19,3,FALSE)</f>
        <v>2090.3200000000002</v>
      </c>
      <c r="E1362" s="3">
        <v>0</v>
      </c>
      <c r="F1362" s="3">
        <v>283.10000000000002</v>
      </c>
      <c r="G1362" s="3">
        <v>44.4</v>
      </c>
      <c r="H1362" s="3">
        <v>704.17</v>
      </c>
      <c r="I1362" s="3">
        <v>110.54</v>
      </c>
      <c r="J1362" s="3">
        <v>128.72</v>
      </c>
      <c r="K1362" s="3">
        <v>0</v>
      </c>
      <c r="L1362" s="3">
        <v>0</v>
      </c>
      <c r="M1362" s="3">
        <v>248.21</v>
      </c>
      <c r="N1362" s="3">
        <v>0</v>
      </c>
      <c r="O1362" s="3">
        <f>VLOOKUP(B1362,SWH!$A$4:$B$19,2,FALSE)</f>
        <v>0</v>
      </c>
      <c r="P1362" s="3">
        <f t="shared" si="85"/>
        <v>0</v>
      </c>
      <c r="Q1362" s="3">
        <v>0</v>
      </c>
      <c r="R1362" s="3">
        <v>0</v>
      </c>
      <c r="S1362" s="3">
        <v>0</v>
      </c>
      <c r="T1362" s="3">
        <v>64.37</v>
      </c>
      <c r="U1362" s="3">
        <v>0</v>
      </c>
      <c r="V1362" s="3">
        <v>0</v>
      </c>
      <c r="W1362" s="3">
        <f t="shared" si="86"/>
        <v>292.61</v>
      </c>
      <c r="X1362" s="3">
        <f t="shared" si="87"/>
        <v>283.10000000000002</v>
      </c>
      <c r="Y1362" s="3">
        <v>1300.4100000000001</v>
      </c>
      <c r="Z1362" s="3">
        <v>283.10000000000002</v>
      </c>
      <c r="AA1362" s="3">
        <f t="shared" si="84"/>
        <v>1583.5100000000002</v>
      </c>
    </row>
    <row r="1363" spans="1:27" x14ac:dyDescent="0.25">
      <c r="A1363" s="93">
        <v>2009</v>
      </c>
      <c r="B1363" s="93" t="s">
        <v>62</v>
      </c>
      <c r="C1363" s="121" t="s">
        <v>4</v>
      </c>
      <c r="D1363" s="3">
        <f>VLOOKUP(B1363,SWH!$A$4:$C$19,3,FALSE)</f>
        <v>2090.3200000000002</v>
      </c>
      <c r="E1363" s="3">
        <v>0</v>
      </c>
      <c r="F1363" s="3">
        <v>734.52</v>
      </c>
      <c r="G1363" s="3">
        <v>102.49</v>
      </c>
      <c r="H1363" s="3">
        <v>704.17</v>
      </c>
      <c r="I1363" s="3">
        <v>110.7</v>
      </c>
      <c r="J1363" s="3">
        <v>128.72</v>
      </c>
      <c r="K1363" s="3">
        <v>0</v>
      </c>
      <c r="L1363" s="3">
        <v>0</v>
      </c>
      <c r="M1363" s="3">
        <v>246.27</v>
      </c>
      <c r="N1363" s="3">
        <v>0</v>
      </c>
      <c r="O1363" s="3">
        <f>VLOOKUP(B1363,SWH!$A$4:$B$19,2,FALSE)</f>
        <v>0</v>
      </c>
      <c r="P1363" s="3">
        <f t="shared" si="85"/>
        <v>0</v>
      </c>
      <c r="Q1363" s="3">
        <v>0</v>
      </c>
      <c r="R1363" s="3">
        <v>0</v>
      </c>
      <c r="S1363" s="3">
        <v>0</v>
      </c>
      <c r="T1363" s="3">
        <v>65.290000000000006</v>
      </c>
      <c r="U1363" s="3">
        <v>0</v>
      </c>
      <c r="V1363" s="3">
        <v>0</v>
      </c>
      <c r="W1363" s="3">
        <f t="shared" si="86"/>
        <v>348.76</v>
      </c>
      <c r="X1363" s="3">
        <f t="shared" si="87"/>
        <v>734.52</v>
      </c>
      <c r="Y1363" s="3">
        <v>1357.65</v>
      </c>
      <c r="Z1363" s="3">
        <v>734.52</v>
      </c>
      <c r="AA1363" s="3">
        <f t="shared" si="84"/>
        <v>2092.17</v>
      </c>
    </row>
    <row r="1364" spans="1:27" x14ac:dyDescent="0.25">
      <c r="A1364" s="93">
        <v>2009</v>
      </c>
      <c r="B1364" s="93" t="s">
        <v>62</v>
      </c>
      <c r="C1364" s="121" t="s">
        <v>5</v>
      </c>
      <c r="D1364" s="3">
        <f>VLOOKUP(B1364,SWH!$A$4:$C$19,3,FALSE)</f>
        <v>2090.3200000000002</v>
      </c>
      <c r="E1364" s="3">
        <v>0</v>
      </c>
      <c r="F1364" s="3">
        <v>345.2</v>
      </c>
      <c r="G1364" s="3">
        <v>137.80000000000001</v>
      </c>
      <c r="H1364" s="3">
        <v>704.17</v>
      </c>
      <c r="I1364" s="3">
        <v>110.7</v>
      </c>
      <c r="J1364" s="3">
        <v>128.72</v>
      </c>
      <c r="K1364" s="3">
        <v>0</v>
      </c>
      <c r="L1364" s="3">
        <v>0</v>
      </c>
      <c r="M1364" s="3">
        <v>303.83</v>
      </c>
      <c r="N1364" s="3">
        <v>0</v>
      </c>
      <c r="O1364" s="3">
        <f>VLOOKUP(B1364,SWH!$A$4:$B$19,2,FALSE)</f>
        <v>0</v>
      </c>
      <c r="P1364" s="3">
        <f t="shared" si="85"/>
        <v>0</v>
      </c>
      <c r="Q1364" s="3">
        <v>0</v>
      </c>
      <c r="R1364" s="3">
        <v>0</v>
      </c>
      <c r="S1364" s="3">
        <v>0</v>
      </c>
      <c r="T1364" s="3">
        <v>64.8</v>
      </c>
      <c r="U1364" s="3">
        <v>0</v>
      </c>
      <c r="V1364" s="3">
        <v>0</v>
      </c>
      <c r="W1364" s="3">
        <f t="shared" si="86"/>
        <v>441.63</v>
      </c>
      <c r="X1364" s="3">
        <f t="shared" si="87"/>
        <v>345.2</v>
      </c>
      <c r="Y1364" s="3">
        <v>1450.03</v>
      </c>
      <c r="Z1364" s="3">
        <v>345.2</v>
      </c>
      <c r="AA1364" s="3">
        <f t="shared" si="84"/>
        <v>1795.23</v>
      </c>
    </row>
    <row r="1365" spans="1:27" x14ac:dyDescent="0.25">
      <c r="A1365" s="93">
        <v>2009</v>
      </c>
      <c r="B1365" s="93" t="s">
        <v>62</v>
      </c>
      <c r="C1365" s="121" t="s">
        <v>15</v>
      </c>
      <c r="D1365" s="3">
        <f>VLOOKUP(B1365,SWH!$A$4:$C$19,3,FALSE)</f>
        <v>2090.3200000000002</v>
      </c>
      <c r="E1365" s="3">
        <v>0</v>
      </c>
      <c r="F1365" s="3">
        <v>377.7</v>
      </c>
      <c r="G1365" s="3">
        <v>17.38</v>
      </c>
      <c r="H1365" s="3">
        <v>704.17</v>
      </c>
      <c r="I1365" s="3">
        <v>110.53</v>
      </c>
      <c r="J1365" s="3">
        <v>128.72</v>
      </c>
      <c r="K1365" s="3">
        <v>0</v>
      </c>
      <c r="L1365" s="3">
        <v>0</v>
      </c>
      <c r="M1365" s="3">
        <v>224.93</v>
      </c>
      <c r="N1365" s="3">
        <v>0</v>
      </c>
      <c r="O1365" s="3">
        <f>VLOOKUP(B1365,SWH!$A$4:$B$19,2,FALSE)</f>
        <v>0</v>
      </c>
      <c r="P1365" s="3">
        <f t="shared" si="85"/>
        <v>0</v>
      </c>
      <c r="Q1365" s="3">
        <v>0</v>
      </c>
      <c r="R1365" s="3">
        <v>0</v>
      </c>
      <c r="S1365" s="3">
        <v>0</v>
      </c>
      <c r="T1365" s="3">
        <v>65.19</v>
      </c>
      <c r="U1365" s="3">
        <v>0</v>
      </c>
      <c r="V1365" s="3">
        <v>0</v>
      </c>
      <c r="W1365" s="3">
        <f t="shared" si="86"/>
        <v>242.31</v>
      </c>
      <c r="X1365" s="3">
        <f t="shared" si="87"/>
        <v>377.7</v>
      </c>
      <c r="Y1365" s="3">
        <v>1250.92</v>
      </c>
      <c r="Z1365" s="3">
        <v>377.7</v>
      </c>
      <c r="AA1365" s="3">
        <f t="shared" si="84"/>
        <v>1628.6200000000001</v>
      </c>
    </row>
    <row r="1366" spans="1:27" x14ac:dyDescent="0.25">
      <c r="A1366" s="93">
        <v>2009</v>
      </c>
      <c r="B1366" s="93" t="s">
        <v>62</v>
      </c>
      <c r="C1366" s="121" t="s">
        <v>16</v>
      </c>
      <c r="D1366" s="3">
        <f>VLOOKUP(B1366,SWH!$A$4:$C$19,3,FALSE)</f>
        <v>2090.3200000000002</v>
      </c>
      <c r="E1366" s="3">
        <v>0</v>
      </c>
      <c r="F1366" s="3">
        <v>1027.68</v>
      </c>
      <c r="G1366" s="3">
        <v>125.16</v>
      </c>
      <c r="H1366" s="3">
        <v>704.17</v>
      </c>
      <c r="I1366" s="3">
        <v>110.65</v>
      </c>
      <c r="J1366" s="3">
        <v>128.72</v>
      </c>
      <c r="K1366" s="3">
        <v>0</v>
      </c>
      <c r="L1366" s="3">
        <v>0</v>
      </c>
      <c r="M1366" s="3">
        <v>283.42</v>
      </c>
      <c r="N1366" s="3">
        <v>0</v>
      </c>
      <c r="O1366" s="3">
        <f>VLOOKUP(B1366,SWH!$A$4:$B$19,2,FALSE)</f>
        <v>0</v>
      </c>
      <c r="P1366" s="3">
        <f t="shared" si="85"/>
        <v>0</v>
      </c>
      <c r="Q1366" s="3">
        <v>0</v>
      </c>
      <c r="R1366" s="3">
        <v>0</v>
      </c>
      <c r="S1366" s="3">
        <v>0</v>
      </c>
      <c r="T1366" s="3">
        <v>66.3</v>
      </c>
      <c r="U1366" s="3">
        <v>0</v>
      </c>
      <c r="V1366" s="3">
        <v>0</v>
      </c>
      <c r="W1366" s="3">
        <f t="shared" si="86"/>
        <v>408.58000000000004</v>
      </c>
      <c r="X1366" s="3">
        <f t="shared" si="87"/>
        <v>1027.68</v>
      </c>
      <c r="Y1366" s="3">
        <v>1418.42</v>
      </c>
      <c r="Z1366" s="3">
        <v>1027.68</v>
      </c>
      <c r="AA1366" s="3">
        <f t="shared" si="84"/>
        <v>2446.1000000000004</v>
      </c>
    </row>
    <row r="1367" spans="1:27" x14ac:dyDescent="0.25">
      <c r="A1367" s="93">
        <v>2009</v>
      </c>
      <c r="B1367" s="93" t="s">
        <v>62</v>
      </c>
      <c r="C1367" s="121" t="s">
        <v>9</v>
      </c>
      <c r="D1367" s="3">
        <f>VLOOKUP(B1367,SWH!$A$4:$C$19,3,FALSE)</f>
        <v>2090.3200000000002</v>
      </c>
      <c r="E1367" s="3">
        <v>0</v>
      </c>
      <c r="F1367" s="3">
        <v>668.73</v>
      </c>
      <c r="G1367" s="3">
        <v>84.64</v>
      </c>
      <c r="H1367" s="3">
        <v>704.17</v>
      </c>
      <c r="I1367" s="3">
        <v>110.57</v>
      </c>
      <c r="J1367" s="3">
        <v>128.72</v>
      </c>
      <c r="K1367" s="3">
        <v>0</v>
      </c>
      <c r="L1367" s="3">
        <v>0</v>
      </c>
      <c r="M1367" s="3">
        <v>301.52999999999997</v>
      </c>
      <c r="N1367" s="3">
        <v>0</v>
      </c>
      <c r="O1367" s="3">
        <f>VLOOKUP(B1367,SWH!$A$4:$B$19,2,FALSE)</f>
        <v>0</v>
      </c>
      <c r="P1367" s="3">
        <f t="shared" si="85"/>
        <v>0</v>
      </c>
      <c r="Q1367" s="3">
        <v>0</v>
      </c>
      <c r="R1367" s="3">
        <v>0</v>
      </c>
      <c r="S1367" s="3">
        <v>0</v>
      </c>
      <c r="T1367" s="3">
        <v>66.02</v>
      </c>
      <c r="U1367" s="3">
        <v>0</v>
      </c>
      <c r="V1367" s="3">
        <v>0</v>
      </c>
      <c r="W1367" s="3">
        <f t="shared" si="86"/>
        <v>386.16999999999996</v>
      </c>
      <c r="X1367" s="3">
        <f t="shared" si="87"/>
        <v>668.73</v>
      </c>
      <c r="Y1367" s="3">
        <v>1395.65</v>
      </c>
      <c r="Z1367" s="3">
        <v>668.73</v>
      </c>
      <c r="AA1367" s="3">
        <f t="shared" si="84"/>
        <v>2064.38</v>
      </c>
    </row>
    <row r="1368" spans="1:27" x14ac:dyDescent="0.25">
      <c r="A1368" s="93">
        <v>2009</v>
      </c>
      <c r="B1368" s="93" t="s">
        <v>62</v>
      </c>
      <c r="C1368" s="121" t="s">
        <v>12</v>
      </c>
      <c r="D1368" s="3">
        <f>VLOOKUP(B1368,SWH!$A$4:$C$19,3,FALSE)</f>
        <v>2090.3200000000002</v>
      </c>
      <c r="E1368" s="3">
        <v>0</v>
      </c>
      <c r="F1368" s="3">
        <v>1270.54</v>
      </c>
      <c r="G1368" s="3">
        <v>117.35</v>
      </c>
      <c r="H1368" s="3">
        <v>704.17</v>
      </c>
      <c r="I1368" s="3">
        <v>110.5</v>
      </c>
      <c r="J1368" s="3">
        <v>128.72</v>
      </c>
      <c r="K1368" s="3">
        <v>0</v>
      </c>
      <c r="L1368" s="3">
        <v>0</v>
      </c>
      <c r="M1368" s="3">
        <v>305.89</v>
      </c>
      <c r="N1368" s="3">
        <v>0</v>
      </c>
      <c r="O1368" s="3">
        <f>VLOOKUP(B1368,SWH!$A$4:$B$19,2,FALSE)</f>
        <v>0</v>
      </c>
      <c r="P1368" s="3">
        <f t="shared" si="85"/>
        <v>0</v>
      </c>
      <c r="Q1368" s="3">
        <v>0</v>
      </c>
      <c r="R1368" s="3">
        <v>0</v>
      </c>
      <c r="S1368" s="3">
        <v>0</v>
      </c>
      <c r="T1368" s="3">
        <v>67.45</v>
      </c>
      <c r="U1368" s="3">
        <v>0</v>
      </c>
      <c r="V1368" s="3">
        <v>0</v>
      </c>
      <c r="W1368" s="3">
        <f t="shared" si="86"/>
        <v>423.24</v>
      </c>
      <c r="X1368" s="3">
        <f t="shared" si="87"/>
        <v>1270.54</v>
      </c>
      <c r="Y1368" s="3">
        <v>1434.09</v>
      </c>
      <c r="Z1368" s="3">
        <v>1270.54</v>
      </c>
      <c r="AA1368" s="3">
        <f t="shared" si="84"/>
        <v>2704.63</v>
      </c>
    </row>
    <row r="1369" spans="1:27" x14ac:dyDescent="0.25">
      <c r="A1369" s="93">
        <v>2009</v>
      </c>
      <c r="B1369" s="93" t="s">
        <v>62</v>
      </c>
      <c r="C1369" s="121" t="s">
        <v>8</v>
      </c>
      <c r="D1369" s="3">
        <f>VLOOKUP(B1369,SWH!$A$4:$C$19,3,FALSE)</f>
        <v>2090.3200000000002</v>
      </c>
      <c r="E1369" s="3">
        <v>0</v>
      </c>
      <c r="F1369" s="3">
        <v>1872.48</v>
      </c>
      <c r="G1369" s="3">
        <v>58.97</v>
      </c>
      <c r="H1369" s="3">
        <v>704.17</v>
      </c>
      <c r="I1369" s="3">
        <v>109.89</v>
      </c>
      <c r="J1369" s="3">
        <v>128.72</v>
      </c>
      <c r="K1369" s="3">
        <v>0</v>
      </c>
      <c r="L1369" s="3">
        <v>0</v>
      </c>
      <c r="M1369" s="3">
        <v>347.72</v>
      </c>
      <c r="N1369" s="3">
        <v>0</v>
      </c>
      <c r="O1369" s="3">
        <f>VLOOKUP(B1369,SWH!$A$4:$B$19,2,FALSE)</f>
        <v>0</v>
      </c>
      <c r="P1369" s="3">
        <f t="shared" si="85"/>
        <v>0</v>
      </c>
      <c r="Q1369" s="3">
        <v>0</v>
      </c>
      <c r="R1369" s="3">
        <v>0</v>
      </c>
      <c r="S1369" s="3">
        <v>0</v>
      </c>
      <c r="T1369" s="3">
        <v>69.09</v>
      </c>
      <c r="U1369" s="3">
        <v>0</v>
      </c>
      <c r="V1369" s="3">
        <v>0</v>
      </c>
      <c r="W1369" s="3">
        <f t="shared" si="86"/>
        <v>406.69000000000005</v>
      </c>
      <c r="X1369" s="3">
        <f t="shared" si="87"/>
        <v>1872.48</v>
      </c>
      <c r="Y1369" s="3">
        <v>1418.57</v>
      </c>
      <c r="Z1369" s="3">
        <v>1872.48</v>
      </c>
      <c r="AA1369" s="3">
        <f t="shared" si="84"/>
        <v>3291.05</v>
      </c>
    </row>
    <row r="1370" spans="1:27" x14ac:dyDescent="0.25">
      <c r="A1370" s="93">
        <v>2012</v>
      </c>
      <c r="B1370" s="93" t="s">
        <v>62</v>
      </c>
      <c r="C1370" s="121" t="s">
        <v>10</v>
      </c>
      <c r="D1370" s="3">
        <f>VLOOKUP(B1370,SWH!$A$4:$C$19,3,FALSE)</f>
        <v>2090.3200000000002</v>
      </c>
      <c r="E1370" s="3">
        <v>0</v>
      </c>
      <c r="F1370" s="3">
        <v>0</v>
      </c>
      <c r="G1370" s="3">
        <v>830.97</v>
      </c>
      <c r="H1370" s="3">
        <v>587.07000000000005</v>
      </c>
      <c r="I1370" s="3">
        <v>110.92</v>
      </c>
      <c r="J1370" s="3">
        <v>128.72</v>
      </c>
      <c r="K1370" s="3">
        <v>0</v>
      </c>
      <c r="L1370" s="3">
        <v>0</v>
      </c>
      <c r="M1370" s="3">
        <v>250.43</v>
      </c>
      <c r="N1370" s="3">
        <v>0</v>
      </c>
      <c r="O1370" s="3">
        <f>VLOOKUP(B1370,SWH!$A$4:$B$19,2,FALSE)</f>
        <v>0</v>
      </c>
      <c r="P1370" s="3">
        <f t="shared" si="85"/>
        <v>0</v>
      </c>
      <c r="Q1370" s="3">
        <v>0</v>
      </c>
      <c r="R1370" s="3">
        <v>0</v>
      </c>
      <c r="S1370" s="3">
        <v>0</v>
      </c>
      <c r="T1370" s="3">
        <v>57.67</v>
      </c>
      <c r="U1370" s="3">
        <v>0</v>
      </c>
      <c r="V1370" s="3">
        <v>0</v>
      </c>
      <c r="W1370" s="3">
        <f t="shared" si="86"/>
        <v>1081.4000000000001</v>
      </c>
      <c r="X1370" s="3">
        <f t="shared" si="87"/>
        <v>0</v>
      </c>
      <c r="Y1370" s="3">
        <v>1965.78</v>
      </c>
      <c r="Z1370" s="3">
        <v>0</v>
      </c>
      <c r="AA1370" s="3">
        <f t="shared" si="84"/>
        <v>1965.78</v>
      </c>
    </row>
    <row r="1371" spans="1:27" x14ac:dyDescent="0.25">
      <c r="A1371" s="93">
        <v>2012</v>
      </c>
      <c r="B1371" s="93" t="s">
        <v>62</v>
      </c>
      <c r="C1371" s="121" t="s">
        <v>6</v>
      </c>
      <c r="D1371" s="3">
        <f>VLOOKUP(B1371,SWH!$A$4:$C$19,3,FALSE)</f>
        <v>2090.3200000000002</v>
      </c>
      <c r="E1371" s="3">
        <v>0</v>
      </c>
      <c r="F1371" s="3">
        <v>0</v>
      </c>
      <c r="G1371" s="3">
        <v>732.94</v>
      </c>
      <c r="H1371" s="3">
        <v>587.07000000000005</v>
      </c>
      <c r="I1371" s="3">
        <v>110.94</v>
      </c>
      <c r="J1371" s="3">
        <v>128.72</v>
      </c>
      <c r="K1371" s="3">
        <v>0</v>
      </c>
      <c r="L1371" s="3">
        <v>0</v>
      </c>
      <c r="M1371" s="3">
        <v>309.83</v>
      </c>
      <c r="N1371" s="3">
        <v>0</v>
      </c>
      <c r="O1371" s="3">
        <f>VLOOKUP(B1371,SWH!$A$4:$B$19,2,FALSE)</f>
        <v>0</v>
      </c>
      <c r="P1371" s="3">
        <f t="shared" si="85"/>
        <v>0</v>
      </c>
      <c r="Q1371" s="3">
        <v>0</v>
      </c>
      <c r="R1371" s="3">
        <v>0</v>
      </c>
      <c r="S1371" s="3">
        <v>0</v>
      </c>
      <c r="T1371" s="3">
        <v>57.63</v>
      </c>
      <c r="U1371" s="3">
        <v>0</v>
      </c>
      <c r="V1371" s="3">
        <v>0</v>
      </c>
      <c r="W1371" s="3">
        <f t="shared" si="86"/>
        <v>1042.77</v>
      </c>
      <c r="X1371" s="3">
        <f t="shared" si="87"/>
        <v>0</v>
      </c>
      <c r="Y1371" s="3">
        <v>1927.14</v>
      </c>
      <c r="Z1371" s="3">
        <v>0</v>
      </c>
      <c r="AA1371" s="3">
        <f t="shared" si="84"/>
        <v>1927.14</v>
      </c>
    </row>
    <row r="1372" spans="1:27" x14ac:dyDescent="0.25">
      <c r="A1372" s="93">
        <v>2012</v>
      </c>
      <c r="B1372" s="93" t="s">
        <v>62</v>
      </c>
      <c r="C1372" s="121" t="s">
        <v>11</v>
      </c>
      <c r="D1372" s="3">
        <f>VLOOKUP(B1372,SWH!$A$4:$C$19,3,FALSE)</f>
        <v>2090.3200000000002</v>
      </c>
      <c r="E1372" s="3">
        <v>0</v>
      </c>
      <c r="F1372" s="3">
        <v>0</v>
      </c>
      <c r="G1372" s="3">
        <v>554.07000000000005</v>
      </c>
      <c r="H1372" s="3">
        <v>587.07000000000005</v>
      </c>
      <c r="I1372" s="3">
        <v>110.95</v>
      </c>
      <c r="J1372" s="3">
        <v>128.72</v>
      </c>
      <c r="K1372" s="3">
        <v>0</v>
      </c>
      <c r="L1372" s="3">
        <v>0</v>
      </c>
      <c r="M1372" s="3">
        <v>227.58</v>
      </c>
      <c r="N1372" s="3">
        <v>0</v>
      </c>
      <c r="O1372" s="3">
        <f>VLOOKUP(B1372,SWH!$A$4:$B$19,2,FALSE)</f>
        <v>0</v>
      </c>
      <c r="P1372" s="3">
        <f t="shared" si="85"/>
        <v>0</v>
      </c>
      <c r="Q1372" s="3">
        <v>0</v>
      </c>
      <c r="R1372" s="3">
        <v>0</v>
      </c>
      <c r="S1372" s="3">
        <v>0</v>
      </c>
      <c r="T1372" s="3">
        <v>58.73</v>
      </c>
      <c r="U1372" s="3">
        <v>0</v>
      </c>
      <c r="V1372" s="3">
        <v>0</v>
      </c>
      <c r="W1372" s="3">
        <f t="shared" si="86"/>
        <v>781.65000000000009</v>
      </c>
      <c r="X1372" s="3">
        <f t="shared" si="87"/>
        <v>0</v>
      </c>
      <c r="Y1372" s="3">
        <v>1667.12</v>
      </c>
      <c r="Z1372" s="3">
        <v>0</v>
      </c>
      <c r="AA1372" s="3">
        <f t="shared" si="84"/>
        <v>1667.12</v>
      </c>
    </row>
    <row r="1373" spans="1:27" x14ac:dyDescent="0.25">
      <c r="A1373" s="93">
        <v>2012</v>
      </c>
      <c r="B1373" s="93" t="s">
        <v>62</v>
      </c>
      <c r="C1373" s="121" t="s">
        <v>13</v>
      </c>
      <c r="D1373" s="3">
        <f>VLOOKUP(B1373,SWH!$A$4:$C$19,3,FALSE)</f>
        <v>2090.3200000000002</v>
      </c>
      <c r="E1373" s="3">
        <v>0</v>
      </c>
      <c r="F1373" s="3">
        <v>0.43</v>
      </c>
      <c r="G1373" s="3">
        <v>593.24</v>
      </c>
      <c r="H1373" s="3">
        <v>587.07000000000005</v>
      </c>
      <c r="I1373" s="3">
        <v>110.81</v>
      </c>
      <c r="J1373" s="3">
        <v>128.72</v>
      </c>
      <c r="K1373" s="3">
        <v>0</v>
      </c>
      <c r="L1373" s="3">
        <v>0</v>
      </c>
      <c r="M1373" s="3">
        <v>300.06</v>
      </c>
      <c r="N1373" s="3">
        <v>0</v>
      </c>
      <c r="O1373" s="3">
        <f>VLOOKUP(B1373,SWH!$A$4:$B$19,2,FALSE)</f>
        <v>0</v>
      </c>
      <c r="P1373" s="3">
        <f t="shared" si="85"/>
        <v>0</v>
      </c>
      <c r="Q1373" s="3">
        <v>0</v>
      </c>
      <c r="R1373" s="3">
        <v>0</v>
      </c>
      <c r="S1373" s="3">
        <v>0</v>
      </c>
      <c r="T1373" s="3">
        <v>58.77</v>
      </c>
      <c r="U1373" s="3">
        <v>0</v>
      </c>
      <c r="V1373" s="3">
        <v>0</v>
      </c>
      <c r="W1373" s="3">
        <f t="shared" si="86"/>
        <v>893.3</v>
      </c>
      <c r="X1373" s="3">
        <f t="shared" si="87"/>
        <v>0.43</v>
      </c>
      <c r="Y1373" s="3">
        <v>1778.67</v>
      </c>
      <c r="Z1373" s="3">
        <v>0.43</v>
      </c>
      <c r="AA1373" s="3">
        <f t="shared" si="84"/>
        <v>1779.1000000000001</v>
      </c>
    </row>
    <row r="1374" spans="1:27" x14ac:dyDescent="0.25">
      <c r="A1374" s="93">
        <v>2012</v>
      </c>
      <c r="B1374" s="93" t="s">
        <v>62</v>
      </c>
      <c r="C1374" s="121" t="s">
        <v>19</v>
      </c>
      <c r="D1374" s="3">
        <f>VLOOKUP(B1374,SWH!$A$4:$C$19,3,FALSE)</f>
        <v>2090.3200000000002</v>
      </c>
      <c r="E1374" s="3">
        <v>0</v>
      </c>
      <c r="F1374" s="3">
        <v>5.86</v>
      </c>
      <c r="G1374" s="3">
        <v>457.61</v>
      </c>
      <c r="H1374" s="3">
        <v>587.07000000000005</v>
      </c>
      <c r="I1374" s="3">
        <v>110.78</v>
      </c>
      <c r="J1374" s="3">
        <v>128.72</v>
      </c>
      <c r="K1374" s="3">
        <v>0</v>
      </c>
      <c r="L1374" s="3">
        <v>0</v>
      </c>
      <c r="M1374" s="3">
        <v>244.71</v>
      </c>
      <c r="N1374" s="3">
        <v>0</v>
      </c>
      <c r="O1374" s="3">
        <f>VLOOKUP(B1374,SWH!$A$4:$B$19,2,FALSE)</f>
        <v>0</v>
      </c>
      <c r="P1374" s="3">
        <f t="shared" si="85"/>
        <v>0</v>
      </c>
      <c r="Q1374" s="3">
        <v>0</v>
      </c>
      <c r="R1374" s="3">
        <v>0</v>
      </c>
      <c r="S1374" s="3">
        <v>0</v>
      </c>
      <c r="T1374" s="3">
        <v>59.96</v>
      </c>
      <c r="U1374" s="3">
        <v>0</v>
      </c>
      <c r="V1374" s="3">
        <v>0</v>
      </c>
      <c r="W1374" s="3">
        <f t="shared" si="86"/>
        <v>702.32</v>
      </c>
      <c r="X1374" s="3">
        <f t="shared" si="87"/>
        <v>5.86</v>
      </c>
      <c r="Y1374" s="3">
        <v>1588.84</v>
      </c>
      <c r="Z1374" s="3">
        <v>5.86</v>
      </c>
      <c r="AA1374" s="3">
        <f t="shared" si="84"/>
        <v>1594.6999999999998</v>
      </c>
    </row>
    <row r="1375" spans="1:27" x14ac:dyDescent="0.25">
      <c r="A1375" s="93">
        <v>2012</v>
      </c>
      <c r="B1375" s="93" t="s">
        <v>62</v>
      </c>
      <c r="C1375" s="121" t="s">
        <v>20</v>
      </c>
      <c r="D1375" s="3">
        <f>VLOOKUP(B1375,SWH!$A$4:$C$19,3,FALSE)</f>
        <v>2090.3200000000002</v>
      </c>
      <c r="E1375" s="3">
        <v>0</v>
      </c>
      <c r="F1375" s="3">
        <v>0.31</v>
      </c>
      <c r="G1375" s="3">
        <v>363.29</v>
      </c>
      <c r="H1375" s="3">
        <v>587.07000000000005</v>
      </c>
      <c r="I1375" s="3">
        <v>110.86</v>
      </c>
      <c r="J1375" s="3">
        <v>128.72</v>
      </c>
      <c r="K1375" s="3">
        <v>0</v>
      </c>
      <c r="L1375" s="3">
        <v>0</v>
      </c>
      <c r="M1375" s="3">
        <v>305.93</v>
      </c>
      <c r="N1375" s="3">
        <v>0</v>
      </c>
      <c r="O1375" s="3">
        <f>VLOOKUP(B1375,SWH!$A$4:$B$19,2,FALSE)</f>
        <v>0</v>
      </c>
      <c r="P1375" s="3">
        <f t="shared" si="85"/>
        <v>0</v>
      </c>
      <c r="Q1375" s="3">
        <v>0</v>
      </c>
      <c r="R1375" s="3">
        <v>0</v>
      </c>
      <c r="S1375" s="3">
        <v>0</v>
      </c>
      <c r="T1375" s="3">
        <v>60.03</v>
      </c>
      <c r="U1375" s="3">
        <v>0</v>
      </c>
      <c r="V1375" s="3">
        <v>0</v>
      </c>
      <c r="W1375" s="3">
        <f t="shared" si="86"/>
        <v>669.22</v>
      </c>
      <c r="X1375" s="3">
        <f t="shared" si="87"/>
        <v>0.31</v>
      </c>
      <c r="Y1375" s="3">
        <v>1555.9</v>
      </c>
      <c r="Z1375" s="3">
        <v>0.31</v>
      </c>
      <c r="AA1375" s="3">
        <f t="shared" si="84"/>
        <v>1556.21</v>
      </c>
    </row>
    <row r="1376" spans="1:27" x14ac:dyDescent="0.25">
      <c r="A1376" s="93">
        <v>2012</v>
      </c>
      <c r="B1376" s="93" t="s">
        <v>62</v>
      </c>
      <c r="C1376" s="121" t="s">
        <v>3</v>
      </c>
      <c r="D1376" s="3">
        <f>VLOOKUP(B1376,SWH!$A$4:$C$19,3,FALSE)</f>
        <v>2090.3200000000002</v>
      </c>
      <c r="E1376" s="3">
        <v>0</v>
      </c>
      <c r="F1376" s="3">
        <v>131.58000000000001</v>
      </c>
      <c r="G1376" s="3">
        <v>238.15</v>
      </c>
      <c r="H1376" s="3">
        <v>587.07000000000005</v>
      </c>
      <c r="I1376" s="3">
        <v>110.83</v>
      </c>
      <c r="J1376" s="3">
        <v>128.72</v>
      </c>
      <c r="K1376" s="3">
        <v>0</v>
      </c>
      <c r="L1376" s="3">
        <v>0</v>
      </c>
      <c r="M1376" s="3">
        <v>225.84</v>
      </c>
      <c r="N1376" s="3">
        <v>0</v>
      </c>
      <c r="O1376" s="3">
        <f>VLOOKUP(B1376,SWH!$A$4:$B$19,2,FALSE)</f>
        <v>0</v>
      </c>
      <c r="P1376" s="3">
        <f t="shared" si="85"/>
        <v>0</v>
      </c>
      <c r="Q1376" s="3">
        <v>0</v>
      </c>
      <c r="R1376" s="3">
        <v>0</v>
      </c>
      <c r="S1376" s="3">
        <v>0</v>
      </c>
      <c r="T1376" s="3">
        <v>62.15</v>
      </c>
      <c r="U1376" s="3">
        <v>0</v>
      </c>
      <c r="V1376" s="3">
        <v>0</v>
      </c>
      <c r="W1376" s="3">
        <f t="shared" si="86"/>
        <v>463.99</v>
      </c>
      <c r="X1376" s="3">
        <f t="shared" si="87"/>
        <v>131.58000000000001</v>
      </c>
      <c r="Y1376" s="3">
        <v>1352.76</v>
      </c>
      <c r="Z1376" s="3">
        <v>131.58000000000001</v>
      </c>
      <c r="AA1376" s="3">
        <f t="shared" si="84"/>
        <v>1484.34</v>
      </c>
    </row>
    <row r="1377" spans="1:27" x14ac:dyDescent="0.25">
      <c r="A1377" s="93">
        <v>2012</v>
      </c>
      <c r="B1377" s="93" t="s">
        <v>62</v>
      </c>
      <c r="C1377" s="121" t="s">
        <v>7</v>
      </c>
      <c r="D1377" s="3">
        <f>VLOOKUP(B1377,SWH!$A$4:$C$19,3,FALSE)</f>
        <v>2090.3200000000002</v>
      </c>
      <c r="E1377" s="3">
        <v>0</v>
      </c>
      <c r="F1377" s="3">
        <v>15.83</v>
      </c>
      <c r="G1377" s="3">
        <v>233.79</v>
      </c>
      <c r="H1377" s="3">
        <v>587.07000000000005</v>
      </c>
      <c r="I1377" s="3">
        <v>110.83</v>
      </c>
      <c r="J1377" s="3">
        <v>128.72</v>
      </c>
      <c r="K1377" s="3">
        <v>0</v>
      </c>
      <c r="L1377" s="3">
        <v>0</v>
      </c>
      <c r="M1377" s="3">
        <v>270.60000000000002</v>
      </c>
      <c r="N1377" s="3">
        <v>0</v>
      </c>
      <c r="O1377" s="3">
        <f>VLOOKUP(B1377,SWH!$A$4:$B$19,2,FALSE)</f>
        <v>0</v>
      </c>
      <c r="P1377" s="3">
        <f t="shared" si="85"/>
        <v>0</v>
      </c>
      <c r="Q1377" s="3">
        <v>0</v>
      </c>
      <c r="R1377" s="3">
        <v>0</v>
      </c>
      <c r="S1377" s="3">
        <v>0</v>
      </c>
      <c r="T1377" s="3">
        <v>61.54</v>
      </c>
      <c r="U1377" s="3">
        <v>0</v>
      </c>
      <c r="V1377" s="3">
        <v>0</v>
      </c>
      <c r="W1377" s="3">
        <f t="shared" si="86"/>
        <v>504.39</v>
      </c>
      <c r="X1377" s="3">
        <f t="shared" si="87"/>
        <v>15.83</v>
      </c>
      <c r="Y1377" s="3">
        <v>1392.55</v>
      </c>
      <c r="Z1377" s="3">
        <v>15.83</v>
      </c>
      <c r="AA1377" s="3">
        <f t="shared" si="84"/>
        <v>1408.3799999999999</v>
      </c>
    </row>
    <row r="1378" spans="1:27" x14ac:dyDescent="0.25">
      <c r="A1378" s="93">
        <v>2012</v>
      </c>
      <c r="B1378" s="93" t="s">
        <v>62</v>
      </c>
      <c r="C1378" s="121" t="s">
        <v>17</v>
      </c>
      <c r="D1378" s="3">
        <f>VLOOKUP(B1378,SWH!$A$4:$C$19,3,FALSE)</f>
        <v>2090.3200000000002</v>
      </c>
      <c r="E1378" s="3">
        <v>0</v>
      </c>
      <c r="F1378" s="3">
        <v>1.23</v>
      </c>
      <c r="G1378" s="3">
        <v>85.34</v>
      </c>
      <c r="H1378" s="3">
        <v>587.07000000000005</v>
      </c>
      <c r="I1378" s="3">
        <v>110.81</v>
      </c>
      <c r="J1378" s="3">
        <v>128.72</v>
      </c>
      <c r="K1378" s="3">
        <v>0</v>
      </c>
      <c r="L1378" s="3">
        <v>0</v>
      </c>
      <c r="M1378" s="3">
        <v>211.82</v>
      </c>
      <c r="N1378" s="3">
        <v>0</v>
      </c>
      <c r="O1378" s="3">
        <f>VLOOKUP(B1378,SWH!$A$4:$B$19,2,FALSE)</f>
        <v>0</v>
      </c>
      <c r="P1378" s="3">
        <f t="shared" si="85"/>
        <v>0</v>
      </c>
      <c r="Q1378" s="3">
        <v>0</v>
      </c>
      <c r="R1378" s="3">
        <v>0</v>
      </c>
      <c r="S1378" s="3">
        <v>0</v>
      </c>
      <c r="T1378" s="3">
        <v>62.24</v>
      </c>
      <c r="U1378" s="3">
        <v>0</v>
      </c>
      <c r="V1378" s="3">
        <v>0</v>
      </c>
      <c r="W1378" s="3">
        <f t="shared" si="86"/>
        <v>297.15999999999997</v>
      </c>
      <c r="X1378" s="3">
        <f t="shared" si="87"/>
        <v>1.23</v>
      </c>
      <c r="Y1378" s="3">
        <v>1186</v>
      </c>
      <c r="Z1378" s="3">
        <v>1.23</v>
      </c>
      <c r="AA1378" s="3">
        <f t="shared" si="84"/>
        <v>1187.23</v>
      </c>
    </row>
    <row r="1379" spans="1:27" x14ac:dyDescent="0.25">
      <c r="A1379" s="93">
        <v>2012</v>
      </c>
      <c r="B1379" s="93" t="s">
        <v>62</v>
      </c>
      <c r="C1379" s="121" t="s">
        <v>14</v>
      </c>
      <c r="D1379" s="3">
        <f>VLOOKUP(B1379,SWH!$A$4:$C$19,3,FALSE)</f>
        <v>2090.3200000000002</v>
      </c>
      <c r="E1379" s="3">
        <v>0</v>
      </c>
      <c r="F1379" s="3">
        <v>329.11</v>
      </c>
      <c r="G1379" s="3">
        <v>154.81</v>
      </c>
      <c r="H1379" s="3">
        <v>587.07000000000005</v>
      </c>
      <c r="I1379" s="3">
        <v>110.67</v>
      </c>
      <c r="J1379" s="3">
        <v>128.72</v>
      </c>
      <c r="K1379" s="3">
        <v>0</v>
      </c>
      <c r="L1379" s="3">
        <v>0</v>
      </c>
      <c r="M1379" s="3">
        <v>222.27</v>
      </c>
      <c r="N1379" s="3">
        <v>0</v>
      </c>
      <c r="O1379" s="3">
        <f>VLOOKUP(B1379,SWH!$A$4:$B$19,2,FALSE)</f>
        <v>0</v>
      </c>
      <c r="P1379" s="3">
        <f t="shared" si="85"/>
        <v>0</v>
      </c>
      <c r="Q1379" s="3">
        <v>0</v>
      </c>
      <c r="R1379" s="3">
        <v>0</v>
      </c>
      <c r="S1379" s="3">
        <v>0</v>
      </c>
      <c r="T1379" s="3">
        <v>63.82</v>
      </c>
      <c r="U1379" s="3">
        <v>0</v>
      </c>
      <c r="V1379" s="3">
        <v>0</v>
      </c>
      <c r="W1379" s="3">
        <f t="shared" si="86"/>
        <v>377.08000000000004</v>
      </c>
      <c r="X1379" s="3">
        <f t="shared" si="87"/>
        <v>329.11</v>
      </c>
      <c r="Y1379" s="3">
        <v>1267.3599999999999</v>
      </c>
      <c r="Z1379" s="3">
        <v>329.11</v>
      </c>
      <c r="AA1379" s="3">
        <f t="shared" si="84"/>
        <v>1596.4699999999998</v>
      </c>
    </row>
    <row r="1380" spans="1:27" x14ac:dyDescent="0.25">
      <c r="A1380" s="93">
        <v>2012</v>
      </c>
      <c r="B1380" s="93" t="s">
        <v>62</v>
      </c>
      <c r="C1380" s="121" t="s">
        <v>2</v>
      </c>
      <c r="D1380" s="3">
        <f>VLOOKUP(B1380,SWH!$A$4:$C$19,3,FALSE)</f>
        <v>2090.3200000000002</v>
      </c>
      <c r="E1380" s="3">
        <v>0</v>
      </c>
      <c r="F1380" s="3">
        <v>52.39</v>
      </c>
      <c r="G1380" s="3">
        <v>159.74</v>
      </c>
      <c r="H1380" s="3">
        <v>587.07000000000005</v>
      </c>
      <c r="I1380" s="3">
        <v>110.75</v>
      </c>
      <c r="J1380" s="3">
        <v>128.72</v>
      </c>
      <c r="K1380" s="3">
        <v>0</v>
      </c>
      <c r="L1380" s="3">
        <v>0</v>
      </c>
      <c r="M1380" s="3">
        <v>274.89</v>
      </c>
      <c r="N1380" s="3">
        <v>0</v>
      </c>
      <c r="O1380" s="3">
        <f>VLOOKUP(B1380,SWH!$A$4:$B$19,2,FALSE)</f>
        <v>0</v>
      </c>
      <c r="P1380" s="3">
        <f t="shared" si="85"/>
        <v>0</v>
      </c>
      <c r="Q1380" s="3">
        <v>0</v>
      </c>
      <c r="R1380" s="3">
        <v>0</v>
      </c>
      <c r="S1380" s="3">
        <v>0</v>
      </c>
      <c r="T1380" s="3">
        <v>63.21</v>
      </c>
      <c r="U1380" s="3">
        <v>0</v>
      </c>
      <c r="V1380" s="3">
        <v>0</v>
      </c>
      <c r="W1380" s="3">
        <f t="shared" si="86"/>
        <v>434.63</v>
      </c>
      <c r="X1380" s="3">
        <f t="shared" si="87"/>
        <v>52.39</v>
      </c>
      <c r="Y1380" s="3">
        <v>1324.38</v>
      </c>
      <c r="Z1380" s="3">
        <v>52.39</v>
      </c>
      <c r="AA1380" s="3">
        <f t="shared" si="84"/>
        <v>1376.7700000000002</v>
      </c>
    </row>
    <row r="1381" spans="1:27" x14ac:dyDescent="0.25">
      <c r="A1381" s="93">
        <v>2012</v>
      </c>
      <c r="B1381" s="93" t="s">
        <v>62</v>
      </c>
      <c r="C1381" s="121" t="s">
        <v>18</v>
      </c>
      <c r="D1381" s="3">
        <f>VLOOKUP(B1381,SWH!$A$4:$C$19,3,FALSE)</f>
        <v>2090.3200000000002</v>
      </c>
      <c r="E1381" s="3">
        <v>0</v>
      </c>
      <c r="F1381" s="3">
        <v>199.93</v>
      </c>
      <c r="G1381" s="3">
        <v>40.58</v>
      </c>
      <c r="H1381" s="3">
        <v>587.07000000000005</v>
      </c>
      <c r="I1381" s="3">
        <v>110.54</v>
      </c>
      <c r="J1381" s="3">
        <v>128.72</v>
      </c>
      <c r="K1381" s="3">
        <v>0</v>
      </c>
      <c r="L1381" s="3">
        <v>0</v>
      </c>
      <c r="M1381" s="3">
        <v>214.27</v>
      </c>
      <c r="N1381" s="3">
        <v>0</v>
      </c>
      <c r="O1381" s="3">
        <f>VLOOKUP(B1381,SWH!$A$4:$B$19,2,FALSE)</f>
        <v>0</v>
      </c>
      <c r="P1381" s="3">
        <f t="shared" si="85"/>
        <v>0</v>
      </c>
      <c r="Q1381" s="3">
        <v>0</v>
      </c>
      <c r="R1381" s="3">
        <v>0</v>
      </c>
      <c r="S1381" s="3">
        <v>0</v>
      </c>
      <c r="T1381" s="3">
        <v>64.31</v>
      </c>
      <c r="U1381" s="3">
        <v>0</v>
      </c>
      <c r="V1381" s="3">
        <v>0</v>
      </c>
      <c r="W1381" s="3">
        <f t="shared" si="86"/>
        <v>254.85000000000002</v>
      </c>
      <c r="X1381" s="3">
        <f t="shared" si="87"/>
        <v>199.93</v>
      </c>
      <c r="Y1381" s="3">
        <v>1145.48</v>
      </c>
      <c r="Z1381" s="3">
        <v>199.93</v>
      </c>
      <c r="AA1381" s="3">
        <f t="shared" si="84"/>
        <v>1345.41</v>
      </c>
    </row>
    <row r="1382" spans="1:27" x14ac:dyDescent="0.25">
      <c r="A1382" s="93">
        <v>2012</v>
      </c>
      <c r="B1382" s="93" t="s">
        <v>62</v>
      </c>
      <c r="C1382" s="121" t="s">
        <v>4</v>
      </c>
      <c r="D1382" s="3">
        <f>VLOOKUP(B1382,SWH!$A$4:$C$19,3,FALSE)</f>
        <v>2090.3200000000002</v>
      </c>
      <c r="E1382" s="3">
        <v>0</v>
      </c>
      <c r="F1382" s="3">
        <v>559.08000000000004</v>
      </c>
      <c r="G1382" s="3">
        <v>86.18</v>
      </c>
      <c r="H1382" s="3">
        <v>587.07000000000005</v>
      </c>
      <c r="I1382" s="3">
        <v>110.7</v>
      </c>
      <c r="J1382" s="3">
        <v>128.72</v>
      </c>
      <c r="K1382" s="3">
        <v>0</v>
      </c>
      <c r="L1382" s="3">
        <v>0</v>
      </c>
      <c r="M1382" s="3">
        <v>214.4</v>
      </c>
      <c r="N1382" s="3">
        <v>0</v>
      </c>
      <c r="O1382" s="3">
        <f>VLOOKUP(B1382,SWH!$A$4:$B$19,2,FALSE)</f>
        <v>0</v>
      </c>
      <c r="P1382" s="3">
        <f t="shared" si="85"/>
        <v>0</v>
      </c>
      <c r="Q1382" s="3">
        <v>0</v>
      </c>
      <c r="R1382" s="3">
        <v>0</v>
      </c>
      <c r="S1382" s="3">
        <v>0</v>
      </c>
      <c r="T1382" s="3">
        <v>65.239999999999995</v>
      </c>
      <c r="U1382" s="3">
        <v>0</v>
      </c>
      <c r="V1382" s="3">
        <v>0</v>
      </c>
      <c r="W1382" s="3">
        <f t="shared" si="86"/>
        <v>300.58000000000004</v>
      </c>
      <c r="X1382" s="3">
        <f t="shared" si="87"/>
        <v>559.08000000000004</v>
      </c>
      <c r="Y1382" s="3">
        <v>1192.3</v>
      </c>
      <c r="Z1382" s="3">
        <v>559.08000000000004</v>
      </c>
      <c r="AA1382" s="3">
        <f t="shared" si="84"/>
        <v>1751.38</v>
      </c>
    </row>
    <row r="1383" spans="1:27" x14ac:dyDescent="0.25">
      <c r="A1383" s="93">
        <v>2012</v>
      </c>
      <c r="B1383" s="93" t="s">
        <v>62</v>
      </c>
      <c r="C1383" s="121" t="s">
        <v>5</v>
      </c>
      <c r="D1383" s="3">
        <f>VLOOKUP(B1383,SWH!$A$4:$C$19,3,FALSE)</f>
        <v>2090.3200000000002</v>
      </c>
      <c r="E1383" s="3">
        <v>0</v>
      </c>
      <c r="F1383" s="3">
        <v>244.6</v>
      </c>
      <c r="G1383" s="3">
        <v>113.22</v>
      </c>
      <c r="H1383" s="3">
        <v>587.07000000000005</v>
      </c>
      <c r="I1383" s="3">
        <v>110.7</v>
      </c>
      <c r="J1383" s="3">
        <v>128.72</v>
      </c>
      <c r="K1383" s="3">
        <v>0</v>
      </c>
      <c r="L1383" s="3">
        <v>0</v>
      </c>
      <c r="M1383" s="3">
        <v>266.5</v>
      </c>
      <c r="N1383" s="3">
        <v>0</v>
      </c>
      <c r="O1383" s="3">
        <f>VLOOKUP(B1383,SWH!$A$4:$B$19,2,FALSE)</f>
        <v>0</v>
      </c>
      <c r="P1383" s="3">
        <f t="shared" si="85"/>
        <v>0</v>
      </c>
      <c r="Q1383" s="3">
        <v>0</v>
      </c>
      <c r="R1383" s="3">
        <v>0</v>
      </c>
      <c r="S1383" s="3">
        <v>0</v>
      </c>
      <c r="T1383" s="3">
        <v>64.739999999999995</v>
      </c>
      <c r="U1383" s="3">
        <v>0</v>
      </c>
      <c r="V1383" s="3">
        <v>0</v>
      </c>
      <c r="W1383" s="3">
        <f t="shared" si="86"/>
        <v>379.72</v>
      </c>
      <c r="X1383" s="3">
        <f t="shared" si="87"/>
        <v>244.6</v>
      </c>
      <c r="Y1383" s="3">
        <v>1270.95</v>
      </c>
      <c r="Z1383" s="3">
        <v>244.6</v>
      </c>
      <c r="AA1383" s="3">
        <f t="shared" si="84"/>
        <v>1515.55</v>
      </c>
    </row>
    <row r="1384" spans="1:27" x14ac:dyDescent="0.25">
      <c r="A1384" s="93">
        <v>2012</v>
      </c>
      <c r="B1384" s="93" t="s">
        <v>62</v>
      </c>
      <c r="C1384" s="121" t="s">
        <v>15</v>
      </c>
      <c r="D1384" s="3">
        <f>VLOOKUP(B1384,SWH!$A$4:$C$19,3,FALSE)</f>
        <v>2090.3200000000002</v>
      </c>
      <c r="E1384" s="3">
        <v>0</v>
      </c>
      <c r="F1384" s="3">
        <v>263.99</v>
      </c>
      <c r="G1384" s="3">
        <v>13.21</v>
      </c>
      <c r="H1384" s="3">
        <v>587.07000000000005</v>
      </c>
      <c r="I1384" s="3">
        <v>110.53</v>
      </c>
      <c r="J1384" s="3">
        <v>128.72</v>
      </c>
      <c r="K1384" s="3">
        <v>0</v>
      </c>
      <c r="L1384" s="3">
        <v>0</v>
      </c>
      <c r="M1384" s="3">
        <v>201.35</v>
      </c>
      <c r="N1384" s="3">
        <v>0</v>
      </c>
      <c r="O1384" s="3">
        <f>VLOOKUP(B1384,SWH!$A$4:$B$19,2,FALSE)</f>
        <v>0</v>
      </c>
      <c r="P1384" s="3">
        <f t="shared" si="85"/>
        <v>0</v>
      </c>
      <c r="Q1384" s="3">
        <v>0</v>
      </c>
      <c r="R1384" s="3">
        <v>0</v>
      </c>
      <c r="S1384" s="3">
        <v>0</v>
      </c>
      <c r="T1384" s="3">
        <v>65.13</v>
      </c>
      <c r="U1384" s="3">
        <v>0</v>
      </c>
      <c r="V1384" s="3">
        <v>0</v>
      </c>
      <c r="W1384" s="3">
        <f t="shared" si="86"/>
        <v>214.56</v>
      </c>
      <c r="X1384" s="3">
        <f t="shared" si="87"/>
        <v>263.99</v>
      </c>
      <c r="Y1384" s="3">
        <v>1106.02</v>
      </c>
      <c r="Z1384" s="3">
        <v>263.99</v>
      </c>
      <c r="AA1384" s="3">
        <f t="shared" si="84"/>
        <v>1370.01</v>
      </c>
    </row>
    <row r="1385" spans="1:27" x14ac:dyDescent="0.25">
      <c r="A1385" s="93">
        <v>2012</v>
      </c>
      <c r="B1385" s="93" t="s">
        <v>62</v>
      </c>
      <c r="C1385" s="121" t="s">
        <v>16</v>
      </c>
      <c r="D1385" s="3">
        <f>VLOOKUP(B1385,SWH!$A$4:$C$19,3,FALSE)</f>
        <v>2090.3200000000002</v>
      </c>
      <c r="E1385" s="3">
        <v>0</v>
      </c>
      <c r="F1385" s="3">
        <v>787.68</v>
      </c>
      <c r="G1385" s="3">
        <v>99.95</v>
      </c>
      <c r="H1385" s="3">
        <v>587.07000000000005</v>
      </c>
      <c r="I1385" s="3">
        <v>110.65</v>
      </c>
      <c r="J1385" s="3">
        <v>128.72</v>
      </c>
      <c r="K1385" s="3">
        <v>0</v>
      </c>
      <c r="L1385" s="3">
        <v>0</v>
      </c>
      <c r="M1385" s="3">
        <v>218.84</v>
      </c>
      <c r="N1385" s="3">
        <v>0</v>
      </c>
      <c r="O1385" s="3">
        <f>VLOOKUP(B1385,SWH!$A$4:$B$19,2,FALSE)</f>
        <v>0</v>
      </c>
      <c r="P1385" s="3">
        <f t="shared" si="85"/>
        <v>0</v>
      </c>
      <c r="Q1385" s="3">
        <v>0</v>
      </c>
      <c r="R1385" s="3">
        <v>0</v>
      </c>
      <c r="S1385" s="3">
        <v>0</v>
      </c>
      <c r="T1385" s="3">
        <v>66.239999999999995</v>
      </c>
      <c r="U1385" s="3">
        <v>0</v>
      </c>
      <c r="V1385" s="3">
        <v>0</v>
      </c>
      <c r="W1385" s="3">
        <f t="shared" si="86"/>
        <v>318.79000000000002</v>
      </c>
      <c r="X1385" s="3">
        <f t="shared" si="87"/>
        <v>787.68</v>
      </c>
      <c r="Y1385" s="3">
        <v>1211.47</v>
      </c>
      <c r="Z1385" s="3">
        <v>787.68</v>
      </c>
      <c r="AA1385" s="3">
        <f t="shared" si="84"/>
        <v>1999.15</v>
      </c>
    </row>
    <row r="1386" spans="1:27" x14ac:dyDescent="0.25">
      <c r="A1386" s="93">
        <v>2012</v>
      </c>
      <c r="B1386" s="93" t="s">
        <v>62</v>
      </c>
      <c r="C1386" s="121" t="s">
        <v>9</v>
      </c>
      <c r="D1386" s="3">
        <f>VLOOKUP(B1386,SWH!$A$4:$C$19,3,FALSE)</f>
        <v>2090.3200000000002</v>
      </c>
      <c r="E1386" s="3">
        <v>0</v>
      </c>
      <c r="F1386" s="3">
        <v>497.1</v>
      </c>
      <c r="G1386" s="3">
        <v>66.36</v>
      </c>
      <c r="H1386" s="3">
        <v>587.07000000000005</v>
      </c>
      <c r="I1386" s="3">
        <v>110.57</v>
      </c>
      <c r="J1386" s="3">
        <v>128.72</v>
      </c>
      <c r="K1386" s="3">
        <v>0</v>
      </c>
      <c r="L1386" s="3">
        <v>0</v>
      </c>
      <c r="M1386" s="3">
        <v>239.05</v>
      </c>
      <c r="N1386" s="3">
        <v>0</v>
      </c>
      <c r="O1386" s="3">
        <f>VLOOKUP(B1386,SWH!$A$4:$B$19,2,FALSE)</f>
        <v>0</v>
      </c>
      <c r="P1386" s="3">
        <f t="shared" si="85"/>
        <v>0</v>
      </c>
      <c r="Q1386" s="3">
        <v>0</v>
      </c>
      <c r="R1386" s="3">
        <v>0</v>
      </c>
      <c r="S1386" s="3">
        <v>0</v>
      </c>
      <c r="T1386" s="3">
        <v>65.95</v>
      </c>
      <c r="U1386" s="3">
        <v>0</v>
      </c>
      <c r="V1386" s="3">
        <v>0</v>
      </c>
      <c r="W1386" s="3">
        <f t="shared" si="86"/>
        <v>305.41000000000003</v>
      </c>
      <c r="X1386" s="3">
        <f t="shared" si="87"/>
        <v>497.1</v>
      </c>
      <c r="Y1386" s="3">
        <v>1197.71</v>
      </c>
      <c r="Z1386" s="3">
        <v>497.1</v>
      </c>
      <c r="AA1386" s="3">
        <f t="shared" si="84"/>
        <v>1694.81</v>
      </c>
    </row>
    <row r="1387" spans="1:27" x14ac:dyDescent="0.25">
      <c r="A1387" s="93">
        <v>2012</v>
      </c>
      <c r="B1387" s="93" t="s">
        <v>62</v>
      </c>
      <c r="C1387" s="121" t="s">
        <v>12</v>
      </c>
      <c r="D1387" s="3">
        <f>VLOOKUP(B1387,SWH!$A$4:$C$19,3,FALSE)</f>
        <v>2090.3200000000002</v>
      </c>
      <c r="E1387" s="3">
        <v>0</v>
      </c>
      <c r="F1387" s="3">
        <v>941.66</v>
      </c>
      <c r="G1387" s="3">
        <v>68.69</v>
      </c>
      <c r="H1387" s="3">
        <v>587.07000000000005</v>
      </c>
      <c r="I1387" s="3">
        <v>110.5</v>
      </c>
      <c r="J1387" s="3">
        <v>128.72</v>
      </c>
      <c r="K1387" s="3">
        <v>0</v>
      </c>
      <c r="L1387" s="3">
        <v>0</v>
      </c>
      <c r="M1387" s="3">
        <v>217.68</v>
      </c>
      <c r="N1387" s="3">
        <v>0</v>
      </c>
      <c r="O1387" s="3">
        <f>VLOOKUP(B1387,SWH!$A$4:$B$19,2,FALSE)</f>
        <v>0</v>
      </c>
      <c r="P1387" s="3">
        <f t="shared" si="85"/>
        <v>0</v>
      </c>
      <c r="Q1387" s="3">
        <v>0</v>
      </c>
      <c r="R1387" s="3">
        <v>0</v>
      </c>
      <c r="S1387" s="3">
        <v>0</v>
      </c>
      <c r="T1387" s="3">
        <v>67.38</v>
      </c>
      <c r="U1387" s="3">
        <v>0</v>
      </c>
      <c r="V1387" s="3">
        <v>0</v>
      </c>
      <c r="W1387" s="3">
        <f t="shared" si="86"/>
        <v>286.37</v>
      </c>
      <c r="X1387" s="3">
        <f t="shared" si="87"/>
        <v>941.66</v>
      </c>
      <c r="Y1387" s="3">
        <v>1180.03</v>
      </c>
      <c r="Z1387" s="3">
        <v>941.66</v>
      </c>
      <c r="AA1387" s="3">
        <f t="shared" si="84"/>
        <v>2121.69</v>
      </c>
    </row>
    <row r="1388" spans="1:27" x14ac:dyDescent="0.25">
      <c r="A1388" s="93">
        <v>2012</v>
      </c>
      <c r="B1388" s="93" t="s">
        <v>62</v>
      </c>
      <c r="C1388" s="121" t="s">
        <v>8</v>
      </c>
      <c r="D1388" s="3">
        <f>VLOOKUP(B1388,SWH!$A$4:$C$19,3,FALSE)</f>
        <v>2090.3200000000002</v>
      </c>
      <c r="E1388" s="3">
        <v>0</v>
      </c>
      <c r="F1388" s="3">
        <v>1384.49</v>
      </c>
      <c r="G1388" s="3">
        <v>22.4</v>
      </c>
      <c r="H1388" s="3">
        <v>587.07000000000005</v>
      </c>
      <c r="I1388" s="3">
        <v>109.89</v>
      </c>
      <c r="J1388" s="3">
        <v>128.72</v>
      </c>
      <c r="K1388" s="3">
        <v>0</v>
      </c>
      <c r="L1388" s="3">
        <v>0</v>
      </c>
      <c r="M1388" s="3">
        <v>233.42</v>
      </c>
      <c r="N1388" s="3">
        <v>0</v>
      </c>
      <c r="O1388" s="3">
        <f>VLOOKUP(B1388,SWH!$A$4:$B$19,2,FALSE)</f>
        <v>0</v>
      </c>
      <c r="P1388" s="3">
        <f t="shared" si="85"/>
        <v>0</v>
      </c>
      <c r="Q1388" s="3">
        <v>0</v>
      </c>
      <c r="R1388" s="3">
        <v>0</v>
      </c>
      <c r="S1388" s="3">
        <v>0</v>
      </c>
      <c r="T1388" s="3">
        <v>68.989999999999995</v>
      </c>
      <c r="U1388" s="3">
        <v>0</v>
      </c>
      <c r="V1388" s="3">
        <v>0</v>
      </c>
      <c r="W1388" s="3">
        <f t="shared" si="86"/>
        <v>255.82</v>
      </c>
      <c r="X1388" s="3">
        <f t="shared" si="87"/>
        <v>1384.49</v>
      </c>
      <c r="Y1388" s="3">
        <v>1150.49</v>
      </c>
      <c r="Z1388" s="3">
        <v>1384.49</v>
      </c>
      <c r="AA1388" s="3">
        <f t="shared" si="84"/>
        <v>2534.98</v>
      </c>
    </row>
    <row r="1389" spans="1:27" x14ac:dyDescent="0.25">
      <c r="A1389" s="93">
        <v>2015</v>
      </c>
      <c r="B1389" s="93" t="s">
        <v>62</v>
      </c>
      <c r="C1389" s="121" t="s">
        <v>10</v>
      </c>
      <c r="D1389" s="3">
        <f>VLOOKUP(B1389,SWH!$A$4:$C$19,3,FALSE)</f>
        <v>2090.3200000000002</v>
      </c>
      <c r="E1389" s="3">
        <v>0</v>
      </c>
      <c r="F1389" s="3">
        <v>0</v>
      </c>
      <c r="G1389" s="3">
        <v>693.89</v>
      </c>
      <c r="H1389" s="3">
        <v>502.03</v>
      </c>
      <c r="I1389" s="3">
        <v>91.16</v>
      </c>
      <c r="J1389" s="3">
        <v>128.72</v>
      </c>
      <c r="K1389" s="3">
        <v>0</v>
      </c>
      <c r="L1389" s="3">
        <v>0</v>
      </c>
      <c r="M1389" s="3">
        <v>119.69</v>
      </c>
      <c r="N1389" s="3">
        <v>0</v>
      </c>
      <c r="O1389" s="3">
        <f>VLOOKUP(B1389,SWH!$A$4:$B$19,2,FALSE)</f>
        <v>0</v>
      </c>
      <c r="P1389" s="3">
        <f t="shared" si="85"/>
        <v>0</v>
      </c>
      <c r="Q1389" s="3">
        <v>0</v>
      </c>
      <c r="R1389" s="3">
        <v>0</v>
      </c>
      <c r="S1389" s="3">
        <v>0</v>
      </c>
      <c r="T1389" s="3">
        <v>57.7</v>
      </c>
      <c r="U1389" s="3">
        <v>0</v>
      </c>
      <c r="V1389" s="3">
        <v>0</v>
      </c>
      <c r="W1389" s="3">
        <f t="shared" si="86"/>
        <v>813.57999999999993</v>
      </c>
      <c r="X1389" s="3">
        <f t="shared" si="87"/>
        <v>0</v>
      </c>
      <c r="Y1389" s="3">
        <v>1593.18</v>
      </c>
      <c r="Z1389" s="3">
        <v>0</v>
      </c>
      <c r="AA1389" s="3">
        <f t="shared" si="84"/>
        <v>1593.18</v>
      </c>
    </row>
    <row r="1390" spans="1:27" x14ac:dyDescent="0.25">
      <c r="A1390" s="93">
        <v>2015</v>
      </c>
      <c r="B1390" s="93" t="s">
        <v>62</v>
      </c>
      <c r="C1390" s="121" t="s">
        <v>6</v>
      </c>
      <c r="D1390" s="3">
        <f>VLOOKUP(B1390,SWH!$A$4:$C$19,3,FALSE)</f>
        <v>2090.3200000000002</v>
      </c>
      <c r="E1390" s="3">
        <v>0</v>
      </c>
      <c r="F1390" s="3">
        <v>0</v>
      </c>
      <c r="G1390" s="3">
        <v>604.44000000000005</v>
      </c>
      <c r="H1390" s="3">
        <v>502.03</v>
      </c>
      <c r="I1390" s="3">
        <v>91.15</v>
      </c>
      <c r="J1390" s="3">
        <v>128.72</v>
      </c>
      <c r="K1390" s="3">
        <v>0</v>
      </c>
      <c r="L1390" s="3">
        <v>0</v>
      </c>
      <c r="M1390" s="3">
        <v>142.94</v>
      </c>
      <c r="N1390" s="3">
        <v>0</v>
      </c>
      <c r="O1390" s="3">
        <f>VLOOKUP(B1390,SWH!$A$4:$B$19,2,FALSE)</f>
        <v>0</v>
      </c>
      <c r="P1390" s="3">
        <f t="shared" si="85"/>
        <v>0</v>
      </c>
      <c r="Q1390" s="3">
        <v>0</v>
      </c>
      <c r="R1390" s="3">
        <v>0</v>
      </c>
      <c r="S1390" s="3">
        <v>0</v>
      </c>
      <c r="T1390" s="3">
        <v>57.66</v>
      </c>
      <c r="U1390" s="3">
        <v>0</v>
      </c>
      <c r="V1390" s="3">
        <v>0</v>
      </c>
      <c r="W1390" s="3">
        <f t="shared" si="86"/>
        <v>747.38000000000011</v>
      </c>
      <c r="X1390" s="3">
        <f t="shared" si="87"/>
        <v>0</v>
      </c>
      <c r="Y1390" s="3">
        <v>1526.94</v>
      </c>
      <c r="Z1390" s="3">
        <v>0</v>
      </c>
      <c r="AA1390" s="3">
        <f t="shared" si="84"/>
        <v>1526.94</v>
      </c>
    </row>
    <row r="1391" spans="1:27" x14ac:dyDescent="0.25">
      <c r="A1391" s="93">
        <v>2015</v>
      </c>
      <c r="B1391" s="93" t="s">
        <v>62</v>
      </c>
      <c r="C1391" s="121" t="s">
        <v>11</v>
      </c>
      <c r="D1391" s="3">
        <f>VLOOKUP(B1391,SWH!$A$4:$C$19,3,FALSE)</f>
        <v>2090.3200000000002</v>
      </c>
      <c r="E1391" s="3">
        <v>0</v>
      </c>
      <c r="F1391" s="3">
        <v>0</v>
      </c>
      <c r="G1391" s="3">
        <v>445.24</v>
      </c>
      <c r="H1391" s="3">
        <v>502.03</v>
      </c>
      <c r="I1391" s="3">
        <v>91.16</v>
      </c>
      <c r="J1391" s="3">
        <v>128.72</v>
      </c>
      <c r="K1391" s="3">
        <v>0</v>
      </c>
      <c r="L1391" s="3">
        <v>0</v>
      </c>
      <c r="M1391" s="3">
        <v>93.38</v>
      </c>
      <c r="N1391" s="3">
        <v>0</v>
      </c>
      <c r="O1391" s="3">
        <f>VLOOKUP(B1391,SWH!$A$4:$B$19,2,FALSE)</f>
        <v>0</v>
      </c>
      <c r="P1391" s="3">
        <f t="shared" si="85"/>
        <v>0</v>
      </c>
      <c r="Q1391" s="3">
        <v>0</v>
      </c>
      <c r="R1391" s="3">
        <v>0</v>
      </c>
      <c r="S1391" s="3">
        <v>0</v>
      </c>
      <c r="T1391" s="3">
        <v>58.75</v>
      </c>
      <c r="U1391" s="3">
        <v>0</v>
      </c>
      <c r="V1391" s="3">
        <v>0</v>
      </c>
      <c r="W1391" s="3">
        <f t="shared" si="86"/>
        <v>538.62</v>
      </c>
      <c r="X1391" s="3">
        <f t="shared" si="87"/>
        <v>0</v>
      </c>
      <c r="Y1391" s="3">
        <v>1319.28</v>
      </c>
      <c r="Z1391" s="3">
        <v>0</v>
      </c>
      <c r="AA1391" s="3">
        <f t="shared" si="84"/>
        <v>1319.28</v>
      </c>
    </row>
    <row r="1392" spans="1:27" x14ac:dyDescent="0.25">
      <c r="A1392" s="93">
        <v>2015</v>
      </c>
      <c r="B1392" s="93" t="s">
        <v>62</v>
      </c>
      <c r="C1392" s="121" t="s">
        <v>13</v>
      </c>
      <c r="D1392" s="3">
        <f>VLOOKUP(B1392,SWH!$A$4:$C$19,3,FALSE)</f>
        <v>2090.3200000000002</v>
      </c>
      <c r="E1392" s="3">
        <v>0</v>
      </c>
      <c r="F1392" s="3">
        <v>2.11</v>
      </c>
      <c r="G1392" s="3">
        <v>480.13</v>
      </c>
      <c r="H1392" s="3">
        <v>502.03</v>
      </c>
      <c r="I1392" s="3">
        <v>91.02</v>
      </c>
      <c r="J1392" s="3">
        <v>128.72</v>
      </c>
      <c r="K1392" s="3">
        <v>0</v>
      </c>
      <c r="L1392" s="3">
        <v>0</v>
      </c>
      <c r="M1392" s="3">
        <v>133.57</v>
      </c>
      <c r="N1392" s="3">
        <v>0</v>
      </c>
      <c r="O1392" s="3">
        <f>VLOOKUP(B1392,SWH!$A$4:$B$19,2,FALSE)</f>
        <v>0</v>
      </c>
      <c r="P1392" s="3">
        <f t="shared" si="85"/>
        <v>0</v>
      </c>
      <c r="Q1392" s="3">
        <v>0</v>
      </c>
      <c r="R1392" s="3">
        <v>0</v>
      </c>
      <c r="S1392" s="3">
        <v>0</v>
      </c>
      <c r="T1392" s="3">
        <v>58.82</v>
      </c>
      <c r="U1392" s="3">
        <v>0</v>
      </c>
      <c r="V1392" s="3">
        <v>0</v>
      </c>
      <c r="W1392" s="3">
        <f t="shared" si="86"/>
        <v>613.70000000000005</v>
      </c>
      <c r="X1392" s="3">
        <f t="shared" si="87"/>
        <v>2.11</v>
      </c>
      <c r="Y1392" s="3">
        <v>1394.29</v>
      </c>
      <c r="Z1392" s="3">
        <v>2.11</v>
      </c>
      <c r="AA1392" s="3">
        <f t="shared" si="84"/>
        <v>1396.3999999999999</v>
      </c>
    </row>
    <row r="1393" spans="1:27" x14ac:dyDescent="0.25">
      <c r="A1393" s="93">
        <v>2015</v>
      </c>
      <c r="B1393" s="93" t="s">
        <v>62</v>
      </c>
      <c r="C1393" s="121" t="s">
        <v>19</v>
      </c>
      <c r="D1393" s="3">
        <f>VLOOKUP(B1393,SWH!$A$4:$C$19,3,FALSE)</f>
        <v>2090.3200000000002</v>
      </c>
      <c r="E1393" s="3">
        <v>0</v>
      </c>
      <c r="F1393" s="3">
        <v>13.26</v>
      </c>
      <c r="G1393" s="3">
        <v>366.37</v>
      </c>
      <c r="H1393" s="3">
        <v>502.03</v>
      </c>
      <c r="I1393" s="3">
        <v>90.98</v>
      </c>
      <c r="J1393" s="3">
        <v>128.72</v>
      </c>
      <c r="K1393" s="3">
        <v>0</v>
      </c>
      <c r="L1393" s="3">
        <v>0</v>
      </c>
      <c r="M1393" s="3">
        <v>99.06</v>
      </c>
      <c r="N1393" s="3">
        <v>0</v>
      </c>
      <c r="O1393" s="3">
        <f>VLOOKUP(B1393,SWH!$A$4:$B$19,2,FALSE)</f>
        <v>0</v>
      </c>
      <c r="P1393" s="3">
        <f t="shared" si="85"/>
        <v>0</v>
      </c>
      <c r="Q1393" s="3">
        <v>0</v>
      </c>
      <c r="R1393" s="3">
        <v>0</v>
      </c>
      <c r="S1393" s="3">
        <v>0</v>
      </c>
      <c r="T1393" s="3">
        <v>59.99</v>
      </c>
      <c r="U1393" s="3">
        <v>0</v>
      </c>
      <c r="V1393" s="3">
        <v>0</v>
      </c>
      <c r="W1393" s="3">
        <f t="shared" si="86"/>
        <v>465.43</v>
      </c>
      <c r="X1393" s="3">
        <f t="shared" si="87"/>
        <v>13.26</v>
      </c>
      <c r="Y1393" s="3">
        <v>1247.1500000000001</v>
      </c>
      <c r="Z1393" s="3">
        <v>13.26</v>
      </c>
      <c r="AA1393" s="3">
        <f t="shared" si="84"/>
        <v>1260.4100000000001</v>
      </c>
    </row>
    <row r="1394" spans="1:27" x14ac:dyDescent="0.25">
      <c r="A1394" s="93">
        <v>2015</v>
      </c>
      <c r="B1394" s="93" t="s">
        <v>62</v>
      </c>
      <c r="C1394" s="121" t="s">
        <v>20</v>
      </c>
      <c r="D1394" s="3">
        <f>VLOOKUP(B1394,SWH!$A$4:$C$19,3,FALSE)</f>
        <v>2090.3200000000002</v>
      </c>
      <c r="E1394" s="3">
        <v>0</v>
      </c>
      <c r="F1394" s="3">
        <v>2.74</v>
      </c>
      <c r="G1394" s="3">
        <v>285.27999999999997</v>
      </c>
      <c r="H1394" s="3">
        <v>502.03</v>
      </c>
      <c r="I1394" s="3">
        <v>91.06</v>
      </c>
      <c r="J1394" s="3">
        <v>128.72</v>
      </c>
      <c r="K1394" s="3">
        <v>0</v>
      </c>
      <c r="L1394" s="3">
        <v>0</v>
      </c>
      <c r="M1394" s="3">
        <v>120.86</v>
      </c>
      <c r="N1394" s="3">
        <v>0</v>
      </c>
      <c r="O1394" s="3">
        <f>VLOOKUP(B1394,SWH!$A$4:$B$19,2,FALSE)</f>
        <v>0</v>
      </c>
      <c r="P1394" s="3">
        <f t="shared" si="85"/>
        <v>0</v>
      </c>
      <c r="Q1394" s="3">
        <v>0</v>
      </c>
      <c r="R1394" s="3">
        <v>0</v>
      </c>
      <c r="S1394" s="3">
        <v>0</v>
      </c>
      <c r="T1394" s="3">
        <v>60.08</v>
      </c>
      <c r="U1394" s="3">
        <v>0</v>
      </c>
      <c r="V1394" s="3">
        <v>0</v>
      </c>
      <c r="W1394" s="3">
        <f t="shared" si="86"/>
        <v>406.14</v>
      </c>
      <c r="X1394" s="3">
        <f t="shared" si="87"/>
        <v>2.74</v>
      </c>
      <c r="Y1394" s="3">
        <v>1188.03</v>
      </c>
      <c r="Z1394" s="3">
        <v>2.74</v>
      </c>
      <c r="AA1394" s="3">
        <f t="shared" si="84"/>
        <v>1190.77</v>
      </c>
    </row>
    <row r="1395" spans="1:27" x14ac:dyDescent="0.25">
      <c r="A1395" s="93">
        <v>2015</v>
      </c>
      <c r="B1395" s="93" t="s">
        <v>62</v>
      </c>
      <c r="C1395" s="121" t="s">
        <v>3</v>
      </c>
      <c r="D1395" s="3">
        <f>VLOOKUP(B1395,SWH!$A$4:$C$19,3,FALSE)</f>
        <v>2090.3200000000002</v>
      </c>
      <c r="E1395" s="3">
        <v>0</v>
      </c>
      <c r="F1395" s="3">
        <v>160.37</v>
      </c>
      <c r="G1395" s="3">
        <v>188.8</v>
      </c>
      <c r="H1395" s="3">
        <v>502.03</v>
      </c>
      <c r="I1395" s="3">
        <v>91.04</v>
      </c>
      <c r="J1395" s="3">
        <v>128.72</v>
      </c>
      <c r="K1395" s="3">
        <v>0</v>
      </c>
      <c r="L1395" s="3">
        <v>0</v>
      </c>
      <c r="M1395" s="3">
        <v>89.41</v>
      </c>
      <c r="N1395" s="3">
        <v>0</v>
      </c>
      <c r="O1395" s="3">
        <f>VLOOKUP(B1395,SWH!$A$4:$B$19,2,FALSE)</f>
        <v>0</v>
      </c>
      <c r="P1395" s="3">
        <f t="shared" si="85"/>
        <v>0</v>
      </c>
      <c r="Q1395" s="3">
        <v>0</v>
      </c>
      <c r="R1395" s="3">
        <v>0</v>
      </c>
      <c r="S1395" s="3">
        <v>0</v>
      </c>
      <c r="T1395" s="3">
        <v>62.18</v>
      </c>
      <c r="U1395" s="3">
        <v>0</v>
      </c>
      <c r="V1395" s="3">
        <v>0</v>
      </c>
      <c r="W1395" s="3">
        <f t="shared" si="86"/>
        <v>278.21000000000004</v>
      </c>
      <c r="X1395" s="3">
        <f t="shared" si="87"/>
        <v>160.37</v>
      </c>
      <c r="Y1395" s="3">
        <v>1062.18</v>
      </c>
      <c r="Z1395" s="3">
        <v>160.37</v>
      </c>
      <c r="AA1395" s="3">
        <f t="shared" si="84"/>
        <v>1222.5500000000002</v>
      </c>
    </row>
    <row r="1396" spans="1:27" x14ac:dyDescent="0.25">
      <c r="A1396" s="93">
        <v>2015</v>
      </c>
      <c r="B1396" s="93" t="s">
        <v>62</v>
      </c>
      <c r="C1396" s="121" t="s">
        <v>7</v>
      </c>
      <c r="D1396" s="3">
        <f>VLOOKUP(B1396,SWH!$A$4:$C$19,3,FALSE)</f>
        <v>2090.3200000000002</v>
      </c>
      <c r="E1396" s="3">
        <v>0</v>
      </c>
      <c r="F1396" s="3">
        <v>39.520000000000003</v>
      </c>
      <c r="G1396" s="3">
        <v>178.6</v>
      </c>
      <c r="H1396" s="3">
        <v>502.03</v>
      </c>
      <c r="I1396" s="3">
        <v>91.04</v>
      </c>
      <c r="J1396" s="3">
        <v>128.72</v>
      </c>
      <c r="K1396" s="3">
        <v>0</v>
      </c>
      <c r="L1396" s="3">
        <v>0</v>
      </c>
      <c r="M1396" s="3">
        <v>101.86</v>
      </c>
      <c r="N1396" s="3">
        <v>0</v>
      </c>
      <c r="O1396" s="3">
        <f>VLOOKUP(B1396,SWH!$A$4:$B$19,2,FALSE)</f>
        <v>0</v>
      </c>
      <c r="P1396" s="3">
        <f t="shared" si="85"/>
        <v>0</v>
      </c>
      <c r="Q1396" s="3">
        <v>0</v>
      </c>
      <c r="R1396" s="3">
        <v>0</v>
      </c>
      <c r="S1396" s="3">
        <v>0</v>
      </c>
      <c r="T1396" s="3">
        <v>61.6</v>
      </c>
      <c r="U1396" s="3">
        <v>0</v>
      </c>
      <c r="V1396" s="3">
        <v>0</v>
      </c>
      <c r="W1396" s="3">
        <f t="shared" si="86"/>
        <v>280.45999999999998</v>
      </c>
      <c r="X1396" s="3">
        <f t="shared" si="87"/>
        <v>39.520000000000003</v>
      </c>
      <c r="Y1396" s="3">
        <v>1063.8499999999999</v>
      </c>
      <c r="Z1396" s="3">
        <v>39.520000000000003</v>
      </c>
      <c r="AA1396" s="3">
        <f t="shared" si="84"/>
        <v>1103.3699999999999</v>
      </c>
    </row>
    <row r="1397" spans="1:27" x14ac:dyDescent="0.25">
      <c r="A1397" s="93">
        <v>2015</v>
      </c>
      <c r="B1397" s="93" t="s">
        <v>62</v>
      </c>
      <c r="C1397" s="121" t="s">
        <v>17</v>
      </c>
      <c r="D1397" s="3">
        <f>VLOOKUP(B1397,SWH!$A$4:$C$19,3,FALSE)</f>
        <v>2090.3200000000002</v>
      </c>
      <c r="E1397" s="3">
        <v>0</v>
      </c>
      <c r="F1397" s="3">
        <v>3.29</v>
      </c>
      <c r="G1397" s="3">
        <v>88.44</v>
      </c>
      <c r="H1397" s="3">
        <v>502.03</v>
      </c>
      <c r="I1397" s="3">
        <v>91.19</v>
      </c>
      <c r="J1397" s="3">
        <v>128.72</v>
      </c>
      <c r="K1397" s="3">
        <v>0</v>
      </c>
      <c r="L1397" s="3">
        <v>0</v>
      </c>
      <c r="M1397" s="3">
        <v>154.81</v>
      </c>
      <c r="N1397" s="3">
        <v>0</v>
      </c>
      <c r="O1397" s="3">
        <f>VLOOKUP(B1397,SWH!$A$4:$B$19,2,FALSE)</f>
        <v>0</v>
      </c>
      <c r="P1397" s="3">
        <f t="shared" si="85"/>
        <v>0</v>
      </c>
      <c r="Q1397" s="3">
        <v>0</v>
      </c>
      <c r="R1397" s="3">
        <v>0</v>
      </c>
      <c r="S1397" s="3">
        <v>0</v>
      </c>
      <c r="T1397" s="3">
        <v>62.28</v>
      </c>
      <c r="U1397" s="3">
        <v>0</v>
      </c>
      <c r="V1397" s="3">
        <v>0</v>
      </c>
      <c r="W1397" s="3">
        <f t="shared" si="86"/>
        <v>243.25</v>
      </c>
      <c r="X1397" s="3">
        <f t="shared" si="87"/>
        <v>3.29</v>
      </c>
      <c r="Y1397" s="3">
        <v>1027.47</v>
      </c>
      <c r="Z1397" s="3">
        <v>3.29</v>
      </c>
      <c r="AA1397" s="3">
        <f t="shared" si="84"/>
        <v>1030.76</v>
      </c>
    </row>
    <row r="1398" spans="1:27" x14ac:dyDescent="0.25">
      <c r="A1398" s="93">
        <v>2015</v>
      </c>
      <c r="B1398" s="93" t="s">
        <v>62</v>
      </c>
      <c r="C1398" s="121" t="s">
        <v>14</v>
      </c>
      <c r="D1398" s="3">
        <f>VLOOKUP(B1398,SWH!$A$4:$C$19,3,FALSE)</f>
        <v>2090.3200000000002</v>
      </c>
      <c r="E1398" s="3">
        <v>0</v>
      </c>
      <c r="F1398" s="3">
        <v>412.88</v>
      </c>
      <c r="G1398" s="3">
        <v>123.04</v>
      </c>
      <c r="H1398" s="3">
        <v>502.03</v>
      </c>
      <c r="I1398" s="3">
        <v>91.22</v>
      </c>
      <c r="J1398" s="3">
        <v>128.72</v>
      </c>
      <c r="K1398" s="3">
        <v>0</v>
      </c>
      <c r="L1398" s="3">
        <v>0</v>
      </c>
      <c r="M1398" s="3">
        <v>90.84</v>
      </c>
      <c r="N1398" s="3">
        <v>0</v>
      </c>
      <c r="O1398" s="3">
        <f>VLOOKUP(B1398,SWH!$A$4:$B$19,2,FALSE)</f>
        <v>0</v>
      </c>
      <c r="P1398" s="3">
        <f t="shared" si="85"/>
        <v>0</v>
      </c>
      <c r="Q1398" s="3">
        <v>0</v>
      </c>
      <c r="R1398" s="3">
        <v>0</v>
      </c>
      <c r="S1398" s="3">
        <v>0</v>
      </c>
      <c r="T1398" s="3">
        <v>63.87</v>
      </c>
      <c r="U1398" s="3">
        <v>0</v>
      </c>
      <c r="V1398" s="3">
        <v>0</v>
      </c>
      <c r="W1398" s="3">
        <f t="shared" si="86"/>
        <v>213.88</v>
      </c>
      <c r="X1398" s="3">
        <f t="shared" si="87"/>
        <v>412.88</v>
      </c>
      <c r="Y1398" s="3">
        <v>999.72</v>
      </c>
      <c r="Z1398" s="3">
        <v>412.88</v>
      </c>
      <c r="AA1398" s="3">
        <f t="shared" si="84"/>
        <v>1412.6</v>
      </c>
    </row>
    <row r="1399" spans="1:27" x14ac:dyDescent="0.25">
      <c r="A1399" s="93">
        <v>2015</v>
      </c>
      <c r="B1399" s="93" t="s">
        <v>62</v>
      </c>
      <c r="C1399" s="121" t="s">
        <v>2</v>
      </c>
      <c r="D1399" s="3">
        <f>VLOOKUP(B1399,SWH!$A$4:$C$19,3,FALSE)</f>
        <v>2090.3200000000002</v>
      </c>
      <c r="E1399" s="3">
        <v>0</v>
      </c>
      <c r="F1399" s="3">
        <v>86.27</v>
      </c>
      <c r="G1399" s="3">
        <v>118.79</v>
      </c>
      <c r="H1399" s="3">
        <v>502.03</v>
      </c>
      <c r="I1399" s="3">
        <v>91</v>
      </c>
      <c r="J1399" s="3">
        <v>128.72</v>
      </c>
      <c r="K1399" s="3">
        <v>0</v>
      </c>
      <c r="L1399" s="3">
        <v>0</v>
      </c>
      <c r="M1399" s="3">
        <v>174.43</v>
      </c>
      <c r="N1399" s="3">
        <v>0</v>
      </c>
      <c r="O1399" s="3">
        <f>VLOOKUP(B1399,SWH!$A$4:$B$19,2,FALSE)</f>
        <v>0</v>
      </c>
      <c r="P1399" s="3">
        <f t="shared" si="85"/>
        <v>0</v>
      </c>
      <c r="Q1399" s="3">
        <v>0</v>
      </c>
      <c r="R1399" s="3">
        <v>0</v>
      </c>
      <c r="S1399" s="3">
        <v>0</v>
      </c>
      <c r="T1399" s="3">
        <v>63.27</v>
      </c>
      <c r="U1399" s="3">
        <v>0</v>
      </c>
      <c r="V1399" s="3">
        <v>0</v>
      </c>
      <c r="W1399" s="3">
        <f t="shared" si="86"/>
        <v>293.22000000000003</v>
      </c>
      <c r="X1399" s="3">
        <f t="shared" si="87"/>
        <v>86.27</v>
      </c>
      <c r="Y1399" s="3">
        <v>1078.25</v>
      </c>
      <c r="Z1399" s="3">
        <v>86.27</v>
      </c>
      <c r="AA1399" s="3">
        <f t="shared" si="84"/>
        <v>1164.52</v>
      </c>
    </row>
    <row r="1400" spans="1:27" x14ac:dyDescent="0.25">
      <c r="A1400" s="93">
        <v>2015</v>
      </c>
      <c r="B1400" s="93" t="s">
        <v>62</v>
      </c>
      <c r="C1400" s="121" t="s">
        <v>18</v>
      </c>
      <c r="D1400" s="3">
        <f>VLOOKUP(B1400,SWH!$A$4:$C$19,3,FALSE)</f>
        <v>2090.3200000000002</v>
      </c>
      <c r="E1400" s="3">
        <v>0</v>
      </c>
      <c r="F1400" s="3">
        <v>258.31</v>
      </c>
      <c r="G1400" s="3">
        <v>37.39</v>
      </c>
      <c r="H1400" s="3">
        <v>502.03</v>
      </c>
      <c r="I1400" s="3">
        <v>91.2</v>
      </c>
      <c r="J1400" s="3">
        <v>128.72</v>
      </c>
      <c r="K1400" s="3">
        <v>0</v>
      </c>
      <c r="L1400" s="3">
        <v>0</v>
      </c>
      <c r="M1400" s="3">
        <v>163.85</v>
      </c>
      <c r="N1400" s="3">
        <v>0</v>
      </c>
      <c r="O1400" s="3">
        <f>VLOOKUP(B1400,SWH!$A$4:$B$19,2,FALSE)</f>
        <v>0</v>
      </c>
      <c r="P1400" s="3">
        <f t="shared" si="85"/>
        <v>0</v>
      </c>
      <c r="Q1400" s="3">
        <v>0</v>
      </c>
      <c r="R1400" s="3">
        <v>0</v>
      </c>
      <c r="S1400" s="3">
        <v>0</v>
      </c>
      <c r="T1400" s="3">
        <v>64.37</v>
      </c>
      <c r="U1400" s="3">
        <v>0</v>
      </c>
      <c r="V1400" s="3">
        <v>0</v>
      </c>
      <c r="W1400" s="3">
        <f t="shared" si="86"/>
        <v>201.24</v>
      </c>
      <c r="X1400" s="3">
        <f t="shared" si="87"/>
        <v>258.31</v>
      </c>
      <c r="Y1400" s="3">
        <v>987.56</v>
      </c>
      <c r="Z1400" s="3">
        <v>258.31</v>
      </c>
      <c r="AA1400" s="3">
        <f t="shared" si="84"/>
        <v>1245.8699999999999</v>
      </c>
    </row>
    <row r="1401" spans="1:27" x14ac:dyDescent="0.25">
      <c r="A1401" s="93">
        <v>2015</v>
      </c>
      <c r="B1401" s="93" t="s">
        <v>62</v>
      </c>
      <c r="C1401" s="121" t="s">
        <v>4</v>
      </c>
      <c r="D1401" s="3">
        <f>VLOOKUP(B1401,SWH!$A$4:$C$19,3,FALSE)</f>
        <v>2090.3200000000002</v>
      </c>
      <c r="E1401" s="3">
        <v>0</v>
      </c>
      <c r="F1401" s="3">
        <v>633.46</v>
      </c>
      <c r="G1401" s="3">
        <v>67.540000000000006</v>
      </c>
      <c r="H1401" s="3">
        <v>502.03</v>
      </c>
      <c r="I1401" s="3">
        <v>91.07</v>
      </c>
      <c r="J1401" s="3">
        <v>128.72</v>
      </c>
      <c r="K1401" s="3">
        <v>0</v>
      </c>
      <c r="L1401" s="3">
        <v>0</v>
      </c>
      <c r="M1401" s="3">
        <v>121.82</v>
      </c>
      <c r="N1401" s="3">
        <v>0</v>
      </c>
      <c r="O1401" s="3">
        <f>VLOOKUP(B1401,SWH!$A$4:$B$19,2,FALSE)</f>
        <v>0</v>
      </c>
      <c r="P1401" s="3">
        <f t="shared" si="85"/>
        <v>0</v>
      </c>
      <c r="Q1401" s="3">
        <v>0</v>
      </c>
      <c r="R1401" s="3">
        <v>0</v>
      </c>
      <c r="S1401" s="3">
        <v>0</v>
      </c>
      <c r="T1401" s="3">
        <v>65.28</v>
      </c>
      <c r="U1401" s="3">
        <v>0</v>
      </c>
      <c r="V1401" s="3">
        <v>0</v>
      </c>
      <c r="W1401" s="3">
        <f t="shared" si="86"/>
        <v>189.36</v>
      </c>
      <c r="X1401" s="3">
        <f t="shared" si="87"/>
        <v>633.46</v>
      </c>
      <c r="Y1401" s="3">
        <v>976.45</v>
      </c>
      <c r="Z1401" s="3">
        <v>633.46</v>
      </c>
      <c r="AA1401" s="3">
        <f t="shared" si="84"/>
        <v>1609.91</v>
      </c>
    </row>
    <row r="1402" spans="1:27" x14ac:dyDescent="0.25">
      <c r="A1402" s="93">
        <v>2015</v>
      </c>
      <c r="B1402" s="93" t="s">
        <v>62</v>
      </c>
      <c r="C1402" s="121" t="s">
        <v>5</v>
      </c>
      <c r="D1402" s="3">
        <f>VLOOKUP(B1402,SWH!$A$4:$C$19,3,FALSE)</f>
        <v>2090.3200000000002</v>
      </c>
      <c r="E1402" s="3">
        <v>0</v>
      </c>
      <c r="F1402" s="3">
        <v>291.47000000000003</v>
      </c>
      <c r="G1402" s="3">
        <v>83.89</v>
      </c>
      <c r="H1402" s="3">
        <v>502.03</v>
      </c>
      <c r="I1402" s="3">
        <v>91.17</v>
      </c>
      <c r="J1402" s="3">
        <v>128.72</v>
      </c>
      <c r="K1402" s="3">
        <v>0</v>
      </c>
      <c r="L1402" s="3">
        <v>0</v>
      </c>
      <c r="M1402" s="3">
        <v>194.16</v>
      </c>
      <c r="N1402" s="3">
        <v>0</v>
      </c>
      <c r="O1402" s="3">
        <f>VLOOKUP(B1402,SWH!$A$4:$B$19,2,FALSE)</f>
        <v>0</v>
      </c>
      <c r="P1402" s="3">
        <f t="shared" si="85"/>
        <v>0</v>
      </c>
      <c r="Q1402" s="3">
        <v>0</v>
      </c>
      <c r="R1402" s="3">
        <v>0</v>
      </c>
      <c r="S1402" s="3">
        <v>0</v>
      </c>
      <c r="T1402" s="3">
        <v>64.78</v>
      </c>
      <c r="U1402" s="3">
        <v>0</v>
      </c>
      <c r="V1402" s="3">
        <v>0</v>
      </c>
      <c r="W1402" s="3">
        <f t="shared" si="86"/>
        <v>278.05</v>
      </c>
      <c r="X1402" s="3">
        <f t="shared" si="87"/>
        <v>291.47000000000003</v>
      </c>
      <c r="Y1402" s="3">
        <v>1064.74</v>
      </c>
      <c r="Z1402" s="3">
        <v>291.47000000000003</v>
      </c>
      <c r="AA1402" s="3">
        <f t="shared" si="84"/>
        <v>1356.21</v>
      </c>
    </row>
    <row r="1403" spans="1:27" x14ac:dyDescent="0.25">
      <c r="A1403" s="93">
        <v>2015</v>
      </c>
      <c r="B1403" s="93" t="s">
        <v>62</v>
      </c>
      <c r="C1403" s="121" t="s">
        <v>15</v>
      </c>
      <c r="D1403" s="3">
        <f>VLOOKUP(B1403,SWH!$A$4:$C$19,3,FALSE)</f>
        <v>2090.3200000000002</v>
      </c>
      <c r="E1403" s="3">
        <v>0</v>
      </c>
      <c r="F1403" s="3">
        <v>334.88</v>
      </c>
      <c r="G1403" s="3">
        <v>16.22</v>
      </c>
      <c r="H1403" s="3">
        <v>502.03</v>
      </c>
      <c r="I1403" s="3">
        <v>91.15</v>
      </c>
      <c r="J1403" s="3">
        <v>128.72</v>
      </c>
      <c r="K1403" s="3">
        <v>0</v>
      </c>
      <c r="L1403" s="3">
        <v>0</v>
      </c>
      <c r="M1403" s="3">
        <v>156.16</v>
      </c>
      <c r="N1403" s="3">
        <v>0</v>
      </c>
      <c r="O1403" s="3">
        <f>VLOOKUP(B1403,SWH!$A$4:$B$19,2,FALSE)</f>
        <v>0</v>
      </c>
      <c r="P1403" s="3">
        <f t="shared" si="85"/>
        <v>0</v>
      </c>
      <c r="Q1403" s="3">
        <v>0</v>
      </c>
      <c r="R1403" s="3">
        <v>0</v>
      </c>
      <c r="S1403" s="3">
        <v>0</v>
      </c>
      <c r="T1403" s="3">
        <v>65.19</v>
      </c>
      <c r="U1403" s="3">
        <v>0</v>
      </c>
      <c r="V1403" s="3">
        <v>0</v>
      </c>
      <c r="W1403" s="3">
        <f t="shared" si="86"/>
        <v>172.38</v>
      </c>
      <c r="X1403" s="3">
        <f t="shared" si="87"/>
        <v>334.88</v>
      </c>
      <c r="Y1403" s="3">
        <v>959.48</v>
      </c>
      <c r="Z1403" s="3">
        <v>334.88</v>
      </c>
      <c r="AA1403" s="3">
        <f t="shared" si="84"/>
        <v>1294.3600000000001</v>
      </c>
    </row>
    <row r="1404" spans="1:27" x14ac:dyDescent="0.25">
      <c r="A1404" s="93">
        <v>2015</v>
      </c>
      <c r="B1404" s="93" t="s">
        <v>62</v>
      </c>
      <c r="C1404" s="121" t="s">
        <v>16</v>
      </c>
      <c r="D1404" s="3">
        <f>VLOOKUP(B1404,SWH!$A$4:$C$19,3,FALSE)</f>
        <v>2090.3200000000002</v>
      </c>
      <c r="E1404" s="3">
        <v>0</v>
      </c>
      <c r="F1404" s="3">
        <v>908.64</v>
      </c>
      <c r="G1404" s="3">
        <v>79.569999999999993</v>
      </c>
      <c r="H1404" s="3">
        <v>502.03</v>
      </c>
      <c r="I1404" s="3">
        <v>91.12</v>
      </c>
      <c r="J1404" s="3">
        <v>128.72</v>
      </c>
      <c r="K1404" s="3">
        <v>0</v>
      </c>
      <c r="L1404" s="3">
        <v>0</v>
      </c>
      <c r="M1404" s="3">
        <v>96.12</v>
      </c>
      <c r="N1404" s="3">
        <v>0</v>
      </c>
      <c r="O1404" s="3">
        <f>VLOOKUP(B1404,SWH!$A$4:$B$19,2,FALSE)</f>
        <v>0</v>
      </c>
      <c r="P1404" s="3">
        <f t="shared" si="85"/>
        <v>0</v>
      </c>
      <c r="Q1404" s="3">
        <v>0</v>
      </c>
      <c r="R1404" s="3">
        <v>0</v>
      </c>
      <c r="S1404" s="3">
        <v>0</v>
      </c>
      <c r="T1404" s="3">
        <v>66.31</v>
      </c>
      <c r="U1404" s="3">
        <v>0</v>
      </c>
      <c r="V1404" s="3">
        <v>0</v>
      </c>
      <c r="W1404" s="3">
        <f t="shared" si="86"/>
        <v>175.69</v>
      </c>
      <c r="X1404" s="3">
        <f t="shared" si="87"/>
        <v>908.64</v>
      </c>
      <c r="Y1404" s="3">
        <v>963.87</v>
      </c>
      <c r="Z1404" s="3">
        <v>908.64</v>
      </c>
      <c r="AA1404" s="3">
        <f t="shared" si="84"/>
        <v>1872.51</v>
      </c>
    </row>
    <row r="1405" spans="1:27" x14ac:dyDescent="0.25">
      <c r="A1405" s="93">
        <v>2015</v>
      </c>
      <c r="B1405" s="93" t="s">
        <v>62</v>
      </c>
      <c r="C1405" s="121" t="s">
        <v>9</v>
      </c>
      <c r="D1405" s="3">
        <f>VLOOKUP(B1405,SWH!$A$4:$C$19,3,FALSE)</f>
        <v>2090.3200000000002</v>
      </c>
      <c r="E1405" s="3">
        <v>0</v>
      </c>
      <c r="F1405" s="3">
        <v>575.30999999999995</v>
      </c>
      <c r="G1405" s="3">
        <v>50.82</v>
      </c>
      <c r="H1405" s="3">
        <v>502.03</v>
      </c>
      <c r="I1405" s="3">
        <v>91.01</v>
      </c>
      <c r="J1405" s="3">
        <v>128.72</v>
      </c>
      <c r="K1405" s="3">
        <v>0</v>
      </c>
      <c r="L1405" s="3">
        <v>0</v>
      </c>
      <c r="M1405" s="3">
        <v>183.92</v>
      </c>
      <c r="N1405" s="3">
        <v>0</v>
      </c>
      <c r="O1405" s="3">
        <f>VLOOKUP(B1405,SWH!$A$4:$B$19,2,FALSE)</f>
        <v>0</v>
      </c>
      <c r="P1405" s="3">
        <f t="shared" si="85"/>
        <v>0</v>
      </c>
      <c r="Q1405" s="3">
        <v>0</v>
      </c>
      <c r="R1405" s="3">
        <v>0</v>
      </c>
      <c r="S1405" s="3">
        <v>0</v>
      </c>
      <c r="T1405" s="3">
        <v>66.010000000000005</v>
      </c>
      <c r="U1405" s="3">
        <v>0</v>
      </c>
      <c r="V1405" s="3">
        <v>0</v>
      </c>
      <c r="W1405" s="3">
        <f t="shared" si="86"/>
        <v>234.73999999999998</v>
      </c>
      <c r="X1405" s="3">
        <f t="shared" si="87"/>
        <v>575.30999999999995</v>
      </c>
      <c r="Y1405" s="3">
        <v>1022.51</v>
      </c>
      <c r="Z1405" s="3">
        <v>575.30999999999995</v>
      </c>
      <c r="AA1405" s="3">
        <f t="shared" si="84"/>
        <v>1597.82</v>
      </c>
    </row>
    <row r="1406" spans="1:27" x14ac:dyDescent="0.25">
      <c r="A1406" s="93">
        <v>2015</v>
      </c>
      <c r="B1406" s="93" t="s">
        <v>62</v>
      </c>
      <c r="C1406" s="121" t="s">
        <v>12</v>
      </c>
      <c r="D1406" s="3">
        <f>VLOOKUP(B1406,SWH!$A$4:$C$19,3,FALSE)</f>
        <v>2090.3200000000002</v>
      </c>
      <c r="E1406" s="3">
        <v>0</v>
      </c>
      <c r="F1406" s="3">
        <v>1043.5999999999999</v>
      </c>
      <c r="G1406" s="3">
        <v>53.13</v>
      </c>
      <c r="H1406" s="3">
        <v>502.03</v>
      </c>
      <c r="I1406" s="3">
        <v>91.16</v>
      </c>
      <c r="J1406" s="3">
        <v>128.72</v>
      </c>
      <c r="K1406" s="3">
        <v>0</v>
      </c>
      <c r="L1406" s="3">
        <v>0</v>
      </c>
      <c r="M1406" s="3">
        <v>137.83000000000001</v>
      </c>
      <c r="N1406" s="3">
        <v>0</v>
      </c>
      <c r="O1406" s="3">
        <f>VLOOKUP(B1406,SWH!$A$4:$B$19,2,FALSE)</f>
        <v>0</v>
      </c>
      <c r="P1406" s="3">
        <f t="shared" si="85"/>
        <v>0</v>
      </c>
      <c r="Q1406" s="3">
        <v>0</v>
      </c>
      <c r="R1406" s="3">
        <v>0</v>
      </c>
      <c r="S1406" s="3">
        <v>0</v>
      </c>
      <c r="T1406" s="3">
        <v>67.44</v>
      </c>
      <c r="U1406" s="3">
        <v>0</v>
      </c>
      <c r="V1406" s="3">
        <v>0</v>
      </c>
      <c r="W1406" s="3">
        <f t="shared" si="86"/>
        <v>190.96</v>
      </c>
      <c r="X1406" s="3">
        <f t="shared" si="87"/>
        <v>1043.5999999999999</v>
      </c>
      <c r="Y1406" s="3">
        <v>980.31</v>
      </c>
      <c r="Z1406" s="3">
        <v>1043.5999999999999</v>
      </c>
      <c r="AA1406" s="3">
        <f t="shared" si="84"/>
        <v>2023.9099999999999</v>
      </c>
    </row>
    <row r="1407" spans="1:27" x14ac:dyDescent="0.25">
      <c r="A1407" s="93">
        <v>2015</v>
      </c>
      <c r="B1407" s="93" t="s">
        <v>62</v>
      </c>
      <c r="C1407" s="121" t="s">
        <v>8</v>
      </c>
      <c r="D1407" s="3">
        <f>VLOOKUP(B1407,SWH!$A$4:$C$19,3,FALSE)</f>
        <v>2090.3200000000002</v>
      </c>
      <c r="E1407" s="3">
        <v>0</v>
      </c>
      <c r="F1407" s="3">
        <v>1249.06</v>
      </c>
      <c r="G1407" s="3">
        <v>17.510000000000002</v>
      </c>
      <c r="H1407" s="3">
        <v>502.03</v>
      </c>
      <c r="I1407" s="3">
        <v>91.75</v>
      </c>
      <c r="J1407" s="3">
        <v>128.72</v>
      </c>
      <c r="K1407" s="3">
        <v>0</v>
      </c>
      <c r="L1407" s="3">
        <v>0</v>
      </c>
      <c r="M1407" s="3">
        <v>180.1</v>
      </c>
      <c r="N1407" s="3">
        <v>0</v>
      </c>
      <c r="O1407" s="3">
        <f>VLOOKUP(B1407,SWH!$A$4:$B$19,2,FALSE)</f>
        <v>0</v>
      </c>
      <c r="P1407" s="3">
        <f t="shared" si="85"/>
        <v>0</v>
      </c>
      <c r="Q1407" s="3">
        <v>0</v>
      </c>
      <c r="R1407" s="3">
        <v>0</v>
      </c>
      <c r="S1407" s="3">
        <v>9.24</v>
      </c>
      <c r="T1407" s="3">
        <v>69.010000000000005</v>
      </c>
      <c r="U1407" s="3">
        <v>0</v>
      </c>
      <c r="V1407" s="3">
        <v>0</v>
      </c>
      <c r="W1407" s="3">
        <f t="shared" si="86"/>
        <v>206.85</v>
      </c>
      <c r="X1407" s="3">
        <f t="shared" si="87"/>
        <v>1249.06</v>
      </c>
      <c r="Y1407" s="3">
        <v>998.35</v>
      </c>
      <c r="Z1407" s="3">
        <v>1249.06</v>
      </c>
      <c r="AA1407" s="3">
        <f t="shared" si="84"/>
        <v>2247.41</v>
      </c>
    </row>
    <row r="1408" spans="1:27" x14ac:dyDescent="0.25">
      <c r="A1408" s="93">
        <v>2018</v>
      </c>
      <c r="B1408" s="93" t="s">
        <v>62</v>
      </c>
      <c r="C1408" s="121" t="s">
        <v>10</v>
      </c>
      <c r="D1408" s="3">
        <f>VLOOKUP(B1408,SWH!$A$4:$C$19,3,FALSE)</f>
        <v>2090.3200000000002</v>
      </c>
      <c r="E1408" s="3">
        <v>0</v>
      </c>
      <c r="F1408" s="3">
        <v>0</v>
      </c>
      <c r="G1408" s="3">
        <v>669.5</v>
      </c>
      <c r="H1408" s="3">
        <v>433.94</v>
      </c>
      <c r="I1408" s="3">
        <v>64.540000000000006</v>
      </c>
      <c r="J1408" s="3">
        <v>128.72</v>
      </c>
      <c r="K1408" s="3">
        <v>0</v>
      </c>
      <c r="L1408" s="3">
        <v>0</v>
      </c>
      <c r="M1408" s="3">
        <v>115.78</v>
      </c>
      <c r="N1408" s="3">
        <v>0</v>
      </c>
      <c r="O1408" s="3">
        <f>VLOOKUP(B1408,SWH!$A$4:$B$19,2,FALSE)</f>
        <v>0</v>
      </c>
      <c r="P1408" s="3">
        <f t="shared" si="85"/>
        <v>0</v>
      </c>
      <c r="Q1408" s="3">
        <v>0</v>
      </c>
      <c r="R1408" s="3">
        <v>0</v>
      </c>
      <c r="S1408" s="3">
        <v>0</v>
      </c>
      <c r="T1408" s="3">
        <v>54.16</v>
      </c>
      <c r="U1408" s="3">
        <v>0</v>
      </c>
      <c r="V1408" s="3">
        <v>0</v>
      </c>
      <c r="W1408" s="3">
        <f t="shared" si="86"/>
        <v>785.28</v>
      </c>
      <c r="X1408" s="3">
        <f t="shared" si="87"/>
        <v>0</v>
      </c>
      <c r="Y1408" s="3">
        <v>1466.65</v>
      </c>
      <c r="Z1408" s="3">
        <v>0</v>
      </c>
      <c r="AA1408" s="3">
        <f t="shared" si="84"/>
        <v>1466.65</v>
      </c>
    </row>
    <row r="1409" spans="1:27" x14ac:dyDescent="0.25">
      <c r="A1409" s="93">
        <v>2018</v>
      </c>
      <c r="B1409" s="93" t="s">
        <v>62</v>
      </c>
      <c r="C1409" s="121" t="s">
        <v>6</v>
      </c>
      <c r="D1409" s="3">
        <f>VLOOKUP(B1409,SWH!$A$4:$C$19,3,FALSE)</f>
        <v>2090.3200000000002</v>
      </c>
      <c r="E1409" s="3">
        <v>0</v>
      </c>
      <c r="F1409" s="3">
        <v>0</v>
      </c>
      <c r="G1409" s="3">
        <v>582.80999999999995</v>
      </c>
      <c r="H1409" s="3">
        <v>433.94</v>
      </c>
      <c r="I1409" s="3">
        <v>64.53</v>
      </c>
      <c r="J1409" s="3">
        <v>128.72</v>
      </c>
      <c r="K1409" s="3">
        <v>0</v>
      </c>
      <c r="L1409" s="3">
        <v>0</v>
      </c>
      <c r="M1409" s="3">
        <v>139.09</v>
      </c>
      <c r="N1409" s="3">
        <v>0</v>
      </c>
      <c r="O1409" s="3">
        <f>VLOOKUP(B1409,SWH!$A$4:$B$19,2,FALSE)</f>
        <v>0</v>
      </c>
      <c r="P1409" s="3">
        <f t="shared" si="85"/>
        <v>0</v>
      </c>
      <c r="Q1409" s="3">
        <v>0</v>
      </c>
      <c r="R1409" s="3">
        <v>0</v>
      </c>
      <c r="S1409" s="3">
        <v>0</v>
      </c>
      <c r="T1409" s="3">
        <v>54.12</v>
      </c>
      <c r="U1409" s="3">
        <v>0</v>
      </c>
      <c r="V1409" s="3">
        <v>0</v>
      </c>
      <c r="W1409" s="3">
        <f t="shared" si="86"/>
        <v>721.9</v>
      </c>
      <c r="X1409" s="3">
        <f t="shared" si="87"/>
        <v>0</v>
      </c>
      <c r="Y1409" s="3">
        <v>1403.21</v>
      </c>
      <c r="Z1409" s="3">
        <v>0</v>
      </c>
      <c r="AA1409" s="3">
        <f t="shared" si="84"/>
        <v>1403.21</v>
      </c>
    </row>
    <row r="1410" spans="1:27" x14ac:dyDescent="0.25">
      <c r="A1410" s="93">
        <v>2018</v>
      </c>
      <c r="B1410" s="93" t="s">
        <v>62</v>
      </c>
      <c r="C1410" s="121" t="s">
        <v>11</v>
      </c>
      <c r="D1410" s="3">
        <f>VLOOKUP(B1410,SWH!$A$4:$C$19,3,FALSE)</f>
        <v>2090.3200000000002</v>
      </c>
      <c r="E1410" s="3">
        <v>0</v>
      </c>
      <c r="F1410" s="3">
        <v>0</v>
      </c>
      <c r="G1410" s="3">
        <v>425.77</v>
      </c>
      <c r="H1410" s="3">
        <v>433.94</v>
      </c>
      <c r="I1410" s="3">
        <v>64.540000000000006</v>
      </c>
      <c r="J1410" s="3">
        <v>128.72</v>
      </c>
      <c r="K1410" s="3">
        <v>0</v>
      </c>
      <c r="L1410" s="3">
        <v>0</v>
      </c>
      <c r="M1410" s="3">
        <v>89.61</v>
      </c>
      <c r="N1410" s="3">
        <v>0</v>
      </c>
      <c r="O1410" s="3">
        <f>VLOOKUP(B1410,SWH!$A$4:$B$19,2,FALSE)</f>
        <v>0</v>
      </c>
      <c r="P1410" s="3">
        <f t="shared" si="85"/>
        <v>0</v>
      </c>
      <c r="Q1410" s="3">
        <v>0</v>
      </c>
      <c r="R1410" s="3">
        <v>0</v>
      </c>
      <c r="S1410" s="3">
        <v>0</v>
      </c>
      <c r="T1410" s="3">
        <v>55.19</v>
      </c>
      <c r="U1410" s="3">
        <v>0</v>
      </c>
      <c r="V1410" s="3">
        <v>0</v>
      </c>
      <c r="W1410" s="3">
        <f t="shared" si="86"/>
        <v>515.38</v>
      </c>
      <c r="X1410" s="3">
        <f t="shared" si="87"/>
        <v>0</v>
      </c>
      <c r="Y1410" s="3">
        <v>1197.76</v>
      </c>
      <c r="Z1410" s="3">
        <v>0</v>
      </c>
      <c r="AA1410" s="3">
        <f t="shared" ref="AA1410:AA1473" si="88">SUM(Y1410:Z1410)</f>
        <v>1197.76</v>
      </c>
    </row>
    <row r="1411" spans="1:27" x14ac:dyDescent="0.25">
      <c r="A1411" s="93">
        <v>2018</v>
      </c>
      <c r="B1411" s="93" t="s">
        <v>62</v>
      </c>
      <c r="C1411" s="121" t="s">
        <v>13</v>
      </c>
      <c r="D1411" s="3">
        <f>VLOOKUP(B1411,SWH!$A$4:$C$19,3,FALSE)</f>
        <v>2090.3200000000002</v>
      </c>
      <c r="E1411" s="3">
        <v>0</v>
      </c>
      <c r="F1411" s="3">
        <v>3.24</v>
      </c>
      <c r="G1411" s="3">
        <v>460.7</v>
      </c>
      <c r="H1411" s="3">
        <v>433.94</v>
      </c>
      <c r="I1411" s="3">
        <v>64.44</v>
      </c>
      <c r="J1411" s="3">
        <v>128.72</v>
      </c>
      <c r="K1411" s="3">
        <v>0</v>
      </c>
      <c r="L1411" s="3">
        <v>0</v>
      </c>
      <c r="M1411" s="3">
        <v>129.22999999999999</v>
      </c>
      <c r="N1411" s="3">
        <v>0</v>
      </c>
      <c r="O1411" s="3">
        <f>VLOOKUP(B1411,SWH!$A$4:$B$19,2,FALSE)</f>
        <v>0</v>
      </c>
      <c r="P1411" s="3">
        <f t="shared" ref="P1411:P1474" si="89">N1411-O1411</f>
        <v>0</v>
      </c>
      <c r="Q1411" s="3">
        <v>0</v>
      </c>
      <c r="R1411" s="3">
        <v>0</v>
      </c>
      <c r="S1411" s="3">
        <v>0</v>
      </c>
      <c r="T1411" s="3">
        <v>55.24</v>
      </c>
      <c r="U1411" s="3">
        <v>0</v>
      </c>
      <c r="V1411" s="3">
        <v>0</v>
      </c>
      <c r="W1411" s="3">
        <f t="shared" ref="W1411:W1474" si="90">E1411+G1411+M1411+SUM(P1411:S1411)</f>
        <v>589.92999999999995</v>
      </c>
      <c r="X1411" s="3">
        <f t="shared" ref="X1411:X1474" si="91">F1411</f>
        <v>3.24</v>
      </c>
      <c r="Y1411" s="3">
        <v>1272.27</v>
      </c>
      <c r="Z1411" s="3">
        <v>3.24</v>
      </c>
      <c r="AA1411" s="3">
        <f t="shared" si="88"/>
        <v>1275.51</v>
      </c>
    </row>
    <row r="1412" spans="1:27" x14ac:dyDescent="0.25">
      <c r="A1412" s="93">
        <v>2018</v>
      </c>
      <c r="B1412" s="93" t="s">
        <v>62</v>
      </c>
      <c r="C1412" s="121" t="s">
        <v>19</v>
      </c>
      <c r="D1412" s="3">
        <f>VLOOKUP(B1412,SWH!$A$4:$C$19,3,FALSE)</f>
        <v>2090.3200000000002</v>
      </c>
      <c r="E1412" s="3">
        <v>0</v>
      </c>
      <c r="F1412" s="3">
        <v>18.52</v>
      </c>
      <c r="G1412" s="3">
        <v>347.89</v>
      </c>
      <c r="H1412" s="3">
        <v>433.94</v>
      </c>
      <c r="I1412" s="3">
        <v>64.41</v>
      </c>
      <c r="J1412" s="3">
        <v>128.72</v>
      </c>
      <c r="K1412" s="3">
        <v>0</v>
      </c>
      <c r="L1412" s="3">
        <v>0</v>
      </c>
      <c r="M1412" s="3">
        <v>95.45</v>
      </c>
      <c r="N1412" s="3">
        <v>0</v>
      </c>
      <c r="O1412" s="3">
        <f>VLOOKUP(B1412,SWH!$A$4:$B$19,2,FALSE)</f>
        <v>0</v>
      </c>
      <c r="P1412" s="3">
        <f t="shared" si="89"/>
        <v>0</v>
      </c>
      <c r="Q1412" s="3">
        <v>0</v>
      </c>
      <c r="R1412" s="3">
        <v>0</v>
      </c>
      <c r="S1412" s="3">
        <v>0</v>
      </c>
      <c r="T1412" s="3">
        <v>56.39</v>
      </c>
      <c r="U1412" s="3">
        <v>0</v>
      </c>
      <c r="V1412" s="3">
        <v>0</v>
      </c>
      <c r="W1412" s="3">
        <f t="shared" si="90"/>
        <v>443.34</v>
      </c>
      <c r="X1412" s="3">
        <f t="shared" si="91"/>
        <v>18.52</v>
      </c>
      <c r="Y1412" s="3">
        <v>1126.8</v>
      </c>
      <c r="Z1412" s="3">
        <v>18.52</v>
      </c>
      <c r="AA1412" s="3">
        <f t="shared" si="88"/>
        <v>1145.32</v>
      </c>
    </row>
    <row r="1413" spans="1:27" x14ac:dyDescent="0.25">
      <c r="A1413" s="93">
        <v>2018</v>
      </c>
      <c r="B1413" s="93" t="s">
        <v>62</v>
      </c>
      <c r="C1413" s="121" t="s">
        <v>20</v>
      </c>
      <c r="D1413" s="3">
        <f>VLOOKUP(B1413,SWH!$A$4:$C$19,3,FALSE)</f>
        <v>2090.3200000000002</v>
      </c>
      <c r="E1413" s="3">
        <v>0</v>
      </c>
      <c r="F1413" s="3">
        <v>5.39</v>
      </c>
      <c r="G1413" s="3">
        <v>272</v>
      </c>
      <c r="H1413" s="3">
        <v>433.94</v>
      </c>
      <c r="I1413" s="3">
        <v>64.47</v>
      </c>
      <c r="J1413" s="3">
        <v>128.72</v>
      </c>
      <c r="K1413" s="3">
        <v>0</v>
      </c>
      <c r="L1413" s="3">
        <v>0</v>
      </c>
      <c r="M1413" s="3">
        <v>116.47</v>
      </c>
      <c r="N1413" s="3">
        <v>0</v>
      </c>
      <c r="O1413" s="3">
        <f>VLOOKUP(B1413,SWH!$A$4:$B$19,2,FALSE)</f>
        <v>0</v>
      </c>
      <c r="P1413" s="3">
        <f t="shared" si="89"/>
        <v>0</v>
      </c>
      <c r="Q1413" s="3">
        <v>0</v>
      </c>
      <c r="R1413" s="3">
        <v>0</v>
      </c>
      <c r="S1413" s="3">
        <v>0</v>
      </c>
      <c r="T1413" s="3">
        <v>56.47</v>
      </c>
      <c r="U1413" s="3">
        <v>0</v>
      </c>
      <c r="V1413" s="3">
        <v>0</v>
      </c>
      <c r="W1413" s="3">
        <f t="shared" si="90"/>
        <v>388.47</v>
      </c>
      <c r="X1413" s="3">
        <f t="shared" si="91"/>
        <v>5.39</v>
      </c>
      <c r="Y1413" s="3">
        <v>1072.07</v>
      </c>
      <c r="Z1413" s="3">
        <v>5.39</v>
      </c>
      <c r="AA1413" s="3">
        <f t="shared" si="88"/>
        <v>1077.46</v>
      </c>
    </row>
    <row r="1414" spans="1:27" x14ac:dyDescent="0.25">
      <c r="A1414" s="93">
        <v>2018</v>
      </c>
      <c r="B1414" s="93" t="s">
        <v>62</v>
      </c>
      <c r="C1414" s="121" t="s">
        <v>3</v>
      </c>
      <c r="D1414" s="3">
        <f>VLOOKUP(B1414,SWH!$A$4:$C$19,3,FALSE)</f>
        <v>2090.3200000000002</v>
      </c>
      <c r="E1414" s="3">
        <v>0</v>
      </c>
      <c r="F1414" s="3">
        <v>180.8</v>
      </c>
      <c r="G1414" s="3">
        <v>175.86</v>
      </c>
      <c r="H1414" s="3">
        <v>433.94</v>
      </c>
      <c r="I1414" s="3">
        <v>64.45</v>
      </c>
      <c r="J1414" s="3">
        <v>128.72</v>
      </c>
      <c r="K1414" s="3">
        <v>0</v>
      </c>
      <c r="L1414" s="3">
        <v>0</v>
      </c>
      <c r="M1414" s="3">
        <v>87.48</v>
      </c>
      <c r="N1414" s="3">
        <v>0</v>
      </c>
      <c r="O1414" s="3">
        <f>VLOOKUP(B1414,SWH!$A$4:$B$19,2,FALSE)</f>
        <v>0</v>
      </c>
      <c r="P1414" s="3">
        <f t="shared" si="89"/>
        <v>0</v>
      </c>
      <c r="Q1414" s="3">
        <v>0</v>
      </c>
      <c r="R1414" s="3">
        <v>0</v>
      </c>
      <c r="S1414" s="3">
        <v>0</v>
      </c>
      <c r="T1414" s="3">
        <v>58.47</v>
      </c>
      <c r="U1414" s="3">
        <v>0</v>
      </c>
      <c r="V1414" s="3">
        <v>0</v>
      </c>
      <c r="W1414" s="3">
        <f t="shared" si="90"/>
        <v>263.34000000000003</v>
      </c>
      <c r="X1414" s="3">
        <f t="shared" si="91"/>
        <v>180.8</v>
      </c>
      <c r="Y1414" s="3">
        <v>948.93</v>
      </c>
      <c r="Z1414" s="3">
        <v>180.8</v>
      </c>
      <c r="AA1414" s="3">
        <f t="shared" si="88"/>
        <v>1129.73</v>
      </c>
    </row>
    <row r="1415" spans="1:27" x14ac:dyDescent="0.25">
      <c r="A1415" s="93">
        <v>2018</v>
      </c>
      <c r="B1415" s="93" t="s">
        <v>62</v>
      </c>
      <c r="C1415" s="121" t="s">
        <v>7</v>
      </c>
      <c r="D1415" s="3">
        <f>VLOOKUP(B1415,SWH!$A$4:$C$19,3,FALSE)</f>
        <v>2090.3200000000002</v>
      </c>
      <c r="E1415" s="3">
        <v>0</v>
      </c>
      <c r="F1415" s="3">
        <v>46.87</v>
      </c>
      <c r="G1415" s="3">
        <v>166.72</v>
      </c>
      <c r="H1415" s="3">
        <v>433.94</v>
      </c>
      <c r="I1415" s="3">
        <v>64.45</v>
      </c>
      <c r="J1415" s="3">
        <v>128.72</v>
      </c>
      <c r="K1415" s="3">
        <v>0</v>
      </c>
      <c r="L1415" s="3">
        <v>0</v>
      </c>
      <c r="M1415" s="3">
        <v>127.9</v>
      </c>
      <c r="N1415" s="3">
        <v>0</v>
      </c>
      <c r="O1415" s="3">
        <f>VLOOKUP(B1415,SWH!$A$4:$B$19,2,FALSE)</f>
        <v>0</v>
      </c>
      <c r="P1415" s="3">
        <f t="shared" si="89"/>
        <v>0</v>
      </c>
      <c r="Q1415" s="3">
        <v>0</v>
      </c>
      <c r="R1415" s="3">
        <v>0</v>
      </c>
      <c r="S1415" s="3">
        <v>0</v>
      </c>
      <c r="T1415" s="3">
        <v>57.92</v>
      </c>
      <c r="U1415" s="3">
        <v>0</v>
      </c>
      <c r="V1415" s="3">
        <v>0</v>
      </c>
      <c r="W1415" s="3">
        <f t="shared" si="90"/>
        <v>294.62</v>
      </c>
      <c r="X1415" s="3">
        <f t="shared" si="91"/>
        <v>46.87</v>
      </c>
      <c r="Y1415" s="3">
        <v>979.65</v>
      </c>
      <c r="Z1415" s="3">
        <v>46.87</v>
      </c>
      <c r="AA1415" s="3">
        <f t="shared" si="88"/>
        <v>1026.52</v>
      </c>
    </row>
    <row r="1416" spans="1:27" x14ac:dyDescent="0.25">
      <c r="A1416" s="93">
        <v>2018</v>
      </c>
      <c r="B1416" s="93" t="s">
        <v>62</v>
      </c>
      <c r="C1416" s="121" t="s">
        <v>17</v>
      </c>
      <c r="D1416" s="3">
        <f>VLOOKUP(B1416,SWH!$A$4:$C$19,3,FALSE)</f>
        <v>2090.3200000000002</v>
      </c>
      <c r="E1416" s="3">
        <v>0</v>
      </c>
      <c r="F1416" s="3">
        <v>6.52</v>
      </c>
      <c r="G1416" s="3">
        <v>68.69</v>
      </c>
      <c r="H1416" s="3">
        <v>433.94</v>
      </c>
      <c r="I1416" s="3">
        <v>64.56</v>
      </c>
      <c r="J1416" s="3">
        <v>128.72</v>
      </c>
      <c r="K1416" s="3">
        <v>0</v>
      </c>
      <c r="L1416" s="3">
        <v>0</v>
      </c>
      <c r="M1416" s="3">
        <v>151.59</v>
      </c>
      <c r="N1416" s="3">
        <v>0</v>
      </c>
      <c r="O1416" s="3">
        <f>VLOOKUP(B1416,SWH!$A$4:$B$19,2,FALSE)</f>
        <v>0</v>
      </c>
      <c r="P1416" s="3">
        <f t="shared" si="89"/>
        <v>0</v>
      </c>
      <c r="Q1416" s="3">
        <v>0</v>
      </c>
      <c r="R1416" s="3">
        <v>0</v>
      </c>
      <c r="S1416" s="3">
        <v>0</v>
      </c>
      <c r="T1416" s="3">
        <v>58.62</v>
      </c>
      <c r="U1416" s="3">
        <v>0</v>
      </c>
      <c r="V1416" s="3">
        <v>0</v>
      </c>
      <c r="W1416" s="3">
        <f t="shared" si="90"/>
        <v>220.28</v>
      </c>
      <c r="X1416" s="3">
        <f t="shared" si="91"/>
        <v>6.52</v>
      </c>
      <c r="Y1416" s="3">
        <v>906.12</v>
      </c>
      <c r="Z1416" s="3">
        <v>6.52</v>
      </c>
      <c r="AA1416" s="3">
        <f t="shared" si="88"/>
        <v>912.64</v>
      </c>
    </row>
    <row r="1417" spans="1:27" x14ac:dyDescent="0.25">
      <c r="A1417" s="93">
        <v>2018</v>
      </c>
      <c r="B1417" s="93" t="s">
        <v>62</v>
      </c>
      <c r="C1417" s="121" t="s">
        <v>14</v>
      </c>
      <c r="D1417" s="3">
        <f>VLOOKUP(B1417,SWH!$A$4:$C$19,3,FALSE)</f>
        <v>2090.3200000000002</v>
      </c>
      <c r="E1417" s="3">
        <v>0</v>
      </c>
      <c r="F1417" s="3">
        <v>454.08</v>
      </c>
      <c r="G1417" s="3">
        <v>111.54</v>
      </c>
      <c r="H1417" s="3">
        <v>433.94</v>
      </c>
      <c r="I1417" s="3">
        <v>64.59</v>
      </c>
      <c r="J1417" s="3">
        <v>128.72</v>
      </c>
      <c r="K1417" s="3">
        <v>0</v>
      </c>
      <c r="L1417" s="3">
        <v>0</v>
      </c>
      <c r="M1417" s="3">
        <v>96.1</v>
      </c>
      <c r="N1417" s="3">
        <v>0</v>
      </c>
      <c r="O1417" s="3">
        <f>VLOOKUP(B1417,SWH!$A$4:$B$19,2,FALSE)</f>
        <v>0</v>
      </c>
      <c r="P1417" s="3">
        <f t="shared" si="89"/>
        <v>0</v>
      </c>
      <c r="Q1417" s="3">
        <v>0</v>
      </c>
      <c r="R1417" s="3">
        <v>0</v>
      </c>
      <c r="S1417" s="3">
        <v>0</v>
      </c>
      <c r="T1417" s="3">
        <v>60.1</v>
      </c>
      <c r="U1417" s="3">
        <v>0</v>
      </c>
      <c r="V1417" s="3">
        <v>0</v>
      </c>
      <c r="W1417" s="3">
        <f t="shared" si="90"/>
        <v>207.64</v>
      </c>
      <c r="X1417" s="3">
        <f t="shared" si="91"/>
        <v>454.08</v>
      </c>
      <c r="Y1417" s="3">
        <v>894.98</v>
      </c>
      <c r="Z1417" s="3">
        <v>454.08</v>
      </c>
      <c r="AA1417" s="3">
        <f t="shared" si="88"/>
        <v>1349.06</v>
      </c>
    </row>
    <row r="1418" spans="1:27" x14ac:dyDescent="0.25">
      <c r="A1418" s="93">
        <v>2018</v>
      </c>
      <c r="B1418" s="93" t="s">
        <v>62</v>
      </c>
      <c r="C1418" s="121" t="s">
        <v>2</v>
      </c>
      <c r="D1418" s="3">
        <f>VLOOKUP(B1418,SWH!$A$4:$C$19,3,FALSE)</f>
        <v>2090.3200000000002</v>
      </c>
      <c r="E1418" s="3">
        <v>0</v>
      </c>
      <c r="F1418" s="3">
        <v>113.24</v>
      </c>
      <c r="G1418" s="3">
        <v>108.45</v>
      </c>
      <c r="H1418" s="3">
        <v>433.94</v>
      </c>
      <c r="I1418" s="3">
        <v>64.430000000000007</v>
      </c>
      <c r="J1418" s="3">
        <v>128.72</v>
      </c>
      <c r="K1418" s="3">
        <v>0</v>
      </c>
      <c r="L1418" s="3">
        <v>0</v>
      </c>
      <c r="M1418" s="3">
        <v>188.09</v>
      </c>
      <c r="N1418" s="3">
        <v>0</v>
      </c>
      <c r="O1418" s="3">
        <f>VLOOKUP(B1418,SWH!$A$4:$B$19,2,FALSE)</f>
        <v>0</v>
      </c>
      <c r="P1418" s="3">
        <f t="shared" si="89"/>
        <v>0</v>
      </c>
      <c r="Q1418" s="3">
        <v>0</v>
      </c>
      <c r="R1418" s="3">
        <v>0</v>
      </c>
      <c r="S1418" s="3">
        <v>0</v>
      </c>
      <c r="T1418" s="3">
        <v>59.57</v>
      </c>
      <c r="U1418" s="3">
        <v>0</v>
      </c>
      <c r="V1418" s="3">
        <v>0</v>
      </c>
      <c r="W1418" s="3">
        <f t="shared" si="90"/>
        <v>296.54000000000002</v>
      </c>
      <c r="X1418" s="3">
        <f t="shared" si="91"/>
        <v>113.24</v>
      </c>
      <c r="Y1418" s="3">
        <v>983.2</v>
      </c>
      <c r="Z1418" s="3">
        <v>113.24</v>
      </c>
      <c r="AA1418" s="3">
        <f t="shared" si="88"/>
        <v>1096.44</v>
      </c>
    </row>
    <row r="1419" spans="1:27" x14ac:dyDescent="0.25">
      <c r="A1419" s="93">
        <v>2018</v>
      </c>
      <c r="B1419" s="93" t="s">
        <v>62</v>
      </c>
      <c r="C1419" s="121" t="s">
        <v>18</v>
      </c>
      <c r="D1419" s="3">
        <f>VLOOKUP(B1419,SWH!$A$4:$C$19,3,FALSE)</f>
        <v>2090.3200000000002</v>
      </c>
      <c r="E1419" s="3">
        <v>0</v>
      </c>
      <c r="F1419" s="3">
        <v>309.26</v>
      </c>
      <c r="G1419" s="3">
        <v>31.24</v>
      </c>
      <c r="H1419" s="3">
        <v>433.94</v>
      </c>
      <c r="I1419" s="3">
        <v>64.58</v>
      </c>
      <c r="J1419" s="3">
        <v>128.72</v>
      </c>
      <c r="K1419" s="3">
        <v>0</v>
      </c>
      <c r="L1419" s="3">
        <v>0</v>
      </c>
      <c r="M1419" s="3">
        <v>152.69</v>
      </c>
      <c r="N1419" s="3">
        <v>0</v>
      </c>
      <c r="O1419" s="3">
        <f>VLOOKUP(B1419,SWH!$A$4:$B$19,2,FALSE)</f>
        <v>0</v>
      </c>
      <c r="P1419" s="3">
        <f t="shared" si="89"/>
        <v>0</v>
      </c>
      <c r="Q1419" s="3">
        <v>0</v>
      </c>
      <c r="R1419" s="3">
        <v>0</v>
      </c>
      <c r="S1419" s="3">
        <v>0</v>
      </c>
      <c r="T1419" s="3">
        <v>60.59</v>
      </c>
      <c r="U1419" s="3">
        <v>0</v>
      </c>
      <c r="V1419" s="3">
        <v>0</v>
      </c>
      <c r="W1419" s="3">
        <f t="shared" si="90"/>
        <v>183.93</v>
      </c>
      <c r="X1419" s="3">
        <f t="shared" si="91"/>
        <v>309.26</v>
      </c>
      <c r="Y1419" s="3">
        <v>871.76</v>
      </c>
      <c r="Z1419" s="3">
        <v>309.26</v>
      </c>
      <c r="AA1419" s="3">
        <f t="shared" si="88"/>
        <v>1181.02</v>
      </c>
    </row>
    <row r="1420" spans="1:27" x14ac:dyDescent="0.25">
      <c r="A1420" s="93">
        <v>2018</v>
      </c>
      <c r="B1420" s="93" t="s">
        <v>62</v>
      </c>
      <c r="C1420" s="121" t="s">
        <v>4</v>
      </c>
      <c r="D1420" s="3">
        <f>VLOOKUP(B1420,SWH!$A$4:$C$19,3,FALSE)</f>
        <v>2090.3200000000002</v>
      </c>
      <c r="E1420" s="3">
        <v>0</v>
      </c>
      <c r="F1420" s="3">
        <v>678.56</v>
      </c>
      <c r="G1420" s="3">
        <v>59.51</v>
      </c>
      <c r="H1420" s="3">
        <v>433.94</v>
      </c>
      <c r="I1420" s="3">
        <v>64.48</v>
      </c>
      <c r="J1420" s="3">
        <v>128.72</v>
      </c>
      <c r="K1420" s="3">
        <v>0</v>
      </c>
      <c r="L1420" s="3">
        <v>0</v>
      </c>
      <c r="M1420" s="3">
        <v>125.56</v>
      </c>
      <c r="N1420" s="3">
        <v>0</v>
      </c>
      <c r="O1420" s="3">
        <f>VLOOKUP(B1420,SWH!$A$4:$B$19,2,FALSE)</f>
        <v>0</v>
      </c>
      <c r="P1420" s="3">
        <f t="shared" si="89"/>
        <v>0</v>
      </c>
      <c r="Q1420" s="3">
        <v>0</v>
      </c>
      <c r="R1420" s="3">
        <v>0</v>
      </c>
      <c r="S1420" s="3">
        <v>0</v>
      </c>
      <c r="T1420" s="3">
        <v>61.46</v>
      </c>
      <c r="U1420" s="3">
        <v>0</v>
      </c>
      <c r="V1420" s="3">
        <v>0</v>
      </c>
      <c r="W1420" s="3">
        <f t="shared" si="90"/>
        <v>185.07</v>
      </c>
      <c r="X1420" s="3">
        <f t="shared" si="91"/>
        <v>678.56</v>
      </c>
      <c r="Y1420" s="3">
        <v>873.66</v>
      </c>
      <c r="Z1420" s="3">
        <v>678.56</v>
      </c>
      <c r="AA1420" s="3">
        <f t="shared" si="88"/>
        <v>1552.2199999999998</v>
      </c>
    </row>
    <row r="1421" spans="1:27" x14ac:dyDescent="0.25">
      <c r="A1421" s="93">
        <v>2018</v>
      </c>
      <c r="B1421" s="93" t="s">
        <v>62</v>
      </c>
      <c r="C1421" s="121" t="s">
        <v>5</v>
      </c>
      <c r="D1421" s="3">
        <f>VLOOKUP(B1421,SWH!$A$4:$C$19,3,FALSE)</f>
        <v>2090.3200000000002</v>
      </c>
      <c r="E1421" s="3">
        <v>0</v>
      </c>
      <c r="F1421" s="3">
        <v>346.55</v>
      </c>
      <c r="G1421" s="3">
        <v>78.78</v>
      </c>
      <c r="H1421" s="3">
        <v>433.94</v>
      </c>
      <c r="I1421" s="3">
        <v>64.55</v>
      </c>
      <c r="J1421" s="3">
        <v>128.72</v>
      </c>
      <c r="K1421" s="3">
        <v>0</v>
      </c>
      <c r="L1421" s="3">
        <v>0</v>
      </c>
      <c r="M1421" s="3">
        <v>181.58</v>
      </c>
      <c r="N1421" s="3">
        <v>0</v>
      </c>
      <c r="O1421" s="3">
        <f>VLOOKUP(B1421,SWH!$A$4:$B$19,2,FALSE)</f>
        <v>0</v>
      </c>
      <c r="P1421" s="3">
        <f t="shared" si="89"/>
        <v>0</v>
      </c>
      <c r="Q1421" s="3">
        <v>0</v>
      </c>
      <c r="R1421" s="3">
        <v>0</v>
      </c>
      <c r="S1421" s="3">
        <v>0</v>
      </c>
      <c r="T1421" s="3">
        <v>61.02</v>
      </c>
      <c r="U1421" s="3">
        <v>0</v>
      </c>
      <c r="V1421" s="3">
        <v>0</v>
      </c>
      <c r="W1421" s="3">
        <f t="shared" si="90"/>
        <v>260.36</v>
      </c>
      <c r="X1421" s="3">
        <f t="shared" si="91"/>
        <v>346.55</v>
      </c>
      <c r="Y1421" s="3">
        <v>948.58</v>
      </c>
      <c r="Z1421" s="3">
        <v>346.55</v>
      </c>
      <c r="AA1421" s="3">
        <f t="shared" si="88"/>
        <v>1295.1300000000001</v>
      </c>
    </row>
    <row r="1422" spans="1:27" x14ac:dyDescent="0.25">
      <c r="A1422" s="93">
        <v>2018</v>
      </c>
      <c r="B1422" s="93" t="s">
        <v>62</v>
      </c>
      <c r="C1422" s="121" t="s">
        <v>15</v>
      </c>
      <c r="D1422" s="3">
        <f>VLOOKUP(B1422,SWH!$A$4:$C$19,3,FALSE)</f>
        <v>2090.3200000000002</v>
      </c>
      <c r="E1422" s="3">
        <v>0</v>
      </c>
      <c r="F1422" s="3">
        <v>401.59</v>
      </c>
      <c r="G1422" s="3">
        <v>16.29</v>
      </c>
      <c r="H1422" s="3">
        <v>433.94</v>
      </c>
      <c r="I1422" s="3">
        <v>64.540000000000006</v>
      </c>
      <c r="J1422" s="3">
        <v>128.72</v>
      </c>
      <c r="K1422" s="3">
        <v>0</v>
      </c>
      <c r="L1422" s="3">
        <v>0</v>
      </c>
      <c r="M1422" s="3">
        <v>145.78</v>
      </c>
      <c r="N1422" s="3">
        <v>0</v>
      </c>
      <c r="O1422" s="3">
        <f>VLOOKUP(B1422,SWH!$A$4:$B$19,2,FALSE)</f>
        <v>0</v>
      </c>
      <c r="P1422" s="3">
        <f t="shared" si="89"/>
        <v>0</v>
      </c>
      <c r="Q1422" s="3">
        <v>0</v>
      </c>
      <c r="R1422" s="3">
        <v>0</v>
      </c>
      <c r="S1422" s="3">
        <v>0</v>
      </c>
      <c r="T1422" s="3">
        <v>61.38</v>
      </c>
      <c r="U1422" s="3">
        <v>0</v>
      </c>
      <c r="V1422" s="3">
        <v>0</v>
      </c>
      <c r="W1422" s="3">
        <f t="shared" si="90"/>
        <v>162.07</v>
      </c>
      <c r="X1422" s="3">
        <f t="shared" si="91"/>
        <v>401.59</v>
      </c>
      <c r="Y1422" s="3">
        <v>850.65</v>
      </c>
      <c r="Z1422" s="3">
        <v>401.59</v>
      </c>
      <c r="AA1422" s="3">
        <f t="shared" si="88"/>
        <v>1252.24</v>
      </c>
    </row>
    <row r="1423" spans="1:27" x14ac:dyDescent="0.25">
      <c r="A1423" s="93">
        <v>2018</v>
      </c>
      <c r="B1423" s="93" t="s">
        <v>62</v>
      </c>
      <c r="C1423" s="121" t="s">
        <v>16</v>
      </c>
      <c r="D1423" s="3">
        <f>VLOOKUP(B1423,SWH!$A$4:$C$19,3,FALSE)</f>
        <v>2090.3200000000002</v>
      </c>
      <c r="E1423" s="3">
        <v>0</v>
      </c>
      <c r="F1423" s="3">
        <v>953.59</v>
      </c>
      <c r="G1423" s="3">
        <v>72.75</v>
      </c>
      <c r="H1423" s="3">
        <v>433.94</v>
      </c>
      <c r="I1423" s="3">
        <v>64.52</v>
      </c>
      <c r="J1423" s="3">
        <v>128.72</v>
      </c>
      <c r="K1423" s="3">
        <v>0</v>
      </c>
      <c r="L1423" s="3">
        <v>0</v>
      </c>
      <c r="M1423" s="3">
        <v>96.82</v>
      </c>
      <c r="N1423" s="3">
        <v>0</v>
      </c>
      <c r="O1423" s="3">
        <f>VLOOKUP(B1423,SWH!$A$4:$B$19,2,FALSE)</f>
        <v>0</v>
      </c>
      <c r="P1423" s="3">
        <f t="shared" si="89"/>
        <v>0</v>
      </c>
      <c r="Q1423" s="3">
        <v>0</v>
      </c>
      <c r="R1423" s="3">
        <v>0</v>
      </c>
      <c r="S1423" s="3">
        <v>0</v>
      </c>
      <c r="T1423" s="3">
        <v>62.45</v>
      </c>
      <c r="U1423" s="3">
        <v>0</v>
      </c>
      <c r="V1423" s="3">
        <v>0</v>
      </c>
      <c r="W1423" s="3">
        <f t="shared" si="90"/>
        <v>169.57</v>
      </c>
      <c r="X1423" s="3">
        <f t="shared" si="91"/>
        <v>953.59</v>
      </c>
      <c r="Y1423" s="3">
        <v>859.19</v>
      </c>
      <c r="Z1423" s="3">
        <v>953.59</v>
      </c>
      <c r="AA1423" s="3">
        <f t="shared" si="88"/>
        <v>1812.7800000000002</v>
      </c>
    </row>
    <row r="1424" spans="1:27" x14ac:dyDescent="0.25">
      <c r="A1424" s="93">
        <v>2018</v>
      </c>
      <c r="B1424" s="93" t="s">
        <v>62</v>
      </c>
      <c r="C1424" s="121" t="s">
        <v>9</v>
      </c>
      <c r="D1424" s="3">
        <f>VLOOKUP(B1424,SWH!$A$4:$C$19,3,FALSE)</f>
        <v>2090.3200000000002</v>
      </c>
      <c r="E1424" s="3">
        <v>0</v>
      </c>
      <c r="F1424" s="3">
        <v>632.30999999999995</v>
      </c>
      <c r="G1424" s="3">
        <v>48.28</v>
      </c>
      <c r="H1424" s="3">
        <v>433.94</v>
      </c>
      <c r="I1424" s="3">
        <v>64.44</v>
      </c>
      <c r="J1424" s="3">
        <v>128.72</v>
      </c>
      <c r="K1424" s="3">
        <v>0</v>
      </c>
      <c r="L1424" s="3">
        <v>0</v>
      </c>
      <c r="M1424" s="3">
        <v>181.17</v>
      </c>
      <c r="N1424" s="3">
        <v>0</v>
      </c>
      <c r="O1424" s="3">
        <f>VLOOKUP(B1424,SWH!$A$4:$B$19,2,FALSE)</f>
        <v>0</v>
      </c>
      <c r="P1424" s="3">
        <f t="shared" si="89"/>
        <v>0</v>
      </c>
      <c r="Q1424" s="3">
        <v>0</v>
      </c>
      <c r="R1424" s="3">
        <v>0</v>
      </c>
      <c r="S1424" s="3">
        <v>0</v>
      </c>
      <c r="T1424" s="3">
        <v>62.18</v>
      </c>
      <c r="U1424" s="3">
        <v>0</v>
      </c>
      <c r="V1424" s="3">
        <v>0</v>
      </c>
      <c r="W1424" s="3">
        <f t="shared" si="90"/>
        <v>229.45</v>
      </c>
      <c r="X1424" s="3">
        <f t="shared" si="91"/>
        <v>632.30999999999995</v>
      </c>
      <c r="Y1424" s="3">
        <v>918.73</v>
      </c>
      <c r="Z1424" s="3">
        <v>632.30999999999995</v>
      </c>
      <c r="AA1424" s="3">
        <f t="shared" si="88"/>
        <v>1551.04</v>
      </c>
    </row>
    <row r="1425" spans="1:27" x14ac:dyDescent="0.25">
      <c r="A1425" s="93">
        <v>2018</v>
      </c>
      <c r="B1425" s="93" t="s">
        <v>62</v>
      </c>
      <c r="C1425" s="121" t="s">
        <v>12</v>
      </c>
      <c r="D1425" s="3">
        <f>VLOOKUP(B1425,SWH!$A$4:$C$19,3,FALSE)</f>
        <v>2090.3200000000002</v>
      </c>
      <c r="E1425" s="3">
        <v>0</v>
      </c>
      <c r="F1425" s="3">
        <v>1100.18</v>
      </c>
      <c r="G1425" s="3">
        <v>48.87</v>
      </c>
      <c r="H1425" s="3">
        <v>433.94</v>
      </c>
      <c r="I1425" s="3">
        <v>64.55</v>
      </c>
      <c r="J1425" s="3">
        <v>128.72</v>
      </c>
      <c r="K1425" s="3">
        <v>0</v>
      </c>
      <c r="L1425" s="3">
        <v>0</v>
      </c>
      <c r="M1425" s="3">
        <v>122.25</v>
      </c>
      <c r="N1425" s="3">
        <v>0</v>
      </c>
      <c r="O1425" s="3">
        <f>VLOOKUP(B1425,SWH!$A$4:$B$19,2,FALSE)</f>
        <v>0</v>
      </c>
      <c r="P1425" s="3">
        <f t="shared" si="89"/>
        <v>0</v>
      </c>
      <c r="Q1425" s="3">
        <v>0</v>
      </c>
      <c r="R1425" s="3">
        <v>0</v>
      </c>
      <c r="S1425" s="3">
        <v>0</v>
      </c>
      <c r="T1425" s="3">
        <v>63.58</v>
      </c>
      <c r="U1425" s="3">
        <v>0</v>
      </c>
      <c r="V1425" s="3">
        <v>0</v>
      </c>
      <c r="W1425" s="3">
        <f t="shared" si="90"/>
        <v>171.12</v>
      </c>
      <c r="X1425" s="3">
        <f t="shared" si="91"/>
        <v>1100.18</v>
      </c>
      <c r="Y1425" s="3">
        <v>861.91</v>
      </c>
      <c r="Z1425" s="3">
        <v>1100.18</v>
      </c>
      <c r="AA1425" s="3">
        <f t="shared" si="88"/>
        <v>1962.0900000000001</v>
      </c>
    </row>
    <row r="1426" spans="1:27" x14ac:dyDescent="0.25">
      <c r="A1426" s="93">
        <v>2018</v>
      </c>
      <c r="B1426" s="93" t="s">
        <v>62</v>
      </c>
      <c r="C1426" s="121" t="s">
        <v>8</v>
      </c>
      <c r="D1426" s="3">
        <f>VLOOKUP(B1426,SWH!$A$4:$C$19,3,FALSE)</f>
        <v>2090.3200000000002</v>
      </c>
      <c r="E1426" s="3">
        <v>0</v>
      </c>
      <c r="F1426" s="3">
        <v>1298.6199999999999</v>
      </c>
      <c r="G1426" s="3">
        <v>15.41</v>
      </c>
      <c r="H1426" s="3">
        <v>433.94</v>
      </c>
      <c r="I1426" s="3">
        <v>65</v>
      </c>
      <c r="J1426" s="3">
        <v>128.72</v>
      </c>
      <c r="K1426" s="3">
        <v>0</v>
      </c>
      <c r="L1426" s="3">
        <v>0</v>
      </c>
      <c r="M1426" s="3">
        <v>180.51</v>
      </c>
      <c r="N1426" s="3">
        <v>0</v>
      </c>
      <c r="O1426" s="3">
        <f>VLOOKUP(B1426,SWH!$A$4:$B$19,2,FALSE)</f>
        <v>0</v>
      </c>
      <c r="P1426" s="3">
        <f t="shared" si="89"/>
        <v>0</v>
      </c>
      <c r="Q1426" s="3">
        <v>0</v>
      </c>
      <c r="R1426" s="3">
        <v>0</v>
      </c>
      <c r="S1426" s="3">
        <v>9.5500000000000007</v>
      </c>
      <c r="T1426" s="3">
        <v>65.13</v>
      </c>
      <c r="U1426" s="3">
        <v>0</v>
      </c>
      <c r="V1426" s="3">
        <v>0</v>
      </c>
      <c r="W1426" s="3">
        <f t="shared" si="90"/>
        <v>205.47</v>
      </c>
      <c r="X1426" s="3">
        <f t="shared" si="91"/>
        <v>1298.6199999999999</v>
      </c>
      <c r="Y1426" s="3">
        <v>898.25</v>
      </c>
      <c r="Z1426" s="3">
        <v>1298.6199999999999</v>
      </c>
      <c r="AA1426" s="3">
        <f t="shared" si="88"/>
        <v>2196.87</v>
      </c>
    </row>
    <row r="1427" spans="1:27" x14ac:dyDescent="0.25">
      <c r="A1427" s="93">
        <v>2006</v>
      </c>
      <c r="B1427" s="93" t="s">
        <v>1</v>
      </c>
      <c r="C1427" s="121" t="s">
        <v>10</v>
      </c>
      <c r="D1427" s="3">
        <f>VLOOKUP(B1427,SWH!$A$4:$C$19,3,FALSE)</f>
        <v>4835.13</v>
      </c>
      <c r="E1427" s="3">
        <v>0</v>
      </c>
      <c r="F1427" s="3">
        <v>55.19</v>
      </c>
      <c r="G1427" s="3">
        <v>226.19</v>
      </c>
      <c r="H1427" s="3">
        <v>476.13</v>
      </c>
      <c r="I1427" s="3">
        <v>123.64</v>
      </c>
      <c r="J1427" s="3">
        <v>139.28</v>
      </c>
      <c r="K1427" s="3">
        <v>0</v>
      </c>
      <c r="L1427" s="3">
        <v>0</v>
      </c>
      <c r="M1427" s="3">
        <v>88.36</v>
      </c>
      <c r="N1427" s="3">
        <v>0</v>
      </c>
      <c r="O1427" s="3">
        <f>VLOOKUP(B1427,SWH!$A$4:$B$19,2,FALSE)</f>
        <v>0</v>
      </c>
      <c r="P1427" s="3">
        <f t="shared" si="89"/>
        <v>0</v>
      </c>
      <c r="Q1427" s="3">
        <v>0</v>
      </c>
      <c r="R1427" s="3">
        <v>0</v>
      </c>
      <c r="S1427" s="3">
        <v>0</v>
      </c>
      <c r="T1427" s="3">
        <v>22.11</v>
      </c>
      <c r="U1427" s="3">
        <v>0</v>
      </c>
      <c r="V1427" s="3">
        <v>0</v>
      </c>
      <c r="W1427" s="3">
        <f t="shared" si="90"/>
        <v>314.55</v>
      </c>
      <c r="X1427" s="3">
        <f t="shared" si="91"/>
        <v>55.19</v>
      </c>
      <c r="Y1427" s="3">
        <v>1075.71</v>
      </c>
      <c r="Z1427" s="3">
        <v>55.19</v>
      </c>
      <c r="AA1427" s="3">
        <f t="shared" si="88"/>
        <v>1130.9000000000001</v>
      </c>
    </row>
    <row r="1428" spans="1:27" x14ac:dyDescent="0.25">
      <c r="A1428" s="93">
        <v>2006</v>
      </c>
      <c r="B1428" s="93" t="s">
        <v>1</v>
      </c>
      <c r="C1428" s="121" t="s">
        <v>6</v>
      </c>
      <c r="D1428" s="3">
        <f>VLOOKUP(B1428,SWH!$A$4:$C$19,3,FALSE)</f>
        <v>4835.13</v>
      </c>
      <c r="E1428" s="3">
        <v>0</v>
      </c>
      <c r="F1428" s="3">
        <v>70.959999999999994</v>
      </c>
      <c r="G1428" s="3">
        <v>238.42</v>
      </c>
      <c r="H1428" s="3">
        <v>476.13</v>
      </c>
      <c r="I1428" s="3">
        <v>123.67</v>
      </c>
      <c r="J1428" s="3">
        <v>139.28</v>
      </c>
      <c r="K1428" s="3">
        <v>0</v>
      </c>
      <c r="L1428" s="3">
        <v>0</v>
      </c>
      <c r="M1428" s="3">
        <v>153.97</v>
      </c>
      <c r="N1428" s="3">
        <v>0</v>
      </c>
      <c r="O1428" s="3">
        <f>VLOOKUP(B1428,SWH!$A$4:$B$19,2,FALSE)</f>
        <v>0</v>
      </c>
      <c r="P1428" s="3">
        <f t="shared" si="89"/>
        <v>0</v>
      </c>
      <c r="Q1428" s="3">
        <v>0</v>
      </c>
      <c r="R1428" s="3">
        <v>0</v>
      </c>
      <c r="S1428" s="3">
        <v>0</v>
      </c>
      <c r="T1428" s="3">
        <v>22.07</v>
      </c>
      <c r="U1428" s="3">
        <v>0</v>
      </c>
      <c r="V1428" s="3">
        <v>0</v>
      </c>
      <c r="W1428" s="3">
        <f t="shared" si="90"/>
        <v>392.39</v>
      </c>
      <c r="X1428" s="3">
        <f t="shared" si="91"/>
        <v>70.959999999999994</v>
      </c>
      <c r="Y1428" s="3">
        <v>1153.54</v>
      </c>
      <c r="Z1428" s="3">
        <v>70.959999999999994</v>
      </c>
      <c r="AA1428" s="3">
        <f t="shared" si="88"/>
        <v>1224.5</v>
      </c>
    </row>
    <row r="1429" spans="1:27" x14ac:dyDescent="0.25">
      <c r="A1429" s="93">
        <v>2006</v>
      </c>
      <c r="B1429" s="93" t="s">
        <v>1</v>
      </c>
      <c r="C1429" s="121" t="s">
        <v>11</v>
      </c>
      <c r="D1429" s="3">
        <f>VLOOKUP(B1429,SWH!$A$4:$C$19,3,FALSE)</f>
        <v>4835.13</v>
      </c>
      <c r="E1429" s="3">
        <v>0</v>
      </c>
      <c r="F1429" s="3">
        <v>55.19</v>
      </c>
      <c r="G1429" s="3">
        <v>135.75</v>
      </c>
      <c r="H1429" s="3">
        <v>476.13</v>
      </c>
      <c r="I1429" s="3">
        <v>123.68</v>
      </c>
      <c r="J1429" s="3">
        <v>139.28</v>
      </c>
      <c r="K1429" s="3">
        <v>0</v>
      </c>
      <c r="L1429" s="3">
        <v>0</v>
      </c>
      <c r="M1429" s="3">
        <v>63.61</v>
      </c>
      <c r="N1429" s="3">
        <v>0</v>
      </c>
      <c r="O1429" s="3">
        <f>VLOOKUP(B1429,SWH!$A$4:$B$19,2,FALSE)</f>
        <v>0</v>
      </c>
      <c r="P1429" s="3">
        <f t="shared" si="89"/>
        <v>0</v>
      </c>
      <c r="Q1429" s="3">
        <v>0</v>
      </c>
      <c r="R1429" s="3">
        <v>0</v>
      </c>
      <c r="S1429" s="3">
        <v>0</v>
      </c>
      <c r="T1429" s="3">
        <v>22.7</v>
      </c>
      <c r="U1429" s="3">
        <v>0</v>
      </c>
      <c r="V1429" s="3">
        <v>0</v>
      </c>
      <c r="W1429" s="3">
        <f t="shared" si="90"/>
        <v>199.36</v>
      </c>
      <c r="X1429" s="3">
        <f t="shared" si="91"/>
        <v>55.19</v>
      </c>
      <c r="Y1429" s="3">
        <v>961.15</v>
      </c>
      <c r="Z1429" s="3">
        <v>55.19</v>
      </c>
      <c r="AA1429" s="3">
        <f t="shared" si="88"/>
        <v>1016.3399999999999</v>
      </c>
    </row>
    <row r="1430" spans="1:27" x14ac:dyDescent="0.25">
      <c r="A1430" s="93">
        <v>2006</v>
      </c>
      <c r="B1430" s="93" t="s">
        <v>1</v>
      </c>
      <c r="C1430" s="121" t="s">
        <v>13</v>
      </c>
      <c r="D1430" s="3">
        <f>VLOOKUP(B1430,SWH!$A$4:$C$19,3,FALSE)</f>
        <v>4835.13</v>
      </c>
      <c r="E1430" s="3">
        <v>0</v>
      </c>
      <c r="F1430" s="3">
        <v>71.69</v>
      </c>
      <c r="G1430" s="3">
        <v>163.1</v>
      </c>
      <c r="H1430" s="3">
        <v>476.13</v>
      </c>
      <c r="I1430" s="3">
        <v>123.53</v>
      </c>
      <c r="J1430" s="3">
        <v>139.28</v>
      </c>
      <c r="K1430" s="3">
        <v>0</v>
      </c>
      <c r="L1430" s="3">
        <v>0</v>
      </c>
      <c r="M1430" s="3">
        <v>96.3</v>
      </c>
      <c r="N1430" s="3">
        <v>0</v>
      </c>
      <c r="O1430" s="3">
        <f>VLOOKUP(B1430,SWH!$A$4:$B$19,2,FALSE)</f>
        <v>0</v>
      </c>
      <c r="P1430" s="3">
        <f t="shared" si="89"/>
        <v>0</v>
      </c>
      <c r="Q1430" s="3">
        <v>0</v>
      </c>
      <c r="R1430" s="3">
        <v>0</v>
      </c>
      <c r="S1430" s="3">
        <v>0</v>
      </c>
      <c r="T1430" s="3">
        <v>22.72</v>
      </c>
      <c r="U1430" s="3">
        <v>0</v>
      </c>
      <c r="V1430" s="3">
        <v>0</v>
      </c>
      <c r="W1430" s="3">
        <f t="shared" si="90"/>
        <v>259.39999999999998</v>
      </c>
      <c r="X1430" s="3">
        <f t="shared" si="91"/>
        <v>71.69</v>
      </c>
      <c r="Y1430" s="3">
        <v>1021.05</v>
      </c>
      <c r="Z1430" s="3">
        <v>71.69</v>
      </c>
      <c r="AA1430" s="3">
        <f t="shared" si="88"/>
        <v>1092.74</v>
      </c>
    </row>
    <row r="1431" spans="1:27" x14ac:dyDescent="0.25">
      <c r="A1431" s="93">
        <v>2006</v>
      </c>
      <c r="B1431" s="93" t="s">
        <v>1</v>
      </c>
      <c r="C1431" s="121" t="s">
        <v>19</v>
      </c>
      <c r="D1431" s="3">
        <f>VLOOKUP(B1431,SWH!$A$4:$C$19,3,FALSE)</f>
        <v>4835.13</v>
      </c>
      <c r="E1431" s="3">
        <v>0</v>
      </c>
      <c r="F1431" s="3">
        <v>97.68</v>
      </c>
      <c r="G1431" s="3">
        <v>120.4</v>
      </c>
      <c r="H1431" s="3">
        <v>476.13</v>
      </c>
      <c r="I1431" s="3">
        <v>123.48</v>
      </c>
      <c r="J1431" s="3">
        <v>139.28</v>
      </c>
      <c r="K1431" s="3">
        <v>0</v>
      </c>
      <c r="L1431" s="3">
        <v>0</v>
      </c>
      <c r="M1431" s="3">
        <v>69.62</v>
      </c>
      <c r="N1431" s="3">
        <v>0</v>
      </c>
      <c r="O1431" s="3">
        <f>VLOOKUP(B1431,SWH!$A$4:$B$19,2,FALSE)</f>
        <v>0</v>
      </c>
      <c r="P1431" s="3">
        <f t="shared" si="89"/>
        <v>0</v>
      </c>
      <c r="Q1431" s="3">
        <v>0</v>
      </c>
      <c r="R1431" s="3">
        <v>0</v>
      </c>
      <c r="S1431" s="3">
        <v>0</v>
      </c>
      <c r="T1431" s="3">
        <v>23.38</v>
      </c>
      <c r="U1431" s="3">
        <v>0</v>
      </c>
      <c r="V1431" s="3">
        <v>0</v>
      </c>
      <c r="W1431" s="3">
        <f t="shared" si="90"/>
        <v>190.02</v>
      </c>
      <c r="X1431" s="3">
        <f t="shared" si="91"/>
        <v>97.68</v>
      </c>
      <c r="Y1431" s="3">
        <v>952.3</v>
      </c>
      <c r="Z1431" s="3">
        <v>97.68</v>
      </c>
      <c r="AA1431" s="3">
        <f t="shared" si="88"/>
        <v>1049.98</v>
      </c>
    </row>
    <row r="1432" spans="1:27" x14ac:dyDescent="0.25">
      <c r="A1432" s="93">
        <v>2006</v>
      </c>
      <c r="B1432" s="93" t="s">
        <v>1</v>
      </c>
      <c r="C1432" s="121" t="s">
        <v>20</v>
      </c>
      <c r="D1432" s="3">
        <f>VLOOKUP(B1432,SWH!$A$4:$C$19,3,FALSE)</f>
        <v>4835.13</v>
      </c>
      <c r="E1432" s="3">
        <v>0</v>
      </c>
      <c r="F1432" s="3">
        <v>58.33</v>
      </c>
      <c r="G1432" s="3">
        <v>119.29</v>
      </c>
      <c r="H1432" s="3">
        <v>476.13</v>
      </c>
      <c r="I1432" s="3">
        <v>123.57</v>
      </c>
      <c r="J1432" s="3">
        <v>139.28</v>
      </c>
      <c r="K1432" s="3">
        <v>0</v>
      </c>
      <c r="L1432" s="3">
        <v>0</v>
      </c>
      <c r="M1432" s="3">
        <v>138.12</v>
      </c>
      <c r="N1432" s="3">
        <v>0</v>
      </c>
      <c r="O1432" s="3">
        <f>VLOOKUP(B1432,SWH!$A$4:$B$19,2,FALSE)</f>
        <v>0</v>
      </c>
      <c r="P1432" s="3">
        <f t="shared" si="89"/>
        <v>0</v>
      </c>
      <c r="Q1432" s="3">
        <v>0</v>
      </c>
      <c r="R1432" s="3">
        <v>0</v>
      </c>
      <c r="S1432" s="3">
        <v>0</v>
      </c>
      <c r="T1432" s="3">
        <v>23.43</v>
      </c>
      <c r="U1432" s="3">
        <v>0</v>
      </c>
      <c r="V1432" s="3">
        <v>0</v>
      </c>
      <c r="W1432" s="3">
        <f t="shared" si="90"/>
        <v>257.41000000000003</v>
      </c>
      <c r="X1432" s="3">
        <f t="shared" si="91"/>
        <v>58.33</v>
      </c>
      <c r="Y1432" s="3">
        <v>1019.83</v>
      </c>
      <c r="Z1432" s="3">
        <v>58.33</v>
      </c>
      <c r="AA1432" s="3">
        <f t="shared" si="88"/>
        <v>1078.1600000000001</v>
      </c>
    </row>
    <row r="1433" spans="1:27" x14ac:dyDescent="0.25">
      <c r="A1433" s="93">
        <v>2006</v>
      </c>
      <c r="B1433" s="93" t="s">
        <v>1</v>
      </c>
      <c r="C1433" s="121" t="s">
        <v>3</v>
      </c>
      <c r="D1433" s="3">
        <f>VLOOKUP(B1433,SWH!$A$4:$C$19,3,FALSE)</f>
        <v>4835.13</v>
      </c>
      <c r="E1433" s="3">
        <v>0</v>
      </c>
      <c r="F1433" s="3">
        <v>322.18</v>
      </c>
      <c r="G1433" s="3">
        <v>64.11</v>
      </c>
      <c r="H1433" s="3">
        <v>476.13</v>
      </c>
      <c r="I1433" s="3">
        <v>123.55</v>
      </c>
      <c r="J1433" s="3">
        <v>139.28</v>
      </c>
      <c r="K1433" s="3">
        <v>0</v>
      </c>
      <c r="L1433" s="3">
        <v>0</v>
      </c>
      <c r="M1433" s="3">
        <v>65.040000000000006</v>
      </c>
      <c r="N1433" s="3">
        <v>0</v>
      </c>
      <c r="O1433" s="3">
        <f>VLOOKUP(B1433,SWH!$A$4:$B$19,2,FALSE)</f>
        <v>0</v>
      </c>
      <c r="P1433" s="3">
        <f t="shared" si="89"/>
        <v>0</v>
      </c>
      <c r="Q1433" s="3">
        <v>0</v>
      </c>
      <c r="R1433" s="3">
        <v>0</v>
      </c>
      <c r="S1433" s="3">
        <v>0</v>
      </c>
      <c r="T1433" s="3">
        <v>24.57</v>
      </c>
      <c r="U1433" s="3">
        <v>0</v>
      </c>
      <c r="V1433" s="3">
        <v>0</v>
      </c>
      <c r="W1433" s="3">
        <f t="shared" si="90"/>
        <v>129.15</v>
      </c>
      <c r="X1433" s="3">
        <f t="shared" si="91"/>
        <v>322.18</v>
      </c>
      <c r="Y1433" s="3">
        <v>892.68</v>
      </c>
      <c r="Z1433" s="3">
        <v>322.18</v>
      </c>
      <c r="AA1433" s="3">
        <f t="shared" si="88"/>
        <v>1214.8599999999999</v>
      </c>
    </row>
    <row r="1434" spans="1:27" x14ac:dyDescent="0.25">
      <c r="A1434" s="93">
        <v>2006</v>
      </c>
      <c r="B1434" s="93" t="s">
        <v>1</v>
      </c>
      <c r="C1434" s="121" t="s">
        <v>7</v>
      </c>
      <c r="D1434" s="3">
        <f>VLOOKUP(B1434,SWH!$A$4:$C$19,3,FALSE)</f>
        <v>4835.13</v>
      </c>
      <c r="E1434" s="3">
        <v>0</v>
      </c>
      <c r="F1434" s="3">
        <v>108.14</v>
      </c>
      <c r="G1434" s="3">
        <v>70.55</v>
      </c>
      <c r="H1434" s="3">
        <v>476.13</v>
      </c>
      <c r="I1434" s="3">
        <v>123.55</v>
      </c>
      <c r="J1434" s="3">
        <v>139.28</v>
      </c>
      <c r="K1434" s="3">
        <v>0</v>
      </c>
      <c r="L1434" s="3">
        <v>0</v>
      </c>
      <c r="M1434" s="3">
        <v>79.540000000000006</v>
      </c>
      <c r="N1434" s="3">
        <v>0</v>
      </c>
      <c r="O1434" s="3">
        <f>VLOOKUP(B1434,SWH!$A$4:$B$19,2,FALSE)</f>
        <v>0</v>
      </c>
      <c r="P1434" s="3">
        <f t="shared" si="89"/>
        <v>0</v>
      </c>
      <c r="Q1434" s="3">
        <v>0</v>
      </c>
      <c r="R1434" s="3">
        <v>0</v>
      </c>
      <c r="S1434" s="3">
        <v>0</v>
      </c>
      <c r="T1434" s="3">
        <v>24.26</v>
      </c>
      <c r="U1434" s="3">
        <v>0</v>
      </c>
      <c r="V1434" s="3">
        <v>0</v>
      </c>
      <c r="W1434" s="3">
        <f t="shared" si="90"/>
        <v>150.09</v>
      </c>
      <c r="X1434" s="3">
        <f t="shared" si="91"/>
        <v>108.14</v>
      </c>
      <c r="Y1434" s="3">
        <v>913.32</v>
      </c>
      <c r="Z1434" s="3">
        <v>108.14</v>
      </c>
      <c r="AA1434" s="3">
        <f t="shared" si="88"/>
        <v>1021.46</v>
      </c>
    </row>
    <row r="1435" spans="1:27" x14ac:dyDescent="0.25">
      <c r="A1435" s="93">
        <v>2006</v>
      </c>
      <c r="B1435" s="93" t="s">
        <v>1</v>
      </c>
      <c r="C1435" s="121" t="s">
        <v>17</v>
      </c>
      <c r="D1435" s="3">
        <f>VLOOKUP(B1435,SWH!$A$4:$C$19,3,FALSE)</f>
        <v>4835.13</v>
      </c>
      <c r="E1435" s="3">
        <v>0</v>
      </c>
      <c r="F1435" s="3">
        <v>66.61</v>
      </c>
      <c r="G1435" s="3">
        <v>18.25</v>
      </c>
      <c r="H1435" s="3">
        <v>476.13</v>
      </c>
      <c r="I1435" s="3">
        <v>123.53</v>
      </c>
      <c r="J1435" s="3">
        <v>139.28</v>
      </c>
      <c r="K1435" s="3">
        <v>0</v>
      </c>
      <c r="L1435" s="3">
        <v>0</v>
      </c>
      <c r="M1435" s="3">
        <v>47.5</v>
      </c>
      <c r="N1435" s="3">
        <v>0</v>
      </c>
      <c r="O1435" s="3">
        <f>VLOOKUP(B1435,SWH!$A$4:$B$19,2,FALSE)</f>
        <v>0</v>
      </c>
      <c r="P1435" s="3">
        <f t="shared" si="89"/>
        <v>0</v>
      </c>
      <c r="Q1435" s="3">
        <v>0</v>
      </c>
      <c r="R1435" s="3">
        <v>0</v>
      </c>
      <c r="S1435" s="3">
        <v>0</v>
      </c>
      <c r="T1435" s="3">
        <v>24.69</v>
      </c>
      <c r="U1435" s="3">
        <v>0</v>
      </c>
      <c r="V1435" s="3">
        <v>0</v>
      </c>
      <c r="W1435" s="3">
        <f t="shared" si="90"/>
        <v>65.75</v>
      </c>
      <c r="X1435" s="3">
        <f t="shared" si="91"/>
        <v>66.61</v>
      </c>
      <c r="Y1435" s="3">
        <v>829.38</v>
      </c>
      <c r="Z1435" s="3">
        <v>66.61</v>
      </c>
      <c r="AA1435" s="3">
        <f t="shared" si="88"/>
        <v>895.99</v>
      </c>
    </row>
    <row r="1436" spans="1:27" x14ac:dyDescent="0.25">
      <c r="A1436" s="93">
        <v>2006</v>
      </c>
      <c r="B1436" s="93" t="s">
        <v>1</v>
      </c>
      <c r="C1436" s="121" t="s">
        <v>14</v>
      </c>
      <c r="D1436" s="3">
        <f>VLOOKUP(B1436,SWH!$A$4:$C$19,3,FALSE)</f>
        <v>4835.13</v>
      </c>
      <c r="E1436" s="3">
        <v>0</v>
      </c>
      <c r="F1436" s="3">
        <v>857.22</v>
      </c>
      <c r="G1436" s="3">
        <v>37.549999999999997</v>
      </c>
      <c r="H1436" s="3">
        <v>476.13</v>
      </c>
      <c r="I1436" s="3">
        <v>123.36</v>
      </c>
      <c r="J1436" s="3">
        <v>139.28</v>
      </c>
      <c r="K1436" s="3">
        <v>0</v>
      </c>
      <c r="L1436" s="3">
        <v>0</v>
      </c>
      <c r="M1436" s="3">
        <v>60.59</v>
      </c>
      <c r="N1436" s="3">
        <v>0</v>
      </c>
      <c r="O1436" s="3">
        <f>VLOOKUP(B1436,SWH!$A$4:$B$19,2,FALSE)</f>
        <v>0</v>
      </c>
      <c r="P1436" s="3">
        <f t="shared" si="89"/>
        <v>0</v>
      </c>
      <c r="Q1436" s="3">
        <v>0</v>
      </c>
      <c r="R1436" s="3">
        <v>0</v>
      </c>
      <c r="S1436" s="3">
        <v>0</v>
      </c>
      <c r="T1436" s="3">
        <v>25.5</v>
      </c>
      <c r="U1436" s="3">
        <v>0</v>
      </c>
      <c r="V1436" s="3">
        <v>0</v>
      </c>
      <c r="W1436" s="3">
        <f t="shared" si="90"/>
        <v>98.14</v>
      </c>
      <c r="X1436" s="3">
        <f t="shared" si="91"/>
        <v>857.22</v>
      </c>
      <c r="Y1436" s="3">
        <v>862.41</v>
      </c>
      <c r="Z1436" s="3">
        <v>857.22</v>
      </c>
      <c r="AA1436" s="3">
        <f t="shared" si="88"/>
        <v>1719.63</v>
      </c>
    </row>
    <row r="1437" spans="1:27" x14ac:dyDescent="0.25">
      <c r="A1437" s="93">
        <v>2006</v>
      </c>
      <c r="B1437" s="93" t="s">
        <v>1</v>
      </c>
      <c r="C1437" s="121" t="s">
        <v>2</v>
      </c>
      <c r="D1437" s="3">
        <f>VLOOKUP(B1437,SWH!$A$4:$C$19,3,FALSE)</f>
        <v>4835.13</v>
      </c>
      <c r="E1437" s="3">
        <v>0</v>
      </c>
      <c r="F1437" s="3">
        <v>334.81</v>
      </c>
      <c r="G1437" s="3">
        <v>39.65</v>
      </c>
      <c r="H1437" s="3">
        <v>476.13</v>
      </c>
      <c r="I1437" s="3">
        <v>123.46</v>
      </c>
      <c r="J1437" s="3">
        <v>139.28</v>
      </c>
      <c r="K1437" s="3">
        <v>0</v>
      </c>
      <c r="L1437" s="3">
        <v>0</v>
      </c>
      <c r="M1437" s="3">
        <v>73.209999999999994</v>
      </c>
      <c r="N1437" s="3">
        <v>0</v>
      </c>
      <c r="O1437" s="3">
        <f>VLOOKUP(B1437,SWH!$A$4:$B$19,2,FALSE)</f>
        <v>0</v>
      </c>
      <c r="P1437" s="3">
        <f t="shared" si="89"/>
        <v>0</v>
      </c>
      <c r="Q1437" s="3">
        <v>0</v>
      </c>
      <c r="R1437" s="3">
        <v>0</v>
      </c>
      <c r="S1437" s="3">
        <v>0</v>
      </c>
      <c r="T1437" s="3">
        <v>25.23</v>
      </c>
      <c r="U1437" s="3">
        <v>0</v>
      </c>
      <c r="V1437" s="3">
        <v>0</v>
      </c>
      <c r="W1437" s="3">
        <f t="shared" si="90"/>
        <v>112.85999999999999</v>
      </c>
      <c r="X1437" s="3">
        <f t="shared" si="91"/>
        <v>334.81</v>
      </c>
      <c r="Y1437" s="3">
        <v>876.95</v>
      </c>
      <c r="Z1437" s="3">
        <v>334.81</v>
      </c>
      <c r="AA1437" s="3">
        <f t="shared" si="88"/>
        <v>1211.76</v>
      </c>
    </row>
    <row r="1438" spans="1:27" x14ac:dyDescent="0.25">
      <c r="A1438" s="93">
        <v>2006</v>
      </c>
      <c r="B1438" s="93" t="s">
        <v>1</v>
      </c>
      <c r="C1438" s="121" t="s">
        <v>18</v>
      </c>
      <c r="D1438" s="3">
        <f>VLOOKUP(B1438,SWH!$A$4:$C$19,3,FALSE)</f>
        <v>4835.13</v>
      </c>
      <c r="E1438" s="3">
        <v>0</v>
      </c>
      <c r="F1438" s="3">
        <v>326.27999999999997</v>
      </c>
      <c r="G1438" s="3">
        <v>6.72</v>
      </c>
      <c r="H1438" s="3">
        <v>476.13</v>
      </c>
      <c r="I1438" s="3">
        <v>123.22</v>
      </c>
      <c r="J1438" s="3">
        <v>139.28</v>
      </c>
      <c r="K1438" s="3">
        <v>0</v>
      </c>
      <c r="L1438" s="3">
        <v>0</v>
      </c>
      <c r="M1438" s="3">
        <v>42.93</v>
      </c>
      <c r="N1438" s="3">
        <v>0</v>
      </c>
      <c r="O1438" s="3">
        <f>VLOOKUP(B1438,SWH!$A$4:$B$19,2,FALSE)</f>
        <v>0</v>
      </c>
      <c r="P1438" s="3">
        <f t="shared" si="89"/>
        <v>0</v>
      </c>
      <c r="Q1438" s="3">
        <v>0</v>
      </c>
      <c r="R1438" s="3">
        <v>0</v>
      </c>
      <c r="S1438" s="3">
        <v>0</v>
      </c>
      <c r="T1438" s="3">
        <v>25.78</v>
      </c>
      <c r="U1438" s="3">
        <v>0</v>
      </c>
      <c r="V1438" s="3">
        <v>0</v>
      </c>
      <c r="W1438" s="3">
        <f t="shared" si="90"/>
        <v>49.65</v>
      </c>
      <c r="X1438" s="3">
        <f t="shared" si="91"/>
        <v>326.27999999999997</v>
      </c>
      <c r="Y1438" s="3">
        <v>814.07</v>
      </c>
      <c r="Z1438" s="3">
        <v>326.27999999999997</v>
      </c>
      <c r="AA1438" s="3">
        <f t="shared" si="88"/>
        <v>1140.3499999999999</v>
      </c>
    </row>
    <row r="1439" spans="1:27" x14ac:dyDescent="0.25">
      <c r="A1439" s="93">
        <v>2006</v>
      </c>
      <c r="B1439" s="93" t="s">
        <v>1</v>
      </c>
      <c r="C1439" s="121" t="s">
        <v>4</v>
      </c>
      <c r="D1439" s="3">
        <f>VLOOKUP(B1439,SWH!$A$4:$C$19,3,FALSE)</f>
        <v>4835.13</v>
      </c>
      <c r="E1439" s="3">
        <v>0</v>
      </c>
      <c r="F1439" s="3">
        <v>1289.99</v>
      </c>
      <c r="G1439" s="3">
        <v>15.16</v>
      </c>
      <c r="H1439" s="3">
        <v>476.13</v>
      </c>
      <c r="I1439" s="3">
        <v>123.4</v>
      </c>
      <c r="J1439" s="3">
        <v>139.28</v>
      </c>
      <c r="K1439" s="3">
        <v>0</v>
      </c>
      <c r="L1439" s="3">
        <v>0</v>
      </c>
      <c r="M1439" s="3">
        <v>53.67</v>
      </c>
      <c r="N1439" s="3">
        <v>0</v>
      </c>
      <c r="O1439" s="3">
        <f>VLOOKUP(B1439,SWH!$A$4:$B$19,2,FALSE)</f>
        <v>0</v>
      </c>
      <c r="P1439" s="3">
        <f t="shared" si="89"/>
        <v>0</v>
      </c>
      <c r="Q1439" s="3">
        <v>0</v>
      </c>
      <c r="R1439" s="3">
        <v>0</v>
      </c>
      <c r="S1439" s="3">
        <v>0</v>
      </c>
      <c r="T1439" s="3">
        <v>26.27</v>
      </c>
      <c r="U1439" s="3">
        <v>0</v>
      </c>
      <c r="V1439" s="3">
        <v>0</v>
      </c>
      <c r="W1439" s="3">
        <f t="shared" si="90"/>
        <v>68.83</v>
      </c>
      <c r="X1439" s="3">
        <f t="shared" si="91"/>
        <v>1289.99</v>
      </c>
      <c r="Y1439" s="3">
        <v>833.91</v>
      </c>
      <c r="Z1439" s="3">
        <v>1289.99</v>
      </c>
      <c r="AA1439" s="3">
        <f t="shared" si="88"/>
        <v>2123.9</v>
      </c>
    </row>
    <row r="1440" spans="1:27" x14ac:dyDescent="0.25">
      <c r="A1440" s="93">
        <v>2006</v>
      </c>
      <c r="B1440" s="93" t="s">
        <v>1</v>
      </c>
      <c r="C1440" s="121" t="s">
        <v>5</v>
      </c>
      <c r="D1440" s="3">
        <f>VLOOKUP(B1440,SWH!$A$4:$C$19,3,FALSE)</f>
        <v>4835.13</v>
      </c>
      <c r="E1440" s="3">
        <v>0</v>
      </c>
      <c r="F1440" s="3">
        <v>668.93</v>
      </c>
      <c r="G1440" s="3">
        <v>22.14</v>
      </c>
      <c r="H1440" s="3">
        <v>476.13</v>
      </c>
      <c r="I1440" s="3">
        <v>123.4</v>
      </c>
      <c r="J1440" s="3">
        <v>139.28</v>
      </c>
      <c r="K1440" s="3">
        <v>0</v>
      </c>
      <c r="L1440" s="3">
        <v>0</v>
      </c>
      <c r="M1440" s="3">
        <v>64.709999999999994</v>
      </c>
      <c r="N1440" s="3">
        <v>0</v>
      </c>
      <c r="O1440" s="3">
        <f>VLOOKUP(B1440,SWH!$A$4:$B$19,2,FALSE)</f>
        <v>0</v>
      </c>
      <c r="P1440" s="3">
        <f t="shared" si="89"/>
        <v>0</v>
      </c>
      <c r="Q1440" s="3">
        <v>0</v>
      </c>
      <c r="R1440" s="3">
        <v>0</v>
      </c>
      <c r="S1440" s="3">
        <v>0</v>
      </c>
      <c r="T1440" s="3">
        <v>26.05</v>
      </c>
      <c r="U1440" s="3">
        <v>0</v>
      </c>
      <c r="V1440" s="3">
        <v>0</v>
      </c>
      <c r="W1440" s="3">
        <f t="shared" si="90"/>
        <v>86.85</v>
      </c>
      <c r="X1440" s="3">
        <f t="shared" si="91"/>
        <v>668.93</v>
      </c>
      <c r="Y1440" s="3">
        <v>851.71</v>
      </c>
      <c r="Z1440" s="3">
        <v>668.93</v>
      </c>
      <c r="AA1440" s="3">
        <f t="shared" si="88"/>
        <v>1520.6399999999999</v>
      </c>
    </row>
    <row r="1441" spans="1:27" x14ac:dyDescent="0.25">
      <c r="A1441" s="93">
        <v>2006</v>
      </c>
      <c r="B1441" s="93" t="s">
        <v>1</v>
      </c>
      <c r="C1441" s="121" t="s">
        <v>15</v>
      </c>
      <c r="D1441" s="3">
        <f>VLOOKUP(B1441,SWH!$A$4:$C$19,3,FALSE)</f>
        <v>4835.13</v>
      </c>
      <c r="E1441" s="3">
        <v>0</v>
      </c>
      <c r="F1441" s="3">
        <v>293.7</v>
      </c>
      <c r="G1441" s="3">
        <v>2.77</v>
      </c>
      <c r="H1441" s="3">
        <v>476.13</v>
      </c>
      <c r="I1441" s="3">
        <v>123.21</v>
      </c>
      <c r="J1441" s="3">
        <v>139.28</v>
      </c>
      <c r="K1441" s="3">
        <v>0</v>
      </c>
      <c r="L1441" s="3">
        <v>0</v>
      </c>
      <c r="M1441" s="3">
        <v>38.47</v>
      </c>
      <c r="N1441" s="3">
        <v>0</v>
      </c>
      <c r="O1441" s="3">
        <f>VLOOKUP(B1441,SWH!$A$4:$B$19,2,FALSE)</f>
        <v>0</v>
      </c>
      <c r="P1441" s="3">
        <f t="shared" si="89"/>
        <v>0</v>
      </c>
      <c r="Q1441" s="3">
        <v>0</v>
      </c>
      <c r="R1441" s="3">
        <v>0</v>
      </c>
      <c r="S1441" s="3">
        <v>0</v>
      </c>
      <c r="T1441" s="3">
        <v>26.23</v>
      </c>
      <c r="U1441" s="3">
        <v>0</v>
      </c>
      <c r="V1441" s="3">
        <v>0</v>
      </c>
      <c r="W1441" s="3">
        <f t="shared" si="90"/>
        <v>41.24</v>
      </c>
      <c r="X1441" s="3">
        <f t="shared" si="91"/>
        <v>293.7</v>
      </c>
      <c r="Y1441" s="3">
        <v>806.09</v>
      </c>
      <c r="Z1441" s="3">
        <v>293.7</v>
      </c>
      <c r="AA1441" s="3">
        <f t="shared" si="88"/>
        <v>1099.79</v>
      </c>
    </row>
    <row r="1442" spans="1:27" x14ac:dyDescent="0.25">
      <c r="A1442" s="93">
        <v>2006</v>
      </c>
      <c r="B1442" s="93" t="s">
        <v>1</v>
      </c>
      <c r="C1442" s="121" t="s">
        <v>16</v>
      </c>
      <c r="D1442" s="3">
        <f>VLOOKUP(B1442,SWH!$A$4:$C$19,3,FALSE)</f>
        <v>4835.13</v>
      </c>
      <c r="E1442" s="3">
        <v>0</v>
      </c>
      <c r="F1442" s="3">
        <v>2012.12</v>
      </c>
      <c r="G1442" s="3">
        <v>16.100000000000001</v>
      </c>
      <c r="H1442" s="3">
        <v>476.13</v>
      </c>
      <c r="I1442" s="3">
        <v>123.34</v>
      </c>
      <c r="J1442" s="3">
        <v>139.28</v>
      </c>
      <c r="K1442" s="3">
        <v>0</v>
      </c>
      <c r="L1442" s="3">
        <v>0</v>
      </c>
      <c r="M1442" s="3">
        <v>64.25</v>
      </c>
      <c r="N1442" s="3">
        <v>0</v>
      </c>
      <c r="O1442" s="3">
        <f>VLOOKUP(B1442,SWH!$A$4:$B$19,2,FALSE)</f>
        <v>0</v>
      </c>
      <c r="P1442" s="3">
        <f t="shared" si="89"/>
        <v>0</v>
      </c>
      <c r="Q1442" s="3">
        <v>0</v>
      </c>
      <c r="R1442" s="3">
        <v>0</v>
      </c>
      <c r="S1442" s="3">
        <v>0</v>
      </c>
      <c r="T1442" s="3">
        <v>26.84</v>
      </c>
      <c r="U1442" s="3">
        <v>0</v>
      </c>
      <c r="V1442" s="3">
        <v>0</v>
      </c>
      <c r="W1442" s="3">
        <f t="shared" si="90"/>
        <v>80.349999999999994</v>
      </c>
      <c r="X1442" s="3">
        <f t="shared" si="91"/>
        <v>2012.12</v>
      </c>
      <c r="Y1442" s="3">
        <v>845.94</v>
      </c>
      <c r="Z1442" s="3">
        <v>2012.12</v>
      </c>
      <c r="AA1442" s="3">
        <f t="shared" si="88"/>
        <v>2858.06</v>
      </c>
    </row>
    <row r="1443" spans="1:27" x14ac:dyDescent="0.25">
      <c r="A1443" s="93">
        <v>2006</v>
      </c>
      <c r="B1443" s="93" t="s">
        <v>1</v>
      </c>
      <c r="C1443" s="121" t="s">
        <v>9</v>
      </c>
      <c r="D1443" s="3">
        <f>VLOOKUP(B1443,SWH!$A$4:$C$19,3,FALSE)</f>
        <v>4835.13</v>
      </c>
      <c r="E1443" s="3">
        <v>0</v>
      </c>
      <c r="F1443" s="3">
        <v>1275.42</v>
      </c>
      <c r="G1443" s="3">
        <v>11.28</v>
      </c>
      <c r="H1443" s="3">
        <v>476.13</v>
      </c>
      <c r="I1443" s="3">
        <v>123.25</v>
      </c>
      <c r="J1443" s="3">
        <v>139.28</v>
      </c>
      <c r="K1443" s="3">
        <v>0</v>
      </c>
      <c r="L1443" s="3">
        <v>0</v>
      </c>
      <c r="M1443" s="3">
        <v>61.76</v>
      </c>
      <c r="N1443" s="3">
        <v>0</v>
      </c>
      <c r="O1443" s="3">
        <f>VLOOKUP(B1443,SWH!$A$4:$B$19,2,FALSE)</f>
        <v>0</v>
      </c>
      <c r="P1443" s="3">
        <f t="shared" si="89"/>
        <v>0</v>
      </c>
      <c r="Q1443" s="3">
        <v>0</v>
      </c>
      <c r="R1443" s="3">
        <v>0</v>
      </c>
      <c r="S1443" s="3">
        <v>0</v>
      </c>
      <c r="T1443" s="3">
        <v>26.7</v>
      </c>
      <c r="U1443" s="3">
        <v>0</v>
      </c>
      <c r="V1443" s="3">
        <v>0</v>
      </c>
      <c r="W1443" s="3">
        <f t="shared" si="90"/>
        <v>73.039999999999992</v>
      </c>
      <c r="X1443" s="3">
        <f t="shared" si="91"/>
        <v>1275.42</v>
      </c>
      <c r="Y1443" s="3">
        <v>838.4</v>
      </c>
      <c r="Z1443" s="3">
        <v>1275.42</v>
      </c>
      <c r="AA1443" s="3">
        <f t="shared" si="88"/>
        <v>2113.8200000000002</v>
      </c>
    </row>
    <row r="1444" spans="1:27" x14ac:dyDescent="0.25">
      <c r="A1444" s="93">
        <v>2006</v>
      </c>
      <c r="B1444" s="93" t="s">
        <v>1</v>
      </c>
      <c r="C1444" s="121" t="s">
        <v>12</v>
      </c>
      <c r="D1444" s="3">
        <f>VLOOKUP(B1444,SWH!$A$4:$C$19,3,FALSE)</f>
        <v>4835.13</v>
      </c>
      <c r="E1444" s="3">
        <v>0</v>
      </c>
      <c r="F1444" s="3">
        <v>1869.44</v>
      </c>
      <c r="G1444" s="3">
        <v>9.0500000000000007</v>
      </c>
      <c r="H1444" s="3">
        <v>476.13</v>
      </c>
      <c r="I1444" s="3">
        <v>123.18</v>
      </c>
      <c r="J1444" s="3">
        <v>139.28</v>
      </c>
      <c r="K1444" s="3">
        <v>0</v>
      </c>
      <c r="L1444" s="3">
        <v>0</v>
      </c>
      <c r="M1444" s="3">
        <v>50.02</v>
      </c>
      <c r="N1444" s="3">
        <v>0</v>
      </c>
      <c r="O1444" s="3">
        <f>VLOOKUP(B1444,SWH!$A$4:$B$19,2,FALSE)</f>
        <v>0</v>
      </c>
      <c r="P1444" s="3">
        <f t="shared" si="89"/>
        <v>0</v>
      </c>
      <c r="Q1444" s="3">
        <v>0</v>
      </c>
      <c r="R1444" s="3">
        <v>0</v>
      </c>
      <c r="S1444" s="3">
        <v>0</v>
      </c>
      <c r="T1444" s="3">
        <v>27.52</v>
      </c>
      <c r="U1444" s="3">
        <v>0</v>
      </c>
      <c r="V1444" s="3">
        <v>0</v>
      </c>
      <c r="W1444" s="3">
        <f t="shared" si="90"/>
        <v>59.070000000000007</v>
      </c>
      <c r="X1444" s="3">
        <f t="shared" si="91"/>
        <v>1869.44</v>
      </c>
      <c r="Y1444" s="3">
        <v>825.18</v>
      </c>
      <c r="Z1444" s="3">
        <v>1869.44</v>
      </c>
      <c r="AA1444" s="3">
        <f t="shared" si="88"/>
        <v>2694.62</v>
      </c>
    </row>
    <row r="1445" spans="1:27" x14ac:dyDescent="0.25">
      <c r="A1445" s="93">
        <v>2006</v>
      </c>
      <c r="B1445" s="93" t="s">
        <v>1</v>
      </c>
      <c r="C1445" s="121" t="s">
        <v>8</v>
      </c>
      <c r="D1445" s="3">
        <f>VLOOKUP(B1445,SWH!$A$4:$C$19,3,FALSE)</f>
        <v>4835.13</v>
      </c>
      <c r="E1445" s="3">
        <v>0</v>
      </c>
      <c r="F1445" s="3">
        <v>1884.63</v>
      </c>
      <c r="G1445" s="3">
        <v>2.63</v>
      </c>
      <c r="H1445" s="3">
        <v>476.13</v>
      </c>
      <c r="I1445" s="3">
        <v>122.5</v>
      </c>
      <c r="J1445" s="3">
        <v>139.28</v>
      </c>
      <c r="K1445" s="3">
        <v>0</v>
      </c>
      <c r="L1445" s="3">
        <v>0</v>
      </c>
      <c r="M1445" s="3">
        <v>44.12</v>
      </c>
      <c r="N1445" s="3">
        <v>0</v>
      </c>
      <c r="O1445" s="3">
        <f>VLOOKUP(B1445,SWH!$A$4:$B$19,2,FALSE)</f>
        <v>0</v>
      </c>
      <c r="P1445" s="3">
        <f t="shared" si="89"/>
        <v>0</v>
      </c>
      <c r="Q1445" s="3">
        <v>0</v>
      </c>
      <c r="R1445" s="3">
        <v>0</v>
      </c>
      <c r="S1445" s="3">
        <v>0</v>
      </c>
      <c r="T1445" s="3">
        <v>28.43</v>
      </c>
      <c r="U1445" s="3">
        <v>0</v>
      </c>
      <c r="V1445" s="3">
        <v>0</v>
      </c>
      <c r="W1445" s="3">
        <f t="shared" si="90"/>
        <v>46.75</v>
      </c>
      <c r="X1445" s="3">
        <f t="shared" si="91"/>
        <v>1884.63</v>
      </c>
      <c r="Y1445" s="3">
        <v>813.09</v>
      </c>
      <c r="Z1445" s="3">
        <v>1884.63</v>
      </c>
      <c r="AA1445" s="3">
        <f t="shared" si="88"/>
        <v>2697.7200000000003</v>
      </c>
    </row>
    <row r="1446" spans="1:27" x14ac:dyDescent="0.25">
      <c r="A1446" s="93">
        <v>2009</v>
      </c>
      <c r="B1446" s="93" t="s">
        <v>1</v>
      </c>
      <c r="C1446" s="121" t="s">
        <v>10</v>
      </c>
      <c r="D1446" s="3">
        <f>VLOOKUP(B1446,SWH!$A$4:$C$19,3,FALSE)</f>
        <v>4835.13</v>
      </c>
      <c r="E1446" s="3">
        <v>0</v>
      </c>
      <c r="F1446" s="3">
        <v>0</v>
      </c>
      <c r="G1446" s="3">
        <v>241.7</v>
      </c>
      <c r="H1446" s="3">
        <v>476.13</v>
      </c>
      <c r="I1446" s="3">
        <v>99.31</v>
      </c>
      <c r="J1446" s="3">
        <v>139.28</v>
      </c>
      <c r="K1446" s="3">
        <v>0</v>
      </c>
      <c r="L1446" s="3">
        <v>0</v>
      </c>
      <c r="M1446" s="3">
        <v>93.06</v>
      </c>
      <c r="N1446" s="3">
        <v>0</v>
      </c>
      <c r="O1446" s="3">
        <f>VLOOKUP(B1446,SWH!$A$4:$B$19,2,FALSE)</f>
        <v>0</v>
      </c>
      <c r="P1446" s="3">
        <f t="shared" si="89"/>
        <v>0</v>
      </c>
      <c r="Q1446" s="3">
        <v>0</v>
      </c>
      <c r="R1446" s="3">
        <v>0</v>
      </c>
      <c r="S1446" s="3">
        <v>0</v>
      </c>
      <c r="T1446" s="3">
        <v>22.11</v>
      </c>
      <c r="U1446" s="3">
        <v>0</v>
      </c>
      <c r="V1446" s="3">
        <v>0</v>
      </c>
      <c r="W1446" s="3">
        <f t="shared" si="90"/>
        <v>334.76</v>
      </c>
      <c r="X1446" s="3">
        <f t="shared" si="91"/>
        <v>0</v>
      </c>
      <c r="Y1446" s="3">
        <v>1071.5999999999999</v>
      </c>
      <c r="Z1446" s="3">
        <v>0</v>
      </c>
      <c r="AA1446" s="3">
        <f t="shared" si="88"/>
        <v>1071.5999999999999</v>
      </c>
    </row>
    <row r="1447" spans="1:27" x14ac:dyDescent="0.25">
      <c r="A1447" s="93">
        <v>2009</v>
      </c>
      <c r="B1447" s="93" t="s">
        <v>1</v>
      </c>
      <c r="C1447" s="121" t="s">
        <v>6</v>
      </c>
      <c r="D1447" s="3">
        <f>VLOOKUP(B1447,SWH!$A$4:$C$19,3,FALSE)</f>
        <v>4835.13</v>
      </c>
      <c r="E1447" s="3">
        <v>0</v>
      </c>
      <c r="F1447" s="3">
        <v>0</v>
      </c>
      <c r="G1447" s="3">
        <v>249.82</v>
      </c>
      <c r="H1447" s="3">
        <v>476.13</v>
      </c>
      <c r="I1447" s="3">
        <v>99.33</v>
      </c>
      <c r="J1447" s="3">
        <v>139.28</v>
      </c>
      <c r="K1447" s="3">
        <v>0</v>
      </c>
      <c r="L1447" s="3">
        <v>0</v>
      </c>
      <c r="M1447" s="3">
        <v>158.61000000000001</v>
      </c>
      <c r="N1447" s="3">
        <v>0</v>
      </c>
      <c r="O1447" s="3">
        <f>VLOOKUP(B1447,SWH!$A$4:$B$19,2,FALSE)</f>
        <v>0</v>
      </c>
      <c r="P1447" s="3">
        <f t="shared" si="89"/>
        <v>0</v>
      </c>
      <c r="Q1447" s="3">
        <v>0</v>
      </c>
      <c r="R1447" s="3">
        <v>0</v>
      </c>
      <c r="S1447" s="3">
        <v>0</v>
      </c>
      <c r="T1447" s="3">
        <v>22.07</v>
      </c>
      <c r="U1447" s="3">
        <v>0</v>
      </c>
      <c r="V1447" s="3">
        <v>0</v>
      </c>
      <c r="W1447" s="3">
        <f t="shared" si="90"/>
        <v>408.43</v>
      </c>
      <c r="X1447" s="3">
        <f t="shared" si="91"/>
        <v>0</v>
      </c>
      <c r="Y1447" s="3">
        <v>1145.25</v>
      </c>
      <c r="Z1447" s="3">
        <v>0</v>
      </c>
      <c r="AA1447" s="3">
        <f t="shared" si="88"/>
        <v>1145.25</v>
      </c>
    </row>
    <row r="1448" spans="1:27" x14ac:dyDescent="0.25">
      <c r="A1448" s="93">
        <v>2009</v>
      </c>
      <c r="B1448" s="93" t="s">
        <v>1</v>
      </c>
      <c r="C1448" s="121" t="s">
        <v>11</v>
      </c>
      <c r="D1448" s="3">
        <f>VLOOKUP(B1448,SWH!$A$4:$C$19,3,FALSE)</f>
        <v>4835.13</v>
      </c>
      <c r="E1448" s="3">
        <v>0</v>
      </c>
      <c r="F1448" s="3">
        <v>0</v>
      </c>
      <c r="G1448" s="3">
        <v>145.58000000000001</v>
      </c>
      <c r="H1448" s="3">
        <v>476.13</v>
      </c>
      <c r="I1448" s="3">
        <v>99.35</v>
      </c>
      <c r="J1448" s="3">
        <v>139.28</v>
      </c>
      <c r="K1448" s="3">
        <v>0</v>
      </c>
      <c r="L1448" s="3">
        <v>0</v>
      </c>
      <c r="M1448" s="3">
        <v>67.260000000000005</v>
      </c>
      <c r="N1448" s="3">
        <v>0</v>
      </c>
      <c r="O1448" s="3">
        <f>VLOOKUP(B1448,SWH!$A$4:$B$19,2,FALSE)</f>
        <v>0</v>
      </c>
      <c r="P1448" s="3">
        <f t="shared" si="89"/>
        <v>0</v>
      </c>
      <c r="Q1448" s="3">
        <v>0</v>
      </c>
      <c r="R1448" s="3">
        <v>0</v>
      </c>
      <c r="S1448" s="3">
        <v>0</v>
      </c>
      <c r="T1448" s="3">
        <v>22.7</v>
      </c>
      <c r="U1448" s="3">
        <v>0</v>
      </c>
      <c r="V1448" s="3">
        <v>0</v>
      </c>
      <c r="W1448" s="3">
        <f t="shared" si="90"/>
        <v>212.84000000000003</v>
      </c>
      <c r="X1448" s="3">
        <f t="shared" si="91"/>
        <v>0</v>
      </c>
      <c r="Y1448" s="3">
        <v>950.29</v>
      </c>
      <c r="Z1448" s="3">
        <v>0</v>
      </c>
      <c r="AA1448" s="3">
        <f t="shared" si="88"/>
        <v>950.29</v>
      </c>
    </row>
    <row r="1449" spans="1:27" x14ac:dyDescent="0.25">
      <c r="A1449" s="93">
        <v>2009</v>
      </c>
      <c r="B1449" s="93" t="s">
        <v>1</v>
      </c>
      <c r="C1449" s="121" t="s">
        <v>13</v>
      </c>
      <c r="D1449" s="3">
        <f>VLOOKUP(B1449,SWH!$A$4:$C$19,3,FALSE)</f>
        <v>4835.13</v>
      </c>
      <c r="E1449" s="3">
        <v>0</v>
      </c>
      <c r="F1449" s="3">
        <v>0.85</v>
      </c>
      <c r="G1449" s="3">
        <v>173.04</v>
      </c>
      <c r="H1449" s="3">
        <v>476.13</v>
      </c>
      <c r="I1449" s="3">
        <v>99.22</v>
      </c>
      <c r="J1449" s="3">
        <v>139.28</v>
      </c>
      <c r="K1449" s="3">
        <v>0</v>
      </c>
      <c r="L1449" s="3">
        <v>0</v>
      </c>
      <c r="M1449" s="3">
        <v>99.2</v>
      </c>
      <c r="N1449" s="3">
        <v>0</v>
      </c>
      <c r="O1449" s="3">
        <f>VLOOKUP(B1449,SWH!$A$4:$B$19,2,FALSE)</f>
        <v>0</v>
      </c>
      <c r="P1449" s="3">
        <f t="shared" si="89"/>
        <v>0</v>
      </c>
      <c r="Q1449" s="3">
        <v>0</v>
      </c>
      <c r="R1449" s="3">
        <v>0</v>
      </c>
      <c r="S1449" s="3">
        <v>0</v>
      </c>
      <c r="T1449" s="3">
        <v>22.72</v>
      </c>
      <c r="U1449" s="3">
        <v>0</v>
      </c>
      <c r="V1449" s="3">
        <v>0</v>
      </c>
      <c r="W1449" s="3">
        <f t="shared" si="90"/>
        <v>272.24</v>
      </c>
      <c r="X1449" s="3">
        <f t="shared" si="91"/>
        <v>0.85</v>
      </c>
      <c r="Y1449" s="3">
        <v>1009.59</v>
      </c>
      <c r="Z1449" s="3">
        <v>0.85</v>
      </c>
      <c r="AA1449" s="3">
        <f t="shared" si="88"/>
        <v>1010.44</v>
      </c>
    </row>
    <row r="1450" spans="1:27" x14ac:dyDescent="0.25">
      <c r="A1450" s="93">
        <v>2009</v>
      </c>
      <c r="B1450" s="93" t="s">
        <v>1</v>
      </c>
      <c r="C1450" s="121" t="s">
        <v>19</v>
      </c>
      <c r="D1450" s="3">
        <f>VLOOKUP(B1450,SWH!$A$4:$C$19,3,FALSE)</f>
        <v>4835.13</v>
      </c>
      <c r="E1450" s="3">
        <v>0</v>
      </c>
      <c r="F1450" s="3">
        <v>2.35</v>
      </c>
      <c r="G1450" s="3">
        <v>113.77</v>
      </c>
      <c r="H1450" s="3">
        <v>476.13</v>
      </c>
      <c r="I1450" s="3">
        <v>99.19</v>
      </c>
      <c r="J1450" s="3">
        <v>139.28</v>
      </c>
      <c r="K1450" s="3">
        <v>0</v>
      </c>
      <c r="L1450" s="3">
        <v>0</v>
      </c>
      <c r="M1450" s="3">
        <v>65.08</v>
      </c>
      <c r="N1450" s="3">
        <v>0</v>
      </c>
      <c r="O1450" s="3">
        <f>VLOOKUP(B1450,SWH!$A$4:$B$19,2,FALSE)</f>
        <v>0</v>
      </c>
      <c r="P1450" s="3">
        <f t="shared" si="89"/>
        <v>0</v>
      </c>
      <c r="Q1450" s="3">
        <v>0</v>
      </c>
      <c r="R1450" s="3">
        <v>0</v>
      </c>
      <c r="S1450" s="3">
        <v>0</v>
      </c>
      <c r="T1450" s="3">
        <v>23.38</v>
      </c>
      <c r="U1450" s="3">
        <v>0</v>
      </c>
      <c r="V1450" s="3">
        <v>0</v>
      </c>
      <c r="W1450" s="3">
        <f t="shared" si="90"/>
        <v>178.85</v>
      </c>
      <c r="X1450" s="3">
        <f t="shared" si="91"/>
        <v>2.35</v>
      </c>
      <c r="Y1450" s="3">
        <v>916.83</v>
      </c>
      <c r="Z1450" s="3">
        <v>2.35</v>
      </c>
      <c r="AA1450" s="3">
        <f t="shared" si="88"/>
        <v>919.18000000000006</v>
      </c>
    </row>
    <row r="1451" spans="1:27" x14ac:dyDescent="0.25">
      <c r="A1451" s="93">
        <v>2009</v>
      </c>
      <c r="B1451" s="93" t="s">
        <v>1</v>
      </c>
      <c r="C1451" s="121" t="s">
        <v>20</v>
      </c>
      <c r="D1451" s="3">
        <f>VLOOKUP(B1451,SWH!$A$4:$C$19,3,FALSE)</f>
        <v>4835.13</v>
      </c>
      <c r="E1451" s="3">
        <v>0</v>
      </c>
      <c r="F1451" s="3">
        <v>2.4700000000000002</v>
      </c>
      <c r="G1451" s="3">
        <v>111.23</v>
      </c>
      <c r="H1451" s="3">
        <v>476.13</v>
      </c>
      <c r="I1451" s="3">
        <v>99.26</v>
      </c>
      <c r="J1451" s="3">
        <v>139.28</v>
      </c>
      <c r="K1451" s="3">
        <v>0</v>
      </c>
      <c r="L1451" s="3">
        <v>0</v>
      </c>
      <c r="M1451" s="3">
        <v>129.19</v>
      </c>
      <c r="N1451" s="3">
        <v>0</v>
      </c>
      <c r="O1451" s="3">
        <f>VLOOKUP(B1451,SWH!$A$4:$B$19,2,FALSE)</f>
        <v>0</v>
      </c>
      <c r="P1451" s="3">
        <f t="shared" si="89"/>
        <v>0</v>
      </c>
      <c r="Q1451" s="3">
        <v>0</v>
      </c>
      <c r="R1451" s="3">
        <v>0</v>
      </c>
      <c r="S1451" s="3">
        <v>0</v>
      </c>
      <c r="T1451" s="3">
        <v>23.43</v>
      </c>
      <c r="U1451" s="3">
        <v>0</v>
      </c>
      <c r="V1451" s="3">
        <v>0</v>
      </c>
      <c r="W1451" s="3">
        <f t="shared" si="90"/>
        <v>240.42000000000002</v>
      </c>
      <c r="X1451" s="3">
        <f t="shared" si="91"/>
        <v>2.4700000000000002</v>
      </c>
      <c r="Y1451" s="3">
        <v>978.51</v>
      </c>
      <c r="Z1451" s="3">
        <v>2.4700000000000002</v>
      </c>
      <c r="AA1451" s="3">
        <f t="shared" si="88"/>
        <v>980.98</v>
      </c>
    </row>
    <row r="1452" spans="1:27" x14ac:dyDescent="0.25">
      <c r="A1452" s="93">
        <v>2009</v>
      </c>
      <c r="B1452" s="93" t="s">
        <v>1</v>
      </c>
      <c r="C1452" s="121" t="s">
        <v>3</v>
      </c>
      <c r="D1452" s="3">
        <f>VLOOKUP(B1452,SWH!$A$4:$C$19,3,FALSE)</f>
        <v>4835.13</v>
      </c>
      <c r="E1452" s="3">
        <v>0</v>
      </c>
      <c r="F1452" s="3">
        <v>168.64</v>
      </c>
      <c r="G1452" s="3">
        <v>55.17</v>
      </c>
      <c r="H1452" s="3">
        <v>476.13</v>
      </c>
      <c r="I1452" s="3">
        <v>99.24</v>
      </c>
      <c r="J1452" s="3">
        <v>139.28</v>
      </c>
      <c r="K1452" s="3">
        <v>0</v>
      </c>
      <c r="L1452" s="3">
        <v>0</v>
      </c>
      <c r="M1452" s="3">
        <v>59.43</v>
      </c>
      <c r="N1452" s="3">
        <v>0</v>
      </c>
      <c r="O1452" s="3">
        <f>VLOOKUP(B1452,SWH!$A$4:$B$19,2,FALSE)</f>
        <v>0</v>
      </c>
      <c r="P1452" s="3">
        <f t="shared" si="89"/>
        <v>0</v>
      </c>
      <c r="Q1452" s="3">
        <v>0</v>
      </c>
      <c r="R1452" s="3">
        <v>0</v>
      </c>
      <c r="S1452" s="3">
        <v>0</v>
      </c>
      <c r="T1452" s="3">
        <v>24.57</v>
      </c>
      <c r="U1452" s="3">
        <v>0</v>
      </c>
      <c r="V1452" s="3">
        <v>0</v>
      </c>
      <c r="W1452" s="3">
        <f t="shared" si="90"/>
        <v>114.6</v>
      </c>
      <c r="X1452" s="3">
        <f t="shared" si="91"/>
        <v>168.64</v>
      </c>
      <c r="Y1452" s="3">
        <v>853.82</v>
      </c>
      <c r="Z1452" s="3">
        <v>168.64</v>
      </c>
      <c r="AA1452" s="3">
        <f t="shared" si="88"/>
        <v>1022.46</v>
      </c>
    </row>
    <row r="1453" spans="1:27" x14ac:dyDescent="0.25">
      <c r="A1453" s="93">
        <v>2009</v>
      </c>
      <c r="B1453" s="93" t="s">
        <v>1</v>
      </c>
      <c r="C1453" s="121" t="s">
        <v>7</v>
      </c>
      <c r="D1453" s="3">
        <f>VLOOKUP(B1453,SWH!$A$4:$C$19,3,FALSE)</f>
        <v>4835.13</v>
      </c>
      <c r="E1453" s="3">
        <v>0</v>
      </c>
      <c r="F1453" s="3">
        <v>28.73</v>
      </c>
      <c r="G1453" s="3">
        <v>63.45</v>
      </c>
      <c r="H1453" s="3">
        <v>476.13</v>
      </c>
      <c r="I1453" s="3">
        <v>99.24</v>
      </c>
      <c r="J1453" s="3">
        <v>139.28</v>
      </c>
      <c r="K1453" s="3">
        <v>0</v>
      </c>
      <c r="L1453" s="3">
        <v>0</v>
      </c>
      <c r="M1453" s="3">
        <v>72.709999999999994</v>
      </c>
      <c r="N1453" s="3">
        <v>0</v>
      </c>
      <c r="O1453" s="3">
        <f>VLOOKUP(B1453,SWH!$A$4:$B$19,2,FALSE)</f>
        <v>0</v>
      </c>
      <c r="P1453" s="3">
        <f t="shared" si="89"/>
        <v>0</v>
      </c>
      <c r="Q1453" s="3">
        <v>0</v>
      </c>
      <c r="R1453" s="3">
        <v>0</v>
      </c>
      <c r="S1453" s="3">
        <v>0</v>
      </c>
      <c r="T1453" s="3">
        <v>24.26</v>
      </c>
      <c r="U1453" s="3">
        <v>0</v>
      </c>
      <c r="V1453" s="3">
        <v>0</v>
      </c>
      <c r="W1453" s="3">
        <f t="shared" si="90"/>
        <v>136.16</v>
      </c>
      <c r="X1453" s="3">
        <f t="shared" si="91"/>
        <v>28.73</v>
      </c>
      <c r="Y1453" s="3">
        <v>875.06</v>
      </c>
      <c r="Z1453" s="3">
        <v>28.73</v>
      </c>
      <c r="AA1453" s="3">
        <f t="shared" si="88"/>
        <v>903.79</v>
      </c>
    </row>
    <row r="1454" spans="1:27" x14ac:dyDescent="0.25">
      <c r="A1454" s="93">
        <v>2009</v>
      </c>
      <c r="B1454" s="93" t="s">
        <v>1</v>
      </c>
      <c r="C1454" s="121" t="s">
        <v>17</v>
      </c>
      <c r="D1454" s="3">
        <f>VLOOKUP(B1454,SWH!$A$4:$C$19,3,FALSE)</f>
        <v>4835.13</v>
      </c>
      <c r="E1454" s="3">
        <v>0</v>
      </c>
      <c r="F1454" s="3">
        <v>2.73</v>
      </c>
      <c r="G1454" s="3">
        <v>15.08</v>
      </c>
      <c r="H1454" s="3">
        <v>476.13</v>
      </c>
      <c r="I1454" s="3">
        <v>99.22</v>
      </c>
      <c r="J1454" s="3">
        <v>139.28</v>
      </c>
      <c r="K1454" s="3">
        <v>0</v>
      </c>
      <c r="L1454" s="3">
        <v>0</v>
      </c>
      <c r="M1454" s="3">
        <v>43.24</v>
      </c>
      <c r="N1454" s="3">
        <v>0</v>
      </c>
      <c r="O1454" s="3">
        <f>VLOOKUP(B1454,SWH!$A$4:$B$19,2,FALSE)</f>
        <v>0</v>
      </c>
      <c r="P1454" s="3">
        <f t="shared" si="89"/>
        <v>0</v>
      </c>
      <c r="Q1454" s="3">
        <v>0</v>
      </c>
      <c r="R1454" s="3">
        <v>0</v>
      </c>
      <c r="S1454" s="3">
        <v>0</v>
      </c>
      <c r="T1454" s="3">
        <v>24.69</v>
      </c>
      <c r="U1454" s="3">
        <v>0</v>
      </c>
      <c r="V1454" s="3">
        <v>0</v>
      </c>
      <c r="W1454" s="3">
        <f t="shared" si="90"/>
        <v>58.32</v>
      </c>
      <c r="X1454" s="3">
        <f t="shared" si="91"/>
        <v>2.73</v>
      </c>
      <c r="Y1454" s="3">
        <v>797.64</v>
      </c>
      <c r="Z1454" s="3">
        <v>2.73</v>
      </c>
      <c r="AA1454" s="3">
        <f t="shared" si="88"/>
        <v>800.37</v>
      </c>
    </row>
    <row r="1455" spans="1:27" x14ac:dyDescent="0.25">
      <c r="A1455" s="93">
        <v>2009</v>
      </c>
      <c r="B1455" s="93" t="s">
        <v>1</v>
      </c>
      <c r="C1455" s="121" t="s">
        <v>14</v>
      </c>
      <c r="D1455" s="3">
        <f>VLOOKUP(B1455,SWH!$A$4:$C$19,3,FALSE)</f>
        <v>4835.13</v>
      </c>
      <c r="E1455" s="3">
        <v>0</v>
      </c>
      <c r="F1455" s="3">
        <v>618.12</v>
      </c>
      <c r="G1455" s="3">
        <v>31.28</v>
      </c>
      <c r="H1455" s="3">
        <v>476.13</v>
      </c>
      <c r="I1455" s="3">
        <v>99.09</v>
      </c>
      <c r="J1455" s="3">
        <v>139.28</v>
      </c>
      <c r="K1455" s="3">
        <v>0</v>
      </c>
      <c r="L1455" s="3">
        <v>0</v>
      </c>
      <c r="M1455" s="3">
        <v>53.86</v>
      </c>
      <c r="N1455" s="3">
        <v>0</v>
      </c>
      <c r="O1455" s="3">
        <f>VLOOKUP(B1455,SWH!$A$4:$B$19,2,FALSE)</f>
        <v>0</v>
      </c>
      <c r="P1455" s="3">
        <f t="shared" si="89"/>
        <v>0</v>
      </c>
      <c r="Q1455" s="3">
        <v>0</v>
      </c>
      <c r="R1455" s="3">
        <v>0</v>
      </c>
      <c r="S1455" s="3">
        <v>0</v>
      </c>
      <c r="T1455" s="3">
        <v>25.5</v>
      </c>
      <c r="U1455" s="3">
        <v>0</v>
      </c>
      <c r="V1455" s="3">
        <v>0</v>
      </c>
      <c r="W1455" s="3">
        <f t="shared" si="90"/>
        <v>85.14</v>
      </c>
      <c r="X1455" s="3">
        <f t="shared" si="91"/>
        <v>618.12</v>
      </c>
      <c r="Y1455" s="3">
        <v>825.14</v>
      </c>
      <c r="Z1455" s="3">
        <v>618.12</v>
      </c>
      <c r="AA1455" s="3">
        <f t="shared" si="88"/>
        <v>1443.26</v>
      </c>
    </row>
    <row r="1456" spans="1:27" x14ac:dyDescent="0.25">
      <c r="A1456" s="93">
        <v>2009</v>
      </c>
      <c r="B1456" s="93" t="s">
        <v>1</v>
      </c>
      <c r="C1456" s="121" t="s">
        <v>2</v>
      </c>
      <c r="D1456" s="3">
        <f>VLOOKUP(B1456,SWH!$A$4:$C$19,3,FALSE)</f>
        <v>4835.13</v>
      </c>
      <c r="E1456" s="3">
        <v>0</v>
      </c>
      <c r="F1456" s="3">
        <v>179.02</v>
      </c>
      <c r="G1456" s="3">
        <v>35.4</v>
      </c>
      <c r="H1456" s="3">
        <v>476.13</v>
      </c>
      <c r="I1456" s="3">
        <v>99.16</v>
      </c>
      <c r="J1456" s="3">
        <v>139.28</v>
      </c>
      <c r="K1456" s="3">
        <v>0</v>
      </c>
      <c r="L1456" s="3">
        <v>0</v>
      </c>
      <c r="M1456" s="3">
        <v>65.39</v>
      </c>
      <c r="N1456" s="3">
        <v>0</v>
      </c>
      <c r="O1456" s="3">
        <f>VLOOKUP(B1456,SWH!$A$4:$B$19,2,FALSE)</f>
        <v>0</v>
      </c>
      <c r="P1456" s="3">
        <f t="shared" si="89"/>
        <v>0</v>
      </c>
      <c r="Q1456" s="3">
        <v>0</v>
      </c>
      <c r="R1456" s="3">
        <v>0</v>
      </c>
      <c r="S1456" s="3">
        <v>0</v>
      </c>
      <c r="T1456" s="3">
        <v>25.23</v>
      </c>
      <c r="U1456" s="3">
        <v>0</v>
      </c>
      <c r="V1456" s="3">
        <v>0</v>
      </c>
      <c r="W1456" s="3">
        <f t="shared" si="90"/>
        <v>100.78999999999999</v>
      </c>
      <c r="X1456" s="3">
        <f t="shared" si="91"/>
        <v>179.02</v>
      </c>
      <c r="Y1456" s="3">
        <v>840.6</v>
      </c>
      <c r="Z1456" s="3">
        <v>179.02</v>
      </c>
      <c r="AA1456" s="3">
        <f t="shared" si="88"/>
        <v>1019.62</v>
      </c>
    </row>
    <row r="1457" spans="1:27" x14ac:dyDescent="0.25">
      <c r="A1457" s="93">
        <v>2009</v>
      </c>
      <c r="B1457" s="93" t="s">
        <v>1</v>
      </c>
      <c r="C1457" s="121" t="s">
        <v>18</v>
      </c>
      <c r="D1457" s="3">
        <f>VLOOKUP(B1457,SWH!$A$4:$C$19,3,FALSE)</f>
        <v>4835.13</v>
      </c>
      <c r="E1457" s="3">
        <v>0</v>
      </c>
      <c r="F1457" s="3">
        <v>216.17</v>
      </c>
      <c r="G1457" s="3">
        <v>3.66</v>
      </c>
      <c r="H1457" s="3">
        <v>476.13</v>
      </c>
      <c r="I1457" s="3">
        <v>98.97</v>
      </c>
      <c r="J1457" s="3">
        <v>139.28</v>
      </c>
      <c r="K1457" s="3">
        <v>0</v>
      </c>
      <c r="L1457" s="3">
        <v>0</v>
      </c>
      <c r="M1457" s="3">
        <v>41.06</v>
      </c>
      <c r="N1457" s="3">
        <v>0</v>
      </c>
      <c r="O1457" s="3">
        <f>VLOOKUP(B1457,SWH!$A$4:$B$19,2,FALSE)</f>
        <v>0</v>
      </c>
      <c r="P1457" s="3">
        <f t="shared" si="89"/>
        <v>0</v>
      </c>
      <c r="Q1457" s="3">
        <v>0</v>
      </c>
      <c r="R1457" s="3">
        <v>0</v>
      </c>
      <c r="S1457" s="3">
        <v>0</v>
      </c>
      <c r="T1457" s="3">
        <v>25.79</v>
      </c>
      <c r="U1457" s="3">
        <v>0</v>
      </c>
      <c r="V1457" s="3">
        <v>0</v>
      </c>
      <c r="W1457" s="3">
        <f t="shared" si="90"/>
        <v>44.72</v>
      </c>
      <c r="X1457" s="3">
        <f t="shared" si="91"/>
        <v>216.17</v>
      </c>
      <c r="Y1457" s="3">
        <v>784.89</v>
      </c>
      <c r="Z1457" s="3">
        <v>216.17</v>
      </c>
      <c r="AA1457" s="3">
        <f t="shared" si="88"/>
        <v>1001.06</v>
      </c>
    </row>
    <row r="1458" spans="1:27" x14ac:dyDescent="0.25">
      <c r="A1458" s="93">
        <v>2009</v>
      </c>
      <c r="B1458" s="93" t="s">
        <v>1</v>
      </c>
      <c r="C1458" s="121" t="s">
        <v>4</v>
      </c>
      <c r="D1458" s="3">
        <f>VLOOKUP(B1458,SWH!$A$4:$C$19,3,FALSE)</f>
        <v>4835.13</v>
      </c>
      <c r="E1458" s="3">
        <v>0</v>
      </c>
      <c r="F1458" s="3">
        <v>1103.25</v>
      </c>
      <c r="G1458" s="3">
        <v>11.71</v>
      </c>
      <c r="H1458" s="3">
        <v>476.13</v>
      </c>
      <c r="I1458" s="3">
        <v>99.12</v>
      </c>
      <c r="J1458" s="3">
        <v>139.28</v>
      </c>
      <c r="K1458" s="3">
        <v>0</v>
      </c>
      <c r="L1458" s="3">
        <v>0</v>
      </c>
      <c r="M1458" s="3">
        <v>51.03</v>
      </c>
      <c r="N1458" s="3">
        <v>0</v>
      </c>
      <c r="O1458" s="3">
        <f>VLOOKUP(B1458,SWH!$A$4:$B$19,2,FALSE)</f>
        <v>0</v>
      </c>
      <c r="P1458" s="3">
        <f t="shared" si="89"/>
        <v>0</v>
      </c>
      <c r="Q1458" s="3">
        <v>0</v>
      </c>
      <c r="R1458" s="3">
        <v>0</v>
      </c>
      <c r="S1458" s="3">
        <v>0</v>
      </c>
      <c r="T1458" s="3">
        <v>26.27</v>
      </c>
      <c r="U1458" s="3">
        <v>0</v>
      </c>
      <c r="V1458" s="3">
        <v>0</v>
      </c>
      <c r="W1458" s="3">
        <f t="shared" si="90"/>
        <v>62.74</v>
      </c>
      <c r="X1458" s="3">
        <f t="shared" si="91"/>
        <v>1103.25</v>
      </c>
      <c r="Y1458" s="3">
        <v>803.55</v>
      </c>
      <c r="Z1458" s="3">
        <v>1103.25</v>
      </c>
      <c r="AA1458" s="3">
        <f t="shared" si="88"/>
        <v>1906.8</v>
      </c>
    </row>
    <row r="1459" spans="1:27" x14ac:dyDescent="0.25">
      <c r="A1459" s="93">
        <v>2009</v>
      </c>
      <c r="B1459" s="93" t="s">
        <v>1</v>
      </c>
      <c r="C1459" s="121" t="s">
        <v>5</v>
      </c>
      <c r="D1459" s="3">
        <f>VLOOKUP(B1459,SWH!$A$4:$C$19,3,FALSE)</f>
        <v>4835.13</v>
      </c>
      <c r="E1459" s="3">
        <v>0</v>
      </c>
      <c r="F1459" s="3">
        <v>497.26</v>
      </c>
      <c r="G1459" s="3">
        <v>20.88</v>
      </c>
      <c r="H1459" s="3">
        <v>476.13</v>
      </c>
      <c r="I1459" s="3">
        <v>99.12</v>
      </c>
      <c r="J1459" s="3">
        <v>139.28</v>
      </c>
      <c r="K1459" s="3">
        <v>0</v>
      </c>
      <c r="L1459" s="3">
        <v>0</v>
      </c>
      <c r="M1459" s="3">
        <v>61.62</v>
      </c>
      <c r="N1459" s="3">
        <v>0</v>
      </c>
      <c r="O1459" s="3">
        <f>VLOOKUP(B1459,SWH!$A$4:$B$19,2,FALSE)</f>
        <v>0</v>
      </c>
      <c r="P1459" s="3">
        <f t="shared" si="89"/>
        <v>0</v>
      </c>
      <c r="Q1459" s="3">
        <v>0</v>
      </c>
      <c r="R1459" s="3">
        <v>0</v>
      </c>
      <c r="S1459" s="3">
        <v>0</v>
      </c>
      <c r="T1459" s="3">
        <v>26.05</v>
      </c>
      <c r="U1459" s="3">
        <v>0</v>
      </c>
      <c r="V1459" s="3">
        <v>0</v>
      </c>
      <c r="W1459" s="3">
        <f t="shared" si="90"/>
        <v>82.5</v>
      </c>
      <c r="X1459" s="3">
        <f t="shared" si="91"/>
        <v>497.26</v>
      </c>
      <c r="Y1459" s="3">
        <v>823.07</v>
      </c>
      <c r="Z1459" s="3">
        <v>497.26</v>
      </c>
      <c r="AA1459" s="3">
        <f t="shared" si="88"/>
        <v>1320.33</v>
      </c>
    </row>
    <row r="1460" spans="1:27" x14ac:dyDescent="0.25">
      <c r="A1460" s="93">
        <v>2009</v>
      </c>
      <c r="B1460" s="93" t="s">
        <v>1</v>
      </c>
      <c r="C1460" s="121" t="s">
        <v>15</v>
      </c>
      <c r="D1460" s="3">
        <f>VLOOKUP(B1460,SWH!$A$4:$C$19,3,FALSE)</f>
        <v>4835.13</v>
      </c>
      <c r="E1460" s="3">
        <v>0</v>
      </c>
      <c r="F1460" s="3">
        <v>177.97</v>
      </c>
      <c r="G1460" s="3">
        <v>2.2200000000000002</v>
      </c>
      <c r="H1460" s="3">
        <v>476.13</v>
      </c>
      <c r="I1460" s="3">
        <v>98.97</v>
      </c>
      <c r="J1460" s="3">
        <v>139.28</v>
      </c>
      <c r="K1460" s="3">
        <v>0</v>
      </c>
      <c r="L1460" s="3">
        <v>0</v>
      </c>
      <c r="M1460" s="3">
        <v>36.78</v>
      </c>
      <c r="N1460" s="3">
        <v>0</v>
      </c>
      <c r="O1460" s="3">
        <f>VLOOKUP(B1460,SWH!$A$4:$B$19,2,FALSE)</f>
        <v>0</v>
      </c>
      <c r="P1460" s="3">
        <f t="shared" si="89"/>
        <v>0</v>
      </c>
      <c r="Q1460" s="3">
        <v>0</v>
      </c>
      <c r="R1460" s="3">
        <v>0</v>
      </c>
      <c r="S1460" s="3">
        <v>0</v>
      </c>
      <c r="T1460" s="3">
        <v>26.23</v>
      </c>
      <c r="U1460" s="3">
        <v>0</v>
      </c>
      <c r="V1460" s="3">
        <v>0</v>
      </c>
      <c r="W1460" s="3">
        <f t="shared" si="90"/>
        <v>39</v>
      </c>
      <c r="X1460" s="3">
        <f t="shared" si="91"/>
        <v>177.97</v>
      </c>
      <c r="Y1460" s="3">
        <v>779.6</v>
      </c>
      <c r="Z1460" s="3">
        <v>177.97</v>
      </c>
      <c r="AA1460" s="3">
        <f t="shared" si="88"/>
        <v>957.57</v>
      </c>
    </row>
    <row r="1461" spans="1:27" x14ac:dyDescent="0.25">
      <c r="A1461" s="93">
        <v>2009</v>
      </c>
      <c r="B1461" s="93" t="s">
        <v>1</v>
      </c>
      <c r="C1461" s="121" t="s">
        <v>16</v>
      </c>
      <c r="D1461" s="3">
        <f>VLOOKUP(B1461,SWH!$A$4:$C$19,3,FALSE)</f>
        <v>4835.13</v>
      </c>
      <c r="E1461" s="3">
        <v>0</v>
      </c>
      <c r="F1461" s="3">
        <v>1791.05</v>
      </c>
      <c r="G1461" s="3">
        <v>14.66</v>
      </c>
      <c r="H1461" s="3">
        <v>476.13</v>
      </c>
      <c r="I1461" s="3">
        <v>99.07</v>
      </c>
      <c r="J1461" s="3">
        <v>139.28</v>
      </c>
      <c r="K1461" s="3">
        <v>0</v>
      </c>
      <c r="L1461" s="3">
        <v>0</v>
      </c>
      <c r="M1461" s="3">
        <v>62.12</v>
      </c>
      <c r="N1461" s="3">
        <v>0</v>
      </c>
      <c r="O1461" s="3">
        <f>VLOOKUP(B1461,SWH!$A$4:$B$19,2,FALSE)</f>
        <v>0</v>
      </c>
      <c r="P1461" s="3">
        <f t="shared" si="89"/>
        <v>0</v>
      </c>
      <c r="Q1461" s="3">
        <v>0</v>
      </c>
      <c r="R1461" s="3">
        <v>0</v>
      </c>
      <c r="S1461" s="3">
        <v>0</v>
      </c>
      <c r="T1461" s="3">
        <v>26.84</v>
      </c>
      <c r="U1461" s="3">
        <v>0</v>
      </c>
      <c r="V1461" s="3">
        <v>0</v>
      </c>
      <c r="W1461" s="3">
        <f t="shared" si="90"/>
        <v>76.78</v>
      </c>
      <c r="X1461" s="3">
        <f t="shared" si="91"/>
        <v>1791.05</v>
      </c>
      <c r="Y1461" s="3">
        <v>818.1</v>
      </c>
      <c r="Z1461" s="3">
        <v>1791.05</v>
      </c>
      <c r="AA1461" s="3">
        <f t="shared" si="88"/>
        <v>2609.15</v>
      </c>
    </row>
    <row r="1462" spans="1:27" x14ac:dyDescent="0.25">
      <c r="A1462" s="93">
        <v>2009</v>
      </c>
      <c r="B1462" s="93" t="s">
        <v>1</v>
      </c>
      <c r="C1462" s="121" t="s">
        <v>9</v>
      </c>
      <c r="D1462" s="3">
        <f>VLOOKUP(B1462,SWH!$A$4:$C$19,3,FALSE)</f>
        <v>4835.13</v>
      </c>
      <c r="E1462" s="3">
        <v>0</v>
      </c>
      <c r="F1462" s="3">
        <v>1019.63</v>
      </c>
      <c r="G1462" s="3">
        <v>10.119999999999999</v>
      </c>
      <c r="H1462" s="3">
        <v>476.13</v>
      </c>
      <c r="I1462" s="3">
        <v>99</v>
      </c>
      <c r="J1462" s="3">
        <v>139.28</v>
      </c>
      <c r="K1462" s="3">
        <v>0</v>
      </c>
      <c r="L1462" s="3">
        <v>0</v>
      </c>
      <c r="M1462" s="3">
        <v>59.13</v>
      </c>
      <c r="N1462" s="3">
        <v>0</v>
      </c>
      <c r="O1462" s="3">
        <f>VLOOKUP(B1462,SWH!$A$4:$B$19,2,FALSE)</f>
        <v>0</v>
      </c>
      <c r="P1462" s="3">
        <f t="shared" si="89"/>
        <v>0</v>
      </c>
      <c r="Q1462" s="3">
        <v>0</v>
      </c>
      <c r="R1462" s="3">
        <v>0</v>
      </c>
      <c r="S1462" s="3">
        <v>0</v>
      </c>
      <c r="T1462" s="3">
        <v>26.7</v>
      </c>
      <c r="U1462" s="3">
        <v>0</v>
      </c>
      <c r="V1462" s="3">
        <v>0</v>
      </c>
      <c r="W1462" s="3">
        <f t="shared" si="90"/>
        <v>69.25</v>
      </c>
      <c r="X1462" s="3">
        <f t="shared" si="91"/>
        <v>1019.63</v>
      </c>
      <c r="Y1462" s="3">
        <v>810.36</v>
      </c>
      <c r="Z1462" s="3">
        <v>1019.63</v>
      </c>
      <c r="AA1462" s="3">
        <f t="shared" si="88"/>
        <v>1829.99</v>
      </c>
    </row>
    <row r="1463" spans="1:27" x14ac:dyDescent="0.25">
      <c r="A1463" s="93">
        <v>2009</v>
      </c>
      <c r="B1463" s="93" t="s">
        <v>1</v>
      </c>
      <c r="C1463" s="121" t="s">
        <v>12</v>
      </c>
      <c r="D1463" s="3">
        <f>VLOOKUP(B1463,SWH!$A$4:$C$19,3,FALSE)</f>
        <v>4835.13</v>
      </c>
      <c r="E1463" s="3">
        <v>0</v>
      </c>
      <c r="F1463" s="3">
        <v>1793.32</v>
      </c>
      <c r="G1463" s="3">
        <v>9.9600000000000009</v>
      </c>
      <c r="H1463" s="3">
        <v>476.13</v>
      </c>
      <c r="I1463" s="3">
        <v>98.94</v>
      </c>
      <c r="J1463" s="3">
        <v>139.28</v>
      </c>
      <c r="K1463" s="3">
        <v>0</v>
      </c>
      <c r="L1463" s="3">
        <v>0</v>
      </c>
      <c r="M1463" s="3">
        <v>53.39</v>
      </c>
      <c r="N1463" s="3">
        <v>0</v>
      </c>
      <c r="O1463" s="3">
        <f>VLOOKUP(B1463,SWH!$A$4:$B$19,2,FALSE)</f>
        <v>0</v>
      </c>
      <c r="P1463" s="3">
        <f t="shared" si="89"/>
        <v>0</v>
      </c>
      <c r="Q1463" s="3">
        <v>0</v>
      </c>
      <c r="R1463" s="3">
        <v>0</v>
      </c>
      <c r="S1463" s="3">
        <v>0</v>
      </c>
      <c r="T1463" s="3">
        <v>27.51</v>
      </c>
      <c r="U1463" s="3">
        <v>0</v>
      </c>
      <c r="V1463" s="3">
        <v>0</v>
      </c>
      <c r="W1463" s="3">
        <f t="shared" si="90"/>
        <v>63.35</v>
      </c>
      <c r="X1463" s="3">
        <f t="shared" si="91"/>
        <v>1793.32</v>
      </c>
      <c r="Y1463" s="3">
        <v>805.22</v>
      </c>
      <c r="Z1463" s="3">
        <v>1793.32</v>
      </c>
      <c r="AA1463" s="3">
        <f t="shared" si="88"/>
        <v>2598.54</v>
      </c>
    </row>
    <row r="1464" spans="1:27" x14ac:dyDescent="0.25">
      <c r="A1464" s="93">
        <v>2009</v>
      </c>
      <c r="B1464" s="93" t="s">
        <v>1</v>
      </c>
      <c r="C1464" s="121" t="s">
        <v>8</v>
      </c>
      <c r="D1464" s="3">
        <f>VLOOKUP(B1464,SWH!$A$4:$C$19,3,FALSE)</f>
        <v>4835.13</v>
      </c>
      <c r="E1464" s="3">
        <v>0</v>
      </c>
      <c r="F1464" s="3">
        <v>1676.5</v>
      </c>
      <c r="G1464" s="3">
        <v>2.14</v>
      </c>
      <c r="H1464" s="3">
        <v>476.13</v>
      </c>
      <c r="I1464" s="3">
        <v>98.39</v>
      </c>
      <c r="J1464" s="3">
        <v>139.28</v>
      </c>
      <c r="K1464" s="3">
        <v>0</v>
      </c>
      <c r="L1464" s="3">
        <v>0</v>
      </c>
      <c r="M1464" s="3">
        <v>42.24</v>
      </c>
      <c r="N1464" s="3">
        <v>0</v>
      </c>
      <c r="O1464" s="3">
        <f>VLOOKUP(B1464,SWH!$A$4:$B$19,2,FALSE)</f>
        <v>0</v>
      </c>
      <c r="P1464" s="3">
        <f t="shared" si="89"/>
        <v>0</v>
      </c>
      <c r="Q1464" s="3">
        <v>0</v>
      </c>
      <c r="R1464" s="3">
        <v>0</v>
      </c>
      <c r="S1464" s="3">
        <v>0</v>
      </c>
      <c r="T1464" s="3">
        <v>28.43</v>
      </c>
      <c r="U1464" s="3">
        <v>0</v>
      </c>
      <c r="V1464" s="3">
        <v>0</v>
      </c>
      <c r="W1464" s="3">
        <f t="shared" si="90"/>
        <v>44.38</v>
      </c>
      <c r="X1464" s="3">
        <f t="shared" si="91"/>
        <v>1676.5</v>
      </c>
      <c r="Y1464" s="3">
        <v>786.61</v>
      </c>
      <c r="Z1464" s="3">
        <v>1676.5</v>
      </c>
      <c r="AA1464" s="3">
        <f t="shared" si="88"/>
        <v>2463.11</v>
      </c>
    </row>
    <row r="1465" spans="1:27" x14ac:dyDescent="0.25">
      <c r="A1465" s="93">
        <v>2012</v>
      </c>
      <c r="B1465" s="93" t="s">
        <v>1</v>
      </c>
      <c r="C1465" s="121" t="s">
        <v>10</v>
      </c>
      <c r="D1465" s="3">
        <f>VLOOKUP(B1465,SWH!$A$4:$C$19,3,FALSE)</f>
        <v>4835.13</v>
      </c>
      <c r="E1465" s="3">
        <v>0</v>
      </c>
      <c r="F1465" s="3">
        <v>0</v>
      </c>
      <c r="G1465" s="3">
        <v>164.64</v>
      </c>
      <c r="H1465" s="3">
        <v>166.48</v>
      </c>
      <c r="I1465" s="3">
        <v>99.31</v>
      </c>
      <c r="J1465" s="3">
        <v>139.28</v>
      </c>
      <c r="K1465" s="3">
        <v>0</v>
      </c>
      <c r="L1465" s="3">
        <v>0</v>
      </c>
      <c r="M1465" s="3">
        <v>74.33</v>
      </c>
      <c r="N1465" s="3">
        <v>0</v>
      </c>
      <c r="O1465" s="3">
        <f>VLOOKUP(B1465,SWH!$A$4:$B$19,2,FALSE)</f>
        <v>0</v>
      </c>
      <c r="P1465" s="3">
        <f t="shared" si="89"/>
        <v>0</v>
      </c>
      <c r="Q1465" s="3">
        <v>0</v>
      </c>
      <c r="R1465" s="3">
        <v>0</v>
      </c>
      <c r="S1465" s="3">
        <v>0</v>
      </c>
      <c r="T1465" s="3">
        <v>22.1</v>
      </c>
      <c r="U1465" s="3">
        <v>0</v>
      </c>
      <c r="V1465" s="3">
        <v>0</v>
      </c>
      <c r="W1465" s="3">
        <f t="shared" si="90"/>
        <v>238.96999999999997</v>
      </c>
      <c r="X1465" s="3">
        <f t="shared" si="91"/>
        <v>0</v>
      </c>
      <c r="Y1465" s="3">
        <v>666.15</v>
      </c>
      <c r="Z1465" s="3">
        <v>0</v>
      </c>
      <c r="AA1465" s="3">
        <f t="shared" si="88"/>
        <v>666.15</v>
      </c>
    </row>
    <row r="1466" spans="1:27" x14ac:dyDescent="0.25">
      <c r="A1466" s="93">
        <v>2012</v>
      </c>
      <c r="B1466" s="93" t="s">
        <v>1</v>
      </c>
      <c r="C1466" s="121" t="s">
        <v>6</v>
      </c>
      <c r="D1466" s="3">
        <f>VLOOKUP(B1466,SWH!$A$4:$C$19,3,FALSE)</f>
        <v>4835.13</v>
      </c>
      <c r="E1466" s="3">
        <v>0</v>
      </c>
      <c r="F1466" s="3">
        <v>0</v>
      </c>
      <c r="G1466" s="3">
        <v>155.18</v>
      </c>
      <c r="H1466" s="3">
        <v>172.33</v>
      </c>
      <c r="I1466" s="3">
        <v>99.33</v>
      </c>
      <c r="J1466" s="3">
        <v>139.28</v>
      </c>
      <c r="K1466" s="3">
        <v>0</v>
      </c>
      <c r="L1466" s="3">
        <v>0</v>
      </c>
      <c r="M1466" s="3">
        <v>91.07</v>
      </c>
      <c r="N1466" s="3">
        <v>0</v>
      </c>
      <c r="O1466" s="3">
        <f>VLOOKUP(B1466,SWH!$A$4:$B$19,2,FALSE)</f>
        <v>0</v>
      </c>
      <c r="P1466" s="3">
        <f t="shared" si="89"/>
        <v>0</v>
      </c>
      <c r="Q1466" s="3">
        <v>0</v>
      </c>
      <c r="R1466" s="3">
        <v>0</v>
      </c>
      <c r="S1466" s="3">
        <v>0</v>
      </c>
      <c r="T1466" s="3">
        <v>22.07</v>
      </c>
      <c r="U1466" s="3">
        <v>0</v>
      </c>
      <c r="V1466" s="3">
        <v>0</v>
      </c>
      <c r="W1466" s="3">
        <f t="shared" si="90"/>
        <v>246.25</v>
      </c>
      <c r="X1466" s="3">
        <f t="shared" si="91"/>
        <v>0</v>
      </c>
      <c r="Y1466" s="3">
        <v>679.27</v>
      </c>
      <c r="Z1466" s="3">
        <v>0</v>
      </c>
      <c r="AA1466" s="3">
        <f t="shared" si="88"/>
        <v>679.27</v>
      </c>
    </row>
    <row r="1467" spans="1:27" x14ac:dyDescent="0.25">
      <c r="A1467" s="93">
        <v>2012</v>
      </c>
      <c r="B1467" s="93" t="s">
        <v>1</v>
      </c>
      <c r="C1467" s="121" t="s">
        <v>11</v>
      </c>
      <c r="D1467" s="3">
        <f>VLOOKUP(B1467,SWH!$A$4:$C$19,3,FALSE)</f>
        <v>4835.13</v>
      </c>
      <c r="E1467" s="3">
        <v>0</v>
      </c>
      <c r="F1467" s="3">
        <v>0</v>
      </c>
      <c r="G1467" s="3">
        <v>97.19</v>
      </c>
      <c r="H1467" s="3">
        <v>181.75</v>
      </c>
      <c r="I1467" s="3">
        <v>99.35</v>
      </c>
      <c r="J1467" s="3">
        <v>139.28</v>
      </c>
      <c r="K1467" s="3">
        <v>0</v>
      </c>
      <c r="L1467" s="3">
        <v>0</v>
      </c>
      <c r="M1467" s="3">
        <v>51.62</v>
      </c>
      <c r="N1467" s="3">
        <v>0</v>
      </c>
      <c r="O1467" s="3">
        <f>VLOOKUP(B1467,SWH!$A$4:$B$19,2,FALSE)</f>
        <v>0</v>
      </c>
      <c r="P1467" s="3">
        <f t="shared" si="89"/>
        <v>0</v>
      </c>
      <c r="Q1467" s="3">
        <v>0</v>
      </c>
      <c r="R1467" s="3">
        <v>0</v>
      </c>
      <c r="S1467" s="3">
        <v>0</v>
      </c>
      <c r="T1467" s="3">
        <v>22.69</v>
      </c>
      <c r="U1467" s="3">
        <v>0</v>
      </c>
      <c r="V1467" s="3">
        <v>0</v>
      </c>
      <c r="W1467" s="3">
        <f t="shared" si="90"/>
        <v>148.81</v>
      </c>
      <c r="X1467" s="3">
        <f t="shared" si="91"/>
        <v>0</v>
      </c>
      <c r="Y1467" s="3">
        <v>591.87</v>
      </c>
      <c r="Z1467" s="3">
        <v>0</v>
      </c>
      <c r="AA1467" s="3">
        <f t="shared" si="88"/>
        <v>591.87</v>
      </c>
    </row>
    <row r="1468" spans="1:27" x14ac:dyDescent="0.25">
      <c r="A1468" s="93">
        <v>2012</v>
      </c>
      <c r="B1468" s="93" t="s">
        <v>1</v>
      </c>
      <c r="C1468" s="121" t="s">
        <v>13</v>
      </c>
      <c r="D1468" s="3">
        <f>VLOOKUP(B1468,SWH!$A$4:$C$19,3,FALSE)</f>
        <v>4835.13</v>
      </c>
      <c r="E1468" s="3">
        <v>0</v>
      </c>
      <c r="F1468" s="3">
        <v>0.53</v>
      </c>
      <c r="G1468" s="3">
        <v>116.67</v>
      </c>
      <c r="H1468" s="3">
        <v>178.94</v>
      </c>
      <c r="I1468" s="3">
        <v>99.22</v>
      </c>
      <c r="J1468" s="3">
        <v>139.28</v>
      </c>
      <c r="K1468" s="3">
        <v>0</v>
      </c>
      <c r="L1468" s="3">
        <v>0</v>
      </c>
      <c r="M1468" s="3">
        <v>78.209999999999994</v>
      </c>
      <c r="N1468" s="3">
        <v>0</v>
      </c>
      <c r="O1468" s="3">
        <f>VLOOKUP(B1468,SWH!$A$4:$B$19,2,FALSE)</f>
        <v>0</v>
      </c>
      <c r="P1468" s="3">
        <f t="shared" si="89"/>
        <v>0</v>
      </c>
      <c r="Q1468" s="3">
        <v>0</v>
      </c>
      <c r="R1468" s="3">
        <v>0</v>
      </c>
      <c r="S1468" s="3">
        <v>0</v>
      </c>
      <c r="T1468" s="3">
        <v>22.72</v>
      </c>
      <c r="U1468" s="3">
        <v>0</v>
      </c>
      <c r="V1468" s="3">
        <v>0</v>
      </c>
      <c r="W1468" s="3">
        <f t="shared" si="90"/>
        <v>194.88</v>
      </c>
      <c r="X1468" s="3">
        <f t="shared" si="91"/>
        <v>0.53</v>
      </c>
      <c r="Y1468" s="3">
        <v>635.04999999999995</v>
      </c>
      <c r="Z1468" s="3">
        <v>0.53</v>
      </c>
      <c r="AA1468" s="3">
        <f t="shared" si="88"/>
        <v>635.57999999999993</v>
      </c>
    </row>
    <row r="1469" spans="1:27" x14ac:dyDescent="0.25">
      <c r="A1469" s="93">
        <v>2012</v>
      </c>
      <c r="B1469" s="93" t="s">
        <v>1</v>
      </c>
      <c r="C1469" s="121" t="s">
        <v>19</v>
      </c>
      <c r="D1469" s="3">
        <f>VLOOKUP(B1469,SWH!$A$4:$C$19,3,FALSE)</f>
        <v>4835.13</v>
      </c>
      <c r="E1469" s="3">
        <v>0</v>
      </c>
      <c r="F1469" s="3">
        <v>0.83</v>
      </c>
      <c r="G1469" s="3">
        <v>73.33</v>
      </c>
      <c r="H1469" s="3">
        <v>184.77</v>
      </c>
      <c r="I1469" s="3">
        <v>99.19</v>
      </c>
      <c r="J1469" s="3">
        <v>139.28</v>
      </c>
      <c r="K1469" s="3">
        <v>0</v>
      </c>
      <c r="L1469" s="3">
        <v>0</v>
      </c>
      <c r="M1469" s="3">
        <v>50.04</v>
      </c>
      <c r="N1469" s="3">
        <v>0</v>
      </c>
      <c r="O1469" s="3">
        <f>VLOOKUP(B1469,SWH!$A$4:$B$19,2,FALSE)</f>
        <v>0</v>
      </c>
      <c r="P1469" s="3">
        <f t="shared" si="89"/>
        <v>0</v>
      </c>
      <c r="Q1469" s="3">
        <v>0</v>
      </c>
      <c r="R1469" s="3">
        <v>0</v>
      </c>
      <c r="S1469" s="3">
        <v>0</v>
      </c>
      <c r="T1469" s="3">
        <v>23.38</v>
      </c>
      <c r="U1469" s="3">
        <v>0</v>
      </c>
      <c r="V1469" s="3">
        <v>0</v>
      </c>
      <c r="W1469" s="3">
        <f t="shared" si="90"/>
        <v>123.37</v>
      </c>
      <c r="X1469" s="3">
        <f t="shared" si="91"/>
        <v>0.83</v>
      </c>
      <c r="Y1469" s="3">
        <v>569.99</v>
      </c>
      <c r="Z1469" s="3">
        <v>0.83</v>
      </c>
      <c r="AA1469" s="3">
        <f t="shared" si="88"/>
        <v>570.82000000000005</v>
      </c>
    </row>
    <row r="1470" spans="1:27" x14ac:dyDescent="0.25">
      <c r="A1470" s="93">
        <v>2012</v>
      </c>
      <c r="B1470" s="93" t="s">
        <v>1</v>
      </c>
      <c r="C1470" s="121" t="s">
        <v>20</v>
      </c>
      <c r="D1470" s="3">
        <f>VLOOKUP(B1470,SWH!$A$4:$C$19,3,FALSE)</f>
        <v>4835.13</v>
      </c>
      <c r="E1470" s="3">
        <v>0</v>
      </c>
      <c r="F1470" s="3">
        <v>1.38</v>
      </c>
      <c r="G1470" s="3">
        <v>71.12</v>
      </c>
      <c r="H1470" s="3">
        <v>195.9</v>
      </c>
      <c r="I1470" s="3">
        <v>99.26</v>
      </c>
      <c r="J1470" s="3">
        <v>139.28</v>
      </c>
      <c r="K1470" s="3">
        <v>0</v>
      </c>
      <c r="L1470" s="3">
        <v>0</v>
      </c>
      <c r="M1470" s="3">
        <v>71.209999999999994</v>
      </c>
      <c r="N1470" s="3">
        <v>0</v>
      </c>
      <c r="O1470" s="3">
        <f>VLOOKUP(B1470,SWH!$A$4:$B$19,2,FALSE)</f>
        <v>0</v>
      </c>
      <c r="P1470" s="3">
        <f t="shared" si="89"/>
        <v>0</v>
      </c>
      <c r="Q1470" s="3">
        <v>0</v>
      </c>
      <c r="R1470" s="3">
        <v>0</v>
      </c>
      <c r="S1470" s="3">
        <v>0</v>
      </c>
      <c r="T1470" s="3">
        <v>23.43</v>
      </c>
      <c r="U1470" s="3">
        <v>0</v>
      </c>
      <c r="V1470" s="3">
        <v>0</v>
      </c>
      <c r="W1470" s="3">
        <f t="shared" si="90"/>
        <v>142.32999999999998</v>
      </c>
      <c r="X1470" s="3">
        <f t="shared" si="91"/>
        <v>1.38</v>
      </c>
      <c r="Y1470" s="3">
        <v>600.21</v>
      </c>
      <c r="Z1470" s="3">
        <v>1.38</v>
      </c>
      <c r="AA1470" s="3">
        <f t="shared" si="88"/>
        <v>601.59</v>
      </c>
    </row>
    <row r="1471" spans="1:27" x14ac:dyDescent="0.25">
      <c r="A1471" s="93">
        <v>2012</v>
      </c>
      <c r="B1471" s="93" t="s">
        <v>1</v>
      </c>
      <c r="C1471" s="121" t="s">
        <v>3</v>
      </c>
      <c r="D1471" s="3">
        <f>VLOOKUP(B1471,SWH!$A$4:$C$19,3,FALSE)</f>
        <v>4835.13</v>
      </c>
      <c r="E1471" s="3">
        <v>0</v>
      </c>
      <c r="F1471" s="3">
        <v>132.88999999999999</v>
      </c>
      <c r="G1471" s="3">
        <v>37.11</v>
      </c>
      <c r="H1471" s="3">
        <v>193.31</v>
      </c>
      <c r="I1471" s="3">
        <v>99.24</v>
      </c>
      <c r="J1471" s="3">
        <v>139.28</v>
      </c>
      <c r="K1471" s="3">
        <v>0</v>
      </c>
      <c r="L1471" s="3">
        <v>0</v>
      </c>
      <c r="M1471" s="3">
        <v>44.58</v>
      </c>
      <c r="N1471" s="3">
        <v>0</v>
      </c>
      <c r="O1471" s="3">
        <f>VLOOKUP(B1471,SWH!$A$4:$B$19,2,FALSE)</f>
        <v>0</v>
      </c>
      <c r="P1471" s="3">
        <f t="shared" si="89"/>
        <v>0</v>
      </c>
      <c r="Q1471" s="3">
        <v>0</v>
      </c>
      <c r="R1471" s="3">
        <v>0</v>
      </c>
      <c r="S1471" s="3">
        <v>0</v>
      </c>
      <c r="T1471" s="3">
        <v>24.57</v>
      </c>
      <c r="U1471" s="3">
        <v>0</v>
      </c>
      <c r="V1471" s="3">
        <v>0</v>
      </c>
      <c r="W1471" s="3">
        <f t="shared" si="90"/>
        <v>81.69</v>
      </c>
      <c r="X1471" s="3">
        <f t="shared" si="91"/>
        <v>132.88999999999999</v>
      </c>
      <c r="Y1471" s="3">
        <v>538.09</v>
      </c>
      <c r="Z1471" s="3">
        <v>132.88999999999999</v>
      </c>
      <c r="AA1471" s="3">
        <f t="shared" si="88"/>
        <v>670.98</v>
      </c>
    </row>
    <row r="1472" spans="1:27" x14ac:dyDescent="0.25">
      <c r="A1472" s="93">
        <v>2012</v>
      </c>
      <c r="B1472" s="93" t="s">
        <v>1</v>
      </c>
      <c r="C1472" s="121" t="s">
        <v>7</v>
      </c>
      <c r="D1472" s="3">
        <f>VLOOKUP(B1472,SWH!$A$4:$C$19,3,FALSE)</f>
        <v>4835.13</v>
      </c>
      <c r="E1472" s="3">
        <v>0</v>
      </c>
      <c r="F1472" s="3">
        <v>20.09</v>
      </c>
      <c r="G1472" s="3">
        <v>44.37</v>
      </c>
      <c r="H1472" s="3">
        <v>190.84</v>
      </c>
      <c r="I1472" s="3">
        <v>99.24</v>
      </c>
      <c r="J1472" s="3">
        <v>139.28</v>
      </c>
      <c r="K1472" s="3">
        <v>0</v>
      </c>
      <c r="L1472" s="3">
        <v>0</v>
      </c>
      <c r="M1472" s="3">
        <v>56.1</v>
      </c>
      <c r="N1472" s="3">
        <v>0</v>
      </c>
      <c r="O1472" s="3">
        <f>VLOOKUP(B1472,SWH!$A$4:$B$19,2,FALSE)</f>
        <v>0</v>
      </c>
      <c r="P1472" s="3">
        <f t="shared" si="89"/>
        <v>0</v>
      </c>
      <c r="Q1472" s="3">
        <v>0</v>
      </c>
      <c r="R1472" s="3">
        <v>0</v>
      </c>
      <c r="S1472" s="3">
        <v>0</v>
      </c>
      <c r="T1472" s="3">
        <v>24.26</v>
      </c>
      <c r="U1472" s="3">
        <v>0</v>
      </c>
      <c r="V1472" s="3">
        <v>0</v>
      </c>
      <c r="W1472" s="3">
        <f t="shared" si="90"/>
        <v>100.47</v>
      </c>
      <c r="X1472" s="3">
        <f t="shared" si="91"/>
        <v>20.09</v>
      </c>
      <c r="Y1472" s="3">
        <v>554.08000000000004</v>
      </c>
      <c r="Z1472" s="3">
        <v>20.09</v>
      </c>
      <c r="AA1472" s="3">
        <f t="shared" si="88"/>
        <v>574.17000000000007</v>
      </c>
    </row>
    <row r="1473" spans="1:27" x14ac:dyDescent="0.25">
      <c r="A1473" s="93">
        <v>2012</v>
      </c>
      <c r="B1473" s="93" t="s">
        <v>1</v>
      </c>
      <c r="C1473" s="121" t="s">
        <v>17</v>
      </c>
      <c r="D1473" s="3">
        <f>VLOOKUP(B1473,SWH!$A$4:$C$19,3,FALSE)</f>
        <v>4835.13</v>
      </c>
      <c r="E1473" s="3">
        <v>0</v>
      </c>
      <c r="F1473" s="3">
        <v>1.46</v>
      </c>
      <c r="G1473" s="3">
        <v>10.72</v>
      </c>
      <c r="H1473" s="3">
        <v>187.37</v>
      </c>
      <c r="I1473" s="3">
        <v>99.22</v>
      </c>
      <c r="J1473" s="3">
        <v>139.28</v>
      </c>
      <c r="K1473" s="3">
        <v>0</v>
      </c>
      <c r="L1473" s="3">
        <v>0</v>
      </c>
      <c r="M1473" s="3">
        <v>31.94</v>
      </c>
      <c r="N1473" s="3">
        <v>0</v>
      </c>
      <c r="O1473" s="3">
        <f>VLOOKUP(B1473,SWH!$A$4:$B$19,2,FALSE)</f>
        <v>0</v>
      </c>
      <c r="P1473" s="3">
        <f t="shared" si="89"/>
        <v>0</v>
      </c>
      <c r="Q1473" s="3">
        <v>0</v>
      </c>
      <c r="R1473" s="3">
        <v>0</v>
      </c>
      <c r="S1473" s="3">
        <v>0</v>
      </c>
      <c r="T1473" s="3">
        <v>24.68</v>
      </c>
      <c r="U1473" s="3">
        <v>0</v>
      </c>
      <c r="V1473" s="3">
        <v>0</v>
      </c>
      <c r="W1473" s="3">
        <f t="shared" si="90"/>
        <v>42.660000000000004</v>
      </c>
      <c r="X1473" s="3">
        <f t="shared" si="91"/>
        <v>1.46</v>
      </c>
      <c r="Y1473" s="3">
        <v>493.22</v>
      </c>
      <c r="Z1473" s="3">
        <v>1.46</v>
      </c>
      <c r="AA1473" s="3">
        <f t="shared" si="88"/>
        <v>494.68</v>
      </c>
    </row>
    <row r="1474" spans="1:27" x14ac:dyDescent="0.25">
      <c r="A1474" s="93">
        <v>2012</v>
      </c>
      <c r="B1474" s="93" t="s">
        <v>1</v>
      </c>
      <c r="C1474" s="121" t="s">
        <v>14</v>
      </c>
      <c r="D1474" s="3">
        <f>VLOOKUP(B1474,SWH!$A$4:$C$19,3,FALSE)</f>
        <v>4835.13</v>
      </c>
      <c r="E1474" s="3">
        <v>0</v>
      </c>
      <c r="F1474" s="3">
        <v>467.28</v>
      </c>
      <c r="G1474" s="3">
        <v>23.87</v>
      </c>
      <c r="H1474" s="3">
        <v>198.8</v>
      </c>
      <c r="I1474" s="3">
        <v>99.09</v>
      </c>
      <c r="J1474" s="3">
        <v>139.28</v>
      </c>
      <c r="K1474" s="3">
        <v>0</v>
      </c>
      <c r="L1474" s="3">
        <v>0</v>
      </c>
      <c r="M1474" s="3">
        <v>40.799999999999997</v>
      </c>
      <c r="N1474" s="3">
        <v>0</v>
      </c>
      <c r="O1474" s="3">
        <f>VLOOKUP(B1474,SWH!$A$4:$B$19,2,FALSE)</f>
        <v>0</v>
      </c>
      <c r="P1474" s="3">
        <f t="shared" si="89"/>
        <v>0</v>
      </c>
      <c r="Q1474" s="3">
        <v>0</v>
      </c>
      <c r="R1474" s="3">
        <v>0</v>
      </c>
      <c r="S1474" s="3">
        <v>0</v>
      </c>
      <c r="T1474" s="3">
        <v>25.49</v>
      </c>
      <c r="U1474" s="3">
        <v>0</v>
      </c>
      <c r="V1474" s="3">
        <v>0</v>
      </c>
      <c r="W1474" s="3">
        <f t="shared" si="90"/>
        <v>64.67</v>
      </c>
      <c r="X1474" s="3">
        <f t="shared" si="91"/>
        <v>467.28</v>
      </c>
      <c r="Y1474" s="3">
        <v>527.33000000000004</v>
      </c>
      <c r="Z1474" s="3">
        <v>467.28</v>
      </c>
      <c r="AA1474" s="3">
        <f t="shared" ref="AA1474:AA1521" si="92">SUM(Y1474:Z1474)</f>
        <v>994.61</v>
      </c>
    </row>
    <row r="1475" spans="1:27" x14ac:dyDescent="0.25">
      <c r="A1475" s="93">
        <v>2012</v>
      </c>
      <c r="B1475" s="93" t="s">
        <v>1</v>
      </c>
      <c r="C1475" s="121" t="s">
        <v>2</v>
      </c>
      <c r="D1475" s="3">
        <f>VLOOKUP(B1475,SWH!$A$4:$C$19,3,FALSE)</f>
        <v>4835.13</v>
      </c>
      <c r="E1475" s="3">
        <v>0</v>
      </c>
      <c r="F1475" s="3">
        <v>109.99</v>
      </c>
      <c r="G1475" s="3">
        <v>28.85</v>
      </c>
      <c r="H1475" s="3">
        <v>200.05</v>
      </c>
      <c r="I1475" s="3">
        <v>99.16</v>
      </c>
      <c r="J1475" s="3">
        <v>139.28</v>
      </c>
      <c r="K1475" s="3">
        <v>0</v>
      </c>
      <c r="L1475" s="3">
        <v>0</v>
      </c>
      <c r="M1475" s="3">
        <v>51.29</v>
      </c>
      <c r="N1475" s="3">
        <v>0</v>
      </c>
      <c r="O1475" s="3">
        <f>VLOOKUP(B1475,SWH!$A$4:$B$19,2,FALSE)</f>
        <v>0</v>
      </c>
      <c r="P1475" s="3">
        <f t="shared" ref="P1475:P1521" si="93">N1475-O1475</f>
        <v>0</v>
      </c>
      <c r="Q1475" s="3">
        <v>0</v>
      </c>
      <c r="R1475" s="3">
        <v>0</v>
      </c>
      <c r="S1475" s="3">
        <v>0</v>
      </c>
      <c r="T1475" s="3">
        <v>25.22</v>
      </c>
      <c r="U1475" s="3">
        <v>0</v>
      </c>
      <c r="V1475" s="3">
        <v>0</v>
      </c>
      <c r="W1475" s="3">
        <f t="shared" ref="W1475:W1521" si="94">E1475+G1475+M1475+SUM(P1475:S1475)</f>
        <v>80.14</v>
      </c>
      <c r="X1475" s="3">
        <f t="shared" ref="X1475:X1521" si="95">F1475</f>
        <v>109.99</v>
      </c>
      <c r="Y1475" s="3">
        <v>543.86</v>
      </c>
      <c r="Z1475" s="3">
        <v>109.99</v>
      </c>
      <c r="AA1475" s="3">
        <f t="shared" si="92"/>
        <v>653.85</v>
      </c>
    </row>
    <row r="1476" spans="1:27" x14ac:dyDescent="0.25">
      <c r="A1476" s="93">
        <v>2012</v>
      </c>
      <c r="B1476" s="93" t="s">
        <v>1</v>
      </c>
      <c r="C1476" s="121" t="s">
        <v>18</v>
      </c>
      <c r="D1476" s="3">
        <f>VLOOKUP(B1476,SWH!$A$4:$C$19,3,FALSE)</f>
        <v>4835.13</v>
      </c>
      <c r="E1476" s="3">
        <v>0</v>
      </c>
      <c r="F1476" s="3">
        <v>164.9</v>
      </c>
      <c r="G1476" s="3">
        <v>3.61</v>
      </c>
      <c r="H1476" s="3">
        <v>212.88</v>
      </c>
      <c r="I1476" s="3">
        <v>98.97</v>
      </c>
      <c r="J1476" s="3">
        <v>139.28</v>
      </c>
      <c r="K1476" s="3">
        <v>0</v>
      </c>
      <c r="L1476" s="3">
        <v>0</v>
      </c>
      <c r="M1476" s="3">
        <v>33.01</v>
      </c>
      <c r="N1476" s="3">
        <v>0</v>
      </c>
      <c r="O1476" s="3">
        <f>VLOOKUP(B1476,SWH!$A$4:$B$19,2,FALSE)</f>
        <v>0</v>
      </c>
      <c r="P1476" s="3">
        <f t="shared" si="93"/>
        <v>0</v>
      </c>
      <c r="Q1476" s="3">
        <v>0</v>
      </c>
      <c r="R1476" s="3">
        <v>0</v>
      </c>
      <c r="S1476" s="3">
        <v>0</v>
      </c>
      <c r="T1476" s="3">
        <v>25.78</v>
      </c>
      <c r="U1476" s="3">
        <v>0</v>
      </c>
      <c r="V1476" s="3">
        <v>0</v>
      </c>
      <c r="W1476" s="3">
        <f t="shared" si="94"/>
        <v>36.619999999999997</v>
      </c>
      <c r="X1476" s="3">
        <f t="shared" si="95"/>
        <v>164.9</v>
      </c>
      <c r="Y1476" s="3">
        <v>513.53</v>
      </c>
      <c r="Z1476" s="3">
        <v>164.9</v>
      </c>
      <c r="AA1476" s="3">
        <f t="shared" si="92"/>
        <v>678.43</v>
      </c>
    </row>
    <row r="1477" spans="1:27" x14ac:dyDescent="0.25">
      <c r="A1477" s="93">
        <v>2012</v>
      </c>
      <c r="B1477" s="93" t="s">
        <v>1</v>
      </c>
      <c r="C1477" s="121" t="s">
        <v>4</v>
      </c>
      <c r="D1477" s="3">
        <f>VLOOKUP(B1477,SWH!$A$4:$C$19,3,FALSE)</f>
        <v>4835.13</v>
      </c>
      <c r="E1477" s="3">
        <v>0</v>
      </c>
      <c r="F1477" s="3">
        <v>868.33</v>
      </c>
      <c r="G1477" s="3">
        <v>10.15</v>
      </c>
      <c r="H1477" s="3">
        <v>199.77</v>
      </c>
      <c r="I1477" s="3">
        <v>99.12</v>
      </c>
      <c r="J1477" s="3">
        <v>139.28</v>
      </c>
      <c r="K1477" s="3">
        <v>0</v>
      </c>
      <c r="L1477" s="3">
        <v>0</v>
      </c>
      <c r="M1477" s="3">
        <v>39.17</v>
      </c>
      <c r="N1477" s="3">
        <v>0</v>
      </c>
      <c r="O1477" s="3">
        <f>VLOOKUP(B1477,SWH!$A$4:$B$19,2,FALSE)</f>
        <v>0</v>
      </c>
      <c r="P1477" s="3">
        <f t="shared" si="93"/>
        <v>0</v>
      </c>
      <c r="Q1477" s="3">
        <v>0</v>
      </c>
      <c r="R1477" s="3">
        <v>0</v>
      </c>
      <c r="S1477" s="3">
        <v>0</v>
      </c>
      <c r="T1477" s="3">
        <v>26.27</v>
      </c>
      <c r="U1477" s="3">
        <v>0</v>
      </c>
      <c r="V1477" s="3">
        <v>0</v>
      </c>
      <c r="W1477" s="3">
        <f t="shared" si="94"/>
        <v>49.32</v>
      </c>
      <c r="X1477" s="3">
        <f t="shared" si="95"/>
        <v>868.33</v>
      </c>
      <c r="Y1477" s="3">
        <v>513.77</v>
      </c>
      <c r="Z1477" s="3">
        <v>868.33</v>
      </c>
      <c r="AA1477" s="3">
        <f t="shared" si="92"/>
        <v>1382.1</v>
      </c>
    </row>
    <row r="1478" spans="1:27" x14ac:dyDescent="0.25">
      <c r="A1478" s="93">
        <v>2012</v>
      </c>
      <c r="B1478" s="93" t="s">
        <v>1</v>
      </c>
      <c r="C1478" s="121" t="s">
        <v>5</v>
      </c>
      <c r="D1478" s="3">
        <f>VLOOKUP(B1478,SWH!$A$4:$C$19,3,FALSE)</f>
        <v>4835.13</v>
      </c>
      <c r="E1478" s="3">
        <v>0</v>
      </c>
      <c r="F1478" s="3">
        <v>364.46</v>
      </c>
      <c r="G1478" s="3">
        <v>17</v>
      </c>
      <c r="H1478" s="3">
        <v>204.4</v>
      </c>
      <c r="I1478" s="3">
        <v>99.12</v>
      </c>
      <c r="J1478" s="3">
        <v>139.28</v>
      </c>
      <c r="K1478" s="3">
        <v>0</v>
      </c>
      <c r="L1478" s="3">
        <v>0</v>
      </c>
      <c r="M1478" s="3">
        <v>48.64</v>
      </c>
      <c r="N1478" s="3">
        <v>0</v>
      </c>
      <c r="O1478" s="3">
        <f>VLOOKUP(B1478,SWH!$A$4:$B$19,2,FALSE)</f>
        <v>0</v>
      </c>
      <c r="P1478" s="3">
        <f t="shared" si="93"/>
        <v>0</v>
      </c>
      <c r="Q1478" s="3">
        <v>0</v>
      </c>
      <c r="R1478" s="3">
        <v>0</v>
      </c>
      <c r="S1478" s="3">
        <v>0</v>
      </c>
      <c r="T1478" s="3">
        <v>26.04</v>
      </c>
      <c r="U1478" s="3">
        <v>0</v>
      </c>
      <c r="V1478" s="3">
        <v>0</v>
      </c>
      <c r="W1478" s="3">
        <f t="shared" si="94"/>
        <v>65.64</v>
      </c>
      <c r="X1478" s="3">
        <f t="shared" si="95"/>
        <v>364.46</v>
      </c>
      <c r="Y1478" s="3">
        <v>534.49</v>
      </c>
      <c r="Z1478" s="3">
        <v>364.46</v>
      </c>
      <c r="AA1478" s="3">
        <f t="shared" si="92"/>
        <v>898.95</v>
      </c>
    </row>
    <row r="1479" spans="1:27" x14ac:dyDescent="0.25">
      <c r="A1479" s="93">
        <v>2012</v>
      </c>
      <c r="B1479" s="93" t="s">
        <v>1</v>
      </c>
      <c r="C1479" s="121" t="s">
        <v>15</v>
      </c>
      <c r="D1479" s="3">
        <f>VLOOKUP(B1479,SWH!$A$4:$C$19,3,FALSE)</f>
        <v>4835.13</v>
      </c>
      <c r="E1479" s="3">
        <v>0</v>
      </c>
      <c r="F1479" s="3">
        <v>140.77000000000001</v>
      </c>
      <c r="G1479" s="3">
        <v>0.72</v>
      </c>
      <c r="H1479" s="3">
        <v>210.66</v>
      </c>
      <c r="I1479" s="3">
        <v>98.97</v>
      </c>
      <c r="J1479" s="3">
        <v>139.28</v>
      </c>
      <c r="K1479" s="3">
        <v>0</v>
      </c>
      <c r="L1479" s="3">
        <v>0</v>
      </c>
      <c r="M1479" s="3">
        <v>30.55</v>
      </c>
      <c r="N1479" s="3">
        <v>0</v>
      </c>
      <c r="O1479" s="3">
        <f>VLOOKUP(B1479,SWH!$A$4:$B$19,2,FALSE)</f>
        <v>0</v>
      </c>
      <c r="P1479" s="3">
        <f t="shared" si="93"/>
        <v>0</v>
      </c>
      <c r="Q1479" s="3">
        <v>0</v>
      </c>
      <c r="R1479" s="3">
        <v>0</v>
      </c>
      <c r="S1479" s="3">
        <v>0</v>
      </c>
      <c r="T1479" s="3">
        <v>26.22</v>
      </c>
      <c r="U1479" s="3">
        <v>0</v>
      </c>
      <c r="V1479" s="3">
        <v>0</v>
      </c>
      <c r="W1479" s="3">
        <f t="shared" si="94"/>
        <v>31.27</v>
      </c>
      <c r="X1479" s="3">
        <f t="shared" si="95"/>
        <v>140.77000000000001</v>
      </c>
      <c r="Y1479" s="3">
        <v>506.4</v>
      </c>
      <c r="Z1479" s="3">
        <v>140.77000000000001</v>
      </c>
      <c r="AA1479" s="3">
        <f t="shared" si="92"/>
        <v>647.16999999999996</v>
      </c>
    </row>
    <row r="1480" spans="1:27" x14ac:dyDescent="0.25">
      <c r="A1480" s="93">
        <v>2012</v>
      </c>
      <c r="B1480" s="93" t="s">
        <v>1</v>
      </c>
      <c r="C1480" s="121" t="s">
        <v>16</v>
      </c>
      <c r="D1480" s="3">
        <f>VLOOKUP(B1480,SWH!$A$4:$C$19,3,FALSE)</f>
        <v>4835.13</v>
      </c>
      <c r="E1480" s="3">
        <v>0</v>
      </c>
      <c r="F1480" s="3">
        <v>1418.75</v>
      </c>
      <c r="G1480" s="3">
        <v>11.27</v>
      </c>
      <c r="H1480" s="3">
        <v>204.46</v>
      </c>
      <c r="I1480" s="3">
        <v>99.07</v>
      </c>
      <c r="J1480" s="3">
        <v>139.28</v>
      </c>
      <c r="K1480" s="3">
        <v>0</v>
      </c>
      <c r="L1480" s="3">
        <v>0</v>
      </c>
      <c r="M1480" s="3">
        <v>44.48</v>
      </c>
      <c r="N1480" s="3">
        <v>0</v>
      </c>
      <c r="O1480" s="3">
        <f>VLOOKUP(B1480,SWH!$A$4:$B$19,2,FALSE)</f>
        <v>0</v>
      </c>
      <c r="P1480" s="3">
        <f t="shared" si="93"/>
        <v>0</v>
      </c>
      <c r="Q1480" s="3">
        <v>0</v>
      </c>
      <c r="R1480" s="3">
        <v>0</v>
      </c>
      <c r="S1480" s="3">
        <v>0</v>
      </c>
      <c r="T1480" s="3">
        <v>26.84</v>
      </c>
      <c r="U1480" s="3">
        <v>0</v>
      </c>
      <c r="V1480" s="3">
        <v>0</v>
      </c>
      <c r="W1480" s="3">
        <f t="shared" si="94"/>
        <v>55.75</v>
      </c>
      <c r="X1480" s="3">
        <f t="shared" si="95"/>
        <v>1418.75</v>
      </c>
      <c r="Y1480" s="3">
        <v>525.41</v>
      </c>
      <c r="Z1480" s="3">
        <v>1418.75</v>
      </c>
      <c r="AA1480" s="3">
        <f t="shared" si="92"/>
        <v>1944.1599999999999</v>
      </c>
    </row>
    <row r="1481" spans="1:27" x14ac:dyDescent="0.25">
      <c r="A1481" s="93">
        <v>2012</v>
      </c>
      <c r="B1481" s="93" t="s">
        <v>1</v>
      </c>
      <c r="C1481" s="121" t="s">
        <v>9</v>
      </c>
      <c r="D1481" s="3">
        <f>VLOOKUP(B1481,SWH!$A$4:$C$19,3,FALSE)</f>
        <v>4835.13</v>
      </c>
      <c r="E1481" s="3">
        <v>0</v>
      </c>
      <c r="F1481" s="3">
        <v>800.19</v>
      </c>
      <c r="G1481" s="3">
        <v>8.3800000000000008</v>
      </c>
      <c r="H1481" s="3">
        <v>210.21</v>
      </c>
      <c r="I1481" s="3">
        <v>99</v>
      </c>
      <c r="J1481" s="3">
        <v>139.28</v>
      </c>
      <c r="K1481" s="3">
        <v>0</v>
      </c>
      <c r="L1481" s="3">
        <v>0</v>
      </c>
      <c r="M1481" s="3">
        <v>45.36</v>
      </c>
      <c r="N1481" s="3">
        <v>0</v>
      </c>
      <c r="O1481" s="3">
        <f>VLOOKUP(B1481,SWH!$A$4:$B$19,2,FALSE)</f>
        <v>0</v>
      </c>
      <c r="P1481" s="3">
        <f t="shared" si="93"/>
        <v>0</v>
      </c>
      <c r="Q1481" s="3">
        <v>0</v>
      </c>
      <c r="R1481" s="3">
        <v>0</v>
      </c>
      <c r="S1481" s="3">
        <v>0</v>
      </c>
      <c r="T1481" s="3">
        <v>26.7</v>
      </c>
      <c r="U1481" s="3">
        <v>0</v>
      </c>
      <c r="V1481" s="3">
        <v>0</v>
      </c>
      <c r="W1481" s="3">
        <f t="shared" si="94"/>
        <v>53.74</v>
      </c>
      <c r="X1481" s="3">
        <f t="shared" si="95"/>
        <v>800.19</v>
      </c>
      <c r="Y1481" s="3">
        <v>528.94000000000005</v>
      </c>
      <c r="Z1481" s="3">
        <v>800.19</v>
      </c>
      <c r="AA1481" s="3">
        <f t="shared" si="92"/>
        <v>1329.13</v>
      </c>
    </row>
    <row r="1482" spans="1:27" x14ac:dyDescent="0.25">
      <c r="A1482" s="93">
        <v>2012</v>
      </c>
      <c r="B1482" s="93" t="s">
        <v>1</v>
      </c>
      <c r="C1482" s="121" t="s">
        <v>12</v>
      </c>
      <c r="D1482" s="3">
        <f>VLOOKUP(B1482,SWH!$A$4:$C$19,3,FALSE)</f>
        <v>4835.13</v>
      </c>
      <c r="E1482" s="3">
        <v>0</v>
      </c>
      <c r="F1482" s="3">
        <v>1403.26</v>
      </c>
      <c r="G1482" s="3">
        <v>6.13</v>
      </c>
      <c r="H1482" s="3">
        <v>232.74</v>
      </c>
      <c r="I1482" s="3">
        <v>98.94</v>
      </c>
      <c r="J1482" s="3">
        <v>139.28</v>
      </c>
      <c r="K1482" s="3">
        <v>0</v>
      </c>
      <c r="L1482" s="3">
        <v>0</v>
      </c>
      <c r="M1482" s="3">
        <v>40.04</v>
      </c>
      <c r="N1482" s="3">
        <v>0</v>
      </c>
      <c r="O1482" s="3">
        <f>VLOOKUP(B1482,SWH!$A$4:$B$19,2,FALSE)</f>
        <v>0</v>
      </c>
      <c r="P1482" s="3">
        <f t="shared" si="93"/>
        <v>0</v>
      </c>
      <c r="Q1482" s="3">
        <v>0</v>
      </c>
      <c r="R1482" s="3">
        <v>0</v>
      </c>
      <c r="S1482" s="3">
        <v>0</v>
      </c>
      <c r="T1482" s="3">
        <v>27.51</v>
      </c>
      <c r="U1482" s="3">
        <v>0</v>
      </c>
      <c r="V1482" s="3">
        <v>0</v>
      </c>
      <c r="W1482" s="3">
        <f t="shared" si="94"/>
        <v>46.17</v>
      </c>
      <c r="X1482" s="3">
        <f t="shared" si="95"/>
        <v>1403.26</v>
      </c>
      <c r="Y1482" s="3">
        <v>544.64</v>
      </c>
      <c r="Z1482" s="3">
        <v>1403.26</v>
      </c>
      <c r="AA1482" s="3">
        <f t="shared" si="92"/>
        <v>1947.9</v>
      </c>
    </row>
    <row r="1483" spans="1:27" x14ac:dyDescent="0.25">
      <c r="A1483" s="93">
        <v>2012</v>
      </c>
      <c r="B1483" s="93" t="s">
        <v>1</v>
      </c>
      <c r="C1483" s="121" t="s">
        <v>8</v>
      </c>
      <c r="D1483" s="3">
        <f>VLOOKUP(B1483,SWH!$A$4:$C$19,3,FALSE)</f>
        <v>4835.13</v>
      </c>
      <c r="E1483" s="3">
        <v>0</v>
      </c>
      <c r="F1483" s="3">
        <v>1470.19</v>
      </c>
      <c r="G1483" s="3">
        <v>0.92</v>
      </c>
      <c r="H1483" s="3">
        <v>266.44</v>
      </c>
      <c r="I1483" s="3">
        <v>98.39</v>
      </c>
      <c r="J1483" s="3">
        <v>139.28</v>
      </c>
      <c r="K1483" s="3">
        <v>0</v>
      </c>
      <c r="L1483" s="3">
        <v>0</v>
      </c>
      <c r="M1483" s="3">
        <v>35.17</v>
      </c>
      <c r="N1483" s="3">
        <v>0</v>
      </c>
      <c r="O1483" s="3">
        <f>VLOOKUP(B1483,SWH!$A$4:$B$19,2,FALSE)</f>
        <v>0</v>
      </c>
      <c r="P1483" s="3">
        <f t="shared" si="93"/>
        <v>0</v>
      </c>
      <c r="Q1483" s="3">
        <v>0</v>
      </c>
      <c r="R1483" s="3">
        <v>0</v>
      </c>
      <c r="S1483" s="3">
        <v>0</v>
      </c>
      <c r="T1483" s="3">
        <v>28.43</v>
      </c>
      <c r="U1483" s="3">
        <v>0</v>
      </c>
      <c r="V1483" s="3">
        <v>0</v>
      </c>
      <c r="W1483" s="3">
        <f t="shared" si="94"/>
        <v>36.090000000000003</v>
      </c>
      <c r="X1483" s="3">
        <f t="shared" si="95"/>
        <v>1470.19</v>
      </c>
      <c r="Y1483" s="3">
        <v>568.63</v>
      </c>
      <c r="Z1483" s="3">
        <v>1470.19</v>
      </c>
      <c r="AA1483" s="3">
        <f t="shared" si="92"/>
        <v>2038.8200000000002</v>
      </c>
    </row>
    <row r="1484" spans="1:27" x14ac:dyDescent="0.25">
      <c r="A1484" s="93">
        <v>2015</v>
      </c>
      <c r="B1484" s="93" t="s">
        <v>1</v>
      </c>
      <c r="C1484" s="121" t="s">
        <v>10</v>
      </c>
      <c r="D1484" s="3">
        <f>VLOOKUP(B1484,SWH!$A$4:$C$19,3,FALSE)</f>
        <v>4835.13</v>
      </c>
      <c r="E1484" s="3">
        <v>0</v>
      </c>
      <c r="F1484" s="3">
        <v>0</v>
      </c>
      <c r="G1484" s="3">
        <v>162.66</v>
      </c>
      <c r="H1484" s="3">
        <v>240.03</v>
      </c>
      <c r="I1484" s="3">
        <v>83.57</v>
      </c>
      <c r="J1484" s="3">
        <v>139.28</v>
      </c>
      <c r="K1484" s="3">
        <v>0</v>
      </c>
      <c r="L1484" s="3">
        <v>0</v>
      </c>
      <c r="M1484" s="3">
        <v>76.2</v>
      </c>
      <c r="N1484" s="3">
        <v>0</v>
      </c>
      <c r="O1484" s="3">
        <f>VLOOKUP(B1484,SWH!$A$4:$B$19,2,FALSE)</f>
        <v>0</v>
      </c>
      <c r="P1484" s="3">
        <f t="shared" si="93"/>
        <v>0</v>
      </c>
      <c r="Q1484" s="3">
        <v>0</v>
      </c>
      <c r="R1484" s="3">
        <v>0</v>
      </c>
      <c r="S1484" s="3">
        <v>0</v>
      </c>
      <c r="T1484" s="3">
        <v>22.1</v>
      </c>
      <c r="U1484" s="3">
        <v>0</v>
      </c>
      <c r="V1484" s="3">
        <v>0</v>
      </c>
      <c r="W1484" s="3">
        <f t="shared" si="94"/>
        <v>238.86</v>
      </c>
      <c r="X1484" s="3">
        <f t="shared" si="95"/>
        <v>0</v>
      </c>
      <c r="Y1484" s="3">
        <v>723.85</v>
      </c>
      <c r="Z1484" s="3">
        <v>0</v>
      </c>
      <c r="AA1484" s="3">
        <f t="shared" si="92"/>
        <v>723.85</v>
      </c>
    </row>
    <row r="1485" spans="1:27" x14ac:dyDescent="0.25">
      <c r="A1485" s="93">
        <v>2015</v>
      </c>
      <c r="B1485" s="93" t="s">
        <v>1</v>
      </c>
      <c r="C1485" s="121" t="s">
        <v>6</v>
      </c>
      <c r="D1485" s="3">
        <f>VLOOKUP(B1485,SWH!$A$4:$C$19,3,FALSE)</f>
        <v>4835.13</v>
      </c>
      <c r="E1485" s="3">
        <v>0</v>
      </c>
      <c r="F1485" s="3">
        <v>0</v>
      </c>
      <c r="G1485" s="3">
        <v>153.22</v>
      </c>
      <c r="H1485" s="3">
        <v>244.32</v>
      </c>
      <c r="I1485" s="3">
        <v>83.56</v>
      </c>
      <c r="J1485" s="3">
        <v>139.28</v>
      </c>
      <c r="K1485" s="3">
        <v>0</v>
      </c>
      <c r="L1485" s="3">
        <v>0</v>
      </c>
      <c r="M1485" s="3">
        <v>92.2</v>
      </c>
      <c r="N1485" s="3">
        <v>0</v>
      </c>
      <c r="O1485" s="3">
        <f>VLOOKUP(B1485,SWH!$A$4:$B$19,2,FALSE)</f>
        <v>0</v>
      </c>
      <c r="P1485" s="3">
        <f t="shared" si="93"/>
        <v>0</v>
      </c>
      <c r="Q1485" s="3">
        <v>0</v>
      </c>
      <c r="R1485" s="3">
        <v>0</v>
      </c>
      <c r="S1485" s="3">
        <v>0</v>
      </c>
      <c r="T1485" s="3">
        <v>22.07</v>
      </c>
      <c r="U1485" s="3">
        <v>0</v>
      </c>
      <c r="V1485" s="3">
        <v>0</v>
      </c>
      <c r="W1485" s="3">
        <f t="shared" si="94"/>
        <v>245.42000000000002</v>
      </c>
      <c r="X1485" s="3">
        <f t="shared" si="95"/>
        <v>0</v>
      </c>
      <c r="Y1485" s="3">
        <v>734.65</v>
      </c>
      <c r="Z1485" s="3">
        <v>0</v>
      </c>
      <c r="AA1485" s="3">
        <f t="shared" si="92"/>
        <v>734.65</v>
      </c>
    </row>
    <row r="1486" spans="1:27" x14ac:dyDescent="0.25">
      <c r="A1486" s="93">
        <v>2015</v>
      </c>
      <c r="B1486" s="93" t="s">
        <v>1</v>
      </c>
      <c r="C1486" s="121" t="s">
        <v>11</v>
      </c>
      <c r="D1486" s="3">
        <f>VLOOKUP(B1486,SWH!$A$4:$C$19,3,FALSE)</f>
        <v>4835.13</v>
      </c>
      <c r="E1486" s="3">
        <v>0</v>
      </c>
      <c r="F1486" s="3">
        <v>0</v>
      </c>
      <c r="G1486" s="3">
        <v>95.05</v>
      </c>
      <c r="H1486" s="3">
        <v>254.33</v>
      </c>
      <c r="I1486" s="3">
        <v>83.57</v>
      </c>
      <c r="J1486" s="3">
        <v>139.28</v>
      </c>
      <c r="K1486" s="3">
        <v>0</v>
      </c>
      <c r="L1486" s="3">
        <v>0</v>
      </c>
      <c r="M1486" s="3">
        <v>56</v>
      </c>
      <c r="N1486" s="3">
        <v>0</v>
      </c>
      <c r="O1486" s="3">
        <f>VLOOKUP(B1486,SWH!$A$4:$B$19,2,FALSE)</f>
        <v>0</v>
      </c>
      <c r="P1486" s="3">
        <f t="shared" si="93"/>
        <v>0</v>
      </c>
      <c r="Q1486" s="3">
        <v>0</v>
      </c>
      <c r="R1486" s="3">
        <v>0</v>
      </c>
      <c r="S1486" s="3">
        <v>0</v>
      </c>
      <c r="T1486" s="3">
        <v>22.69</v>
      </c>
      <c r="U1486" s="3">
        <v>0</v>
      </c>
      <c r="V1486" s="3">
        <v>0</v>
      </c>
      <c r="W1486" s="3">
        <f t="shared" si="94"/>
        <v>151.05000000000001</v>
      </c>
      <c r="X1486" s="3">
        <f t="shared" si="95"/>
        <v>0</v>
      </c>
      <c r="Y1486" s="3">
        <v>650.92999999999995</v>
      </c>
      <c r="Z1486" s="3">
        <v>0</v>
      </c>
      <c r="AA1486" s="3">
        <f t="shared" si="92"/>
        <v>650.92999999999995</v>
      </c>
    </row>
    <row r="1487" spans="1:27" x14ac:dyDescent="0.25">
      <c r="A1487" s="93">
        <v>2015</v>
      </c>
      <c r="B1487" s="93" t="s">
        <v>1</v>
      </c>
      <c r="C1487" s="121" t="s">
        <v>13</v>
      </c>
      <c r="D1487" s="3">
        <f>VLOOKUP(B1487,SWH!$A$4:$C$19,3,FALSE)</f>
        <v>4835.13</v>
      </c>
      <c r="E1487" s="3">
        <v>0</v>
      </c>
      <c r="F1487" s="3">
        <v>0.55000000000000004</v>
      </c>
      <c r="G1487" s="3">
        <v>115.38</v>
      </c>
      <c r="H1487" s="3">
        <v>250.41</v>
      </c>
      <c r="I1487" s="3">
        <v>83.45</v>
      </c>
      <c r="J1487" s="3">
        <v>139.28</v>
      </c>
      <c r="K1487" s="3">
        <v>0</v>
      </c>
      <c r="L1487" s="3">
        <v>0</v>
      </c>
      <c r="M1487" s="3">
        <v>78.28</v>
      </c>
      <c r="N1487" s="3">
        <v>0</v>
      </c>
      <c r="O1487" s="3">
        <f>VLOOKUP(B1487,SWH!$A$4:$B$19,2,FALSE)</f>
        <v>0</v>
      </c>
      <c r="P1487" s="3">
        <f t="shared" si="93"/>
        <v>0</v>
      </c>
      <c r="Q1487" s="3">
        <v>0</v>
      </c>
      <c r="R1487" s="3">
        <v>0</v>
      </c>
      <c r="S1487" s="3">
        <v>0</v>
      </c>
      <c r="T1487" s="3">
        <v>22.71</v>
      </c>
      <c r="U1487" s="3">
        <v>0</v>
      </c>
      <c r="V1487" s="3">
        <v>0</v>
      </c>
      <c r="W1487" s="3">
        <f t="shared" si="94"/>
        <v>193.66</v>
      </c>
      <c r="X1487" s="3">
        <f t="shared" si="95"/>
        <v>0.55000000000000004</v>
      </c>
      <c r="Y1487" s="3">
        <v>689.5</v>
      </c>
      <c r="Z1487" s="3">
        <v>0.55000000000000004</v>
      </c>
      <c r="AA1487" s="3">
        <f t="shared" si="92"/>
        <v>690.05</v>
      </c>
    </row>
    <row r="1488" spans="1:27" x14ac:dyDescent="0.25">
      <c r="A1488" s="93">
        <v>2015</v>
      </c>
      <c r="B1488" s="93" t="s">
        <v>1</v>
      </c>
      <c r="C1488" s="121" t="s">
        <v>19</v>
      </c>
      <c r="D1488" s="3">
        <f>VLOOKUP(B1488,SWH!$A$4:$C$19,3,FALSE)</f>
        <v>4835.13</v>
      </c>
      <c r="E1488" s="3">
        <v>0</v>
      </c>
      <c r="F1488" s="3">
        <v>0.92</v>
      </c>
      <c r="G1488" s="3">
        <v>72.86</v>
      </c>
      <c r="H1488" s="3">
        <v>256.05</v>
      </c>
      <c r="I1488" s="3">
        <v>83.41</v>
      </c>
      <c r="J1488" s="3">
        <v>139.28</v>
      </c>
      <c r="K1488" s="3">
        <v>0</v>
      </c>
      <c r="L1488" s="3">
        <v>0</v>
      </c>
      <c r="M1488" s="3">
        <v>47.84</v>
      </c>
      <c r="N1488" s="3">
        <v>0</v>
      </c>
      <c r="O1488" s="3">
        <f>VLOOKUP(B1488,SWH!$A$4:$B$19,2,FALSE)</f>
        <v>0</v>
      </c>
      <c r="P1488" s="3">
        <f t="shared" si="93"/>
        <v>0</v>
      </c>
      <c r="Q1488" s="3">
        <v>0</v>
      </c>
      <c r="R1488" s="3">
        <v>0</v>
      </c>
      <c r="S1488" s="3">
        <v>0</v>
      </c>
      <c r="T1488" s="3">
        <v>23.38</v>
      </c>
      <c r="U1488" s="3">
        <v>0</v>
      </c>
      <c r="V1488" s="3">
        <v>0</v>
      </c>
      <c r="W1488" s="3">
        <f t="shared" si="94"/>
        <v>120.7</v>
      </c>
      <c r="X1488" s="3">
        <f t="shared" si="95"/>
        <v>0.92</v>
      </c>
      <c r="Y1488" s="3">
        <v>622.83000000000004</v>
      </c>
      <c r="Z1488" s="3">
        <v>0.92</v>
      </c>
      <c r="AA1488" s="3">
        <f t="shared" si="92"/>
        <v>623.75</v>
      </c>
    </row>
    <row r="1489" spans="1:27" x14ac:dyDescent="0.25">
      <c r="A1489" s="93">
        <v>2015</v>
      </c>
      <c r="B1489" s="93" t="s">
        <v>1</v>
      </c>
      <c r="C1489" s="121" t="s">
        <v>20</v>
      </c>
      <c r="D1489" s="3">
        <f>VLOOKUP(B1489,SWH!$A$4:$C$19,3,FALSE)</f>
        <v>4835.13</v>
      </c>
      <c r="E1489" s="3">
        <v>0</v>
      </c>
      <c r="F1489" s="3">
        <v>1.42</v>
      </c>
      <c r="G1489" s="3">
        <v>68.91</v>
      </c>
      <c r="H1489" s="3">
        <v>267.74</v>
      </c>
      <c r="I1489" s="3">
        <v>83.48</v>
      </c>
      <c r="J1489" s="3">
        <v>139.28</v>
      </c>
      <c r="K1489" s="3">
        <v>0</v>
      </c>
      <c r="L1489" s="3">
        <v>0</v>
      </c>
      <c r="M1489" s="3">
        <v>67.790000000000006</v>
      </c>
      <c r="N1489" s="3">
        <v>0</v>
      </c>
      <c r="O1489" s="3">
        <f>VLOOKUP(B1489,SWH!$A$4:$B$19,2,FALSE)</f>
        <v>0</v>
      </c>
      <c r="P1489" s="3">
        <f t="shared" si="93"/>
        <v>0</v>
      </c>
      <c r="Q1489" s="3">
        <v>0</v>
      </c>
      <c r="R1489" s="3">
        <v>0</v>
      </c>
      <c r="S1489" s="3">
        <v>0</v>
      </c>
      <c r="T1489" s="3">
        <v>23.42</v>
      </c>
      <c r="U1489" s="3">
        <v>0</v>
      </c>
      <c r="V1489" s="3">
        <v>0</v>
      </c>
      <c r="W1489" s="3">
        <f t="shared" si="94"/>
        <v>136.69999999999999</v>
      </c>
      <c r="X1489" s="3">
        <f t="shared" si="95"/>
        <v>1.42</v>
      </c>
      <c r="Y1489" s="3">
        <v>650.62</v>
      </c>
      <c r="Z1489" s="3">
        <v>1.42</v>
      </c>
      <c r="AA1489" s="3">
        <f t="shared" si="92"/>
        <v>652.04</v>
      </c>
    </row>
    <row r="1490" spans="1:27" x14ac:dyDescent="0.25">
      <c r="A1490" s="93">
        <v>2015</v>
      </c>
      <c r="B1490" s="93" t="s">
        <v>1</v>
      </c>
      <c r="C1490" s="121" t="s">
        <v>3</v>
      </c>
      <c r="D1490" s="3">
        <f>VLOOKUP(B1490,SWH!$A$4:$C$19,3,FALSE)</f>
        <v>4835.13</v>
      </c>
      <c r="E1490" s="3">
        <v>0</v>
      </c>
      <c r="F1490" s="3">
        <v>121.66</v>
      </c>
      <c r="G1490" s="3">
        <v>36.200000000000003</v>
      </c>
      <c r="H1490" s="3">
        <v>262.83999999999997</v>
      </c>
      <c r="I1490" s="3">
        <v>83.47</v>
      </c>
      <c r="J1490" s="3">
        <v>139.28</v>
      </c>
      <c r="K1490" s="3">
        <v>0</v>
      </c>
      <c r="L1490" s="3">
        <v>0</v>
      </c>
      <c r="M1490" s="3">
        <v>47.94</v>
      </c>
      <c r="N1490" s="3">
        <v>0</v>
      </c>
      <c r="O1490" s="3">
        <f>VLOOKUP(B1490,SWH!$A$4:$B$19,2,FALSE)</f>
        <v>0</v>
      </c>
      <c r="P1490" s="3">
        <f t="shared" si="93"/>
        <v>0</v>
      </c>
      <c r="Q1490" s="3">
        <v>0</v>
      </c>
      <c r="R1490" s="3">
        <v>0</v>
      </c>
      <c r="S1490" s="3">
        <v>0</v>
      </c>
      <c r="T1490" s="3">
        <v>24.56</v>
      </c>
      <c r="U1490" s="3">
        <v>0</v>
      </c>
      <c r="V1490" s="3">
        <v>0</v>
      </c>
      <c r="W1490" s="3">
        <f t="shared" si="94"/>
        <v>84.14</v>
      </c>
      <c r="X1490" s="3">
        <f t="shared" si="95"/>
        <v>121.66</v>
      </c>
      <c r="Y1490" s="3">
        <v>594.29</v>
      </c>
      <c r="Z1490" s="3">
        <v>121.66</v>
      </c>
      <c r="AA1490" s="3">
        <f t="shared" si="92"/>
        <v>715.94999999999993</v>
      </c>
    </row>
    <row r="1491" spans="1:27" x14ac:dyDescent="0.25">
      <c r="A1491" s="93">
        <v>2015</v>
      </c>
      <c r="B1491" s="93" t="s">
        <v>1</v>
      </c>
      <c r="C1491" s="121" t="s">
        <v>7</v>
      </c>
      <c r="D1491" s="3">
        <f>VLOOKUP(B1491,SWH!$A$4:$C$19,3,FALSE)</f>
        <v>4835.13</v>
      </c>
      <c r="E1491" s="3">
        <v>0</v>
      </c>
      <c r="F1491" s="3">
        <v>13.59</v>
      </c>
      <c r="G1491" s="3">
        <v>42.76</v>
      </c>
      <c r="H1491" s="3">
        <v>263.02999999999997</v>
      </c>
      <c r="I1491" s="3">
        <v>83.46</v>
      </c>
      <c r="J1491" s="3">
        <v>139.28</v>
      </c>
      <c r="K1491" s="3">
        <v>0</v>
      </c>
      <c r="L1491" s="3">
        <v>0</v>
      </c>
      <c r="M1491" s="3">
        <v>60.15</v>
      </c>
      <c r="N1491" s="3">
        <v>0</v>
      </c>
      <c r="O1491" s="3">
        <f>VLOOKUP(B1491,SWH!$A$4:$B$19,2,FALSE)</f>
        <v>0</v>
      </c>
      <c r="P1491" s="3">
        <f t="shared" si="93"/>
        <v>0</v>
      </c>
      <c r="Q1491" s="3">
        <v>0</v>
      </c>
      <c r="R1491" s="3">
        <v>0</v>
      </c>
      <c r="S1491" s="3">
        <v>0</v>
      </c>
      <c r="T1491" s="3">
        <v>24.26</v>
      </c>
      <c r="U1491" s="3">
        <v>0</v>
      </c>
      <c r="V1491" s="3">
        <v>0</v>
      </c>
      <c r="W1491" s="3">
        <f t="shared" si="94"/>
        <v>102.91</v>
      </c>
      <c r="X1491" s="3">
        <f t="shared" si="95"/>
        <v>13.59</v>
      </c>
      <c r="Y1491" s="3">
        <v>612.94000000000005</v>
      </c>
      <c r="Z1491" s="3">
        <v>13.59</v>
      </c>
      <c r="AA1491" s="3">
        <f t="shared" si="92"/>
        <v>626.53000000000009</v>
      </c>
    </row>
    <row r="1492" spans="1:27" x14ac:dyDescent="0.25">
      <c r="A1492" s="93">
        <v>2015</v>
      </c>
      <c r="B1492" s="93" t="s">
        <v>1</v>
      </c>
      <c r="C1492" s="121" t="s">
        <v>17</v>
      </c>
      <c r="D1492" s="3">
        <f>VLOOKUP(B1492,SWH!$A$4:$C$19,3,FALSE)</f>
        <v>4835.13</v>
      </c>
      <c r="E1492" s="3">
        <v>0</v>
      </c>
      <c r="F1492" s="3">
        <v>1.56</v>
      </c>
      <c r="G1492" s="3">
        <v>13.31</v>
      </c>
      <c r="H1492" s="3">
        <v>259.45</v>
      </c>
      <c r="I1492" s="3">
        <v>83.59</v>
      </c>
      <c r="J1492" s="3">
        <v>139.28</v>
      </c>
      <c r="K1492" s="3">
        <v>0</v>
      </c>
      <c r="L1492" s="3">
        <v>0</v>
      </c>
      <c r="M1492" s="3">
        <v>35.06</v>
      </c>
      <c r="N1492" s="3">
        <v>0</v>
      </c>
      <c r="O1492" s="3">
        <f>VLOOKUP(B1492,SWH!$A$4:$B$19,2,FALSE)</f>
        <v>0</v>
      </c>
      <c r="P1492" s="3">
        <f t="shared" si="93"/>
        <v>0</v>
      </c>
      <c r="Q1492" s="3">
        <v>0</v>
      </c>
      <c r="R1492" s="3">
        <v>0</v>
      </c>
      <c r="S1492" s="3">
        <v>0</v>
      </c>
      <c r="T1492" s="3">
        <v>24.68</v>
      </c>
      <c r="U1492" s="3">
        <v>0</v>
      </c>
      <c r="V1492" s="3">
        <v>0</v>
      </c>
      <c r="W1492" s="3">
        <f t="shared" si="94"/>
        <v>48.370000000000005</v>
      </c>
      <c r="X1492" s="3">
        <f t="shared" si="95"/>
        <v>1.56</v>
      </c>
      <c r="Y1492" s="3">
        <v>555.36</v>
      </c>
      <c r="Z1492" s="3">
        <v>1.56</v>
      </c>
      <c r="AA1492" s="3">
        <f t="shared" si="92"/>
        <v>556.91999999999996</v>
      </c>
    </row>
    <row r="1493" spans="1:27" x14ac:dyDescent="0.25">
      <c r="A1493" s="93">
        <v>2015</v>
      </c>
      <c r="B1493" s="93" t="s">
        <v>1</v>
      </c>
      <c r="C1493" s="121" t="s">
        <v>14</v>
      </c>
      <c r="D1493" s="3">
        <f>VLOOKUP(B1493,SWH!$A$4:$C$19,3,FALSE)</f>
        <v>4835.13</v>
      </c>
      <c r="E1493" s="3">
        <v>0</v>
      </c>
      <c r="F1493" s="3">
        <v>442.44</v>
      </c>
      <c r="G1493" s="3">
        <v>23.46</v>
      </c>
      <c r="H1493" s="3">
        <v>266.62</v>
      </c>
      <c r="I1493" s="3">
        <v>83.6</v>
      </c>
      <c r="J1493" s="3">
        <v>139.28</v>
      </c>
      <c r="K1493" s="3">
        <v>0</v>
      </c>
      <c r="L1493" s="3">
        <v>0</v>
      </c>
      <c r="M1493" s="3">
        <v>43.32</v>
      </c>
      <c r="N1493" s="3">
        <v>0</v>
      </c>
      <c r="O1493" s="3">
        <f>VLOOKUP(B1493,SWH!$A$4:$B$19,2,FALSE)</f>
        <v>0</v>
      </c>
      <c r="P1493" s="3">
        <f t="shared" si="93"/>
        <v>0</v>
      </c>
      <c r="Q1493" s="3">
        <v>0</v>
      </c>
      <c r="R1493" s="3">
        <v>0</v>
      </c>
      <c r="S1493" s="3">
        <v>0</v>
      </c>
      <c r="T1493" s="3">
        <v>25.49</v>
      </c>
      <c r="U1493" s="3">
        <v>0</v>
      </c>
      <c r="V1493" s="3">
        <v>0</v>
      </c>
      <c r="W1493" s="3">
        <f t="shared" si="94"/>
        <v>66.78</v>
      </c>
      <c r="X1493" s="3">
        <f t="shared" si="95"/>
        <v>442.44</v>
      </c>
      <c r="Y1493" s="3">
        <v>581.77</v>
      </c>
      <c r="Z1493" s="3">
        <v>442.44</v>
      </c>
      <c r="AA1493" s="3">
        <f t="shared" si="92"/>
        <v>1024.21</v>
      </c>
    </row>
    <row r="1494" spans="1:27" x14ac:dyDescent="0.25">
      <c r="A1494" s="93">
        <v>2015</v>
      </c>
      <c r="B1494" s="93" t="s">
        <v>1</v>
      </c>
      <c r="C1494" s="121" t="s">
        <v>2</v>
      </c>
      <c r="D1494" s="3">
        <f>VLOOKUP(B1494,SWH!$A$4:$C$19,3,FALSE)</f>
        <v>4835.13</v>
      </c>
      <c r="E1494" s="3">
        <v>0</v>
      </c>
      <c r="F1494" s="3">
        <v>97.28</v>
      </c>
      <c r="G1494" s="3">
        <v>27.95</v>
      </c>
      <c r="H1494" s="3">
        <v>270.58999999999997</v>
      </c>
      <c r="I1494" s="3">
        <v>83.43</v>
      </c>
      <c r="J1494" s="3">
        <v>139.28</v>
      </c>
      <c r="K1494" s="3">
        <v>0</v>
      </c>
      <c r="L1494" s="3">
        <v>0</v>
      </c>
      <c r="M1494" s="3">
        <v>54.67</v>
      </c>
      <c r="N1494" s="3">
        <v>0</v>
      </c>
      <c r="O1494" s="3">
        <f>VLOOKUP(B1494,SWH!$A$4:$B$19,2,FALSE)</f>
        <v>0</v>
      </c>
      <c r="P1494" s="3">
        <f t="shared" si="93"/>
        <v>0</v>
      </c>
      <c r="Q1494" s="3">
        <v>0</v>
      </c>
      <c r="R1494" s="3">
        <v>0</v>
      </c>
      <c r="S1494" s="3">
        <v>0</v>
      </c>
      <c r="T1494" s="3">
        <v>25.21</v>
      </c>
      <c r="U1494" s="3">
        <v>0</v>
      </c>
      <c r="V1494" s="3">
        <v>0</v>
      </c>
      <c r="W1494" s="3">
        <f t="shared" si="94"/>
        <v>82.62</v>
      </c>
      <c r="X1494" s="3">
        <f t="shared" si="95"/>
        <v>97.28</v>
      </c>
      <c r="Y1494" s="3">
        <v>601.13</v>
      </c>
      <c r="Z1494" s="3">
        <v>97.28</v>
      </c>
      <c r="AA1494" s="3">
        <f t="shared" si="92"/>
        <v>698.41</v>
      </c>
    </row>
    <row r="1495" spans="1:27" x14ac:dyDescent="0.25">
      <c r="A1495" s="93">
        <v>2015</v>
      </c>
      <c r="B1495" s="93" t="s">
        <v>1</v>
      </c>
      <c r="C1495" s="121" t="s">
        <v>18</v>
      </c>
      <c r="D1495" s="3">
        <f>VLOOKUP(B1495,SWH!$A$4:$C$19,3,FALSE)</f>
        <v>4835.13</v>
      </c>
      <c r="E1495" s="3">
        <v>0</v>
      </c>
      <c r="F1495" s="3">
        <v>143.6</v>
      </c>
      <c r="G1495" s="3">
        <v>5.39</v>
      </c>
      <c r="H1495" s="3">
        <v>277.31</v>
      </c>
      <c r="I1495" s="3">
        <v>83.58</v>
      </c>
      <c r="J1495" s="3">
        <v>139.28</v>
      </c>
      <c r="K1495" s="3">
        <v>0</v>
      </c>
      <c r="L1495" s="3">
        <v>0</v>
      </c>
      <c r="M1495" s="3">
        <v>36.03</v>
      </c>
      <c r="N1495" s="3">
        <v>0</v>
      </c>
      <c r="O1495" s="3">
        <f>VLOOKUP(B1495,SWH!$A$4:$B$19,2,FALSE)</f>
        <v>0</v>
      </c>
      <c r="P1495" s="3">
        <f t="shared" si="93"/>
        <v>0</v>
      </c>
      <c r="Q1495" s="3">
        <v>0</v>
      </c>
      <c r="R1495" s="3">
        <v>0</v>
      </c>
      <c r="S1495" s="3">
        <v>0</v>
      </c>
      <c r="T1495" s="3">
        <v>25.77</v>
      </c>
      <c r="U1495" s="3">
        <v>0</v>
      </c>
      <c r="V1495" s="3">
        <v>0</v>
      </c>
      <c r="W1495" s="3">
        <f t="shared" si="94"/>
        <v>41.42</v>
      </c>
      <c r="X1495" s="3">
        <f t="shared" si="95"/>
        <v>143.6</v>
      </c>
      <c r="Y1495" s="3">
        <v>567.36</v>
      </c>
      <c r="Z1495" s="3">
        <v>143.6</v>
      </c>
      <c r="AA1495" s="3">
        <f t="shared" si="92"/>
        <v>710.96</v>
      </c>
    </row>
    <row r="1496" spans="1:27" x14ac:dyDescent="0.25">
      <c r="A1496" s="93">
        <v>2015</v>
      </c>
      <c r="B1496" s="93" t="s">
        <v>1</v>
      </c>
      <c r="C1496" s="121" t="s">
        <v>4</v>
      </c>
      <c r="D1496" s="3">
        <f>VLOOKUP(B1496,SWH!$A$4:$C$19,3,FALSE)</f>
        <v>4835.13</v>
      </c>
      <c r="E1496" s="3">
        <v>0</v>
      </c>
      <c r="F1496" s="3">
        <v>834.88</v>
      </c>
      <c r="G1496" s="3">
        <v>10.31</v>
      </c>
      <c r="H1496" s="3">
        <v>267.45999999999998</v>
      </c>
      <c r="I1496" s="3">
        <v>83.48</v>
      </c>
      <c r="J1496" s="3">
        <v>139.28</v>
      </c>
      <c r="K1496" s="3">
        <v>0</v>
      </c>
      <c r="L1496" s="3">
        <v>0</v>
      </c>
      <c r="M1496" s="3">
        <v>41.57</v>
      </c>
      <c r="N1496" s="3">
        <v>0</v>
      </c>
      <c r="O1496" s="3">
        <f>VLOOKUP(B1496,SWH!$A$4:$B$19,2,FALSE)</f>
        <v>0</v>
      </c>
      <c r="P1496" s="3">
        <f t="shared" si="93"/>
        <v>0</v>
      </c>
      <c r="Q1496" s="3">
        <v>0</v>
      </c>
      <c r="R1496" s="3">
        <v>0</v>
      </c>
      <c r="S1496" s="3">
        <v>0</v>
      </c>
      <c r="T1496" s="3">
        <v>26.27</v>
      </c>
      <c r="U1496" s="3">
        <v>0</v>
      </c>
      <c r="V1496" s="3">
        <v>0</v>
      </c>
      <c r="W1496" s="3">
        <f t="shared" si="94"/>
        <v>51.88</v>
      </c>
      <c r="X1496" s="3">
        <f t="shared" si="95"/>
        <v>834.88</v>
      </c>
      <c r="Y1496" s="3">
        <v>568.36</v>
      </c>
      <c r="Z1496" s="3">
        <v>834.88</v>
      </c>
      <c r="AA1496" s="3">
        <f t="shared" si="92"/>
        <v>1403.24</v>
      </c>
    </row>
    <row r="1497" spans="1:27" x14ac:dyDescent="0.25">
      <c r="A1497" s="93">
        <v>2015</v>
      </c>
      <c r="B1497" s="93" t="s">
        <v>1</v>
      </c>
      <c r="C1497" s="121" t="s">
        <v>5</v>
      </c>
      <c r="D1497" s="3">
        <f>VLOOKUP(B1497,SWH!$A$4:$C$19,3,FALSE)</f>
        <v>4835.13</v>
      </c>
      <c r="E1497" s="3">
        <v>0</v>
      </c>
      <c r="F1497" s="3">
        <v>340.46</v>
      </c>
      <c r="G1497" s="3">
        <v>17.079999999999998</v>
      </c>
      <c r="H1497" s="3">
        <v>272.70999999999998</v>
      </c>
      <c r="I1497" s="3">
        <v>83.56</v>
      </c>
      <c r="J1497" s="3">
        <v>139.28</v>
      </c>
      <c r="K1497" s="3">
        <v>0</v>
      </c>
      <c r="L1497" s="3">
        <v>0</v>
      </c>
      <c r="M1497" s="3">
        <v>51.94</v>
      </c>
      <c r="N1497" s="3">
        <v>0</v>
      </c>
      <c r="O1497" s="3">
        <f>VLOOKUP(B1497,SWH!$A$4:$B$19,2,FALSE)</f>
        <v>0</v>
      </c>
      <c r="P1497" s="3">
        <f t="shared" si="93"/>
        <v>0</v>
      </c>
      <c r="Q1497" s="3">
        <v>0</v>
      </c>
      <c r="R1497" s="3">
        <v>0</v>
      </c>
      <c r="S1497" s="3">
        <v>0</v>
      </c>
      <c r="T1497" s="3">
        <v>26.04</v>
      </c>
      <c r="U1497" s="3">
        <v>0</v>
      </c>
      <c r="V1497" s="3">
        <v>0</v>
      </c>
      <c r="W1497" s="3">
        <f t="shared" si="94"/>
        <v>69.02</v>
      </c>
      <c r="X1497" s="3">
        <f t="shared" si="95"/>
        <v>340.46</v>
      </c>
      <c r="Y1497" s="3">
        <v>590.62</v>
      </c>
      <c r="Z1497" s="3">
        <v>340.46</v>
      </c>
      <c r="AA1497" s="3">
        <f t="shared" si="92"/>
        <v>931.07999999999993</v>
      </c>
    </row>
    <row r="1498" spans="1:27" x14ac:dyDescent="0.25">
      <c r="A1498" s="93">
        <v>2015</v>
      </c>
      <c r="B1498" s="93" t="s">
        <v>1</v>
      </c>
      <c r="C1498" s="121" t="s">
        <v>15</v>
      </c>
      <c r="D1498" s="3">
        <f>VLOOKUP(B1498,SWH!$A$4:$C$19,3,FALSE)</f>
        <v>4835.13</v>
      </c>
      <c r="E1498" s="3">
        <v>0</v>
      </c>
      <c r="F1498" s="3">
        <v>117.45</v>
      </c>
      <c r="G1498" s="3">
        <v>2.35</v>
      </c>
      <c r="H1498" s="3">
        <v>275.06</v>
      </c>
      <c r="I1498" s="3">
        <v>83.54</v>
      </c>
      <c r="J1498" s="3">
        <v>139.28</v>
      </c>
      <c r="K1498" s="3">
        <v>0</v>
      </c>
      <c r="L1498" s="3">
        <v>0</v>
      </c>
      <c r="M1498" s="3">
        <v>32.94</v>
      </c>
      <c r="N1498" s="3">
        <v>0</v>
      </c>
      <c r="O1498" s="3">
        <f>VLOOKUP(B1498,SWH!$A$4:$B$19,2,FALSE)</f>
        <v>0</v>
      </c>
      <c r="P1498" s="3">
        <f t="shared" si="93"/>
        <v>0</v>
      </c>
      <c r="Q1498" s="3">
        <v>0</v>
      </c>
      <c r="R1498" s="3">
        <v>0</v>
      </c>
      <c r="S1498" s="3">
        <v>0</v>
      </c>
      <c r="T1498" s="3">
        <v>26.21</v>
      </c>
      <c r="U1498" s="3">
        <v>0</v>
      </c>
      <c r="V1498" s="3">
        <v>0</v>
      </c>
      <c r="W1498" s="3">
        <f t="shared" si="94"/>
        <v>35.29</v>
      </c>
      <c r="X1498" s="3">
        <f t="shared" si="95"/>
        <v>117.45</v>
      </c>
      <c r="Y1498" s="3">
        <v>559.4</v>
      </c>
      <c r="Z1498" s="3">
        <v>117.45</v>
      </c>
      <c r="AA1498" s="3">
        <f t="shared" si="92"/>
        <v>676.85</v>
      </c>
    </row>
    <row r="1499" spans="1:27" x14ac:dyDescent="0.25">
      <c r="A1499" s="93">
        <v>2015</v>
      </c>
      <c r="B1499" s="93" t="s">
        <v>1</v>
      </c>
      <c r="C1499" s="121" t="s">
        <v>16</v>
      </c>
      <c r="D1499" s="3">
        <f>VLOOKUP(B1499,SWH!$A$4:$C$19,3,FALSE)</f>
        <v>4835.13</v>
      </c>
      <c r="E1499" s="3">
        <v>0</v>
      </c>
      <c r="F1499" s="3">
        <v>1330.22</v>
      </c>
      <c r="G1499" s="3">
        <v>10.31</v>
      </c>
      <c r="H1499" s="3">
        <v>356.21</v>
      </c>
      <c r="I1499" s="3">
        <v>83.52</v>
      </c>
      <c r="J1499" s="3">
        <v>139.28</v>
      </c>
      <c r="K1499" s="3">
        <v>0</v>
      </c>
      <c r="L1499" s="3">
        <v>0</v>
      </c>
      <c r="M1499" s="3">
        <v>44.38</v>
      </c>
      <c r="N1499" s="3">
        <v>0</v>
      </c>
      <c r="O1499" s="3">
        <f>VLOOKUP(B1499,SWH!$A$4:$B$19,2,FALSE)</f>
        <v>0</v>
      </c>
      <c r="P1499" s="3">
        <f t="shared" si="93"/>
        <v>0</v>
      </c>
      <c r="Q1499" s="3">
        <v>0</v>
      </c>
      <c r="R1499" s="3">
        <v>0</v>
      </c>
      <c r="S1499" s="3">
        <v>0</v>
      </c>
      <c r="T1499" s="3">
        <v>26.84</v>
      </c>
      <c r="U1499" s="3">
        <v>0</v>
      </c>
      <c r="V1499" s="3">
        <v>0</v>
      </c>
      <c r="W1499" s="3">
        <f t="shared" si="94"/>
        <v>54.690000000000005</v>
      </c>
      <c r="X1499" s="3">
        <f t="shared" si="95"/>
        <v>1330.22</v>
      </c>
      <c r="Y1499" s="3">
        <v>660.54</v>
      </c>
      <c r="Z1499" s="3">
        <v>1330.22</v>
      </c>
      <c r="AA1499" s="3">
        <f t="shared" si="92"/>
        <v>1990.76</v>
      </c>
    </row>
    <row r="1500" spans="1:27" x14ac:dyDescent="0.25">
      <c r="A1500" s="93">
        <v>2015</v>
      </c>
      <c r="B1500" s="93" t="s">
        <v>1</v>
      </c>
      <c r="C1500" s="121" t="s">
        <v>9</v>
      </c>
      <c r="D1500" s="3">
        <f>VLOOKUP(B1500,SWH!$A$4:$C$19,3,FALSE)</f>
        <v>4835.13</v>
      </c>
      <c r="E1500" s="3">
        <v>0</v>
      </c>
      <c r="F1500" s="3">
        <v>724.49</v>
      </c>
      <c r="G1500" s="3">
        <v>7.17</v>
      </c>
      <c r="H1500" s="3">
        <v>357.41</v>
      </c>
      <c r="I1500" s="3">
        <v>83.42</v>
      </c>
      <c r="J1500" s="3">
        <v>139.28</v>
      </c>
      <c r="K1500" s="3">
        <v>0</v>
      </c>
      <c r="L1500" s="3">
        <v>0</v>
      </c>
      <c r="M1500" s="3">
        <v>45.22</v>
      </c>
      <c r="N1500" s="3">
        <v>0</v>
      </c>
      <c r="O1500" s="3">
        <f>VLOOKUP(B1500,SWH!$A$4:$B$19,2,FALSE)</f>
        <v>0</v>
      </c>
      <c r="P1500" s="3">
        <f t="shared" si="93"/>
        <v>0</v>
      </c>
      <c r="Q1500" s="3">
        <v>0</v>
      </c>
      <c r="R1500" s="3">
        <v>0</v>
      </c>
      <c r="S1500" s="3">
        <v>0</v>
      </c>
      <c r="T1500" s="3">
        <v>26.69</v>
      </c>
      <c r="U1500" s="3">
        <v>0</v>
      </c>
      <c r="V1500" s="3">
        <v>0</v>
      </c>
      <c r="W1500" s="3">
        <f t="shared" si="94"/>
        <v>52.39</v>
      </c>
      <c r="X1500" s="3">
        <f t="shared" si="95"/>
        <v>724.49</v>
      </c>
      <c r="Y1500" s="3">
        <v>659.21</v>
      </c>
      <c r="Z1500" s="3">
        <v>724.49</v>
      </c>
      <c r="AA1500" s="3">
        <f t="shared" si="92"/>
        <v>1383.7</v>
      </c>
    </row>
    <row r="1501" spans="1:27" x14ac:dyDescent="0.25">
      <c r="A1501" s="93">
        <v>2015</v>
      </c>
      <c r="B1501" s="93" t="s">
        <v>1</v>
      </c>
      <c r="C1501" s="121" t="s">
        <v>12</v>
      </c>
      <c r="D1501" s="3">
        <f>VLOOKUP(B1501,SWH!$A$4:$C$19,3,FALSE)</f>
        <v>4835.13</v>
      </c>
      <c r="E1501" s="3">
        <v>0</v>
      </c>
      <c r="F1501" s="3">
        <v>1281.5</v>
      </c>
      <c r="G1501" s="3">
        <v>7.53</v>
      </c>
      <c r="H1501" s="3">
        <v>357.01</v>
      </c>
      <c r="I1501" s="3">
        <v>83.55</v>
      </c>
      <c r="J1501" s="3">
        <v>139.28</v>
      </c>
      <c r="K1501" s="3">
        <v>0</v>
      </c>
      <c r="L1501" s="3">
        <v>0</v>
      </c>
      <c r="M1501" s="3">
        <v>41.05</v>
      </c>
      <c r="N1501" s="3">
        <v>0</v>
      </c>
      <c r="O1501" s="3">
        <f>VLOOKUP(B1501,SWH!$A$4:$B$19,2,FALSE)</f>
        <v>0</v>
      </c>
      <c r="P1501" s="3">
        <f t="shared" si="93"/>
        <v>0</v>
      </c>
      <c r="Q1501" s="3">
        <v>0</v>
      </c>
      <c r="R1501" s="3">
        <v>0</v>
      </c>
      <c r="S1501" s="3">
        <v>0</v>
      </c>
      <c r="T1501" s="3">
        <v>27.51</v>
      </c>
      <c r="U1501" s="3">
        <v>0</v>
      </c>
      <c r="V1501" s="3">
        <v>0</v>
      </c>
      <c r="W1501" s="3">
        <f t="shared" si="94"/>
        <v>48.58</v>
      </c>
      <c r="X1501" s="3">
        <f t="shared" si="95"/>
        <v>1281.5</v>
      </c>
      <c r="Y1501" s="3">
        <v>655.92</v>
      </c>
      <c r="Z1501" s="3">
        <v>1281.5</v>
      </c>
      <c r="AA1501" s="3">
        <f t="shared" si="92"/>
        <v>1937.42</v>
      </c>
    </row>
    <row r="1502" spans="1:27" x14ac:dyDescent="0.25">
      <c r="A1502" s="93">
        <v>2015</v>
      </c>
      <c r="B1502" s="93" t="s">
        <v>1</v>
      </c>
      <c r="C1502" s="121" t="s">
        <v>8</v>
      </c>
      <c r="D1502" s="3">
        <f>VLOOKUP(B1502,SWH!$A$4:$C$19,3,FALSE)</f>
        <v>4835.13</v>
      </c>
      <c r="E1502" s="3">
        <v>0</v>
      </c>
      <c r="F1502" s="3">
        <v>1311.07</v>
      </c>
      <c r="G1502" s="3">
        <v>2.0699999999999998</v>
      </c>
      <c r="H1502" s="3">
        <v>360.97</v>
      </c>
      <c r="I1502" s="3">
        <v>84.01</v>
      </c>
      <c r="J1502" s="3">
        <v>139.28</v>
      </c>
      <c r="K1502" s="3">
        <v>0</v>
      </c>
      <c r="L1502" s="3">
        <v>0</v>
      </c>
      <c r="M1502" s="3">
        <v>36.270000000000003</v>
      </c>
      <c r="N1502" s="3">
        <v>0</v>
      </c>
      <c r="O1502" s="3">
        <f>VLOOKUP(B1502,SWH!$A$4:$B$19,2,FALSE)</f>
        <v>0</v>
      </c>
      <c r="P1502" s="3">
        <f t="shared" si="93"/>
        <v>0</v>
      </c>
      <c r="Q1502" s="3">
        <v>0</v>
      </c>
      <c r="R1502" s="3">
        <v>0</v>
      </c>
      <c r="S1502" s="3">
        <v>0</v>
      </c>
      <c r="T1502" s="3">
        <v>28.42</v>
      </c>
      <c r="U1502" s="3">
        <v>0</v>
      </c>
      <c r="V1502" s="3">
        <v>0</v>
      </c>
      <c r="W1502" s="3">
        <f t="shared" si="94"/>
        <v>38.340000000000003</v>
      </c>
      <c r="X1502" s="3">
        <f t="shared" si="95"/>
        <v>1311.07</v>
      </c>
      <c r="Y1502" s="3">
        <v>651.02</v>
      </c>
      <c r="Z1502" s="3">
        <v>1311.07</v>
      </c>
      <c r="AA1502" s="3">
        <f t="shared" si="92"/>
        <v>1962.09</v>
      </c>
    </row>
    <row r="1503" spans="1:27" x14ac:dyDescent="0.25">
      <c r="A1503" s="93">
        <v>2018</v>
      </c>
      <c r="B1503" s="93" t="s">
        <v>1</v>
      </c>
      <c r="C1503" s="121" t="s">
        <v>10</v>
      </c>
      <c r="D1503" s="3">
        <f>VLOOKUP(B1503,SWH!$A$4:$C$19,3,FALSE)</f>
        <v>4835.13</v>
      </c>
      <c r="E1503" s="3">
        <v>0</v>
      </c>
      <c r="F1503" s="3">
        <v>0</v>
      </c>
      <c r="G1503" s="3">
        <v>154.25</v>
      </c>
      <c r="H1503" s="3">
        <v>163.36000000000001</v>
      </c>
      <c r="I1503" s="3">
        <v>67.02</v>
      </c>
      <c r="J1503" s="3">
        <v>139.28</v>
      </c>
      <c r="K1503" s="3">
        <v>0</v>
      </c>
      <c r="L1503" s="3">
        <v>0</v>
      </c>
      <c r="M1503" s="3">
        <v>72.03</v>
      </c>
      <c r="N1503" s="3">
        <v>0</v>
      </c>
      <c r="O1503" s="3">
        <f>VLOOKUP(B1503,SWH!$A$4:$B$19,2,FALSE)</f>
        <v>0</v>
      </c>
      <c r="P1503" s="3">
        <f t="shared" si="93"/>
        <v>0</v>
      </c>
      <c r="Q1503" s="3">
        <v>0</v>
      </c>
      <c r="R1503" s="3">
        <v>0</v>
      </c>
      <c r="S1503" s="3">
        <v>0</v>
      </c>
      <c r="T1503" s="3">
        <v>21.95</v>
      </c>
      <c r="U1503" s="3">
        <v>0</v>
      </c>
      <c r="V1503" s="3">
        <v>0</v>
      </c>
      <c r="W1503" s="3">
        <f t="shared" si="94"/>
        <v>226.28</v>
      </c>
      <c r="X1503" s="3">
        <f t="shared" si="95"/>
        <v>0</v>
      </c>
      <c r="Y1503" s="3">
        <v>617.89</v>
      </c>
      <c r="Z1503" s="3">
        <v>0</v>
      </c>
      <c r="AA1503" s="3">
        <f t="shared" si="92"/>
        <v>617.89</v>
      </c>
    </row>
    <row r="1504" spans="1:27" x14ac:dyDescent="0.25">
      <c r="A1504" s="93">
        <v>2018</v>
      </c>
      <c r="B1504" s="93" t="s">
        <v>1</v>
      </c>
      <c r="C1504" s="121" t="s">
        <v>6</v>
      </c>
      <c r="D1504" s="3">
        <f>VLOOKUP(B1504,SWH!$A$4:$C$19,3,FALSE)</f>
        <v>4835.13</v>
      </c>
      <c r="E1504" s="3">
        <v>0</v>
      </c>
      <c r="F1504" s="3">
        <v>0</v>
      </c>
      <c r="G1504" s="3">
        <v>146.19</v>
      </c>
      <c r="H1504" s="3">
        <v>166.22</v>
      </c>
      <c r="I1504" s="3">
        <v>67.010000000000005</v>
      </c>
      <c r="J1504" s="3">
        <v>139.28</v>
      </c>
      <c r="K1504" s="3">
        <v>0</v>
      </c>
      <c r="L1504" s="3">
        <v>0</v>
      </c>
      <c r="M1504" s="3">
        <v>89</v>
      </c>
      <c r="N1504" s="3">
        <v>0</v>
      </c>
      <c r="O1504" s="3">
        <f>VLOOKUP(B1504,SWH!$A$4:$B$19,2,FALSE)</f>
        <v>0</v>
      </c>
      <c r="P1504" s="3">
        <f t="shared" si="93"/>
        <v>0</v>
      </c>
      <c r="Q1504" s="3">
        <v>0</v>
      </c>
      <c r="R1504" s="3">
        <v>0</v>
      </c>
      <c r="S1504" s="3">
        <v>0</v>
      </c>
      <c r="T1504" s="3">
        <v>21.91</v>
      </c>
      <c r="U1504" s="3">
        <v>0</v>
      </c>
      <c r="V1504" s="3">
        <v>0</v>
      </c>
      <c r="W1504" s="3">
        <f t="shared" si="94"/>
        <v>235.19</v>
      </c>
      <c r="X1504" s="3">
        <f t="shared" si="95"/>
        <v>0</v>
      </c>
      <c r="Y1504" s="3">
        <v>629.61</v>
      </c>
      <c r="Z1504" s="3">
        <v>0</v>
      </c>
      <c r="AA1504" s="3">
        <f t="shared" si="92"/>
        <v>629.61</v>
      </c>
    </row>
    <row r="1505" spans="1:27" x14ac:dyDescent="0.25">
      <c r="A1505" s="93">
        <v>2018</v>
      </c>
      <c r="B1505" s="93" t="s">
        <v>1</v>
      </c>
      <c r="C1505" s="121" t="s">
        <v>11</v>
      </c>
      <c r="D1505" s="3">
        <f>VLOOKUP(B1505,SWH!$A$4:$C$19,3,FALSE)</f>
        <v>4835.13</v>
      </c>
      <c r="E1505" s="3">
        <v>0</v>
      </c>
      <c r="F1505" s="3">
        <v>0</v>
      </c>
      <c r="G1505" s="3">
        <v>86.91</v>
      </c>
      <c r="H1505" s="3">
        <v>173.07</v>
      </c>
      <c r="I1505" s="3">
        <v>67.02</v>
      </c>
      <c r="J1505" s="3">
        <v>139.28</v>
      </c>
      <c r="K1505" s="3">
        <v>0</v>
      </c>
      <c r="L1505" s="3">
        <v>0</v>
      </c>
      <c r="M1505" s="3">
        <v>51.93</v>
      </c>
      <c r="N1505" s="3">
        <v>0</v>
      </c>
      <c r="O1505" s="3">
        <f>VLOOKUP(B1505,SWH!$A$4:$B$19,2,FALSE)</f>
        <v>0</v>
      </c>
      <c r="P1505" s="3">
        <f t="shared" si="93"/>
        <v>0</v>
      </c>
      <c r="Q1505" s="3">
        <v>0</v>
      </c>
      <c r="R1505" s="3">
        <v>0</v>
      </c>
      <c r="S1505" s="3">
        <v>0</v>
      </c>
      <c r="T1505" s="3">
        <v>22.53</v>
      </c>
      <c r="U1505" s="3">
        <v>0</v>
      </c>
      <c r="V1505" s="3">
        <v>0</v>
      </c>
      <c r="W1505" s="3">
        <f t="shared" si="94"/>
        <v>138.84</v>
      </c>
      <c r="X1505" s="3">
        <f t="shared" si="95"/>
        <v>0</v>
      </c>
      <c r="Y1505" s="3">
        <v>540.74</v>
      </c>
      <c r="Z1505" s="3">
        <v>0</v>
      </c>
      <c r="AA1505" s="3">
        <f t="shared" si="92"/>
        <v>540.74</v>
      </c>
    </row>
    <row r="1506" spans="1:27" x14ac:dyDescent="0.25">
      <c r="A1506" s="93">
        <v>2018</v>
      </c>
      <c r="B1506" s="93" t="s">
        <v>1</v>
      </c>
      <c r="C1506" s="121" t="s">
        <v>13</v>
      </c>
      <c r="D1506" s="3">
        <f>VLOOKUP(B1506,SWH!$A$4:$C$19,3,FALSE)</f>
        <v>4835.13</v>
      </c>
      <c r="E1506" s="3">
        <v>0</v>
      </c>
      <c r="F1506" s="3">
        <v>0.73</v>
      </c>
      <c r="G1506" s="3">
        <v>109.38</v>
      </c>
      <c r="H1506" s="3">
        <v>170.39</v>
      </c>
      <c r="I1506" s="3">
        <v>66.92</v>
      </c>
      <c r="J1506" s="3">
        <v>139.28</v>
      </c>
      <c r="K1506" s="3">
        <v>0</v>
      </c>
      <c r="L1506" s="3">
        <v>0</v>
      </c>
      <c r="M1506" s="3">
        <v>75.069999999999993</v>
      </c>
      <c r="N1506" s="3">
        <v>0</v>
      </c>
      <c r="O1506" s="3">
        <f>VLOOKUP(B1506,SWH!$A$4:$B$19,2,FALSE)</f>
        <v>0</v>
      </c>
      <c r="P1506" s="3">
        <f t="shared" si="93"/>
        <v>0</v>
      </c>
      <c r="Q1506" s="3">
        <v>0</v>
      </c>
      <c r="R1506" s="3">
        <v>0</v>
      </c>
      <c r="S1506" s="3">
        <v>0</v>
      </c>
      <c r="T1506" s="3">
        <v>22.55</v>
      </c>
      <c r="U1506" s="3">
        <v>0</v>
      </c>
      <c r="V1506" s="3">
        <v>0</v>
      </c>
      <c r="W1506" s="3">
        <f t="shared" si="94"/>
        <v>184.45</v>
      </c>
      <c r="X1506" s="3">
        <f t="shared" si="95"/>
        <v>0.73</v>
      </c>
      <c r="Y1506" s="3">
        <v>583.59</v>
      </c>
      <c r="Z1506" s="3">
        <v>0.73</v>
      </c>
      <c r="AA1506" s="3">
        <f t="shared" si="92"/>
        <v>584.32000000000005</v>
      </c>
    </row>
    <row r="1507" spans="1:27" x14ac:dyDescent="0.25">
      <c r="A1507" s="93">
        <v>2018</v>
      </c>
      <c r="B1507" s="93" t="s">
        <v>1</v>
      </c>
      <c r="C1507" s="121" t="s">
        <v>19</v>
      </c>
      <c r="D1507" s="3">
        <f>VLOOKUP(B1507,SWH!$A$4:$C$19,3,FALSE)</f>
        <v>4835.13</v>
      </c>
      <c r="E1507" s="3">
        <v>0</v>
      </c>
      <c r="F1507" s="3">
        <v>1.17</v>
      </c>
      <c r="G1507" s="3">
        <v>67.319999999999993</v>
      </c>
      <c r="H1507" s="3">
        <v>174.22</v>
      </c>
      <c r="I1507" s="3">
        <v>66.89</v>
      </c>
      <c r="J1507" s="3">
        <v>139.28</v>
      </c>
      <c r="K1507" s="3">
        <v>0</v>
      </c>
      <c r="L1507" s="3">
        <v>0</v>
      </c>
      <c r="M1507" s="3">
        <v>44.47</v>
      </c>
      <c r="N1507" s="3">
        <v>0</v>
      </c>
      <c r="O1507" s="3">
        <f>VLOOKUP(B1507,SWH!$A$4:$B$19,2,FALSE)</f>
        <v>0</v>
      </c>
      <c r="P1507" s="3">
        <f t="shared" si="93"/>
        <v>0</v>
      </c>
      <c r="Q1507" s="3">
        <v>0</v>
      </c>
      <c r="R1507" s="3">
        <v>0</v>
      </c>
      <c r="S1507" s="3">
        <v>0</v>
      </c>
      <c r="T1507" s="3">
        <v>23.21</v>
      </c>
      <c r="U1507" s="3">
        <v>0</v>
      </c>
      <c r="V1507" s="3">
        <v>0</v>
      </c>
      <c r="W1507" s="3">
        <f t="shared" si="94"/>
        <v>111.78999999999999</v>
      </c>
      <c r="X1507" s="3">
        <f t="shared" si="95"/>
        <v>1.17</v>
      </c>
      <c r="Y1507" s="3">
        <v>515.4</v>
      </c>
      <c r="Z1507" s="3">
        <v>1.17</v>
      </c>
      <c r="AA1507" s="3">
        <f t="shared" si="92"/>
        <v>516.56999999999994</v>
      </c>
    </row>
    <row r="1508" spans="1:27" x14ac:dyDescent="0.25">
      <c r="A1508" s="93">
        <v>2018</v>
      </c>
      <c r="B1508" s="93" t="s">
        <v>1</v>
      </c>
      <c r="C1508" s="121" t="s">
        <v>20</v>
      </c>
      <c r="D1508" s="3">
        <f>VLOOKUP(B1508,SWH!$A$4:$C$19,3,FALSE)</f>
        <v>4835.13</v>
      </c>
      <c r="E1508" s="3">
        <v>0</v>
      </c>
      <c r="F1508" s="3">
        <v>1.89</v>
      </c>
      <c r="G1508" s="3">
        <v>64.650000000000006</v>
      </c>
      <c r="H1508" s="3">
        <v>182.1</v>
      </c>
      <c r="I1508" s="3">
        <v>66.95</v>
      </c>
      <c r="J1508" s="3">
        <v>139.28</v>
      </c>
      <c r="K1508" s="3">
        <v>0</v>
      </c>
      <c r="L1508" s="3">
        <v>0</v>
      </c>
      <c r="M1508" s="3">
        <v>64.53</v>
      </c>
      <c r="N1508" s="3">
        <v>0</v>
      </c>
      <c r="O1508" s="3">
        <f>VLOOKUP(B1508,SWH!$A$4:$B$19,2,FALSE)</f>
        <v>0</v>
      </c>
      <c r="P1508" s="3">
        <f t="shared" si="93"/>
        <v>0</v>
      </c>
      <c r="Q1508" s="3">
        <v>0</v>
      </c>
      <c r="R1508" s="3">
        <v>0</v>
      </c>
      <c r="S1508" s="3">
        <v>0</v>
      </c>
      <c r="T1508" s="3">
        <v>23.26</v>
      </c>
      <c r="U1508" s="3">
        <v>0</v>
      </c>
      <c r="V1508" s="3">
        <v>0</v>
      </c>
      <c r="W1508" s="3">
        <f t="shared" si="94"/>
        <v>129.18</v>
      </c>
      <c r="X1508" s="3">
        <f t="shared" si="95"/>
        <v>1.89</v>
      </c>
      <c r="Y1508" s="3">
        <v>540.77</v>
      </c>
      <c r="Z1508" s="3">
        <v>1.89</v>
      </c>
      <c r="AA1508" s="3">
        <f t="shared" si="92"/>
        <v>542.66</v>
      </c>
    </row>
    <row r="1509" spans="1:27" x14ac:dyDescent="0.25">
      <c r="A1509" s="93">
        <v>2018</v>
      </c>
      <c r="B1509" s="93" t="s">
        <v>1</v>
      </c>
      <c r="C1509" s="121" t="s">
        <v>3</v>
      </c>
      <c r="D1509" s="3">
        <f>VLOOKUP(B1509,SWH!$A$4:$C$19,3,FALSE)</f>
        <v>4835.13</v>
      </c>
      <c r="E1509" s="3">
        <v>0</v>
      </c>
      <c r="F1509" s="3">
        <v>139.84</v>
      </c>
      <c r="G1509" s="3">
        <v>33.17</v>
      </c>
      <c r="H1509" s="3">
        <v>178.7</v>
      </c>
      <c r="I1509" s="3">
        <v>66.930000000000007</v>
      </c>
      <c r="J1509" s="3">
        <v>139.28</v>
      </c>
      <c r="K1509" s="3">
        <v>0</v>
      </c>
      <c r="L1509" s="3">
        <v>0</v>
      </c>
      <c r="M1509" s="3">
        <v>45.22</v>
      </c>
      <c r="N1509" s="3">
        <v>0</v>
      </c>
      <c r="O1509" s="3">
        <f>VLOOKUP(B1509,SWH!$A$4:$B$19,2,FALSE)</f>
        <v>0</v>
      </c>
      <c r="P1509" s="3">
        <f t="shared" si="93"/>
        <v>0</v>
      </c>
      <c r="Q1509" s="3">
        <v>0</v>
      </c>
      <c r="R1509" s="3">
        <v>0</v>
      </c>
      <c r="S1509" s="3">
        <v>0</v>
      </c>
      <c r="T1509" s="3">
        <v>24.39</v>
      </c>
      <c r="U1509" s="3">
        <v>0</v>
      </c>
      <c r="V1509" s="3">
        <v>0</v>
      </c>
      <c r="W1509" s="3">
        <f t="shared" si="94"/>
        <v>78.39</v>
      </c>
      <c r="X1509" s="3">
        <f t="shared" si="95"/>
        <v>139.84</v>
      </c>
      <c r="Y1509" s="3">
        <v>487.7</v>
      </c>
      <c r="Z1509" s="3">
        <v>139.84</v>
      </c>
      <c r="AA1509" s="3">
        <f t="shared" si="92"/>
        <v>627.54</v>
      </c>
    </row>
    <row r="1510" spans="1:27" x14ac:dyDescent="0.25">
      <c r="A1510" s="93">
        <v>2018</v>
      </c>
      <c r="B1510" s="93" t="s">
        <v>1</v>
      </c>
      <c r="C1510" s="121" t="s">
        <v>7</v>
      </c>
      <c r="D1510" s="3">
        <f>VLOOKUP(B1510,SWH!$A$4:$C$19,3,FALSE)</f>
        <v>4835.13</v>
      </c>
      <c r="E1510" s="3">
        <v>0</v>
      </c>
      <c r="F1510" s="3">
        <v>19.78</v>
      </c>
      <c r="G1510" s="3">
        <v>39.56</v>
      </c>
      <c r="H1510" s="3">
        <v>179.02</v>
      </c>
      <c r="I1510" s="3">
        <v>66.930000000000007</v>
      </c>
      <c r="J1510" s="3">
        <v>139.28</v>
      </c>
      <c r="K1510" s="3">
        <v>0</v>
      </c>
      <c r="L1510" s="3">
        <v>0</v>
      </c>
      <c r="M1510" s="3">
        <v>56.87</v>
      </c>
      <c r="N1510" s="3">
        <v>0</v>
      </c>
      <c r="O1510" s="3">
        <f>VLOOKUP(B1510,SWH!$A$4:$B$19,2,FALSE)</f>
        <v>0</v>
      </c>
      <c r="P1510" s="3">
        <f t="shared" si="93"/>
        <v>0</v>
      </c>
      <c r="Q1510" s="3">
        <v>0</v>
      </c>
      <c r="R1510" s="3">
        <v>0</v>
      </c>
      <c r="S1510" s="3">
        <v>0</v>
      </c>
      <c r="T1510" s="3">
        <v>24.09</v>
      </c>
      <c r="U1510" s="3">
        <v>0</v>
      </c>
      <c r="V1510" s="3">
        <v>0</v>
      </c>
      <c r="W1510" s="3">
        <f t="shared" si="94"/>
        <v>96.43</v>
      </c>
      <c r="X1510" s="3">
        <f t="shared" si="95"/>
        <v>19.78</v>
      </c>
      <c r="Y1510" s="3">
        <v>505.75</v>
      </c>
      <c r="Z1510" s="3">
        <v>19.78</v>
      </c>
      <c r="AA1510" s="3">
        <f t="shared" si="92"/>
        <v>525.53</v>
      </c>
    </row>
    <row r="1511" spans="1:27" x14ac:dyDescent="0.25">
      <c r="A1511" s="93">
        <v>2018</v>
      </c>
      <c r="B1511" s="93" t="s">
        <v>1</v>
      </c>
      <c r="C1511" s="121" t="s">
        <v>17</v>
      </c>
      <c r="D1511" s="3">
        <f>VLOOKUP(B1511,SWH!$A$4:$C$19,3,FALSE)</f>
        <v>4835.13</v>
      </c>
      <c r="E1511" s="3">
        <v>0</v>
      </c>
      <c r="F1511" s="3">
        <v>2.0699999999999998</v>
      </c>
      <c r="G1511" s="3">
        <v>11.3</v>
      </c>
      <c r="H1511" s="3">
        <v>176.55</v>
      </c>
      <c r="I1511" s="3">
        <v>67.03</v>
      </c>
      <c r="J1511" s="3">
        <v>139.28</v>
      </c>
      <c r="K1511" s="3">
        <v>0</v>
      </c>
      <c r="L1511" s="3">
        <v>0</v>
      </c>
      <c r="M1511" s="3">
        <v>32.39</v>
      </c>
      <c r="N1511" s="3">
        <v>0</v>
      </c>
      <c r="O1511" s="3">
        <f>VLOOKUP(B1511,SWH!$A$4:$B$19,2,FALSE)</f>
        <v>0</v>
      </c>
      <c r="P1511" s="3">
        <f t="shared" si="93"/>
        <v>0</v>
      </c>
      <c r="Q1511" s="3">
        <v>0</v>
      </c>
      <c r="R1511" s="3">
        <v>0</v>
      </c>
      <c r="S1511" s="3">
        <v>0</v>
      </c>
      <c r="T1511" s="3">
        <v>24.51</v>
      </c>
      <c r="U1511" s="3">
        <v>0</v>
      </c>
      <c r="V1511" s="3">
        <v>0</v>
      </c>
      <c r="W1511" s="3">
        <f t="shared" si="94"/>
        <v>43.69</v>
      </c>
      <c r="X1511" s="3">
        <f t="shared" si="95"/>
        <v>2.0699999999999998</v>
      </c>
      <c r="Y1511" s="3">
        <v>451.07</v>
      </c>
      <c r="Z1511" s="3">
        <v>2.0699999999999998</v>
      </c>
      <c r="AA1511" s="3">
        <f t="shared" si="92"/>
        <v>453.14</v>
      </c>
    </row>
    <row r="1512" spans="1:27" x14ac:dyDescent="0.25">
      <c r="A1512" s="93">
        <v>2018</v>
      </c>
      <c r="B1512" s="93" t="s">
        <v>1</v>
      </c>
      <c r="C1512" s="121" t="s">
        <v>14</v>
      </c>
      <c r="D1512" s="3">
        <f>VLOOKUP(B1512,SWH!$A$4:$C$19,3,FALSE)</f>
        <v>4835.13</v>
      </c>
      <c r="E1512" s="3">
        <v>0</v>
      </c>
      <c r="F1512" s="3">
        <v>484.81</v>
      </c>
      <c r="G1512" s="3">
        <v>21.23</v>
      </c>
      <c r="H1512" s="3">
        <v>181.29</v>
      </c>
      <c r="I1512" s="3">
        <v>67.05</v>
      </c>
      <c r="J1512" s="3">
        <v>139.28</v>
      </c>
      <c r="K1512" s="3">
        <v>0</v>
      </c>
      <c r="L1512" s="3">
        <v>0</v>
      </c>
      <c r="M1512" s="3">
        <v>41.09</v>
      </c>
      <c r="N1512" s="3">
        <v>0</v>
      </c>
      <c r="O1512" s="3">
        <f>VLOOKUP(B1512,SWH!$A$4:$B$19,2,FALSE)</f>
        <v>0</v>
      </c>
      <c r="P1512" s="3">
        <f t="shared" si="93"/>
        <v>0</v>
      </c>
      <c r="Q1512" s="3">
        <v>0</v>
      </c>
      <c r="R1512" s="3">
        <v>0</v>
      </c>
      <c r="S1512" s="3">
        <v>0</v>
      </c>
      <c r="T1512" s="3">
        <v>25.31</v>
      </c>
      <c r="U1512" s="3">
        <v>0</v>
      </c>
      <c r="V1512" s="3">
        <v>0</v>
      </c>
      <c r="W1512" s="3">
        <f t="shared" si="94"/>
        <v>62.320000000000007</v>
      </c>
      <c r="X1512" s="3">
        <f t="shared" si="95"/>
        <v>484.81</v>
      </c>
      <c r="Y1512" s="3">
        <v>475.25</v>
      </c>
      <c r="Z1512" s="3">
        <v>484.81</v>
      </c>
      <c r="AA1512" s="3">
        <f t="shared" si="92"/>
        <v>960.06</v>
      </c>
    </row>
    <row r="1513" spans="1:27" x14ac:dyDescent="0.25">
      <c r="A1513" s="93">
        <v>2018</v>
      </c>
      <c r="B1513" s="93" t="s">
        <v>1</v>
      </c>
      <c r="C1513" s="121" t="s">
        <v>2</v>
      </c>
      <c r="D1513" s="3">
        <f>VLOOKUP(B1513,SWH!$A$4:$C$19,3,FALSE)</f>
        <v>4835.13</v>
      </c>
      <c r="E1513" s="3">
        <v>0</v>
      </c>
      <c r="F1513" s="3">
        <v>123.84</v>
      </c>
      <c r="G1513" s="3">
        <v>25.43</v>
      </c>
      <c r="H1513" s="3">
        <v>183.98</v>
      </c>
      <c r="I1513" s="3">
        <v>66.900000000000006</v>
      </c>
      <c r="J1513" s="3">
        <v>139.28</v>
      </c>
      <c r="K1513" s="3">
        <v>0</v>
      </c>
      <c r="L1513" s="3">
        <v>0</v>
      </c>
      <c r="M1513" s="3">
        <v>51.4</v>
      </c>
      <c r="N1513" s="3">
        <v>0</v>
      </c>
      <c r="O1513" s="3">
        <f>VLOOKUP(B1513,SWH!$A$4:$B$19,2,FALSE)</f>
        <v>0</v>
      </c>
      <c r="P1513" s="3">
        <f t="shared" si="93"/>
        <v>0</v>
      </c>
      <c r="Q1513" s="3">
        <v>0</v>
      </c>
      <c r="R1513" s="3">
        <v>0</v>
      </c>
      <c r="S1513" s="3">
        <v>0</v>
      </c>
      <c r="T1513" s="3">
        <v>25.04</v>
      </c>
      <c r="U1513" s="3">
        <v>0</v>
      </c>
      <c r="V1513" s="3">
        <v>0</v>
      </c>
      <c r="W1513" s="3">
        <f t="shared" si="94"/>
        <v>76.83</v>
      </c>
      <c r="X1513" s="3">
        <f t="shared" si="95"/>
        <v>123.84</v>
      </c>
      <c r="Y1513" s="3">
        <v>492.03</v>
      </c>
      <c r="Z1513" s="3">
        <v>123.84</v>
      </c>
      <c r="AA1513" s="3">
        <f t="shared" si="92"/>
        <v>615.87</v>
      </c>
    </row>
    <row r="1514" spans="1:27" x14ac:dyDescent="0.25">
      <c r="A1514" s="93">
        <v>2018</v>
      </c>
      <c r="B1514" s="93" t="s">
        <v>1</v>
      </c>
      <c r="C1514" s="121" t="s">
        <v>18</v>
      </c>
      <c r="D1514" s="3">
        <f>VLOOKUP(B1514,SWH!$A$4:$C$19,3,FALSE)</f>
        <v>4835.13</v>
      </c>
      <c r="E1514" s="3">
        <v>0</v>
      </c>
      <c r="F1514" s="3">
        <v>179.55</v>
      </c>
      <c r="G1514" s="3">
        <v>4.4000000000000004</v>
      </c>
      <c r="H1514" s="3">
        <v>188.37</v>
      </c>
      <c r="I1514" s="3">
        <v>67.03</v>
      </c>
      <c r="J1514" s="3">
        <v>139.28</v>
      </c>
      <c r="K1514" s="3">
        <v>0</v>
      </c>
      <c r="L1514" s="3">
        <v>0</v>
      </c>
      <c r="M1514" s="3">
        <v>33.25</v>
      </c>
      <c r="N1514" s="3">
        <v>0</v>
      </c>
      <c r="O1514" s="3">
        <f>VLOOKUP(B1514,SWH!$A$4:$B$19,2,FALSE)</f>
        <v>0</v>
      </c>
      <c r="P1514" s="3">
        <f t="shared" si="93"/>
        <v>0</v>
      </c>
      <c r="Q1514" s="3">
        <v>0</v>
      </c>
      <c r="R1514" s="3">
        <v>0</v>
      </c>
      <c r="S1514" s="3">
        <v>0</v>
      </c>
      <c r="T1514" s="3">
        <v>25.6</v>
      </c>
      <c r="U1514" s="3">
        <v>0</v>
      </c>
      <c r="V1514" s="3">
        <v>0</v>
      </c>
      <c r="W1514" s="3">
        <f t="shared" si="94"/>
        <v>37.65</v>
      </c>
      <c r="X1514" s="3">
        <f t="shared" si="95"/>
        <v>179.55</v>
      </c>
      <c r="Y1514" s="3">
        <v>457.92</v>
      </c>
      <c r="Z1514" s="3">
        <v>179.55</v>
      </c>
      <c r="AA1514" s="3">
        <f t="shared" si="92"/>
        <v>637.47</v>
      </c>
    </row>
    <row r="1515" spans="1:27" x14ac:dyDescent="0.25">
      <c r="A1515" s="93">
        <v>2018</v>
      </c>
      <c r="B1515" s="93" t="s">
        <v>1</v>
      </c>
      <c r="C1515" s="121" t="s">
        <v>4</v>
      </c>
      <c r="D1515" s="3">
        <f>VLOOKUP(B1515,SWH!$A$4:$C$19,3,FALSE)</f>
        <v>4835.13</v>
      </c>
      <c r="E1515" s="3">
        <v>0</v>
      </c>
      <c r="F1515" s="3">
        <v>888.66</v>
      </c>
      <c r="G1515" s="3">
        <v>9.77</v>
      </c>
      <c r="H1515" s="3">
        <v>181.83</v>
      </c>
      <c r="I1515" s="3">
        <v>66.95</v>
      </c>
      <c r="J1515" s="3">
        <v>139.28</v>
      </c>
      <c r="K1515" s="3">
        <v>0</v>
      </c>
      <c r="L1515" s="3">
        <v>0</v>
      </c>
      <c r="M1515" s="3">
        <v>39.39</v>
      </c>
      <c r="N1515" s="3">
        <v>0</v>
      </c>
      <c r="O1515" s="3">
        <f>VLOOKUP(B1515,SWH!$A$4:$B$19,2,FALSE)</f>
        <v>0</v>
      </c>
      <c r="P1515" s="3">
        <f t="shared" si="93"/>
        <v>0</v>
      </c>
      <c r="Q1515" s="3">
        <v>0</v>
      </c>
      <c r="R1515" s="3">
        <v>0</v>
      </c>
      <c r="S1515" s="3">
        <v>0</v>
      </c>
      <c r="T1515" s="3">
        <v>26.08</v>
      </c>
      <c r="U1515" s="3">
        <v>0</v>
      </c>
      <c r="V1515" s="3">
        <v>0</v>
      </c>
      <c r="W1515" s="3">
        <f t="shared" si="94"/>
        <v>49.16</v>
      </c>
      <c r="X1515" s="3">
        <f t="shared" si="95"/>
        <v>888.66</v>
      </c>
      <c r="Y1515" s="3">
        <v>463.31</v>
      </c>
      <c r="Z1515" s="3">
        <v>888.66</v>
      </c>
      <c r="AA1515" s="3">
        <f t="shared" si="92"/>
        <v>1351.97</v>
      </c>
    </row>
    <row r="1516" spans="1:27" x14ac:dyDescent="0.25">
      <c r="A1516" s="93">
        <v>2018</v>
      </c>
      <c r="B1516" s="93" t="s">
        <v>1</v>
      </c>
      <c r="C1516" s="121" t="s">
        <v>5</v>
      </c>
      <c r="D1516" s="3">
        <f>VLOOKUP(B1516,SWH!$A$4:$C$19,3,FALSE)</f>
        <v>4835.13</v>
      </c>
      <c r="E1516" s="3">
        <v>0</v>
      </c>
      <c r="F1516" s="3">
        <v>387.68</v>
      </c>
      <c r="G1516" s="3">
        <v>15.25</v>
      </c>
      <c r="H1516" s="3">
        <v>185.31</v>
      </c>
      <c r="I1516" s="3">
        <v>67.010000000000005</v>
      </c>
      <c r="J1516" s="3">
        <v>139.28</v>
      </c>
      <c r="K1516" s="3">
        <v>0</v>
      </c>
      <c r="L1516" s="3">
        <v>0</v>
      </c>
      <c r="M1516" s="3">
        <v>49.12</v>
      </c>
      <c r="N1516" s="3">
        <v>0</v>
      </c>
      <c r="O1516" s="3">
        <f>VLOOKUP(B1516,SWH!$A$4:$B$19,2,FALSE)</f>
        <v>0</v>
      </c>
      <c r="P1516" s="3">
        <f t="shared" si="93"/>
        <v>0</v>
      </c>
      <c r="Q1516" s="3">
        <v>0</v>
      </c>
      <c r="R1516" s="3">
        <v>0</v>
      </c>
      <c r="S1516" s="3">
        <v>0</v>
      </c>
      <c r="T1516" s="3">
        <v>25.86</v>
      </c>
      <c r="U1516" s="3">
        <v>0</v>
      </c>
      <c r="V1516" s="3">
        <v>0</v>
      </c>
      <c r="W1516" s="3">
        <f t="shared" si="94"/>
        <v>64.37</v>
      </c>
      <c r="X1516" s="3">
        <f t="shared" si="95"/>
        <v>387.68</v>
      </c>
      <c r="Y1516" s="3">
        <v>481.84</v>
      </c>
      <c r="Z1516" s="3">
        <v>387.68</v>
      </c>
      <c r="AA1516" s="3">
        <f t="shared" si="92"/>
        <v>869.52</v>
      </c>
    </row>
    <row r="1517" spans="1:27" x14ac:dyDescent="0.25">
      <c r="A1517" s="93">
        <v>2018</v>
      </c>
      <c r="B1517" s="93" t="s">
        <v>1</v>
      </c>
      <c r="C1517" s="121" t="s">
        <v>15</v>
      </c>
      <c r="D1517" s="3">
        <f>VLOOKUP(B1517,SWH!$A$4:$C$19,3,FALSE)</f>
        <v>4835.13</v>
      </c>
      <c r="E1517" s="3">
        <v>0</v>
      </c>
      <c r="F1517" s="3">
        <v>155.35</v>
      </c>
      <c r="G1517" s="3">
        <v>1.89</v>
      </c>
      <c r="H1517" s="3">
        <v>186.79</v>
      </c>
      <c r="I1517" s="3">
        <v>67</v>
      </c>
      <c r="J1517" s="3">
        <v>139.28</v>
      </c>
      <c r="K1517" s="3">
        <v>0</v>
      </c>
      <c r="L1517" s="3">
        <v>0</v>
      </c>
      <c r="M1517" s="3">
        <v>30.89</v>
      </c>
      <c r="N1517" s="3">
        <v>0</v>
      </c>
      <c r="O1517" s="3">
        <f>VLOOKUP(B1517,SWH!$A$4:$B$19,2,FALSE)</f>
        <v>0</v>
      </c>
      <c r="P1517" s="3">
        <f t="shared" si="93"/>
        <v>0</v>
      </c>
      <c r="Q1517" s="3">
        <v>0</v>
      </c>
      <c r="R1517" s="3">
        <v>0</v>
      </c>
      <c r="S1517" s="3">
        <v>0</v>
      </c>
      <c r="T1517" s="3">
        <v>26.04</v>
      </c>
      <c r="U1517" s="3">
        <v>0</v>
      </c>
      <c r="V1517" s="3">
        <v>0</v>
      </c>
      <c r="W1517" s="3">
        <f t="shared" si="94"/>
        <v>32.78</v>
      </c>
      <c r="X1517" s="3">
        <f t="shared" si="95"/>
        <v>155.35</v>
      </c>
      <c r="Y1517" s="3">
        <v>451.89</v>
      </c>
      <c r="Z1517" s="3">
        <v>155.35</v>
      </c>
      <c r="AA1517" s="3">
        <f t="shared" si="92"/>
        <v>607.24</v>
      </c>
    </row>
    <row r="1518" spans="1:27" x14ac:dyDescent="0.25">
      <c r="A1518" s="93">
        <v>2018</v>
      </c>
      <c r="B1518" s="93" t="s">
        <v>1</v>
      </c>
      <c r="C1518" s="121" t="s">
        <v>16</v>
      </c>
      <c r="D1518" s="3">
        <f>VLOOKUP(B1518,SWH!$A$4:$C$19,3,FALSE)</f>
        <v>4835.13</v>
      </c>
      <c r="E1518" s="3">
        <v>0</v>
      </c>
      <c r="F1518" s="3">
        <v>1401.82</v>
      </c>
      <c r="G1518" s="3">
        <v>8.0399999999999991</v>
      </c>
      <c r="H1518" s="3">
        <v>239.59</v>
      </c>
      <c r="I1518" s="3">
        <v>66.98</v>
      </c>
      <c r="J1518" s="3">
        <v>139.28</v>
      </c>
      <c r="K1518" s="3">
        <v>0</v>
      </c>
      <c r="L1518" s="3">
        <v>0</v>
      </c>
      <c r="M1518" s="3">
        <v>40.799999999999997</v>
      </c>
      <c r="N1518" s="3">
        <v>0</v>
      </c>
      <c r="O1518" s="3">
        <f>VLOOKUP(B1518,SWH!$A$4:$B$19,2,FALSE)</f>
        <v>0</v>
      </c>
      <c r="P1518" s="3">
        <f t="shared" si="93"/>
        <v>0</v>
      </c>
      <c r="Q1518" s="3">
        <v>0</v>
      </c>
      <c r="R1518" s="3">
        <v>0</v>
      </c>
      <c r="S1518" s="3">
        <v>0</v>
      </c>
      <c r="T1518" s="3">
        <v>26.65</v>
      </c>
      <c r="U1518" s="3">
        <v>0</v>
      </c>
      <c r="V1518" s="3">
        <v>0</v>
      </c>
      <c r="W1518" s="3">
        <f t="shared" si="94"/>
        <v>48.839999999999996</v>
      </c>
      <c r="X1518" s="3">
        <f t="shared" si="95"/>
        <v>1401.82</v>
      </c>
      <c r="Y1518" s="3">
        <v>521.35</v>
      </c>
      <c r="Z1518" s="3">
        <v>1401.82</v>
      </c>
      <c r="AA1518" s="3">
        <f t="shared" si="92"/>
        <v>1923.17</v>
      </c>
    </row>
    <row r="1519" spans="1:27" x14ac:dyDescent="0.25">
      <c r="A1519" s="93">
        <v>2018</v>
      </c>
      <c r="B1519" s="93" t="s">
        <v>1</v>
      </c>
      <c r="C1519" s="121" t="s">
        <v>9</v>
      </c>
      <c r="D1519" s="3">
        <f>VLOOKUP(B1519,SWH!$A$4:$C$19,3,FALSE)</f>
        <v>4835.13</v>
      </c>
      <c r="E1519" s="3">
        <v>0</v>
      </c>
      <c r="F1519" s="3">
        <v>797.3</v>
      </c>
      <c r="G1519" s="3">
        <v>6.39</v>
      </c>
      <c r="H1519" s="3">
        <v>240.34</v>
      </c>
      <c r="I1519" s="3">
        <v>66.900000000000006</v>
      </c>
      <c r="J1519" s="3">
        <v>139.28</v>
      </c>
      <c r="K1519" s="3">
        <v>0</v>
      </c>
      <c r="L1519" s="3">
        <v>0</v>
      </c>
      <c r="M1519" s="3">
        <v>41.15</v>
      </c>
      <c r="N1519" s="3">
        <v>0</v>
      </c>
      <c r="O1519" s="3">
        <f>VLOOKUP(B1519,SWH!$A$4:$B$19,2,FALSE)</f>
        <v>0</v>
      </c>
      <c r="P1519" s="3">
        <f t="shared" si="93"/>
        <v>0</v>
      </c>
      <c r="Q1519" s="3">
        <v>0</v>
      </c>
      <c r="R1519" s="3">
        <v>0</v>
      </c>
      <c r="S1519" s="3">
        <v>0</v>
      </c>
      <c r="T1519" s="3">
        <v>26.51</v>
      </c>
      <c r="U1519" s="3">
        <v>0</v>
      </c>
      <c r="V1519" s="3">
        <v>0</v>
      </c>
      <c r="W1519" s="3">
        <f t="shared" si="94"/>
        <v>47.54</v>
      </c>
      <c r="X1519" s="3">
        <f t="shared" si="95"/>
        <v>797.3</v>
      </c>
      <c r="Y1519" s="3">
        <v>520.57000000000005</v>
      </c>
      <c r="Z1519" s="3">
        <v>797.3</v>
      </c>
      <c r="AA1519" s="3">
        <f t="shared" si="92"/>
        <v>1317.87</v>
      </c>
    </row>
    <row r="1520" spans="1:27" x14ac:dyDescent="0.25">
      <c r="A1520" s="93">
        <v>2018</v>
      </c>
      <c r="B1520" s="93" t="s">
        <v>1</v>
      </c>
      <c r="C1520" s="121" t="s">
        <v>12</v>
      </c>
      <c r="D1520" s="3">
        <f>VLOOKUP(B1520,SWH!$A$4:$C$19,3,FALSE)</f>
        <v>4835.13</v>
      </c>
      <c r="E1520" s="3">
        <v>0</v>
      </c>
      <c r="F1520" s="3">
        <v>1360.58</v>
      </c>
      <c r="G1520" s="3">
        <v>5.88</v>
      </c>
      <c r="H1520" s="3">
        <v>240.07</v>
      </c>
      <c r="I1520" s="3">
        <v>67</v>
      </c>
      <c r="J1520" s="3">
        <v>139.28</v>
      </c>
      <c r="K1520" s="3">
        <v>0</v>
      </c>
      <c r="L1520" s="3">
        <v>0</v>
      </c>
      <c r="M1520" s="3">
        <v>38.06</v>
      </c>
      <c r="N1520" s="3">
        <v>0</v>
      </c>
      <c r="O1520" s="3">
        <f>VLOOKUP(B1520,SWH!$A$4:$B$19,2,FALSE)</f>
        <v>0</v>
      </c>
      <c r="P1520" s="3">
        <f t="shared" si="93"/>
        <v>0</v>
      </c>
      <c r="Q1520" s="3">
        <v>0</v>
      </c>
      <c r="R1520" s="3">
        <v>0</v>
      </c>
      <c r="S1520" s="3">
        <v>0</v>
      </c>
      <c r="T1520" s="3">
        <v>27.32</v>
      </c>
      <c r="U1520" s="3">
        <v>0</v>
      </c>
      <c r="V1520" s="3">
        <v>0</v>
      </c>
      <c r="W1520" s="3">
        <f t="shared" si="94"/>
        <v>43.940000000000005</v>
      </c>
      <c r="X1520" s="3">
        <f t="shared" si="95"/>
        <v>1360.58</v>
      </c>
      <c r="Y1520" s="3">
        <v>517.62</v>
      </c>
      <c r="Z1520" s="3">
        <v>1360.58</v>
      </c>
      <c r="AA1520" s="3">
        <f t="shared" si="92"/>
        <v>1878.1999999999998</v>
      </c>
    </row>
    <row r="1521" spans="1:27" x14ac:dyDescent="0.25">
      <c r="A1521" s="93">
        <v>2018</v>
      </c>
      <c r="B1521" s="93" t="s">
        <v>1</v>
      </c>
      <c r="C1521" s="121" t="s">
        <v>8</v>
      </c>
      <c r="D1521" s="3">
        <f>VLOOKUP(B1521,SWH!$A$4:$C$19,3,FALSE)</f>
        <v>4835.13</v>
      </c>
      <c r="E1521" s="3">
        <v>0</v>
      </c>
      <c r="F1521" s="3">
        <v>1403.42</v>
      </c>
      <c r="G1521" s="3">
        <v>1.5</v>
      </c>
      <c r="H1521" s="3">
        <v>242.55</v>
      </c>
      <c r="I1521" s="3">
        <v>67.38</v>
      </c>
      <c r="J1521" s="3">
        <v>139.28</v>
      </c>
      <c r="K1521" s="3">
        <v>0</v>
      </c>
      <c r="L1521" s="3">
        <v>0</v>
      </c>
      <c r="M1521" s="3">
        <v>33.26</v>
      </c>
      <c r="N1521" s="3">
        <v>0</v>
      </c>
      <c r="O1521" s="3">
        <f>VLOOKUP(B1521,SWH!$A$4:$B$19,2,FALSE)</f>
        <v>0</v>
      </c>
      <c r="P1521" s="3">
        <f t="shared" si="93"/>
        <v>0</v>
      </c>
      <c r="Q1521" s="3">
        <v>0</v>
      </c>
      <c r="R1521" s="3">
        <v>0</v>
      </c>
      <c r="S1521" s="3">
        <v>0</v>
      </c>
      <c r="T1521" s="3">
        <v>28.24</v>
      </c>
      <c r="U1521" s="3">
        <v>0</v>
      </c>
      <c r="V1521" s="3">
        <v>0</v>
      </c>
      <c r="W1521" s="3">
        <f t="shared" si="94"/>
        <v>34.76</v>
      </c>
      <c r="X1521" s="3">
        <f t="shared" si="95"/>
        <v>1403.42</v>
      </c>
      <c r="Y1521" s="3">
        <v>512.21</v>
      </c>
      <c r="Z1521" s="3">
        <v>1403.42</v>
      </c>
      <c r="AA1521" s="3">
        <f t="shared" si="92"/>
        <v>1915.63</v>
      </c>
    </row>
  </sheetData>
  <pageMargins left="0.7" right="0.7" top="0.75" bottom="0.75" header="0.3" footer="0.3"/>
  <pageSetup orientation="portrait" horizontalDpi="300" verticalDpi="300" r:id="rId1"/>
  <ignoredErrors>
    <ignoredError sqref="C19:C20 C57:C58 C76:C77 C95:C96 C114:C115 C133:C134 C152:C153 C171:C172 C190:C191 C209:C210 C228:C229 C247:C248 C266:C267 C285:C286 C304:C305 C323:C324 C342:C343 C361:C362 C380:C381 C399:C400 C418:C419 C437:C438 C456:C457 C475:C476 C494:C495 C513:C514 C532:C533 C551:C552 C570:C571 C589:C590 C608:C609 C627:C628 C646:C647 C665:C666 C684:C685 C703:C704 C722:C723 C741:C742 C760:C761 C779:C780 C798:C799 C817:C818 C836:C837 C855:C856 C874:C875 C893:C894 C912:C913 C931:C932 C950:C951 C969:C970 C988:C989 C1007:C1008 C1026:C1027 C1045:C1046 C1064:C1065 C1083:C1084 C1102:C1103 C1121:C1122 C1140:C1141 C1159:C1160 C1178:C1179 C1197:C1198 C1216:C1217 C1235:C1236 C1254:C1255 C1273:C1274 C1292:C1293 C1311:C1312 C1330:C1331 C1349:C1350 C1368:C1369 C1387:C1388 C1406:C1407 C1425:C1426 C1444:C1445 C1463:C1464 C1482:C1483 C1501:C1502 C1520:C1521 C38:C39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54FE7-45E9-4FD1-9968-35D7B9709957}">
  <dimension ref="A1:AB1521"/>
  <sheetViews>
    <sheetView topLeftCell="G1" workbookViewId="0">
      <selection activeCell="W10" sqref="W10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14.5703125" style="93" bestFit="1" customWidth="1"/>
    <col min="5" max="5" width="11.7109375" style="93" bestFit="1" customWidth="1"/>
    <col min="6" max="7" width="12.7109375" style="93" bestFit="1" customWidth="1"/>
    <col min="8" max="8" width="11.7109375" style="93" bestFit="1" customWidth="1"/>
    <col min="9" max="9" width="10.140625" style="93" bestFit="1" customWidth="1"/>
    <col min="10" max="10" width="12.7109375" style="93" bestFit="1" customWidth="1"/>
    <col min="11" max="14" width="11.7109375" style="93" bestFit="1" customWidth="1"/>
    <col min="15" max="15" width="9" style="93" bestFit="1" customWidth="1"/>
    <col min="16" max="17" width="11.7109375" style="93" bestFit="1" customWidth="1"/>
    <col min="18" max="18" width="14.28515625" style="93" bestFit="1" customWidth="1"/>
    <col min="19" max="20" width="10.140625" style="93" bestFit="1" customWidth="1"/>
    <col min="21" max="21" width="11.7109375" style="93" bestFit="1" customWidth="1"/>
    <col min="22" max="28" width="12.7109375" style="93" bestFit="1" customWidth="1"/>
    <col min="29" max="16384" width="9.140625" style="93"/>
  </cols>
  <sheetData>
    <row r="1" spans="1:28" ht="60" x14ac:dyDescent="0.25">
      <c r="A1" s="120" t="s">
        <v>21</v>
      </c>
      <c r="B1" s="120" t="s">
        <v>22</v>
      </c>
      <c r="C1" s="120" t="s">
        <v>23</v>
      </c>
      <c r="D1" s="2" t="s">
        <v>122</v>
      </c>
      <c r="E1" s="2" t="s">
        <v>123</v>
      </c>
      <c r="F1" s="2" t="s">
        <v>124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145</v>
      </c>
      <c r="AB1" s="2" t="s">
        <v>146</v>
      </c>
    </row>
    <row r="2" spans="1:28" x14ac:dyDescent="0.25">
      <c r="A2" s="93">
        <v>2006</v>
      </c>
      <c r="B2" s="93" t="s">
        <v>64</v>
      </c>
      <c r="C2" s="121" t="s">
        <v>10</v>
      </c>
      <c r="D2" s="3">
        <f>'IECC Data-SI'!D2*Convert!$B$1</f>
        <v>5501.9728096495501</v>
      </c>
      <c r="E2" s="3">
        <f>'IECC Data-SI'!E2/Convert!$B$2*1000000</f>
        <v>0</v>
      </c>
      <c r="F2" s="3">
        <f>'IECC Data-SI'!F2/Convert!$B$2*1000000</f>
        <v>0</v>
      </c>
      <c r="G2" s="3">
        <f>'IECC Data-SI'!G2/Convert!$B$2*1000000</f>
        <v>865053.69052009459</v>
      </c>
      <c r="H2" s="3">
        <f>'IECC Data-SI'!H2/Convert!$B$2*1000000</f>
        <v>151811.86134308143</v>
      </c>
      <c r="I2" s="3">
        <f>'IECC Data-SI'!I2/Convert!$B$2*1000000</f>
        <v>55115.563071113102</v>
      </c>
      <c r="J2" s="3">
        <f>'IECC Data-SI'!J2/Convert!$B$2*1000000</f>
        <v>436678.28406058863</v>
      </c>
      <c r="K2" s="3">
        <f>'IECC Data-SI'!K2/Convert!$B$2*1000000</f>
        <v>445274.98495577346</v>
      </c>
      <c r="L2" s="3">
        <f>'IECC Data-SI'!L2/Convert!$B$2*1000000</f>
        <v>0</v>
      </c>
      <c r="M2" s="3">
        <f>'IECC Data-SI'!M2/Convert!$B$2*1000000</f>
        <v>315736.82493979699</v>
      </c>
      <c r="N2" s="3">
        <f>'IECC Data-SI'!N2/Convert!$B$2*1000000</f>
        <v>426.51768498711772</v>
      </c>
      <c r="O2" s="3">
        <f>'IECC Data-SI'!O2/Convert!$B$2*1000000</f>
        <v>426.51768498711772</v>
      </c>
      <c r="P2" s="3">
        <f>N2-O2</f>
        <v>0</v>
      </c>
      <c r="Q2" s="3">
        <f>'IECC Data-SI'!Q2/Convert!$B$2*1000000</f>
        <v>0</v>
      </c>
      <c r="R2" s="3">
        <f>'IECC Data-SI'!R2/Convert!$B$2*1000000</f>
        <v>0</v>
      </c>
      <c r="S2" s="3">
        <f>'IECC Data-SI'!S2/Convert!$B$2*1000000</f>
        <v>0</v>
      </c>
      <c r="T2" s="3">
        <f>'IECC Data-SI'!T2/Convert!$B$2*1000000</f>
        <v>71446.451320730965</v>
      </c>
      <c r="U2" s="3">
        <f>'IECC Data-SI'!U2/Convert!$B$2*1000000</f>
        <v>204377.79647504931</v>
      </c>
      <c r="V2" s="3">
        <f>'IECC Data-SI'!V2/Convert!$B$2*1000000</f>
        <v>63664.873112410438</v>
      </c>
      <c r="W2" s="3">
        <f>'IECC Data-SI'!W2/Convert!$B$2*1000000</f>
        <v>1180790.5154598916</v>
      </c>
      <c r="X2" s="3">
        <f>'IECC Data-SI'!X2/Convert!$B$2*1000000</f>
        <v>0</v>
      </c>
      <c r="Y2" s="3">
        <f>SUM(W2:X2)</f>
        <v>1180790.5154598916</v>
      </c>
      <c r="Z2" s="3">
        <f>'IECC Data-SI'!Y2/Convert!$B$2*1000000</f>
        <v>1959934.0660528035</v>
      </c>
      <c r="AA2" s="3">
        <f>'IECC Data-SI'!Z2/Convert!$B$2*1000000</f>
        <v>649643.30326004513</v>
      </c>
      <c r="AB2" s="3">
        <f>'IECC Data-SI'!AA2/Convert!$B$2*1000000</f>
        <v>2609577.3693128484</v>
      </c>
    </row>
    <row r="3" spans="1:28" x14ac:dyDescent="0.25">
      <c r="A3" s="93">
        <v>2006</v>
      </c>
      <c r="B3" s="93" t="s">
        <v>64</v>
      </c>
      <c r="C3" s="121" t="s">
        <v>6</v>
      </c>
      <c r="D3" s="3">
        <f>'IECC Data-SI'!D3*Convert!$B$1</f>
        <v>5501.9728096495501</v>
      </c>
      <c r="E3" s="3">
        <f>'IECC Data-SI'!E3/Convert!$B$2*1000000</f>
        <v>0</v>
      </c>
      <c r="F3" s="3">
        <f>'IECC Data-SI'!F3/Convert!$B$2*1000000</f>
        <v>625.55927131443934</v>
      </c>
      <c r="G3" s="3">
        <f>'IECC Data-SI'!G3/Convert!$B$2*1000000</f>
        <v>775304.89142802765</v>
      </c>
      <c r="H3" s="3">
        <f>'IECC Data-SI'!H3/Convert!$B$2*1000000</f>
        <v>151811.86134308143</v>
      </c>
      <c r="I3" s="3">
        <f>'IECC Data-SI'!I3/Convert!$B$2*1000000</f>
        <v>55125.041241890591</v>
      </c>
      <c r="J3" s="3">
        <f>'IECC Data-SI'!J3/Convert!$B$2*1000000</f>
        <v>436678.28406058863</v>
      </c>
      <c r="K3" s="3">
        <f>'IECC Data-SI'!K3/Convert!$B$2*1000000</f>
        <v>445274.98495577346</v>
      </c>
      <c r="L3" s="3">
        <f>'IECC Data-SI'!L3/Convert!$B$2*1000000</f>
        <v>0</v>
      </c>
      <c r="M3" s="3">
        <f>'IECC Data-SI'!M3/Convert!$B$2*1000000</f>
        <v>351535.87596638239</v>
      </c>
      <c r="N3" s="3">
        <f>'IECC Data-SI'!N3/Convert!$B$2*1000000</f>
        <v>426.51768498711772</v>
      </c>
      <c r="O3" s="3">
        <f>'IECC Data-SI'!O3/Convert!$B$2*1000000</f>
        <v>426.51768498711772</v>
      </c>
      <c r="P3" s="3">
        <f t="shared" ref="P3:P66" si="0">N3-O3</f>
        <v>0</v>
      </c>
      <c r="Q3" s="3">
        <f>'IECC Data-SI'!Q3/Convert!$B$2*1000000</f>
        <v>0</v>
      </c>
      <c r="R3" s="3">
        <f>'IECC Data-SI'!R3/Convert!$B$2*1000000</f>
        <v>0</v>
      </c>
      <c r="S3" s="3">
        <f>'IECC Data-SI'!S3/Convert!$B$2*1000000</f>
        <v>0</v>
      </c>
      <c r="T3" s="3">
        <f>'IECC Data-SI'!T3/Convert!$B$2*1000000</f>
        <v>71446.451320730965</v>
      </c>
      <c r="U3" s="3">
        <f>'IECC Data-SI'!U3/Convert!$B$2*1000000</f>
        <v>203297.2850064153</v>
      </c>
      <c r="V3" s="3">
        <f>'IECC Data-SI'!V3/Convert!$B$2*1000000</f>
        <v>63484.787867638101</v>
      </c>
      <c r="W3" s="3">
        <f>'IECC Data-SI'!W3/Convert!$B$2*1000000</f>
        <v>1126840.76739441</v>
      </c>
      <c r="X3" s="3">
        <f>'IECC Data-SI'!X3/Convert!$B$2*1000000</f>
        <v>625.55927131443934</v>
      </c>
      <c r="Y3" s="3">
        <f t="shared" ref="Y3:Y66" si="1">SUM(W3:X3)</f>
        <v>1127466.3266657244</v>
      </c>
      <c r="Z3" s="3">
        <f>'IECC Data-SI'!Y3/Convert!$B$2*1000000</f>
        <v>1905804.2327425494</v>
      </c>
      <c r="AA3" s="3">
        <f>'IECC Data-SI'!Z3/Convert!$B$2*1000000</f>
        <v>649188.35106272553</v>
      </c>
      <c r="AB3" s="3">
        <f>'IECC Data-SI'!AA3/Convert!$B$2*1000000</f>
        <v>2554992.5838052747</v>
      </c>
    </row>
    <row r="4" spans="1:28" x14ac:dyDescent="0.25">
      <c r="A4" s="93">
        <v>2006</v>
      </c>
      <c r="B4" s="93" t="s">
        <v>64</v>
      </c>
      <c r="C4" s="121" t="s">
        <v>11</v>
      </c>
      <c r="D4" s="3">
        <f>'IECC Data-SI'!D4*Convert!$B$1</f>
        <v>5501.9728096495501</v>
      </c>
      <c r="E4" s="3">
        <f>'IECC Data-SI'!E4/Convert!$B$2*1000000</f>
        <v>0</v>
      </c>
      <c r="F4" s="3">
        <f>'IECC Data-SI'!F4/Convert!$B$2*1000000</f>
        <v>18.956341554983009</v>
      </c>
      <c r="G4" s="3">
        <f>'IECC Data-SI'!G4/Convert!$B$2*1000000</f>
        <v>598783.43886802578</v>
      </c>
      <c r="H4" s="3">
        <f>'IECC Data-SI'!H4/Convert!$B$2*1000000</f>
        <v>151811.86134308143</v>
      </c>
      <c r="I4" s="3">
        <f>'IECC Data-SI'!I4/Convert!$B$2*1000000</f>
        <v>55134.519412668087</v>
      </c>
      <c r="J4" s="3">
        <f>'IECC Data-SI'!J4/Convert!$B$2*1000000</f>
        <v>436678.28406058863</v>
      </c>
      <c r="K4" s="3">
        <f>'IECC Data-SI'!K4/Convert!$B$2*1000000</f>
        <v>445274.98495577346</v>
      </c>
      <c r="L4" s="3">
        <f>'IECC Data-SI'!L4/Convert!$B$2*1000000</f>
        <v>0</v>
      </c>
      <c r="M4" s="3">
        <f>'IECC Data-SI'!M4/Convert!$B$2*1000000</f>
        <v>297586.12790090078</v>
      </c>
      <c r="N4" s="3">
        <f>'IECC Data-SI'!N4/Convert!$B$2*1000000</f>
        <v>426.51768498711772</v>
      </c>
      <c r="O4" s="3">
        <f>'IECC Data-SI'!O4/Convert!$B$2*1000000</f>
        <v>426.51768498711772</v>
      </c>
      <c r="P4" s="3">
        <f t="shared" si="0"/>
        <v>0</v>
      </c>
      <c r="Q4" s="3">
        <f>'IECC Data-SI'!Q4/Convert!$B$2*1000000</f>
        <v>0</v>
      </c>
      <c r="R4" s="3">
        <f>'IECC Data-SI'!R4/Convert!$B$2*1000000</f>
        <v>0</v>
      </c>
      <c r="S4" s="3">
        <f>'IECC Data-SI'!S4/Convert!$B$2*1000000</f>
        <v>0</v>
      </c>
      <c r="T4" s="3">
        <f>'IECC Data-SI'!T4/Convert!$B$2*1000000</f>
        <v>71446.451320730965</v>
      </c>
      <c r="U4" s="3">
        <f>'IECC Data-SI'!U4/Convert!$B$2*1000000</f>
        <v>222822.31680804779</v>
      </c>
      <c r="V4" s="3">
        <f>'IECC Data-SI'!V4/Convert!$B$2*1000000</f>
        <v>63456.353355305626</v>
      </c>
      <c r="W4" s="3">
        <f>'IECC Data-SI'!W4/Convert!$B$2*1000000</f>
        <v>896369.56676892668</v>
      </c>
      <c r="X4" s="3">
        <f>'IECC Data-SI'!X4/Convert!$B$2*1000000</f>
        <v>18.956341554983009</v>
      </c>
      <c r="Y4" s="3">
        <f t="shared" si="1"/>
        <v>896388.52311048168</v>
      </c>
      <c r="Z4" s="3">
        <f>'IECC Data-SI'!Y4/Convert!$B$2*1000000</f>
        <v>1675323.5539462883</v>
      </c>
      <c r="AA4" s="3">
        <f>'IECC Data-SI'!Z4/Convert!$B$2*1000000</f>
        <v>668106.77993459872</v>
      </c>
      <c r="AB4" s="3">
        <f>'IECC Data-SI'!AA4/Convert!$B$2*1000000</f>
        <v>2343430.3338808869</v>
      </c>
    </row>
    <row r="5" spans="1:28" x14ac:dyDescent="0.25">
      <c r="A5" s="93">
        <v>2006</v>
      </c>
      <c r="B5" s="93" t="s">
        <v>64</v>
      </c>
      <c r="C5" s="121" t="s">
        <v>13</v>
      </c>
      <c r="D5" s="3">
        <f>'IECC Data-SI'!D5*Convert!$B$1</f>
        <v>5501.9728096495501</v>
      </c>
      <c r="E5" s="3">
        <f>'IECC Data-SI'!E5/Convert!$B$2*1000000</f>
        <v>0</v>
      </c>
      <c r="F5" s="3">
        <f>'IECC Data-SI'!F5/Convert!$B$2*1000000</f>
        <v>28339.730624699598</v>
      </c>
      <c r="G5" s="3">
        <f>'IECC Data-SI'!G5/Convert!$B$2*1000000</f>
        <v>656742.45317238627</v>
      </c>
      <c r="H5" s="3">
        <f>'IECC Data-SI'!H5/Convert!$B$2*1000000</f>
        <v>151811.86134308143</v>
      </c>
      <c r="I5" s="3">
        <f>'IECC Data-SI'!I5/Convert!$B$2*1000000</f>
        <v>55058.694046448159</v>
      </c>
      <c r="J5" s="3">
        <f>'IECC Data-SI'!J5/Convert!$B$2*1000000</f>
        <v>436678.28406058863</v>
      </c>
      <c r="K5" s="3">
        <f>'IECC Data-SI'!K5/Convert!$B$2*1000000</f>
        <v>445274.98495577346</v>
      </c>
      <c r="L5" s="3">
        <f>'IECC Data-SI'!L5/Convert!$B$2*1000000</f>
        <v>0</v>
      </c>
      <c r="M5" s="3">
        <f>'IECC Data-SI'!M5/Convert!$B$2*1000000</f>
        <v>346787.31240685919</v>
      </c>
      <c r="N5" s="3">
        <f>'IECC Data-SI'!N5/Convert!$B$2*1000000</f>
        <v>426.51768498711772</v>
      </c>
      <c r="O5" s="3">
        <f>'IECC Data-SI'!O5/Convert!$B$2*1000000</f>
        <v>426.51768498711772</v>
      </c>
      <c r="P5" s="3">
        <f t="shared" si="0"/>
        <v>0</v>
      </c>
      <c r="Q5" s="3">
        <f>'IECC Data-SI'!Q5/Convert!$B$2*1000000</f>
        <v>0</v>
      </c>
      <c r="R5" s="3">
        <f>'IECC Data-SI'!R5/Convert!$B$2*1000000</f>
        <v>0</v>
      </c>
      <c r="S5" s="3">
        <f>'IECC Data-SI'!S5/Convert!$B$2*1000000</f>
        <v>0</v>
      </c>
      <c r="T5" s="3">
        <f>'IECC Data-SI'!T5/Convert!$B$2*1000000</f>
        <v>71446.451320730965</v>
      </c>
      <c r="U5" s="3">
        <f>'IECC Data-SI'!U5/Convert!$B$2*1000000</f>
        <v>223286.74717614488</v>
      </c>
      <c r="V5" s="3">
        <f>'IECC Data-SI'!V5/Convert!$B$2*1000000</f>
        <v>63399.484330640676</v>
      </c>
      <c r="W5" s="3">
        <f>'IECC Data-SI'!W5/Convert!$B$2*1000000</f>
        <v>1003529.7655792454</v>
      </c>
      <c r="X5" s="3">
        <f>'IECC Data-SI'!X5/Convert!$B$2*1000000</f>
        <v>28339.730624699598</v>
      </c>
      <c r="Y5" s="3">
        <f t="shared" si="1"/>
        <v>1031869.496203945</v>
      </c>
      <c r="Z5" s="3">
        <f>'IECC Data-SI'!Y5/Convert!$B$2*1000000</f>
        <v>1782351.0583657224</v>
      </c>
      <c r="AA5" s="3">
        <f>'IECC Data-SI'!Z5/Convert!$B$2*1000000</f>
        <v>696891.98458584037</v>
      </c>
      <c r="AB5" s="3">
        <f>'IECC Data-SI'!AA5/Convert!$B$2*1000000</f>
        <v>2479243.0429515624</v>
      </c>
    </row>
    <row r="6" spans="1:28" x14ac:dyDescent="0.25">
      <c r="A6" s="93">
        <v>2006</v>
      </c>
      <c r="B6" s="93" t="s">
        <v>64</v>
      </c>
      <c r="C6" s="121" t="s">
        <v>19</v>
      </c>
      <c r="D6" s="3">
        <f>'IECC Data-SI'!D6*Convert!$B$1</f>
        <v>5501.9728096495501</v>
      </c>
      <c r="E6" s="3">
        <f>'IECC Data-SI'!E6/Convert!$B$2*1000000</f>
        <v>0</v>
      </c>
      <c r="F6" s="3">
        <f>'IECC Data-SI'!F6/Convert!$B$2*1000000</f>
        <v>63219.399085868339</v>
      </c>
      <c r="G6" s="3">
        <f>'IECC Data-SI'!G6/Convert!$B$2*1000000</f>
        <v>530066.70073121239</v>
      </c>
      <c r="H6" s="3">
        <f>'IECC Data-SI'!H6/Convert!$B$2*1000000</f>
        <v>151811.86134308143</v>
      </c>
      <c r="I6" s="3">
        <f>'IECC Data-SI'!I6/Convert!$B$2*1000000</f>
        <v>55039.737704893167</v>
      </c>
      <c r="J6" s="3">
        <f>'IECC Data-SI'!J6/Convert!$B$2*1000000</f>
        <v>436678.28406058863</v>
      </c>
      <c r="K6" s="3">
        <f>'IECC Data-SI'!K6/Convert!$B$2*1000000</f>
        <v>445274.98495577346</v>
      </c>
      <c r="L6" s="3">
        <f>'IECC Data-SI'!L6/Convert!$B$2*1000000</f>
        <v>0</v>
      </c>
      <c r="M6" s="3">
        <f>'IECC Data-SI'!M6/Convert!$B$2*1000000</f>
        <v>306012.22172209073</v>
      </c>
      <c r="N6" s="3">
        <f>'IECC Data-SI'!N6/Convert!$B$2*1000000</f>
        <v>426.51768498711772</v>
      </c>
      <c r="O6" s="3">
        <f>'IECC Data-SI'!O6/Convert!$B$2*1000000</f>
        <v>426.51768498711772</v>
      </c>
      <c r="P6" s="3">
        <f t="shared" si="0"/>
        <v>0</v>
      </c>
      <c r="Q6" s="3">
        <f>'IECC Data-SI'!Q6/Convert!$B$2*1000000</f>
        <v>0</v>
      </c>
      <c r="R6" s="3">
        <f>'IECC Data-SI'!R6/Convert!$B$2*1000000</f>
        <v>0</v>
      </c>
      <c r="S6" s="3">
        <f>'IECC Data-SI'!S6/Convert!$B$2*1000000</f>
        <v>0</v>
      </c>
      <c r="T6" s="3">
        <f>'IECC Data-SI'!T6/Convert!$B$2*1000000</f>
        <v>71446.451320730965</v>
      </c>
      <c r="U6" s="3">
        <f>'IECC Data-SI'!U6/Convert!$B$2*1000000</f>
        <v>243873.33410485642</v>
      </c>
      <c r="V6" s="3">
        <f>'IECC Data-SI'!V6/Convert!$B$2*1000000</f>
        <v>63437.397013750648</v>
      </c>
      <c r="W6" s="3">
        <f>'IECC Data-SI'!W6/Convert!$B$2*1000000</f>
        <v>836078.92245330312</v>
      </c>
      <c r="X6" s="3">
        <f>'IECC Data-SI'!X6/Convert!$B$2*1000000</f>
        <v>63219.399085868339</v>
      </c>
      <c r="Y6" s="3">
        <f t="shared" si="1"/>
        <v>899298.32153917151</v>
      </c>
      <c r="Z6" s="3">
        <f>'IECC Data-SI'!Y6/Convert!$B$2*1000000</f>
        <v>1614919.1715813349</v>
      </c>
      <c r="AA6" s="3">
        <f>'IECC Data-SI'!Z6/Convert!$B$2*1000000</f>
        <v>752367.7181464982</v>
      </c>
      <c r="AB6" s="3">
        <f>'IECC Data-SI'!AA6/Convert!$B$2*1000000</f>
        <v>2367286.8897278332</v>
      </c>
    </row>
    <row r="7" spans="1:28" x14ac:dyDescent="0.25">
      <c r="A7" s="93">
        <v>2006</v>
      </c>
      <c r="B7" s="93" t="s">
        <v>64</v>
      </c>
      <c r="C7" s="121" t="s">
        <v>20</v>
      </c>
      <c r="D7" s="3">
        <f>'IECC Data-SI'!D7*Convert!$B$1</f>
        <v>5501.9728096495501</v>
      </c>
      <c r="E7" s="3">
        <f>'IECC Data-SI'!E7/Convert!$B$2*1000000</f>
        <v>0</v>
      </c>
      <c r="F7" s="3">
        <f>'IECC Data-SI'!F7/Convert!$B$2*1000000</f>
        <v>56082.336490417241</v>
      </c>
      <c r="G7" s="3">
        <f>'IECC Data-SI'!G7/Convert!$B$2*1000000</f>
        <v>360293.70576478459</v>
      </c>
      <c r="H7" s="3">
        <f>'IECC Data-SI'!H7/Convert!$B$2*1000000</f>
        <v>151811.86134308143</v>
      </c>
      <c r="I7" s="3">
        <f>'IECC Data-SI'!I7/Convert!$B$2*1000000</f>
        <v>55087.128558780627</v>
      </c>
      <c r="J7" s="3">
        <f>'IECC Data-SI'!J7/Convert!$B$2*1000000</f>
        <v>436678.28406058863</v>
      </c>
      <c r="K7" s="3">
        <f>'IECC Data-SI'!K7/Convert!$B$2*1000000</f>
        <v>445274.98495577346</v>
      </c>
      <c r="L7" s="3">
        <f>'IECC Data-SI'!L7/Convert!$B$2*1000000</f>
        <v>0</v>
      </c>
      <c r="M7" s="3">
        <f>'IECC Data-SI'!M7/Convert!$B$2*1000000</f>
        <v>350900.83852429048</v>
      </c>
      <c r="N7" s="3">
        <f>'IECC Data-SI'!N7/Convert!$B$2*1000000</f>
        <v>426.51768498711772</v>
      </c>
      <c r="O7" s="3">
        <f>'IECC Data-SI'!O7/Convert!$B$2*1000000</f>
        <v>426.51768498711772</v>
      </c>
      <c r="P7" s="3">
        <f t="shared" si="0"/>
        <v>0</v>
      </c>
      <c r="Q7" s="3">
        <f>'IECC Data-SI'!Q7/Convert!$B$2*1000000</f>
        <v>0</v>
      </c>
      <c r="R7" s="3">
        <f>'IECC Data-SI'!R7/Convert!$B$2*1000000</f>
        <v>0</v>
      </c>
      <c r="S7" s="3">
        <f>'IECC Data-SI'!S7/Convert!$B$2*1000000</f>
        <v>0</v>
      </c>
      <c r="T7" s="3">
        <f>'IECC Data-SI'!T7/Convert!$B$2*1000000</f>
        <v>71455.929491508461</v>
      </c>
      <c r="U7" s="3">
        <f>'IECC Data-SI'!U7/Convert!$B$2*1000000</f>
        <v>245190.79984292775</v>
      </c>
      <c r="V7" s="3">
        <f>'IECC Data-SI'!V7/Convert!$B$2*1000000</f>
        <v>62792.881400881226</v>
      </c>
      <c r="W7" s="3">
        <f>'IECC Data-SI'!W7/Convert!$B$2*1000000</f>
        <v>711194.54428907519</v>
      </c>
      <c r="X7" s="3">
        <f>'IECC Data-SI'!X7/Convert!$B$2*1000000</f>
        <v>56082.336490417241</v>
      </c>
      <c r="Y7" s="3">
        <f t="shared" si="1"/>
        <v>767276.88077949244</v>
      </c>
      <c r="Z7" s="3">
        <f>'IECC Data-SI'!Y7/Convert!$B$2*1000000</f>
        <v>1489437.668658125</v>
      </c>
      <c r="AA7" s="3">
        <f>'IECC Data-SI'!Z7/Convert!$B$2*1000000</f>
        <v>746538.64311834087</v>
      </c>
      <c r="AB7" s="3">
        <f>'IECC Data-SI'!AA7/Convert!$B$2*1000000</f>
        <v>2235976.3117764657</v>
      </c>
    </row>
    <row r="8" spans="1:28" x14ac:dyDescent="0.25">
      <c r="A8" s="93">
        <v>2006</v>
      </c>
      <c r="B8" s="93" t="s">
        <v>64</v>
      </c>
      <c r="C8" s="121" t="s">
        <v>3</v>
      </c>
      <c r="D8" s="3">
        <f>'IECC Data-SI'!D8*Convert!$B$1</f>
        <v>5501.9728096495501</v>
      </c>
      <c r="E8" s="3">
        <f>'IECC Data-SI'!E8/Convert!$B$2*1000000</f>
        <v>0</v>
      </c>
      <c r="F8" s="3">
        <f>'IECC Data-SI'!F8/Convert!$B$2*1000000</f>
        <v>272194.10838800104</v>
      </c>
      <c r="G8" s="3">
        <f>'IECC Data-SI'!G8/Convert!$B$2*1000000</f>
        <v>342000.83616422594</v>
      </c>
      <c r="H8" s="3">
        <f>'IECC Data-SI'!H8/Convert!$B$2*1000000</f>
        <v>151811.86134308143</v>
      </c>
      <c r="I8" s="3">
        <f>'IECC Data-SI'!I8/Convert!$B$2*1000000</f>
        <v>55068.172217225649</v>
      </c>
      <c r="J8" s="3">
        <f>'IECC Data-SI'!J8/Convert!$B$2*1000000</f>
        <v>436678.28406058863</v>
      </c>
      <c r="K8" s="3">
        <f>'IECC Data-SI'!K8/Convert!$B$2*1000000</f>
        <v>445274.98495577346</v>
      </c>
      <c r="L8" s="3">
        <f>'IECC Data-SI'!L8/Convert!$B$2*1000000</f>
        <v>0</v>
      </c>
      <c r="M8" s="3">
        <f>'IECC Data-SI'!M8/Convert!$B$2*1000000</f>
        <v>306107.00342986564</v>
      </c>
      <c r="N8" s="3">
        <f>'IECC Data-SI'!N8/Convert!$B$2*1000000</f>
        <v>426.51768498711772</v>
      </c>
      <c r="O8" s="3">
        <f>'IECC Data-SI'!O8/Convert!$B$2*1000000</f>
        <v>426.51768498711772</v>
      </c>
      <c r="P8" s="3">
        <f t="shared" si="0"/>
        <v>0</v>
      </c>
      <c r="Q8" s="3">
        <f>'IECC Data-SI'!Q8/Convert!$B$2*1000000</f>
        <v>0</v>
      </c>
      <c r="R8" s="3">
        <f>'IECC Data-SI'!R8/Convert!$B$2*1000000</f>
        <v>0</v>
      </c>
      <c r="S8" s="3">
        <f>'IECC Data-SI'!S8/Convert!$B$2*1000000</f>
        <v>0</v>
      </c>
      <c r="T8" s="3">
        <f>'IECC Data-SI'!T8/Convert!$B$2*1000000</f>
        <v>71455.929491508461</v>
      </c>
      <c r="U8" s="3">
        <f>'IECC Data-SI'!U8/Convert!$B$2*1000000</f>
        <v>279947.25208398909</v>
      </c>
      <c r="V8" s="3">
        <f>'IECC Data-SI'!V8/Convert!$B$2*1000000</f>
        <v>63200.442744313354</v>
      </c>
      <c r="W8" s="3">
        <f>'IECC Data-SI'!W8/Convert!$B$2*1000000</f>
        <v>648107.83959409152</v>
      </c>
      <c r="X8" s="3">
        <f>'IECC Data-SI'!X8/Convert!$B$2*1000000</f>
        <v>272194.10838800104</v>
      </c>
      <c r="Y8" s="3">
        <f t="shared" si="1"/>
        <v>920301.94798209262</v>
      </c>
      <c r="Z8" s="3">
        <f>'IECC Data-SI'!Y8/Convert!$B$2*1000000</f>
        <v>1426749.0471357962</v>
      </c>
      <c r="AA8" s="3">
        <f>'IECC Data-SI'!Z8/Convert!$B$2*1000000</f>
        <v>997416.34542776342</v>
      </c>
      <c r="AB8" s="3">
        <f>'IECC Data-SI'!AA8/Convert!$B$2*1000000</f>
        <v>2424165.3925635596</v>
      </c>
    </row>
    <row r="9" spans="1:28" x14ac:dyDescent="0.25">
      <c r="A9" s="93">
        <v>2006</v>
      </c>
      <c r="B9" s="93" t="s">
        <v>64</v>
      </c>
      <c r="C9" s="121" t="s">
        <v>7</v>
      </c>
      <c r="D9" s="3">
        <f>'IECC Data-SI'!D9*Convert!$B$1</f>
        <v>5501.9728096495501</v>
      </c>
      <c r="E9" s="3">
        <f>'IECC Data-SI'!E9/Convert!$B$2*1000000</f>
        <v>0</v>
      </c>
      <c r="F9" s="3">
        <f>'IECC Data-SI'!F9/Convert!$B$2*1000000</f>
        <v>144371.49728275058</v>
      </c>
      <c r="G9" s="3">
        <f>'IECC Data-SI'!G9/Convert!$B$2*1000000</f>
        <v>260270.56954991672</v>
      </c>
      <c r="H9" s="3">
        <f>'IECC Data-SI'!H9/Convert!$B$2*1000000</f>
        <v>151811.86134308143</v>
      </c>
      <c r="I9" s="3">
        <f>'IECC Data-SI'!I9/Convert!$B$2*1000000</f>
        <v>55068.172217225649</v>
      </c>
      <c r="J9" s="3">
        <f>'IECC Data-SI'!J9/Convert!$B$2*1000000</f>
        <v>436678.28406058863</v>
      </c>
      <c r="K9" s="3">
        <f>'IECC Data-SI'!K9/Convert!$B$2*1000000</f>
        <v>445274.98495577346</v>
      </c>
      <c r="L9" s="3">
        <f>'IECC Data-SI'!L9/Convert!$B$2*1000000</f>
        <v>0</v>
      </c>
      <c r="M9" s="3">
        <f>'IECC Data-SI'!M9/Convert!$B$2*1000000</f>
        <v>348038.43094948807</v>
      </c>
      <c r="N9" s="3">
        <f>'IECC Data-SI'!N9/Convert!$B$2*1000000</f>
        <v>426.51768498711772</v>
      </c>
      <c r="O9" s="3">
        <f>'IECC Data-SI'!O9/Convert!$B$2*1000000</f>
        <v>426.51768498711772</v>
      </c>
      <c r="P9" s="3">
        <f t="shared" si="0"/>
        <v>0</v>
      </c>
      <c r="Q9" s="3">
        <f>'IECC Data-SI'!Q9/Convert!$B$2*1000000</f>
        <v>0</v>
      </c>
      <c r="R9" s="3">
        <f>'IECC Data-SI'!R9/Convert!$B$2*1000000</f>
        <v>0</v>
      </c>
      <c r="S9" s="3">
        <f>'IECC Data-SI'!S9/Convert!$B$2*1000000</f>
        <v>0</v>
      </c>
      <c r="T9" s="3">
        <f>'IECC Data-SI'!T9/Convert!$B$2*1000000</f>
        <v>71455.929491508461</v>
      </c>
      <c r="U9" s="3">
        <f>'IECC Data-SI'!U9/Convert!$B$2*1000000</f>
        <v>270734.47008826735</v>
      </c>
      <c r="V9" s="3">
        <f>'IECC Data-SI'!V9/Convert!$B$2*1000000</f>
        <v>62754.968717771255</v>
      </c>
      <c r="W9" s="3">
        <f>'IECC Data-SI'!W9/Convert!$B$2*1000000</f>
        <v>608309.00049940473</v>
      </c>
      <c r="X9" s="3">
        <f>'IECC Data-SI'!X9/Convert!$B$2*1000000</f>
        <v>144371.49728275058</v>
      </c>
      <c r="Y9" s="3">
        <f t="shared" si="1"/>
        <v>752680.49778215529</v>
      </c>
      <c r="Z9" s="3">
        <f>'IECC Data-SI'!Y9/Convert!$B$2*1000000</f>
        <v>1386485.7776730121</v>
      </c>
      <c r="AA9" s="3">
        <f>'IECC Data-SI'!Z9/Convert!$B$2*1000000</f>
        <v>860380.95232679136</v>
      </c>
      <c r="AB9" s="3">
        <f>'IECC Data-SI'!AA9/Convert!$B$2*1000000</f>
        <v>2246866.7299998035</v>
      </c>
    </row>
    <row r="10" spans="1:28" x14ac:dyDescent="0.25">
      <c r="A10" s="93">
        <v>2006</v>
      </c>
      <c r="B10" s="93" t="s">
        <v>64</v>
      </c>
      <c r="C10" s="121" t="s">
        <v>17</v>
      </c>
      <c r="D10" s="3">
        <f>'IECC Data-SI'!D10*Convert!$B$1</f>
        <v>5501.9728096495501</v>
      </c>
      <c r="E10" s="3">
        <f>'IECC Data-SI'!E10/Convert!$B$2*1000000</f>
        <v>0</v>
      </c>
      <c r="F10" s="3">
        <f>'IECC Data-SI'!F10/Convert!$B$2*1000000</f>
        <v>81474.356003316963</v>
      </c>
      <c r="G10" s="3">
        <f>'IECC Data-SI'!G10/Convert!$B$2*1000000</f>
        <v>99037.406454008727</v>
      </c>
      <c r="H10" s="3">
        <f>'IECC Data-SI'!H10/Convert!$B$2*1000000</f>
        <v>151811.86134308143</v>
      </c>
      <c r="I10" s="3">
        <f>'IECC Data-SI'!I10/Convert!$B$2*1000000</f>
        <v>55058.694046448159</v>
      </c>
      <c r="J10" s="3">
        <f>'IECC Data-SI'!J10/Convert!$B$2*1000000</f>
        <v>436678.28406058863</v>
      </c>
      <c r="K10" s="3">
        <f>'IECC Data-SI'!K10/Convert!$B$2*1000000</f>
        <v>445274.98495577346</v>
      </c>
      <c r="L10" s="3">
        <f>'IECC Data-SI'!L10/Convert!$B$2*1000000</f>
        <v>0</v>
      </c>
      <c r="M10" s="3">
        <f>'IECC Data-SI'!M10/Convert!$B$2*1000000</f>
        <v>294211.89910411381</v>
      </c>
      <c r="N10" s="3">
        <f>'IECC Data-SI'!N10/Convert!$B$2*1000000</f>
        <v>426.51768498711772</v>
      </c>
      <c r="O10" s="3">
        <f>'IECC Data-SI'!O10/Convert!$B$2*1000000</f>
        <v>426.51768498711772</v>
      </c>
      <c r="P10" s="3">
        <f t="shared" si="0"/>
        <v>0</v>
      </c>
      <c r="Q10" s="3">
        <f>'IECC Data-SI'!Q10/Convert!$B$2*1000000</f>
        <v>0</v>
      </c>
      <c r="R10" s="3">
        <f>'IECC Data-SI'!R10/Convert!$B$2*1000000</f>
        <v>0</v>
      </c>
      <c r="S10" s="3">
        <f>'IECC Data-SI'!S10/Convert!$B$2*1000000</f>
        <v>0</v>
      </c>
      <c r="T10" s="3">
        <f>'IECC Data-SI'!T10/Convert!$B$2*1000000</f>
        <v>71455.929491508461</v>
      </c>
      <c r="U10" s="3">
        <f>'IECC Data-SI'!U10/Convert!$B$2*1000000</f>
        <v>284098.69088453037</v>
      </c>
      <c r="V10" s="3">
        <f>'IECC Data-SI'!V10/Convert!$B$2*1000000</f>
        <v>63247.833598200814</v>
      </c>
      <c r="W10" s="3">
        <f>'IECC Data-SI'!W10/Convert!$B$2*1000000</f>
        <v>393249.30555812252</v>
      </c>
      <c r="X10" s="3">
        <f>'IECC Data-SI'!X10/Convert!$B$2*1000000</f>
        <v>81474.356003316963</v>
      </c>
      <c r="Y10" s="3">
        <f t="shared" si="1"/>
        <v>474723.66156143951</v>
      </c>
      <c r="Z10" s="3">
        <f>'IECC Data-SI'!Y10/Convert!$B$2*1000000</f>
        <v>1171918.9476121597</v>
      </c>
      <c r="AA10" s="3">
        <f>'IECC Data-SI'!Z10/Convert!$B$2*1000000</f>
        <v>810848.0318436207</v>
      </c>
      <c r="AB10" s="3">
        <f>'IECC Data-SI'!AA10/Convert!$B$2*1000000</f>
        <v>1982766.9794557807</v>
      </c>
    </row>
    <row r="11" spans="1:28" x14ac:dyDescent="0.25">
      <c r="A11" s="93">
        <v>2006</v>
      </c>
      <c r="B11" s="93" t="s">
        <v>64</v>
      </c>
      <c r="C11" s="121" t="s">
        <v>14</v>
      </c>
      <c r="D11" s="3">
        <f>'IECC Data-SI'!D11*Convert!$B$1</f>
        <v>5501.9728096495501</v>
      </c>
      <c r="E11" s="3">
        <f>'IECC Data-SI'!E11/Convert!$B$2*1000000</f>
        <v>0</v>
      </c>
      <c r="F11" s="3">
        <f>'IECC Data-SI'!F11/Convert!$B$2*1000000</f>
        <v>568500.68323394039</v>
      </c>
      <c r="G11" s="3">
        <f>'IECC Data-SI'!G11/Convert!$B$2*1000000</f>
        <v>240167.36933085721</v>
      </c>
      <c r="H11" s="3">
        <f>'IECC Data-SI'!H11/Convert!$B$2*1000000</f>
        <v>151811.86134308143</v>
      </c>
      <c r="I11" s="3">
        <f>'IECC Data-SI'!I11/Convert!$B$2*1000000</f>
        <v>54992.346851005714</v>
      </c>
      <c r="J11" s="3">
        <f>'IECC Data-SI'!J11/Convert!$B$2*1000000</f>
        <v>436678.28406058863</v>
      </c>
      <c r="K11" s="3">
        <f>'IECC Data-SI'!K11/Convert!$B$2*1000000</f>
        <v>445274.98495577346</v>
      </c>
      <c r="L11" s="3">
        <f>'IECC Data-SI'!L11/Convert!$B$2*1000000</f>
        <v>0</v>
      </c>
      <c r="M11" s="3">
        <f>'IECC Data-SI'!M11/Convert!$B$2*1000000</f>
        <v>293292.51653869712</v>
      </c>
      <c r="N11" s="3">
        <f>'IECC Data-SI'!N11/Convert!$B$2*1000000</f>
        <v>426.51768498711772</v>
      </c>
      <c r="O11" s="3">
        <f>'IECC Data-SI'!O11/Convert!$B$2*1000000</f>
        <v>426.51768498711772</v>
      </c>
      <c r="P11" s="3">
        <f t="shared" si="0"/>
        <v>0</v>
      </c>
      <c r="Q11" s="3">
        <f>'IECC Data-SI'!Q11/Convert!$B$2*1000000</f>
        <v>0</v>
      </c>
      <c r="R11" s="3">
        <f>'IECC Data-SI'!R11/Convert!$B$2*1000000</f>
        <v>0</v>
      </c>
      <c r="S11" s="3">
        <f>'IECC Data-SI'!S11/Convert!$B$2*1000000</f>
        <v>0</v>
      </c>
      <c r="T11" s="3">
        <f>'IECC Data-SI'!T11/Convert!$B$2*1000000</f>
        <v>71455.929491508461</v>
      </c>
      <c r="U11" s="3">
        <f>'IECC Data-SI'!U11/Convert!$B$2*1000000</f>
        <v>308372.28624568612</v>
      </c>
      <c r="V11" s="3">
        <f>'IECC Data-SI'!V11/Convert!$B$2*1000000</f>
        <v>63115.13920731593</v>
      </c>
      <c r="W11" s="3">
        <f>'IECC Data-SI'!W11/Convert!$B$2*1000000</f>
        <v>533459.88586955424</v>
      </c>
      <c r="X11" s="3">
        <f>'IECC Data-SI'!X11/Convert!$B$2*1000000</f>
        <v>568500.68323394039</v>
      </c>
      <c r="Y11" s="3">
        <f t="shared" si="1"/>
        <v>1101960.5691034948</v>
      </c>
      <c r="Z11" s="3">
        <f>'IECC Data-SI'!Y11/Convert!$B$2*1000000</f>
        <v>1311930.4863372643</v>
      </c>
      <c r="AA11" s="3">
        <f>'IECC Data-SI'!Z11/Convert!$B$2*1000000</f>
        <v>1322147.9544354</v>
      </c>
      <c r="AB11" s="3">
        <f>'IECC Data-SI'!AA11/Convert!$B$2*1000000</f>
        <v>2634078.4407726643</v>
      </c>
    </row>
    <row r="12" spans="1:28" x14ac:dyDescent="0.25">
      <c r="A12" s="93">
        <v>2006</v>
      </c>
      <c r="B12" s="93" t="s">
        <v>64</v>
      </c>
      <c r="C12" s="121" t="s">
        <v>2</v>
      </c>
      <c r="D12" s="3">
        <f>'IECC Data-SI'!D12*Convert!$B$1</f>
        <v>5501.9728096495501</v>
      </c>
      <c r="E12" s="3">
        <f>'IECC Data-SI'!E12/Convert!$B$2*1000000</f>
        <v>0</v>
      </c>
      <c r="F12" s="3">
        <f>'IECC Data-SI'!F12/Convert!$B$2*1000000</f>
        <v>289804.54969258024</v>
      </c>
      <c r="G12" s="3">
        <f>'IECC Data-SI'!G12/Convert!$B$2*1000000</f>
        <v>155366.17538464072</v>
      </c>
      <c r="H12" s="3">
        <f>'IECC Data-SI'!H12/Convert!$B$2*1000000</f>
        <v>151811.86134308143</v>
      </c>
      <c r="I12" s="3">
        <f>'IECC Data-SI'!I12/Convert!$B$2*1000000</f>
        <v>55030.259534115678</v>
      </c>
      <c r="J12" s="3">
        <f>'IECC Data-SI'!J12/Convert!$B$2*1000000</f>
        <v>436678.28406058863</v>
      </c>
      <c r="K12" s="3">
        <f>'IECC Data-SI'!K12/Convert!$B$2*1000000</f>
        <v>445274.98495577346</v>
      </c>
      <c r="L12" s="3">
        <f>'IECC Data-SI'!L12/Convert!$B$2*1000000</f>
        <v>0</v>
      </c>
      <c r="M12" s="3">
        <f>'IECC Data-SI'!M12/Convert!$B$2*1000000</f>
        <v>347744.6076553858</v>
      </c>
      <c r="N12" s="3">
        <f>'IECC Data-SI'!N12/Convert!$B$2*1000000</f>
        <v>426.51768498711772</v>
      </c>
      <c r="O12" s="3">
        <f>'IECC Data-SI'!O12/Convert!$B$2*1000000</f>
        <v>426.51768498711772</v>
      </c>
      <c r="P12" s="3">
        <f t="shared" si="0"/>
        <v>0</v>
      </c>
      <c r="Q12" s="3">
        <f>'IECC Data-SI'!Q12/Convert!$B$2*1000000</f>
        <v>0</v>
      </c>
      <c r="R12" s="3">
        <f>'IECC Data-SI'!R12/Convert!$B$2*1000000</f>
        <v>0</v>
      </c>
      <c r="S12" s="3">
        <f>'IECC Data-SI'!S12/Convert!$B$2*1000000</f>
        <v>0</v>
      </c>
      <c r="T12" s="3">
        <f>'IECC Data-SI'!T12/Convert!$B$2*1000000</f>
        <v>71455.929491508461</v>
      </c>
      <c r="U12" s="3">
        <f>'IECC Data-SI'!U12/Convert!$B$2*1000000</f>
        <v>300353.75376792828</v>
      </c>
      <c r="V12" s="3">
        <f>'IECC Data-SI'!V12/Convert!$B$2*1000000</f>
        <v>62612.796156108889</v>
      </c>
      <c r="W12" s="3">
        <f>'IECC Data-SI'!W12/Convert!$B$2*1000000</f>
        <v>503110.78304002655</v>
      </c>
      <c r="X12" s="3">
        <f>'IECC Data-SI'!X12/Convert!$B$2*1000000</f>
        <v>289804.54969258024</v>
      </c>
      <c r="Y12" s="3">
        <f t="shared" si="1"/>
        <v>792915.3327326068</v>
      </c>
      <c r="Z12" s="3">
        <f>'IECC Data-SI'!Y12/Convert!$B$2*1000000</f>
        <v>1281116.9531396395</v>
      </c>
      <c r="AA12" s="3">
        <f>'IECC Data-SI'!Z12/Convert!$B$2*1000000</f>
        <v>1035433.288416282</v>
      </c>
      <c r="AB12" s="3">
        <f>'IECC Data-SI'!AA12/Convert!$B$2*1000000</f>
        <v>2316550.2415559213</v>
      </c>
    </row>
    <row r="13" spans="1:28" x14ac:dyDescent="0.25">
      <c r="A13" s="93">
        <v>2006</v>
      </c>
      <c r="B13" s="93" t="s">
        <v>64</v>
      </c>
      <c r="C13" s="121" t="s">
        <v>18</v>
      </c>
      <c r="D13" s="3">
        <f>'IECC Data-SI'!D13*Convert!$B$1</f>
        <v>5501.9728096495501</v>
      </c>
      <c r="E13" s="3">
        <f>'IECC Data-SI'!E13/Convert!$B$2*1000000</f>
        <v>0</v>
      </c>
      <c r="F13" s="3">
        <f>'IECC Data-SI'!F13/Convert!$B$2*1000000</f>
        <v>455274.45512602694</v>
      </c>
      <c r="G13" s="3">
        <f>'IECC Data-SI'!G13/Convert!$B$2*1000000</f>
        <v>42936.113622036515</v>
      </c>
      <c r="H13" s="3">
        <f>'IECC Data-SI'!H13/Convert!$B$2*1000000</f>
        <v>151811.86134308143</v>
      </c>
      <c r="I13" s="3">
        <f>'IECC Data-SI'!I13/Convert!$B$2*1000000</f>
        <v>54925.999655563275</v>
      </c>
      <c r="J13" s="3">
        <f>'IECC Data-SI'!J13/Convert!$B$2*1000000</f>
        <v>436678.28406058863</v>
      </c>
      <c r="K13" s="3">
        <f>'IECC Data-SI'!K13/Convert!$B$2*1000000</f>
        <v>445274.98495577346</v>
      </c>
      <c r="L13" s="3">
        <f>'IECC Data-SI'!L13/Convert!$B$2*1000000</f>
        <v>0</v>
      </c>
      <c r="M13" s="3">
        <f>'IECC Data-SI'!M13/Convert!$B$2*1000000</f>
        <v>286487.18992045824</v>
      </c>
      <c r="N13" s="3">
        <f>'IECC Data-SI'!N13/Convert!$B$2*1000000</f>
        <v>426.51768498711772</v>
      </c>
      <c r="O13" s="3">
        <f>'IECC Data-SI'!O13/Convert!$B$2*1000000</f>
        <v>426.51768498711772</v>
      </c>
      <c r="P13" s="3">
        <f t="shared" si="0"/>
        <v>0</v>
      </c>
      <c r="Q13" s="3">
        <f>'IECC Data-SI'!Q13/Convert!$B$2*1000000</f>
        <v>0</v>
      </c>
      <c r="R13" s="3">
        <f>'IECC Data-SI'!R13/Convert!$B$2*1000000</f>
        <v>0</v>
      </c>
      <c r="S13" s="3">
        <f>'IECC Data-SI'!S13/Convert!$B$2*1000000</f>
        <v>0</v>
      </c>
      <c r="T13" s="3">
        <f>'IECC Data-SI'!T13/Convert!$B$2*1000000</f>
        <v>71455.929491508461</v>
      </c>
      <c r="U13" s="3">
        <f>'IECC Data-SI'!U13/Convert!$B$2*1000000</f>
        <v>316959.50897009345</v>
      </c>
      <c r="V13" s="3">
        <f>'IECC Data-SI'!V13/Convert!$B$2*1000000</f>
        <v>63001.401157986023</v>
      </c>
      <c r="W13" s="3">
        <f>'IECC Data-SI'!W13/Convert!$B$2*1000000</f>
        <v>329423.30354249477</v>
      </c>
      <c r="X13" s="3">
        <f>'IECC Data-SI'!X13/Convert!$B$2*1000000</f>
        <v>455274.45512602694</v>
      </c>
      <c r="Y13" s="3">
        <f t="shared" si="1"/>
        <v>784697.75866852165</v>
      </c>
      <c r="Z13" s="3">
        <f>'IECC Data-SI'!Y13/Convert!$B$2*1000000</f>
        <v>1107713.8187654323</v>
      </c>
      <c r="AA13" s="3">
        <f>'IECC Data-SI'!Z13/Convert!$B$2*1000000</f>
        <v>1217499.4708811161</v>
      </c>
      <c r="AB13" s="3">
        <f>'IECC Data-SI'!AA13/Convert!$B$2*1000000</f>
        <v>2325213.2896465482</v>
      </c>
    </row>
    <row r="14" spans="1:28" x14ac:dyDescent="0.25">
      <c r="A14" s="93">
        <v>2006</v>
      </c>
      <c r="B14" s="93" t="s">
        <v>64</v>
      </c>
      <c r="C14" s="121" t="s">
        <v>4</v>
      </c>
      <c r="D14" s="3">
        <f>'IECC Data-SI'!D14*Convert!$B$1</f>
        <v>5501.9728096495501</v>
      </c>
      <c r="E14" s="3">
        <f>'IECC Data-SI'!E14/Convert!$B$2*1000000</f>
        <v>0</v>
      </c>
      <c r="F14" s="3">
        <f>'IECC Data-SI'!F14/Convert!$B$2*1000000</f>
        <v>811160.81147927803</v>
      </c>
      <c r="G14" s="3">
        <f>'IECC Data-SI'!G14/Convert!$B$2*1000000</f>
        <v>173877.04291308165</v>
      </c>
      <c r="H14" s="3">
        <f>'IECC Data-SI'!H14/Convert!$B$2*1000000</f>
        <v>151811.86134308143</v>
      </c>
      <c r="I14" s="3">
        <f>'IECC Data-SI'!I14/Convert!$B$2*1000000</f>
        <v>55001.825021783203</v>
      </c>
      <c r="J14" s="3">
        <f>'IECC Data-SI'!J14/Convert!$B$2*1000000</f>
        <v>436678.28406058863</v>
      </c>
      <c r="K14" s="3">
        <f>'IECC Data-SI'!K14/Convert!$B$2*1000000</f>
        <v>445274.98495577346</v>
      </c>
      <c r="L14" s="3">
        <f>'IECC Data-SI'!L14/Convert!$B$2*1000000</f>
        <v>0</v>
      </c>
      <c r="M14" s="3">
        <f>'IECC Data-SI'!M14/Convert!$B$2*1000000</f>
        <v>286695.70967756311</v>
      </c>
      <c r="N14" s="3">
        <f>'IECC Data-SI'!N14/Convert!$B$2*1000000</f>
        <v>426.51768498711772</v>
      </c>
      <c r="O14" s="3">
        <f>'IECC Data-SI'!O14/Convert!$B$2*1000000</f>
        <v>426.51768498711772</v>
      </c>
      <c r="P14" s="3">
        <f t="shared" si="0"/>
        <v>0</v>
      </c>
      <c r="Q14" s="3">
        <f>'IECC Data-SI'!Q14/Convert!$B$2*1000000</f>
        <v>0</v>
      </c>
      <c r="R14" s="3">
        <f>'IECC Data-SI'!R14/Convert!$B$2*1000000</f>
        <v>0</v>
      </c>
      <c r="S14" s="3">
        <f>'IECC Data-SI'!S14/Convert!$B$2*1000000</f>
        <v>0</v>
      </c>
      <c r="T14" s="3">
        <f>'IECC Data-SI'!T14/Convert!$B$2*1000000</f>
        <v>71455.929491508461</v>
      </c>
      <c r="U14" s="3">
        <f>'IECC Data-SI'!U14/Convert!$B$2*1000000</f>
        <v>332437.36184973706</v>
      </c>
      <c r="V14" s="3">
        <f>'IECC Data-SI'!V14/Convert!$B$2*1000000</f>
        <v>63029.835670318498</v>
      </c>
      <c r="W14" s="3">
        <f>'IECC Data-SI'!W14/Convert!$B$2*1000000</f>
        <v>460572.7525906447</v>
      </c>
      <c r="X14" s="3">
        <f>'IECC Data-SI'!X14/Convert!$B$2*1000000</f>
        <v>811160.81147927803</v>
      </c>
      <c r="Y14" s="3">
        <f t="shared" si="1"/>
        <v>1271733.5640699228</v>
      </c>
      <c r="Z14" s="3">
        <f>'IECC Data-SI'!Y14/Convert!$B$2*1000000</f>
        <v>1238967.5276921345</v>
      </c>
      <c r="AA14" s="3">
        <f>'IECC Data-SI'!Z14/Convert!$B$2*1000000</f>
        <v>1588873.1582847883</v>
      </c>
      <c r="AB14" s="3">
        <f>'IECC Data-SI'!AA14/Convert!$B$2*1000000</f>
        <v>2827840.6859769225</v>
      </c>
    </row>
    <row r="15" spans="1:28" x14ac:dyDescent="0.25">
      <c r="A15" s="93">
        <v>2006</v>
      </c>
      <c r="B15" s="93" t="s">
        <v>64</v>
      </c>
      <c r="C15" s="121" t="s">
        <v>5</v>
      </c>
      <c r="D15" s="3">
        <f>'IECC Data-SI'!D15*Convert!$B$1</f>
        <v>5501.9728096495501</v>
      </c>
      <c r="E15" s="3">
        <f>'IECC Data-SI'!E15/Convert!$B$2*1000000</f>
        <v>0</v>
      </c>
      <c r="F15" s="3">
        <f>'IECC Data-SI'!F15/Convert!$B$2*1000000</f>
        <v>517640.81884192105</v>
      </c>
      <c r="G15" s="3">
        <f>'IECC Data-SI'!G15/Convert!$B$2*1000000</f>
        <v>107435.0657628662</v>
      </c>
      <c r="H15" s="3">
        <f>'IECC Data-SI'!H15/Convert!$B$2*1000000</f>
        <v>151811.86134308143</v>
      </c>
      <c r="I15" s="3">
        <f>'IECC Data-SI'!I15/Convert!$B$2*1000000</f>
        <v>55011.303192560692</v>
      </c>
      <c r="J15" s="3">
        <f>'IECC Data-SI'!J15/Convert!$B$2*1000000</f>
        <v>436678.28406058863</v>
      </c>
      <c r="K15" s="3">
        <f>'IECC Data-SI'!K15/Convert!$B$2*1000000</f>
        <v>445274.98495577346</v>
      </c>
      <c r="L15" s="3">
        <f>'IECC Data-SI'!L15/Convert!$B$2*1000000</f>
        <v>0</v>
      </c>
      <c r="M15" s="3">
        <f>'IECC Data-SI'!M15/Convert!$B$2*1000000</f>
        <v>340181.02737494762</v>
      </c>
      <c r="N15" s="3">
        <f>'IECC Data-SI'!N15/Convert!$B$2*1000000</f>
        <v>426.51768498711772</v>
      </c>
      <c r="O15" s="3">
        <f>'IECC Data-SI'!O15/Convert!$B$2*1000000</f>
        <v>426.51768498711772</v>
      </c>
      <c r="P15" s="3">
        <f t="shared" si="0"/>
        <v>0</v>
      </c>
      <c r="Q15" s="3">
        <f>'IECC Data-SI'!Q15/Convert!$B$2*1000000</f>
        <v>0</v>
      </c>
      <c r="R15" s="3">
        <f>'IECC Data-SI'!R15/Convert!$B$2*1000000</f>
        <v>0</v>
      </c>
      <c r="S15" s="3">
        <f>'IECC Data-SI'!S15/Convert!$B$2*1000000</f>
        <v>0</v>
      </c>
      <c r="T15" s="3">
        <f>'IECC Data-SI'!T15/Convert!$B$2*1000000</f>
        <v>71455.929491508461</v>
      </c>
      <c r="U15" s="3">
        <f>'IECC Data-SI'!U15/Convert!$B$2*1000000</f>
        <v>325679.42608538561</v>
      </c>
      <c r="V15" s="3">
        <f>'IECC Data-SI'!V15/Convert!$B$2*1000000</f>
        <v>62612.796156108889</v>
      </c>
      <c r="W15" s="3">
        <f>'IECC Data-SI'!W15/Convert!$B$2*1000000</f>
        <v>447616.09313781379</v>
      </c>
      <c r="X15" s="3">
        <f>'IECC Data-SI'!X15/Convert!$B$2*1000000</f>
        <v>517640.81884192105</v>
      </c>
      <c r="Y15" s="3">
        <f t="shared" si="1"/>
        <v>965256.9119797349</v>
      </c>
      <c r="Z15" s="3">
        <f>'IECC Data-SI'!Y15/Convert!$B$2*1000000</f>
        <v>1225603.3068958714</v>
      </c>
      <c r="AA15" s="3">
        <f>'IECC Data-SI'!Z15/Convert!$B$2*1000000</f>
        <v>1288595.2298830801</v>
      </c>
      <c r="AB15" s="3">
        <f>'IECC Data-SI'!AA15/Convert!$B$2*1000000</f>
        <v>2514198.5367789515</v>
      </c>
    </row>
    <row r="16" spans="1:28" x14ac:dyDescent="0.25">
      <c r="A16" s="93">
        <v>2006</v>
      </c>
      <c r="B16" s="93" t="s">
        <v>64</v>
      </c>
      <c r="C16" s="121" t="s">
        <v>15</v>
      </c>
      <c r="D16" s="3">
        <f>'IECC Data-SI'!D16*Convert!$B$1</f>
        <v>5501.9728096495501</v>
      </c>
      <c r="E16" s="3">
        <f>'IECC Data-SI'!E16/Convert!$B$2*1000000</f>
        <v>0</v>
      </c>
      <c r="F16" s="3">
        <f>'IECC Data-SI'!F16/Convert!$B$2*1000000</f>
        <v>582433.59427685291</v>
      </c>
      <c r="G16" s="3">
        <f>'IECC Data-SI'!G16/Convert!$B$2*1000000</f>
        <v>15288.289464093796</v>
      </c>
      <c r="H16" s="3">
        <f>'IECC Data-SI'!H16/Convert!$B$2*1000000</f>
        <v>151811.86134308143</v>
      </c>
      <c r="I16" s="3">
        <f>'IECC Data-SI'!I16/Convert!$B$2*1000000</f>
        <v>54925.999655563275</v>
      </c>
      <c r="J16" s="3">
        <f>'IECC Data-SI'!J16/Convert!$B$2*1000000</f>
        <v>436678.28406058863</v>
      </c>
      <c r="K16" s="3">
        <f>'IECC Data-SI'!K16/Convert!$B$2*1000000</f>
        <v>445274.98495577346</v>
      </c>
      <c r="L16" s="3">
        <f>'IECC Data-SI'!L16/Convert!$B$2*1000000</f>
        <v>0</v>
      </c>
      <c r="M16" s="3">
        <f>'IECC Data-SI'!M16/Convert!$B$2*1000000</f>
        <v>273596.87766306975</v>
      </c>
      <c r="N16" s="3">
        <f>'IECC Data-SI'!N16/Convert!$B$2*1000000</f>
        <v>426.51768498711772</v>
      </c>
      <c r="O16" s="3">
        <f>'IECC Data-SI'!O16/Convert!$B$2*1000000</f>
        <v>426.51768498711772</v>
      </c>
      <c r="P16" s="3">
        <f t="shared" si="0"/>
        <v>0</v>
      </c>
      <c r="Q16" s="3">
        <f>'IECC Data-SI'!Q16/Convert!$B$2*1000000</f>
        <v>0</v>
      </c>
      <c r="R16" s="3">
        <f>'IECC Data-SI'!R16/Convert!$B$2*1000000</f>
        <v>0</v>
      </c>
      <c r="S16" s="3">
        <f>'IECC Data-SI'!S16/Convert!$B$2*1000000</f>
        <v>0</v>
      </c>
      <c r="T16" s="3">
        <f>'IECC Data-SI'!T16/Convert!$B$2*1000000</f>
        <v>71455.929491508461</v>
      </c>
      <c r="U16" s="3">
        <f>'IECC Data-SI'!U16/Convert!$B$2*1000000</f>
        <v>330608.07488968119</v>
      </c>
      <c r="V16" s="3">
        <f>'IECC Data-SI'!V16/Convert!$B$2*1000000</f>
        <v>63048.792011873484</v>
      </c>
      <c r="W16" s="3">
        <f>'IECC Data-SI'!W16/Convert!$B$2*1000000</f>
        <v>288885.16712716362</v>
      </c>
      <c r="X16" s="3">
        <f>'IECC Data-SI'!X16/Convert!$B$2*1000000</f>
        <v>582433.59427685291</v>
      </c>
      <c r="Y16" s="3">
        <f t="shared" si="1"/>
        <v>871318.76140401652</v>
      </c>
      <c r="Z16" s="3">
        <f>'IECC Data-SI'!Y16/Convert!$B$2*1000000</f>
        <v>1067223.0732039884</v>
      </c>
      <c r="AA16" s="3">
        <f>'IECC Data-SI'!Z16/Convert!$B$2*1000000</f>
        <v>1358307.17595153</v>
      </c>
      <c r="AB16" s="3">
        <f>'IECC Data-SI'!AA16/Convert!$B$2*1000000</f>
        <v>2425530.2491555181</v>
      </c>
    </row>
    <row r="17" spans="1:28" x14ac:dyDescent="0.25">
      <c r="A17" s="93">
        <v>2006</v>
      </c>
      <c r="B17" s="93" t="s">
        <v>64</v>
      </c>
      <c r="C17" s="121" t="s">
        <v>16</v>
      </c>
      <c r="D17" s="3">
        <f>'IECC Data-SI'!D17*Convert!$B$1</f>
        <v>5501.9728096495501</v>
      </c>
      <c r="E17" s="3">
        <f>'IECC Data-SI'!E17/Convert!$B$2*1000000</f>
        <v>0</v>
      </c>
      <c r="F17" s="3">
        <f>'IECC Data-SI'!F17/Convert!$B$2*1000000</f>
        <v>1081696.239981218</v>
      </c>
      <c r="G17" s="3">
        <f>'IECC Data-SI'!G17/Convert!$B$2*1000000</f>
        <v>175421.98474981278</v>
      </c>
      <c r="H17" s="3">
        <f>'IECC Data-SI'!H17/Convert!$B$2*1000000</f>
        <v>151811.86134308143</v>
      </c>
      <c r="I17" s="3">
        <f>'IECC Data-SI'!I17/Convert!$B$2*1000000</f>
        <v>54982.868680228217</v>
      </c>
      <c r="J17" s="3">
        <f>'IECC Data-SI'!J17/Convert!$B$2*1000000</f>
        <v>436678.28406058863</v>
      </c>
      <c r="K17" s="3">
        <f>'IECC Data-SI'!K17/Convert!$B$2*1000000</f>
        <v>445274.98495577346</v>
      </c>
      <c r="L17" s="3">
        <f>'IECC Data-SI'!L17/Convert!$B$2*1000000</f>
        <v>0</v>
      </c>
      <c r="M17" s="3">
        <f>'IECC Data-SI'!M17/Convert!$B$2*1000000</f>
        <v>293728.51239446172</v>
      </c>
      <c r="N17" s="3">
        <f>'IECC Data-SI'!N17/Convert!$B$2*1000000</f>
        <v>426.51768498711772</v>
      </c>
      <c r="O17" s="3">
        <f>'IECC Data-SI'!O17/Convert!$B$2*1000000</f>
        <v>426.51768498711772</v>
      </c>
      <c r="P17" s="3">
        <f t="shared" si="0"/>
        <v>0</v>
      </c>
      <c r="Q17" s="3">
        <f>'IECC Data-SI'!Q17/Convert!$B$2*1000000</f>
        <v>0</v>
      </c>
      <c r="R17" s="3">
        <f>'IECC Data-SI'!R17/Convert!$B$2*1000000</f>
        <v>0</v>
      </c>
      <c r="S17" s="3">
        <f>'IECC Data-SI'!S17/Convert!$B$2*1000000</f>
        <v>0</v>
      </c>
      <c r="T17" s="3">
        <f>'IECC Data-SI'!T17/Convert!$B$2*1000000</f>
        <v>71455.929491508461</v>
      </c>
      <c r="U17" s="3">
        <f>'IECC Data-SI'!U17/Convert!$B$2*1000000</f>
        <v>350303.71376530849</v>
      </c>
      <c r="V17" s="3">
        <f>'IECC Data-SI'!V17/Convert!$B$2*1000000</f>
        <v>62887.663108656139</v>
      </c>
      <c r="W17" s="3">
        <f>'IECC Data-SI'!W17/Convert!$B$2*1000000</f>
        <v>469150.49714427453</v>
      </c>
      <c r="X17" s="3">
        <f>'IECC Data-SI'!X17/Convert!$B$2*1000000</f>
        <v>1081696.239981218</v>
      </c>
      <c r="Y17" s="3">
        <f t="shared" si="1"/>
        <v>1550846.7371254927</v>
      </c>
      <c r="Z17" s="3">
        <f>'IECC Data-SI'!Y17/Convert!$B$2*1000000</f>
        <v>1247384.1433425469</v>
      </c>
      <c r="AA17" s="3">
        <f>'IECC Data-SI'!Z17/Convert!$B$2*1000000</f>
        <v>1877274.9387023</v>
      </c>
      <c r="AB17" s="3">
        <f>'IECC Data-SI'!AA17/Convert!$B$2*1000000</f>
        <v>3124659.0820448468</v>
      </c>
    </row>
    <row r="18" spans="1:28" x14ac:dyDescent="0.25">
      <c r="A18" s="93">
        <v>2006</v>
      </c>
      <c r="B18" s="93" t="s">
        <v>64</v>
      </c>
      <c r="C18" s="121" t="s">
        <v>9</v>
      </c>
      <c r="D18" s="3">
        <f>'IECC Data-SI'!D18*Convert!$B$1</f>
        <v>5501.9728096495501</v>
      </c>
      <c r="E18" s="3">
        <f>'IECC Data-SI'!E18/Convert!$B$2*1000000</f>
        <v>0</v>
      </c>
      <c r="F18" s="3">
        <f>'IECC Data-SI'!F18/Convert!$B$2*1000000</f>
        <v>813482.96331976331</v>
      </c>
      <c r="G18" s="3">
        <f>'IECC Data-SI'!G18/Convert!$B$2*1000000</f>
        <v>67152.8399585273</v>
      </c>
      <c r="H18" s="3">
        <f>'IECC Data-SI'!H18/Convert!$B$2*1000000</f>
        <v>151811.86134308143</v>
      </c>
      <c r="I18" s="3">
        <f>'IECC Data-SI'!I18/Convert!$B$2*1000000</f>
        <v>54944.955997118253</v>
      </c>
      <c r="J18" s="3">
        <f>'IECC Data-SI'!J18/Convert!$B$2*1000000</f>
        <v>436678.28406058863</v>
      </c>
      <c r="K18" s="3">
        <f>'IECC Data-SI'!K18/Convert!$B$2*1000000</f>
        <v>445274.98495577346</v>
      </c>
      <c r="L18" s="3">
        <f>'IECC Data-SI'!L18/Convert!$B$2*1000000</f>
        <v>0</v>
      </c>
      <c r="M18" s="3">
        <f>'IECC Data-SI'!M18/Convert!$B$2*1000000</f>
        <v>318314.88739127468</v>
      </c>
      <c r="N18" s="3">
        <f>'IECC Data-SI'!N18/Convert!$B$2*1000000</f>
        <v>426.51768498711772</v>
      </c>
      <c r="O18" s="3">
        <f>'IECC Data-SI'!O18/Convert!$B$2*1000000</f>
        <v>426.51768498711772</v>
      </c>
      <c r="P18" s="3">
        <f t="shared" si="0"/>
        <v>0</v>
      </c>
      <c r="Q18" s="3">
        <f>'IECC Data-SI'!Q18/Convert!$B$2*1000000</f>
        <v>0</v>
      </c>
      <c r="R18" s="3">
        <f>'IECC Data-SI'!R18/Convert!$B$2*1000000</f>
        <v>0</v>
      </c>
      <c r="S18" s="3">
        <f>'IECC Data-SI'!S18/Convert!$B$2*1000000</f>
        <v>0</v>
      </c>
      <c r="T18" s="3">
        <f>'IECC Data-SI'!T18/Convert!$B$2*1000000</f>
        <v>71455.929491508461</v>
      </c>
      <c r="U18" s="3">
        <f>'IECC Data-SI'!U18/Convert!$B$2*1000000</f>
        <v>345744.7136213351</v>
      </c>
      <c r="V18" s="3">
        <f>'IECC Data-SI'!V18/Convert!$B$2*1000000</f>
        <v>62527.492619111457</v>
      </c>
      <c r="W18" s="3">
        <f>'IECC Data-SI'!W18/Convert!$B$2*1000000</f>
        <v>385467.72734980192</v>
      </c>
      <c r="X18" s="3">
        <f>'IECC Data-SI'!X18/Convert!$B$2*1000000</f>
        <v>813482.96331976331</v>
      </c>
      <c r="Y18" s="3">
        <f t="shared" si="1"/>
        <v>1198950.6906695652</v>
      </c>
      <c r="Z18" s="3">
        <f>'IECC Data-SI'!Y18/Convert!$B$2*1000000</f>
        <v>1163293.8122046425</v>
      </c>
      <c r="AA18" s="3">
        <f>'IECC Data-SI'!Z18/Convert!$B$2*1000000</f>
        <v>1604502.6618968719</v>
      </c>
      <c r="AB18" s="3">
        <f>'IECC Data-SI'!AA18/Convert!$B$2*1000000</f>
        <v>2767796.4741015141</v>
      </c>
    </row>
    <row r="19" spans="1:28" x14ac:dyDescent="0.25">
      <c r="A19" s="93">
        <v>2006</v>
      </c>
      <c r="B19" s="93" t="s">
        <v>64</v>
      </c>
      <c r="C19" s="121" t="s">
        <v>12</v>
      </c>
      <c r="D19" s="3">
        <f>'IECC Data-SI'!D19*Convert!$B$1</f>
        <v>5501.9728096495501</v>
      </c>
      <c r="E19" s="3">
        <f>'IECC Data-SI'!E19/Convert!$B$2*1000000</f>
        <v>0</v>
      </c>
      <c r="F19" s="3">
        <f>'IECC Data-SI'!F19/Convert!$B$2*1000000</f>
        <v>1339019.098419335</v>
      </c>
      <c r="G19" s="3">
        <f>'IECC Data-SI'!G19/Convert!$B$2*1000000</f>
        <v>146257.65326747141</v>
      </c>
      <c r="H19" s="3">
        <f>'IECC Data-SI'!H19/Convert!$B$2*1000000</f>
        <v>151811.86134308143</v>
      </c>
      <c r="I19" s="3">
        <f>'IECC Data-SI'!I19/Convert!$B$2*1000000</f>
        <v>54907.04331400829</v>
      </c>
      <c r="J19" s="3">
        <f>'IECC Data-SI'!J19/Convert!$B$2*1000000</f>
        <v>436678.28406058863</v>
      </c>
      <c r="K19" s="3">
        <f>'IECC Data-SI'!K19/Convert!$B$2*1000000</f>
        <v>445274.98495577346</v>
      </c>
      <c r="L19" s="3">
        <f>'IECC Data-SI'!L19/Convert!$B$2*1000000</f>
        <v>0</v>
      </c>
      <c r="M19" s="3">
        <f>'IECC Data-SI'!M19/Convert!$B$2*1000000</f>
        <v>289340.11932448315</v>
      </c>
      <c r="N19" s="3">
        <f>'IECC Data-SI'!N19/Convert!$B$2*1000000</f>
        <v>426.51768498711772</v>
      </c>
      <c r="O19" s="3">
        <f>'IECC Data-SI'!O19/Convert!$B$2*1000000</f>
        <v>426.51768498711772</v>
      </c>
      <c r="P19" s="3">
        <f t="shared" si="0"/>
        <v>0</v>
      </c>
      <c r="Q19" s="3">
        <f>'IECC Data-SI'!Q19/Convert!$B$2*1000000</f>
        <v>0</v>
      </c>
      <c r="R19" s="3">
        <f>'IECC Data-SI'!R19/Convert!$B$2*1000000</f>
        <v>0</v>
      </c>
      <c r="S19" s="3">
        <f>'IECC Data-SI'!S19/Convert!$B$2*1000000</f>
        <v>0</v>
      </c>
      <c r="T19" s="3">
        <f>'IECC Data-SI'!T19/Convert!$B$2*1000000</f>
        <v>71455.929491508461</v>
      </c>
      <c r="U19" s="3">
        <f>'IECC Data-SI'!U19/Convert!$B$2*1000000</f>
        <v>371487.42545300204</v>
      </c>
      <c r="V19" s="3">
        <f>'IECC Data-SI'!V19/Convert!$B$2*1000000</f>
        <v>62906.619450211118</v>
      </c>
      <c r="W19" s="3">
        <f>'IECC Data-SI'!W19/Convert!$B$2*1000000</f>
        <v>435597.77259195456</v>
      </c>
      <c r="X19" s="3">
        <f>'IECC Data-SI'!X19/Convert!$B$2*1000000</f>
        <v>1339019.098419335</v>
      </c>
      <c r="Y19" s="3">
        <f t="shared" si="1"/>
        <v>1774616.8710112895</v>
      </c>
      <c r="Z19" s="3">
        <f>'IECC Data-SI'!Y19/Convert!$B$2*1000000</f>
        <v>1213774.5497655622</v>
      </c>
      <c r="AA19" s="3">
        <f>'IECC Data-SI'!Z19/Convert!$B$2*1000000</f>
        <v>2155781.5088281101</v>
      </c>
      <c r="AB19" s="3">
        <f>'IECC Data-SI'!AA19/Convert!$B$2*1000000</f>
        <v>3369556.0585936722</v>
      </c>
    </row>
    <row r="20" spans="1:28" x14ac:dyDescent="0.25">
      <c r="A20" s="93">
        <v>2006</v>
      </c>
      <c r="B20" s="93" t="s">
        <v>64</v>
      </c>
      <c r="C20" s="121" t="s">
        <v>8</v>
      </c>
      <c r="D20" s="3">
        <f>'IECC Data-SI'!D20*Convert!$B$1</f>
        <v>5501.9728096495501</v>
      </c>
      <c r="E20" s="3">
        <f>'IECC Data-SI'!E20/Convert!$B$2*1000000</f>
        <v>0</v>
      </c>
      <c r="F20" s="3">
        <f>'IECC Data-SI'!F20/Convert!$B$2*1000000</f>
        <v>1858650.3331245291</v>
      </c>
      <c r="G20" s="3">
        <f>'IECC Data-SI'!G20/Convert!$B$2*1000000</f>
        <v>95397.788875451995</v>
      </c>
      <c r="H20" s="3">
        <f>'IECC Data-SI'!H20/Convert!$B$2*1000000</f>
        <v>151811.86134308143</v>
      </c>
      <c r="I20" s="3">
        <f>'IECC Data-SI'!I20/Convert!$B$2*1000000</f>
        <v>54603.741849128557</v>
      </c>
      <c r="J20" s="3">
        <f>'IECC Data-SI'!J20/Convert!$B$2*1000000</f>
        <v>436678.28406058863</v>
      </c>
      <c r="K20" s="3">
        <f>'IECC Data-SI'!K20/Convert!$B$2*1000000</f>
        <v>445274.98495577346</v>
      </c>
      <c r="L20" s="3">
        <f>'IECC Data-SI'!L20/Convert!$B$2*1000000</f>
        <v>0</v>
      </c>
      <c r="M20" s="3">
        <f>'IECC Data-SI'!M20/Convert!$B$2*1000000</f>
        <v>282051.40599659219</v>
      </c>
      <c r="N20" s="3">
        <f>'IECC Data-SI'!N20/Convert!$B$2*1000000</f>
        <v>426.51768498711772</v>
      </c>
      <c r="O20" s="3">
        <f>'IECC Data-SI'!O20/Convert!$B$2*1000000</f>
        <v>426.51768498711772</v>
      </c>
      <c r="P20" s="3">
        <f t="shared" si="0"/>
        <v>0</v>
      </c>
      <c r="Q20" s="3">
        <f>'IECC Data-SI'!Q20/Convert!$B$2*1000000</f>
        <v>0</v>
      </c>
      <c r="R20" s="3">
        <f>'IECC Data-SI'!R20/Convert!$B$2*1000000</f>
        <v>0</v>
      </c>
      <c r="S20" s="3">
        <f>'IECC Data-SI'!S20/Convert!$B$2*1000000</f>
        <v>0</v>
      </c>
      <c r="T20" s="3">
        <f>'IECC Data-SI'!T20/Convert!$B$2*1000000</f>
        <v>71455.929491508461</v>
      </c>
      <c r="U20" s="3">
        <f>'IECC Data-SI'!U20/Convert!$B$2*1000000</f>
        <v>400026.19766402896</v>
      </c>
      <c r="V20" s="3">
        <f>'IECC Data-SI'!V20/Convert!$B$2*1000000</f>
        <v>62840.272254768679</v>
      </c>
      <c r="W20" s="3">
        <f>'IECC Data-SI'!W20/Convert!$B$2*1000000</f>
        <v>377449.1948720442</v>
      </c>
      <c r="X20" s="3">
        <f>'IECC Data-SI'!X20/Convert!$B$2*1000000</f>
        <v>1858650.3331245291</v>
      </c>
      <c r="Y20" s="3">
        <f t="shared" si="1"/>
        <v>2236099.5279965731</v>
      </c>
      <c r="Z20" s="3">
        <f>'IECC Data-SI'!Y20/Convert!$B$2*1000000</f>
        <v>1155265.8015561071</v>
      </c>
      <c r="AA20" s="3">
        <f>'IECC Data-SI'!Z20/Convert!$B$2*1000000</f>
        <v>2703942.0375735541</v>
      </c>
      <c r="AB20" s="3">
        <f>'IECC Data-SI'!AA20/Convert!$B$2*1000000</f>
        <v>3859207.8391296607</v>
      </c>
    </row>
    <row r="21" spans="1:28" x14ac:dyDescent="0.25">
      <c r="A21" s="93">
        <v>2009</v>
      </c>
      <c r="B21" s="93" t="s">
        <v>64</v>
      </c>
      <c r="C21" s="121" t="s">
        <v>10</v>
      </c>
      <c r="D21" s="3">
        <f>'IECC Data-SI'!D21*Convert!$B$1</f>
        <v>5501.9728096495501</v>
      </c>
      <c r="E21" s="3">
        <f>'IECC Data-SI'!E21/Convert!$B$2*1000000</f>
        <v>0</v>
      </c>
      <c r="F21" s="3">
        <f>'IECC Data-SI'!F21/Convert!$B$2*1000000</f>
        <v>0</v>
      </c>
      <c r="G21" s="3">
        <f>'IECC Data-SI'!G21/Convert!$B$2*1000000</f>
        <v>826373.2755771518</v>
      </c>
      <c r="H21" s="3">
        <f>'IECC Data-SI'!H21/Convert!$B$2*1000000</f>
        <v>151811.86134308143</v>
      </c>
      <c r="I21" s="3">
        <f>'IECC Data-SI'!I21/Convert!$B$2*1000000</f>
        <v>36557.304688784738</v>
      </c>
      <c r="J21" s="3">
        <f>'IECC Data-SI'!J21/Convert!$B$2*1000000</f>
        <v>436678.28406058863</v>
      </c>
      <c r="K21" s="3">
        <f>'IECC Data-SI'!K21/Convert!$B$2*1000000</f>
        <v>445274.98495577346</v>
      </c>
      <c r="L21" s="3">
        <f>'IECC Data-SI'!L21/Convert!$B$2*1000000</f>
        <v>0</v>
      </c>
      <c r="M21" s="3">
        <f>'IECC Data-SI'!M21/Convert!$B$2*1000000</f>
        <v>315537.78335346974</v>
      </c>
      <c r="N21" s="3">
        <f>'IECC Data-SI'!N21/Convert!$B$2*1000000</f>
        <v>426.51768498711772</v>
      </c>
      <c r="O21" s="3">
        <f>'IECC Data-SI'!O21/Convert!$B$2*1000000</f>
        <v>426.51768498711772</v>
      </c>
      <c r="P21" s="3">
        <f t="shared" si="0"/>
        <v>0</v>
      </c>
      <c r="Q21" s="3">
        <f>'IECC Data-SI'!Q21/Convert!$B$2*1000000</f>
        <v>0</v>
      </c>
      <c r="R21" s="3">
        <f>'IECC Data-SI'!R21/Convert!$B$2*1000000</f>
        <v>0</v>
      </c>
      <c r="S21" s="3">
        <f>'IECC Data-SI'!S21/Convert!$B$2*1000000</f>
        <v>0</v>
      </c>
      <c r="T21" s="3">
        <f>'IECC Data-SI'!T21/Convert!$B$2*1000000</f>
        <v>71399.060466843512</v>
      </c>
      <c r="U21" s="3">
        <f>'IECC Data-SI'!U21/Convert!$B$2*1000000</f>
        <v>203828.06256995481</v>
      </c>
      <c r="V21" s="3">
        <f>'IECC Data-SI'!V21/Convert!$B$2*1000000</f>
        <v>65437.291047801358</v>
      </c>
      <c r="W21" s="3">
        <f>'IECC Data-SI'!W21/Convert!$B$2*1000000</f>
        <v>1141911.0589306215</v>
      </c>
      <c r="X21" s="3">
        <f>'IECC Data-SI'!X21/Convert!$B$2*1000000</f>
        <v>0</v>
      </c>
      <c r="Y21" s="3">
        <f t="shared" si="1"/>
        <v>1141911.0589306215</v>
      </c>
      <c r="Z21" s="3">
        <f>'IECC Data-SI'!Y21/Convert!$B$2*1000000</f>
        <v>1904221.3782227081</v>
      </c>
      <c r="AA21" s="3">
        <f>'IECC Data-SI'!Z21/Convert!$B$2*1000000</f>
        <v>649103.04752572824</v>
      </c>
      <c r="AB21" s="3">
        <f>'IECC Data-SI'!AA21/Convert!$B$2*1000000</f>
        <v>2553324.4257484362</v>
      </c>
    </row>
    <row r="22" spans="1:28" x14ac:dyDescent="0.25">
      <c r="A22" s="93">
        <v>2009</v>
      </c>
      <c r="B22" s="93" t="s">
        <v>64</v>
      </c>
      <c r="C22" s="121" t="s">
        <v>6</v>
      </c>
      <c r="D22" s="3">
        <f>'IECC Data-SI'!D22*Convert!$B$1</f>
        <v>5501.9728096495501</v>
      </c>
      <c r="E22" s="3">
        <f>'IECC Data-SI'!E22/Convert!$B$2*1000000</f>
        <v>0</v>
      </c>
      <c r="F22" s="3">
        <f>'IECC Data-SI'!F22/Convert!$B$2*1000000</f>
        <v>0</v>
      </c>
      <c r="G22" s="3">
        <f>'IECC Data-SI'!G22/Convert!$B$2*1000000</f>
        <v>726539.70277783379</v>
      </c>
      <c r="H22" s="3">
        <f>'IECC Data-SI'!H22/Convert!$B$2*1000000</f>
        <v>151811.86134308143</v>
      </c>
      <c r="I22" s="3">
        <f>'IECC Data-SI'!I22/Convert!$B$2*1000000</f>
        <v>36566.782859562227</v>
      </c>
      <c r="J22" s="3">
        <f>'IECC Data-SI'!J22/Convert!$B$2*1000000</f>
        <v>436678.28406058863</v>
      </c>
      <c r="K22" s="3">
        <f>'IECC Data-SI'!K22/Convert!$B$2*1000000</f>
        <v>445274.98495577346</v>
      </c>
      <c r="L22" s="3">
        <f>'IECC Data-SI'!L22/Convert!$B$2*1000000</f>
        <v>0</v>
      </c>
      <c r="M22" s="3">
        <f>'IECC Data-SI'!M22/Convert!$B$2*1000000</f>
        <v>351365.26889238757</v>
      </c>
      <c r="N22" s="3">
        <f>'IECC Data-SI'!N22/Convert!$B$2*1000000</f>
        <v>426.51768498711772</v>
      </c>
      <c r="O22" s="3">
        <f>'IECC Data-SI'!O22/Convert!$B$2*1000000</f>
        <v>426.51768498711772</v>
      </c>
      <c r="P22" s="3">
        <f t="shared" si="0"/>
        <v>0</v>
      </c>
      <c r="Q22" s="3">
        <f>'IECC Data-SI'!Q22/Convert!$B$2*1000000</f>
        <v>0</v>
      </c>
      <c r="R22" s="3">
        <f>'IECC Data-SI'!R22/Convert!$B$2*1000000</f>
        <v>0</v>
      </c>
      <c r="S22" s="3">
        <f>'IECC Data-SI'!S22/Convert!$B$2*1000000</f>
        <v>0</v>
      </c>
      <c r="T22" s="3">
        <f>'IECC Data-SI'!T22/Convert!$B$2*1000000</f>
        <v>71418.01680839849</v>
      </c>
      <c r="U22" s="3">
        <f>'IECC Data-SI'!U22/Convert!$B$2*1000000</f>
        <v>202975.0271999806</v>
      </c>
      <c r="V22" s="3">
        <f>'IECC Data-SI'!V22/Convert!$B$2*1000000</f>
        <v>64660.081044047038</v>
      </c>
      <c r="W22" s="3">
        <f>'IECC Data-SI'!W22/Convert!$B$2*1000000</f>
        <v>1077904.9716702213</v>
      </c>
      <c r="X22" s="3">
        <f>'IECC Data-SI'!X22/Convert!$B$2*1000000</f>
        <v>0</v>
      </c>
      <c r="Y22" s="3">
        <f t="shared" si="1"/>
        <v>1077904.9716702213</v>
      </c>
      <c r="Z22" s="3">
        <f>'IECC Data-SI'!Y22/Convert!$B$2*1000000</f>
        <v>1839457.0373001089</v>
      </c>
      <c r="AA22" s="3">
        <f>'IECC Data-SI'!Z22/Convert!$B$2*1000000</f>
        <v>648240.53398497647</v>
      </c>
      <c r="AB22" s="3">
        <f>'IECC Data-SI'!AA22/Convert!$B$2*1000000</f>
        <v>2487697.5712850853</v>
      </c>
    </row>
    <row r="23" spans="1:28" x14ac:dyDescent="0.25">
      <c r="A23" s="93">
        <v>2009</v>
      </c>
      <c r="B23" s="93" t="s">
        <v>64</v>
      </c>
      <c r="C23" s="121" t="s">
        <v>11</v>
      </c>
      <c r="D23" s="3">
        <f>'IECC Data-SI'!D23*Convert!$B$1</f>
        <v>5501.9728096495501</v>
      </c>
      <c r="E23" s="3">
        <f>'IECC Data-SI'!E23/Convert!$B$2*1000000</f>
        <v>0</v>
      </c>
      <c r="F23" s="3">
        <f>'IECC Data-SI'!F23/Convert!$B$2*1000000</f>
        <v>0</v>
      </c>
      <c r="G23" s="3">
        <f>'IECC Data-SI'!G23/Convert!$B$2*1000000</f>
        <v>575173.31546129449</v>
      </c>
      <c r="H23" s="3">
        <f>'IECC Data-SI'!H23/Convert!$B$2*1000000</f>
        <v>151811.86134308143</v>
      </c>
      <c r="I23" s="3">
        <f>'IECC Data-SI'!I23/Convert!$B$2*1000000</f>
        <v>36566.782859562227</v>
      </c>
      <c r="J23" s="3">
        <f>'IECC Data-SI'!J23/Convert!$B$2*1000000</f>
        <v>436678.28406058863</v>
      </c>
      <c r="K23" s="3">
        <f>'IECC Data-SI'!K23/Convert!$B$2*1000000</f>
        <v>445274.98495577346</v>
      </c>
      <c r="L23" s="3">
        <f>'IECC Data-SI'!L23/Convert!$B$2*1000000</f>
        <v>0</v>
      </c>
      <c r="M23" s="3">
        <f>'IECC Data-SI'!M23/Convert!$B$2*1000000</f>
        <v>297605.08424245572</v>
      </c>
      <c r="N23" s="3">
        <f>'IECC Data-SI'!N23/Convert!$B$2*1000000</f>
        <v>426.51768498711772</v>
      </c>
      <c r="O23" s="3">
        <f>'IECC Data-SI'!O23/Convert!$B$2*1000000</f>
        <v>426.51768498711772</v>
      </c>
      <c r="P23" s="3">
        <f t="shared" si="0"/>
        <v>0</v>
      </c>
      <c r="Q23" s="3">
        <f>'IECC Data-SI'!Q23/Convert!$B$2*1000000</f>
        <v>0</v>
      </c>
      <c r="R23" s="3">
        <f>'IECC Data-SI'!R23/Convert!$B$2*1000000</f>
        <v>0</v>
      </c>
      <c r="S23" s="3">
        <f>'IECC Data-SI'!S23/Convert!$B$2*1000000</f>
        <v>0</v>
      </c>
      <c r="T23" s="3">
        <f>'IECC Data-SI'!T23/Convert!$B$2*1000000</f>
        <v>71446.451320730965</v>
      </c>
      <c r="U23" s="3">
        <f>'IECC Data-SI'!U23/Convert!$B$2*1000000</f>
        <v>222803.3604664928</v>
      </c>
      <c r="V23" s="3">
        <f>'IECC Data-SI'!V23/Convert!$B$2*1000000</f>
        <v>63788.089332517826</v>
      </c>
      <c r="W23" s="3">
        <f>'IECC Data-SI'!W23/Convert!$B$2*1000000</f>
        <v>872778.39970375027</v>
      </c>
      <c r="X23" s="3">
        <f>'IECC Data-SI'!X23/Convert!$B$2*1000000</f>
        <v>0</v>
      </c>
      <c r="Y23" s="3">
        <f t="shared" si="1"/>
        <v>872778.39970375027</v>
      </c>
      <c r="Z23" s="3">
        <f>'IECC Data-SI'!Y23/Convert!$B$2*1000000</f>
        <v>1633505.8644759958</v>
      </c>
      <c r="AA23" s="3">
        <f>'IECC Data-SI'!Z23/Convert!$B$2*1000000</f>
        <v>668068.86725148873</v>
      </c>
      <c r="AB23" s="3">
        <f>'IECC Data-SI'!AA23/Convert!$B$2*1000000</f>
        <v>2301574.7317274846</v>
      </c>
    </row>
    <row r="24" spans="1:28" x14ac:dyDescent="0.25">
      <c r="A24" s="93">
        <v>2009</v>
      </c>
      <c r="B24" s="93" t="s">
        <v>64</v>
      </c>
      <c r="C24" s="121" t="s">
        <v>13</v>
      </c>
      <c r="D24" s="3">
        <f>'IECC Data-SI'!D24*Convert!$B$1</f>
        <v>5501.9728096495501</v>
      </c>
      <c r="E24" s="3">
        <f>'IECC Data-SI'!E24/Convert!$B$2*1000000</f>
        <v>0</v>
      </c>
      <c r="F24" s="3">
        <f>'IECC Data-SI'!F24/Convert!$B$2*1000000</f>
        <v>3895.5281895490089</v>
      </c>
      <c r="G24" s="3">
        <f>'IECC Data-SI'!G24/Convert!$B$2*1000000</f>
        <v>598773.96069724835</v>
      </c>
      <c r="H24" s="3">
        <f>'IECC Data-SI'!H24/Convert!$B$2*1000000</f>
        <v>151811.86134308143</v>
      </c>
      <c r="I24" s="3">
        <f>'IECC Data-SI'!I24/Convert!$B$2*1000000</f>
        <v>36519.392005674774</v>
      </c>
      <c r="J24" s="3">
        <f>'IECC Data-SI'!J24/Convert!$B$2*1000000</f>
        <v>436678.28406058863</v>
      </c>
      <c r="K24" s="3">
        <f>'IECC Data-SI'!K24/Convert!$B$2*1000000</f>
        <v>445274.98495577346</v>
      </c>
      <c r="L24" s="3">
        <f>'IECC Data-SI'!L24/Convert!$B$2*1000000</f>
        <v>0</v>
      </c>
      <c r="M24" s="3">
        <f>'IECC Data-SI'!M24/Convert!$B$2*1000000</f>
        <v>345602.54105967277</v>
      </c>
      <c r="N24" s="3">
        <f>'IECC Data-SI'!N24/Convert!$B$2*1000000</f>
        <v>426.51768498711772</v>
      </c>
      <c r="O24" s="3">
        <f>'IECC Data-SI'!O24/Convert!$B$2*1000000</f>
        <v>426.51768498711772</v>
      </c>
      <c r="P24" s="3">
        <f t="shared" si="0"/>
        <v>0</v>
      </c>
      <c r="Q24" s="3">
        <f>'IECC Data-SI'!Q24/Convert!$B$2*1000000</f>
        <v>0</v>
      </c>
      <c r="R24" s="3">
        <f>'IECC Data-SI'!R24/Convert!$B$2*1000000</f>
        <v>0</v>
      </c>
      <c r="S24" s="3">
        <f>'IECC Data-SI'!S24/Convert!$B$2*1000000</f>
        <v>0</v>
      </c>
      <c r="T24" s="3">
        <f>'IECC Data-SI'!T24/Convert!$B$2*1000000</f>
        <v>71446.451320730965</v>
      </c>
      <c r="U24" s="3">
        <f>'IECC Data-SI'!U24/Convert!$B$2*1000000</f>
        <v>223229.87815147993</v>
      </c>
      <c r="V24" s="3">
        <f>'IECC Data-SI'!V24/Convert!$B$2*1000000</f>
        <v>63721.742137075387</v>
      </c>
      <c r="W24" s="3">
        <f>'IECC Data-SI'!W24/Convert!$B$2*1000000</f>
        <v>944376.50175692106</v>
      </c>
      <c r="X24" s="3">
        <f>'IECC Data-SI'!X24/Convert!$B$2*1000000</f>
        <v>3895.5281895490089</v>
      </c>
      <c r="Y24" s="3">
        <f t="shared" si="1"/>
        <v>948272.02994647005</v>
      </c>
      <c r="Z24" s="3">
        <f>'IECC Data-SI'!Y24/Convert!$B$2*1000000</f>
        <v>1704980.7503090592</v>
      </c>
      <c r="AA24" s="3">
        <f>'IECC Data-SI'!Z24/Convert!$B$2*1000000</f>
        <v>672390.91312602488</v>
      </c>
      <c r="AB24" s="3">
        <f>'IECC Data-SI'!AA24/Convert!$B$2*1000000</f>
        <v>2377371.6634350838</v>
      </c>
    </row>
    <row r="25" spans="1:28" x14ac:dyDescent="0.25">
      <c r="A25" s="93">
        <v>2009</v>
      </c>
      <c r="B25" s="93" t="s">
        <v>64</v>
      </c>
      <c r="C25" s="121" t="s">
        <v>19</v>
      </c>
      <c r="D25" s="3">
        <f>'IECC Data-SI'!D25*Convert!$B$1</f>
        <v>5501.9728096495501</v>
      </c>
      <c r="E25" s="3">
        <f>'IECC Data-SI'!E25/Convert!$B$2*1000000</f>
        <v>0</v>
      </c>
      <c r="F25" s="3">
        <f>'IECC Data-SI'!F25/Convert!$B$2*1000000</f>
        <v>17610.441304579213</v>
      </c>
      <c r="G25" s="3">
        <f>'IECC Data-SI'!G25/Convert!$B$2*1000000</f>
        <v>484912.69514724286</v>
      </c>
      <c r="H25" s="3">
        <f>'IECC Data-SI'!H25/Convert!$B$2*1000000</f>
        <v>151811.86134308143</v>
      </c>
      <c r="I25" s="3">
        <f>'IECC Data-SI'!I25/Convert!$B$2*1000000</f>
        <v>36509.913834897285</v>
      </c>
      <c r="J25" s="3">
        <f>'IECC Data-SI'!J25/Convert!$B$2*1000000</f>
        <v>436678.28406058863</v>
      </c>
      <c r="K25" s="3">
        <f>'IECC Data-SI'!K25/Convert!$B$2*1000000</f>
        <v>445274.98495577346</v>
      </c>
      <c r="L25" s="3">
        <f>'IECC Data-SI'!L25/Convert!$B$2*1000000</f>
        <v>0</v>
      </c>
      <c r="M25" s="3">
        <f>'IECC Data-SI'!M25/Convert!$B$2*1000000</f>
        <v>303642.67902771785</v>
      </c>
      <c r="N25" s="3">
        <f>'IECC Data-SI'!N25/Convert!$B$2*1000000</f>
        <v>426.51768498711772</v>
      </c>
      <c r="O25" s="3">
        <f>'IECC Data-SI'!O25/Convert!$B$2*1000000</f>
        <v>426.51768498711772</v>
      </c>
      <c r="P25" s="3">
        <f t="shared" si="0"/>
        <v>0</v>
      </c>
      <c r="Q25" s="3">
        <f>'IECC Data-SI'!Q25/Convert!$B$2*1000000</f>
        <v>0</v>
      </c>
      <c r="R25" s="3">
        <f>'IECC Data-SI'!R25/Convert!$B$2*1000000</f>
        <v>0</v>
      </c>
      <c r="S25" s="3">
        <f>'IECC Data-SI'!S25/Convert!$B$2*1000000</f>
        <v>0</v>
      </c>
      <c r="T25" s="3">
        <f>'IECC Data-SI'!T25/Convert!$B$2*1000000</f>
        <v>71465.407662285957</v>
      </c>
      <c r="U25" s="3">
        <f>'IECC Data-SI'!U25/Convert!$B$2*1000000</f>
        <v>244053.41934962876</v>
      </c>
      <c r="V25" s="3">
        <f>'IECC Data-SI'!V25/Convert!$B$2*1000000</f>
        <v>63134.095548870908</v>
      </c>
      <c r="W25" s="3">
        <f>'IECC Data-SI'!W25/Convert!$B$2*1000000</f>
        <v>788555.37417496077</v>
      </c>
      <c r="X25" s="3">
        <f>'IECC Data-SI'!X25/Convert!$B$2*1000000</f>
        <v>17610.441304579213</v>
      </c>
      <c r="Y25" s="3">
        <f t="shared" si="1"/>
        <v>806165.81547954003</v>
      </c>
      <c r="Z25" s="3">
        <f>'IECC Data-SI'!Y25/Convert!$B$2*1000000</f>
        <v>1548581.4543096719</v>
      </c>
      <c r="AA25" s="3">
        <f>'IECC Data-SI'!Z25/Convert!$B$2*1000000</f>
        <v>706929.3674392039</v>
      </c>
      <c r="AB25" s="3">
        <f>'IECC Data-SI'!AA25/Convert!$B$2*1000000</f>
        <v>2255510.821748876</v>
      </c>
    </row>
    <row r="26" spans="1:28" x14ac:dyDescent="0.25">
      <c r="A26" s="93">
        <v>2009</v>
      </c>
      <c r="B26" s="93" t="s">
        <v>64</v>
      </c>
      <c r="C26" s="121" t="s">
        <v>20</v>
      </c>
      <c r="D26" s="3">
        <f>'IECC Data-SI'!D26*Convert!$B$1</f>
        <v>5501.9728096495501</v>
      </c>
      <c r="E26" s="3">
        <f>'IECC Data-SI'!E26/Convert!$B$2*1000000</f>
        <v>0</v>
      </c>
      <c r="F26" s="3">
        <f>'IECC Data-SI'!F26/Convert!$B$2*1000000</f>
        <v>10738.767490897873</v>
      </c>
      <c r="G26" s="3">
        <f>'IECC Data-SI'!G26/Convert!$B$2*1000000</f>
        <v>329347.47817627486</v>
      </c>
      <c r="H26" s="3">
        <f>'IECC Data-SI'!H26/Convert!$B$2*1000000</f>
        <v>151811.86134308143</v>
      </c>
      <c r="I26" s="3">
        <f>'IECC Data-SI'!I26/Convert!$B$2*1000000</f>
        <v>36538.348347229752</v>
      </c>
      <c r="J26" s="3">
        <f>'IECC Data-SI'!J26/Convert!$B$2*1000000</f>
        <v>436678.28406058863</v>
      </c>
      <c r="K26" s="3">
        <f>'IECC Data-SI'!K26/Convert!$B$2*1000000</f>
        <v>445274.98495577346</v>
      </c>
      <c r="L26" s="3">
        <f>'IECC Data-SI'!L26/Convert!$B$2*1000000</f>
        <v>0</v>
      </c>
      <c r="M26" s="3">
        <f>'IECC Data-SI'!M26/Convert!$B$2*1000000</f>
        <v>347735.1294846083</v>
      </c>
      <c r="N26" s="3">
        <f>'IECC Data-SI'!N26/Convert!$B$2*1000000</f>
        <v>426.51768498711772</v>
      </c>
      <c r="O26" s="3">
        <f>'IECC Data-SI'!O26/Convert!$B$2*1000000</f>
        <v>426.51768498711772</v>
      </c>
      <c r="P26" s="3">
        <f t="shared" si="0"/>
        <v>0</v>
      </c>
      <c r="Q26" s="3">
        <f>'IECC Data-SI'!Q26/Convert!$B$2*1000000</f>
        <v>0</v>
      </c>
      <c r="R26" s="3">
        <f>'IECC Data-SI'!R26/Convert!$B$2*1000000</f>
        <v>0</v>
      </c>
      <c r="S26" s="3">
        <f>'IECC Data-SI'!S26/Convert!$B$2*1000000</f>
        <v>0</v>
      </c>
      <c r="T26" s="3">
        <f>'IECC Data-SI'!T26/Convert!$B$2*1000000</f>
        <v>71484.364003840936</v>
      </c>
      <c r="U26" s="3">
        <f>'IECC Data-SI'!U26/Convert!$B$2*1000000</f>
        <v>245541.49216169494</v>
      </c>
      <c r="V26" s="3">
        <f>'IECC Data-SI'!V26/Convert!$B$2*1000000</f>
        <v>61541.762858252347</v>
      </c>
      <c r="W26" s="3">
        <f>'IECC Data-SI'!W26/Convert!$B$2*1000000</f>
        <v>677082.60766088311</v>
      </c>
      <c r="X26" s="3">
        <f>'IECC Data-SI'!X26/Convert!$B$2*1000000</f>
        <v>10738.767490897873</v>
      </c>
      <c r="Y26" s="3">
        <f t="shared" si="1"/>
        <v>687821.37515178102</v>
      </c>
      <c r="Z26" s="3">
        <f>'IECC Data-SI'!Y26/Convert!$B$2*1000000</f>
        <v>1435554.2677880856</v>
      </c>
      <c r="AA26" s="3">
        <f>'IECC Data-SI'!Z26/Convert!$B$2*1000000</f>
        <v>701545.76643758873</v>
      </c>
      <c r="AB26" s="3">
        <f>'IECC Data-SI'!AA26/Convert!$B$2*1000000</f>
        <v>2137100.0342256743</v>
      </c>
    </row>
    <row r="27" spans="1:28" x14ac:dyDescent="0.25">
      <c r="A27" s="93">
        <v>2009</v>
      </c>
      <c r="B27" s="93" t="s">
        <v>64</v>
      </c>
      <c r="C27" s="121" t="s">
        <v>3</v>
      </c>
      <c r="D27" s="3">
        <f>'IECC Data-SI'!D27*Convert!$B$1</f>
        <v>5501.9728096495501</v>
      </c>
      <c r="E27" s="3">
        <f>'IECC Data-SI'!E27/Convert!$B$2*1000000</f>
        <v>0</v>
      </c>
      <c r="F27" s="3">
        <f>'IECC Data-SI'!F27/Convert!$B$2*1000000</f>
        <v>138883.63640258304</v>
      </c>
      <c r="G27" s="3">
        <f>'IECC Data-SI'!G27/Convert!$B$2*1000000</f>
        <v>257919.98319709886</v>
      </c>
      <c r="H27" s="3">
        <f>'IECC Data-SI'!H27/Convert!$B$2*1000000</f>
        <v>151811.86134308143</v>
      </c>
      <c r="I27" s="3">
        <f>'IECC Data-SI'!I27/Convert!$B$2*1000000</f>
        <v>36528.870176452263</v>
      </c>
      <c r="J27" s="3">
        <f>'IECC Data-SI'!J27/Convert!$B$2*1000000</f>
        <v>436678.28406058863</v>
      </c>
      <c r="K27" s="3">
        <f>'IECC Data-SI'!K27/Convert!$B$2*1000000</f>
        <v>445274.98495577346</v>
      </c>
      <c r="L27" s="3">
        <f>'IECC Data-SI'!L27/Convert!$B$2*1000000</f>
        <v>0</v>
      </c>
      <c r="M27" s="3">
        <f>'IECC Data-SI'!M27/Convert!$B$2*1000000</f>
        <v>302069.3026786542</v>
      </c>
      <c r="N27" s="3">
        <f>'IECC Data-SI'!N27/Convert!$B$2*1000000</f>
        <v>426.51768498711772</v>
      </c>
      <c r="O27" s="3">
        <f>'IECC Data-SI'!O27/Convert!$B$2*1000000</f>
        <v>426.51768498711772</v>
      </c>
      <c r="P27" s="3">
        <f t="shared" si="0"/>
        <v>0</v>
      </c>
      <c r="Q27" s="3">
        <f>'IECC Data-SI'!Q27/Convert!$B$2*1000000</f>
        <v>0</v>
      </c>
      <c r="R27" s="3">
        <f>'IECC Data-SI'!R27/Convert!$B$2*1000000</f>
        <v>0</v>
      </c>
      <c r="S27" s="3">
        <f>'IECC Data-SI'!S27/Convert!$B$2*1000000</f>
        <v>0</v>
      </c>
      <c r="T27" s="3">
        <f>'IECC Data-SI'!T27/Convert!$B$2*1000000</f>
        <v>71512.79851617341</v>
      </c>
      <c r="U27" s="3">
        <f>'IECC Data-SI'!U27/Convert!$B$2*1000000</f>
        <v>280677.07123385591</v>
      </c>
      <c r="V27" s="3">
        <f>'IECC Data-SI'!V27/Convert!$B$2*1000000</f>
        <v>61001.507123935327</v>
      </c>
      <c r="W27" s="3">
        <f>'IECC Data-SI'!W27/Convert!$B$2*1000000</f>
        <v>559989.28587575303</v>
      </c>
      <c r="X27" s="3">
        <f>'IECC Data-SI'!X27/Convert!$B$2*1000000</f>
        <v>138883.63640258304</v>
      </c>
      <c r="Y27" s="3">
        <f t="shared" si="1"/>
        <v>698872.92227833602</v>
      </c>
      <c r="Z27" s="3">
        <f>'IECC Data-SI'!Y27/Convert!$B$2*1000000</f>
        <v>1317958.6029517488</v>
      </c>
      <c r="AA27" s="3">
        <f>'IECC Data-SI'!Z27/Convert!$B$2*1000000</f>
        <v>864835.69259221235</v>
      </c>
      <c r="AB27" s="3">
        <f>'IECC Data-SI'!AA27/Convert!$B$2*1000000</f>
        <v>2182794.2955439612</v>
      </c>
    </row>
    <row r="28" spans="1:28" x14ac:dyDescent="0.25">
      <c r="A28" s="93">
        <v>2009</v>
      </c>
      <c r="B28" s="93" t="s">
        <v>64</v>
      </c>
      <c r="C28" s="121" t="s">
        <v>7</v>
      </c>
      <c r="D28" s="3">
        <f>'IECC Data-SI'!D28*Convert!$B$1</f>
        <v>5501.9728096495501</v>
      </c>
      <c r="E28" s="3">
        <f>'IECC Data-SI'!E28/Convert!$B$2*1000000</f>
        <v>0</v>
      </c>
      <c r="F28" s="3">
        <f>'IECC Data-SI'!F28/Convert!$B$2*1000000</f>
        <v>46395.645955820924</v>
      </c>
      <c r="G28" s="3">
        <f>'IECC Data-SI'!G28/Convert!$B$2*1000000</f>
        <v>243361.51288287187</v>
      </c>
      <c r="H28" s="3">
        <f>'IECC Data-SI'!H28/Convert!$B$2*1000000</f>
        <v>151811.86134308143</v>
      </c>
      <c r="I28" s="3">
        <f>'IECC Data-SI'!I28/Convert!$B$2*1000000</f>
        <v>36528.870176452263</v>
      </c>
      <c r="J28" s="3">
        <f>'IECC Data-SI'!J28/Convert!$B$2*1000000</f>
        <v>436678.28406058863</v>
      </c>
      <c r="K28" s="3">
        <f>'IECC Data-SI'!K28/Convert!$B$2*1000000</f>
        <v>445274.98495577346</v>
      </c>
      <c r="L28" s="3">
        <f>'IECC Data-SI'!L28/Convert!$B$2*1000000</f>
        <v>0</v>
      </c>
      <c r="M28" s="3">
        <f>'IECC Data-SI'!M28/Convert!$B$2*1000000</f>
        <v>342398.91933688062</v>
      </c>
      <c r="N28" s="3">
        <f>'IECC Data-SI'!N28/Convert!$B$2*1000000</f>
        <v>426.51768498711772</v>
      </c>
      <c r="O28" s="3">
        <f>'IECC Data-SI'!O28/Convert!$B$2*1000000</f>
        <v>426.51768498711772</v>
      </c>
      <c r="P28" s="3">
        <f t="shared" si="0"/>
        <v>0</v>
      </c>
      <c r="Q28" s="3">
        <f>'IECC Data-SI'!Q28/Convert!$B$2*1000000</f>
        <v>0</v>
      </c>
      <c r="R28" s="3">
        <f>'IECC Data-SI'!R28/Convert!$B$2*1000000</f>
        <v>0</v>
      </c>
      <c r="S28" s="3">
        <f>'IECC Data-SI'!S28/Convert!$B$2*1000000</f>
        <v>0</v>
      </c>
      <c r="T28" s="3">
        <f>'IECC Data-SI'!T28/Convert!$B$2*1000000</f>
        <v>71503.320345395914</v>
      </c>
      <c r="U28" s="3">
        <f>'IECC Data-SI'!U28/Convert!$B$2*1000000</f>
        <v>271341.07301802677</v>
      </c>
      <c r="V28" s="3">
        <f>'IECC Data-SI'!V28/Convert!$B$2*1000000</f>
        <v>60821.421879162983</v>
      </c>
      <c r="W28" s="3">
        <f>'IECC Data-SI'!W28/Convert!$B$2*1000000</f>
        <v>585760.43221975246</v>
      </c>
      <c r="X28" s="3">
        <f>'IECC Data-SI'!X28/Convert!$B$2*1000000</f>
        <v>46395.645955820924</v>
      </c>
      <c r="Y28" s="3">
        <f t="shared" si="1"/>
        <v>632156.07817557338</v>
      </c>
      <c r="Z28" s="3">
        <f>'IECC Data-SI'!Y28/Convert!$B$2*1000000</f>
        <v>1343530.7077094207</v>
      </c>
      <c r="AA28" s="3">
        <f>'IECC Data-SI'!Z28/Convert!$B$2*1000000</f>
        <v>763002.22575884359</v>
      </c>
      <c r="AB28" s="3">
        <f>'IECC Data-SI'!AA28/Convert!$B$2*1000000</f>
        <v>2106532.9334682645</v>
      </c>
    </row>
    <row r="29" spans="1:28" x14ac:dyDescent="0.25">
      <c r="A29" s="93">
        <v>2009</v>
      </c>
      <c r="B29" s="93" t="s">
        <v>64</v>
      </c>
      <c r="C29" s="121" t="s">
        <v>17</v>
      </c>
      <c r="D29" s="3">
        <f>'IECC Data-SI'!D29*Convert!$B$1</f>
        <v>5501.9728096495501</v>
      </c>
      <c r="E29" s="3">
        <f>'IECC Data-SI'!E29/Convert!$B$2*1000000</f>
        <v>0</v>
      </c>
      <c r="F29" s="3">
        <f>'IECC Data-SI'!F29/Convert!$B$2*1000000</f>
        <v>10008.948341031029</v>
      </c>
      <c r="G29" s="3">
        <f>'IECC Data-SI'!G29/Convert!$B$2*1000000</f>
        <v>99530.271334438294</v>
      </c>
      <c r="H29" s="3">
        <f>'IECC Data-SI'!H29/Convert!$B$2*1000000</f>
        <v>151811.86134308143</v>
      </c>
      <c r="I29" s="3">
        <f>'IECC Data-SI'!I29/Convert!$B$2*1000000</f>
        <v>36519.392005674774</v>
      </c>
      <c r="J29" s="3">
        <f>'IECC Data-SI'!J29/Convert!$B$2*1000000</f>
        <v>436678.28406058863</v>
      </c>
      <c r="K29" s="3">
        <f>'IECC Data-SI'!K29/Convert!$B$2*1000000</f>
        <v>445274.98495577346</v>
      </c>
      <c r="L29" s="3">
        <f>'IECC Data-SI'!L29/Convert!$B$2*1000000</f>
        <v>0</v>
      </c>
      <c r="M29" s="3">
        <f>'IECC Data-SI'!M29/Convert!$B$2*1000000</f>
        <v>289349.59749526065</v>
      </c>
      <c r="N29" s="3">
        <f>'IECC Data-SI'!N29/Convert!$B$2*1000000</f>
        <v>426.51768498711772</v>
      </c>
      <c r="O29" s="3">
        <f>'IECC Data-SI'!O29/Convert!$B$2*1000000</f>
        <v>426.51768498711772</v>
      </c>
      <c r="P29" s="3">
        <f t="shared" si="0"/>
        <v>0</v>
      </c>
      <c r="Q29" s="3">
        <f>'IECC Data-SI'!Q29/Convert!$B$2*1000000</f>
        <v>0</v>
      </c>
      <c r="R29" s="3">
        <f>'IECC Data-SI'!R29/Convert!$B$2*1000000</f>
        <v>0</v>
      </c>
      <c r="S29" s="3">
        <f>'IECC Data-SI'!S29/Convert!$B$2*1000000</f>
        <v>0</v>
      </c>
      <c r="T29" s="3">
        <f>'IECC Data-SI'!T29/Convert!$B$2*1000000</f>
        <v>71503.320345395914</v>
      </c>
      <c r="U29" s="3">
        <f>'IECC Data-SI'!U29/Convert!$B$2*1000000</f>
        <v>284686.33747273486</v>
      </c>
      <c r="V29" s="3">
        <f>'IECC Data-SI'!V29/Convert!$B$2*1000000</f>
        <v>61522.806516697361</v>
      </c>
      <c r="W29" s="3">
        <f>'IECC Data-SI'!W29/Convert!$B$2*1000000</f>
        <v>388879.86882969894</v>
      </c>
      <c r="X29" s="3">
        <f>'IECC Data-SI'!X29/Convert!$B$2*1000000</f>
        <v>10008.948341031029</v>
      </c>
      <c r="Y29" s="3">
        <f t="shared" si="1"/>
        <v>398888.81717072998</v>
      </c>
      <c r="Z29" s="3">
        <f>'IECC Data-SI'!Y29/Convert!$B$2*1000000</f>
        <v>1147342.0507861241</v>
      </c>
      <c r="AA29" s="3">
        <f>'IECC Data-SI'!Z29/Convert!$B$2*1000000</f>
        <v>739970.27076953941</v>
      </c>
      <c r="AB29" s="3">
        <f>'IECC Data-SI'!AA29/Convert!$B$2*1000000</f>
        <v>1887312.3215556636</v>
      </c>
    </row>
    <row r="30" spans="1:28" x14ac:dyDescent="0.25">
      <c r="A30" s="93">
        <v>2009</v>
      </c>
      <c r="B30" s="93" t="s">
        <v>64</v>
      </c>
      <c r="C30" s="121" t="s">
        <v>14</v>
      </c>
      <c r="D30" s="3">
        <f>'IECC Data-SI'!D30*Convert!$B$1</f>
        <v>5501.9728096495501</v>
      </c>
      <c r="E30" s="3">
        <f>'IECC Data-SI'!E30/Convert!$B$2*1000000</f>
        <v>0</v>
      </c>
      <c r="F30" s="3">
        <f>'IECC Data-SI'!F30/Convert!$B$2*1000000</f>
        <v>343488.90897629212</v>
      </c>
      <c r="G30" s="3">
        <f>'IECC Data-SI'!G30/Convert!$B$2*1000000</f>
        <v>163972.35445060304</v>
      </c>
      <c r="H30" s="3">
        <f>'IECC Data-SI'!H30/Convert!$B$2*1000000</f>
        <v>151811.86134308143</v>
      </c>
      <c r="I30" s="3">
        <f>'IECC Data-SI'!I30/Convert!$B$2*1000000</f>
        <v>36472.001151787306</v>
      </c>
      <c r="J30" s="3">
        <f>'IECC Data-SI'!J30/Convert!$B$2*1000000</f>
        <v>436678.28406058863</v>
      </c>
      <c r="K30" s="3">
        <f>'IECC Data-SI'!K30/Convert!$B$2*1000000</f>
        <v>445274.98495577346</v>
      </c>
      <c r="L30" s="3">
        <f>'IECC Data-SI'!L30/Convert!$B$2*1000000</f>
        <v>0</v>
      </c>
      <c r="M30" s="3">
        <f>'IECC Data-SI'!M30/Convert!$B$2*1000000</f>
        <v>289122.12139660085</v>
      </c>
      <c r="N30" s="3">
        <f>'IECC Data-SI'!N30/Convert!$B$2*1000000</f>
        <v>426.51768498711772</v>
      </c>
      <c r="O30" s="3">
        <f>'IECC Data-SI'!O30/Convert!$B$2*1000000</f>
        <v>426.51768498711772</v>
      </c>
      <c r="P30" s="3">
        <f t="shared" si="0"/>
        <v>0</v>
      </c>
      <c r="Q30" s="3">
        <f>'IECC Data-SI'!Q30/Convert!$B$2*1000000</f>
        <v>0</v>
      </c>
      <c r="R30" s="3">
        <f>'IECC Data-SI'!R30/Convert!$B$2*1000000</f>
        <v>0</v>
      </c>
      <c r="S30" s="3">
        <f>'IECC Data-SI'!S30/Convert!$B$2*1000000</f>
        <v>0</v>
      </c>
      <c r="T30" s="3">
        <f>'IECC Data-SI'!T30/Convert!$B$2*1000000</f>
        <v>71550.711199283367</v>
      </c>
      <c r="U30" s="3">
        <f>'IECC Data-SI'!U30/Convert!$B$2*1000000</f>
        <v>309538.10125131754</v>
      </c>
      <c r="V30" s="3">
        <f>'IECC Data-SI'!V30/Convert!$B$2*1000000</f>
        <v>59437.608945649226</v>
      </c>
      <c r="W30" s="3">
        <f>'IECC Data-SI'!W30/Convert!$B$2*1000000</f>
        <v>453094.47584720392</v>
      </c>
      <c r="X30" s="3">
        <f>'IECC Data-SI'!X30/Convert!$B$2*1000000</f>
        <v>343488.90897629212</v>
      </c>
      <c r="Y30" s="3">
        <f t="shared" si="1"/>
        <v>796583.38482349599</v>
      </c>
      <c r="Z30" s="3">
        <f>'IECC Data-SI'!Y30/Convert!$B$2*1000000</f>
        <v>1209480.9384033585</v>
      </c>
      <c r="AA30" s="3">
        <f>'IECC Data-SI'!Z30/Convert!$B$2*1000000</f>
        <v>1098301.9951833831</v>
      </c>
      <c r="AB30" s="3">
        <f>'IECC Data-SI'!AA30/Convert!$B$2*1000000</f>
        <v>2307782.9335867418</v>
      </c>
    </row>
    <row r="31" spans="1:28" x14ac:dyDescent="0.25">
      <c r="A31" s="93">
        <v>2009</v>
      </c>
      <c r="B31" s="93" t="s">
        <v>64</v>
      </c>
      <c r="C31" s="121" t="s">
        <v>2</v>
      </c>
      <c r="D31" s="3">
        <f>'IECC Data-SI'!D31*Convert!$B$1</f>
        <v>5501.9728096495501</v>
      </c>
      <c r="E31" s="3">
        <f>'IECC Data-SI'!E31/Convert!$B$2*1000000</f>
        <v>0</v>
      </c>
      <c r="F31" s="3">
        <f>'IECC Data-SI'!F31/Convert!$B$2*1000000</f>
        <v>126239.75658540934</v>
      </c>
      <c r="G31" s="3">
        <f>'IECC Data-SI'!G31/Convert!$B$2*1000000</f>
        <v>150683.95902055991</v>
      </c>
      <c r="H31" s="3">
        <f>'IECC Data-SI'!H31/Convert!$B$2*1000000</f>
        <v>151811.86134308143</v>
      </c>
      <c r="I31" s="3">
        <f>'IECC Data-SI'!I31/Convert!$B$2*1000000</f>
        <v>36500.435664119788</v>
      </c>
      <c r="J31" s="3">
        <f>'IECC Data-SI'!J31/Convert!$B$2*1000000</f>
        <v>436678.28406058863</v>
      </c>
      <c r="K31" s="3">
        <f>'IECC Data-SI'!K31/Convert!$B$2*1000000</f>
        <v>445274.98495577346</v>
      </c>
      <c r="L31" s="3">
        <f>'IECC Data-SI'!L31/Convert!$B$2*1000000</f>
        <v>0</v>
      </c>
      <c r="M31" s="3">
        <f>'IECC Data-SI'!M31/Convert!$B$2*1000000</f>
        <v>342010.31433500344</v>
      </c>
      <c r="N31" s="3">
        <f>'IECC Data-SI'!N31/Convert!$B$2*1000000</f>
        <v>426.51768498711772</v>
      </c>
      <c r="O31" s="3">
        <f>'IECC Data-SI'!O31/Convert!$B$2*1000000</f>
        <v>426.51768498711772</v>
      </c>
      <c r="P31" s="3">
        <f t="shared" si="0"/>
        <v>0</v>
      </c>
      <c r="Q31" s="3">
        <f>'IECC Data-SI'!Q31/Convert!$B$2*1000000</f>
        <v>0</v>
      </c>
      <c r="R31" s="3">
        <f>'IECC Data-SI'!R31/Convert!$B$2*1000000</f>
        <v>0</v>
      </c>
      <c r="S31" s="3">
        <f>'IECC Data-SI'!S31/Convert!$B$2*1000000</f>
        <v>0</v>
      </c>
      <c r="T31" s="3">
        <f>'IECC Data-SI'!T31/Convert!$B$2*1000000</f>
        <v>71531.754857728389</v>
      </c>
      <c r="U31" s="3">
        <f>'IECC Data-SI'!U31/Convert!$B$2*1000000</f>
        <v>301273.13633334497</v>
      </c>
      <c r="V31" s="3">
        <f>'IECC Data-SI'!V31/Convert!$B$2*1000000</f>
        <v>59665.085044309031</v>
      </c>
      <c r="W31" s="3">
        <f>'IECC Data-SI'!W31/Convert!$B$2*1000000</f>
        <v>492694.27335556335</v>
      </c>
      <c r="X31" s="3">
        <f>'IECC Data-SI'!X31/Convert!$B$2*1000000</f>
        <v>126239.75658540934</v>
      </c>
      <c r="Y31" s="3">
        <f t="shared" si="1"/>
        <v>618934.02994097269</v>
      </c>
      <c r="Z31" s="3">
        <f>'IECC Data-SI'!Y31/Convert!$B$2*1000000</f>
        <v>1249298.7338396001</v>
      </c>
      <c r="AA31" s="3">
        <f>'IECC Data-SI'!Z31/Convert!$B$2*1000000</f>
        <v>872787.87787452771</v>
      </c>
      <c r="AB31" s="3">
        <f>'IECC Data-SI'!AA31/Convert!$B$2*1000000</f>
        <v>2122086.6117141279</v>
      </c>
    </row>
    <row r="32" spans="1:28" x14ac:dyDescent="0.25">
      <c r="A32" s="93">
        <v>2009</v>
      </c>
      <c r="B32" s="93" t="s">
        <v>64</v>
      </c>
      <c r="C32" s="121" t="s">
        <v>18</v>
      </c>
      <c r="D32" s="3">
        <f>'IECC Data-SI'!D32*Convert!$B$1</f>
        <v>5501.9728096495501</v>
      </c>
      <c r="E32" s="3">
        <f>'IECC Data-SI'!E32/Convert!$B$2*1000000</f>
        <v>0</v>
      </c>
      <c r="F32" s="3">
        <f>'IECC Data-SI'!F32/Convert!$B$2*1000000</f>
        <v>197032.2141224934</v>
      </c>
      <c r="G32" s="3">
        <f>'IECC Data-SI'!G32/Convert!$B$2*1000000</f>
        <v>42556.986790936855</v>
      </c>
      <c r="H32" s="3">
        <f>'IECC Data-SI'!H32/Convert!$B$2*1000000</f>
        <v>151811.86134308143</v>
      </c>
      <c r="I32" s="3">
        <f>'IECC Data-SI'!I32/Convert!$B$2*1000000</f>
        <v>36434.088468677342</v>
      </c>
      <c r="J32" s="3">
        <f>'IECC Data-SI'!J32/Convert!$B$2*1000000</f>
        <v>436678.28406058863</v>
      </c>
      <c r="K32" s="3">
        <f>'IECC Data-SI'!K32/Convert!$B$2*1000000</f>
        <v>445274.98495577346</v>
      </c>
      <c r="L32" s="3">
        <f>'IECC Data-SI'!L32/Convert!$B$2*1000000</f>
        <v>0</v>
      </c>
      <c r="M32" s="3">
        <f>'IECC Data-SI'!M32/Convert!$B$2*1000000</f>
        <v>282174.62221669959</v>
      </c>
      <c r="N32" s="3">
        <f>'IECC Data-SI'!N32/Convert!$B$2*1000000</f>
        <v>426.51768498711772</v>
      </c>
      <c r="O32" s="3">
        <f>'IECC Data-SI'!O32/Convert!$B$2*1000000</f>
        <v>426.51768498711772</v>
      </c>
      <c r="P32" s="3">
        <f t="shared" si="0"/>
        <v>0</v>
      </c>
      <c r="Q32" s="3">
        <f>'IECC Data-SI'!Q32/Convert!$B$2*1000000</f>
        <v>0</v>
      </c>
      <c r="R32" s="3">
        <f>'IECC Data-SI'!R32/Convert!$B$2*1000000</f>
        <v>0</v>
      </c>
      <c r="S32" s="3">
        <f>'IECC Data-SI'!S32/Convert!$B$2*1000000</f>
        <v>0</v>
      </c>
      <c r="T32" s="3">
        <f>'IECC Data-SI'!T32/Convert!$B$2*1000000</f>
        <v>71569.66754083836</v>
      </c>
      <c r="U32" s="3">
        <f>'IECC Data-SI'!U32/Convert!$B$2*1000000</f>
        <v>318371.7564159396</v>
      </c>
      <c r="V32" s="3">
        <f>'IECC Data-SI'!V32/Convert!$B$2*1000000</f>
        <v>58793.093332779805</v>
      </c>
      <c r="W32" s="3">
        <f>'IECC Data-SI'!W32/Convert!$B$2*1000000</f>
        <v>324731.60900763643</v>
      </c>
      <c r="X32" s="3">
        <f>'IECC Data-SI'!X32/Convert!$B$2*1000000</f>
        <v>197032.2141224934</v>
      </c>
      <c r="Y32" s="3">
        <f t="shared" si="1"/>
        <v>521763.82313012984</v>
      </c>
      <c r="Z32" s="3">
        <f>'IECC Data-SI'!Y32/Convert!$B$2*1000000</f>
        <v>1080435.6432678117</v>
      </c>
      <c r="AA32" s="3">
        <f>'IECC Data-SI'!Z32/Convert!$B$2*1000000</f>
        <v>960678.9554942064</v>
      </c>
      <c r="AB32" s="3">
        <f>'IECC Data-SI'!AA32/Convert!$B$2*1000000</f>
        <v>2041114.5987620186</v>
      </c>
    </row>
    <row r="33" spans="1:28" x14ac:dyDescent="0.25">
      <c r="A33" s="93">
        <v>2009</v>
      </c>
      <c r="B33" s="93" t="s">
        <v>64</v>
      </c>
      <c r="C33" s="121" t="s">
        <v>4</v>
      </c>
      <c r="D33" s="3">
        <f>'IECC Data-SI'!D33*Convert!$B$1</f>
        <v>5501.9728096495501</v>
      </c>
      <c r="E33" s="3">
        <f>'IECC Data-SI'!E33/Convert!$B$2*1000000</f>
        <v>0</v>
      </c>
      <c r="F33" s="3">
        <f>'IECC Data-SI'!F33/Convert!$B$2*1000000</f>
        <v>570557.44629265612</v>
      </c>
      <c r="G33" s="3">
        <f>'IECC Data-SI'!G33/Convert!$B$2*1000000</f>
        <v>92800.770082419331</v>
      </c>
      <c r="H33" s="3">
        <f>'IECC Data-SI'!H33/Convert!$B$2*1000000</f>
        <v>151811.86134308143</v>
      </c>
      <c r="I33" s="3">
        <f>'IECC Data-SI'!I33/Convert!$B$2*1000000</f>
        <v>36481.479322564803</v>
      </c>
      <c r="J33" s="3">
        <f>'IECC Data-SI'!J33/Convert!$B$2*1000000</f>
        <v>436678.28406058863</v>
      </c>
      <c r="K33" s="3">
        <f>'IECC Data-SI'!K33/Convert!$B$2*1000000</f>
        <v>445274.98495577346</v>
      </c>
      <c r="L33" s="3">
        <f>'IECC Data-SI'!L33/Convert!$B$2*1000000</f>
        <v>0</v>
      </c>
      <c r="M33" s="3">
        <f>'IECC Data-SI'!M33/Convert!$B$2*1000000</f>
        <v>283681.65137032076</v>
      </c>
      <c r="N33" s="3">
        <f>'IECC Data-SI'!N33/Convert!$B$2*1000000</f>
        <v>426.51768498711772</v>
      </c>
      <c r="O33" s="3">
        <f>'IECC Data-SI'!O33/Convert!$B$2*1000000</f>
        <v>426.51768498711772</v>
      </c>
      <c r="P33" s="3">
        <f t="shared" si="0"/>
        <v>0</v>
      </c>
      <c r="Q33" s="3">
        <f>'IECC Data-SI'!Q33/Convert!$B$2*1000000</f>
        <v>0</v>
      </c>
      <c r="R33" s="3">
        <f>'IECC Data-SI'!R33/Convert!$B$2*1000000</f>
        <v>0</v>
      </c>
      <c r="S33" s="3">
        <f>'IECC Data-SI'!S33/Convert!$B$2*1000000</f>
        <v>0</v>
      </c>
      <c r="T33" s="3">
        <f>'IECC Data-SI'!T33/Convert!$B$2*1000000</f>
        <v>71579.145711615842</v>
      </c>
      <c r="U33" s="3">
        <f>'IECC Data-SI'!U33/Convert!$B$2*1000000</f>
        <v>333821.17478325078</v>
      </c>
      <c r="V33" s="3">
        <f>'IECC Data-SI'!V33/Convert!$B$2*1000000</f>
        <v>58565.617234120007</v>
      </c>
      <c r="W33" s="3">
        <f>'IECC Data-SI'!W33/Convert!$B$2*1000000</f>
        <v>376482.42145274009</v>
      </c>
      <c r="X33" s="3">
        <f>'IECC Data-SI'!X33/Convert!$B$2*1000000</f>
        <v>570557.44629265612</v>
      </c>
      <c r="Y33" s="3">
        <f t="shared" si="1"/>
        <v>947039.86774539622</v>
      </c>
      <c r="Z33" s="3">
        <f>'IECC Data-SI'!Y33/Convert!$B$2*1000000</f>
        <v>1132015.8486389203</v>
      </c>
      <c r="AA33" s="3">
        <f>'IECC Data-SI'!Z33/Convert!$B$2*1000000</f>
        <v>1349644.1278609028</v>
      </c>
      <c r="AB33" s="3">
        <f>'IECC Data-SI'!AA33/Convert!$B$2*1000000</f>
        <v>2481659.9764998234</v>
      </c>
    </row>
    <row r="34" spans="1:28" x14ac:dyDescent="0.25">
      <c r="A34" s="93">
        <v>2009</v>
      </c>
      <c r="B34" s="93" t="s">
        <v>64</v>
      </c>
      <c r="C34" s="121" t="s">
        <v>5</v>
      </c>
      <c r="D34" s="3">
        <f>'IECC Data-SI'!D34*Convert!$B$1</f>
        <v>5501.9728096495501</v>
      </c>
      <c r="E34" s="3">
        <f>'IECC Data-SI'!E34/Convert!$B$2*1000000</f>
        <v>0</v>
      </c>
      <c r="F34" s="3">
        <f>'IECC Data-SI'!F34/Convert!$B$2*1000000</f>
        <v>309206.3652741054</v>
      </c>
      <c r="G34" s="3">
        <f>'IECC Data-SI'!G34/Convert!$B$2*1000000</f>
        <v>103264.67062076995</v>
      </c>
      <c r="H34" s="3">
        <f>'IECC Data-SI'!H34/Convert!$B$2*1000000</f>
        <v>151811.86134308143</v>
      </c>
      <c r="I34" s="3">
        <f>'IECC Data-SI'!I34/Convert!$B$2*1000000</f>
        <v>36490.957493342292</v>
      </c>
      <c r="J34" s="3">
        <f>'IECC Data-SI'!J34/Convert!$B$2*1000000</f>
        <v>436678.28406058863</v>
      </c>
      <c r="K34" s="3">
        <f>'IECC Data-SI'!K34/Convert!$B$2*1000000</f>
        <v>445274.98495577346</v>
      </c>
      <c r="L34" s="3">
        <f>'IECC Data-SI'!L34/Convert!$B$2*1000000</f>
        <v>0</v>
      </c>
      <c r="M34" s="3">
        <f>'IECC Data-SI'!M34/Convert!$B$2*1000000</f>
        <v>335877.93784196646</v>
      </c>
      <c r="N34" s="3">
        <f>'IECC Data-SI'!N34/Convert!$B$2*1000000</f>
        <v>426.51768498711772</v>
      </c>
      <c r="O34" s="3">
        <f>'IECC Data-SI'!O34/Convert!$B$2*1000000</f>
        <v>426.51768498711772</v>
      </c>
      <c r="P34" s="3">
        <f t="shared" si="0"/>
        <v>0</v>
      </c>
      <c r="Q34" s="3">
        <f>'IECC Data-SI'!Q34/Convert!$B$2*1000000</f>
        <v>0</v>
      </c>
      <c r="R34" s="3">
        <f>'IECC Data-SI'!R34/Convert!$B$2*1000000</f>
        <v>0</v>
      </c>
      <c r="S34" s="3">
        <f>'IECC Data-SI'!S34/Convert!$B$2*1000000</f>
        <v>0</v>
      </c>
      <c r="T34" s="3">
        <f>'IECC Data-SI'!T34/Convert!$B$2*1000000</f>
        <v>71560.189370060863</v>
      </c>
      <c r="U34" s="3">
        <f>'IECC Data-SI'!U34/Convert!$B$2*1000000</f>
        <v>326864.19743257208</v>
      </c>
      <c r="V34" s="3">
        <f>'IECC Data-SI'!V34/Convert!$B$2*1000000</f>
        <v>58821.527845112287</v>
      </c>
      <c r="W34" s="3">
        <f>'IECC Data-SI'!W34/Convert!$B$2*1000000</f>
        <v>439142.60846273642</v>
      </c>
      <c r="X34" s="3">
        <f>'IECC Data-SI'!X34/Convert!$B$2*1000000</f>
        <v>309206.3652741054</v>
      </c>
      <c r="Y34" s="3">
        <f t="shared" si="1"/>
        <v>748348.97373684181</v>
      </c>
      <c r="Z34" s="3">
        <f>'IECC Data-SI'!Y34/Convert!$B$2*1000000</f>
        <v>1194912.9899183542</v>
      </c>
      <c r="AA34" s="3">
        <f>'IECC Data-SI'!Z34/Convert!$B$2*1000000</f>
        <v>1081336.0694916733</v>
      </c>
      <c r="AB34" s="3">
        <f>'IECC Data-SI'!AA34/Convert!$B$2*1000000</f>
        <v>2276249.0594100272</v>
      </c>
    </row>
    <row r="35" spans="1:28" x14ac:dyDescent="0.25">
      <c r="A35" s="93">
        <v>2009</v>
      </c>
      <c r="B35" s="93" t="s">
        <v>64</v>
      </c>
      <c r="C35" s="121" t="s">
        <v>15</v>
      </c>
      <c r="D35" s="3">
        <f>'IECC Data-SI'!D35*Convert!$B$1</f>
        <v>5501.9728096495501</v>
      </c>
      <c r="E35" s="3">
        <f>'IECC Data-SI'!E35/Convert!$B$2*1000000</f>
        <v>0</v>
      </c>
      <c r="F35" s="3">
        <f>'IECC Data-SI'!F35/Convert!$B$2*1000000</f>
        <v>277738.83829283353</v>
      </c>
      <c r="G35" s="3">
        <f>'IECC Data-SI'!G35/Convert!$B$2*1000000</f>
        <v>15733.763490635898</v>
      </c>
      <c r="H35" s="3">
        <f>'IECC Data-SI'!H35/Convert!$B$2*1000000</f>
        <v>151811.86134308143</v>
      </c>
      <c r="I35" s="3">
        <f>'IECC Data-SI'!I35/Convert!$B$2*1000000</f>
        <v>36434.088468677342</v>
      </c>
      <c r="J35" s="3">
        <f>'IECC Data-SI'!J35/Convert!$B$2*1000000</f>
        <v>436678.28406058863</v>
      </c>
      <c r="K35" s="3">
        <f>'IECC Data-SI'!K35/Convert!$B$2*1000000</f>
        <v>445274.98495577346</v>
      </c>
      <c r="L35" s="3">
        <f>'IECC Data-SI'!L35/Convert!$B$2*1000000</f>
        <v>0</v>
      </c>
      <c r="M35" s="3">
        <f>'IECC Data-SI'!M35/Convert!$B$2*1000000</f>
        <v>268507.09995555686</v>
      </c>
      <c r="N35" s="3">
        <f>'IECC Data-SI'!N35/Convert!$B$2*1000000</f>
        <v>426.51768498711772</v>
      </c>
      <c r="O35" s="3">
        <f>'IECC Data-SI'!O35/Convert!$B$2*1000000</f>
        <v>426.51768498711772</v>
      </c>
      <c r="P35" s="3">
        <f t="shared" si="0"/>
        <v>0</v>
      </c>
      <c r="Q35" s="3">
        <f>'IECC Data-SI'!Q35/Convert!$B$2*1000000</f>
        <v>0</v>
      </c>
      <c r="R35" s="3">
        <f>'IECC Data-SI'!R35/Convert!$B$2*1000000</f>
        <v>0</v>
      </c>
      <c r="S35" s="3">
        <f>'IECC Data-SI'!S35/Convert!$B$2*1000000</f>
        <v>0</v>
      </c>
      <c r="T35" s="3">
        <f>'IECC Data-SI'!T35/Convert!$B$2*1000000</f>
        <v>71598.102053170835</v>
      </c>
      <c r="U35" s="3">
        <f>'IECC Data-SI'!U35/Convert!$B$2*1000000</f>
        <v>332266.75477574219</v>
      </c>
      <c r="V35" s="3">
        <f>'IECC Data-SI'!V35/Convert!$B$2*1000000</f>
        <v>58015.883329025499</v>
      </c>
      <c r="W35" s="3">
        <f>'IECC Data-SI'!W35/Convert!$B$2*1000000</f>
        <v>284240.86344619276</v>
      </c>
      <c r="X35" s="3">
        <f>'IECC Data-SI'!X35/Convert!$B$2*1000000</f>
        <v>277738.83829283353</v>
      </c>
      <c r="Y35" s="3">
        <f t="shared" si="1"/>
        <v>561979.70173902623</v>
      </c>
      <c r="Z35" s="3">
        <f>'IECC Data-SI'!Y35/Convert!$B$2*1000000</f>
        <v>1039196.1222149462</v>
      </c>
      <c r="AA35" s="3">
        <f>'IECC Data-SI'!Z35/Convert!$B$2*1000000</f>
        <v>1055280.5780243492</v>
      </c>
      <c r="AB35" s="3">
        <f>'IECC Data-SI'!AA35/Convert!$B$2*1000000</f>
        <v>2094476.7002392951</v>
      </c>
    </row>
    <row r="36" spans="1:28" x14ac:dyDescent="0.25">
      <c r="A36" s="93">
        <v>2009</v>
      </c>
      <c r="B36" s="93" t="s">
        <v>64</v>
      </c>
      <c r="C36" s="121" t="s">
        <v>16</v>
      </c>
      <c r="D36" s="3">
        <f>'IECC Data-SI'!D36*Convert!$B$1</f>
        <v>5501.9728096495501</v>
      </c>
      <c r="E36" s="3">
        <f>'IECC Data-SI'!E36/Convert!$B$2*1000000</f>
        <v>0</v>
      </c>
      <c r="F36" s="3">
        <f>'IECC Data-SI'!F36/Convert!$B$2*1000000</f>
        <v>836988.82684794243</v>
      </c>
      <c r="G36" s="3">
        <f>'IECC Data-SI'!G36/Convert!$B$2*1000000</f>
        <v>103226.75793765998</v>
      </c>
      <c r="H36" s="3">
        <f>'IECC Data-SI'!H36/Convert!$B$2*1000000</f>
        <v>151811.86134308143</v>
      </c>
      <c r="I36" s="3">
        <f>'IECC Data-SI'!I36/Convert!$B$2*1000000</f>
        <v>36472.001151787306</v>
      </c>
      <c r="J36" s="3">
        <f>'IECC Data-SI'!J36/Convert!$B$2*1000000</f>
        <v>436678.28406058863</v>
      </c>
      <c r="K36" s="3">
        <f>'IECC Data-SI'!K36/Convert!$B$2*1000000</f>
        <v>445274.98495577346</v>
      </c>
      <c r="L36" s="3">
        <f>'IECC Data-SI'!L36/Convert!$B$2*1000000</f>
        <v>0</v>
      </c>
      <c r="M36" s="3">
        <f>'IECC Data-SI'!M36/Convert!$B$2*1000000</f>
        <v>293861.20678534667</v>
      </c>
      <c r="N36" s="3">
        <f>'IECC Data-SI'!N36/Convert!$B$2*1000000</f>
        <v>426.51768498711772</v>
      </c>
      <c r="O36" s="3">
        <f>'IECC Data-SI'!O36/Convert!$B$2*1000000</f>
        <v>426.51768498711772</v>
      </c>
      <c r="P36" s="3">
        <f t="shared" si="0"/>
        <v>0</v>
      </c>
      <c r="Q36" s="3">
        <f>'IECC Data-SI'!Q36/Convert!$B$2*1000000</f>
        <v>0</v>
      </c>
      <c r="R36" s="3">
        <f>'IECC Data-SI'!R36/Convert!$B$2*1000000</f>
        <v>0</v>
      </c>
      <c r="S36" s="3">
        <f>'IECC Data-SI'!S36/Convert!$B$2*1000000</f>
        <v>0</v>
      </c>
      <c r="T36" s="3">
        <f>'IECC Data-SI'!T36/Convert!$B$2*1000000</f>
        <v>71579.145711615842</v>
      </c>
      <c r="U36" s="3">
        <f>'IECC Data-SI'!U36/Convert!$B$2*1000000</f>
        <v>351697.00486959977</v>
      </c>
      <c r="V36" s="3">
        <f>'IECC Data-SI'!V36/Convert!$B$2*1000000</f>
        <v>58338.14113546021</v>
      </c>
      <c r="W36" s="3">
        <f>'IECC Data-SI'!W36/Convert!$B$2*1000000</f>
        <v>397087.96472300659</v>
      </c>
      <c r="X36" s="3">
        <f>'IECC Data-SI'!X36/Convert!$B$2*1000000</f>
        <v>836988.82684794243</v>
      </c>
      <c r="Y36" s="3">
        <f t="shared" si="1"/>
        <v>1234076.7915709489</v>
      </c>
      <c r="Z36" s="3">
        <f>'IECC Data-SI'!Y36/Convert!$B$2*1000000</f>
        <v>1152384.4376397496</v>
      </c>
      <c r="AA36" s="3">
        <f>'IECC Data-SI'!Z36/Convert!$B$2*1000000</f>
        <v>1633951.3385025382</v>
      </c>
      <c r="AB36" s="3">
        <f>'IECC Data-SI'!AA36/Convert!$B$2*1000000</f>
        <v>2786335.7761422875</v>
      </c>
    </row>
    <row r="37" spans="1:28" x14ac:dyDescent="0.25">
      <c r="A37" s="93">
        <v>2009</v>
      </c>
      <c r="B37" s="93" t="s">
        <v>64</v>
      </c>
      <c r="C37" s="121" t="s">
        <v>9</v>
      </c>
      <c r="D37" s="3">
        <f>'IECC Data-SI'!D37*Convert!$B$1</f>
        <v>5501.9728096495501</v>
      </c>
      <c r="E37" s="3">
        <f>'IECC Data-SI'!E37/Convert!$B$2*1000000</f>
        <v>0</v>
      </c>
      <c r="F37" s="3">
        <f>'IECC Data-SI'!F37/Convert!$B$2*1000000</f>
        <v>552662.6598647522</v>
      </c>
      <c r="G37" s="3">
        <f>'IECC Data-SI'!G37/Convert!$B$2*1000000</f>
        <v>66631.540565765274</v>
      </c>
      <c r="H37" s="3">
        <f>'IECC Data-SI'!H37/Convert!$B$2*1000000</f>
        <v>151811.86134308143</v>
      </c>
      <c r="I37" s="3">
        <f>'IECC Data-SI'!I37/Convert!$B$2*1000000</f>
        <v>36443.566639454839</v>
      </c>
      <c r="J37" s="3">
        <f>'IECC Data-SI'!J37/Convert!$B$2*1000000</f>
        <v>436678.28406058863</v>
      </c>
      <c r="K37" s="3">
        <f>'IECC Data-SI'!K37/Convert!$B$2*1000000</f>
        <v>445274.98495577346</v>
      </c>
      <c r="L37" s="3">
        <f>'IECC Data-SI'!L37/Convert!$B$2*1000000</f>
        <v>0</v>
      </c>
      <c r="M37" s="3">
        <f>'IECC Data-SI'!M37/Convert!$B$2*1000000</f>
        <v>317471.33019207796</v>
      </c>
      <c r="N37" s="3">
        <f>'IECC Data-SI'!N37/Convert!$B$2*1000000</f>
        <v>426.51768498711772</v>
      </c>
      <c r="O37" s="3">
        <f>'IECC Data-SI'!O37/Convert!$B$2*1000000</f>
        <v>426.51768498711772</v>
      </c>
      <c r="P37" s="3">
        <f t="shared" si="0"/>
        <v>0</v>
      </c>
      <c r="Q37" s="3">
        <f>'IECC Data-SI'!Q37/Convert!$B$2*1000000</f>
        <v>0</v>
      </c>
      <c r="R37" s="3">
        <f>'IECC Data-SI'!R37/Convert!$B$2*1000000</f>
        <v>0</v>
      </c>
      <c r="S37" s="3">
        <f>'IECC Data-SI'!S37/Convert!$B$2*1000000</f>
        <v>0</v>
      </c>
      <c r="T37" s="3">
        <f>'IECC Data-SI'!T37/Convert!$B$2*1000000</f>
        <v>71579.145711615842</v>
      </c>
      <c r="U37" s="3">
        <f>'IECC Data-SI'!U37/Convert!$B$2*1000000</f>
        <v>347175.91740873631</v>
      </c>
      <c r="V37" s="3">
        <f>'IECC Data-SI'!V37/Convert!$B$2*1000000</f>
        <v>57949.536133583068</v>
      </c>
      <c r="W37" s="3">
        <f>'IECC Data-SI'!W37/Convert!$B$2*1000000</f>
        <v>384102.87075784319</v>
      </c>
      <c r="X37" s="3">
        <f>'IECC Data-SI'!X37/Convert!$B$2*1000000</f>
        <v>552662.6598647522</v>
      </c>
      <c r="Y37" s="3">
        <f t="shared" si="1"/>
        <v>936765.53062259546</v>
      </c>
      <c r="Z37" s="3">
        <f>'IECC Data-SI'!Y37/Convert!$B$2*1000000</f>
        <v>1138991.7823311542</v>
      </c>
      <c r="AA37" s="3">
        <f>'IECC Data-SI'!Z37/Convert!$B$2*1000000</f>
        <v>1345104.0840584845</v>
      </c>
      <c r="AB37" s="3">
        <f>'IECC Data-SI'!AA37/Convert!$B$2*1000000</f>
        <v>2484095.8663896387</v>
      </c>
    </row>
    <row r="38" spans="1:28" x14ac:dyDescent="0.25">
      <c r="A38" s="93">
        <v>2009</v>
      </c>
      <c r="B38" s="93" t="s">
        <v>64</v>
      </c>
      <c r="C38" s="121" t="s">
        <v>12</v>
      </c>
      <c r="D38" s="3">
        <f>'IECC Data-SI'!D38*Convert!$B$1</f>
        <v>5501.9728096495501</v>
      </c>
      <c r="E38" s="3">
        <f>'IECC Data-SI'!E38/Convert!$B$2*1000000</f>
        <v>0</v>
      </c>
      <c r="F38" s="3">
        <f>'IECC Data-SI'!F38/Convert!$B$2*1000000</f>
        <v>1097117.2238361966</v>
      </c>
      <c r="G38" s="3">
        <f>'IECC Data-SI'!G38/Convert!$B$2*1000000</f>
        <v>92573.293983759533</v>
      </c>
      <c r="H38" s="3">
        <f>'IECC Data-SI'!H38/Convert!$B$2*1000000</f>
        <v>151811.86134308143</v>
      </c>
      <c r="I38" s="3">
        <f>'IECC Data-SI'!I38/Convert!$B$2*1000000</f>
        <v>36424.610297899853</v>
      </c>
      <c r="J38" s="3">
        <f>'IECC Data-SI'!J38/Convert!$B$2*1000000</f>
        <v>436678.28406058863</v>
      </c>
      <c r="K38" s="3">
        <f>'IECC Data-SI'!K38/Convert!$B$2*1000000</f>
        <v>445274.98495577346</v>
      </c>
      <c r="L38" s="3">
        <f>'IECC Data-SI'!L38/Convert!$B$2*1000000</f>
        <v>0</v>
      </c>
      <c r="M38" s="3">
        <f>'IECC Data-SI'!M38/Convert!$B$2*1000000</f>
        <v>290989.32103976666</v>
      </c>
      <c r="N38" s="3">
        <f>'IECC Data-SI'!N38/Convert!$B$2*1000000</f>
        <v>426.51768498711772</v>
      </c>
      <c r="O38" s="3">
        <f>'IECC Data-SI'!O38/Convert!$B$2*1000000</f>
        <v>426.51768498711772</v>
      </c>
      <c r="P38" s="3">
        <f t="shared" si="0"/>
        <v>0</v>
      </c>
      <c r="Q38" s="3">
        <f>'IECC Data-SI'!Q38/Convert!$B$2*1000000</f>
        <v>0</v>
      </c>
      <c r="R38" s="3">
        <f>'IECC Data-SI'!R38/Convert!$B$2*1000000</f>
        <v>0</v>
      </c>
      <c r="S38" s="3">
        <f>'IECC Data-SI'!S38/Convert!$B$2*1000000</f>
        <v>0</v>
      </c>
      <c r="T38" s="3">
        <f>'IECC Data-SI'!T38/Convert!$B$2*1000000</f>
        <v>71588.623882393338</v>
      </c>
      <c r="U38" s="3">
        <f>'IECC Data-SI'!U38/Convert!$B$2*1000000</f>
        <v>373022.88911895565</v>
      </c>
      <c r="V38" s="3">
        <f>'IECC Data-SI'!V38/Convert!$B$2*1000000</f>
        <v>57788.407230365709</v>
      </c>
      <c r="W38" s="3">
        <f>'IECC Data-SI'!W38/Convert!$B$2*1000000</f>
        <v>383562.61502352625</v>
      </c>
      <c r="X38" s="3">
        <f>'IECC Data-SI'!X38/Convert!$B$2*1000000</f>
        <v>1097117.2238361966</v>
      </c>
      <c r="Y38" s="3">
        <f t="shared" si="1"/>
        <v>1480679.8388597229</v>
      </c>
      <c r="Z38" s="3">
        <f>'IECC Data-SI'!Y38/Convert!$B$2*1000000</f>
        <v>1138280.9195228422</v>
      </c>
      <c r="AA38" s="3">
        <f>'IECC Data-SI'!Z38/Convert!$B$2*1000000</f>
        <v>1915415.0979109257</v>
      </c>
      <c r="AB38" s="3">
        <f>'IECC Data-SI'!AA38/Convert!$B$2*1000000</f>
        <v>3053696.0174337677</v>
      </c>
    </row>
    <row r="39" spans="1:28" x14ac:dyDescent="0.25">
      <c r="A39" s="93">
        <v>2009</v>
      </c>
      <c r="B39" s="93" t="s">
        <v>64</v>
      </c>
      <c r="C39" s="121" t="s">
        <v>8</v>
      </c>
      <c r="D39" s="3">
        <f>'IECC Data-SI'!D39*Convert!$B$1</f>
        <v>5501.9728096495501</v>
      </c>
      <c r="E39" s="3">
        <f>'IECC Data-SI'!E39/Convert!$B$2*1000000</f>
        <v>0</v>
      </c>
      <c r="F39" s="3">
        <f>'IECC Data-SI'!F39/Convert!$B$2*1000000</f>
        <v>1634434.7252121903</v>
      </c>
      <c r="G39" s="3">
        <f>'IECC Data-SI'!G39/Convert!$B$2*1000000</f>
        <v>36254.003223905005</v>
      </c>
      <c r="H39" s="3">
        <f>'IECC Data-SI'!H39/Convert!$B$2*1000000</f>
        <v>151811.86134308143</v>
      </c>
      <c r="I39" s="3">
        <f>'IECC Data-SI'!I39/Convert!$B$2*1000000</f>
        <v>36216.090540795041</v>
      </c>
      <c r="J39" s="3">
        <f>'IECC Data-SI'!J39/Convert!$B$2*1000000</f>
        <v>436678.28406058863</v>
      </c>
      <c r="K39" s="3">
        <f>'IECC Data-SI'!K39/Convert!$B$2*1000000</f>
        <v>445274.98495577346</v>
      </c>
      <c r="L39" s="3">
        <f>'IECC Data-SI'!L39/Convert!$B$2*1000000</f>
        <v>0</v>
      </c>
      <c r="M39" s="3">
        <f>'IECC Data-SI'!M39/Convert!$B$2*1000000</f>
        <v>280914.0255032932</v>
      </c>
      <c r="N39" s="3">
        <f>'IECC Data-SI'!N39/Convert!$B$2*1000000</f>
        <v>426.51768498711772</v>
      </c>
      <c r="O39" s="3">
        <f>'IECC Data-SI'!O39/Convert!$B$2*1000000</f>
        <v>426.51768498711772</v>
      </c>
      <c r="P39" s="3">
        <f t="shared" si="0"/>
        <v>0</v>
      </c>
      <c r="Q39" s="3">
        <f>'IECC Data-SI'!Q39/Convert!$B$2*1000000</f>
        <v>0</v>
      </c>
      <c r="R39" s="3">
        <f>'IECC Data-SI'!R39/Convert!$B$2*1000000</f>
        <v>0</v>
      </c>
      <c r="S39" s="3">
        <f>'IECC Data-SI'!S39/Convert!$B$2*1000000</f>
        <v>0</v>
      </c>
      <c r="T39" s="3">
        <f>'IECC Data-SI'!T39/Convert!$B$2*1000000</f>
        <v>71607.580223948316</v>
      </c>
      <c r="U39" s="3">
        <f>'IECC Data-SI'!U39/Convert!$B$2*1000000</f>
        <v>401770.18108708737</v>
      </c>
      <c r="V39" s="3">
        <f>'IECC Data-SI'!V39/Convert!$B$2*1000000</f>
        <v>56840.590152616554</v>
      </c>
      <c r="W39" s="3">
        <f>'IECC Data-SI'!W39/Convert!$B$2*1000000</f>
        <v>317168.02872719825</v>
      </c>
      <c r="X39" s="3">
        <f>'IECC Data-SI'!X39/Convert!$B$2*1000000</f>
        <v>1634434.7252121903</v>
      </c>
      <c r="Y39" s="3">
        <f t="shared" si="1"/>
        <v>1951602.7539393886</v>
      </c>
      <c r="Z39" s="3">
        <f>'IECC Data-SI'!Y39/Convert!$B$2*1000000</f>
        <v>1070748.9527332152</v>
      </c>
      <c r="AA39" s="3">
        <f>'IECC Data-SI'!Z39/Convert!$B$2*1000000</f>
        <v>2481479.8912550509</v>
      </c>
      <c r="AB39" s="3">
        <f>'IECC Data-SI'!AA39/Convert!$B$2*1000000</f>
        <v>3552228.8439882663</v>
      </c>
    </row>
    <row r="40" spans="1:28" x14ac:dyDescent="0.25">
      <c r="A40" s="93">
        <v>2012</v>
      </c>
      <c r="B40" s="93" t="s">
        <v>64</v>
      </c>
      <c r="C40" s="121" t="s">
        <v>10</v>
      </c>
      <c r="D40" s="3">
        <f>'IECC Data-SI'!D40*Convert!$B$1</f>
        <v>5501.9728096495501</v>
      </c>
      <c r="E40" s="3">
        <f>'IECC Data-SI'!E40/Convert!$B$2*1000000</f>
        <v>0</v>
      </c>
      <c r="F40" s="3">
        <f>'IECC Data-SI'!F40/Convert!$B$2*1000000</f>
        <v>0</v>
      </c>
      <c r="G40" s="3">
        <f>'IECC Data-SI'!G40/Convert!$B$2*1000000</f>
        <v>700692.7310676144</v>
      </c>
      <c r="H40" s="3">
        <f>'IECC Data-SI'!H40/Convert!$B$2*1000000</f>
        <v>80109.499411358192</v>
      </c>
      <c r="I40" s="3">
        <f>'IECC Data-SI'!I40/Convert!$B$2*1000000</f>
        <v>36557.304688784738</v>
      </c>
      <c r="J40" s="3">
        <f>'IECC Data-SI'!J40/Convert!$B$2*1000000</f>
        <v>436678.28406058863</v>
      </c>
      <c r="K40" s="3">
        <f>'IECC Data-SI'!K40/Convert!$B$2*1000000</f>
        <v>445274.98495577346</v>
      </c>
      <c r="L40" s="3">
        <f>'IECC Data-SI'!L40/Convert!$B$2*1000000</f>
        <v>0</v>
      </c>
      <c r="M40" s="3">
        <f>'IECC Data-SI'!M40/Convert!$B$2*1000000</f>
        <v>286164.93211402354</v>
      </c>
      <c r="N40" s="3">
        <f>'IECC Data-SI'!N40/Convert!$B$2*1000000</f>
        <v>426.51768498711772</v>
      </c>
      <c r="O40" s="3">
        <f>'IECC Data-SI'!O40/Convert!$B$2*1000000</f>
        <v>426.51768498711772</v>
      </c>
      <c r="P40" s="3">
        <f t="shared" si="0"/>
        <v>0</v>
      </c>
      <c r="Q40" s="3">
        <f>'IECC Data-SI'!Q40/Convert!$B$2*1000000</f>
        <v>0</v>
      </c>
      <c r="R40" s="3">
        <f>'IECC Data-SI'!R40/Convert!$B$2*1000000</f>
        <v>0</v>
      </c>
      <c r="S40" s="3">
        <f>'IECC Data-SI'!S40/Convert!$B$2*1000000</f>
        <v>0</v>
      </c>
      <c r="T40" s="3">
        <f>'IECC Data-SI'!T40/Convert!$B$2*1000000</f>
        <v>71399.060466843512</v>
      </c>
      <c r="U40" s="3">
        <f>'IECC Data-SI'!U40/Convert!$B$2*1000000</f>
        <v>203742.75903295737</v>
      </c>
      <c r="V40" s="3">
        <f>'IECC Data-SI'!V40/Convert!$B$2*1000000</f>
        <v>65607.898121796199</v>
      </c>
      <c r="W40" s="3">
        <f>'IECC Data-SI'!W40/Convert!$B$2*1000000</f>
        <v>986857.663181638</v>
      </c>
      <c r="X40" s="3">
        <f>'IECC Data-SI'!X40/Convert!$B$2*1000000</f>
        <v>0</v>
      </c>
      <c r="Y40" s="3">
        <f t="shared" si="1"/>
        <v>986857.663181638</v>
      </c>
      <c r="Z40" s="3">
        <f>'IECC Data-SI'!Y40/Convert!$B$2*1000000</f>
        <v>1677617.2712744414</v>
      </c>
      <c r="AA40" s="3">
        <f>'IECC Data-SI'!Z40/Convert!$B$2*1000000</f>
        <v>649017.74398873083</v>
      </c>
      <c r="AB40" s="3">
        <f>'IECC Data-SI'!AA40/Convert!$B$2*1000000</f>
        <v>2326635.0152631719</v>
      </c>
    </row>
    <row r="41" spans="1:28" x14ac:dyDescent="0.25">
      <c r="A41" s="93">
        <v>2012</v>
      </c>
      <c r="B41" s="93" t="s">
        <v>64</v>
      </c>
      <c r="C41" s="121" t="s">
        <v>6</v>
      </c>
      <c r="D41" s="3">
        <f>'IECC Data-SI'!D41*Convert!$B$1</f>
        <v>5501.9728096495501</v>
      </c>
      <c r="E41" s="3">
        <f>'IECC Data-SI'!E41/Convert!$B$2*1000000</f>
        <v>0</v>
      </c>
      <c r="F41" s="3">
        <f>'IECC Data-SI'!F41/Convert!$B$2*1000000</f>
        <v>0</v>
      </c>
      <c r="G41" s="3">
        <f>'IECC Data-SI'!G41/Convert!$B$2*1000000</f>
        <v>612886.95698493312</v>
      </c>
      <c r="H41" s="3">
        <f>'IECC Data-SI'!H41/Convert!$B$2*1000000</f>
        <v>80109.499411358192</v>
      </c>
      <c r="I41" s="3">
        <f>'IECC Data-SI'!I41/Convert!$B$2*1000000</f>
        <v>36566.782859562227</v>
      </c>
      <c r="J41" s="3">
        <f>'IECC Data-SI'!J41/Convert!$B$2*1000000</f>
        <v>436678.28406058863</v>
      </c>
      <c r="K41" s="3">
        <f>'IECC Data-SI'!K41/Convert!$B$2*1000000</f>
        <v>445274.98495577346</v>
      </c>
      <c r="L41" s="3">
        <f>'IECC Data-SI'!L41/Convert!$B$2*1000000</f>
        <v>0</v>
      </c>
      <c r="M41" s="3">
        <f>'IECC Data-SI'!M41/Convert!$B$2*1000000</f>
        <v>315907.43201379187</v>
      </c>
      <c r="N41" s="3">
        <f>'IECC Data-SI'!N41/Convert!$B$2*1000000</f>
        <v>426.51768498711772</v>
      </c>
      <c r="O41" s="3">
        <f>'IECC Data-SI'!O41/Convert!$B$2*1000000</f>
        <v>426.51768498711772</v>
      </c>
      <c r="P41" s="3">
        <f t="shared" si="0"/>
        <v>0</v>
      </c>
      <c r="Q41" s="3">
        <f>'IECC Data-SI'!Q41/Convert!$B$2*1000000</f>
        <v>0</v>
      </c>
      <c r="R41" s="3">
        <f>'IECC Data-SI'!R41/Convert!$B$2*1000000</f>
        <v>0</v>
      </c>
      <c r="S41" s="3">
        <f>'IECC Data-SI'!S41/Convert!$B$2*1000000</f>
        <v>0</v>
      </c>
      <c r="T41" s="3">
        <f>'IECC Data-SI'!T41/Convert!$B$2*1000000</f>
        <v>71418.01680839849</v>
      </c>
      <c r="U41" s="3">
        <f>'IECC Data-SI'!U41/Convert!$B$2*1000000</f>
        <v>202899.20183376066</v>
      </c>
      <c r="V41" s="3">
        <f>'IECC Data-SI'!V41/Convert!$B$2*1000000</f>
        <v>64802.253605709418</v>
      </c>
      <c r="W41" s="3">
        <f>'IECC Data-SI'!W41/Convert!$B$2*1000000</f>
        <v>928794.3889987251</v>
      </c>
      <c r="X41" s="3">
        <f>'IECC Data-SI'!X41/Convert!$B$2*1000000</f>
        <v>0</v>
      </c>
      <c r="Y41" s="3">
        <f t="shared" si="1"/>
        <v>928794.3889987251</v>
      </c>
      <c r="Z41" s="3">
        <f>'IECC Data-SI'!Y41/Convert!$B$2*1000000</f>
        <v>1618786.2652585516</v>
      </c>
      <c r="AA41" s="3">
        <f>'IECC Data-SI'!Z41/Convert!$B$2*1000000</f>
        <v>648164.70861875662</v>
      </c>
      <c r="AB41" s="3">
        <f>'IECC Data-SI'!AA41/Convert!$B$2*1000000</f>
        <v>2266950.973877308</v>
      </c>
    </row>
    <row r="42" spans="1:28" x14ac:dyDescent="0.25">
      <c r="A42" s="93">
        <v>2012</v>
      </c>
      <c r="B42" s="93" t="s">
        <v>64</v>
      </c>
      <c r="C42" s="121" t="s">
        <v>11</v>
      </c>
      <c r="D42" s="3">
        <f>'IECC Data-SI'!D42*Convert!$B$1</f>
        <v>5501.9728096495501</v>
      </c>
      <c r="E42" s="3">
        <f>'IECC Data-SI'!E42/Convert!$B$2*1000000</f>
        <v>0</v>
      </c>
      <c r="F42" s="3">
        <f>'IECC Data-SI'!F42/Convert!$B$2*1000000</f>
        <v>0</v>
      </c>
      <c r="G42" s="3">
        <f>'IECC Data-SI'!G42/Convert!$B$2*1000000</f>
        <v>482107.15659710532</v>
      </c>
      <c r="H42" s="3">
        <f>'IECC Data-SI'!H42/Convert!$B$2*1000000</f>
        <v>80109.499411358192</v>
      </c>
      <c r="I42" s="3">
        <f>'IECC Data-SI'!I42/Convert!$B$2*1000000</f>
        <v>36566.782859562227</v>
      </c>
      <c r="J42" s="3">
        <f>'IECC Data-SI'!J42/Convert!$B$2*1000000</f>
        <v>436678.28406058863</v>
      </c>
      <c r="K42" s="3">
        <f>'IECC Data-SI'!K42/Convert!$B$2*1000000</f>
        <v>445274.98495577346</v>
      </c>
      <c r="L42" s="3">
        <f>'IECC Data-SI'!L42/Convert!$B$2*1000000</f>
        <v>0</v>
      </c>
      <c r="M42" s="3">
        <f>'IECC Data-SI'!M42/Convert!$B$2*1000000</f>
        <v>272383.67180355091</v>
      </c>
      <c r="N42" s="3">
        <f>'IECC Data-SI'!N42/Convert!$B$2*1000000</f>
        <v>426.51768498711772</v>
      </c>
      <c r="O42" s="3">
        <f>'IECC Data-SI'!O42/Convert!$B$2*1000000</f>
        <v>426.51768498711772</v>
      </c>
      <c r="P42" s="3">
        <f t="shared" si="0"/>
        <v>0</v>
      </c>
      <c r="Q42" s="3">
        <f>'IECC Data-SI'!Q42/Convert!$B$2*1000000</f>
        <v>0</v>
      </c>
      <c r="R42" s="3">
        <f>'IECC Data-SI'!R42/Convert!$B$2*1000000</f>
        <v>0</v>
      </c>
      <c r="S42" s="3">
        <f>'IECC Data-SI'!S42/Convert!$B$2*1000000</f>
        <v>0</v>
      </c>
      <c r="T42" s="3">
        <f>'IECC Data-SI'!T42/Convert!$B$2*1000000</f>
        <v>71446.451320730965</v>
      </c>
      <c r="U42" s="3">
        <f>'IECC Data-SI'!U42/Convert!$B$2*1000000</f>
        <v>222737.01327105035</v>
      </c>
      <c r="V42" s="3">
        <f>'IECC Data-SI'!V42/Convert!$B$2*1000000</f>
        <v>63996.609089622638</v>
      </c>
      <c r="W42" s="3">
        <f>'IECC Data-SI'!W42/Convert!$B$2*1000000</f>
        <v>754490.82840065623</v>
      </c>
      <c r="X42" s="3">
        <f>'IECC Data-SI'!X42/Convert!$B$2*1000000</f>
        <v>0</v>
      </c>
      <c r="Y42" s="3">
        <f t="shared" si="1"/>
        <v>754490.82840065623</v>
      </c>
      <c r="Z42" s="3">
        <f>'IECC Data-SI'!Y42/Convert!$B$2*1000000</f>
        <v>1443705.4946567286</v>
      </c>
      <c r="AA42" s="3">
        <f>'IECC Data-SI'!Z42/Convert!$B$2*1000000</f>
        <v>668011.99822682375</v>
      </c>
      <c r="AB42" s="3">
        <f>'IECC Data-SI'!AA42/Convert!$B$2*1000000</f>
        <v>2111717.4928835523</v>
      </c>
    </row>
    <row r="43" spans="1:28" x14ac:dyDescent="0.25">
      <c r="A43" s="93">
        <v>2012</v>
      </c>
      <c r="B43" s="93" t="s">
        <v>64</v>
      </c>
      <c r="C43" s="121" t="s">
        <v>13</v>
      </c>
      <c r="D43" s="3">
        <f>'IECC Data-SI'!D43*Convert!$B$1</f>
        <v>5501.9728096495501</v>
      </c>
      <c r="E43" s="3">
        <f>'IECC Data-SI'!E43/Convert!$B$2*1000000</f>
        <v>0</v>
      </c>
      <c r="F43" s="3">
        <f>'IECC Data-SI'!F43/Convert!$B$2*1000000</f>
        <v>3677.5302616667041</v>
      </c>
      <c r="G43" s="3">
        <f>'IECC Data-SI'!G43/Convert!$B$2*1000000</f>
        <v>502238.79132849735</v>
      </c>
      <c r="H43" s="3">
        <f>'IECC Data-SI'!H43/Convert!$B$2*1000000</f>
        <v>80109.499411358192</v>
      </c>
      <c r="I43" s="3">
        <f>'IECC Data-SI'!I43/Convert!$B$2*1000000</f>
        <v>36519.392005674774</v>
      </c>
      <c r="J43" s="3">
        <f>'IECC Data-SI'!J43/Convert!$B$2*1000000</f>
        <v>436678.28406058863</v>
      </c>
      <c r="K43" s="3">
        <f>'IECC Data-SI'!K43/Convert!$B$2*1000000</f>
        <v>445274.98495577346</v>
      </c>
      <c r="L43" s="3">
        <f>'IECC Data-SI'!L43/Convert!$B$2*1000000</f>
        <v>0</v>
      </c>
      <c r="M43" s="3">
        <f>'IECC Data-SI'!M43/Convert!$B$2*1000000</f>
        <v>311556.95162692328</v>
      </c>
      <c r="N43" s="3">
        <f>'IECC Data-SI'!N43/Convert!$B$2*1000000</f>
        <v>426.51768498711772</v>
      </c>
      <c r="O43" s="3">
        <f>'IECC Data-SI'!O43/Convert!$B$2*1000000</f>
        <v>426.51768498711772</v>
      </c>
      <c r="P43" s="3">
        <f t="shared" si="0"/>
        <v>0</v>
      </c>
      <c r="Q43" s="3">
        <f>'IECC Data-SI'!Q43/Convert!$B$2*1000000</f>
        <v>0</v>
      </c>
      <c r="R43" s="3">
        <f>'IECC Data-SI'!R43/Convert!$B$2*1000000</f>
        <v>0</v>
      </c>
      <c r="S43" s="3">
        <f>'IECC Data-SI'!S43/Convert!$B$2*1000000</f>
        <v>0</v>
      </c>
      <c r="T43" s="3">
        <f>'IECC Data-SI'!T43/Convert!$B$2*1000000</f>
        <v>71436.973149953483</v>
      </c>
      <c r="U43" s="3">
        <f>'IECC Data-SI'!U43/Convert!$B$2*1000000</f>
        <v>223163.53095603746</v>
      </c>
      <c r="V43" s="3">
        <f>'IECC Data-SI'!V43/Convert!$B$2*1000000</f>
        <v>63949.218235735185</v>
      </c>
      <c r="W43" s="3">
        <f>'IECC Data-SI'!W43/Convert!$B$2*1000000</f>
        <v>813795.74295542052</v>
      </c>
      <c r="X43" s="3">
        <f>'IECC Data-SI'!X43/Convert!$B$2*1000000</f>
        <v>3677.5302616667041</v>
      </c>
      <c r="Y43" s="3">
        <f t="shared" si="1"/>
        <v>817473.27321708726</v>
      </c>
      <c r="Z43" s="3">
        <f>'IECC Data-SI'!Y43/Convert!$B$2*1000000</f>
        <v>1502915.627503718</v>
      </c>
      <c r="AA43" s="3">
        <f>'IECC Data-SI'!Z43/Convert!$B$2*1000000</f>
        <v>672116.04617347766</v>
      </c>
      <c r="AB43" s="3">
        <f>'IECC Data-SI'!AA43/Convert!$B$2*1000000</f>
        <v>2175031.6736771953</v>
      </c>
    </row>
    <row r="44" spans="1:28" x14ac:dyDescent="0.25">
      <c r="A44" s="93">
        <v>2012</v>
      </c>
      <c r="B44" s="93" t="s">
        <v>64</v>
      </c>
      <c r="C44" s="121" t="s">
        <v>19</v>
      </c>
      <c r="D44" s="3">
        <f>'IECC Data-SI'!D44*Convert!$B$1</f>
        <v>5501.9728096495501</v>
      </c>
      <c r="E44" s="3">
        <f>'IECC Data-SI'!E44/Convert!$B$2*1000000</f>
        <v>0</v>
      </c>
      <c r="F44" s="3">
        <f>'IECC Data-SI'!F44/Convert!$B$2*1000000</f>
        <v>19221.730336752775</v>
      </c>
      <c r="G44" s="3">
        <f>'IECC Data-SI'!G44/Convert!$B$2*1000000</f>
        <v>388775.60895114654</v>
      </c>
      <c r="H44" s="3">
        <f>'IECC Data-SI'!H44/Convert!$B$2*1000000</f>
        <v>80109.499411358192</v>
      </c>
      <c r="I44" s="3">
        <f>'IECC Data-SI'!I44/Convert!$B$2*1000000</f>
        <v>36509.913834897285</v>
      </c>
      <c r="J44" s="3">
        <f>'IECC Data-SI'!J44/Convert!$B$2*1000000</f>
        <v>436678.28406058863</v>
      </c>
      <c r="K44" s="3">
        <f>'IECC Data-SI'!K44/Convert!$B$2*1000000</f>
        <v>445274.98495577346</v>
      </c>
      <c r="L44" s="3">
        <f>'IECC Data-SI'!L44/Convert!$B$2*1000000</f>
        <v>0</v>
      </c>
      <c r="M44" s="3">
        <f>'IECC Data-SI'!M44/Convert!$B$2*1000000</f>
        <v>280383.24793975364</v>
      </c>
      <c r="N44" s="3">
        <f>'IECC Data-SI'!N44/Convert!$B$2*1000000</f>
        <v>426.51768498711772</v>
      </c>
      <c r="O44" s="3">
        <f>'IECC Data-SI'!O44/Convert!$B$2*1000000</f>
        <v>426.51768498711772</v>
      </c>
      <c r="P44" s="3">
        <f t="shared" si="0"/>
        <v>0</v>
      </c>
      <c r="Q44" s="3">
        <f>'IECC Data-SI'!Q44/Convert!$B$2*1000000</f>
        <v>0</v>
      </c>
      <c r="R44" s="3">
        <f>'IECC Data-SI'!R44/Convert!$B$2*1000000</f>
        <v>0</v>
      </c>
      <c r="S44" s="3">
        <f>'IECC Data-SI'!S44/Convert!$B$2*1000000</f>
        <v>0</v>
      </c>
      <c r="T44" s="3">
        <f>'IECC Data-SI'!T44/Convert!$B$2*1000000</f>
        <v>71465.407662285957</v>
      </c>
      <c r="U44" s="3">
        <f>'IECC Data-SI'!U44/Convert!$B$2*1000000</f>
        <v>243996.55032496381</v>
      </c>
      <c r="V44" s="3">
        <f>'IECC Data-SI'!V44/Convert!$B$2*1000000</f>
        <v>63342.61530597572</v>
      </c>
      <c r="W44" s="3">
        <f>'IECC Data-SI'!W44/Convert!$B$2*1000000</f>
        <v>669158.85689090029</v>
      </c>
      <c r="X44" s="3">
        <f>'IECC Data-SI'!X44/Convert!$B$2*1000000</f>
        <v>19221.730336752775</v>
      </c>
      <c r="Y44" s="3">
        <f t="shared" si="1"/>
        <v>688380.58722765301</v>
      </c>
      <c r="Z44" s="3">
        <f>'IECC Data-SI'!Y44/Convert!$B$2*1000000</f>
        <v>1357681.6166802158</v>
      </c>
      <c r="AA44" s="3">
        <f>'IECC Data-SI'!Z44/Convert!$B$2*1000000</f>
        <v>708493.26561749005</v>
      </c>
      <c r="AB44" s="3">
        <f>'IECC Data-SI'!AA44/Convert!$B$2*1000000</f>
        <v>2066174.8822977056</v>
      </c>
    </row>
    <row r="45" spans="1:28" x14ac:dyDescent="0.25">
      <c r="A45" s="93">
        <v>2012</v>
      </c>
      <c r="B45" s="93" t="s">
        <v>64</v>
      </c>
      <c r="C45" s="121" t="s">
        <v>20</v>
      </c>
      <c r="D45" s="3">
        <f>'IECC Data-SI'!D45*Convert!$B$1</f>
        <v>5501.9728096495501</v>
      </c>
      <c r="E45" s="3">
        <f>'IECC Data-SI'!E45/Convert!$B$2*1000000</f>
        <v>0</v>
      </c>
      <c r="F45" s="3">
        <f>'IECC Data-SI'!F45/Convert!$B$2*1000000</f>
        <v>10956.765418780182</v>
      </c>
      <c r="G45" s="3">
        <f>'IECC Data-SI'!G45/Convert!$B$2*1000000</f>
        <v>281596.4537992726</v>
      </c>
      <c r="H45" s="3">
        <f>'IECC Data-SI'!H45/Convert!$B$2*1000000</f>
        <v>80109.499411358192</v>
      </c>
      <c r="I45" s="3">
        <f>'IECC Data-SI'!I45/Convert!$B$2*1000000</f>
        <v>36538.348347229752</v>
      </c>
      <c r="J45" s="3">
        <f>'IECC Data-SI'!J45/Convert!$B$2*1000000</f>
        <v>436678.28406058863</v>
      </c>
      <c r="K45" s="3">
        <f>'IECC Data-SI'!K45/Convert!$B$2*1000000</f>
        <v>445274.98495577346</v>
      </c>
      <c r="L45" s="3">
        <f>'IECC Data-SI'!L45/Convert!$B$2*1000000</f>
        <v>0</v>
      </c>
      <c r="M45" s="3">
        <f>'IECC Data-SI'!M45/Convert!$B$2*1000000</f>
        <v>319613.39678779099</v>
      </c>
      <c r="N45" s="3">
        <f>'IECC Data-SI'!N45/Convert!$B$2*1000000</f>
        <v>426.51768498711772</v>
      </c>
      <c r="O45" s="3">
        <f>'IECC Data-SI'!O45/Convert!$B$2*1000000</f>
        <v>426.51768498711772</v>
      </c>
      <c r="P45" s="3">
        <f t="shared" si="0"/>
        <v>0</v>
      </c>
      <c r="Q45" s="3">
        <f>'IECC Data-SI'!Q45/Convert!$B$2*1000000</f>
        <v>0</v>
      </c>
      <c r="R45" s="3">
        <f>'IECC Data-SI'!R45/Convert!$B$2*1000000</f>
        <v>0</v>
      </c>
      <c r="S45" s="3">
        <f>'IECC Data-SI'!S45/Convert!$B$2*1000000</f>
        <v>0</v>
      </c>
      <c r="T45" s="3">
        <f>'IECC Data-SI'!T45/Convert!$B$2*1000000</f>
        <v>71474.885833063439</v>
      </c>
      <c r="U45" s="3">
        <f>'IECC Data-SI'!U45/Convert!$B$2*1000000</f>
        <v>245494.10130780746</v>
      </c>
      <c r="V45" s="3">
        <f>'IECC Data-SI'!V45/Convert!$B$2*1000000</f>
        <v>61683.935419914713</v>
      </c>
      <c r="W45" s="3">
        <f>'IECC Data-SI'!W45/Convert!$B$2*1000000</f>
        <v>601209.85058706359</v>
      </c>
      <c r="X45" s="3">
        <f>'IECC Data-SI'!X45/Convert!$B$2*1000000</f>
        <v>10956.765418780182</v>
      </c>
      <c r="Y45" s="3">
        <f t="shared" si="1"/>
        <v>612166.61600584374</v>
      </c>
      <c r="Z45" s="3">
        <f>'IECC Data-SI'!Y45/Convert!$B$2*1000000</f>
        <v>1288121.3213442056</v>
      </c>
      <c r="AA45" s="3">
        <f>'IECC Data-SI'!Z45/Convert!$B$2*1000000</f>
        <v>701725.85168236098</v>
      </c>
      <c r="AB45" s="3">
        <f>'IECC Data-SI'!AA45/Convert!$B$2*1000000</f>
        <v>1989847.1730265666</v>
      </c>
    </row>
    <row r="46" spans="1:28" x14ac:dyDescent="0.25">
      <c r="A46" s="93">
        <v>2012</v>
      </c>
      <c r="B46" s="93" t="s">
        <v>64</v>
      </c>
      <c r="C46" s="121" t="s">
        <v>3</v>
      </c>
      <c r="D46" s="3">
        <f>'IECC Data-SI'!D46*Convert!$B$1</f>
        <v>5501.9728096495501</v>
      </c>
      <c r="E46" s="3">
        <f>'IECC Data-SI'!E46/Convert!$B$2*1000000</f>
        <v>0</v>
      </c>
      <c r="F46" s="3">
        <f>'IECC Data-SI'!F46/Convert!$B$2*1000000</f>
        <v>148911.54108516904</v>
      </c>
      <c r="G46" s="3">
        <f>'IECC Data-SI'!G46/Convert!$B$2*1000000</f>
        <v>217770.45178364482</v>
      </c>
      <c r="H46" s="3">
        <f>'IECC Data-SI'!H46/Convert!$B$2*1000000</f>
        <v>80109.499411358192</v>
      </c>
      <c r="I46" s="3">
        <f>'IECC Data-SI'!I46/Convert!$B$2*1000000</f>
        <v>36528.870176452263</v>
      </c>
      <c r="J46" s="3">
        <f>'IECC Data-SI'!J46/Convert!$B$2*1000000</f>
        <v>436678.28406058863</v>
      </c>
      <c r="K46" s="3">
        <f>'IECC Data-SI'!K46/Convert!$B$2*1000000</f>
        <v>445274.98495577346</v>
      </c>
      <c r="L46" s="3">
        <f>'IECC Data-SI'!L46/Convert!$B$2*1000000</f>
        <v>0</v>
      </c>
      <c r="M46" s="3">
        <f>'IECC Data-SI'!M46/Convert!$B$2*1000000</f>
        <v>281094.11074806558</v>
      </c>
      <c r="N46" s="3">
        <f>'IECC Data-SI'!N46/Convert!$B$2*1000000</f>
        <v>426.51768498711772</v>
      </c>
      <c r="O46" s="3">
        <f>'IECC Data-SI'!O46/Convert!$B$2*1000000</f>
        <v>426.51768498711772</v>
      </c>
      <c r="P46" s="3">
        <f t="shared" si="0"/>
        <v>0</v>
      </c>
      <c r="Q46" s="3">
        <f>'IECC Data-SI'!Q46/Convert!$B$2*1000000</f>
        <v>0</v>
      </c>
      <c r="R46" s="3">
        <f>'IECC Data-SI'!R46/Convert!$B$2*1000000</f>
        <v>0</v>
      </c>
      <c r="S46" s="3">
        <f>'IECC Data-SI'!S46/Convert!$B$2*1000000</f>
        <v>0</v>
      </c>
      <c r="T46" s="3">
        <f>'IECC Data-SI'!T46/Convert!$B$2*1000000</f>
        <v>71512.79851617341</v>
      </c>
      <c r="U46" s="3">
        <f>'IECC Data-SI'!U46/Convert!$B$2*1000000</f>
        <v>280658.11489230098</v>
      </c>
      <c r="V46" s="3">
        <f>'IECC Data-SI'!V46/Convert!$B$2*1000000</f>
        <v>61086.810660932751</v>
      </c>
      <c r="W46" s="3">
        <f>'IECC Data-SI'!W46/Convert!$B$2*1000000</f>
        <v>498864.56253171031</v>
      </c>
      <c r="X46" s="3">
        <f>'IECC Data-SI'!X46/Convert!$B$2*1000000</f>
        <v>148911.54108516904</v>
      </c>
      <c r="Y46" s="3">
        <f t="shared" si="1"/>
        <v>647776.10361687932</v>
      </c>
      <c r="Z46" s="3">
        <f>'IECC Data-SI'!Y46/Convert!$B$2*1000000</f>
        <v>1185207.3430422028</v>
      </c>
      <c r="AA46" s="3">
        <f>'IECC Data-SI'!Z46/Convert!$B$2*1000000</f>
        <v>874835.16276246589</v>
      </c>
      <c r="AB46" s="3">
        <f>'IECC Data-SI'!AA46/Convert!$B$2*1000000</f>
        <v>2060042.5058046684</v>
      </c>
    </row>
    <row r="47" spans="1:28" x14ac:dyDescent="0.25">
      <c r="A47" s="93">
        <v>2012</v>
      </c>
      <c r="B47" s="93" t="s">
        <v>64</v>
      </c>
      <c r="C47" s="121" t="s">
        <v>7</v>
      </c>
      <c r="D47" s="3">
        <f>'IECC Data-SI'!D47*Convert!$B$1</f>
        <v>5501.9728096495501</v>
      </c>
      <c r="E47" s="3">
        <f>'IECC Data-SI'!E47/Convert!$B$2*1000000</f>
        <v>0</v>
      </c>
      <c r="F47" s="3">
        <f>'IECC Data-SI'!F47/Convert!$B$2*1000000</f>
        <v>51959.332202208425</v>
      </c>
      <c r="G47" s="3">
        <f>'IECC Data-SI'!G47/Convert!$B$2*1000000</f>
        <v>208263.84649382083</v>
      </c>
      <c r="H47" s="3">
        <f>'IECC Data-SI'!H47/Convert!$B$2*1000000</f>
        <v>80109.499411358192</v>
      </c>
      <c r="I47" s="3">
        <f>'IECC Data-SI'!I47/Convert!$B$2*1000000</f>
        <v>36528.870176452263</v>
      </c>
      <c r="J47" s="3">
        <f>'IECC Data-SI'!J47/Convert!$B$2*1000000</f>
        <v>436678.28406058863</v>
      </c>
      <c r="K47" s="3">
        <f>'IECC Data-SI'!K47/Convert!$B$2*1000000</f>
        <v>445274.98495577346</v>
      </c>
      <c r="L47" s="3">
        <f>'IECC Data-SI'!L47/Convert!$B$2*1000000</f>
        <v>0</v>
      </c>
      <c r="M47" s="3">
        <f>'IECC Data-SI'!M47/Convert!$B$2*1000000</f>
        <v>316788.90189609857</v>
      </c>
      <c r="N47" s="3">
        <f>'IECC Data-SI'!N47/Convert!$B$2*1000000</f>
        <v>426.51768498711772</v>
      </c>
      <c r="O47" s="3">
        <f>'IECC Data-SI'!O47/Convert!$B$2*1000000</f>
        <v>426.51768498711772</v>
      </c>
      <c r="P47" s="3">
        <f t="shared" si="0"/>
        <v>0</v>
      </c>
      <c r="Q47" s="3">
        <f>'IECC Data-SI'!Q47/Convert!$B$2*1000000</f>
        <v>0</v>
      </c>
      <c r="R47" s="3">
        <f>'IECC Data-SI'!R47/Convert!$B$2*1000000</f>
        <v>0</v>
      </c>
      <c r="S47" s="3">
        <f>'IECC Data-SI'!S47/Convert!$B$2*1000000</f>
        <v>0</v>
      </c>
      <c r="T47" s="3">
        <f>'IECC Data-SI'!T47/Convert!$B$2*1000000</f>
        <v>71503.320345395914</v>
      </c>
      <c r="U47" s="3">
        <f>'IECC Data-SI'!U47/Convert!$B$2*1000000</f>
        <v>271312.63850569434</v>
      </c>
      <c r="V47" s="3">
        <f>'IECC Data-SI'!V47/Convert!$B$2*1000000</f>
        <v>60897.247245382918</v>
      </c>
      <c r="W47" s="3">
        <f>'IECC Data-SI'!W47/Convert!$B$2*1000000</f>
        <v>525052.7483899194</v>
      </c>
      <c r="X47" s="3">
        <f>'IECC Data-SI'!X47/Convert!$B$2*1000000</f>
        <v>51959.332202208425</v>
      </c>
      <c r="Y47" s="3">
        <f t="shared" si="1"/>
        <v>577012.08059212787</v>
      </c>
      <c r="Z47" s="3">
        <f>'IECC Data-SI'!Y47/Convert!$B$2*1000000</f>
        <v>1211187.0091433069</v>
      </c>
      <c r="AA47" s="3">
        <f>'IECC Data-SI'!Z47/Convert!$B$2*1000000</f>
        <v>768537.4774928987</v>
      </c>
      <c r="AB47" s="3">
        <f>'IECC Data-SI'!AA47/Convert!$B$2*1000000</f>
        <v>1979724.4866362053</v>
      </c>
    </row>
    <row r="48" spans="1:28" x14ac:dyDescent="0.25">
      <c r="A48" s="93">
        <v>2012</v>
      </c>
      <c r="B48" s="93" t="s">
        <v>64</v>
      </c>
      <c r="C48" s="121" t="s">
        <v>17</v>
      </c>
      <c r="D48" s="3">
        <f>'IECC Data-SI'!D48*Convert!$B$1</f>
        <v>5501.9728096495501</v>
      </c>
      <c r="E48" s="3">
        <f>'IECC Data-SI'!E48/Convert!$B$2*1000000</f>
        <v>0</v>
      </c>
      <c r="F48" s="3">
        <f>'IECC Data-SI'!F48/Convert!$B$2*1000000</f>
        <v>12160.493107521601</v>
      </c>
      <c r="G48" s="3">
        <f>'IECC Data-SI'!G48/Convert!$B$2*1000000</f>
        <v>83066.688693935546</v>
      </c>
      <c r="H48" s="3">
        <f>'IECC Data-SI'!H48/Convert!$B$2*1000000</f>
        <v>80109.499411358192</v>
      </c>
      <c r="I48" s="3">
        <f>'IECC Data-SI'!I48/Convert!$B$2*1000000</f>
        <v>36519.392005674774</v>
      </c>
      <c r="J48" s="3">
        <f>'IECC Data-SI'!J48/Convert!$B$2*1000000</f>
        <v>436678.28406058863</v>
      </c>
      <c r="K48" s="3">
        <f>'IECC Data-SI'!K48/Convert!$B$2*1000000</f>
        <v>445274.98495577346</v>
      </c>
      <c r="L48" s="3">
        <f>'IECC Data-SI'!L48/Convert!$B$2*1000000</f>
        <v>0</v>
      </c>
      <c r="M48" s="3">
        <f>'IECC Data-SI'!M48/Convert!$B$2*1000000</f>
        <v>266687.29116627848</v>
      </c>
      <c r="N48" s="3">
        <f>'IECC Data-SI'!N48/Convert!$B$2*1000000</f>
        <v>426.51768498711772</v>
      </c>
      <c r="O48" s="3">
        <f>'IECC Data-SI'!O48/Convert!$B$2*1000000</f>
        <v>426.51768498711772</v>
      </c>
      <c r="P48" s="3">
        <f t="shared" si="0"/>
        <v>0</v>
      </c>
      <c r="Q48" s="3">
        <f>'IECC Data-SI'!Q48/Convert!$B$2*1000000</f>
        <v>0</v>
      </c>
      <c r="R48" s="3">
        <f>'IECC Data-SI'!R48/Convert!$B$2*1000000</f>
        <v>0</v>
      </c>
      <c r="S48" s="3">
        <f>'IECC Data-SI'!S48/Convert!$B$2*1000000</f>
        <v>0</v>
      </c>
      <c r="T48" s="3">
        <f>'IECC Data-SI'!T48/Convert!$B$2*1000000</f>
        <v>71503.320345395914</v>
      </c>
      <c r="U48" s="3">
        <f>'IECC Data-SI'!U48/Convert!$B$2*1000000</f>
        <v>284695.81564351229</v>
      </c>
      <c r="V48" s="3">
        <f>'IECC Data-SI'!V48/Convert!$B$2*1000000</f>
        <v>61560.719199807325</v>
      </c>
      <c r="W48" s="3">
        <f>'IECC Data-SI'!W48/Convert!$B$2*1000000</f>
        <v>349753.97986021399</v>
      </c>
      <c r="X48" s="3">
        <f>'IECC Data-SI'!X48/Convert!$B$2*1000000</f>
        <v>12160.493107521601</v>
      </c>
      <c r="Y48" s="3">
        <f t="shared" si="1"/>
        <v>361914.47296773561</v>
      </c>
      <c r="Z48" s="3">
        <f>'IECC Data-SI'!Y48/Convert!$B$2*1000000</f>
        <v>1036542.2343972484</v>
      </c>
      <c r="AA48" s="3">
        <f>'IECC Data-SI'!Z48/Convert!$B$2*1000000</f>
        <v>742121.81553602987</v>
      </c>
      <c r="AB48" s="3">
        <f>'IECC Data-SI'!AA48/Convert!$B$2*1000000</f>
        <v>1778664.0499332782</v>
      </c>
    </row>
    <row r="49" spans="1:28" x14ac:dyDescent="0.25">
      <c r="A49" s="93">
        <v>2012</v>
      </c>
      <c r="B49" s="93" t="s">
        <v>64</v>
      </c>
      <c r="C49" s="121" t="s">
        <v>14</v>
      </c>
      <c r="D49" s="3">
        <f>'IECC Data-SI'!D49*Convert!$B$1</f>
        <v>5501.9728096495501</v>
      </c>
      <c r="E49" s="3">
        <f>'IECC Data-SI'!E49/Convert!$B$2*1000000</f>
        <v>0</v>
      </c>
      <c r="F49" s="3">
        <f>'IECC Data-SI'!F49/Convert!$B$2*1000000</f>
        <v>361497.433453526</v>
      </c>
      <c r="G49" s="3">
        <f>'IECC Data-SI'!G49/Convert!$B$2*1000000</f>
        <v>139006.85262269041</v>
      </c>
      <c r="H49" s="3">
        <f>'IECC Data-SI'!H49/Convert!$B$2*1000000</f>
        <v>80109.499411358192</v>
      </c>
      <c r="I49" s="3">
        <f>'IECC Data-SI'!I49/Convert!$B$2*1000000</f>
        <v>36472.001151787306</v>
      </c>
      <c r="J49" s="3">
        <f>'IECC Data-SI'!J49/Convert!$B$2*1000000</f>
        <v>436678.28406058863</v>
      </c>
      <c r="K49" s="3">
        <f>'IECC Data-SI'!K49/Convert!$B$2*1000000</f>
        <v>445274.98495577346</v>
      </c>
      <c r="L49" s="3">
        <f>'IECC Data-SI'!L49/Convert!$B$2*1000000</f>
        <v>0</v>
      </c>
      <c r="M49" s="3">
        <f>'IECC Data-SI'!M49/Convert!$B$2*1000000</f>
        <v>268857.79227432405</v>
      </c>
      <c r="N49" s="3">
        <f>'IECC Data-SI'!N49/Convert!$B$2*1000000</f>
        <v>426.51768498711772</v>
      </c>
      <c r="O49" s="3">
        <f>'IECC Data-SI'!O49/Convert!$B$2*1000000</f>
        <v>426.51768498711772</v>
      </c>
      <c r="P49" s="3">
        <f t="shared" si="0"/>
        <v>0</v>
      </c>
      <c r="Q49" s="3">
        <f>'IECC Data-SI'!Q49/Convert!$B$2*1000000</f>
        <v>0</v>
      </c>
      <c r="R49" s="3">
        <f>'IECC Data-SI'!R49/Convert!$B$2*1000000</f>
        <v>0</v>
      </c>
      <c r="S49" s="3">
        <f>'IECC Data-SI'!S49/Convert!$B$2*1000000</f>
        <v>0</v>
      </c>
      <c r="T49" s="3">
        <f>'IECC Data-SI'!T49/Convert!$B$2*1000000</f>
        <v>71550.711199283367</v>
      </c>
      <c r="U49" s="3">
        <f>'IECC Data-SI'!U49/Convert!$B$2*1000000</f>
        <v>309519.14490976254</v>
      </c>
      <c r="V49" s="3">
        <f>'IECC Data-SI'!V49/Convert!$B$2*1000000</f>
        <v>59522.91248264665</v>
      </c>
      <c r="W49" s="3">
        <f>'IECC Data-SI'!W49/Convert!$B$2*1000000</f>
        <v>407864.64489701448</v>
      </c>
      <c r="X49" s="3">
        <f>'IECC Data-SI'!X49/Convert!$B$2*1000000</f>
        <v>361497.433453526</v>
      </c>
      <c r="Y49" s="3">
        <f t="shared" si="1"/>
        <v>769362.07835054048</v>
      </c>
      <c r="Z49" s="3">
        <f>'IECC Data-SI'!Y49/Convert!$B$2*1000000</f>
        <v>1092624.5708876657</v>
      </c>
      <c r="AA49" s="3">
        <f>'IECC Data-SI'!Z49/Convert!$B$2*1000000</f>
        <v>1116282.0851482844</v>
      </c>
      <c r="AB49" s="3">
        <f>'IECC Data-SI'!AA49/Convert!$B$2*1000000</f>
        <v>2208906.6560359504</v>
      </c>
    </row>
    <row r="50" spans="1:28" x14ac:dyDescent="0.25">
      <c r="A50" s="93">
        <v>2012</v>
      </c>
      <c r="B50" s="93" t="s">
        <v>64</v>
      </c>
      <c r="C50" s="121" t="s">
        <v>2</v>
      </c>
      <c r="D50" s="3">
        <f>'IECC Data-SI'!D50*Convert!$B$1</f>
        <v>5501.9728096495501</v>
      </c>
      <c r="E50" s="3">
        <f>'IECC Data-SI'!E50/Convert!$B$2*1000000</f>
        <v>0</v>
      </c>
      <c r="F50" s="3">
        <f>'IECC Data-SI'!F50/Convert!$B$2*1000000</f>
        <v>138637.20396236825</v>
      </c>
      <c r="G50" s="3">
        <f>'IECC Data-SI'!G50/Convert!$B$2*1000000</f>
        <v>131016.75465726506</v>
      </c>
      <c r="H50" s="3">
        <f>'IECC Data-SI'!H50/Convert!$B$2*1000000</f>
        <v>80109.499411358192</v>
      </c>
      <c r="I50" s="3">
        <f>'IECC Data-SI'!I50/Convert!$B$2*1000000</f>
        <v>36500.435664119788</v>
      </c>
      <c r="J50" s="3">
        <f>'IECC Data-SI'!J50/Convert!$B$2*1000000</f>
        <v>436678.28406058863</v>
      </c>
      <c r="K50" s="3">
        <f>'IECC Data-SI'!K50/Convert!$B$2*1000000</f>
        <v>445274.98495577346</v>
      </c>
      <c r="L50" s="3">
        <f>'IECC Data-SI'!L50/Convert!$B$2*1000000</f>
        <v>0</v>
      </c>
      <c r="M50" s="3">
        <f>'IECC Data-SI'!M50/Convert!$B$2*1000000</f>
        <v>318968.88117492158</v>
      </c>
      <c r="N50" s="3">
        <f>'IECC Data-SI'!N50/Convert!$B$2*1000000</f>
        <v>426.51768498711772</v>
      </c>
      <c r="O50" s="3">
        <f>'IECC Data-SI'!O50/Convert!$B$2*1000000</f>
        <v>426.51768498711772</v>
      </c>
      <c r="P50" s="3">
        <f t="shared" si="0"/>
        <v>0</v>
      </c>
      <c r="Q50" s="3">
        <f>'IECC Data-SI'!Q50/Convert!$B$2*1000000</f>
        <v>0</v>
      </c>
      <c r="R50" s="3">
        <f>'IECC Data-SI'!R50/Convert!$B$2*1000000</f>
        <v>0</v>
      </c>
      <c r="S50" s="3">
        <f>'IECC Data-SI'!S50/Convert!$B$2*1000000</f>
        <v>0</v>
      </c>
      <c r="T50" s="3">
        <f>'IECC Data-SI'!T50/Convert!$B$2*1000000</f>
        <v>71531.754857728389</v>
      </c>
      <c r="U50" s="3">
        <f>'IECC Data-SI'!U50/Convert!$B$2*1000000</f>
        <v>301263.65816256753</v>
      </c>
      <c r="V50" s="3">
        <f>'IECC Data-SI'!V50/Convert!$B$2*1000000</f>
        <v>59731.43223975147</v>
      </c>
      <c r="W50" s="3">
        <f>'IECC Data-SI'!W50/Convert!$B$2*1000000</f>
        <v>449985.63583218667</v>
      </c>
      <c r="X50" s="3">
        <f>'IECC Data-SI'!X50/Convert!$B$2*1000000</f>
        <v>138637.20396236825</v>
      </c>
      <c r="Y50" s="3">
        <f t="shared" si="1"/>
        <v>588622.83979455498</v>
      </c>
      <c r="Z50" s="3">
        <f>'IECC Data-SI'!Y50/Convert!$B$2*1000000</f>
        <v>1134963.5597507204</v>
      </c>
      <c r="AA50" s="3">
        <f>'IECC Data-SI'!Z50/Convert!$B$2*1000000</f>
        <v>885175.84708070906</v>
      </c>
      <c r="AB50" s="3">
        <f>'IECC Data-SI'!AA50/Convert!$B$2*1000000</f>
        <v>2020139.4068314293</v>
      </c>
    </row>
    <row r="51" spans="1:28" x14ac:dyDescent="0.25">
      <c r="A51" s="93">
        <v>2012</v>
      </c>
      <c r="B51" s="93" t="s">
        <v>64</v>
      </c>
      <c r="C51" s="121" t="s">
        <v>18</v>
      </c>
      <c r="D51" s="3">
        <f>'IECC Data-SI'!D51*Convert!$B$1</f>
        <v>5501.9728096495501</v>
      </c>
      <c r="E51" s="3">
        <f>'IECC Data-SI'!E51/Convert!$B$2*1000000</f>
        <v>0</v>
      </c>
      <c r="F51" s="3">
        <f>'IECC Data-SI'!F51/Convert!$B$2*1000000</f>
        <v>219040.52666782867</v>
      </c>
      <c r="G51" s="3">
        <f>'IECC Data-SI'!G51/Convert!$B$2*1000000</f>
        <v>36310.872248569955</v>
      </c>
      <c r="H51" s="3">
        <f>'IECC Data-SI'!H51/Convert!$B$2*1000000</f>
        <v>80109.499411358192</v>
      </c>
      <c r="I51" s="3">
        <f>'IECC Data-SI'!I51/Convert!$B$2*1000000</f>
        <v>36434.088468677342</v>
      </c>
      <c r="J51" s="3">
        <f>'IECC Data-SI'!J51/Convert!$B$2*1000000</f>
        <v>436678.28406058863</v>
      </c>
      <c r="K51" s="3">
        <f>'IECC Data-SI'!K51/Convert!$B$2*1000000</f>
        <v>445274.98495577346</v>
      </c>
      <c r="L51" s="3">
        <f>'IECC Data-SI'!L51/Convert!$B$2*1000000</f>
        <v>0</v>
      </c>
      <c r="M51" s="3">
        <f>'IECC Data-SI'!M51/Convert!$B$2*1000000</f>
        <v>262118.81285152756</v>
      </c>
      <c r="N51" s="3">
        <f>'IECC Data-SI'!N51/Convert!$B$2*1000000</f>
        <v>426.51768498711772</v>
      </c>
      <c r="O51" s="3">
        <f>'IECC Data-SI'!O51/Convert!$B$2*1000000</f>
        <v>426.51768498711772</v>
      </c>
      <c r="P51" s="3">
        <f t="shared" si="0"/>
        <v>0</v>
      </c>
      <c r="Q51" s="3">
        <f>'IECC Data-SI'!Q51/Convert!$B$2*1000000</f>
        <v>0</v>
      </c>
      <c r="R51" s="3">
        <f>'IECC Data-SI'!R51/Convert!$B$2*1000000</f>
        <v>0</v>
      </c>
      <c r="S51" s="3">
        <f>'IECC Data-SI'!S51/Convert!$B$2*1000000</f>
        <v>0</v>
      </c>
      <c r="T51" s="3">
        <f>'IECC Data-SI'!T51/Convert!$B$2*1000000</f>
        <v>71569.66754083836</v>
      </c>
      <c r="U51" s="3">
        <f>'IECC Data-SI'!U51/Convert!$B$2*1000000</f>
        <v>318362.27824516216</v>
      </c>
      <c r="V51" s="3">
        <f>'IECC Data-SI'!V51/Convert!$B$2*1000000</f>
        <v>58831.006015889776</v>
      </c>
      <c r="W51" s="3">
        <f>'IECC Data-SI'!W51/Convert!$B$2*1000000</f>
        <v>298429.68510009756</v>
      </c>
      <c r="X51" s="3">
        <f>'IECC Data-SI'!X51/Convert!$B$2*1000000</f>
        <v>219040.52666782867</v>
      </c>
      <c r="Y51" s="3">
        <f t="shared" si="1"/>
        <v>517470.21176792623</v>
      </c>
      <c r="Z51" s="3">
        <f>'IECC Data-SI'!Y51/Convert!$B$2*1000000</f>
        <v>982478.74828243686</v>
      </c>
      <c r="AA51" s="3">
        <f>'IECC Data-SI'!Z51/Convert!$B$2*1000000</f>
        <v>982677.78986876423</v>
      </c>
      <c r="AB51" s="3">
        <f>'IECC Data-SI'!AA51/Convert!$B$2*1000000</f>
        <v>1965156.5381512011</v>
      </c>
    </row>
    <row r="52" spans="1:28" x14ac:dyDescent="0.25">
      <c r="A52" s="93">
        <v>2012</v>
      </c>
      <c r="B52" s="93" t="s">
        <v>64</v>
      </c>
      <c r="C52" s="121" t="s">
        <v>4</v>
      </c>
      <c r="D52" s="3">
        <f>'IECC Data-SI'!D52*Convert!$B$1</f>
        <v>5501.9728096495501</v>
      </c>
      <c r="E52" s="3">
        <f>'IECC Data-SI'!E52/Convert!$B$2*1000000</f>
        <v>0</v>
      </c>
      <c r="F52" s="3">
        <f>'IECC Data-SI'!F52/Convert!$B$2*1000000</f>
        <v>583798.45086881181</v>
      </c>
      <c r="G52" s="3">
        <f>'IECC Data-SI'!G52/Convert!$B$2*1000000</f>
        <v>78706.730136289465</v>
      </c>
      <c r="H52" s="3">
        <f>'IECC Data-SI'!H52/Convert!$B$2*1000000</f>
        <v>80109.499411358192</v>
      </c>
      <c r="I52" s="3">
        <f>'IECC Data-SI'!I52/Convert!$B$2*1000000</f>
        <v>36481.479322564803</v>
      </c>
      <c r="J52" s="3">
        <f>'IECC Data-SI'!J52/Convert!$B$2*1000000</f>
        <v>436678.28406058863</v>
      </c>
      <c r="K52" s="3">
        <f>'IECC Data-SI'!K52/Convert!$B$2*1000000</f>
        <v>445274.98495577346</v>
      </c>
      <c r="L52" s="3">
        <f>'IECC Data-SI'!L52/Convert!$B$2*1000000</f>
        <v>0</v>
      </c>
      <c r="M52" s="3">
        <f>'IECC Data-SI'!M52/Convert!$B$2*1000000</f>
        <v>263843.83993303101</v>
      </c>
      <c r="N52" s="3">
        <f>'IECC Data-SI'!N52/Convert!$B$2*1000000</f>
        <v>426.51768498711772</v>
      </c>
      <c r="O52" s="3">
        <f>'IECC Data-SI'!O52/Convert!$B$2*1000000</f>
        <v>426.51768498711772</v>
      </c>
      <c r="P52" s="3">
        <f t="shared" si="0"/>
        <v>0</v>
      </c>
      <c r="Q52" s="3">
        <f>'IECC Data-SI'!Q52/Convert!$B$2*1000000</f>
        <v>0</v>
      </c>
      <c r="R52" s="3">
        <f>'IECC Data-SI'!R52/Convert!$B$2*1000000</f>
        <v>0</v>
      </c>
      <c r="S52" s="3">
        <f>'IECC Data-SI'!S52/Convert!$B$2*1000000</f>
        <v>0</v>
      </c>
      <c r="T52" s="3">
        <f>'IECC Data-SI'!T52/Convert!$B$2*1000000</f>
        <v>71569.66754083836</v>
      </c>
      <c r="U52" s="3">
        <f>'IECC Data-SI'!U52/Convert!$B$2*1000000</f>
        <v>333802.21844169585</v>
      </c>
      <c r="V52" s="3">
        <f>'IECC Data-SI'!V52/Convert!$B$2*1000000</f>
        <v>58641.442600339942</v>
      </c>
      <c r="W52" s="3">
        <f>'IECC Data-SI'!W52/Convert!$B$2*1000000</f>
        <v>342550.5700693205</v>
      </c>
      <c r="X52" s="3">
        <f>'IECC Data-SI'!X52/Convert!$B$2*1000000</f>
        <v>583798.45086881181</v>
      </c>
      <c r="Y52" s="3">
        <f t="shared" si="1"/>
        <v>926349.02093813231</v>
      </c>
      <c r="Z52" s="3">
        <f>'IECC Data-SI'!Y52/Convert!$B$2*1000000</f>
        <v>1026457.4606899974</v>
      </c>
      <c r="AA52" s="3">
        <f>'IECC Data-SI'!Z52/Convert!$B$2*1000000</f>
        <v>1362866.1760955036</v>
      </c>
      <c r="AB52" s="3">
        <f>'IECC Data-SI'!AA52/Convert!$B$2*1000000</f>
        <v>2389323.6367855007</v>
      </c>
    </row>
    <row r="53" spans="1:28" x14ac:dyDescent="0.25">
      <c r="A53" s="93">
        <v>2012</v>
      </c>
      <c r="B53" s="93" t="s">
        <v>64</v>
      </c>
      <c r="C53" s="121" t="s">
        <v>5</v>
      </c>
      <c r="D53" s="3">
        <f>'IECC Data-SI'!D53*Convert!$B$1</f>
        <v>5501.9728096495501</v>
      </c>
      <c r="E53" s="3">
        <f>'IECC Data-SI'!E53/Convert!$B$2*1000000</f>
        <v>0</v>
      </c>
      <c r="F53" s="3">
        <f>'IECC Data-SI'!F53/Convert!$B$2*1000000</f>
        <v>322798.06216902816</v>
      </c>
      <c r="G53" s="3">
        <f>'IECC Data-SI'!G53/Convert!$B$2*1000000</f>
        <v>89710.8864089571</v>
      </c>
      <c r="H53" s="3">
        <f>'IECC Data-SI'!H53/Convert!$B$2*1000000</f>
        <v>80109.499411358192</v>
      </c>
      <c r="I53" s="3">
        <f>'IECC Data-SI'!I53/Convert!$B$2*1000000</f>
        <v>36490.957493342292</v>
      </c>
      <c r="J53" s="3">
        <f>'IECC Data-SI'!J53/Convert!$B$2*1000000</f>
        <v>436678.28406058863</v>
      </c>
      <c r="K53" s="3">
        <f>'IECC Data-SI'!K53/Convert!$B$2*1000000</f>
        <v>445274.98495577346</v>
      </c>
      <c r="L53" s="3">
        <f>'IECC Data-SI'!L53/Convert!$B$2*1000000</f>
        <v>0</v>
      </c>
      <c r="M53" s="3">
        <f>'IECC Data-SI'!M53/Convert!$B$2*1000000</f>
        <v>314040.23237062601</v>
      </c>
      <c r="N53" s="3">
        <f>'IECC Data-SI'!N53/Convert!$B$2*1000000</f>
        <v>426.51768498711772</v>
      </c>
      <c r="O53" s="3">
        <f>'IECC Data-SI'!O53/Convert!$B$2*1000000</f>
        <v>426.51768498711772</v>
      </c>
      <c r="P53" s="3">
        <f t="shared" si="0"/>
        <v>0</v>
      </c>
      <c r="Q53" s="3">
        <f>'IECC Data-SI'!Q53/Convert!$B$2*1000000</f>
        <v>0</v>
      </c>
      <c r="R53" s="3">
        <f>'IECC Data-SI'!R53/Convert!$B$2*1000000</f>
        <v>0</v>
      </c>
      <c r="S53" s="3">
        <f>'IECC Data-SI'!S53/Convert!$B$2*1000000</f>
        <v>0</v>
      </c>
      <c r="T53" s="3">
        <f>'IECC Data-SI'!T53/Convert!$B$2*1000000</f>
        <v>71550.711199283367</v>
      </c>
      <c r="U53" s="3">
        <f>'IECC Data-SI'!U53/Convert!$B$2*1000000</f>
        <v>326854.71926179453</v>
      </c>
      <c r="V53" s="3">
        <f>'IECC Data-SI'!V53/Convert!$B$2*1000000</f>
        <v>58887.875040554718</v>
      </c>
      <c r="W53" s="3">
        <f>'IECC Data-SI'!W53/Convert!$B$2*1000000</f>
        <v>403751.11877958314</v>
      </c>
      <c r="X53" s="3">
        <f>'IECC Data-SI'!X53/Convert!$B$2*1000000</f>
        <v>322798.06216902816</v>
      </c>
      <c r="Y53" s="3">
        <f t="shared" si="1"/>
        <v>726549.18094861135</v>
      </c>
      <c r="Z53" s="3">
        <f>'IECC Data-SI'!Y53/Convert!$B$2*1000000</f>
        <v>1087876.0073281424</v>
      </c>
      <c r="AA53" s="3">
        <f>'IECC Data-SI'!Z53/Convert!$B$2*1000000</f>
        <v>1094927.7663865963</v>
      </c>
      <c r="AB53" s="3">
        <f>'IECC Data-SI'!AA53/Convert!$B$2*1000000</f>
        <v>2182803.7737147389</v>
      </c>
    </row>
    <row r="54" spans="1:28" x14ac:dyDescent="0.25">
      <c r="A54" s="93">
        <v>2012</v>
      </c>
      <c r="B54" s="93" t="s">
        <v>64</v>
      </c>
      <c r="C54" s="121" t="s">
        <v>15</v>
      </c>
      <c r="D54" s="3">
        <f>'IECC Data-SI'!D54*Convert!$B$1</f>
        <v>5501.9728096495501</v>
      </c>
      <c r="E54" s="3">
        <f>'IECC Data-SI'!E54/Convert!$B$2*1000000</f>
        <v>0</v>
      </c>
      <c r="F54" s="3">
        <f>'IECC Data-SI'!F54/Convert!$B$2*1000000</f>
        <v>357725.1214840844</v>
      </c>
      <c r="G54" s="3">
        <f>'IECC Data-SI'!G54/Convert!$B$2*1000000</f>
        <v>9430.7799236040464</v>
      </c>
      <c r="H54" s="3">
        <f>'IECC Data-SI'!H54/Convert!$B$2*1000000</f>
        <v>80109.499411358192</v>
      </c>
      <c r="I54" s="3">
        <f>'IECC Data-SI'!I54/Convert!$B$2*1000000</f>
        <v>36434.088468677342</v>
      </c>
      <c r="J54" s="3">
        <f>'IECC Data-SI'!J54/Convert!$B$2*1000000</f>
        <v>436678.28406058863</v>
      </c>
      <c r="K54" s="3">
        <f>'IECC Data-SI'!K54/Convert!$B$2*1000000</f>
        <v>445274.98495577346</v>
      </c>
      <c r="L54" s="3">
        <f>'IECC Data-SI'!L54/Convert!$B$2*1000000</f>
        <v>0</v>
      </c>
      <c r="M54" s="3">
        <f>'IECC Data-SI'!M54/Convert!$B$2*1000000</f>
        <v>184521.02869620462</v>
      </c>
      <c r="N54" s="3">
        <f>'IECC Data-SI'!N54/Convert!$B$2*1000000</f>
        <v>426.51768498711772</v>
      </c>
      <c r="O54" s="3">
        <f>'IECC Data-SI'!O54/Convert!$B$2*1000000</f>
        <v>426.51768498711772</v>
      </c>
      <c r="P54" s="3">
        <f t="shared" si="0"/>
        <v>0</v>
      </c>
      <c r="Q54" s="3">
        <f>'IECC Data-SI'!Q54/Convert!$B$2*1000000</f>
        <v>0</v>
      </c>
      <c r="R54" s="3">
        <f>'IECC Data-SI'!R54/Convert!$B$2*1000000</f>
        <v>0</v>
      </c>
      <c r="S54" s="3">
        <f>'IECC Data-SI'!S54/Convert!$B$2*1000000</f>
        <v>0</v>
      </c>
      <c r="T54" s="3">
        <f>'IECC Data-SI'!T54/Convert!$B$2*1000000</f>
        <v>71598.102053170835</v>
      </c>
      <c r="U54" s="3">
        <f>'IECC Data-SI'!U54/Convert!$B$2*1000000</f>
        <v>332276.23294651968</v>
      </c>
      <c r="V54" s="3">
        <f>'IECC Data-SI'!V54/Convert!$B$2*1000000</f>
        <v>58025.361499802988</v>
      </c>
      <c r="W54" s="3">
        <f>'IECC Data-SI'!W54/Convert!$B$2*1000000</f>
        <v>193951.80861980864</v>
      </c>
      <c r="X54" s="3">
        <f>'IECC Data-SI'!X54/Convert!$B$2*1000000</f>
        <v>357725.1214840844</v>
      </c>
      <c r="Y54" s="3">
        <f t="shared" si="1"/>
        <v>551676.93010389304</v>
      </c>
      <c r="Z54" s="3">
        <f>'IECC Data-SI'!Y54/Convert!$B$2*1000000</f>
        <v>877204.70545683883</v>
      </c>
      <c r="AA54" s="3">
        <f>'IECC Data-SI'!Z54/Convert!$B$2*1000000</f>
        <v>1135276.3393863775</v>
      </c>
      <c r="AB54" s="3">
        <f>'IECC Data-SI'!AA54/Convert!$B$2*1000000</f>
        <v>2012481.044843216</v>
      </c>
    </row>
    <row r="55" spans="1:28" x14ac:dyDescent="0.25">
      <c r="A55" s="93">
        <v>2012</v>
      </c>
      <c r="B55" s="93" t="s">
        <v>64</v>
      </c>
      <c r="C55" s="121" t="s">
        <v>16</v>
      </c>
      <c r="D55" s="3">
        <f>'IECC Data-SI'!D55*Convert!$B$1</f>
        <v>5501.9728096495501</v>
      </c>
      <c r="E55" s="3">
        <f>'IECC Data-SI'!E55/Convert!$B$2*1000000</f>
        <v>0</v>
      </c>
      <c r="F55" s="3">
        <f>'IECC Data-SI'!F55/Convert!$B$2*1000000</f>
        <v>842220.77711711766</v>
      </c>
      <c r="G55" s="3">
        <f>'IECC Data-SI'!G55/Convert!$B$2*1000000</f>
        <v>87436.125422359139</v>
      </c>
      <c r="H55" s="3">
        <f>'IECC Data-SI'!H55/Convert!$B$2*1000000</f>
        <v>80109.499411358192</v>
      </c>
      <c r="I55" s="3">
        <f>'IECC Data-SI'!I55/Convert!$B$2*1000000</f>
        <v>36472.001151787306</v>
      </c>
      <c r="J55" s="3">
        <f>'IECC Data-SI'!J55/Convert!$B$2*1000000</f>
        <v>436678.28406058863</v>
      </c>
      <c r="K55" s="3">
        <f>'IECC Data-SI'!K55/Convert!$B$2*1000000</f>
        <v>445274.98495577346</v>
      </c>
      <c r="L55" s="3">
        <f>'IECC Data-SI'!L55/Convert!$B$2*1000000</f>
        <v>0</v>
      </c>
      <c r="M55" s="3">
        <f>'IECC Data-SI'!M55/Convert!$B$2*1000000</f>
        <v>269938.30374295806</v>
      </c>
      <c r="N55" s="3">
        <f>'IECC Data-SI'!N55/Convert!$B$2*1000000</f>
        <v>426.51768498711772</v>
      </c>
      <c r="O55" s="3">
        <f>'IECC Data-SI'!O55/Convert!$B$2*1000000</f>
        <v>426.51768498711772</v>
      </c>
      <c r="P55" s="3">
        <f t="shared" si="0"/>
        <v>0</v>
      </c>
      <c r="Q55" s="3">
        <f>'IECC Data-SI'!Q55/Convert!$B$2*1000000</f>
        <v>0</v>
      </c>
      <c r="R55" s="3">
        <f>'IECC Data-SI'!R55/Convert!$B$2*1000000</f>
        <v>0</v>
      </c>
      <c r="S55" s="3">
        <f>'IECC Data-SI'!S55/Convert!$B$2*1000000</f>
        <v>0</v>
      </c>
      <c r="T55" s="3">
        <f>'IECC Data-SI'!T55/Convert!$B$2*1000000</f>
        <v>71579.145711615842</v>
      </c>
      <c r="U55" s="3">
        <f>'IECC Data-SI'!U55/Convert!$B$2*1000000</f>
        <v>351687.52669882233</v>
      </c>
      <c r="V55" s="3">
        <f>'IECC Data-SI'!V55/Convert!$B$2*1000000</f>
        <v>58395.010160125159</v>
      </c>
      <c r="W55" s="3">
        <f>'IECC Data-SI'!W55/Convert!$B$2*1000000</f>
        <v>357374.42916531721</v>
      </c>
      <c r="X55" s="3">
        <f>'IECC Data-SI'!X55/Convert!$B$2*1000000</f>
        <v>842220.77711711766</v>
      </c>
      <c r="Y55" s="3">
        <f t="shared" si="1"/>
        <v>1199595.206282435</v>
      </c>
      <c r="Z55" s="3">
        <f>'IECC Data-SI'!Y55/Convert!$B$2*1000000</f>
        <v>1041025.409175002</v>
      </c>
      <c r="AA55" s="3">
        <f>'IECC Data-SI'!Z55/Convert!$B$2*1000000</f>
        <v>1639183.2887717134</v>
      </c>
      <c r="AB55" s="3">
        <f>'IECC Data-SI'!AA55/Convert!$B$2*1000000</f>
        <v>2680208.6979467156</v>
      </c>
    </row>
    <row r="56" spans="1:28" x14ac:dyDescent="0.25">
      <c r="A56" s="93">
        <v>2012</v>
      </c>
      <c r="B56" s="93" t="s">
        <v>64</v>
      </c>
      <c r="C56" s="121" t="s">
        <v>9</v>
      </c>
      <c r="D56" s="3">
        <f>'IECC Data-SI'!D56*Convert!$B$1</f>
        <v>5501.9728096495501</v>
      </c>
      <c r="E56" s="3">
        <f>'IECC Data-SI'!E56/Convert!$B$2*1000000</f>
        <v>0</v>
      </c>
      <c r="F56" s="3">
        <f>'IECC Data-SI'!F56/Convert!$B$2*1000000</f>
        <v>568273.20713528059</v>
      </c>
      <c r="G56" s="3">
        <f>'IECC Data-SI'!G56/Convert!$B$2*1000000</f>
        <v>56641.548566289232</v>
      </c>
      <c r="H56" s="3">
        <f>'IECC Data-SI'!H56/Convert!$B$2*1000000</f>
        <v>80109.499411358192</v>
      </c>
      <c r="I56" s="3">
        <f>'IECC Data-SI'!I56/Convert!$B$2*1000000</f>
        <v>36443.566639454839</v>
      </c>
      <c r="J56" s="3">
        <f>'IECC Data-SI'!J56/Convert!$B$2*1000000</f>
        <v>436678.28406058863</v>
      </c>
      <c r="K56" s="3">
        <f>'IECC Data-SI'!K56/Convert!$B$2*1000000</f>
        <v>445274.98495577346</v>
      </c>
      <c r="L56" s="3">
        <f>'IECC Data-SI'!L56/Convert!$B$2*1000000</f>
        <v>0</v>
      </c>
      <c r="M56" s="3">
        <f>'IECC Data-SI'!M56/Convert!$B$2*1000000</f>
        <v>293207.21300169971</v>
      </c>
      <c r="N56" s="3">
        <f>'IECC Data-SI'!N56/Convert!$B$2*1000000</f>
        <v>426.51768498711772</v>
      </c>
      <c r="O56" s="3">
        <f>'IECC Data-SI'!O56/Convert!$B$2*1000000</f>
        <v>426.51768498711772</v>
      </c>
      <c r="P56" s="3">
        <f t="shared" si="0"/>
        <v>0</v>
      </c>
      <c r="Q56" s="3">
        <f>'IECC Data-SI'!Q56/Convert!$B$2*1000000</f>
        <v>0</v>
      </c>
      <c r="R56" s="3">
        <f>'IECC Data-SI'!R56/Convert!$B$2*1000000</f>
        <v>0</v>
      </c>
      <c r="S56" s="3">
        <f>'IECC Data-SI'!S56/Convert!$B$2*1000000</f>
        <v>0</v>
      </c>
      <c r="T56" s="3">
        <f>'IECC Data-SI'!T56/Convert!$B$2*1000000</f>
        <v>71579.145711615842</v>
      </c>
      <c r="U56" s="3">
        <f>'IECC Data-SI'!U56/Convert!$B$2*1000000</f>
        <v>347166.43923795881</v>
      </c>
      <c r="V56" s="3">
        <f>'IECC Data-SI'!V56/Convert!$B$2*1000000</f>
        <v>57977.970645915542</v>
      </c>
      <c r="W56" s="3">
        <f>'IECC Data-SI'!W56/Convert!$B$2*1000000</f>
        <v>349848.76156798896</v>
      </c>
      <c r="X56" s="3">
        <f>'IECC Data-SI'!X56/Convert!$B$2*1000000</f>
        <v>568273.20713528059</v>
      </c>
      <c r="Y56" s="3">
        <f t="shared" si="1"/>
        <v>918121.96870326949</v>
      </c>
      <c r="Z56" s="3">
        <f>'IECC Data-SI'!Y56/Convert!$B$2*1000000</f>
        <v>1033054.2675511317</v>
      </c>
      <c r="AA56" s="3">
        <f>'IECC Data-SI'!Z56/Convert!$B$2*1000000</f>
        <v>1360714.631329013</v>
      </c>
      <c r="AB56" s="3">
        <f>'IECC Data-SI'!AA56/Convert!$B$2*1000000</f>
        <v>2393768.8988801446</v>
      </c>
    </row>
    <row r="57" spans="1:28" x14ac:dyDescent="0.25">
      <c r="A57" s="93">
        <v>2012</v>
      </c>
      <c r="B57" s="93" t="s">
        <v>64</v>
      </c>
      <c r="C57" s="121" t="s">
        <v>12</v>
      </c>
      <c r="D57" s="3">
        <f>'IECC Data-SI'!D57*Convert!$B$1</f>
        <v>5501.9728096495501</v>
      </c>
      <c r="E57" s="3">
        <f>'IECC Data-SI'!E57/Convert!$B$2*1000000</f>
        <v>0</v>
      </c>
      <c r="F57" s="3">
        <f>'IECC Data-SI'!F57/Convert!$B$2*1000000</f>
        <v>1087430.5333016003</v>
      </c>
      <c r="G57" s="3">
        <f>'IECC Data-SI'!G57/Convert!$B$2*1000000</f>
        <v>62375.841886671602</v>
      </c>
      <c r="H57" s="3">
        <f>'IECC Data-SI'!H57/Convert!$B$2*1000000</f>
        <v>80109.499411358192</v>
      </c>
      <c r="I57" s="3">
        <f>'IECC Data-SI'!I57/Convert!$B$2*1000000</f>
        <v>36424.610297899853</v>
      </c>
      <c r="J57" s="3">
        <f>'IECC Data-SI'!J57/Convert!$B$2*1000000</f>
        <v>436678.28406058863</v>
      </c>
      <c r="K57" s="3">
        <f>'IECC Data-SI'!K57/Convert!$B$2*1000000</f>
        <v>445274.98495577346</v>
      </c>
      <c r="L57" s="3">
        <f>'IECC Data-SI'!L57/Convert!$B$2*1000000</f>
        <v>0</v>
      </c>
      <c r="M57" s="3">
        <f>'IECC Data-SI'!M57/Convert!$B$2*1000000</f>
        <v>268507.09995555686</v>
      </c>
      <c r="N57" s="3">
        <f>'IECC Data-SI'!N57/Convert!$B$2*1000000</f>
        <v>426.51768498711772</v>
      </c>
      <c r="O57" s="3">
        <f>'IECC Data-SI'!O57/Convert!$B$2*1000000</f>
        <v>426.51768498711772</v>
      </c>
      <c r="P57" s="3">
        <f t="shared" si="0"/>
        <v>0</v>
      </c>
      <c r="Q57" s="3">
        <f>'IECC Data-SI'!Q57/Convert!$B$2*1000000</f>
        <v>0</v>
      </c>
      <c r="R57" s="3">
        <f>'IECC Data-SI'!R57/Convert!$B$2*1000000</f>
        <v>0</v>
      </c>
      <c r="S57" s="3">
        <f>'IECC Data-SI'!S57/Convert!$B$2*1000000</f>
        <v>0</v>
      </c>
      <c r="T57" s="3">
        <f>'IECC Data-SI'!T57/Convert!$B$2*1000000</f>
        <v>71588.623882393338</v>
      </c>
      <c r="U57" s="3">
        <f>'IECC Data-SI'!U57/Convert!$B$2*1000000</f>
        <v>373003.93277740071</v>
      </c>
      <c r="V57" s="3">
        <f>'IECC Data-SI'!V57/Convert!$B$2*1000000</f>
        <v>57864.232596585636</v>
      </c>
      <c r="W57" s="3">
        <f>'IECC Data-SI'!W57/Convert!$B$2*1000000</f>
        <v>330882.94184222847</v>
      </c>
      <c r="X57" s="3">
        <f>'IECC Data-SI'!X57/Convert!$B$2*1000000</f>
        <v>1087430.5333016003</v>
      </c>
      <c r="Y57" s="3">
        <f t="shared" si="1"/>
        <v>1418313.4751438287</v>
      </c>
      <c r="Z57" s="3">
        <f>'IECC Data-SI'!Y57/Convert!$B$2*1000000</f>
        <v>1013965.2316052637</v>
      </c>
      <c r="AA57" s="3">
        <f>'IECC Data-SI'!Z57/Convert!$B$2*1000000</f>
        <v>1905709.4510347745</v>
      </c>
      <c r="AB57" s="3">
        <f>'IECC Data-SI'!AA57/Convert!$B$2*1000000</f>
        <v>2919674.6826400384</v>
      </c>
    </row>
    <row r="58" spans="1:28" x14ac:dyDescent="0.25">
      <c r="A58" s="93">
        <v>2012</v>
      </c>
      <c r="B58" s="93" t="s">
        <v>64</v>
      </c>
      <c r="C58" s="121" t="s">
        <v>8</v>
      </c>
      <c r="D58" s="3">
        <f>'IECC Data-SI'!D58*Convert!$B$1</f>
        <v>5501.9728096495501</v>
      </c>
      <c r="E58" s="3">
        <f>'IECC Data-SI'!E58/Convert!$B$2*1000000</f>
        <v>0</v>
      </c>
      <c r="F58" s="3">
        <f>'IECC Data-SI'!F58/Convert!$B$2*1000000</f>
        <v>1650983.6113896903</v>
      </c>
      <c r="G58" s="3">
        <f>'IECC Data-SI'!G58/Convert!$B$2*1000000</f>
        <v>15430.462025756171</v>
      </c>
      <c r="H58" s="3">
        <f>'IECC Data-SI'!H58/Convert!$B$2*1000000</f>
        <v>80109.499411358192</v>
      </c>
      <c r="I58" s="3">
        <f>'IECC Data-SI'!I58/Convert!$B$2*1000000</f>
        <v>36216.090540795041</v>
      </c>
      <c r="J58" s="3">
        <f>'IECC Data-SI'!J58/Convert!$B$2*1000000</f>
        <v>436678.28406058863</v>
      </c>
      <c r="K58" s="3">
        <f>'IECC Data-SI'!K58/Convert!$B$2*1000000</f>
        <v>445274.98495577346</v>
      </c>
      <c r="L58" s="3">
        <f>'IECC Data-SI'!L58/Convert!$B$2*1000000</f>
        <v>0</v>
      </c>
      <c r="M58" s="3">
        <f>'IECC Data-SI'!M58/Convert!$B$2*1000000</f>
        <v>190748.18689701654</v>
      </c>
      <c r="N58" s="3">
        <f>'IECC Data-SI'!N58/Convert!$B$2*1000000</f>
        <v>426.51768498711772</v>
      </c>
      <c r="O58" s="3">
        <f>'IECC Data-SI'!O58/Convert!$B$2*1000000</f>
        <v>426.51768498711772</v>
      </c>
      <c r="P58" s="3">
        <f t="shared" si="0"/>
        <v>0</v>
      </c>
      <c r="Q58" s="3">
        <f>'IECC Data-SI'!Q58/Convert!$B$2*1000000</f>
        <v>0</v>
      </c>
      <c r="R58" s="3">
        <f>'IECC Data-SI'!R58/Convert!$B$2*1000000</f>
        <v>0</v>
      </c>
      <c r="S58" s="3">
        <f>'IECC Data-SI'!S58/Convert!$B$2*1000000</f>
        <v>0</v>
      </c>
      <c r="T58" s="3">
        <f>'IECC Data-SI'!T58/Convert!$B$2*1000000</f>
        <v>71607.580223948316</v>
      </c>
      <c r="U58" s="3">
        <f>'IECC Data-SI'!U58/Convert!$B$2*1000000</f>
        <v>401751.22474553244</v>
      </c>
      <c r="V58" s="3">
        <f>'IECC Data-SI'!V58/Convert!$B$2*1000000</f>
        <v>56916.415518836482</v>
      </c>
      <c r="W58" s="3">
        <f>'IECC Data-SI'!W58/Convert!$B$2*1000000</f>
        <v>206178.6489227727</v>
      </c>
      <c r="X58" s="3">
        <f>'IECC Data-SI'!X58/Convert!$B$2*1000000</f>
        <v>1650983.6113896903</v>
      </c>
      <c r="Y58" s="3">
        <f t="shared" si="1"/>
        <v>1857162.2603124629</v>
      </c>
      <c r="Z58" s="3">
        <f>'IECC Data-SI'!Y58/Convert!$B$2*1000000</f>
        <v>888133.03636328643</v>
      </c>
      <c r="AA58" s="3">
        <f>'IECC Data-SI'!Z58/Convert!$B$2*1000000</f>
        <v>2498009.8210909963</v>
      </c>
      <c r="AB58" s="3">
        <f>'IECC Data-SI'!AA58/Convert!$B$2*1000000</f>
        <v>3386142.8574542822</v>
      </c>
    </row>
    <row r="59" spans="1:28" x14ac:dyDescent="0.25">
      <c r="A59" s="93">
        <v>2015</v>
      </c>
      <c r="B59" s="93" t="s">
        <v>64</v>
      </c>
      <c r="C59" s="121" t="s">
        <v>10</v>
      </c>
      <c r="D59" s="3">
        <f>'IECC Data-SI'!D59*Convert!$B$1</f>
        <v>5501.9728096495501</v>
      </c>
      <c r="E59" s="3">
        <f>'IECC Data-SI'!E59/Convert!$B$2*1000000</f>
        <v>0</v>
      </c>
      <c r="F59" s="3">
        <f>'IECC Data-SI'!F59/Convert!$B$2*1000000</f>
        <v>0</v>
      </c>
      <c r="G59" s="3">
        <f>'IECC Data-SI'!G59/Convert!$B$2*1000000</f>
        <v>627616.03437315498</v>
      </c>
      <c r="H59" s="3">
        <f>'IECC Data-SI'!H59/Convert!$B$2*1000000</f>
        <v>68745.172649145883</v>
      </c>
      <c r="I59" s="3">
        <f>'IECC Data-SI'!I59/Convert!$B$2*1000000</f>
        <v>30993.618442397223</v>
      </c>
      <c r="J59" s="3">
        <f>'IECC Data-SI'!J59/Convert!$B$2*1000000</f>
        <v>426508.20681634021</v>
      </c>
      <c r="K59" s="3">
        <f>'IECC Data-SI'!K59/Convert!$B$2*1000000</f>
        <v>445274.98495577346</v>
      </c>
      <c r="L59" s="3">
        <f>'IECC Data-SI'!L59/Convert!$B$2*1000000</f>
        <v>0</v>
      </c>
      <c r="M59" s="3">
        <f>'IECC Data-SI'!M59/Convert!$B$2*1000000</f>
        <v>159508.13601440453</v>
      </c>
      <c r="N59" s="3">
        <f>'IECC Data-SI'!N59/Convert!$B$2*1000000</f>
        <v>426.51768498711772</v>
      </c>
      <c r="O59" s="3">
        <f>'IECC Data-SI'!O59/Convert!$B$2*1000000</f>
        <v>426.51768498711772</v>
      </c>
      <c r="P59" s="3">
        <f t="shared" si="0"/>
        <v>0</v>
      </c>
      <c r="Q59" s="3">
        <f>'IECC Data-SI'!Q59/Convert!$B$2*1000000</f>
        <v>0</v>
      </c>
      <c r="R59" s="3">
        <f>'IECC Data-SI'!R59/Convert!$B$2*1000000</f>
        <v>0</v>
      </c>
      <c r="S59" s="3">
        <f>'IECC Data-SI'!S59/Convert!$B$2*1000000</f>
        <v>0</v>
      </c>
      <c r="T59" s="3">
        <f>'IECC Data-SI'!T59/Convert!$B$2*1000000</f>
        <v>71408.538637621008</v>
      </c>
      <c r="U59" s="3">
        <f>'IECC Data-SI'!U59/Convert!$B$2*1000000</f>
        <v>203780.67171606733</v>
      </c>
      <c r="V59" s="3">
        <f>'IECC Data-SI'!V59/Convert!$B$2*1000000</f>
        <v>53978.182577814121</v>
      </c>
      <c r="W59" s="3">
        <f>'IECC Data-SI'!W59/Convert!$B$2*1000000</f>
        <v>787124.17038755945</v>
      </c>
      <c r="X59" s="3">
        <f>'IECC Data-SI'!X59/Convert!$B$2*1000000</f>
        <v>0</v>
      </c>
      <c r="Y59" s="3">
        <f t="shared" si="1"/>
        <v>787124.17038755945</v>
      </c>
      <c r="Z59" s="3">
        <f>'IECC Data-SI'!Y59/Convert!$B$2*1000000</f>
        <v>1439174.9290250877</v>
      </c>
      <c r="AA59" s="3">
        <f>'IECC Data-SI'!Z59/Convert!$B$2*1000000</f>
        <v>649055.6566718407</v>
      </c>
      <c r="AB59" s="3">
        <f>'IECC Data-SI'!AA59/Convert!$B$2*1000000</f>
        <v>2088230.5856969282</v>
      </c>
    </row>
    <row r="60" spans="1:28" x14ac:dyDescent="0.25">
      <c r="A60" s="93">
        <v>2015</v>
      </c>
      <c r="B60" s="93" t="s">
        <v>64</v>
      </c>
      <c r="C60" s="121" t="s">
        <v>6</v>
      </c>
      <c r="D60" s="3">
        <f>'IECC Data-SI'!D60*Convert!$B$1</f>
        <v>5501.9728096495501</v>
      </c>
      <c r="E60" s="3">
        <f>'IECC Data-SI'!E60/Convert!$B$2*1000000</f>
        <v>0</v>
      </c>
      <c r="F60" s="3">
        <f>'IECC Data-SI'!F60/Convert!$B$2*1000000</f>
        <v>0</v>
      </c>
      <c r="G60" s="3">
        <f>'IECC Data-SI'!G60/Convert!$B$2*1000000</f>
        <v>525820.48022289621</v>
      </c>
      <c r="H60" s="3">
        <f>'IECC Data-SI'!H60/Convert!$B$2*1000000</f>
        <v>68678.825453703437</v>
      </c>
      <c r="I60" s="3">
        <f>'IECC Data-SI'!I60/Convert!$B$2*1000000</f>
        <v>30984.140271619726</v>
      </c>
      <c r="J60" s="3">
        <f>'IECC Data-SI'!J60/Convert!$B$2*1000000</f>
        <v>426508.20681634021</v>
      </c>
      <c r="K60" s="3">
        <f>'IECC Data-SI'!K60/Convert!$B$2*1000000</f>
        <v>445274.98495577346</v>
      </c>
      <c r="L60" s="3">
        <f>'IECC Data-SI'!L60/Convert!$B$2*1000000</f>
        <v>0</v>
      </c>
      <c r="M60" s="3">
        <f>'IECC Data-SI'!M60/Convert!$B$2*1000000</f>
        <v>148608.2396202893</v>
      </c>
      <c r="N60" s="3">
        <f>'IECC Data-SI'!N60/Convert!$B$2*1000000</f>
        <v>426.51768498711772</v>
      </c>
      <c r="O60" s="3">
        <f>'IECC Data-SI'!O60/Convert!$B$2*1000000</f>
        <v>426.51768498711772</v>
      </c>
      <c r="P60" s="3">
        <f t="shared" si="0"/>
        <v>0</v>
      </c>
      <c r="Q60" s="3">
        <f>'IECC Data-SI'!Q60/Convert!$B$2*1000000</f>
        <v>0</v>
      </c>
      <c r="R60" s="3">
        <f>'IECC Data-SI'!R60/Convert!$B$2*1000000</f>
        <v>0</v>
      </c>
      <c r="S60" s="3">
        <f>'IECC Data-SI'!S60/Convert!$B$2*1000000</f>
        <v>0</v>
      </c>
      <c r="T60" s="3">
        <f>'IECC Data-SI'!T60/Convert!$B$2*1000000</f>
        <v>71418.01680839849</v>
      </c>
      <c r="U60" s="3">
        <f>'IECC Data-SI'!U60/Convert!$B$2*1000000</f>
        <v>202861.2891506507</v>
      </c>
      <c r="V60" s="3">
        <f>'IECC Data-SI'!V60/Convert!$B$2*1000000</f>
        <v>53333.666964944699</v>
      </c>
      <c r="W60" s="3">
        <f>'IECC Data-SI'!W60/Convert!$B$2*1000000</f>
        <v>674428.71984318539</v>
      </c>
      <c r="X60" s="3">
        <f>'IECC Data-SI'!X60/Convert!$B$2*1000000</f>
        <v>0</v>
      </c>
      <c r="Y60" s="3">
        <f t="shared" si="1"/>
        <v>674428.71984318539</v>
      </c>
      <c r="Z60" s="3">
        <f>'IECC Data-SI'!Y60/Convert!$B$2*1000000</f>
        <v>1325778.0938431791</v>
      </c>
      <c r="AA60" s="3">
        <f>'IECC Data-SI'!Z60/Convert!$B$2*1000000</f>
        <v>648126.79593564663</v>
      </c>
      <c r="AB60" s="3">
        <f>'IECC Data-SI'!AA60/Convert!$B$2*1000000</f>
        <v>1973904.8897788259</v>
      </c>
    </row>
    <row r="61" spans="1:28" x14ac:dyDescent="0.25">
      <c r="A61" s="93">
        <v>2015</v>
      </c>
      <c r="B61" s="93" t="s">
        <v>64</v>
      </c>
      <c r="C61" s="121" t="s">
        <v>11</v>
      </c>
      <c r="D61" s="3">
        <f>'IECC Data-SI'!D61*Convert!$B$1</f>
        <v>5501.9728096495501</v>
      </c>
      <c r="E61" s="3">
        <f>'IECC Data-SI'!E61/Convert!$B$2*1000000</f>
        <v>0</v>
      </c>
      <c r="F61" s="3">
        <f>'IECC Data-SI'!F61/Convert!$B$2*1000000</f>
        <v>0</v>
      </c>
      <c r="G61" s="3">
        <f>'IECC Data-SI'!G61/Convert!$B$2*1000000</f>
        <v>390178.37822621531</v>
      </c>
      <c r="H61" s="3">
        <f>'IECC Data-SI'!H61/Convert!$B$2*1000000</f>
        <v>68669.347282925955</v>
      </c>
      <c r="I61" s="3">
        <f>'IECC Data-SI'!I61/Convert!$B$2*1000000</f>
        <v>30984.140271619726</v>
      </c>
      <c r="J61" s="3">
        <f>'IECC Data-SI'!J61/Convert!$B$2*1000000</f>
        <v>426508.20681634021</v>
      </c>
      <c r="K61" s="3">
        <f>'IECC Data-SI'!K61/Convert!$B$2*1000000</f>
        <v>445274.98495577346</v>
      </c>
      <c r="L61" s="3">
        <f>'IECC Data-SI'!L61/Convert!$B$2*1000000</f>
        <v>0</v>
      </c>
      <c r="M61" s="3">
        <f>'IECC Data-SI'!M61/Convert!$B$2*1000000</f>
        <v>91549.651539790444</v>
      </c>
      <c r="N61" s="3">
        <f>'IECC Data-SI'!N61/Convert!$B$2*1000000</f>
        <v>426.51768498711772</v>
      </c>
      <c r="O61" s="3">
        <f>'IECC Data-SI'!O61/Convert!$B$2*1000000</f>
        <v>426.51768498711772</v>
      </c>
      <c r="P61" s="3">
        <f t="shared" si="0"/>
        <v>0</v>
      </c>
      <c r="Q61" s="3">
        <f>'IECC Data-SI'!Q61/Convert!$B$2*1000000</f>
        <v>0</v>
      </c>
      <c r="R61" s="3">
        <f>'IECC Data-SI'!R61/Convert!$B$2*1000000</f>
        <v>0</v>
      </c>
      <c r="S61" s="3">
        <f>'IECC Data-SI'!S61/Convert!$B$2*1000000</f>
        <v>0</v>
      </c>
      <c r="T61" s="3">
        <f>'IECC Data-SI'!T61/Convert!$B$2*1000000</f>
        <v>71446.451320730965</v>
      </c>
      <c r="U61" s="3">
        <f>'IECC Data-SI'!U61/Convert!$B$2*1000000</f>
        <v>222613.79705094299</v>
      </c>
      <c r="V61" s="3">
        <f>'IECC Data-SI'!V61/Convert!$B$2*1000000</f>
        <v>52480.631594970459</v>
      </c>
      <c r="W61" s="3">
        <f>'IECC Data-SI'!W61/Convert!$B$2*1000000</f>
        <v>481728.02976600575</v>
      </c>
      <c r="X61" s="3">
        <f>'IECC Data-SI'!X61/Convert!$B$2*1000000</f>
        <v>0</v>
      </c>
      <c r="Y61" s="3">
        <f t="shared" si="1"/>
        <v>481728.02976600575</v>
      </c>
      <c r="Z61" s="3">
        <f>'IECC Data-SI'!Y61/Convert!$B$2*1000000</f>
        <v>1132243.32473758</v>
      </c>
      <c r="AA61" s="3">
        <f>'IECC Data-SI'!Z61/Convert!$B$2*1000000</f>
        <v>667888.78200671636</v>
      </c>
      <c r="AB61" s="3">
        <f>'IECC Data-SI'!AA61/Convert!$B$2*1000000</f>
        <v>1800132.1067442964</v>
      </c>
    </row>
    <row r="62" spans="1:28" x14ac:dyDescent="0.25">
      <c r="A62" s="93">
        <v>2015</v>
      </c>
      <c r="B62" s="93" t="s">
        <v>64</v>
      </c>
      <c r="C62" s="121" t="s">
        <v>13</v>
      </c>
      <c r="D62" s="3">
        <f>'IECC Data-SI'!D62*Convert!$B$1</f>
        <v>5501.9728096495501</v>
      </c>
      <c r="E62" s="3">
        <f>'IECC Data-SI'!E62/Convert!$B$2*1000000</f>
        <v>0</v>
      </c>
      <c r="F62" s="3">
        <f>'IECC Data-SI'!F62/Convert!$B$2*1000000</f>
        <v>7392.9732064433738</v>
      </c>
      <c r="G62" s="3">
        <f>'IECC Data-SI'!G62/Convert!$B$2*1000000</f>
        <v>425446.65168926114</v>
      </c>
      <c r="H62" s="3">
        <f>'IECC Data-SI'!H62/Convert!$B$2*1000000</f>
        <v>68849.432527698285</v>
      </c>
      <c r="I62" s="3">
        <f>'IECC Data-SI'!I62/Convert!$B$2*1000000</f>
        <v>30946.227588509762</v>
      </c>
      <c r="J62" s="3">
        <f>'IECC Data-SI'!J62/Convert!$B$2*1000000</f>
        <v>426508.20681634021</v>
      </c>
      <c r="K62" s="3">
        <f>'IECC Data-SI'!K62/Convert!$B$2*1000000</f>
        <v>445274.98495577346</v>
      </c>
      <c r="L62" s="3">
        <f>'IECC Data-SI'!L62/Convert!$B$2*1000000</f>
        <v>0</v>
      </c>
      <c r="M62" s="3">
        <f>'IECC Data-SI'!M62/Convert!$B$2*1000000</f>
        <v>140343.2747023167</v>
      </c>
      <c r="N62" s="3">
        <f>'IECC Data-SI'!N62/Convert!$B$2*1000000</f>
        <v>426.51768498711772</v>
      </c>
      <c r="O62" s="3">
        <f>'IECC Data-SI'!O62/Convert!$B$2*1000000</f>
        <v>426.51768498711772</v>
      </c>
      <c r="P62" s="3">
        <f t="shared" si="0"/>
        <v>0</v>
      </c>
      <c r="Q62" s="3">
        <f>'IECC Data-SI'!Q62/Convert!$B$2*1000000</f>
        <v>0</v>
      </c>
      <c r="R62" s="3">
        <f>'IECC Data-SI'!R62/Convert!$B$2*1000000</f>
        <v>0</v>
      </c>
      <c r="S62" s="3">
        <f>'IECC Data-SI'!S62/Convert!$B$2*1000000</f>
        <v>0</v>
      </c>
      <c r="T62" s="3">
        <f>'IECC Data-SI'!T62/Convert!$B$2*1000000</f>
        <v>71436.973149953483</v>
      </c>
      <c r="U62" s="3">
        <f>'IECC Data-SI'!U62/Convert!$B$2*1000000</f>
        <v>223040.31473593009</v>
      </c>
      <c r="V62" s="3">
        <f>'IECC Data-SI'!V62/Convert!$B$2*1000000</f>
        <v>52518.54427808043</v>
      </c>
      <c r="W62" s="3">
        <f>'IECC Data-SI'!W62/Convert!$B$2*1000000</f>
        <v>565789.92639157805</v>
      </c>
      <c r="X62" s="3">
        <f>'IECC Data-SI'!X62/Convert!$B$2*1000000</f>
        <v>7392.9732064433738</v>
      </c>
      <c r="Y62" s="3">
        <f t="shared" si="1"/>
        <v>573182.89959802141</v>
      </c>
      <c r="Z62" s="3">
        <f>'IECC Data-SI'!Y62/Convert!$B$2*1000000</f>
        <v>1216475.8284371472</v>
      </c>
      <c r="AA62" s="3">
        <f>'IECC Data-SI'!Z62/Convert!$B$2*1000000</f>
        <v>675698.79472736933</v>
      </c>
      <c r="AB62" s="3">
        <f>'IECC Data-SI'!AA62/Convert!$B$2*1000000</f>
        <v>1892174.6231645164</v>
      </c>
    </row>
    <row r="63" spans="1:28" x14ac:dyDescent="0.25">
      <c r="A63" s="93">
        <v>2015</v>
      </c>
      <c r="B63" s="93" t="s">
        <v>64</v>
      </c>
      <c r="C63" s="121" t="s">
        <v>19</v>
      </c>
      <c r="D63" s="3">
        <f>'IECC Data-SI'!D63*Convert!$B$1</f>
        <v>5501.9728096495501</v>
      </c>
      <c r="E63" s="3">
        <f>'IECC Data-SI'!E63/Convert!$B$2*1000000</f>
        <v>0</v>
      </c>
      <c r="F63" s="3">
        <f>'IECC Data-SI'!F63/Convert!$B$2*1000000</f>
        <v>23278.387429519134</v>
      </c>
      <c r="G63" s="3">
        <f>'IECC Data-SI'!G63/Convert!$B$2*1000000</f>
        <v>342484.22287387802</v>
      </c>
      <c r="H63" s="3">
        <f>'IECC Data-SI'!H63/Convert!$B$2*1000000</f>
        <v>68640.912770593481</v>
      </c>
      <c r="I63" s="3">
        <f>'IECC Data-SI'!I63/Convert!$B$2*1000000</f>
        <v>30927.271246954781</v>
      </c>
      <c r="J63" s="3">
        <f>'IECC Data-SI'!J63/Convert!$B$2*1000000</f>
        <v>426508.20681634021</v>
      </c>
      <c r="K63" s="3">
        <f>'IECC Data-SI'!K63/Convert!$B$2*1000000</f>
        <v>445274.98495577346</v>
      </c>
      <c r="L63" s="3">
        <f>'IECC Data-SI'!L63/Convert!$B$2*1000000</f>
        <v>0</v>
      </c>
      <c r="M63" s="3">
        <f>'IECC Data-SI'!M63/Convert!$B$2*1000000</f>
        <v>124182.99352669371</v>
      </c>
      <c r="N63" s="3">
        <f>'IECC Data-SI'!N63/Convert!$B$2*1000000</f>
        <v>426.51768498711772</v>
      </c>
      <c r="O63" s="3">
        <f>'IECC Data-SI'!O63/Convert!$B$2*1000000</f>
        <v>426.51768498711772</v>
      </c>
      <c r="P63" s="3">
        <f t="shared" si="0"/>
        <v>0</v>
      </c>
      <c r="Q63" s="3">
        <f>'IECC Data-SI'!Q63/Convert!$B$2*1000000</f>
        <v>0</v>
      </c>
      <c r="R63" s="3">
        <f>'IECC Data-SI'!R63/Convert!$B$2*1000000</f>
        <v>0</v>
      </c>
      <c r="S63" s="3">
        <f>'IECC Data-SI'!S63/Convert!$B$2*1000000</f>
        <v>0</v>
      </c>
      <c r="T63" s="3">
        <f>'IECC Data-SI'!T63/Convert!$B$2*1000000</f>
        <v>71455.929491508461</v>
      </c>
      <c r="U63" s="3">
        <f>'IECC Data-SI'!U63/Convert!$B$2*1000000</f>
        <v>243788.03056785898</v>
      </c>
      <c r="V63" s="3">
        <f>'IECC Data-SI'!V63/Convert!$B$2*1000000</f>
        <v>52035.15756842836</v>
      </c>
      <c r="W63" s="3">
        <f>'IECC Data-SI'!W63/Convert!$B$2*1000000</f>
        <v>466667.21640057175</v>
      </c>
      <c r="X63" s="3">
        <f>'IECC Data-SI'!X63/Convert!$B$2*1000000</f>
        <v>23278.387429519134</v>
      </c>
      <c r="Y63" s="3">
        <f t="shared" si="1"/>
        <v>489945.6038300909</v>
      </c>
      <c r="Z63" s="3">
        <f>'IECC Data-SI'!Y63/Convert!$B$2*1000000</f>
        <v>1116651.7338086069</v>
      </c>
      <c r="AA63" s="3">
        <f>'IECC Data-SI'!Z63/Convert!$B$2*1000000</f>
        <v>712341.4029531515</v>
      </c>
      <c r="AB63" s="3">
        <f>'IECC Data-SI'!AA63/Convert!$B$2*1000000</f>
        <v>1828993.1367617582</v>
      </c>
    </row>
    <row r="64" spans="1:28" x14ac:dyDescent="0.25">
      <c r="A64" s="93">
        <v>2015</v>
      </c>
      <c r="B64" s="93" t="s">
        <v>64</v>
      </c>
      <c r="C64" s="121" t="s">
        <v>20</v>
      </c>
      <c r="D64" s="3">
        <f>'IECC Data-SI'!D64*Convert!$B$1</f>
        <v>5501.9728096495501</v>
      </c>
      <c r="E64" s="3">
        <f>'IECC Data-SI'!E64/Convert!$B$2*1000000</f>
        <v>0</v>
      </c>
      <c r="F64" s="3">
        <f>'IECC Data-SI'!F64/Convert!$B$2*1000000</f>
        <v>19051.123262757927</v>
      </c>
      <c r="G64" s="3">
        <f>'IECC Data-SI'!G64/Convert!$B$2*1000000</f>
        <v>230812.41477347314</v>
      </c>
      <c r="H64" s="3">
        <f>'IECC Data-SI'!H64/Convert!$B$2*1000000</f>
        <v>68593.521916706028</v>
      </c>
      <c r="I64" s="3">
        <f>'IECC Data-SI'!I64/Convert!$B$2*1000000</f>
        <v>30955.705759287252</v>
      </c>
      <c r="J64" s="3">
        <f>'IECC Data-SI'!J64/Convert!$B$2*1000000</f>
        <v>426508.20681634021</v>
      </c>
      <c r="K64" s="3">
        <f>'IECC Data-SI'!K64/Convert!$B$2*1000000</f>
        <v>445274.98495577346</v>
      </c>
      <c r="L64" s="3">
        <f>'IECC Data-SI'!L64/Convert!$B$2*1000000</f>
        <v>0</v>
      </c>
      <c r="M64" s="3">
        <f>'IECC Data-SI'!M64/Convert!$B$2*1000000</f>
        <v>123538.47791382427</v>
      </c>
      <c r="N64" s="3">
        <f>'IECC Data-SI'!N64/Convert!$B$2*1000000</f>
        <v>426.51768498711772</v>
      </c>
      <c r="O64" s="3">
        <f>'IECC Data-SI'!O64/Convert!$B$2*1000000</f>
        <v>426.51768498711772</v>
      </c>
      <c r="P64" s="3">
        <f t="shared" si="0"/>
        <v>0</v>
      </c>
      <c r="Q64" s="3">
        <f>'IECC Data-SI'!Q64/Convert!$B$2*1000000</f>
        <v>0</v>
      </c>
      <c r="R64" s="3">
        <f>'IECC Data-SI'!R64/Convert!$B$2*1000000</f>
        <v>0</v>
      </c>
      <c r="S64" s="3">
        <f>'IECC Data-SI'!S64/Convert!$B$2*1000000</f>
        <v>0</v>
      </c>
      <c r="T64" s="3">
        <f>'IECC Data-SI'!T64/Convert!$B$2*1000000</f>
        <v>71474.885833063439</v>
      </c>
      <c r="U64" s="3">
        <f>'IECC Data-SI'!U64/Convert!$B$2*1000000</f>
        <v>245276.10337992513</v>
      </c>
      <c r="V64" s="3">
        <f>'IECC Data-SI'!V64/Convert!$B$2*1000000</f>
        <v>50509.17207325223</v>
      </c>
      <c r="W64" s="3">
        <f>'IECC Data-SI'!W64/Convert!$B$2*1000000</f>
        <v>354350.89268729743</v>
      </c>
      <c r="X64" s="3">
        <f>'IECC Data-SI'!X64/Convert!$B$2*1000000</f>
        <v>19051.123262757927</v>
      </c>
      <c r="Y64" s="3">
        <f t="shared" si="1"/>
        <v>373402.01595005533</v>
      </c>
      <c r="Z64" s="3">
        <f>'IECC Data-SI'!Y64/Convert!$B$2*1000000</f>
        <v>1002809.4246001563</v>
      </c>
      <c r="AA64" s="3">
        <f>'IECC Data-SI'!Z64/Convert!$B$2*1000000</f>
        <v>709592.73342767893</v>
      </c>
      <c r="AB64" s="3">
        <f>'IECC Data-SI'!AA64/Convert!$B$2*1000000</f>
        <v>1712402.158027835</v>
      </c>
    </row>
    <row r="65" spans="1:28" x14ac:dyDescent="0.25">
      <c r="A65" s="93">
        <v>2015</v>
      </c>
      <c r="B65" s="93" t="s">
        <v>64</v>
      </c>
      <c r="C65" s="121" t="s">
        <v>3</v>
      </c>
      <c r="D65" s="3">
        <f>'IECC Data-SI'!D65*Convert!$B$1</f>
        <v>5501.9728096495501</v>
      </c>
      <c r="E65" s="3">
        <f>'IECC Data-SI'!E65/Convert!$B$2*1000000</f>
        <v>0</v>
      </c>
      <c r="F65" s="3">
        <f>'IECC Data-SI'!F65/Convert!$B$2*1000000</f>
        <v>151451.69085353674</v>
      </c>
      <c r="G65" s="3">
        <f>'IECC Data-SI'!G65/Convert!$B$2*1000000</f>
        <v>187582.47785733436</v>
      </c>
      <c r="H65" s="3">
        <f>'IECC Data-SI'!H65/Convert!$B$2*1000000</f>
        <v>68735.694478368387</v>
      </c>
      <c r="I65" s="3">
        <f>'IECC Data-SI'!I65/Convert!$B$2*1000000</f>
        <v>30946.227588509762</v>
      </c>
      <c r="J65" s="3">
        <f>'IECC Data-SI'!J65/Convert!$B$2*1000000</f>
        <v>426508.20681634021</v>
      </c>
      <c r="K65" s="3">
        <f>'IECC Data-SI'!K65/Convert!$B$2*1000000</f>
        <v>445274.98495577346</v>
      </c>
      <c r="L65" s="3">
        <f>'IECC Data-SI'!L65/Convert!$B$2*1000000</f>
        <v>0</v>
      </c>
      <c r="M65" s="3">
        <f>'IECC Data-SI'!M65/Convert!$B$2*1000000</f>
        <v>113766.48384223053</v>
      </c>
      <c r="N65" s="3">
        <f>'IECC Data-SI'!N65/Convert!$B$2*1000000</f>
        <v>426.51768498711772</v>
      </c>
      <c r="O65" s="3">
        <f>'IECC Data-SI'!O65/Convert!$B$2*1000000</f>
        <v>426.51768498711772</v>
      </c>
      <c r="P65" s="3">
        <f t="shared" si="0"/>
        <v>0</v>
      </c>
      <c r="Q65" s="3">
        <f>'IECC Data-SI'!Q65/Convert!$B$2*1000000</f>
        <v>0</v>
      </c>
      <c r="R65" s="3">
        <f>'IECC Data-SI'!R65/Convert!$B$2*1000000</f>
        <v>0</v>
      </c>
      <c r="S65" s="3">
        <f>'IECC Data-SI'!S65/Convert!$B$2*1000000</f>
        <v>0</v>
      </c>
      <c r="T65" s="3">
        <f>'IECC Data-SI'!T65/Convert!$B$2*1000000</f>
        <v>71503.320345395914</v>
      </c>
      <c r="U65" s="3">
        <f>'IECC Data-SI'!U65/Convert!$B$2*1000000</f>
        <v>280345.33525664365</v>
      </c>
      <c r="V65" s="3">
        <f>'IECC Data-SI'!V65/Convert!$B$2*1000000</f>
        <v>49997.350851267693</v>
      </c>
      <c r="W65" s="3">
        <f>'IECC Data-SI'!W65/Convert!$B$2*1000000</f>
        <v>301348.96169956488</v>
      </c>
      <c r="X65" s="3">
        <f>'IECC Data-SI'!X65/Convert!$B$2*1000000</f>
        <v>151451.69085353674</v>
      </c>
      <c r="Y65" s="3">
        <f t="shared" si="1"/>
        <v>452800.65255310165</v>
      </c>
      <c r="Z65" s="3">
        <f>'IECC Data-SI'!Y65/Convert!$B$2*1000000</f>
        <v>949466.27946443402</v>
      </c>
      <c r="AA65" s="3">
        <f>'IECC Data-SI'!Z65/Convert!$B$2*1000000</f>
        <v>877072.01106595388</v>
      </c>
      <c r="AB65" s="3">
        <f>'IECC Data-SI'!AA65/Convert!$B$2*1000000</f>
        <v>1826538.2905303878</v>
      </c>
    </row>
    <row r="66" spans="1:28" x14ac:dyDescent="0.25">
      <c r="A66" s="93">
        <v>2015</v>
      </c>
      <c r="B66" s="93" t="s">
        <v>64</v>
      </c>
      <c r="C66" s="121" t="s">
        <v>7</v>
      </c>
      <c r="D66" s="3">
        <f>'IECC Data-SI'!D66*Convert!$B$1</f>
        <v>5501.9728096495501</v>
      </c>
      <c r="E66" s="3">
        <f>'IECC Data-SI'!E66/Convert!$B$2*1000000</f>
        <v>0</v>
      </c>
      <c r="F66" s="3">
        <f>'IECC Data-SI'!F66/Convert!$B$2*1000000</f>
        <v>70128.985582659632</v>
      </c>
      <c r="G66" s="3">
        <f>'IECC Data-SI'!G66/Convert!$B$2*1000000</f>
        <v>168664.0489854613</v>
      </c>
      <c r="H66" s="3">
        <f>'IECC Data-SI'!H66/Convert!$B$2*1000000</f>
        <v>68716.738136813408</v>
      </c>
      <c r="I66" s="3">
        <f>'IECC Data-SI'!I66/Convert!$B$2*1000000</f>
        <v>30946.227588509762</v>
      </c>
      <c r="J66" s="3">
        <f>'IECC Data-SI'!J66/Convert!$B$2*1000000</f>
        <v>426508.20681634021</v>
      </c>
      <c r="K66" s="3">
        <f>'IECC Data-SI'!K66/Convert!$B$2*1000000</f>
        <v>445274.98495577346</v>
      </c>
      <c r="L66" s="3">
        <f>'IECC Data-SI'!L66/Convert!$B$2*1000000</f>
        <v>0</v>
      </c>
      <c r="M66" s="3">
        <f>'IECC Data-SI'!M66/Convert!$B$2*1000000</f>
        <v>120107.38009237235</v>
      </c>
      <c r="N66" s="3">
        <f>'IECC Data-SI'!N66/Convert!$B$2*1000000</f>
        <v>426.51768498711772</v>
      </c>
      <c r="O66" s="3">
        <f>'IECC Data-SI'!O66/Convert!$B$2*1000000</f>
        <v>426.51768498711772</v>
      </c>
      <c r="P66" s="3">
        <f t="shared" si="0"/>
        <v>0</v>
      </c>
      <c r="Q66" s="3">
        <f>'IECC Data-SI'!Q66/Convert!$B$2*1000000</f>
        <v>0</v>
      </c>
      <c r="R66" s="3">
        <f>'IECC Data-SI'!R66/Convert!$B$2*1000000</f>
        <v>0</v>
      </c>
      <c r="S66" s="3">
        <f>'IECC Data-SI'!S66/Convert!$B$2*1000000</f>
        <v>0</v>
      </c>
      <c r="T66" s="3">
        <f>'IECC Data-SI'!T66/Convert!$B$2*1000000</f>
        <v>71493.842174618432</v>
      </c>
      <c r="U66" s="3">
        <f>'IECC Data-SI'!U66/Convert!$B$2*1000000</f>
        <v>271075.68423625705</v>
      </c>
      <c r="V66" s="3">
        <f>'IECC Data-SI'!V66/Convert!$B$2*1000000</f>
        <v>49694.04938638796</v>
      </c>
      <c r="W66" s="3">
        <f>'IECC Data-SI'!W66/Convert!$B$2*1000000</f>
        <v>288771.42907783366</v>
      </c>
      <c r="X66" s="3">
        <f>'IECC Data-SI'!X66/Convert!$B$2*1000000</f>
        <v>70128.985582659632</v>
      </c>
      <c r="Y66" s="3">
        <f t="shared" si="1"/>
        <v>358900.41466049326</v>
      </c>
      <c r="Z66" s="3">
        <f>'IECC Data-SI'!Y66/Convert!$B$2*1000000</f>
        <v>936566.48903626809</v>
      </c>
      <c r="AA66" s="3">
        <f>'IECC Data-SI'!Z66/Convert!$B$2*1000000</f>
        <v>786479.65477469005</v>
      </c>
      <c r="AB66" s="3">
        <f>'IECC Data-SI'!AA66/Convert!$B$2*1000000</f>
        <v>1723046.1438109581</v>
      </c>
    </row>
    <row r="67" spans="1:28" x14ac:dyDescent="0.25">
      <c r="A67" s="93">
        <v>2015</v>
      </c>
      <c r="B67" s="93" t="s">
        <v>64</v>
      </c>
      <c r="C67" s="121" t="s">
        <v>17</v>
      </c>
      <c r="D67" s="3">
        <f>'IECC Data-SI'!D67*Convert!$B$1</f>
        <v>5501.9728096495501</v>
      </c>
      <c r="E67" s="3">
        <f>'IECC Data-SI'!E67/Convert!$B$2*1000000</f>
        <v>0</v>
      </c>
      <c r="F67" s="3">
        <f>'IECC Data-SI'!F67/Convert!$B$2*1000000</f>
        <v>25354.106829789776</v>
      </c>
      <c r="G67" s="3">
        <f>'IECC Data-SI'!G67/Convert!$B$2*1000000</f>
        <v>78194.90891430492</v>
      </c>
      <c r="H67" s="3">
        <f>'IECC Data-SI'!H67/Convert!$B$2*1000000</f>
        <v>68934.736064695724</v>
      </c>
      <c r="I67" s="3">
        <f>'IECC Data-SI'!I67/Convert!$B$2*1000000</f>
        <v>31003.096613174712</v>
      </c>
      <c r="J67" s="3">
        <f>'IECC Data-SI'!J67/Convert!$B$2*1000000</f>
        <v>426508.20681634021</v>
      </c>
      <c r="K67" s="3">
        <f>'IECC Data-SI'!K67/Convert!$B$2*1000000</f>
        <v>445274.98495577346</v>
      </c>
      <c r="L67" s="3">
        <f>'IECC Data-SI'!L67/Convert!$B$2*1000000</f>
        <v>0</v>
      </c>
      <c r="M67" s="3">
        <f>'IECC Data-SI'!M67/Convert!$B$2*1000000</f>
        <v>77379.786227440636</v>
      </c>
      <c r="N67" s="3">
        <f>'IECC Data-SI'!N67/Convert!$B$2*1000000</f>
        <v>426.51768498711772</v>
      </c>
      <c r="O67" s="3">
        <f>'IECC Data-SI'!O67/Convert!$B$2*1000000</f>
        <v>426.51768498711772</v>
      </c>
      <c r="P67" s="3">
        <f t="shared" ref="P67:P130" si="2">N67-O67</f>
        <v>0</v>
      </c>
      <c r="Q67" s="3">
        <f>'IECC Data-SI'!Q67/Convert!$B$2*1000000</f>
        <v>0</v>
      </c>
      <c r="R67" s="3">
        <f>'IECC Data-SI'!R67/Convert!$B$2*1000000</f>
        <v>0</v>
      </c>
      <c r="S67" s="3">
        <f>'IECC Data-SI'!S67/Convert!$B$2*1000000</f>
        <v>0</v>
      </c>
      <c r="T67" s="3">
        <f>'IECC Data-SI'!T67/Convert!$B$2*1000000</f>
        <v>71474.885833063439</v>
      </c>
      <c r="U67" s="3">
        <f>'IECC Data-SI'!U67/Convert!$B$2*1000000</f>
        <v>284221.90710463776</v>
      </c>
      <c r="V67" s="3">
        <f>'IECC Data-SI'!V67/Convert!$B$2*1000000</f>
        <v>50945.167929016832</v>
      </c>
      <c r="W67" s="3">
        <f>'IECC Data-SI'!W67/Convert!$B$2*1000000</f>
        <v>155574.69514174556</v>
      </c>
      <c r="X67" s="3">
        <f>'IECC Data-SI'!X67/Convert!$B$2*1000000</f>
        <v>25354.106829789776</v>
      </c>
      <c r="Y67" s="3">
        <f t="shared" ref="Y67:Y130" si="3">SUM(W67:X67)</f>
        <v>180928.80197153534</v>
      </c>
      <c r="Z67" s="3">
        <f>'IECC Data-SI'!Y67/Convert!$B$2*1000000</f>
        <v>804867.30608302355</v>
      </c>
      <c r="AA67" s="3">
        <f>'IECC Data-SI'!Z67/Convert!$B$2*1000000</f>
        <v>754850.99889020086</v>
      </c>
      <c r="AB67" s="3">
        <f>'IECC Data-SI'!AA67/Convert!$B$2*1000000</f>
        <v>1559718.3049732244</v>
      </c>
    </row>
    <row r="68" spans="1:28" x14ac:dyDescent="0.25">
      <c r="A68" s="93">
        <v>2015</v>
      </c>
      <c r="B68" s="93" t="s">
        <v>64</v>
      </c>
      <c r="C68" s="121" t="s">
        <v>14</v>
      </c>
      <c r="D68" s="3">
        <f>'IECC Data-SI'!D68*Convert!$B$1</f>
        <v>5501.9728096495501</v>
      </c>
      <c r="E68" s="3">
        <f>'IECC Data-SI'!E68/Convert!$B$2*1000000</f>
        <v>0</v>
      </c>
      <c r="F68" s="3">
        <f>'IECC Data-SI'!F68/Convert!$B$2*1000000</f>
        <v>359440.67039481038</v>
      </c>
      <c r="G68" s="3">
        <f>'IECC Data-SI'!G68/Convert!$B$2*1000000</f>
        <v>117595.66483633711</v>
      </c>
      <c r="H68" s="3">
        <f>'IECC Data-SI'!H68/Convert!$B$2*1000000</f>
        <v>68877.86704003076</v>
      </c>
      <c r="I68" s="3">
        <f>'IECC Data-SI'!I68/Convert!$B$2*1000000</f>
        <v>31012.574783952205</v>
      </c>
      <c r="J68" s="3">
        <f>'IECC Data-SI'!J68/Convert!$B$2*1000000</f>
        <v>426508.20681634021</v>
      </c>
      <c r="K68" s="3">
        <f>'IECC Data-SI'!K68/Convert!$B$2*1000000</f>
        <v>445274.98495577346</v>
      </c>
      <c r="L68" s="3">
        <f>'IECC Data-SI'!L68/Convert!$B$2*1000000</f>
        <v>0</v>
      </c>
      <c r="M68" s="3">
        <f>'IECC Data-SI'!M68/Convert!$B$2*1000000</f>
        <v>84185.112845679527</v>
      </c>
      <c r="N68" s="3">
        <f>'IECC Data-SI'!N68/Convert!$B$2*1000000</f>
        <v>426.51768498711772</v>
      </c>
      <c r="O68" s="3">
        <f>'IECC Data-SI'!O68/Convert!$B$2*1000000</f>
        <v>426.51768498711772</v>
      </c>
      <c r="P68" s="3">
        <f t="shared" si="2"/>
        <v>0</v>
      </c>
      <c r="Q68" s="3">
        <f>'IECC Data-SI'!Q68/Convert!$B$2*1000000</f>
        <v>0</v>
      </c>
      <c r="R68" s="3">
        <f>'IECC Data-SI'!R68/Convert!$B$2*1000000</f>
        <v>0</v>
      </c>
      <c r="S68" s="3">
        <f>'IECC Data-SI'!S68/Convert!$B$2*1000000</f>
        <v>0</v>
      </c>
      <c r="T68" s="3">
        <f>'IECC Data-SI'!T68/Convert!$B$2*1000000</f>
        <v>71541.233028505885</v>
      </c>
      <c r="U68" s="3">
        <f>'IECC Data-SI'!U68/Convert!$B$2*1000000</f>
        <v>309187.40893255034</v>
      </c>
      <c r="V68" s="3">
        <f>'IECC Data-SI'!V68/Convert!$B$2*1000000</f>
        <v>48442.930843759081</v>
      </c>
      <c r="W68" s="3">
        <f>'IECC Data-SI'!W68/Convert!$B$2*1000000</f>
        <v>201780.77768201663</v>
      </c>
      <c r="X68" s="3">
        <f>'IECC Data-SI'!X68/Convert!$B$2*1000000</f>
        <v>359440.67039481038</v>
      </c>
      <c r="Y68" s="3">
        <f t="shared" si="3"/>
        <v>561221.44807682699</v>
      </c>
      <c r="Z68" s="3">
        <f>'IECC Data-SI'!Y68/Convert!$B$2*1000000</f>
        <v>848580.62970881443</v>
      </c>
      <c r="AA68" s="3">
        <f>'IECC Data-SI'!Z68/Convert!$B$2*1000000</f>
        <v>1113893.5861123567</v>
      </c>
      <c r="AB68" s="3">
        <f>'IECC Data-SI'!AA68/Convert!$B$2*1000000</f>
        <v>1962474.2158211709</v>
      </c>
    </row>
    <row r="69" spans="1:28" x14ac:dyDescent="0.25">
      <c r="A69" s="93">
        <v>2015</v>
      </c>
      <c r="B69" s="93" t="s">
        <v>64</v>
      </c>
      <c r="C69" s="121" t="s">
        <v>2</v>
      </c>
      <c r="D69" s="3">
        <f>'IECC Data-SI'!D69*Convert!$B$1</f>
        <v>5501.9728096495501</v>
      </c>
      <c r="E69" s="3">
        <f>'IECC Data-SI'!E69/Convert!$B$2*1000000</f>
        <v>0</v>
      </c>
      <c r="F69" s="3">
        <f>'IECC Data-SI'!F69/Convert!$B$2*1000000</f>
        <v>166484.06970663829</v>
      </c>
      <c r="G69" s="3">
        <f>'IECC Data-SI'!G69/Convert!$B$2*1000000</f>
        <v>106183.94722023733</v>
      </c>
      <c r="H69" s="3">
        <f>'IECC Data-SI'!H69/Convert!$B$2*1000000</f>
        <v>68593.521916706028</v>
      </c>
      <c r="I69" s="3">
        <f>'IECC Data-SI'!I69/Convert!$B$2*1000000</f>
        <v>30936.749417732273</v>
      </c>
      <c r="J69" s="3">
        <f>'IECC Data-SI'!J69/Convert!$B$2*1000000</f>
        <v>426508.20681634021</v>
      </c>
      <c r="K69" s="3">
        <f>'IECC Data-SI'!K69/Convert!$B$2*1000000</f>
        <v>445274.98495577346</v>
      </c>
      <c r="L69" s="3">
        <f>'IECC Data-SI'!L69/Convert!$B$2*1000000</f>
        <v>0</v>
      </c>
      <c r="M69" s="3">
        <f>'IECC Data-SI'!M69/Convert!$B$2*1000000</f>
        <v>122296.83754197288</v>
      </c>
      <c r="N69" s="3">
        <f>'IECC Data-SI'!N69/Convert!$B$2*1000000</f>
        <v>426.51768498711772</v>
      </c>
      <c r="O69" s="3">
        <f>'IECC Data-SI'!O69/Convert!$B$2*1000000</f>
        <v>426.51768498711772</v>
      </c>
      <c r="P69" s="3">
        <f t="shared" si="2"/>
        <v>0</v>
      </c>
      <c r="Q69" s="3">
        <f>'IECC Data-SI'!Q69/Convert!$B$2*1000000</f>
        <v>0</v>
      </c>
      <c r="R69" s="3">
        <f>'IECC Data-SI'!R69/Convert!$B$2*1000000</f>
        <v>0</v>
      </c>
      <c r="S69" s="3">
        <f>'IECC Data-SI'!S69/Convert!$B$2*1000000</f>
        <v>0</v>
      </c>
      <c r="T69" s="3">
        <f>'IECC Data-SI'!T69/Convert!$B$2*1000000</f>
        <v>71522.276686950892</v>
      </c>
      <c r="U69" s="3">
        <f>'IECC Data-SI'!U69/Convert!$B$2*1000000</f>
        <v>301026.70389313024</v>
      </c>
      <c r="V69" s="3">
        <f>'IECC Data-SI'!V69/Convert!$B$2*1000000</f>
        <v>48423.974502204102</v>
      </c>
      <c r="W69" s="3">
        <f>'IECC Data-SI'!W69/Convert!$B$2*1000000</f>
        <v>228480.78476221024</v>
      </c>
      <c r="X69" s="3">
        <f>'IECC Data-SI'!X69/Convert!$B$2*1000000</f>
        <v>166484.06970663829</v>
      </c>
      <c r="Y69" s="3">
        <f t="shared" si="3"/>
        <v>394964.85446884856</v>
      </c>
      <c r="Z69" s="3">
        <f>'IECC Data-SI'!Y69/Convert!$B$2*1000000</f>
        <v>874892.03178713087</v>
      </c>
      <c r="AA69" s="3">
        <f>'IECC Data-SI'!Z69/Convert!$B$2*1000000</f>
        <v>912776.28038476431</v>
      </c>
      <c r="AB69" s="3">
        <f>'IECC Data-SI'!AA69/Convert!$B$2*1000000</f>
        <v>1787668.3121718953</v>
      </c>
    </row>
    <row r="70" spans="1:28" x14ac:dyDescent="0.25">
      <c r="A70" s="93">
        <v>2015</v>
      </c>
      <c r="B70" s="93" t="s">
        <v>64</v>
      </c>
      <c r="C70" s="121" t="s">
        <v>18</v>
      </c>
      <c r="D70" s="3">
        <f>'IECC Data-SI'!D70*Convert!$B$1</f>
        <v>5501.9728096495501</v>
      </c>
      <c r="E70" s="3">
        <f>'IECC Data-SI'!E70/Convert!$B$2*1000000</f>
        <v>0</v>
      </c>
      <c r="F70" s="3">
        <f>'IECC Data-SI'!F70/Convert!$B$2*1000000</f>
        <v>241826.04921691824</v>
      </c>
      <c r="G70" s="3">
        <f>'IECC Data-SI'!G70/Convert!$B$2*1000000</f>
        <v>31979.348203256341</v>
      </c>
      <c r="H70" s="3">
        <f>'IECC Data-SI'!H70/Convert!$B$2*1000000</f>
        <v>68963.170577028199</v>
      </c>
      <c r="I70" s="3">
        <f>'IECC Data-SI'!I70/Convert!$B$2*1000000</f>
        <v>31003.096613174712</v>
      </c>
      <c r="J70" s="3">
        <f>'IECC Data-SI'!J70/Convert!$B$2*1000000</f>
        <v>426508.20681634021</v>
      </c>
      <c r="K70" s="3">
        <f>'IECC Data-SI'!K70/Convert!$B$2*1000000</f>
        <v>445274.98495577346</v>
      </c>
      <c r="L70" s="3">
        <f>'IECC Data-SI'!L70/Convert!$B$2*1000000</f>
        <v>0</v>
      </c>
      <c r="M70" s="3">
        <f>'IECC Data-SI'!M70/Convert!$B$2*1000000</f>
        <v>78175.952572749942</v>
      </c>
      <c r="N70" s="3">
        <f>'IECC Data-SI'!N70/Convert!$B$2*1000000</f>
        <v>426.51768498711772</v>
      </c>
      <c r="O70" s="3">
        <f>'IECC Data-SI'!O70/Convert!$B$2*1000000</f>
        <v>426.51768498711772</v>
      </c>
      <c r="P70" s="3">
        <f t="shared" si="2"/>
        <v>0</v>
      </c>
      <c r="Q70" s="3">
        <f>'IECC Data-SI'!Q70/Convert!$B$2*1000000</f>
        <v>0</v>
      </c>
      <c r="R70" s="3">
        <f>'IECC Data-SI'!R70/Convert!$B$2*1000000</f>
        <v>0</v>
      </c>
      <c r="S70" s="3">
        <f>'IECC Data-SI'!S70/Convert!$B$2*1000000</f>
        <v>0</v>
      </c>
      <c r="T70" s="3">
        <f>'IECC Data-SI'!T70/Convert!$B$2*1000000</f>
        <v>71541.233028505885</v>
      </c>
      <c r="U70" s="3">
        <f>'IECC Data-SI'!U70/Convert!$B$2*1000000</f>
        <v>317850.45702317765</v>
      </c>
      <c r="V70" s="3">
        <f>'IECC Data-SI'!V70/Convert!$B$2*1000000</f>
        <v>48253.367428209254</v>
      </c>
      <c r="W70" s="3">
        <f>'IECC Data-SI'!W70/Convert!$B$2*1000000</f>
        <v>110155.30077600628</v>
      </c>
      <c r="X70" s="3">
        <f>'IECC Data-SI'!X70/Convert!$B$2*1000000</f>
        <v>241826.04921691824</v>
      </c>
      <c r="Y70" s="3">
        <f t="shared" si="3"/>
        <v>351981.34999292449</v>
      </c>
      <c r="Z70" s="3">
        <f>'IECC Data-SI'!Y70/Convert!$B$2*1000000</f>
        <v>756850.89292425162</v>
      </c>
      <c r="AA70" s="3">
        <f>'IECC Data-SI'!Z70/Convert!$B$2*1000000</f>
        <v>1004951.4911958693</v>
      </c>
      <c r="AB70" s="3">
        <f>'IECC Data-SI'!AA70/Convert!$B$2*1000000</f>
        <v>1761802.3841201209</v>
      </c>
    </row>
    <row r="71" spans="1:28" x14ac:dyDescent="0.25">
      <c r="A71" s="93">
        <v>2015</v>
      </c>
      <c r="B71" s="93" t="s">
        <v>64</v>
      </c>
      <c r="C71" s="121" t="s">
        <v>4</v>
      </c>
      <c r="D71" s="3">
        <f>'IECC Data-SI'!D71*Convert!$B$1</f>
        <v>5501.9728096495501</v>
      </c>
      <c r="E71" s="3">
        <f>'IECC Data-SI'!E71/Convert!$B$2*1000000</f>
        <v>0</v>
      </c>
      <c r="F71" s="3">
        <f>'IECC Data-SI'!F71/Convert!$B$2*1000000</f>
        <v>567363.30274064152</v>
      </c>
      <c r="G71" s="3">
        <f>'IECC Data-SI'!G71/Convert!$B$2*1000000</f>
        <v>67247.621666302235</v>
      </c>
      <c r="H71" s="3">
        <f>'IECC Data-SI'!H71/Convert!$B$2*1000000</f>
        <v>68754.650819923379</v>
      </c>
      <c r="I71" s="3">
        <f>'IECC Data-SI'!I71/Convert!$B$2*1000000</f>
        <v>30955.705759287252</v>
      </c>
      <c r="J71" s="3">
        <f>'IECC Data-SI'!J71/Convert!$B$2*1000000</f>
        <v>426508.20681634021</v>
      </c>
      <c r="K71" s="3">
        <f>'IECC Data-SI'!K71/Convert!$B$2*1000000</f>
        <v>445274.98495577346</v>
      </c>
      <c r="L71" s="3">
        <f>'IECC Data-SI'!L71/Convert!$B$2*1000000</f>
        <v>0</v>
      </c>
      <c r="M71" s="3">
        <f>'IECC Data-SI'!M71/Convert!$B$2*1000000</f>
        <v>82545.38930117352</v>
      </c>
      <c r="N71" s="3">
        <f>'IECC Data-SI'!N71/Convert!$B$2*1000000</f>
        <v>426.51768498711772</v>
      </c>
      <c r="O71" s="3">
        <f>'IECC Data-SI'!O71/Convert!$B$2*1000000</f>
        <v>426.51768498711772</v>
      </c>
      <c r="P71" s="3">
        <f t="shared" si="2"/>
        <v>0</v>
      </c>
      <c r="Q71" s="3">
        <f>'IECC Data-SI'!Q71/Convert!$B$2*1000000</f>
        <v>0</v>
      </c>
      <c r="R71" s="3">
        <f>'IECC Data-SI'!R71/Convert!$B$2*1000000</f>
        <v>0</v>
      </c>
      <c r="S71" s="3">
        <f>'IECC Data-SI'!S71/Convert!$B$2*1000000</f>
        <v>0</v>
      </c>
      <c r="T71" s="3">
        <f>'IECC Data-SI'!T71/Convert!$B$2*1000000</f>
        <v>71560.189370060863</v>
      </c>
      <c r="U71" s="3">
        <f>'IECC Data-SI'!U71/Convert!$B$2*1000000</f>
        <v>333461.00429370609</v>
      </c>
      <c r="V71" s="3">
        <f>'IECC Data-SI'!V71/Convert!$B$2*1000000</f>
        <v>47551.982790674876</v>
      </c>
      <c r="W71" s="3">
        <f>'IECC Data-SI'!W71/Convert!$B$2*1000000</f>
        <v>149793.01096747577</v>
      </c>
      <c r="X71" s="3">
        <f>'IECC Data-SI'!X71/Convert!$B$2*1000000</f>
        <v>567363.30274064152</v>
      </c>
      <c r="Y71" s="3">
        <f t="shared" si="3"/>
        <v>717156.31370811723</v>
      </c>
      <c r="Z71" s="3">
        <f>'IECC Data-SI'!Y71/Convert!$B$2*1000000</f>
        <v>795550.26420874952</v>
      </c>
      <c r="AA71" s="3">
        <f>'IECC Data-SI'!Z71/Convert!$B$2*1000000</f>
        <v>1346089.8138193435</v>
      </c>
      <c r="AB71" s="3">
        <f>'IECC Data-SI'!AA71/Convert!$B$2*1000000</f>
        <v>2141640.0780280931</v>
      </c>
    </row>
    <row r="72" spans="1:28" x14ac:dyDescent="0.25">
      <c r="A72" s="93">
        <v>2015</v>
      </c>
      <c r="B72" s="93" t="s">
        <v>64</v>
      </c>
      <c r="C72" s="121" t="s">
        <v>5</v>
      </c>
      <c r="D72" s="3">
        <f>'IECC Data-SI'!D72*Convert!$B$1</f>
        <v>5501.9728096495501</v>
      </c>
      <c r="E72" s="3">
        <f>'IECC Data-SI'!E72/Convert!$B$2*1000000</f>
        <v>0</v>
      </c>
      <c r="F72" s="3">
        <f>'IECC Data-SI'!F72/Convert!$B$2*1000000</f>
        <v>347782.52033849579</v>
      </c>
      <c r="G72" s="3">
        <f>'IECC Data-SI'!G72/Convert!$B$2*1000000</f>
        <v>73095.653036014497</v>
      </c>
      <c r="H72" s="3">
        <f>'IECC Data-SI'!H72/Convert!$B$2*1000000</f>
        <v>68716.738136813408</v>
      </c>
      <c r="I72" s="3">
        <f>'IECC Data-SI'!I72/Convert!$B$2*1000000</f>
        <v>30993.618442397223</v>
      </c>
      <c r="J72" s="3">
        <f>'IECC Data-SI'!J72/Convert!$B$2*1000000</f>
        <v>426508.20681634021</v>
      </c>
      <c r="K72" s="3">
        <f>'IECC Data-SI'!K72/Convert!$B$2*1000000</f>
        <v>445274.98495577346</v>
      </c>
      <c r="L72" s="3">
        <f>'IECC Data-SI'!L72/Convert!$B$2*1000000</f>
        <v>0</v>
      </c>
      <c r="M72" s="3">
        <f>'IECC Data-SI'!M72/Convert!$B$2*1000000</f>
        <v>123746.99767092909</v>
      </c>
      <c r="N72" s="3">
        <f>'IECC Data-SI'!N72/Convert!$B$2*1000000</f>
        <v>426.51768498711772</v>
      </c>
      <c r="O72" s="3">
        <f>'IECC Data-SI'!O72/Convert!$B$2*1000000</f>
        <v>426.51768498711772</v>
      </c>
      <c r="P72" s="3">
        <f t="shared" si="2"/>
        <v>0</v>
      </c>
      <c r="Q72" s="3">
        <f>'IECC Data-SI'!Q72/Convert!$B$2*1000000</f>
        <v>0</v>
      </c>
      <c r="R72" s="3">
        <f>'IECC Data-SI'!R72/Convert!$B$2*1000000</f>
        <v>0</v>
      </c>
      <c r="S72" s="3">
        <f>'IECC Data-SI'!S72/Convert!$B$2*1000000</f>
        <v>0</v>
      </c>
      <c r="T72" s="3">
        <f>'IECC Data-SI'!T72/Convert!$B$2*1000000</f>
        <v>71550.711199283367</v>
      </c>
      <c r="U72" s="3">
        <f>'IECC Data-SI'!U72/Convert!$B$2*1000000</f>
        <v>326617.76499235729</v>
      </c>
      <c r="V72" s="3">
        <f>'IECC Data-SI'!V72/Convert!$B$2*1000000</f>
        <v>47504.591936787416</v>
      </c>
      <c r="W72" s="3">
        <f>'IECC Data-SI'!W72/Convert!$B$2*1000000</f>
        <v>196842.65070694356</v>
      </c>
      <c r="X72" s="3">
        <f>'IECC Data-SI'!X72/Convert!$B$2*1000000</f>
        <v>347782.52033849579</v>
      </c>
      <c r="Y72" s="3">
        <f t="shared" si="3"/>
        <v>544625.17104543932</v>
      </c>
      <c r="Z72" s="3">
        <f>'IECC Data-SI'!Y72/Convert!$B$2*1000000</f>
        <v>842533.55675277486</v>
      </c>
      <c r="AA72" s="3">
        <f>'IECC Data-SI'!Z72/Convert!$B$2*1000000</f>
        <v>1119675.2702866264</v>
      </c>
      <c r="AB72" s="3">
        <f>'IECC Data-SI'!AA72/Convert!$B$2*1000000</f>
        <v>1962208.827039401</v>
      </c>
    </row>
    <row r="73" spans="1:28" x14ac:dyDescent="0.25">
      <c r="A73" s="93">
        <v>2015</v>
      </c>
      <c r="B73" s="93" t="s">
        <v>64</v>
      </c>
      <c r="C73" s="121" t="s">
        <v>15</v>
      </c>
      <c r="D73" s="3">
        <f>'IECC Data-SI'!D73*Convert!$B$1</f>
        <v>5501.9728096495501</v>
      </c>
      <c r="E73" s="3">
        <f>'IECC Data-SI'!E73/Convert!$B$2*1000000</f>
        <v>0</v>
      </c>
      <c r="F73" s="3">
        <f>'IECC Data-SI'!F73/Convert!$B$2*1000000</f>
        <v>324437.78571353422</v>
      </c>
      <c r="G73" s="3">
        <f>'IECC Data-SI'!G73/Convert!$B$2*1000000</f>
        <v>14160.387141572308</v>
      </c>
      <c r="H73" s="3">
        <f>'IECC Data-SI'!H73/Convert!$B$2*1000000</f>
        <v>68982.126918583177</v>
      </c>
      <c r="I73" s="3">
        <f>'IECC Data-SI'!I73/Convert!$B$2*1000000</f>
        <v>30984.140271619726</v>
      </c>
      <c r="J73" s="3">
        <f>'IECC Data-SI'!J73/Convert!$B$2*1000000</f>
        <v>426508.20681634021</v>
      </c>
      <c r="K73" s="3">
        <f>'IECC Data-SI'!K73/Convert!$B$2*1000000</f>
        <v>445274.98495577346</v>
      </c>
      <c r="L73" s="3">
        <f>'IECC Data-SI'!L73/Convert!$B$2*1000000</f>
        <v>0</v>
      </c>
      <c r="M73" s="3">
        <f>'IECC Data-SI'!M73/Convert!$B$2*1000000</f>
        <v>75749.540853712111</v>
      </c>
      <c r="N73" s="3">
        <f>'IECC Data-SI'!N73/Convert!$B$2*1000000</f>
        <v>426.51768498711772</v>
      </c>
      <c r="O73" s="3">
        <f>'IECC Data-SI'!O73/Convert!$B$2*1000000</f>
        <v>426.51768498711772</v>
      </c>
      <c r="P73" s="3">
        <f t="shared" si="2"/>
        <v>0</v>
      </c>
      <c r="Q73" s="3">
        <f>'IECC Data-SI'!Q73/Convert!$B$2*1000000</f>
        <v>0</v>
      </c>
      <c r="R73" s="3">
        <f>'IECC Data-SI'!R73/Convert!$B$2*1000000</f>
        <v>0</v>
      </c>
      <c r="S73" s="3">
        <f>'IECC Data-SI'!S73/Convert!$B$2*1000000</f>
        <v>0</v>
      </c>
      <c r="T73" s="3">
        <f>'IECC Data-SI'!T73/Convert!$B$2*1000000</f>
        <v>71569.66754083836</v>
      </c>
      <c r="U73" s="3">
        <f>'IECC Data-SI'!U73/Convert!$B$2*1000000</f>
        <v>331726.49904142518</v>
      </c>
      <c r="V73" s="3">
        <f>'IECC Data-SI'!V73/Convert!$B$2*1000000</f>
        <v>47504.591936787416</v>
      </c>
      <c r="W73" s="3">
        <f>'IECC Data-SI'!W73/Convert!$B$2*1000000</f>
        <v>89909.927995284408</v>
      </c>
      <c r="X73" s="3">
        <f>'IECC Data-SI'!X73/Convert!$B$2*1000000</f>
        <v>324437.78571353422</v>
      </c>
      <c r="Y73" s="3">
        <f t="shared" si="3"/>
        <v>414347.71370881866</v>
      </c>
      <c r="Z73" s="3">
        <f>'IECC Data-SI'!Y73/Convert!$B$2*1000000</f>
        <v>735875.70099366293</v>
      </c>
      <c r="AA73" s="3">
        <f>'IECC Data-SI'!Z73/Convert!$B$2*1000000</f>
        <v>1101439.2697107326</v>
      </c>
      <c r="AB73" s="3">
        <f>'IECC Data-SI'!AA73/Convert!$B$2*1000000</f>
        <v>1837314.9707043956</v>
      </c>
    </row>
    <row r="74" spans="1:28" x14ac:dyDescent="0.25">
      <c r="A74" s="93">
        <v>2015</v>
      </c>
      <c r="B74" s="93" t="s">
        <v>64</v>
      </c>
      <c r="C74" s="121" t="s">
        <v>16</v>
      </c>
      <c r="D74" s="3">
        <f>'IECC Data-SI'!D74*Convert!$B$1</f>
        <v>5501.9728096495501</v>
      </c>
      <c r="E74" s="3">
        <f>'IECC Data-SI'!E74/Convert!$B$2*1000000</f>
        <v>0</v>
      </c>
      <c r="F74" s="3">
        <f>'IECC Data-SI'!F74/Convert!$B$2*1000000</f>
        <v>797540.68007202272</v>
      </c>
      <c r="G74" s="3">
        <f>'IECC Data-SI'!G74/Convert!$B$2*1000000</f>
        <v>76593.098052908856</v>
      </c>
      <c r="H74" s="3">
        <f>'IECC Data-SI'!H74/Convert!$B$2*1000000</f>
        <v>68773.607161478358</v>
      </c>
      <c r="I74" s="3">
        <f>'IECC Data-SI'!I74/Convert!$B$2*1000000</f>
        <v>30974.662100842237</v>
      </c>
      <c r="J74" s="3">
        <f>'IECC Data-SI'!J74/Convert!$B$2*1000000</f>
        <v>426508.20681634021</v>
      </c>
      <c r="K74" s="3">
        <f>'IECC Data-SI'!K74/Convert!$B$2*1000000</f>
        <v>445274.98495577346</v>
      </c>
      <c r="L74" s="3">
        <f>'IECC Data-SI'!L74/Convert!$B$2*1000000</f>
        <v>0</v>
      </c>
      <c r="M74" s="3">
        <f>'IECC Data-SI'!M74/Convert!$B$2*1000000</f>
        <v>113036.66469236369</v>
      </c>
      <c r="N74" s="3">
        <f>'IECC Data-SI'!N74/Convert!$B$2*1000000</f>
        <v>426.51768498711772</v>
      </c>
      <c r="O74" s="3">
        <f>'IECC Data-SI'!O74/Convert!$B$2*1000000</f>
        <v>426.51768498711772</v>
      </c>
      <c r="P74" s="3">
        <f t="shared" si="2"/>
        <v>0</v>
      </c>
      <c r="Q74" s="3">
        <f>'IECC Data-SI'!Q74/Convert!$B$2*1000000</f>
        <v>0</v>
      </c>
      <c r="R74" s="3">
        <f>'IECC Data-SI'!R74/Convert!$B$2*1000000</f>
        <v>0</v>
      </c>
      <c r="S74" s="3">
        <f>'IECC Data-SI'!S74/Convert!$B$2*1000000</f>
        <v>0</v>
      </c>
      <c r="T74" s="3">
        <f>'IECC Data-SI'!T74/Convert!$B$2*1000000</f>
        <v>71569.66754083836</v>
      </c>
      <c r="U74" s="3">
        <f>'IECC Data-SI'!U74/Convert!$B$2*1000000</f>
        <v>351355.79072161007</v>
      </c>
      <c r="V74" s="3">
        <f>'IECC Data-SI'!V74/Convert!$B$2*1000000</f>
        <v>47182.334130352712</v>
      </c>
      <c r="W74" s="3">
        <f>'IECC Data-SI'!W74/Convert!$B$2*1000000</f>
        <v>189629.76274527251</v>
      </c>
      <c r="X74" s="3">
        <f>'IECC Data-SI'!X74/Convert!$B$2*1000000</f>
        <v>797540.68007202272</v>
      </c>
      <c r="Y74" s="3">
        <f t="shared" si="3"/>
        <v>987170.4428172952</v>
      </c>
      <c r="Z74" s="3">
        <f>'IECC Data-SI'!Y74/Convert!$B$2*1000000</f>
        <v>835064.75818011153</v>
      </c>
      <c r="AA74" s="3">
        <f>'IECC Data-SI'!Z74/Convert!$B$2*1000000</f>
        <v>1594171.4557494062</v>
      </c>
      <c r="AB74" s="3">
        <f>'IECC Data-SI'!AA74/Convert!$B$2*1000000</f>
        <v>2429236.2139295177</v>
      </c>
    </row>
    <row r="75" spans="1:28" x14ac:dyDescent="0.25">
      <c r="A75" s="93">
        <v>2015</v>
      </c>
      <c r="B75" s="93" t="s">
        <v>64</v>
      </c>
      <c r="C75" s="121" t="s">
        <v>9</v>
      </c>
      <c r="D75" s="3">
        <f>'IECC Data-SI'!D75*Convert!$B$1</f>
        <v>5501.9728096495501</v>
      </c>
      <c r="E75" s="3">
        <f>'IECC Data-SI'!E75/Convert!$B$2*1000000</f>
        <v>0</v>
      </c>
      <c r="F75" s="3">
        <f>'IECC Data-SI'!F75/Convert!$B$2*1000000</f>
        <v>572557.34032670688</v>
      </c>
      <c r="G75" s="3">
        <f>'IECC Data-SI'!G75/Convert!$B$2*1000000</f>
        <v>47371.897545902539</v>
      </c>
      <c r="H75" s="3">
        <f>'IECC Data-SI'!H75/Convert!$B$2*1000000</f>
        <v>68640.912770593481</v>
      </c>
      <c r="I75" s="3">
        <f>'IECC Data-SI'!I75/Convert!$B$2*1000000</f>
        <v>30936.749417732273</v>
      </c>
      <c r="J75" s="3">
        <f>'IECC Data-SI'!J75/Convert!$B$2*1000000</f>
        <v>426508.20681634021</v>
      </c>
      <c r="K75" s="3">
        <f>'IECC Data-SI'!K75/Convert!$B$2*1000000</f>
        <v>445274.98495577346</v>
      </c>
      <c r="L75" s="3">
        <f>'IECC Data-SI'!L75/Convert!$B$2*1000000</f>
        <v>0</v>
      </c>
      <c r="M75" s="3">
        <f>'IECC Data-SI'!M75/Convert!$B$2*1000000</f>
        <v>118297.04947387148</v>
      </c>
      <c r="N75" s="3">
        <f>'IECC Data-SI'!N75/Convert!$B$2*1000000</f>
        <v>426.51768498711772</v>
      </c>
      <c r="O75" s="3">
        <f>'IECC Data-SI'!O75/Convert!$B$2*1000000</f>
        <v>426.51768498711772</v>
      </c>
      <c r="P75" s="3">
        <f t="shared" si="2"/>
        <v>0</v>
      </c>
      <c r="Q75" s="3">
        <f>'IECC Data-SI'!Q75/Convert!$B$2*1000000</f>
        <v>0</v>
      </c>
      <c r="R75" s="3">
        <f>'IECC Data-SI'!R75/Convert!$B$2*1000000</f>
        <v>0</v>
      </c>
      <c r="S75" s="3">
        <f>'IECC Data-SI'!S75/Convert!$B$2*1000000</f>
        <v>0</v>
      </c>
      <c r="T75" s="3">
        <f>'IECC Data-SI'!T75/Convert!$B$2*1000000</f>
        <v>71569.66754083836</v>
      </c>
      <c r="U75" s="3">
        <f>'IECC Data-SI'!U75/Convert!$B$2*1000000</f>
        <v>346872.61594385665</v>
      </c>
      <c r="V75" s="3">
        <f>'IECC Data-SI'!V75/Convert!$B$2*1000000</f>
        <v>46736.860103810614</v>
      </c>
      <c r="W75" s="3">
        <f>'IECC Data-SI'!W75/Convert!$B$2*1000000</f>
        <v>165668.947019774</v>
      </c>
      <c r="X75" s="3">
        <f>'IECC Data-SI'!X75/Convert!$B$2*1000000</f>
        <v>572557.34032670688</v>
      </c>
      <c r="Y75" s="3">
        <f t="shared" si="3"/>
        <v>738226.28734648088</v>
      </c>
      <c r="Z75" s="3">
        <f>'IECC Data-SI'!Y75/Convert!$B$2*1000000</f>
        <v>810487.86135407619</v>
      </c>
      <c r="AA75" s="3">
        <f>'IECC Data-SI'!Z75/Convert!$B$2*1000000</f>
        <v>1364704.9412263369</v>
      </c>
      <c r="AB75" s="3">
        <f>'IECC Data-SI'!AA75/Convert!$B$2*1000000</f>
        <v>2175192.8025804129</v>
      </c>
    </row>
    <row r="76" spans="1:28" x14ac:dyDescent="0.25">
      <c r="A76" s="93">
        <v>2015</v>
      </c>
      <c r="B76" s="93" t="s">
        <v>64</v>
      </c>
      <c r="C76" s="121" t="s">
        <v>12</v>
      </c>
      <c r="D76" s="3">
        <f>'IECC Data-SI'!D76*Convert!$B$1</f>
        <v>5501.9728096495501</v>
      </c>
      <c r="E76" s="3">
        <f>'IECC Data-SI'!E76/Convert!$B$2*1000000</f>
        <v>0</v>
      </c>
      <c r="F76" s="3">
        <f>'IECC Data-SI'!F76/Convert!$B$2*1000000</f>
        <v>1043176.9539414924</v>
      </c>
      <c r="G76" s="3">
        <f>'IECC Data-SI'!G76/Convert!$B$2*1000000</f>
        <v>53968.704407036625</v>
      </c>
      <c r="H76" s="3">
        <f>'IECC Data-SI'!H76/Convert!$B$2*1000000</f>
        <v>68688.303624480934</v>
      </c>
      <c r="I76" s="3">
        <f>'IECC Data-SI'!I76/Convert!$B$2*1000000</f>
        <v>30993.618442397223</v>
      </c>
      <c r="J76" s="3">
        <f>'IECC Data-SI'!J76/Convert!$B$2*1000000</f>
        <v>426508.20681634021</v>
      </c>
      <c r="K76" s="3">
        <f>'IECC Data-SI'!K76/Convert!$B$2*1000000</f>
        <v>445274.98495577346</v>
      </c>
      <c r="L76" s="3">
        <f>'IECC Data-SI'!L76/Convert!$B$2*1000000</f>
        <v>0</v>
      </c>
      <c r="M76" s="3">
        <f>'IECC Data-SI'!M76/Convert!$B$2*1000000</f>
        <v>87180.214811366866</v>
      </c>
      <c r="N76" s="3">
        <f>'IECC Data-SI'!N76/Convert!$B$2*1000000</f>
        <v>426.51768498711772</v>
      </c>
      <c r="O76" s="3">
        <f>'IECC Data-SI'!O76/Convert!$B$2*1000000</f>
        <v>426.51768498711772</v>
      </c>
      <c r="P76" s="3">
        <f t="shared" si="2"/>
        <v>0</v>
      </c>
      <c r="Q76" s="3">
        <f>'IECC Data-SI'!Q76/Convert!$B$2*1000000</f>
        <v>0</v>
      </c>
      <c r="R76" s="3">
        <f>'IECC Data-SI'!R76/Convert!$B$2*1000000</f>
        <v>0</v>
      </c>
      <c r="S76" s="3">
        <f>'IECC Data-SI'!S76/Convert!$B$2*1000000</f>
        <v>0</v>
      </c>
      <c r="T76" s="3">
        <f>'IECC Data-SI'!T76/Convert!$B$2*1000000</f>
        <v>71579.145711615842</v>
      </c>
      <c r="U76" s="3">
        <f>'IECC Data-SI'!U76/Convert!$B$2*1000000</f>
        <v>372672.19680018851</v>
      </c>
      <c r="V76" s="3">
        <f>'IECC Data-SI'!V76/Convert!$B$2*1000000</f>
        <v>46623.122054480707</v>
      </c>
      <c r="W76" s="3">
        <f>'IECC Data-SI'!W76/Convert!$B$2*1000000</f>
        <v>141148.91921840349</v>
      </c>
      <c r="X76" s="3">
        <f>'IECC Data-SI'!X76/Convert!$B$2*1000000</f>
        <v>1043176.9539414924</v>
      </c>
      <c r="Y76" s="3">
        <f t="shared" si="3"/>
        <v>1184325.8731598959</v>
      </c>
      <c r="Z76" s="3">
        <f>'IECC Data-SI'!Y76/Convert!$B$2*1000000</f>
        <v>785958.35538192804</v>
      </c>
      <c r="AA76" s="3">
        <f>'IECC Data-SI'!Z76/Convert!$B$2*1000000</f>
        <v>1861124.1356974544</v>
      </c>
      <c r="AB76" s="3">
        <f>'IECC Data-SI'!AA76/Convert!$B$2*1000000</f>
        <v>2647082.4910793821</v>
      </c>
    </row>
    <row r="77" spans="1:28" x14ac:dyDescent="0.25">
      <c r="A77" s="93">
        <v>2015</v>
      </c>
      <c r="B77" s="93" t="s">
        <v>64</v>
      </c>
      <c r="C77" s="121" t="s">
        <v>8</v>
      </c>
      <c r="D77" s="3">
        <f>'IECC Data-SI'!D77*Convert!$B$1</f>
        <v>5501.9728096495501</v>
      </c>
      <c r="E77" s="3">
        <f>'IECC Data-SI'!E77/Convert!$B$2*1000000</f>
        <v>0</v>
      </c>
      <c r="F77" s="3">
        <f>'IECC Data-SI'!F77/Convert!$B$2*1000000</f>
        <v>1501209.5567637694</v>
      </c>
      <c r="G77" s="3">
        <f>'IECC Data-SI'!G77/Convert!$B$2*1000000</f>
        <v>17373.487035141927</v>
      </c>
      <c r="H77" s="3">
        <f>'IECC Data-SI'!H77/Convert!$B$2*1000000</f>
        <v>69474.991799012729</v>
      </c>
      <c r="I77" s="3">
        <f>'IECC Data-SI'!I77/Convert!$B$2*1000000</f>
        <v>31173.70368716956</v>
      </c>
      <c r="J77" s="3">
        <f>'IECC Data-SI'!J77/Convert!$B$2*1000000</f>
        <v>426508.20681634021</v>
      </c>
      <c r="K77" s="3">
        <f>'IECC Data-SI'!K77/Convert!$B$2*1000000</f>
        <v>445274.98495577346</v>
      </c>
      <c r="L77" s="3">
        <f>'IECC Data-SI'!L77/Convert!$B$2*1000000</f>
        <v>0</v>
      </c>
      <c r="M77" s="3">
        <f>'IECC Data-SI'!M77/Convert!$B$2*1000000</f>
        <v>86478.830173832481</v>
      </c>
      <c r="N77" s="3">
        <f>'IECC Data-SI'!N77/Convert!$B$2*1000000</f>
        <v>426.51768498711772</v>
      </c>
      <c r="O77" s="3">
        <f>'IECC Data-SI'!O77/Convert!$B$2*1000000</f>
        <v>426.51768498711772</v>
      </c>
      <c r="P77" s="3">
        <f t="shared" si="2"/>
        <v>0</v>
      </c>
      <c r="Q77" s="3">
        <f>'IECC Data-SI'!Q77/Convert!$B$2*1000000</f>
        <v>0</v>
      </c>
      <c r="R77" s="3">
        <f>'IECC Data-SI'!R77/Convert!$B$2*1000000</f>
        <v>0</v>
      </c>
      <c r="S77" s="3">
        <f>'IECC Data-SI'!S77/Convert!$B$2*1000000</f>
        <v>0</v>
      </c>
      <c r="T77" s="3">
        <f>'IECC Data-SI'!T77/Convert!$B$2*1000000</f>
        <v>71598.102053170835</v>
      </c>
      <c r="U77" s="3">
        <f>'IECC Data-SI'!U77/Convert!$B$2*1000000</f>
        <v>401372.09791443282</v>
      </c>
      <c r="V77" s="3">
        <f>'IECC Data-SI'!V77/Convert!$B$2*1000000</f>
        <v>45713.217659841524</v>
      </c>
      <c r="W77" s="3">
        <f>'IECC Data-SI'!W77/Convert!$B$2*1000000</f>
        <v>103852.3172089744</v>
      </c>
      <c r="X77" s="3">
        <f>'IECC Data-SI'!X77/Convert!$B$2*1000000</f>
        <v>1501209.5567637694</v>
      </c>
      <c r="Y77" s="3">
        <f t="shared" si="3"/>
        <v>1605061.8739727437</v>
      </c>
      <c r="Z77" s="3">
        <f>'IECC Data-SI'!Y77/Convert!$B$2*1000000</f>
        <v>748747.05690949643</v>
      </c>
      <c r="AA77" s="3">
        <f>'IECC Data-SI'!Z77/Convert!$B$2*1000000</f>
        <v>2347847.1614631983</v>
      </c>
      <c r="AB77" s="3">
        <f>'IECC Data-SI'!AA77/Convert!$B$2*1000000</f>
        <v>3096594.2183726947</v>
      </c>
    </row>
    <row r="78" spans="1:28" x14ac:dyDescent="0.25">
      <c r="A78" s="93">
        <v>2018</v>
      </c>
      <c r="B78" s="93" t="s">
        <v>64</v>
      </c>
      <c r="C78" s="121" t="s">
        <v>10</v>
      </c>
      <c r="D78" s="3">
        <f>'IECC Data-SI'!D78*Convert!$B$1</f>
        <v>5501.9728096495501</v>
      </c>
      <c r="E78" s="3">
        <f>'IECC Data-SI'!E78/Convert!$B$2*1000000</f>
        <v>0</v>
      </c>
      <c r="F78" s="3">
        <f>'IECC Data-SI'!F78/Convert!$B$2*1000000</f>
        <v>0</v>
      </c>
      <c r="G78" s="3">
        <f>'IECC Data-SI'!G78/Convert!$B$2*1000000</f>
        <v>617796.64944767382</v>
      </c>
      <c r="H78" s="3">
        <f>'IECC Data-SI'!H78/Convert!$B$2*1000000</f>
        <v>56660.504907844217</v>
      </c>
      <c r="I78" s="3">
        <f>'IECC Data-SI'!I78/Convert!$B$2*1000000</f>
        <v>20055.809365172026</v>
      </c>
      <c r="J78" s="3">
        <f>'IECC Data-SI'!J78/Convert!$B$2*1000000</f>
        <v>426508.20681634021</v>
      </c>
      <c r="K78" s="3">
        <f>'IECC Data-SI'!K78/Convert!$B$2*1000000</f>
        <v>445274.98495577346</v>
      </c>
      <c r="L78" s="3">
        <f>'IECC Data-SI'!L78/Convert!$B$2*1000000</f>
        <v>0</v>
      </c>
      <c r="M78" s="3">
        <f>'IECC Data-SI'!M78/Convert!$B$2*1000000</f>
        <v>158370.75552110554</v>
      </c>
      <c r="N78" s="3">
        <f>'IECC Data-SI'!N78/Convert!$B$2*1000000</f>
        <v>426.51768498711772</v>
      </c>
      <c r="O78" s="3">
        <f>'IECC Data-SI'!O78/Convert!$B$2*1000000</f>
        <v>426.51768498711772</v>
      </c>
      <c r="P78" s="3">
        <f t="shared" si="2"/>
        <v>0</v>
      </c>
      <c r="Q78" s="3">
        <f>'IECC Data-SI'!Q78/Convert!$B$2*1000000</f>
        <v>0</v>
      </c>
      <c r="R78" s="3">
        <f>'IECC Data-SI'!R78/Convert!$B$2*1000000</f>
        <v>0</v>
      </c>
      <c r="S78" s="3">
        <f>'IECC Data-SI'!S78/Convert!$B$2*1000000</f>
        <v>0</v>
      </c>
      <c r="T78" s="3">
        <f>'IECC Data-SI'!T78/Convert!$B$2*1000000</f>
        <v>71408.538637621008</v>
      </c>
      <c r="U78" s="3">
        <f>'IECC Data-SI'!U78/Convert!$B$2*1000000</f>
        <v>203780.67171606733</v>
      </c>
      <c r="V78" s="3">
        <f>'IECC Data-SI'!V78/Convert!$B$2*1000000</f>
        <v>53987.66074859161</v>
      </c>
      <c r="W78" s="3">
        <f>'IECC Data-SI'!W78/Convert!$B$2*1000000</f>
        <v>776167.4049687793</v>
      </c>
      <c r="X78" s="3">
        <f>'IECC Data-SI'!X78/Convert!$B$2*1000000</f>
        <v>0</v>
      </c>
      <c r="Y78" s="3">
        <f t="shared" si="3"/>
        <v>776167.4049687793</v>
      </c>
      <c r="Z78" s="3">
        <f>'IECC Data-SI'!Y78/Convert!$B$2*1000000</f>
        <v>1405214.6431293355</v>
      </c>
      <c r="AA78" s="3">
        <f>'IECC Data-SI'!Z78/Convert!$B$2*1000000</f>
        <v>649046.17850106326</v>
      </c>
      <c r="AB78" s="3">
        <f>'IECC Data-SI'!AA78/Convert!$B$2*1000000</f>
        <v>2054260.8216303985</v>
      </c>
    </row>
    <row r="79" spans="1:28" x14ac:dyDescent="0.25">
      <c r="A79" s="93">
        <v>2018</v>
      </c>
      <c r="B79" s="93" t="s">
        <v>64</v>
      </c>
      <c r="C79" s="121" t="s">
        <v>6</v>
      </c>
      <c r="D79" s="3">
        <f>'IECC Data-SI'!D79*Convert!$B$1</f>
        <v>5501.9728096495501</v>
      </c>
      <c r="E79" s="3">
        <f>'IECC Data-SI'!E79/Convert!$B$2*1000000</f>
        <v>0</v>
      </c>
      <c r="F79" s="3">
        <f>'IECC Data-SI'!F79/Convert!$B$2*1000000</f>
        <v>0</v>
      </c>
      <c r="G79" s="3">
        <f>'IECC Data-SI'!G79/Convert!$B$2*1000000</f>
        <v>520920.26593093312</v>
      </c>
      <c r="H79" s="3">
        <f>'IECC Data-SI'!H79/Convert!$B$2*1000000</f>
        <v>56613.114053956757</v>
      </c>
      <c r="I79" s="3">
        <f>'IECC Data-SI'!I79/Convert!$B$2*1000000</f>
        <v>20055.809365172026</v>
      </c>
      <c r="J79" s="3">
        <f>'IECC Data-SI'!J79/Convert!$B$2*1000000</f>
        <v>426508.20681634021</v>
      </c>
      <c r="K79" s="3">
        <f>'IECC Data-SI'!K79/Convert!$B$2*1000000</f>
        <v>445274.98495577346</v>
      </c>
      <c r="L79" s="3">
        <f>'IECC Data-SI'!L79/Convert!$B$2*1000000</f>
        <v>0</v>
      </c>
      <c r="M79" s="3">
        <f>'IECC Data-SI'!M79/Convert!$B$2*1000000</f>
        <v>148361.80718007451</v>
      </c>
      <c r="N79" s="3">
        <f>'IECC Data-SI'!N79/Convert!$B$2*1000000</f>
        <v>426.51768498711772</v>
      </c>
      <c r="O79" s="3">
        <f>'IECC Data-SI'!O79/Convert!$B$2*1000000</f>
        <v>426.51768498711772</v>
      </c>
      <c r="P79" s="3">
        <f t="shared" si="2"/>
        <v>0</v>
      </c>
      <c r="Q79" s="3">
        <f>'IECC Data-SI'!Q79/Convert!$B$2*1000000</f>
        <v>0</v>
      </c>
      <c r="R79" s="3">
        <f>'IECC Data-SI'!R79/Convert!$B$2*1000000</f>
        <v>0</v>
      </c>
      <c r="S79" s="3">
        <f>'IECC Data-SI'!S79/Convert!$B$2*1000000</f>
        <v>0</v>
      </c>
      <c r="T79" s="3">
        <f>'IECC Data-SI'!T79/Convert!$B$2*1000000</f>
        <v>71418.01680839849</v>
      </c>
      <c r="U79" s="3">
        <f>'IECC Data-SI'!U79/Convert!$B$2*1000000</f>
        <v>202851.8109798732</v>
      </c>
      <c r="V79" s="3">
        <f>'IECC Data-SI'!V79/Convert!$B$2*1000000</f>
        <v>53343.145135722189</v>
      </c>
      <c r="W79" s="3">
        <f>'IECC Data-SI'!W79/Convert!$B$2*1000000</f>
        <v>669282.07311100757</v>
      </c>
      <c r="X79" s="3">
        <f>'IECC Data-SI'!X79/Convert!$B$2*1000000</f>
        <v>0</v>
      </c>
      <c r="Y79" s="3">
        <f t="shared" si="3"/>
        <v>669282.07311100757</v>
      </c>
      <c r="Z79" s="3">
        <f>'IECC Data-SI'!Y79/Convert!$B$2*1000000</f>
        <v>1297646.8829755844</v>
      </c>
      <c r="AA79" s="3">
        <f>'IECC Data-SI'!Z79/Convert!$B$2*1000000</f>
        <v>648126.79593564663</v>
      </c>
      <c r="AB79" s="3">
        <f>'IECC Data-SI'!AA79/Convert!$B$2*1000000</f>
        <v>1945773.6789112308</v>
      </c>
    </row>
    <row r="80" spans="1:28" x14ac:dyDescent="0.25">
      <c r="A80" s="93">
        <v>2018</v>
      </c>
      <c r="B80" s="93" t="s">
        <v>64</v>
      </c>
      <c r="C80" s="121" t="s">
        <v>11</v>
      </c>
      <c r="D80" s="3">
        <f>'IECC Data-SI'!D80*Convert!$B$1</f>
        <v>5501.9728096495501</v>
      </c>
      <c r="E80" s="3">
        <f>'IECC Data-SI'!E80/Convert!$B$2*1000000</f>
        <v>0</v>
      </c>
      <c r="F80" s="3">
        <f>'IECC Data-SI'!F80/Convert!$B$2*1000000</f>
        <v>0</v>
      </c>
      <c r="G80" s="3">
        <f>'IECC Data-SI'!G80/Convert!$B$2*1000000</f>
        <v>385439.29283746961</v>
      </c>
      <c r="H80" s="3">
        <f>'IECC Data-SI'!H80/Convert!$B$2*1000000</f>
        <v>56603.635883179268</v>
      </c>
      <c r="I80" s="3">
        <f>'IECC Data-SI'!I80/Convert!$B$2*1000000</f>
        <v>20055.809365172026</v>
      </c>
      <c r="J80" s="3">
        <f>'IECC Data-SI'!J80/Convert!$B$2*1000000</f>
        <v>426508.20681634021</v>
      </c>
      <c r="K80" s="3">
        <f>'IECC Data-SI'!K80/Convert!$B$2*1000000</f>
        <v>445274.98495577346</v>
      </c>
      <c r="L80" s="3">
        <f>'IECC Data-SI'!L80/Convert!$B$2*1000000</f>
        <v>0</v>
      </c>
      <c r="M80" s="3">
        <f>'IECC Data-SI'!M80/Convert!$B$2*1000000</f>
        <v>90848.266902256073</v>
      </c>
      <c r="N80" s="3">
        <f>'IECC Data-SI'!N80/Convert!$B$2*1000000</f>
        <v>426.51768498711772</v>
      </c>
      <c r="O80" s="3">
        <f>'IECC Data-SI'!O80/Convert!$B$2*1000000</f>
        <v>426.51768498711772</v>
      </c>
      <c r="P80" s="3">
        <f t="shared" si="2"/>
        <v>0</v>
      </c>
      <c r="Q80" s="3">
        <f>'IECC Data-SI'!Q80/Convert!$B$2*1000000</f>
        <v>0</v>
      </c>
      <c r="R80" s="3">
        <f>'IECC Data-SI'!R80/Convert!$B$2*1000000</f>
        <v>0</v>
      </c>
      <c r="S80" s="3">
        <f>'IECC Data-SI'!S80/Convert!$B$2*1000000</f>
        <v>0</v>
      </c>
      <c r="T80" s="3">
        <f>'IECC Data-SI'!T80/Convert!$B$2*1000000</f>
        <v>71446.451320730965</v>
      </c>
      <c r="U80" s="3">
        <f>'IECC Data-SI'!U80/Convert!$B$2*1000000</f>
        <v>222613.79705094299</v>
      </c>
      <c r="V80" s="3">
        <f>'IECC Data-SI'!V80/Convert!$B$2*1000000</f>
        <v>52490.109765747955</v>
      </c>
      <c r="W80" s="3">
        <f>'IECC Data-SI'!W80/Convert!$B$2*1000000</f>
        <v>476287.55973972561</v>
      </c>
      <c r="X80" s="3">
        <f>'IECC Data-SI'!X80/Convert!$B$2*1000000</f>
        <v>0</v>
      </c>
      <c r="Y80" s="3">
        <f t="shared" si="3"/>
        <v>476287.55973972561</v>
      </c>
      <c r="Z80" s="3">
        <f>'IECC Data-SI'!Y80/Convert!$B$2*1000000</f>
        <v>1103818.2905758831</v>
      </c>
      <c r="AA80" s="3">
        <f>'IECC Data-SI'!Z80/Convert!$B$2*1000000</f>
        <v>667888.78200671636</v>
      </c>
      <c r="AB80" s="3">
        <f>'IECC Data-SI'!AA80/Convert!$B$2*1000000</f>
        <v>1771707.0725825997</v>
      </c>
    </row>
    <row r="81" spans="1:28" x14ac:dyDescent="0.25">
      <c r="A81" s="93">
        <v>2018</v>
      </c>
      <c r="B81" s="93" t="s">
        <v>64</v>
      </c>
      <c r="C81" s="121" t="s">
        <v>13</v>
      </c>
      <c r="D81" s="3">
        <f>'IECC Data-SI'!D81*Convert!$B$1</f>
        <v>5501.9728096495501</v>
      </c>
      <c r="E81" s="3">
        <f>'IECC Data-SI'!E81/Convert!$B$2*1000000</f>
        <v>0</v>
      </c>
      <c r="F81" s="3">
        <f>'IECC Data-SI'!F81/Convert!$B$2*1000000</f>
        <v>7914.2725992054056</v>
      </c>
      <c r="G81" s="3">
        <f>'IECC Data-SI'!G81/Convert!$B$2*1000000</f>
        <v>421010.86776539515</v>
      </c>
      <c r="H81" s="3">
        <f>'IECC Data-SI'!H81/Convert!$B$2*1000000</f>
        <v>56745.808444841634</v>
      </c>
      <c r="I81" s="3">
        <f>'IECC Data-SI'!I81/Convert!$B$2*1000000</f>
        <v>20027.374852839548</v>
      </c>
      <c r="J81" s="3">
        <f>'IECC Data-SI'!J81/Convert!$B$2*1000000</f>
        <v>426508.20681634021</v>
      </c>
      <c r="K81" s="3">
        <f>'IECC Data-SI'!K81/Convert!$B$2*1000000</f>
        <v>445274.98495577346</v>
      </c>
      <c r="L81" s="3">
        <f>'IECC Data-SI'!L81/Convert!$B$2*1000000</f>
        <v>0</v>
      </c>
      <c r="M81" s="3">
        <f>'IECC Data-SI'!M81/Convert!$B$2*1000000</f>
        <v>139319.63225834764</v>
      </c>
      <c r="N81" s="3">
        <f>'IECC Data-SI'!N81/Convert!$B$2*1000000</f>
        <v>426.51768498711772</v>
      </c>
      <c r="O81" s="3">
        <f>'IECC Data-SI'!O81/Convert!$B$2*1000000</f>
        <v>426.51768498711772</v>
      </c>
      <c r="P81" s="3">
        <f t="shared" si="2"/>
        <v>0</v>
      </c>
      <c r="Q81" s="3">
        <f>'IECC Data-SI'!Q81/Convert!$B$2*1000000</f>
        <v>0</v>
      </c>
      <c r="R81" s="3">
        <f>'IECC Data-SI'!R81/Convert!$B$2*1000000</f>
        <v>0</v>
      </c>
      <c r="S81" s="3">
        <f>'IECC Data-SI'!S81/Convert!$B$2*1000000</f>
        <v>0</v>
      </c>
      <c r="T81" s="3">
        <f>'IECC Data-SI'!T81/Convert!$B$2*1000000</f>
        <v>71436.973149953483</v>
      </c>
      <c r="U81" s="3">
        <f>'IECC Data-SI'!U81/Convert!$B$2*1000000</f>
        <v>223040.31473593009</v>
      </c>
      <c r="V81" s="3">
        <f>'IECC Data-SI'!V81/Convert!$B$2*1000000</f>
        <v>52537.500619635415</v>
      </c>
      <c r="W81" s="3">
        <f>'IECC Data-SI'!W81/Convert!$B$2*1000000</f>
        <v>560330.5000237429</v>
      </c>
      <c r="X81" s="3">
        <f>'IECC Data-SI'!X81/Convert!$B$2*1000000</f>
        <v>7914.2725992054056</v>
      </c>
      <c r="Y81" s="3">
        <f t="shared" si="3"/>
        <v>568244.77262294828</v>
      </c>
      <c r="Z81" s="3">
        <f>'IECC Data-SI'!Y81/Convert!$B$2*1000000</f>
        <v>1188012.8815923403</v>
      </c>
      <c r="AA81" s="3">
        <f>'IECC Data-SI'!Z81/Convert!$B$2*1000000</f>
        <v>676239.05046168645</v>
      </c>
      <c r="AB81" s="3">
        <f>'IECC Data-SI'!AA81/Convert!$B$2*1000000</f>
        <v>1864251.9320540268</v>
      </c>
    </row>
    <row r="82" spans="1:28" x14ac:dyDescent="0.25">
      <c r="A82" s="93">
        <v>2018</v>
      </c>
      <c r="B82" s="93" t="s">
        <v>64</v>
      </c>
      <c r="C82" s="121" t="s">
        <v>19</v>
      </c>
      <c r="D82" s="3">
        <f>'IECC Data-SI'!D82*Convert!$B$1</f>
        <v>5501.9728096495501</v>
      </c>
      <c r="E82" s="3">
        <f>'IECC Data-SI'!E82/Convert!$B$2*1000000</f>
        <v>0</v>
      </c>
      <c r="F82" s="3">
        <f>'IECC Data-SI'!F82/Convert!$B$2*1000000</f>
        <v>24245.160848823267</v>
      </c>
      <c r="G82" s="3">
        <f>'IECC Data-SI'!G82/Convert!$B$2*1000000</f>
        <v>336228.63016073365</v>
      </c>
      <c r="H82" s="3">
        <f>'IECC Data-SI'!H82/Convert!$B$2*1000000</f>
        <v>56584.679541624289</v>
      </c>
      <c r="I82" s="3">
        <f>'IECC Data-SI'!I82/Convert!$B$2*1000000</f>
        <v>20017.896682062059</v>
      </c>
      <c r="J82" s="3">
        <f>'IECC Data-SI'!J82/Convert!$B$2*1000000</f>
        <v>426508.20681634021</v>
      </c>
      <c r="K82" s="3">
        <f>'IECC Data-SI'!K82/Convert!$B$2*1000000</f>
        <v>445274.98495577346</v>
      </c>
      <c r="L82" s="3">
        <f>'IECC Data-SI'!L82/Convert!$B$2*1000000</f>
        <v>0</v>
      </c>
      <c r="M82" s="3">
        <f>'IECC Data-SI'!M82/Convert!$B$2*1000000</f>
        <v>123168.82925350209</v>
      </c>
      <c r="N82" s="3">
        <f>'IECC Data-SI'!N82/Convert!$B$2*1000000</f>
        <v>426.51768498711772</v>
      </c>
      <c r="O82" s="3">
        <f>'IECC Data-SI'!O82/Convert!$B$2*1000000</f>
        <v>426.51768498711772</v>
      </c>
      <c r="P82" s="3">
        <f t="shared" si="2"/>
        <v>0</v>
      </c>
      <c r="Q82" s="3">
        <f>'IECC Data-SI'!Q82/Convert!$B$2*1000000</f>
        <v>0</v>
      </c>
      <c r="R82" s="3">
        <f>'IECC Data-SI'!R82/Convert!$B$2*1000000</f>
        <v>0</v>
      </c>
      <c r="S82" s="3">
        <f>'IECC Data-SI'!S82/Convert!$B$2*1000000</f>
        <v>0</v>
      </c>
      <c r="T82" s="3">
        <f>'IECC Data-SI'!T82/Convert!$B$2*1000000</f>
        <v>71455.929491508461</v>
      </c>
      <c r="U82" s="3">
        <f>'IECC Data-SI'!U82/Convert!$B$2*1000000</f>
        <v>243788.03056785898</v>
      </c>
      <c r="V82" s="3">
        <f>'IECC Data-SI'!V82/Convert!$B$2*1000000</f>
        <v>52044.635739205849</v>
      </c>
      <c r="W82" s="3">
        <f>'IECC Data-SI'!W82/Convert!$B$2*1000000</f>
        <v>459397.45941423578</v>
      </c>
      <c r="X82" s="3">
        <f>'IECC Data-SI'!X82/Convert!$B$2*1000000</f>
        <v>24245.160848823267</v>
      </c>
      <c r="Y82" s="3">
        <f t="shared" si="3"/>
        <v>483642.62026305904</v>
      </c>
      <c r="Z82" s="3">
        <f>'IECC Data-SI'!Y82/Convert!$B$2*1000000</f>
        <v>1086435.3253699637</v>
      </c>
      <c r="AA82" s="3">
        <f>'IECC Data-SI'!Z82/Convert!$B$2*1000000</f>
        <v>713308.17637245567</v>
      </c>
      <c r="AB82" s="3">
        <f>'IECC Data-SI'!AA82/Convert!$B$2*1000000</f>
        <v>1799743.5017424193</v>
      </c>
    </row>
    <row r="83" spans="1:28" x14ac:dyDescent="0.25">
      <c r="A83" s="93">
        <v>2018</v>
      </c>
      <c r="B83" s="93" t="s">
        <v>64</v>
      </c>
      <c r="C83" s="121" t="s">
        <v>20</v>
      </c>
      <c r="D83" s="3">
        <f>'IECC Data-SI'!D83*Convert!$B$1</f>
        <v>5501.9728096495501</v>
      </c>
      <c r="E83" s="3">
        <f>'IECC Data-SI'!E83/Convert!$B$2*1000000</f>
        <v>0</v>
      </c>
      <c r="F83" s="3">
        <f>'IECC Data-SI'!F83/Convert!$B$2*1000000</f>
        <v>20093.72204828199</v>
      </c>
      <c r="G83" s="3">
        <f>'IECC Data-SI'!G83/Convert!$B$2*1000000</f>
        <v>228338.61220054785</v>
      </c>
      <c r="H83" s="3">
        <f>'IECC Data-SI'!H83/Convert!$B$2*1000000</f>
        <v>56546.766858514311</v>
      </c>
      <c r="I83" s="3">
        <f>'IECC Data-SI'!I83/Convert!$B$2*1000000</f>
        <v>20036.853023617041</v>
      </c>
      <c r="J83" s="3">
        <f>'IECC Data-SI'!J83/Convert!$B$2*1000000</f>
        <v>426508.20681634021</v>
      </c>
      <c r="K83" s="3">
        <f>'IECC Data-SI'!K83/Convert!$B$2*1000000</f>
        <v>445274.98495577346</v>
      </c>
      <c r="L83" s="3">
        <f>'IECC Data-SI'!L83/Convert!$B$2*1000000</f>
        <v>0</v>
      </c>
      <c r="M83" s="3">
        <f>'IECC Data-SI'!M83/Convert!$B$2*1000000</f>
        <v>122476.92278674523</v>
      </c>
      <c r="N83" s="3">
        <f>'IECC Data-SI'!N83/Convert!$B$2*1000000</f>
        <v>426.51768498711772</v>
      </c>
      <c r="O83" s="3">
        <f>'IECC Data-SI'!O83/Convert!$B$2*1000000</f>
        <v>426.51768498711772</v>
      </c>
      <c r="P83" s="3">
        <f t="shared" si="2"/>
        <v>0</v>
      </c>
      <c r="Q83" s="3">
        <f>'IECC Data-SI'!Q83/Convert!$B$2*1000000</f>
        <v>0</v>
      </c>
      <c r="R83" s="3">
        <f>'IECC Data-SI'!R83/Convert!$B$2*1000000</f>
        <v>0</v>
      </c>
      <c r="S83" s="3">
        <f>'IECC Data-SI'!S83/Convert!$B$2*1000000</f>
        <v>0</v>
      </c>
      <c r="T83" s="3">
        <f>'IECC Data-SI'!T83/Convert!$B$2*1000000</f>
        <v>71474.885833063439</v>
      </c>
      <c r="U83" s="3">
        <f>'IECC Data-SI'!U83/Convert!$B$2*1000000</f>
        <v>245276.10337992513</v>
      </c>
      <c r="V83" s="3">
        <f>'IECC Data-SI'!V83/Convert!$B$2*1000000</f>
        <v>50509.17207325223</v>
      </c>
      <c r="W83" s="3">
        <f>'IECC Data-SI'!W83/Convert!$B$2*1000000</f>
        <v>350815.53498729307</v>
      </c>
      <c r="X83" s="3">
        <f>'IECC Data-SI'!X83/Convert!$B$2*1000000</f>
        <v>20093.72204828199</v>
      </c>
      <c r="Y83" s="3">
        <f t="shared" si="3"/>
        <v>370909.25703557505</v>
      </c>
      <c r="Z83" s="3">
        <f>'IECC Data-SI'!Y83/Convert!$B$2*1000000</f>
        <v>976317.93727706734</v>
      </c>
      <c r="AA83" s="3">
        <f>'IECC Data-SI'!Z83/Convert!$B$2*1000000</f>
        <v>710644.81038398051</v>
      </c>
      <c r="AB83" s="3">
        <f>'IECC Data-SI'!AA83/Convert!$B$2*1000000</f>
        <v>1686962.7476610478</v>
      </c>
    </row>
    <row r="84" spans="1:28" x14ac:dyDescent="0.25">
      <c r="A84" s="93">
        <v>2018</v>
      </c>
      <c r="B84" s="93" t="s">
        <v>64</v>
      </c>
      <c r="C84" s="121" t="s">
        <v>3</v>
      </c>
      <c r="D84" s="3">
        <f>'IECC Data-SI'!D84*Convert!$B$1</f>
        <v>5501.9728096495501</v>
      </c>
      <c r="E84" s="3">
        <f>'IECC Data-SI'!E84/Convert!$B$2*1000000</f>
        <v>0</v>
      </c>
      <c r="F84" s="3">
        <f>'IECC Data-SI'!F84/Convert!$B$2*1000000</f>
        <v>154219.31672056427</v>
      </c>
      <c r="G84" s="3">
        <f>'IECC Data-SI'!G84/Convert!$B$2*1000000</f>
        <v>185089.71894285412</v>
      </c>
      <c r="H84" s="3">
        <f>'IECC Data-SI'!H84/Convert!$B$2*1000000</f>
        <v>56660.504907844217</v>
      </c>
      <c r="I84" s="3">
        <f>'IECC Data-SI'!I84/Convert!$B$2*1000000</f>
        <v>20036.853023617041</v>
      </c>
      <c r="J84" s="3">
        <f>'IECC Data-SI'!J84/Convert!$B$2*1000000</f>
        <v>426508.20681634021</v>
      </c>
      <c r="K84" s="3">
        <f>'IECC Data-SI'!K84/Convert!$B$2*1000000</f>
        <v>445274.98495577346</v>
      </c>
      <c r="L84" s="3">
        <f>'IECC Data-SI'!L84/Convert!$B$2*1000000</f>
        <v>0</v>
      </c>
      <c r="M84" s="3">
        <f>'IECC Data-SI'!M84/Convert!$B$2*1000000</f>
        <v>112799.71042292639</v>
      </c>
      <c r="N84" s="3">
        <f>'IECC Data-SI'!N84/Convert!$B$2*1000000</f>
        <v>426.51768498711772</v>
      </c>
      <c r="O84" s="3">
        <f>'IECC Data-SI'!O84/Convert!$B$2*1000000</f>
        <v>426.51768498711772</v>
      </c>
      <c r="P84" s="3">
        <f t="shared" si="2"/>
        <v>0</v>
      </c>
      <c r="Q84" s="3">
        <f>'IECC Data-SI'!Q84/Convert!$B$2*1000000</f>
        <v>0</v>
      </c>
      <c r="R84" s="3">
        <f>'IECC Data-SI'!R84/Convert!$B$2*1000000</f>
        <v>0</v>
      </c>
      <c r="S84" s="3">
        <f>'IECC Data-SI'!S84/Convert!$B$2*1000000</f>
        <v>0</v>
      </c>
      <c r="T84" s="3">
        <f>'IECC Data-SI'!T84/Convert!$B$2*1000000</f>
        <v>71503.320345395914</v>
      </c>
      <c r="U84" s="3">
        <f>'IECC Data-SI'!U84/Convert!$B$2*1000000</f>
        <v>280345.33525664365</v>
      </c>
      <c r="V84" s="3">
        <f>'IECC Data-SI'!V84/Convert!$B$2*1000000</f>
        <v>50006.829022045182</v>
      </c>
      <c r="W84" s="3">
        <f>'IECC Data-SI'!W84/Convert!$B$2*1000000</f>
        <v>297889.4293657805</v>
      </c>
      <c r="X84" s="3">
        <f>'IECC Data-SI'!X84/Convert!$B$2*1000000</f>
        <v>154219.31672056427</v>
      </c>
      <c r="Y84" s="3">
        <f t="shared" si="3"/>
        <v>452108.74608634476</v>
      </c>
      <c r="Z84" s="3">
        <f>'IECC Data-SI'!Y84/Convert!$B$2*1000000</f>
        <v>923012.70482445532</v>
      </c>
      <c r="AA84" s="3">
        <f>'IECC Data-SI'!Z84/Convert!$B$2*1000000</f>
        <v>879839.63693298143</v>
      </c>
      <c r="AB84" s="3">
        <f>'IECC Data-SI'!AA84/Convert!$B$2*1000000</f>
        <v>1802852.3417574367</v>
      </c>
    </row>
    <row r="85" spans="1:28" x14ac:dyDescent="0.25">
      <c r="A85" s="93">
        <v>2018</v>
      </c>
      <c r="B85" s="93" t="s">
        <v>64</v>
      </c>
      <c r="C85" s="121" t="s">
        <v>7</v>
      </c>
      <c r="D85" s="3">
        <f>'IECC Data-SI'!D85*Convert!$B$1</f>
        <v>5501.9728096495501</v>
      </c>
      <c r="E85" s="3">
        <f>'IECC Data-SI'!E85/Convert!$B$2*1000000</f>
        <v>0</v>
      </c>
      <c r="F85" s="3">
        <f>'IECC Data-SI'!F85/Convert!$B$2*1000000</f>
        <v>72517.484618587507</v>
      </c>
      <c r="G85" s="3">
        <f>'IECC Data-SI'!G85/Convert!$B$2*1000000</f>
        <v>166654.67678063313</v>
      </c>
      <c r="H85" s="3">
        <f>'IECC Data-SI'!H85/Convert!$B$2*1000000</f>
        <v>56651.026737066728</v>
      </c>
      <c r="I85" s="3">
        <f>'IECC Data-SI'!I85/Convert!$B$2*1000000</f>
        <v>20027.374852839548</v>
      </c>
      <c r="J85" s="3">
        <f>'IECC Data-SI'!J85/Convert!$B$2*1000000</f>
        <v>426508.20681634021</v>
      </c>
      <c r="K85" s="3">
        <f>'IECC Data-SI'!K85/Convert!$B$2*1000000</f>
        <v>445274.98495577346</v>
      </c>
      <c r="L85" s="3">
        <f>'IECC Data-SI'!L85/Convert!$B$2*1000000</f>
        <v>0</v>
      </c>
      <c r="M85" s="3">
        <f>'IECC Data-SI'!M85/Convert!$B$2*1000000</f>
        <v>119614.51521194278</v>
      </c>
      <c r="N85" s="3">
        <f>'IECC Data-SI'!N85/Convert!$B$2*1000000</f>
        <v>426.51768498711772</v>
      </c>
      <c r="O85" s="3">
        <f>'IECC Data-SI'!O85/Convert!$B$2*1000000</f>
        <v>426.51768498711772</v>
      </c>
      <c r="P85" s="3">
        <f t="shared" si="2"/>
        <v>0</v>
      </c>
      <c r="Q85" s="3">
        <f>'IECC Data-SI'!Q85/Convert!$B$2*1000000</f>
        <v>0</v>
      </c>
      <c r="R85" s="3">
        <f>'IECC Data-SI'!R85/Convert!$B$2*1000000</f>
        <v>0</v>
      </c>
      <c r="S85" s="3">
        <f>'IECC Data-SI'!S85/Convert!$B$2*1000000</f>
        <v>0</v>
      </c>
      <c r="T85" s="3">
        <f>'IECC Data-SI'!T85/Convert!$B$2*1000000</f>
        <v>71493.842174618432</v>
      </c>
      <c r="U85" s="3">
        <f>'IECC Data-SI'!U85/Convert!$B$2*1000000</f>
        <v>271085.16240703448</v>
      </c>
      <c r="V85" s="3">
        <f>'IECC Data-SI'!V85/Convert!$B$2*1000000</f>
        <v>49694.04938638796</v>
      </c>
      <c r="W85" s="3">
        <f>'IECC Data-SI'!W85/Convert!$B$2*1000000</f>
        <v>286269.19199257594</v>
      </c>
      <c r="X85" s="3">
        <f>'IECC Data-SI'!X85/Convert!$B$2*1000000</f>
        <v>72517.484618587507</v>
      </c>
      <c r="Y85" s="3">
        <f t="shared" si="3"/>
        <v>358786.67661116342</v>
      </c>
      <c r="Z85" s="3">
        <f>'IECC Data-SI'!Y85/Convert!$B$2*1000000</f>
        <v>911070.20964481588</v>
      </c>
      <c r="AA85" s="3">
        <f>'IECC Data-SI'!Z85/Convert!$B$2*1000000</f>
        <v>788877.63198139542</v>
      </c>
      <c r="AB85" s="3">
        <f>'IECC Data-SI'!AA85/Convert!$B$2*1000000</f>
        <v>1699947.8416262113</v>
      </c>
    </row>
    <row r="86" spans="1:28" x14ac:dyDescent="0.25">
      <c r="A86" s="93">
        <v>2018</v>
      </c>
      <c r="B86" s="93" t="s">
        <v>64</v>
      </c>
      <c r="C86" s="121" t="s">
        <v>17</v>
      </c>
      <c r="D86" s="3">
        <f>'IECC Data-SI'!D86*Convert!$B$1</f>
        <v>5501.9728096495501</v>
      </c>
      <c r="E86" s="3">
        <f>'IECC Data-SI'!E86/Convert!$B$2*1000000</f>
        <v>0</v>
      </c>
      <c r="F86" s="3">
        <f>'IECC Data-SI'!F86/Convert!$B$2*1000000</f>
        <v>27249.740985288074</v>
      </c>
      <c r="G86" s="3">
        <f>'IECC Data-SI'!G86/Convert!$B$2*1000000</f>
        <v>73228.347426899374</v>
      </c>
      <c r="H86" s="3">
        <f>'IECC Data-SI'!H86/Convert!$B$2*1000000</f>
        <v>56821.633811061576</v>
      </c>
      <c r="I86" s="3">
        <f>'IECC Data-SI'!I86/Convert!$B$2*1000000</f>
        <v>20065.287535949519</v>
      </c>
      <c r="J86" s="3">
        <f>'IECC Data-SI'!J86/Convert!$B$2*1000000</f>
        <v>426508.20681634021</v>
      </c>
      <c r="K86" s="3">
        <f>'IECC Data-SI'!K86/Convert!$B$2*1000000</f>
        <v>445274.98495577346</v>
      </c>
      <c r="L86" s="3">
        <f>'IECC Data-SI'!L86/Convert!$B$2*1000000</f>
        <v>0</v>
      </c>
      <c r="M86" s="3">
        <f>'IECC Data-SI'!M86/Convert!$B$2*1000000</f>
        <v>76706.836102238754</v>
      </c>
      <c r="N86" s="3">
        <f>'IECC Data-SI'!N86/Convert!$B$2*1000000</f>
        <v>426.51768498711772</v>
      </c>
      <c r="O86" s="3">
        <f>'IECC Data-SI'!O86/Convert!$B$2*1000000</f>
        <v>426.51768498711772</v>
      </c>
      <c r="P86" s="3">
        <f t="shared" si="2"/>
        <v>0</v>
      </c>
      <c r="Q86" s="3">
        <f>'IECC Data-SI'!Q86/Convert!$B$2*1000000</f>
        <v>0</v>
      </c>
      <c r="R86" s="3">
        <f>'IECC Data-SI'!R86/Convert!$B$2*1000000</f>
        <v>0</v>
      </c>
      <c r="S86" s="3">
        <f>'IECC Data-SI'!S86/Convert!$B$2*1000000</f>
        <v>0</v>
      </c>
      <c r="T86" s="3">
        <f>'IECC Data-SI'!T86/Convert!$B$2*1000000</f>
        <v>71474.885833063439</v>
      </c>
      <c r="U86" s="3">
        <f>'IECC Data-SI'!U86/Convert!$B$2*1000000</f>
        <v>284221.90710463776</v>
      </c>
      <c r="V86" s="3">
        <f>'IECC Data-SI'!V86/Convert!$B$2*1000000</f>
        <v>50945.167929016832</v>
      </c>
      <c r="W86" s="3">
        <f>'IECC Data-SI'!W86/Convert!$B$2*1000000</f>
        <v>149935.18352913813</v>
      </c>
      <c r="X86" s="3">
        <f>'IECC Data-SI'!X86/Convert!$B$2*1000000</f>
        <v>27249.740985288074</v>
      </c>
      <c r="Y86" s="3">
        <f t="shared" si="3"/>
        <v>177184.92451442621</v>
      </c>
      <c r="Z86" s="3">
        <f>'IECC Data-SI'!Y86/Convert!$B$2*1000000</f>
        <v>776176.88313955674</v>
      </c>
      <c r="AA86" s="3">
        <f>'IECC Data-SI'!Z86/Convert!$B$2*1000000</f>
        <v>756746.63304569921</v>
      </c>
      <c r="AB86" s="3">
        <f>'IECC Data-SI'!AA86/Convert!$B$2*1000000</f>
        <v>1532923.516185256</v>
      </c>
    </row>
    <row r="87" spans="1:28" x14ac:dyDescent="0.25">
      <c r="A87" s="93">
        <v>2018</v>
      </c>
      <c r="B87" s="93" t="s">
        <v>64</v>
      </c>
      <c r="C87" s="121" t="s">
        <v>14</v>
      </c>
      <c r="D87" s="3">
        <f>'IECC Data-SI'!D87*Convert!$B$1</f>
        <v>5501.9728096495501</v>
      </c>
      <c r="E87" s="3">
        <f>'IECC Data-SI'!E87/Convert!$B$2*1000000</f>
        <v>0</v>
      </c>
      <c r="F87" s="3">
        <f>'IECC Data-SI'!F87/Convert!$B$2*1000000</f>
        <v>366236.5188422717</v>
      </c>
      <c r="G87" s="3">
        <f>'IECC Data-SI'!G87/Convert!$B$2*1000000</f>
        <v>115055.51506796938</v>
      </c>
      <c r="H87" s="3">
        <f>'IECC Data-SI'!H87/Convert!$B$2*1000000</f>
        <v>56821.633811061576</v>
      </c>
      <c r="I87" s="3">
        <f>'IECC Data-SI'!I87/Convert!$B$2*1000000</f>
        <v>20074.765706727008</v>
      </c>
      <c r="J87" s="3">
        <f>'IECC Data-SI'!J87/Convert!$B$2*1000000</f>
        <v>426508.20681634021</v>
      </c>
      <c r="K87" s="3">
        <f>'IECC Data-SI'!K87/Convert!$B$2*1000000</f>
        <v>445274.98495577346</v>
      </c>
      <c r="L87" s="3">
        <f>'IECC Data-SI'!L87/Convert!$B$2*1000000</f>
        <v>0</v>
      </c>
      <c r="M87" s="3">
        <f>'IECC Data-SI'!M87/Convert!$B$2*1000000</f>
        <v>83218.339426375416</v>
      </c>
      <c r="N87" s="3">
        <f>'IECC Data-SI'!N87/Convert!$B$2*1000000</f>
        <v>426.51768498711772</v>
      </c>
      <c r="O87" s="3">
        <f>'IECC Data-SI'!O87/Convert!$B$2*1000000</f>
        <v>426.51768498711772</v>
      </c>
      <c r="P87" s="3">
        <f t="shared" si="2"/>
        <v>0</v>
      </c>
      <c r="Q87" s="3">
        <f>'IECC Data-SI'!Q87/Convert!$B$2*1000000</f>
        <v>0</v>
      </c>
      <c r="R87" s="3">
        <f>'IECC Data-SI'!R87/Convert!$B$2*1000000</f>
        <v>0</v>
      </c>
      <c r="S87" s="3">
        <f>'IECC Data-SI'!S87/Convert!$B$2*1000000</f>
        <v>0</v>
      </c>
      <c r="T87" s="3">
        <f>'IECC Data-SI'!T87/Convert!$B$2*1000000</f>
        <v>71541.233028505885</v>
      </c>
      <c r="U87" s="3">
        <f>'IECC Data-SI'!U87/Convert!$B$2*1000000</f>
        <v>309187.40893255034</v>
      </c>
      <c r="V87" s="3">
        <f>'IECC Data-SI'!V87/Convert!$B$2*1000000</f>
        <v>48442.930843759081</v>
      </c>
      <c r="W87" s="3">
        <f>'IECC Data-SI'!W87/Convert!$B$2*1000000</f>
        <v>198273.85449434479</v>
      </c>
      <c r="X87" s="3">
        <f>'IECC Data-SI'!X87/Convert!$B$2*1000000</f>
        <v>366236.5188422717</v>
      </c>
      <c r="Y87" s="3">
        <f t="shared" si="3"/>
        <v>564510.37333661644</v>
      </c>
      <c r="Z87" s="3">
        <f>'IECC Data-SI'!Y87/Convert!$B$2*1000000</f>
        <v>822079.66421494819</v>
      </c>
      <c r="AA87" s="3">
        <f>'IECC Data-SI'!Z87/Convert!$B$2*1000000</f>
        <v>1120698.9127305956</v>
      </c>
      <c r="AB87" s="3">
        <f>'IECC Data-SI'!AA87/Convert!$B$2*1000000</f>
        <v>1942778.576945544</v>
      </c>
    </row>
    <row r="88" spans="1:28" x14ac:dyDescent="0.25">
      <c r="A88" s="93">
        <v>2018</v>
      </c>
      <c r="B88" s="93" t="s">
        <v>64</v>
      </c>
      <c r="C88" s="121" t="s">
        <v>2</v>
      </c>
      <c r="D88" s="3">
        <f>'IECC Data-SI'!D88*Convert!$B$1</f>
        <v>5501.9728096495501</v>
      </c>
      <c r="E88" s="3">
        <f>'IECC Data-SI'!E88/Convert!$B$2*1000000</f>
        <v>0</v>
      </c>
      <c r="F88" s="3">
        <f>'IECC Data-SI'!F88/Convert!$B$2*1000000</f>
        <v>174265.64791495883</v>
      </c>
      <c r="G88" s="3">
        <f>'IECC Data-SI'!G88/Convert!$B$2*1000000</f>
        <v>103823.88269664194</v>
      </c>
      <c r="H88" s="3">
        <f>'IECC Data-SI'!H88/Convert!$B$2*1000000</f>
        <v>56575.201370846786</v>
      </c>
      <c r="I88" s="3">
        <f>'IECC Data-SI'!I88/Convert!$B$2*1000000</f>
        <v>20027.374852839548</v>
      </c>
      <c r="J88" s="3">
        <f>'IECC Data-SI'!J88/Convert!$B$2*1000000</f>
        <v>426508.20681634021</v>
      </c>
      <c r="K88" s="3">
        <f>'IECC Data-SI'!K88/Convert!$B$2*1000000</f>
        <v>445274.98495577346</v>
      </c>
      <c r="L88" s="3">
        <f>'IECC Data-SI'!L88/Convert!$B$2*1000000</f>
        <v>0</v>
      </c>
      <c r="M88" s="3">
        <f>'IECC Data-SI'!M88/Convert!$B$2*1000000</f>
        <v>121187.89156100639</v>
      </c>
      <c r="N88" s="3">
        <f>'IECC Data-SI'!N88/Convert!$B$2*1000000</f>
        <v>426.51768498711772</v>
      </c>
      <c r="O88" s="3">
        <f>'IECC Data-SI'!O88/Convert!$B$2*1000000</f>
        <v>426.51768498711772</v>
      </c>
      <c r="P88" s="3">
        <f t="shared" si="2"/>
        <v>0</v>
      </c>
      <c r="Q88" s="3">
        <f>'IECC Data-SI'!Q88/Convert!$B$2*1000000</f>
        <v>0</v>
      </c>
      <c r="R88" s="3">
        <f>'IECC Data-SI'!R88/Convert!$B$2*1000000</f>
        <v>0</v>
      </c>
      <c r="S88" s="3">
        <f>'IECC Data-SI'!S88/Convert!$B$2*1000000</f>
        <v>0</v>
      </c>
      <c r="T88" s="3">
        <f>'IECC Data-SI'!T88/Convert!$B$2*1000000</f>
        <v>71531.754857728389</v>
      </c>
      <c r="U88" s="3">
        <f>'IECC Data-SI'!U88/Convert!$B$2*1000000</f>
        <v>301036.18206390768</v>
      </c>
      <c r="V88" s="3">
        <f>'IECC Data-SI'!V88/Convert!$B$2*1000000</f>
        <v>48395.53998987162</v>
      </c>
      <c r="W88" s="3">
        <f>'IECC Data-SI'!W88/Convert!$B$2*1000000</f>
        <v>225011.77425764833</v>
      </c>
      <c r="X88" s="3">
        <f>'IECC Data-SI'!X88/Convert!$B$2*1000000</f>
        <v>174265.64791495883</v>
      </c>
      <c r="Y88" s="3">
        <f t="shared" si="3"/>
        <v>399277.42217260716</v>
      </c>
      <c r="Z88" s="3">
        <f>'IECC Data-SI'!Y88/Convert!$B$2*1000000</f>
        <v>848466.89165948448</v>
      </c>
      <c r="AA88" s="3">
        <f>'IECC Data-SI'!Z88/Convert!$B$2*1000000</f>
        <v>920576.81493463996</v>
      </c>
      <c r="AB88" s="3">
        <f>'IECC Data-SI'!AA88/Convert!$B$2*1000000</f>
        <v>1769043.7065941244</v>
      </c>
    </row>
    <row r="89" spans="1:28" x14ac:dyDescent="0.25">
      <c r="A89" s="93">
        <v>2018</v>
      </c>
      <c r="B89" s="93" t="s">
        <v>64</v>
      </c>
      <c r="C89" s="121" t="s">
        <v>18</v>
      </c>
      <c r="D89" s="3">
        <f>'IECC Data-SI'!D89*Convert!$B$1</f>
        <v>5501.9728096495501</v>
      </c>
      <c r="E89" s="3">
        <f>'IECC Data-SI'!E89/Convert!$B$2*1000000</f>
        <v>0</v>
      </c>
      <c r="F89" s="3">
        <f>'IECC Data-SI'!F89/Convert!$B$2*1000000</f>
        <v>249891.9725485635</v>
      </c>
      <c r="G89" s="3">
        <f>'IECC Data-SI'!G89/Convert!$B$2*1000000</f>
        <v>30955.705759287252</v>
      </c>
      <c r="H89" s="3">
        <f>'IECC Data-SI'!H89/Convert!$B$2*1000000</f>
        <v>56897.459177281504</v>
      </c>
      <c r="I89" s="3">
        <f>'IECC Data-SI'!I89/Convert!$B$2*1000000</f>
        <v>20074.765706727008</v>
      </c>
      <c r="J89" s="3">
        <f>'IECC Data-SI'!J89/Convert!$B$2*1000000</f>
        <v>426508.20681634021</v>
      </c>
      <c r="K89" s="3">
        <f>'IECC Data-SI'!K89/Convert!$B$2*1000000</f>
        <v>445274.98495577346</v>
      </c>
      <c r="L89" s="3">
        <f>'IECC Data-SI'!L89/Convert!$B$2*1000000</f>
        <v>0</v>
      </c>
      <c r="M89" s="3">
        <f>'IECC Data-SI'!M89/Convert!$B$2*1000000</f>
        <v>77095.441104115904</v>
      </c>
      <c r="N89" s="3">
        <f>'IECC Data-SI'!N89/Convert!$B$2*1000000</f>
        <v>426.51768498711772</v>
      </c>
      <c r="O89" s="3">
        <f>'IECC Data-SI'!O89/Convert!$B$2*1000000</f>
        <v>426.51768498711772</v>
      </c>
      <c r="P89" s="3">
        <f t="shared" si="2"/>
        <v>0</v>
      </c>
      <c r="Q89" s="3">
        <f>'IECC Data-SI'!Q89/Convert!$B$2*1000000</f>
        <v>0</v>
      </c>
      <c r="R89" s="3">
        <f>'IECC Data-SI'!R89/Convert!$B$2*1000000</f>
        <v>0</v>
      </c>
      <c r="S89" s="3">
        <f>'IECC Data-SI'!S89/Convert!$B$2*1000000</f>
        <v>0</v>
      </c>
      <c r="T89" s="3">
        <f>'IECC Data-SI'!T89/Convert!$B$2*1000000</f>
        <v>71541.233028505885</v>
      </c>
      <c r="U89" s="3">
        <f>'IECC Data-SI'!U89/Convert!$B$2*1000000</f>
        <v>317859.93519395508</v>
      </c>
      <c r="V89" s="3">
        <f>'IECC Data-SI'!V89/Convert!$B$2*1000000</f>
        <v>48253.367428209254</v>
      </c>
      <c r="W89" s="3">
        <f>'IECC Data-SI'!W89/Convert!$B$2*1000000</f>
        <v>108051.14686340315</v>
      </c>
      <c r="X89" s="3">
        <f>'IECC Data-SI'!X89/Convert!$B$2*1000000</f>
        <v>249891.9725485635</v>
      </c>
      <c r="Y89" s="3">
        <f t="shared" si="3"/>
        <v>357943.11941196665</v>
      </c>
      <c r="Z89" s="3">
        <f>'IECC Data-SI'!Y89/Convert!$B$2*1000000</f>
        <v>731762.17487623158</v>
      </c>
      <c r="AA89" s="3">
        <f>'IECC Data-SI'!Z89/Convert!$B$2*1000000</f>
        <v>1013017.4145275146</v>
      </c>
      <c r="AB89" s="3">
        <f>'IECC Data-SI'!AA89/Convert!$B$2*1000000</f>
        <v>1744779.5894037462</v>
      </c>
    </row>
    <row r="90" spans="1:28" x14ac:dyDescent="0.25">
      <c r="A90" s="93">
        <v>2018</v>
      </c>
      <c r="B90" s="93" t="s">
        <v>64</v>
      </c>
      <c r="C90" s="121" t="s">
        <v>4</v>
      </c>
      <c r="D90" s="3">
        <f>'IECC Data-SI'!D90*Convert!$B$1</f>
        <v>5501.9728096495501</v>
      </c>
      <c r="E90" s="3">
        <f>'IECC Data-SI'!E90/Convert!$B$2*1000000</f>
        <v>0</v>
      </c>
      <c r="F90" s="3">
        <f>'IECC Data-SI'!F90/Convert!$B$2*1000000</f>
        <v>573088.11789024633</v>
      </c>
      <c r="G90" s="3">
        <f>'IECC Data-SI'!G90/Convert!$B$2*1000000</f>
        <v>65797.461537346026</v>
      </c>
      <c r="H90" s="3">
        <f>'IECC Data-SI'!H90/Convert!$B$2*1000000</f>
        <v>56698.417590954181</v>
      </c>
      <c r="I90" s="3">
        <f>'IECC Data-SI'!I90/Convert!$B$2*1000000</f>
        <v>20036.853023617041</v>
      </c>
      <c r="J90" s="3">
        <f>'IECC Data-SI'!J90/Convert!$B$2*1000000</f>
        <v>426508.20681634021</v>
      </c>
      <c r="K90" s="3">
        <f>'IECC Data-SI'!K90/Convert!$B$2*1000000</f>
        <v>445274.98495577346</v>
      </c>
      <c r="L90" s="3">
        <f>'IECC Data-SI'!L90/Convert!$B$2*1000000</f>
        <v>0</v>
      </c>
      <c r="M90" s="3">
        <f>'IECC Data-SI'!M90/Convert!$B$2*1000000</f>
        <v>81701.832101976775</v>
      </c>
      <c r="N90" s="3">
        <f>'IECC Data-SI'!N90/Convert!$B$2*1000000</f>
        <v>426.51768498711772</v>
      </c>
      <c r="O90" s="3">
        <f>'IECC Data-SI'!O90/Convert!$B$2*1000000</f>
        <v>426.51768498711772</v>
      </c>
      <c r="P90" s="3">
        <f t="shared" si="2"/>
        <v>0</v>
      </c>
      <c r="Q90" s="3">
        <f>'IECC Data-SI'!Q90/Convert!$B$2*1000000</f>
        <v>0</v>
      </c>
      <c r="R90" s="3">
        <f>'IECC Data-SI'!R90/Convert!$B$2*1000000</f>
        <v>0</v>
      </c>
      <c r="S90" s="3">
        <f>'IECC Data-SI'!S90/Convert!$B$2*1000000</f>
        <v>0</v>
      </c>
      <c r="T90" s="3">
        <f>'IECC Data-SI'!T90/Convert!$B$2*1000000</f>
        <v>71560.189370060863</v>
      </c>
      <c r="U90" s="3">
        <f>'IECC Data-SI'!U90/Convert!$B$2*1000000</f>
        <v>333461.00429370609</v>
      </c>
      <c r="V90" s="3">
        <f>'IECC Data-SI'!V90/Convert!$B$2*1000000</f>
        <v>47551.982790674876</v>
      </c>
      <c r="W90" s="3">
        <f>'IECC Data-SI'!W90/Convert!$B$2*1000000</f>
        <v>147499.2936393228</v>
      </c>
      <c r="X90" s="3">
        <f>'IECC Data-SI'!X90/Convert!$B$2*1000000</f>
        <v>573088.11789024633</v>
      </c>
      <c r="Y90" s="3">
        <f t="shared" si="3"/>
        <v>720587.41152956919</v>
      </c>
      <c r="Z90" s="3">
        <f>'IECC Data-SI'!Y90/Convert!$B$2*1000000</f>
        <v>770281.46091595723</v>
      </c>
      <c r="AA90" s="3">
        <f>'IECC Data-SI'!Z90/Convert!$B$2*1000000</f>
        <v>1351814.6289689483</v>
      </c>
      <c r="AB90" s="3">
        <f>'IECC Data-SI'!AA90/Convert!$B$2*1000000</f>
        <v>2122096.0898849056</v>
      </c>
    </row>
    <row r="91" spans="1:28" x14ac:dyDescent="0.25">
      <c r="A91" s="93">
        <v>2018</v>
      </c>
      <c r="B91" s="93" t="s">
        <v>64</v>
      </c>
      <c r="C91" s="121" t="s">
        <v>5</v>
      </c>
      <c r="D91" s="3">
        <f>'IECC Data-SI'!D91*Convert!$B$1</f>
        <v>5501.9728096495501</v>
      </c>
      <c r="E91" s="3">
        <f>'IECC Data-SI'!E91/Convert!$B$2*1000000</f>
        <v>0</v>
      </c>
      <c r="F91" s="3">
        <f>'IECC Data-SI'!F91/Convert!$B$2*1000000</f>
        <v>356455.04659990052</v>
      </c>
      <c r="G91" s="3">
        <f>'IECC Data-SI'!G91/Convert!$B$2*1000000</f>
        <v>71617.058394725813</v>
      </c>
      <c r="H91" s="3">
        <f>'IECC Data-SI'!H91/Convert!$B$2*1000000</f>
        <v>56660.504907844217</v>
      </c>
      <c r="I91" s="3">
        <f>'IECC Data-SI'!I91/Convert!$B$2*1000000</f>
        <v>20065.287535949519</v>
      </c>
      <c r="J91" s="3">
        <f>'IECC Data-SI'!J91/Convert!$B$2*1000000</f>
        <v>426508.20681634021</v>
      </c>
      <c r="K91" s="3">
        <f>'IECC Data-SI'!K91/Convert!$B$2*1000000</f>
        <v>445274.98495577346</v>
      </c>
      <c r="L91" s="3">
        <f>'IECC Data-SI'!L91/Convert!$B$2*1000000</f>
        <v>0</v>
      </c>
      <c r="M91" s="3">
        <f>'IECC Data-SI'!M91/Convert!$B$2*1000000</f>
        <v>122353.70656663785</v>
      </c>
      <c r="N91" s="3">
        <f>'IECC Data-SI'!N91/Convert!$B$2*1000000</f>
        <v>426.51768498711772</v>
      </c>
      <c r="O91" s="3">
        <f>'IECC Data-SI'!O91/Convert!$B$2*1000000</f>
        <v>426.51768498711772</v>
      </c>
      <c r="P91" s="3">
        <f t="shared" si="2"/>
        <v>0</v>
      </c>
      <c r="Q91" s="3">
        <f>'IECC Data-SI'!Q91/Convert!$B$2*1000000</f>
        <v>0</v>
      </c>
      <c r="R91" s="3">
        <f>'IECC Data-SI'!R91/Convert!$B$2*1000000</f>
        <v>0</v>
      </c>
      <c r="S91" s="3">
        <f>'IECC Data-SI'!S91/Convert!$B$2*1000000</f>
        <v>0</v>
      </c>
      <c r="T91" s="3">
        <f>'IECC Data-SI'!T91/Convert!$B$2*1000000</f>
        <v>71550.711199283367</v>
      </c>
      <c r="U91" s="3">
        <f>'IECC Data-SI'!U91/Convert!$B$2*1000000</f>
        <v>326627.24316313473</v>
      </c>
      <c r="V91" s="3">
        <f>'IECC Data-SI'!V91/Convert!$B$2*1000000</f>
        <v>47476.157424454948</v>
      </c>
      <c r="W91" s="3">
        <f>'IECC Data-SI'!W91/Convert!$B$2*1000000</f>
        <v>193970.76496136363</v>
      </c>
      <c r="X91" s="3">
        <f>'IECC Data-SI'!X91/Convert!$B$2*1000000</f>
        <v>356455.04659990052</v>
      </c>
      <c r="Y91" s="3">
        <f t="shared" si="3"/>
        <v>550425.8115612641</v>
      </c>
      <c r="Z91" s="3">
        <f>'IECC Data-SI'!Y91/Convert!$B$2*1000000</f>
        <v>816648.6723594456</v>
      </c>
      <c r="AA91" s="3">
        <f>'IECC Data-SI'!Z91/Convert!$B$2*1000000</f>
        <v>1128347.7965480313</v>
      </c>
      <c r="AB91" s="3">
        <f>'IECC Data-SI'!AA91/Convert!$B$2*1000000</f>
        <v>1944996.4689074766</v>
      </c>
    </row>
    <row r="92" spans="1:28" x14ac:dyDescent="0.25">
      <c r="A92" s="93">
        <v>2018</v>
      </c>
      <c r="B92" s="93" t="s">
        <v>64</v>
      </c>
      <c r="C92" s="121" t="s">
        <v>15</v>
      </c>
      <c r="D92" s="3">
        <f>'IECC Data-SI'!D92*Convert!$B$1</f>
        <v>5501.9728096495501</v>
      </c>
      <c r="E92" s="3">
        <f>'IECC Data-SI'!E92/Convert!$B$2*1000000</f>
        <v>0</v>
      </c>
      <c r="F92" s="3">
        <f>'IECC Data-SI'!F92/Convert!$B$2*1000000</f>
        <v>332702.75063150679</v>
      </c>
      <c r="G92" s="3">
        <f>'IECC Data-SI'!G92/Convert!$B$2*1000000</f>
        <v>13695.956773475224</v>
      </c>
      <c r="H92" s="3">
        <f>'IECC Data-SI'!H92/Convert!$B$2*1000000</f>
        <v>56887.981006504015</v>
      </c>
      <c r="I92" s="3">
        <f>'IECC Data-SI'!I92/Convert!$B$2*1000000</f>
        <v>20065.287535949519</v>
      </c>
      <c r="J92" s="3">
        <f>'IECC Data-SI'!J92/Convert!$B$2*1000000</f>
        <v>426508.20681634021</v>
      </c>
      <c r="K92" s="3">
        <f>'IECC Data-SI'!K92/Convert!$B$2*1000000</f>
        <v>445274.98495577346</v>
      </c>
      <c r="L92" s="3">
        <f>'IECC Data-SI'!L92/Convert!$B$2*1000000</f>
        <v>0</v>
      </c>
      <c r="M92" s="3">
        <f>'IECC Data-SI'!M92/Convert!$B$2*1000000</f>
        <v>74896.50548373787</v>
      </c>
      <c r="N92" s="3">
        <f>'IECC Data-SI'!N92/Convert!$B$2*1000000</f>
        <v>426.51768498711772</v>
      </c>
      <c r="O92" s="3">
        <f>'IECC Data-SI'!O92/Convert!$B$2*1000000</f>
        <v>426.51768498711772</v>
      </c>
      <c r="P92" s="3">
        <f t="shared" si="2"/>
        <v>0</v>
      </c>
      <c r="Q92" s="3">
        <f>'IECC Data-SI'!Q92/Convert!$B$2*1000000</f>
        <v>0</v>
      </c>
      <c r="R92" s="3">
        <f>'IECC Data-SI'!R92/Convert!$B$2*1000000</f>
        <v>0</v>
      </c>
      <c r="S92" s="3">
        <f>'IECC Data-SI'!S92/Convert!$B$2*1000000</f>
        <v>0</v>
      </c>
      <c r="T92" s="3">
        <f>'IECC Data-SI'!T92/Convert!$B$2*1000000</f>
        <v>71569.66754083836</v>
      </c>
      <c r="U92" s="3">
        <f>'IECC Data-SI'!U92/Convert!$B$2*1000000</f>
        <v>331726.49904142518</v>
      </c>
      <c r="V92" s="3">
        <f>'IECC Data-SI'!V92/Convert!$B$2*1000000</f>
        <v>47504.591936787416</v>
      </c>
      <c r="W92" s="3">
        <f>'IECC Data-SI'!W92/Convert!$B$2*1000000</f>
        <v>88592.46225721309</v>
      </c>
      <c r="X92" s="3">
        <f>'IECC Data-SI'!X92/Convert!$B$2*1000000</f>
        <v>332702.75063150679</v>
      </c>
      <c r="Y92" s="3">
        <f t="shared" si="3"/>
        <v>421295.21288871986</v>
      </c>
      <c r="Z92" s="3">
        <f>'IECC Data-SI'!Y92/Convert!$B$2*1000000</f>
        <v>711545.23660784226</v>
      </c>
      <c r="AA92" s="3">
        <f>'IECC Data-SI'!Z92/Convert!$B$2*1000000</f>
        <v>1109704.2346287053</v>
      </c>
      <c r="AB92" s="3">
        <f>'IECC Data-SI'!AA92/Convert!$B$2*1000000</f>
        <v>1821249.4712365477</v>
      </c>
    </row>
    <row r="93" spans="1:28" x14ac:dyDescent="0.25">
      <c r="A93" s="93">
        <v>2018</v>
      </c>
      <c r="B93" s="93" t="s">
        <v>64</v>
      </c>
      <c r="C93" s="121" t="s">
        <v>16</v>
      </c>
      <c r="D93" s="3">
        <f>'IECC Data-SI'!D93*Convert!$B$1</f>
        <v>5501.9728096495501</v>
      </c>
      <c r="E93" s="3">
        <f>'IECC Data-SI'!E93/Convert!$B$2*1000000</f>
        <v>0</v>
      </c>
      <c r="F93" s="3">
        <f>'IECC Data-SI'!F93/Convert!$B$2*1000000</f>
        <v>823738.34410100919</v>
      </c>
      <c r="G93" s="3">
        <f>'IECC Data-SI'!G93/Convert!$B$2*1000000</f>
        <v>72583.831814029938</v>
      </c>
      <c r="H93" s="3">
        <f>'IECC Data-SI'!H93/Convert!$B$2*1000000</f>
        <v>56688.939420176692</v>
      </c>
      <c r="I93" s="3">
        <f>'IECC Data-SI'!I93/Convert!$B$2*1000000</f>
        <v>20055.809365172026</v>
      </c>
      <c r="J93" s="3">
        <f>'IECC Data-SI'!J93/Convert!$B$2*1000000</f>
        <v>426508.20681634021</v>
      </c>
      <c r="K93" s="3">
        <f>'IECC Data-SI'!K93/Convert!$B$2*1000000</f>
        <v>445274.98495577346</v>
      </c>
      <c r="L93" s="3">
        <f>'IECC Data-SI'!L93/Convert!$B$2*1000000</f>
        <v>0</v>
      </c>
      <c r="M93" s="3">
        <f>'IECC Data-SI'!M93/Convert!$B$2*1000000</f>
        <v>86004.921634957907</v>
      </c>
      <c r="N93" s="3">
        <f>'IECC Data-SI'!N93/Convert!$B$2*1000000</f>
        <v>426.51768498711772</v>
      </c>
      <c r="O93" s="3">
        <f>'IECC Data-SI'!O93/Convert!$B$2*1000000</f>
        <v>426.51768498711772</v>
      </c>
      <c r="P93" s="3">
        <f t="shared" si="2"/>
        <v>0</v>
      </c>
      <c r="Q93" s="3">
        <f>'IECC Data-SI'!Q93/Convert!$B$2*1000000</f>
        <v>0</v>
      </c>
      <c r="R93" s="3">
        <f>'IECC Data-SI'!R93/Convert!$B$2*1000000</f>
        <v>0</v>
      </c>
      <c r="S93" s="3">
        <f>'IECC Data-SI'!S93/Convert!$B$2*1000000</f>
        <v>0</v>
      </c>
      <c r="T93" s="3">
        <f>'IECC Data-SI'!T93/Convert!$B$2*1000000</f>
        <v>71569.66754083836</v>
      </c>
      <c r="U93" s="3">
        <f>'IECC Data-SI'!U93/Convert!$B$2*1000000</f>
        <v>351355.79072161007</v>
      </c>
      <c r="V93" s="3">
        <f>'IECC Data-SI'!V93/Convert!$B$2*1000000</f>
        <v>47172.855959575223</v>
      </c>
      <c r="W93" s="3">
        <f>'IECC Data-SI'!W93/Convert!$B$2*1000000</f>
        <v>158588.75344898785</v>
      </c>
      <c r="X93" s="3">
        <f>'IECC Data-SI'!X93/Convert!$B$2*1000000</f>
        <v>823738.34410100919</v>
      </c>
      <c r="Y93" s="3">
        <f t="shared" si="3"/>
        <v>982327.09754999704</v>
      </c>
      <c r="Z93" s="3">
        <f>'IECC Data-SI'!Y93/Convert!$B$2*1000000</f>
        <v>781010.75023607747</v>
      </c>
      <c r="AA93" s="3">
        <f>'IECC Data-SI'!Z93/Convert!$B$2*1000000</f>
        <v>1620369.1197783926</v>
      </c>
      <c r="AB93" s="3">
        <f>'IECC Data-SI'!AA93/Convert!$B$2*1000000</f>
        <v>2401379.8700144701</v>
      </c>
    </row>
    <row r="94" spans="1:28" x14ac:dyDescent="0.25">
      <c r="A94" s="93">
        <v>2018</v>
      </c>
      <c r="B94" s="93" t="s">
        <v>64</v>
      </c>
      <c r="C94" s="121" t="s">
        <v>9</v>
      </c>
      <c r="D94" s="3">
        <f>'IECC Data-SI'!D94*Convert!$B$1</f>
        <v>5501.9728096495501</v>
      </c>
      <c r="E94" s="3">
        <f>'IECC Data-SI'!E94/Convert!$B$2*1000000</f>
        <v>0</v>
      </c>
      <c r="F94" s="3">
        <f>'IECC Data-SI'!F94/Convert!$B$2*1000000</f>
        <v>579305.79792028083</v>
      </c>
      <c r="G94" s="3">
        <f>'IECC Data-SI'!G94/Convert!$B$2*1000000</f>
        <v>46613.643883703218</v>
      </c>
      <c r="H94" s="3">
        <f>'IECC Data-SI'!H94/Convert!$B$2*1000000</f>
        <v>56584.679541624289</v>
      </c>
      <c r="I94" s="3">
        <f>'IECC Data-SI'!I94/Convert!$B$2*1000000</f>
        <v>20027.374852839548</v>
      </c>
      <c r="J94" s="3">
        <f>'IECC Data-SI'!J94/Convert!$B$2*1000000</f>
        <v>426508.20681634021</v>
      </c>
      <c r="K94" s="3">
        <f>'IECC Data-SI'!K94/Convert!$B$2*1000000</f>
        <v>445274.98495577346</v>
      </c>
      <c r="L94" s="3">
        <f>'IECC Data-SI'!L94/Convert!$B$2*1000000</f>
        <v>0</v>
      </c>
      <c r="M94" s="3">
        <f>'IECC Data-SI'!M94/Convert!$B$2*1000000</f>
        <v>117282.88520067988</v>
      </c>
      <c r="N94" s="3">
        <f>'IECC Data-SI'!N94/Convert!$B$2*1000000</f>
        <v>426.51768498711772</v>
      </c>
      <c r="O94" s="3">
        <f>'IECC Data-SI'!O94/Convert!$B$2*1000000</f>
        <v>426.51768498711772</v>
      </c>
      <c r="P94" s="3">
        <f t="shared" si="2"/>
        <v>0</v>
      </c>
      <c r="Q94" s="3">
        <f>'IECC Data-SI'!Q94/Convert!$B$2*1000000</f>
        <v>0</v>
      </c>
      <c r="R94" s="3">
        <f>'IECC Data-SI'!R94/Convert!$B$2*1000000</f>
        <v>0</v>
      </c>
      <c r="S94" s="3">
        <f>'IECC Data-SI'!S94/Convert!$B$2*1000000</f>
        <v>0</v>
      </c>
      <c r="T94" s="3">
        <f>'IECC Data-SI'!T94/Convert!$B$2*1000000</f>
        <v>71569.66754083836</v>
      </c>
      <c r="U94" s="3">
        <f>'IECC Data-SI'!U94/Convert!$B$2*1000000</f>
        <v>346872.61594385665</v>
      </c>
      <c r="V94" s="3">
        <f>'IECC Data-SI'!V94/Convert!$B$2*1000000</f>
        <v>46727.381933033117</v>
      </c>
      <c r="W94" s="3">
        <f>'IECC Data-SI'!W94/Convert!$B$2*1000000</f>
        <v>163896.5290843831</v>
      </c>
      <c r="X94" s="3">
        <f>'IECC Data-SI'!X94/Convert!$B$2*1000000</f>
        <v>579305.79792028083</v>
      </c>
      <c r="Y94" s="3">
        <f t="shared" si="3"/>
        <v>743202.32700466388</v>
      </c>
      <c r="Z94" s="3">
        <f>'IECC Data-SI'!Y94/Convert!$B$2*1000000</f>
        <v>785740.35745404579</v>
      </c>
      <c r="AA94" s="3">
        <f>'IECC Data-SI'!Z94/Convert!$B$2*1000000</f>
        <v>1371453.3988199108</v>
      </c>
      <c r="AB94" s="3">
        <f>'IECC Data-SI'!AA94/Convert!$B$2*1000000</f>
        <v>2157193.7562739565</v>
      </c>
    </row>
    <row r="95" spans="1:28" x14ac:dyDescent="0.25">
      <c r="A95" s="93">
        <v>2018</v>
      </c>
      <c r="B95" s="93" t="s">
        <v>64</v>
      </c>
      <c r="C95" s="121" t="s">
        <v>12</v>
      </c>
      <c r="D95" s="3">
        <f>'IECC Data-SI'!D95*Convert!$B$1</f>
        <v>5501.9728096495501</v>
      </c>
      <c r="E95" s="3">
        <f>'IECC Data-SI'!E95/Convert!$B$2*1000000</f>
        <v>0</v>
      </c>
      <c r="F95" s="3">
        <f>'IECC Data-SI'!F95/Convert!$B$2*1000000</f>
        <v>1048636.3803093275</v>
      </c>
      <c r="G95" s="3">
        <f>'IECC Data-SI'!G95/Convert!$B$2*1000000</f>
        <v>52622.804156632839</v>
      </c>
      <c r="H95" s="3">
        <f>'IECC Data-SI'!H95/Convert!$B$2*1000000</f>
        <v>56613.114053956757</v>
      </c>
      <c r="I95" s="3">
        <f>'IECC Data-SI'!I95/Convert!$B$2*1000000</f>
        <v>20065.287535949519</v>
      </c>
      <c r="J95" s="3">
        <f>'IECC Data-SI'!J95/Convert!$B$2*1000000</f>
        <v>426508.20681634021</v>
      </c>
      <c r="K95" s="3">
        <f>'IECC Data-SI'!K95/Convert!$B$2*1000000</f>
        <v>445274.98495577346</v>
      </c>
      <c r="L95" s="3">
        <f>'IECC Data-SI'!L95/Convert!$B$2*1000000</f>
        <v>0</v>
      </c>
      <c r="M95" s="3">
        <f>'IECC Data-SI'!M95/Convert!$B$2*1000000</f>
        <v>86459.873832277503</v>
      </c>
      <c r="N95" s="3">
        <f>'IECC Data-SI'!N95/Convert!$B$2*1000000</f>
        <v>426.51768498711772</v>
      </c>
      <c r="O95" s="3">
        <f>'IECC Data-SI'!O95/Convert!$B$2*1000000</f>
        <v>426.51768498711772</v>
      </c>
      <c r="P95" s="3">
        <f t="shared" si="2"/>
        <v>0</v>
      </c>
      <c r="Q95" s="3">
        <f>'IECC Data-SI'!Q95/Convert!$B$2*1000000</f>
        <v>0</v>
      </c>
      <c r="R95" s="3">
        <f>'IECC Data-SI'!R95/Convert!$B$2*1000000</f>
        <v>0</v>
      </c>
      <c r="S95" s="3">
        <f>'IECC Data-SI'!S95/Convert!$B$2*1000000</f>
        <v>0</v>
      </c>
      <c r="T95" s="3">
        <f>'IECC Data-SI'!T95/Convert!$B$2*1000000</f>
        <v>71579.145711615842</v>
      </c>
      <c r="U95" s="3">
        <f>'IECC Data-SI'!U95/Convert!$B$2*1000000</f>
        <v>372672.19680018851</v>
      </c>
      <c r="V95" s="3">
        <f>'IECC Data-SI'!V95/Convert!$B$2*1000000</f>
        <v>46613.643883703218</v>
      </c>
      <c r="W95" s="3">
        <f>'IECC Data-SI'!W95/Convert!$B$2*1000000</f>
        <v>139082.67798891035</v>
      </c>
      <c r="X95" s="3">
        <f>'IECC Data-SI'!X95/Convert!$B$2*1000000</f>
        <v>1048636.3803093275</v>
      </c>
      <c r="Y95" s="3">
        <f t="shared" si="3"/>
        <v>1187719.0582982379</v>
      </c>
      <c r="Z95" s="3">
        <f>'IECC Data-SI'!Y95/Convert!$B$2*1000000</f>
        <v>760898.07184624043</v>
      </c>
      <c r="AA95" s="3">
        <f>'IECC Data-SI'!Z95/Convert!$B$2*1000000</f>
        <v>1866574.0838945119</v>
      </c>
      <c r="AB95" s="3">
        <f>'IECC Data-SI'!AA95/Convert!$B$2*1000000</f>
        <v>2627472.1557407528</v>
      </c>
    </row>
    <row r="96" spans="1:28" x14ac:dyDescent="0.25">
      <c r="A96" s="93">
        <v>2018</v>
      </c>
      <c r="B96" s="93" t="s">
        <v>64</v>
      </c>
      <c r="C96" s="121" t="s">
        <v>8</v>
      </c>
      <c r="D96" s="3">
        <f>'IECC Data-SI'!D96*Convert!$B$1</f>
        <v>5501.9728096495501</v>
      </c>
      <c r="E96" s="3">
        <f>'IECC Data-SI'!E96/Convert!$B$2*1000000</f>
        <v>0</v>
      </c>
      <c r="F96" s="3">
        <f>'IECC Data-SI'!F96/Convert!$B$2*1000000</f>
        <v>1506346.72532517</v>
      </c>
      <c r="G96" s="3">
        <f>'IECC Data-SI'!G96/Convert!$B$2*1000000</f>
        <v>17022.794716374745</v>
      </c>
      <c r="H96" s="3">
        <f>'IECC Data-SI'!H96/Convert!$B$2*1000000</f>
        <v>57248.151496048682</v>
      </c>
      <c r="I96" s="3">
        <f>'IECC Data-SI'!I96/Convert!$B$2*1000000</f>
        <v>20197.981926834393</v>
      </c>
      <c r="J96" s="3">
        <f>'IECC Data-SI'!J96/Convert!$B$2*1000000</f>
        <v>426508.20681634021</v>
      </c>
      <c r="K96" s="3">
        <f>'IECC Data-SI'!K96/Convert!$B$2*1000000</f>
        <v>445274.98495577346</v>
      </c>
      <c r="L96" s="3">
        <f>'IECC Data-SI'!L96/Convert!$B$2*1000000</f>
        <v>0</v>
      </c>
      <c r="M96" s="3">
        <f>'IECC Data-SI'!M96/Convert!$B$2*1000000</f>
        <v>85749.01102396565</v>
      </c>
      <c r="N96" s="3">
        <f>'IECC Data-SI'!N96/Convert!$B$2*1000000</f>
        <v>426.51768498711772</v>
      </c>
      <c r="O96" s="3">
        <f>'IECC Data-SI'!O96/Convert!$B$2*1000000</f>
        <v>426.51768498711772</v>
      </c>
      <c r="P96" s="3">
        <f t="shared" si="2"/>
        <v>0</v>
      </c>
      <c r="Q96" s="3">
        <f>'IECC Data-SI'!Q96/Convert!$B$2*1000000</f>
        <v>0</v>
      </c>
      <c r="R96" s="3">
        <f>'IECC Data-SI'!R96/Convert!$B$2*1000000</f>
        <v>0</v>
      </c>
      <c r="S96" s="3">
        <f>'IECC Data-SI'!S96/Convert!$B$2*1000000</f>
        <v>0</v>
      </c>
      <c r="T96" s="3">
        <f>'IECC Data-SI'!T96/Convert!$B$2*1000000</f>
        <v>71598.102053170835</v>
      </c>
      <c r="U96" s="3">
        <f>'IECC Data-SI'!U96/Convert!$B$2*1000000</f>
        <v>401372.09791443282</v>
      </c>
      <c r="V96" s="3">
        <f>'IECC Data-SI'!V96/Convert!$B$2*1000000</f>
        <v>45713.217659841524</v>
      </c>
      <c r="W96" s="3">
        <f>'IECC Data-SI'!W96/Convert!$B$2*1000000</f>
        <v>102771.80574034039</v>
      </c>
      <c r="X96" s="3">
        <f>'IECC Data-SI'!X96/Convert!$B$2*1000000</f>
        <v>1506346.72532517</v>
      </c>
      <c r="Y96" s="3">
        <f t="shared" si="3"/>
        <v>1609118.5310655104</v>
      </c>
      <c r="Z96" s="3">
        <f>'IECC Data-SI'!Y96/Convert!$B$2*1000000</f>
        <v>724454.50520678563</v>
      </c>
      <c r="AA96" s="3">
        <f>'IECC Data-SI'!Z96/Convert!$B$2*1000000</f>
        <v>2352984.3300245991</v>
      </c>
      <c r="AB96" s="3">
        <f>'IECC Data-SI'!AA96/Convert!$B$2*1000000</f>
        <v>3077438.8352313843</v>
      </c>
    </row>
    <row r="97" spans="1:28" x14ac:dyDescent="0.25">
      <c r="A97" s="93">
        <v>2006</v>
      </c>
      <c r="B97" s="93" t="s">
        <v>61</v>
      </c>
      <c r="C97" s="121" t="s">
        <v>10</v>
      </c>
      <c r="D97" s="3">
        <f>'IECC Data-SI'!D97*Convert!$B$1</f>
        <v>84351.168704612151</v>
      </c>
      <c r="E97" s="3">
        <f>'IECC Data-SI'!E97/Convert!$B$2*1000000</f>
        <v>0</v>
      </c>
      <c r="F97" s="3">
        <f>'IECC Data-SI'!F97/Convert!$B$2*1000000</f>
        <v>0</v>
      </c>
      <c r="G97" s="3">
        <f>'IECC Data-SI'!G97/Convert!$B$2*1000000</f>
        <v>1841419.0186510496</v>
      </c>
      <c r="H97" s="3">
        <f>'IECC Data-SI'!H97/Convert!$B$2*1000000</f>
        <v>350673.36242563068</v>
      </c>
      <c r="I97" s="3">
        <f>'IECC Data-SI'!I97/Convert!$B$2*1000000</f>
        <v>202557.98768577096</v>
      </c>
      <c r="J97" s="3">
        <f>'IECC Data-SI'!J97/Convert!$B$2*1000000</f>
        <v>1077971.3188656636</v>
      </c>
      <c r="K97" s="3">
        <f>'IECC Data-SI'!K97/Convert!$B$2*1000000</f>
        <v>0</v>
      </c>
      <c r="L97" s="3">
        <f>'IECC Data-SI'!L97/Convert!$B$2*1000000</f>
        <v>34292.021872964266</v>
      </c>
      <c r="M97" s="3">
        <f>'IECC Data-SI'!M97/Convert!$B$2*1000000</f>
        <v>460743.35966463952</v>
      </c>
      <c r="N97" s="3">
        <f>'IECC Data-SI'!N97/Convert!$B$2*1000000</f>
        <v>78156.996231194949</v>
      </c>
      <c r="O97" s="3">
        <f>'IECC Data-SI'!O97/Convert!$B$2*1000000</f>
        <v>108.19047597383228</v>
      </c>
      <c r="P97" s="3">
        <f t="shared" si="2"/>
        <v>78048.80575522111</v>
      </c>
      <c r="Q97" s="3">
        <f>'IECC Data-SI'!Q97/Convert!$B$2*1000000</f>
        <v>98004.285839262171</v>
      </c>
      <c r="R97" s="3">
        <f>'IECC Data-SI'!R97/Convert!$B$2*1000000</f>
        <v>0</v>
      </c>
      <c r="S97" s="3">
        <f>'IECC Data-SI'!S97/Convert!$B$2*1000000</f>
        <v>0</v>
      </c>
      <c r="T97" s="3">
        <f>'IECC Data-SI'!T97/Convert!$B$2*1000000</f>
        <v>0</v>
      </c>
      <c r="U97" s="3">
        <f>'IECC Data-SI'!U97/Convert!$B$2*1000000</f>
        <v>705867.81231212476</v>
      </c>
      <c r="V97" s="3">
        <f>'IECC Data-SI'!V97/Convert!$B$2*1000000</f>
        <v>0</v>
      </c>
      <c r="W97" s="3">
        <f>'IECC Data-SI'!W97/Convert!$B$2*1000000</f>
        <v>2478215.4699101723</v>
      </c>
      <c r="X97" s="3">
        <f>'IECC Data-SI'!X97/Convert!$B$2*1000000</f>
        <v>0</v>
      </c>
      <c r="Y97" s="3">
        <f t="shared" si="3"/>
        <v>2478215.4699101723</v>
      </c>
      <c r="Z97" s="3">
        <f>'IECC Data-SI'!Y97/Convert!$B$2*1000000</f>
        <v>4143808.8730653985</v>
      </c>
      <c r="AA97" s="3">
        <f>'IECC Data-SI'!Z97/Convert!$B$2*1000000</f>
        <v>705867.81231212476</v>
      </c>
      <c r="AB97" s="3">
        <f>'IECC Data-SI'!AA97/Convert!$B$2*1000000</f>
        <v>4849676.6853775233</v>
      </c>
    </row>
    <row r="98" spans="1:28" x14ac:dyDescent="0.25">
      <c r="A98" s="93">
        <v>2006</v>
      </c>
      <c r="B98" s="93" t="s">
        <v>61</v>
      </c>
      <c r="C98" s="121" t="s">
        <v>6</v>
      </c>
      <c r="D98" s="3">
        <f>'IECC Data-SI'!D98*Convert!$B$1</f>
        <v>84351.168704612151</v>
      </c>
      <c r="E98" s="3">
        <f>'IECC Data-SI'!E98/Convert!$B$2*1000000</f>
        <v>644.51561286942228</v>
      </c>
      <c r="F98" s="3">
        <f>'IECC Data-SI'!F98/Convert!$B$2*1000000</f>
        <v>161.12890321735557</v>
      </c>
      <c r="G98" s="3">
        <f>'IECC Data-SI'!G98/Convert!$B$2*1000000</f>
        <v>1481343.3108141473</v>
      </c>
      <c r="H98" s="3">
        <f>'IECC Data-SI'!H98/Convert!$B$2*1000000</f>
        <v>350673.36242563068</v>
      </c>
      <c r="I98" s="3">
        <f>'IECC Data-SI'!I98/Convert!$B$2*1000000</f>
        <v>202595.90036888092</v>
      </c>
      <c r="J98" s="3">
        <f>'IECC Data-SI'!J98/Convert!$B$2*1000000</f>
        <v>1077971.3188656636</v>
      </c>
      <c r="K98" s="3">
        <f>'IECC Data-SI'!K98/Convert!$B$2*1000000</f>
        <v>0</v>
      </c>
      <c r="L98" s="3">
        <f>'IECC Data-SI'!L98/Convert!$B$2*1000000</f>
        <v>34292.021872964266</v>
      </c>
      <c r="M98" s="3">
        <f>'IECC Data-SI'!M98/Convert!$B$2*1000000</f>
        <v>455501.93122468673</v>
      </c>
      <c r="N98" s="3">
        <f>'IECC Data-SI'!N98/Convert!$B$2*1000000</f>
        <v>93492.676549176205</v>
      </c>
      <c r="O98" s="3">
        <f>'IECC Data-SI'!O98/Convert!$B$2*1000000</f>
        <v>108.19047597383228</v>
      </c>
      <c r="P98" s="3">
        <f t="shared" si="2"/>
        <v>93384.486073202366</v>
      </c>
      <c r="Q98" s="3">
        <f>'IECC Data-SI'!Q98/Convert!$B$2*1000000</f>
        <v>79028.987942724154</v>
      </c>
      <c r="R98" s="3">
        <f>'IECC Data-SI'!R98/Convert!$B$2*1000000</f>
        <v>0</v>
      </c>
      <c r="S98" s="3">
        <f>'IECC Data-SI'!S98/Convert!$B$2*1000000</f>
        <v>0</v>
      </c>
      <c r="T98" s="3">
        <f>'IECC Data-SI'!T98/Convert!$B$2*1000000</f>
        <v>0</v>
      </c>
      <c r="U98" s="3">
        <f>'IECC Data-SI'!U98/Convert!$B$2*1000000</f>
        <v>702247.15107512299</v>
      </c>
      <c r="V98" s="3">
        <f>'IECC Data-SI'!V98/Convert!$B$2*1000000</f>
        <v>0</v>
      </c>
      <c r="W98" s="3">
        <f>'IECC Data-SI'!W98/Convert!$B$2*1000000</f>
        <v>2109903.2316676299</v>
      </c>
      <c r="X98" s="3">
        <f>'IECC Data-SI'!X98/Convert!$B$2*1000000</f>
        <v>161.12890321735557</v>
      </c>
      <c r="Y98" s="3">
        <f t="shared" si="3"/>
        <v>2110064.3605708471</v>
      </c>
      <c r="Z98" s="3">
        <f>'IECC Data-SI'!Y98/Convert!$B$2*1000000</f>
        <v>3775534.5475059664</v>
      </c>
      <c r="AA98" s="3">
        <f>'IECC Data-SI'!Z98/Convert!$B$2*1000000</f>
        <v>702408.27997834038</v>
      </c>
      <c r="AB98" s="3">
        <f>'IECC Data-SI'!AA98/Convert!$B$2*1000000</f>
        <v>4477942.8274843069</v>
      </c>
    </row>
    <row r="99" spans="1:28" x14ac:dyDescent="0.25">
      <c r="A99" s="93">
        <v>2006</v>
      </c>
      <c r="B99" s="93" t="s">
        <v>61</v>
      </c>
      <c r="C99" s="121" t="s">
        <v>11</v>
      </c>
      <c r="D99" s="3">
        <f>'IECC Data-SI'!D99*Convert!$B$1</f>
        <v>84351.168704612151</v>
      </c>
      <c r="E99" s="3">
        <f>'IECC Data-SI'!E99/Convert!$B$2*1000000</f>
        <v>18.956341554983009</v>
      </c>
      <c r="F99" s="3">
        <f>'IECC Data-SI'!F99/Convert!$B$2*1000000</f>
        <v>0</v>
      </c>
      <c r="G99" s="3">
        <f>'IECC Data-SI'!G99/Convert!$B$2*1000000</f>
        <v>1286946.0281677966</v>
      </c>
      <c r="H99" s="3">
        <f>'IECC Data-SI'!H99/Convert!$B$2*1000000</f>
        <v>350673.36242563068</v>
      </c>
      <c r="I99" s="3">
        <f>'IECC Data-SI'!I99/Convert!$B$2*1000000</f>
        <v>202614.85671043591</v>
      </c>
      <c r="J99" s="3">
        <f>'IECC Data-SI'!J99/Convert!$B$2*1000000</f>
        <v>1077971.3188656636</v>
      </c>
      <c r="K99" s="3">
        <f>'IECC Data-SI'!K99/Convert!$B$2*1000000</f>
        <v>0</v>
      </c>
      <c r="L99" s="3">
        <f>'IECC Data-SI'!L99/Convert!$B$2*1000000</f>
        <v>34292.021872964266</v>
      </c>
      <c r="M99" s="3">
        <f>'IECC Data-SI'!M99/Convert!$B$2*1000000</f>
        <v>359052.06539293315</v>
      </c>
      <c r="N99" s="3">
        <f>'IECC Data-SI'!N99/Convert!$B$2*1000000</f>
        <v>69560.295336010153</v>
      </c>
      <c r="O99" s="3">
        <f>'IECC Data-SI'!O99/Convert!$B$2*1000000</f>
        <v>108.19047597383228</v>
      </c>
      <c r="P99" s="3">
        <f t="shared" si="2"/>
        <v>69452.104860036314</v>
      </c>
      <c r="Q99" s="3">
        <f>'IECC Data-SI'!Q99/Convert!$B$2*1000000</f>
        <v>61465.937492032404</v>
      </c>
      <c r="R99" s="3">
        <f>'IECC Data-SI'!R99/Convert!$B$2*1000000</f>
        <v>0</v>
      </c>
      <c r="S99" s="3">
        <f>'IECC Data-SI'!S99/Convert!$B$2*1000000</f>
        <v>0</v>
      </c>
      <c r="T99" s="3">
        <f>'IECC Data-SI'!T99/Convert!$B$2*1000000</f>
        <v>0</v>
      </c>
      <c r="U99" s="3">
        <f>'IECC Data-SI'!U99/Convert!$B$2*1000000</f>
        <v>771750.5773864683</v>
      </c>
      <c r="V99" s="3">
        <f>'IECC Data-SI'!V99/Convert!$B$2*1000000</f>
        <v>0</v>
      </c>
      <c r="W99" s="3">
        <f>'IECC Data-SI'!W99/Convert!$B$2*1000000</f>
        <v>1776935.0922543535</v>
      </c>
      <c r="X99" s="3">
        <f>'IECC Data-SI'!X99/Convert!$B$2*1000000</f>
        <v>0</v>
      </c>
      <c r="Y99" s="3">
        <f t="shared" si="3"/>
        <v>1776935.0922543535</v>
      </c>
      <c r="Z99" s="3">
        <f>'IECC Data-SI'!Y99/Convert!$B$2*1000000</f>
        <v>3442594.8426050218</v>
      </c>
      <c r="AA99" s="3">
        <f>'IECC Data-SI'!Z99/Convert!$B$2*1000000</f>
        <v>771750.5773864683</v>
      </c>
      <c r="AB99" s="3">
        <f>'IECC Data-SI'!AA99/Convert!$B$2*1000000</f>
        <v>4214345.4199914904</v>
      </c>
    </row>
    <row r="100" spans="1:28" x14ac:dyDescent="0.25">
      <c r="A100" s="93">
        <v>2006</v>
      </c>
      <c r="B100" s="93" t="s">
        <v>61</v>
      </c>
      <c r="C100" s="121" t="s">
        <v>13</v>
      </c>
      <c r="D100" s="3">
        <f>'IECC Data-SI'!D100*Convert!$B$1</f>
        <v>84351.168704612151</v>
      </c>
      <c r="E100" s="3">
        <f>'IECC Data-SI'!E100/Convert!$B$2*1000000</f>
        <v>14890.206291439155</v>
      </c>
      <c r="F100" s="3">
        <f>'IECC Data-SI'!F100/Convert!$B$2*1000000</f>
        <v>38320.244453398154</v>
      </c>
      <c r="G100" s="3">
        <f>'IECC Data-SI'!G100/Convert!$B$2*1000000</f>
        <v>1143579.2169874599</v>
      </c>
      <c r="H100" s="3">
        <f>'IECC Data-SI'!H100/Convert!$B$2*1000000</f>
        <v>350673.36242563068</v>
      </c>
      <c r="I100" s="3">
        <f>'IECC Data-SI'!I100/Convert!$B$2*1000000</f>
        <v>202358.94609944362</v>
      </c>
      <c r="J100" s="3">
        <f>'IECC Data-SI'!J100/Convert!$B$2*1000000</f>
        <v>1077971.3188656636</v>
      </c>
      <c r="K100" s="3">
        <f>'IECC Data-SI'!K100/Convert!$B$2*1000000</f>
        <v>0</v>
      </c>
      <c r="L100" s="3">
        <f>'IECC Data-SI'!L100/Convert!$B$2*1000000</f>
        <v>34292.021872964266</v>
      </c>
      <c r="M100" s="3">
        <f>'IECC Data-SI'!M100/Convert!$B$2*1000000</f>
        <v>393391.47811978491</v>
      </c>
      <c r="N100" s="3">
        <f>'IECC Data-SI'!N100/Convert!$B$2*1000000</f>
        <v>78858.38086872932</v>
      </c>
      <c r="O100" s="3">
        <f>'IECC Data-SI'!O100/Convert!$B$2*1000000</f>
        <v>108.19047597383228</v>
      </c>
      <c r="P100" s="3">
        <f t="shared" si="2"/>
        <v>78750.190392755481</v>
      </c>
      <c r="Q100" s="3">
        <f>'IECC Data-SI'!Q100/Convert!$B$2*1000000</f>
        <v>59371.261750206788</v>
      </c>
      <c r="R100" s="3">
        <f>'IECC Data-SI'!R100/Convert!$B$2*1000000</f>
        <v>0</v>
      </c>
      <c r="S100" s="3">
        <f>'IECC Data-SI'!S100/Convert!$B$2*1000000</f>
        <v>0</v>
      </c>
      <c r="T100" s="3">
        <f>'IECC Data-SI'!T100/Convert!$B$2*1000000</f>
        <v>0</v>
      </c>
      <c r="U100" s="3">
        <f>'IECC Data-SI'!U100/Convert!$B$2*1000000</f>
        <v>773674.64605429908</v>
      </c>
      <c r="V100" s="3">
        <f>'IECC Data-SI'!V100/Convert!$B$2*1000000</f>
        <v>0</v>
      </c>
      <c r="W100" s="3">
        <f>'IECC Data-SI'!W100/Convert!$B$2*1000000</f>
        <v>1689982.3535416464</v>
      </c>
      <c r="X100" s="3">
        <f>'IECC Data-SI'!X100/Convert!$B$2*1000000</f>
        <v>38320.244453398154</v>
      </c>
      <c r="Y100" s="3">
        <f t="shared" si="3"/>
        <v>1728302.5979950444</v>
      </c>
      <c r="Z100" s="3">
        <f>'IECC Data-SI'!Y100/Convert!$B$2*1000000</f>
        <v>3355395.6714521004</v>
      </c>
      <c r="AA100" s="3">
        <f>'IECC Data-SI'!Z100/Convert!$B$2*1000000</f>
        <v>811994.89050769724</v>
      </c>
      <c r="AB100" s="3">
        <f>'IECC Data-SI'!AA100/Convert!$B$2*1000000</f>
        <v>4167390.5619597971</v>
      </c>
    </row>
    <row r="101" spans="1:28" x14ac:dyDescent="0.25">
      <c r="A101" s="93">
        <v>2006</v>
      </c>
      <c r="B101" s="93" t="s">
        <v>61</v>
      </c>
      <c r="C101" s="121" t="s">
        <v>19</v>
      </c>
      <c r="D101" s="3">
        <f>'IECC Data-SI'!D101*Convert!$B$1</f>
        <v>84351.168704612151</v>
      </c>
      <c r="E101" s="3">
        <f>'IECC Data-SI'!E101/Convert!$B$2*1000000</f>
        <v>40718.221660103503</v>
      </c>
      <c r="F101" s="3">
        <f>'IECC Data-SI'!F101/Convert!$B$2*1000000</f>
        <v>132514.30564010874</v>
      </c>
      <c r="G101" s="3">
        <f>'IECC Data-SI'!G101/Convert!$B$2*1000000</f>
        <v>958546.36706927093</v>
      </c>
      <c r="H101" s="3">
        <f>'IECC Data-SI'!H101/Convert!$B$2*1000000</f>
        <v>350673.36242563068</v>
      </c>
      <c r="I101" s="3">
        <f>'IECC Data-SI'!I101/Convert!$B$2*1000000</f>
        <v>202292.59890400121</v>
      </c>
      <c r="J101" s="3">
        <f>'IECC Data-SI'!J101/Convert!$B$2*1000000</f>
        <v>1077971.3188656636</v>
      </c>
      <c r="K101" s="3">
        <f>'IECC Data-SI'!K101/Convert!$B$2*1000000</f>
        <v>0</v>
      </c>
      <c r="L101" s="3">
        <f>'IECC Data-SI'!L101/Convert!$B$2*1000000</f>
        <v>34292.021872964266</v>
      </c>
      <c r="M101" s="3">
        <f>'IECC Data-SI'!M101/Convert!$B$2*1000000</f>
        <v>299150.02607918688</v>
      </c>
      <c r="N101" s="3">
        <f>'IECC Data-SI'!N101/Convert!$B$2*1000000</f>
        <v>67664.661180511859</v>
      </c>
      <c r="O101" s="3">
        <f>'IECC Data-SI'!O101/Convert!$B$2*1000000</f>
        <v>108.19047597383228</v>
      </c>
      <c r="P101" s="3">
        <f t="shared" si="2"/>
        <v>67556.47070453802</v>
      </c>
      <c r="Q101" s="3">
        <f>'IECC Data-SI'!Q101/Convert!$B$2*1000000</f>
        <v>49049.533773518539</v>
      </c>
      <c r="R101" s="3">
        <f>'IECC Data-SI'!R101/Convert!$B$2*1000000</f>
        <v>0</v>
      </c>
      <c r="S101" s="3">
        <f>'IECC Data-SI'!S101/Convert!$B$2*1000000</f>
        <v>0</v>
      </c>
      <c r="T101" s="3">
        <f>'IECC Data-SI'!T101/Convert!$B$2*1000000</f>
        <v>0</v>
      </c>
      <c r="U101" s="3">
        <f>'IECC Data-SI'!U101/Convert!$B$2*1000000</f>
        <v>847158.90409219067</v>
      </c>
      <c r="V101" s="3">
        <f>'IECC Data-SI'!V101/Convert!$B$2*1000000</f>
        <v>0</v>
      </c>
      <c r="W101" s="3">
        <f>'IECC Data-SI'!W101/Convert!$B$2*1000000</f>
        <v>1415020.619286618</v>
      </c>
      <c r="X101" s="3">
        <f>'IECC Data-SI'!X101/Convert!$B$2*1000000</f>
        <v>132514.30564010874</v>
      </c>
      <c r="Y101" s="3">
        <f t="shared" si="3"/>
        <v>1547534.9249267266</v>
      </c>
      <c r="Z101" s="3">
        <f>'IECC Data-SI'!Y101/Convert!$B$2*1000000</f>
        <v>3080358.1118308515</v>
      </c>
      <c r="AA101" s="3">
        <f>'IECC Data-SI'!Z101/Convert!$B$2*1000000</f>
        <v>979673.20973229932</v>
      </c>
      <c r="AB101" s="3">
        <f>'IECC Data-SI'!AA101/Convert!$B$2*1000000</f>
        <v>4060031.3215631507</v>
      </c>
    </row>
    <row r="102" spans="1:28" x14ac:dyDescent="0.25">
      <c r="A102" s="93">
        <v>2006</v>
      </c>
      <c r="B102" s="93" t="s">
        <v>61</v>
      </c>
      <c r="C102" s="121" t="s">
        <v>20</v>
      </c>
      <c r="D102" s="3">
        <f>'IECC Data-SI'!D102*Convert!$B$1</f>
        <v>84351.168704612151</v>
      </c>
      <c r="E102" s="3">
        <f>'IECC Data-SI'!E102/Convert!$B$2*1000000</f>
        <v>39230.148848037345</v>
      </c>
      <c r="F102" s="3">
        <f>'IECC Data-SI'!F102/Convert!$B$2*1000000</f>
        <v>113870.74372078295</v>
      </c>
      <c r="G102" s="3">
        <f>'IECC Data-SI'!G102/Convert!$B$2*1000000</f>
        <v>750898.60167598701</v>
      </c>
      <c r="H102" s="3">
        <f>'IECC Data-SI'!H102/Convert!$B$2*1000000</f>
        <v>350673.36242563068</v>
      </c>
      <c r="I102" s="3">
        <f>'IECC Data-SI'!I102/Convert!$B$2*1000000</f>
        <v>202434.77146566357</v>
      </c>
      <c r="J102" s="3">
        <f>'IECC Data-SI'!J102/Convert!$B$2*1000000</f>
        <v>1077971.3188656636</v>
      </c>
      <c r="K102" s="3">
        <f>'IECC Data-SI'!K102/Convert!$B$2*1000000</f>
        <v>0</v>
      </c>
      <c r="L102" s="3">
        <f>'IECC Data-SI'!L102/Convert!$B$2*1000000</f>
        <v>34292.021872964266</v>
      </c>
      <c r="M102" s="3">
        <f>'IECC Data-SI'!M102/Convert!$B$2*1000000</f>
        <v>315044.9184730401</v>
      </c>
      <c r="N102" s="3">
        <f>'IECC Data-SI'!N102/Convert!$B$2*1000000</f>
        <v>70100.551070327158</v>
      </c>
      <c r="O102" s="3">
        <f>'IECC Data-SI'!O102/Convert!$B$2*1000000</f>
        <v>108.19047597383228</v>
      </c>
      <c r="P102" s="3">
        <f t="shared" si="2"/>
        <v>69992.360594353318</v>
      </c>
      <c r="Q102" s="3">
        <f>'IECC Data-SI'!Q102/Convert!$B$2*1000000</f>
        <v>29278.069531671259</v>
      </c>
      <c r="R102" s="3">
        <f>'IECC Data-SI'!R102/Convert!$B$2*1000000</f>
        <v>0</v>
      </c>
      <c r="S102" s="3">
        <f>'IECC Data-SI'!S102/Convert!$B$2*1000000</f>
        <v>0</v>
      </c>
      <c r="T102" s="3">
        <f>'IECC Data-SI'!T102/Convert!$B$2*1000000</f>
        <v>0</v>
      </c>
      <c r="U102" s="3">
        <f>'IECC Data-SI'!U102/Convert!$B$2*1000000</f>
        <v>851907.46765171387</v>
      </c>
      <c r="V102" s="3">
        <f>'IECC Data-SI'!V102/Convert!$B$2*1000000</f>
        <v>0</v>
      </c>
      <c r="W102" s="3">
        <f>'IECC Data-SI'!W102/Convert!$B$2*1000000</f>
        <v>1204444.0991230889</v>
      </c>
      <c r="X102" s="3">
        <f>'IECC Data-SI'!X102/Convert!$B$2*1000000</f>
        <v>113870.74372078295</v>
      </c>
      <c r="Y102" s="3">
        <f t="shared" si="3"/>
        <v>1318314.8428438718</v>
      </c>
      <c r="Z102" s="3">
        <f>'IECC Data-SI'!Y102/Convert!$B$2*1000000</f>
        <v>2869914.286058208</v>
      </c>
      <c r="AA102" s="3">
        <f>'IECC Data-SI'!Z102/Convert!$B$2*1000000</f>
        <v>965778.21137249703</v>
      </c>
      <c r="AB102" s="3">
        <f>'IECC Data-SI'!AA102/Convert!$B$2*1000000</f>
        <v>3835692.4974307045</v>
      </c>
    </row>
    <row r="103" spans="1:28" x14ac:dyDescent="0.25">
      <c r="A103" s="93">
        <v>2006</v>
      </c>
      <c r="B103" s="93" t="s">
        <v>61</v>
      </c>
      <c r="C103" s="121" t="s">
        <v>3</v>
      </c>
      <c r="D103" s="3">
        <f>'IECC Data-SI'!D103*Convert!$B$1</f>
        <v>84351.168704612151</v>
      </c>
      <c r="E103" s="3">
        <f>'IECC Data-SI'!E103/Convert!$B$2*1000000</f>
        <v>209932.00455065936</v>
      </c>
      <c r="F103" s="3">
        <f>'IECC Data-SI'!F103/Convert!$B$2*1000000</f>
        <v>750206.69520923006</v>
      </c>
      <c r="G103" s="3">
        <f>'IECC Data-SI'!G103/Convert!$B$2*1000000</f>
        <v>484533.56831614318</v>
      </c>
      <c r="H103" s="3">
        <f>'IECC Data-SI'!H103/Convert!$B$2*1000000</f>
        <v>350673.36242563068</v>
      </c>
      <c r="I103" s="3">
        <f>'IECC Data-SI'!I103/Convert!$B$2*1000000</f>
        <v>202396.85878255358</v>
      </c>
      <c r="J103" s="3">
        <f>'IECC Data-SI'!J103/Convert!$B$2*1000000</f>
        <v>1077971.3188656636</v>
      </c>
      <c r="K103" s="3">
        <f>'IECC Data-SI'!K103/Convert!$B$2*1000000</f>
        <v>0</v>
      </c>
      <c r="L103" s="3">
        <f>'IECC Data-SI'!L103/Convert!$B$2*1000000</f>
        <v>34292.021872964266</v>
      </c>
      <c r="M103" s="3">
        <f>'IECC Data-SI'!M103/Convert!$B$2*1000000</f>
        <v>247465.56082952567</v>
      </c>
      <c r="N103" s="3">
        <f>'IECC Data-SI'!N103/Convert!$B$2*1000000</f>
        <v>62840.272254768679</v>
      </c>
      <c r="O103" s="3">
        <f>'IECC Data-SI'!O103/Convert!$B$2*1000000</f>
        <v>108.19047597383228</v>
      </c>
      <c r="P103" s="3">
        <f t="shared" si="2"/>
        <v>62732.081778794847</v>
      </c>
      <c r="Q103" s="3">
        <f>'IECC Data-SI'!Q103/Convert!$B$2*1000000</f>
        <v>23136.214867856765</v>
      </c>
      <c r="R103" s="3">
        <f>'IECC Data-SI'!R103/Convert!$B$2*1000000</f>
        <v>0</v>
      </c>
      <c r="S103" s="3">
        <f>'IECC Data-SI'!S103/Convert!$B$2*1000000</f>
        <v>0</v>
      </c>
      <c r="T103" s="3">
        <f>'IECC Data-SI'!T103/Convert!$B$2*1000000</f>
        <v>0</v>
      </c>
      <c r="U103" s="3">
        <f>'IECC Data-SI'!U103/Convert!$B$2*1000000</f>
        <v>976261.06825240247</v>
      </c>
      <c r="V103" s="3">
        <f>'IECC Data-SI'!V103/Convert!$B$2*1000000</f>
        <v>0</v>
      </c>
      <c r="W103" s="3">
        <f>'IECC Data-SI'!W103/Convert!$B$2*1000000</f>
        <v>1027799.4303429798</v>
      </c>
      <c r="X103" s="3">
        <f>'IECC Data-SI'!X103/Convert!$B$2*1000000</f>
        <v>750206.69520923006</v>
      </c>
      <c r="Y103" s="3">
        <f t="shared" si="3"/>
        <v>1778006.12555221</v>
      </c>
      <c r="Z103" s="3">
        <f>'IECC Data-SI'!Y103/Convert!$B$2*1000000</f>
        <v>2693250.6609365437</v>
      </c>
      <c r="AA103" s="3">
        <f>'IECC Data-SI'!Z103/Convert!$B$2*1000000</f>
        <v>1726477.2416324101</v>
      </c>
      <c r="AB103" s="3">
        <f>'IECC Data-SI'!AA103/Convert!$B$2*1000000</f>
        <v>4419727.902568954</v>
      </c>
    </row>
    <row r="104" spans="1:28" x14ac:dyDescent="0.25">
      <c r="A104" s="93">
        <v>2006</v>
      </c>
      <c r="B104" s="93" t="s">
        <v>61</v>
      </c>
      <c r="C104" s="121" t="s">
        <v>7</v>
      </c>
      <c r="D104" s="3">
        <f>'IECC Data-SI'!D104*Convert!$B$1</f>
        <v>84351.168704612151</v>
      </c>
      <c r="E104" s="3">
        <f>'IECC Data-SI'!E104/Convert!$B$2*1000000</f>
        <v>102288.41903068832</v>
      </c>
      <c r="F104" s="3">
        <f>'IECC Data-SI'!F104/Convert!$B$2*1000000</f>
        <v>346133.31862321228</v>
      </c>
      <c r="G104" s="3">
        <f>'IECC Data-SI'!G104/Convert!$B$2*1000000</f>
        <v>519384.80226497952</v>
      </c>
      <c r="H104" s="3">
        <f>'IECC Data-SI'!H104/Convert!$B$2*1000000</f>
        <v>350673.36242563068</v>
      </c>
      <c r="I104" s="3">
        <f>'IECC Data-SI'!I104/Convert!$B$2*1000000</f>
        <v>202387.38061177611</v>
      </c>
      <c r="J104" s="3">
        <f>'IECC Data-SI'!J104/Convert!$B$2*1000000</f>
        <v>1077971.3188656636</v>
      </c>
      <c r="K104" s="3">
        <f>'IECC Data-SI'!K104/Convert!$B$2*1000000</f>
        <v>0</v>
      </c>
      <c r="L104" s="3">
        <f>'IECC Data-SI'!L104/Convert!$B$2*1000000</f>
        <v>34292.021872964266</v>
      </c>
      <c r="M104" s="3">
        <f>'IECC Data-SI'!M104/Convert!$B$2*1000000</f>
        <v>274582.60742392886</v>
      </c>
      <c r="N104" s="3">
        <f>'IECC Data-SI'!N104/Convert!$B$2*1000000</f>
        <v>59617.694190421564</v>
      </c>
      <c r="O104" s="3">
        <f>'IECC Data-SI'!O104/Convert!$B$2*1000000</f>
        <v>108.19047597383228</v>
      </c>
      <c r="P104" s="3">
        <f t="shared" si="2"/>
        <v>59509.503714447732</v>
      </c>
      <c r="Q104" s="3">
        <f>'IECC Data-SI'!Q104/Convert!$B$2*1000000</f>
        <v>20596.065099489038</v>
      </c>
      <c r="R104" s="3">
        <f>'IECC Data-SI'!R104/Convert!$B$2*1000000</f>
        <v>0</v>
      </c>
      <c r="S104" s="3">
        <f>'IECC Data-SI'!S104/Convert!$B$2*1000000</f>
        <v>0</v>
      </c>
      <c r="T104" s="3">
        <f>'IECC Data-SI'!T104/Convert!$B$2*1000000</f>
        <v>0</v>
      </c>
      <c r="U104" s="3">
        <f>'IECC Data-SI'!U104/Convert!$B$2*1000000</f>
        <v>943286.51211750961</v>
      </c>
      <c r="V104" s="3">
        <f>'IECC Data-SI'!V104/Convert!$B$2*1000000</f>
        <v>0</v>
      </c>
      <c r="W104" s="3">
        <f>'IECC Data-SI'!W104/Convert!$B$2*1000000</f>
        <v>976361.39753353328</v>
      </c>
      <c r="X104" s="3">
        <f>'IECC Data-SI'!X104/Convert!$B$2*1000000</f>
        <v>346133.31862321228</v>
      </c>
      <c r="Y104" s="3">
        <f t="shared" si="3"/>
        <v>1322494.7161567456</v>
      </c>
      <c r="Z104" s="3">
        <f>'IECC Data-SI'!Y104/Convert!$B$2*1000000</f>
        <v>2641793.6717855423</v>
      </c>
      <c r="AA104" s="3">
        <f>'IECC Data-SI'!Z104/Convert!$B$2*1000000</f>
        <v>1289419.8307407219</v>
      </c>
      <c r="AB104" s="3">
        <f>'IECC Data-SI'!AA104/Convert!$B$2*1000000</f>
        <v>3931213.5025262637</v>
      </c>
    </row>
    <row r="105" spans="1:28" x14ac:dyDescent="0.25">
      <c r="A105" s="93">
        <v>2006</v>
      </c>
      <c r="B105" s="93" t="s">
        <v>61</v>
      </c>
      <c r="C105" s="121" t="s">
        <v>17</v>
      </c>
      <c r="D105" s="3">
        <f>'IECC Data-SI'!D105*Convert!$B$1</f>
        <v>84351.168704612151</v>
      </c>
      <c r="E105" s="3">
        <f>'IECC Data-SI'!E105/Convert!$B$2*1000000</f>
        <v>47656.242669227286</v>
      </c>
      <c r="F105" s="3">
        <f>'IECC Data-SI'!F105/Convert!$B$2*1000000</f>
        <v>152750.20025005308</v>
      </c>
      <c r="G105" s="3">
        <f>'IECC Data-SI'!G105/Convert!$B$2*1000000</f>
        <v>97520.899129610101</v>
      </c>
      <c r="H105" s="3">
        <f>'IECC Data-SI'!H105/Convert!$B$2*1000000</f>
        <v>350673.36242563068</v>
      </c>
      <c r="I105" s="3">
        <f>'IECC Data-SI'!I105/Convert!$B$2*1000000</f>
        <v>202358.94609944362</v>
      </c>
      <c r="J105" s="3">
        <f>'IECC Data-SI'!J105/Convert!$B$2*1000000</f>
        <v>1077971.3188656636</v>
      </c>
      <c r="K105" s="3">
        <f>'IECC Data-SI'!K105/Convert!$B$2*1000000</f>
        <v>0</v>
      </c>
      <c r="L105" s="3">
        <f>'IECC Data-SI'!L105/Convert!$B$2*1000000</f>
        <v>34292.021872964266</v>
      </c>
      <c r="M105" s="3">
        <f>'IECC Data-SI'!M105/Convert!$B$2*1000000</f>
        <v>138172.77359427116</v>
      </c>
      <c r="N105" s="3">
        <f>'IECC Data-SI'!N105/Convert!$B$2*1000000</f>
        <v>37144.951276989203</v>
      </c>
      <c r="O105" s="3">
        <f>'IECC Data-SI'!O105/Convert!$B$2*1000000</f>
        <v>108.19047597383228</v>
      </c>
      <c r="P105" s="3">
        <f t="shared" si="2"/>
        <v>37036.760801015371</v>
      </c>
      <c r="Q105" s="3">
        <f>'IECC Data-SI'!Q105/Convert!$B$2*1000000</f>
        <v>4540.0438024184305</v>
      </c>
      <c r="R105" s="3">
        <f>'IECC Data-SI'!R105/Convert!$B$2*1000000</f>
        <v>0</v>
      </c>
      <c r="S105" s="3">
        <f>'IECC Data-SI'!S105/Convert!$B$2*1000000</f>
        <v>0</v>
      </c>
      <c r="T105" s="3">
        <f>'IECC Data-SI'!T105/Convert!$B$2*1000000</f>
        <v>0</v>
      </c>
      <c r="U105" s="3">
        <f>'IECC Data-SI'!U105/Convert!$B$2*1000000</f>
        <v>991009.10198217921</v>
      </c>
      <c r="V105" s="3">
        <f>'IECC Data-SI'!V105/Convert!$B$2*1000000</f>
        <v>0</v>
      </c>
      <c r="W105" s="3">
        <f>'IECC Data-SI'!W105/Convert!$B$2*1000000</f>
        <v>324926.71999654238</v>
      </c>
      <c r="X105" s="3">
        <f>'IECC Data-SI'!X105/Convert!$B$2*1000000</f>
        <v>152750.20025005308</v>
      </c>
      <c r="Y105" s="3">
        <f t="shared" si="3"/>
        <v>477676.92024659546</v>
      </c>
      <c r="Z105" s="3">
        <f>'IECC Data-SI'!Y105/Convert!$B$2*1000000</f>
        <v>1990340.0379069962</v>
      </c>
      <c r="AA105" s="3">
        <f>'IECC Data-SI'!Z105/Convert!$B$2*1000000</f>
        <v>1143749.824061455</v>
      </c>
      <c r="AB105" s="3">
        <f>'IECC Data-SI'!AA105/Convert!$B$2*1000000</f>
        <v>3134089.8619684512</v>
      </c>
    </row>
    <row r="106" spans="1:28" x14ac:dyDescent="0.25">
      <c r="A106" s="93">
        <v>2006</v>
      </c>
      <c r="B106" s="93" t="s">
        <v>61</v>
      </c>
      <c r="C106" s="121" t="s">
        <v>14</v>
      </c>
      <c r="D106" s="3">
        <f>'IECC Data-SI'!D106*Convert!$B$1</f>
        <v>84351.168704612151</v>
      </c>
      <c r="E106" s="3">
        <f>'IECC Data-SI'!E106/Convert!$B$2*1000000</f>
        <v>384955.90612781746</v>
      </c>
      <c r="F106" s="3">
        <f>'IECC Data-SI'!F106/Convert!$B$2*1000000</f>
        <v>1393679.7092931285</v>
      </c>
      <c r="G106" s="3">
        <f>'IECC Data-SI'!G106/Convert!$B$2*1000000</f>
        <v>345991.14606154989</v>
      </c>
      <c r="H106" s="3">
        <f>'IECC Data-SI'!H106/Convert!$B$2*1000000</f>
        <v>350673.36242563068</v>
      </c>
      <c r="I106" s="3">
        <f>'IECC Data-SI'!I106/Convert!$B$2*1000000</f>
        <v>202093.55731767387</v>
      </c>
      <c r="J106" s="3">
        <f>'IECC Data-SI'!J106/Convert!$B$2*1000000</f>
        <v>1077971.3188656636</v>
      </c>
      <c r="K106" s="3">
        <f>'IECC Data-SI'!K106/Convert!$B$2*1000000</f>
        <v>0</v>
      </c>
      <c r="L106" s="3">
        <f>'IECC Data-SI'!L106/Convert!$B$2*1000000</f>
        <v>34292.021872964266</v>
      </c>
      <c r="M106" s="3">
        <f>'IECC Data-SI'!M106/Convert!$B$2*1000000</f>
        <v>252820.72731880838</v>
      </c>
      <c r="N106" s="3">
        <f>'IECC Data-SI'!N106/Convert!$B$2*1000000</f>
        <v>67086.492763084869</v>
      </c>
      <c r="O106" s="3">
        <f>'IECC Data-SI'!O106/Convert!$B$2*1000000</f>
        <v>108.19047597383228</v>
      </c>
      <c r="P106" s="3">
        <f t="shared" si="2"/>
        <v>66978.30228711103</v>
      </c>
      <c r="Q106" s="3">
        <f>'IECC Data-SI'!Q106/Convert!$B$2*1000000</f>
        <v>16691.058739162538</v>
      </c>
      <c r="R106" s="3">
        <f>'IECC Data-SI'!R106/Convert!$B$2*1000000</f>
        <v>0</v>
      </c>
      <c r="S106" s="3">
        <f>'IECC Data-SI'!S106/Convert!$B$2*1000000</f>
        <v>0</v>
      </c>
      <c r="T106" s="3">
        <f>'IECC Data-SI'!T106/Convert!$B$2*1000000</f>
        <v>0</v>
      </c>
      <c r="U106" s="3">
        <f>'IECC Data-SI'!U106/Convert!$B$2*1000000</f>
        <v>1077923.9280117762</v>
      </c>
      <c r="V106" s="3">
        <f>'IECC Data-SI'!V106/Convert!$B$2*1000000</f>
        <v>0</v>
      </c>
      <c r="W106" s="3">
        <f>'IECC Data-SI'!W106/Convert!$B$2*1000000</f>
        <v>1067437.1405344496</v>
      </c>
      <c r="X106" s="3">
        <f>'IECC Data-SI'!X106/Convert!$B$2*1000000</f>
        <v>1393679.7092931285</v>
      </c>
      <c r="Y106" s="3">
        <f t="shared" si="3"/>
        <v>2461116.8498275783</v>
      </c>
      <c r="Z106" s="3">
        <f>'IECC Data-SI'!Y106/Convert!$B$2*1000000</f>
        <v>2732575.5914923558</v>
      </c>
      <c r="AA106" s="3">
        <f>'IECC Data-SI'!Z106/Convert!$B$2*1000000</f>
        <v>2471603.6373049044</v>
      </c>
      <c r="AB106" s="3">
        <f>'IECC Data-SI'!AA106/Convert!$B$2*1000000</f>
        <v>5204179.2287972597</v>
      </c>
    </row>
    <row r="107" spans="1:28" x14ac:dyDescent="0.25">
      <c r="A107" s="93">
        <v>2006</v>
      </c>
      <c r="B107" s="93" t="s">
        <v>61</v>
      </c>
      <c r="C107" s="121" t="s">
        <v>2</v>
      </c>
      <c r="D107" s="3">
        <f>'IECC Data-SI'!D107*Convert!$B$1</f>
        <v>84351.168704612151</v>
      </c>
      <c r="E107" s="3">
        <f>'IECC Data-SI'!E107/Convert!$B$2*1000000</f>
        <v>161754.46248867002</v>
      </c>
      <c r="F107" s="3">
        <f>'IECC Data-SI'!F107/Convert!$B$2*1000000</f>
        <v>553705.25865027634</v>
      </c>
      <c r="G107" s="3">
        <f>'IECC Data-SI'!G107/Convert!$B$2*1000000</f>
        <v>372094.02838276146</v>
      </c>
      <c r="H107" s="3">
        <f>'IECC Data-SI'!H107/Convert!$B$2*1000000</f>
        <v>350673.36242563068</v>
      </c>
      <c r="I107" s="3">
        <f>'IECC Data-SI'!I107/Convert!$B$2*1000000</f>
        <v>202245.20805011372</v>
      </c>
      <c r="J107" s="3">
        <f>'IECC Data-SI'!J107/Convert!$B$2*1000000</f>
        <v>1077971.3188656636</v>
      </c>
      <c r="K107" s="3">
        <f>'IECC Data-SI'!K107/Convert!$B$2*1000000</f>
        <v>0</v>
      </c>
      <c r="L107" s="3">
        <f>'IECC Data-SI'!L107/Convert!$B$2*1000000</f>
        <v>34292.021872964266</v>
      </c>
      <c r="M107" s="3">
        <f>'IECC Data-SI'!M107/Convert!$B$2*1000000</f>
        <v>258687.71503007566</v>
      </c>
      <c r="N107" s="3">
        <f>'IECC Data-SI'!N107/Convert!$B$2*1000000</f>
        <v>57741.016376478248</v>
      </c>
      <c r="O107" s="3">
        <f>'IECC Data-SI'!O107/Convert!$B$2*1000000</f>
        <v>108.19047597383228</v>
      </c>
      <c r="P107" s="3">
        <f t="shared" si="2"/>
        <v>57632.825900504416</v>
      </c>
      <c r="Q107" s="3">
        <f>'IECC Data-SI'!Q107/Convert!$B$2*1000000</f>
        <v>13876.042018247563</v>
      </c>
      <c r="R107" s="3">
        <f>'IECC Data-SI'!R107/Convert!$B$2*1000000</f>
        <v>0</v>
      </c>
      <c r="S107" s="3">
        <f>'IECC Data-SI'!S107/Convert!$B$2*1000000</f>
        <v>0</v>
      </c>
      <c r="T107" s="3">
        <f>'IECC Data-SI'!T107/Convert!$B$2*1000000</f>
        <v>0</v>
      </c>
      <c r="U107" s="3">
        <f>'IECC Data-SI'!U107/Convert!$B$2*1000000</f>
        <v>1049261.9395806419</v>
      </c>
      <c r="V107" s="3">
        <f>'IECC Data-SI'!V107/Convert!$B$2*1000000</f>
        <v>0</v>
      </c>
      <c r="W107" s="3">
        <f>'IECC Data-SI'!W107/Convert!$B$2*1000000</f>
        <v>864045.07382025919</v>
      </c>
      <c r="X107" s="3">
        <f>'IECC Data-SI'!X107/Convert!$B$2*1000000</f>
        <v>553705.25865027634</v>
      </c>
      <c r="Y107" s="3">
        <f t="shared" si="3"/>
        <v>1417750.3324705355</v>
      </c>
      <c r="Z107" s="3">
        <f>'IECC Data-SI'!Y107/Convert!$B$2*1000000</f>
        <v>2529335.1755106058</v>
      </c>
      <c r="AA107" s="3">
        <f>'IECC Data-SI'!Z107/Convert!$B$2*1000000</f>
        <v>1602967.1982309183</v>
      </c>
      <c r="AB107" s="3">
        <f>'IECC Data-SI'!AA107/Convert!$B$2*1000000</f>
        <v>4132302.3737415243</v>
      </c>
    </row>
    <row r="108" spans="1:28" x14ac:dyDescent="0.25">
      <c r="A108" s="93">
        <v>2006</v>
      </c>
      <c r="B108" s="93" t="s">
        <v>61</v>
      </c>
      <c r="C108" s="121" t="s">
        <v>18</v>
      </c>
      <c r="D108" s="3">
        <f>'IECC Data-SI'!D108*Convert!$B$1</f>
        <v>84351.168704612151</v>
      </c>
      <c r="E108" s="3">
        <f>'IECC Data-SI'!E108/Convert!$B$2*1000000</f>
        <v>224992.81791609334</v>
      </c>
      <c r="F108" s="3">
        <f>'IECC Data-SI'!F108/Convert!$B$2*1000000</f>
        <v>804753.56803369371</v>
      </c>
      <c r="G108" s="3">
        <f>'IECC Data-SI'!G108/Convert!$B$2*1000000</f>
        <v>61864.02066468705</v>
      </c>
      <c r="H108" s="3">
        <f>'IECC Data-SI'!H108/Convert!$B$2*1000000</f>
        <v>350673.36242563068</v>
      </c>
      <c r="I108" s="3">
        <f>'IECC Data-SI'!I108/Convert!$B$2*1000000</f>
        <v>201856.60304823657</v>
      </c>
      <c r="J108" s="3">
        <f>'IECC Data-SI'!J108/Convert!$B$2*1000000</f>
        <v>1077971.3188656636</v>
      </c>
      <c r="K108" s="3">
        <f>'IECC Data-SI'!K108/Convert!$B$2*1000000</f>
        <v>0</v>
      </c>
      <c r="L108" s="3">
        <f>'IECC Data-SI'!L108/Convert!$B$2*1000000</f>
        <v>34292.021872964266</v>
      </c>
      <c r="M108" s="3">
        <f>'IECC Data-SI'!M108/Convert!$B$2*1000000</f>
        <v>177421.87878386347</v>
      </c>
      <c r="N108" s="3">
        <f>'IECC Data-SI'!N108/Convert!$B$2*1000000</f>
        <v>46016.51912472125</v>
      </c>
      <c r="O108" s="3">
        <f>'IECC Data-SI'!O108/Convert!$B$2*1000000</f>
        <v>108.19047597383228</v>
      </c>
      <c r="P108" s="3">
        <f t="shared" si="2"/>
        <v>45908.328648747418</v>
      </c>
      <c r="Q108" s="3">
        <f>'IECC Data-SI'!Q108/Convert!$B$2*1000000</f>
        <v>2663.3659884751128</v>
      </c>
      <c r="R108" s="3">
        <f>'IECC Data-SI'!R108/Convert!$B$2*1000000</f>
        <v>0</v>
      </c>
      <c r="S108" s="3">
        <f>'IECC Data-SI'!S108/Convert!$B$2*1000000</f>
        <v>0</v>
      </c>
      <c r="T108" s="3">
        <f>'IECC Data-SI'!T108/Convert!$B$2*1000000</f>
        <v>0</v>
      </c>
      <c r="U108" s="3">
        <f>'IECC Data-SI'!U108/Convert!$B$2*1000000</f>
        <v>1108661.6358431813</v>
      </c>
      <c r="V108" s="3">
        <f>'IECC Data-SI'!V108/Convert!$B$2*1000000</f>
        <v>0</v>
      </c>
      <c r="W108" s="3">
        <f>'IECC Data-SI'!W108/Convert!$B$2*1000000</f>
        <v>512850.41200186632</v>
      </c>
      <c r="X108" s="3">
        <f>'IECC Data-SI'!X108/Convert!$B$2*1000000</f>
        <v>804753.56803369371</v>
      </c>
      <c r="Y108" s="3">
        <f t="shared" si="3"/>
        <v>1317603.98003556</v>
      </c>
      <c r="Z108" s="3">
        <f>'IECC Data-SI'!Y108/Convert!$B$2*1000000</f>
        <v>2177751.9086903357</v>
      </c>
      <c r="AA108" s="3">
        <f>'IECC Data-SI'!Z108/Convert!$B$2*1000000</f>
        <v>1913415.2038768751</v>
      </c>
      <c r="AB108" s="3">
        <f>'IECC Data-SI'!AA108/Convert!$B$2*1000000</f>
        <v>4091167.1125672101</v>
      </c>
    </row>
    <row r="109" spans="1:28" x14ac:dyDescent="0.25">
      <c r="A109" s="93">
        <v>2006</v>
      </c>
      <c r="B109" s="93" t="s">
        <v>61</v>
      </c>
      <c r="C109" s="121" t="s">
        <v>4</v>
      </c>
      <c r="D109" s="3">
        <f>'IECC Data-SI'!D109*Convert!$B$1</f>
        <v>84351.168704612151</v>
      </c>
      <c r="E109" s="3">
        <f>'IECC Data-SI'!E109/Convert!$B$2*1000000</f>
        <v>515091.19090277591</v>
      </c>
      <c r="F109" s="3">
        <f>'IECC Data-SI'!F109/Convert!$B$2*1000000</f>
        <v>1862460.5577770807</v>
      </c>
      <c r="G109" s="3">
        <f>'IECC Data-SI'!G109/Convert!$B$2*1000000</f>
        <v>166948.50007473535</v>
      </c>
      <c r="H109" s="3">
        <f>'IECC Data-SI'!H109/Convert!$B$2*1000000</f>
        <v>350673.36242563068</v>
      </c>
      <c r="I109" s="3">
        <f>'IECC Data-SI'!I109/Convert!$B$2*1000000</f>
        <v>202150.42634233882</v>
      </c>
      <c r="J109" s="3">
        <f>'IECC Data-SI'!J109/Convert!$B$2*1000000</f>
        <v>1077971.3188656636</v>
      </c>
      <c r="K109" s="3">
        <f>'IECC Data-SI'!K109/Convert!$B$2*1000000</f>
        <v>0</v>
      </c>
      <c r="L109" s="3">
        <f>'IECC Data-SI'!L109/Convert!$B$2*1000000</f>
        <v>34292.021872964266</v>
      </c>
      <c r="M109" s="3">
        <f>'IECC Data-SI'!M109/Convert!$B$2*1000000</f>
        <v>246167.05143300939</v>
      </c>
      <c r="N109" s="3">
        <f>'IECC Data-SI'!N109/Convert!$B$2*1000000</f>
        <v>57807.363571920694</v>
      </c>
      <c r="O109" s="3">
        <f>'IECC Data-SI'!O109/Convert!$B$2*1000000</f>
        <v>108.19047597383228</v>
      </c>
      <c r="P109" s="3">
        <f t="shared" si="2"/>
        <v>57699.173095946862</v>
      </c>
      <c r="Q109" s="3">
        <f>'IECC Data-SI'!Q109/Convert!$B$2*1000000</f>
        <v>7610.9711343256777</v>
      </c>
      <c r="R109" s="3">
        <f>'IECC Data-SI'!R109/Convert!$B$2*1000000</f>
        <v>0</v>
      </c>
      <c r="S109" s="3">
        <f>'IECC Data-SI'!S109/Convert!$B$2*1000000</f>
        <v>0</v>
      </c>
      <c r="T109" s="3">
        <f>'IECC Data-SI'!T109/Convert!$B$2*1000000</f>
        <v>0</v>
      </c>
      <c r="U109" s="3">
        <f>'IECC Data-SI'!U109/Convert!$B$2*1000000</f>
        <v>1164061.5440376191</v>
      </c>
      <c r="V109" s="3">
        <f>'IECC Data-SI'!V109/Convert!$B$2*1000000</f>
        <v>0</v>
      </c>
      <c r="W109" s="3">
        <f>'IECC Data-SI'!W109/Convert!$B$2*1000000</f>
        <v>993516.88664079318</v>
      </c>
      <c r="X109" s="3">
        <f>'IECC Data-SI'!X109/Convert!$B$2*1000000</f>
        <v>1862460.5577770807</v>
      </c>
      <c r="Y109" s="3">
        <f t="shared" si="3"/>
        <v>2855977.4444178739</v>
      </c>
      <c r="Z109" s="3">
        <f>'IECC Data-SI'!Y109/Convert!$B$2*1000000</f>
        <v>2658712.2066233647</v>
      </c>
      <c r="AA109" s="3">
        <f>'IECC Data-SI'!Z109/Convert!$B$2*1000000</f>
        <v>3026522.1018147003</v>
      </c>
      <c r="AB109" s="3">
        <f>'IECC Data-SI'!AA109/Convert!$B$2*1000000</f>
        <v>5685234.3084380636</v>
      </c>
    </row>
    <row r="110" spans="1:28" x14ac:dyDescent="0.25">
      <c r="A110" s="93">
        <v>2006</v>
      </c>
      <c r="B110" s="93" t="s">
        <v>61</v>
      </c>
      <c r="C110" s="121" t="s">
        <v>5</v>
      </c>
      <c r="D110" s="3">
        <f>'IECC Data-SI'!D110*Convert!$B$1</f>
        <v>84351.168704612151</v>
      </c>
      <c r="E110" s="3">
        <f>'IECC Data-SI'!E110/Convert!$B$2*1000000</f>
        <v>265312.95640354225</v>
      </c>
      <c r="F110" s="3">
        <f>'IECC Data-SI'!F110/Convert!$B$2*1000000</f>
        <v>931419.84230409027</v>
      </c>
      <c r="G110" s="3">
        <f>'IECC Data-SI'!G110/Convert!$B$2*1000000</f>
        <v>242555.86836678511</v>
      </c>
      <c r="H110" s="3">
        <f>'IECC Data-SI'!H110/Convert!$B$2*1000000</f>
        <v>350673.36242563068</v>
      </c>
      <c r="I110" s="3">
        <f>'IECC Data-SI'!I110/Convert!$B$2*1000000</f>
        <v>202159.90451311631</v>
      </c>
      <c r="J110" s="3">
        <f>'IECC Data-SI'!J110/Convert!$B$2*1000000</f>
        <v>1077971.3188656636</v>
      </c>
      <c r="K110" s="3">
        <f>'IECC Data-SI'!K110/Convert!$B$2*1000000</f>
        <v>0</v>
      </c>
      <c r="L110" s="3">
        <f>'IECC Data-SI'!L110/Convert!$B$2*1000000</f>
        <v>34292.021872964266</v>
      </c>
      <c r="M110" s="3">
        <f>'IECC Data-SI'!M110/Convert!$B$2*1000000</f>
        <v>252849.16183114087</v>
      </c>
      <c r="N110" s="3">
        <f>'IECC Data-SI'!N110/Convert!$B$2*1000000</f>
        <v>51020.993295236767</v>
      </c>
      <c r="O110" s="3">
        <f>'IECC Data-SI'!O110/Convert!$B$2*1000000</f>
        <v>108.19047597383228</v>
      </c>
      <c r="P110" s="3">
        <f t="shared" si="2"/>
        <v>50912.802819262935</v>
      </c>
      <c r="Q110" s="3">
        <f>'IECC Data-SI'!Q110/Convert!$B$2*1000000</f>
        <v>8729.3952860696772</v>
      </c>
      <c r="R110" s="3">
        <f>'IECC Data-SI'!R110/Convert!$B$2*1000000</f>
        <v>0</v>
      </c>
      <c r="S110" s="3">
        <f>'IECC Data-SI'!S110/Convert!$B$2*1000000</f>
        <v>0</v>
      </c>
      <c r="T110" s="3">
        <f>'IECC Data-SI'!T110/Convert!$B$2*1000000</f>
        <v>0</v>
      </c>
      <c r="U110" s="3">
        <f>'IECC Data-SI'!U110/Convert!$B$2*1000000</f>
        <v>1139882.7303842385</v>
      </c>
      <c r="V110" s="3">
        <f>'IECC Data-SI'!V110/Convert!$B$2*1000000</f>
        <v>0</v>
      </c>
      <c r="W110" s="3">
        <f>'IECC Data-SI'!W110/Convert!$B$2*1000000</f>
        <v>820360.18470680085</v>
      </c>
      <c r="X110" s="3">
        <f>'IECC Data-SI'!X110/Convert!$B$2*1000000</f>
        <v>931419.84230409027</v>
      </c>
      <c r="Y110" s="3">
        <f t="shared" si="3"/>
        <v>1751780.0270108911</v>
      </c>
      <c r="Z110" s="3">
        <f>'IECC Data-SI'!Y110/Convert!$B$2*1000000</f>
        <v>2485555.5046893721</v>
      </c>
      <c r="AA110" s="3">
        <f>'IECC Data-SI'!Z110/Convert!$B$2*1000000</f>
        <v>2071293.0945175509</v>
      </c>
      <c r="AB110" s="3">
        <f>'IECC Data-SI'!AA110/Convert!$B$2*1000000</f>
        <v>4556848.5992069226</v>
      </c>
    </row>
    <row r="111" spans="1:28" x14ac:dyDescent="0.25">
      <c r="A111" s="93">
        <v>2006</v>
      </c>
      <c r="B111" s="93" t="s">
        <v>61</v>
      </c>
      <c r="C111" s="121" t="s">
        <v>15</v>
      </c>
      <c r="D111" s="3">
        <f>'IECC Data-SI'!D111*Convert!$B$1</f>
        <v>84351.168704612151</v>
      </c>
      <c r="E111" s="3">
        <f>'IECC Data-SI'!E111/Convert!$B$2*1000000</f>
        <v>184094.51101121749</v>
      </c>
      <c r="F111" s="3">
        <f>'IECC Data-SI'!F111/Convert!$B$2*1000000</f>
        <v>660448.41794638557</v>
      </c>
      <c r="G111" s="3">
        <f>'IECC Data-SI'!G111/Convert!$B$2*1000000</f>
        <v>20747.715831928905</v>
      </c>
      <c r="H111" s="3">
        <f>'IECC Data-SI'!H111/Convert!$B$2*1000000</f>
        <v>350673.36242563068</v>
      </c>
      <c r="I111" s="3">
        <f>'IECC Data-SI'!I111/Convert!$B$2*1000000</f>
        <v>201847.12487745911</v>
      </c>
      <c r="J111" s="3">
        <f>'IECC Data-SI'!J111/Convert!$B$2*1000000</f>
        <v>1077971.3188656636</v>
      </c>
      <c r="K111" s="3">
        <f>'IECC Data-SI'!K111/Convert!$B$2*1000000</f>
        <v>0</v>
      </c>
      <c r="L111" s="3">
        <f>'IECC Data-SI'!L111/Convert!$B$2*1000000</f>
        <v>34292.021872964266</v>
      </c>
      <c r="M111" s="3">
        <f>'IECC Data-SI'!M111/Convert!$B$2*1000000</f>
        <v>158323.36466721809</v>
      </c>
      <c r="N111" s="3">
        <f>'IECC Data-SI'!N111/Convert!$B$2*1000000</f>
        <v>40964.654100318287</v>
      </c>
      <c r="O111" s="3">
        <f>'IECC Data-SI'!O111/Convert!$B$2*1000000</f>
        <v>108.19047597383228</v>
      </c>
      <c r="P111" s="3">
        <f t="shared" si="2"/>
        <v>40856.463624344455</v>
      </c>
      <c r="Q111" s="3">
        <f>'IECC Data-SI'!Q111/Convert!$B$2*1000000</f>
        <v>938.33890697165896</v>
      </c>
      <c r="R111" s="3">
        <f>'IECC Data-SI'!R111/Convert!$B$2*1000000</f>
        <v>0</v>
      </c>
      <c r="S111" s="3">
        <f>'IECC Data-SI'!S111/Convert!$B$2*1000000</f>
        <v>0</v>
      </c>
      <c r="T111" s="3">
        <f>'IECC Data-SI'!T111/Convert!$B$2*1000000</f>
        <v>0</v>
      </c>
      <c r="U111" s="3">
        <f>'IECC Data-SI'!U111/Convert!$B$2*1000000</f>
        <v>1157483.6935180402</v>
      </c>
      <c r="V111" s="3">
        <f>'IECC Data-SI'!V111/Convert!$B$2*1000000</f>
        <v>0</v>
      </c>
      <c r="W111" s="3">
        <f>'IECC Data-SI'!W111/Convert!$B$2*1000000</f>
        <v>404960.39404168056</v>
      </c>
      <c r="X111" s="3">
        <f>'IECC Data-SI'!X111/Convert!$B$2*1000000</f>
        <v>660448.41794638557</v>
      </c>
      <c r="Y111" s="3">
        <f t="shared" si="3"/>
        <v>1065408.8119880662</v>
      </c>
      <c r="Z111" s="3">
        <f>'IECC Data-SI'!Y111/Convert!$B$2*1000000</f>
        <v>2069852.4125593724</v>
      </c>
      <c r="AA111" s="3">
        <f>'IECC Data-SI'!Z111/Convert!$B$2*1000000</f>
        <v>1817932.1114644255</v>
      </c>
      <c r="AB111" s="3">
        <f>'IECC Data-SI'!AA111/Convert!$B$2*1000000</f>
        <v>3887784.5240237978</v>
      </c>
    </row>
    <row r="112" spans="1:28" x14ac:dyDescent="0.25">
      <c r="A112" s="93">
        <v>2006</v>
      </c>
      <c r="B112" s="93" t="s">
        <v>61</v>
      </c>
      <c r="C112" s="121" t="s">
        <v>16</v>
      </c>
      <c r="D112" s="3">
        <f>'IECC Data-SI'!D112*Convert!$B$1</f>
        <v>84351.168704612151</v>
      </c>
      <c r="E112" s="3">
        <f>'IECC Data-SI'!E112/Convert!$B$2*1000000</f>
        <v>718748.64639873581</v>
      </c>
      <c r="F112" s="3">
        <f>'IECC Data-SI'!F112/Convert!$B$2*1000000</f>
        <v>2554907.2802682775</v>
      </c>
      <c r="G112" s="3">
        <f>'IECC Data-SI'!G112/Convert!$B$2*1000000</f>
        <v>189989.9332348172</v>
      </c>
      <c r="H112" s="3">
        <f>'IECC Data-SI'!H112/Convert!$B$2*1000000</f>
        <v>350673.36242563068</v>
      </c>
      <c r="I112" s="3">
        <f>'IECC Data-SI'!I112/Convert!$B$2*1000000</f>
        <v>202055.64463456391</v>
      </c>
      <c r="J112" s="3">
        <f>'IECC Data-SI'!J112/Convert!$B$2*1000000</f>
        <v>1077971.3188656636</v>
      </c>
      <c r="K112" s="3">
        <f>'IECC Data-SI'!K112/Convert!$B$2*1000000</f>
        <v>0</v>
      </c>
      <c r="L112" s="3">
        <f>'IECC Data-SI'!L112/Convert!$B$2*1000000</f>
        <v>34292.021872964266</v>
      </c>
      <c r="M112" s="3">
        <f>'IECC Data-SI'!M112/Convert!$B$2*1000000</f>
        <v>280714.9839169659</v>
      </c>
      <c r="N112" s="3">
        <f>'IECC Data-SI'!N112/Convert!$B$2*1000000</f>
        <v>77967.432815645123</v>
      </c>
      <c r="O112" s="3">
        <f>'IECC Data-SI'!O112/Convert!$B$2*1000000</f>
        <v>108.19047597383228</v>
      </c>
      <c r="P112" s="3">
        <f t="shared" si="2"/>
        <v>77859.242339671284</v>
      </c>
      <c r="Q112" s="3">
        <f>'IECC Data-SI'!Q112/Convert!$B$2*1000000</f>
        <v>9572.9524852664199</v>
      </c>
      <c r="R112" s="3">
        <f>'IECC Data-SI'!R112/Convert!$B$2*1000000</f>
        <v>0</v>
      </c>
      <c r="S112" s="3">
        <f>'IECC Data-SI'!S112/Convert!$B$2*1000000</f>
        <v>0</v>
      </c>
      <c r="T112" s="3">
        <f>'IECC Data-SI'!T112/Convert!$B$2*1000000</f>
        <v>0</v>
      </c>
      <c r="U112" s="3">
        <f>'IECC Data-SI'!U112/Convert!$B$2*1000000</f>
        <v>1227859.1115409145</v>
      </c>
      <c r="V112" s="3">
        <f>'IECC Data-SI'!V112/Convert!$B$2*1000000</f>
        <v>0</v>
      </c>
      <c r="W112" s="3">
        <f>'IECC Data-SI'!W112/Convert!$B$2*1000000</f>
        <v>1276885.7583754566</v>
      </c>
      <c r="X112" s="3">
        <f>'IECC Data-SI'!X112/Convert!$B$2*1000000</f>
        <v>2554907.2802682775</v>
      </c>
      <c r="Y112" s="3">
        <f t="shared" si="3"/>
        <v>3831793.0386437341</v>
      </c>
      <c r="Z112" s="3">
        <f>'IECC Data-SI'!Y112/Convert!$B$2*1000000</f>
        <v>2941986.2966502532</v>
      </c>
      <c r="AA112" s="3">
        <f>'IECC Data-SI'!Z112/Convert!$B$2*1000000</f>
        <v>3782756.9136384148</v>
      </c>
      <c r="AB112" s="3">
        <f>'IECC Data-SI'!AA112/Convert!$B$2*1000000</f>
        <v>6724743.2102886671</v>
      </c>
    </row>
    <row r="113" spans="1:28" x14ac:dyDescent="0.25">
      <c r="A113" s="93">
        <v>2006</v>
      </c>
      <c r="B113" s="93" t="s">
        <v>61</v>
      </c>
      <c r="C113" s="121" t="s">
        <v>9</v>
      </c>
      <c r="D113" s="3">
        <f>'IECC Data-SI'!D113*Convert!$B$1</f>
        <v>84351.168704612151</v>
      </c>
      <c r="E113" s="3">
        <f>'IECC Data-SI'!E113/Convert!$B$2*1000000</f>
        <v>499850.29229256947</v>
      </c>
      <c r="F113" s="3">
        <f>'IECC Data-SI'!F113/Convert!$B$2*1000000</f>
        <v>1738343.9114458296</v>
      </c>
      <c r="G113" s="3">
        <f>'IECC Data-SI'!G113/Convert!$B$2*1000000</f>
        <v>136646.78809909499</v>
      </c>
      <c r="H113" s="3">
        <f>'IECC Data-SI'!H113/Convert!$B$2*1000000</f>
        <v>350673.36242563068</v>
      </c>
      <c r="I113" s="3">
        <f>'IECC Data-SI'!I113/Convert!$B$2*1000000</f>
        <v>201913.47207290152</v>
      </c>
      <c r="J113" s="3">
        <f>'IECC Data-SI'!J113/Convert!$B$2*1000000</f>
        <v>1077971.3188656636</v>
      </c>
      <c r="K113" s="3">
        <f>'IECC Data-SI'!K113/Convert!$B$2*1000000</f>
        <v>0</v>
      </c>
      <c r="L113" s="3">
        <f>'IECC Data-SI'!L113/Convert!$B$2*1000000</f>
        <v>34292.021872964266</v>
      </c>
      <c r="M113" s="3">
        <f>'IECC Data-SI'!M113/Convert!$B$2*1000000</f>
        <v>279549.16891133448</v>
      </c>
      <c r="N113" s="3">
        <f>'IECC Data-SI'!N113/Convert!$B$2*1000000</f>
        <v>53599.055746714454</v>
      </c>
      <c r="O113" s="3">
        <f>'IECC Data-SI'!O113/Convert!$B$2*1000000</f>
        <v>108.19047597383228</v>
      </c>
      <c r="P113" s="3">
        <f t="shared" si="2"/>
        <v>53490.865270740622</v>
      </c>
      <c r="Q113" s="3">
        <f>'IECC Data-SI'!Q113/Convert!$B$2*1000000</f>
        <v>5089.7777075129379</v>
      </c>
      <c r="R113" s="3">
        <f>'IECC Data-SI'!R113/Convert!$B$2*1000000</f>
        <v>0</v>
      </c>
      <c r="S113" s="3">
        <f>'IECC Data-SI'!S113/Convert!$B$2*1000000</f>
        <v>0</v>
      </c>
      <c r="T113" s="3">
        <f>'IECC Data-SI'!T113/Convert!$B$2*1000000</f>
        <v>0</v>
      </c>
      <c r="U113" s="3">
        <f>'IECC Data-SI'!U113/Convert!$B$2*1000000</f>
        <v>1211623.0049990716</v>
      </c>
      <c r="V113" s="3">
        <f>'IECC Data-SI'!V113/Convert!$B$2*1000000</f>
        <v>0</v>
      </c>
      <c r="W113" s="3">
        <f>'IECC Data-SI'!W113/Convert!$B$2*1000000</f>
        <v>974626.89228125266</v>
      </c>
      <c r="X113" s="3">
        <f>'IECC Data-SI'!X113/Convert!$B$2*1000000</f>
        <v>1738343.9114458296</v>
      </c>
      <c r="Y113" s="3">
        <f t="shared" si="3"/>
        <v>2712970.803727082</v>
      </c>
      <c r="Z113" s="3">
        <f>'IECC Data-SI'!Y113/Convert!$B$2*1000000</f>
        <v>2639585.2579943864</v>
      </c>
      <c r="AA113" s="3">
        <f>'IECC Data-SI'!Z113/Convert!$B$2*1000000</f>
        <v>2949966.9164449014</v>
      </c>
      <c r="AB113" s="3">
        <f>'IECC Data-SI'!AA113/Convert!$B$2*1000000</f>
        <v>5589552.1744392877</v>
      </c>
    </row>
    <row r="114" spans="1:28" x14ac:dyDescent="0.25">
      <c r="A114" s="93">
        <v>2006</v>
      </c>
      <c r="B114" s="93" t="s">
        <v>61</v>
      </c>
      <c r="C114" s="121" t="s">
        <v>12</v>
      </c>
      <c r="D114" s="3">
        <f>'IECC Data-SI'!D114*Convert!$B$1</f>
        <v>84351.168704612151</v>
      </c>
      <c r="E114" s="3">
        <f>'IECC Data-SI'!E114/Convert!$B$2*1000000</f>
        <v>670609.01701985637</v>
      </c>
      <c r="F114" s="3">
        <f>'IECC Data-SI'!F114/Convert!$B$2*1000000</f>
        <v>2326796.1441663899</v>
      </c>
      <c r="G114" s="3">
        <f>'IECC Data-SI'!G114/Convert!$B$2*1000000</f>
        <v>139793.54079722223</v>
      </c>
      <c r="H114" s="3">
        <f>'IECC Data-SI'!H114/Convert!$B$2*1000000</f>
        <v>350673.36242563068</v>
      </c>
      <c r="I114" s="3">
        <f>'IECC Data-SI'!I114/Convert!$B$2*1000000</f>
        <v>201790.25585279413</v>
      </c>
      <c r="J114" s="3">
        <f>'IECC Data-SI'!J114/Convert!$B$2*1000000</f>
        <v>1077971.3188656636</v>
      </c>
      <c r="K114" s="3">
        <f>'IECC Data-SI'!K114/Convert!$B$2*1000000</f>
        <v>0</v>
      </c>
      <c r="L114" s="3">
        <f>'IECC Data-SI'!L114/Convert!$B$2*1000000</f>
        <v>34292.021872964266</v>
      </c>
      <c r="M114" s="3">
        <f>'IECC Data-SI'!M114/Convert!$B$2*1000000</f>
        <v>280354.81342742126</v>
      </c>
      <c r="N114" s="3">
        <f>'IECC Data-SI'!N114/Convert!$B$2*1000000</f>
        <v>60328.556998733431</v>
      </c>
      <c r="O114" s="3">
        <f>'IECC Data-SI'!O114/Convert!$B$2*1000000</f>
        <v>108.19047597383228</v>
      </c>
      <c r="P114" s="3">
        <f t="shared" si="2"/>
        <v>60220.366522759599</v>
      </c>
      <c r="Q114" s="3">
        <f>'IECC Data-SI'!Q114/Convert!$B$2*1000000</f>
        <v>6312.4617378093426</v>
      </c>
      <c r="R114" s="3">
        <f>'IECC Data-SI'!R114/Convert!$B$2*1000000</f>
        <v>0</v>
      </c>
      <c r="S114" s="3">
        <f>'IECC Data-SI'!S114/Convert!$B$2*1000000</f>
        <v>0</v>
      </c>
      <c r="T114" s="3">
        <f>'IECC Data-SI'!T114/Convert!$B$2*1000000</f>
        <v>0</v>
      </c>
      <c r="U114" s="3">
        <f>'IECC Data-SI'!U114/Convert!$B$2*1000000</f>
        <v>1303731.8686147339</v>
      </c>
      <c r="V114" s="3">
        <f>'IECC Data-SI'!V114/Convert!$B$2*1000000</f>
        <v>0</v>
      </c>
      <c r="W114" s="3">
        <f>'IECC Data-SI'!W114/Convert!$B$2*1000000</f>
        <v>1157290.1995050686</v>
      </c>
      <c r="X114" s="3">
        <f>'IECC Data-SI'!X114/Convert!$B$2*1000000</f>
        <v>2326796.1441663899</v>
      </c>
      <c r="Y114" s="3">
        <f t="shared" si="3"/>
        <v>3484086.3436714588</v>
      </c>
      <c r="Z114" s="3">
        <f>'IECC Data-SI'!Y114/Convert!$B$2*1000000</f>
        <v>2822125.3489980954</v>
      </c>
      <c r="AA114" s="3">
        <f>'IECC Data-SI'!Z114/Convert!$B$2*1000000</f>
        <v>3630528.0127811232</v>
      </c>
      <c r="AB114" s="3">
        <f>'IECC Data-SI'!AA114/Convert!$B$2*1000000</f>
        <v>6452653.3617792185</v>
      </c>
    </row>
    <row r="115" spans="1:28" x14ac:dyDescent="0.25">
      <c r="A115" s="93">
        <v>2006</v>
      </c>
      <c r="B115" s="93" t="s">
        <v>61</v>
      </c>
      <c r="C115" s="121" t="s">
        <v>8</v>
      </c>
      <c r="D115" s="3">
        <f>'IECC Data-SI'!D115*Convert!$B$1</f>
        <v>84351.168704612151</v>
      </c>
      <c r="E115" s="3">
        <f>'IECC Data-SI'!E115/Convert!$B$2*1000000</f>
        <v>793853.67163957842</v>
      </c>
      <c r="F115" s="3">
        <f>'IECC Data-SI'!F115/Convert!$B$2*1000000</f>
        <v>2585787.1606613449</v>
      </c>
      <c r="G115" s="3">
        <f>'IECC Data-SI'!G115/Convert!$B$2*1000000</f>
        <v>69038.995943248126</v>
      </c>
      <c r="H115" s="3">
        <f>'IECC Data-SI'!H115/Convert!$B$2*1000000</f>
        <v>350673.36242563068</v>
      </c>
      <c r="I115" s="3">
        <f>'IECC Data-SI'!I115/Convert!$B$2*1000000</f>
        <v>200681.3098718276</v>
      </c>
      <c r="J115" s="3">
        <f>'IECC Data-SI'!J115/Convert!$B$2*1000000</f>
        <v>1077971.3188656636</v>
      </c>
      <c r="K115" s="3">
        <f>'IECC Data-SI'!K115/Convert!$B$2*1000000</f>
        <v>0</v>
      </c>
      <c r="L115" s="3">
        <f>'IECC Data-SI'!L115/Convert!$B$2*1000000</f>
        <v>34292.021872964266</v>
      </c>
      <c r="M115" s="3">
        <f>'IECC Data-SI'!M115/Convert!$B$2*1000000</f>
        <v>324921.1724231863</v>
      </c>
      <c r="N115" s="3">
        <f>'IECC Data-SI'!N115/Convert!$B$2*1000000</f>
        <v>55722.166000872552</v>
      </c>
      <c r="O115" s="3">
        <f>'IECC Data-SI'!O115/Convert!$B$2*1000000</f>
        <v>108.19047597383228</v>
      </c>
      <c r="P115" s="3">
        <f t="shared" si="2"/>
        <v>55613.97552489872</v>
      </c>
      <c r="Q115" s="3">
        <f>'IECC Data-SI'!Q115/Convert!$B$2*1000000</f>
        <v>2805.5385501374853</v>
      </c>
      <c r="R115" s="3">
        <f>'IECC Data-SI'!R115/Convert!$B$2*1000000</f>
        <v>0</v>
      </c>
      <c r="S115" s="3">
        <f>'IECC Data-SI'!S115/Convert!$B$2*1000000</f>
        <v>0</v>
      </c>
      <c r="T115" s="3">
        <f>'IECC Data-SI'!T115/Convert!$B$2*1000000</f>
        <v>0</v>
      </c>
      <c r="U115" s="3">
        <f>'IECC Data-SI'!U115/Convert!$B$2*1000000</f>
        <v>1406039.2439869773</v>
      </c>
      <c r="V115" s="3">
        <f>'IECC Data-SI'!V115/Convert!$B$2*1000000</f>
        <v>0</v>
      </c>
      <c r="W115" s="3">
        <f>'IECC Data-SI'!W115/Convert!$B$2*1000000</f>
        <v>1246233.3540810491</v>
      </c>
      <c r="X115" s="3">
        <f>'IECC Data-SI'!X115/Convert!$B$2*1000000</f>
        <v>2585787.1606613449</v>
      </c>
      <c r="Y115" s="3">
        <f t="shared" si="3"/>
        <v>3832020.514742394</v>
      </c>
      <c r="Z115" s="3">
        <f>'IECC Data-SI'!Y115/Convert!$B$2*1000000</f>
        <v>2909959.5575931091</v>
      </c>
      <c r="AA115" s="3">
        <f>'IECC Data-SI'!Z115/Convert!$B$2*1000000</f>
        <v>3991826.4046483226</v>
      </c>
      <c r="AB115" s="3">
        <f>'IECC Data-SI'!AA115/Convert!$B$2*1000000</f>
        <v>6901785.9622414317</v>
      </c>
    </row>
    <row r="116" spans="1:28" x14ac:dyDescent="0.25">
      <c r="A116" s="93">
        <v>2009</v>
      </c>
      <c r="B116" s="93" t="s">
        <v>61</v>
      </c>
      <c r="C116" s="121" t="s">
        <v>10</v>
      </c>
      <c r="D116" s="3">
        <f>'IECC Data-SI'!D116*Convert!$B$1</f>
        <v>84351.168704612151</v>
      </c>
      <c r="E116" s="3">
        <f>'IECC Data-SI'!E116/Convert!$B$2*1000000</f>
        <v>0</v>
      </c>
      <c r="F116" s="3">
        <f>'IECC Data-SI'!F116/Convert!$B$2*1000000</f>
        <v>0</v>
      </c>
      <c r="G116" s="3">
        <f>'IECC Data-SI'!G116/Convert!$B$2*1000000</f>
        <v>1827088.0244354827</v>
      </c>
      <c r="H116" s="3">
        <f>'IECC Data-SI'!H116/Convert!$B$2*1000000</f>
        <v>316959.50897009345</v>
      </c>
      <c r="I116" s="3">
        <f>'IECC Data-SI'!I116/Convert!$B$2*1000000</f>
        <v>159896.74101628168</v>
      </c>
      <c r="J116" s="3">
        <f>'IECC Data-SI'!J116/Convert!$B$2*1000000</f>
        <v>1077971.3188656636</v>
      </c>
      <c r="K116" s="3">
        <f>'IECC Data-SI'!K116/Convert!$B$2*1000000</f>
        <v>0</v>
      </c>
      <c r="L116" s="3">
        <f>'IECC Data-SI'!L116/Convert!$B$2*1000000</f>
        <v>34292.021872964266</v>
      </c>
      <c r="M116" s="3">
        <f>'IECC Data-SI'!M116/Convert!$B$2*1000000</f>
        <v>456070.62147133629</v>
      </c>
      <c r="N116" s="3">
        <f>'IECC Data-SI'!N116/Convert!$B$2*1000000</f>
        <v>77237.613665778263</v>
      </c>
      <c r="O116" s="3">
        <f>'IECC Data-SI'!O116/Convert!$B$2*1000000</f>
        <v>108.19047597383228</v>
      </c>
      <c r="P116" s="3">
        <f t="shared" si="2"/>
        <v>77129.423189804424</v>
      </c>
      <c r="Q116" s="3">
        <f>'IECC Data-SI'!Q116/Convert!$B$2*1000000</f>
        <v>96923.774370628133</v>
      </c>
      <c r="R116" s="3">
        <f>'IECC Data-SI'!R116/Convert!$B$2*1000000</f>
        <v>0</v>
      </c>
      <c r="S116" s="3">
        <f>'IECC Data-SI'!S116/Convert!$B$2*1000000</f>
        <v>0</v>
      </c>
      <c r="T116" s="3">
        <f>'IECC Data-SI'!T116/Convert!$B$2*1000000</f>
        <v>0</v>
      </c>
      <c r="U116" s="3">
        <f>'IECC Data-SI'!U116/Convert!$B$2*1000000</f>
        <v>705867.81231212476</v>
      </c>
      <c r="V116" s="3">
        <f>'IECC Data-SI'!V116/Convert!$B$2*1000000</f>
        <v>0</v>
      </c>
      <c r="W116" s="3">
        <f>'IECC Data-SI'!W116/Convert!$B$2*1000000</f>
        <v>2457211.8434672519</v>
      </c>
      <c r="X116" s="3">
        <f>'IECC Data-SI'!X116/Convert!$B$2*1000000</f>
        <v>0</v>
      </c>
      <c r="Y116" s="3">
        <f t="shared" si="3"/>
        <v>2457211.8434672519</v>
      </c>
      <c r="Z116" s="3">
        <f>'IECC Data-SI'!Y116/Convert!$B$2*1000000</f>
        <v>4046430.1464974508</v>
      </c>
      <c r="AA116" s="3">
        <f>'IECC Data-SI'!Z116/Convert!$B$2*1000000</f>
        <v>705867.81231212476</v>
      </c>
      <c r="AB116" s="3">
        <f>'IECC Data-SI'!AA116/Convert!$B$2*1000000</f>
        <v>4752297.958809576</v>
      </c>
    </row>
    <row r="117" spans="1:28" x14ac:dyDescent="0.25">
      <c r="A117" s="93">
        <v>2009</v>
      </c>
      <c r="B117" s="93" t="s">
        <v>61</v>
      </c>
      <c r="C117" s="121" t="s">
        <v>6</v>
      </c>
      <c r="D117" s="3">
        <f>'IECC Data-SI'!D117*Convert!$B$1</f>
        <v>84351.168704612151</v>
      </c>
      <c r="E117" s="3">
        <f>'IECC Data-SI'!E117/Convert!$B$2*1000000</f>
        <v>578.1684174269817</v>
      </c>
      <c r="F117" s="3">
        <f>'IECC Data-SI'!F117/Convert!$B$2*1000000</f>
        <v>180.0852447723386</v>
      </c>
      <c r="G117" s="3">
        <f>'IECC Data-SI'!G117/Convert!$B$2*1000000</f>
        <v>1466860.6658661403</v>
      </c>
      <c r="H117" s="3">
        <f>'IECC Data-SI'!H117/Convert!$B$2*1000000</f>
        <v>316959.50897009345</v>
      </c>
      <c r="I117" s="3">
        <f>'IECC Data-SI'!I117/Convert!$B$2*1000000</f>
        <v>159925.17552861414</v>
      </c>
      <c r="J117" s="3">
        <f>'IECC Data-SI'!J117/Convert!$B$2*1000000</f>
        <v>1077971.3188656636</v>
      </c>
      <c r="K117" s="3">
        <f>'IECC Data-SI'!K117/Convert!$B$2*1000000</f>
        <v>0</v>
      </c>
      <c r="L117" s="3">
        <f>'IECC Data-SI'!L117/Convert!$B$2*1000000</f>
        <v>34292.021872964266</v>
      </c>
      <c r="M117" s="3">
        <f>'IECC Data-SI'!M117/Convert!$B$2*1000000</f>
        <v>451653.79388902517</v>
      </c>
      <c r="N117" s="3">
        <f>'IECC Data-SI'!N117/Convert!$B$2*1000000</f>
        <v>92326.861543544743</v>
      </c>
      <c r="O117" s="3">
        <f>'IECC Data-SI'!O117/Convert!$B$2*1000000</f>
        <v>108.19047597383228</v>
      </c>
      <c r="P117" s="3">
        <f t="shared" si="2"/>
        <v>92218.671067570904</v>
      </c>
      <c r="Q117" s="3">
        <f>'IECC Data-SI'!Q117/Convert!$B$2*1000000</f>
        <v>78204.387085082417</v>
      </c>
      <c r="R117" s="3">
        <f>'IECC Data-SI'!R117/Convert!$B$2*1000000</f>
        <v>0</v>
      </c>
      <c r="S117" s="3">
        <f>'IECC Data-SI'!S117/Convert!$B$2*1000000</f>
        <v>0</v>
      </c>
      <c r="T117" s="3">
        <f>'IECC Data-SI'!T117/Convert!$B$2*1000000</f>
        <v>0</v>
      </c>
      <c r="U117" s="3">
        <f>'IECC Data-SI'!U117/Convert!$B$2*1000000</f>
        <v>702247.15107512299</v>
      </c>
      <c r="V117" s="3">
        <f>'IECC Data-SI'!V117/Convert!$B$2*1000000</f>
        <v>0</v>
      </c>
      <c r="W117" s="3">
        <f>'IECC Data-SI'!W117/Convert!$B$2*1000000</f>
        <v>2089515.6863252455</v>
      </c>
      <c r="X117" s="3">
        <f>'IECC Data-SI'!X117/Convert!$B$2*1000000</f>
        <v>180.0852447723386</v>
      </c>
      <c r="Y117" s="3">
        <f t="shared" si="3"/>
        <v>2089695.7715700178</v>
      </c>
      <c r="Z117" s="3">
        <f>'IECC Data-SI'!Y117/Convert!$B$2*1000000</f>
        <v>3678771.9020385551</v>
      </c>
      <c r="AA117" s="3">
        <f>'IECC Data-SI'!Z117/Convert!$B$2*1000000</f>
        <v>702427.23631989548</v>
      </c>
      <c r="AB117" s="3">
        <f>'IECC Data-SI'!AA117/Convert!$B$2*1000000</f>
        <v>4381199.1383584505</v>
      </c>
    </row>
    <row r="118" spans="1:28" x14ac:dyDescent="0.25">
      <c r="A118" s="93">
        <v>2009</v>
      </c>
      <c r="B118" s="93" t="s">
        <v>61</v>
      </c>
      <c r="C118" s="121" t="s">
        <v>11</v>
      </c>
      <c r="D118" s="3">
        <f>'IECC Data-SI'!D118*Convert!$B$1</f>
        <v>84351.168704612151</v>
      </c>
      <c r="E118" s="3">
        <f>'IECC Data-SI'!E118/Convert!$B$2*1000000</f>
        <v>18.956341554983009</v>
      </c>
      <c r="F118" s="3">
        <f>'IECC Data-SI'!F118/Convert!$B$2*1000000</f>
        <v>0</v>
      </c>
      <c r="G118" s="3">
        <f>'IECC Data-SI'!G118/Convert!$B$2*1000000</f>
        <v>1272994.160783329</v>
      </c>
      <c r="H118" s="3">
        <f>'IECC Data-SI'!H118/Convert!$B$2*1000000</f>
        <v>316959.50897009345</v>
      </c>
      <c r="I118" s="3">
        <f>'IECC Data-SI'!I118/Convert!$B$2*1000000</f>
        <v>159944.13187016913</v>
      </c>
      <c r="J118" s="3">
        <f>'IECC Data-SI'!J118/Convert!$B$2*1000000</f>
        <v>1077971.3188656636</v>
      </c>
      <c r="K118" s="3">
        <f>'IECC Data-SI'!K118/Convert!$B$2*1000000</f>
        <v>0</v>
      </c>
      <c r="L118" s="3">
        <f>'IECC Data-SI'!L118/Convert!$B$2*1000000</f>
        <v>34292.021872964266</v>
      </c>
      <c r="M118" s="3">
        <f>'IECC Data-SI'!M118/Convert!$B$2*1000000</f>
        <v>355232.36256960413</v>
      </c>
      <c r="N118" s="3">
        <f>'IECC Data-SI'!N118/Convert!$B$2*1000000</f>
        <v>68716.738136813408</v>
      </c>
      <c r="O118" s="3">
        <f>'IECC Data-SI'!O118/Convert!$B$2*1000000</f>
        <v>108.19047597383228</v>
      </c>
      <c r="P118" s="3">
        <f t="shared" si="2"/>
        <v>68608.547660839569</v>
      </c>
      <c r="Q118" s="3">
        <f>'IECC Data-SI'!Q118/Convert!$B$2*1000000</f>
        <v>60707.683829833084</v>
      </c>
      <c r="R118" s="3">
        <f>'IECC Data-SI'!R118/Convert!$B$2*1000000</f>
        <v>0</v>
      </c>
      <c r="S118" s="3">
        <f>'IECC Data-SI'!S118/Convert!$B$2*1000000</f>
        <v>0</v>
      </c>
      <c r="T118" s="3">
        <f>'IECC Data-SI'!T118/Convert!$B$2*1000000</f>
        <v>0</v>
      </c>
      <c r="U118" s="3">
        <f>'IECC Data-SI'!U118/Convert!$B$2*1000000</f>
        <v>771750.5773864683</v>
      </c>
      <c r="V118" s="3">
        <f>'IECC Data-SI'!V118/Convert!$B$2*1000000</f>
        <v>0</v>
      </c>
      <c r="W118" s="3">
        <f>'IECC Data-SI'!W118/Convert!$B$2*1000000</f>
        <v>1757561.7111851608</v>
      </c>
      <c r="X118" s="3">
        <f>'IECC Data-SI'!X118/Convert!$B$2*1000000</f>
        <v>0</v>
      </c>
      <c r="Y118" s="3">
        <f t="shared" si="3"/>
        <v>1757561.7111851608</v>
      </c>
      <c r="Z118" s="3">
        <f>'IECC Data-SI'!Y118/Convert!$B$2*1000000</f>
        <v>3346836.8832400255</v>
      </c>
      <c r="AA118" s="3">
        <f>'IECC Data-SI'!Z118/Convert!$B$2*1000000</f>
        <v>771750.5773864683</v>
      </c>
      <c r="AB118" s="3">
        <f>'IECC Data-SI'!AA118/Convert!$B$2*1000000</f>
        <v>4118587.4606264941</v>
      </c>
    </row>
    <row r="119" spans="1:28" x14ac:dyDescent="0.25">
      <c r="A119" s="93">
        <v>2009</v>
      </c>
      <c r="B119" s="93" t="s">
        <v>61</v>
      </c>
      <c r="C119" s="121" t="s">
        <v>13</v>
      </c>
      <c r="D119" s="3">
        <f>'IECC Data-SI'!D119*Convert!$B$1</f>
        <v>84351.168704612151</v>
      </c>
      <c r="E119" s="3">
        <f>'IECC Data-SI'!E119/Convert!$B$2*1000000</f>
        <v>14890.206291439155</v>
      </c>
      <c r="F119" s="3">
        <f>'IECC Data-SI'!F119/Convert!$B$2*1000000</f>
        <v>38983.716407822561</v>
      </c>
      <c r="G119" s="3">
        <f>'IECC Data-SI'!G119/Convert!$B$2*1000000</f>
        <v>1136726.4995153337</v>
      </c>
      <c r="H119" s="3">
        <f>'IECC Data-SI'!H119/Convert!$B$2*1000000</f>
        <v>316959.50897009345</v>
      </c>
      <c r="I119" s="3">
        <f>'IECC Data-SI'!I119/Convert!$B$2*1000000</f>
        <v>159745.09028384183</v>
      </c>
      <c r="J119" s="3">
        <f>'IECC Data-SI'!J119/Convert!$B$2*1000000</f>
        <v>1077971.3188656636</v>
      </c>
      <c r="K119" s="3">
        <f>'IECC Data-SI'!K119/Convert!$B$2*1000000</f>
        <v>0</v>
      </c>
      <c r="L119" s="3">
        <f>'IECC Data-SI'!L119/Convert!$B$2*1000000</f>
        <v>34292.021872964266</v>
      </c>
      <c r="M119" s="3">
        <f>'IECC Data-SI'!M119/Convert!$B$2*1000000</f>
        <v>389799.25139511563</v>
      </c>
      <c r="N119" s="3">
        <f>'IECC Data-SI'!N119/Convert!$B$2*1000000</f>
        <v>77484.046105993053</v>
      </c>
      <c r="O119" s="3">
        <f>'IECC Data-SI'!O119/Convert!$B$2*1000000</f>
        <v>108.19047597383228</v>
      </c>
      <c r="P119" s="3">
        <f t="shared" si="2"/>
        <v>77375.855630019214</v>
      </c>
      <c r="Q119" s="3">
        <f>'IECC Data-SI'!Q119/Convert!$B$2*1000000</f>
        <v>58669.877112672417</v>
      </c>
      <c r="R119" s="3">
        <f>'IECC Data-SI'!R119/Convert!$B$2*1000000</f>
        <v>0</v>
      </c>
      <c r="S119" s="3">
        <f>'IECC Data-SI'!S119/Convert!$B$2*1000000</f>
        <v>0</v>
      </c>
      <c r="T119" s="3">
        <f>'IECC Data-SI'!T119/Convert!$B$2*1000000</f>
        <v>0</v>
      </c>
      <c r="U119" s="3">
        <f>'IECC Data-SI'!U119/Convert!$B$2*1000000</f>
        <v>773674.64605429908</v>
      </c>
      <c r="V119" s="3">
        <f>'IECC Data-SI'!V119/Convert!$B$2*1000000</f>
        <v>0</v>
      </c>
      <c r="W119" s="3">
        <f>'IECC Data-SI'!W119/Convert!$B$2*1000000</f>
        <v>1677461.6899445802</v>
      </c>
      <c r="X119" s="3">
        <f>'IECC Data-SI'!X119/Convert!$B$2*1000000</f>
        <v>38983.716407822561</v>
      </c>
      <c r="Y119" s="3">
        <f t="shared" si="3"/>
        <v>1716445.4063524026</v>
      </c>
      <c r="Z119" s="3">
        <f>'IECC Data-SI'!Y119/Convert!$B$2*1000000</f>
        <v>3266528.3422423396</v>
      </c>
      <c r="AA119" s="3">
        <f>'IECC Data-SI'!Z119/Convert!$B$2*1000000</f>
        <v>812658.36246212164</v>
      </c>
      <c r="AB119" s="3">
        <f>'IECC Data-SI'!AA119/Convert!$B$2*1000000</f>
        <v>4079186.7047044612</v>
      </c>
    </row>
    <row r="120" spans="1:28" x14ac:dyDescent="0.25">
      <c r="A120" s="93">
        <v>2009</v>
      </c>
      <c r="B120" s="93" t="s">
        <v>61</v>
      </c>
      <c r="C120" s="121" t="s">
        <v>19</v>
      </c>
      <c r="D120" s="3">
        <f>'IECC Data-SI'!D120*Convert!$B$1</f>
        <v>84351.168704612151</v>
      </c>
      <c r="E120" s="3">
        <f>'IECC Data-SI'!E120/Convert!$B$2*1000000</f>
        <v>33448.464673767521</v>
      </c>
      <c r="F120" s="3">
        <f>'IECC Data-SI'!F120/Convert!$B$2*1000000</f>
        <v>108762.00967171503</v>
      </c>
      <c r="G120" s="3">
        <f>'IECC Data-SI'!G120/Convert!$B$2*1000000</f>
        <v>923088.53019067517</v>
      </c>
      <c r="H120" s="3">
        <f>'IECC Data-SI'!H120/Convert!$B$2*1000000</f>
        <v>316959.50897009345</v>
      </c>
      <c r="I120" s="3">
        <f>'IECC Data-SI'!I120/Convert!$B$2*1000000</f>
        <v>159688.22125917688</v>
      </c>
      <c r="J120" s="3">
        <f>'IECC Data-SI'!J120/Convert!$B$2*1000000</f>
        <v>1077971.3188656636</v>
      </c>
      <c r="K120" s="3">
        <f>'IECC Data-SI'!K120/Convert!$B$2*1000000</f>
        <v>0</v>
      </c>
      <c r="L120" s="3">
        <f>'IECC Data-SI'!L120/Convert!$B$2*1000000</f>
        <v>34292.021872964266</v>
      </c>
      <c r="M120" s="3">
        <f>'IECC Data-SI'!M120/Convert!$B$2*1000000</f>
        <v>285055.98613305698</v>
      </c>
      <c r="N120" s="3">
        <f>'IECC Data-SI'!N120/Convert!$B$2*1000000</f>
        <v>62328.451032784142</v>
      </c>
      <c r="O120" s="3">
        <f>'IECC Data-SI'!O120/Convert!$B$2*1000000</f>
        <v>108.19047597383228</v>
      </c>
      <c r="P120" s="3">
        <f t="shared" si="2"/>
        <v>62220.26055681031</v>
      </c>
      <c r="Q120" s="3">
        <f>'IECC Data-SI'!Q120/Convert!$B$2*1000000</f>
        <v>46262.95156493604</v>
      </c>
      <c r="R120" s="3">
        <f>'IECC Data-SI'!R120/Convert!$B$2*1000000</f>
        <v>0</v>
      </c>
      <c r="S120" s="3">
        <f>'IECC Data-SI'!S120/Convert!$B$2*1000000</f>
        <v>0</v>
      </c>
      <c r="T120" s="3">
        <f>'IECC Data-SI'!T120/Convert!$B$2*1000000</f>
        <v>0</v>
      </c>
      <c r="U120" s="3">
        <f>'IECC Data-SI'!U120/Convert!$B$2*1000000</f>
        <v>847158.90409219067</v>
      </c>
      <c r="V120" s="3">
        <f>'IECC Data-SI'!V120/Convert!$B$2*1000000</f>
        <v>0</v>
      </c>
      <c r="W120" s="3">
        <f>'IECC Data-SI'!W120/Convert!$B$2*1000000</f>
        <v>1350076.1931192458</v>
      </c>
      <c r="X120" s="3">
        <f>'IECC Data-SI'!X120/Convert!$B$2*1000000</f>
        <v>108762.00967171503</v>
      </c>
      <c r="Y120" s="3">
        <f t="shared" si="3"/>
        <v>1458838.2027909609</v>
      </c>
      <c r="Z120" s="3">
        <f>'IECC Data-SI'!Y120/Convert!$B$2*1000000</f>
        <v>2939104.9327338957</v>
      </c>
      <c r="AA120" s="3">
        <f>'IECC Data-SI'!Z120/Convert!$B$2*1000000</f>
        <v>955920.91376390564</v>
      </c>
      <c r="AB120" s="3">
        <f>'IECC Data-SI'!AA120/Convert!$B$2*1000000</f>
        <v>3895025.8464978016</v>
      </c>
    </row>
    <row r="121" spans="1:28" x14ac:dyDescent="0.25">
      <c r="A121" s="93">
        <v>2009</v>
      </c>
      <c r="B121" s="93" t="s">
        <v>61</v>
      </c>
      <c r="C121" s="121" t="s">
        <v>20</v>
      </c>
      <c r="D121" s="3">
        <f>'IECC Data-SI'!D121*Convert!$B$1</f>
        <v>84351.168704612151</v>
      </c>
      <c r="E121" s="3">
        <f>'IECC Data-SI'!E121/Convert!$B$2*1000000</f>
        <v>29733.021728990851</v>
      </c>
      <c r="F121" s="3">
        <f>'IECC Data-SI'!F121/Convert!$B$2*1000000</f>
        <v>83521.640891255141</v>
      </c>
      <c r="G121" s="3">
        <f>'IECC Data-SI'!G121/Convert!$B$2*1000000</f>
        <v>712881.6586874685</v>
      </c>
      <c r="H121" s="3">
        <f>'IECC Data-SI'!H121/Convert!$B$2*1000000</f>
        <v>316959.50897009345</v>
      </c>
      <c r="I121" s="3">
        <f>'IECC Data-SI'!I121/Convert!$B$2*1000000</f>
        <v>159801.95930850678</v>
      </c>
      <c r="J121" s="3">
        <f>'IECC Data-SI'!J121/Convert!$B$2*1000000</f>
        <v>1077971.3188656636</v>
      </c>
      <c r="K121" s="3">
        <f>'IECC Data-SI'!K121/Convert!$B$2*1000000</f>
        <v>0</v>
      </c>
      <c r="L121" s="3">
        <f>'IECC Data-SI'!L121/Convert!$B$2*1000000</f>
        <v>34292.021872964266</v>
      </c>
      <c r="M121" s="3">
        <f>'IECC Data-SI'!M121/Convert!$B$2*1000000</f>
        <v>298533.94497864996</v>
      </c>
      <c r="N121" s="3">
        <f>'IECC Data-SI'!N121/Convert!$B$2*1000000</f>
        <v>63778.611161740344</v>
      </c>
      <c r="O121" s="3">
        <f>'IECC Data-SI'!O121/Convert!$B$2*1000000</f>
        <v>108.19047597383228</v>
      </c>
      <c r="P121" s="3">
        <f t="shared" si="2"/>
        <v>63670.420685766512</v>
      </c>
      <c r="Q121" s="3">
        <f>'IECC Data-SI'!Q121/Convert!$B$2*1000000</f>
        <v>27420.348059282922</v>
      </c>
      <c r="R121" s="3">
        <f>'IECC Data-SI'!R121/Convert!$B$2*1000000</f>
        <v>0</v>
      </c>
      <c r="S121" s="3">
        <f>'IECC Data-SI'!S121/Convert!$B$2*1000000</f>
        <v>0</v>
      </c>
      <c r="T121" s="3">
        <f>'IECC Data-SI'!T121/Convert!$B$2*1000000</f>
        <v>0</v>
      </c>
      <c r="U121" s="3">
        <f>'IECC Data-SI'!U121/Convert!$B$2*1000000</f>
        <v>851907.46765171387</v>
      </c>
      <c r="V121" s="3">
        <f>'IECC Data-SI'!V121/Convert!$B$2*1000000</f>
        <v>0</v>
      </c>
      <c r="W121" s="3">
        <f>'IECC Data-SI'!W121/Convert!$B$2*1000000</f>
        <v>1132239.3941401588</v>
      </c>
      <c r="X121" s="3">
        <f>'IECC Data-SI'!X121/Convert!$B$2*1000000</f>
        <v>83521.640891255141</v>
      </c>
      <c r="Y121" s="3">
        <f t="shared" si="3"/>
        <v>1215761.0350314139</v>
      </c>
      <c r="Z121" s="3">
        <f>'IECC Data-SI'!Y121/Convert!$B$2*1000000</f>
        <v>2721372.3936333605</v>
      </c>
      <c r="AA121" s="3">
        <f>'IECC Data-SI'!Z121/Convert!$B$2*1000000</f>
        <v>935429.10854296898</v>
      </c>
      <c r="AB121" s="3">
        <f>'IECC Data-SI'!AA121/Convert!$B$2*1000000</f>
        <v>3656801.5021763295</v>
      </c>
    </row>
    <row r="122" spans="1:28" x14ac:dyDescent="0.25">
      <c r="A122" s="93">
        <v>2009</v>
      </c>
      <c r="B122" s="93" t="s">
        <v>61</v>
      </c>
      <c r="C122" s="121" t="s">
        <v>3</v>
      </c>
      <c r="D122" s="3">
        <f>'IECC Data-SI'!D122*Convert!$B$1</f>
        <v>84351.168704612151</v>
      </c>
      <c r="E122" s="3">
        <f>'IECC Data-SI'!E122/Convert!$B$2*1000000</f>
        <v>184748.50479486439</v>
      </c>
      <c r="F122" s="3">
        <f>'IECC Data-SI'!F122/Convert!$B$2*1000000</f>
        <v>660287.28904316819</v>
      </c>
      <c r="G122" s="3">
        <f>'IECC Data-SI'!G122/Convert!$B$2*1000000</f>
        <v>463150.81504212238</v>
      </c>
      <c r="H122" s="3">
        <f>'IECC Data-SI'!H122/Convert!$B$2*1000000</f>
        <v>316959.50897009345</v>
      </c>
      <c r="I122" s="3">
        <f>'IECC Data-SI'!I122/Convert!$B$2*1000000</f>
        <v>159773.52479617429</v>
      </c>
      <c r="J122" s="3">
        <f>'IECC Data-SI'!J122/Convert!$B$2*1000000</f>
        <v>1077971.3188656636</v>
      </c>
      <c r="K122" s="3">
        <f>'IECC Data-SI'!K122/Convert!$B$2*1000000</f>
        <v>0</v>
      </c>
      <c r="L122" s="3">
        <f>'IECC Data-SI'!L122/Convert!$B$2*1000000</f>
        <v>34292.021872964266</v>
      </c>
      <c r="M122" s="3">
        <f>'IECC Data-SI'!M122/Convert!$B$2*1000000</f>
        <v>234101.34003326268</v>
      </c>
      <c r="N122" s="3">
        <f>'IECC Data-SI'!N122/Convert!$B$2*1000000</f>
        <v>57598.843814815875</v>
      </c>
      <c r="O122" s="3">
        <f>'IECC Data-SI'!O122/Convert!$B$2*1000000</f>
        <v>108.19047597383228</v>
      </c>
      <c r="P122" s="3">
        <f t="shared" si="2"/>
        <v>57490.653338842043</v>
      </c>
      <c r="Q122" s="3">
        <f>'IECC Data-SI'!Q122/Convert!$B$2*1000000</f>
        <v>21828.227300562939</v>
      </c>
      <c r="R122" s="3">
        <f>'IECC Data-SI'!R122/Convert!$B$2*1000000</f>
        <v>0</v>
      </c>
      <c r="S122" s="3">
        <f>'IECC Data-SI'!S122/Convert!$B$2*1000000</f>
        <v>0</v>
      </c>
      <c r="T122" s="3">
        <f>'IECC Data-SI'!T122/Convert!$B$2*1000000</f>
        <v>0</v>
      </c>
      <c r="U122" s="3">
        <f>'IECC Data-SI'!U122/Convert!$B$2*1000000</f>
        <v>976270.54642318003</v>
      </c>
      <c r="V122" s="3">
        <f>'IECC Data-SI'!V122/Convert!$B$2*1000000</f>
        <v>0</v>
      </c>
      <c r="W122" s="3">
        <f>'IECC Data-SI'!W122/Convert!$B$2*1000000</f>
        <v>961319.54050965444</v>
      </c>
      <c r="X122" s="3">
        <f>'IECC Data-SI'!X122/Convert!$B$2*1000000</f>
        <v>660287.28904316819</v>
      </c>
      <c r="Y122" s="3">
        <f t="shared" si="3"/>
        <v>1621606.8295528227</v>
      </c>
      <c r="Z122" s="3">
        <f>'IECC Data-SI'!Y122/Convert!$B$2*1000000</f>
        <v>2550424.1054905243</v>
      </c>
      <c r="AA122" s="3">
        <f>'IECC Data-SI'!Z122/Convert!$B$2*1000000</f>
        <v>1636567.3136371258</v>
      </c>
      <c r="AB122" s="3">
        <f>'IECC Data-SI'!AA122/Convert!$B$2*1000000</f>
        <v>4186991.4191276496</v>
      </c>
    </row>
    <row r="123" spans="1:28" x14ac:dyDescent="0.25">
      <c r="A123" s="93">
        <v>2009</v>
      </c>
      <c r="B123" s="93" t="s">
        <v>61</v>
      </c>
      <c r="C123" s="121" t="s">
        <v>7</v>
      </c>
      <c r="D123" s="3">
        <f>'IECC Data-SI'!D123*Convert!$B$1</f>
        <v>84351.168704612151</v>
      </c>
      <c r="E123" s="3">
        <f>'IECC Data-SI'!E123/Convert!$B$2*1000000</f>
        <v>83170.948572487949</v>
      </c>
      <c r="F123" s="3">
        <f>'IECC Data-SI'!F123/Convert!$B$2*1000000</f>
        <v>281842.88623948739</v>
      </c>
      <c r="G123" s="3">
        <f>'IECC Data-SI'!G123/Convert!$B$2*1000000</f>
        <v>490343.68700274557</v>
      </c>
      <c r="H123" s="3">
        <f>'IECC Data-SI'!H123/Convert!$B$2*1000000</f>
        <v>316959.50897009345</v>
      </c>
      <c r="I123" s="3">
        <f>'IECC Data-SI'!I123/Convert!$B$2*1000000</f>
        <v>159764.04662539682</v>
      </c>
      <c r="J123" s="3">
        <f>'IECC Data-SI'!J123/Convert!$B$2*1000000</f>
        <v>1077971.3188656636</v>
      </c>
      <c r="K123" s="3">
        <f>'IECC Data-SI'!K123/Convert!$B$2*1000000</f>
        <v>0</v>
      </c>
      <c r="L123" s="3">
        <f>'IECC Data-SI'!L123/Convert!$B$2*1000000</f>
        <v>34292.021872964266</v>
      </c>
      <c r="M123" s="3">
        <f>'IECC Data-SI'!M123/Convert!$B$2*1000000</f>
        <v>259389.09966761005</v>
      </c>
      <c r="N123" s="3">
        <f>'IECC Data-SI'!N123/Convert!$B$2*1000000</f>
        <v>53836.01001615174</v>
      </c>
      <c r="O123" s="3">
        <f>'IECC Data-SI'!O123/Convert!$B$2*1000000</f>
        <v>108.19047597383228</v>
      </c>
      <c r="P123" s="3">
        <f t="shared" si="2"/>
        <v>53727.819540177908</v>
      </c>
      <c r="Q123" s="3">
        <f>'IECC Data-SI'!Q123/Convert!$B$2*1000000</f>
        <v>19250.164849085246</v>
      </c>
      <c r="R123" s="3">
        <f>'IECC Data-SI'!R123/Convert!$B$2*1000000</f>
        <v>0</v>
      </c>
      <c r="S123" s="3">
        <f>'IECC Data-SI'!S123/Convert!$B$2*1000000</f>
        <v>0</v>
      </c>
      <c r="T123" s="3">
        <f>'IECC Data-SI'!T123/Convert!$B$2*1000000</f>
        <v>0</v>
      </c>
      <c r="U123" s="3">
        <f>'IECC Data-SI'!U123/Convert!$B$2*1000000</f>
        <v>943286.51211750961</v>
      </c>
      <c r="V123" s="3">
        <f>'IECC Data-SI'!V123/Convert!$B$2*1000000</f>
        <v>0</v>
      </c>
      <c r="W123" s="3">
        <f>'IECC Data-SI'!W123/Convert!$B$2*1000000</f>
        <v>905881.7196321066</v>
      </c>
      <c r="X123" s="3">
        <f>'IECC Data-SI'!X123/Convert!$B$2*1000000</f>
        <v>281842.88623948739</v>
      </c>
      <c r="Y123" s="3">
        <f t="shared" si="3"/>
        <v>1187724.605871594</v>
      </c>
      <c r="Z123" s="3">
        <f>'IECC Data-SI'!Y123/Convert!$B$2*1000000</f>
        <v>2494976.8064421993</v>
      </c>
      <c r="AA123" s="3">
        <f>'IECC Data-SI'!Z123/Convert!$B$2*1000000</f>
        <v>1225129.3983569969</v>
      </c>
      <c r="AB123" s="3">
        <f>'IECC Data-SI'!AA123/Convert!$B$2*1000000</f>
        <v>3720106.2047991958</v>
      </c>
    </row>
    <row r="124" spans="1:28" x14ac:dyDescent="0.25">
      <c r="A124" s="93">
        <v>2009</v>
      </c>
      <c r="B124" s="93" t="s">
        <v>61</v>
      </c>
      <c r="C124" s="121" t="s">
        <v>17</v>
      </c>
      <c r="D124" s="3">
        <f>'IECC Data-SI'!D124*Convert!$B$1</f>
        <v>84351.168704612151</v>
      </c>
      <c r="E124" s="3">
        <f>'IECC Data-SI'!E124/Convert!$B$2*1000000</f>
        <v>36794.258958222017</v>
      </c>
      <c r="F124" s="3">
        <f>'IECC Data-SI'!F124/Convert!$B$2*1000000</f>
        <v>117121.75629746252</v>
      </c>
      <c r="G124" s="3">
        <f>'IECC Data-SI'!G124/Convert!$B$2*1000000</f>
        <v>90222.70763094163</v>
      </c>
      <c r="H124" s="3">
        <f>'IECC Data-SI'!H124/Convert!$B$2*1000000</f>
        <v>316959.50897009345</v>
      </c>
      <c r="I124" s="3">
        <f>'IECC Data-SI'!I124/Convert!$B$2*1000000</f>
        <v>159745.09028384183</v>
      </c>
      <c r="J124" s="3">
        <f>'IECC Data-SI'!J124/Convert!$B$2*1000000</f>
        <v>1077971.3188656636</v>
      </c>
      <c r="K124" s="3">
        <f>'IECC Data-SI'!K124/Convert!$B$2*1000000</f>
        <v>0</v>
      </c>
      <c r="L124" s="3">
        <f>'IECC Data-SI'!L124/Convert!$B$2*1000000</f>
        <v>34292.021872964266</v>
      </c>
      <c r="M124" s="3">
        <f>'IECC Data-SI'!M124/Convert!$B$2*1000000</f>
        <v>132864.9979588759</v>
      </c>
      <c r="N124" s="3">
        <f>'IECC Data-SI'!N124/Convert!$B$2*1000000</f>
        <v>32282.64966813607</v>
      </c>
      <c r="O124" s="3">
        <f>'IECC Data-SI'!O124/Convert!$B$2*1000000</f>
        <v>108.19047597383228</v>
      </c>
      <c r="P124" s="3">
        <f t="shared" si="2"/>
        <v>32174.459192162238</v>
      </c>
      <c r="Q124" s="3">
        <f>'IECC Data-SI'!Q124/Convert!$B$2*1000000</f>
        <v>4189.351483651245</v>
      </c>
      <c r="R124" s="3">
        <f>'IECC Data-SI'!R124/Convert!$B$2*1000000</f>
        <v>0</v>
      </c>
      <c r="S124" s="3">
        <f>'IECC Data-SI'!S124/Convert!$B$2*1000000</f>
        <v>0</v>
      </c>
      <c r="T124" s="3">
        <f>'IECC Data-SI'!T124/Convert!$B$2*1000000</f>
        <v>0</v>
      </c>
      <c r="U124" s="3">
        <f>'IECC Data-SI'!U124/Convert!$B$2*1000000</f>
        <v>990999.62381140178</v>
      </c>
      <c r="V124" s="3">
        <f>'IECC Data-SI'!V124/Convert!$B$2*1000000</f>
        <v>0</v>
      </c>
      <c r="W124" s="3">
        <f>'IECC Data-SI'!W124/Convert!$B$2*1000000</f>
        <v>296245.77522385301</v>
      </c>
      <c r="X124" s="3">
        <f>'IECC Data-SI'!X124/Convert!$B$2*1000000</f>
        <v>117121.75629746252</v>
      </c>
      <c r="Y124" s="3">
        <f t="shared" si="3"/>
        <v>413367.53152131551</v>
      </c>
      <c r="Z124" s="3">
        <f>'IECC Data-SI'!Y124/Convert!$B$2*1000000</f>
        <v>1885321.9056923899</v>
      </c>
      <c r="AA124" s="3">
        <f>'IECC Data-SI'!Z124/Convert!$B$2*1000000</f>
        <v>1108121.3801088645</v>
      </c>
      <c r="AB124" s="3">
        <f>'IECC Data-SI'!AA124/Convert!$B$2*1000000</f>
        <v>2993443.2858012547</v>
      </c>
    </row>
    <row r="125" spans="1:28" x14ac:dyDescent="0.25">
      <c r="A125" s="93">
        <v>2009</v>
      </c>
      <c r="B125" s="93" t="s">
        <v>61</v>
      </c>
      <c r="C125" s="121" t="s">
        <v>14</v>
      </c>
      <c r="D125" s="3">
        <f>'IECC Data-SI'!D125*Convert!$B$1</f>
        <v>84351.168704612151</v>
      </c>
      <c r="E125" s="3">
        <f>'IECC Data-SI'!E125/Convert!$B$2*1000000</f>
        <v>337204.88175081526</v>
      </c>
      <c r="F125" s="3">
        <f>'IECC Data-SI'!F125/Convert!$B$2*1000000</f>
        <v>1220485.0946760261</v>
      </c>
      <c r="G125" s="3">
        <f>'IECC Data-SI'!G125/Convert!$B$2*1000000</f>
        <v>338617.12919666147</v>
      </c>
      <c r="H125" s="3">
        <f>'IECC Data-SI'!H125/Convert!$B$2*1000000</f>
        <v>316959.50897009345</v>
      </c>
      <c r="I125" s="3">
        <f>'IECC Data-SI'!I125/Convert!$B$2*1000000</f>
        <v>159527.09235595952</v>
      </c>
      <c r="J125" s="3">
        <f>'IECC Data-SI'!J125/Convert!$B$2*1000000</f>
        <v>1077971.3188656636</v>
      </c>
      <c r="K125" s="3">
        <f>'IECC Data-SI'!K125/Convert!$B$2*1000000</f>
        <v>0</v>
      </c>
      <c r="L125" s="3">
        <f>'IECC Data-SI'!L125/Convert!$B$2*1000000</f>
        <v>34292.021872964266</v>
      </c>
      <c r="M125" s="3">
        <f>'IECC Data-SI'!M125/Convert!$B$2*1000000</f>
        <v>238309.64785846893</v>
      </c>
      <c r="N125" s="3">
        <f>'IECC Data-SI'!N125/Convert!$B$2*1000000</f>
        <v>62100.974934124337</v>
      </c>
      <c r="O125" s="3">
        <f>'IECC Data-SI'!O125/Convert!$B$2*1000000</f>
        <v>108.19047597383228</v>
      </c>
      <c r="P125" s="3">
        <f t="shared" si="2"/>
        <v>61992.784458150505</v>
      </c>
      <c r="Q125" s="3">
        <f>'IECC Data-SI'!Q125/Convert!$B$2*1000000</f>
        <v>16008.630443183152</v>
      </c>
      <c r="R125" s="3">
        <f>'IECC Data-SI'!R125/Convert!$B$2*1000000</f>
        <v>0</v>
      </c>
      <c r="S125" s="3">
        <f>'IECC Data-SI'!S125/Convert!$B$2*1000000</f>
        <v>0</v>
      </c>
      <c r="T125" s="3">
        <f>'IECC Data-SI'!T125/Convert!$B$2*1000000</f>
        <v>0</v>
      </c>
      <c r="U125" s="3">
        <f>'IECC Data-SI'!U125/Convert!$B$2*1000000</f>
        <v>1077923.9280117762</v>
      </c>
      <c r="V125" s="3">
        <f>'IECC Data-SI'!V125/Convert!$B$2*1000000</f>
        <v>0</v>
      </c>
      <c r="W125" s="3">
        <f>'IECC Data-SI'!W125/Convert!$B$2*1000000</f>
        <v>992133.0737072794</v>
      </c>
      <c r="X125" s="3">
        <f>'IECC Data-SI'!X125/Convert!$B$2*1000000</f>
        <v>1220485.0946760261</v>
      </c>
      <c r="Y125" s="3">
        <f t="shared" si="3"/>
        <v>2212618.1683833054</v>
      </c>
      <c r="Z125" s="3">
        <f>'IECC Data-SI'!Y125/Convert!$B$2*1000000</f>
        <v>2581000.6844187113</v>
      </c>
      <c r="AA125" s="3">
        <f>'IECC Data-SI'!Z125/Convert!$B$2*1000000</f>
        <v>2298409.0226878021</v>
      </c>
      <c r="AB125" s="3">
        <f>'IECC Data-SI'!AA125/Convert!$B$2*1000000</f>
        <v>4879409.7071065139</v>
      </c>
    </row>
    <row r="126" spans="1:28" x14ac:dyDescent="0.25">
      <c r="A126" s="93">
        <v>2009</v>
      </c>
      <c r="B126" s="93" t="s">
        <v>61</v>
      </c>
      <c r="C126" s="121" t="s">
        <v>2</v>
      </c>
      <c r="D126" s="3">
        <f>'IECC Data-SI'!D126*Convert!$B$1</f>
        <v>84351.168704612151</v>
      </c>
      <c r="E126" s="3">
        <f>'IECC Data-SI'!E126/Convert!$B$2*1000000</f>
        <v>127462.44061570575</v>
      </c>
      <c r="F126" s="3">
        <f>'IECC Data-SI'!F126/Convert!$B$2*1000000</f>
        <v>435938.98673994426</v>
      </c>
      <c r="G126" s="3">
        <f>'IECC Data-SI'!G126/Convert!$B$2*1000000</f>
        <v>359459.62673636532</v>
      </c>
      <c r="H126" s="3">
        <f>'IECC Data-SI'!H126/Convert!$B$2*1000000</f>
        <v>316959.50897009345</v>
      </c>
      <c r="I126" s="3">
        <f>'IECC Data-SI'!I126/Convert!$B$2*1000000</f>
        <v>159650.30857606692</v>
      </c>
      <c r="J126" s="3">
        <f>'IECC Data-SI'!J126/Convert!$B$2*1000000</f>
        <v>1077971.3188656636</v>
      </c>
      <c r="K126" s="3">
        <f>'IECC Data-SI'!K126/Convert!$B$2*1000000</f>
        <v>0</v>
      </c>
      <c r="L126" s="3">
        <f>'IECC Data-SI'!L126/Convert!$B$2*1000000</f>
        <v>34292.021872964266</v>
      </c>
      <c r="M126" s="3">
        <f>'IECC Data-SI'!M126/Convert!$B$2*1000000</f>
        <v>243750.11788474905</v>
      </c>
      <c r="N126" s="3">
        <f>'IECC Data-SI'!N126/Convert!$B$2*1000000</f>
        <v>53134.625378617377</v>
      </c>
      <c r="O126" s="3">
        <f>'IECC Data-SI'!O126/Convert!$B$2*1000000</f>
        <v>108.19047597383228</v>
      </c>
      <c r="P126" s="3">
        <f t="shared" si="2"/>
        <v>53026.434902643545</v>
      </c>
      <c r="Q126" s="3">
        <f>'IECC Data-SI'!Q126/Convert!$B$2*1000000</f>
        <v>13335.786283930547</v>
      </c>
      <c r="R126" s="3">
        <f>'IECC Data-SI'!R126/Convert!$B$2*1000000</f>
        <v>0</v>
      </c>
      <c r="S126" s="3">
        <f>'IECC Data-SI'!S126/Convert!$B$2*1000000</f>
        <v>0</v>
      </c>
      <c r="T126" s="3">
        <f>'IECC Data-SI'!T126/Convert!$B$2*1000000</f>
        <v>0</v>
      </c>
      <c r="U126" s="3">
        <f>'IECC Data-SI'!U126/Convert!$B$2*1000000</f>
        <v>1049261.9395806419</v>
      </c>
      <c r="V126" s="3">
        <f>'IECC Data-SI'!V126/Convert!$B$2*1000000</f>
        <v>0</v>
      </c>
      <c r="W126" s="3">
        <f>'IECC Data-SI'!W126/Convert!$B$2*1000000</f>
        <v>797034.40642339434</v>
      </c>
      <c r="X126" s="3">
        <f>'IECC Data-SI'!X126/Convert!$B$2*1000000</f>
        <v>435938.98673994426</v>
      </c>
      <c r="Y126" s="3">
        <f t="shared" si="3"/>
        <v>1232973.3931633385</v>
      </c>
      <c r="Z126" s="3">
        <f>'IECC Data-SI'!Y126/Convert!$B$2*1000000</f>
        <v>2386015.7551841564</v>
      </c>
      <c r="AA126" s="3">
        <f>'IECC Data-SI'!Z126/Convert!$B$2*1000000</f>
        <v>1485200.9263205864</v>
      </c>
      <c r="AB126" s="3">
        <f>'IECC Data-SI'!AA126/Convert!$B$2*1000000</f>
        <v>3871216.6815047432</v>
      </c>
    </row>
    <row r="127" spans="1:28" x14ac:dyDescent="0.25">
      <c r="A127" s="93">
        <v>2009</v>
      </c>
      <c r="B127" s="93" t="s">
        <v>61</v>
      </c>
      <c r="C127" s="121" t="s">
        <v>18</v>
      </c>
      <c r="D127" s="3">
        <f>'IECC Data-SI'!D127*Convert!$B$1</f>
        <v>84351.168704612151</v>
      </c>
      <c r="E127" s="3">
        <f>'IECC Data-SI'!E127/Convert!$B$2*1000000</f>
        <v>213031.36639489906</v>
      </c>
      <c r="F127" s="3">
        <f>'IECC Data-SI'!F127/Convert!$B$2*1000000</f>
        <v>761390.93672667001</v>
      </c>
      <c r="G127" s="3">
        <f>'IECC Data-SI'!G127/Convert!$B$2*1000000</f>
        <v>60935.159928492889</v>
      </c>
      <c r="H127" s="3">
        <f>'IECC Data-SI'!H127/Convert!$B$2*1000000</f>
        <v>316959.50897009345</v>
      </c>
      <c r="I127" s="3">
        <f>'IECC Data-SI'!I127/Convert!$B$2*1000000</f>
        <v>159347.00711118718</v>
      </c>
      <c r="J127" s="3">
        <f>'IECC Data-SI'!J127/Convert!$B$2*1000000</f>
        <v>1077971.3188656636</v>
      </c>
      <c r="K127" s="3">
        <f>'IECC Data-SI'!K127/Convert!$B$2*1000000</f>
        <v>0</v>
      </c>
      <c r="L127" s="3">
        <f>'IECC Data-SI'!L127/Convert!$B$2*1000000</f>
        <v>34292.021872964266</v>
      </c>
      <c r="M127" s="3">
        <f>'IECC Data-SI'!M127/Convert!$B$2*1000000</f>
        <v>173981.30279163408</v>
      </c>
      <c r="N127" s="3">
        <f>'IECC Data-SI'!N127/Convert!$B$2*1000000</f>
        <v>45106.614730082074</v>
      </c>
      <c r="O127" s="3">
        <f>'IECC Data-SI'!O127/Convert!$B$2*1000000</f>
        <v>108.19047597383228</v>
      </c>
      <c r="P127" s="3">
        <f t="shared" si="2"/>
        <v>44998.424254108242</v>
      </c>
      <c r="Q127" s="3">
        <f>'IECC Data-SI'!Q127/Convert!$B$2*1000000</f>
        <v>2625.4533053651471</v>
      </c>
      <c r="R127" s="3">
        <f>'IECC Data-SI'!R127/Convert!$B$2*1000000</f>
        <v>0</v>
      </c>
      <c r="S127" s="3">
        <f>'IECC Data-SI'!S127/Convert!$B$2*1000000</f>
        <v>0</v>
      </c>
      <c r="T127" s="3">
        <f>'IECC Data-SI'!T127/Convert!$B$2*1000000</f>
        <v>0</v>
      </c>
      <c r="U127" s="3">
        <f>'IECC Data-SI'!U127/Convert!$B$2*1000000</f>
        <v>1108661.6358431813</v>
      </c>
      <c r="V127" s="3">
        <f>'IECC Data-SI'!V127/Convert!$B$2*1000000</f>
        <v>0</v>
      </c>
      <c r="W127" s="3">
        <f>'IECC Data-SI'!W127/Convert!$B$2*1000000</f>
        <v>495571.70667449938</v>
      </c>
      <c r="X127" s="3">
        <f>'IECC Data-SI'!X127/Convert!$B$2*1000000</f>
        <v>761390.93672667001</v>
      </c>
      <c r="Y127" s="3">
        <f t="shared" si="3"/>
        <v>1256962.6434011695</v>
      </c>
      <c r="Z127" s="3">
        <f>'IECC Data-SI'!Y127/Convert!$B$2*1000000</f>
        <v>2084249.753970382</v>
      </c>
      <c r="AA127" s="3">
        <f>'IECC Data-SI'!Z127/Convert!$B$2*1000000</f>
        <v>1870062.050740629</v>
      </c>
      <c r="AB127" s="3">
        <f>'IECC Data-SI'!AA127/Convert!$B$2*1000000</f>
        <v>3954311.8047110112</v>
      </c>
    </row>
    <row r="128" spans="1:28" x14ac:dyDescent="0.25">
      <c r="A128" s="93">
        <v>2009</v>
      </c>
      <c r="B128" s="93" t="s">
        <v>61</v>
      </c>
      <c r="C128" s="121" t="s">
        <v>4</v>
      </c>
      <c r="D128" s="3">
        <f>'IECC Data-SI'!D128*Convert!$B$1</f>
        <v>84351.168704612151</v>
      </c>
      <c r="E128" s="3">
        <f>'IECC Data-SI'!E128/Convert!$B$2*1000000</f>
        <v>496684.5832528873</v>
      </c>
      <c r="F128" s="3">
        <f>'IECC Data-SI'!F128/Convert!$B$2*1000000</f>
        <v>1793014.0004904005</v>
      </c>
      <c r="G128" s="3">
        <f>'IECC Data-SI'!G128/Convert!$B$2*1000000</f>
        <v>165109.734943902</v>
      </c>
      <c r="H128" s="3">
        <f>'IECC Data-SI'!H128/Convert!$B$2*1000000</f>
        <v>316959.50897009345</v>
      </c>
      <c r="I128" s="3">
        <f>'IECC Data-SI'!I128/Convert!$B$2*1000000</f>
        <v>159583.96138062447</v>
      </c>
      <c r="J128" s="3">
        <f>'IECC Data-SI'!J128/Convert!$B$2*1000000</f>
        <v>1077971.3188656636</v>
      </c>
      <c r="K128" s="3">
        <f>'IECC Data-SI'!K128/Convert!$B$2*1000000</f>
        <v>0</v>
      </c>
      <c r="L128" s="3">
        <f>'IECC Data-SI'!L128/Convert!$B$2*1000000</f>
        <v>34292.021872964266</v>
      </c>
      <c r="M128" s="3">
        <f>'IECC Data-SI'!M128/Convert!$B$2*1000000</f>
        <v>241276.31531182374</v>
      </c>
      <c r="N128" s="3">
        <f>'IECC Data-SI'!N128/Convert!$B$2*1000000</f>
        <v>56044.42380730727</v>
      </c>
      <c r="O128" s="3">
        <f>'IECC Data-SI'!O128/Convert!$B$2*1000000</f>
        <v>108.19047597383228</v>
      </c>
      <c r="P128" s="3">
        <f t="shared" si="2"/>
        <v>55936.233331333438</v>
      </c>
      <c r="Q128" s="3">
        <f>'IECC Data-SI'!Q128/Convert!$B$2*1000000</f>
        <v>7487.7549142182888</v>
      </c>
      <c r="R128" s="3">
        <f>'IECC Data-SI'!R128/Convert!$B$2*1000000</f>
        <v>0</v>
      </c>
      <c r="S128" s="3">
        <f>'IECC Data-SI'!S128/Convert!$B$2*1000000</f>
        <v>0</v>
      </c>
      <c r="T128" s="3">
        <f>'IECC Data-SI'!T128/Convert!$B$2*1000000</f>
        <v>0</v>
      </c>
      <c r="U128" s="3">
        <f>'IECC Data-SI'!U128/Convert!$B$2*1000000</f>
        <v>1164061.5440376191</v>
      </c>
      <c r="V128" s="3">
        <f>'IECC Data-SI'!V128/Convert!$B$2*1000000</f>
        <v>0</v>
      </c>
      <c r="W128" s="3">
        <f>'IECC Data-SI'!W128/Convert!$B$2*1000000</f>
        <v>966494.62175416481</v>
      </c>
      <c r="X128" s="3">
        <f>'IECC Data-SI'!X128/Convert!$B$2*1000000</f>
        <v>1793014.0004904005</v>
      </c>
      <c r="Y128" s="3">
        <f t="shared" si="3"/>
        <v>2759508.6222445653</v>
      </c>
      <c r="Z128" s="3">
        <f>'IECC Data-SI'!Y128/Convert!$B$2*1000000</f>
        <v>2555400.1451487076</v>
      </c>
      <c r="AA128" s="3">
        <f>'IECC Data-SI'!Z128/Convert!$B$2*1000000</f>
        <v>2957085.0226987968</v>
      </c>
      <c r="AB128" s="3">
        <f>'IECC Data-SI'!AA128/Convert!$B$2*1000000</f>
        <v>5512485.1678475039</v>
      </c>
    </row>
    <row r="129" spans="1:28" x14ac:dyDescent="0.25">
      <c r="A129" s="93">
        <v>2009</v>
      </c>
      <c r="B129" s="93" t="s">
        <v>61</v>
      </c>
      <c r="C129" s="121" t="s">
        <v>5</v>
      </c>
      <c r="D129" s="3">
        <f>'IECC Data-SI'!D129*Convert!$B$1</f>
        <v>84351.168704612151</v>
      </c>
      <c r="E129" s="3">
        <f>'IECC Data-SI'!E129/Convert!$B$2*1000000</f>
        <v>249910.92889011852</v>
      </c>
      <c r="F129" s="3">
        <f>'IECC Data-SI'!F129/Convert!$B$2*1000000</f>
        <v>878379.9986332478</v>
      </c>
      <c r="G129" s="3">
        <f>'IECC Data-SI'!G129/Convert!$B$2*1000000</f>
        <v>239352.24664399296</v>
      </c>
      <c r="H129" s="3">
        <f>'IECC Data-SI'!H129/Convert!$B$2*1000000</f>
        <v>316959.50897009345</v>
      </c>
      <c r="I129" s="3">
        <f>'IECC Data-SI'!I129/Convert!$B$2*1000000</f>
        <v>159583.96138062447</v>
      </c>
      <c r="J129" s="3">
        <f>'IECC Data-SI'!J129/Convert!$B$2*1000000</f>
        <v>1077971.3188656636</v>
      </c>
      <c r="K129" s="3">
        <f>'IECC Data-SI'!K129/Convert!$B$2*1000000</f>
        <v>0</v>
      </c>
      <c r="L129" s="3">
        <f>'IECC Data-SI'!L129/Convert!$B$2*1000000</f>
        <v>34292.021872964266</v>
      </c>
      <c r="M129" s="3">
        <f>'IECC Data-SI'!M129/Convert!$B$2*1000000</f>
        <v>247332.86643864081</v>
      </c>
      <c r="N129" s="3">
        <f>'IECC Data-SI'!N129/Convert!$B$2*1000000</f>
        <v>49627.702190945522</v>
      </c>
      <c r="O129" s="3">
        <f>'IECC Data-SI'!O129/Convert!$B$2*1000000</f>
        <v>108.19047597383228</v>
      </c>
      <c r="P129" s="3">
        <f t="shared" si="2"/>
        <v>49519.51171497169</v>
      </c>
      <c r="Q129" s="3">
        <f>'IECC Data-SI'!Q129/Convert!$B$2*1000000</f>
        <v>8606.1790659622857</v>
      </c>
      <c r="R129" s="3">
        <f>'IECC Data-SI'!R129/Convert!$B$2*1000000</f>
        <v>0</v>
      </c>
      <c r="S129" s="3">
        <f>'IECC Data-SI'!S129/Convert!$B$2*1000000</f>
        <v>0</v>
      </c>
      <c r="T129" s="3">
        <f>'IECC Data-SI'!T129/Convert!$B$2*1000000</f>
        <v>0</v>
      </c>
      <c r="U129" s="3">
        <f>'IECC Data-SI'!U129/Convert!$B$2*1000000</f>
        <v>1139882.7303842385</v>
      </c>
      <c r="V129" s="3">
        <f>'IECC Data-SI'!V129/Convert!$B$2*1000000</f>
        <v>0</v>
      </c>
      <c r="W129" s="3">
        <f>'IECC Data-SI'!W129/Convert!$B$2*1000000</f>
        <v>794721.73275368637</v>
      </c>
      <c r="X129" s="3">
        <f>'IECC Data-SI'!X129/Convert!$B$2*1000000</f>
        <v>878379.9986332478</v>
      </c>
      <c r="Y129" s="3">
        <f t="shared" si="3"/>
        <v>1673101.7313869342</v>
      </c>
      <c r="Z129" s="3">
        <f>'IECC Data-SI'!Y129/Convert!$B$2*1000000</f>
        <v>2383655.690660561</v>
      </c>
      <c r="AA129" s="3">
        <f>'IECC Data-SI'!Z129/Convert!$B$2*1000000</f>
        <v>2018253.2508467084</v>
      </c>
      <c r="AB129" s="3">
        <f>'IECC Data-SI'!AA129/Convert!$B$2*1000000</f>
        <v>4401908.9415072696</v>
      </c>
    </row>
    <row r="130" spans="1:28" x14ac:dyDescent="0.25">
      <c r="A130" s="93">
        <v>2009</v>
      </c>
      <c r="B130" s="93" t="s">
        <v>61</v>
      </c>
      <c r="C130" s="121" t="s">
        <v>15</v>
      </c>
      <c r="D130" s="3">
        <f>'IECC Data-SI'!D130*Convert!$B$1</f>
        <v>84351.168704612151</v>
      </c>
      <c r="E130" s="3">
        <f>'IECC Data-SI'!E130/Convert!$B$2*1000000</f>
        <v>170123.68728519502</v>
      </c>
      <c r="F130" s="3">
        <f>'IECC Data-SI'!F130/Convert!$B$2*1000000</f>
        <v>610868.10660932749</v>
      </c>
      <c r="G130" s="3">
        <f>'IECC Data-SI'!G130/Convert!$B$2*1000000</f>
        <v>20652.934124153988</v>
      </c>
      <c r="H130" s="3">
        <f>'IECC Data-SI'!H130/Convert!$B$2*1000000</f>
        <v>316959.50897009345</v>
      </c>
      <c r="I130" s="3">
        <f>'IECC Data-SI'!I130/Convert!$B$2*1000000</f>
        <v>159337.52894040971</v>
      </c>
      <c r="J130" s="3">
        <f>'IECC Data-SI'!J130/Convert!$B$2*1000000</f>
        <v>1077971.3188656636</v>
      </c>
      <c r="K130" s="3">
        <f>'IECC Data-SI'!K130/Convert!$B$2*1000000</f>
        <v>0</v>
      </c>
      <c r="L130" s="3">
        <f>'IECC Data-SI'!L130/Convert!$B$2*1000000</f>
        <v>34292.021872964266</v>
      </c>
      <c r="M130" s="3">
        <f>'IECC Data-SI'!M130/Convert!$B$2*1000000</f>
        <v>154607.92172244142</v>
      </c>
      <c r="N130" s="3">
        <f>'IECC Data-SI'!N130/Convert!$B$2*1000000</f>
        <v>39732.491899244385</v>
      </c>
      <c r="O130" s="3">
        <f>'IECC Data-SI'!O130/Convert!$B$2*1000000</f>
        <v>108.19047597383228</v>
      </c>
      <c r="P130" s="3">
        <f t="shared" si="2"/>
        <v>39624.301423270554</v>
      </c>
      <c r="Q130" s="3">
        <f>'IECC Data-SI'!Q130/Convert!$B$2*1000000</f>
        <v>938.33890697165896</v>
      </c>
      <c r="R130" s="3">
        <f>'IECC Data-SI'!R130/Convert!$B$2*1000000</f>
        <v>0</v>
      </c>
      <c r="S130" s="3">
        <f>'IECC Data-SI'!S130/Convert!$B$2*1000000</f>
        <v>0</v>
      </c>
      <c r="T130" s="3">
        <f>'IECC Data-SI'!T130/Convert!$B$2*1000000</f>
        <v>0</v>
      </c>
      <c r="U130" s="3">
        <f>'IECC Data-SI'!U130/Convert!$B$2*1000000</f>
        <v>1157483.6935180402</v>
      </c>
      <c r="V130" s="3">
        <f>'IECC Data-SI'!V130/Convert!$B$2*1000000</f>
        <v>0</v>
      </c>
      <c r="W130" s="3">
        <f>'IECC Data-SI'!W130/Convert!$B$2*1000000</f>
        <v>385947.18346203264</v>
      </c>
      <c r="X130" s="3">
        <f>'IECC Data-SI'!X130/Convert!$B$2*1000000</f>
        <v>610868.10660932749</v>
      </c>
      <c r="Y130" s="3">
        <f t="shared" si="3"/>
        <v>996815.29007136007</v>
      </c>
      <c r="Z130" s="3">
        <f>'IECC Data-SI'!Y130/Convert!$B$2*1000000</f>
        <v>1974606.2744163603</v>
      </c>
      <c r="AA130" s="3">
        <f>'IECC Data-SI'!Z130/Convert!$B$2*1000000</f>
        <v>1768351.8001273675</v>
      </c>
      <c r="AB130" s="3">
        <f>'IECC Data-SI'!AA130/Convert!$B$2*1000000</f>
        <v>3742958.074543728</v>
      </c>
    </row>
    <row r="131" spans="1:28" x14ac:dyDescent="0.25">
      <c r="A131" s="93">
        <v>2009</v>
      </c>
      <c r="B131" s="93" t="s">
        <v>61</v>
      </c>
      <c r="C131" s="121" t="s">
        <v>16</v>
      </c>
      <c r="D131" s="3">
        <f>'IECC Data-SI'!D131*Convert!$B$1</f>
        <v>84351.168704612151</v>
      </c>
      <c r="E131" s="3">
        <f>'IECC Data-SI'!E131/Convert!$B$2*1000000</f>
        <v>685167.48733408342</v>
      </c>
      <c r="F131" s="3">
        <f>'IECC Data-SI'!F131/Convert!$B$2*1000000</f>
        <v>2426534.9352579326</v>
      </c>
      <c r="G131" s="3">
        <f>'IECC Data-SI'!G131/Convert!$B$2*1000000</f>
        <v>188738.81469218835</v>
      </c>
      <c r="H131" s="3">
        <f>'IECC Data-SI'!H131/Convert!$B$2*1000000</f>
        <v>316959.50897009345</v>
      </c>
      <c r="I131" s="3">
        <f>'IECC Data-SI'!I131/Convert!$B$2*1000000</f>
        <v>159508.13601440453</v>
      </c>
      <c r="J131" s="3">
        <f>'IECC Data-SI'!J131/Convert!$B$2*1000000</f>
        <v>1077971.3188656636</v>
      </c>
      <c r="K131" s="3">
        <f>'IECC Data-SI'!K131/Convert!$B$2*1000000</f>
        <v>0</v>
      </c>
      <c r="L131" s="3">
        <f>'IECC Data-SI'!L131/Convert!$B$2*1000000</f>
        <v>34292.021872964266</v>
      </c>
      <c r="M131" s="3">
        <f>'IECC Data-SI'!M131/Convert!$B$2*1000000</f>
        <v>271928.71960623126</v>
      </c>
      <c r="N131" s="3">
        <f>'IECC Data-SI'!N131/Convert!$B$2*1000000</f>
        <v>73834.950356658825</v>
      </c>
      <c r="O131" s="3">
        <f>'IECC Data-SI'!O131/Convert!$B$2*1000000</f>
        <v>108.19047597383228</v>
      </c>
      <c r="P131" s="3">
        <f t="shared" ref="P131:P194" si="4">N131-O131</f>
        <v>73726.759880684986</v>
      </c>
      <c r="Q131" s="3">
        <f>'IECC Data-SI'!Q131/Convert!$B$2*1000000</f>
        <v>9364.4327281616079</v>
      </c>
      <c r="R131" s="3">
        <f>'IECC Data-SI'!R131/Convert!$B$2*1000000</f>
        <v>0</v>
      </c>
      <c r="S131" s="3">
        <f>'IECC Data-SI'!S131/Convert!$B$2*1000000</f>
        <v>0</v>
      </c>
      <c r="T131" s="3">
        <f>'IECC Data-SI'!T131/Convert!$B$2*1000000</f>
        <v>0</v>
      </c>
      <c r="U131" s="3">
        <f>'IECC Data-SI'!U131/Convert!$B$2*1000000</f>
        <v>1227859.1115409145</v>
      </c>
      <c r="V131" s="3">
        <f>'IECC Data-SI'!V131/Convert!$B$2*1000000</f>
        <v>0</v>
      </c>
      <c r="W131" s="3">
        <f>'IECC Data-SI'!W131/Convert!$B$2*1000000</f>
        <v>1228926.2142413498</v>
      </c>
      <c r="X131" s="3">
        <f>'IECC Data-SI'!X131/Convert!$B$2*1000000</f>
        <v>2426534.9352579326</v>
      </c>
      <c r="Y131" s="3">
        <f t="shared" ref="Y131:Y194" si="5">SUM(W131:X131)</f>
        <v>3655461.1494992822</v>
      </c>
      <c r="Z131" s="3">
        <f>'IECC Data-SI'!Y131/Convert!$B$2*1000000</f>
        <v>2817774.8686112268</v>
      </c>
      <c r="AA131" s="3">
        <f>'IECC Data-SI'!Z131/Convert!$B$2*1000000</f>
        <v>3654394.0467988476</v>
      </c>
      <c r="AB131" s="3">
        <f>'IECC Data-SI'!AA131/Convert!$B$2*1000000</f>
        <v>6472168.9154100735</v>
      </c>
    </row>
    <row r="132" spans="1:28" x14ac:dyDescent="0.25">
      <c r="A132" s="93">
        <v>2009</v>
      </c>
      <c r="B132" s="93" t="s">
        <v>61</v>
      </c>
      <c r="C132" s="121" t="s">
        <v>9</v>
      </c>
      <c r="D132" s="3">
        <f>'IECC Data-SI'!D132*Convert!$B$1</f>
        <v>84351.168704612151</v>
      </c>
      <c r="E132" s="3">
        <f>'IECC Data-SI'!E132/Convert!$B$2*1000000</f>
        <v>468174.24555419286</v>
      </c>
      <c r="F132" s="3">
        <f>'IECC Data-SI'!F132/Convert!$B$2*1000000</f>
        <v>1628795.2135995827</v>
      </c>
      <c r="G132" s="3">
        <f>'IECC Data-SI'!G132/Convert!$B$2*1000000</f>
        <v>134760.63211437422</v>
      </c>
      <c r="H132" s="3">
        <f>'IECC Data-SI'!H132/Convert!$B$2*1000000</f>
        <v>316959.50897009345</v>
      </c>
      <c r="I132" s="3">
        <f>'IECC Data-SI'!I132/Convert!$B$2*1000000</f>
        <v>159394.39796507463</v>
      </c>
      <c r="J132" s="3">
        <f>'IECC Data-SI'!J132/Convert!$B$2*1000000</f>
        <v>1077971.3188656636</v>
      </c>
      <c r="K132" s="3">
        <f>'IECC Data-SI'!K132/Convert!$B$2*1000000</f>
        <v>0</v>
      </c>
      <c r="L132" s="3">
        <f>'IECC Data-SI'!L132/Convert!$B$2*1000000</f>
        <v>34292.021872964266</v>
      </c>
      <c r="M132" s="3">
        <f>'IECC Data-SI'!M132/Convert!$B$2*1000000</f>
        <v>270336.38691561273</v>
      </c>
      <c r="N132" s="3">
        <f>'IECC Data-SI'!N132/Convert!$B$2*1000000</f>
        <v>51409.598297113924</v>
      </c>
      <c r="O132" s="3">
        <f>'IECC Data-SI'!O132/Convert!$B$2*1000000</f>
        <v>108.19047597383228</v>
      </c>
      <c r="P132" s="3">
        <f t="shared" si="4"/>
        <v>51301.407821140092</v>
      </c>
      <c r="Q132" s="3">
        <f>'IECC Data-SI'!Q132/Convert!$B$2*1000000</f>
        <v>5004.4741705155147</v>
      </c>
      <c r="R132" s="3">
        <f>'IECC Data-SI'!R132/Convert!$B$2*1000000</f>
        <v>0</v>
      </c>
      <c r="S132" s="3">
        <f>'IECC Data-SI'!S132/Convert!$B$2*1000000</f>
        <v>0</v>
      </c>
      <c r="T132" s="3">
        <f>'IECC Data-SI'!T132/Convert!$B$2*1000000</f>
        <v>0</v>
      </c>
      <c r="U132" s="3">
        <f>'IECC Data-SI'!U132/Convert!$B$2*1000000</f>
        <v>1211613.5268282939</v>
      </c>
      <c r="V132" s="3">
        <f>'IECC Data-SI'!V132/Convert!$B$2*1000000</f>
        <v>0</v>
      </c>
      <c r="W132" s="3">
        <f>'IECC Data-SI'!W132/Convert!$B$2*1000000</f>
        <v>929577.14657583542</v>
      </c>
      <c r="X132" s="3">
        <f>'IECC Data-SI'!X132/Convert!$B$2*1000000</f>
        <v>1628795.2135995827</v>
      </c>
      <c r="Y132" s="3">
        <f t="shared" si="5"/>
        <v>2558372.3601754182</v>
      </c>
      <c r="Z132" s="3">
        <f>'IECC Data-SI'!Y132/Convert!$B$2*1000000</f>
        <v>2518302.5847256049</v>
      </c>
      <c r="AA132" s="3">
        <f>'IECC Data-SI'!Z132/Convert!$B$2*1000000</f>
        <v>2840418.2185986545</v>
      </c>
      <c r="AB132" s="3">
        <f>'IECC Data-SI'!AA132/Convert!$B$2*1000000</f>
        <v>5358720.8033242598</v>
      </c>
    </row>
    <row r="133" spans="1:28" x14ac:dyDescent="0.25">
      <c r="A133" s="93">
        <v>2009</v>
      </c>
      <c r="B133" s="93" t="s">
        <v>61</v>
      </c>
      <c r="C133" s="121" t="s">
        <v>12</v>
      </c>
      <c r="D133" s="3">
        <f>'IECC Data-SI'!D133*Convert!$B$1</f>
        <v>84351.168704612151</v>
      </c>
      <c r="E133" s="3">
        <f>'IECC Data-SI'!E133/Convert!$B$2*1000000</f>
        <v>621085.57470746327</v>
      </c>
      <c r="F133" s="3">
        <f>'IECC Data-SI'!F133/Convert!$B$2*1000000</f>
        <v>2160615.375924631</v>
      </c>
      <c r="G133" s="3">
        <f>'IECC Data-SI'!G133/Convert!$B$2*1000000</f>
        <v>143641.67813288377</v>
      </c>
      <c r="H133" s="3">
        <f>'IECC Data-SI'!H133/Convert!$B$2*1000000</f>
        <v>316959.50897009345</v>
      </c>
      <c r="I133" s="3">
        <f>'IECC Data-SI'!I133/Convert!$B$2*1000000</f>
        <v>159290.13808652223</v>
      </c>
      <c r="J133" s="3">
        <f>'IECC Data-SI'!J133/Convert!$B$2*1000000</f>
        <v>1077971.3188656636</v>
      </c>
      <c r="K133" s="3">
        <f>'IECC Data-SI'!K133/Convert!$B$2*1000000</f>
        <v>0</v>
      </c>
      <c r="L133" s="3">
        <f>'IECC Data-SI'!L133/Convert!$B$2*1000000</f>
        <v>34292.021872964266</v>
      </c>
      <c r="M133" s="3">
        <f>'IECC Data-SI'!M133/Convert!$B$2*1000000</f>
        <v>270876.64264992974</v>
      </c>
      <c r="N133" s="3">
        <f>'IECC Data-SI'!N133/Convert!$B$2*1000000</f>
        <v>58395.010160125159</v>
      </c>
      <c r="O133" s="3">
        <f>'IECC Data-SI'!O133/Convert!$B$2*1000000</f>
        <v>108.19047597383228</v>
      </c>
      <c r="P133" s="3">
        <f t="shared" si="4"/>
        <v>58286.819684151327</v>
      </c>
      <c r="Q133" s="3">
        <f>'IECC Data-SI'!Q133/Convert!$B$2*1000000</f>
        <v>6426.1997871392405</v>
      </c>
      <c r="R133" s="3">
        <f>'IECC Data-SI'!R133/Convert!$B$2*1000000</f>
        <v>0</v>
      </c>
      <c r="S133" s="3">
        <f>'IECC Data-SI'!S133/Convert!$B$2*1000000</f>
        <v>0</v>
      </c>
      <c r="T133" s="3">
        <f>'IECC Data-SI'!T133/Convert!$B$2*1000000</f>
        <v>0</v>
      </c>
      <c r="U133" s="3">
        <f>'IECC Data-SI'!U133/Convert!$B$2*1000000</f>
        <v>1303731.8686147339</v>
      </c>
      <c r="V133" s="3">
        <f>'IECC Data-SI'!V133/Convert!$B$2*1000000</f>
        <v>0</v>
      </c>
      <c r="W133" s="3">
        <f>'IECC Data-SI'!W133/Convert!$B$2*1000000</f>
        <v>1100316.9149615671</v>
      </c>
      <c r="X133" s="3">
        <f>'IECC Data-SI'!X133/Convert!$B$2*1000000</f>
        <v>2160615.375924631</v>
      </c>
      <c r="Y133" s="3">
        <f t="shared" si="5"/>
        <v>3260932.2908861982</v>
      </c>
      <c r="Z133" s="3">
        <f>'IECC Data-SI'!Y133/Convert!$B$2*1000000</f>
        <v>2688938.0932327849</v>
      </c>
      <c r="AA133" s="3">
        <f>'IECC Data-SI'!Z133/Convert!$B$2*1000000</f>
        <v>3464347.2445393647</v>
      </c>
      <c r="AB133" s="3">
        <f>'IECC Data-SI'!AA133/Convert!$B$2*1000000</f>
        <v>6153285.3377721496</v>
      </c>
    </row>
    <row r="134" spans="1:28" x14ac:dyDescent="0.25">
      <c r="A134" s="93">
        <v>2009</v>
      </c>
      <c r="B134" s="93" t="s">
        <v>61</v>
      </c>
      <c r="C134" s="121" t="s">
        <v>8</v>
      </c>
      <c r="D134" s="3">
        <f>'IECC Data-SI'!D134*Convert!$B$1</f>
        <v>84351.168704612151</v>
      </c>
      <c r="E134" s="3">
        <f>'IECC Data-SI'!E134/Convert!$B$2*1000000</f>
        <v>690257.26504159637</v>
      </c>
      <c r="F134" s="3">
        <f>'IECC Data-SI'!F134/Convert!$B$2*1000000</f>
        <v>2310740.1228693188</v>
      </c>
      <c r="G134" s="3">
        <f>'IECC Data-SI'!G134/Convert!$B$2*1000000</f>
        <v>73256.781939231849</v>
      </c>
      <c r="H134" s="3">
        <f>'IECC Data-SI'!H134/Convert!$B$2*1000000</f>
        <v>316959.50897009345</v>
      </c>
      <c r="I134" s="3">
        <f>'IECC Data-SI'!I134/Convert!$B$2*1000000</f>
        <v>158418.146374993</v>
      </c>
      <c r="J134" s="3">
        <f>'IECC Data-SI'!J134/Convert!$B$2*1000000</f>
        <v>1077971.3188656636</v>
      </c>
      <c r="K134" s="3">
        <f>'IECC Data-SI'!K134/Convert!$B$2*1000000</f>
        <v>0</v>
      </c>
      <c r="L134" s="3">
        <f>'IECC Data-SI'!L134/Convert!$B$2*1000000</f>
        <v>34292.021872964266</v>
      </c>
      <c r="M134" s="3">
        <f>'IECC Data-SI'!M134/Convert!$B$2*1000000</f>
        <v>304514.67073924706</v>
      </c>
      <c r="N134" s="3">
        <f>'IECC Data-SI'!N134/Convert!$B$2*1000000</f>
        <v>53779.140991486798</v>
      </c>
      <c r="O134" s="3">
        <f>'IECC Data-SI'!O134/Convert!$B$2*1000000</f>
        <v>108.19047597383228</v>
      </c>
      <c r="P134" s="3">
        <f t="shared" si="4"/>
        <v>53670.950515512966</v>
      </c>
      <c r="Q134" s="3">
        <f>'IECC Data-SI'!Q134/Convert!$B$2*1000000</f>
        <v>2957.1892825773498</v>
      </c>
      <c r="R134" s="3">
        <f>'IECC Data-SI'!R134/Convert!$B$2*1000000</f>
        <v>0</v>
      </c>
      <c r="S134" s="3">
        <f>'IECC Data-SI'!S134/Convert!$B$2*1000000</f>
        <v>0</v>
      </c>
      <c r="T134" s="3">
        <f>'IECC Data-SI'!T134/Convert!$B$2*1000000</f>
        <v>0</v>
      </c>
      <c r="U134" s="3">
        <f>'IECC Data-SI'!U134/Convert!$B$2*1000000</f>
        <v>1406039.2439869773</v>
      </c>
      <c r="V134" s="3">
        <f>'IECC Data-SI'!V134/Convert!$B$2*1000000</f>
        <v>0</v>
      </c>
      <c r="W134" s="3">
        <f>'IECC Data-SI'!W134/Convert!$B$2*1000000</f>
        <v>1124656.8575181654</v>
      </c>
      <c r="X134" s="3">
        <f>'IECC Data-SI'!X134/Convert!$B$2*1000000</f>
        <v>2310740.1228693188</v>
      </c>
      <c r="Y134" s="3">
        <f t="shared" si="5"/>
        <v>3435396.9803874842</v>
      </c>
      <c r="Z134" s="3">
        <f>'IECC Data-SI'!Y134/Convert!$B$2*1000000</f>
        <v>2712406.0440778541</v>
      </c>
      <c r="AA134" s="3">
        <f>'IECC Data-SI'!Z134/Convert!$B$2*1000000</f>
        <v>3716779.3668562956</v>
      </c>
      <c r="AB134" s="3">
        <f>'IECC Data-SI'!AA134/Convert!$B$2*1000000</f>
        <v>6429185.4109341502</v>
      </c>
    </row>
    <row r="135" spans="1:28" x14ac:dyDescent="0.25">
      <c r="A135" s="93">
        <v>2012</v>
      </c>
      <c r="B135" s="93" t="s">
        <v>61</v>
      </c>
      <c r="C135" s="121" t="s">
        <v>10</v>
      </c>
      <c r="D135" s="3">
        <f>'IECC Data-SI'!D135*Convert!$B$1</f>
        <v>84351.168704612151</v>
      </c>
      <c r="E135" s="3">
        <f>'IECC Data-SI'!E135/Convert!$B$2*1000000</f>
        <v>0</v>
      </c>
      <c r="F135" s="3">
        <f>'IECC Data-SI'!F135/Convert!$B$2*1000000</f>
        <v>0</v>
      </c>
      <c r="G135" s="3">
        <f>'IECC Data-SI'!G135/Convert!$B$2*1000000</f>
        <v>1688934.2071827662</v>
      </c>
      <c r="H135" s="3">
        <f>'IECC Data-SI'!H135/Convert!$B$2*1000000</f>
        <v>261891.33675286779</v>
      </c>
      <c r="I135" s="3">
        <f>'IECC Data-SI'!I135/Convert!$B$2*1000000</f>
        <v>159896.74101628168</v>
      </c>
      <c r="J135" s="3">
        <f>'IECC Data-SI'!J135/Convert!$B$2*1000000</f>
        <v>1077971.3188656636</v>
      </c>
      <c r="K135" s="3">
        <f>'IECC Data-SI'!K135/Convert!$B$2*1000000</f>
        <v>0</v>
      </c>
      <c r="L135" s="3">
        <f>'IECC Data-SI'!L135/Convert!$B$2*1000000</f>
        <v>19875.724120399685</v>
      </c>
      <c r="M135" s="3">
        <f>'IECC Data-SI'!M135/Convert!$B$2*1000000</f>
        <v>395211.28690906335</v>
      </c>
      <c r="N135" s="3">
        <f>'IECC Data-SI'!N135/Convert!$B$2*1000000</f>
        <v>66375.629954773016</v>
      </c>
      <c r="O135" s="3">
        <f>'IECC Data-SI'!O135/Convert!$B$2*1000000</f>
        <v>108.19047597383228</v>
      </c>
      <c r="P135" s="3">
        <f t="shared" si="4"/>
        <v>66267.439478799177</v>
      </c>
      <c r="Q135" s="3">
        <f>'IECC Data-SI'!Q135/Convert!$B$2*1000000</f>
        <v>85227.711631203609</v>
      </c>
      <c r="R135" s="3">
        <f>'IECC Data-SI'!R135/Convert!$B$2*1000000</f>
        <v>0</v>
      </c>
      <c r="S135" s="3">
        <f>'IECC Data-SI'!S135/Convert!$B$2*1000000</f>
        <v>0</v>
      </c>
      <c r="T135" s="3">
        <f>'IECC Data-SI'!T135/Convert!$B$2*1000000</f>
        <v>0</v>
      </c>
      <c r="U135" s="3">
        <f>'IECC Data-SI'!U135/Convert!$B$2*1000000</f>
        <v>705867.81231212476</v>
      </c>
      <c r="V135" s="3">
        <f>'IECC Data-SI'!V135/Convert!$B$2*1000000</f>
        <v>0</v>
      </c>
      <c r="W135" s="3">
        <f>'IECC Data-SI'!W135/Convert!$B$2*1000000</f>
        <v>2235640.6452018325</v>
      </c>
      <c r="X135" s="3">
        <f>'IECC Data-SI'!X135/Convert!$B$2*1000000</f>
        <v>0</v>
      </c>
      <c r="Y135" s="3">
        <f t="shared" si="5"/>
        <v>2235640.6452018325</v>
      </c>
      <c r="Z135" s="3">
        <f>'IECC Data-SI'!Y135/Convert!$B$2*1000000</f>
        <v>3755393.4346037968</v>
      </c>
      <c r="AA135" s="3">
        <f>'IECC Data-SI'!Z135/Convert!$B$2*1000000</f>
        <v>705867.81231212476</v>
      </c>
      <c r="AB135" s="3">
        <f>'IECC Data-SI'!AA135/Convert!$B$2*1000000</f>
        <v>4461261.2469159216</v>
      </c>
    </row>
    <row r="136" spans="1:28" x14ac:dyDescent="0.25">
      <c r="A136" s="93">
        <v>2012</v>
      </c>
      <c r="B136" s="93" t="s">
        <v>61</v>
      </c>
      <c r="C136" s="121" t="s">
        <v>6</v>
      </c>
      <c r="D136" s="3">
        <f>'IECC Data-SI'!D136*Convert!$B$1</f>
        <v>84351.168704612151</v>
      </c>
      <c r="E136" s="3">
        <f>'IECC Data-SI'!E136/Convert!$B$2*1000000</f>
        <v>161.12890321735557</v>
      </c>
      <c r="F136" s="3">
        <f>'IECC Data-SI'!F136/Convert!$B$2*1000000</f>
        <v>0</v>
      </c>
      <c r="G136" s="3">
        <f>'IECC Data-SI'!G136/Convert!$B$2*1000000</f>
        <v>1338469.3645142405</v>
      </c>
      <c r="H136" s="3">
        <f>'IECC Data-SI'!H136/Convert!$B$2*1000000</f>
        <v>261891.33675286779</v>
      </c>
      <c r="I136" s="3">
        <f>'IECC Data-SI'!I136/Convert!$B$2*1000000</f>
        <v>159925.17552861414</v>
      </c>
      <c r="J136" s="3">
        <f>'IECC Data-SI'!J136/Convert!$B$2*1000000</f>
        <v>1077971.3188656636</v>
      </c>
      <c r="K136" s="3">
        <f>'IECC Data-SI'!K136/Convert!$B$2*1000000</f>
        <v>0</v>
      </c>
      <c r="L136" s="3">
        <f>'IECC Data-SI'!L136/Convert!$B$2*1000000</f>
        <v>19875.724120399685</v>
      </c>
      <c r="M136" s="3">
        <f>'IECC Data-SI'!M136/Convert!$B$2*1000000</f>
        <v>391912.88347849622</v>
      </c>
      <c r="N136" s="3">
        <f>'IECC Data-SI'!N136/Convert!$B$2*1000000</f>
        <v>74128.773650761053</v>
      </c>
      <c r="O136" s="3">
        <f>'IECC Data-SI'!O136/Convert!$B$2*1000000</f>
        <v>108.19047597383228</v>
      </c>
      <c r="P136" s="3">
        <f t="shared" si="4"/>
        <v>74020.583174787214</v>
      </c>
      <c r="Q136" s="3">
        <f>'IECC Data-SI'!Q136/Convert!$B$2*1000000</f>
        <v>66195.544710000671</v>
      </c>
      <c r="R136" s="3">
        <f>'IECC Data-SI'!R136/Convert!$B$2*1000000</f>
        <v>0</v>
      </c>
      <c r="S136" s="3">
        <f>'IECC Data-SI'!S136/Convert!$B$2*1000000</f>
        <v>0</v>
      </c>
      <c r="T136" s="3">
        <f>'IECC Data-SI'!T136/Convert!$B$2*1000000</f>
        <v>0</v>
      </c>
      <c r="U136" s="3">
        <f>'IECC Data-SI'!U136/Convert!$B$2*1000000</f>
        <v>702247.15107512299</v>
      </c>
      <c r="V136" s="3">
        <f>'IECC Data-SI'!V136/Convert!$B$2*1000000</f>
        <v>0</v>
      </c>
      <c r="W136" s="3">
        <f>'IECC Data-SI'!W136/Convert!$B$2*1000000</f>
        <v>1870759.5047807419</v>
      </c>
      <c r="X136" s="3">
        <f>'IECC Data-SI'!X136/Convert!$B$2*1000000</f>
        <v>0</v>
      </c>
      <c r="Y136" s="3">
        <f t="shared" si="5"/>
        <v>1870759.5047807419</v>
      </c>
      <c r="Z136" s="3">
        <f>'IECC Data-SI'!Y136/Convert!$B$2*1000000</f>
        <v>3390540.7286950387</v>
      </c>
      <c r="AA136" s="3">
        <f>'IECC Data-SI'!Z136/Convert!$B$2*1000000</f>
        <v>702247.15107512299</v>
      </c>
      <c r="AB136" s="3">
        <f>'IECC Data-SI'!AA136/Convert!$B$2*1000000</f>
        <v>4092787.879770162</v>
      </c>
    </row>
    <row r="137" spans="1:28" x14ac:dyDescent="0.25">
      <c r="A137" s="93">
        <v>2012</v>
      </c>
      <c r="B137" s="93" t="s">
        <v>61</v>
      </c>
      <c r="C137" s="121" t="s">
        <v>11</v>
      </c>
      <c r="D137" s="3">
        <f>'IECC Data-SI'!D137*Convert!$B$1</f>
        <v>84351.168704612151</v>
      </c>
      <c r="E137" s="3">
        <f>'IECC Data-SI'!E137/Convert!$B$2*1000000</f>
        <v>0</v>
      </c>
      <c r="F137" s="3">
        <f>'IECC Data-SI'!F137/Convert!$B$2*1000000</f>
        <v>0</v>
      </c>
      <c r="G137" s="3">
        <f>'IECC Data-SI'!G137/Convert!$B$2*1000000</f>
        <v>1207348.3499784227</v>
      </c>
      <c r="H137" s="3">
        <f>'IECC Data-SI'!H137/Convert!$B$2*1000000</f>
        <v>261891.33675286779</v>
      </c>
      <c r="I137" s="3">
        <f>'IECC Data-SI'!I137/Convert!$B$2*1000000</f>
        <v>159944.13187016913</v>
      </c>
      <c r="J137" s="3">
        <f>'IECC Data-SI'!J137/Convert!$B$2*1000000</f>
        <v>1077971.3188656636</v>
      </c>
      <c r="K137" s="3">
        <f>'IECC Data-SI'!K137/Convert!$B$2*1000000</f>
        <v>0</v>
      </c>
      <c r="L137" s="3">
        <f>'IECC Data-SI'!L137/Convert!$B$2*1000000</f>
        <v>19875.724120399685</v>
      </c>
      <c r="M137" s="3">
        <f>'IECC Data-SI'!M137/Convert!$B$2*1000000</f>
        <v>321158.33862452215</v>
      </c>
      <c r="N137" s="3">
        <f>'IECC Data-SI'!N137/Convert!$B$2*1000000</f>
        <v>59930.473826078778</v>
      </c>
      <c r="O137" s="3">
        <f>'IECC Data-SI'!O137/Convert!$B$2*1000000</f>
        <v>108.19047597383228</v>
      </c>
      <c r="P137" s="3">
        <f t="shared" si="4"/>
        <v>59822.283350104946</v>
      </c>
      <c r="Q137" s="3">
        <f>'IECC Data-SI'!Q137/Convert!$B$2*1000000</f>
        <v>55674.775146985099</v>
      </c>
      <c r="R137" s="3">
        <f>'IECC Data-SI'!R137/Convert!$B$2*1000000</f>
        <v>0</v>
      </c>
      <c r="S137" s="3">
        <f>'IECC Data-SI'!S137/Convert!$B$2*1000000</f>
        <v>0</v>
      </c>
      <c r="T137" s="3">
        <f>'IECC Data-SI'!T137/Convert!$B$2*1000000</f>
        <v>0</v>
      </c>
      <c r="U137" s="3">
        <f>'IECC Data-SI'!U137/Convert!$B$2*1000000</f>
        <v>771760.05555724585</v>
      </c>
      <c r="V137" s="3">
        <f>'IECC Data-SI'!V137/Convert!$B$2*1000000</f>
        <v>0</v>
      </c>
      <c r="W137" s="3">
        <f>'IECC Data-SI'!W137/Convert!$B$2*1000000</f>
        <v>1644003.747100035</v>
      </c>
      <c r="X137" s="3">
        <f>'IECC Data-SI'!X137/Convert!$B$2*1000000</f>
        <v>0</v>
      </c>
      <c r="Y137" s="3">
        <f t="shared" si="5"/>
        <v>1644003.747100035</v>
      </c>
      <c r="Z137" s="3">
        <f>'IECC Data-SI'!Y137/Convert!$B$2*1000000</f>
        <v>3163822.8836974422</v>
      </c>
      <c r="AA137" s="3">
        <f>'IECC Data-SI'!Z137/Convert!$B$2*1000000</f>
        <v>771760.05555724585</v>
      </c>
      <c r="AB137" s="3">
        <f>'IECC Data-SI'!AA137/Convert!$B$2*1000000</f>
        <v>3935582.9392546881</v>
      </c>
    </row>
    <row r="138" spans="1:28" x14ac:dyDescent="0.25">
      <c r="A138" s="93">
        <v>2012</v>
      </c>
      <c r="B138" s="93" t="s">
        <v>61</v>
      </c>
      <c r="C138" s="121" t="s">
        <v>13</v>
      </c>
      <c r="D138" s="3">
        <f>'IECC Data-SI'!D138*Convert!$B$1</f>
        <v>84351.168704612151</v>
      </c>
      <c r="E138" s="3">
        <f>'IECC Data-SI'!E138/Convert!$B$2*1000000</f>
        <v>4805.4325841881937</v>
      </c>
      <c r="F138" s="3">
        <f>'IECC Data-SI'!F138/Convert!$B$2*1000000</f>
        <v>8293.3994303050677</v>
      </c>
      <c r="G138" s="3">
        <f>'IECC Data-SI'!G138/Convert!$B$2*1000000</f>
        <v>1023348.6206749805</v>
      </c>
      <c r="H138" s="3">
        <f>'IECC Data-SI'!H138/Convert!$B$2*1000000</f>
        <v>261891.33675286779</v>
      </c>
      <c r="I138" s="3">
        <f>'IECC Data-SI'!I138/Convert!$B$2*1000000</f>
        <v>159745.09028384183</v>
      </c>
      <c r="J138" s="3">
        <f>'IECC Data-SI'!J138/Convert!$B$2*1000000</f>
        <v>1077971.3188656636</v>
      </c>
      <c r="K138" s="3">
        <f>'IECC Data-SI'!K138/Convert!$B$2*1000000</f>
        <v>0</v>
      </c>
      <c r="L138" s="3">
        <f>'IECC Data-SI'!L138/Convert!$B$2*1000000</f>
        <v>19875.724120399685</v>
      </c>
      <c r="M138" s="3">
        <f>'IECC Data-SI'!M138/Convert!$B$2*1000000</f>
        <v>337792.52833901974</v>
      </c>
      <c r="N138" s="3">
        <f>'IECC Data-SI'!N138/Convert!$B$2*1000000</f>
        <v>61096.288831710233</v>
      </c>
      <c r="O138" s="3">
        <f>'IECC Data-SI'!O138/Convert!$B$2*1000000</f>
        <v>108.19047597383228</v>
      </c>
      <c r="P138" s="3">
        <f t="shared" si="4"/>
        <v>60988.098355736402</v>
      </c>
      <c r="Q138" s="3">
        <f>'IECC Data-SI'!Q138/Convert!$B$2*1000000</f>
        <v>49220.140847513379</v>
      </c>
      <c r="R138" s="3">
        <f>'IECC Data-SI'!R138/Convert!$B$2*1000000</f>
        <v>0</v>
      </c>
      <c r="S138" s="3">
        <f>'IECC Data-SI'!S138/Convert!$B$2*1000000</f>
        <v>0</v>
      </c>
      <c r="T138" s="3">
        <f>'IECC Data-SI'!T138/Convert!$B$2*1000000</f>
        <v>0</v>
      </c>
      <c r="U138" s="3">
        <f>'IECC Data-SI'!U138/Convert!$B$2*1000000</f>
        <v>773674.64605429908</v>
      </c>
      <c r="V138" s="3">
        <f>'IECC Data-SI'!V138/Convert!$B$2*1000000</f>
        <v>0</v>
      </c>
      <c r="W138" s="3">
        <f>'IECC Data-SI'!W138/Convert!$B$2*1000000</f>
        <v>1476154.8208014381</v>
      </c>
      <c r="X138" s="3">
        <f>'IECC Data-SI'!X138/Convert!$B$2*1000000</f>
        <v>8293.3994303050677</v>
      </c>
      <c r="Y138" s="3">
        <f t="shared" si="5"/>
        <v>1484448.2202317431</v>
      </c>
      <c r="Z138" s="3">
        <f>'IECC Data-SI'!Y138/Convert!$B$2*1000000</f>
        <v>2995746.4813001845</v>
      </c>
      <c r="AA138" s="3">
        <f>'IECC Data-SI'!Z138/Convert!$B$2*1000000</f>
        <v>781968.04548460408</v>
      </c>
      <c r="AB138" s="3">
        <f>'IECC Data-SI'!AA138/Convert!$B$2*1000000</f>
        <v>3777714.5267847888</v>
      </c>
    </row>
    <row r="139" spans="1:28" x14ac:dyDescent="0.25">
      <c r="A139" s="93">
        <v>2012</v>
      </c>
      <c r="B139" s="93" t="s">
        <v>61</v>
      </c>
      <c r="C139" s="121" t="s">
        <v>19</v>
      </c>
      <c r="D139" s="3">
        <f>'IECC Data-SI'!D139*Convert!$B$1</f>
        <v>84351.168704612151</v>
      </c>
      <c r="E139" s="3">
        <f>'IECC Data-SI'!E139/Convert!$B$2*1000000</f>
        <v>27154.95927751316</v>
      </c>
      <c r="F139" s="3">
        <f>'IECC Data-SI'!F139/Convert!$B$2*1000000</f>
        <v>82734.952716723346</v>
      </c>
      <c r="G139" s="3">
        <f>'IECC Data-SI'!G139/Convert!$B$2*1000000</f>
        <v>887099.91574853996</v>
      </c>
      <c r="H139" s="3">
        <f>'IECC Data-SI'!H139/Convert!$B$2*1000000</f>
        <v>261891.33675286779</v>
      </c>
      <c r="I139" s="3">
        <f>'IECC Data-SI'!I139/Convert!$B$2*1000000</f>
        <v>159688.22125917688</v>
      </c>
      <c r="J139" s="3">
        <f>'IECC Data-SI'!J139/Convert!$B$2*1000000</f>
        <v>1077971.3188656636</v>
      </c>
      <c r="K139" s="3">
        <f>'IECC Data-SI'!K139/Convert!$B$2*1000000</f>
        <v>0</v>
      </c>
      <c r="L139" s="3">
        <f>'IECC Data-SI'!L139/Convert!$B$2*1000000</f>
        <v>19875.724120399685</v>
      </c>
      <c r="M139" s="3">
        <f>'IECC Data-SI'!M139/Convert!$B$2*1000000</f>
        <v>266175.4699442939</v>
      </c>
      <c r="N139" s="3">
        <f>'IECC Data-SI'!N139/Convert!$B$2*1000000</f>
        <v>57636.756497925846</v>
      </c>
      <c r="O139" s="3">
        <f>'IECC Data-SI'!O139/Convert!$B$2*1000000</f>
        <v>108.19047597383228</v>
      </c>
      <c r="P139" s="3">
        <f t="shared" si="4"/>
        <v>57528.566021952014</v>
      </c>
      <c r="Q139" s="3">
        <f>'IECC Data-SI'!Q139/Convert!$B$2*1000000</f>
        <v>43741.758138123296</v>
      </c>
      <c r="R139" s="3">
        <f>'IECC Data-SI'!R139/Convert!$B$2*1000000</f>
        <v>0</v>
      </c>
      <c r="S139" s="3">
        <f>'IECC Data-SI'!S139/Convert!$B$2*1000000</f>
        <v>0</v>
      </c>
      <c r="T139" s="3">
        <f>'IECC Data-SI'!T139/Convert!$B$2*1000000</f>
        <v>0</v>
      </c>
      <c r="U139" s="3">
        <f>'IECC Data-SI'!U139/Convert!$B$2*1000000</f>
        <v>847158.90409219067</v>
      </c>
      <c r="V139" s="3">
        <f>'IECC Data-SI'!V139/Convert!$B$2*1000000</f>
        <v>0</v>
      </c>
      <c r="W139" s="3">
        <f>'IECC Data-SI'!W139/Convert!$B$2*1000000</f>
        <v>1281700.6691304224</v>
      </c>
      <c r="X139" s="3">
        <f>'IECC Data-SI'!X139/Convert!$B$2*1000000</f>
        <v>82734.952716723346</v>
      </c>
      <c r="Y139" s="3">
        <f t="shared" si="5"/>
        <v>1364435.6218471457</v>
      </c>
      <c r="Z139" s="3">
        <f>'IECC Data-SI'!Y139/Convert!$B$2*1000000</f>
        <v>2801254.4169460591</v>
      </c>
      <c r="AA139" s="3">
        <f>'IECC Data-SI'!Z139/Convert!$B$2*1000000</f>
        <v>929893.8568089141</v>
      </c>
      <c r="AB139" s="3">
        <f>'IECC Data-SI'!AA139/Convert!$B$2*1000000</f>
        <v>3731148.2737549734</v>
      </c>
    </row>
    <row r="140" spans="1:28" x14ac:dyDescent="0.25">
      <c r="A140" s="93">
        <v>2012</v>
      </c>
      <c r="B140" s="93" t="s">
        <v>61</v>
      </c>
      <c r="C140" s="121" t="s">
        <v>20</v>
      </c>
      <c r="D140" s="3">
        <f>'IECC Data-SI'!D140*Convert!$B$1</f>
        <v>84351.168704612151</v>
      </c>
      <c r="E140" s="3">
        <f>'IECC Data-SI'!E140/Convert!$B$2*1000000</f>
        <v>22453.786571877376</v>
      </c>
      <c r="F140" s="3">
        <f>'IECC Data-SI'!F140/Convert!$B$2*1000000</f>
        <v>57305.020520713639</v>
      </c>
      <c r="G140" s="3">
        <f>'IECC Data-SI'!G140/Convert!$B$2*1000000</f>
        <v>672950.12520189688</v>
      </c>
      <c r="H140" s="3">
        <f>'IECC Data-SI'!H140/Convert!$B$2*1000000</f>
        <v>261891.33675286779</v>
      </c>
      <c r="I140" s="3">
        <f>'IECC Data-SI'!I140/Convert!$B$2*1000000</f>
        <v>159801.95930850678</v>
      </c>
      <c r="J140" s="3">
        <f>'IECC Data-SI'!J140/Convert!$B$2*1000000</f>
        <v>1077971.3188656636</v>
      </c>
      <c r="K140" s="3">
        <f>'IECC Data-SI'!K140/Convert!$B$2*1000000</f>
        <v>0</v>
      </c>
      <c r="L140" s="3">
        <f>'IECC Data-SI'!L140/Convert!$B$2*1000000</f>
        <v>19875.724120399685</v>
      </c>
      <c r="M140" s="3">
        <f>'IECC Data-SI'!M140/Convert!$B$2*1000000</f>
        <v>277501.88402339624</v>
      </c>
      <c r="N140" s="3">
        <f>'IECC Data-SI'!N140/Convert!$B$2*1000000</f>
        <v>58214.924915352822</v>
      </c>
      <c r="O140" s="3">
        <f>'IECC Data-SI'!O140/Convert!$B$2*1000000</f>
        <v>108.19047597383228</v>
      </c>
      <c r="P140" s="3">
        <f t="shared" si="4"/>
        <v>58106.73443937899</v>
      </c>
      <c r="Q140" s="3">
        <f>'IECC Data-SI'!Q140/Convert!$B$2*1000000</f>
        <v>25666.886465446994</v>
      </c>
      <c r="R140" s="3">
        <f>'IECC Data-SI'!R140/Convert!$B$2*1000000</f>
        <v>0</v>
      </c>
      <c r="S140" s="3">
        <f>'IECC Data-SI'!S140/Convert!$B$2*1000000</f>
        <v>0</v>
      </c>
      <c r="T140" s="3">
        <f>'IECC Data-SI'!T140/Convert!$B$2*1000000</f>
        <v>0</v>
      </c>
      <c r="U140" s="3">
        <f>'IECC Data-SI'!U140/Convert!$B$2*1000000</f>
        <v>851907.46765171387</v>
      </c>
      <c r="V140" s="3">
        <f>'IECC Data-SI'!V140/Convert!$B$2*1000000</f>
        <v>0</v>
      </c>
      <c r="W140" s="3">
        <f>'IECC Data-SI'!W140/Convert!$B$2*1000000</f>
        <v>1056679.4167019967</v>
      </c>
      <c r="X140" s="3">
        <f>'IECC Data-SI'!X140/Convert!$B$2*1000000</f>
        <v>57305.020520713639</v>
      </c>
      <c r="Y140" s="3">
        <f t="shared" si="5"/>
        <v>1113984.4372227103</v>
      </c>
      <c r="Z140" s="3">
        <f>'IECC Data-SI'!Y140/Convert!$B$2*1000000</f>
        <v>2576337.4243961857</v>
      </c>
      <c r="AA140" s="3">
        <f>'IECC Data-SI'!Z140/Convert!$B$2*1000000</f>
        <v>909212.48817242763</v>
      </c>
      <c r="AB140" s="3">
        <f>'IECC Data-SI'!AA140/Convert!$B$2*1000000</f>
        <v>3485549.9125686134</v>
      </c>
    </row>
    <row r="141" spans="1:28" x14ac:dyDescent="0.25">
      <c r="A141" s="93">
        <v>2012</v>
      </c>
      <c r="B141" s="93" t="s">
        <v>61</v>
      </c>
      <c r="C141" s="121" t="s">
        <v>3</v>
      </c>
      <c r="D141" s="3">
        <f>'IECC Data-SI'!D141*Convert!$B$1</f>
        <v>84351.168704612151</v>
      </c>
      <c r="E141" s="3">
        <f>'IECC Data-SI'!E141/Convert!$B$2*1000000</f>
        <v>165479.38360422419</v>
      </c>
      <c r="F141" s="3">
        <f>'IECC Data-SI'!F141/Convert!$B$2*1000000</f>
        <v>555041.68072990258</v>
      </c>
      <c r="G141" s="3">
        <f>'IECC Data-SI'!G141/Convert!$B$2*1000000</f>
        <v>452592.13279599685</v>
      </c>
      <c r="H141" s="3">
        <f>'IECC Data-SI'!H141/Convert!$B$2*1000000</f>
        <v>261891.33675286779</v>
      </c>
      <c r="I141" s="3">
        <f>'IECC Data-SI'!I141/Convert!$B$2*1000000</f>
        <v>159773.52479617429</v>
      </c>
      <c r="J141" s="3">
        <f>'IECC Data-SI'!J141/Convert!$B$2*1000000</f>
        <v>1077971.3188656636</v>
      </c>
      <c r="K141" s="3">
        <f>'IECC Data-SI'!K141/Convert!$B$2*1000000</f>
        <v>0</v>
      </c>
      <c r="L141" s="3">
        <f>'IECC Data-SI'!L141/Convert!$B$2*1000000</f>
        <v>19875.724120399685</v>
      </c>
      <c r="M141" s="3">
        <f>'IECC Data-SI'!M141/Convert!$B$2*1000000</f>
        <v>221457.46021608901</v>
      </c>
      <c r="N141" s="3">
        <f>'IECC Data-SI'!N141/Convert!$B$2*1000000</f>
        <v>54698.52355690347</v>
      </c>
      <c r="O141" s="3">
        <f>'IECC Data-SI'!O141/Convert!$B$2*1000000</f>
        <v>108.19047597383228</v>
      </c>
      <c r="P141" s="3">
        <f t="shared" si="4"/>
        <v>54590.333080929639</v>
      </c>
      <c r="Q141" s="3">
        <f>'IECC Data-SI'!Q141/Convert!$B$2*1000000</f>
        <v>21164.755346138529</v>
      </c>
      <c r="R141" s="3">
        <f>'IECC Data-SI'!R141/Convert!$B$2*1000000</f>
        <v>0</v>
      </c>
      <c r="S141" s="3">
        <f>'IECC Data-SI'!S141/Convert!$B$2*1000000</f>
        <v>0</v>
      </c>
      <c r="T141" s="3">
        <f>'IECC Data-SI'!T141/Convert!$B$2*1000000</f>
        <v>0</v>
      </c>
      <c r="U141" s="3">
        <f>'IECC Data-SI'!U141/Convert!$B$2*1000000</f>
        <v>976261.06825240247</v>
      </c>
      <c r="V141" s="3">
        <f>'IECC Data-SI'!V141/Convert!$B$2*1000000</f>
        <v>0</v>
      </c>
      <c r="W141" s="3">
        <f>'IECC Data-SI'!W141/Convert!$B$2*1000000</f>
        <v>915284.06504337827</v>
      </c>
      <c r="X141" s="3">
        <f>'IECC Data-SI'!X141/Convert!$B$2*1000000</f>
        <v>555041.68072990258</v>
      </c>
      <c r="Y141" s="3">
        <f t="shared" si="5"/>
        <v>1470325.745773281</v>
      </c>
      <c r="Z141" s="3">
        <f>'IECC Data-SI'!Y141/Convert!$B$2*1000000</f>
        <v>2434923.1163960127</v>
      </c>
      <c r="AA141" s="3">
        <f>'IECC Data-SI'!Z141/Convert!$B$2*1000000</f>
        <v>1531312.2271530824</v>
      </c>
      <c r="AB141" s="3">
        <f>'IECC Data-SI'!AA141/Convert!$B$2*1000000</f>
        <v>3966235.3435490956</v>
      </c>
    </row>
    <row r="142" spans="1:28" x14ac:dyDescent="0.25">
      <c r="A142" s="93">
        <v>2012</v>
      </c>
      <c r="B142" s="93" t="s">
        <v>61</v>
      </c>
      <c r="C142" s="121" t="s">
        <v>7</v>
      </c>
      <c r="D142" s="3">
        <f>'IECC Data-SI'!D142*Convert!$B$1</f>
        <v>84351.168704612151</v>
      </c>
      <c r="E142" s="3">
        <f>'IECC Data-SI'!E142/Convert!$B$2*1000000</f>
        <v>69152.733992578011</v>
      </c>
      <c r="F142" s="3">
        <f>'IECC Data-SI'!F142/Convert!$B$2*1000000</f>
        <v>219751.38947614052</v>
      </c>
      <c r="G142" s="3">
        <f>'IECC Data-SI'!G142/Convert!$B$2*1000000</f>
        <v>476780.42462015513</v>
      </c>
      <c r="H142" s="3">
        <f>'IECC Data-SI'!H142/Convert!$B$2*1000000</f>
        <v>261891.33675286779</v>
      </c>
      <c r="I142" s="3">
        <f>'IECC Data-SI'!I142/Convert!$B$2*1000000</f>
        <v>159764.04662539682</v>
      </c>
      <c r="J142" s="3">
        <f>'IECC Data-SI'!J142/Convert!$B$2*1000000</f>
        <v>1077971.3188656636</v>
      </c>
      <c r="K142" s="3">
        <f>'IECC Data-SI'!K142/Convert!$B$2*1000000</f>
        <v>0</v>
      </c>
      <c r="L142" s="3">
        <f>'IECC Data-SI'!L142/Convert!$B$2*1000000</f>
        <v>19875.724120399685</v>
      </c>
      <c r="M142" s="3">
        <f>'IECC Data-SI'!M142/Convert!$B$2*1000000</f>
        <v>245475.1449662525</v>
      </c>
      <c r="N142" s="3">
        <f>'IECC Data-SI'!N142/Convert!$B$2*1000000</f>
        <v>50499.693902474741</v>
      </c>
      <c r="O142" s="3">
        <f>'IECC Data-SI'!O142/Convert!$B$2*1000000</f>
        <v>108.19047597383228</v>
      </c>
      <c r="P142" s="3">
        <f t="shared" si="4"/>
        <v>50391.503426500909</v>
      </c>
      <c r="Q142" s="3">
        <f>'IECC Data-SI'!Q142/Convert!$B$2*1000000</f>
        <v>18577.21472388335</v>
      </c>
      <c r="R142" s="3">
        <f>'IECC Data-SI'!R142/Convert!$B$2*1000000</f>
        <v>0</v>
      </c>
      <c r="S142" s="3">
        <f>'IECC Data-SI'!S142/Convert!$B$2*1000000</f>
        <v>0</v>
      </c>
      <c r="T142" s="3">
        <f>'IECC Data-SI'!T142/Convert!$B$2*1000000</f>
        <v>0</v>
      </c>
      <c r="U142" s="3">
        <f>'IECC Data-SI'!U142/Convert!$B$2*1000000</f>
        <v>943286.51211750961</v>
      </c>
      <c r="V142" s="3">
        <f>'IECC Data-SI'!V142/Convert!$B$2*1000000</f>
        <v>0</v>
      </c>
      <c r="W142" s="3">
        <f>'IECC Data-SI'!W142/Convert!$B$2*1000000</f>
        <v>860377.02172936988</v>
      </c>
      <c r="X142" s="3">
        <f>'IECC Data-SI'!X142/Convert!$B$2*1000000</f>
        <v>219751.38947614052</v>
      </c>
      <c r="Y142" s="3">
        <f t="shared" si="5"/>
        <v>1080128.4112055104</v>
      </c>
      <c r="Z142" s="3">
        <f>'IECC Data-SI'!Y142/Convert!$B$2*1000000</f>
        <v>2380006.594911227</v>
      </c>
      <c r="AA142" s="3">
        <f>'IECC Data-SI'!Z142/Convert!$B$2*1000000</f>
        <v>1163037.90159365</v>
      </c>
      <c r="AB142" s="3">
        <f>'IECC Data-SI'!AA142/Convert!$B$2*1000000</f>
        <v>3543044.4965048763</v>
      </c>
    </row>
    <row r="143" spans="1:28" x14ac:dyDescent="0.25">
      <c r="A143" s="93">
        <v>2012</v>
      </c>
      <c r="B143" s="93" t="s">
        <v>61</v>
      </c>
      <c r="C143" s="121" t="s">
        <v>17</v>
      </c>
      <c r="D143" s="3">
        <f>'IECC Data-SI'!D143*Convert!$B$1</f>
        <v>84351.168704612151</v>
      </c>
      <c r="E143" s="3">
        <f>'IECC Data-SI'!E143/Convert!$B$2*1000000</f>
        <v>29571.892825773495</v>
      </c>
      <c r="F143" s="3">
        <f>'IECC Data-SI'!F143/Convert!$B$2*1000000</f>
        <v>86962.216883484565</v>
      </c>
      <c r="G143" s="3">
        <f>'IECC Data-SI'!G143/Convert!$B$2*1000000</f>
        <v>89900.449824506912</v>
      </c>
      <c r="H143" s="3">
        <f>'IECC Data-SI'!H143/Convert!$B$2*1000000</f>
        <v>261891.33675286779</v>
      </c>
      <c r="I143" s="3">
        <f>'IECC Data-SI'!I143/Convert!$B$2*1000000</f>
        <v>159745.09028384183</v>
      </c>
      <c r="J143" s="3">
        <f>'IECC Data-SI'!J143/Convert!$B$2*1000000</f>
        <v>1077971.3188656636</v>
      </c>
      <c r="K143" s="3">
        <f>'IECC Data-SI'!K143/Convert!$B$2*1000000</f>
        <v>0</v>
      </c>
      <c r="L143" s="3">
        <f>'IECC Data-SI'!L143/Convert!$B$2*1000000</f>
        <v>19875.724120399685</v>
      </c>
      <c r="M143" s="3">
        <f>'IECC Data-SI'!M143/Convert!$B$2*1000000</f>
        <v>129092.68598943429</v>
      </c>
      <c r="N143" s="3">
        <f>'IECC Data-SI'!N143/Convert!$B$2*1000000</f>
        <v>30187.973926310446</v>
      </c>
      <c r="O143" s="3">
        <f>'IECC Data-SI'!O143/Convert!$B$2*1000000</f>
        <v>108.19047597383228</v>
      </c>
      <c r="P143" s="3">
        <f t="shared" si="4"/>
        <v>30079.783450336614</v>
      </c>
      <c r="Q143" s="3">
        <f>'IECC Data-SI'!Q143/Convert!$B$2*1000000</f>
        <v>4151.4388005412793</v>
      </c>
      <c r="R143" s="3">
        <f>'IECC Data-SI'!R143/Convert!$B$2*1000000</f>
        <v>0</v>
      </c>
      <c r="S143" s="3">
        <f>'IECC Data-SI'!S143/Convert!$B$2*1000000</f>
        <v>0</v>
      </c>
      <c r="T143" s="3">
        <f>'IECC Data-SI'!T143/Convert!$B$2*1000000</f>
        <v>0</v>
      </c>
      <c r="U143" s="3">
        <f>'IECC Data-SI'!U143/Convert!$B$2*1000000</f>
        <v>991009.10198217921</v>
      </c>
      <c r="V143" s="3">
        <f>'IECC Data-SI'!V143/Convert!$B$2*1000000</f>
        <v>0</v>
      </c>
      <c r="W143" s="3">
        <f>'IECC Data-SI'!W143/Convert!$B$2*1000000</f>
        <v>282796.25089059264</v>
      </c>
      <c r="X143" s="3">
        <f>'IECC Data-SI'!X143/Convert!$B$2*1000000</f>
        <v>86962.216883484565</v>
      </c>
      <c r="Y143" s="3">
        <f t="shared" si="5"/>
        <v>369758.4677740772</v>
      </c>
      <c r="Z143" s="3">
        <f>'IECC Data-SI'!Y143/Convert!$B$2*1000000</f>
        <v>1802387.9113893395</v>
      </c>
      <c r="AA143" s="3">
        <f>'IECC Data-SI'!Z143/Convert!$B$2*1000000</f>
        <v>1077971.3188656636</v>
      </c>
      <c r="AB143" s="3">
        <f>'IECC Data-SI'!AA143/Convert!$B$2*1000000</f>
        <v>2880359.2302550031</v>
      </c>
    </row>
    <row r="144" spans="1:28" x14ac:dyDescent="0.25">
      <c r="A144" s="93">
        <v>2012</v>
      </c>
      <c r="B144" s="93" t="s">
        <v>61</v>
      </c>
      <c r="C144" s="121" t="s">
        <v>14</v>
      </c>
      <c r="D144" s="3">
        <f>'IECC Data-SI'!D144*Convert!$B$1</f>
        <v>84351.168704612151</v>
      </c>
      <c r="E144" s="3">
        <f>'IECC Data-SI'!E144/Convert!$B$2*1000000</f>
        <v>215126.04213672469</v>
      </c>
      <c r="F144" s="3">
        <f>'IECC Data-SI'!F144/Convert!$B$2*1000000</f>
        <v>726444.92107005895</v>
      </c>
      <c r="G144" s="3">
        <f>'IECC Data-SI'!G144/Convert!$B$2*1000000</f>
        <v>332759.61965617171</v>
      </c>
      <c r="H144" s="3">
        <f>'IECC Data-SI'!H144/Convert!$B$2*1000000</f>
        <v>261891.33675286779</v>
      </c>
      <c r="I144" s="3">
        <f>'IECC Data-SI'!I144/Convert!$B$2*1000000</f>
        <v>159527.09235595952</v>
      </c>
      <c r="J144" s="3">
        <f>'IECC Data-SI'!J144/Convert!$B$2*1000000</f>
        <v>1077971.3188656636</v>
      </c>
      <c r="K144" s="3">
        <f>'IECC Data-SI'!K144/Convert!$B$2*1000000</f>
        <v>0</v>
      </c>
      <c r="L144" s="3">
        <f>'IECC Data-SI'!L144/Convert!$B$2*1000000</f>
        <v>19875.724120399685</v>
      </c>
      <c r="M144" s="3">
        <f>'IECC Data-SI'!M144/Convert!$B$2*1000000</f>
        <v>210093.13345387671</v>
      </c>
      <c r="N144" s="3">
        <f>'IECC Data-SI'!N144/Convert!$B$2*1000000</f>
        <v>54110.876968699005</v>
      </c>
      <c r="O144" s="3">
        <f>'IECC Data-SI'!O144/Convert!$B$2*1000000</f>
        <v>108.19047597383228</v>
      </c>
      <c r="P144" s="3">
        <f t="shared" si="4"/>
        <v>54002.686492725174</v>
      </c>
      <c r="Q144" s="3">
        <f>'IECC Data-SI'!Q144/Convert!$B$2*1000000</f>
        <v>15288.289464093796</v>
      </c>
      <c r="R144" s="3">
        <f>'IECC Data-SI'!R144/Convert!$B$2*1000000</f>
        <v>0</v>
      </c>
      <c r="S144" s="3">
        <f>'IECC Data-SI'!S144/Convert!$B$2*1000000</f>
        <v>0</v>
      </c>
      <c r="T144" s="3">
        <f>'IECC Data-SI'!T144/Convert!$B$2*1000000</f>
        <v>0</v>
      </c>
      <c r="U144" s="3">
        <f>'IECC Data-SI'!U144/Convert!$B$2*1000000</f>
        <v>1077933.4061825539</v>
      </c>
      <c r="V144" s="3">
        <f>'IECC Data-SI'!V144/Convert!$B$2*1000000</f>
        <v>0</v>
      </c>
      <c r="W144" s="3">
        <f>'IECC Data-SI'!W144/Convert!$B$2*1000000</f>
        <v>827269.77120359207</v>
      </c>
      <c r="X144" s="3">
        <f>'IECC Data-SI'!X144/Convert!$B$2*1000000</f>
        <v>726444.92107005895</v>
      </c>
      <c r="Y144" s="3">
        <f t="shared" si="5"/>
        <v>1553714.692273651</v>
      </c>
      <c r="Z144" s="3">
        <f>'IECC Data-SI'!Y144/Convert!$B$2*1000000</f>
        <v>2346662.3901160117</v>
      </c>
      <c r="AA144" s="3">
        <f>'IECC Data-SI'!Z144/Convert!$B$2*1000000</f>
        <v>1804387.8054233901</v>
      </c>
      <c r="AB144" s="3">
        <f>'IECC Data-SI'!AA144/Convert!$B$2*1000000</f>
        <v>4151050.1955394023</v>
      </c>
    </row>
    <row r="145" spans="1:28" x14ac:dyDescent="0.25">
      <c r="A145" s="93">
        <v>2012</v>
      </c>
      <c r="B145" s="93" t="s">
        <v>61</v>
      </c>
      <c r="C145" s="121" t="s">
        <v>2</v>
      </c>
      <c r="D145" s="3">
        <f>'IECC Data-SI'!D145*Convert!$B$1</f>
        <v>84351.168704612151</v>
      </c>
      <c r="E145" s="3">
        <f>'IECC Data-SI'!E145/Convert!$B$2*1000000</f>
        <v>71200.018880516189</v>
      </c>
      <c r="F145" s="3">
        <f>'IECC Data-SI'!F145/Convert!$B$2*1000000</f>
        <v>223135.096443705</v>
      </c>
      <c r="G145" s="3">
        <f>'IECC Data-SI'!G145/Convert!$B$2*1000000</f>
        <v>373856.96814737492</v>
      </c>
      <c r="H145" s="3">
        <f>'IECC Data-SI'!H145/Convert!$B$2*1000000</f>
        <v>261891.33675286779</v>
      </c>
      <c r="I145" s="3">
        <f>'IECC Data-SI'!I145/Convert!$B$2*1000000</f>
        <v>159650.30857606692</v>
      </c>
      <c r="J145" s="3">
        <f>'IECC Data-SI'!J145/Convert!$B$2*1000000</f>
        <v>1077971.3188656636</v>
      </c>
      <c r="K145" s="3">
        <f>'IECC Data-SI'!K145/Convert!$B$2*1000000</f>
        <v>0</v>
      </c>
      <c r="L145" s="3">
        <f>'IECC Data-SI'!L145/Convert!$B$2*1000000</f>
        <v>19875.724120399685</v>
      </c>
      <c r="M145" s="3">
        <f>'IECC Data-SI'!M145/Convert!$B$2*1000000</f>
        <v>226348.19633727462</v>
      </c>
      <c r="N145" s="3">
        <f>'IECC Data-SI'!N145/Convert!$B$2*1000000</f>
        <v>48878.92669952369</v>
      </c>
      <c r="O145" s="3">
        <f>'IECC Data-SI'!O145/Convert!$B$2*1000000</f>
        <v>108.19047597383228</v>
      </c>
      <c r="P145" s="3">
        <f t="shared" si="4"/>
        <v>48770.736223549859</v>
      </c>
      <c r="Q145" s="3">
        <f>'IECC Data-SI'!Q145/Convert!$B$2*1000000</f>
        <v>13733.869456585191</v>
      </c>
      <c r="R145" s="3">
        <f>'IECC Data-SI'!R145/Convert!$B$2*1000000</f>
        <v>0</v>
      </c>
      <c r="S145" s="3">
        <f>'IECC Data-SI'!S145/Convert!$B$2*1000000</f>
        <v>0</v>
      </c>
      <c r="T145" s="3">
        <f>'IECC Data-SI'!T145/Convert!$B$2*1000000</f>
        <v>0</v>
      </c>
      <c r="U145" s="3">
        <f>'IECC Data-SI'!U145/Convert!$B$2*1000000</f>
        <v>1049261.9395806419</v>
      </c>
      <c r="V145" s="3">
        <f>'IECC Data-SI'!V145/Convert!$B$2*1000000</f>
        <v>0</v>
      </c>
      <c r="W145" s="3">
        <f>'IECC Data-SI'!W145/Convert!$B$2*1000000</f>
        <v>733909.7890453008</v>
      </c>
      <c r="X145" s="3">
        <f>'IECC Data-SI'!X145/Convert!$B$2*1000000</f>
        <v>223135.096443705</v>
      </c>
      <c r="Y145" s="3">
        <f t="shared" si="5"/>
        <v>957044.88548900583</v>
      </c>
      <c r="Z145" s="3">
        <f>'IECC Data-SI'!Y145/Convert!$B$2*1000000</f>
        <v>2253416.1460070503</v>
      </c>
      <c r="AA145" s="3">
        <f>'IECC Data-SI'!Z145/Convert!$B$2*1000000</f>
        <v>1272397.0360243469</v>
      </c>
      <c r="AB145" s="3">
        <f>'IECC Data-SI'!AA145/Convert!$B$2*1000000</f>
        <v>3525813.1820313977</v>
      </c>
    </row>
    <row r="146" spans="1:28" x14ac:dyDescent="0.25">
      <c r="A146" s="93">
        <v>2012</v>
      </c>
      <c r="B146" s="93" t="s">
        <v>61</v>
      </c>
      <c r="C146" s="121" t="s">
        <v>18</v>
      </c>
      <c r="D146" s="3">
        <f>'IECC Data-SI'!D146*Convert!$B$1</f>
        <v>84351.168704612151</v>
      </c>
      <c r="E146" s="3">
        <f>'IECC Data-SI'!E146/Convert!$B$2*1000000</f>
        <v>130779.80038782777</v>
      </c>
      <c r="F146" s="3">
        <f>'IECC Data-SI'!F146/Convert!$B$2*1000000</f>
        <v>436223.33186326898</v>
      </c>
      <c r="G146" s="3">
        <f>'IECC Data-SI'!G146/Convert!$B$2*1000000</f>
        <v>73484.258037891646</v>
      </c>
      <c r="H146" s="3">
        <f>'IECC Data-SI'!H146/Convert!$B$2*1000000</f>
        <v>261891.33675286779</v>
      </c>
      <c r="I146" s="3">
        <f>'IECC Data-SI'!I146/Convert!$B$2*1000000</f>
        <v>159347.00711118718</v>
      </c>
      <c r="J146" s="3">
        <f>'IECC Data-SI'!J146/Convert!$B$2*1000000</f>
        <v>1077971.3188656636</v>
      </c>
      <c r="K146" s="3">
        <f>'IECC Data-SI'!K146/Convert!$B$2*1000000</f>
        <v>0</v>
      </c>
      <c r="L146" s="3">
        <f>'IECC Data-SI'!L146/Convert!$B$2*1000000</f>
        <v>19875.724120399685</v>
      </c>
      <c r="M146" s="3">
        <f>'IECC Data-SI'!M146/Convert!$B$2*1000000</f>
        <v>153072.45805648781</v>
      </c>
      <c r="N146" s="3">
        <f>'IECC Data-SI'!N146/Convert!$B$2*1000000</f>
        <v>41779.776787182556</v>
      </c>
      <c r="O146" s="3">
        <f>'IECC Data-SI'!O146/Convert!$B$2*1000000</f>
        <v>108.19047597383228</v>
      </c>
      <c r="P146" s="3">
        <f t="shared" si="4"/>
        <v>41671.586311208725</v>
      </c>
      <c r="Q146" s="3">
        <f>'IECC Data-SI'!Q146/Convert!$B$2*1000000</f>
        <v>3146.7526981271794</v>
      </c>
      <c r="R146" s="3">
        <f>'IECC Data-SI'!R146/Convert!$B$2*1000000</f>
        <v>0</v>
      </c>
      <c r="S146" s="3">
        <f>'IECC Data-SI'!S146/Convert!$B$2*1000000</f>
        <v>0</v>
      </c>
      <c r="T146" s="3">
        <f>'IECC Data-SI'!T146/Convert!$B$2*1000000</f>
        <v>0</v>
      </c>
      <c r="U146" s="3">
        <f>'IECC Data-SI'!U146/Convert!$B$2*1000000</f>
        <v>1108671.114013959</v>
      </c>
      <c r="V146" s="3">
        <f>'IECC Data-SI'!V146/Convert!$B$2*1000000</f>
        <v>0</v>
      </c>
      <c r="W146" s="3">
        <f>'IECC Data-SI'!W146/Convert!$B$2*1000000</f>
        <v>402154.85549154313</v>
      </c>
      <c r="X146" s="3">
        <f>'IECC Data-SI'!X146/Convert!$B$2*1000000</f>
        <v>436223.33186326898</v>
      </c>
      <c r="Y146" s="3">
        <f t="shared" si="5"/>
        <v>838378.18735481217</v>
      </c>
      <c r="Z146" s="3">
        <f>'IECC Data-SI'!Y146/Convert!$B$2*1000000</f>
        <v>1921357.9109884128</v>
      </c>
      <c r="AA146" s="3">
        <f>'IECC Data-SI'!Z146/Convert!$B$2*1000000</f>
        <v>1544894.4458772277</v>
      </c>
      <c r="AB146" s="3">
        <f>'IECC Data-SI'!AA146/Convert!$B$2*1000000</f>
        <v>3466252.3568656407</v>
      </c>
    </row>
    <row r="147" spans="1:28" x14ac:dyDescent="0.25">
      <c r="A147" s="93">
        <v>2012</v>
      </c>
      <c r="B147" s="93" t="s">
        <v>61</v>
      </c>
      <c r="C147" s="121" t="s">
        <v>4</v>
      </c>
      <c r="D147" s="3">
        <f>'IECC Data-SI'!D147*Convert!$B$1</f>
        <v>84351.168704612151</v>
      </c>
      <c r="E147" s="3">
        <f>'IECC Data-SI'!E147/Convert!$B$2*1000000</f>
        <v>339015.21236931614</v>
      </c>
      <c r="F147" s="3">
        <f>'IECC Data-SI'!F147/Convert!$B$2*1000000</f>
        <v>1164393.2800148313</v>
      </c>
      <c r="G147" s="3">
        <f>'IECC Data-SI'!G147/Convert!$B$2*1000000</f>
        <v>168218.57495891923</v>
      </c>
      <c r="H147" s="3">
        <f>'IECC Data-SI'!H147/Convert!$B$2*1000000</f>
        <v>261891.33675286779</v>
      </c>
      <c r="I147" s="3">
        <f>'IECC Data-SI'!I147/Convert!$B$2*1000000</f>
        <v>159583.96138062447</v>
      </c>
      <c r="J147" s="3">
        <f>'IECC Data-SI'!J147/Convert!$B$2*1000000</f>
        <v>1077971.3188656636</v>
      </c>
      <c r="K147" s="3">
        <f>'IECC Data-SI'!K147/Convert!$B$2*1000000</f>
        <v>0</v>
      </c>
      <c r="L147" s="3">
        <f>'IECC Data-SI'!L147/Convert!$B$2*1000000</f>
        <v>19875.724120399685</v>
      </c>
      <c r="M147" s="3">
        <f>'IECC Data-SI'!M147/Convert!$B$2*1000000</f>
        <v>208225.93381071085</v>
      </c>
      <c r="N147" s="3">
        <f>'IECC Data-SI'!N147/Convert!$B$2*1000000</f>
        <v>49144.315481293459</v>
      </c>
      <c r="O147" s="3">
        <f>'IECC Data-SI'!O147/Convert!$B$2*1000000</f>
        <v>108.19047597383228</v>
      </c>
      <c r="P147" s="3">
        <f t="shared" si="4"/>
        <v>49036.125005319627</v>
      </c>
      <c r="Q147" s="3">
        <f>'IECC Data-SI'!Q147/Convert!$B$2*1000000</f>
        <v>7468.798572663306</v>
      </c>
      <c r="R147" s="3">
        <f>'IECC Data-SI'!R147/Convert!$B$2*1000000</f>
        <v>0</v>
      </c>
      <c r="S147" s="3">
        <f>'IECC Data-SI'!S147/Convert!$B$2*1000000</f>
        <v>0</v>
      </c>
      <c r="T147" s="3">
        <f>'IECC Data-SI'!T147/Convert!$B$2*1000000</f>
        <v>0</v>
      </c>
      <c r="U147" s="3">
        <f>'IECC Data-SI'!U147/Convert!$B$2*1000000</f>
        <v>1164080.5003791742</v>
      </c>
      <c r="V147" s="3">
        <f>'IECC Data-SI'!V147/Convert!$B$2*1000000</f>
        <v>0</v>
      </c>
      <c r="W147" s="3">
        <f>'IECC Data-SI'!W147/Convert!$B$2*1000000</f>
        <v>771964.64471692906</v>
      </c>
      <c r="X147" s="3">
        <f>'IECC Data-SI'!X147/Convert!$B$2*1000000</f>
        <v>1164393.2800148313</v>
      </c>
      <c r="Y147" s="3">
        <f t="shared" si="5"/>
        <v>1936357.9247317603</v>
      </c>
      <c r="Z147" s="3">
        <f>'IECC Data-SI'!Y147/Convert!$B$2*1000000</f>
        <v>2291404.6544832359</v>
      </c>
      <c r="AA147" s="3">
        <f>'IECC Data-SI'!Z147/Convert!$B$2*1000000</f>
        <v>2328473.7803940056</v>
      </c>
      <c r="AB147" s="3">
        <f>'IECC Data-SI'!AA147/Convert!$B$2*1000000</f>
        <v>4619878.434877242</v>
      </c>
    </row>
    <row r="148" spans="1:28" x14ac:dyDescent="0.25">
      <c r="A148" s="93">
        <v>2012</v>
      </c>
      <c r="B148" s="93" t="s">
        <v>61</v>
      </c>
      <c r="C148" s="121" t="s">
        <v>5</v>
      </c>
      <c r="D148" s="3">
        <f>'IECC Data-SI'!D148*Convert!$B$1</f>
        <v>84351.168704612151</v>
      </c>
      <c r="E148" s="3">
        <f>'IECC Data-SI'!E148/Convert!$B$2*1000000</f>
        <v>168938.91593800858</v>
      </c>
      <c r="F148" s="3">
        <f>'IECC Data-SI'!F148/Convert!$B$2*1000000</f>
        <v>558813.99269934418</v>
      </c>
      <c r="G148" s="3">
        <f>'IECC Data-SI'!G148/Convert!$B$2*1000000</f>
        <v>255048.0974515189</v>
      </c>
      <c r="H148" s="3">
        <f>'IECC Data-SI'!H148/Convert!$B$2*1000000</f>
        <v>261891.33675286779</v>
      </c>
      <c r="I148" s="3">
        <f>'IECC Data-SI'!I148/Convert!$B$2*1000000</f>
        <v>159583.96138062447</v>
      </c>
      <c r="J148" s="3">
        <f>'IECC Data-SI'!J148/Convert!$B$2*1000000</f>
        <v>1077971.3188656636</v>
      </c>
      <c r="K148" s="3">
        <f>'IECC Data-SI'!K148/Convert!$B$2*1000000</f>
        <v>0</v>
      </c>
      <c r="L148" s="3">
        <f>'IECC Data-SI'!L148/Convert!$B$2*1000000</f>
        <v>19875.724120399685</v>
      </c>
      <c r="M148" s="3">
        <f>'IECC Data-SI'!M148/Convert!$B$2*1000000</f>
        <v>223210.92180992494</v>
      </c>
      <c r="N148" s="3">
        <f>'IECC Data-SI'!N148/Convert!$B$2*1000000</f>
        <v>46461.993151263363</v>
      </c>
      <c r="O148" s="3">
        <f>'IECC Data-SI'!O148/Convert!$B$2*1000000</f>
        <v>108.19047597383228</v>
      </c>
      <c r="P148" s="3">
        <f t="shared" si="4"/>
        <v>46353.802675289531</v>
      </c>
      <c r="Q148" s="3">
        <f>'IECC Data-SI'!Q148/Convert!$B$2*1000000</f>
        <v>9146.4348002793031</v>
      </c>
      <c r="R148" s="3">
        <f>'IECC Data-SI'!R148/Convert!$B$2*1000000</f>
        <v>0</v>
      </c>
      <c r="S148" s="3">
        <f>'IECC Data-SI'!S148/Convert!$B$2*1000000</f>
        <v>0</v>
      </c>
      <c r="T148" s="3">
        <f>'IECC Data-SI'!T148/Convert!$B$2*1000000</f>
        <v>0</v>
      </c>
      <c r="U148" s="3">
        <f>'IECC Data-SI'!U148/Convert!$B$2*1000000</f>
        <v>1139882.7303842385</v>
      </c>
      <c r="V148" s="3">
        <f>'IECC Data-SI'!V148/Convert!$B$2*1000000</f>
        <v>0</v>
      </c>
      <c r="W148" s="3">
        <f>'IECC Data-SI'!W148/Convert!$B$2*1000000</f>
        <v>702698.17267502111</v>
      </c>
      <c r="X148" s="3">
        <f>'IECC Data-SI'!X148/Convert!$B$2*1000000</f>
        <v>558813.99269934418</v>
      </c>
      <c r="Y148" s="3">
        <f t="shared" si="5"/>
        <v>1261512.1653743652</v>
      </c>
      <c r="Z148" s="3">
        <f>'IECC Data-SI'!Y148/Convert!$B$2*1000000</f>
        <v>2222128.7042705505</v>
      </c>
      <c r="AA148" s="3">
        <f>'IECC Data-SI'!Z148/Convert!$B$2*1000000</f>
        <v>1698696.7230835825</v>
      </c>
      <c r="AB148" s="3">
        <f>'IECC Data-SI'!AA148/Convert!$B$2*1000000</f>
        <v>3920825.4273541328</v>
      </c>
    </row>
    <row r="149" spans="1:28" x14ac:dyDescent="0.25">
      <c r="A149" s="93">
        <v>2012</v>
      </c>
      <c r="B149" s="93" t="s">
        <v>61</v>
      </c>
      <c r="C149" s="121" t="s">
        <v>15</v>
      </c>
      <c r="D149" s="3">
        <f>'IECC Data-SI'!D149*Convert!$B$1</f>
        <v>84351.168704612151</v>
      </c>
      <c r="E149" s="3">
        <f>'IECC Data-SI'!E149/Convert!$B$2*1000000</f>
        <v>120486.50692347201</v>
      </c>
      <c r="F149" s="3">
        <f>'IECC Data-SI'!F149/Convert!$B$2*1000000</f>
        <v>406793.61159915791</v>
      </c>
      <c r="G149" s="3">
        <f>'IECC Data-SI'!G149/Convert!$B$2*1000000</f>
        <v>33021.946988780408</v>
      </c>
      <c r="H149" s="3">
        <f>'IECC Data-SI'!H149/Convert!$B$2*1000000</f>
        <v>261891.33675286779</v>
      </c>
      <c r="I149" s="3">
        <f>'IECC Data-SI'!I149/Convert!$B$2*1000000</f>
        <v>159337.52894040971</v>
      </c>
      <c r="J149" s="3">
        <f>'IECC Data-SI'!J149/Convert!$B$2*1000000</f>
        <v>1077971.3188656636</v>
      </c>
      <c r="K149" s="3">
        <f>'IECC Data-SI'!K149/Convert!$B$2*1000000</f>
        <v>0</v>
      </c>
      <c r="L149" s="3">
        <f>'IECC Data-SI'!L149/Convert!$B$2*1000000</f>
        <v>19875.724120399685</v>
      </c>
      <c r="M149" s="3">
        <f>'IECC Data-SI'!M149/Convert!$B$2*1000000</f>
        <v>141945.08556371278</v>
      </c>
      <c r="N149" s="3">
        <f>'IECC Data-SI'!N149/Convert!$B$2*1000000</f>
        <v>37694.685182083718</v>
      </c>
      <c r="O149" s="3">
        <f>'IECC Data-SI'!O149/Convert!$B$2*1000000</f>
        <v>108.19047597383228</v>
      </c>
      <c r="P149" s="3">
        <f t="shared" si="4"/>
        <v>37586.494706109886</v>
      </c>
      <c r="Q149" s="3">
        <f>'IECC Data-SI'!Q149/Convert!$B$2*1000000</f>
        <v>1478.5946412886749</v>
      </c>
      <c r="R149" s="3">
        <f>'IECC Data-SI'!R149/Convert!$B$2*1000000</f>
        <v>0</v>
      </c>
      <c r="S149" s="3">
        <f>'IECC Data-SI'!S149/Convert!$B$2*1000000</f>
        <v>0</v>
      </c>
      <c r="T149" s="3">
        <f>'IECC Data-SI'!T149/Convert!$B$2*1000000</f>
        <v>0</v>
      </c>
      <c r="U149" s="3">
        <f>'IECC Data-SI'!U149/Convert!$B$2*1000000</f>
        <v>1157493.1716888174</v>
      </c>
      <c r="V149" s="3">
        <f>'IECC Data-SI'!V149/Convert!$B$2*1000000</f>
        <v>0</v>
      </c>
      <c r="W149" s="3">
        <f>'IECC Data-SI'!W149/Convert!$B$2*1000000</f>
        <v>334518.62882336375</v>
      </c>
      <c r="X149" s="3">
        <f>'IECC Data-SI'!X149/Convert!$B$2*1000000</f>
        <v>406793.61159915791</v>
      </c>
      <c r="Y149" s="3">
        <f t="shared" si="5"/>
        <v>741312.24042252172</v>
      </c>
      <c r="Z149" s="3">
        <f>'IECC Data-SI'!Y149/Convert!$B$2*1000000</f>
        <v>1853721.6843202335</v>
      </c>
      <c r="AA149" s="3">
        <f>'IECC Data-SI'!Z149/Convert!$B$2*1000000</f>
        <v>1564286.7832879755</v>
      </c>
      <c r="AB149" s="3">
        <f>'IECC Data-SI'!AA149/Convert!$B$2*1000000</f>
        <v>3418008.4676082088</v>
      </c>
    </row>
    <row r="150" spans="1:28" x14ac:dyDescent="0.25">
      <c r="A150" s="93">
        <v>2012</v>
      </c>
      <c r="B150" s="93" t="s">
        <v>61</v>
      </c>
      <c r="C150" s="121" t="s">
        <v>16</v>
      </c>
      <c r="D150" s="3">
        <f>'IECC Data-SI'!D150*Convert!$B$1</f>
        <v>84351.168704612151</v>
      </c>
      <c r="E150" s="3">
        <f>'IECC Data-SI'!E150/Convert!$B$2*1000000</f>
        <v>459795.5425868904</v>
      </c>
      <c r="F150" s="3">
        <f>'IECC Data-SI'!F150/Convert!$B$2*1000000</f>
        <v>1548714.148700557</v>
      </c>
      <c r="G150" s="3">
        <f>'IECC Data-SI'!G150/Convert!$B$2*1000000</f>
        <v>195572.57582275971</v>
      </c>
      <c r="H150" s="3">
        <f>'IECC Data-SI'!H150/Convert!$B$2*1000000</f>
        <v>261891.33675286779</v>
      </c>
      <c r="I150" s="3">
        <f>'IECC Data-SI'!I150/Convert!$B$2*1000000</f>
        <v>159508.13601440453</v>
      </c>
      <c r="J150" s="3">
        <f>'IECC Data-SI'!J150/Convert!$B$2*1000000</f>
        <v>1077971.3188656636</v>
      </c>
      <c r="K150" s="3">
        <f>'IECC Data-SI'!K150/Convert!$B$2*1000000</f>
        <v>0</v>
      </c>
      <c r="L150" s="3">
        <f>'IECC Data-SI'!L150/Convert!$B$2*1000000</f>
        <v>19875.724120399685</v>
      </c>
      <c r="M150" s="3">
        <f>'IECC Data-SI'!M150/Convert!$B$2*1000000</f>
        <v>230565.98233325835</v>
      </c>
      <c r="N150" s="3">
        <f>'IECC Data-SI'!N150/Convert!$B$2*1000000</f>
        <v>55409.386365215338</v>
      </c>
      <c r="O150" s="3">
        <f>'IECC Data-SI'!O150/Convert!$B$2*1000000</f>
        <v>108.19047597383228</v>
      </c>
      <c r="P150" s="3">
        <f t="shared" si="4"/>
        <v>55301.195889241506</v>
      </c>
      <c r="Q150" s="3">
        <f>'IECC Data-SI'!Q150/Convert!$B$2*1000000</f>
        <v>8843.1333353995742</v>
      </c>
      <c r="R150" s="3">
        <f>'IECC Data-SI'!R150/Convert!$B$2*1000000</f>
        <v>0</v>
      </c>
      <c r="S150" s="3">
        <f>'IECC Data-SI'!S150/Convert!$B$2*1000000</f>
        <v>0</v>
      </c>
      <c r="T150" s="3">
        <f>'IECC Data-SI'!T150/Convert!$B$2*1000000</f>
        <v>0</v>
      </c>
      <c r="U150" s="3">
        <f>'IECC Data-SI'!U150/Convert!$B$2*1000000</f>
        <v>1227878.0678824694</v>
      </c>
      <c r="V150" s="3">
        <f>'IECC Data-SI'!V150/Convert!$B$2*1000000</f>
        <v>0</v>
      </c>
      <c r="W150" s="3">
        <f>'IECC Data-SI'!W150/Convert!$B$2*1000000</f>
        <v>950078.42996754951</v>
      </c>
      <c r="X150" s="3">
        <f>'IECC Data-SI'!X150/Convert!$B$2*1000000</f>
        <v>1548714.148700557</v>
      </c>
      <c r="Y150" s="3">
        <f t="shared" si="5"/>
        <v>2498792.5786681063</v>
      </c>
      <c r="Z150" s="3">
        <f>'IECC Data-SI'!Y150/Convert!$B$2*1000000</f>
        <v>2469442.6143676369</v>
      </c>
      <c r="AA150" s="3">
        <f>'IECC Data-SI'!Z150/Convert!$B$2*1000000</f>
        <v>2776592.2165830266</v>
      </c>
      <c r="AB150" s="3">
        <f>'IECC Data-SI'!AA150/Convert!$B$2*1000000</f>
        <v>5246034.8309506634</v>
      </c>
    </row>
    <row r="151" spans="1:28" x14ac:dyDescent="0.25">
      <c r="A151" s="93">
        <v>2012</v>
      </c>
      <c r="B151" s="93" t="s">
        <v>61</v>
      </c>
      <c r="C151" s="121" t="s">
        <v>9</v>
      </c>
      <c r="D151" s="3">
        <f>'IECC Data-SI'!D151*Convert!$B$1</f>
        <v>84351.168704612151</v>
      </c>
      <c r="E151" s="3">
        <f>'IECC Data-SI'!E151/Convert!$B$2*1000000</f>
        <v>303671.11354005034</v>
      </c>
      <c r="F151" s="3">
        <f>'IECC Data-SI'!F151/Convert!$B$2*1000000</f>
        <v>1013595.5829449417</v>
      </c>
      <c r="G151" s="3">
        <f>'IECC Data-SI'!G151/Convert!$B$2*1000000</f>
        <v>144798.01496773772</v>
      </c>
      <c r="H151" s="3">
        <f>'IECC Data-SI'!H151/Convert!$B$2*1000000</f>
        <v>261891.33675286779</v>
      </c>
      <c r="I151" s="3">
        <f>'IECC Data-SI'!I151/Convert!$B$2*1000000</f>
        <v>159394.39796507463</v>
      </c>
      <c r="J151" s="3">
        <f>'IECC Data-SI'!J151/Convert!$B$2*1000000</f>
        <v>1077971.3188656636</v>
      </c>
      <c r="K151" s="3">
        <f>'IECC Data-SI'!K151/Convert!$B$2*1000000</f>
        <v>0</v>
      </c>
      <c r="L151" s="3">
        <f>'IECC Data-SI'!L151/Convert!$B$2*1000000</f>
        <v>19875.724120399685</v>
      </c>
      <c r="M151" s="3">
        <f>'IECC Data-SI'!M151/Convert!$B$2*1000000</f>
        <v>225116.0341362007</v>
      </c>
      <c r="N151" s="3">
        <f>'IECC Data-SI'!N151/Convert!$B$2*1000000</f>
        <v>46822.16364080803</v>
      </c>
      <c r="O151" s="3">
        <f>'IECC Data-SI'!O151/Convert!$B$2*1000000</f>
        <v>108.19047597383228</v>
      </c>
      <c r="P151" s="3">
        <f t="shared" si="4"/>
        <v>46713.973164834199</v>
      </c>
      <c r="Q151" s="3">
        <f>'IECC Data-SI'!Q151/Convert!$B$2*1000000</f>
        <v>5345.6883185052084</v>
      </c>
      <c r="R151" s="3">
        <f>'IECC Data-SI'!R151/Convert!$B$2*1000000</f>
        <v>0</v>
      </c>
      <c r="S151" s="3">
        <f>'IECC Data-SI'!S151/Convert!$B$2*1000000</f>
        <v>0</v>
      </c>
      <c r="T151" s="3">
        <f>'IECC Data-SI'!T151/Convert!$B$2*1000000</f>
        <v>0</v>
      </c>
      <c r="U151" s="3">
        <f>'IECC Data-SI'!U151/Convert!$B$2*1000000</f>
        <v>1211613.5268282939</v>
      </c>
      <c r="V151" s="3">
        <f>'IECC Data-SI'!V151/Convert!$B$2*1000000</f>
        <v>0</v>
      </c>
      <c r="W151" s="3">
        <f>'IECC Data-SI'!W151/Convert!$B$2*1000000</f>
        <v>725644.82412732812</v>
      </c>
      <c r="X151" s="3">
        <f>'IECC Data-SI'!X151/Convert!$B$2*1000000</f>
        <v>1013595.5829449417</v>
      </c>
      <c r="Y151" s="3">
        <f t="shared" si="5"/>
        <v>1739240.4070722698</v>
      </c>
      <c r="Z151" s="3">
        <f>'IECC Data-SI'!Y151/Convert!$B$2*1000000</f>
        <v>2244885.7923073079</v>
      </c>
      <c r="AA151" s="3">
        <f>'IECC Data-SI'!Z151/Convert!$B$2*1000000</f>
        <v>2225209.1097732354</v>
      </c>
      <c r="AB151" s="3">
        <f>'IECC Data-SI'!AA151/Convert!$B$2*1000000</f>
        <v>4470094.9020805433</v>
      </c>
    </row>
    <row r="152" spans="1:28" x14ac:dyDescent="0.25">
      <c r="A152" s="93">
        <v>2012</v>
      </c>
      <c r="B152" s="93" t="s">
        <v>61</v>
      </c>
      <c r="C152" s="121" t="s">
        <v>12</v>
      </c>
      <c r="D152" s="3">
        <f>'IECC Data-SI'!D152*Convert!$B$1</f>
        <v>84351.168704612151</v>
      </c>
      <c r="E152" s="3">
        <f>'IECC Data-SI'!E152/Convert!$B$2*1000000</f>
        <v>422972.84911633586</v>
      </c>
      <c r="F152" s="3">
        <f>'IECC Data-SI'!F152/Convert!$B$2*1000000</f>
        <v>1449705.1767588807</v>
      </c>
      <c r="G152" s="3">
        <f>'IECC Data-SI'!G152/Convert!$B$2*1000000</f>
        <v>161090.99053424565</v>
      </c>
      <c r="H152" s="3">
        <f>'IECC Data-SI'!H152/Convert!$B$2*1000000</f>
        <v>261891.33675286779</v>
      </c>
      <c r="I152" s="3">
        <f>'IECC Data-SI'!I152/Convert!$B$2*1000000</f>
        <v>159290.13808652223</v>
      </c>
      <c r="J152" s="3">
        <f>'IECC Data-SI'!J152/Convert!$B$2*1000000</f>
        <v>1077971.3188656636</v>
      </c>
      <c r="K152" s="3">
        <f>'IECC Data-SI'!K152/Convert!$B$2*1000000</f>
        <v>0</v>
      </c>
      <c r="L152" s="3">
        <f>'IECC Data-SI'!L152/Convert!$B$2*1000000</f>
        <v>19875.724120399685</v>
      </c>
      <c r="M152" s="3">
        <f>'IECC Data-SI'!M152/Convert!$B$2*1000000</f>
        <v>234072.90552093022</v>
      </c>
      <c r="N152" s="3">
        <f>'IECC Data-SI'!N152/Convert!$B$2*1000000</f>
        <v>53087.234524729916</v>
      </c>
      <c r="O152" s="3">
        <f>'IECC Data-SI'!O152/Convert!$B$2*1000000</f>
        <v>108.19047597383228</v>
      </c>
      <c r="P152" s="3">
        <f t="shared" si="4"/>
        <v>52979.044048756085</v>
      </c>
      <c r="Q152" s="3">
        <f>'IECC Data-SI'!Q152/Convert!$B$2*1000000</f>
        <v>7032.8027168986964</v>
      </c>
      <c r="R152" s="3">
        <f>'IECC Data-SI'!R152/Convert!$B$2*1000000</f>
        <v>0</v>
      </c>
      <c r="S152" s="3">
        <f>'IECC Data-SI'!S152/Convert!$B$2*1000000</f>
        <v>0</v>
      </c>
      <c r="T152" s="3">
        <f>'IECC Data-SI'!T152/Convert!$B$2*1000000</f>
        <v>0</v>
      </c>
      <c r="U152" s="3">
        <f>'IECC Data-SI'!U152/Convert!$B$2*1000000</f>
        <v>1303750.824956289</v>
      </c>
      <c r="V152" s="3">
        <f>'IECC Data-SI'!V152/Convert!$B$2*1000000</f>
        <v>0</v>
      </c>
      <c r="W152" s="3">
        <f>'IECC Data-SI'!W152/Convert!$B$2*1000000</f>
        <v>878148.59193716652</v>
      </c>
      <c r="X152" s="3">
        <f>'IECC Data-SI'!X152/Convert!$B$2*1000000</f>
        <v>1449705.1767588807</v>
      </c>
      <c r="Y152" s="3">
        <f t="shared" si="5"/>
        <v>2327853.7686960474</v>
      </c>
      <c r="Z152" s="3">
        <f>'IECC Data-SI'!Y152/Convert!$B$2*1000000</f>
        <v>2397294.7784093716</v>
      </c>
      <c r="AA152" s="3">
        <f>'IECC Data-SI'!Z152/Convert!$B$2*1000000</f>
        <v>2753446.5235443921</v>
      </c>
      <c r="AB152" s="3">
        <f>'IECC Data-SI'!AA152/Convert!$B$2*1000000</f>
        <v>5150741.3019537637</v>
      </c>
    </row>
    <row r="153" spans="1:28" x14ac:dyDescent="0.25">
      <c r="A153" s="93">
        <v>2012</v>
      </c>
      <c r="B153" s="93" t="s">
        <v>61</v>
      </c>
      <c r="C153" s="121" t="s">
        <v>8</v>
      </c>
      <c r="D153" s="3">
        <f>'IECC Data-SI'!D153*Convert!$B$1</f>
        <v>84351.168704612151</v>
      </c>
      <c r="E153" s="3">
        <f>'IECC Data-SI'!E153/Convert!$B$2*1000000</f>
        <v>536341.24978591176</v>
      </c>
      <c r="F153" s="3">
        <f>'IECC Data-SI'!F153/Convert!$B$2*1000000</f>
        <v>1787763.0938796701</v>
      </c>
      <c r="G153" s="3">
        <f>'IECC Data-SI'!G153/Convert!$B$2*1000000</f>
        <v>98165.414742479508</v>
      </c>
      <c r="H153" s="3">
        <f>'IECC Data-SI'!H153/Convert!$B$2*1000000</f>
        <v>261891.33675286779</v>
      </c>
      <c r="I153" s="3">
        <f>'IECC Data-SI'!I153/Convert!$B$2*1000000</f>
        <v>158418.146374993</v>
      </c>
      <c r="J153" s="3">
        <f>'IECC Data-SI'!J153/Convert!$B$2*1000000</f>
        <v>1077971.3188656636</v>
      </c>
      <c r="K153" s="3">
        <f>'IECC Data-SI'!K153/Convert!$B$2*1000000</f>
        <v>0</v>
      </c>
      <c r="L153" s="3">
        <f>'IECC Data-SI'!L153/Convert!$B$2*1000000</f>
        <v>19875.724120399685</v>
      </c>
      <c r="M153" s="3">
        <f>'IECC Data-SI'!M153/Convert!$B$2*1000000</f>
        <v>273246.18534430262</v>
      </c>
      <c r="N153" s="3">
        <f>'IECC Data-SI'!N153/Convert!$B$2*1000000</f>
        <v>52802.889401405169</v>
      </c>
      <c r="O153" s="3">
        <f>'IECC Data-SI'!O153/Convert!$B$2*1000000</f>
        <v>108.19047597383228</v>
      </c>
      <c r="P153" s="3">
        <f t="shared" si="4"/>
        <v>52694.698925431338</v>
      </c>
      <c r="Q153" s="3">
        <f>'IECC Data-SI'!Q153/Convert!$B$2*1000000</f>
        <v>3895.5281895490089</v>
      </c>
      <c r="R153" s="3">
        <f>'IECC Data-SI'!R153/Convert!$B$2*1000000</f>
        <v>0</v>
      </c>
      <c r="S153" s="3">
        <f>'IECC Data-SI'!S153/Convert!$B$2*1000000</f>
        <v>0</v>
      </c>
      <c r="T153" s="3">
        <f>'IECC Data-SI'!T153/Convert!$B$2*1000000</f>
        <v>0</v>
      </c>
      <c r="U153" s="3">
        <f>'IECC Data-SI'!U153/Convert!$B$2*1000000</f>
        <v>1406039.2439869773</v>
      </c>
      <c r="V153" s="3">
        <f>'IECC Data-SI'!V153/Convert!$B$2*1000000</f>
        <v>0</v>
      </c>
      <c r="W153" s="3">
        <f>'IECC Data-SI'!W153/Convert!$B$2*1000000</f>
        <v>964343.07698767434</v>
      </c>
      <c r="X153" s="3">
        <f>'IECC Data-SI'!X153/Convert!$B$2*1000000</f>
        <v>1787763.0938796701</v>
      </c>
      <c r="Y153" s="3">
        <f t="shared" si="5"/>
        <v>2752106.1708673444</v>
      </c>
      <c r="Z153" s="3">
        <f>'IECC Data-SI'!Y153/Convert!$B$2*1000000</f>
        <v>2482617.27174835</v>
      </c>
      <c r="AA153" s="3">
        <f>'IECC Data-SI'!Z153/Convert!$B$2*1000000</f>
        <v>3193802.3378666472</v>
      </c>
      <c r="AB153" s="3">
        <f>'IECC Data-SI'!AA153/Convert!$B$2*1000000</f>
        <v>5676419.6096149981</v>
      </c>
    </row>
    <row r="154" spans="1:28" x14ac:dyDescent="0.25">
      <c r="A154" s="93">
        <v>2015</v>
      </c>
      <c r="B154" s="93" t="s">
        <v>61</v>
      </c>
      <c r="C154" s="121" t="s">
        <v>10</v>
      </c>
      <c r="D154" s="3">
        <f>'IECC Data-SI'!D154*Convert!$B$1</f>
        <v>84351.168704612151</v>
      </c>
      <c r="E154" s="3">
        <f>'IECC Data-SI'!E154/Convert!$B$2*1000000</f>
        <v>0</v>
      </c>
      <c r="F154" s="3">
        <f>'IECC Data-SI'!F154/Convert!$B$2*1000000</f>
        <v>0</v>
      </c>
      <c r="G154" s="3">
        <f>'IECC Data-SI'!G154/Convert!$B$2*1000000</f>
        <v>1481106.35654471</v>
      </c>
      <c r="H154" s="3">
        <f>'IECC Data-SI'!H154/Convert!$B$2*1000000</f>
        <v>275094.42864591343</v>
      </c>
      <c r="I154" s="3">
        <f>'IECC Data-SI'!I154/Convert!$B$2*1000000</f>
        <v>150646.04633744995</v>
      </c>
      <c r="J154" s="3">
        <f>'IECC Data-SI'!J154/Convert!$B$2*1000000</f>
        <v>1073601.8821372401</v>
      </c>
      <c r="K154" s="3">
        <f>'IECC Data-SI'!K154/Convert!$B$2*1000000</f>
        <v>0</v>
      </c>
      <c r="L154" s="3">
        <f>'IECC Data-SI'!L154/Convert!$B$2*1000000</f>
        <v>19771.464241847276</v>
      </c>
      <c r="M154" s="3">
        <f>'IECC Data-SI'!M154/Convert!$B$2*1000000</f>
        <v>390074.11834766285</v>
      </c>
      <c r="N154" s="3">
        <f>'IECC Data-SI'!N154/Convert!$B$2*1000000</f>
        <v>59522.91248264665</v>
      </c>
      <c r="O154" s="3">
        <f>'IECC Data-SI'!O154/Convert!$B$2*1000000</f>
        <v>108.19047597383228</v>
      </c>
      <c r="P154" s="3">
        <f t="shared" si="4"/>
        <v>59414.722006672819</v>
      </c>
      <c r="Q154" s="3">
        <f>'IECC Data-SI'!Q154/Convert!$B$2*1000000</f>
        <v>78517.166720739639</v>
      </c>
      <c r="R154" s="3">
        <f>'IECC Data-SI'!R154/Convert!$B$2*1000000</f>
        <v>0</v>
      </c>
      <c r="S154" s="3">
        <f>'IECC Data-SI'!S154/Convert!$B$2*1000000</f>
        <v>0</v>
      </c>
      <c r="T154" s="3">
        <f>'IECC Data-SI'!T154/Convert!$B$2*1000000</f>
        <v>0</v>
      </c>
      <c r="U154" s="3">
        <f>'IECC Data-SI'!U154/Convert!$B$2*1000000</f>
        <v>686494.43124293222</v>
      </c>
      <c r="V154" s="3">
        <f>'IECC Data-SI'!V154/Convert!$B$2*1000000</f>
        <v>0</v>
      </c>
      <c r="W154" s="3">
        <f>'IECC Data-SI'!W154/Convert!$B$2*1000000</f>
        <v>2009112.3636197853</v>
      </c>
      <c r="X154" s="3">
        <f>'IECC Data-SI'!X154/Convert!$B$2*1000000</f>
        <v>0</v>
      </c>
      <c r="Y154" s="3">
        <f t="shared" si="5"/>
        <v>2009112.3636197853</v>
      </c>
      <c r="Z154" s="3">
        <f>'IECC Data-SI'!Y154/Convert!$B$2*1000000</f>
        <v>3528334.3754582102</v>
      </c>
      <c r="AA154" s="3">
        <f>'IECC Data-SI'!Z154/Convert!$B$2*1000000</f>
        <v>686494.43124293222</v>
      </c>
      <c r="AB154" s="3">
        <f>'IECC Data-SI'!AA154/Convert!$B$2*1000000</f>
        <v>4214828.8067011423</v>
      </c>
    </row>
    <row r="155" spans="1:28" x14ac:dyDescent="0.25">
      <c r="A155" s="93">
        <v>2015</v>
      </c>
      <c r="B155" s="93" t="s">
        <v>61</v>
      </c>
      <c r="C155" s="121" t="s">
        <v>6</v>
      </c>
      <c r="D155" s="3">
        <f>'IECC Data-SI'!D155*Convert!$B$1</f>
        <v>84351.168704612151</v>
      </c>
      <c r="E155" s="3">
        <f>'IECC Data-SI'!E155/Convert!$B$2*1000000</f>
        <v>66.347195442440551</v>
      </c>
      <c r="F155" s="3">
        <f>'IECC Data-SI'!F155/Convert!$B$2*1000000</f>
        <v>0</v>
      </c>
      <c r="G155" s="3">
        <f>'IECC Data-SI'!G155/Convert!$B$2*1000000</f>
        <v>1182648.23693228</v>
      </c>
      <c r="H155" s="3">
        <f>'IECC Data-SI'!H155/Convert!$B$2*1000000</f>
        <v>275094.42864591343</v>
      </c>
      <c r="I155" s="3">
        <f>'IECC Data-SI'!I155/Convert!$B$2*1000000</f>
        <v>150674.48084978244</v>
      </c>
      <c r="J155" s="3">
        <f>'IECC Data-SI'!J155/Convert!$B$2*1000000</f>
        <v>1073601.8821372401</v>
      </c>
      <c r="K155" s="3">
        <f>'IECC Data-SI'!K155/Convert!$B$2*1000000</f>
        <v>0</v>
      </c>
      <c r="L155" s="3">
        <f>'IECC Data-SI'!L155/Convert!$B$2*1000000</f>
        <v>19771.464241847276</v>
      </c>
      <c r="M155" s="3">
        <f>'IECC Data-SI'!M155/Convert!$B$2*1000000</f>
        <v>376245.46718330274</v>
      </c>
      <c r="N155" s="3">
        <f>'IECC Data-SI'!N155/Convert!$B$2*1000000</f>
        <v>66233.457393110642</v>
      </c>
      <c r="O155" s="3">
        <f>'IECC Data-SI'!O155/Convert!$B$2*1000000</f>
        <v>108.19047597383228</v>
      </c>
      <c r="P155" s="3">
        <f t="shared" si="4"/>
        <v>66125.266917136803</v>
      </c>
      <c r="Q155" s="3">
        <f>'IECC Data-SI'!Q155/Convert!$B$2*1000000</f>
        <v>61380.633955034995</v>
      </c>
      <c r="R155" s="3">
        <f>'IECC Data-SI'!R155/Convert!$B$2*1000000</f>
        <v>0</v>
      </c>
      <c r="S155" s="3">
        <f>'IECC Data-SI'!S155/Convert!$B$2*1000000</f>
        <v>0</v>
      </c>
      <c r="T155" s="3">
        <f>'IECC Data-SI'!T155/Convert!$B$2*1000000</f>
        <v>0</v>
      </c>
      <c r="U155" s="3">
        <f>'IECC Data-SI'!U155/Convert!$B$2*1000000</f>
        <v>682911.68268904043</v>
      </c>
      <c r="V155" s="3">
        <f>'IECC Data-SI'!V155/Convert!$B$2*1000000</f>
        <v>0</v>
      </c>
      <c r="W155" s="3">
        <f>'IECC Data-SI'!W155/Convert!$B$2*1000000</f>
        <v>1686465.952183197</v>
      </c>
      <c r="X155" s="3">
        <f>'IECC Data-SI'!X155/Convert!$B$2*1000000</f>
        <v>0</v>
      </c>
      <c r="Y155" s="3">
        <f t="shared" si="5"/>
        <v>1686465.952183197</v>
      </c>
      <c r="Z155" s="3">
        <f>'IECC Data-SI'!Y155/Convert!$B$2*1000000</f>
        <v>3205706.9203631766</v>
      </c>
      <c r="AA155" s="3">
        <f>'IECC Data-SI'!Z155/Convert!$B$2*1000000</f>
        <v>682911.68268904043</v>
      </c>
      <c r="AB155" s="3">
        <f>'IECC Data-SI'!AA155/Convert!$B$2*1000000</f>
        <v>3888618.603052217</v>
      </c>
    </row>
    <row r="156" spans="1:28" x14ac:dyDescent="0.25">
      <c r="A156" s="93">
        <v>2015</v>
      </c>
      <c r="B156" s="93" t="s">
        <v>61</v>
      </c>
      <c r="C156" s="121" t="s">
        <v>11</v>
      </c>
      <c r="D156" s="3">
        <f>'IECC Data-SI'!D156*Convert!$B$1</f>
        <v>84351.168704612151</v>
      </c>
      <c r="E156" s="3">
        <f>'IECC Data-SI'!E156/Convert!$B$2*1000000</f>
        <v>0</v>
      </c>
      <c r="F156" s="3">
        <f>'IECC Data-SI'!F156/Convert!$B$2*1000000</f>
        <v>0</v>
      </c>
      <c r="G156" s="3">
        <f>'IECC Data-SI'!G156/Convert!$B$2*1000000</f>
        <v>1068227.7593064024</v>
      </c>
      <c r="H156" s="3">
        <f>'IECC Data-SI'!H156/Convert!$B$2*1000000</f>
        <v>275094.42864591343</v>
      </c>
      <c r="I156" s="3">
        <f>'IECC Data-SI'!I156/Convert!$B$2*1000000</f>
        <v>150693.43719133743</v>
      </c>
      <c r="J156" s="3">
        <f>'IECC Data-SI'!J156/Convert!$B$2*1000000</f>
        <v>1073601.8821372401</v>
      </c>
      <c r="K156" s="3">
        <f>'IECC Data-SI'!K156/Convert!$B$2*1000000</f>
        <v>0</v>
      </c>
      <c r="L156" s="3">
        <f>'IECC Data-SI'!L156/Convert!$B$2*1000000</f>
        <v>19771.464241847276</v>
      </c>
      <c r="M156" s="3">
        <f>'IECC Data-SI'!M156/Convert!$B$2*1000000</f>
        <v>320333.73776688043</v>
      </c>
      <c r="N156" s="3">
        <f>'IECC Data-SI'!N156/Convert!$B$2*1000000</f>
        <v>53219.928915614801</v>
      </c>
      <c r="O156" s="3">
        <f>'IECC Data-SI'!O156/Convert!$B$2*1000000</f>
        <v>108.19047597383228</v>
      </c>
      <c r="P156" s="3">
        <f t="shared" si="4"/>
        <v>53111.738439640969</v>
      </c>
      <c r="Q156" s="3">
        <f>'IECC Data-SI'!Q156/Convert!$B$2*1000000</f>
        <v>51864.550494433512</v>
      </c>
      <c r="R156" s="3">
        <f>'IECC Data-SI'!R156/Convert!$B$2*1000000</f>
        <v>0</v>
      </c>
      <c r="S156" s="3">
        <f>'IECC Data-SI'!S156/Convert!$B$2*1000000</f>
        <v>0</v>
      </c>
      <c r="T156" s="3">
        <f>'IECC Data-SI'!T156/Convert!$B$2*1000000</f>
        <v>0</v>
      </c>
      <c r="U156" s="3">
        <f>'IECC Data-SI'!U156/Convert!$B$2*1000000</f>
        <v>750159.30435534276</v>
      </c>
      <c r="V156" s="3">
        <f>'IECC Data-SI'!V156/Convert!$B$2*1000000</f>
        <v>0</v>
      </c>
      <c r="W156" s="3">
        <f>'IECC Data-SI'!W156/Convert!$B$2*1000000</f>
        <v>1493537.7860073573</v>
      </c>
      <c r="X156" s="3">
        <f>'IECC Data-SI'!X156/Convert!$B$2*1000000</f>
        <v>0</v>
      </c>
      <c r="Y156" s="3">
        <f t="shared" si="5"/>
        <v>1493537.7860073573</v>
      </c>
      <c r="Z156" s="3">
        <f>'IECC Data-SI'!Y156/Convert!$B$2*1000000</f>
        <v>3012807.1886996697</v>
      </c>
      <c r="AA156" s="3">
        <f>'IECC Data-SI'!Z156/Convert!$B$2*1000000</f>
        <v>750159.30435534276</v>
      </c>
      <c r="AB156" s="3">
        <f>'IECC Data-SI'!AA156/Convert!$B$2*1000000</f>
        <v>3762966.4930550121</v>
      </c>
    </row>
    <row r="157" spans="1:28" x14ac:dyDescent="0.25">
      <c r="A157" s="93">
        <v>2015</v>
      </c>
      <c r="B157" s="93" t="s">
        <v>61</v>
      </c>
      <c r="C157" s="121" t="s">
        <v>13</v>
      </c>
      <c r="D157" s="3">
        <f>'IECC Data-SI'!D157*Convert!$B$1</f>
        <v>84351.168704612151</v>
      </c>
      <c r="E157" s="3">
        <f>'IECC Data-SI'!E157/Convert!$B$2*1000000</f>
        <v>3317.3597721220267</v>
      </c>
      <c r="F157" s="3">
        <f>'IECC Data-SI'!F157/Convert!$B$2*1000000</f>
        <v>5326.7319769502255</v>
      </c>
      <c r="G157" s="3">
        <f>'IECC Data-SI'!G157/Convert!$B$2*1000000</f>
        <v>921382.45945072675</v>
      </c>
      <c r="H157" s="3">
        <f>'IECC Data-SI'!H157/Convert!$B$2*1000000</f>
        <v>275094.42864591343</v>
      </c>
      <c r="I157" s="3">
        <f>'IECC Data-SI'!I157/Convert!$B$2*1000000</f>
        <v>150503.87377578762</v>
      </c>
      <c r="J157" s="3">
        <f>'IECC Data-SI'!J157/Convert!$B$2*1000000</f>
        <v>1073601.8821372401</v>
      </c>
      <c r="K157" s="3">
        <f>'IECC Data-SI'!K157/Convert!$B$2*1000000</f>
        <v>0</v>
      </c>
      <c r="L157" s="3">
        <f>'IECC Data-SI'!L157/Convert!$B$2*1000000</f>
        <v>19771.464241847276</v>
      </c>
      <c r="M157" s="3">
        <f>'IECC Data-SI'!M157/Convert!$B$2*1000000</f>
        <v>330541.72769423871</v>
      </c>
      <c r="N157" s="3">
        <f>'IECC Data-SI'!N157/Convert!$B$2*1000000</f>
        <v>55940.163928754868</v>
      </c>
      <c r="O157" s="3">
        <f>'IECC Data-SI'!O157/Convert!$B$2*1000000</f>
        <v>108.19047597383228</v>
      </c>
      <c r="P157" s="3">
        <f t="shared" si="4"/>
        <v>55831.973452781036</v>
      </c>
      <c r="Q157" s="3">
        <f>'IECC Data-SI'!Q157/Convert!$B$2*1000000</f>
        <v>46869.554494695491</v>
      </c>
      <c r="R157" s="3">
        <f>'IECC Data-SI'!R157/Convert!$B$2*1000000</f>
        <v>0</v>
      </c>
      <c r="S157" s="3">
        <f>'IECC Data-SI'!S157/Convert!$B$2*1000000</f>
        <v>0</v>
      </c>
      <c r="T157" s="3">
        <f>'IECC Data-SI'!T157/Convert!$B$2*1000000</f>
        <v>0</v>
      </c>
      <c r="U157" s="3">
        <f>'IECC Data-SI'!U157/Convert!$B$2*1000000</f>
        <v>751855.89692451362</v>
      </c>
      <c r="V157" s="3">
        <f>'IECC Data-SI'!V157/Convert!$B$2*1000000</f>
        <v>0</v>
      </c>
      <c r="W157" s="3">
        <f>'IECC Data-SI'!W157/Convert!$B$2*1000000</f>
        <v>1357943.074864564</v>
      </c>
      <c r="X157" s="3">
        <f>'IECC Data-SI'!X157/Convert!$B$2*1000000</f>
        <v>5326.7319769502255</v>
      </c>
      <c r="Y157" s="3">
        <f t="shared" si="5"/>
        <v>1363269.8068415143</v>
      </c>
      <c r="Z157" s="3">
        <f>'IECC Data-SI'!Y157/Convert!$B$2*1000000</f>
        <v>2877022.9141413262</v>
      </c>
      <c r="AA157" s="3">
        <f>'IECC Data-SI'!Z157/Convert!$B$2*1000000</f>
        <v>757182.62890146382</v>
      </c>
      <c r="AB157" s="3">
        <f>'IECC Data-SI'!AA157/Convert!$B$2*1000000</f>
        <v>3634205.5430427901</v>
      </c>
    </row>
    <row r="158" spans="1:28" x14ac:dyDescent="0.25">
      <c r="A158" s="93">
        <v>2015</v>
      </c>
      <c r="B158" s="93" t="s">
        <v>61</v>
      </c>
      <c r="C158" s="121" t="s">
        <v>19</v>
      </c>
      <c r="D158" s="3">
        <f>'IECC Data-SI'!D158*Convert!$B$1</f>
        <v>84351.168704612151</v>
      </c>
      <c r="E158" s="3">
        <f>'IECC Data-SI'!E158/Convert!$B$2*1000000</f>
        <v>15705.328978303425</v>
      </c>
      <c r="F158" s="3">
        <f>'IECC Data-SI'!F158/Convert!$B$2*1000000</f>
        <v>47220.246813462676</v>
      </c>
      <c r="G158" s="3">
        <f>'IECC Data-SI'!G158/Convert!$B$2*1000000</f>
        <v>796052.60725995654</v>
      </c>
      <c r="H158" s="3">
        <f>'IECC Data-SI'!H158/Convert!$B$2*1000000</f>
        <v>275094.42864591343</v>
      </c>
      <c r="I158" s="3">
        <f>'IECC Data-SI'!I158/Convert!$B$2*1000000</f>
        <v>150456.48292190017</v>
      </c>
      <c r="J158" s="3">
        <f>'IECC Data-SI'!J158/Convert!$B$2*1000000</f>
        <v>1073601.8821372401</v>
      </c>
      <c r="K158" s="3">
        <f>'IECC Data-SI'!K158/Convert!$B$2*1000000</f>
        <v>0</v>
      </c>
      <c r="L158" s="3">
        <f>'IECC Data-SI'!L158/Convert!$B$2*1000000</f>
        <v>19771.464241847276</v>
      </c>
      <c r="M158" s="3">
        <f>'IECC Data-SI'!M158/Convert!$B$2*1000000</f>
        <v>263768.01456681109</v>
      </c>
      <c r="N158" s="3">
        <f>'IECC Data-SI'!N158/Convert!$B$2*1000000</f>
        <v>52291.068179420632</v>
      </c>
      <c r="O158" s="3">
        <f>'IECC Data-SI'!O158/Convert!$B$2*1000000</f>
        <v>108.19047597383228</v>
      </c>
      <c r="P158" s="3">
        <f t="shared" si="4"/>
        <v>52182.8777034468</v>
      </c>
      <c r="Q158" s="3">
        <f>'IECC Data-SI'!Q158/Convert!$B$2*1000000</f>
        <v>41666.038737852658</v>
      </c>
      <c r="R158" s="3">
        <f>'IECC Data-SI'!R158/Convert!$B$2*1000000</f>
        <v>0</v>
      </c>
      <c r="S158" s="3">
        <f>'IECC Data-SI'!S158/Convert!$B$2*1000000</f>
        <v>0</v>
      </c>
      <c r="T158" s="3">
        <f>'IECC Data-SI'!T158/Convert!$B$2*1000000</f>
        <v>0</v>
      </c>
      <c r="U158" s="3">
        <f>'IECC Data-SI'!U158/Convert!$B$2*1000000</f>
        <v>822828.43970637</v>
      </c>
      <c r="V158" s="3">
        <f>'IECC Data-SI'!V158/Convert!$B$2*1000000</f>
        <v>0</v>
      </c>
      <c r="W158" s="3">
        <f>'IECC Data-SI'!W158/Convert!$B$2*1000000</f>
        <v>1169374.8672463705</v>
      </c>
      <c r="X158" s="3">
        <f>'IECC Data-SI'!X158/Convert!$B$2*1000000</f>
        <v>47220.246813462676</v>
      </c>
      <c r="Y158" s="3">
        <f t="shared" si="5"/>
        <v>1216595.1140598331</v>
      </c>
      <c r="Z158" s="3">
        <f>'IECC Data-SI'!Y158/Convert!$B$2*1000000</f>
        <v>2688407.3156692456</v>
      </c>
      <c r="AA158" s="3">
        <f>'IECC Data-SI'!Z158/Convert!$B$2*1000000</f>
        <v>870048.6865198327</v>
      </c>
      <c r="AB158" s="3">
        <f>'IECC Data-SI'!AA158/Convert!$B$2*1000000</f>
        <v>3558456.0021890779</v>
      </c>
    </row>
    <row r="159" spans="1:28" x14ac:dyDescent="0.25">
      <c r="A159" s="93">
        <v>2015</v>
      </c>
      <c r="B159" s="93" t="s">
        <v>61</v>
      </c>
      <c r="C159" s="121" t="s">
        <v>20</v>
      </c>
      <c r="D159" s="3">
        <f>'IECC Data-SI'!D159*Convert!$B$1</f>
        <v>84351.168704612151</v>
      </c>
      <c r="E159" s="3">
        <f>'IECC Data-SI'!E159/Convert!$B$2*1000000</f>
        <v>20643.455953376499</v>
      </c>
      <c r="F159" s="3">
        <f>'IECC Data-SI'!F159/Convert!$B$2*1000000</f>
        <v>54262.527701138868</v>
      </c>
      <c r="G159" s="3">
        <f>'IECC Data-SI'!G159/Convert!$B$2*1000000</f>
        <v>620971.83665813343</v>
      </c>
      <c r="H159" s="3">
        <f>'IECC Data-SI'!H159/Convert!$B$2*1000000</f>
        <v>275094.42864591343</v>
      </c>
      <c r="I159" s="3">
        <f>'IECC Data-SI'!I159/Convert!$B$2*1000000</f>
        <v>150560.74280045257</v>
      </c>
      <c r="J159" s="3">
        <f>'IECC Data-SI'!J159/Convert!$B$2*1000000</f>
        <v>1073601.8821372401</v>
      </c>
      <c r="K159" s="3">
        <f>'IECC Data-SI'!K159/Convert!$B$2*1000000</f>
        <v>0</v>
      </c>
      <c r="L159" s="3">
        <f>'IECC Data-SI'!L159/Convert!$B$2*1000000</f>
        <v>19771.464241847276</v>
      </c>
      <c r="M159" s="3">
        <f>'IECC Data-SI'!M159/Convert!$B$2*1000000</f>
        <v>277160.6698754066</v>
      </c>
      <c r="N159" s="3">
        <f>'IECC Data-SI'!N159/Convert!$B$2*1000000</f>
        <v>56688.939420176692</v>
      </c>
      <c r="O159" s="3">
        <f>'IECC Data-SI'!O159/Convert!$B$2*1000000</f>
        <v>108.19047597383228</v>
      </c>
      <c r="P159" s="3">
        <f t="shared" si="4"/>
        <v>56580.74894420286</v>
      </c>
      <c r="Q159" s="3">
        <f>'IECC Data-SI'!Q159/Convert!$B$2*1000000</f>
        <v>25410.975854454726</v>
      </c>
      <c r="R159" s="3">
        <f>'IECC Data-SI'!R159/Convert!$B$2*1000000</f>
        <v>0</v>
      </c>
      <c r="S159" s="3">
        <f>'IECC Data-SI'!S159/Convert!$B$2*1000000</f>
        <v>0</v>
      </c>
      <c r="T159" s="3">
        <f>'IECC Data-SI'!T159/Convert!$B$2*1000000</f>
        <v>0</v>
      </c>
      <c r="U159" s="3">
        <f>'IECC Data-SI'!U159/Convert!$B$2*1000000</f>
        <v>827387.43985034351</v>
      </c>
      <c r="V159" s="3">
        <f>'IECC Data-SI'!V159/Convert!$B$2*1000000</f>
        <v>0</v>
      </c>
      <c r="W159" s="3">
        <f>'IECC Data-SI'!W159/Convert!$B$2*1000000</f>
        <v>1000767.6872855739</v>
      </c>
      <c r="X159" s="3">
        <f>'IECC Data-SI'!X159/Convert!$B$2*1000000</f>
        <v>54262.527701138868</v>
      </c>
      <c r="Y159" s="3">
        <f t="shared" si="5"/>
        <v>1055030.2149867127</v>
      </c>
      <c r="Z159" s="3">
        <f>'IECC Data-SI'!Y159/Convert!$B$2*1000000</f>
        <v>2519904.3955870015</v>
      </c>
      <c r="AA159" s="3">
        <f>'IECC Data-SI'!Z159/Convert!$B$2*1000000</f>
        <v>881649.96755148238</v>
      </c>
      <c r="AB159" s="3">
        <f>'IECC Data-SI'!AA159/Convert!$B$2*1000000</f>
        <v>3401554.3631384838</v>
      </c>
    </row>
    <row r="160" spans="1:28" x14ac:dyDescent="0.25">
      <c r="A160" s="93">
        <v>2015</v>
      </c>
      <c r="B160" s="93" t="s">
        <v>61</v>
      </c>
      <c r="C160" s="121" t="s">
        <v>3</v>
      </c>
      <c r="D160" s="3">
        <f>'IECC Data-SI'!D160*Convert!$B$1</f>
        <v>84351.168704612151</v>
      </c>
      <c r="E160" s="3">
        <f>'IECC Data-SI'!E160/Convert!$B$2*1000000</f>
        <v>113491.61688968327</v>
      </c>
      <c r="F160" s="3">
        <f>'IECC Data-SI'!F160/Convert!$B$2*1000000</f>
        <v>390140.46554310533</v>
      </c>
      <c r="G160" s="3">
        <f>'IECC Data-SI'!G160/Convert!$B$2*1000000</f>
        <v>411580.0878417911</v>
      </c>
      <c r="H160" s="3">
        <f>'IECC Data-SI'!H160/Convert!$B$2*1000000</f>
        <v>275094.42864591343</v>
      </c>
      <c r="I160" s="3">
        <f>'IECC Data-SI'!I160/Convert!$B$2*1000000</f>
        <v>150532.30828812008</v>
      </c>
      <c r="J160" s="3">
        <f>'IECC Data-SI'!J160/Convert!$B$2*1000000</f>
        <v>1073601.8821372401</v>
      </c>
      <c r="K160" s="3">
        <f>'IECC Data-SI'!K160/Convert!$B$2*1000000</f>
        <v>0</v>
      </c>
      <c r="L160" s="3">
        <f>'IECC Data-SI'!L160/Convert!$B$2*1000000</f>
        <v>19771.464241847276</v>
      </c>
      <c r="M160" s="3">
        <f>'IECC Data-SI'!M160/Convert!$B$2*1000000</f>
        <v>212813.36846701676</v>
      </c>
      <c r="N160" s="3">
        <f>'IECC Data-SI'!N160/Convert!$B$2*1000000</f>
        <v>48632.494259308914</v>
      </c>
      <c r="O160" s="3">
        <f>'IECC Data-SI'!O160/Convert!$B$2*1000000</f>
        <v>108.19047597383228</v>
      </c>
      <c r="P160" s="3">
        <f t="shared" si="4"/>
        <v>48524.303783335083</v>
      </c>
      <c r="Q160" s="3">
        <f>'IECC Data-SI'!Q160/Convert!$B$2*1000000</f>
        <v>20368.589000829241</v>
      </c>
      <c r="R160" s="3">
        <f>'IECC Data-SI'!R160/Convert!$B$2*1000000</f>
        <v>0</v>
      </c>
      <c r="S160" s="3">
        <f>'IECC Data-SI'!S160/Convert!$B$2*1000000</f>
        <v>0</v>
      </c>
      <c r="T160" s="3">
        <f>'IECC Data-SI'!T160/Convert!$B$2*1000000</f>
        <v>0</v>
      </c>
      <c r="U160" s="3">
        <f>'IECC Data-SI'!U160/Convert!$B$2*1000000</f>
        <v>947371.6037226083</v>
      </c>
      <c r="V160" s="3">
        <f>'IECC Data-SI'!V160/Convert!$B$2*1000000</f>
        <v>0</v>
      </c>
      <c r="W160" s="3">
        <f>'IECC Data-SI'!W160/Convert!$B$2*1000000</f>
        <v>806777.96598265541</v>
      </c>
      <c r="X160" s="3">
        <f>'IECC Data-SI'!X160/Convert!$B$2*1000000</f>
        <v>390140.46554310533</v>
      </c>
      <c r="Y160" s="3">
        <f t="shared" si="5"/>
        <v>1196918.4315257608</v>
      </c>
      <c r="Z160" s="3">
        <f>'IECC Data-SI'!Y160/Convert!$B$2*1000000</f>
        <v>2325886.2397717508</v>
      </c>
      <c r="AA160" s="3">
        <f>'IECC Data-SI'!Z160/Convert!$B$2*1000000</f>
        <v>1337512.0692657139</v>
      </c>
      <c r="AB160" s="3">
        <f>'IECC Data-SI'!AA160/Convert!$B$2*1000000</f>
        <v>3663398.3090374642</v>
      </c>
    </row>
    <row r="161" spans="1:28" x14ac:dyDescent="0.25">
      <c r="A161" s="93">
        <v>2015</v>
      </c>
      <c r="B161" s="93" t="s">
        <v>61</v>
      </c>
      <c r="C161" s="121" t="s">
        <v>7</v>
      </c>
      <c r="D161" s="3">
        <f>'IECC Data-SI'!D161*Convert!$B$1</f>
        <v>84351.168704612151</v>
      </c>
      <c r="E161" s="3">
        <f>'IECC Data-SI'!E161/Convert!$B$2*1000000</f>
        <v>43912.365212118137</v>
      </c>
      <c r="F161" s="3">
        <f>'IECC Data-SI'!F161/Convert!$B$2*1000000</f>
        <v>140798.2268996363</v>
      </c>
      <c r="G161" s="3">
        <f>'IECC Data-SI'!G161/Convert!$B$2*1000000</f>
        <v>437171.14894101815</v>
      </c>
      <c r="H161" s="3">
        <f>'IECC Data-SI'!H161/Convert!$B$2*1000000</f>
        <v>275094.42864591343</v>
      </c>
      <c r="I161" s="3">
        <f>'IECC Data-SI'!I161/Convert!$B$2*1000000</f>
        <v>150522.83011734262</v>
      </c>
      <c r="J161" s="3">
        <f>'IECC Data-SI'!J161/Convert!$B$2*1000000</f>
        <v>1073601.8821372401</v>
      </c>
      <c r="K161" s="3">
        <f>'IECC Data-SI'!K161/Convert!$B$2*1000000</f>
        <v>0</v>
      </c>
      <c r="L161" s="3">
        <f>'IECC Data-SI'!L161/Convert!$B$2*1000000</f>
        <v>19771.464241847276</v>
      </c>
      <c r="M161" s="3">
        <f>'IECC Data-SI'!M161/Convert!$B$2*1000000</f>
        <v>237636.69773326701</v>
      </c>
      <c r="N161" s="3">
        <f>'IECC Data-SI'!N161/Convert!$B$2*1000000</f>
        <v>46281.907906491018</v>
      </c>
      <c r="O161" s="3">
        <f>'IECC Data-SI'!O161/Convert!$B$2*1000000</f>
        <v>108.19047597383228</v>
      </c>
      <c r="P161" s="3">
        <f t="shared" si="4"/>
        <v>46173.717430517187</v>
      </c>
      <c r="Q161" s="3">
        <f>'IECC Data-SI'!Q161/Convert!$B$2*1000000</f>
        <v>18160.175209673722</v>
      </c>
      <c r="R161" s="3">
        <f>'IECC Data-SI'!R161/Convert!$B$2*1000000</f>
        <v>0</v>
      </c>
      <c r="S161" s="3">
        <f>'IECC Data-SI'!S161/Convert!$B$2*1000000</f>
        <v>0</v>
      </c>
      <c r="T161" s="3">
        <f>'IECC Data-SI'!T161/Convert!$B$2*1000000</f>
        <v>0</v>
      </c>
      <c r="U161" s="3">
        <f>'IECC Data-SI'!U161/Convert!$B$2*1000000</f>
        <v>915543.90625179198</v>
      </c>
      <c r="V161" s="3">
        <f>'IECC Data-SI'!V161/Convert!$B$2*1000000</f>
        <v>0</v>
      </c>
      <c r="W161" s="3">
        <f>'IECC Data-SI'!W161/Convert!$B$2*1000000</f>
        <v>783054.10452659416</v>
      </c>
      <c r="X161" s="3">
        <f>'IECC Data-SI'!X161/Convert!$B$2*1000000</f>
        <v>140798.2268996363</v>
      </c>
      <c r="Y161" s="3">
        <f t="shared" si="5"/>
        <v>923852.33142623049</v>
      </c>
      <c r="Z161" s="3">
        <f>'IECC Data-SI'!Y161/Convert!$B$2*1000000</f>
        <v>2302152.9001449118</v>
      </c>
      <c r="AA161" s="3">
        <f>'IECC Data-SI'!Z161/Convert!$B$2*1000000</f>
        <v>1056342.1331514283</v>
      </c>
      <c r="AB161" s="3">
        <f>'IECC Data-SI'!AA161/Convert!$B$2*1000000</f>
        <v>3358495.0332963401</v>
      </c>
    </row>
    <row r="162" spans="1:28" x14ac:dyDescent="0.25">
      <c r="A162" s="93">
        <v>2015</v>
      </c>
      <c r="B162" s="93" t="s">
        <v>61</v>
      </c>
      <c r="C162" s="121" t="s">
        <v>17</v>
      </c>
      <c r="D162" s="3">
        <f>'IECC Data-SI'!D162*Convert!$B$1</f>
        <v>84351.168704612151</v>
      </c>
      <c r="E162" s="3">
        <f>'IECC Data-SI'!E162/Convert!$B$2*1000000</f>
        <v>16473.060811280237</v>
      </c>
      <c r="F162" s="3">
        <f>'IECC Data-SI'!F162/Convert!$B$2*1000000</f>
        <v>45353.047170296857</v>
      </c>
      <c r="G162" s="3">
        <f>'IECC Data-SI'!G162/Convert!$B$2*1000000</f>
        <v>92705.98837464441</v>
      </c>
      <c r="H162" s="3">
        <f>'IECC Data-SI'!H162/Convert!$B$2*1000000</f>
        <v>275094.42864591343</v>
      </c>
      <c r="I162" s="3">
        <f>'IECC Data-SI'!I162/Convert!$B$2*1000000</f>
        <v>150503.87377578762</v>
      </c>
      <c r="J162" s="3">
        <f>'IECC Data-SI'!J162/Convert!$B$2*1000000</f>
        <v>1073601.8821372401</v>
      </c>
      <c r="K162" s="3">
        <f>'IECC Data-SI'!K162/Convert!$B$2*1000000</f>
        <v>0</v>
      </c>
      <c r="L162" s="3">
        <f>'IECC Data-SI'!L162/Convert!$B$2*1000000</f>
        <v>19771.464241847276</v>
      </c>
      <c r="M162" s="3">
        <f>'IECC Data-SI'!M162/Convert!$B$2*1000000</f>
        <v>128021.65269157775</v>
      </c>
      <c r="N162" s="3">
        <f>'IECC Data-SI'!N162/Convert!$B$2*1000000</f>
        <v>26813.745129523464</v>
      </c>
      <c r="O162" s="3">
        <f>'IECC Data-SI'!O162/Convert!$B$2*1000000</f>
        <v>108.19047597383228</v>
      </c>
      <c r="P162" s="3">
        <f t="shared" si="4"/>
        <v>26705.554653549632</v>
      </c>
      <c r="Q162" s="3">
        <f>'IECC Data-SI'!Q162/Convert!$B$2*1000000</f>
        <v>4549.5219731959223</v>
      </c>
      <c r="R162" s="3">
        <f>'IECC Data-SI'!R162/Convert!$B$2*1000000</f>
        <v>0</v>
      </c>
      <c r="S162" s="3">
        <f>'IECC Data-SI'!S162/Convert!$B$2*1000000</f>
        <v>0</v>
      </c>
      <c r="T162" s="3">
        <f>'IECC Data-SI'!T162/Convert!$B$2*1000000</f>
        <v>0</v>
      </c>
      <c r="U162" s="3">
        <f>'IECC Data-SI'!U162/Convert!$B$2*1000000</f>
        <v>961607.81623040058</v>
      </c>
      <c r="V162" s="3">
        <f>'IECC Data-SI'!V162/Convert!$B$2*1000000</f>
        <v>0</v>
      </c>
      <c r="W162" s="3">
        <f>'IECC Data-SI'!W162/Convert!$B$2*1000000</f>
        <v>268455.77850424795</v>
      </c>
      <c r="X162" s="3">
        <f>'IECC Data-SI'!X162/Convert!$B$2*1000000</f>
        <v>45353.047170296857</v>
      </c>
      <c r="Y162" s="3">
        <f t="shared" si="5"/>
        <v>313808.82567454479</v>
      </c>
      <c r="Z162" s="3">
        <f>'IECC Data-SI'!Y162/Convert!$B$2*1000000</f>
        <v>1787535.6177810105</v>
      </c>
      <c r="AA162" s="3">
        <f>'IECC Data-SI'!Z162/Convert!$B$2*1000000</f>
        <v>1006951.3852299202</v>
      </c>
      <c r="AB162" s="3">
        <f>'IECC Data-SI'!AA162/Convert!$B$2*1000000</f>
        <v>2794487.0030109305</v>
      </c>
    </row>
    <row r="163" spans="1:28" x14ac:dyDescent="0.25">
      <c r="A163" s="93">
        <v>2015</v>
      </c>
      <c r="B163" s="93" t="s">
        <v>61</v>
      </c>
      <c r="C163" s="121" t="s">
        <v>14</v>
      </c>
      <c r="D163" s="3">
        <f>'IECC Data-SI'!D163*Convert!$B$1</f>
        <v>84351.168704612151</v>
      </c>
      <c r="E163" s="3">
        <f>'IECC Data-SI'!E163/Convert!$B$2*1000000</f>
        <v>113662.22396367813</v>
      </c>
      <c r="F163" s="3">
        <f>'IECC Data-SI'!F163/Convert!$B$2*1000000</f>
        <v>383003.40294765419</v>
      </c>
      <c r="G163" s="3">
        <f>'IECC Data-SI'!G163/Convert!$B$2*1000000</f>
        <v>330873.46367145091</v>
      </c>
      <c r="H163" s="3">
        <f>'IECC Data-SI'!H163/Convert!$B$2*1000000</f>
        <v>275094.42864591343</v>
      </c>
      <c r="I163" s="3">
        <f>'IECC Data-SI'!I163/Convert!$B$2*1000000</f>
        <v>150304.83218946031</v>
      </c>
      <c r="J163" s="3">
        <f>'IECC Data-SI'!J163/Convert!$B$2*1000000</f>
        <v>1073601.8821372401</v>
      </c>
      <c r="K163" s="3">
        <f>'IECC Data-SI'!K163/Convert!$B$2*1000000</f>
        <v>0</v>
      </c>
      <c r="L163" s="3">
        <f>'IECC Data-SI'!L163/Convert!$B$2*1000000</f>
        <v>19771.464241847276</v>
      </c>
      <c r="M163" s="3">
        <f>'IECC Data-SI'!M163/Convert!$B$2*1000000</f>
        <v>208349.15003081824</v>
      </c>
      <c r="N163" s="3">
        <f>'IECC Data-SI'!N163/Convert!$B$2*1000000</f>
        <v>55447.299048325302</v>
      </c>
      <c r="O163" s="3">
        <f>'IECC Data-SI'!O163/Convert!$B$2*1000000</f>
        <v>108.19047597383228</v>
      </c>
      <c r="P163" s="3">
        <f t="shared" si="4"/>
        <v>55339.10857235147</v>
      </c>
      <c r="Q163" s="3">
        <f>'IECC Data-SI'!Q163/Convert!$B$2*1000000</f>
        <v>16444.626298947762</v>
      </c>
      <c r="R163" s="3">
        <f>'IECC Data-SI'!R163/Convert!$B$2*1000000</f>
        <v>0</v>
      </c>
      <c r="S163" s="3">
        <f>'IECC Data-SI'!S163/Convert!$B$2*1000000</f>
        <v>0</v>
      </c>
      <c r="T163" s="3">
        <f>'IECC Data-SI'!T163/Convert!$B$2*1000000</f>
        <v>0</v>
      </c>
      <c r="U163" s="3">
        <f>'IECC Data-SI'!U163/Convert!$B$2*1000000</f>
        <v>1045366.4113910932</v>
      </c>
      <c r="V163" s="3">
        <f>'IECC Data-SI'!V163/Convert!$B$2*1000000</f>
        <v>0</v>
      </c>
      <c r="W163" s="3">
        <f>'IECC Data-SI'!W163/Convert!$B$2*1000000</f>
        <v>724668.57253724651</v>
      </c>
      <c r="X163" s="3">
        <f>'IECC Data-SI'!X163/Convert!$B$2*1000000</f>
        <v>383003.40294765419</v>
      </c>
      <c r="Y163" s="3">
        <f t="shared" si="5"/>
        <v>1107671.9754849006</v>
      </c>
      <c r="Z163" s="3">
        <f>'IECC Data-SI'!Y163/Convert!$B$2*1000000</f>
        <v>2243539.8920569043</v>
      </c>
      <c r="AA163" s="3">
        <f>'IECC Data-SI'!Z163/Convert!$B$2*1000000</f>
        <v>1428369.8143387474</v>
      </c>
      <c r="AB163" s="3">
        <f>'IECC Data-SI'!AA163/Convert!$B$2*1000000</f>
        <v>3671909.7063956512</v>
      </c>
    </row>
    <row r="164" spans="1:28" x14ac:dyDescent="0.25">
      <c r="A164" s="93">
        <v>2015</v>
      </c>
      <c r="B164" s="93" t="s">
        <v>61</v>
      </c>
      <c r="C164" s="121" t="s">
        <v>2</v>
      </c>
      <c r="D164" s="3">
        <f>'IECC Data-SI'!D164*Convert!$B$1</f>
        <v>84351.168704612151</v>
      </c>
      <c r="E164" s="3">
        <f>'IECC Data-SI'!E164/Convert!$B$2*1000000</f>
        <v>67342.403374077141</v>
      </c>
      <c r="F164" s="3">
        <f>'IECC Data-SI'!F164/Convert!$B$2*1000000</f>
        <v>217618.80105120497</v>
      </c>
      <c r="G164" s="3">
        <f>'IECC Data-SI'!G164/Convert!$B$2*1000000</f>
        <v>345877.40801222</v>
      </c>
      <c r="H164" s="3">
        <f>'IECC Data-SI'!H164/Convert!$B$2*1000000</f>
        <v>275094.42864591343</v>
      </c>
      <c r="I164" s="3">
        <f>'IECC Data-SI'!I164/Convert!$B$2*1000000</f>
        <v>150418.57023879018</v>
      </c>
      <c r="J164" s="3">
        <f>'IECC Data-SI'!J164/Convert!$B$2*1000000</f>
        <v>1073601.8821372401</v>
      </c>
      <c r="K164" s="3">
        <f>'IECC Data-SI'!K164/Convert!$B$2*1000000</f>
        <v>0</v>
      </c>
      <c r="L164" s="3">
        <f>'IECC Data-SI'!L164/Convert!$B$2*1000000</f>
        <v>19771.464241847276</v>
      </c>
      <c r="M164" s="3">
        <f>'IECC Data-SI'!M164/Convert!$B$2*1000000</f>
        <v>225788.98426140263</v>
      </c>
      <c r="N164" s="3">
        <f>'IECC Data-SI'!N164/Convert!$B$2*1000000</f>
        <v>47570.939132229862</v>
      </c>
      <c r="O164" s="3">
        <f>'IECC Data-SI'!O164/Convert!$B$2*1000000</f>
        <v>108.19047597383228</v>
      </c>
      <c r="P164" s="3">
        <f t="shared" si="4"/>
        <v>47462.74865625603</v>
      </c>
      <c r="Q164" s="3">
        <f>'IECC Data-SI'!Q164/Convert!$B$2*1000000</f>
        <v>13620.13140725529</v>
      </c>
      <c r="R164" s="3">
        <f>'IECC Data-SI'!R164/Convert!$B$2*1000000</f>
        <v>0</v>
      </c>
      <c r="S164" s="3">
        <f>'IECC Data-SI'!S164/Convert!$B$2*1000000</f>
        <v>0</v>
      </c>
      <c r="T164" s="3">
        <f>'IECC Data-SI'!T164/Convert!$B$2*1000000</f>
        <v>0</v>
      </c>
      <c r="U164" s="3">
        <f>'IECC Data-SI'!U164/Convert!$B$2*1000000</f>
        <v>1017756.4999162602</v>
      </c>
      <c r="V164" s="3">
        <f>'IECC Data-SI'!V164/Convert!$B$2*1000000</f>
        <v>0</v>
      </c>
      <c r="W164" s="3">
        <f>'IECC Data-SI'!W164/Convert!$B$2*1000000</f>
        <v>700091.67571121117</v>
      </c>
      <c r="X164" s="3">
        <f>'IECC Data-SI'!X164/Convert!$B$2*1000000</f>
        <v>217618.80105120497</v>
      </c>
      <c r="Y164" s="3">
        <f t="shared" si="5"/>
        <v>917710.47676241607</v>
      </c>
      <c r="Z164" s="3">
        <f>'IECC Data-SI'!Y164/Convert!$B$2*1000000</f>
        <v>2219076.7332801986</v>
      </c>
      <c r="AA164" s="3">
        <f>'IECC Data-SI'!Z164/Convert!$B$2*1000000</f>
        <v>1235375.3009674654</v>
      </c>
      <c r="AB164" s="3">
        <f>'IECC Data-SI'!AA164/Convert!$B$2*1000000</f>
        <v>3454452.0342476643</v>
      </c>
    </row>
    <row r="165" spans="1:28" x14ac:dyDescent="0.25">
      <c r="A165" s="93">
        <v>2015</v>
      </c>
      <c r="B165" s="93" t="s">
        <v>61</v>
      </c>
      <c r="C165" s="121" t="s">
        <v>18</v>
      </c>
      <c r="D165" s="3">
        <f>'IECC Data-SI'!D165*Convert!$B$1</f>
        <v>84351.168704612151</v>
      </c>
      <c r="E165" s="3">
        <f>'IECC Data-SI'!E165/Convert!$B$2*1000000</f>
        <v>124581.07669934834</v>
      </c>
      <c r="F165" s="3">
        <f>'IECC Data-SI'!F165/Convert!$B$2*1000000</f>
        <v>428773.48963216069</v>
      </c>
      <c r="G165" s="3">
        <f>'IECC Data-SI'!G165/Convert!$B$2*1000000</f>
        <v>68555.609233596042</v>
      </c>
      <c r="H165" s="3">
        <f>'IECC Data-SI'!H165/Convert!$B$2*1000000</f>
        <v>275094.42864591343</v>
      </c>
      <c r="I165" s="3">
        <f>'IECC Data-SI'!I165/Convert!$B$2*1000000</f>
        <v>150134.22511546547</v>
      </c>
      <c r="J165" s="3">
        <f>'IECC Data-SI'!J165/Convert!$B$2*1000000</f>
        <v>1073601.8821372401</v>
      </c>
      <c r="K165" s="3">
        <f>'IECC Data-SI'!K165/Convert!$B$2*1000000</f>
        <v>0</v>
      </c>
      <c r="L165" s="3">
        <f>'IECC Data-SI'!L165/Convert!$B$2*1000000</f>
        <v>19771.464241847276</v>
      </c>
      <c r="M165" s="3">
        <f>'IECC Data-SI'!M165/Convert!$B$2*1000000</f>
        <v>152077.25012485118</v>
      </c>
      <c r="N165" s="3">
        <f>'IECC Data-SI'!N165/Convert!$B$2*1000000</f>
        <v>40225.356779673944</v>
      </c>
      <c r="O165" s="3">
        <f>'IECC Data-SI'!O165/Convert!$B$2*1000000</f>
        <v>108.19047597383228</v>
      </c>
      <c r="P165" s="3">
        <f t="shared" si="4"/>
        <v>40117.166303700113</v>
      </c>
      <c r="Q165" s="3">
        <f>'IECC Data-SI'!Q165/Convert!$B$2*1000000</f>
        <v>3146.7526981271794</v>
      </c>
      <c r="R165" s="3">
        <f>'IECC Data-SI'!R165/Convert!$B$2*1000000</f>
        <v>0</v>
      </c>
      <c r="S165" s="3">
        <f>'IECC Data-SI'!S165/Convert!$B$2*1000000</f>
        <v>0</v>
      </c>
      <c r="T165" s="3">
        <f>'IECC Data-SI'!T165/Convert!$B$2*1000000</f>
        <v>0</v>
      </c>
      <c r="U165" s="3">
        <f>'IECC Data-SI'!U165/Convert!$B$2*1000000</f>
        <v>1075070.9986077514</v>
      </c>
      <c r="V165" s="3">
        <f>'IECC Data-SI'!V165/Convert!$B$2*1000000</f>
        <v>0</v>
      </c>
      <c r="W165" s="3">
        <f>'IECC Data-SI'!W165/Convert!$B$2*1000000</f>
        <v>388477.85505962285</v>
      </c>
      <c r="X165" s="3">
        <f>'IECC Data-SI'!X165/Convert!$B$2*1000000</f>
        <v>428773.48963216069</v>
      </c>
      <c r="Y165" s="3">
        <f t="shared" si="5"/>
        <v>817251.34469178354</v>
      </c>
      <c r="Z165" s="3">
        <f>'IECC Data-SI'!Y165/Convert!$B$2*1000000</f>
        <v>1907169.0893345082</v>
      </c>
      <c r="AA165" s="3">
        <f>'IECC Data-SI'!Z165/Convert!$B$2*1000000</f>
        <v>1503844.4882399123</v>
      </c>
      <c r="AB165" s="3">
        <f>'IECC Data-SI'!AA165/Convert!$B$2*1000000</f>
        <v>3411013.5775744207</v>
      </c>
    </row>
    <row r="166" spans="1:28" x14ac:dyDescent="0.25">
      <c r="A166" s="93">
        <v>2015</v>
      </c>
      <c r="B166" s="93" t="s">
        <v>61</v>
      </c>
      <c r="C166" s="121" t="s">
        <v>4</v>
      </c>
      <c r="D166" s="3">
        <f>'IECC Data-SI'!D166*Convert!$B$1</f>
        <v>84351.168704612151</v>
      </c>
      <c r="E166" s="3">
        <f>'IECC Data-SI'!E166/Convert!$B$2*1000000</f>
        <v>204813.79233081391</v>
      </c>
      <c r="F166" s="3">
        <f>'IECC Data-SI'!F166/Convert!$B$2*1000000</f>
        <v>709744.38416011888</v>
      </c>
      <c r="G166" s="3">
        <f>'IECC Data-SI'!G166/Convert!$B$2*1000000</f>
        <v>184957.02455196923</v>
      </c>
      <c r="H166" s="3">
        <f>'IECC Data-SI'!H166/Convert!$B$2*1000000</f>
        <v>275094.42864591343</v>
      </c>
      <c r="I166" s="3">
        <f>'IECC Data-SI'!I166/Convert!$B$2*1000000</f>
        <v>150352.22304334774</v>
      </c>
      <c r="J166" s="3">
        <f>'IECC Data-SI'!J166/Convert!$B$2*1000000</f>
        <v>1073601.8821372401</v>
      </c>
      <c r="K166" s="3">
        <f>'IECC Data-SI'!K166/Convert!$B$2*1000000</f>
        <v>0</v>
      </c>
      <c r="L166" s="3">
        <f>'IECC Data-SI'!L166/Convert!$B$2*1000000</f>
        <v>19771.464241847276</v>
      </c>
      <c r="M166" s="3">
        <f>'IECC Data-SI'!M166/Convert!$B$2*1000000</f>
        <v>199780.88364796594</v>
      </c>
      <c r="N166" s="3">
        <f>'IECC Data-SI'!N166/Convert!$B$2*1000000</f>
        <v>50821.951708909452</v>
      </c>
      <c r="O166" s="3">
        <f>'IECC Data-SI'!O166/Convert!$B$2*1000000</f>
        <v>108.19047597383228</v>
      </c>
      <c r="P166" s="3">
        <f t="shared" si="4"/>
        <v>50713.76123293562</v>
      </c>
      <c r="Q166" s="3">
        <f>'IECC Data-SI'!Q166/Convert!$B$2*1000000</f>
        <v>8805.2206522896067</v>
      </c>
      <c r="R166" s="3">
        <f>'IECC Data-SI'!R166/Convert!$B$2*1000000</f>
        <v>0</v>
      </c>
      <c r="S166" s="3">
        <f>'IECC Data-SI'!S166/Convert!$B$2*1000000</f>
        <v>0</v>
      </c>
      <c r="T166" s="3">
        <f>'IECC Data-SI'!T166/Convert!$B$2*1000000</f>
        <v>0</v>
      </c>
      <c r="U166" s="3">
        <f>'IECC Data-SI'!U166/Convert!$B$2*1000000</f>
        <v>1128404.6655726961</v>
      </c>
      <c r="V166" s="3">
        <f>'IECC Data-SI'!V166/Convert!$B$2*1000000</f>
        <v>0</v>
      </c>
      <c r="W166" s="3">
        <f>'IECC Data-SI'!W166/Convert!$B$2*1000000</f>
        <v>649070.68241597433</v>
      </c>
      <c r="X166" s="3">
        <f>'IECC Data-SI'!X166/Convert!$B$2*1000000</f>
        <v>709744.38416011888</v>
      </c>
      <c r="Y166" s="3">
        <f t="shared" si="5"/>
        <v>1358815.0665760932</v>
      </c>
      <c r="Z166" s="3">
        <f>'IECC Data-SI'!Y166/Convert!$B$2*1000000</f>
        <v>2167989.3927895189</v>
      </c>
      <c r="AA166" s="3">
        <f>'IECC Data-SI'!Z166/Convert!$B$2*1000000</f>
        <v>1838149.049732815</v>
      </c>
      <c r="AB166" s="3">
        <f>'IECC Data-SI'!AA166/Convert!$B$2*1000000</f>
        <v>4006138.4425223344</v>
      </c>
    </row>
    <row r="167" spans="1:28" x14ac:dyDescent="0.25">
      <c r="A167" s="93">
        <v>2015</v>
      </c>
      <c r="B167" s="93" t="s">
        <v>61</v>
      </c>
      <c r="C167" s="121" t="s">
        <v>5</v>
      </c>
      <c r="D167" s="3">
        <f>'IECC Data-SI'!D167*Convert!$B$1</f>
        <v>84351.168704612151</v>
      </c>
      <c r="E167" s="3">
        <f>'IECC Data-SI'!E167/Convert!$B$2*1000000</f>
        <v>161801.85334255747</v>
      </c>
      <c r="F167" s="3">
        <f>'IECC Data-SI'!F167/Convert!$B$2*1000000</f>
        <v>552065.53510577022</v>
      </c>
      <c r="G167" s="3">
        <f>'IECC Data-SI'!G167/Convert!$B$2*1000000</f>
        <v>236328.71016597317</v>
      </c>
      <c r="H167" s="3">
        <f>'IECC Data-SI'!H167/Convert!$B$2*1000000</f>
        <v>275094.42864591343</v>
      </c>
      <c r="I167" s="3">
        <f>'IECC Data-SI'!I167/Convert!$B$2*1000000</f>
        <v>150352.22304334774</v>
      </c>
      <c r="J167" s="3">
        <f>'IECC Data-SI'!J167/Convert!$B$2*1000000</f>
        <v>1073601.8821372401</v>
      </c>
      <c r="K167" s="3">
        <f>'IECC Data-SI'!K167/Convert!$B$2*1000000</f>
        <v>0</v>
      </c>
      <c r="L167" s="3">
        <f>'IECC Data-SI'!L167/Convert!$B$2*1000000</f>
        <v>19771.464241847276</v>
      </c>
      <c r="M167" s="3">
        <f>'IECC Data-SI'!M167/Convert!$B$2*1000000</f>
        <v>222301.01741528575</v>
      </c>
      <c r="N167" s="3">
        <f>'IECC Data-SI'!N167/Convert!$B$2*1000000</f>
        <v>45191.918267079498</v>
      </c>
      <c r="O167" s="3">
        <f>'IECC Data-SI'!O167/Convert!$B$2*1000000</f>
        <v>108.19047597383228</v>
      </c>
      <c r="P167" s="3">
        <f t="shared" si="4"/>
        <v>45083.727791105666</v>
      </c>
      <c r="Q167" s="3">
        <f>'IECC Data-SI'!Q167/Convert!$B$2*1000000</f>
        <v>9080.0876048368609</v>
      </c>
      <c r="R167" s="3">
        <f>'IECC Data-SI'!R167/Convert!$B$2*1000000</f>
        <v>0</v>
      </c>
      <c r="S167" s="3">
        <f>'IECC Data-SI'!S167/Convert!$B$2*1000000</f>
        <v>0</v>
      </c>
      <c r="T167" s="3">
        <f>'IECC Data-SI'!T167/Convert!$B$2*1000000</f>
        <v>0</v>
      </c>
      <c r="U167" s="3">
        <f>'IECC Data-SI'!U167/Convert!$B$2*1000000</f>
        <v>1105126.278143177</v>
      </c>
      <c r="V167" s="3">
        <f>'IECC Data-SI'!V167/Convert!$B$2*1000000</f>
        <v>0</v>
      </c>
      <c r="W167" s="3">
        <f>'IECC Data-SI'!W167/Convert!$B$2*1000000</f>
        <v>674595.39631975896</v>
      </c>
      <c r="X167" s="3">
        <f>'IECC Data-SI'!X167/Convert!$B$2*1000000</f>
        <v>552065.53510577022</v>
      </c>
      <c r="Y167" s="3">
        <f t="shared" si="5"/>
        <v>1226660.9314255291</v>
      </c>
      <c r="Z167" s="3">
        <f>'IECC Data-SI'!Y167/Convert!$B$2*1000000</f>
        <v>2193514.1066933046</v>
      </c>
      <c r="AA167" s="3">
        <f>'IECC Data-SI'!Z167/Convert!$B$2*1000000</f>
        <v>1657191.8132489473</v>
      </c>
      <c r="AB167" s="3">
        <f>'IECC Data-SI'!AA167/Convert!$B$2*1000000</f>
        <v>3850705.9199422514</v>
      </c>
    </row>
    <row r="168" spans="1:28" x14ac:dyDescent="0.25">
      <c r="A168" s="93">
        <v>2015</v>
      </c>
      <c r="B168" s="93" t="s">
        <v>61</v>
      </c>
      <c r="C168" s="121" t="s">
        <v>15</v>
      </c>
      <c r="D168" s="3">
        <f>'IECC Data-SI'!D168*Convert!$B$1</f>
        <v>84351.168704612151</v>
      </c>
      <c r="E168" s="3">
        <f>'IECC Data-SI'!E168/Convert!$B$2*1000000</f>
        <v>114458.39030898741</v>
      </c>
      <c r="F168" s="3">
        <f>'IECC Data-SI'!F168/Convert!$B$2*1000000</f>
        <v>398888.81717072998</v>
      </c>
      <c r="G168" s="3">
        <f>'IECC Data-SI'!G168/Convert!$B$2*1000000</f>
        <v>31202.138199502038</v>
      </c>
      <c r="H168" s="3">
        <f>'IECC Data-SI'!H168/Convert!$B$2*1000000</f>
        <v>275094.42864591343</v>
      </c>
      <c r="I168" s="3">
        <f>'IECC Data-SI'!I168/Convert!$B$2*1000000</f>
        <v>150115.26877391047</v>
      </c>
      <c r="J168" s="3">
        <f>'IECC Data-SI'!J168/Convert!$B$2*1000000</f>
        <v>1073601.8821372401</v>
      </c>
      <c r="K168" s="3">
        <f>'IECC Data-SI'!K168/Convert!$B$2*1000000</f>
        <v>0</v>
      </c>
      <c r="L168" s="3">
        <f>'IECC Data-SI'!L168/Convert!$B$2*1000000</f>
        <v>19771.464241847276</v>
      </c>
      <c r="M168" s="3">
        <f>'IECC Data-SI'!M168/Convert!$B$2*1000000</f>
        <v>140883.53043663371</v>
      </c>
      <c r="N168" s="3">
        <f>'IECC Data-SI'!N168/Convert!$B$2*1000000</f>
        <v>36263.481394682494</v>
      </c>
      <c r="O168" s="3">
        <f>'IECC Data-SI'!O168/Convert!$B$2*1000000</f>
        <v>108.19047597383228</v>
      </c>
      <c r="P168" s="3">
        <f t="shared" si="4"/>
        <v>36155.290918708663</v>
      </c>
      <c r="Q168" s="3">
        <f>'IECC Data-SI'!Q168/Convert!$B$2*1000000</f>
        <v>1497.5509828436579</v>
      </c>
      <c r="R168" s="3">
        <f>'IECC Data-SI'!R168/Convert!$B$2*1000000</f>
        <v>0</v>
      </c>
      <c r="S168" s="3">
        <f>'IECC Data-SI'!S168/Convert!$B$2*1000000</f>
        <v>0</v>
      </c>
      <c r="T168" s="3">
        <f>'IECC Data-SI'!T168/Convert!$B$2*1000000</f>
        <v>0</v>
      </c>
      <c r="U168" s="3">
        <f>'IECC Data-SI'!U168/Convert!$B$2*1000000</f>
        <v>1122111.160176442</v>
      </c>
      <c r="V168" s="3">
        <f>'IECC Data-SI'!V168/Convert!$B$2*1000000</f>
        <v>0</v>
      </c>
      <c r="W168" s="3">
        <f>'IECC Data-SI'!W168/Convert!$B$2*1000000</f>
        <v>324196.90084667545</v>
      </c>
      <c r="X168" s="3">
        <f>'IECC Data-SI'!X168/Convert!$B$2*1000000</f>
        <v>398888.81717072998</v>
      </c>
      <c r="Y168" s="3">
        <f t="shared" si="5"/>
        <v>723085.71801740536</v>
      </c>
      <c r="Z168" s="3">
        <f>'IECC Data-SI'!Y168/Convert!$B$2*1000000</f>
        <v>1842888.1351215607</v>
      </c>
      <c r="AA168" s="3">
        <f>'IECC Data-SI'!Z168/Convert!$B$2*1000000</f>
        <v>1521009.4555179493</v>
      </c>
      <c r="AB168" s="3">
        <f>'IECC Data-SI'!AA168/Convert!$B$2*1000000</f>
        <v>3363897.5906395097</v>
      </c>
    </row>
    <row r="169" spans="1:28" x14ac:dyDescent="0.25">
      <c r="A169" s="93">
        <v>2015</v>
      </c>
      <c r="B169" s="93" t="s">
        <v>61</v>
      </c>
      <c r="C169" s="121" t="s">
        <v>16</v>
      </c>
      <c r="D169" s="3">
        <f>'IECC Data-SI'!D169*Convert!$B$1</f>
        <v>84351.168704612151</v>
      </c>
      <c r="E169" s="3">
        <f>'IECC Data-SI'!E169/Convert!$B$2*1000000</f>
        <v>306031.17806364573</v>
      </c>
      <c r="F169" s="3">
        <f>'IECC Data-SI'!F169/Convert!$B$2*1000000</f>
        <v>1054418.0644835974</v>
      </c>
      <c r="G169" s="3">
        <f>'IECC Data-SI'!G169/Convert!$B$2*1000000</f>
        <v>211694.94431527276</v>
      </c>
      <c r="H169" s="3">
        <f>'IECC Data-SI'!H169/Convert!$B$2*1000000</f>
        <v>275094.42864591343</v>
      </c>
      <c r="I169" s="3">
        <f>'IECC Data-SI'!I169/Convert!$B$2*1000000</f>
        <v>150276.39767712782</v>
      </c>
      <c r="J169" s="3">
        <f>'IECC Data-SI'!J169/Convert!$B$2*1000000</f>
        <v>1073601.8821372401</v>
      </c>
      <c r="K169" s="3">
        <f>'IECC Data-SI'!K169/Convert!$B$2*1000000</f>
        <v>0</v>
      </c>
      <c r="L169" s="3">
        <f>'IECC Data-SI'!L169/Convert!$B$2*1000000</f>
        <v>19771.464241847276</v>
      </c>
      <c r="M169" s="3">
        <f>'IECC Data-SI'!M169/Convert!$B$2*1000000</f>
        <v>221030.9425311019</v>
      </c>
      <c r="N169" s="3">
        <f>'IECC Data-SI'!N169/Convert!$B$2*1000000</f>
        <v>57608.321985593371</v>
      </c>
      <c r="O169" s="3">
        <f>'IECC Data-SI'!O169/Convert!$B$2*1000000</f>
        <v>108.19047597383228</v>
      </c>
      <c r="P169" s="3">
        <f t="shared" si="4"/>
        <v>57500.131509619539</v>
      </c>
      <c r="Q169" s="3">
        <f>'IECC Data-SI'!Q169/Convert!$B$2*1000000</f>
        <v>10283.815293578284</v>
      </c>
      <c r="R169" s="3">
        <f>'IECC Data-SI'!R169/Convert!$B$2*1000000</f>
        <v>0</v>
      </c>
      <c r="S169" s="3">
        <f>'IECC Data-SI'!S169/Convert!$B$2*1000000</f>
        <v>0</v>
      </c>
      <c r="T169" s="3">
        <f>'IECC Data-SI'!T169/Convert!$B$2*1000000</f>
        <v>0</v>
      </c>
      <c r="U169" s="3">
        <f>'IECC Data-SI'!U169/Convert!$B$2*1000000</f>
        <v>1189851.6467231736</v>
      </c>
      <c r="V169" s="3">
        <f>'IECC Data-SI'!V169/Convert!$B$2*1000000</f>
        <v>0</v>
      </c>
      <c r="W169" s="3">
        <f>'IECC Data-SI'!W169/Convert!$B$2*1000000</f>
        <v>806541.01171321829</v>
      </c>
      <c r="X169" s="3">
        <f>'IECC Data-SI'!X169/Convert!$B$2*1000000</f>
        <v>1054418.0644835974</v>
      </c>
      <c r="Y169" s="3">
        <f t="shared" si="5"/>
        <v>1860959.0761968158</v>
      </c>
      <c r="Z169" s="3">
        <f>'IECC Data-SI'!Y169/Convert!$B$2*1000000</f>
        <v>2325393.3748913207</v>
      </c>
      <c r="AA169" s="3">
        <f>'IECC Data-SI'!Z169/Convert!$B$2*1000000</f>
        <v>2244260.2330359938</v>
      </c>
      <c r="AB169" s="3">
        <f>'IECC Data-SI'!AA169/Convert!$B$2*1000000</f>
        <v>4569653.607927314</v>
      </c>
    </row>
    <row r="170" spans="1:28" x14ac:dyDescent="0.25">
      <c r="A170" s="93">
        <v>2015</v>
      </c>
      <c r="B170" s="93" t="s">
        <v>61</v>
      </c>
      <c r="C170" s="121" t="s">
        <v>9</v>
      </c>
      <c r="D170" s="3">
        <f>'IECC Data-SI'!D170*Convert!$B$1</f>
        <v>84351.168704612151</v>
      </c>
      <c r="E170" s="3">
        <f>'IECC Data-SI'!E170/Convert!$B$2*1000000</f>
        <v>227532.96768446107</v>
      </c>
      <c r="F170" s="3">
        <f>'IECC Data-SI'!F170/Convert!$B$2*1000000</f>
        <v>772660.48178110749</v>
      </c>
      <c r="G170" s="3">
        <f>'IECC Data-SI'!G170/Convert!$B$2*1000000</f>
        <v>152892.37281171547</v>
      </c>
      <c r="H170" s="3">
        <f>'IECC Data-SI'!H170/Convert!$B$2*1000000</f>
        <v>275094.42864591343</v>
      </c>
      <c r="I170" s="3">
        <f>'IECC Data-SI'!I170/Convert!$B$2*1000000</f>
        <v>150172.13779857542</v>
      </c>
      <c r="J170" s="3">
        <f>'IECC Data-SI'!J170/Convert!$B$2*1000000</f>
        <v>1073601.8821372401</v>
      </c>
      <c r="K170" s="3">
        <f>'IECC Data-SI'!K170/Convert!$B$2*1000000</f>
        <v>0</v>
      </c>
      <c r="L170" s="3">
        <f>'IECC Data-SI'!L170/Convert!$B$2*1000000</f>
        <v>19771.464241847276</v>
      </c>
      <c r="M170" s="3">
        <f>'IECC Data-SI'!M170/Convert!$B$2*1000000</f>
        <v>221277.37497131669</v>
      </c>
      <c r="N170" s="3">
        <f>'IECC Data-SI'!N170/Convert!$B$2*1000000</f>
        <v>47760.502547779695</v>
      </c>
      <c r="O170" s="3">
        <f>'IECC Data-SI'!O170/Convert!$B$2*1000000</f>
        <v>108.19047597383228</v>
      </c>
      <c r="P170" s="3">
        <f t="shared" si="4"/>
        <v>47652.312071805864</v>
      </c>
      <c r="Q170" s="3">
        <f>'IECC Data-SI'!Q170/Convert!$B$2*1000000</f>
        <v>6075.507468372055</v>
      </c>
      <c r="R170" s="3">
        <f>'IECC Data-SI'!R170/Convert!$B$2*1000000</f>
        <v>0</v>
      </c>
      <c r="S170" s="3">
        <f>'IECC Data-SI'!S170/Convert!$B$2*1000000</f>
        <v>0</v>
      </c>
      <c r="T170" s="3">
        <f>'IECC Data-SI'!T170/Convert!$B$2*1000000</f>
        <v>0</v>
      </c>
      <c r="U170" s="3">
        <f>'IECC Data-SI'!U170/Convert!$B$2*1000000</f>
        <v>1174260.0557941999</v>
      </c>
      <c r="V170" s="3">
        <f>'IECC Data-SI'!V170/Convert!$B$2*1000000</f>
        <v>0</v>
      </c>
      <c r="W170" s="3">
        <f>'IECC Data-SI'!W170/Convert!$B$2*1000000</f>
        <v>655430.5350076711</v>
      </c>
      <c r="X170" s="3">
        <f>'IECC Data-SI'!X170/Convert!$B$2*1000000</f>
        <v>772660.48178110749</v>
      </c>
      <c r="Y170" s="3">
        <f t="shared" si="5"/>
        <v>1428091.0167887786</v>
      </c>
      <c r="Z170" s="3">
        <f>'IECC Data-SI'!Y170/Convert!$B$2*1000000</f>
        <v>2174169.1601364436</v>
      </c>
      <c r="AA170" s="3">
        <f>'IECC Data-SI'!Z170/Convert!$B$2*1000000</f>
        <v>1946920.5375753075</v>
      </c>
      <c r="AB170" s="3">
        <f>'IECC Data-SI'!AA170/Convert!$B$2*1000000</f>
        <v>4121089.6977117509</v>
      </c>
    </row>
    <row r="171" spans="1:28" x14ac:dyDescent="0.25">
      <c r="A171" s="93">
        <v>2015</v>
      </c>
      <c r="B171" s="93" t="s">
        <v>61</v>
      </c>
      <c r="C171" s="121" t="s">
        <v>12</v>
      </c>
      <c r="D171" s="3">
        <f>'IECC Data-SI'!D171*Convert!$B$1</f>
        <v>84351.168704612151</v>
      </c>
      <c r="E171" s="3">
        <f>'IECC Data-SI'!E171/Convert!$B$2*1000000</f>
        <v>313424.15127008909</v>
      </c>
      <c r="F171" s="3">
        <f>'IECC Data-SI'!F171/Convert!$B$2*1000000</f>
        <v>1091894.7517377988</v>
      </c>
      <c r="G171" s="3">
        <f>'IECC Data-SI'!G171/Convert!$B$2*1000000</f>
        <v>181544.88307207229</v>
      </c>
      <c r="H171" s="3">
        <f>'IECC Data-SI'!H171/Convert!$B$2*1000000</f>
        <v>275094.42864591343</v>
      </c>
      <c r="I171" s="3">
        <f>'IECC Data-SI'!I171/Convert!$B$2*1000000</f>
        <v>150077.35609080049</v>
      </c>
      <c r="J171" s="3">
        <f>'IECC Data-SI'!J171/Convert!$B$2*1000000</f>
        <v>1073601.8821372401</v>
      </c>
      <c r="K171" s="3">
        <f>'IECC Data-SI'!K171/Convert!$B$2*1000000</f>
        <v>0</v>
      </c>
      <c r="L171" s="3">
        <f>'IECC Data-SI'!L171/Convert!$B$2*1000000</f>
        <v>19771.464241847276</v>
      </c>
      <c r="M171" s="3">
        <f>'IECC Data-SI'!M171/Convert!$B$2*1000000</f>
        <v>229513.9053769568</v>
      </c>
      <c r="N171" s="3">
        <f>'IECC Data-SI'!N171/Convert!$B$2*1000000</f>
        <v>54594.263678351068</v>
      </c>
      <c r="O171" s="3">
        <f>'IECC Data-SI'!O171/Convert!$B$2*1000000</f>
        <v>108.19047597383228</v>
      </c>
      <c r="P171" s="3">
        <f t="shared" si="4"/>
        <v>54486.073202377236</v>
      </c>
      <c r="Q171" s="3">
        <f>'IECC Data-SI'!Q171/Convert!$B$2*1000000</f>
        <v>8388.1811380799809</v>
      </c>
      <c r="R171" s="3">
        <f>'IECC Data-SI'!R171/Convert!$B$2*1000000</f>
        <v>0</v>
      </c>
      <c r="S171" s="3">
        <f>'IECC Data-SI'!S171/Convert!$B$2*1000000</f>
        <v>0</v>
      </c>
      <c r="T171" s="3">
        <f>'IECC Data-SI'!T171/Convert!$B$2*1000000</f>
        <v>0</v>
      </c>
      <c r="U171" s="3">
        <f>'IECC Data-SI'!U171/Convert!$B$2*1000000</f>
        <v>1262947.299759188</v>
      </c>
      <c r="V171" s="3">
        <f>'IECC Data-SI'!V171/Convert!$B$2*1000000</f>
        <v>0</v>
      </c>
      <c r="W171" s="3">
        <f>'IECC Data-SI'!W171/Convert!$B$2*1000000</f>
        <v>787357.19405957533</v>
      </c>
      <c r="X171" s="3">
        <f>'IECC Data-SI'!X171/Convert!$B$2*1000000</f>
        <v>1091894.7517377988</v>
      </c>
      <c r="Y171" s="3">
        <f t="shared" si="5"/>
        <v>1879251.945797374</v>
      </c>
      <c r="Z171" s="3">
        <f>'IECC Data-SI'!Y171/Convert!$B$2*1000000</f>
        <v>2306001.0374805732</v>
      </c>
      <c r="AA171" s="3">
        <f>'IECC Data-SI'!Z171/Convert!$B$2*1000000</f>
        <v>2354832.5733262091</v>
      </c>
      <c r="AB171" s="3">
        <f>'IECC Data-SI'!AA171/Convert!$B$2*1000000</f>
        <v>4660833.6108067827</v>
      </c>
    </row>
    <row r="172" spans="1:28" x14ac:dyDescent="0.25">
      <c r="A172" s="93">
        <v>2015</v>
      </c>
      <c r="B172" s="93" t="s">
        <v>61</v>
      </c>
      <c r="C172" s="121" t="s">
        <v>8</v>
      </c>
      <c r="D172" s="3">
        <f>'IECC Data-SI'!D172*Convert!$B$1</f>
        <v>84351.168704612151</v>
      </c>
      <c r="E172" s="3">
        <f>'IECC Data-SI'!E172/Convert!$B$2*1000000</f>
        <v>418347.50177692005</v>
      </c>
      <c r="F172" s="3">
        <f>'IECC Data-SI'!F172/Convert!$B$2*1000000</f>
        <v>1431592.3924030943</v>
      </c>
      <c r="G172" s="3">
        <f>'IECC Data-SI'!G172/Convert!$B$2*1000000</f>
        <v>121965.10156476068</v>
      </c>
      <c r="H172" s="3">
        <f>'IECC Data-SI'!H172/Convert!$B$2*1000000</f>
        <v>275094.42864591343</v>
      </c>
      <c r="I172" s="3">
        <f>'IECC Data-SI'!I172/Convert!$B$2*1000000</f>
        <v>149252.75523315874</v>
      </c>
      <c r="J172" s="3">
        <f>'IECC Data-SI'!J172/Convert!$B$2*1000000</f>
        <v>1073601.8821372401</v>
      </c>
      <c r="K172" s="3">
        <f>'IECC Data-SI'!K172/Convert!$B$2*1000000</f>
        <v>0</v>
      </c>
      <c r="L172" s="3">
        <f>'IECC Data-SI'!L172/Convert!$B$2*1000000</f>
        <v>19771.464241847276</v>
      </c>
      <c r="M172" s="3">
        <f>'IECC Data-SI'!M172/Convert!$B$2*1000000</f>
        <v>262033.50931453012</v>
      </c>
      <c r="N172" s="3">
        <f>'IECC Data-SI'!N172/Convert!$B$2*1000000</f>
        <v>53741.228308376834</v>
      </c>
      <c r="O172" s="3">
        <f>'IECC Data-SI'!O172/Convert!$B$2*1000000</f>
        <v>108.19047597383228</v>
      </c>
      <c r="P172" s="3">
        <f t="shared" si="4"/>
        <v>53633.037832403003</v>
      </c>
      <c r="Q172" s="3">
        <f>'IECC Data-SI'!Q172/Convert!$B$2*1000000</f>
        <v>5099.2558782904298</v>
      </c>
      <c r="R172" s="3">
        <f>'IECC Data-SI'!R172/Convert!$B$2*1000000</f>
        <v>0</v>
      </c>
      <c r="S172" s="3">
        <f>'IECC Data-SI'!S172/Convert!$B$2*1000000</f>
        <v>0</v>
      </c>
      <c r="T172" s="3">
        <f>'IECC Data-SI'!T172/Convert!$B$2*1000000</f>
        <v>0</v>
      </c>
      <c r="U172" s="3">
        <f>'IECC Data-SI'!U172/Convert!$B$2*1000000</f>
        <v>1361434.9723081023</v>
      </c>
      <c r="V172" s="3">
        <f>'IECC Data-SI'!V172/Convert!$B$2*1000000</f>
        <v>0</v>
      </c>
      <c r="W172" s="3">
        <f>'IECC Data-SI'!W172/Convert!$B$2*1000000</f>
        <v>861078.40636690438</v>
      </c>
      <c r="X172" s="3">
        <f>'IECC Data-SI'!X172/Convert!$B$2*1000000</f>
        <v>1431592.3924030943</v>
      </c>
      <c r="Y172" s="3">
        <f t="shared" si="5"/>
        <v>2292670.7987699988</v>
      </c>
      <c r="Z172" s="3">
        <f>'IECC Data-SI'!Y172/Convert!$B$2*1000000</f>
        <v>2378888.1707594828</v>
      </c>
      <c r="AA172" s="3">
        <f>'IECC Data-SI'!Z172/Convert!$B$2*1000000</f>
        <v>2793027.3647111966</v>
      </c>
      <c r="AB172" s="3">
        <f>'IECC Data-SI'!AA172/Convert!$B$2*1000000</f>
        <v>5171915.5354706794</v>
      </c>
    </row>
    <row r="173" spans="1:28" x14ac:dyDescent="0.25">
      <c r="A173" s="93">
        <v>2018</v>
      </c>
      <c r="B173" s="93" t="s">
        <v>61</v>
      </c>
      <c r="C173" s="121" t="s">
        <v>10</v>
      </c>
      <c r="D173" s="3">
        <f>'IECC Data-SI'!D173*Convert!$B$1</f>
        <v>84351.168704612151</v>
      </c>
      <c r="E173" s="3">
        <f>'IECC Data-SI'!E173/Convert!$B$2*1000000</f>
        <v>0</v>
      </c>
      <c r="F173" s="3">
        <f>'IECC Data-SI'!F173/Convert!$B$2*1000000</f>
        <v>0</v>
      </c>
      <c r="G173" s="3">
        <f>'IECC Data-SI'!G173/Convert!$B$2*1000000</f>
        <v>1477514.1298200407</v>
      </c>
      <c r="H173" s="3">
        <f>'IECC Data-SI'!H173/Convert!$B$2*1000000</f>
        <v>264137.66322713328</v>
      </c>
      <c r="I173" s="3">
        <f>'IECC Data-SI'!I173/Convert!$B$2*1000000</f>
        <v>102695.98037412045</v>
      </c>
      <c r="J173" s="3">
        <f>'IECC Data-SI'!J173/Convert!$B$2*1000000</f>
        <v>1073601.8821372401</v>
      </c>
      <c r="K173" s="3">
        <f>'IECC Data-SI'!K173/Convert!$B$2*1000000</f>
        <v>0</v>
      </c>
      <c r="L173" s="3">
        <f>'IECC Data-SI'!L173/Convert!$B$2*1000000</f>
        <v>13752.825798140173</v>
      </c>
      <c r="M173" s="3">
        <f>'IECC Data-SI'!M173/Convert!$B$2*1000000</f>
        <v>388718.73992648162</v>
      </c>
      <c r="N173" s="3">
        <f>'IECC Data-SI'!N173/Convert!$B$2*1000000</f>
        <v>59390.218091761766</v>
      </c>
      <c r="O173" s="3">
        <f>'IECC Data-SI'!O173/Convert!$B$2*1000000</f>
        <v>108.19047597383228</v>
      </c>
      <c r="P173" s="3">
        <f t="shared" si="4"/>
        <v>59282.027615787934</v>
      </c>
      <c r="Q173" s="3">
        <f>'IECC Data-SI'!Q173/Convert!$B$2*1000000</f>
        <v>61968.280543239453</v>
      </c>
      <c r="R173" s="3">
        <f>'IECC Data-SI'!R173/Convert!$B$2*1000000</f>
        <v>0</v>
      </c>
      <c r="S173" s="3">
        <f>'IECC Data-SI'!S173/Convert!$B$2*1000000</f>
        <v>0</v>
      </c>
      <c r="T173" s="3">
        <f>'IECC Data-SI'!T173/Convert!$B$2*1000000</f>
        <v>0</v>
      </c>
      <c r="U173" s="3">
        <f>'IECC Data-SI'!U173/Convert!$B$2*1000000</f>
        <v>686484.95307215478</v>
      </c>
      <c r="V173" s="3">
        <f>'IECC Data-SI'!V173/Convert!$B$2*1000000</f>
        <v>0</v>
      </c>
      <c r="W173" s="3">
        <f>'IECC Data-SI'!W173/Convert!$B$2*1000000</f>
        <v>1987483.17790555</v>
      </c>
      <c r="X173" s="3">
        <f>'IECC Data-SI'!X173/Convert!$B$2*1000000</f>
        <v>0</v>
      </c>
      <c r="Y173" s="3">
        <f t="shared" si="5"/>
        <v>1987483.17790555</v>
      </c>
      <c r="Z173" s="3">
        <f>'IECC Data-SI'!Y173/Convert!$B$2*1000000</f>
        <v>3441779.7199181574</v>
      </c>
      <c r="AA173" s="3">
        <f>'IECC Data-SI'!Z173/Convert!$B$2*1000000</f>
        <v>686484.95307215478</v>
      </c>
      <c r="AB173" s="3">
        <f>'IECC Data-SI'!AA173/Convert!$B$2*1000000</f>
        <v>4128264.6729903128</v>
      </c>
    </row>
    <row r="174" spans="1:28" x14ac:dyDescent="0.25">
      <c r="A174" s="93">
        <v>2018</v>
      </c>
      <c r="B174" s="93" t="s">
        <v>61</v>
      </c>
      <c r="C174" s="121" t="s">
        <v>6</v>
      </c>
      <c r="D174" s="3">
        <f>'IECC Data-SI'!D174*Convert!$B$1</f>
        <v>84351.168704612151</v>
      </c>
      <c r="E174" s="3">
        <f>'IECC Data-SI'!E174/Convert!$B$2*1000000</f>
        <v>66.347195442440551</v>
      </c>
      <c r="F174" s="3">
        <f>'IECC Data-SI'!F174/Convert!$B$2*1000000</f>
        <v>0</v>
      </c>
      <c r="G174" s="3">
        <f>'IECC Data-SI'!G174/Convert!$B$2*1000000</f>
        <v>1179198.1827692729</v>
      </c>
      <c r="H174" s="3">
        <f>'IECC Data-SI'!H174/Convert!$B$2*1000000</f>
        <v>264137.66322713328</v>
      </c>
      <c r="I174" s="3">
        <f>'IECC Data-SI'!I174/Convert!$B$2*1000000</f>
        <v>102714.93671567545</v>
      </c>
      <c r="J174" s="3">
        <f>'IECC Data-SI'!J174/Convert!$B$2*1000000</f>
        <v>1073601.8821372401</v>
      </c>
      <c r="K174" s="3">
        <f>'IECC Data-SI'!K174/Convert!$B$2*1000000</f>
        <v>0</v>
      </c>
      <c r="L174" s="3">
        <f>'IECC Data-SI'!L174/Convert!$B$2*1000000</f>
        <v>13752.825798140173</v>
      </c>
      <c r="M174" s="3">
        <f>'IECC Data-SI'!M174/Convert!$B$2*1000000</f>
        <v>375041.73949456139</v>
      </c>
      <c r="N174" s="3">
        <f>'IECC Data-SI'!N174/Convert!$B$2*1000000</f>
        <v>66062.850319115794</v>
      </c>
      <c r="O174" s="3">
        <f>'IECC Data-SI'!O174/Convert!$B$2*1000000</f>
        <v>108.19047597383228</v>
      </c>
      <c r="P174" s="3">
        <f t="shared" si="4"/>
        <v>65954.659843141955</v>
      </c>
      <c r="Q174" s="3">
        <f>'IECC Data-SI'!Q174/Convert!$B$2*1000000</f>
        <v>40443.354707556253</v>
      </c>
      <c r="R174" s="3">
        <f>'IECC Data-SI'!R174/Convert!$B$2*1000000</f>
        <v>0</v>
      </c>
      <c r="S174" s="3">
        <f>'IECC Data-SI'!S174/Convert!$B$2*1000000</f>
        <v>0</v>
      </c>
      <c r="T174" s="3">
        <f>'IECC Data-SI'!T174/Convert!$B$2*1000000</f>
        <v>0</v>
      </c>
      <c r="U174" s="3">
        <f>'IECC Data-SI'!U174/Convert!$B$2*1000000</f>
        <v>682892.72634748544</v>
      </c>
      <c r="V174" s="3">
        <f>'IECC Data-SI'!V174/Convert!$B$2*1000000</f>
        <v>0</v>
      </c>
      <c r="W174" s="3">
        <f>'IECC Data-SI'!W174/Convert!$B$2*1000000</f>
        <v>1660704.2840099749</v>
      </c>
      <c r="X174" s="3">
        <f>'IECC Data-SI'!X174/Convert!$B$2*1000000</f>
        <v>0</v>
      </c>
      <c r="Y174" s="3">
        <f t="shared" si="5"/>
        <v>1660704.2840099749</v>
      </c>
      <c r="Z174" s="3">
        <f>'IECC Data-SI'!Y174/Convert!$B$2*1000000</f>
        <v>3115019.7823641379</v>
      </c>
      <c r="AA174" s="3">
        <f>'IECC Data-SI'!Z174/Convert!$B$2*1000000</f>
        <v>682892.72634748544</v>
      </c>
      <c r="AB174" s="3">
        <f>'IECC Data-SI'!AA174/Convert!$B$2*1000000</f>
        <v>3797912.5087116235</v>
      </c>
    </row>
    <row r="175" spans="1:28" x14ac:dyDescent="0.25">
      <c r="A175" s="93">
        <v>2018</v>
      </c>
      <c r="B175" s="93" t="s">
        <v>61</v>
      </c>
      <c r="C175" s="121" t="s">
        <v>11</v>
      </c>
      <c r="D175" s="3">
        <f>'IECC Data-SI'!D175*Convert!$B$1</f>
        <v>84351.168704612151</v>
      </c>
      <c r="E175" s="3">
        <f>'IECC Data-SI'!E175/Convert!$B$2*1000000</f>
        <v>0</v>
      </c>
      <c r="F175" s="3">
        <f>'IECC Data-SI'!F175/Convert!$B$2*1000000</f>
        <v>0</v>
      </c>
      <c r="G175" s="3">
        <f>'IECC Data-SI'!G175/Convert!$B$2*1000000</f>
        <v>1064408.0564830736</v>
      </c>
      <c r="H175" s="3">
        <f>'IECC Data-SI'!H175/Convert!$B$2*1000000</f>
        <v>264137.66322713328</v>
      </c>
      <c r="I175" s="3">
        <f>'IECC Data-SI'!I175/Convert!$B$2*1000000</f>
        <v>102724.41488645293</v>
      </c>
      <c r="J175" s="3">
        <f>'IECC Data-SI'!J175/Convert!$B$2*1000000</f>
        <v>1073601.8821372401</v>
      </c>
      <c r="K175" s="3">
        <f>'IECC Data-SI'!K175/Convert!$B$2*1000000</f>
        <v>0</v>
      </c>
      <c r="L175" s="3">
        <f>'IECC Data-SI'!L175/Convert!$B$2*1000000</f>
        <v>13752.825798140173</v>
      </c>
      <c r="M175" s="3">
        <f>'IECC Data-SI'!M175/Convert!$B$2*1000000</f>
        <v>319025.7501995865</v>
      </c>
      <c r="N175" s="3">
        <f>'IECC Data-SI'!N175/Convert!$B$2*1000000</f>
        <v>53039.843670842463</v>
      </c>
      <c r="O175" s="3">
        <f>'IECC Data-SI'!O175/Convert!$B$2*1000000</f>
        <v>108.19047597383228</v>
      </c>
      <c r="P175" s="3">
        <f t="shared" si="4"/>
        <v>52931.653194868632</v>
      </c>
      <c r="Q175" s="3">
        <f>'IECC Data-SI'!Q175/Convert!$B$2*1000000</f>
        <v>25790.102685554386</v>
      </c>
      <c r="R175" s="3">
        <f>'IECC Data-SI'!R175/Convert!$B$2*1000000</f>
        <v>0</v>
      </c>
      <c r="S175" s="3">
        <f>'IECC Data-SI'!S175/Convert!$B$2*1000000</f>
        <v>0</v>
      </c>
      <c r="T175" s="3">
        <f>'IECC Data-SI'!T175/Convert!$B$2*1000000</f>
        <v>0</v>
      </c>
      <c r="U175" s="3">
        <f>'IECC Data-SI'!U175/Convert!$B$2*1000000</f>
        <v>750130.86984301009</v>
      </c>
      <c r="V175" s="3">
        <f>'IECC Data-SI'!V175/Convert!$B$2*1000000</f>
        <v>0</v>
      </c>
      <c r="W175" s="3">
        <f>'IECC Data-SI'!W175/Convert!$B$2*1000000</f>
        <v>1462155.5625630831</v>
      </c>
      <c r="X175" s="3">
        <f>'IECC Data-SI'!X175/Convert!$B$2*1000000</f>
        <v>0</v>
      </c>
      <c r="Y175" s="3">
        <f t="shared" si="5"/>
        <v>1462155.5625630831</v>
      </c>
      <c r="Z175" s="3">
        <f>'IECC Data-SI'!Y175/Convert!$B$2*1000000</f>
        <v>2916471.0609172462</v>
      </c>
      <c r="AA175" s="3">
        <f>'IECC Data-SI'!Z175/Convert!$B$2*1000000</f>
        <v>750130.86984301009</v>
      </c>
      <c r="AB175" s="3">
        <f>'IECC Data-SI'!AA175/Convert!$B$2*1000000</f>
        <v>3666601.930760256</v>
      </c>
    </row>
    <row r="176" spans="1:28" x14ac:dyDescent="0.25">
      <c r="A176" s="93">
        <v>2018</v>
      </c>
      <c r="B176" s="93" t="s">
        <v>61</v>
      </c>
      <c r="C176" s="121" t="s">
        <v>13</v>
      </c>
      <c r="D176" s="3">
        <f>'IECC Data-SI'!D176*Convert!$B$1</f>
        <v>84351.168704612151</v>
      </c>
      <c r="E176" s="3">
        <f>'IECC Data-SI'!E176/Convert!$B$2*1000000</f>
        <v>3421.6196506744332</v>
      </c>
      <c r="F176" s="3">
        <f>'IECC Data-SI'!F176/Convert!$B$2*1000000</f>
        <v>5658.4679541624282</v>
      </c>
      <c r="G176" s="3">
        <f>'IECC Data-SI'!G176/Convert!$B$2*1000000</f>
        <v>918406.31382659427</v>
      </c>
      <c r="H176" s="3">
        <f>'IECC Data-SI'!H176/Convert!$B$2*1000000</f>
        <v>264137.66322713328</v>
      </c>
      <c r="I176" s="3">
        <f>'IECC Data-SI'!I176/Convert!$B$2*1000000</f>
        <v>102591.72049556804</v>
      </c>
      <c r="J176" s="3">
        <f>'IECC Data-SI'!J176/Convert!$B$2*1000000</f>
        <v>1073601.8821372401</v>
      </c>
      <c r="K176" s="3">
        <f>'IECC Data-SI'!K176/Convert!$B$2*1000000</f>
        <v>0</v>
      </c>
      <c r="L176" s="3">
        <f>'IECC Data-SI'!L176/Convert!$B$2*1000000</f>
        <v>13752.825798140173</v>
      </c>
      <c r="M176" s="3">
        <f>'IECC Data-SI'!M176/Convert!$B$2*1000000</f>
        <v>329442.25988404971</v>
      </c>
      <c r="N176" s="3">
        <f>'IECC Data-SI'!N176/Convert!$B$2*1000000</f>
        <v>55684.253317762588</v>
      </c>
      <c r="O176" s="3">
        <f>'IECC Data-SI'!O176/Convert!$B$2*1000000</f>
        <v>108.19047597383228</v>
      </c>
      <c r="P176" s="3">
        <f t="shared" si="4"/>
        <v>55576.062841788756</v>
      </c>
      <c r="Q176" s="3">
        <f>'IECC Data-SI'!Q176/Convert!$B$2*1000000</f>
        <v>31230.572711834509</v>
      </c>
      <c r="R176" s="3">
        <f>'IECC Data-SI'!R176/Convert!$B$2*1000000</f>
        <v>0</v>
      </c>
      <c r="S176" s="3">
        <f>'IECC Data-SI'!S176/Convert!$B$2*1000000</f>
        <v>0</v>
      </c>
      <c r="T176" s="3">
        <f>'IECC Data-SI'!T176/Convert!$B$2*1000000</f>
        <v>0</v>
      </c>
      <c r="U176" s="3">
        <f>'IECC Data-SI'!U176/Convert!$B$2*1000000</f>
        <v>751846.41875373619</v>
      </c>
      <c r="V176" s="3">
        <f>'IECC Data-SI'!V176/Convert!$B$2*1000000</f>
        <v>0</v>
      </c>
      <c r="W176" s="3">
        <f>'IECC Data-SI'!W176/Convert!$B$2*1000000</f>
        <v>1338076.8289149418</v>
      </c>
      <c r="X176" s="3">
        <f>'IECC Data-SI'!X176/Convert!$B$2*1000000</f>
        <v>5658.4679541624282</v>
      </c>
      <c r="Y176" s="3">
        <f t="shared" si="5"/>
        <v>1343735.2968691043</v>
      </c>
      <c r="Z176" s="3">
        <f>'IECC Data-SI'!Y176/Convert!$B$2*1000000</f>
        <v>2792278.5892197751</v>
      </c>
      <c r="AA176" s="3">
        <f>'IECC Data-SI'!Z176/Convert!$B$2*1000000</f>
        <v>757504.88670789858</v>
      </c>
      <c r="AB176" s="3">
        <f>'IECC Data-SI'!AA176/Convert!$B$2*1000000</f>
        <v>3549783.4759276733</v>
      </c>
    </row>
    <row r="177" spans="1:28" x14ac:dyDescent="0.25">
      <c r="A177" s="93">
        <v>2018</v>
      </c>
      <c r="B177" s="93" t="s">
        <v>61</v>
      </c>
      <c r="C177" s="121" t="s">
        <v>19</v>
      </c>
      <c r="D177" s="3">
        <f>'IECC Data-SI'!D177*Convert!$B$1</f>
        <v>84351.168704612151</v>
      </c>
      <c r="E177" s="3">
        <f>'IECC Data-SI'!E177/Convert!$B$2*1000000</f>
        <v>15989.67410162817</v>
      </c>
      <c r="F177" s="3">
        <f>'IECC Data-SI'!F177/Convert!$B$2*1000000</f>
        <v>48338.670965206671</v>
      </c>
      <c r="G177" s="3">
        <f>'IECC Data-SI'!G177/Convert!$B$2*1000000</f>
        <v>793085.93980660173</v>
      </c>
      <c r="H177" s="3">
        <f>'IECC Data-SI'!H177/Convert!$B$2*1000000</f>
        <v>264137.66322713328</v>
      </c>
      <c r="I177" s="3">
        <f>'IECC Data-SI'!I177/Convert!$B$2*1000000</f>
        <v>102563.28598323556</v>
      </c>
      <c r="J177" s="3">
        <f>'IECC Data-SI'!J177/Convert!$B$2*1000000</f>
        <v>1073601.8821372401</v>
      </c>
      <c r="K177" s="3">
        <f>'IECC Data-SI'!K177/Convert!$B$2*1000000</f>
        <v>0</v>
      </c>
      <c r="L177" s="3">
        <f>'IECC Data-SI'!L177/Convert!$B$2*1000000</f>
        <v>13752.825798140173</v>
      </c>
      <c r="M177" s="3">
        <f>'IECC Data-SI'!M177/Convert!$B$2*1000000</f>
        <v>262753.8502936195</v>
      </c>
      <c r="N177" s="3">
        <f>'IECC Data-SI'!N177/Convert!$B$2*1000000</f>
        <v>52063.592080760835</v>
      </c>
      <c r="O177" s="3">
        <f>'IECC Data-SI'!O177/Convert!$B$2*1000000</f>
        <v>108.19047597383228</v>
      </c>
      <c r="P177" s="3">
        <f t="shared" si="4"/>
        <v>51955.401604787003</v>
      </c>
      <c r="Q177" s="3">
        <f>'IECC Data-SI'!Q177/Convert!$B$2*1000000</f>
        <v>26870.614154188417</v>
      </c>
      <c r="R177" s="3">
        <f>'IECC Data-SI'!R177/Convert!$B$2*1000000</f>
        <v>0</v>
      </c>
      <c r="S177" s="3">
        <f>'IECC Data-SI'!S177/Convert!$B$2*1000000</f>
        <v>0</v>
      </c>
      <c r="T177" s="3">
        <f>'IECC Data-SI'!T177/Convert!$B$2*1000000</f>
        <v>0</v>
      </c>
      <c r="U177" s="3">
        <f>'IECC Data-SI'!U177/Convert!$B$2*1000000</f>
        <v>822818.96153559256</v>
      </c>
      <c r="V177" s="3">
        <f>'IECC Data-SI'!V177/Convert!$B$2*1000000</f>
        <v>0</v>
      </c>
      <c r="W177" s="3">
        <f>'IECC Data-SI'!W177/Convert!$B$2*1000000</f>
        <v>1150655.4799608248</v>
      </c>
      <c r="X177" s="3">
        <f>'IECC Data-SI'!X177/Convert!$B$2*1000000</f>
        <v>48338.670965206671</v>
      </c>
      <c r="Y177" s="3">
        <f t="shared" si="5"/>
        <v>1198994.1509260314</v>
      </c>
      <c r="Z177" s="3">
        <f>'IECC Data-SI'!Y177/Convert!$B$2*1000000</f>
        <v>2604809.8494117702</v>
      </c>
      <c r="AA177" s="3">
        <f>'IECC Data-SI'!Z177/Convert!$B$2*1000000</f>
        <v>871157.63250079926</v>
      </c>
      <c r="AB177" s="3">
        <f>'IECC Data-SI'!AA177/Convert!$B$2*1000000</f>
        <v>3475967.4819125691</v>
      </c>
    </row>
    <row r="178" spans="1:28" x14ac:dyDescent="0.25">
      <c r="A178" s="93">
        <v>2018</v>
      </c>
      <c r="B178" s="93" t="s">
        <v>61</v>
      </c>
      <c r="C178" s="121" t="s">
        <v>20</v>
      </c>
      <c r="D178" s="3">
        <f>'IECC Data-SI'!D178*Convert!$B$1</f>
        <v>84351.168704612151</v>
      </c>
      <c r="E178" s="3">
        <f>'IECC Data-SI'!E178/Convert!$B$2*1000000</f>
        <v>21041.539126031137</v>
      </c>
      <c r="F178" s="3">
        <f>'IECC Data-SI'!F178/Convert!$B$2*1000000</f>
        <v>55750.600513205034</v>
      </c>
      <c r="G178" s="3">
        <f>'IECC Data-SI'!G178/Convert!$B$2*1000000</f>
        <v>618516.99042676319</v>
      </c>
      <c r="H178" s="3">
        <f>'IECC Data-SI'!H178/Convert!$B$2*1000000</f>
        <v>264137.66322713328</v>
      </c>
      <c r="I178" s="3">
        <f>'IECC Data-SI'!I178/Convert!$B$2*1000000</f>
        <v>102639.11134945552</v>
      </c>
      <c r="J178" s="3">
        <f>'IECC Data-SI'!J178/Convert!$B$2*1000000</f>
        <v>1073601.8821372401</v>
      </c>
      <c r="K178" s="3">
        <f>'IECC Data-SI'!K178/Convert!$B$2*1000000</f>
        <v>0</v>
      </c>
      <c r="L178" s="3">
        <f>'IECC Data-SI'!L178/Convert!$B$2*1000000</f>
        <v>13752.825798140173</v>
      </c>
      <c r="M178" s="3">
        <f>'IECC Data-SI'!M178/Convert!$B$2*1000000</f>
        <v>276203.37462687999</v>
      </c>
      <c r="N178" s="3">
        <f>'IECC Data-SI'!N178/Convert!$B$2*1000000</f>
        <v>56489.897833849369</v>
      </c>
      <c r="O178" s="3">
        <f>'IECC Data-SI'!O178/Convert!$B$2*1000000</f>
        <v>108.19047597383228</v>
      </c>
      <c r="P178" s="3">
        <f t="shared" si="4"/>
        <v>56381.707357875537</v>
      </c>
      <c r="Q178" s="3">
        <f>'IECC Data-SI'!Q178/Convert!$B$2*1000000</f>
        <v>7724.7091836555765</v>
      </c>
      <c r="R178" s="3">
        <f>'IECC Data-SI'!R178/Convert!$B$2*1000000</f>
        <v>0</v>
      </c>
      <c r="S178" s="3">
        <f>'IECC Data-SI'!S178/Convert!$B$2*1000000</f>
        <v>0</v>
      </c>
      <c r="T178" s="3">
        <f>'IECC Data-SI'!T178/Convert!$B$2*1000000</f>
        <v>0</v>
      </c>
      <c r="U178" s="3">
        <f>'IECC Data-SI'!U178/Convert!$B$2*1000000</f>
        <v>827406.3961918985</v>
      </c>
      <c r="V178" s="3">
        <f>'IECC Data-SI'!V178/Convert!$B$2*1000000</f>
        <v>0</v>
      </c>
      <c r="W178" s="3">
        <f>'IECC Data-SI'!W178/Convert!$B$2*1000000</f>
        <v>979868.32072120532</v>
      </c>
      <c r="X178" s="3">
        <f>'IECC Data-SI'!X178/Convert!$B$2*1000000</f>
        <v>55750.600513205034</v>
      </c>
      <c r="Y178" s="3">
        <f t="shared" si="5"/>
        <v>1035618.9212344104</v>
      </c>
      <c r="Z178" s="3">
        <f>'IECC Data-SI'!Y178/Convert!$B$2*1000000</f>
        <v>2434089.037367593</v>
      </c>
      <c r="AA178" s="3">
        <f>'IECC Data-SI'!Z178/Convert!$B$2*1000000</f>
        <v>883156.99670510343</v>
      </c>
      <c r="AB178" s="3">
        <f>'IECC Data-SI'!AA178/Convert!$B$2*1000000</f>
        <v>3317246.0340726972</v>
      </c>
    </row>
    <row r="179" spans="1:28" x14ac:dyDescent="0.25">
      <c r="A179" s="93">
        <v>2018</v>
      </c>
      <c r="B179" s="93" t="s">
        <v>61</v>
      </c>
      <c r="C179" s="121" t="s">
        <v>3</v>
      </c>
      <c r="D179" s="3">
        <f>'IECC Data-SI'!D179*Convert!$B$1</f>
        <v>84351.168704612151</v>
      </c>
      <c r="E179" s="3">
        <f>'IECC Data-SI'!E179/Convert!$B$2*1000000</f>
        <v>114344.65225965751</v>
      </c>
      <c r="F179" s="3">
        <f>'IECC Data-SI'!F179/Convert!$B$2*1000000</f>
        <v>393334.60909511999</v>
      </c>
      <c r="G179" s="3">
        <f>'IECC Data-SI'!G179/Convert!$B$2*1000000</f>
        <v>409608.62832007289</v>
      </c>
      <c r="H179" s="3">
        <f>'IECC Data-SI'!H179/Convert!$B$2*1000000</f>
        <v>264137.66322713328</v>
      </c>
      <c r="I179" s="3">
        <f>'IECC Data-SI'!I179/Convert!$B$2*1000000</f>
        <v>102620.15500790052</v>
      </c>
      <c r="J179" s="3">
        <f>'IECC Data-SI'!J179/Convert!$B$2*1000000</f>
        <v>1073601.8821372401</v>
      </c>
      <c r="K179" s="3">
        <f>'IECC Data-SI'!K179/Convert!$B$2*1000000</f>
        <v>0</v>
      </c>
      <c r="L179" s="3">
        <f>'IECC Data-SI'!L179/Convert!$B$2*1000000</f>
        <v>13752.825798140173</v>
      </c>
      <c r="M179" s="3">
        <f>'IECC Data-SI'!M179/Convert!$B$2*1000000</f>
        <v>212074.07114637241</v>
      </c>
      <c r="N179" s="3">
        <f>'IECC Data-SI'!N179/Convert!$B$2*1000000</f>
        <v>48423.974502204102</v>
      </c>
      <c r="O179" s="3">
        <f>'IECC Data-SI'!O179/Convert!$B$2*1000000</f>
        <v>108.19047597383228</v>
      </c>
      <c r="P179" s="3">
        <f t="shared" si="4"/>
        <v>48315.784026230271</v>
      </c>
      <c r="Q179" s="3">
        <f>'IECC Data-SI'!Q179/Convert!$B$2*1000000</f>
        <v>10084.773707250961</v>
      </c>
      <c r="R179" s="3">
        <f>'IECC Data-SI'!R179/Convert!$B$2*1000000</f>
        <v>0</v>
      </c>
      <c r="S179" s="3">
        <f>'IECC Data-SI'!S179/Convert!$B$2*1000000</f>
        <v>0</v>
      </c>
      <c r="T179" s="3">
        <f>'IECC Data-SI'!T179/Convert!$B$2*1000000</f>
        <v>0</v>
      </c>
      <c r="U179" s="3">
        <f>'IECC Data-SI'!U179/Convert!$B$2*1000000</f>
        <v>947371.6037226083</v>
      </c>
      <c r="V179" s="3">
        <f>'IECC Data-SI'!V179/Convert!$B$2*1000000</f>
        <v>0</v>
      </c>
      <c r="W179" s="3">
        <f>'IECC Data-SI'!W179/Convert!$B$2*1000000</f>
        <v>794427.90945958404</v>
      </c>
      <c r="X179" s="3">
        <f>'IECC Data-SI'!X179/Convert!$B$2*1000000</f>
        <v>393334.60909511999</v>
      </c>
      <c r="Y179" s="3">
        <f t="shared" si="5"/>
        <v>1187762.518554704</v>
      </c>
      <c r="Z179" s="3">
        <f>'IECC Data-SI'!Y179/Convert!$B$2*1000000</f>
        <v>2248639.1479351944</v>
      </c>
      <c r="AA179" s="3">
        <f>'IECC Data-SI'!Z179/Convert!$B$2*1000000</f>
        <v>1340706.2128177283</v>
      </c>
      <c r="AB179" s="3">
        <f>'IECC Data-SI'!AA179/Convert!$B$2*1000000</f>
        <v>3589345.3607529229</v>
      </c>
    </row>
    <row r="180" spans="1:28" x14ac:dyDescent="0.25">
      <c r="A180" s="93">
        <v>2018</v>
      </c>
      <c r="B180" s="93" t="s">
        <v>61</v>
      </c>
      <c r="C180" s="121" t="s">
        <v>7</v>
      </c>
      <c r="D180" s="3">
        <f>'IECC Data-SI'!D180*Convert!$B$1</f>
        <v>84351.168704612151</v>
      </c>
      <c r="E180" s="3">
        <f>'IECC Data-SI'!E180/Convert!$B$2*1000000</f>
        <v>44509.489971100113</v>
      </c>
      <c r="F180" s="3">
        <f>'IECC Data-SI'!F180/Convert!$B$2*1000000</f>
        <v>143091.94422778927</v>
      </c>
      <c r="G180" s="3">
        <f>'IECC Data-SI'!G180/Convert!$B$2*1000000</f>
        <v>434972.21332064015</v>
      </c>
      <c r="H180" s="3">
        <f>'IECC Data-SI'!H180/Convert!$B$2*1000000</f>
        <v>264137.66322713328</v>
      </c>
      <c r="I180" s="3">
        <f>'IECC Data-SI'!I180/Convert!$B$2*1000000</f>
        <v>102610.67683712303</v>
      </c>
      <c r="J180" s="3">
        <f>'IECC Data-SI'!J180/Convert!$B$2*1000000</f>
        <v>1073601.8821372401</v>
      </c>
      <c r="K180" s="3">
        <f>'IECC Data-SI'!K180/Convert!$B$2*1000000</f>
        <v>0</v>
      </c>
      <c r="L180" s="3">
        <f>'IECC Data-SI'!L180/Convert!$B$2*1000000</f>
        <v>13752.825798140173</v>
      </c>
      <c r="M180" s="3">
        <f>'IECC Data-SI'!M180/Convert!$B$2*1000000</f>
        <v>236764.7060217378</v>
      </c>
      <c r="N180" s="3">
        <f>'IECC Data-SI'!N180/Convert!$B$2*1000000</f>
        <v>46035.475466276243</v>
      </c>
      <c r="O180" s="3">
        <f>'IECC Data-SI'!O180/Convert!$B$2*1000000</f>
        <v>108.19047597383228</v>
      </c>
      <c r="P180" s="3">
        <f t="shared" si="4"/>
        <v>45927.284990302411</v>
      </c>
      <c r="Q180" s="3">
        <f>'IECC Data-SI'!Q180/Convert!$B$2*1000000</f>
        <v>5468.9045386125981</v>
      </c>
      <c r="R180" s="3">
        <f>'IECC Data-SI'!R180/Convert!$B$2*1000000</f>
        <v>0</v>
      </c>
      <c r="S180" s="3">
        <f>'IECC Data-SI'!S180/Convert!$B$2*1000000</f>
        <v>0</v>
      </c>
      <c r="T180" s="3">
        <f>'IECC Data-SI'!T180/Convert!$B$2*1000000</f>
        <v>0</v>
      </c>
      <c r="U180" s="3">
        <f>'IECC Data-SI'!U180/Convert!$B$2*1000000</f>
        <v>915534.42808101443</v>
      </c>
      <c r="V180" s="3">
        <f>'IECC Data-SI'!V180/Convert!$B$2*1000000</f>
        <v>0</v>
      </c>
      <c r="W180" s="3">
        <f>'IECC Data-SI'!W180/Convert!$B$2*1000000</f>
        <v>767642.59884239314</v>
      </c>
      <c r="X180" s="3">
        <f>'IECC Data-SI'!X180/Convert!$B$2*1000000</f>
        <v>143091.94422778927</v>
      </c>
      <c r="Y180" s="3">
        <f t="shared" si="5"/>
        <v>910734.54307018244</v>
      </c>
      <c r="Z180" s="3">
        <f>'IECC Data-SI'!Y180/Convert!$B$2*1000000</f>
        <v>2221853.8373180032</v>
      </c>
      <c r="AA180" s="3">
        <f>'IECC Data-SI'!Z180/Convert!$B$2*1000000</f>
        <v>1058626.372308804</v>
      </c>
      <c r="AB180" s="3">
        <f>'IECC Data-SI'!AA180/Convert!$B$2*1000000</f>
        <v>3280480.2096268074</v>
      </c>
    </row>
    <row r="181" spans="1:28" x14ac:dyDescent="0.25">
      <c r="A181" s="93">
        <v>2018</v>
      </c>
      <c r="B181" s="93" t="s">
        <v>61</v>
      </c>
      <c r="C181" s="121" t="s">
        <v>17</v>
      </c>
      <c r="D181" s="3">
        <f>'IECC Data-SI'!D181*Convert!$B$1</f>
        <v>84351.168704612151</v>
      </c>
      <c r="E181" s="3">
        <f>'IECC Data-SI'!E181/Convert!$B$2*1000000</f>
        <v>16918.534837822339</v>
      </c>
      <c r="F181" s="3">
        <f>'IECC Data-SI'!F181/Convert!$B$2*1000000</f>
        <v>47229.724984240172</v>
      </c>
      <c r="G181" s="3">
        <f>'IECC Data-SI'!G181/Convert!$B$2*1000000</f>
        <v>91170.524708690791</v>
      </c>
      <c r="H181" s="3">
        <f>'IECC Data-SI'!H181/Convert!$B$2*1000000</f>
        <v>264137.66322713328</v>
      </c>
      <c r="I181" s="3">
        <f>'IECC Data-SI'!I181/Convert!$B$2*1000000</f>
        <v>102591.72049556804</v>
      </c>
      <c r="J181" s="3">
        <f>'IECC Data-SI'!J181/Convert!$B$2*1000000</f>
        <v>1073601.8821372401</v>
      </c>
      <c r="K181" s="3">
        <f>'IECC Data-SI'!K181/Convert!$B$2*1000000</f>
        <v>0</v>
      </c>
      <c r="L181" s="3">
        <f>'IECC Data-SI'!L181/Convert!$B$2*1000000</f>
        <v>13752.825798140173</v>
      </c>
      <c r="M181" s="3">
        <f>'IECC Data-SI'!M181/Convert!$B$2*1000000</f>
        <v>127405.57159104079</v>
      </c>
      <c r="N181" s="3">
        <f>'IECC Data-SI'!N181/Convert!$B$2*1000000</f>
        <v>26624.181713973638</v>
      </c>
      <c r="O181" s="3">
        <f>'IECC Data-SI'!O181/Convert!$B$2*1000000</f>
        <v>108.19047597383228</v>
      </c>
      <c r="P181" s="3">
        <f t="shared" si="4"/>
        <v>26515.991237999806</v>
      </c>
      <c r="Q181" s="3">
        <f>'IECC Data-SI'!Q181/Convert!$B$2*1000000</f>
        <v>1279.5530549613534</v>
      </c>
      <c r="R181" s="3">
        <f>'IECC Data-SI'!R181/Convert!$B$2*1000000</f>
        <v>0</v>
      </c>
      <c r="S181" s="3">
        <f>'IECC Data-SI'!S181/Convert!$B$2*1000000</f>
        <v>0</v>
      </c>
      <c r="T181" s="3">
        <f>'IECC Data-SI'!T181/Convert!$B$2*1000000</f>
        <v>0</v>
      </c>
      <c r="U181" s="3">
        <f>'IECC Data-SI'!U181/Convert!$B$2*1000000</f>
        <v>961607.81623040058</v>
      </c>
      <c r="V181" s="3">
        <f>'IECC Data-SI'!V181/Convert!$B$2*1000000</f>
        <v>0</v>
      </c>
      <c r="W181" s="3">
        <f>'IECC Data-SI'!W181/Convert!$B$2*1000000</f>
        <v>263290.17543051508</v>
      </c>
      <c r="X181" s="3">
        <f>'IECC Data-SI'!X181/Convert!$B$2*1000000</f>
        <v>47229.724984240172</v>
      </c>
      <c r="Y181" s="3">
        <f t="shared" si="5"/>
        <v>310519.90041475528</v>
      </c>
      <c r="Z181" s="3">
        <f>'IECC Data-SI'!Y181/Convert!$B$2*1000000</f>
        <v>1717482.4575645707</v>
      </c>
      <c r="AA181" s="3">
        <f>'IECC Data-SI'!Z181/Convert!$B$2*1000000</f>
        <v>1008837.5412146408</v>
      </c>
      <c r="AB181" s="3">
        <f>'IECC Data-SI'!AA181/Convert!$B$2*1000000</f>
        <v>2726319.9987792117</v>
      </c>
    </row>
    <row r="182" spans="1:28" x14ac:dyDescent="0.25">
      <c r="A182" s="93">
        <v>2018</v>
      </c>
      <c r="B182" s="93" t="s">
        <v>61</v>
      </c>
      <c r="C182" s="121" t="s">
        <v>14</v>
      </c>
      <c r="D182" s="3">
        <f>'IECC Data-SI'!D182*Convert!$B$1</f>
        <v>84351.168704612151</v>
      </c>
      <c r="E182" s="3">
        <f>'IECC Data-SI'!E182/Convert!$B$2*1000000</f>
        <v>121756.58180765588</v>
      </c>
      <c r="F182" s="3">
        <f>'IECC Data-SI'!F182/Convert!$B$2*1000000</f>
        <v>413570.5037050643</v>
      </c>
      <c r="G182" s="3">
        <f>'IECC Data-SI'!G182/Convert!$B$2*1000000</f>
        <v>309699.23015453492</v>
      </c>
      <c r="H182" s="3">
        <f>'IECC Data-SI'!H182/Convert!$B$2*1000000</f>
        <v>264137.66322713328</v>
      </c>
      <c r="I182" s="3">
        <f>'IECC Data-SI'!I182/Convert!$B$2*1000000</f>
        <v>102459.02610468316</v>
      </c>
      <c r="J182" s="3">
        <f>'IECC Data-SI'!J182/Convert!$B$2*1000000</f>
        <v>1073601.8821372401</v>
      </c>
      <c r="K182" s="3">
        <f>'IECC Data-SI'!K182/Convert!$B$2*1000000</f>
        <v>0</v>
      </c>
      <c r="L182" s="3">
        <f>'IECC Data-SI'!L182/Convert!$B$2*1000000</f>
        <v>13752.825798140173</v>
      </c>
      <c r="M182" s="3">
        <f>'IECC Data-SI'!M182/Convert!$B$2*1000000</f>
        <v>203941.80061928468</v>
      </c>
      <c r="N182" s="3">
        <f>'IECC Data-SI'!N182/Convert!$B$2*1000000</f>
        <v>52727.064035185242</v>
      </c>
      <c r="O182" s="3">
        <f>'IECC Data-SI'!O182/Convert!$B$2*1000000</f>
        <v>108.19047597383228</v>
      </c>
      <c r="P182" s="3">
        <f t="shared" si="4"/>
        <v>52618.87355921141</v>
      </c>
      <c r="Q182" s="3">
        <f>'IECC Data-SI'!Q182/Convert!$B$2*1000000</f>
        <v>7099.1499123411377</v>
      </c>
      <c r="R182" s="3">
        <f>'IECC Data-SI'!R182/Convert!$B$2*1000000</f>
        <v>0</v>
      </c>
      <c r="S182" s="3">
        <f>'IECC Data-SI'!S182/Convert!$B$2*1000000</f>
        <v>0</v>
      </c>
      <c r="T182" s="3">
        <f>'IECC Data-SI'!T182/Convert!$B$2*1000000</f>
        <v>0</v>
      </c>
      <c r="U182" s="3">
        <f>'IECC Data-SI'!U182/Convert!$B$2*1000000</f>
        <v>1045385.3677326482</v>
      </c>
      <c r="V182" s="3">
        <f>'IECC Data-SI'!V182/Convert!$B$2*1000000</f>
        <v>0</v>
      </c>
      <c r="W182" s="3">
        <f>'IECC Data-SI'!W182/Convert!$B$2*1000000</f>
        <v>695115.63605302805</v>
      </c>
      <c r="X182" s="3">
        <f>'IECC Data-SI'!X182/Convert!$B$2*1000000</f>
        <v>413570.5037050643</v>
      </c>
      <c r="Y182" s="3">
        <f t="shared" si="5"/>
        <v>1108686.1397580924</v>
      </c>
      <c r="Z182" s="3">
        <f>'IECC Data-SI'!Y182/Convert!$B$2*1000000</f>
        <v>2149175.2237961986</v>
      </c>
      <c r="AA182" s="3">
        <f>'IECC Data-SI'!Z182/Convert!$B$2*1000000</f>
        <v>1458955.8714377123</v>
      </c>
      <c r="AB182" s="3">
        <f>'IECC Data-SI'!AA182/Convert!$B$2*1000000</f>
        <v>3608131.0952339107</v>
      </c>
    </row>
    <row r="183" spans="1:28" x14ac:dyDescent="0.25">
      <c r="A183" s="93">
        <v>2018</v>
      </c>
      <c r="B183" s="93" t="s">
        <v>61</v>
      </c>
      <c r="C183" s="121" t="s">
        <v>2</v>
      </c>
      <c r="D183" s="3">
        <f>'IECC Data-SI'!D183*Convert!$B$1</f>
        <v>84351.168704612151</v>
      </c>
      <c r="E183" s="3">
        <f>'IECC Data-SI'!E183/Convert!$B$2*1000000</f>
        <v>75152.416094730157</v>
      </c>
      <c r="F183" s="3">
        <f>'IECC Data-SI'!F183/Convert!$B$2*1000000</f>
        <v>247588.77704963312</v>
      </c>
      <c r="G183" s="3">
        <f>'IECC Data-SI'!G183/Convert!$B$2*1000000</f>
        <v>315964.30103845679</v>
      </c>
      <c r="H183" s="3">
        <f>'IECC Data-SI'!H183/Convert!$B$2*1000000</f>
        <v>264137.66322713328</v>
      </c>
      <c r="I183" s="3">
        <f>'IECC Data-SI'!I183/Convert!$B$2*1000000</f>
        <v>102534.8514709031</v>
      </c>
      <c r="J183" s="3">
        <f>'IECC Data-SI'!J183/Convert!$B$2*1000000</f>
        <v>1073601.8821372401</v>
      </c>
      <c r="K183" s="3">
        <f>'IECC Data-SI'!K183/Convert!$B$2*1000000</f>
        <v>0</v>
      </c>
      <c r="L183" s="3">
        <f>'IECC Data-SI'!L183/Convert!$B$2*1000000</f>
        <v>13752.825798140173</v>
      </c>
      <c r="M183" s="3">
        <f>'IECC Data-SI'!M183/Convert!$B$2*1000000</f>
        <v>217988.44971152712</v>
      </c>
      <c r="N183" s="3">
        <f>'IECC Data-SI'!N183/Convert!$B$2*1000000</f>
        <v>44860.182289867291</v>
      </c>
      <c r="O183" s="3">
        <f>'IECC Data-SI'!O183/Convert!$B$2*1000000</f>
        <v>108.19047597383228</v>
      </c>
      <c r="P183" s="3">
        <f t="shared" si="4"/>
        <v>44751.991813893459</v>
      </c>
      <c r="Q183" s="3">
        <f>'IECC Data-SI'!Q183/Convert!$B$2*1000000</f>
        <v>3298.4034305670434</v>
      </c>
      <c r="R183" s="3">
        <f>'IECC Data-SI'!R183/Convert!$B$2*1000000</f>
        <v>0</v>
      </c>
      <c r="S183" s="3">
        <f>'IECC Data-SI'!S183/Convert!$B$2*1000000</f>
        <v>0</v>
      </c>
      <c r="T183" s="3">
        <f>'IECC Data-SI'!T183/Convert!$B$2*1000000</f>
        <v>0</v>
      </c>
      <c r="U183" s="3">
        <f>'IECC Data-SI'!U183/Convert!$B$2*1000000</f>
        <v>1017747.0217454827</v>
      </c>
      <c r="V183" s="3">
        <f>'IECC Data-SI'!V183/Convert!$B$2*1000000</f>
        <v>0</v>
      </c>
      <c r="W183" s="3">
        <f>'IECC Data-SI'!W183/Convert!$B$2*1000000</f>
        <v>657155.56208917464</v>
      </c>
      <c r="X183" s="3">
        <f>'IECC Data-SI'!X183/Convert!$B$2*1000000</f>
        <v>247588.77704963312</v>
      </c>
      <c r="Y183" s="3">
        <f t="shared" si="5"/>
        <v>904744.33913880773</v>
      </c>
      <c r="Z183" s="3">
        <f>'IECC Data-SI'!Y183/Convert!$B$2*1000000</f>
        <v>2111290.9751985655</v>
      </c>
      <c r="AA183" s="3">
        <f>'IECC Data-SI'!Z183/Convert!$B$2*1000000</f>
        <v>1265335.7987951159</v>
      </c>
      <c r="AB183" s="3">
        <f>'IECC Data-SI'!AA183/Convert!$B$2*1000000</f>
        <v>3376626.7739936812</v>
      </c>
    </row>
    <row r="184" spans="1:28" x14ac:dyDescent="0.25">
      <c r="A184" s="93">
        <v>2018</v>
      </c>
      <c r="B184" s="93" t="s">
        <v>61</v>
      </c>
      <c r="C184" s="121" t="s">
        <v>18</v>
      </c>
      <c r="D184" s="3">
        <f>'IECC Data-SI'!D184*Convert!$B$1</f>
        <v>84351.168704612151</v>
      </c>
      <c r="E184" s="3">
        <f>'IECC Data-SI'!E184/Convert!$B$2*1000000</f>
        <v>132590.13100632865</v>
      </c>
      <c r="F184" s="3">
        <f>'IECC Data-SI'!F184/Convert!$B$2*1000000</f>
        <v>458923.55087536119</v>
      </c>
      <c r="G184" s="3">
        <f>'IECC Data-SI'!G184/Convert!$B$2*1000000</f>
        <v>56973.284543501439</v>
      </c>
      <c r="H184" s="3">
        <f>'IECC Data-SI'!H184/Convert!$B$2*1000000</f>
        <v>264137.66322713328</v>
      </c>
      <c r="I184" s="3">
        <f>'IECC Data-SI'!I184/Convert!$B$2*1000000</f>
        <v>102345.28805535327</v>
      </c>
      <c r="J184" s="3">
        <f>'IECC Data-SI'!J184/Convert!$B$2*1000000</f>
        <v>1073601.8821372401</v>
      </c>
      <c r="K184" s="3">
        <f>'IECC Data-SI'!K184/Convert!$B$2*1000000</f>
        <v>0</v>
      </c>
      <c r="L184" s="3">
        <f>'IECC Data-SI'!L184/Convert!$B$2*1000000</f>
        <v>13752.825798140173</v>
      </c>
      <c r="M184" s="3">
        <f>'IECC Data-SI'!M184/Convert!$B$2*1000000</f>
        <v>150191.09414013042</v>
      </c>
      <c r="N184" s="3">
        <f>'IECC Data-SI'!N184/Convert!$B$2*1000000</f>
        <v>36519.392005674774</v>
      </c>
      <c r="O184" s="3">
        <f>'IECC Data-SI'!O184/Convert!$B$2*1000000</f>
        <v>108.19047597383228</v>
      </c>
      <c r="P184" s="3">
        <f t="shared" si="4"/>
        <v>36411.201529700942</v>
      </c>
      <c r="Q184" s="3">
        <f>'IECC Data-SI'!Q184/Convert!$B$2*1000000</f>
        <v>720.34097908935439</v>
      </c>
      <c r="R184" s="3">
        <f>'IECC Data-SI'!R184/Convert!$B$2*1000000</f>
        <v>0</v>
      </c>
      <c r="S184" s="3">
        <f>'IECC Data-SI'!S184/Convert!$B$2*1000000</f>
        <v>0</v>
      </c>
      <c r="T184" s="3">
        <f>'IECC Data-SI'!T184/Convert!$B$2*1000000</f>
        <v>0</v>
      </c>
      <c r="U184" s="3">
        <f>'IECC Data-SI'!U184/Convert!$B$2*1000000</f>
        <v>1075061.520436974</v>
      </c>
      <c r="V184" s="3">
        <f>'IECC Data-SI'!V184/Convert!$B$2*1000000</f>
        <v>0</v>
      </c>
      <c r="W184" s="3">
        <f>'IECC Data-SI'!W184/Convert!$B$2*1000000</f>
        <v>376886.05219875084</v>
      </c>
      <c r="X184" s="3">
        <f>'IECC Data-SI'!X184/Convert!$B$2*1000000</f>
        <v>458923.55087536119</v>
      </c>
      <c r="Y184" s="3">
        <f t="shared" si="5"/>
        <v>835809.60307411198</v>
      </c>
      <c r="Z184" s="3">
        <f>'IECC Data-SI'!Y184/Convert!$B$2*1000000</f>
        <v>1830831.9018925915</v>
      </c>
      <c r="AA184" s="3">
        <f>'IECC Data-SI'!Z184/Convert!$B$2*1000000</f>
        <v>1533985.0713123351</v>
      </c>
      <c r="AB184" s="3">
        <f>'IECC Data-SI'!AA184/Convert!$B$2*1000000</f>
        <v>3364816.9732049266</v>
      </c>
    </row>
    <row r="185" spans="1:28" x14ac:dyDescent="0.25">
      <c r="A185" s="93">
        <v>2018</v>
      </c>
      <c r="B185" s="93" t="s">
        <v>61</v>
      </c>
      <c r="C185" s="121" t="s">
        <v>4</v>
      </c>
      <c r="D185" s="3">
        <f>'IECC Data-SI'!D185*Convert!$B$1</f>
        <v>84351.168704612151</v>
      </c>
      <c r="E185" s="3">
        <f>'IECC Data-SI'!E185/Convert!$B$2*1000000</f>
        <v>209856.17918443942</v>
      </c>
      <c r="F185" s="3">
        <f>'IECC Data-SI'!F185/Convert!$B$2*1000000</f>
        <v>728672.29120276938</v>
      </c>
      <c r="G185" s="3">
        <f>'IECC Data-SI'!G185/Convert!$B$2*1000000</f>
        <v>175820.06792246739</v>
      </c>
      <c r="H185" s="3">
        <f>'IECC Data-SI'!H185/Convert!$B$2*1000000</f>
        <v>264137.66322713328</v>
      </c>
      <c r="I185" s="3">
        <f>'IECC Data-SI'!I185/Convert!$B$2*1000000</f>
        <v>102487.46061701563</v>
      </c>
      <c r="J185" s="3">
        <f>'IECC Data-SI'!J185/Convert!$B$2*1000000</f>
        <v>1073601.8821372401</v>
      </c>
      <c r="K185" s="3">
        <f>'IECC Data-SI'!K185/Convert!$B$2*1000000</f>
        <v>0</v>
      </c>
      <c r="L185" s="3">
        <f>'IECC Data-SI'!L185/Convert!$B$2*1000000</f>
        <v>13752.825798140173</v>
      </c>
      <c r="M185" s="3">
        <f>'IECC Data-SI'!M185/Convert!$B$2*1000000</f>
        <v>197942.11851713259</v>
      </c>
      <c r="N185" s="3">
        <f>'IECC Data-SI'!N185/Convert!$B$2*1000000</f>
        <v>49409.704263063213</v>
      </c>
      <c r="O185" s="3">
        <f>'IECC Data-SI'!O185/Convert!$B$2*1000000</f>
        <v>108.19047597383228</v>
      </c>
      <c r="P185" s="3">
        <f t="shared" si="4"/>
        <v>49301.513787089381</v>
      </c>
      <c r="Q185" s="3">
        <f>'IECC Data-SI'!Q185/Convert!$B$2*1000000</f>
        <v>2938.2329410223665</v>
      </c>
      <c r="R185" s="3">
        <f>'IECC Data-SI'!R185/Convert!$B$2*1000000</f>
        <v>0</v>
      </c>
      <c r="S185" s="3">
        <f>'IECC Data-SI'!S185/Convert!$B$2*1000000</f>
        <v>0</v>
      </c>
      <c r="T185" s="3">
        <f>'IECC Data-SI'!T185/Convert!$B$2*1000000</f>
        <v>0</v>
      </c>
      <c r="U185" s="3">
        <f>'IECC Data-SI'!U185/Convert!$B$2*1000000</f>
        <v>1128414.1437434736</v>
      </c>
      <c r="V185" s="3">
        <f>'IECC Data-SI'!V185/Convert!$B$2*1000000</f>
        <v>0</v>
      </c>
      <c r="W185" s="3">
        <f>'IECC Data-SI'!W185/Convert!$B$2*1000000</f>
        <v>635858.11235215119</v>
      </c>
      <c r="X185" s="3">
        <f>'IECC Data-SI'!X185/Convert!$B$2*1000000</f>
        <v>728672.29120276938</v>
      </c>
      <c r="Y185" s="3">
        <f t="shared" si="5"/>
        <v>1364530.4035549206</v>
      </c>
      <c r="Z185" s="3">
        <f>'IECC Data-SI'!Y185/Convert!$B$2*1000000</f>
        <v>2089946.1346076548</v>
      </c>
      <c r="AA185" s="3">
        <f>'IECC Data-SI'!Z185/Convert!$B$2*1000000</f>
        <v>1857086.434946243</v>
      </c>
      <c r="AB185" s="3">
        <f>'IECC Data-SI'!AA185/Convert!$B$2*1000000</f>
        <v>3947032.5695538973</v>
      </c>
    </row>
    <row r="186" spans="1:28" x14ac:dyDescent="0.25">
      <c r="A186" s="93">
        <v>2018</v>
      </c>
      <c r="B186" s="93" t="s">
        <v>61</v>
      </c>
      <c r="C186" s="121" t="s">
        <v>5</v>
      </c>
      <c r="D186" s="3">
        <f>'IECC Data-SI'!D186*Convert!$B$1</f>
        <v>84351.168704612151</v>
      </c>
      <c r="E186" s="3">
        <f>'IECC Data-SI'!E186/Convert!$B$2*1000000</f>
        <v>167469.79946749742</v>
      </c>
      <c r="F186" s="3">
        <f>'IECC Data-SI'!F186/Convert!$B$2*1000000</f>
        <v>573410.37569668109</v>
      </c>
      <c r="G186" s="3">
        <f>'IECC Data-SI'!G186/Convert!$B$2*1000000</f>
        <v>222955.01119893265</v>
      </c>
      <c r="H186" s="3">
        <f>'IECC Data-SI'!H186/Convert!$B$2*1000000</f>
        <v>264137.66322713328</v>
      </c>
      <c r="I186" s="3">
        <f>'IECC Data-SI'!I186/Convert!$B$2*1000000</f>
        <v>102496.93878779313</v>
      </c>
      <c r="J186" s="3">
        <f>'IECC Data-SI'!J186/Convert!$B$2*1000000</f>
        <v>1073601.8821372401</v>
      </c>
      <c r="K186" s="3">
        <f>'IECC Data-SI'!K186/Convert!$B$2*1000000</f>
        <v>0</v>
      </c>
      <c r="L186" s="3">
        <f>'IECC Data-SI'!L186/Convert!$B$2*1000000</f>
        <v>13752.825798140173</v>
      </c>
      <c r="M186" s="3">
        <f>'IECC Data-SI'!M186/Convert!$B$2*1000000</f>
        <v>219125.83020482608</v>
      </c>
      <c r="N186" s="3">
        <f>'IECC Data-SI'!N186/Convert!$B$2*1000000</f>
        <v>43694.367284235843</v>
      </c>
      <c r="O186" s="3">
        <f>'IECC Data-SI'!O186/Convert!$B$2*1000000</f>
        <v>108.19047597383228</v>
      </c>
      <c r="P186" s="3">
        <f t="shared" si="4"/>
        <v>43586.176808262011</v>
      </c>
      <c r="Q186" s="3">
        <f>'IECC Data-SI'!Q186/Convert!$B$2*1000000</f>
        <v>2104.1539126031143</v>
      </c>
      <c r="R186" s="3">
        <f>'IECC Data-SI'!R186/Convert!$B$2*1000000</f>
        <v>0</v>
      </c>
      <c r="S186" s="3">
        <f>'IECC Data-SI'!S186/Convert!$B$2*1000000</f>
        <v>0</v>
      </c>
      <c r="T186" s="3">
        <f>'IECC Data-SI'!T186/Convert!$B$2*1000000</f>
        <v>0</v>
      </c>
      <c r="U186" s="3">
        <f>'IECC Data-SI'!U186/Convert!$B$2*1000000</f>
        <v>1105116.7999723996</v>
      </c>
      <c r="V186" s="3">
        <f>'IECC Data-SI'!V186/Convert!$B$2*1000000</f>
        <v>0</v>
      </c>
      <c r="W186" s="3">
        <f>'IECC Data-SI'!W186/Convert!$B$2*1000000</f>
        <v>655240.97159212129</v>
      </c>
      <c r="X186" s="3">
        <f>'IECC Data-SI'!X186/Convert!$B$2*1000000</f>
        <v>573410.37569668109</v>
      </c>
      <c r="Y186" s="3">
        <f t="shared" si="5"/>
        <v>1228651.3472888023</v>
      </c>
      <c r="Z186" s="3">
        <f>'IECC Data-SI'!Y186/Convert!$B$2*1000000</f>
        <v>2109319.5156768467</v>
      </c>
      <c r="AA186" s="3">
        <f>'IECC Data-SI'!Z186/Convert!$B$2*1000000</f>
        <v>1678527.1756690808</v>
      </c>
      <c r="AB186" s="3">
        <f>'IECC Data-SI'!AA186/Convert!$B$2*1000000</f>
        <v>3787846.6913459273</v>
      </c>
    </row>
    <row r="187" spans="1:28" x14ac:dyDescent="0.25">
      <c r="A187" s="93">
        <v>2018</v>
      </c>
      <c r="B187" s="93" t="s">
        <v>61</v>
      </c>
      <c r="C187" s="121" t="s">
        <v>15</v>
      </c>
      <c r="D187" s="3">
        <f>'IECC Data-SI'!D187*Convert!$B$1</f>
        <v>84351.168704612151</v>
      </c>
      <c r="E187" s="3">
        <f>'IECC Data-SI'!E187/Convert!$B$2*1000000</f>
        <v>119074.25947762578</v>
      </c>
      <c r="F187" s="3">
        <f>'IECC Data-SI'!F187/Convert!$B$2*1000000</f>
        <v>415854.74286243977</v>
      </c>
      <c r="G187" s="3">
        <f>'IECC Data-SI'!G187/Convert!$B$2*1000000</f>
        <v>25268.803292792352</v>
      </c>
      <c r="H187" s="3">
        <f>'IECC Data-SI'!H187/Convert!$B$2*1000000</f>
        <v>264137.66322713328</v>
      </c>
      <c r="I187" s="3">
        <f>'IECC Data-SI'!I187/Convert!$B$2*1000000</f>
        <v>102335.80988457578</v>
      </c>
      <c r="J187" s="3">
        <f>'IECC Data-SI'!J187/Convert!$B$2*1000000</f>
        <v>1073601.8821372401</v>
      </c>
      <c r="K187" s="3">
        <f>'IECC Data-SI'!K187/Convert!$B$2*1000000</f>
        <v>0</v>
      </c>
      <c r="L187" s="3">
        <f>'IECC Data-SI'!L187/Convert!$B$2*1000000</f>
        <v>13752.825798140173</v>
      </c>
      <c r="M187" s="3">
        <f>'IECC Data-SI'!M187/Convert!$B$2*1000000</f>
        <v>139945.19152966206</v>
      </c>
      <c r="N187" s="3">
        <f>'IECC Data-SI'!N187/Convert!$B$2*1000000</f>
        <v>34386.803580739179</v>
      </c>
      <c r="O187" s="3">
        <f>'IECC Data-SI'!O187/Convert!$B$2*1000000</f>
        <v>108.19047597383228</v>
      </c>
      <c r="P187" s="3">
        <f t="shared" si="4"/>
        <v>34278.613104765347</v>
      </c>
      <c r="Q187" s="3">
        <f>'IECC Data-SI'!Q187/Convert!$B$2*1000000</f>
        <v>303.30146487972814</v>
      </c>
      <c r="R187" s="3">
        <f>'IECC Data-SI'!R187/Convert!$B$2*1000000</f>
        <v>0</v>
      </c>
      <c r="S187" s="3">
        <f>'IECC Data-SI'!S187/Convert!$B$2*1000000</f>
        <v>0</v>
      </c>
      <c r="T187" s="3">
        <f>'IECC Data-SI'!T187/Convert!$B$2*1000000</f>
        <v>0</v>
      </c>
      <c r="U187" s="3">
        <f>'IECC Data-SI'!U187/Convert!$B$2*1000000</f>
        <v>1122101.6820056643</v>
      </c>
      <c r="V187" s="3">
        <f>'IECC Data-SI'!V187/Convert!$B$2*1000000</f>
        <v>0</v>
      </c>
      <c r="W187" s="3">
        <f>'IECC Data-SI'!W187/Convert!$B$2*1000000</f>
        <v>318870.16886972531</v>
      </c>
      <c r="X187" s="3">
        <f>'IECC Data-SI'!X187/Convert!$B$2*1000000</f>
        <v>415854.74286243977</v>
      </c>
      <c r="Y187" s="3">
        <f t="shared" si="5"/>
        <v>734724.91173216514</v>
      </c>
      <c r="Z187" s="3">
        <f>'IECC Data-SI'!Y187/Convert!$B$2*1000000</f>
        <v>1772797.0622220112</v>
      </c>
      <c r="AA187" s="3">
        <f>'IECC Data-SI'!Z187/Convert!$B$2*1000000</f>
        <v>1537956.424868104</v>
      </c>
      <c r="AB187" s="3">
        <f>'IECC Data-SI'!AA187/Convert!$B$2*1000000</f>
        <v>3310753.4870901154</v>
      </c>
    </row>
    <row r="188" spans="1:28" x14ac:dyDescent="0.25">
      <c r="A188" s="93">
        <v>2018</v>
      </c>
      <c r="B188" s="93" t="s">
        <v>61</v>
      </c>
      <c r="C188" s="121" t="s">
        <v>16</v>
      </c>
      <c r="D188" s="3">
        <f>'IECC Data-SI'!D188*Convert!$B$1</f>
        <v>84351.168704612151</v>
      </c>
      <c r="E188" s="3">
        <f>'IECC Data-SI'!E188/Convert!$B$2*1000000</f>
        <v>307405.51282638195</v>
      </c>
      <c r="F188" s="3">
        <f>'IECC Data-SI'!F188/Convert!$B$2*1000000</f>
        <v>1059043.4118230131</v>
      </c>
      <c r="G188" s="3">
        <f>'IECC Data-SI'!G188/Convert!$B$2*1000000</f>
        <v>210150.00247854166</v>
      </c>
      <c r="H188" s="3">
        <f>'IECC Data-SI'!H188/Convert!$B$2*1000000</f>
        <v>264137.66322713328</v>
      </c>
      <c r="I188" s="3">
        <f>'IECC Data-SI'!I188/Convert!$B$2*1000000</f>
        <v>102440.06976312818</v>
      </c>
      <c r="J188" s="3">
        <f>'IECC Data-SI'!J188/Convert!$B$2*1000000</f>
        <v>1073601.8821372401</v>
      </c>
      <c r="K188" s="3">
        <f>'IECC Data-SI'!K188/Convert!$B$2*1000000</f>
        <v>0</v>
      </c>
      <c r="L188" s="3">
        <f>'IECC Data-SI'!L188/Convert!$B$2*1000000</f>
        <v>13752.825798140173</v>
      </c>
      <c r="M188" s="3">
        <f>'IECC Data-SI'!M188/Convert!$B$2*1000000</f>
        <v>220481.2086260074</v>
      </c>
      <c r="N188" s="3">
        <f>'IECC Data-SI'!N188/Convert!$B$2*1000000</f>
        <v>57494.583936263465</v>
      </c>
      <c r="O188" s="3">
        <f>'IECC Data-SI'!O188/Convert!$B$2*1000000</f>
        <v>108.19047597383228</v>
      </c>
      <c r="P188" s="3">
        <f t="shared" si="4"/>
        <v>57386.393460289633</v>
      </c>
      <c r="Q188" s="3">
        <f>'IECC Data-SI'!Q188/Convert!$B$2*1000000</f>
        <v>3639.6175785567375</v>
      </c>
      <c r="R188" s="3">
        <f>'IECC Data-SI'!R188/Convert!$B$2*1000000</f>
        <v>0</v>
      </c>
      <c r="S188" s="3">
        <f>'IECC Data-SI'!S188/Convert!$B$2*1000000</f>
        <v>0</v>
      </c>
      <c r="T188" s="3">
        <f>'IECC Data-SI'!T188/Convert!$B$2*1000000</f>
        <v>0</v>
      </c>
      <c r="U188" s="3">
        <f>'IECC Data-SI'!U188/Convert!$B$2*1000000</f>
        <v>1189842.1685523959</v>
      </c>
      <c r="V188" s="3">
        <f>'IECC Data-SI'!V188/Convert!$B$2*1000000</f>
        <v>0</v>
      </c>
      <c r="W188" s="3">
        <f>'IECC Data-SI'!W188/Convert!$B$2*1000000</f>
        <v>799062.73496977729</v>
      </c>
      <c r="X188" s="3">
        <f>'IECC Data-SI'!X188/Convert!$B$2*1000000</f>
        <v>1059043.4118230131</v>
      </c>
      <c r="Y188" s="3">
        <f t="shared" si="5"/>
        <v>1858106.1467927904</v>
      </c>
      <c r="Z188" s="3">
        <f>'IECC Data-SI'!Y188/Convert!$B$2*1000000</f>
        <v>2253103.3663713932</v>
      </c>
      <c r="AA188" s="3">
        <f>'IECC Data-SI'!Z188/Convert!$B$2*1000000</f>
        <v>2248885.5803754092</v>
      </c>
      <c r="AB188" s="3">
        <f>'IECC Data-SI'!AA188/Convert!$B$2*1000000</f>
        <v>4501988.9467468029</v>
      </c>
    </row>
    <row r="189" spans="1:28" x14ac:dyDescent="0.25">
      <c r="A189" s="93">
        <v>2018</v>
      </c>
      <c r="B189" s="93" t="s">
        <v>61</v>
      </c>
      <c r="C189" s="121" t="s">
        <v>9</v>
      </c>
      <c r="D189" s="3">
        <f>'IECC Data-SI'!D189*Convert!$B$1</f>
        <v>84351.168704612151</v>
      </c>
      <c r="E189" s="3">
        <f>'IECC Data-SI'!E189/Convert!$B$2*1000000</f>
        <v>228945.2151303073</v>
      </c>
      <c r="F189" s="3">
        <f>'IECC Data-SI'!F189/Convert!$B$2*1000000</f>
        <v>777257.39460819075</v>
      </c>
      <c r="G189" s="3">
        <f>'IECC Data-SI'!G189/Convert!$B$2*1000000</f>
        <v>151612.81975675412</v>
      </c>
      <c r="H189" s="3">
        <f>'IECC Data-SI'!H189/Convert!$B$2*1000000</f>
        <v>264137.66322713328</v>
      </c>
      <c r="I189" s="3">
        <f>'IECC Data-SI'!I189/Convert!$B$2*1000000</f>
        <v>102364.24439690825</v>
      </c>
      <c r="J189" s="3">
        <f>'IECC Data-SI'!J189/Convert!$B$2*1000000</f>
        <v>1073601.8821372401</v>
      </c>
      <c r="K189" s="3">
        <f>'IECC Data-SI'!K189/Convert!$B$2*1000000</f>
        <v>0</v>
      </c>
      <c r="L189" s="3">
        <f>'IECC Data-SI'!L189/Convert!$B$2*1000000</f>
        <v>13752.825798140173</v>
      </c>
      <c r="M189" s="3">
        <f>'IECC Data-SI'!M189/Convert!$B$2*1000000</f>
        <v>220831.90094477459</v>
      </c>
      <c r="N189" s="3">
        <f>'IECC Data-SI'!N189/Convert!$B$2*1000000</f>
        <v>47570.939132229862</v>
      </c>
      <c r="O189" s="3">
        <f>'IECC Data-SI'!O189/Convert!$B$2*1000000</f>
        <v>108.19047597383228</v>
      </c>
      <c r="P189" s="3">
        <f t="shared" si="4"/>
        <v>47462.74865625603</v>
      </c>
      <c r="Q189" s="3">
        <f>'IECC Data-SI'!Q189/Convert!$B$2*1000000</f>
        <v>1525.9854951761324</v>
      </c>
      <c r="R189" s="3">
        <f>'IECC Data-SI'!R189/Convert!$B$2*1000000</f>
        <v>0</v>
      </c>
      <c r="S189" s="3">
        <f>'IECC Data-SI'!S189/Convert!$B$2*1000000</f>
        <v>0</v>
      </c>
      <c r="T189" s="3">
        <f>'IECC Data-SI'!T189/Convert!$B$2*1000000</f>
        <v>0</v>
      </c>
      <c r="U189" s="3">
        <f>'IECC Data-SI'!U189/Convert!$B$2*1000000</f>
        <v>1174231.6212818678</v>
      </c>
      <c r="V189" s="3">
        <f>'IECC Data-SI'!V189/Convert!$B$2*1000000</f>
        <v>0</v>
      </c>
      <c r="W189" s="3">
        <f>'IECC Data-SI'!W189/Convert!$B$2*1000000</f>
        <v>650378.66998326813</v>
      </c>
      <c r="X189" s="3">
        <f>'IECC Data-SI'!X189/Convert!$B$2*1000000</f>
        <v>777257.39460819075</v>
      </c>
      <c r="Y189" s="3">
        <f t="shared" si="5"/>
        <v>1427636.064591459</v>
      </c>
      <c r="Z189" s="3">
        <f>'IECC Data-SI'!Y189/Convert!$B$2*1000000</f>
        <v>2104352.9541894412</v>
      </c>
      <c r="AA189" s="3">
        <f>'IECC Data-SI'!Z189/Convert!$B$2*1000000</f>
        <v>1951498.494060836</v>
      </c>
      <c r="AB189" s="3">
        <f>'IECC Data-SI'!AA189/Convert!$B$2*1000000</f>
        <v>4055851.4482502765</v>
      </c>
    </row>
    <row r="190" spans="1:28" x14ac:dyDescent="0.25">
      <c r="A190" s="93">
        <v>2018</v>
      </c>
      <c r="B190" s="93" t="s">
        <v>61</v>
      </c>
      <c r="C190" s="121" t="s">
        <v>12</v>
      </c>
      <c r="D190" s="3">
        <f>'IECC Data-SI'!D190*Convert!$B$1</f>
        <v>84351.168704612151</v>
      </c>
      <c r="E190" s="3">
        <f>'IECC Data-SI'!E190/Convert!$B$2*1000000</f>
        <v>314807.96420360287</v>
      </c>
      <c r="F190" s="3">
        <f>'IECC Data-SI'!F190/Convert!$B$2*1000000</f>
        <v>1096463.2300525496</v>
      </c>
      <c r="G190" s="3">
        <f>'IECC Data-SI'!G190/Convert!$B$2*1000000</f>
        <v>179999.94123534116</v>
      </c>
      <c r="H190" s="3">
        <f>'IECC Data-SI'!H190/Convert!$B$2*1000000</f>
        <v>264137.66322713328</v>
      </c>
      <c r="I190" s="3">
        <f>'IECC Data-SI'!I190/Convert!$B$2*1000000</f>
        <v>102307.3753722433</v>
      </c>
      <c r="J190" s="3">
        <f>'IECC Data-SI'!J190/Convert!$B$2*1000000</f>
        <v>1073601.8821372401</v>
      </c>
      <c r="K190" s="3">
        <f>'IECC Data-SI'!K190/Convert!$B$2*1000000</f>
        <v>0</v>
      </c>
      <c r="L190" s="3">
        <f>'IECC Data-SI'!L190/Convert!$B$2*1000000</f>
        <v>13752.825798140173</v>
      </c>
      <c r="M190" s="3">
        <f>'IECC Data-SI'!M190/Convert!$B$2*1000000</f>
        <v>228983.12781341726</v>
      </c>
      <c r="N190" s="3">
        <f>'IECC Data-SI'!N190/Convert!$B$2*1000000</f>
        <v>54414.178433578731</v>
      </c>
      <c r="O190" s="3">
        <f>'IECC Data-SI'!O190/Convert!$B$2*1000000</f>
        <v>108.19047597383228</v>
      </c>
      <c r="P190" s="3">
        <f t="shared" si="4"/>
        <v>54305.987957604899</v>
      </c>
      <c r="Q190" s="3">
        <f>'IECC Data-SI'!Q190/Convert!$B$2*1000000</f>
        <v>2871.8857455799257</v>
      </c>
      <c r="R190" s="3">
        <f>'IECC Data-SI'!R190/Convert!$B$2*1000000</f>
        <v>0</v>
      </c>
      <c r="S190" s="3">
        <f>'IECC Data-SI'!S190/Convert!$B$2*1000000</f>
        <v>0</v>
      </c>
      <c r="T190" s="3">
        <f>'IECC Data-SI'!T190/Convert!$B$2*1000000</f>
        <v>0</v>
      </c>
      <c r="U190" s="3">
        <f>'IECC Data-SI'!U190/Convert!$B$2*1000000</f>
        <v>1262956.7779299656</v>
      </c>
      <c r="V190" s="3">
        <f>'IECC Data-SI'!V190/Convert!$B$2*1000000</f>
        <v>0</v>
      </c>
      <c r="W190" s="3">
        <f>'IECC Data-SI'!W190/Convert!$B$2*1000000</f>
        <v>780968.906955546</v>
      </c>
      <c r="X190" s="3">
        <f>'IECC Data-SI'!X190/Convert!$B$2*1000000</f>
        <v>1096463.2300525496</v>
      </c>
      <c r="Y190" s="3">
        <f t="shared" si="5"/>
        <v>1877432.1370080956</v>
      </c>
      <c r="Z190" s="3">
        <f>'IECC Data-SI'!Y190/Convert!$B$2*1000000</f>
        <v>2234876.8439662773</v>
      </c>
      <c r="AA190" s="3">
        <f>'IECC Data-SI'!Z190/Convert!$B$2*1000000</f>
        <v>2359420.0079825157</v>
      </c>
      <c r="AB190" s="3">
        <f>'IECC Data-SI'!AA190/Convert!$B$2*1000000</f>
        <v>4594296.8519487921</v>
      </c>
    </row>
    <row r="191" spans="1:28" x14ac:dyDescent="0.25">
      <c r="A191" s="93">
        <v>2018</v>
      </c>
      <c r="B191" s="93" t="s">
        <v>61</v>
      </c>
      <c r="C191" s="121" t="s">
        <v>8</v>
      </c>
      <c r="D191" s="3">
        <f>'IECC Data-SI'!D191*Convert!$B$1</f>
        <v>84351.168704612151</v>
      </c>
      <c r="E191" s="3">
        <f>'IECC Data-SI'!E191/Convert!$B$2*1000000</f>
        <v>420138.87605386588</v>
      </c>
      <c r="F191" s="3">
        <f>'IECC Data-SI'!F191/Convert!$B$2*1000000</f>
        <v>1436407.3031580599</v>
      </c>
      <c r="G191" s="3">
        <f>'IECC Data-SI'!G191/Convert!$B$2*1000000</f>
        <v>120657.11399746686</v>
      </c>
      <c r="H191" s="3">
        <f>'IECC Data-SI'!H191/Convert!$B$2*1000000</f>
        <v>264137.66322713328</v>
      </c>
      <c r="I191" s="3">
        <f>'IECC Data-SI'!I191/Convert!$B$2*1000000</f>
        <v>101738.68512559382</v>
      </c>
      <c r="J191" s="3">
        <f>'IECC Data-SI'!J191/Convert!$B$2*1000000</f>
        <v>1073601.8821372401</v>
      </c>
      <c r="K191" s="3">
        <f>'IECC Data-SI'!K191/Convert!$B$2*1000000</f>
        <v>0</v>
      </c>
      <c r="L191" s="3">
        <f>'IECC Data-SI'!L191/Convert!$B$2*1000000</f>
        <v>13752.825798140173</v>
      </c>
      <c r="M191" s="3">
        <f>'IECC Data-SI'!M191/Convert!$B$2*1000000</f>
        <v>261635.4261418755</v>
      </c>
      <c r="N191" s="3">
        <f>'IECC Data-SI'!N191/Convert!$B$2*1000000</f>
        <v>53561.143063604497</v>
      </c>
      <c r="O191" s="3">
        <f>'IECC Data-SI'!O191/Convert!$B$2*1000000</f>
        <v>108.19047597383228</v>
      </c>
      <c r="P191" s="3">
        <f t="shared" si="4"/>
        <v>53452.952587630665</v>
      </c>
      <c r="Q191" s="3">
        <f>'IECC Data-SI'!Q191/Convert!$B$2*1000000</f>
        <v>1222.6840302964042</v>
      </c>
      <c r="R191" s="3">
        <f>'IECC Data-SI'!R191/Convert!$B$2*1000000</f>
        <v>0</v>
      </c>
      <c r="S191" s="3">
        <f>'IECC Data-SI'!S191/Convert!$B$2*1000000</f>
        <v>0</v>
      </c>
      <c r="T191" s="3">
        <f>'IECC Data-SI'!T191/Convert!$B$2*1000000</f>
        <v>0</v>
      </c>
      <c r="U191" s="3">
        <f>'IECC Data-SI'!U191/Convert!$B$2*1000000</f>
        <v>1361434.9723081023</v>
      </c>
      <c r="V191" s="3">
        <f>'IECC Data-SI'!V191/Convert!$B$2*1000000</f>
        <v>0</v>
      </c>
      <c r="W191" s="3">
        <f>'IECC Data-SI'!W191/Convert!$B$2*1000000</f>
        <v>857107.05281113519</v>
      </c>
      <c r="X191" s="3">
        <f>'IECC Data-SI'!X191/Convert!$B$2*1000000</f>
        <v>1436407.3031580599</v>
      </c>
      <c r="Y191" s="3">
        <f t="shared" si="5"/>
        <v>2293514.3559691953</v>
      </c>
      <c r="Z191" s="3">
        <f>'IECC Data-SI'!Y191/Convert!$B$2*1000000</f>
        <v>2310455.7777459938</v>
      </c>
      <c r="AA191" s="3">
        <f>'IECC Data-SI'!Z191/Convert!$B$2*1000000</f>
        <v>2797832.797295385</v>
      </c>
      <c r="AB191" s="3">
        <f>'IECC Data-SI'!AA191/Convert!$B$2*1000000</f>
        <v>5108288.5750413788</v>
      </c>
    </row>
    <row r="192" spans="1:28" x14ac:dyDescent="0.25">
      <c r="A192" s="93">
        <v>2006</v>
      </c>
      <c r="B192" s="93" t="s">
        <v>0</v>
      </c>
      <c r="C192" s="121" t="s">
        <v>10</v>
      </c>
      <c r="D192" s="3">
        <f>'IECC Data-SI'!D192*Convert!$B$1</f>
        <v>241501.03161968707</v>
      </c>
      <c r="E192" s="3">
        <f>'IECC Data-SI'!E192/Convert!$B$2*1000000</f>
        <v>0</v>
      </c>
      <c r="F192" s="3">
        <f>'IECC Data-SI'!F192/Convert!$B$2*1000000</f>
        <v>6707881.5444755098</v>
      </c>
      <c r="G192" s="3">
        <f>'IECC Data-SI'!G192/Convert!$B$2*1000000</f>
        <v>10051078.810136979</v>
      </c>
      <c r="H192" s="3">
        <f>'IECC Data-SI'!H192/Convert!$B$2*1000000</f>
        <v>4313307.001079279</v>
      </c>
      <c r="I192" s="3">
        <f>'IECC Data-SI'!I192/Convert!$B$2*1000000</f>
        <v>248138.51095472762</v>
      </c>
      <c r="J192" s="3">
        <f>'IECC Data-SI'!J192/Convert!$B$2*1000000</f>
        <v>6736571.9674189771</v>
      </c>
      <c r="K192" s="3">
        <f>'IECC Data-SI'!K192/Convert!$B$2*1000000</f>
        <v>2646276.8465632955</v>
      </c>
      <c r="L192" s="3">
        <f>'IECC Data-SI'!L192/Convert!$B$2*1000000</f>
        <v>2572546.1560851894</v>
      </c>
      <c r="M192" s="3">
        <f>'IECC Data-SI'!M192/Convert!$B$2*1000000</f>
        <v>4450787.8682067934</v>
      </c>
      <c r="N192" s="3">
        <f>'IECC Data-SI'!N192/Convert!$B$2*1000000</f>
        <v>1924580.4890527599</v>
      </c>
      <c r="O192" s="3">
        <f>'IECC Data-SI'!O192/Convert!$B$2*1000000</f>
        <v>747.12155062115664</v>
      </c>
      <c r="P192" s="3">
        <f t="shared" si="4"/>
        <v>1923833.3675021387</v>
      </c>
      <c r="Q192" s="3">
        <f>'IECC Data-SI'!Q192/Convert!$B$2*1000000</f>
        <v>2176045.837950387</v>
      </c>
      <c r="R192" s="3">
        <f>'IECC Data-SI'!R192/Convert!$B$2*1000000</f>
        <v>0</v>
      </c>
      <c r="S192" s="3">
        <f>'IECC Data-SI'!S192/Convert!$B$2*1000000</f>
        <v>0</v>
      </c>
      <c r="T192" s="3">
        <f>'IECC Data-SI'!T192/Convert!$B$2*1000000</f>
        <v>25022.370852577573</v>
      </c>
      <c r="U192" s="3">
        <f>'IECC Data-SI'!U192/Convert!$B$2*1000000</f>
        <v>1027443.1904508566</v>
      </c>
      <c r="V192" s="3">
        <f>'IECC Data-SI'!V192/Convert!$B$2*1000000</f>
        <v>211031.47236084836</v>
      </c>
      <c r="W192" s="3">
        <f>'IECC Data-SI'!W192/Convert!$B$2*1000000</f>
        <v>18601745.883796297</v>
      </c>
      <c r="X192" s="3">
        <f>'IECC Data-SI'!X192/Convert!$B$2*1000000</f>
        <v>6707881.5444755098</v>
      </c>
      <c r="Y192" s="3">
        <f t="shared" si="5"/>
        <v>25309627.428271808</v>
      </c>
      <c r="Z192" s="3">
        <f>'IECC Data-SI'!Y192/Convert!$B$2*1000000</f>
        <v>32709101.005927742</v>
      </c>
      <c r="AA192" s="3">
        <f>'IECC Data-SI'!Z192/Convert!$B$2*1000000</f>
        <v>10381611.05966044</v>
      </c>
      <c r="AB192" s="3">
        <f>'IECC Data-SI'!AA192/Convert!$B$2*1000000</f>
        <v>43090712.065588176</v>
      </c>
    </row>
    <row r="193" spans="1:28" x14ac:dyDescent="0.25">
      <c r="A193" s="93">
        <v>2006</v>
      </c>
      <c r="B193" s="93" t="s">
        <v>0</v>
      </c>
      <c r="C193" s="121" t="s">
        <v>6</v>
      </c>
      <c r="D193" s="3">
        <f>'IECC Data-SI'!D193*Convert!$B$1</f>
        <v>241501.03161968707</v>
      </c>
      <c r="E193" s="3">
        <f>'IECC Data-SI'!E193/Convert!$B$2*1000000</f>
        <v>41836.645811847506</v>
      </c>
      <c r="F193" s="3">
        <f>'IECC Data-SI'!F193/Convert!$B$2*1000000</f>
        <v>7438240.9500766741</v>
      </c>
      <c r="G193" s="3">
        <f>'IECC Data-SI'!G193/Convert!$B$2*1000000</f>
        <v>7313546.1353279948</v>
      </c>
      <c r="H193" s="3">
        <f>'IECC Data-SI'!H193/Convert!$B$2*1000000</f>
        <v>4313307.001079279</v>
      </c>
      <c r="I193" s="3">
        <f>'IECC Data-SI'!I193/Convert!$B$2*1000000</f>
        <v>248185.90180861508</v>
      </c>
      <c r="J193" s="3">
        <f>'IECC Data-SI'!J193/Convert!$B$2*1000000</f>
        <v>6736571.9674189771</v>
      </c>
      <c r="K193" s="3">
        <f>'IECC Data-SI'!K193/Convert!$B$2*1000000</f>
        <v>2646276.8465632955</v>
      </c>
      <c r="L193" s="3">
        <f>'IECC Data-SI'!L193/Convert!$B$2*1000000</f>
        <v>2572546.1560851894</v>
      </c>
      <c r="M193" s="3">
        <f>'IECC Data-SI'!M193/Convert!$B$2*1000000</f>
        <v>4578932.7371184779</v>
      </c>
      <c r="N193" s="3">
        <f>'IECC Data-SI'!N193/Convert!$B$2*1000000</f>
        <v>1681342.1923899956</v>
      </c>
      <c r="O193" s="3">
        <f>'IECC Data-SI'!O193/Convert!$B$2*1000000</f>
        <v>747.12155062115664</v>
      </c>
      <c r="P193" s="3">
        <f t="shared" si="4"/>
        <v>1680595.0708393743</v>
      </c>
      <c r="Q193" s="3">
        <f>'IECC Data-SI'!Q193/Convert!$B$2*1000000</f>
        <v>1633714.3842331008</v>
      </c>
      <c r="R193" s="3">
        <f>'IECC Data-SI'!R193/Convert!$B$2*1000000</f>
        <v>27515.129767057839</v>
      </c>
      <c r="S193" s="3">
        <f>'IECC Data-SI'!S193/Convert!$B$2*1000000</f>
        <v>0</v>
      </c>
      <c r="T193" s="3">
        <f>'IECC Data-SI'!T193/Convert!$B$2*1000000</f>
        <v>25022.370852577573</v>
      </c>
      <c r="U193" s="3">
        <f>'IECC Data-SI'!U193/Convert!$B$2*1000000</f>
        <v>1026220.5064205603</v>
      </c>
      <c r="V193" s="3">
        <f>'IECC Data-SI'!V193/Convert!$B$2*1000000</f>
        <v>209979.39540454678</v>
      </c>
      <c r="W193" s="3">
        <f>'IECC Data-SI'!W193/Convert!$B$2*1000000</f>
        <v>15276140.103097854</v>
      </c>
      <c r="X193" s="3">
        <f>'IECC Data-SI'!X193/Convert!$B$2*1000000</f>
        <v>7438240.9500766741</v>
      </c>
      <c r="Y193" s="3">
        <f t="shared" si="5"/>
        <v>22714381.053174529</v>
      </c>
      <c r="Z193" s="3">
        <f>'IECC Data-SI'!Y193/Convert!$B$2*1000000</f>
        <v>29382490.53912688</v>
      </c>
      <c r="AA193" s="3">
        <f>'IECC Data-SI'!Z193/Convert!$B$2*1000000</f>
        <v>11110738.30306053</v>
      </c>
      <c r="AB193" s="3">
        <f>'IECC Data-SI'!AA193/Convert!$B$2*1000000</f>
        <v>40493228.842187405</v>
      </c>
    </row>
    <row r="194" spans="1:28" x14ac:dyDescent="0.25">
      <c r="A194" s="93">
        <v>2006</v>
      </c>
      <c r="B194" s="93" t="s">
        <v>0</v>
      </c>
      <c r="C194" s="121" t="s">
        <v>11</v>
      </c>
      <c r="D194" s="3">
        <f>'IECC Data-SI'!D194*Convert!$B$1</f>
        <v>241501.03161968707</v>
      </c>
      <c r="E194" s="3">
        <f>'IECC Data-SI'!E194/Convert!$B$2*1000000</f>
        <v>0</v>
      </c>
      <c r="F194" s="3">
        <f>'IECC Data-SI'!F194/Convert!$B$2*1000000</f>
        <v>8112650.7135783024</v>
      </c>
      <c r="G194" s="3">
        <f>'IECC Data-SI'!G194/Convert!$B$2*1000000</f>
        <v>7183979.5407996858</v>
      </c>
      <c r="H194" s="3">
        <f>'IECC Data-SI'!H194/Convert!$B$2*1000000</f>
        <v>4313307.001079279</v>
      </c>
      <c r="I194" s="3">
        <f>'IECC Data-SI'!I194/Convert!$B$2*1000000</f>
        <v>248214.33632094754</v>
      </c>
      <c r="J194" s="3">
        <f>'IECC Data-SI'!J194/Convert!$B$2*1000000</f>
        <v>6736571.9674189771</v>
      </c>
      <c r="K194" s="3">
        <f>'IECC Data-SI'!K194/Convert!$B$2*1000000</f>
        <v>2646276.8465632955</v>
      </c>
      <c r="L194" s="3">
        <f>'IECC Data-SI'!L194/Convert!$B$2*1000000</f>
        <v>2572546.1560851894</v>
      </c>
      <c r="M194" s="3">
        <f>'IECC Data-SI'!M194/Convert!$B$2*1000000</f>
        <v>4308511.0466658687</v>
      </c>
      <c r="N194" s="3">
        <f>'IECC Data-SI'!N194/Convert!$B$2*1000000</f>
        <v>1644841.7567258757</v>
      </c>
      <c r="O194" s="3">
        <f>'IECC Data-SI'!O194/Convert!$B$2*1000000</f>
        <v>747.12155062115664</v>
      </c>
      <c r="P194" s="3">
        <f t="shared" si="4"/>
        <v>1644094.6351752544</v>
      </c>
      <c r="Q194" s="3">
        <f>'IECC Data-SI'!Q194/Convert!$B$2*1000000</f>
        <v>1861380.0463084467</v>
      </c>
      <c r="R194" s="3">
        <f>'IECC Data-SI'!R194/Convert!$B$2*1000000</f>
        <v>0</v>
      </c>
      <c r="S194" s="3">
        <f>'IECC Data-SI'!S194/Convert!$B$2*1000000</f>
        <v>0</v>
      </c>
      <c r="T194" s="3">
        <f>'IECC Data-SI'!T194/Convert!$B$2*1000000</f>
        <v>25022.370852577573</v>
      </c>
      <c r="U194" s="3">
        <f>'IECC Data-SI'!U194/Convert!$B$2*1000000</f>
        <v>1049053.4198235373</v>
      </c>
      <c r="V194" s="3">
        <f>'IECC Data-SI'!V194/Convert!$B$2*1000000</f>
        <v>206870.55538952959</v>
      </c>
      <c r="W194" s="3">
        <f>'IECC Data-SI'!W194/Convert!$B$2*1000000</f>
        <v>14997965.268949257</v>
      </c>
      <c r="X194" s="3">
        <f>'IECC Data-SI'!X194/Convert!$B$2*1000000</f>
        <v>8112650.7135783024</v>
      </c>
      <c r="Y194" s="3">
        <f t="shared" si="5"/>
        <v>23110615.982527561</v>
      </c>
      <c r="Z194" s="3">
        <f>'IECC Data-SI'!Y194/Convert!$B$2*1000000</f>
        <v>29101235.299475599</v>
      </c>
      <c r="AA194" s="3">
        <f>'IECC Data-SI'!Z194/Convert!$B$2*1000000</f>
        <v>11807980.979965137</v>
      </c>
      <c r="AB194" s="3">
        <f>'IECC Data-SI'!AA194/Convert!$B$2*1000000</f>
        <v>40909216.279440738</v>
      </c>
    </row>
    <row r="195" spans="1:28" x14ac:dyDescent="0.25">
      <c r="A195" s="93">
        <v>2006</v>
      </c>
      <c r="B195" s="93" t="s">
        <v>0</v>
      </c>
      <c r="C195" s="121" t="s">
        <v>13</v>
      </c>
      <c r="D195" s="3">
        <f>'IECC Data-SI'!D195*Convert!$B$1</f>
        <v>241501.03161968707</v>
      </c>
      <c r="E195" s="3">
        <f>'IECC Data-SI'!E195/Convert!$B$2*1000000</f>
        <v>150143.70328624293</v>
      </c>
      <c r="F195" s="3">
        <f>'IECC Data-SI'!F195/Convert!$B$2*1000000</f>
        <v>7451633.605385269</v>
      </c>
      <c r="G195" s="3">
        <f>'IECC Data-SI'!G195/Convert!$B$2*1000000</f>
        <v>6223793.4501859089</v>
      </c>
      <c r="H195" s="3">
        <f>'IECC Data-SI'!H195/Convert!$B$2*1000000</f>
        <v>4313307.001079279</v>
      </c>
      <c r="I195" s="3">
        <f>'IECC Data-SI'!I195/Convert!$B$2*1000000</f>
        <v>247901.55668529033</v>
      </c>
      <c r="J195" s="3">
        <f>'IECC Data-SI'!J195/Convert!$B$2*1000000</f>
        <v>6736571.9674189771</v>
      </c>
      <c r="K195" s="3">
        <f>'IECC Data-SI'!K195/Convert!$B$2*1000000</f>
        <v>2646276.8465632955</v>
      </c>
      <c r="L195" s="3">
        <f>'IECC Data-SI'!L195/Convert!$B$2*1000000</f>
        <v>2572546.1560851894</v>
      </c>
      <c r="M195" s="3">
        <f>'IECC Data-SI'!M195/Convert!$B$2*1000000</f>
        <v>4555246.7883455269</v>
      </c>
      <c r="N195" s="3">
        <f>'IECC Data-SI'!N195/Convert!$B$2*1000000</f>
        <v>1472775.0444312948</v>
      </c>
      <c r="O195" s="3">
        <f>'IECC Data-SI'!O195/Convert!$B$2*1000000</f>
        <v>747.12155062115664</v>
      </c>
      <c r="P195" s="3">
        <f t="shared" ref="P195:P258" si="6">N195-O195</f>
        <v>1472027.9228806735</v>
      </c>
      <c r="Q195" s="3">
        <f>'IECC Data-SI'!Q195/Convert!$B$2*1000000</f>
        <v>1223736.1072527056</v>
      </c>
      <c r="R195" s="3">
        <f>'IECC Data-SI'!R195/Convert!$B$2*1000000</f>
        <v>76251.883904919159</v>
      </c>
      <c r="S195" s="3">
        <f>'IECC Data-SI'!S195/Convert!$B$2*1000000</f>
        <v>0</v>
      </c>
      <c r="T195" s="3">
        <f>'IECC Data-SI'!T195/Convert!$B$2*1000000</f>
        <v>25022.370852577573</v>
      </c>
      <c r="U195" s="3">
        <f>'IECC Data-SI'!U195/Convert!$B$2*1000000</f>
        <v>1051489.3097133527</v>
      </c>
      <c r="V195" s="3">
        <f>'IECC Data-SI'!V195/Convert!$B$2*1000000</f>
        <v>205192.9191619136</v>
      </c>
      <c r="W195" s="3">
        <f>'IECC Data-SI'!W195/Convert!$B$2*1000000</f>
        <v>13701199.855855979</v>
      </c>
      <c r="X195" s="3">
        <f>'IECC Data-SI'!X195/Convert!$B$2*1000000</f>
        <v>7451633.605385269</v>
      </c>
      <c r="Y195" s="3">
        <f t="shared" ref="Y195:Y258" si="7">SUM(W195:X195)</f>
        <v>21152833.461241249</v>
      </c>
      <c r="Z195" s="3">
        <f>'IECC Data-SI'!Y195/Convert!$B$2*1000000</f>
        <v>27802469.992348272</v>
      </c>
      <c r="AA195" s="3">
        <f>'IECC Data-SI'!Z195/Convert!$B$2*1000000</f>
        <v>11149399.761661917</v>
      </c>
      <c r="AB195" s="3">
        <f>'IECC Data-SI'!AA195/Convert!$B$2*1000000</f>
        <v>38951869.754010193</v>
      </c>
    </row>
    <row r="196" spans="1:28" x14ac:dyDescent="0.25">
      <c r="A196" s="93">
        <v>2006</v>
      </c>
      <c r="B196" s="93" t="s">
        <v>0</v>
      </c>
      <c r="C196" s="121" t="s">
        <v>19</v>
      </c>
      <c r="D196" s="3">
        <f>'IECC Data-SI'!D196*Convert!$B$1</f>
        <v>241501.03161968707</v>
      </c>
      <c r="E196" s="3">
        <f>'IECC Data-SI'!E196/Convert!$B$2*1000000</f>
        <v>261000.38869978359</v>
      </c>
      <c r="F196" s="3">
        <f>'IECC Data-SI'!F196/Convert!$B$2*1000000</f>
        <v>9324491.7165052593</v>
      </c>
      <c r="G196" s="3">
        <f>'IECC Data-SI'!G196/Convert!$B$2*1000000</f>
        <v>6422010.4356555892</v>
      </c>
      <c r="H196" s="3">
        <f>'IECC Data-SI'!H196/Convert!$B$2*1000000</f>
        <v>4313307.001079279</v>
      </c>
      <c r="I196" s="3">
        <f>'IECC Data-SI'!I196/Convert!$B$2*1000000</f>
        <v>247816.25314829286</v>
      </c>
      <c r="J196" s="3">
        <f>'IECC Data-SI'!J196/Convert!$B$2*1000000</f>
        <v>6736571.9674189771</v>
      </c>
      <c r="K196" s="3">
        <f>'IECC Data-SI'!K196/Convert!$B$2*1000000</f>
        <v>2646276.8465632955</v>
      </c>
      <c r="L196" s="3">
        <f>'IECC Data-SI'!L196/Convert!$B$2*1000000</f>
        <v>2572546.1560851894</v>
      </c>
      <c r="M196" s="3">
        <f>'IECC Data-SI'!M196/Convert!$B$2*1000000</f>
        <v>4248372.053082685</v>
      </c>
      <c r="N196" s="3">
        <f>'IECC Data-SI'!N196/Convert!$B$2*1000000</f>
        <v>1607876.890693659</v>
      </c>
      <c r="O196" s="3">
        <f>'IECC Data-SI'!O196/Convert!$B$2*1000000</f>
        <v>747.12155062115664</v>
      </c>
      <c r="P196" s="3">
        <f t="shared" si="6"/>
        <v>1607129.7691430377</v>
      </c>
      <c r="Q196" s="3">
        <f>'IECC Data-SI'!Q196/Convert!$B$2*1000000</f>
        <v>1437876.4196285713</v>
      </c>
      <c r="R196" s="3">
        <f>'IECC Data-SI'!R196/Convert!$B$2*1000000</f>
        <v>309869.8372285298</v>
      </c>
      <c r="S196" s="3">
        <f>'IECC Data-SI'!S196/Convert!$B$2*1000000</f>
        <v>0</v>
      </c>
      <c r="T196" s="3">
        <f>'IECC Data-SI'!T196/Convert!$B$2*1000000</f>
        <v>25022.370852577573</v>
      </c>
      <c r="U196" s="3">
        <f>'IECC Data-SI'!U196/Convert!$B$2*1000000</f>
        <v>1076653.8531275927</v>
      </c>
      <c r="V196" s="3">
        <f>'IECC Data-SI'!V196/Convert!$B$2*1000000</f>
        <v>201572.25792491183</v>
      </c>
      <c r="W196" s="3">
        <f>'IECC Data-SI'!W196/Convert!$B$2*1000000</f>
        <v>14286258.903438197</v>
      </c>
      <c r="X196" s="3">
        <f>'IECC Data-SI'!X196/Convert!$B$2*1000000</f>
        <v>9324491.7165052593</v>
      </c>
      <c r="Y196" s="3">
        <f t="shared" si="7"/>
        <v>23610750.619943455</v>
      </c>
      <c r="Z196" s="3">
        <f>'IECC Data-SI'!Y196/Convert!$B$2*1000000</f>
        <v>28383832.553327266</v>
      </c>
      <c r="AA196" s="3">
        <f>'IECC Data-SI'!Z196/Convert!$B$2*1000000</f>
        <v>13047431.894366924</v>
      </c>
      <c r="AB196" s="3">
        <f>'IECC Data-SI'!AA196/Convert!$B$2*1000000</f>
        <v>41431264.447694197</v>
      </c>
    </row>
    <row r="197" spans="1:28" x14ac:dyDescent="0.25">
      <c r="A197" s="93">
        <v>2006</v>
      </c>
      <c r="B197" s="93" t="s">
        <v>0</v>
      </c>
      <c r="C197" s="121" t="s">
        <v>20</v>
      </c>
      <c r="D197" s="3">
        <f>'IECC Data-SI'!D197*Convert!$B$1</f>
        <v>241501.03161968707</v>
      </c>
      <c r="E197" s="3">
        <f>'IECC Data-SI'!E197/Convert!$B$2*1000000</f>
        <v>1223385.4149339385</v>
      </c>
      <c r="F197" s="3">
        <f>'IECC Data-SI'!F197/Convert!$B$2*1000000</f>
        <v>8346960.5733686714</v>
      </c>
      <c r="G197" s="3">
        <f>'IECC Data-SI'!G197/Convert!$B$2*1000000</f>
        <v>4234903.5724078696</v>
      </c>
      <c r="H197" s="3">
        <f>'IECC Data-SI'!H197/Convert!$B$2*1000000</f>
        <v>4313307.001079279</v>
      </c>
      <c r="I197" s="3">
        <f>'IECC Data-SI'!I197/Convert!$B$2*1000000</f>
        <v>247996.33839306521</v>
      </c>
      <c r="J197" s="3">
        <f>'IECC Data-SI'!J197/Convert!$B$2*1000000</f>
        <v>6736571.9674189771</v>
      </c>
      <c r="K197" s="3">
        <f>'IECC Data-SI'!K197/Convert!$B$2*1000000</f>
        <v>2646276.8465632955</v>
      </c>
      <c r="L197" s="3">
        <f>'IECC Data-SI'!L197/Convert!$B$2*1000000</f>
        <v>2572546.1560851894</v>
      </c>
      <c r="M197" s="3">
        <f>'IECC Data-SI'!M197/Convert!$B$2*1000000</f>
        <v>4481174.8837194312</v>
      </c>
      <c r="N197" s="3">
        <f>'IECC Data-SI'!N197/Convert!$B$2*1000000</f>
        <v>1127352.5886163947</v>
      </c>
      <c r="O197" s="3">
        <f>'IECC Data-SI'!O197/Convert!$B$2*1000000</f>
        <v>747.12155062115664</v>
      </c>
      <c r="P197" s="3">
        <f t="shared" si="6"/>
        <v>1126605.4670657734</v>
      </c>
      <c r="Q197" s="3">
        <f>'IECC Data-SI'!Q197/Convert!$B$2*1000000</f>
        <v>654600.38657667325</v>
      </c>
      <c r="R197" s="3">
        <f>'IECC Data-SI'!R197/Convert!$B$2*1000000</f>
        <v>2639310.3910418395</v>
      </c>
      <c r="S197" s="3">
        <f>'IECC Data-SI'!S197/Convert!$B$2*1000000</f>
        <v>0</v>
      </c>
      <c r="T197" s="3">
        <f>'IECC Data-SI'!T197/Convert!$B$2*1000000</f>
        <v>25022.370852577573</v>
      </c>
      <c r="U197" s="3">
        <f>'IECC Data-SI'!U197/Convert!$B$2*1000000</f>
        <v>1081573.0237611106</v>
      </c>
      <c r="V197" s="3">
        <f>'IECC Data-SI'!V197/Convert!$B$2*1000000</f>
        <v>196833.17253616606</v>
      </c>
      <c r="W197" s="3">
        <f>'IECC Data-SI'!W197/Convert!$B$2*1000000</f>
        <v>14359980.115745526</v>
      </c>
      <c r="X197" s="3">
        <f>'IECC Data-SI'!X197/Convert!$B$2*1000000</f>
        <v>8346960.5733686714</v>
      </c>
      <c r="Y197" s="3">
        <f t="shared" si="7"/>
        <v>22706940.689114198</v>
      </c>
      <c r="Z197" s="3">
        <f>'IECC Data-SI'!Y197/Convert!$B$2*1000000</f>
        <v>28453004.2436614</v>
      </c>
      <c r="AA197" s="3">
        <f>'IECC Data-SI'!Z197/Convert!$B$2*1000000</f>
        <v>12074810.443693077</v>
      </c>
      <c r="AB197" s="3">
        <f>'IECC Data-SI'!AA197/Convert!$B$2*1000000</f>
        <v>40527814.687354475</v>
      </c>
    </row>
    <row r="198" spans="1:28" x14ac:dyDescent="0.25">
      <c r="A198" s="93">
        <v>2006</v>
      </c>
      <c r="B198" s="93" t="s">
        <v>0</v>
      </c>
      <c r="C198" s="121" t="s">
        <v>3</v>
      </c>
      <c r="D198" s="3">
        <f>'IECC Data-SI'!D198*Convert!$B$1</f>
        <v>241501.03161968707</v>
      </c>
      <c r="E198" s="3">
        <f>'IECC Data-SI'!E198/Convert!$B$2*1000000</f>
        <v>667784.52212816395</v>
      </c>
      <c r="F198" s="3">
        <f>'IECC Data-SI'!F198/Convert!$B$2*1000000</f>
        <v>11975754.080897514</v>
      </c>
      <c r="G198" s="3">
        <f>'IECC Data-SI'!G198/Convert!$B$2*1000000</f>
        <v>4456313.6417700704</v>
      </c>
      <c r="H198" s="3">
        <f>'IECC Data-SI'!H198/Convert!$B$2*1000000</f>
        <v>4313307.001079279</v>
      </c>
      <c r="I198" s="3">
        <f>'IECC Data-SI'!I198/Convert!$B$2*1000000</f>
        <v>247948.94753917778</v>
      </c>
      <c r="J198" s="3">
        <f>'IECC Data-SI'!J198/Convert!$B$2*1000000</f>
        <v>6736571.9674189771</v>
      </c>
      <c r="K198" s="3">
        <f>'IECC Data-SI'!K198/Convert!$B$2*1000000</f>
        <v>2646276.8465632955</v>
      </c>
      <c r="L198" s="3">
        <f>'IECC Data-SI'!L198/Convert!$B$2*1000000</f>
        <v>2572546.1560851894</v>
      </c>
      <c r="M198" s="3">
        <f>'IECC Data-SI'!M198/Convert!$B$2*1000000</f>
        <v>4308425.7431288706</v>
      </c>
      <c r="N198" s="3">
        <f>'IECC Data-SI'!N198/Convert!$B$2*1000000</f>
        <v>1381993.1247244813</v>
      </c>
      <c r="O198" s="3">
        <f>'IECC Data-SI'!O198/Convert!$B$2*1000000</f>
        <v>747.12155062115664</v>
      </c>
      <c r="P198" s="3">
        <f t="shared" si="6"/>
        <v>1381246.00317386</v>
      </c>
      <c r="Q198" s="3">
        <f>'IECC Data-SI'!Q198/Convert!$B$2*1000000</f>
        <v>912747.84587243199</v>
      </c>
      <c r="R198" s="3">
        <f>'IECC Data-SI'!R198/Convert!$B$2*1000000</f>
        <v>1187358.8878086933</v>
      </c>
      <c r="S198" s="3">
        <f>'IECC Data-SI'!S198/Convert!$B$2*1000000</f>
        <v>0</v>
      </c>
      <c r="T198" s="3">
        <f>'IECC Data-SI'!T198/Convert!$B$2*1000000</f>
        <v>25022.370852577573</v>
      </c>
      <c r="U198" s="3">
        <f>'IECC Data-SI'!U198/Convert!$B$2*1000000</f>
        <v>1138754.8280617169</v>
      </c>
      <c r="V198" s="3">
        <f>'IECC Data-SI'!V198/Convert!$B$2*1000000</f>
        <v>193089.29507905693</v>
      </c>
      <c r="W198" s="3">
        <f>'IECC Data-SI'!W198/Convert!$B$2*1000000</f>
        <v>12913876.64388209</v>
      </c>
      <c r="X198" s="3">
        <f>'IECC Data-SI'!X198/Convert!$B$2*1000000</f>
        <v>11975754.080897514</v>
      </c>
      <c r="Y198" s="3">
        <f t="shared" si="7"/>
        <v>24889630.724779606</v>
      </c>
      <c r="Z198" s="3">
        <f>'IECC Data-SI'!Y198/Convert!$B$2*1000000</f>
        <v>27003090.547145415</v>
      </c>
      <c r="AA198" s="3">
        <f>'IECC Data-SI'!Z198/Convert!$B$2*1000000</f>
        <v>15760785.755522525</v>
      </c>
      <c r="AB198" s="3">
        <f>'IECC Data-SI'!AA198/Convert!$B$2*1000000</f>
        <v>42763876.302667938</v>
      </c>
    </row>
    <row r="199" spans="1:28" x14ac:dyDescent="0.25">
      <c r="A199" s="93">
        <v>2006</v>
      </c>
      <c r="B199" s="93" t="s">
        <v>0</v>
      </c>
      <c r="C199" s="121" t="s">
        <v>7</v>
      </c>
      <c r="D199" s="3">
        <f>'IECC Data-SI'!D199*Convert!$B$1</f>
        <v>241501.03161968707</v>
      </c>
      <c r="E199" s="3">
        <f>'IECC Data-SI'!E199/Convert!$B$2*1000000</f>
        <v>1104093.1575284305</v>
      </c>
      <c r="F199" s="3">
        <f>'IECC Data-SI'!F199/Convert!$B$2*1000000</f>
        <v>8732238.7373029236</v>
      </c>
      <c r="G199" s="3">
        <f>'IECC Data-SI'!G199/Convert!$B$2*1000000</f>
        <v>3452603.7909460529</v>
      </c>
      <c r="H199" s="3">
        <f>'IECC Data-SI'!H199/Convert!$B$2*1000000</f>
        <v>4313307.001079279</v>
      </c>
      <c r="I199" s="3">
        <f>'IECC Data-SI'!I199/Convert!$B$2*1000000</f>
        <v>247939.46936840026</v>
      </c>
      <c r="J199" s="3">
        <f>'IECC Data-SI'!J199/Convert!$B$2*1000000</f>
        <v>6736571.9674189771</v>
      </c>
      <c r="K199" s="3">
        <f>'IECC Data-SI'!K199/Convert!$B$2*1000000</f>
        <v>2646276.8465632955</v>
      </c>
      <c r="L199" s="3">
        <f>'IECC Data-SI'!L199/Convert!$B$2*1000000</f>
        <v>2572546.1560851894</v>
      </c>
      <c r="M199" s="3">
        <f>'IECC Data-SI'!M199/Convert!$B$2*1000000</f>
        <v>4475146.7671049461</v>
      </c>
      <c r="N199" s="3">
        <f>'IECC Data-SI'!N199/Convert!$B$2*1000000</f>
        <v>1065791.8694165873</v>
      </c>
      <c r="O199" s="3">
        <f>'IECC Data-SI'!O199/Convert!$B$2*1000000</f>
        <v>747.12155062115664</v>
      </c>
      <c r="P199" s="3">
        <f t="shared" si="6"/>
        <v>1065044.7478659661</v>
      </c>
      <c r="Q199" s="3">
        <f>'IECC Data-SI'!Q199/Convert!$B$2*1000000</f>
        <v>559449.03014143615</v>
      </c>
      <c r="R199" s="3">
        <f>'IECC Data-SI'!R199/Convert!$B$2*1000000</f>
        <v>2553447.6419685441</v>
      </c>
      <c r="S199" s="3">
        <f>'IECC Data-SI'!S199/Convert!$B$2*1000000</f>
        <v>0</v>
      </c>
      <c r="T199" s="3">
        <f>'IECC Data-SI'!T199/Convert!$B$2*1000000</f>
        <v>25022.370852577573</v>
      </c>
      <c r="U199" s="3">
        <f>'IECC Data-SI'!U199/Convert!$B$2*1000000</f>
        <v>1122092.2038348867</v>
      </c>
      <c r="V199" s="3">
        <f>'IECC Data-SI'!V199/Convert!$B$2*1000000</f>
        <v>192406.86678307757</v>
      </c>
      <c r="W199" s="3">
        <f>'IECC Data-SI'!W199/Convert!$B$2*1000000</f>
        <v>13209785.135555375</v>
      </c>
      <c r="X199" s="3">
        <f>'IECC Data-SI'!X199/Convert!$B$2*1000000</f>
        <v>8732238.7373029236</v>
      </c>
      <c r="Y199" s="3">
        <f t="shared" si="7"/>
        <v>21942023.872858301</v>
      </c>
      <c r="Z199" s="3">
        <f>'IECC Data-SI'!Y199/Convert!$B$2*1000000</f>
        <v>27298307.132351942</v>
      </c>
      <c r="AA199" s="3">
        <f>'IECC Data-SI'!Z199/Convert!$B$2*1000000</f>
        <v>12500607.787701106</v>
      </c>
      <c r="AB199" s="3">
        <f>'IECC Data-SI'!AA199/Convert!$B$2*1000000</f>
        <v>39798914.92005305</v>
      </c>
    </row>
    <row r="200" spans="1:28" x14ac:dyDescent="0.25">
      <c r="A200" s="93">
        <v>2006</v>
      </c>
      <c r="B200" s="93" t="s">
        <v>0</v>
      </c>
      <c r="C200" s="121" t="s">
        <v>17</v>
      </c>
      <c r="D200" s="3">
        <f>'IECC Data-SI'!D200*Convert!$B$1</f>
        <v>241501.03161968707</v>
      </c>
      <c r="E200" s="3">
        <f>'IECC Data-SI'!E200/Convert!$B$2*1000000</f>
        <v>333243.00636582379</v>
      </c>
      <c r="F200" s="3">
        <f>'IECC Data-SI'!F200/Convert!$B$2*1000000</f>
        <v>11329703.004362138</v>
      </c>
      <c r="G200" s="3">
        <f>'IECC Data-SI'!G200/Convert!$B$2*1000000</f>
        <v>3099864.1872909293</v>
      </c>
      <c r="H200" s="3">
        <f>'IECC Data-SI'!H200/Convert!$B$2*1000000</f>
        <v>4313307.001079279</v>
      </c>
      <c r="I200" s="3">
        <f>'IECC Data-SI'!I200/Convert!$B$2*1000000</f>
        <v>247901.55668529033</v>
      </c>
      <c r="J200" s="3">
        <f>'IECC Data-SI'!J200/Convert!$B$2*1000000</f>
        <v>6736571.9674189771</v>
      </c>
      <c r="K200" s="3">
        <f>'IECC Data-SI'!K200/Convert!$B$2*1000000</f>
        <v>2646276.8465632955</v>
      </c>
      <c r="L200" s="3">
        <f>'IECC Data-SI'!L200/Convert!$B$2*1000000</f>
        <v>2572546.1560851894</v>
      </c>
      <c r="M200" s="3">
        <f>'IECC Data-SI'!M200/Convert!$B$2*1000000</f>
        <v>4443679.2401236743</v>
      </c>
      <c r="N200" s="3">
        <f>'IECC Data-SI'!N200/Convert!$B$2*1000000</f>
        <v>1061223.3911018365</v>
      </c>
      <c r="O200" s="3">
        <f>'IECC Data-SI'!O200/Convert!$B$2*1000000</f>
        <v>747.12155062115664</v>
      </c>
      <c r="P200" s="3">
        <f t="shared" si="6"/>
        <v>1060476.2695512152</v>
      </c>
      <c r="Q200" s="3">
        <f>'IECC Data-SI'!Q200/Convert!$B$2*1000000</f>
        <v>542767.44957305095</v>
      </c>
      <c r="R200" s="3">
        <f>'IECC Data-SI'!R200/Convert!$B$2*1000000</f>
        <v>498703.43362849299</v>
      </c>
      <c r="S200" s="3">
        <f>'IECC Data-SI'!S200/Convert!$B$2*1000000</f>
        <v>0</v>
      </c>
      <c r="T200" s="3">
        <f>'IECC Data-SI'!T200/Convert!$B$2*1000000</f>
        <v>25022.370852577573</v>
      </c>
      <c r="U200" s="3">
        <f>'IECC Data-SI'!U200/Convert!$B$2*1000000</f>
        <v>1141446.6285625244</v>
      </c>
      <c r="V200" s="3">
        <f>'IECC Data-SI'!V200/Convert!$B$2*1000000</f>
        <v>191079.92287422874</v>
      </c>
      <c r="W200" s="3">
        <f>'IECC Data-SI'!W200/Convert!$B$2*1000000</f>
        <v>9978733.586533187</v>
      </c>
      <c r="X200" s="3">
        <f>'IECC Data-SI'!X200/Convert!$B$2*1000000</f>
        <v>11329703.004362138</v>
      </c>
      <c r="Y200" s="3">
        <f t="shared" si="7"/>
        <v>21308436.590895325</v>
      </c>
      <c r="Z200" s="3">
        <f>'IECC Data-SI'!Y200/Convert!$B$2*1000000</f>
        <v>24065900.204908572</v>
      </c>
      <c r="AA200" s="3">
        <f>'IECC Data-SI'!Z200/Convert!$B$2*1000000</f>
        <v>15117435.957658734</v>
      </c>
      <c r="AB200" s="3">
        <f>'IECC Data-SI'!AA200/Convert!$B$2*1000000</f>
        <v>39183336.16256731</v>
      </c>
    </row>
    <row r="201" spans="1:28" x14ac:dyDescent="0.25">
      <c r="A201" s="93">
        <v>2006</v>
      </c>
      <c r="B201" s="93" t="s">
        <v>0</v>
      </c>
      <c r="C201" s="121" t="s">
        <v>14</v>
      </c>
      <c r="D201" s="3">
        <f>'IECC Data-SI'!D201*Convert!$B$1</f>
        <v>241501.03161968707</v>
      </c>
      <c r="E201" s="3">
        <f>'IECC Data-SI'!E201/Convert!$B$2*1000000</f>
        <v>950840.61422717036</v>
      </c>
      <c r="F201" s="3">
        <f>'IECC Data-SI'!F201/Convert!$B$2*1000000</f>
        <v>15820649.882153161</v>
      </c>
      <c r="G201" s="3">
        <f>'IECC Data-SI'!G201/Convert!$B$2*1000000</f>
        <v>3764407.1750131911</v>
      </c>
      <c r="H201" s="3">
        <f>'IECC Data-SI'!H201/Convert!$B$2*1000000</f>
        <v>4313307.001079279</v>
      </c>
      <c r="I201" s="3">
        <f>'IECC Data-SI'!I201/Convert!$B$2*1000000</f>
        <v>247569.8207080781</v>
      </c>
      <c r="J201" s="3">
        <f>'IECC Data-SI'!J201/Convert!$B$2*1000000</f>
        <v>6736571.9674189771</v>
      </c>
      <c r="K201" s="3">
        <f>'IECC Data-SI'!K201/Convert!$B$2*1000000</f>
        <v>2646276.8465632955</v>
      </c>
      <c r="L201" s="3">
        <f>'IECC Data-SI'!L201/Convert!$B$2*1000000</f>
        <v>2572546.1560851894</v>
      </c>
      <c r="M201" s="3">
        <f>'IECC Data-SI'!M201/Convert!$B$2*1000000</f>
        <v>4385094.6665480006</v>
      </c>
      <c r="N201" s="3">
        <f>'IECC Data-SI'!N201/Convert!$B$2*1000000</f>
        <v>1293798.745639923</v>
      </c>
      <c r="O201" s="3">
        <f>'IECC Data-SI'!O201/Convert!$B$2*1000000</f>
        <v>747.12155062115664</v>
      </c>
      <c r="P201" s="3">
        <f t="shared" si="6"/>
        <v>1293051.6240893018</v>
      </c>
      <c r="Q201" s="3">
        <f>'IECC Data-SI'!Q201/Convert!$B$2*1000000</f>
        <v>665187.50333513122</v>
      </c>
      <c r="R201" s="3">
        <f>'IECC Data-SI'!R201/Convert!$B$2*1000000</f>
        <v>1678868.3898170702</v>
      </c>
      <c r="S201" s="3">
        <f>'IECC Data-SI'!S201/Convert!$B$2*1000000</f>
        <v>0</v>
      </c>
      <c r="T201" s="3">
        <f>'IECC Data-SI'!T201/Convert!$B$2*1000000</f>
        <v>25022.370852577573</v>
      </c>
      <c r="U201" s="3">
        <f>'IECC Data-SI'!U201/Convert!$B$2*1000000</f>
        <v>1195434.2893111161</v>
      </c>
      <c r="V201" s="3">
        <f>'IECC Data-SI'!V201/Convert!$B$2*1000000</f>
        <v>187487.69614955946</v>
      </c>
      <c r="W201" s="3">
        <f>'IECC Data-SI'!W201/Convert!$B$2*1000000</f>
        <v>12737449.973029865</v>
      </c>
      <c r="X201" s="3">
        <f>'IECC Data-SI'!X201/Convert!$B$2*1000000</f>
        <v>15820649.882153161</v>
      </c>
      <c r="Y201" s="3">
        <f t="shared" si="7"/>
        <v>28558099.855183028</v>
      </c>
      <c r="Z201" s="3">
        <f>'IECC Data-SI'!Y201/Convert!$B$2*1000000</f>
        <v>26820702.106874149</v>
      </c>
      <c r="AA201" s="3">
        <f>'IECC Data-SI'!Z201/Convert!$B$2*1000000</f>
        <v>19662361.018027574</v>
      </c>
      <c r="AB201" s="3">
        <f>'IECC Data-SI'!AA201/Convert!$B$2*1000000</f>
        <v>46483063.124901719</v>
      </c>
    </row>
    <row r="202" spans="1:28" x14ac:dyDescent="0.25">
      <c r="A202" s="93">
        <v>2006</v>
      </c>
      <c r="B202" s="93" t="s">
        <v>0</v>
      </c>
      <c r="C202" s="121" t="s">
        <v>2</v>
      </c>
      <c r="D202" s="3">
        <f>'IECC Data-SI'!D202*Convert!$B$1</f>
        <v>241501.03161968707</v>
      </c>
      <c r="E202" s="3">
        <f>'IECC Data-SI'!E202/Convert!$B$2*1000000</f>
        <v>1196249.4119979802</v>
      </c>
      <c r="F202" s="3">
        <f>'IECC Data-SI'!F202/Convert!$B$2*1000000</f>
        <v>9291640.3765904736</v>
      </c>
      <c r="G202" s="3">
        <f>'IECC Data-SI'!G202/Convert!$B$2*1000000</f>
        <v>2493602.4716794621</v>
      </c>
      <c r="H202" s="3">
        <f>'IECC Data-SI'!H202/Convert!$B$2*1000000</f>
        <v>4313307.001079279</v>
      </c>
      <c r="I202" s="3">
        <f>'IECC Data-SI'!I202/Convert!$B$2*1000000</f>
        <v>247759.38412362791</v>
      </c>
      <c r="J202" s="3">
        <f>'IECC Data-SI'!J202/Convert!$B$2*1000000</f>
        <v>6736571.9674189771</v>
      </c>
      <c r="K202" s="3">
        <f>'IECC Data-SI'!K202/Convert!$B$2*1000000</f>
        <v>2646276.8465632955</v>
      </c>
      <c r="L202" s="3">
        <f>'IECC Data-SI'!L202/Convert!$B$2*1000000</f>
        <v>2572546.1560851894</v>
      </c>
      <c r="M202" s="3">
        <f>'IECC Data-SI'!M202/Convert!$B$2*1000000</f>
        <v>4524736.5566127822</v>
      </c>
      <c r="N202" s="3">
        <f>'IECC Data-SI'!N202/Convert!$B$2*1000000</f>
        <v>898151.46287509508</v>
      </c>
      <c r="O202" s="3">
        <f>'IECC Data-SI'!O202/Convert!$B$2*1000000</f>
        <v>747.12155062115664</v>
      </c>
      <c r="P202" s="3">
        <f t="shared" si="6"/>
        <v>897404.34132447396</v>
      </c>
      <c r="Q202" s="3">
        <f>'IECC Data-SI'!Q202/Convert!$B$2*1000000</f>
        <v>310552.26552450913</v>
      </c>
      <c r="R202" s="3">
        <f>'IECC Data-SI'!R202/Convert!$B$2*1000000</f>
        <v>3250699.7970439289</v>
      </c>
      <c r="S202" s="3">
        <f>'IECC Data-SI'!S202/Convert!$B$2*1000000</f>
        <v>0</v>
      </c>
      <c r="T202" s="3">
        <f>'IECC Data-SI'!T202/Convert!$B$2*1000000</f>
        <v>25022.370852577573</v>
      </c>
      <c r="U202" s="3">
        <f>'IECC Data-SI'!U202/Convert!$B$2*1000000</f>
        <v>1176781.2492210127</v>
      </c>
      <c r="V202" s="3">
        <f>'IECC Data-SI'!V202/Convert!$B$2*1000000</f>
        <v>186634.66077958522</v>
      </c>
      <c r="W202" s="3">
        <f>'IECC Data-SI'!W202/Convert!$B$2*1000000</f>
        <v>12673244.844183138</v>
      </c>
      <c r="X202" s="3">
        <f>'IECC Data-SI'!X202/Convert!$B$2*1000000</f>
        <v>9291640.3765904736</v>
      </c>
      <c r="Y202" s="3">
        <f t="shared" si="7"/>
        <v>21964885.220773611</v>
      </c>
      <c r="Z202" s="3">
        <f>'IECC Data-SI'!Y202/Convert!$B$2*1000000</f>
        <v>26755824.027902216</v>
      </c>
      <c r="AA202" s="3">
        <f>'IECC Data-SI'!Z202/Convert!$B$2*1000000</f>
        <v>13114698.47237478</v>
      </c>
      <c r="AB202" s="3">
        <f>'IECC Data-SI'!AA202/Convert!$B$2*1000000</f>
        <v>39870522.500276998</v>
      </c>
    </row>
    <row r="203" spans="1:28" x14ac:dyDescent="0.25">
      <c r="A203" s="93">
        <v>2006</v>
      </c>
      <c r="B203" s="93" t="s">
        <v>0</v>
      </c>
      <c r="C203" s="121" t="s">
        <v>18</v>
      </c>
      <c r="D203" s="3">
        <f>'IECC Data-SI'!D203*Convert!$B$1</f>
        <v>241501.03161968707</v>
      </c>
      <c r="E203" s="3">
        <f>'IECC Data-SI'!E203/Convert!$B$2*1000000</f>
        <v>894075.8494407736</v>
      </c>
      <c r="F203" s="3">
        <f>'IECC Data-SI'!F203/Convert!$B$2*1000000</f>
        <v>14804116.066267198</v>
      </c>
      <c r="G203" s="3">
        <f>'IECC Data-SI'!G203/Convert!$B$2*1000000</f>
        <v>1945034.3815905866</v>
      </c>
      <c r="H203" s="3">
        <f>'IECC Data-SI'!H203/Convert!$B$2*1000000</f>
        <v>4313307.001079279</v>
      </c>
      <c r="I203" s="3">
        <f>'IECC Data-SI'!I203/Convert!$B$2*1000000</f>
        <v>247285.47558475332</v>
      </c>
      <c r="J203" s="3">
        <f>'IECC Data-SI'!J203/Convert!$B$2*1000000</f>
        <v>6736571.9674189771</v>
      </c>
      <c r="K203" s="3">
        <f>'IECC Data-SI'!K203/Convert!$B$2*1000000</f>
        <v>2646276.8465632955</v>
      </c>
      <c r="L203" s="3">
        <f>'IECC Data-SI'!L203/Convert!$B$2*1000000</f>
        <v>2572546.1560851894</v>
      </c>
      <c r="M203" s="3">
        <f>'IECC Data-SI'!M203/Convert!$B$2*1000000</f>
        <v>4451555.6000397708</v>
      </c>
      <c r="N203" s="3">
        <f>'IECC Data-SI'!N203/Convert!$B$2*1000000</f>
        <v>901023.34862067492</v>
      </c>
      <c r="O203" s="3">
        <f>'IECC Data-SI'!O203/Convert!$B$2*1000000</f>
        <v>747.12155062115664</v>
      </c>
      <c r="P203" s="3">
        <f t="shared" si="6"/>
        <v>900276.22707005381</v>
      </c>
      <c r="Q203" s="3">
        <f>'IECC Data-SI'!Q203/Convert!$B$2*1000000</f>
        <v>189250.63591417289</v>
      </c>
      <c r="R203" s="3">
        <f>'IECC Data-SI'!R203/Convert!$B$2*1000000</f>
        <v>888663.813926826</v>
      </c>
      <c r="S203" s="3">
        <f>'IECC Data-SI'!S203/Convert!$B$2*1000000</f>
        <v>0</v>
      </c>
      <c r="T203" s="3">
        <f>'IECC Data-SI'!T203/Convert!$B$2*1000000</f>
        <v>25022.370852577573</v>
      </c>
      <c r="U203" s="3">
        <f>'IECC Data-SI'!U203/Convert!$B$2*1000000</f>
        <v>1212191.6952457209</v>
      </c>
      <c r="V203" s="3">
        <f>'IECC Data-SI'!V203/Convert!$B$2*1000000</f>
        <v>183743.81869245032</v>
      </c>
      <c r="W203" s="3">
        <f>'IECC Data-SI'!W203/Convert!$B$2*1000000</f>
        <v>9268856.5079821832</v>
      </c>
      <c r="X203" s="3">
        <f>'IECC Data-SI'!X203/Convert!$B$2*1000000</f>
        <v>14804116.066267198</v>
      </c>
      <c r="Y203" s="3">
        <f t="shared" si="7"/>
        <v>24072972.574249379</v>
      </c>
      <c r="Z203" s="3">
        <f>'IECC Data-SI'!Y203/Convert!$B$2*1000000</f>
        <v>23348070.941075254</v>
      </c>
      <c r="AA203" s="3">
        <f>'IECC Data-SI'!Z203/Convert!$B$2*1000000</f>
        <v>18662584.608076215</v>
      </c>
      <c r="AB203" s="3">
        <f>'IECC Data-SI'!AA203/Convert!$B$2*1000000</f>
        <v>42010655.549151465</v>
      </c>
    </row>
    <row r="204" spans="1:28" x14ac:dyDescent="0.25">
      <c r="A204" s="93">
        <v>2006</v>
      </c>
      <c r="B204" s="93" t="s">
        <v>0</v>
      </c>
      <c r="C204" s="121" t="s">
        <v>4</v>
      </c>
      <c r="D204" s="3">
        <f>'IECC Data-SI'!D204*Convert!$B$1</f>
        <v>241501.03161968707</v>
      </c>
      <c r="E204" s="3">
        <f>'IECC Data-SI'!E204/Convert!$B$2*1000000</f>
        <v>1087496.8804970426</v>
      </c>
      <c r="F204" s="3">
        <f>'IECC Data-SI'!F204/Convert!$B$2*1000000</f>
        <v>20315520.722646065</v>
      </c>
      <c r="G204" s="3">
        <f>'IECC Data-SI'!G204/Convert!$B$2*1000000</f>
        <v>2760128.6339425235</v>
      </c>
      <c r="H204" s="3">
        <f>'IECC Data-SI'!H204/Convert!$B$2*1000000</f>
        <v>4313307.001079279</v>
      </c>
      <c r="I204" s="3">
        <f>'IECC Data-SI'!I204/Convert!$B$2*1000000</f>
        <v>247645.64607429801</v>
      </c>
      <c r="J204" s="3">
        <f>'IECC Data-SI'!J204/Convert!$B$2*1000000</f>
        <v>6736571.9674189771</v>
      </c>
      <c r="K204" s="3">
        <f>'IECC Data-SI'!K204/Convert!$B$2*1000000</f>
        <v>2646276.8465632955</v>
      </c>
      <c r="L204" s="3">
        <f>'IECC Data-SI'!L204/Convert!$B$2*1000000</f>
        <v>2572546.1560851894</v>
      </c>
      <c r="M204" s="3">
        <f>'IECC Data-SI'!M204/Convert!$B$2*1000000</f>
        <v>4990778.2137420401</v>
      </c>
      <c r="N204" s="3">
        <f>'IECC Data-SI'!N204/Convert!$B$2*1000000</f>
        <v>1160033.3214571853</v>
      </c>
      <c r="O204" s="3">
        <f>'IECC Data-SI'!O204/Convert!$B$2*1000000</f>
        <v>747.12155062115664</v>
      </c>
      <c r="P204" s="3">
        <f t="shared" si="6"/>
        <v>1159286.1999065641</v>
      </c>
      <c r="Q204" s="3">
        <f>'IECC Data-SI'!Q204/Convert!$B$2*1000000</f>
        <v>418053.67848281778</v>
      </c>
      <c r="R204" s="3">
        <f>'IECC Data-SI'!R204/Convert!$B$2*1000000</f>
        <v>2003173.4811397195</v>
      </c>
      <c r="S204" s="3">
        <f>'IECC Data-SI'!S204/Convert!$B$2*1000000</f>
        <v>0</v>
      </c>
      <c r="T204" s="3">
        <f>'IECC Data-SI'!T204/Convert!$B$2*1000000</f>
        <v>25022.370852577573</v>
      </c>
      <c r="U204" s="3">
        <f>'IECC Data-SI'!U204/Convert!$B$2*1000000</f>
        <v>1251962.0998280754</v>
      </c>
      <c r="V204" s="3">
        <f>'IECC Data-SI'!V204/Convert!$B$2*1000000</f>
        <v>183146.69393346834</v>
      </c>
      <c r="W204" s="3">
        <f>'IECC Data-SI'!W204/Convert!$B$2*1000000</f>
        <v>12418917.087710707</v>
      </c>
      <c r="X204" s="3">
        <f>'IECC Data-SI'!X204/Convert!$B$2*1000000</f>
        <v>20315520.722646065</v>
      </c>
      <c r="Y204" s="3">
        <f t="shared" si="7"/>
        <v>32734437.810356773</v>
      </c>
      <c r="Z204" s="3">
        <f>'IECC Data-SI'!Y204/Convert!$B$2*1000000</f>
        <v>26497904.044705119</v>
      </c>
      <c r="AA204" s="3">
        <f>'IECC Data-SI'!Z204/Convert!$B$2*1000000</f>
        <v>24213769.147208218</v>
      </c>
      <c r="AB204" s="3">
        <f>'IECC Data-SI'!AA204/Convert!$B$2*1000000</f>
        <v>50711673.191913337</v>
      </c>
    </row>
    <row r="205" spans="1:28" x14ac:dyDescent="0.25">
      <c r="A205" s="93">
        <v>2006</v>
      </c>
      <c r="B205" s="93" t="s">
        <v>0</v>
      </c>
      <c r="C205" s="121" t="s">
        <v>5</v>
      </c>
      <c r="D205" s="3">
        <f>'IECC Data-SI'!D205*Convert!$B$1</f>
        <v>241501.03161968707</v>
      </c>
      <c r="E205" s="3">
        <f>'IECC Data-SI'!E205/Convert!$B$2*1000000</f>
        <v>1360932.629256895</v>
      </c>
      <c r="F205" s="3">
        <f>'IECC Data-SI'!F205/Convert!$B$2*1000000</f>
        <v>11177161.323869191</v>
      </c>
      <c r="G205" s="3">
        <f>'IECC Data-SI'!G205/Convert!$B$2*1000000</f>
        <v>2073008.643428277</v>
      </c>
      <c r="H205" s="3">
        <f>'IECC Data-SI'!H205/Convert!$B$2*1000000</f>
        <v>4313307.001079279</v>
      </c>
      <c r="I205" s="3">
        <f>'IECC Data-SI'!I205/Convert!$B$2*1000000</f>
        <v>247655.12424507554</v>
      </c>
      <c r="J205" s="3">
        <f>'IECC Data-SI'!J205/Convert!$B$2*1000000</f>
        <v>6736571.9674189771</v>
      </c>
      <c r="K205" s="3">
        <f>'IECC Data-SI'!K205/Convert!$B$2*1000000</f>
        <v>2646276.8465632955</v>
      </c>
      <c r="L205" s="3">
        <f>'IECC Data-SI'!L205/Convert!$B$2*1000000</f>
        <v>2572546.1560851894</v>
      </c>
      <c r="M205" s="3">
        <f>'IECC Data-SI'!M205/Convert!$B$2*1000000</f>
        <v>4521267.5461082198</v>
      </c>
      <c r="N205" s="3">
        <f>'IECC Data-SI'!N205/Convert!$B$2*1000000</f>
        <v>823340.26092835458</v>
      </c>
      <c r="O205" s="3">
        <f>'IECC Data-SI'!O205/Convert!$B$2*1000000</f>
        <v>747.12155062115664</v>
      </c>
      <c r="P205" s="3">
        <f t="shared" si="6"/>
        <v>822593.13937773346</v>
      </c>
      <c r="Q205" s="3">
        <f>'IECC Data-SI'!Q205/Convert!$B$2*1000000</f>
        <v>202103.03548845134</v>
      </c>
      <c r="R205" s="3">
        <f>'IECC Data-SI'!R205/Convert!$B$2*1000000</f>
        <v>3262177.8618554715</v>
      </c>
      <c r="S205" s="3">
        <f>'IECC Data-SI'!S205/Convert!$B$2*1000000</f>
        <v>0</v>
      </c>
      <c r="T205" s="3">
        <f>'IECC Data-SI'!T205/Convert!$B$2*1000000</f>
        <v>25022.370852577573</v>
      </c>
      <c r="U205" s="3">
        <f>'IECC Data-SI'!U205/Convert!$B$2*1000000</f>
        <v>1233963.0535216189</v>
      </c>
      <c r="V205" s="3">
        <f>'IECC Data-SI'!V205/Convert!$B$2*1000000</f>
        <v>183023.47771336095</v>
      </c>
      <c r="W205" s="3">
        <f>'IECC Data-SI'!W205/Convert!$B$2*1000000</f>
        <v>12242082.855515048</v>
      </c>
      <c r="X205" s="3">
        <f>'IECC Data-SI'!X205/Convert!$B$2*1000000</f>
        <v>11177161.323869191</v>
      </c>
      <c r="Y205" s="3">
        <f t="shared" si="7"/>
        <v>23419244.179384239</v>
      </c>
      <c r="Z205" s="3">
        <f>'IECC Data-SI'!Y205/Convert!$B$2*1000000</f>
        <v>26320946.596289348</v>
      </c>
      <c r="AA205" s="3">
        <f>'IECC Data-SI'!Z205/Convert!$B$2*1000000</f>
        <v>15057401.223954104</v>
      </c>
      <c r="AB205" s="3">
        <f>'IECC Data-SI'!AA205/Convert!$B$2*1000000</f>
        <v>41378347.820243455</v>
      </c>
    </row>
    <row r="206" spans="1:28" x14ac:dyDescent="0.25">
      <c r="A206" s="93">
        <v>2006</v>
      </c>
      <c r="B206" s="93" t="s">
        <v>0</v>
      </c>
      <c r="C206" s="121" t="s">
        <v>15</v>
      </c>
      <c r="D206" s="3">
        <f>'IECC Data-SI'!D206*Convert!$B$1</f>
        <v>241501.03161968707</v>
      </c>
      <c r="E206" s="3">
        <f>'IECC Data-SI'!E206/Convert!$B$2*1000000</f>
        <v>1017235.2005234984</v>
      </c>
      <c r="F206" s="3">
        <f>'IECC Data-SI'!F206/Convert!$B$2*1000000</f>
        <v>16947642.300280012</v>
      </c>
      <c r="G206" s="3">
        <f>'IECC Data-SI'!G206/Convert!$B$2*1000000</f>
        <v>1658717.7987441232</v>
      </c>
      <c r="H206" s="3">
        <f>'IECC Data-SI'!H206/Convert!$B$2*1000000</f>
        <v>4313307.001079279</v>
      </c>
      <c r="I206" s="3">
        <f>'IECC Data-SI'!I206/Convert!$B$2*1000000</f>
        <v>247266.51924319836</v>
      </c>
      <c r="J206" s="3">
        <f>'IECC Data-SI'!J206/Convert!$B$2*1000000</f>
        <v>6736571.9674189771</v>
      </c>
      <c r="K206" s="3">
        <f>'IECC Data-SI'!K206/Convert!$B$2*1000000</f>
        <v>2646276.8465632955</v>
      </c>
      <c r="L206" s="3">
        <f>'IECC Data-SI'!L206/Convert!$B$2*1000000</f>
        <v>2572546.1560851894</v>
      </c>
      <c r="M206" s="3">
        <f>'IECC Data-SI'!M206/Convert!$B$2*1000000</f>
        <v>4702859.8200341789</v>
      </c>
      <c r="N206" s="3">
        <f>'IECC Data-SI'!N206/Convert!$B$2*1000000</f>
        <v>812004.36867847468</v>
      </c>
      <c r="O206" s="3">
        <f>'IECC Data-SI'!O206/Convert!$B$2*1000000</f>
        <v>747.12155062115664</v>
      </c>
      <c r="P206" s="3">
        <f t="shared" si="6"/>
        <v>811257.24712785357</v>
      </c>
      <c r="Q206" s="3">
        <f>'IECC Data-SI'!Q206/Convert!$B$2*1000000</f>
        <v>119131.12850229073</v>
      </c>
      <c r="R206" s="3">
        <f>'IECC Data-SI'!R206/Convert!$B$2*1000000</f>
        <v>929486.29546548193</v>
      </c>
      <c r="S206" s="3">
        <f>'IECC Data-SI'!S206/Convert!$B$2*1000000</f>
        <v>0</v>
      </c>
      <c r="T206" s="3">
        <f>'IECC Data-SI'!T206/Convert!$B$2*1000000</f>
        <v>25022.370852577573</v>
      </c>
      <c r="U206" s="3">
        <f>'IECC Data-SI'!U206/Convert!$B$2*1000000</f>
        <v>1242995.7502725685</v>
      </c>
      <c r="V206" s="3">
        <f>'IECC Data-SI'!V206/Convert!$B$2*1000000</f>
        <v>181165.75624097261</v>
      </c>
      <c r="W206" s="3">
        <f>'IECC Data-SI'!W206/Convert!$B$2*1000000</f>
        <v>9238687.4903974272</v>
      </c>
      <c r="X206" s="3">
        <f>'IECC Data-SI'!X206/Convert!$B$2*1000000</f>
        <v>16947642.300280012</v>
      </c>
      <c r="Y206" s="3">
        <f t="shared" si="7"/>
        <v>26186329.790677439</v>
      </c>
      <c r="Z206" s="3">
        <f>'IECC Data-SI'!Y206/Convert!$B$2*1000000</f>
        <v>23315304.904697467</v>
      </c>
      <c r="AA206" s="3">
        <f>'IECC Data-SI'!Z206/Convert!$B$2*1000000</f>
        <v>20836914.897115879</v>
      </c>
      <c r="AB206" s="3">
        <f>'IECC Data-SI'!AA206/Convert!$B$2*1000000</f>
        <v>44152219.801813342</v>
      </c>
    </row>
    <row r="207" spans="1:28" x14ac:dyDescent="0.25">
      <c r="A207" s="93">
        <v>2006</v>
      </c>
      <c r="B207" s="93" t="s">
        <v>0</v>
      </c>
      <c r="C207" s="121" t="s">
        <v>16</v>
      </c>
      <c r="D207" s="3">
        <f>'IECC Data-SI'!D207*Convert!$B$1</f>
        <v>241501.03161968707</v>
      </c>
      <c r="E207" s="3">
        <f>'IECC Data-SI'!E207/Convert!$B$2*1000000</f>
        <v>1105135.7563139545</v>
      </c>
      <c r="F207" s="3">
        <f>'IECC Data-SI'!F207/Convert!$B$2*1000000</f>
        <v>23078407.50428484</v>
      </c>
      <c r="G207" s="3">
        <f>'IECC Data-SI'!G207/Convert!$B$2*1000000</f>
        <v>2767663.779710629</v>
      </c>
      <c r="H207" s="3">
        <f>'IECC Data-SI'!H207/Convert!$B$2*1000000</f>
        <v>4313307.001079279</v>
      </c>
      <c r="I207" s="3">
        <f>'IECC Data-SI'!I207/Convert!$B$2*1000000</f>
        <v>247531.90802496817</v>
      </c>
      <c r="J207" s="3">
        <f>'IECC Data-SI'!J207/Convert!$B$2*1000000</f>
        <v>6736571.9674189771</v>
      </c>
      <c r="K207" s="3">
        <f>'IECC Data-SI'!K207/Convert!$B$2*1000000</f>
        <v>2646276.8465632955</v>
      </c>
      <c r="L207" s="3">
        <f>'IECC Data-SI'!L207/Convert!$B$2*1000000</f>
        <v>2572546.1560851894</v>
      </c>
      <c r="M207" s="3">
        <f>'IECC Data-SI'!M207/Convert!$B$2*1000000</f>
        <v>4639128.5997263268</v>
      </c>
      <c r="N207" s="3">
        <f>'IECC Data-SI'!N207/Convert!$B$2*1000000</f>
        <v>1217698.5124674435</v>
      </c>
      <c r="O207" s="3">
        <f>'IECC Data-SI'!O207/Convert!$B$2*1000000</f>
        <v>747.12155062115664</v>
      </c>
      <c r="P207" s="3">
        <f t="shared" si="6"/>
        <v>1216951.3909168222</v>
      </c>
      <c r="Q207" s="3">
        <f>'IECC Data-SI'!Q207/Convert!$B$2*1000000</f>
        <v>444317.68970724673</v>
      </c>
      <c r="R207" s="3">
        <f>'IECC Data-SI'!R207/Convert!$B$2*1000000</f>
        <v>2395977.3126712996</v>
      </c>
      <c r="S207" s="3">
        <f>'IECC Data-SI'!S207/Convert!$B$2*1000000</f>
        <v>0</v>
      </c>
      <c r="T207" s="3">
        <f>'IECC Data-SI'!T207/Convert!$B$2*1000000</f>
        <v>25031.849023355062</v>
      </c>
      <c r="U207" s="3">
        <f>'IECC Data-SI'!U207/Convert!$B$2*1000000</f>
        <v>1299978.5129868472</v>
      </c>
      <c r="V207" s="3">
        <f>'IECC Data-SI'!V207/Convert!$B$2*1000000</f>
        <v>181971.40075705943</v>
      </c>
      <c r="W207" s="3">
        <f>'IECC Data-SI'!W207/Convert!$B$2*1000000</f>
        <v>12569174.529046278</v>
      </c>
      <c r="X207" s="3">
        <f>'IECC Data-SI'!X207/Convert!$B$2*1000000</f>
        <v>23078407.50428484</v>
      </c>
      <c r="Y207" s="3">
        <f t="shared" si="7"/>
        <v>35647582.033331119</v>
      </c>
      <c r="Z207" s="3">
        <f>'IECC Data-SI'!Y207/Convert!$B$2*1000000</f>
        <v>26646872.454814952</v>
      </c>
      <c r="AA207" s="3">
        <f>'IECC Data-SI'!Z207/Convert!$B$2*1000000</f>
        <v>27024662.863834985</v>
      </c>
      <c r="AB207" s="3">
        <f>'IECC Data-SI'!AA207/Convert!$B$2*1000000</f>
        <v>53671535.31864994</v>
      </c>
    </row>
    <row r="208" spans="1:28" x14ac:dyDescent="0.25">
      <c r="A208" s="93">
        <v>2006</v>
      </c>
      <c r="B208" s="93" t="s">
        <v>0</v>
      </c>
      <c r="C208" s="121" t="s">
        <v>9</v>
      </c>
      <c r="D208" s="3">
        <f>'IECC Data-SI'!D208*Convert!$B$1</f>
        <v>241501.03161968707</v>
      </c>
      <c r="E208" s="3">
        <f>'IECC Data-SI'!E208/Convert!$B$2*1000000</f>
        <v>1507427.236793804</v>
      </c>
      <c r="F208" s="3">
        <f>'IECC Data-SI'!F208/Convert!$B$2*1000000</f>
        <v>16434475.17804507</v>
      </c>
      <c r="G208" s="3">
        <f>'IECC Data-SI'!G208/Convert!$B$2*1000000</f>
        <v>1918590.2851213855</v>
      </c>
      <c r="H208" s="3">
        <f>'IECC Data-SI'!H208/Convert!$B$2*1000000</f>
        <v>4313307.001079279</v>
      </c>
      <c r="I208" s="3">
        <f>'IECC Data-SI'!I208/Convert!$B$2*1000000</f>
        <v>247351.82278019583</v>
      </c>
      <c r="J208" s="3">
        <f>'IECC Data-SI'!J208/Convert!$B$2*1000000</f>
        <v>6736571.9674189771</v>
      </c>
      <c r="K208" s="3">
        <f>'IECC Data-SI'!K208/Convert!$B$2*1000000</f>
        <v>2646276.8465632955</v>
      </c>
      <c r="L208" s="3">
        <f>'IECC Data-SI'!L208/Convert!$B$2*1000000</f>
        <v>2572546.1560851894</v>
      </c>
      <c r="M208" s="3">
        <f>'IECC Data-SI'!M208/Convert!$B$2*1000000</f>
        <v>4371616.7077024076</v>
      </c>
      <c r="N208" s="3">
        <f>'IECC Data-SI'!N208/Convert!$B$2*1000000</f>
        <v>866958.8028463705</v>
      </c>
      <c r="O208" s="3">
        <f>'IECC Data-SI'!O208/Convert!$B$2*1000000</f>
        <v>747.12155062115664</v>
      </c>
      <c r="P208" s="3">
        <f t="shared" si="6"/>
        <v>866211.68129574938</v>
      </c>
      <c r="Q208" s="3">
        <f>'IECC Data-SI'!Q208/Convert!$B$2*1000000</f>
        <v>141471.17702483819</v>
      </c>
      <c r="R208" s="3">
        <f>'IECC Data-SI'!R208/Convert!$B$2*1000000</f>
        <v>3406028.0597454598</v>
      </c>
      <c r="S208" s="3">
        <f>'IECC Data-SI'!S208/Convert!$B$2*1000000</f>
        <v>0</v>
      </c>
      <c r="T208" s="3">
        <f>'IECC Data-SI'!T208/Convert!$B$2*1000000</f>
        <v>25031.849023355062</v>
      </c>
      <c r="U208" s="3">
        <f>'IECC Data-SI'!U208/Convert!$B$2*1000000</f>
        <v>1285761.25682061</v>
      </c>
      <c r="V208" s="3">
        <f>'IECC Data-SI'!V208/Convert!$B$2*1000000</f>
        <v>180217.93916322346</v>
      </c>
      <c r="W208" s="3">
        <f>'IECC Data-SI'!W208/Convert!$B$2*1000000</f>
        <v>12211345.147683645</v>
      </c>
      <c r="X208" s="3">
        <f>'IECC Data-SI'!X208/Convert!$B$2*1000000</f>
        <v>16434475.17804507</v>
      </c>
      <c r="Y208" s="3">
        <f t="shared" si="7"/>
        <v>28645820.325728714</v>
      </c>
      <c r="Z208" s="3">
        <f>'IECC Data-SI'!Y208/Convert!$B$2*1000000</f>
        <v>26287109.526613705</v>
      </c>
      <c r="AA208" s="3">
        <f>'IECC Data-SI'!Z208/Convert!$B$2*1000000</f>
        <v>20366513.281428974</v>
      </c>
      <c r="AB208" s="3">
        <f>'IECC Data-SI'!AA208/Convert!$B$2*1000000</f>
        <v>46653622.808042683</v>
      </c>
    </row>
    <row r="209" spans="1:28" x14ac:dyDescent="0.25">
      <c r="A209" s="93">
        <v>2006</v>
      </c>
      <c r="B209" s="93" t="s">
        <v>0</v>
      </c>
      <c r="C209" s="121" t="s">
        <v>12</v>
      </c>
      <c r="D209" s="3">
        <f>'IECC Data-SI'!D209*Convert!$B$1</f>
        <v>241501.03161968707</v>
      </c>
      <c r="E209" s="3">
        <f>'IECC Data-SI'!E209/Convert!$B$2*1000000</f>
        <v>1262501.8257326458</v>
      </c>
      <c r="F209" s="3">
        <f>'IECC Data-SI'!F209/Convert!$B$2*1000000</f>
        <v>26931748.355703235</v>
      </c>
      <c r="G209" s="3">
        <f>'IECC Data-SI'!G209/Convert!$B$2*1000000</f>
        <v>2643205.9192313883</v>
      </c>
      <c r="H209" s="3">
        <f>'IECC Data-SI'!H209/Convert!$B$2*1000000</f>
        <v>4313307.001079279</v>
      </c>
      <c r="I209" s="3">
        <f>'IECC Data-SI'!I209/Convert!$B$2*1000000</f>
        <v>247200.17204775594</v>
      </c>
      <c r="J209" s="3">
        <f>'IECC Data-SI'!J209/Convert!$B$2*1000000</f>
        <v>6736571.9674189771</v>
      </c>
      <c r="K209" s="3">
        <f>'IECC Data-SI'!K209/Convert!$B$2*1000000</f>
        <v>2646276.8465632955</v>
      </c>
      <c r="L209" s="3">
        <f>'IECC Data-SI'!L209/Convert!$B$2*1000000</f>
        <v>2572546.1560851894</v>
      </c>
      <c r="M209" s="3">
        <f>'IECC Data-SI'!M209/Convert!$B$2*1000000</f>
        <v>4684074.0855531916</v>
      </c>
      <c r="N209" s="3">
        <f>'IECC Data-SI'!N209/Convert!$B$2*1000000</f>
        <v>1142157.4913708363</v>
      </c>
      <c r="O209" s="3">
        <f>'IECC Data-SI'!O209/Convert!$B$2*1000000</f>
        <v>747.12155062115664</v>
      </c>
      <c r="P209" s="3">
        <f t="shared" si="6"/>
        <v>1141410.369820215</v>
      </c>
      <c r="Q209" s="3">
        <f>'IECC Data-SI'!Q209/Convert!$B$2*1000000</f>
        <v>327404.45316688903</v>
      </c>
      <c r="R209" s="3">
        <f>'IECC Data-SI'!R209/Convert!$B$2*1000000</f>
        <v>2986230.3978395835</v>
      </c>
      <c r="S209" s="3">
        <f>'IECC Data-SI'!S209/Convert!$B$2*1000000</f>
        <v>0</v>
      </c>
      <c r="T209" s="3">
        <f>'IECC Data-SI'!T209/Convert!$B$2*1000000</f>
        <v>25031.849023355062</v>
      </c>
      <c r="U209" s="3">
        <f>'IECC Data-SI'!U209/Convert!$B$2*1000000</f>
        <v>1357852.2237542104</v>
      </c>
      <c r="V209" s="3">
        <f>'IECC Data-SI'!V209/Convert!$B$2*1000000</f>
        <v>179876.72501523377</v>
      </c>
      <c r="W209" s="3">
        <f>'IECC Data-SI'!W209/Convert!$B$2*1000000</f>
        <v>13044827.051343916</v>
      </c>
      <c r="X209" s="3">
        <f>'IECC Data-SI'!X209/Convert!$B$2*1000000</f>
        <v>26931748.355703235</v>
      </c>
      <c r="Y209" s="3">
        <f t="shared" si="7"/>
        <v>39976575.407047153</v>
      </c>
      <c r="Z209" s="3">
        <f>'IECC Data-SI'!Y209/Convert!$B$2*1000000</f>
        <v>27120098.565393548</v>
      </c>
      <c r="AA209" s="3">
        <f>'IECC Data-SI'!Z209/Convert!$B$2*1000000</f>
        <v>30935877.426020745</v>
      </c>
      <c r="AB209" s="3">
        <f>'IECC Data-SI'!AA209/Convert!$B$2*1000000</f>
        <v>58055975.991414294</v>
      </c>
    </row>
    <row r="210" spans="1:28" x14ac:dyDescent="0.25">
      <c r="A210" s="93">
        <v>2006</v>
      </c>
      <c r="B210" s="93" t="s">
        <v>0</v>
      </c>
      <c r="C210" s="121" t="s">
        <v>8</v>
      </c>
      <c r="D210" s="3">
        <f>'IECC Data-SI'!D210*Convert!$B$1</f>
        <v>241501.03161968707</v>
      </c>
      <c r="E210" s="3">
        <f>'IECC Data-SI'!E210/Convert!$B$2*1000000</f>
        <v>1558770.4878954752</v>
      </c>
      <c r="F210" s="3">
        <f>'IECC Data-SI'!F210/Convert!$B$2*1000000</f>
        <v>31365721.948950756</v>
      </c>
      <c r="G210" s="3">
        <f>'IECC Data-SI'!G210/Convert!$B$2*1000000</f>
        <v>1637723.6504719798</v>
      </c>
      <c r="H210" s="3">
        <f>'IECC Data-SI'!H210/Convert!$B$2*1000000</f>
        <v>4313307.001079279</v>
      </c>
      <c r="I210" s="3">
        <f>'IECC Data-SI'!I210/Convert!$B$2*1000000</f>
        <v>245835.31545579719</v>
      </c>
      <c r="J210" s="3">
        <f>'IECC Data-SI'!J210/Convert!$B$2*1000000</f>
        <v>6736571.9674189771</v>
      </c>
      <c r="K210" s="3">
        <f>'IECC Data-SI'!K210/Convert!$B$2*1000000</f>
        <v>2646276.8465632955</v>
      </c>
      <c r="L210" s="3">
        <f>'IECC Data-SI'!L210/Convert!$B$2*1000000</f>
        <v>2572546.1560851894</v>
      </c>
      <c r="M210" s="3">
        <f>'IECC Data-SI'!M210/Convert!$B$2*1000000</f>
        <v>4355484.861039116</v>
      </c>
      <c r="N210" s="3">
        <f>'IECC Data-SI'!N210/Convert!$B$2*1000000</f>
        <v>878038.78448525805</v>
      </c>
      <c r="O210" s="3">
        <f>'IECC Data-SI'!O210/Convert!$B$2*1000000</f>
        <v>747.12155062115664</v>
      </c>
      <c r="P210" s="3">
        <f t="shared" si="6"/>
        <v>877291.66293463693</v>
      </c>
      <c r="Q210" s="3">
        <f>'IECC Data-SI'!Q210/Convert!$B$2*1000000</f>
        <v>106439.8578312296</v>
      </c>
      <c r="R210" s="3">
        <f>'IECC Data-SI'!R210/Convert!$B$2*1000000</f>
        <v>3819617.5197920785</v>
      </c>
      <c r="S210" s="3">
        <f>'IECC Data-SI'!S210/Convert!$B$2*1000000</f>
        <v>0</v>
      </c>
      <c r="T210" s="3">
        <f>'IECC Data-SI'!T210/Convert!$B$2*1000000</f>
        <v>25041.327194132555</v>
      </c>
      <c r="U210" s="3">
        <f>'IECC Data-SI'!U210/Convert!$B$2*1000000</f>
        <v>1443572.8002658437</v>
      </c>
      <c r="V210" s="3">
        <f>'IECC Data-SI'!V210/Convert!$B$2*1000000</f>
        <v>175876.93694713234</v>
      </c>
      <c r="W210" s="3">
        <f>'IECC Data-SI'!W210/Convert!$B$2*1000000</f>
        <v>12355328.039964516</v>
      </c>
      <c r="X210" s="3">
        <f>'IECC Data-SI'!X210/Convert!$B$2*1000000</f>
        <v>31365721.948950756</v>
      </c>
      <c r="Y210" s="3">
        <f t="shared" si="7"/>
        <v>43721049.988915272</v>
      </c>
      <c r="Z210" s="3">
        <f>'IECC Data-SI'!Y210/Convert!$B$2*1000000</f>
        <v>26425244.387524869</v>
      </c>
      <c r="AA210" s="3">
        <f>'IECC Data-SI'!Z210/Convert!$B$2*1000000</f>
        <v>35455571.595779903</v>
      </c>
      <c r="AB210" s="3">
        <f>'IECC Data-SI'!AA210/Convert!$B$2*1000000</f>
        <v>61880815.983304769</v>
      </c>
    </row>
    <row r="211" spans="1:28" x14ac:dyDescent="0.25">
      <c r="A211" s="93">
        <v>2009</v>
      </c>
      <c r="B211" s="93" t="s">
        <v>0</v>
      </c>
      <c r="C211" s="121" t="s">
        <v>10</v>
      </c>
      <c r="D211" s="3">
        <f>'IECC Data-SI'!D211*Convert!$B$1</f>
        <v>241501.03161968707</v>
      </c>
      <c r="E211" s="3">
        <f>'IECC Data-SI'!E211/Convert!$B$2*1000000</f>
        <v>0</v>
      </c>
      <c r="F211" s="3">
        <f>'IECC Data-SI'!F211/Convert!$B$2*1000000</f>
        <v>8784586.6745070089</v>
      </c>
      <c r="G211" s="3">
        <f>'IECC Data-SI'!G211/Convert!$B$2*1000000</f>
        <v>13604681.988887982</v>
      </c>
      <c r="H211" s="3">
        <f>'IECC Data-SI'!H211/Convert!$B$2*1000000</f>
        <v>4313307.001079279</v>
      </c>
      <c r="I211" s="3">
        <f>'IECC Data-SI'!I211/Convert!$B$2*1000000</f>
        <v>201458.51987558193</v>
      </c>
      <c r="J211" s="3">
        <f>'IECC Data-SI'!J211/Convert!$B$2*1000000</f>
        <v>6736571.9674189771</v>
      </c>
      <c r="K211" s="3">
        <f>'IECC Data-SI'!K211/Convert!$B$2*1000000</f>
        <v>2646276.8465632955</v>
      </c>
      <c r="L211" s="3">
        <f>'IECC Data-SI'!L211/Convert!$B$2*1000000</f>
        <v>2572546.1560851894</v>
      </c>
      <c r="M211" s="3">
        <f>'IECC Data-SI'!M211/Convert!$B$2*1000000</f>
        <v>5405618.7923312876</v>
      </c>
      <c r="N211" s="3">
        <f>'IECC Data-SI'!N211/Convert!$B$2*1000000</f>
        <v>2181391.526268892</v>
      </c>
      <c r="O211" s="3">
        <f>'IECC Data-SI'!O211/Convert!$B$2*1000000</f>
        <v>747.12155062115664</v>
      </c>
      <c r="P211" s="3">
        <f t="shared" si="6"/>
        <v>2180644.404718271</v>
      </c>
      <c r="Q211" s="3">
        <f>'IECC Data-SI'!Q211/Convert!$B$2*1000000</f>
        <v>2726215.7389006591</v>
      </c>
      <c r="R211" s="3">
        <f>'IECC Data-SI'!R211/Convert!$B$2*1000000</f>
        <v>0</v>
      </c>
      <c r="S211" s="3">
        <f>'IECC Data-SI'!S211/Convert!$B$2*1000000</f>
        <v>0</v>
      </c>
      <c r="T211" s="3">
        <f>'IECC Data-SI'!T211/Convert!$B$2*1000000</f>
        <v>25022.370852577573</v>
      </c>
      <c r="U211" s="3">
        <f>'IECC Data-SI'!U211/Convert!$B$2*1000000</f>
        <v>1027850.7517942887</v>
      </c>
      <c r="V211" s="3">
        <f>'IECC Data-SI'!V211/Convert!$B$2*1000000</f>
        <v>211135.73223940074</v>
      </c>
      <c r="W211" s="3">
        <f>'IECC Data-SI'!W211/Convert!$B$2*1000000</f>
        <v>23917160.9248382</v>
      </c>
      <c r="X211" s="3">
        <f>'IECC Data-SI'!X211/Convert!$B$2*1000000</f>
        <v>8784586.6745070089</v>
      </c>
      <c r="Y211" s="3">
        <f t="shared" si="7"/>
        <v>32701747.599345207</v>
      </c>
      <c r="Z211" s="3">
        <f>'IECC Data-SI'!Y211/Convert!$B$2*1000000</f>
        <v>37977930.837598264</v>
      </c>
      <c r="AA211" s="3">
        <f>'IECC Data-SI'!Z211/Convert!$B$2*1000000</f>
        <v>12458723.75103537</v>
      </c>
      <c r="AB211" s="3">
        <f>'IECC Data-SI'!AA211/Convert!$B$2*1000000</f>
        <v>50436654.588633634</v>
      </c>
    </row>
    <row r="212" spans="1:28" x14ac:dyDescent="0.25">
      <c r="A212" s="93">
        <v>2009</v>
      </c>
      <c r="B212" s="93" t="s">
        <v>0</v>
      </c>
      <c r="C212" s="121" t="s">
        <v>6</v>
      </c>
      <c r="D212" s="3">
        <f>'IECC Data-SI'!D212*Convert!$B$1</f>
        <v>241501.03161968707</v>
      </c>
      <c r="E212" s="3">
        <f>'IECC Data-SI'!E212/Convert!$B$2*1000000</f>
        <v>40121.096901121542</v>
      </c>
      <c r="F212" s="3">
        <f>'IECC Data-SI'!F212/Convert!$B$2*1000000</f>
        <v>8142089.9120131927</v>
      </c>
      <c r="G212" s="3">
        <f>'IECC Data-SI'!G212/Convert!$B$2*1000000</f>
        <v>8458186.9074425343</v>
      </c>
      <c r="H212" s="3">
        <f>'IECC Data-SI'!H212/Convert!$B$2*1000000</f>
        <v>4313307.001079279</v>
      </c>
      <c r="I212" s="3">
        <f>'IECC Data-SI'!I212/Convert!$B$2*1000000</f>
        <v>201496.43255869191</v>
      </c>
      <c r="J212" s="3">
        <f>'IECC Data-SI'!J212/Convert!$B$2*1000000</f>
        <v>6736571.9674189771</v>
      </c>
      <c r="K212" s="3">
        <f>'IECC Data-SI'!K212/Convert!$B$2*1000000</f>
        <v>2646276.8465632955</v>
      </c>
      <c r="L212" s="3">
        <f>'IECC Data-SI'!L212/Convert!$B$2*1000000</f>
        <v>2572546.1560851894</v>
      </c>
      <c r="M212" s="3">
        <f>'IECC Data-SI'!M212/Convert!$B$2*1000000</f>
        <v>4673875.5737966113</v>
      </c>
      <c r="N212" s="3">
        <f>'IECC Data-SI'!N212/Convert!$B$2*1000000</f>
        <v>1945603.0718372359</v>
      </c>
      <c r="O212" s="3">
        <f>'IECC Data-SI'!O212/Convert!$B$2*1000000</f>
        <v>747.12155062115664</v>
      </c>
      <c r="P212" s="3">
        <f t="shared" si="6"/>
        <v>1944855.9502866147</v>
      </c>
      <c r="Q212" s="3">
        <f>'IECC Data-SI'!Q212/Convert!$B$2*1000000</f>
        <v>1873038.1963647613</v>
      </c>
      <c r="R212" s="3">
        <f>'IECC Data-SI'!R212/Convert!$B$2*1000000</f>
        <v>26415.661956868822</v>
      </c>
      <c r="S212" s="3">
        <f>'IECC Data-SI'!S212/Convert!$B$2*1000000</f>
        <v>0</v>
      </c>
      <c r="T212" s="3">
        <f>'IECC Data-SI'!T212/Convert!$B$2*1000000</f>
        <v>25022.370852577573</v>
      </c>
      <c r="U212" s="3">
        <f>'IECC Data-SI'!U212/Convert!$B$2*1000000</f>
        <v>1026220.5064205603</v>
      </c>
      <c r="V212" s="3">
        <f>'IECC Data-SI'!V212/Convert!$B$2*1000000</f>
        <v>210007.82991687927</v>
      </c>
      <c r="W212" s="3">
        <f>'IECC Data-SI'!W212/Convert!$B$2*1000000</f>
        <v>17016493.386748511</v>
      </c>
      <c r="X212" s="3">
        <f>'IECC Data-SI'!X212/Convert!$B$2*1000000</f>
        <v>8142089.9120131927</v>
      </c>
      <c r="Y212" s="3">
        <f t="shared" si="7"/>
        <v>25158583.298761703</v>
      </c>
      <c r="Z212" s="3">
        <f>'IECC Data-SI'!Y212/Convert!$B$2*1000000</f>
        <v>31076182.788039953</v>
      </c>
      <c r="AA212" s="3">
        <f>'IECC Data-SI'!Z212/Convert!$B$2*1000000</f>
        <v>11814587.264997048</v>
      </c>
      <c r="AB212" s="3">
        <f>'IECC Data-SI'!AA212/Convert!$B$2*1000000</f>
        <v>42890770.053037003</v>
      </c>
    </row>
    <row r="213" spans="1:28" x14ac:dyDescent="0.25">
      <c r="A213" s="93">
        <v>2009</v>
      </c>
      <c r="B213" s="93" t="s">
        <v>0</v>
      </c>
      <c r="C213" s="121" t="s">
        <v>11</v>
      </c>
      <c r="D213" s="3">
        <f>'IECC Data-SI'!D213*Convert!$B$1</f>
        <v>241501.03161968707</v>
      </c>
      <c r="E213" s="3">
        <f>'IECC Data-SI'!E213/Convert!$B$2*1000000</f>
        <v>0</v>
      </c>
      <c r="F213" s="3">
        <f>'IECC Data-SI'!F213/Convert!$B$2*1000000</f>
        <v>11023520.175566051</v>
      </c>
      <c r="G213" s="3">
        <f>'IECC Data-SI'!G213/Convert!$B$2*1000000</f>
        <v>9548005.9397800639</v>
      </c>
      <c r="H213" s="3">
        <f>'IECC Data-SI'!H213/Convert!$B$2*1000000</f>
        <v>4313307.001079279</v>
      </c>
      <c r="I213" s="3">
        <f>'IECC Data-SI'!I213/Convert!$B$2*1000000</f>
        <v>201515.38890024691</v>
      </c>
      <c r="J213" s="3">
        <f>'IECC Data-SI'!J213/Convert!$B$2*1000000</f>
        <v>6736571.9674189771</v>
      </c>
      <c r="K213" s="3">
        <f>'IECC Data-SI'!K213/Convert!$B$2*1000000</f>
        <v>2646276.8465632955</v>
      </c>
      <c r="L213" s="3">
        <f>'IECC Data-SI'!L213/Convert!$B$2*1000000</f>
        <v>2572546.1560851894</v>
      </c>
      <c r="M213" s="3">
        <f>'IECC Data-SI'!M213/Convert!$B$2*1000000</f>
        <v>5444109.6438586805</v>
      </c>
      <c r="N213" s="3">
        <f>'IECC Data-SI'!N213/Convert!$B$2*1000000</f>
        <v>2025342.9225882723</v>
      </c>
      <c r="O213" s="3">
        <f>'IECC Data-SI'!O213/Convert!$B$2*1000000</f>
        <v>747.12155062115664</v>
      </c>
      <c r="P213" s="3">
        <f t="shared" si="6"/>
        <v>2024595.801037651</v>
      </c>
      <c r="Q213" s="3">
        <f>'IECC Data-SI'!Q213/Convert!$B$2*1000000</f>
        <v>2231777.4821220371</v>
      </c>
      <c r="R213" s="3">
        <f>'IECC Data-SI'!R213/Convert!$B$2*1000000</f>
        <v>0</v>
      </c>
      <c r="S213" s="3">
        <f>'IECC Data-SI'!S213/Convert!$B$2*1000000</f>
        <v>0</v>
      </c>
      <c r="T213" s="3">
        <f>'IECC Data-SI'!T213/Convert!$B$2*1000000</f>
        <v>25022.370852577573</v>
      </c>
      <c r="U213" s="3">
        <f>'IECC Data-SI'!U213/Convert!$B$2*1000000</f>
        <v>1050067.5840967288</v>
      </c>
      <c r="V213" s="3">
        <f>'IECC Data-SI'!V213/Convert!$B$2*1000000</f>
        <v>206898.98990186205</v>
      </c>
      <c r="W213" s="3">
        <f>'IECC Data-SI'!W213/Convert!$B$2*1000000</f>
        <v>19248488.866798431</v>
      </c>
      <c r="X213" s="3">
        <f>'IECC Data-SI'!X213/Convert!$B$2*1000000</f>
        <v>11023520.175566051</v>
      </c>
      <c r="Y213" s="3">
        <f t="shared" si="7"/>
        <v>30272009.042364482</v>
      </c>
      <c r="Z213" s="3">
        <f>'IECC Data-SI'!Y213/Convert!$B$2*1000000</f>
        <v>33305097.862587184</v>
      </c>
      <c r="AA213" s="3">
        <f>'IECC Data-SI'!Z213/Convert!$B$2*1000000</f>
        <v>14719864.606226077</v>
      </c>
      <c r="AB213" s="3">
        <f>'IECC Data-SI'!AA213/Convert!$B$2*1000000</f>
        <v>48024962.468813255</v>
      </c>
    </row>
    <row r="214" spans="1:28" x14ac:dyDescent="0.25">
      <c r="A214" s="93">
        <v>2009</v>
      </c>
      <c r="B214" s="93" t="s">
        <v>0</v>
      </c>
      <c r="C214" s="121" t="s">
        <v>13</v>
      </c>
      <c r="D214" s="3">
        <f>'IECC Data-SI'!D214*Convert!$B$1</f>
        <v>241501.03161968707</v>
      </c>
      <c r="E214" s="3">
        <f>'IECC Data-SI'!E214/Convert!$B$2*1000000</f>
        <v>146750.51814790099</v>
      </c>
      <c r="F214" s="3">
        <f>'IECC Data-SI'!F214/Convert!$B$2*1000000</f>
        <v>8344410.9454295263</v>
      </c>
      <c r="G214" s="3">
        <f>'IECC Data-SI'!G214/Convert!$B$2*1000000</f>
        <v>7098059.9227017257</v>
      </c>
      <c r="H214" s="3">
        <f>'IECC Data-SI'!H214/Convert!$B$2*1000000</f>
        <v>4313307.001079279</v>
      </c>
      <c r="I214" s="3">
        <f>'IECC Data-SI'!I214/Convert!$B$2*1000000</f>
        <v>201268.95646003209</v>
      </c>
      <c r="J214" s="3">
        <f>'IECC Data-SI'!J214/Convert!$B$2*1000000</f>
        <v>6736571.9674189771</v>
      </c>
      <c r="K214" s="3">
        <f>'IECC Data-SI'!K214/Convert!$B$2*1000000</f>
        <v>2646276.8465632955</v>
      </c>
      <c r="L214" s="3">
        <f>'IECC Data-SI'!L214/Convert!$B$2*1000000</f>
        <v>2572546.1560851894</v>
      </c>
      <c r="M214" s="3">
        <f>'IECC Data-SI'!M214/Convert!$B$2*1000000</f>
        <v>4761624.4788546273</v>
      </c>
      <c r="N214" s="3">
        <f>'IECC Data-SI'!N214/Convert!$B$2*1000000</f>
        <v>1678460.828473638</v>
      </c>
      <c r="O214" s="3">
        <f>'IECC Data-SI'!O214/Convert!$B$2*1000000</f>
        <v>747.12155062115664</v>
      </c>
      <c r="P214" s="3">
        <f t="shared" si="6"/>
        <v>1677713.7069230168</v>
      </c>
      <c r="Q214" s="3">
        <f>'IECC Data-SI'!Q214/Convert!$B$2*1000000</f>
        <v>1386988.1207242191</v>
      </c>
      <c r="R214" s="3">
        <f>'IECC Data-SI'!R214/Convert!$B$2*1000000</f>
        <v>74005.557430653658</v>
      </c>
      <c r="S214" s="3">
        <f>'IECC Data-SI'!S214/Convert!$B$2*1000000</f>
        <v>0</v>
      </c>
      <c r="T214" s="3">
        <f>'IECC Data-SI'!T214/Convert!$B$2*1000000</f>
        <v>25022.370852577573</v>
      </c>
      <c r="U214" s="3">
        <f>'IECC Data-SI'!U214/Convert!$B$2*1000000</f>
        <v>1051498.7878841301</v>
      </c>
      <c r="V214" s="3">
        <f>'IECC Data-SI'!V214/Convert!$B$2*1000000</f>
        <v>205211.87550346856</v>
      </c>
      <c r="W214" s="3">
        <f>'IECC Data-SI'!W214/Convert!$B$2*1000000</f>
        <v>15145142.304782143</v>
      </c>
      <c r="X214" s="3">
        <f>'IECC Data-SI'!X214/Convert!$B$2*1000000</f>
        <v>8344410.9454295263</v>
      </c>
      <c r="Y214" s="3">
        <f t="shared" si="7"/>
        <v>23489553.250211671</v>
      </c>
      <c r="Z214" s="3">
        <f>'IECC Data-SI'!Y214/Convert!$B$2*1000000</f>
        <v>29199808.275561512</v>
      </c>
      <c r="AA214" s="3">
        <f>'IECC Data-SI'!Z214/Convert!$B$2*1000000</f>
        <v>12042186.579876952</v>
      </c>
      <c r="AB214" s="3">
        <f>'IECC Data-SI'!AA214/Convert!$B$2*1000000</f>
        <v>41241994.855438463</v>
      </c>
    </row>
    <row r="215" spans="1:28" x14ac:dyDescent="0.25">
      <c r="A215" s="93">
        <v>2009</v>
      </c>
      <c r="B215" s="93" t="s">
        <v>0</v>
      </c>
      <c r="C215" s="121" t="s">
        <v>19</v>
      </c>
      <c r="D215" s="3">
        <f>'IECC Data-SI'!D215*Convert!$B$1</f>
        <v>241501.03161968707</v>
      </c>
      <c r="E215" s="3">
        <f>'IECC Data-SI'!E215/Convert!$B$2*1000000</f>
        <v>260014.65893892446</v>
      </c>
      <c r="F215" s="3">
        <f>'IECC Data-SI'!F215/Convert!$B$2*1000000</f>
        <v>13581650.033898678</v>
      </c>
      <c r="G215" s="3">
        <f>'IECC Data-SI'!G215/Convert!$B$2*1000000</f>
        <v>8374409.3559402851</v>
      </c>
      <c r="H215" s="3">
        <f>'IECC Data-SI'!H215/Convert!$B$2*1000000</f>
        <v>4313307.001079279</v>
      </c>
      <c r="I215" s="3">
        <f>'IECC Data-SI'!I215/Convert!$B$2*1000000</f>
        <v>201193.13109381218</v>
      </c>
      <c r="J215" s="3">
        <f>'IECC Data-SI'!J215/Convert!$B$2*1000000</f>
        <v>6736571.9674189771</v>
      </c>
      <c r="K215" s="3">
        <f>'IECC Data-SI'!K215/Convert!$B$2*1000000</f>
        <v>2646276.8465632955</v>
      </c>
      <c r="L215" s="3">
        <f>'IECC Data-SI'!L215/Convert!$B$2*1000000</f>
        <v>2572546.1560851894</v>
      </c>
      <c r="M215" s="3">
        <f>'IECC Data-SI'!M215/Convert!$B$2*1000000</f>
        <v>6077061.8883795636</v>
      </c>
      <c r="N215" s="3">
        <f>'IECC Data-SI'!N215/Convert!$B$2*1000000</f>
        <v>1717472.979393793</v>
      </c>
      <c r="O215" s="3">
        <f>'IECC Data-SI'!O215/Convert!$B$2*1000000</f>
        <v>747.12155062115664</v>
      </c>
      <c r="P215" s="3">
        <f t="shared" si="6"/>
        <v>1716725.8578431718</v>
      </c>
      <c r="Q215" s="3">
        <f>'IECC Data-SI'!Q215/Convert!$B$2*1000000</f>
        <v>1839542.3408371061</v>
      </c>
      <c r="R215" s="3">
        <f>'IECC Data-SI'!R215/Convert!$B$2*1000000</f>
        <v>307727.77063281671</v>
      </c>
      <c r="S215" s="3">
        <f>'IECC Data-SI'!S215/Convert!$B$2*1000000</f>
        <v>363753.23809856898</v>
      </c>
      <c r="T215" s="3">
        <f>'IECC Data-SI'!T215/Convert!$B$2*1000000</f>
        <v>25022.370852577573</v>
      </c>
      <c r="U215" s="3">
        <f>'IECC Data-SI'!U215/Convert!$B$2*1000000</f>
        <v>1077961.8406948864</v>
      </c>
      <c r="V215" s="3">
        <f>'IECC Data-SI'!V215/Convert!$B$2*1000000</f>
        <v>201543.82341257934</v>
      </c>
      <c r="W215" s="3">
        <f>'IECC Data-SI'!W215/Convert!$B$2*1000000</f>
        <v>18939235.11067044</v>
      </c>
      <c r="X215" s="3">
        <f>'IECC Data-SI'!X215/Convert!$B$2*1000000</f>
        <v>13581650.033898678</v>
      </c>
      <c r="Y215" s="3">
        <f t="shared" si="7"/>
        <v>32520885.144569118</v>
      </c>
      <c r="Z215" s="3">
        <f>'IECC Data-SI'!Y215/Convert!$B$2*1000000</f>
        <v>32990147.725821912</v>
      </c>
      <c r="AA215" s="3">
        <f>'IECC Data-SI'!Z215/Convert!$B$2*1000000</f>
        <v>17305888.721156858</v>
      </c>
      <c r="AB215" s="3">
        <f>'IECC Data-SI'!AA215/Convert!$B$2*1000000</f>
        <v>50296036.446978778</v>
      </c>
    </row>
    <row r="216" spans="1:28" x14ac:dyDescent="0.25">
      <c r="A216" s="93">
        <v>2009</v>
      </c>
      <c r="B216" s="93" t="s">
        <v>0</v>
      </c>
      <c r="C216" s="121" t="s">
        <v>20</v>
      </c>
      <c r="D216" s="3">
        <f>'IECC Data-SI'!D216*Convert!$B$1</f>
        <v>241501.03161968707</v>
      </c>
      <c r="E216" s="3">
        <f>'IECC Data-SI'!E216/Convert!$B$2*1000000</f>
        <v>1191311.2850229072</v>
      </c>
      <c r="F216" s="3">
        <f>'IECC Data-SI'!F216/Convert!$B$2*1000000</f>
        <v>11699702.357003074</v>
      </c>
      <c r="G216" s="3">
        <f>'IECC Data-SI'!G216/Convert!$B$2*1000000</f>
        <v>4921123.1366982553</v>
      </c>
      <c r="H216" s="3">
        <f>'IECC Data-SI'!H216/Convert!$B$2*1000000</f>
        <v>4313307.001079279</v>
      </c>
      <c r="I216" s="3">
        <f>'IECC Data-SI'!I216/Convert!$B$2*1000000</f>
        <v>201344.78182625203</v>
      </c>
      <c r="J216" s="3">
        <f>'IECC Data-SI'!J216/Convert!$B$2*1000000</f>
        <v>6736571.9674189771</v>
      </c>
      <c r="K216" s="3">
        <f>'IECC Data-SI'!K216/Convert!$B$2*1000000</f>
        <v>2646276.8465632955</v>
      </c>
      <c r="L216" s="3">
        <f>'IECC Data-SI'!L216/Convert!$B$2*1000000</f>
        <v>2572546.1560851894</v>
      </c>
      <c r="M216" s="3">
        <f>'IECC Data-SI'!M216/Convert!$B$2*1000000</f>
        <v>5607153.1375730895</v>
      </c>
      <c r="N216" s="3">
        <f>'IECC Data-SI'!N216/Convert!$B$2*1000000</f>
        <v>1349663.0842024577</v>
      </c>
      <c r="O216" s="3">
        <f>'IECC Data-SI'!O216/Convert!$B$2*1000000</f>
        <v>747.12155062115664</v>
      </c>
      <c r="P216" s="3">
        <f t="shared" si="6"/>
        <v>1348915.9626518365</v>
      </c>
      <c r="Q216" s="3">
        <f>'IECC Data-SI'!Q216/Convert!$B$2*1000000</f>
        <v>791597.86699453555</v>
      </c>
      <c r="R216" s="3">
        <f>'IECC Data-SI'!R216/Convert!$B$2*1000000</f>
        <v>2568025.0686243256</v>
      </c>
      <c r="S216" s="3">
        <f>'IECC Data-SI'!S216/Convert!$B$2*1000000</f>
        <v>0</v>
      </c>
      <c r="T216" s="3">
        <f>'IECC Data-SI'!T216/Convert!$B$2*1000000</f>
        <v>25022.370852577573</v>
      </c>
      <c r="U216" s="3">
        <f>'IECC Data-SI'!U216/Convert!$B$2*1000000</f>
        <v>1082302.8429109775</v>
      </c>
      <c r="V216" s="3">
        <f>'IECC Data-SI'!V216/Convert!$B$2*1000000</f>
        <v>196833.17253616606</v>
      </c>
      <c r="W216" s="3">
        <f>'IECC Data-SI'!W216/Convert!$B$2*1000000</f>
        <v>16428126.457564946</v>
      </c>
      <c r="X216" s="3">
        <f>'IECC Data-SI'!X216/Convert!$B$2*1000000</f>
        <v>11699702.357003074</v>
      </c>
      <c r="Y216" s="3">
        <f t="shared" si="7"/>
        <v>28127828.81456802</v>
      </c>
      <c r="Z216" s="3">
        <f>'IECC Data-SI'!Y216/Convert!$B$2*1000000</f>
        <v>30474480.072572455</v>
      </c>
      <c r="AA216" s="3">
        <f>'IECC Data-SI'!Z216/Convert!$B$2*1000000</f>
        <v>15428291.524648124</v>
      </c>
      <c r="AB216" s="3">
        <f>'IECC Data-SI'!AA216/Convert!$B$2*1000000</f>
        <v>45902771.597220577</v>
      </c>
    </row>
    <row r="217" spans="1:28" x14ac:dyDescent="0.25">
      <c r="A217" s="93">
        <v>2009</v>
      </c>
      <c r="B217" s="93" t="s">
        <v>0</v>
      </c>
      <c r="C217" s="121" t="s">
        <v>3</v>
      </c>
      <c r="D217" s="3">
        <f>'IECC Data-SI'!D217*Convert!$B$1</f>
        <v>241501.03161968707</v>
      </c>
      <c r="E217" s="3">
        <f>'IECC Data-SI'!E217/Convert!$B$2*1000000</f>
        <v>667433.82980939664</v>
      </c>
      <c r="F217" s="3">
        <f>'IECC Data-SI'!F217/Convert!$B$2*1000000</f>
        <v>15314098.523120906</v>
      </c>
      <c r="G217" s="3">
        <f>'IECC Data-SI'!G217/Convert!$B$2*1000000</f>
        <v>5252915.9829351213</v>
      </c>
      <c r="H217" s="3">
        <f>'IECC Data-SI'!H217/Convert!$B$2*1000000</f>
        <v>4313307.001079279</v>
      </c>
      <c r="I217" s="3">
        <f>'IECC Data-SI'!I217/Convert!$B$2*1000000</f>
        <v>201306.86914314204</v>
      </c>
      <c r="J217" s="3">
        <f>'IECC Data-SI'!J217/Convert!$B$2*1000000</f>
        <v>6736571.9674189771</v>
      </c>
      <c r="K217" s="3">
        <f>'IECC Data-SI'!K217/Convert!$B$2*1000000</f>
        <v>2646276.8465632955</v>
      </c>
      <c r="L217" s="3">
        <f>'IECC Data-SI'!L217/Convert!$B$2*1000000</f>
        <v>2572546.1560851894</v>
      </c>
      <c r="M217" s="3">
        <f>'IECC Data-SI'!M217/Convert!$B$2*1000000</f>
        <v>6157597.9054759089</v>
      </c>
      <c r="N217" s="3">
        <f>'IECC Data-SI'!N217/Convert!$B$2*1000000</f>
        <v>1648841.5447939769</v>
      </c>
      <c r="O217" s="3">
        <f>'IECC Data-SI'!O217/Convert!$B$2*1000000</f>
        <v>747.12155062115664</v>
      </c>
      <c r="P217" s="3">
        <f t="shared" si="6"/>
        <v>1648094.4232433557</v>
      </c>
      <c r="Q217" s="3">
        <f>'IECC Data-SI'!Q217/Convert!$B$2*1000000</f>
        <v>1060493.5719519698</v>
      </c>
      <c r="R217" s="3">
        <f>'IECC Data-SI'!R217/Convert!$B$2*1000000</f>
        <v>1184686.0436494409</v>
      </c>
      <c r="S217" s="3">
        <f>'IECC Data-SI'!S217/Convert!$B$2*1000000</f>
        <v>365032.7911535303</v>
      </c>
      <c r="T217" s="3">
        <f>'IECC Data-SI'!T217/Convert!$B$2*1000000</f>
        <v>25022.370852577573</v>
      </c>
      <c r="U217" s="3">
        <f>'IECC Data-SI'!U217/Convert!$B$2*1000000</f>
        <v>1140024.9029459006</v>
      </c>
      <c r="V217" s="3">
        <f>'IECC Data-SI'!V217/Convert!$B$2*1000000</f>
        <v>192814.42812650971</v>
      </c>
      <c r="W217" s="3">
        <f>'IECC Data-SI'!W217/Convert!$B$2*1000000</f>
        <v>16336254.548218725</v>
      </c>
      <c r="X217" s="3">
        <f>'IECC Data-SI'!X217/Convert!$B$2*1000000</f>
        <v>15314098.523120906</v>
      </c>
      <c r="Y217" s="3">
        <f t="shared" si="7"/>
        <v>31650353.07133963</v>
      </c>
      <c r="Z217" s="3">
        <f>'IECC Data-SI'!Y217/Convert!$B$2*1000000</f>
        <v>30378542.027962688</v>
      </c>
      <c r="AA217" s="3">
        <f>'IECC Data-SI'!Z217/Convert!$B$2*1000000</f>
        <v>19100400.272630103</v>
      </c>
      <c r="AB217" s="3">
        <f>'IECC Data-SI'!AA217/Convert!$B$2*1000000</f>
        <v>49478942.300592795</v>
      </c>
    </row>
    <row r="218" spans="1:28" x14ac:dyDescent="0.25">
      <c r="A218" s="93">
        <v>2009</v>
      </c>
      <c r="B218" s="93" t="s">
        <v>0</v>
      </c>
      <c r="C218" s="121" t="s">
        <v>7</v>
      </c>
      <c r="D218" s="3">
        <f>'IECC Data-SI'!D218*Convert!$B$1</f>
        <v>241501.03161968707</v>
      </c>
      <c r="E218" s="3">
        <f>'IECC Data-SI'!E218/Convert!$B$2*1000000</f>
        <v>1086719.6704932884</v>
      </c>
      <c r="F218" s="3">
        <f>'IECC Data-SI'!F218/Convert!$B$2*1000000</f>
        <v>12899041.652674517</v>
      </c>
      <c r="G218" s="3">
        <f>'IECC Data-SI'!G218/Convert!$B$2*1000000</f>
        <v>4262532.4402242573</v>
      </c>
      <c r="H218" s="3">
        <f>'IECC Data-SI'!H218/Convert!$B$2*1000000</f>
        <v>4313307.001079279</v>
      </c>
      <c r="I218" s="3">
        <f>'IECC Data-SI'!I218/Convert!$B$2*1000000</f>
        <v>201297.39097236458</v>
      </c>
      <c r="J218" s="3">
        <f>'IECC Data-SI'!J218/Convert!$B$2*1000000</f>
        <v>6736571.9674189771</v>
      </c>
      <c r="K218" s="3">
        <f>'IECC Data-SI'!K218/Convert!$B$2*1000000</f>
        <v>2646276.8465632955</v>
      </c>
      <c r="L218" s="3">
        <f>'IECC Data-SI'!L218/Convert!$B$2*1000000</f>
        <v>2572546.1560851894</v>
      </c>
      <c r="M218" s="3">
        <f>'IECC Data-SI'!M218/Convert!$B$2*1000000</f>
        <v>5693063.2775002718</v>
      </c>
      <c r="N218" s="3">
        <f>'IECC Data-SI'!N218/Convert!$B$2*1000000</f>
        <v>1249232.3866441578</v>
      </c>
      <c r="O218" s="3">
        <f>'IECC Data-SI'!O218/Convert!$B$2*1000000</f>
        <v>747.12155062115664</v>
      </c>
      <c r="P218" s="3">
        <f t="shared" si="6"/>
        <v>1248485.2650935366</v>
      </c>
      <c r="Q218" s="3">
        <f>'IECC Data-SI'!Q218/Convert!$B$2*1000000</f>
        <v>664552.46589303936</v>
      </c>
      <c r="R218" s="3">
        <f>'IECC Data-SI'!R218/Convert!$B$2*1000000</f>
        <v>2514160.6240958418</v>
      </c>
      <c r="S218" s="3">
        <f>'IECC Data-SI'!S218/Convert!$B$2*1000000</f>
        <v>0</v>
      </c>
      <c r="T218" s="3">
        <f>'IECC Data-SI'!T218/Convert!$B$2*1000000</f>
        <v>25022.370852577573</v>
      </c>
      <c r="U218" s="3">
        <f>'IECC Data-SI'!U218/Convert!$B$2*1000000</f>
        <v>1122850.4574970861</v>
      </c>
      <c r="V218" s="3">
        <f>'IECC Data-SI'!V218/Convert!$B$2*1000000</f>
        <v>192406.86678307757</v>
      </c>
      <c r="W218" s="3">
        <f>'IECC Data-SI'!W218/Convert!$B$2*1000000</f>
        <v>15469513.743300237</v>
      </c>
      <c r="X218" s="3">
        <f>'IECC Data-SI'!X218/Convert!$B$2*1000000</f>
        <v>12899041.652674517</v>
      </c>
      <c r="Y218" s="3">
        <f t="shared" si="7"/>
        <v>28368555.395974755</v>
      </c>
      <c r="Z218" s="3">
        <f>'IECC Data-SI'!Y218/Convert!$B$2*1000000</f>
        <v>29511403.139871545</v>
      </c>
      <c r="AA218" s="3">
        <f>'IECC Data-SI'!Z218/Convert!$B$2*1000000</f>
        <v>16668178.434905676</v>
      </c>
      <c r="AB218" s="3">
        <f>'IECC Data-SI'!AA218/Convert!$B$2*1000000</f>
        <v>46179581.574777223</v>
      </c>
    </row>
    <row r="219" spans="1:28" x14ac:dyDescent="0.25">
      <c r="A219" s="93">
        <v>2009</v>
      </c>
      <c r="B219" s="93" t="s">
        <v>0</v>
      </c>
      <c r="C219" s="121" t="s">
        <v>17</v>
      </c>
      <c r="D219" s="3">
        <f>'IECC Data-SI'!D219*Convert!$B$1</f>
        <v>241501.03161968707</v>
      </c>
      <c r="E219" s="3">
        <f>'IECC Data-SI'!E219/Convert!$B$2*1000000</f>
        <v>333072.39929182897</v>
      </c>
      <c r="F219" s="3">
        <f>'IECC Data-SI'!F219/Convert!$B$2*1000000</f>
        <v>13698563.270439034</v>
      </c>
      <c r="G219" s="3">
        <f>'IECC Data-SI'!G219/Convert!$B$2*1000000</f>
        <v>3550427.9915405428</v>
      </c>
      <c r="H219" s="3">
        <f>'IECC Data-SI'!H219/Convert!$B$2*1000000</f>
        <v>4313307.001079279</v>
      </c>
      <c r="I219" s="3">
        <f>'IECC Data-SI'!I219/Convert!$B$2*1000000</f>
        <v>201268.95646003209</v>
      </c>
      <c r="J219" s="3">
        <f>'IECC Data-SI'!J219/Convert!$B$2*1000000</f>
        <v>6736571.9674189771</v>
      </c>
      <c r="K219" s="3">
        <f>'IECC Data-SI'!K219/Convert!$B$2*1000000</f>
        <v>2646276.8465632955</v>
      </c>
      <c r="L219" s="3">
        <f>'IECC Data-SI'!L219/Convert!$B$2*1000000</f>
        <v>2572546.1560851894</v>
      </c>
      <c r="M219" s="3">
        <f>'IECC Data-SI'!M219/Convert!$B$2*1000000</f>
        <v>6046807.5672578104</v>
      </c>
      <c r="N219" s="3">
        <f>'IECC Data-SI'!N219/Convert!$B$2*1000000</f>
        <v>1131551.4182708233</v>
      </c>
      <c r="O219" s="3">
        <f>'IECC Data-SI'!O219/Convert!$B$2*1000000</f>
        <v>747.12155062115664</v>
      </c>
      <c r="P219" s="3">
        <f t="shared" si="6"/>
        <v>1130804.2967202021</v>
      </c>
      <c r="Q219" s="3">
        <f>'IECC Data-SI'!Q219/Convert!$B$2*1000000</f>
        <v>581912.29488409101</v>
      </c>
      <c r="R219" s="3">
        <f>'IECC Data-SI'!R219/Convert!$B$2*1000000</f>
        <v>498030.48350329115</v>
      </c>
      <c r="S219" s="3">
        <f>'IECC Data-SI'!S219/Convert!$B$2*1000000</f>
        <v>0</v>
      </c>
      <c r="T219" s="3">
        <f>'IECC Data-SI'!T219/Convert!$B$2*1000000</f>
        <v>25022.370852577573</v>
      </c>
      <c r="U219" s="3">
        <f>'IECC Data-SI'!U219/Convert!$B$2*1000000</f>
        <v>1142839.9196668158</v>
      </c>
      <c r="V219" s="3">
        <f>'IECC Data-SI'!V219/Convert!$B$2*1000000</f>
        <v>191098.87921578373</v>
      </c>
      <c r="W219" s="3">
        <f>'IECC Data-SI'!W219/Convert!$B$2*1000000</f>
        <v>12141055.033197768</v>
      </c>
      <c r="X219" s="3">
        <f>'IECC Data-SI'!X219/Convert!$B$2*1000000</f>
        <v>13698563.270439034</v>
      </c>
      <c r="Y219" s="3">
        <f t="shared" si="7"/>
        <v>25839618.303636804</v>
      </c>
      <c r="Z219" s="3">
        <f>'IECC Data-SI'!Y219/Convert!$B$2*1000000</f>
        <v>26181608.00768945</v>
      </c>
      <c r="AA219" s="3">
        <f>'IECC Data-SI'!Z219/Convert!$B$2*1000000</f>
        <v>17487680.036669146</v>
      </c>
      <c r="AB219" s="3">
        <f>'IECC Data-SI'!AA219/Convert!$B$2*1000000</f>
        <v>43669288.044358596</v>
      </c>
    </row>
    <row r="220" spans="1:28" x14ac:dyDescent="0.25">
      <c r="A220" s="93">
        <v>2009</v>
      </c>
      <c r="B220" s="93" t="s">
        <v>0</v>
      </c>
      <c r="C220" s="121" t="s">
        <v>14</v>
      </c>
      <c r="D220" s="3">
        <f>'IECC Data-SI'!D220*Convert!$B$1</f>
        <v>241501.03161968707</v>
      </c>
      <c r="E220" s="3">
        <f>'IECC Data-SI'!E220/Convert!$B$2*1000000</f>
        <v>950632.09447006544</v>
      </c>
      <c r="F220" s="3">
        <f>'IECC Data-SI'!F220/Convert!$B$2*1000000</f>
        <v>17988753.01299201</v>
      </c>
      <c r="G220" s="3">
        <f>'IECC Data-SI'!G220/Convert!$B$2*1000000</f>
        <v>4104190.1192154838</v>
      </c>
      <c r="H220" s="3">
        <f>'IECC Data-SI'!H220/Convert!$B$2*1000000</f>
        <v>4313307.001079279</v>
      </c>
      <c r="I220" s="3">
        <f>'IECC Data-SI'!I220/Convert!$B$2*1000000</f>
        <v>200994.08950748484</v>
      </c>
      <c r="J220" s="3">
        <f>'IECC Data-SI'!J220/Convert!$B$2*1000000</f>
        <v>6736571.9674189771</v>
      </c>
      <c r="K220" s="3">
        <f>'IECC Data-SI'!K220/Convert!$B$2*1000000</f>
        <v>2646276.8465632955</v>
      </c>
      <c r="L220" s="3">
        <f>'IECC Data-SI'!L220/Convert!$B$2*1000000</f>
        <v>2572546.1560851894</v>
      </c>
      <c r="M220" s="3">
        <f>'IECC Data-SI'!M220/Convert!$B$2*1000000</f>
        <v>6019756.8678588495</v>
      </c>
      <c r="N220" s="3">
        <f>'IECC Data-SI'!N220/Convert!$B$2*1000000</f>
        <v>1448529.8835824716</v>
      </c>
      <c r="O220" s="3">
        <f>'IECC Data-SI'!O220/Convert!$B$2*1000000</f>
        <v>747.12155062115664</v>
      </c>
      <c r="P220" s="3">
        <f t="shared" si="6"/>
        <v>1447782.7620318504</v>
      </c>
      <c r="Q220" s="3">
        <f>'IECC Data-SI'!Q220/Convert!$B$2*1000000</f>
        <v>720464.19530946168</v>
      </c>
      <c r="R220" s="3">
        <f>'IECC Data-SI'!R220/Convert!$B$2*1000000</f>
        <v>1678422.9157905281</v>
      </c>
      <c r="S220" s="3">
        <f>'IECC Data-SI'!S220/Convert!$B$2*1000000</f>
        <v>350512.23352241336</v>
      </c>
      <c r="T220" s="3">
        <f>'IECC Data-SI'!T220/Convert!$B$2*1000000</f>
        <v>25022.370852577573</v>
      </c>
      <c r="U220" s="3">
        <f>'IECC Data-SI'!U220/Convert!$B$2*1000000</f>
        <v>1196723.3205368549</v>
      </c>
      <c r="V220" s="3">
        <f>'IECC Data-SI'!V220/Convert!$B$2*1000000</f>
        <v>187193.87285545722</v>
      </c>
      <c r="W220" s="3">
        <f>'IECC Data-SI'!W220/Convert!$B$2*1000000</f>
        <v>15271761.18819865</v>
      </c>
      <c r="X220" s="3">
        <f>'IECC Data-SI'!X220/Convert!$B$2*1000000</f>
        <v>17988753.01299201</v>
      </c>
      <c r="Y220" s="3">
        <f t="shared" si="7"/>
        <v>33260514.201190658</v>
      </c>
      <c r="Z220" s="3">
        <f>'IECC Data-SI'!Y220/Convert!$B$2*1000000</f>
        <v>29308134.289377462</v>
      </c>
      <c r="AA220" s="3">
        <f>'IECC Data-SI'!Z220/Convert!$B$2*1000000</f>
        <v>21831753.180092163</v>
      </c>
      <c r="AB220" s="3">
        <f>'IECC Data-SI'!AA220/Convert!$B$2*1000000</f>
        <v>51139887.469469629</v>
      </c>
    </row>
    <row r="221" spans="1:28" x14ac:dyDescent="0.25">
      <c r="A221" s="93">
        <v>2009</v>
      </c>
      <c r="B221" s="93" t="s">
        <v>0</v>
      </c>
      <c r="C221" s="121" t="s">
        <v>2</v>
      </c>
      <c r="D221" s="3">
        <f>'IECC Data-SI'!D221*Convert!$B$1</f>
        <v>241501.03161968707</v>
      </c>
      <c r="E221" s="3">
        <f>'IECC Data-SI'!E221/Convert!$B$2*1000000</f>
        <v>1191775.7153910045</v>
      </c>
      <c r="F221" s="3">
        <f>'IECC Data-SI'!F221/Convert!$B$2*1000000</f>
        <v>15141339.90435957</v>
      </c>
      <c r="G221" s="3">
        <f>'IECC Data-SI'!G221/Convert!$B$2*1000000</f>
        <v>2938526.764316469</v>
      </c>
      <c r="H221" s="3">
        <f>'IECC Data-SI'!H221/Convert!$B$2*1000000</f>
        <v>4313307.001079279</v>
      </c>
      <c r="I221" s="3">
        <f>'IECC Data-SI'!I221/Convert!$B$2*1000000</f>
        <v>201145.74023992472</v>
      </c>
      <c r="J221" s="3">
        <f>'IECC Data-SI'!J221/Convert!$B$2*1000000</f>
        <v>6736571.9674189771</v>
      </c>
      <c r="K221" s="3">
        <f>'IECC Data-SI'!K221/Convert!$B$2*1000000</f>
        <v>2646276.8465632955</v>
      </c>
      <c r="L221" s="3">
        <f>'IECC Data-SI'!L221/Convert!$B$2*1000000</f>
        <v>2572546.1560851894</v>
      </c>
      <c r="M221" s="3">
        <f>'IECC Data-SI'!M221/Convert!$B$2*1000000</f>
        <v>5842221.2510256553</v>
      </c>
      <c r="N221" s="3">
        <f>'IECC Data-SI'!N221/Convert!$B$2*1000000</f>
        <v>1039897.5068524805</v>
      </c>
      <c r="O221" s="3">
        <f>'IECC Data-SI'!O221/Convert!$B$2*1000000</f>
        <v>747.12155062115664</v>
      </c>
      <c r="P221" s="3">
        <f t="shared" si="6"/>
        <v>1039150.3853018594</v>
      </c>
      <c r="Q221" s="3">
        <f>'IECC Data-SI'!Q221/Convert!$B$2*1000000</f>
        <v>372416.28618919622</v>
      </c>
      <c r="R221" s="3">
        <f>'IECC Data-SI'!R221/Convert!$B$2*1000000</f>
        <v>3228682.0063278163</v>
      </c>
      <c r="S221" s="3">
        <f>'IECC Data-SI'!S221/Convert!$B$2*1000000</f>
        <v>0</v>
      </c>
      <c r="T221" s="3">
        <f>'IECC Data-SI'!T221/Convert!$B$2*1000000</f>
        <v>25022.370852577573</v>
      </c>
      <c r="U221" s="3">
        <f>'IECC Data-SI'!U221/Convert!$B$2*1000000</f>
        <v>1177700.6317864293</v>
      </c>
      <c r="V221" s="3">
        <f>'IECC Data-SI'!V221/Convert!$B$2*1000000</f>
        <v>186634.66077958522</v>
      </c>
      <c r="W221" s="3">
        <f>'IECC Data-SI'!W221/Convert!$B$2*1000000</f>
        <v>14612772.408552</v>
      </c>
      <c r="X221" s="3">
        <f>'IECC Data-SI'!X221/Convert!$B$2*1000000</f>
        <v>15141339.90435957</v>
      </c>
      <c r="Y221" s="3">
        <f t="shared" si="7"/>
        <v>29754112.31291157</v>
      </c>
      <c r="Z221" s="3">
        <f>'IECC Data-SI'!Y221/Convert!$B$2*1000000</f>
        <v>28648747.426558152</v>
      </c>
      <c r="AA221" s="3">
        <f>'IECC Data-SI'!Z221/Convert!$B$2*1000000</f>
        <v>18965317.382709295</v>
      </c>
      <c r="AB221" s="3">
        <f>'IECC Data-SI'!AA221/Convert!$B$2*1000000</f>
        <v>47614064.809267446</v>
      </c>
    </row>
    <row r="222" spans="1:28" x14ac:dyDescent="0.25">
      <c r="A222" s="93">
        <v>2009</v>
      </c>
      <c r="B222" s="93" t="s">
        <v>0</v>
      </c>
      <c r="C222" s="121" t="s">
        <v>18</v>
      </c>
      <c r="D222" s="3">
        <f>'IECC Data-SI'!D222*Convert!$B$1</f>
        <v>241501.03161968707</v>
      </c>
      <c r="E222" s="3">
        <f>'IECC Data-SI'!E222/Convert!$B$2*1000000</f>
        <v>894132.71846543858</v>
      </c>
      <c r="F222" s="3">
        <f>'IECC Data-SI'!F222/Convert!$B$2*1000000</f>
        <v>16318054.806385139</v>
      </c>
      <c r="G222" s="3">
        <f>'IECC Data-SI'!G222/Convert!$B$2*1000000</f>
        <v>2091310.9911996131</v>
      </c>
      <c r="H222" s="3">
        <f>'IECC Data-SI'!H222/Convert!$B$2*1000000</f>
        <v>4313307.001079279</v>
      </c>
      <c r="I222" s="3">
        <f>'IECC Data-SI'!I222/Convert!$B$2*1000000</f>
        <v>200766.61340882504</v>
      </c>
      <c r="J222" s="3">
        <f>'IECC Data-SI'!J222/Convert!$B$2*1000000</f>
        <v>6736571.9674189771</v>
      </c>
      <c r="K222" s="3">
        <f>'IECC Data-SI'!K222/Convert!$B$2*1000000</f>
        <v>2646276.8465632955</v>
      </c>
      <c r="L222" s="3">
        <f>'IECC Data-SI'!L222/Convert!$B$2*1000000</f>
        <v>2572546.1560851894</v>
      </c>
      <c r="M222" s="3">
        <f>'IECC Data-SI'!M222/Convert!$B$2*1000000</f>
        <v>6051641.4343543304</v>
      </c>
      <c r="N222" s="3">
        <f>'IECC Data-SI'!N222/Convert!$B$2*1000000</f>
        <v>948613.24409445981</v>
      </c>
      <c r="O222" s="3">
        <f>'IECC Data-SI'!O222/Convert!$B$2*1000000</f>
        <v>747.12155062115664</v>
      </c>
      <c r="P222" s="3">
        <f t="shared" si="6"/>
        <v>947866.12254383869</v>
      </c>
      <c r="Q222" s="3">
        <f>'IECC Data-SI'!Q222/Convert!$B$2*1000000</f>
        <v>206965.33709730452</v>
      </c>
      <c r="R222" s="3">
        <f>'IECC Data-SI'!R222/Convert!$B$2*1000000</f>
        <v>888474.25051127619</v>
      </c>
      <c r="S222" s="3">
        <f>'IECC Data-SI'!S222/Convert!$B$2*1000000</f>
        <v>361232.04467175622</v>
      </c>
      <c r="T222" s="3">
        <f>'IECC Data-SI'!T222/Convert!$B$2*1000000</f>
        <v>25022.370852577573</v>
      </c>
      <c r="U222" s="3">
        <f>'IECC Data-SI'!U222/Convert!$B$2*1000000</f>
        <v>1213499.6828130148</v>
      </c>
      <c r="V222" s="3">
        <f>'IECC Data-SI'!V222/Convert!$B$2*1000000</f>
        <v>183743.81869245032</v>
      </c>
      <c r="W222" s="3">
        <f>'IECC Data-SI'!W222/Convert!$B$2*1000000</f>
        <v>11441622.898843557</v>
      </c>
      <c r="X222" s="3">
        <f>'IECC Data-SI'!X222/Convert!$B$2*1000000</f>
        <v>16318054.806385139</v>
      </c>
      <c r="Y222" s="3">
        <f t="shared" si="7"/>
        <v>27759677.705228694</v>
      </c>
      <c r="Z222" s="3">
        <f>'IECC Data-SI'!Y222/Convert!$B$2*1000000</f>
        <v>25474318.469760705</v>
      </c>
      <c r="AA222" s="3">
        <f>'IECC Data-SI'!Z222/Convert!$B$2*1000000</f>
        <v>20177831.33576145</v>
      </c>
      <c r="AB222" s="3">
        <f>'IECC Data-SI'!AA222/Convert!$B$2*1000000</f>
        <v>45652149.805522159</v>
      </c>
    </row>
    <row r="223" spans="1:28" x14ac:dyDescent="0.25">
      <c r="A223" s="93">
        <v>2009</v>
      </c>
      <c r="B223" s="93" t="s">
        <v>0</v>
      </c>
      <c r="C223" s="121" t="s">
        <v>4</v>
      </c>
      <c r="D223" s="3">
        <f>'IECC Data-SI'!D223*Convert!$B$1</f>
        <v>241501.03161968707</v>
      </c>
      <c r="E223" s="3">
        <f>'IECC Data-SI'!E223/Convert!$B$2*1000000</f>
        <v>1087430.5333016003</v>
      </c>
      <c r="F223" s="3">
        <f>'IECC Data-SI'!F223/Convert!$B$2*1000000</f>
        <v>20002551.523573302</v>
      </c>
      <c r="G223" s="3">
        <f>'IECC Data-SI'!G223/Convert!$B$2*1000000</f>
        <v>2947767.9808245227</v>
      </c>
      <c r="H223" s="3">
        <f>'IECC Data-SI'!H223/Convert!$B$2*1000000</f>
        <v>4313307.001079279</v>
      </c>
      <c r="I223" s="3">
        <f>'IECC Data-SI'!I223/Convert!$B$2*1000000</f>
        <v>201060.43670292728</v>
      </c>
      <c r="J223" s="3">
        <f>'IECC Data-SI'!J223/Convert!$B$2*1000000</f>
        <v>6736571.9674189771</v>
      </c>
      <c r="K223" s="3">
        <f>'IECC Data-SI'!K223/Convert!$B$2*1000000</f>
        <v>2646276.8465632955</v>
      </c>
      <c r="L223" s="3">
        <f>'IECC Data-SI'!L223/Convert!$B$2*1000000</f>
        <v>2572546.1560851894</v>
      </c>
      <c r="M223" s="3">
        <f>'IECC Data-SI'!M223/Convert!$B$2*1000000</f>
        <v>6095913.9700559936</v>
      </c>
      <c r="N223" s="3">
        <f>'IECC Data-SI'!N223/Convert!$B$2*1000000</f>
        <v>1253355.3909323665</v>
      </c>
      <c r="O223" s="3">
        <f>'IECC Data-SI'!O223/Convert!$B$2*1000000</f>
        <v>747.12155062115664</v>
      </c>
      <c r="P223" s="3">
        <f t="shared" si="6"/>
        <v>1252608.2693817453</v>
      </c>
      <c r="Q223" s="3">
        <f>'IECC Data-SI'!Q223/Convert!$B$2*1000000</f>
        <v>444791.59824612131</v>
      </c>
      <c r="R223" s="3">
        <f>'IECC Data-SI'!R223/Convert!$B$2*1000000</f>
        <v>2003382.0008968241</v>
      </c>
      <c r="S223" s="3">
        <f>'IECC Data-SI'!S223/Convert!$B$2*1000000</f>
        <v>270089.95447539788</v>
      </c>
      <c r="T223" s="3">
        <f>'IECC Data-SI'!T223/Convert!$B$2*1000000</f>
        <v>25022.370852577573</v>
      </c>
      <c r="U223" s="3">
        <f>'IECC Data-SI'!U223/Convert!$B$2*1000000</f>
        <v>1253061.5676382643</v>
      </c>
      <c r="V223" s="3">
        <f>'IECC Data-SI'!V223/Convert!$B$2*1000000</f>
        <v>183156.17210424584</v>
      </c>
      <c r="W223" s="3">
        <f>'IECC Data-SI'!W223/Convert!$B$2*1000000</f>
        <v>14101984.307182204</v>
      </c>
      <c r="X223" s="3">
        <f>'IECC Data-SI'!X223/Convert!$B$2*1000000</f>
        <v>20002551.523573302</v>
      </c>
      <c r="Y223" s="3">
        <f t="shared" si="7"/>
        <v>34104535.830755502</v>
      </c>
      <c r="Z223" s="3">
        <f>'IECC Data-SI'!Y223/Convert!$B$2*1000000</f>
        <v>28134395.532976024</v>
      </c>
      <c r="AA223" s="3">
        <f>'IECC Data-SI'!Z223/Convert!$B$2*1000000</f>
        <v>23901899.415945634</v>
      </c>
      <c r="AB223" s="3">
        <f>'IECC Data-SI'!AA223/Convert!$B$2*1000000</f>
        <v>52036294.948921658</v>
      </c>
    </row>
    <row r="224" spans="1:28" x14ac:dyDescent="0.25">
      <c r="A224" s="93">
        <v>2009</v>
      </c>
      <c r="B224" s="93" t="s">
        <v>0</v>
      </c>
      <c r="C224" s="121" t="s">
        <v>5</v>
      </c>
      <c r="D224" s="3">
        <f>'IECC Data-SI'!D224*Convert!$B$1</f>
        <v>241501.03161968707</v>
      </c>
      <c r="E224" s="3">
        <f>'IECC Data-SI'!E224/Convert!$B$2*1000000</f>
        <v>1356951.7975303489</v>
      </c>
      <c r="F224" s="3">
        <f>'IECC Data-SI'!F224/Convert!$B$2*1000000</f>
        <v>18809809.034762993</v>
      </c>
      <c r="G224" s="3">
        <f>'IECC Data-SI'!G224/Convert!$B$2*1000000</f>
        <v>2388584.3394648568</v>
      </c>
      <c r="H224" s="3">
        <f>'IECC Data-SI'!H224/Convert!$B$2*1000000</f>
        <v>4313307.001079279</v>
      </c>
      <c r="I224" s="3">
        <f>'IECC Data-SI'!I224/Convert!$B$2*1000000</f>
        <v>201069.91487370475</v>
      </c>
      <c r="J224" s="3">
        <f>'IECC Data-SI'!J224/Convert!$B$2*1000000</f>
        <v>6736571.9674189771</v>
      </c>
      <c r="K224" s="3">
        <f>'IECC Data-SI'!K224/Convert!$B$2*1000000</f>
        <v>2646276.8465632955</v>
      </c>
      <c r="L224" s="3">
        <f>'IECC Data-SI'!L224/Convert!$B$2*1000000</f>
        <v>2572546.1560851894</v>
      </c>
      <c r="M224" s="3">
        <f>'IECC Data-SI'!M224/Convert!$B$2*1000000</f>
        <v>5877963.4330275767</v>
      </c>
      <c r="N224" s="3">
        <f>'IECC Data-SI'!N224/Convert!$B$2*1000000</f>
        <v>950196.09861430083</v>
      </c>
      <c r="O224" s="3">
        <f>'IECC Data-SI'!O224/Convert!$B$2*1000000</f>
        <v>747.12155062115664</v>
      </c>
      <c r="P224" s="3">
        <f t="shared" si="6"/>
        <v>949448.97706367972</v>
      </c>
      <c r="Q224" s="3">
        <f>'IECC Data-SI'!Q224/Convert!$B$2*1000000</f>
        <v>243361.51288287187</v>
      </c>
      <c r="R224" s="3">
        <f>'IECC Data-SI'!R224/Convert!$B$2*1000000</f>
        <v>3242122.0524902991</v>
      </c>
      <c r="S224" s="3">
        <f>'IECC Data-SI'!S224/Convert!$B$2*1000000</f>
        <v>0</v>
      </c>
      <c r="T224" s="3">
        <f>'IECC Data-SI'!T224/Convert!$B$2*1000000</f>
        <v>25022.370852577573</v>
      </c>
      <c r="U224" s="3">
        <f>'IECC Data-SI'!U224/Convert!$B$2*1000000</f>
        <v>1234607.5691344885</v>
      </c>
      <c r="V224" s="3">
        <f>'IECC Data-SI'!V224/Convert!$B$2*1000000</f>
        <v>183023.47771336095</v>
      </c>
      <c r="W224" s="3">
        <f>'IECC Data-SI'!W224/Convert!$B$2*1000000</f>
        <v>14058432.112459632</v>
      </c>
      <c r="X224" s="3">
        <f>'IECC Data-SI'!X224/Convert!$B$2*1000000</f>
        <v>18809809.034762993</v>
      </c>
      <c r="Y224" s="3">
        <f t="shared" si="7"/>
        <v>32868241.147222623</v>
      </c>
      <c r="Z224" s="3">
        <f>'IECC Data-SI'!Y224/Convert!$B$2*1000000</f>
        <v>28090720.122033343</v>
      </c>
      <c r="AA224" s="3">
        <f>'IECC Data-SI'!Z224/Convert!$B$2*1000000</f>
        <v>22690693.450460777</v>
      </c>
      <c r="AB224" s="3">
        <f>'IECC Data-SI'!AA224/Convert!$B$2*1000000</f>
        <v>50781413.572494119</v>
      </c>
    </row>
    <row r="225" spans="1:28" x14ac:dyDescent="0.25">
      <c r="A225" s="93">
        <v>2009</v>
      </c>
      <c r="B225" s="93" t="s">
        <v>0</v>
      </c>
      <c r="C225" s="121" t="s">
        <v>15</v>
      </c>
      <c r="D225" s="3">
        <f>'IECC Data-SI'!D225*Convert!$B$1</f>
        <v>241501.03161968707</v>
      </c>
      <c r="E225" s="3">
        <f>'IECC Data-SI'!E225/Convert!$B$2*1000000</f>
        <v>1017178.3314988334</v>
      </c>
      <c r="F225" s="3">
        <f>'IECC Data-SI'!F225/Convert!$B$2*1000000</f>
        <v>17130855.34140892</v>
      </c>
      <c r="G225" s="3">
        <f>'IECC Data-SI'!G225/Convert!$B$2*1000000</f>
        <v>1697502.4735656185</v>
      </c>
      <c r="H225" s="3">
        <f>'IECC Data-SI'!H225/Convert!$B$2*1000000</f>
        <v>4313307.001079279</v>
      </c>
      <c r="I225" s="3">
        <f>'IECC Data-SI'!I225/Convert!$B$2*1000000</f>
        <v>200747.65706727008</v>
      </c>
      <c r="J225" s="3">
        <f>'IECC Data-SI'!J225/Convert!$B$2*1000000</f>
        <v>6736571.9674189771</v>
      </c>
      <c r="K225" s="3">
        <f>'IECC Data-SI'!K225/Convert!$B$2*1000000</f>
        <v>2646276.8465632955</v>
      </c>
      <c r="L225" s="3">
        <f>'IECC Data-SI'!L225/Convert!$B$2*1000000</f>
        <v>2572546.1560851894</v>
      </c>
      <c r="M225" s="3">
        <f>'IECC Data-SI'!M225/Convert!$B$2*1000000</f>
        <v>6013084.2356314957</v>
      </c>
      <c r="N225" s="3">
        <f>'IECC Data-SI'!N225/Convert!$B$2*1000000</f>
        <v>823634.08422245679</v>
      </c>
      <c r="O225" s="3">
        <f>'IECC Data-SI'!O225/Convert!$B$2*1000000</f>
        <v>747.12155062115664</v>
      </c>
      <c r="P225" s="3">
        <f t="shared" si="6"/>
        <v>822886.96267183567</v>
      </c>
      <c r="Q225" s="3">
        <f>'IECC Data-SI'!Q225/Convert!$B$2*1000000</f>
        <v>125642.6318264274</v>
      </c>
      <c r="R225" s="3">
        <f>'IECC Data-SI'!R225/Convert!$B$2*1000000</f>
        <v>929618.98985636665</v>
      </c>
      <c r="S225" s="3">
        <f>'IECC Data-SI'!S225/Convert!$B$2*1000000</f>
        <v>273748.52839550964</v>
      </c>
      <c r="T225" s="3">
        <f>'IECC Data-SI'!T225/Convert!$B$2*1000000</f>
        <v>25022.370852577573</v>
      </c>
      <c r="U225" s="3">
        <f>'IECC Data-SI'!U225/Convert!$B$2*1000000</f>
        <v>1243630.7877146602</v>
      </c>
      <c r="V225" s="3">
        <f>'IECC Data-SI'!V225/Convert!$B$2*1000000</f>
        <v>181165.75624097261</v>
      </c>
      <c r="W225" s="3">
        <f>'IECC Data-SI'!W225/Convert!$B$2*1000000</f>
        <v>10879662.153446088</v>
      </c>
      <c r="X225" s="3">
        <f>'IECC Data-SI'!X225/Convert!$B$2*1000000</f>
        <v>17130855.34140892</v>
      </c>
      <c r="Y225" s="3">
        <f t="shared" si="7"/>
        <v>28010517.494855009</v>
      </c>
      <c r="Z225" s="3">
        <f>'IECC Data-SI'!Y225/Convert!$B$2*1000000</f>
        <v>24909779.661911748</v>
      </c>
      <c r="AA225" s="3">
        <f>'IECC Data-SI'!Z225/Convert!$B$2*1000000</f>
        <v>21020762.975686882</v>
      </c>
      <c r="AB225" s="3">
        <f>'IECC Data-SI'!AA225/Convert!$B$2*1000000</f>
        <v>45930542.637598634</v>
      </c>
    </row>
    <row r="226" spans="1:28" x14ac:dyDescent="0.25">
      <c r="A226" s="93">
        <v>2009</v>
      </c>
      <c r="B226" s="93" t="s">
        <v>0</v>
      </c>
      <c r="C226" s="121" t="s">
        <v>16</v>
      </c>
      <c r="D226" s="3">
        <f>'IECC Data-SI'!D226*Convert!$B$1</f>
        <v>241501.03161968707</v>
      </c>
      <c r="E226" s="3">
        <f>'IECC Data-SI'!E226/Convert!$B$2*1000000</f>
        <v>1105040.9746061796</v>
      </c>
      <c r="F226" s="3">
        <f>'IECC Data-SI'!F226/Convert!$B$2*1000000</f>
        <v>24856142.693481926</v>
      </c>
      <c r="G226" s="3">
        <f>'IECC Data-SI'!G226/Convert!$B$2*1000000</f>
        <v>3087485.6962555246</v>
      </c>
      <c r="H226" s="3">
        <f>'IECC Data-SI'!H226/Convert!$B$2*1000000</f>
        <v>4313307.001079279</v>
      </c>
      <c r="I226" s="3">
        <f>'IECC Data-SI'!I226/Convert!$B$2*1000000</f>
        <v>200965.65499515238</v>
      </c>
      <c r="J226" s="3">
        <f>'IECC Data-SI'!J226/Convert!$B$2*1000000</f>
        <v>6736571.9674189771</v>
      </c>
      <c r="K226" s="3">
        <f>'IECC Data-SI'!K226/Convert!$B$2*1000000</f>
        <v>2646276.8465632955</v>
      </c>
      <c r="L226" s="3">
        <f>'IECC Data-SI'!L226/Convert!$B$2*1000000</f>
        <v>2572546.1560851894</v>
      </c>
      <c r="M226" s="3">
        <f>'IECC Data-SI'!M226/Convert!$B$2*1000000</f>
        <v>6185378.4240247365</v>
      </c>
      <c r="N226" s="3">
        <f>'IECC Data-SI'!N226/Convert!$B$2*1000000</f>
        <v>1385945.5219386953</v>
      </c>
      <c r="O226" s="3">
        <f>'IECC Data-SI'!O226/Convert!$B$2*1000000</f>
        <v>747.12155062115664</v>
      </c>
      <c r="P226" s="3">
        <f t="shared" si="6"/>
        <v>1385198.4003880741</v>
      </c>
      <c r="Q226" s="3">
        <f>'IECC Data-SI'!Q226/Convert!$B$2*1000000</f>
        <v>493338.78896843281</v>
      </c>
      <c r="R226" s="3">
        <f>'IECC Data-SI'!R226/Convert!$B$2*1000000</f>
        <v>2396328.0049900673</v>
      </c>
      <c r="S226" s="3">
        <f>'IECC Data-SI'!S226/Convert!$B$2*1000000</f>
        <v>370482.73935058794</v>
      </c>
      <c r="T226" s="3">
        <f>'IECC Data-SI'!T226/Convert!$B$2*1000000</f>
        <v>25031.849023355062</v>
      </c>
      <c r="U226" s="3">
        <f>'IECC Data-SI'!U226/Convert!$B$2*1000000</f>
        <v>1301314.9350664737</v>
      </c>
      <c r="V226" s="3">
        <f>'IECC Data-SI'!V226/Convert!$B$2*1000000</f>
        <v>181980.87892783689</v>
      </c>
      <c r="W226" s="3">
        <f>'IECC Data-SI'!W226/Convert!$B$2*1000000</f>
        <v>15023253.028583603</v>
      </c>
      <c r="X226" s="3">
        <f>'IECC Data-SI'!X226/Convert!$B$2*1000000</f>
        <v>24856142.693481926</v>
      </c>
      <c r="Y226" s="3">
        <f t="shared" si="7"/>
        <v>39879395.722065531</v>
      </c>
      <c r="Z226" s="3">
        <f>'IECC Data-SI'!Y226/Convert!$B$2*1000000</f>
        <v>29054384.701322459</v>
      </c>
      <c r="AA226" s="3">
        <f>'IECC Data-SI'!Z226/Convert!$B$2*1000000</f>
        <v>28803734.475111697</v>
      </c>
      <c r="AB226" s="3">
        <f>'IECC Data-SI'!AA226/Convert!$B$2*1000000</f>
        <v>57858119.176434159</v>
      </c>
    </row>
    <row r="227" spans="1:28" x14ac:dyDescent="0.25">
      <c r="A227" s="93">
        <v>2009</v>
      </c>
      <c r="B227" s="93" t="s">
        <v>0</v>
      </c>
      <c r="C227" s="121" t="s">
        <v>9</v>
      </c>
      <c r="D227" s="3">
        <f>'IECC Data-SI'!D227*Convert!$B$1</f>
        <v>241501.03161968707</v>
      </c>
      <c r="E227" s="3">
        <f>'IECC Data-SI'!E227/Convert!$B$2*1000000</f>
        <v>1504858.6525131038</v>
      </c>
      <c r="F227" s="3">
        <f>'IECC Data-SI'!F227/Convert!$B$2*1000000</f>
        <v>21645127.997483354</v>
      </c>
      <c r="G227" s="3">
        <f>'IECC Data-SI'!G227/Convert!$B$2*1000000</f>
        <v>2144057.0115763531</v>
      </c>
      <c r="H227" s="3">
        <f>'IECC Data-SI'!H227/Convert!$B$2*1000000</f>
        <v>4313307.001079279</v>
      </c>
      <c r="I227" s="3">
        <f>'IECC Data-SI'!I227/Convert!$B$2*1000000</f>
        <v>200823.48243348999</v>
      </c>
      <c r="J227" s="3">
        <f>'IECC Data-SI'!J227/Convert!$B$2*1000000</f>
        <v>6736571.9674189771</v>
      </c>
      <c r="K227" s="3">
        <f>'IECC Data-SI'!K227/Convert!$B$2*1000000</f>
        <v>2646276.8465632955</v>
      </c>
      <c r="L227" s="3">
        <f>'IECC Data-SI'!L227/Convert!$B$2*1000000</f>
        <v>2572546.1560851894</v>
      </c>
      <c r="M227" s="3">
        <f>'IECC Data-SI'!M227/Convert!$B$2*1000000</f>
        <v>5890484.0966246435</v>
      </c>
      <c r="N227" s="3">
        <f>'IECC Data-SI'!N227/Convert!$B$2*1000000</f>
        <v>974981.51519744121</v>
      </c>
      <c r="O227" s="3">
        <f>'IECC Data-SI'!O227/Convert!$B$2*1000000</f>
        <v>747.12155062115664</v>
      </c>
      <c r="P227" s="3">
        <f t="shared" si="6"/>
        <v>974234.3936468201</v>
      </c>
      <c r="Q227" s="3">
        <f>'IECC Data-SI'!Q227/Convert!$B$2*1000000</f>
        <v>167649.88471226973</v>
      </c>
      <c r="R227" s="3">
        <f>'IECC Data-SI'!R227/Convert!$B$2*1000000</f>
        <v>3396275.0220154212</v>
      </c>
      <c r="S227" s="3">
        <f>'IECC Data-SI'!S227/Convert!$B$2*1000000</f>
        <v>248157.46729628259</v>
      </c>
      <c r="T227" s="3">
        <f>'IECC Data-SI'!T227/Convert!$B$2*1000000</f>
        <v>25031.849023355062</v>
      </c>
      <c r="U227" s="3">
        <f>'IECC Data-SI'!U227/Convert!$B$2*1000000</f>
        <v>1287419.936706671</v>
      </c>
      <c r="V227" s="3">
        <f>'IECC Data-SI'!V227/Convert!$B$2*1000000</f>
        <v>180217.93916322346</v>
      </c>
      <c r="W227" s="3">
        <f>'IECC Data-SI'!W227/Convert!$B$2*1000000</f>
        <v>14325716.528384892</v>
      </c>
      <c r="X227" s="3">
        <f>'IECC Data-SI'!X227/Convert!$B$2*1000000</f>
        <v>21645127.997483354</v>
      </c>
      <c r="Y227" s="3">
        <f t="shared" si="7"/>
        <v>35970844.525868244</v>
      </c>
      <c r="Z227" s="3">
        <f>'IECC Data-SI'!Y227/Convert!$B$2*1000000</f>
        <v>28354943.088797472</v>
      </c>
      <c r="AA227" s="3">
        <f>'IECC Data-SI'!Z227/Convert!$B$2*1000000</f>
        <v>25578824.780753322</v>
      </c>
      <c r="AB227" s="3">
        <f>'IECC Data-SI'!AA227/Convert!$B$2*1000000</f>
        <v>53933767.869550794</v>
      </c>
    </row>
    <row r="228" spans="1:28" x14ac:dyDescent="0.25">
      <c r="A228" s="93">
        <v>2009</v>
      </c>
      <c r="B228" s="93" t="s">
        <v>0</v>
      </c>
      <c r="C228" s="121" t="s">
        <v>12</v>
      </c>
      <c r="D228" s="3">
        <f>'IECC Data-SI'!D228*Convert!$B$1</f>
        <v>241501.03161968707</v>
      </c>
      <c r="E228" s="3">
        <f>'IECC Data-SI'!E228/Convert!$B$2*1000000</f>
        <v>1262416.5221956484</v>
      </c>
      <c r="F228" s="3">
        <f>'IECC Data-SI'!F228/Convert!$B$2*1000000</f>
        <v>28502698.293047786</v>
      </c>
      <c r="G228" s="3">
        <f>'IECC Data-SI'!G228/Convert!$B$2*1000000</f>
        <v>2799567.3025476658</v>
      </c>
      <c r="H228" s="3">
        <f>'IECC Data-SI'!H228/Convert!$B$2*1000000</f>
        <v>4313307.001079279</v>
      </c>
      <c r="I228" s="3">
        <f>'IECC Data-SI'!I228/Convert!$B$2*1000000</f>
        <v>200700.26621338259</v>
      </c>
      <c r="J228" s="3">
        <f>'IECC Data-SI'!J228/Convert!$B$2*1000000</f>
        <v>6736571.9674189771</v>
      </c>
      <c r="K228" s="3">
        <f>'IECC Data-SI'!K228/Convert!$B$2*1000000</f>
        <v>2646276.8465632955</v>
      </c>
      <c r="L228" s="3">
        <f>'IECC Data-SI'!L228/Convert!$B$2*1000000</f>
        <v>2572546.1560851894</v>
      </c>
      <c r="M228" s="3">
        <f>'IECC Data-SI'!M228/Convert!$B$2*1000000</f>
        <v>6146280.9695675839</v>
      </c>
      <c r="N228" s="3">
        <f>'IECC Data-SI'!N228/Convert!$B$2*1000000</f>
        <v>1217035.0405130193</v>
      </c>
      <c r="O228" s="3">
        <f>'IECC Data-SI'!O228/Convert!$B$2*1000000</f>
        <v>747.12155062115664</v>
      </c>
      <c r="P228" s="3">
        <f t="shared" si="6"/>
        <v>1216287.9189623981</v>
      </c>
      <c r="Q228" s="3">
        <f>'IECC Data-SI'!Q228/Convert!$B$2*1000000</f>
        <v>346512.44545431191</v>
      </c>
      <c r="R228" s="3">
        <f>'IECC Data-SI'!R228/Convert!$B$2*1000000</f>
        <v>2986097.7034486984</v>
      </c>
      <c r="S228" s="3">
        <f>'IECC Data-SI'!S228/Convert!$B$2*1000000</f>
        <v>369032.57922163175</v>
      </c>
      <c r="T228" s="3">
        <f>'IECC Data-SI'!T228/Convert!$B$2*1000000</f>
        <v>25031.849023355062</v>
      </c>
      <c r="U228" s="3">
        <f>'IECC Data-SI'!U228/Convert!$B$2*1000000</f>
        <v>1359586.7290064916</v>
      </c>
      <c r="V228" s="3">
        <f>'IECC Data-SI'!V228/Convert!$B$2*1000000</f>
        <v>179886.20318601126</v>
      </c>
      <c r="W228" s="3">
        <f>'IECC Data-SI'!W228/Convert!$B$2*1000000</f>
        <v>15126195.441397939</v>
      </c>
      <c r="X228" s="3">
        <f>'IECC Data-SI'!X228/Convert!$B$2*1000000</f>
        <v>28502698.293047786</v>
      </c>
      <c r="Y228" s="3">
        <f t="shared" si="7"/>
        <v>43628893.734445721</v>
      </c>
      <c r="Z228" s="3">
        <f>'IECC Data-SI'!Y228/Convert!$B$2*1000000</f>
        <v>29154976.527783975</v>
      </c>
      <c r="AA228" s="3">
        <f>'IECC Data-SI'!Z228/Convert!$B$2*1000000</f>
        <v>32508561.868617576</v>
      </c>
      <c r="AB228" s="3">
        <f>'IECC Data-SI'!AA228/Convert!$B$2*1000000</f>
        <v>61663538.396401547</v>
      </c>
    </row>
    <row r="229" spans="1:28" x14ac:dyDescent="0.25">
      <c r="A229" s="93">
        <v>2009</v>
      </c>
      <c r="B229" s="93" t="s">
        <v>0</v>
      </c>
      <c r="C229" s="121" t="s">
        <v>8</v>
      </c>
      <c r="D229" s="3">
        <f>'IECC Data-SI'!D229*Convert!$B$1</f>
        <v>241501.03161968707</v>
      </c>
      <c r="E229" s="3">
        <f>'IECC Data-SI'!E229/Convert!$B$2*1000000</f>
        <v>1558457.7082598181</v>
      </c>
      <c r="F229" s="3">
        <f>'IECC Data-SI'!F229/Convert!$B$2*1000000</f>
        <v>35471182.143050425</v>
      </c>
      <c r="G229" s="3">
        <f>'IECC Data-SI'!G229/Convert!$B$2*1000000</f>
        <v>1707056.46970933</v>
      </c>
      <c r="H229" s="3">
        <f>'IECC Data-SI'!H229/Convert!$B$2*1000000</f>
        <v>4313307.001079279</v>
      </c>
      <c r="I229" s="3">
        <f>'IECC Data-SI'!I229/Convert!$B$2*1000000</f>
        <v>199591.32023241612</v>
      </c>
      <c r="J229" s="3">
        <f>'IECC Data-SI'!J229/Convert!$B$2*1000000</f>
        <v>6736571.9674189771</v>
      </c>
      <c r="K229" s="3">
        <f>'IECC Data-SI'!K229/Convert!$B$2*1000000</f>
        <v>2646276.8465632955</v>
      </c>
      <c r="L229" s="3">
        <f>'IECC Data-SI'!L229/Convert!$B$2*1000000</f>
        <v>2572546.1560851894</v>
      </c>
      <c r="M229" s="3">
        <f>'IECC Data-SI'!M229/Convert!$B$2*1000000</f>
        <v>6050191.2742253747</v>
      </c>
      <c r="N229" s="3">
        <f>'IECC Data-SI'!N229/Convert!$B$2*1000000</f>
        <v>915022.60685902985</v>
      </c>
      <c r="O229" s="3">
        <f>'IECC Data-SI'!O229/Convert!$B$2*1000000</f>
        <v>747.12155062115664</v>
      </c>
      <c r="P229" s="3">
        <f t="shared" si="6"/>
        <v>914275.48530840874</v>
      </c>
      <c r="Q229" s="3">
        <f>'IECC Data-SI'!Q229/Convert!$B$2*1000000</f>
        <v>117955.83532588178</v>
      </c>
      <c r="R229" s="3">
        <f>'IECC Data-SI'!R229/Convert!$B$2*1000000</f>
        <v>3818101.01246768</v>
      </c>
      <c r="S229" s="3">
        <f>'IECC Data-SI'!S229/Convert!$B$2*1000000</f>
        <v>361383.69540419604</v>
      </c>
      <c r="T229" s="3">
        <f>'IECC Data-SI'!T229/Convert!$B$2*1000000</f>
        <v>25041.327194132555</v>
      </c>
      <c r="U229" s="3">
        <f>'IECC Data-SI'!U229/Convert!$B$2*1000000</f>
        <v>1444947.1350285797</v>
      </c>
      <c r="V229" s="3">
        <f>'IECC Data-SI'!V229/Convert!$B$2*1000000</f>
        <v>175886.41511790984</v>
      </c>
      <c r="W229" s="3">
        <f>'IECC Data-SI'!W229/Convert!$B$2*1000000</f>
        <v>14527421.480700688</v>
      </c>
      <c r="X229" s="3">
        <f>'IECC Data-SI'!X229/Convert!$B$2*1000000</f>
        <v>35471182.143050425</v>
      </c>
      <c r="Y229" s="3">
        <f t="shared" si="7"/>
        <v>49998603.623751111</v>
      </c>
      <c r="Z229" s="3">
        <f>'IECC Data-SI'!Y229/Convert!$B$2*1000000</f>
        <v>28551093.833037663</v>
      </c>
      <c r="AA229" s="3">
        <f>'IECC Data-SI'!Z229/Convert!$B$2*1000000</f>
        <v>39562415.602813073</v>
      </c>
      <c r="AB229" s="3">
        <f>'IECC Data-SI'!AA229/Convert!$B$2*1000000</f>
        <v>68113509.435850739</v>
      </c>
    </row>
    <row r="230" spans="1:28" x14ac:dyDescent="0.25">
      <c r="A230" s="93">
        <v>2012</v>
      </c>
      <c r="B230" s="93" t="s">
        <v>0</v>
      </c>
      <c r="C230" s="121" t="s">
        <v>10</v>
      </c>
      <c r="D230" s="3">
        <f>'IECC Data-SI'!D230*Convert!$B$1</f>
        <v>241501.03161968707</v>
      </c>
      <c r="E230" s="3">
        <f>'IECC Data-SI'!E230/Convert!$B$2*1000000</f>
        <v>0</v>
      </c>
      <c r="F230" s="3">
        <f>'IECC Data-SI'!F230/Convert!$B$2*1000000</f>
        <v>11827306.970180441</v>
      </c>
      <c r="G230" s="3">
        <f>'IECC Data-SI'!G230/Convert!$B$2*1000000</f>
        <v>12255634.98578606</v>
      </c>
      <c r="H230" s="3">
        <f>'IECC Data-SI'!H230/Convert!$B$2*1000000</f>
        <v>3916313.818064048</v>
      </c>
      <c r="I230" s="3">
        <f>'IECC Data-SI'!I230/Convert!$B$2*1000000</f>
        <v>201458.51987558193</v>
      </c>
      <c r="J230" s="3">
        <f>'IECC Data-SI'!J230/Convert!$B$2*1000000</f>
        <v>6736571.9674189771</v>
      </c>
      <c r="K230" s="3">
        <f>'IECC Data-SI'!K230/Convert!$B$2*1000000</f>
        <v>2646276.8465632955</v>
      </c>
      <c r="L230" s="3">
        <f>'IECC Data-SI'!L230/Convert!$B$2*1000000</f>
        <v>2508729.6322403392</v>
      </c>
      <c r="M230" s="3">
        <f>'IECC Data-SI'!M230/Convert!$B$2*1000000</f>
        <v>5798678.5344738606</v>
      </c>
      <c r="N230" s="3">
        <f>'IECC Data-SI'!N230/Convert!$B$2*1000000</f>
        <v>2073795.3316028083</v>
      </c>
      <c r="O230" s="3">
        <f>'IECC Data-SI'!O230/Convert!$B$2*1000000</f>
        <v>747.12155062115664</v>
      </c>
      <c r="P230" s="3">
        <f t="shared" si="6"/>
        <v>2073048.2100521871</v>
      </c>
      <c r="Q230" s="3">
        <f>'IECC Data-SI'!Q230/Convert!$B$2*1000000</f>
        <v>1442027.8584291127</v>
      </c>
      <c r="R230" s="3">
        <f>'IECC Data-SI'!R230/Convert!$B$2*1000000</f>
        <v>0</v>
      </c>
      <c r="S230" s="3">
        <f>'IECC Data-SI'!S230/Convert!$B$2*1000000</f>
        <v>487613.973818828</v>
      </c>
      <c r="T230" s="3">
        <f>'IECC Data-SI'!T230/Convert!$B$2*1000000</f>
        <v>25022.370852577573</v>
      </c>
      <c r="U230" s="3">
        <f>'IECC Data-SI'!U230/Convert!$B$2*1000000</f>
        <v>1028703.7871642628</v>
      </c>
      <c r="V230" s="3">
        <f>'IECC Data-SI'!V230/Convert!$B$2*1000000</f>
        <v>210841.90894529849</v>
      </c>
      <c r="W230" s="3">
        <f>'IECC Data-SI'!W230/Convert!$B$2*1000000</f>
        <v>22057003.562560044</v>
      </c>
      <c r="X230" s="3">
        <f>'IECC Data-SI'!X230/Convert!$B$2*1000000</f>
        <v>11827306.970180441</v>
      </c>
      <c r="Y230" s="3">
        <f t="shared" si="7"/>
        <v>33884310.532740489</v>
      </c>
      <c r="Z230" s="3">
        <f>'IECC Data-SI'!Y230/Convert!$B$2*1000000</f>
        <v>35656688.901507497</v>
      </c>
      <c r="AA230" s="3">
        <f>'IECC Data-SI'!Z230/Convert!$B$2*1000000</f>
        <v>15502287.603908002</v>
      </c>
      <c r="AB230" s="3">
        <f>'IECC Data-SI'!AA230/Convert!$B$2*1000000</f>
        <v>51158976.505415492</v>
      </c>
    </row>
    <row r="231" spans="1:28" x14ac:dyDescent="0.25">
      <c r="A231" s="93">
        <v>2012</v>
      </c>
      <c r="B231" s="93" t="s">
        <v>0</v>
      </c>
      <c r="C231" s="121" t="s">
        <v>6</v>
      </c>
      <c r="D231" s="3">
        <f>'IECC Data-SI'!D231*Convert!$B$1</f>
        <v>241501.03161968707</v>
      </c>
      <c r="E231" s="3">
        <f>'IECC Data-SI'!E231/Convert!$B$2*1000000</f>
        <v>39675.622874579436</v>
      </c>
      <c r="F231" s="3">
        <f>'IECC Data-SI'!F231/Convert!$B$2*1000000</f>
        <v>10979939.546331147</v>
      </c>
      <c r="G231" s="3">
        <f>'IECC Data-SI'!G231/Convert!$B$2*1000000</f>
        <v>9392431.2446383163</v>
      </c>
      <c r="H231" s="3">
        <f>'IECC Data-SI'!H231/Convert!$B$2*1000000</f>
        <v>3916313.818064048</v>
      </c>
      <c r="I231" s="3">
        <f>'IECC Data-SI'!I231/Convert!$B$2*1000000</f>
        <v>201496.43255869191</v>
      </c>
      <c r="J231" s="3">
        <f>'IECC Data-SI'!J231/Convert!$B$2*1000000</f>
        <v>6736571.9674189771</v>
      </c>
      <c r="K231" s="3">
        <f>'IECC Data-SI'!K231/Convert!$B$2*1000000</f>
        <v>2646276.8465632955</v>
      </c>
      <c r="L231" s="3">
        <f>'IECC Data-SI'!L231/Convert!$B$2*1000000</f>
        <v>2508729.6322403392</v>
      </c>
      <c r="M231" s="3">
        <f>'IECC Data-SI'!M231/Convert!$B$2*1000000</f>
        <v>5918425.7440766888</v>
      </c>
      <c r="N231" s="3">
        <f>'IECC Data-SI'!N231/Convert!$B$2*1000000</f>
        <v>2204281.308696534</v>
      </c>
      <c r="O231" s="3">
        <f>'IECC Data-SI'!O231/Convert!$B$2*1000000</f>
        <v>747.12155062115664</v>
      </c>
      <c r="P231" s="3">
        <f t="shared" si="6"/>
        <v>2203534.187145913</v>
      </c>
      <c r="Q231" s="3">
        <f>'IECC Data-SI'!Q231/Convert!$B$2*1000000</f>
        <v>1077876.537157889</v>
      </c>
      <c r="R231" s="3">
        <f>'IECC Data-SI'!R231/Convert!$B$2*1000000</f>
        <v>25695.320977779469</v>
      </c>
      <c r="S231" s="3">
        <f>'IECC Data-SI'!S231/Convert!$B$2*1000000</f>
        <v>360540.13820499938</v>
      </c>
      <c r="T231" s="3">
        <f>'IECC Data-SI'!T231/Convert!$B$2*1000000</f>
        <v>25022.370852577573</v>
      </c>
      <c r="U231" s="3">
        <f>'IECC Data-SI'!U231/Convert!$B$2*1000000</f>
        <v>1027452.6686216341</v>
      </c>
      <c r="V231" s="3">
        <f>'IECC Data-SI'!V231/Convert!$B$2*1000000</f>
        <v>209751.91930588702</v>
      </c>
      <c r="W231" s="3">
        <f>'IECC Data-SI'!W231/Convert!$B$2*1000000</f>
        <v>19018178.795076169</v>
      </c>
      <c r="X231" s="3">
        <f>'IECC Data-SI'!X231/Convert!$B$2*1000000</f>
        <v>10979939.546331147</v>
      </c>
      <c r="Y231" s="3">
        <f t="shared" si="7"/>
        <v>29998118.341407314</v>
      </c>
      <c r="Z231" s="3">
        <f>'IECC Data-SI'!Y231/Convert!$B$2*1000000</f>
        <v>32616821.53523808</v>
      </c>
      <c r="AA231" s="3">
        <f>'IECC Data-SI'!Z231/Convert!$B$2*1000000</f>
        <v>14653669.061516076</v>
      </c>
      <c r="AB231" s="3">
        <f>'IECC Data-SI'!AA231/Convert!$B$2*1000000</f>
        <v>47270490.596754164</v>
      </c>
    </row>
    <row r="232" spans="1:28" x14ac:dyDescent="0.25">
      <c r="A232" s="93">
        <v>2012</v>
      </c>
      <c r="B232" s="93" t="s">
        <v>0</v>
      </c>
      <c r="C232" s="121" t="s">
        <v>11</v>
      </c>
      <c r="D232" s="3">
        <f>'IECC Data-SI'!D232*Convert!$B$1</f>
        <v>241501.03161968707</v>
      </c>
      <c r="E232" s="3">
        <f>'IECC Data-SI'!E232/Convert!$B$2*1000000</f>
        <v>0</v>
      </c>
      <c r="F232" s="3">
        <f>'IECC Data-SI'!F232/Convert!$B$2*1000000</f>
        <v>12448828.540743669</v>
      </c>
      <c r="G232" s="3">
        <f>'IECC Data-SI'!G232/Convert!$B$2*1000000</f>
        <v>8487095.3283138834</v>
      </c>
      <c r="H232" s="3">
        <f>'IECC Data-SI'!H232/Convert!$B$2*1000000</f>
        <v>3916313.818064048</v>
      </c>
      <c r="I232" s="3">
        <f>'IECC Data-SI'!I232/Convert!$B$2*1000000</f>
        <v>201515.38890024691</v>
      </c>
      <c r="J232" s="3">
        <f>'IECC Data-SI'!J232/Convert!$B$2*1000000</f>
        <v>6736571.9674189771</v>
      </c>
      <c r="K232" s="3">
        <f>'IECC Data-SI'!K232/Convert!$B$2*1000000</f>
        <v>2646276.8465632955</v>
      </c>
      <c r="L232" s="3">
        <f>'IECC Data-SI'!L232/Convert!$B$2*1000000</f>
        <v>2508729.6322403392</v>
      </c>
      <c r="M232" s="3">
        <f>'IECC Data-SI'!M232/Convert!$B$2*1000000</f>
        <v>5776850.3071732968</v>
      </c>
      <c r="N232" s="3">
        <f>'IECC Data-SI'!N232/Convert!$B$2*1000000</f>
        <v>1990558.0358348785</v>
      </c>
      <c r="O232" s="3">
        <f>'IECC Data-SI'!O232/Convert!$B$2*1000000</f>
        <v>747.12155062115664</v>
      </c>
      <c r="P232" s="3">
        <f t="shared" si="6"/>
        <v>1989810.9142842572</v>
      </c>
      <c r="Q232" s="3">
        <f>'IECC Data-SI'!Q232/Convert!$B$2*1000000</f>
        <v>1146972.4021258019</v>
      </c>
      <c r="R232" s="3">
        <f>'IECC Data-SI'!R232/Convert!$B$2*1000000</f>
        <v>0</v>
      </c>
      <c r="S232" s="3">
        <f>'IECC Data-SI'!S232/Convert!$B$2*1000000</f>
        <v>484780.00075635803</v>
      </c>
      <c r="T232" s="3">
        <f>'IECC Data-SI'!T232/Convert!$B$2*1000000</f>
        <v>25022.370852577573</v>
      </c>
      <c r="U232" s="3">
        <f>'IECC Data-SI'!U232/Convert!$B$2*1000000</f>
        <v>1050295.0601953885</v>
      </c>
      <c r="V232" s="3">
        <f>'IECC Data-SI'!V232/Convert!$B$2*1000000</f>
        <v>206842.1208771971</v>
      </c>
      <c r="W232" s="3">
        <f>'IECC Data-SI'!W232/Convert!$B$2*1000000</f>
        <v>17885508.952653598</v>
      </c>
      <c r="X232" s="3">
        <f>'IECC Data-SI'!X232/Convert!$B$2*1000000</f>
        <v>12448828.540743669</v>
      </c>
      <c r="Y232" s="3">
        <f t="shared" si="7"/>
        <v>30334337.493397266</v>
      </c>
      <c r="Z232" s="3">
        <f>'IECC Data-SI'!Y232/Convert!$B$2*1000000</f>
        <v>31481260.850728378</v>
      </c>
      <c r="AA232" s="3">
        <f>'IECC Data-SI'!Z232/Convert!$B$2*1000000</f>
        <v>16145400.447502354</v>
      </c>
      <c r="AB232" s="3">
        <f>'IECC Data-SI'!AA232/Convert!$B$2*1000000</f>
        <v>47626661.29823073</v>
      </c>
    </row>
    <row r="233" spans="1:28" x14ac:dyDescent="0.25">
      <c r="A233" s="93">
        <v>2012</v>
      </c>
      <c r="B233" s="93" t="s">
        <v>0</v>
      </c>
      <c r="C233" s="121" t="s">
        <v>13</v>
      </c>
      <c r="D233" s="3">
        <f>'IECC Data-SI'!D233*Convert!$B$1</f>
        <v>241501.03161968707</v>
      </c>
      <c r="E233" s="3">
        <f>'IECC Data-SI'!E233/Convert!$B$2*1000000</f>
        <v>145281.40167738977</v>
      </c>
      <c r="F233" s="3">
        <f>'IECC Data-SI'!F233/Convert!$B$2*1000000</f>
        <v>10710674.192713391</v>
      </c>
      <c r="G233" s="3">
        <f>'IECC Data-SI'!G233/Convert!$B$2*1000000</f>
        <v>7754508.5525800101</v>
      </c>
      <c r="H233" s="3">
        <f>'IECC Data-SI'!H233/Convert!$B$2*1000000</f>
        <v>3916313.818064048</v>
      </c>
      <c r="I233" s="3">
        <f>'IECC Data-SI'!I233/Convert!$B$2*1000000</f>
        <v>201268.95646003209</v>
      </c>
      <c r="J233" s="3">
        <f>'IECC Data-SI'!J233/Convert!$B$2*1000000</f>
        <v>6736571.9674189771</v>
      </c>
      <c r="K233" s="3">
        <f>'IECC Data-SI'!K233/Convert!$B$2*1000000</f>
        <v>2646276.8465632955</v>
      </c>
      <c r="L233" s="3">
        <f>'IECC Data-SI'!L233/Convert!$B$2*1000000</f>
        <v>2508729.6322403392</v>
      </c>
      <c r="M233" s="3">
        <f>'IECC Data-SI'!M233/Convert!$B$2*1000000</f>
        <v>5988886.4656365598</v>
      </c>
      <c r="N233" s="3">
        <f>'IECC Data-SI'!N233/Convert!$B$2*1000000</f>
        <v>1860100.4932534853</v>
      </c>
      <c r="O233" s="3">
        <f>'IECC Data-SI'!O233/Convert!$B$2*1000000</f>
        <v>747.12155062115664</v>
      </c>
      <c r="P233" s="3">
        <f t="shared" si="6"/>
        <v>1859353.3717028641</v>
      </c>
      <c r="Q233" s="3">
        <f>'IECC Data-SI'!Q233/Convert!$B$2*1000000</f>
        <v>785238.01440283866</v>
      </c>
      <c r="R233" s="3">
        <f>'IECC Data-SI'!R233/Convert!$B$2*1000000</f>
        <v>72678.613521804873</v>
      </c>
      <c r="S233" s="3">
        <f>'IECC Data-SI'!S233/Convert!$B$2*1000000</f>
        <v>358217.98636451393</v>
      </c>
      <c r="T233" s="3">
        <f>'IECC Data-SI'!T233/Convert!$B$2*1000000</f>
        <v>25022.370852577573</v>
      </c>
      <c r="U233" s="3">
        <f>'IECC Data-SI'!U233/Convert!$B$2*1000000</f>
        <v>1052740.4282559815</v>
      </c>
      <c r="V233" s="3">
        <f>'IECC Data-SI'!V233/Convert!$B$2*1000000</f>
        <v>205012.83391714125</v>
      </c>
      <c r="W233" s="3">
        <f>'IECC Data-SI'!W233/Convert!$B$2*1000000</f>
        <v>16964164.405885976</v>
      </c>
      <c r="X233" s="3">
        <f>'IECC Data-SI'!X233/Convert!$B$2*1000000</f>
        <v>10710674.192713391</v>
      </c>
      <c r="Y233" s="3">
        <f t="shared" si="7"/>
        <v>27674838.598599367</v>
      </c>
      <c r="Z233" s="3">
        <f>'IECC Data-SI'!Y233/Convert!$B$2*1000000</f>
        <v>30557831.106389716</v>
      </c>
      <c r="AA233" s="3">
        <f>'IECC Data-SI'!Z233/Convert!$B$2*1000000</f>
        <v>14409691.467532666</v>
      </c>
      <c r="AB233" s="3">
        <f>'IECC Data-SI'!AA233/Convert!$B$2*1000000</f>
        <v>44967522.573922381</v>
      </c>
    </row>
    <row r="234" spans="1:28" x14ac:dyDescent="0.25">
      <c r="A234" s="93">
        <v>2012</v>
      </c>
      <c r="B234" s="93" t="s">
        <v>0</v>
      </c>
      <c r="C234" s="121" t="s">
        <v>19</v>
      </c>
      <c r="D234" s="3">
        <f>'IECC Data-SI'!D234*Convert!$B$1</f>
        <v>241501.03161968707</v>
      </c>
      <c r="E234" s="3">
        <f>'IECC Data-SI'!E234/Convert!$B$2*1000000</f>
        <v>258308.58819897595</v>
      </c>
      <c r="F234" s="3">
        <f>'IECC Data-SI'!F234/Convert!$B$2*1000000</f>
        <v>13100339.043646881</v>
      </c>
      <c r="G234" s="3">
        <f>'IECC Data-SI'!G234/Convert!$B$2*1000000</f>
        <v>7643433.8692385871</v>
      </c>
      <c r="H234" s="3">
        <f>'IECC Data-SI'!H234/Convert!$B$2*1000000</f>
        <v>3916313.818064048</v>
      </c>
      <c r="I234" s="3">
        <f>'IECC Data-SI'!I234/Convert!$B$2*1000000</f>
        <v>201193.13109381218</v>
      </c>
      <c r="J234" s="3">
        <f>'IECC Data-SI'!J234/Convert!$B$2*1000000</f>
        <v>6736571.9674189771</v>
      </c>
      <c r="K234" s="3">
        <f>'IECC Data-SI'!K234/Convert!$B$2*1000000</f>
        <v>2646276.8465632955</v>
      </c>
      <c r="L234" s="3">
        <f>'IECC Data-SI'!L234/Convert!$B$2*1000000</f>
        <v>2508729.6322403392</v>
      </c>
      <c r="M234" s="3">
        <f>'IECC Data-SI'!M234/Convert!$B$2*1000000</f>
        <v>5797560.1103221169</v>
      </c>
      <c r="N234" s="3">
        <f>'IECC Data-SI'!N234/Convert!$B$2*1000000</f>
        <v>2012746.4336249861</v>
      </c>
      <c r="O234" s="3">
        <f>'IECC Data-SI'!O234/Convert!$B$2*1000000</f>
        <v>747.12155062115664</v>
      </c>
      <c r="P234" s="3">
        <f t="shared" si="6"/>
        <v>2011999.3120743649</v>
      </c>
      <c r="Q234" s="3">
        <f>'IECC Data-SI'!Q234/Convert!$B$2*1000000</f>
        <v>921600.45737860899</v>
      </c>
      <c r="R234" s="3">
        <f>'IECC Data-SI'!R234/Convert!$B$2*1000000</f>
        <v>304012.32768804004</v>
      </c>
      <c r="S234" s="3">
        <f>'IECC Data-SI'!S234/Convert!$B$2*1000000</f>
        <v>438858.26333941164</v>
      </c>
      <c r="T234" s="3">
        <f>'IECC Data-SI'!T234/Convert!$B$2*1000000</f>
        <v>25022.370852577573</v>
      </c>
      <c r="U234" s="3">
        <f>'IECC Data-SI'!U234/Convert!$B$2*1000000</f>
        <v>1077961.8406948864</v>
      </c>
      <c r="V234" s="3">
        <f>'IECC Data-SI'!V234/Convert!$B$2*1000000</f>
        <v>201335.30365547453</v>
      </c>
      <c r="W234" s="3">
        <f>'IECC Data-SI'!W234/Convert!$B$2*1000000</f>
        <v>17375772.928240106</v>
      </c>
      <c r="X234" s="3">
        <f>'IECC Data-SI'!X234/Convert!$B$2*1000000</f>
        <v>13100339.043646881</v>
      </c>
      <c r="Y234" s="3">
        <f t="shared" si="7"/>
        <v>30476111.971886985</v>
      </c>
      <c r="Z234" s="3">
        <f>'IECC Data-SI'!Y234/Convert!$B$2*1000000</f>
        <v>30965695.75128673</v>
      </c>
      <c r="AA234" s="3">
        <f>'IECC Data-SI'!Z234/Convert!$B$2*1000000</f>
        <v>16824577.730905063</v>
      </c>
      <c r="AB234" s="3">
        <f>'IECC Data-SI'!AA234/Convert!$B$2*1000000</f>
        <v>47790273.482191801</v>
      </c>
    </row>
    <row r="235" spans="1:28" x14ac:dyDescent="0.25">
      <c r="A235" s="93">
        <v>2012</v>
      </c>
      <c r="B235" s="93" t="s">
        <v>0</v>
      </c>
      <c r="C235" s="121" t="s">
        <v>20</v>
      </c>
      <c r="D235" s="3">
        <f>'IECC Data-SI'!D235*Convert!$B$1</f>
        <v>241501.03161968707</v>
      </c>
      <c r="E235" s="3">
        <f>'IECC Data-SI'!E235/Convert!$B$2*1000000</f>
        <v>1187861.2308599004</v>
      </c>
      <c r="F235" s="3">
        <f>'IECC Data-SI'!F235/Convert!$B$2*1000000</f>
        <v>11280776.686808726</v>
      </c>
      <c r="G235" s="3">
        <f>'IECC Data-SI'!G235/Convert!$B$2*1000000</f>
        <v>4722460.6772020319</v>
      </c>
      <c r="H235" s="3">
        <f>'IECC Data-SI'!H235/Convert!$B$2*1000000</f>
        <v>3916313.818064048</v>
      </c>
      <c r="I235" s="3">
        <f>'IECC Data-SI'!I235/Convert!$B$2*1000000</f>
        <v>201344.78182625203</v>
      </c>
      <c r="J235" s="3">
        <f>'IECC Data-SI'!J235/Convert!$B$2*1000000</f>
        <v>6736571.9674189771</v>
      </c>
      <c r="K235" s="3">
        <f>'IECC Data-SI'!K235/Convert!$B$2*1000000</f>
        <v>2646276.8465632955</v>
      </c>
      <c r="L235" s="3">
        <f>'IECC Data-SI'!L235/Convert!$B$2*1000000</f>
        <v>2508729.6322403392</v>
      </c>
      <c r="M235" s="3">
        <f>'IECC Data-SI'!M235/Convert!$B$2*1000000</f>
        <v>5762566.7038116176</v>
      </c>
      <c r="N235" s="3">
        <f>'IECC Data-SI'!N235/Convert!$B$2*1000000</f>
        <v>1345805.4686960189</v>
      </c>
      <c r="O235" s="3">
        <f>'IECC Data-SI'!O235/Convert!$B$2*1000000</f>
        <v>747.12155062115664</v>
      </c>
      <c r="P235" s="3">
        <f t="shared" si="6"/>
        <v>1345058.3471453977</v>
      </c>
      <c r="Q235" s="3">
        <f>'IECC Data-SI'!Q235/Convert!$B$2*1000000</f>
        <v>403239.29755759856</v>
      </c>
      <c r="R235" s="3">
        <f>'IECC Data-SI'!R235/Convert!$B$2*1000000</f>
        <v>2557381.0828412026</v>
      </c>
      <c r="S235" s="3">
        <f>'IECC Data-SI'!S235/Convert!$B$2*1000000</f>
        <v>233068.21941851609</v>
      </c>
      <c r="T235" s="3">
        <f>'IECC Data-SI'!T235/Convert!$B$2*1000000</f>
        <v>25022.370852577573</v>
      </c>
      <c r="U235" s="3">
        <f>'IECC Data-SI'!U235/Convert!$B$2*1000000</f>
        <v>1082843.0986452946</v>
      </c>
      <c r="V235" s="3">
        <f>'IECC Data-SI'!V235/Convert!$B$2*1000000</f>
        <v>196833.17253616606</v>
      </c>
      <c r="W235" s="3">
        <f>'IECC Data-SI'!W235/Convert!$B$2*1000000</f>
        <v>16211635.558836265</v>
      </c>
      <c r="X235" s="3">
        <f>'IECC Data-SI'!X235/Convert!$B$2*1000000</f>
        <v>11280776.686808726</v>
      </c>
      <c r="Y235" s="3">
        <f t="shared" si="7"/>
        <v>27492412.24564499</v>
      </c>
      <c r="Z235" s="3">
        <f>'IECC Data-SI'!Y235/Convert!$B$2*1000000</f>
        <v>29797198.423325244</v>
      </c>
      <c r="AA235" s="3">
        <f>'IECC Data-SI'!Z235/Convert!$B$2*1000000</f>
        <v>15009896.632017318</v>
      </c>
      <c r="AB235" s="3">
        <f>'IECC Data-SI'!AA235/Convert!$B$2*1000000</f>
        <v>44807095.055342555</v>
      </c>
    </row>
    <row r="236" spans="1:28" x14ac:dyDescent="0.25">
      <c r="A236" s="93">
        <v>2012</v>
      </c>
      <c r="B236" s="93" t="s">
        <v>0</v>
      </c>
      <c r="C236" s="121" t="s">
        <v>3</v>
      </c>
      <c r="D236" s="3">
        <f>'IECC Data-SI'!D236*Convert!$B$1</f>
        <v>241501.03161968707</v>
      </c>
      <c r="E236" s="3">
        <f>'IECC Data-SI'!E236/Convert!$B$2*1000000</f>
        <v>663187.60930108069</v>
      </c>
      <c r="F236" s="3">
        <f>'IECC Data-SI'!F236/Convert!$B$2*1000000</f>
        <v>14595605.787333163</v>
      </c>
      <c r="G236" s="3">
        <f>'IECC Data-SI'!G236/Convert!$B$2*1000000</f>
        <v>4912374.7850706298</v>
      </c>
      <c r="H236" s="3">
        <f>'IECC Data-SI'!H236/Convert!$B$2*1000000</f>
        <v>3916313.818064048</v>
      </c>
      <c r="I236" s="3">
        <f>'IECC Data-SI'!I236/Convert!$B$2*1000000</f>
        <v>201306.86914314204</v>
      </c>
      <c r="J236" s="3">
        <f>'IECC Data-SI'!J236/Convert!$B$2*1000000</f>
        <v>6736571.9674189771</v>
      </c>
      <c r="K236" s="3">
        <f>'IECC Data-SI'!K236/Convert!$B$2*1000000</f>
        <v>2646276.8465632955</v>
      </c>
      <c r="L236" s="3">
        <f>'IECC Data-SI'!L236/Convert!$B$2*1000000</f>
        <v>2508729.6322403392</v>
      </c>
      <c r="M236" s="3">
        <f>'IECC Data-SI'!M236/Convert!$B$2*1000000</f>
        <v>5914568.1285702484</v>
      </c>
      <c r="N236" s="3">
        <f>'IECC Data-SI'!N236/Convert!$B$2*1000000</f>
        <v>1593792.3289183064</v>
      </c>
      <c r="O236" s="3">
        <f>'IECC Data-SI'!O236/Convert!$B$2*1000000</f>
        <v>747.12155062115664</v>
      </c>
      <c r="P236" s="3">
        <f t="shared" si="6"/>
        <v>1593045.2073676852</v>
      </c>
      <c r="Q236" s="3">
        <f>'IECC Data-SI'!Q236/Convert!$B$2*1000000</f>
        <v>535914.73210092471</v>
      </c>
      <c r="R236" s="3">
        <f>'IECC Data-SI'!R236/Convert!$B$2*1000000</f>
        <v>1174203.1867695351</v>
      </c>
      <c r="S236" s="3">
        <f>'IECC Data-SI'!S236/Convert!$B$2*1000000</f>
        <v>490334.20883196802</v>
      </c>
      <c r="T236" s="3">
        <f>'IECC Data-SI'!T236/Convert!$B$2*1000000</f>
        <v>25022.370852577573</v>
      </c>
      <c r="U236" s="3">
        <f>'IECC Data-SI'!U236/Convert!$B$2*1000000</f>
        <v>1140034.3811166782</v>
      </c>
      <c r="V236" s="3">
        <f>'IECC Data-SI'!V236/Convert!$B$2*1000000</f>
        <v>192814.42812650971</v>
      </c>
      <c r="W236" s="3">
        <f>'IECC Data-SI'!W236/Convert!$B$2*1000000</f>
        <v>15283627.858012071</v>
      </c>
      <c r="X236" s="3">
        <f>'IECC Data-SI'!X236/Convert!$B$2*1000000</f>
        <v>14595605.787333163</v>
      </c>
      <c r="Y236" s="3">
        <f t="shared" si="7"/>
        <v>29879233.645345233</v>
      </c>
      <c r="Z236" s="3">
        <f>'IECC Data-SI'!Y236/Convert!$B$2*1000000</f>
        <v>28865124.587237511</v>
      </c>
      <c r="AA236" s="3">
        <f>'IECC Data-SI'!Z236/Convert!$B$2*1000000</f>
        <v>18381917.015013136</v>
      </c>
      <c r="AB236" s="3">
        <f>'IECC Data-SI'!AA236/Convert!$B$2*1000000</f>
        <v>47247041.602250651</v>
      </c>
    </row>
    <row r="237" spans="1:28" x14ac:dyDescent="0.25">
      <c r="A237" s="93">
        <v>2012</v>
      </c>
      <c r="B237" s="93" t="s">
        <v>0</v>
      </c>
      <c r="C237" s="121" t="s">
        <v>7</v>
      </c>
      <c r="D237" s="3">
        <f>'IECC Data-SI'!D237*Convert!$B$1</f>
        <v>241501.03161968707</v>
      </c>
      <c r="E237" s="3">
        <f>'IECC Data-SI'!E237/Convert!$B$2*1000000</f>
        <v>1084842.992679345</v>
      </c>
      <c r="F237" s="3">
        <f>'IECC Data-SI'!F237/Convert!$B$2*1000000</f>
        <v>11998871.339423815</v>
      </c>
      <c r="G237" s="3">
        <f>'IECC Data-SI'!G237/Convert!$B$2*1000000</f>
        <v>3919498.4834452844</v>
      </c>
      <c r="H237" s="3">
        <f>'IECC Data-SI'!H237/Convert!$B$2*1000000</f>
        <v>3916313.818064048</v>
      </c>
      <c r="I237" s="3">
        <f>'IECC Data-SI'!I237/Convert!$B$2*1000000</f>
        <v>201297.39097236458</v>
      </c>
      <c r="J237" s="3">
        <f>'IECC Data-SI'!J237/Convert!$B$2*1000000</f>
        <v>6736571.9674189771</v>
      </c>
      <c r="K237" s="3">
        <f>'IECC Data-SI'!K237/Convert!$B$2*1000000</f>
        <v>2646276.8465632955</v>
      </c>
      <c r="L237" s="3">
        <f>'IECC Data-SI'!L237/Convert!$B$2*1000000</f>
        <v>2508729.6322403392</v>
      </c>
      <c r="M237" s="3">
        <f>'IECC Data-SI'!M237/Convert!$B$2*1000000</f>
        <v>5886835.0008753082</v>
      </c>
      <c r="N237" s="3">
        <f>'IECC Data-SI'!N237/Convert!$B$2*1000000</f>
        <v>1224740.7933551196</v>
      </c>
      <c r="O237" s="3">
        <f>'IECC Data-SI'!O237/Convert!$B$2*1000000</f>
        <v>747.12155062115664</v>
      </c>
      <c r="P237" s="3">
        <f t="shared" si="6"/>
        <v>1223993.6718044984</v>
      </c>
      <c r="Q237" s="3">
        <f>'IECC Data-SI'!Q237/Convert!$B$2*1000000</f>
        <v>341631.18750390381</v>
      </c>
      <c r="R237" s="3">
        <f>'IECC Data-SI'!R237/Convert!$B$2*1000000</f>
        <v>2504398.1081950255</v>
      </c>
      <c r="S237" s="3">
        <f>'IECC Data-SI'!S237/Convert!$B$2*1000000</f>
        <v>244214.54825284614</v>
      </c>
      <c r="T237" s="3">
        <f>'IECC Data-SI'!T237/Convert!$B$2*1000000</f>
        <v>25022.370852577573</v>
      </c>
      <c r="U237" s="3">
        <f>'IECC Data-SI'!U237/Convert!$B$2*1000000</f>
        <v>1123409.669572958</v>
      </c>
      <c r="V237" s="3">
        <f>'IECC Data-SI'!V237/Convert!$B$2*1000000</f>
        <v>192397.38861230007</v>
      </c>
      <c r="W237" s="3">
        <f>'IECC Data-SI'!W237/Convert!$B$2*1000000</f>
        <v>15205413.992756212</v>
      </c>
      <c r="X237" s="3">
        <f>'IECC Data-SI'!X237/Convert!$B$2*1000000</f>
        <v>11998871.339423815</v>
      </c>
      <c r="Y237" s="3">
        <f t="shared" si="7"/>
        <v>27204285.332180027</v>
      </c>
      <c r="Z237" s="3">
        <f>'IECC Data-SI'!Y237/Convert!$B$2*1000000</f>
        <v>28786493.682467442</v>
      </c>
      <c r="AA237" s="3">
        <f>'IECC Data-SI'!Z237/Convert!$B$2*1000000</f>
        <v>15768557.855560068</v>
      </c>
      <c r="AB237" s="3">
        <f>'IECC Data-SI'!AA237/Convert!$B$2*1000000</f>
        <v>44555051.538027503</v>
      </c>
    </row>
    <row r="238" spans="1:28" x14ac:dyDescent="0.25">
      <c r="A238" s="93">
        <v>2012</v>
      </c>
      <c r="B238" s="93" t="s">
        <v>0</v>
      </c>
      <c r="C238" s="121" t="s">
        <v>17</v>
      </c>
      <c r="D238" s="3">
        <f>'IECC Data-SI'!D238*Convert!$B$1</f>
        <v>241501.03161968707</v>
      </c>
      <c r="E238" s="3">
        <f>'IECC Data-SI'!E238/Convert!$B$2*1000000</f>
        <v>332551.09989906696</v>
      </c>
      <c r="F238" s="3">
        <f>'IECC Data-SI'!F238/Convert!$B$2*1000000</f>
        <v>12712615.511652036</v>
      </c>
      <c r="G238" s="3">
        <f>'IECC Data-SI'!G238/Convert!$B$2*1000000</f>
        <v>3236340.3683160297</v>
      </c>
      <c r="H238" s="3">
        <f>'IECC Data-SI'!H238/Convert!$B$2*1000000</f>
        <v>3916313.818064048</v>
      </c>
      <c r="I238" s="3">
        <f>'IECC Data-SI'!I238/Convert!$B$2*1000000</f>
        <v>201268.95646003209</v>
      </c>
      <c r="J238" s="3">
        <f>'IECC Data-SI'!J238/Convert!$B$2*1000000</f>
        <v>6736571.9674189771</v>
      </c>
      <c r="K238" s="3">
        <f>'IECC Data-SI'!K238/Convert!$B$2*1000000</f>
        <v>2646276.8465632955</v>
      </c>
      <c r="L238" s="3">
        <f>'IECC Data-SI'!L238/Convert!$B$2*1000000</f>
        <v>2508729.6322403392</v>
      </c>
      <c r="M238" s="3">
        <f>'IECC Data-SI'!M238/Convert!$B$2*1000000</f>
        <v>5819331.4685980147</v>
      </c>
      <c r="N238" s="3">
        <f>'IECC Data-SI'!N238/Convert!$B$2*1000000</f>
        <v>1094501.248701609</v>
      </c>
      <c r="O238" s="3">
        <f>'IECC Data-SI'!O238/Convert!$B$2*1000000</f>
        <v>747.12155062115664</v>
      </c>
      <c r="P238" s="3">
        <f t="shared" si="6"/>
        <v>1093754.1271509877</v>
      </c>
      <c r="Q238" s="3">
        <f>'IECC Data-SI'!Q238/Convert!$B$2*1000000</f>
        <v>294316.15898266615</v>
      </c>
      <c r="R238" s="3">
        <f>'IECC Data-SI'!R238/Convert!$B$2*1000000</f>
        <v>495935.80776146549</v>
      </c>
      <c r="S238" s="3">
        <f>'IECC Data-SI'!S238/Convert!$B$2*1000000</f>
        <v>129557.11635753137</v>
      </c>
      <c r="T238" s="3">
        <f>'IECC Data-SI'!T238/Convert!$B$2*1000000</f>
        <v>25022.370852577573</v>
      </c>
      <c r="U238" s="3">
        <f>'IECC Data-SI'!U238/Convert!$B$2*1000000</f>
        <v>1142839.9196668158</v>
      </c>
      <c r="V238" s="3">
        <f>'IECC Data-SI'!V238/Convert!$B$2*1000000</f>
        <v>191089.40104500623</v>
      </c>
      <c r="W238" s="3">
        <f>'IECC Data-SI'!W238/Convert!$B$2*1000000</f>
        <v>11401786.147065762</v>
      </c>
      <c r="X238" s="3">
        <f>'IECC Data-SI'!X238/Convert!$B$2*1000000</f>
        <v>12712615.511652036</v>
      </c>
      <c r="Y238" s="3">
        <f t="shared" si="7"/>
        <v>24114401.658717796</v>
      </c>
      <c r="Z238" s="3">
        <f>'IECC Data-SI'!Y238/Convert!$B$2*1000000</f>
        <v>24981538.892868139</v>
      </c>
      <c r="AA238" s="3">
        <f>'IECC Data-SI'!Z238/Convert!$B$2*1000000</f>
        <v>16501741.756052922</v>
      </c>
      <c r="AB238" s="3">
        <f>'IECC Data-SI'!AA238/Convert!$B$2*1000000</f>
        <v>41483280.648921058</v>
      </c>
    </row>
    <row r="239" spans="1:28" x14ac:dyDescent="0.25">
      <c r="A239" s="93">
        <v>2012</v>
      </c>
      <c r="B239" s="93" t="s">
        <v>0</v>
      </c>
      <c r="C239" s="121" t="s">
        <v>14</v>
      </c>
      <c r="D239" s="3">
        <f>'IECC Data-SI'!D239*Convert!$B$1</f>
        <v>241501.03161968707</v>
      </c>
      <c r="E239" s="3">
        <f>'IECC Data-SI'!E239/Convert!$B$2*1000000</f>
        <v>945921.4435936521</v>
      </c>
      <c r="F239" s="3">
        <f>'IECC Data-SI'!F239/Convert!$B$2*1000000</f>
        <v>17009402.061066147</v>
      </c>
      <c r="G239" s="3">
        <f>'IECC Data-SI'!G239/Convert!$B$2*1000000</f>
        <v>3901262.4828693913</v>
      </c>
      <c r="H239" s="3">
        <f>'IECC Data-SI'!H239/Convert!$B$2*1000000</f>
        <v>3916313.818064048</v>
      </c>
      <c r="I239" s="3">
        <f>'IECC Data-SI'!I239/Convert!$B$2*1000000</f>
        <v>200994.08950748484</v>
      </c>
      <c r="J239" s="3">
        <f>'IECC Data-SI'!J239/Convert!$B$2*1000000</f>
        <v>6736571.9674189771</v>
      </c>
      <c r="K239" s="3">
        <f>'IECC Data-SI'!K239/Convert!$B$2*1000000</f>
        <v>2646276.8465632955</v>
      </c>
      <c r="L239" s="3">
        <f>'IECC Data-SI'!L239/Convert!$B$2*1000000</f>
        <v>2508729.6322403392</v>
      </c>
      <c r="M239" s="3">
        <f>'IECC Data-SI'!M239/Convert!$B$2*1000000</f>
        <v>5790745.3055331009</v>
      </c>
      <c r="N239" s="3">
        <f>'IECC Data-SI'!N239/Convert!$B$2*1000000</f>
        <v>1411337.541451595</v>
      </c>
      <c r="O239" s="3">
        <f>'IECC Data-SI'!O239/Convert!$B$2*1000000</f>
        <v>747.12155062115664</v>
      </c>
      <c r="P239" s="3">
        <f t="shared" si="6"/>
        <v>1410590.4199009738</v>
      </c>
      <c r="Q239" s="3">
        <f>'IECC Data-SI'!Q239/Convert!$B$2*1000000</f>
        <v>367004.25067524856</v>
      </c>
      <c r="R239" s="3">
        <f>'IECC Data-SI'!R239/Convert!$B$2*1000000</f>
        <v>1644111.937576009</v>
      </c>
      <c r="S239" s="3">
        <f>'IECC Data-SI'!S239/Convert!$B$2*1000000</f>
        <v>429019.92207237543</v>
      </c>
      <c r="T239" s="3">
        <f>'IECC Data-SI'!T239/Convert!$B$2*1000000</f>
        <v>25022.370852577573</v>
      </c>
      <c r="U239" s="3">
        <f>'IECC Data-SI'!U239/Convert!$B$2*1000000</f>
        <v>1196742.27687841</v>
      </c>
      <c r="V239" s="3">
        <f>'IECC Data-SI'!V239/Convert!$B$2*1000000</f>
        <v>187193.87285545722</v>
      </c>
      <c r="W239" s="3">
        <f>'IECC Data-SI'!W239/Convert!$B$2*1000000</f>
        <v>14488655.762220751</v>
      </c>
      <c r="X239" s="3">
        <f>'IECC Data-SI'!X239/Convert!$B$2*1000000</f>
        <v>17009402.061066147</v>
      </c>
      <c r="Y239" s="3">
        <f t="shared" si="7"/>
        <v>31498057.823286898</v>
      </c>
      <c r="Z239" s="3">
        <f>'IECC Data-SI'!Y239/Convert!$B$2*1000000</f>
        <v>28064238.112881031</v>
      </c>
      <c r="AA239" s="3">
        <f>'IECC Data-SI'!Z239/Convert!$B$2*1000000</f>
        <v>20852411.706337076</v>
      </c>
      <c r="AB239" s="3">
        <f>'IECC Data-SI'!AA239/Convert!$B$2*1000000</f>
        <v>48916649.819218107</v>
      </c>
    </row>
    <row r="240" spans="1:28" x14ac:dyDescent="0.25">
      <c r="A240" s="93">
        <v>2012</v>
      </c>
      <c r="B240" s="93" t="s">
        <v>0</v>
      </c>
      <c r="C240" s="121" t="s">
        <v>2</v>
      </c>
      <c r="D240" s="3">
        <f>'IECC Data-SI'!D240*Convert!$B$1</f>
        <v>241501.03161968707</v>
      </c>
      <c r="E240" s="3">
        <f>'IECC Data-SI'!E240/Convert!$B$2*1000000</f>
        <v>1185377.9501161976</v>
      </c>
      <c r="F240" s="3">
        <f>'IECC Data-SI'!F240/Convert!$B$2*1000000</f>
        <v>12950707.161582623</v>
      </c>
      <c r="G240" s="3">
        <f>'IECC Data-SI'!G240/Convert!$B$2*1000000</f>
        <v>2720538.3146049418</v>
      </c>
      <c r="H240" s="3">
        <f>'IECC Data-SI'!H240/Convert!$B$2*1000000</f>
        <v>3916313.818064048</v>
      </c>
      <c r="I240" s="3">
        <f>'IECC Data-SI'!I240/Convert!$B$2*1000000</f>
        <v>201145.74023992472</v>
      </c>
      <c r="J240" s="3">
        <f>'IECC Data-SI'!J240/Convert!$B$2*1000000</f>
        <v>6736571.9674189771</v>
      </c>
      <c r="K240" s="3">
        <f>'IECC Data-SI'!K240/Convert!$B$2*1000000</f>
        <v>2646276.8465632955</v>
      </c>
      <c r="L240" s="3">
        <f>'IECC Data-SI'!L240/Convert!$B$2*1000000</f>
        <v>2508729.6322403392</v>
      </c>
      <c r="M240" s="3">
        <f>'IECC Data-SI'!M240/Convert!$B$2*1000000</f>
        <v>5895915.0884801466</v>
      </c>
      <c r="N240" s="3">
        <f>'IECC Data-SI'!N240/Convert!$B$2*1000000</f>
        <v>1029462.0408264623</v>
      </c>
      <c r="O240" s="3">
        <f>'IECC Data-SI'!O240/Convert!$B$2*1000000</f>
        <v>747.12155062115664</v>
      </c>
      <c r="P240" s="3">
        <f t="shared" si="6"/>
        <v>1028714.9192758412</v>
      </c>
      <c r="Q240" s="3">
        <f>'IECC Data-SI'!Q240/Convert!$B$2*1000000</f>
        <v>191658.09129165573</v>
      </c>
      <c r="R240" s="3">
        <f>'IECC Data-SI'!R240/Convert!$B$2*1000000</f>
        <v>3180646.6368274894</v>
      </c>
      <c r="S240" s="3">
        <f>'IECC Data-SI'!S240/Convert!$B$2*1000000</f>
        <v>303936.50232182012</v>
      </c>
      <c r="T240" s="3">
        <f>'IECC Data-SI'!T240/Convert!$B$2*1000000</f>
        <v>25022.370852577573</v>
      </c>
      <c r="U240" s="3">
        <f>'IECC Data-SI'!U240/Convert!$B$2*1000000</f>
        <v>1178278.8002038565</v>
      </c>
      <c r="V240" s="3">
        <f>'IECC Data-SI'!V240/Convert!$B$2*1000000</f>
        <v>186634.66077958522</v>
      </c>
      <c r="W240" s="3">
        <f>'IECC Data-SI'!W240/Convert!$B$2*1000000</f>
        <v>14506787.502918091</v>
      </c>
      <c r="X240" s="3">
        <f>'IECC Data-SI'!X240/Convert!$B$2*1000000</f>
        <v>12950707.161582623</v>
      </c>
      <c r="Y240" s="3">
        <f t="shared" si="7"/>
        <v>27457494.664500713</v>
      </c>
      <c r="Z240" s="3">
        <f>'IECC Data-SI'!Y240/Convert!$B$2*1000000</f>
        <v>28081962.292234942</v>
      </c>
      <c r="AA240" s="3">
        <f>'IECC Data-SI'!Z240/Convert!$B$2*1000000</f>
        <v>16775262.808349777</v>
      </c>
      <c r="AB240" s="3">
        <f>'IECC Data-SI'!AA240/Convert!$B$2*1000000</f>
        <v>44857225.100584723</v>
      </c>
    </row>
    <row r="241" spans="1:28" x14ac:dyDescent="0.25">
      <c r="A241" s="93">
        <v>2012</v>
      </c>
      <c r="B241" s="93" t="s">
        <v>0</v>
      </c>
      <c r="C241" s="121" t="s">
        <v>18</v>
      </c>
      <c r="D241" s="3">
        <f>'IECC Data-SI'!D241*Convert!$B$1</f>
        <v>241501.03161968707</v>
      </c>
      <c r="E241" s="3">
        <f>'IECC Data-SI'!E241/Convert!$B$2*1000000</f>
        <v>891924.30467428302</v>
      </c>
      <c r="F241" s="3">
        <f>'IECC Data-SI'!F241/Convert!$B$2*1000000</f>
        <v>15398283.635966586</v>
      </c>
      <c r="G241" s="3">
        <f>'IECC Data-SI'!G241/Convert!$B$2*1000000</f>
        <v>1941499.0238905824</v>
      </c>
      <c r="H241" s="3">
        <f>'IECC Data-SI'!H241/Convert!$B$2*1000000</f>
        <v>3916313.818064048</v>
      </c>
      <c r="I241" s="3">
        <f>'IECC Data-SI'!I241/Convert!$B$2*1000000</f>
        <v>200766.61340882504</v>
      </c>
      <c r="J241" s="3">
        <f>'IECC Data-SI'!J241/Convert!$B$2*1000000</f>
        <v>6736571.9674189771</v>
      </c>
      <c r="K241" s="3">
        <f>'IECC Data-SI'!K241/Convert!$B$2*1000000</f>
        <v>2646276.8465632955</v>
      </c>
      <c r="L241" s="3">
        <f>'IECC Data-SI'!L241/Convert!$B$2*1000000</f>
        <v>2508729.6322403392</v>
      </c>
      <c r="M241" s="3">
        <f>'IECC Data-SI'!M241/Convert!$B$2*1000000</f>
        <v>5837918.1614926755</v>
      </c>
      <c r="N241" s="3">
        <f>'IECC Data-SI'!N241/Convert!$B$2*1000000</f>
        <v>924244.86702552915</v>
      </c>
      <c r="O241" s="3">
        <f>'IECC Data-SI'!O241/Convert!$B$2*1000000</f>
        <v>747.12155062115664</v>
      </c>
      <c r="P241" s="3">
        <f t="shared" si="6"/>
        <v>923497.74547490804</v>
      </c>
      <c r="Q241" s="3">
        <f>'IECC Data-SI'!Q241/Convert!$B$2*1000000</f>
        <v>105416.21538726051</v>
      </c>
      <c r="R241" s="3">
        <f>'IECC Data-SI'!R241/Convert!$B$2*1000000</f>
        <v>876645.49338096671</v>
      </c>
      <c r="S241" s="3">
        <f>'IECC Data-SI'!S241/Convert!$B$2*1000000</f>
        <v>344086.0337352741</v>
      </c>
      <c r="T241" s="3">
        <f>'IECC Data-SI'!T241/Convert!$B$2*1000000</f>
        <v>25022.370852577573</v>
      </c>
      <c r="U241" s="3">
        <f>'IECC Data-SI'!U241/Convert!$B$2*1000000</f>
        <v>1213509.1609837923</v>
      </c>
      <c r="V241" s="3">
        <f>'IECC Data-SI'!V241/Convert!$B$2*1000000</f>
        <v>183743.81869245032</v>
      </c>
      <c r="W241" s="3">
        <f>'IECC Data-SI'!W241/Convert!$B$2*1000000</f>
        <v>10920986.978035949</v>
      </c>
      <c r="X241" s="3">
        <f>'IECC Data-SI'!X241/Convert!$B$2*1000000</f>
        <v>15398283.635966586</v>
      </c>
      <c r="Y241" s="3">
        <f t="shared" si="7"/>
        <v>26319270.614002533</v>
      </c>
      <c r="Z241" s="3">
        <f>'IECC Data-SI'!Y241/Convert!$B$2*1000000</f>
        <v>24492872.842093006</v>
      </c>
      <c r="AA241" s="3">
        <f>'IECC Data-SI'!Z241/Convert!$B$2*1000000</f>
        <v>19258069.643513676</v>
      </c>
      <c r="AB241" s="3">
        <f>'IECC Data-SI'!AA241/Convert!$B$2*1000000</f>
        <v>43750942.485606685</v>
      </c>
    </row>
    <row r="242" spans="1:28" x14ac:dyDescent="0.25">
      <c r="A242" s="93">
        <v>2012</v>
      </c>
      <c r="B242" s="93" t="s">
        <v>0</v>
      </c>
      <c r="C242" s="121" t="s">
        <v>4</v>
      </c>
      <c r="D242" s="3">
        <f>'IECC Data-SI'!D242*Convert!$B$1</f>
        <v>241501.03161968707</v>
      </c>
      <c r="E242" s="3">
        <f>'IECC Data-SI'!E242/Convert!$B$2*1000000</f>
        <v>1082767.2732790748</v>
      </c>
      <c r="F242" s="3">
        <f>'IECC Data-SI'!F242/Convert!$B$2*1000000</f>
        <v>18730372.485476837</v>
      </c>
      <c r="G242" s="3">
        <f>'IECC Data-SI'!G242/Convert!$B$2*1000000</f>
        <v>2837290.4222420822</v>
      </c>
      <c r="H242" s="3">
        <f>'IECC Data-SI'!H242/Convert!$B$2*1000000</f>
        <v>3916313.818064048</v>
      </c>
      <c r="I242" s="3">
        <f>'IECC Data-SI'!I242/Convert!$B$2*1000000</f>
        <v>201060.43670292728</v>
      </c>
      <c r="J242" s="3">
        <f>'IECC Data-SI'!J242/Convert!$B$2*1000000</f>
        <v>6736571.9674189771</v>
      </c>
      <c r="K242" s="3">
        <f>'IECC Data-SI'!K242/Convert!$B$2*1000000</f>
        <v>2646276.8465632955</v>
      </c>
      <c r="L242" s="3">
        <f>'IECC Data-SI'!L242/Convert!$B$2*1000000</f>
        <v>2508729.6322403392</v>
      </c>
      <c r="M242" s="3">
        <f>'IECC Data-SI'!M242/Convert!$B$2*1000000</f>
        <v>5875527.5431377618</v>
      </c>
      <c r="N242" s="3">
        <f>'IECC Data-SI'!N242/Convert!$B$2*1000000</f>
        <v>1217527.9053934487</v>
      </c>
      <c r="O242" s="3">
        <f>'IECC Data-SI'!O242/Convert!$B$2*1000000</f>
        <v>747.12155062115664</v>
      </c>
      <c r="P242" s="3">
        <f t="shared" si="6"/>
        <v>1216780.7838428274</v>
      </c>
      <c r="Q242" s="3">
        <f>'IECC Data-SI'!Q242/Convert!$B$2*1000000</f>
        <v>224879.07986676344</v>
      </c>
      <c r="R242" s="3">
        <f>'IECC Data-SI'!R242/Convert!$B$2*1000000</f>
        <v>1957773.0431155351</v>
      </c>
      <c r="S242" s="3">
        <f>'IECC Data-SI'!S242/Convert!$B$2*1000000</f>
        <v>487888.84077137522</v>
      </c>
      <c r="T242" s="3">
        <f>'IECC Data-SI'!T242/Convert!$B$2*1000000</f>
        <v>25022.370852577573</v>
      </c>
      <c r="U242" s="3">
        <f>'IECC Data-SI'!U242/Convert!$B$2*1000000</f>
        <v>1253118.4366629294</v>
      </c>
      <c r="V242" s="3">
        <f>'IECC Data-SI'!V242/Convert!$B$2*1000000</f>
        <v>183165.65027502333</v>
      </c>
      <c r="W242" s="3">
        <f>'IECC Data-SI'!W242/Convert!$B$2*1000000</f>
        <v>13682906.986255419</v>
      </c>
      <c r="X242" s="3">
        <f>'IECC Data-SI'!X242/Convert!$B$2*1000000</f>
        <v>18730372.485476837</v>
      </c>
      <c r="Y242" s="3">
        <f t="shared" si="7"/>
        <v>32413279.471732255</v>
      </c>
      <c r="Z242" s="3">
        <f>'IECC Data-SI'!Y242/Convert!$B$2*1000000</f>
        <v>27254517.983359933</v>
      </c>
      <c r="AA242" s="3">
        <f>'IECC Data-SI'!Z242/Convert!$B$2*1000000</f>
        <v>22629767.768703058</v>
      </c>
      <c r="AB242" s="3">
        <f>'IECC Data-SI'!AA242/Convert!$B$2*1000000</f>
        <v>49884285.752062991</v>
      </c>
    </row>
    <row r="243" spans="1:28" x14ac:dyDescent="0.25">
      <c r="A243" s="93">
        <v>2012</v>
      </c>
      <c r="B243" s="93" t="s">
        <v>0</v>
      </c>
      <c r="C243" s="121" t="s">
        <v>5</v>
      </c>
      <c r="D243" s="3">
        <f>'IECC Data-SI'!D243*Convert!$B$1</f>
        <v>241501.03161968707</v>
      </c>
      <c r="E243" s="3">
        <f>'IECC Data-SI'!E243/Convert!$B$2*1000000</f>
        <v>1350715.1611587594</v>
      </c>
      <c r="F243" s="3">
        <f>'IECC Data-SI'!F243/Convert!$B$2*1000000</f>
        <v>15425722.940367423</v>
      </c>
      <c r="G243" s="3">
        <f>'IECC Data-SI'!G243/Convert!$B$2*1000000</f>
        <v>2229540.6338185491</v>
      </c>
      <c r="H243" s="3">
        <f>'IECC Data-SI'!H243/Convert!$B$2*1000000</f>
        <v>3916313.818064048</v>
      </c>
      <c r="I243" s="3">
        <f>'IECC Data-SI'!I243/Convert!$B$2*1000000</f>
        <v>201069.91487370475</v>
      </c>
      <c r="J243" s="3">
        <f>'IECC Data-SI'!J243/Convert!$B$2*1000000</f>
        <v>6736571.9674189771</v>
      </c>
      <c r="K243" s="3">
        <f>'IECC Data-SI'!K243/Convert!$B$2*1000000</f>
        <v>2646276.8465632955</v>
      </c>
      <c r="L243" s="3">
        <f>'IECC Data-SI'!L243/Convert!$B$2*1000000</f>
        <v>2508729.6322403392</v>
      </c>
      <c r="M243" s="3">
        <f>'IECC Data-SI'!M243/Convert!$B$2*1000000</f>
        <v>5982583.4820695287</v>
      </c>
      <c r="N243" s="3">
        <f>'IECC Data-SI'!N243/Convert!$B$2*1000000</f>
        <v>937466.91526012984</v>
      </c>
      <c r="O243" s="3">
        <f>'IECC Data-SI'!O243/Convert!$B$2*1000000</f>
        <v>747.12155062115664</v>
      </c>
      <c r="P243" s="3">
        <f t="shared" si="6"/>
        <v>936719.79370950873</v>
      </c>
      <c r="Q243" s="3">
        <f>'IECC Data-SI'!Q243/Convert!$B$2*1000000</f>
        <v>124325.16608835605</v>
      </c>
      <c r="R243" s="3">
        <f>'IECC Data-SI'!R243/Convert!$B$2*1000000</f>
        <v>3190570.2816315228</v>
      </c>
      <c r="S243" s="3">
        <f>'IECC Data-SI'!S243/Convert!$B$2*1000000</f>
        <v>314315.09932317329</v>
      </c>
      <c r="T243" s="3">
        <f>'IECC Data-SI'!T243/Convert!$B$2*1000000</f>
        <v>25022.370852577573</v>
      </c>
      <c r="U243" s="3">
        <f>'IECC Data-SI'!U243/Convert!$B$2*1000000</f>
        <v>1235631.2115784576</v>
      </c>
      <c r="V243" s="3">
        <f>'IECC Data-SI'!V243/Convert!$B$2*1000000</f>
        <v>183023.47771336095</v>
      </c>
      <c r="W243" s="3">
        <f>'IECC Data-SI'!W243/Convert!$B$2*1000000</f>
        <v>14128769.617799398</v>
      </c>
      <c r="X243" s="3">
        <f>'IECC Data-SI'!X243/Convert!$B$2*1000000</f>
        <v>15425722.940367423</v>
      </c>
      <c r="Y243" s="3">
        <f t="shared" si="7"/>
        <v>29554492.558166821</v>
      </c>
      <c r="Z243" s="3">
        <f>'IECC Data-SI'!Y243/Convert!$B$2*1000000</f>
        <v>27700257.398683801</v>
      </c>
      <c r="AA243" s="3">
        <f>'IECC Data-SI'!Z243/Convert!$B$2*1000000</f>
        <v>19307630.99850918</v>
      </c>
      <c r="AB243" s="3">
        <f>'IECC Data-SI'!AA243/Convert!$B$2*1000000</f>
        <v>47007888.397192977</v>
      </c>
    </row>
    <row r="244" spans="1:28" x14ac:dyDescent="0.25">
      <c r="A244" s="93">
        <v>2012</v>
      </c>
      <c r="B244" s="93" t="s">
        <v>0</v>
      </c>
      <c r="C244" s="121" t="s">
        <v>15</v>
      </c>
      <c r="D244" s="3">
        <f>'IECC Data-SI'!D244*Convert!$B$1</f>
        <v>241501.03161968707</v>
      </c>
      <c r="E244" s="3">
        <f>'IECC Data-SI'!E244/Convert!$B$2*1000000</f>
        <v>1014732.9634382405</v>
      </c>
      <c r="F244" s="3">
        <f>'IECC Data-SI'!F244/Convert!$B$2*1000000</f>
        <v>16233054.570852594</v>
      </c>
      <c r="G244" s="3">
        <f>'IECC Data-SI'!G244/Convert!$B$2*1000000</f>
        <v>1581717.1393477821</v>
      </c>
      <c r="H244" s="3">
        <f>'IECC Data-SI'!H244/Convert!$B$2*1000000</f>
        <v>3916313.818064048</v>
      </c>
      <c r="I244" s="3">
        <f>'IECC Data-SI'!I244/Convert!$B$2*1000000</f>
        <v>200747.65706727008</v>
      </c>
      <c r="J244" s="3">
        <f>'IECC Data-SI'!J244/Convert!$B$2*1000000</f>
        <v>6736571.9674189771</v>
      </c>
      <c r="K244" s="3">
        <f>'IECC Data-SI'!K244/Convert!$B$2*1000000</f>
        <v>2646276.8465632955</v>
      </c>
      <c r="L244" s="3">
        <f>'IECC Data-SI'!L244/Convert!$B$2*1000000</f>
        <v>2508729.6322403392</v>
      </c>
      <c r="M244" s="3">
        <f>'IECC Data-SI'!M244/Convert!$B$2*1000000</f>
        <v>5811293.9797787005</v>
      </c>
      <c r="N244" s="3">
        <f>'IECC Data-SI'!N244/Convert!$B$2*1000000</f>
        <v>803464.53680795489</v>
      </c>
      <c r="O244" s="3">
        <f>'IECC Data-SI'!O244/Convert!$B$2*1000000</f>
        <v>747.12155062115664</v>
      </c>
      <c r="P244" s="3">
        <f t="shared" si="6"/>
        <v>802717.41525733378</v>
      </c>
      <c r="Q244" s="3">
        <f>'IECC Data-SI'!Q244/Convert!$B$2*1000000</f>
        <v>63996.609089622638</v>
      </c>
      <c r="R244" s="3">
        <f>'IECC Data-SI'!R244/Convert!$B$2*1000000</f>
        <v>922093.32225903845</v>
      </c>
      <c r="S244" s="3">
        <f>'IECC Data-SI'!S244/Convert!$B$2*1000000</f>
        <v>339081.55956475862</v>
      </c>
      <c r="T244" s="3">
        <f>'IECC Data-SI'!T244/Convert!$B$2*1000000</f>
        <v>25022.370852577573</v>
      </c>
      <c r="U244" s="3">
        <f>'IECC Data-SI'!U244/Convert!$B$2*1000000</f>
        <v>1243659.2222269929</v>
      </c>
      <c r="V244" s="3">
        <f>'IECC Data-SI'!V244/Convert!$B$2*1000000</f>
        <v>181165.75624097261</v>
      </c>
      <c r="W244" s="3">
        <f>'IECC Data-SI'!W244/Convert!$B$2*1000000</f>
        <v>10535632.988735477</v>
      </c>
      <c r="X244" s="3">
        <f>'IECC Data-SI'!X244/Convert!$B$2*1000000</f>
        <v>16233054.570852594</v>
      </c>
      <c r="Y244" s="3">
        <f t="shared" si="7"/>
        <v>26768687.559588071</v>
      </c>
      <c r="Z244" s="3">
        <f>'IECC Data-SI'!Y244/Convert!$B$2*1000000</f>
        <v>24104931.312170282</v>
      </c>
      <c r="AA244" s="3">
        <f>'IECC Data-SI'!Z244/Convert!$B$2*1000000</f>
        <v>20123000.117813662</v>
      </c>
      <c r="AB244" s="3">
        <f>'IECC Data-SI'!AA244/Convert!$B$2*1000000</f>
        <v>44227931.429983944</v>
      </c>
    </row>
    <row r="245" spans="1:28" x14ac:dyDescent="0.25">
      <c r="A245" s="93">
        <v>2012</v>
      </c>
      <c r="B245" s="93" t="s">
        <v>0</v>
      </c>
      <c r="C245" s="121" t="s">
        <v>16</v>
      </c>
      <c r="D245" s="3">
        <f>'IECC Data-SI'!D245*Convert!$B$1</f>
        <v>241501.03161968707</v>
      </c>
      <c r="E245" s="3">
        <f>'IECC Data-SI'!E245/Convert!$B$2*1000000</f>
        <v>1101477.1823938428</v>
      </c>
      <c r="F245" s="3">
        <f>'IECC Data-SI'!F245/Convert!$B$2*1000000</f>
        <v>23045802.596810274</v>
      </c>
      <c r="G245" s="3">
        <f>'IECC Data-SI'!G245/Convert!$B$2*1000000</f>
        <v>3003954.577193493</v>
      </c>
      <c r="H245" s="3">
        <f>'IECC Data-SI'!H245/Convert!$B$2*1000000</f>
        <v>3916313.818064048</v>
      </c>
      <c r="I245" s="3">
        <f>'IECC Data-SI'!I245/Convert!$B$2*1000000</f>
        <v>200965.65499515238</v>
      </c>
      <c r="J245" s="3">
        <f>'IECC Data-SI'!J245/Convert!$B$2*1000000</f>
        <v>6736571.9674189771</v>
      </c>
      <c r="K245" s="3">
        <f>'IECC Data-SI'!K245/Convert!$B$2*1000000</f>
        <v>2646276.8465632955</v>
      </c>
      <c r="L245" s="3">
        <f>'IECC Data-SI'!L245/Convert!$B$2*1000000</f>
        <v>2508729.6322403392</v>
      </c>
      <c r="M245" s="3">
        <f>'IECC Data-SI'!M245/Convert!$B$2*1000000</f>
        <v>5943068.988098166</v>
      </c>
      <c r="N245" s="3">
        <f>'IECC Data-SI'!N245/Convert!$B$2*1000000</f>
        <v>1342734.5413641117</v>
      </c>
      <c r="O245" s="3">
        <f>'IECC Data-SI'!O245/Convert!$B$2*1000000</f>
        <v>747.12155062115664</v>
      </c>
      <c r="P245" s="3">
        <f t="shared" si="6"/>
        <v>1341987.4198134905</v>
      </c>
      <c r="Q245" s="3">
        <f>'IECC Data-SI'!Q245/Convert!$B$2*1000000</f>
        <v>249730.84364534618</v>
      </c>
      <c r="R245" s="3">
        <f>'IECC Data-SI'!R245/Convert!$B$2*1000000</f>
        <v>2303821.0582017498</v>
      </c>
      <c r="S245" s="3">
        <f>'IECC Data-SI'!S245/Convert!$B$2*1000000</f>
        <v>415731.52664233238</v>
      </c>
      <c r="T245" s="3">
        <f>'IECC Data-SI'!T245/Convert!$B$2*1000000</f>
        <v>25031.849023355062</v>
      </c>
      <c r="U245" s="3">
        <f>'IECC Data-SI'!U245/Convert!$B$2*1000000</f>
        <v>1301324.4132372513</v>
      </c>
      <c r="V245" s="3">
        <f>'IECC Data-SI'!V245/Convert!$B$2*1000000</f>
        <v>182037.74795250184</v>
      </c>
      <c r="W245" s="3">
        <f>'IECC Data-SI'!W245/Convert!$B$2*1000000</f>
        <v>14359771.595988419</v>
      </c>
      <c r="X245" s="3">
        <f>'IECC Data-SI'!X245/Convert!$B$2*1000000</f>
        <v>23045802.596810274</v>
      </c>
      <c r="Y245" s="3">
        <f t="shared" si="7"/>
        <v>37405574.192798689</v>
      </c>
      <c r="Z245" s="3">
        <f>'IECC Data-SI'!Y245/Convert!$B$2*1000000</f>
        <v>27930178.865404196</v>
      </c>
      <c r="AA245" s="3">
        <f>'IECC Data-SI'!Z245/Convert!$B$2*1000000</f>
        <v>26993413.334781598</v>
      </c>
      <c r="AB245" s="3">
        <f>'IECC Data-SI'!AA245/Convert!$B$2*1000000</f>
        <v>54923592.200185791</v>
      </c>
    </row>
    <row r="246" spans="1:28" x14ac:dyDescent="0.25">
      <c r="A246" s="93">
        <v>2012</v>
      </c>
      <c r="B246" s="93" t="s">
        <v>0</v>
      </c>
      <c r="C246" s="121" t="s">
        <v>9</v>
      </c>
      <c r="D246" s="3">
        <f>'IECC Data-SI'!D246*Convert!$B$1</f>
        <v>241501.03161968707</v>
      </c>
      <c r="E246" s="3">
        <f>'IECC Data-SI'!E246/Convert!$B$2*1000000</f>
        <v>1484490.0635122745</v>
      </c>
      <c r="F246" s="3">
        <f>'IECC Data-SI'!F246/Convert!$B$2*1000000</f>
        <v>20759184.418569665</v>
      </c>
      <c r="G246" s="3">
        <f>'IECC Data-SI'!G246/Convert!$B$2*1000000</f>
        <v>2039522.2660713994</v>
      </c>
      <c r="H246" s="3">
        <f>'IECC Data-SI'!H246/Convert!$B$2*1000000</f>
        <v>3916313.818064048</v>
      </c>
      <c r="I246" s="3">
        <f>'IECC Data-SI'!I246/Convert!$B$2*1000000</f>
        <v>200823.48243348999</v>
      </c>
      <c r="J246" s="3">
        <f>'IECC Data-SI'!J246/Convert!$B$2*1000000</f>
        <v>6736571.9674189771</v>
      </c>
      <c r="K246" s="3">
        <f>'IECC Data-SI'!K246/Convert!$B$2*1000000</f>
        <v>2646276.8465632955</v>
      </c>
      <c r="L246" s="3">
        <f>'IECC Data-SI'!L246/Convert!$B$2*1000000</f>
        <v>2508729.6322403392</v>
      </c>
      <c r="M246" s="3">
        <f>'IECC Data-SI'!M246/Convert!$B$2*1000000</f>
        <v>6271999.4267602321</v>
      </c>
      <c r="N246" s="3">
        <f>'IECC Data-SI'!N246/Convert!$B$2*1000000</f>
        <v>967768.62723577011</v>
      </c>
      <c r="O246" s="3">
        <f>'IECC Data-SI'!O246/Convert!$B$2*1000000</f>
        <v>747.12155062115664</v>
      </c>
      <c r="P246" s="3">
        <f t="shared" si="6"/>
        <v>967021.50568514899</v>
      </c>
      <c r="Q246" s="3">
        <f>'IECC Data-SI'!Q246/Convert!$B$2*1000000</f>
        <v>87256.040177586794</v>
      </c>
      <c r="R246" s="3">
        <f>'IECC Data-SI'!R246/Convert!$B$2*1000000</f>
        <v>3264168.2777187447</v>
      </c>
      <c r="S246" s="3">
        <f>'IECC Data-SI'!S246/Convert!$B$2*1000000</f>
        <v>530644.86914863938</v>
      </c>
      <c r="T246" s="3">
        <f>'IECC Data-SI'!T246/Convert!$B$2*1000000</f>
        <v>25031.849023355062</v>
      </c>
      <c r="U246" s="3">
        <f>'IECC Data-SI'!U246/Convert!$B$2*1000000</f>
        <v>1287950.7142702104</v>
      </c>
      <c r="V246" s="3">
        <f>'IECC Data-SI'!V246/Convert!$B$2*1000000</f>
        <v>180246.37367555592</v>
      </c>
      <c r="W246" s="3">
        <f>'IECC Data-SI'!W246/Convert!$B$2*1000000</f>
        <v>14645102.449074024</v>
      </c>
      <c r="X246" s="3">
        <f>'IECC Data-SI'!X246/Convert!$B$2*1000000</f>
        <v>20759184.418569665</v>
      </c>
      <c r="Y246" s="3">
        <f t="shared" si="7"/>
        <v>35404286.867643692</v>
      </c>
      <c r="Z246" s="3">
        <f>'IECC Data-SI'!Y246/Convert!$B$2*1000000</f>
        <v>28213566.69348041</v>
      </c>
      <c r="AA246" s="3">
        <f>'IECC Data-SI'!Z246/Convert!$B$2*1000000</f>
        <v>24693411.979403175</v>
      </c>
      <c r="AB246" s="3">
        <f>'IECC Data-SI'!AA246/Convert!$B$2*1000000</f>
        <v>52906978.672883585</v>
      </c>
    </row>
    <row r="247" spans="1:28" x14ac:dyDescent="0.25">
      <c r="A247" s="93">
        <v>2012</v>
      </c>
      <c r="B247" s="93" t="s">
        <v>0</v>
      </c>
      <c r="C247" s="121" t="s">
        <v>12</v>
      </c>
      <c r="D247" s="3">
        <f>'IECC Data-SI'!D247*Convert!$B$1</f>
        <v>241501.03161968707</v>
      </c>
      <c r="E247" s="3">
        <f>'IECC Data-SI'!E247/Convert!$B$2*1000000</f>
        <v>1257070.8338771432</v>
      </c>
      <c r="F247" s="3">
        <f>'IECC Data-SI'!F247/Convert!$B$2*1000000</f>
        <v>26510339.404765185</v>
      </c>
      <c r="G247" s="3">
        <f>'IECC Data-SI'!G247/Convert!$B$2*1000000</f>
        <v>2510625.2663958371</v>
      </c>
      <c r="H247" s="3">
        <f>'IECC Data-SI'!H247/Convert!$B$2*1000000</f>
        <v>3916313.818064048</v>
      </c>
      <c r="I247" s="3">
        <f>'IECC Data-SI'!I247/Convert!$B$2*1000000</f>
        <v>200700.26621338259</v>
      </c>
      <c r="J247" s="3">
        <f>'IECC Data-SI'!J247/Convert!$B$2*1000000</f>
        <v>6736571.9674189771</v>
      </c>
      <c r="K247" s="3">
        <f>'IECC Data-SI'!K247/Convert!$B$2*1000000</f>
        <v>2646276.8465632955</v>
      </c>
      <c r="L247" s="3">
        <f>'IECC Data-SI'!L247/Convert!$B$2*1000000</f>
        <v>2508729.6322403392</v>
      </c>
      <c r="M247" s="3">
        <f>'IECC Data-SI'!M247/Convert!$B$2*1000000</f>
        <v>5891611.998947164</v>
      </c>
      <c r="N247" s="3">
        <f>'IECC Data-SI'!N247/Convert!$B$2*1000000</f>
        <v>1136897.1065893285</v>
      </c>
      <c r="O247" s="3">
        <f>'IECC Data-SI'!O247/Convert!$B$2*1000000</f>
        <v>747.12155062115664</v>
      </c>
      <c r="P247" s="3">
        <f t="shared" si="6"/>
        <v>1136149.9850387073</v>
      </c>
      <c r="Q247" s="3">
        <f>'IECC Data-SI'!Q247/Convert!$B$2*1000000</f>
        <v>163545.83676561594</v>
      </c>
      <c r="R247" s="3">
        <f>'IECC Data-SI'!R247/Convert!$B$2*1000000</f>
        <v>2863582.8679788429</v>
      </c>
      <c r="S247" s="3">
        <f>'IECC Data-SI'!S247/Convert!$B$2*1000000</f>
        <v>411257.8300353564</v>
      </c>
      <c r="T247" s="3">
        <f>'IECC Data-SI'!T247/Convert!$B$2*1000000</f>
        <v>25031.849023355062</v>
      </c>
      <c r="U247" s="3">
        <f>'IECC Data-SI'!U247/Convert!$B$2*1000000</f>
        <v>1359520.3818110488</v>
      </c>
      <c r="V247" s="3">
        <f>'IECC Data-SI'!V247/Convert!$B$2*1000000</f>
        <v>179668.20525812896</v>
      </c>
      <c r="W247" s="3">
        <f>'IECC Data-SI'!W247/Convert!$B$2*1000000</f>
        <v>14233844.619038668</v>
      </c>
      <c r="X247" s="3">
        <f>'IECC Data-SI'!X247/Convert!$B$2*1000000</f>
        <v>26510339.404765185</v>
      </c>
      <c r="Y247" s="3">
        <f t="shared" si="7"/>
        <v>40744184.023803852</v>
      </c>
      <c r="Z247" s="3">
        <f>'IECC Data-SI'!Y247/Convert!$B$2*1000000</f>
        <v>27801607.47880752</v>
      </c>
      <c r="AA247" s="3">
        <f>'IECC Data-SI'!Z247/Convert!$B$2*1000000</f>
        <v>30516136.633139532</v>
      </c>
      <c r="AB247" s="3">
        <f>'IECC Data-SI'!AA247/Convert!$B$2*1000000</f>
        <v>58317744.111947052</v>
      </c>
    </row>
    <row r="248" spans="1:28" x14ac:dyDescent="0.25">
      <c r="A248" s="93">
        <v>2012</v>
      </c>
      <c r="B248" s="93" t="s">
        <v>0</v>
      </c>
      <c r="C248" s="121" t="s">
        <v>8</v>
      </c>
      <c r="D248" s="3">
        <f>'IECC Data-SI'!D248*Convert!$B$1</f>
        <v>241501.03161968707</v>
      </c>
      <c r="E248" s="3">
        <f>'IECC Data-SI'!E248/Convert!$B$2*1000000</f>
        <v>1550458.1321236154</v>
      </c>
      <c r="F248" s="3">
        <f>'IECC Data-SI'!F248/Convert!$B$2*1000000</f>
        <v>33168849.157660745</v>
      </c>
      <c r="G248" s="3">
        <f>'IECC Data-SI'!G248/Convert!$B$2*1000000</f>
        <v>1462102.6241358395</v>
      </c>
      <c r="H248" s="3">
        <f>'IECC Data-SI'!H248/Convert!$B$2*1000000</f>
        <v>3916313.818064048</v>
      </c>
      <c r="I248" s="3">
        <f>'IECC Data-SI'!I248/Convert!$B$2*1000000</f>
        <v>199591.32023241612</v>
      </c>
      <c r="J248" s="3">
        <f>'IECC Data-SI'!J248/Convert!$B$2*1000000</f>
        <v>6736571.9674189771</v>
      </c>
      <c r="K248" s="3">
        <f>'IECC Data-SI'!K248/Convert!$B$2*1000000</f>
        <v>2646276.8465632955</v>
      </c>
      <c r="L248" s="3">
        <f>'IECC Data-SI'!L248/Convert!$B$2*1000000</f>
        <v>2508729.6322403392</v>
      </c>
      <c r="M248" s="3">
        <f>'IECC Data-SI'!M248/Convert!$B$2*1000000</f>
        <v>5806412.7218282931</v>
      </c>
      <c r="N248" s="3">
        <f>'IECC Data-SI'!N248/Convert!$B$2*1000000</f>
        <v>866446.98162438592</v>
      </c>
      <c r="O248" s="3">
        <f>'IECC Data-SI'!O248/Convert!$B$2*1000000</f>
        <v>747.12155062115664</v>
      </c>
      <c r="P248" s="3">
        <f t="shared" si="6"/>
        <v>865699.86007376481</v>
      </c>
      <c r="Q248" s="3">
        <f>'IECC Data-SI'!Q248/Convert!$B$2*1000000</f>
        <v>52338.459033308092</v>
      </c>
      <c r="R248" s="3">
        <f>'IECC Data-SI'!R248/Convert!$B$2*1000000</f>
        <v>3636053.7863444006</v>
      </c>
      <c r="S248" s="3">
        <f>'IECC Data-SI'!S248/Convert!$B$2*1000000</f>
        <v>418167.41653214768</v>
      </c>
      <c r="T248" s="3">
        <f>'IECC Data-SI'!T248/Convert!$B$2*1000000</f>
        <v>25041.327194132555</v>
      </c>
      <c r="U248" s="3">
        <f>'IECC Data-SI'!U248/Convert!$B$2*1000000</f>
        <v>1444966.0913701351</v>
      </c>
      <c r="V248" s="3">
        <f>'IECC Data-SI'!V248/Convert!$B$2*1000000</f>
        <v>175706.3298731375</v>
      </c>
      <c r="W248" s="3">
        <f>'IECC Data-SI'!W248/Convert!$B$2*1000000</f>
        <v>13791233.000071369</v>
      </c>
      <c r="X248" s="3">
        <f>'IECC Data-SI'!X248/Convert!$B$2*1000000</f>
        <v>33168849.157660745</v>
      </c>
      <c r="Y248" s="3">
        <f t="shared" si="7"/>
        <v>46960082.157732114</v>
      </c>
      <c r="Z248" s="3">
        <f>'IECC Data-SI'!Y248/Convert!$B$2*1000000</f>
        <v>27353925.038474262</v>
      </c>
      <c r="AA248" s="3">
        <f>'IECC Data-SI'!Z248/Convert!$B$2*1000000</f>
        <v>37260092.095594175</v>
      </c>
      <c r="AB248" s="3">
        <f>'IECC Data-SI'!AA248/Convert!$B$2*1000000</f>
        <v>64614017.134068437</v>
      </c>
    </row>
    <row r="249" spans="1:28" x14ac:dyDescent="0.25">
      <c r="A249" s="93">
        <v>2015</v>
      </c>
      <c r="B249" s="93" t="s">
        <v>0</v>
      </c>
      <c r="C249" s="121" t="s">
        <v>10</v>
      </c>
      <c r="D249" s="3">
        <f>'IECC Data-SI'!D249*Convert!$B$1</f>
        <v>241501.03161968707</v>
      </c>
      <c r="E249" s="3">
        <f>'IECC Data-SI'!E249/Convert!$B$2*1000000</f>
        <v>0</v>
      </c>
      <c r="F249" s="3">
        <f>'IECC Data-SI'!F249/Convert!$B$2*1000000</f>
        <v>4284000.4970352752</v>
      </c>
      <c r="G249" s="3">
        <f>'IECC Data-SI'!G249/Convert!$B$2*1000000</f>
        <v>6105932.3965678029</v>
      </c>
      <c r="H249" s="3">
        <f>'IECC Data-SI'!H249/Convert!$B$2*1000000</f>
        <v>3049203.3644852368</v>
      </c>
      <c r="I249" s="3">
        <f>'IECC Data-SI'!I249/Convert!$B$2*1000000</f>
        <v>190587.05799379919</v>
      </c>
      <c r="J249" s="3">
        <f>'IECC Data-SI'!J249/Convert!$B$2*1000000</f>
        <v>6720449.5989264641</v>
      </c>
      <c r="K249" s="3">
        <f>'IECC Data-SI'!K249/Convert!$B$2*1000000</f>
        <v>2646276.8465632955</v>
      </c>
      <c r="L249" s="3">
        <f>'IECC Data-SI'!L249/Convert!$B$2*1000000</f>
        <v>2476807.1530617476</v>
      </c>
      <c r="M249" s="3">
        <f>'IECC Data-SI'!M249/Convert!$B$2*1000000</f>
        <v>2676351.0824402757</v>
      </c>
      <c r="N249" s="3">
        <f>'IECC Data-SI'!N249/Convert!$B$2*1000000</f>
        <v>1153370.1674006088</v>
      </c>
      <c r="O249" s="3">
        <f>'IECC Data-SI'!O249/Convert!$B$2*1000000</f>
        <v>747.12155062115664</v>
      </c>
      <c r="P249" s="3">
        <f t="shared" si="6"/>
        <v>1152623.0458499875</v>
      </c>
      <c r="Q249" s="3">
        <f>'IECC Data-SI'!Q249/Convert!$B$2*1000000</f>
        <v>931495.66767031013</v>
      </c>
      <c r="R249" s="3">
        <f>'IECC Data-SI'!R249/Convert!$B$2*1000000</f>
        <v>0</v>
      </c>
      <c r="S249" s="3">
        <f>'IECC Data-SI'!S249/Convert!$B$2*1000000</f>
        <v>261332.12467699579</v>
      </c>
      <c r="T249" s="3">
        <f>'IECC Data-SI'!T249/Convert!$B$2*1000000</f>
        <v>25022.370852577573</v>
      </c>
      <c r="U249" s="3">
        <f>'IECC Data-SI'!U249/Convert!$B$2*1000000</f>
        <v>941125.48918024148</v>
      </c>
      <c r="V249" s="3">
        <f>'IECC Data-SI'!V249/Convert!$B$2*1000000</f>
        <v>170995.67899672425</v>
      </c>
      <c r="W249" s="3">
        <f>'IECC Data-SI'!W249/Convert!$B$2*1000000</f>
        <v>11127734.317205371</v>
      </c>
      <c r="X249" s="3">
        <f>'IECC Data-SI'!X249/Convert!$B$2*1000000</f>
        <v>4284000.4970352752</v>
      </c>
      <c r="Y249" s="3">
        <f t="shared" si="7"/>
        <v>15411734.814240646</v>
      </c>
      <c r="Z249" s="3">
        <f>'IECC Data-SI'!Y249/Convert!$B$2*1000000</f>
        <v>23761546.663072541</v>
      </c>
      <c r="AA249" s="3">
        <f>'IECC Data-SI'!Z249/Convert!$B$2*1000000</f>
        <v>7871402.8327788124</v>
      </c>
      <c r="AB249" s="3">
        <f>'IECC Data-SI'!AA249/Convert!$B$2*1000000</f>
        <v>31632949.495851353</v>
      </c>
    </row>
    <row r="250" spans="1:28" x14ac:dyDescent="0.25">
      <c r="A250" s="93">
        <v>2015</v>
      </c>
      <c r="B250" s="93" t="s">
        <v>0</v>
      </c>
      <c r="C250" s="121" t="s">
        <v>6</v>
      </c>
      <c r="D250" s="3">
        <f>'IECC Data-SI'!D250*Convert!$B$1</f>
        <v>241501.03161968707</v>
      </c>
      <c r="E250" s="3">
        <f>'IECC Data-SI'!E250/Convert!$B$2*1000000</f>
        <v>23249.95291718666</v>
      </c>
      <c r="F250" s="3">
        <f>'IECC Data-SI'!F250/Convert!$B$2*1000000</f>
        <v>4283829.8899612809</v>
      </c>
      <c r="G250" s="3">
        <f>'IECC Data-SI'!G250/Convert!$B$2*1000000</f>
        <v>4679316.0438228901</v>
      </c>
      <c r="H250" s="3">
        <f>'IECC Data-SI'!H250/Convert!$B$2*1000000</f>
        <v>3050170.1379045411</v>
      </c>
      <c r="I250" s="3">
        <f>'IECC Data-SI'!I250/Convert!$B$2*1000000</f>
        <v>190624.97067690914</v>
      </c>
      <c r="J250" s="3">
        <f>'IECC Data-SI'!J250/Convert!$B$2*1000000</f>
        <v>6720449.5989264641</v>
      </c>
      <c r="K250" s="3">
        <f>'IECC Data-SI'!K250/Convert!$B$2*1000000</f>
        <v>2646276.8465632955</v>
      </c>
      <c r="L250" s="3">
        <f>'IECC Data-SI'!L250/Convert!$B$2*1000000</f>
        <v>2476807.1530617476</v>
      </c>
      <c r="M250" s="3">
        <f>'IECC Data-SI'!M250/Convert!$B$2*1000000</f>
        <v>2678313.0637912168</v>
      </c>
      <c r="N250" s="3">
        <f>'IECC Data-SI'!N250/Convert!$B$2*1000000</f>
        <v>1000695.7925167757</v>
      </c>
      <c r="O250" s="3">
        <f>'IECC Data-SI'!O250/Convert!$B$2*1000000</f>
        <v>747.12155062115664</v>
      </c>
      <c r="P250" s="3">
        <f t="shared" si="6"/>
        <v>999948.67096615455</v>
      </c>
      <c r="Q250" s="3">
        <f>'IECC Data-SI'!Q250/Convert!$B$2*1000000</f>
        <v>597172.14983585221</v>
      </c>
      <c r="R250" s="3">
        <f>'IECC Data-SI'!R250/Convert!$B$2*1000000</f>
        <v>17060.707399484709</v>
      </c>
      <c r="S250" s="3">
        <f>'IECC Data-SI'!S250/Convert!$B$2*1000000</f>
        <v>261332.12467699579</v>
      </c>
      <c r="T250" s="3">
        <f>'IECC Data-SI'!T250/Convert!$B$2*1000000</f>
        <v>25022.370852577573</v>
      </c>
      <c r="U250" s="3">
        <f>'IECC Data-SI'!U250/Convert!$B$2*1000000</f>
        <v>941732.09211000102</v>
      </c>
      <c r="V250" s="3">
        <f>'IECC Data-SI'!V250/Convert!$B$2*1000000</f>
        <v>170009.94923586512</v>
      </c>
      <c r="W250" s="3">
        <f>'IECC Data-SI'!W250/Convert!$B$2*1000000</f>
        <v>9256392.7134097815</v>
      </c>
      <c r="X250" s="3">
        <f>'IECC Data-SI'!X250/Convert!$B$2*1000000</f>
        <v>4283829.8899612809</v>
      </c>
      <c r="Y250" s="3">
        <f t="shared" si="7"/>
        <v>13540222.603371061</v>
      </c>
      <c r="Z250" s="3">
        <f>'IECC Data-SI'!Y250/Convert!$B$2*1000000</f>
        <v>21890224.015618507</v>
      </c>
      <c r="AA250" s="3">
        <f>'IECC Data-SI'!Z250/Convert!$B$2*1000000</f>
        <v>7871848.3068053545</v>
      </c>
      <c r="AB250" s="3">
        <f>'IECC Data-SI'!AA250/Convert!$B$2*1000000</f>
        <v>29762072.322423864</v>
      </c>
    </row>
    <row r="251" spans="1:28" x14ac:dyDescent="0.25">
      <c r="A251" s="93">
        <v>2015</v>
      </c>
      <c r="B251" s="93" t="s">
        <v>0</v>
      </c>
      <c r="C251" s="121" t="s">
        <v>11</v>
      </c>
      <c r="D251" s="3">
        <f>'IECC Data-SI'!D251*Convert!$B$1</f>
        <v>241501.03161968707</v>
      </c>
      <c r="E251" s="3">
        <f>'IECC Data-SI'!E251/Convert!$B$2*1000000</f>
        <v>0</v>
      </c>
      <c r="F251" s="3">
        <f>'IECC Data-SI'!F251/Convert!$B$2*1000000</f>
        <v>4619177.0502397073</v>
      </c>
      <c r="G251" s="3">
        <f>'IECC Data-SI'!G251/Convert!$B$2*1000000</f>
        <v>4576828.5832058759</v>
      </c>
      <c r="H251" s="3">
        <f>'IECC Data-SI'!H251/Convert!$B$2*1000000</f>
        <v>3051089.520469958</v>
      </c>
      <c r="I251" s="3">
        <f>'IECC Data-SI'!I251/Convert!$B$2*1000000</f>
        <v>190643.92701846411</v>
      </c>
      <c r="J251" s="3">
        <f>'IECC Data-SI'!J251/Convert!$B$2*1000000</f>
        <v>6720449.5989264641</v>
      </c>
      <c r="K251" s="3">
        <f>'IECC Data-SI'!K251/Convert!$B$2*1000000</f>
        <v>2646276.8465632955</v>
      </c>
      <c r="L251" s="3">
        <f>'IECC Data-SI'!L251/Convert!$B$2*1000000</f>
        <v>2476807.1530617476</v>
      </c>
      <c r="M251" s="3">
        <f>'IECC Data-SI'!M251/Convert!$B$2*1000000</f>
        <v>2648580.0420622262</v>
      </c>
      <c r="N251" s="3">
        <f>'IECC Data-SI'!N251/Convert!$B$2*1000000</f>
        <v>972972.14299261291</v>
      </c>
      <c r="O251" s="3">
        <f>'IECC Data-SI'!O251/Convert!$B$2*1000000</f>
        <v>747.12155062115664</v>
      </c>
      <c r="P251" s="3">
        <f t="shared" si="6"/>
        <v>972225.02144199179</v>
      </c>
      <c r="Q251" s="3">
        <f>'IECC Data-SI'!Q251/Convert!$B$2*1000000</f>
        <v>740178.79052664409</v>
      </c>
      <c r="R251" s="3">
        <f>'IECC Data-SI'!R251/Convert!$B$2*1000000</f>
        <v>0</v>
      </c>
      <c r="S251" s="3">
        <f>'IECC Data-SI'!S251/Convert!$B$2*1000000</f>
        <v>261332.12467699579</v>
      </c>
      <c r="T251" s="3">
        <f>'IECC Data-SI'!T251/Convert!$B$2*1000000</f>
        <v>25022.370852577573</v>
      </c>
      <c r="U251" s="3">
        <f>'IECC Data-SI'!U251/Convert!$B$2*1000000</f>
        <v>962745.19672369957</v>
      </c>
      <c r="V251" s="3">
        <f>'IECC Data-SI'!V251/Convert!$B$2*1000000</f>
        <v>167365.53958894502</v>
      </c>
      <c r="W251" s="3">
        <f>'IECC Data-SI'!W251/Convert!$B$2*1000000</f>
        <v>9199144.5619137362</v>
      </c>
      <c r="X251" s="3">
        <f>'IECC Data-SI'!X251/Convert!$B$2*1000000</f>
        <v>4619177.0502397073</v>
      </c>
      <c r="Y251" s="3">
        <f t="shared" si="7"/>
        <v>13818321.612153444</v>
      </c>
      <c r="Z251" s="3">
        <f>'IECC Data-SI'!Y251/Convert!$B$2*1000000</f>
        <v>21831260.315211732</v>
      </c>
      <c r="AA251" s="3">
        <f>'IECC Data-SI'!Z251/Convert!$B$2*1000000</f>
        <v>8228208.5716974791</v>
      </c>
      <c r="AB251" s="3">
        <f>'IECC Data-SI'!AA251/Convert!$B$2*1000000</f>
        <v>30059468.886909213</v>
      </c>
    </row>
    <row r="252" spans="1:28" x14ac:dyDescent="0.25">
      <c r="A252" s="93">
        <v>2015</v>
      </c>
      <c r="B252" s="93" t="s">
        <v>0</v>
      </c>
      <c r="C252" s="121" t="s">
        <v>13</v>
      </c>
      <c r="D252" s="3">
        <f>'IECC Data-SI'!D252*Convert!$B$1</f>
        <v>241501.03161968707</v>
      </c>
      <c r="E252" s="3">
        <f>'IECC Data-SI'!E252/Convert!$B$2*1000000</f>
        <v>94118.235820490649</v>
      </c>
      <c r="F252" s="3">
        <f>'IECC Data-SI'!F252/Convert!$B$2*1000000</f>
        <v>4547133.4741599942</v>
      </c>
      <c r="G252" s="3">
        <f>'IECC Data-SI'!G252/Convert!$B$2*1000000</f>
        <v>4341807.8606071966</v>
      </c>
      <c r="H252" s="3">
        <f>'IECC Data-SI'!H252/Convert!$B$2*1000000</f>
        <v>3051127.4331530677</v>
      </c>
      <c r="I252" s="3">
        <f>'IECC Data-SI'!I252/Convert!$B$2*1000000</f>
        <v>190406.97274902681</v>
      </c>
      <c r="J252" s="3">
        <f>'IECC Data-SI'!J252/Convert!$B$2*1000000</f>
        <v>6720449.5989264641</v>
      </c>
      <c r="K252" s="3">
        <f>'IECC Data-SI'!K252/Convert!$B$2*1000000</f>
        <v>2646276.8465632955</v>
      </c>
      <c r="L252" s="3">
        <f>'IECC Data-SI'!L252/Convert!$B$2*1000000</f>
        <v>2476807.1530617476</v>
      </c>
      <c r="M252" s="3">
        <f>'IECC Data-SI'!M252/Convert!$B$2*1000000</f>
        <v>2712624.0420057359</v>
      </c>
      <c r="N252" s="3">
        <f>'IECC Data-SI'!N252/Convert!$B$2*1000000</f>
        <v>895270.09895873757</v>
      </c>
      <c r="O252" s="3">
        <f>'IECC Data-SI'!O252/Convert!$B$2*1000000</f>
        <v>747.12155062115664</v>
      </c>
      <c r="P252" s="3">
        <f t="shared" si="6"/>
        <v>894522.97740811645</v>
      </c>
      <c r="Q252" s="3">
        <f>'IECC Data-SI'!Q252/Convert!$B$2*1000000</f>
        <v>443777.43397292972</v>
      </c>
      <c r="R252" s="3">
        <f>'IECC Data-SI'!R252/Convert!$B$2*1000000</f>
        <v>60925.681757715392</v>
      </c>
      <c r="S252" s="3">
        <f>'IECC Data-SI'!S252/Convert!$B$2*1000000</f>
        <v>261332.12467699579</v>
      </c>
      <c r="T252" s="3">
        <f>'IECC Data-SI'!T252/Convert!$B$2*1000000</f>
        <v>25022.370852577573</v>
      </c>
      <c r="U252" s="3">
        <f>'IECC Data-SI'!U252/Convert!$B$2*1000000</f>
        <v>973882.0473872521</v>
      </c>
      <c r="V252" s="3">
        <f>'IECC Data-SI'!V252/Convert!$B$2*1000000</f>
        <v>165668.947019774</v>
      </c>
      <c r="W252" s="3">
        <f>'IECC Data-SI'!W252/Convert!$B$2*1000000</f>
        <v>8809108.3562491797</v>
      </c>
      <c r="X252" s="3">
        <f>'IECC Data-SI'!X252/Convert!$B$2*1000000</f>
        <v>4547133.4741599942</v>
      </c>
      <c r="Y252" s="3">
        <f t="shared" si="7"/>
        <v>13356241.830409173</v>
      </c>
      <c r="Z252" s="3">
        <f>'IECC Data-SI'!Y252/Convert!$B$2*1000000</f>
        <v>21439318.997220904</v>
      </c>
      <c r="AA252" s="3">
        <f>'IECC Data-SI'!Z252/Convert!$B$2*1000000</f>
        <v>8167292.3681105431</v>
      </c>
      <c r="AB252" s="3">
        <f>'IECC Data-SI'!AA252/Convert!$B$2*1000000</f>
        <v>29606611.365331445</v>
      </c>
    </row>
    <row r="253" spans="1:28" x14ac:dyDescent="0.25">
      <c r="A253" s="93">
        <v>2015</v>
      </c>
      <c r="B253" s="93" t="s">
        <v>0</v>
      </c>
      <c r="C253" s="121" t="s">
        <v>19</v>
      </c>
      <c r="D253" s="3">
        <f>'IECC Data-SI'!D253*Convert!$B$1</f>
        <v>241501.03161968707</v>
      </c>
      <c r="E253" s="3">
        <f>'IECC Data-SI'!E253/Convert!$B$2*1000000</f>
        <v>177838.91829807311</v>
      </c>
      <c r="F253" s="3">
        <f>'IECC Data-SI'!F253/Convert!$B$2*1000000</f>
        <v>5065921.1516659921</v>
      </c>
      <c r="G253" s="3">
        <f>'IECC Data-SI'!G253/Convert!$B$2*1000000</f>
        <v>4029976.0420277258</v>
      </c>
      <c r="H253" s="3">
        <f>'IECC Data-SI'!H253/Convert!$B$2*1000000</f>
        <v>3051582.3853503875</v>
      </c>
      <c r="I253" s="3">
        <f>'IECC Data-SI'!I253/Convert!$B$2*1000000</f>
        <v>190340.6255535844</v>
      </c>
      <c r="J253" s="3">
        <f>'IECC Data-SI'!J253/Convert!$B$2*1000000</f>
        <v>6720449.5989264641</v>
      </c>
      <c r="K253" s="3">
        <f>'IECC Data-SI'!K253/Convert!$B$2*1000000</f>
        <v>2646276.8465632955</v>
      </c>
      <c r="L253" s="3">
        <f>'IECC Data-SI'!L253/Convert!$B$2*1000000</f>
        <v>2476807.1530617476</v>
      </c>
      <c r="M253" s="3">
        <f>'IECC Data-SI'!M253/Convert!$B$2*1000000</f>
        <v>2668218.8119131881</v>
      </c>
      <c r="N253" s="3">
        <f>'IECC Data-SI'!N253/Convert!$B$2*1000000</f>
        <v>949219.84702421923</v>
      </c>
      <c r="O253" s="3">
        <f>'IECC Data-SI'!O253/Convert!$B$2*1000000</f>
        <v>747.12155062115664</v>
      </c>
      <c r="P253" s="3">
        <f t="shared" si="6"/>
        <v>948472.72547359811</v>
      </c>
      <c r="Q253" s="3">
        <f>'IECC Data-SI'!Q253/Convert!$B$2*1000000</f>
        <v>551070.3271741335</v>
      </c>
      <c r="R253" s="3">
        <f>'IECC Data-SI'!R253/Convert!$B$2*1000000</f>
        <v>276212.85279765743</v>
      </c>
      <c r="S253" s="3">
        <f>'IECC Data-SI'!S253/Convert!$B$2*1000000</f>
        <v>233115.61027240354</v>
      </c>
      <c r="T253" s="3">
        <f>'IECC Data-SI'!T253/Convert!$B$2*1000000</f>
        <v>25022.370852577573</v>
      </c>
      <c r="U253" s="3">
        <f>'IECC Data-SI'!U253/Convert!$B$2*1000000</f>
        <v>1003008.4661864835</v>
      </c>
      <c r="V253" s="3">
        <f>'IECC Data-SI'!V253/Convert!$B$2*1000000</f>
        <v>162190.45834443462</v>
      </c>
      <c r="W253" s="3">
        <f>'IECC Data-SI'!W253/Convert!$B$2*1000000</f>
        <v>8884905.2879567798</v>
      </c>
      <c r="X253" s="3">
        <f>'IECC Data-SI'!X253/Convert!$B$2*1000000</f>
        <v>5065921.1516659921</v>
      </c>
      <c r="Y253" s="3">
        <f t="shared" si="7"/>
        <v>13950826.439622771</v>
      </c>
      <c r="Z253" s="3">
        <f>'IECC Data-SI'!Y253/Convert!$B$2*1000000</f>
        <v>21512035.523425817</v>
      </c>
      <c r="AA253" s="3">
        <f>'IECC Data-SI'!Z253/Convert!$B$2*1000000</f>
        <v>8715206.4644157719</v>
      </c>
      <c r="AB253" s="3">
        <f>'IECC Data-SI'!AA253/Convert!$B$2*1000000</f>
        <v>30227241.987841591</v>
      </c>
    </row>
    <row r="254" spans="1:28" x14ac:dyDescent="0.25">
      <c r="A254" s="93">
        <v>2015</v>
      </c>
      <c r="B254" s="93" t="s">
        <v>0</v>
      </c>
      <c r="C254" s="121" t="s">
        <v>20</v>
      </c>
      <c r="D254" s="3">
        <f>'IECC Data-SI'!D254*Convert!$B$1</f>
        <v>241501.03161968707</v>
      </c>
      <c r="E254" s="3">
        <f>'IECC Data-SI'!E254/Convert!$B$2*1000000</f>
        <v>814553.99661762</v>
      </c>
      <c r="F254" s="3">
        <f>'IECC Data-SI'!F254/Convert!$B$2*1000000</f>
        <v>4477250.9210175499</v>
      </c>
      <c r="G254" s="3">
        <f>'IECC Data-SI'!G254/Convert!$B$2*1000000</f>
        <v>2517771.807162066</v>
      </c>
      <c r="H254" s="3">
        <f>'IECC Data-SI'!H254/Convert!$B$2*1000000</f>
        <v>3052729.2440144639</v>
      </c>
      <c r="I254" s="3">
        <f>'IECC Data-SI'!I254/Convert!$B$2*1000000</f>
        <v>190473.31994446929</v>
      </c>
      <c r="J254" s="3">
        <f>'IECC Data-SI'!J254/Convert!$B$2*1000000</f>
        <v>6720449.5989264641</v>
      </c>
      <c r="K254" s="3">
        <f>'IECC Data-SI'!K254/Convert!$B$2*1000000</f>
        <v>2646276.8465632955</v>
      </c>
      <c r="L254" s="3">
        <f>'IECC Data-SI'!L254/Convert!$B$2*1000000</f>
        <v>2476807.1530617476</v>
      </c>
      <c r="M254" s="3">
        <f>'IECC Data-SI'!M254/Convert!$B$2*1000000</f>
        <v>2816817.5733627002</v>
      </c>
      <c r="N254" s="3">
        <f>'IECC Data-SI'!N254/Convert!$B$2*1000000</f>
        <v>690171.96150459896</v>
      </c>
      <c r="O254" s="3">
        <f>'IECC Data-SI'!O254/Convert!$B$2*1000000</f>
        <v>747.12155062115664</v>
      </c>
      <c r="P254" s="3">
        <f t="shared" si="6"/>
        <v>689424.83995397785</v>
      </c>
      <c r="Q254" s="3">
        <f>'IECC Data-SI'!Q254/Convert!$B$2*1000000</f>
        <v>204918.05220936632</v>
      </c>
      <c r="R254" s="3">
        <f>'IECC Data-SI'!R254/Convert!$B$2*1000000</f>
        <v>2054346.1251673962</v>
      </c>
      <c r="S254" s="3">
        <f>'IECC Data-SI'!S254/Convert!$B$2*1000000</f>
        <v>208206.97746915586</v>
      </c>
      <c r="T254" s="3">
        <f>'IECC Data-SI'!T254/Convert!$B$2*1000000</f>
        <v>25022.370852577573</v>
      </c>
      <c r="U254" s="3">
        <f>'IECC Data-SI'!U254/Convert!$B$2*1000000</f>
        <v>1009842.2273170549</v>
      </c>
      <c r="V254" s="3">
        <f>'IECC Data-SI'!V254/Convert!$B$2*1000000</f>
        <v>157849.4561283435</v>
      </c>
      <c r="W254" s="3">
        <f>'IECC Data-SI'!W254/Convert!$B$2*1000000</f>
        <v>9306039.3719422836</v>
      </c>
      <c r="X254" s="3">
        <f>'IECC Data-SI'!X254/Convert!$B$2*1000000</f>
        <v>4477250.9210175499</v>
      </c>
      <c r="Y254" s="3">
        <f t="shared" si="7"/>
        <v>13783290.292959834</v>
      </c>
      <c r="Z254" s="3">
        <f>'IECC Data-SI'!Y254/Convert!$B$2*1000000</f>
        <v>21930127.114591744</v>
      </c>
      <c r="AA254" s="3">
        <f>'IECC Data-SI'!Z254/Convert!$B$2*1000000</f>
        <v>8133369.9948978992</v>
      </c>
      <c r="AB254" s="3">
        <f>'IECC Data-SI'!AA254/Convert!$B$2*1000000</f>
        <v>30063497.109489646</v>
      </c>
    </row>
    <row r="255" spans="1:28" x14ac:dyDescent="0.25">
      <c r="A255" s="93">
        <v>2015</v>
      </c>
      <c r="B255" s="93" t="s">
        <v>0</v>
      </c>
      <c r="C255" s="121" t="s">
        <v>3</v>
      </c>
      <c r="D255" s="3">
        <f>'IECC Data-SI'!D255*Convert!$B$1</f>
        <v>241501.03161968707</v>
      </c>
      <c r="E255" s="3">
        <f>'IECC Data-SI'!E255/Convert!$B$2*1000000</f>
        <v>454904.80646570475</v>
      </c>
      <c r="F255" s="3">
        <f>'IECC Data-SI'!F255/Convert!$B$2*1000000</f>
        <v>5635056.8723420249</v>
      </c>
      <c r="G255" s="3">
        <f>'IECC Data-SI'!G255/Convert!$B$2*1000000</f>
        <v>2639471.5199450566</v>
      </c>
      <c r="H255" s="3">
        <f>'IECC Data-SI'!H255/Convert!$B$2*1000000</f>
        <v>3052444.8988911393</v>
      </c>
      <c r="I255" s="3">
        <f>'IECC Data-SI'!I255/Convert!$B$2*1000000</f>
        <v>190444.8854321368</v>
      </c>
      <c r="J255" s="3">
        <f>'IECC Data-SI'!J255/Convert!$B$2*1000000</f>
        <v>6720449.5989264641</v>
      </c>
      <c r="K255" s="3">
        <f>'IECC Data-SI'!K255/Convert!$B$2*1000000</f>
        <v>2646276.8465632955</v>
      </c>
      <c r="L255" s="3">
        <f>'IECC Data-SI'!L255/Convert!$B$2*1000000</f>
        <v>2476807.1530617476</v>
      </c>
      <c r="M255" s="3">
        <f>'IECC Data-SI'!M255/Convert!$B$2*1000000</f>
        <v>2774554.4098658655</v>
      </c>
      <c r="N255" s="3">
        <f>'IECC Data-SI'!N255/Convert!$B$2*1000000</f>
        <v>793455.58846692392</v>
      </c>
      <c r="O255" s="3">
        <f>'IECC Data-SI'!O255/Convert!$B$2*1000000</f>
        <v>747.12155062115664</v>
      </c>
      <c r="P255" s="3">
        <f t="shared" si="6"/>
        <v>792708.4669163028</v>
      </c>
      <c r="Q255" s="3">
        <f>'IECC Data-SI'!Q255/Convert!$B$2*1000000</f>
        <v>311907.64394569042</v>
      </c>
      <c r="R255" s="3">
        <f>'IECC Data-SI'!R255/Convert!$B$2*1000000</f>
        <v>1010600.4809792541</v>
      </c>
      <c r="S255" s="3">
        <f>'IECC Data-SI'!S255/Convert!$B$2*1000000</f>
        <v>219789.30215925048</v>
      </c>
      <c r="T255" s="3">
        <f>'IECC Data-SI'!T255/Convert!$B$2*1000000</f>
        <v>25022.370852577573</v>
      </c>
      <c r="U255" s="3">
        <f>'IECC Data-SI'!U255/Convert!$B$2*1000000</f>
        <v>1084653.4292637953</v>
      </c>
      <c r="V255" s="3">
        <f>'IECC Data-SI'!V255/Convert!$B$2*1000000</f>
        <v>154200.36037900927</v>
      </c>
      <c r="W255" s="3">
        <f>'IECC Data-SI'!W255/Convert!$B$2*1000000</f>
        <v>8203936.6302771233</v>
      </c>
      <c r="X255" s="3">
        <f>'IECC Data-SI'!X255/Convert!$B$2*1000000</f>
        <v>5635056.8723420249</v>
      </c>
      <c r="Y255" s="3">
        <f t="shared" si="7"/>
        <v>13838993.502619147</v>
      </c>
      <c r="Z255" s="3">
        <f>'IECC Data-SI'!Y255/Convert!$B$2*1000000</f>
        <v>20824043.541200042</v>
      </c>
      <c r="AA255" s="3">
        <f>'IECC Data-SI'!Z255/Convert!$B$2*1000000</f>
        <v>9365987.1481691152</v>
      </c>
      <c r="AB255" s="3">
        <f>'IECC Data-SI'!AA255/Convert!$B$2*1000000</f>
        <v>30190030.689369157</v>
      </c>
    </row>
    <row r="256" spans="1:28" x14ac:dyDescent="0.25">
      <c r="A256" s="93">
        <v>2015</v>
      </c>
      <c r="B256" s="93" t="s">
        <v>0</v>
      </c>
      <c r="C256" s="121" t="s">
        <v>7</v>
      </c>
      <c r="D256" s="3">
        <f>'IECC Data-SI'!D256*Convert!$B$1</f>
        <v>241501.03161968707</v>
      </c>
      <c r="E256" s="3">
        <f>'IECC Data-SI'!E256/Convert!$B$2*1000000</f>
        <v>739316.27698589233</v>
      </c>
      <c r="F256" s="3">
        <f>'IECC Data-SI'!F256/Convert!$B$2*1000000</f>
        <v>4522566.0555047374</v>
      </c>
      <c r="G256" s="3">
        <f>'IECC Data-SI'!G256/Convert!$B$2*1000000</f>
        <v>2121840.1792739131</v>
      </c>
      <c r="H256" s="3">
        <f>'IECC Data-SI'!H256/Convert!$B$2*1000000</f>
        <v>3051790.9051074921</v>
      </c>
      <c r="I256" s="3">
        <f>'IECC Data-SI'!I256/Convert!$B$2*1000000</f>
        <v>190435.4072613593</v>
      </c>
      <c r="J256" s="3">
        <f>'IECC Data-SI'!J256/Convert!$B$2*1000000</f>
        <v>6720449.5989264641</v>
      </c>
      <c r="K256" s="3">
        <f>'IECC Data-SI'!K256/Convert!$B$2*1000000</f>
        <v>2646276.8465632955</v>
      </c>
      <c r="L256" s="3">
        <f>'IECC Data-SI'!L256/Convert!$B$2*1000000</f>
        <v>2476807.1530617476</v>
      </c>
      <c r="M256" s="3">
        <f>'IECC Data-SI'!M256/Convert!$B$2*1000000</f>
        <v>2937256.6894322848</v>
      </c>
      <c r="N256" s="3">
        <f>'IECC Data-SI'!N256/Convert!$B$2*1000000</f>
        <v>639966.09089622647</v>
      </c>
      <c r="O256" s="3">
        <f>'IECC Data-SI'!O256/Convert!$B$2*1000000</f>
        <v>747.12155062115664</v>
      </c>
      <c r="P256" s="3">
        <f t="shared" si="6"/>
        <v>639218.96934560535</v>
      </c>
      <c r="Q256" s="3">
        <f>'IECC Data-SI'!Q256/Convert!$B$2*1000000</f>
        <v>179289.07842702928</v>
      </c>
      <c r="R256" s="3">
        <f>'IECC Data-SI'!R256/Convert!$B$2*1000000</f>
        <v>2149080.4420884238</v>
      </c>
      <c r="S256" s="3">
        <f>'IECC Data-SI'!S256/Convert!$B$2*1000000</f>
        <v>200747.65706727008</v>
      </c>
      <c r="T256" s="3">
        <f>'IECC Data-SI'!T256/Convert!$B$2*1000000</f>
        <v>25022.370852577573</v>
      </c>
      <c r="U256" s="3">
        <f>'IECC Data-SI'!U256/Convert!$B$2*1000000</f>
        <v>1061981.6447640357</v>
      </c>
      <c r="V256" s="3">
        <f>'IECC Data-SI'!V256/Convert!$B$2*1000000</f>
        <v>153754.88635246721</v>
      </c>
      <c r="W256" s="3">
        <f>'IECC Data-SI'!W256/Convert!$B$2*1000000</f>
        <v>8966749.2926204186</v>
      </c>
      <c r="X256" s="3">
        <f>'IECC Data-SI'!X256/Convert!$B$2*1000000</f>
        <v>4522566.0555047374</v>
      </c>
      <c r="Y256" s="3">
        <f t="shared" si="7"/>
        <v>13489315.348125156</v>
      </c>
      <c r="Z256" s="3">
        <f>'IECC Data-SI'!Y256/Convert!$B$2*1000000</f>
        <v>21585756.735733148</v>
      </c>
      <c r="AA256" s="3">
        <f>'IECC Data-SI'!Z256/Convert!$B$2*1000000</f>
        <v>8230824.5468320679</v>
      </c>
      <c r="AB256" s="3">
        <f>'IECC Data-SI'!AA256/Convert!$B$2*1000000</f>
        <v>29816581.282565217</v>
      </c>
    </row>
    <row r="257" spans="1:28" x14ac:dyDescent="0.25">
      <c r="A257" s="93">
        <v>2015</v>
      </c>
      <c r="B257" s="93" t="s">
        <v>0</v>
      </c>
      <c r="C257" s="121" t="s">
        <v>17</v>
      </c>
      <c r="D257" s="3">
        <f>'IECC Data-SI'!D257*Convert!$B$1</f>
        <v>241501.03161968707</v>
      </c>
      <c r="E257" s="3">
        <f>'IECC Data-SI'!E257/Convert!$B$2*1000000</f>
        <v>227040.10280403151</v>
      </c>
      <c r="F257" s="3">
        <f>'IECC Data-SI'!F257/Convert!$B$2*1000000</f>
        <v>5418329.0193439042</v>
      </c>
      <c r="G257" s="3">
        <f>'IECC Data-SI'!G257/Convert!$B$2*1000000</f>
        <v>1796994.8322169469</v>
      </c>
      <c r="H257" s="3">
        <f>'IECC Data-SI'!H257/Convert!$B$2*1000000</f>
        <v>3051449.6909595025</v>
      </c>
      <c r="I257" s="3">
        <f>'IECC Data-SI'!I257/Convert!$B$2*1000000</f>
        <v>190406.97274902681</v>
      </c>
      <c r="J257" s="3">
        <f>'IECC Data-SI'!J257/Convert!$B$2*1000000</f>
        <v>6720449.5989264641</v>
      </c>
      <c r="K257" s="3">
        <f>'IECC Data-SI'!K257/Convert!$B$2*1000000</f>
        <v>2646276.8465632955</v>
      </c>
      <c r="L257" s="3">
        <f>'IECC Data-SI'!L257/Convert!$B$2*1000000</f>
        <v>2476807.1530617476</v>
      </c>
      <c r="M257" s="3">
        <f>'IECC Data-SI'!M257/Convert!$B$2*1000000</f>
        <v>2688189.3177413633</v>
      </c>
      <c r="N257" s="3">
        <f>'IECC Data-SI'!N257/Convert!$B$2*1000000</f>
        <v>588347.97284200764</v>
      </c>
      <c r="O257" s="3">
        <f>'IECC Data-SI'!O257/Convert!$B$2*1000000</f>
        <v>747.12155062115664</v>
      </c>
      <c r="P257" s="3">
        <f t="shared" si="6"/>
        <v>587600.85129138653</v>
      </c>
      <c r="Q257" s="3">
        <f>'IECC Data-SI'!Q257/Convert!$B$2*1000000</f>
        <v>135935.92529078317</v>
      </c>
      <c r="R257" s="3">
        <f>'IECC Data-SI'!R257/Convert!$B$2*1000000</f>
        <v>458629.72758125892</v>
      </c>
      <c r="S257" s="3">
        <f>'IECC Data-SI'!S257/Convert!$B$2*1000000</f>
        <v>0</v>
      </c>
      <c r="T257" s="3">
        <f>'IECC Data-SI'!T257/Convert!$B$2*1000000</f>
        <v>25022.370852577573</v>
      </c>
      <c r="U257" s="3">
        <f>'IECC Data-SI'!U257/Convert!$B$2*1000000</f>
        <v>1089070.2568461064</v>
      </c>
      <c r="V257" s="3">
        <f>'IECC Data-SI'!V257/Convert!$B$2*1000000</f>
        <v>152702.80939616566</v>
      </c>
      <c r="W257" s="3">
        <f>'IECC Data-SI'!W257/Convert!$B$2*1000000</f>
        <v>5894390.7569257701</v>
      </c>
      <c r="X257" s="3">
        <f>'IECC Data-SI'!X257/Convert!$B$2*1000000</f>
        <v>5418329.0193439042</v>
      </c>
      <c r="Y257" s="3">
        <f t="shared" si="7"/>
        <v>11312719.776269674</v>
      </c>
      <c r="Z257" s="3">
        <f>'IECC Data-SI'!Y257/Convert!$B$2*1000000</f>
        <v>18511966.996251095</v>
      </c>
      <c r="AA257" s="3">
        <f>'IECC Data-SI'!Z257/Convert!$B$2*1000000</f>
        <v>9153676.1227533054</v>
      </c>
      <c r="AB257" s="3">
        <f>'IECC Data-SI'!AA257/Convert!$B$2*1000000</f>
        <v>27665643.119004402</v>
      </c>
    </row>
    <row r="258" spans="1:28" x14ac:dyDescent="0.25">
      <c r="A258" s="93">
        <v>2015</v>
      </c>
      <c r="B258" s="93" t="s">
        <v>0</v>
      </c>
      <c r="C258" s="121" t="s">
        <v>14</v>
      </c>
      <c r="D258" s="3">
        <f>'IECC Data-SI'!D258*Convert!$B$1</f>
        <v>241501.03161968707</v>
      </c>
      <c r="E258" s="3">
        <f>'IECC Data-SI'!E258/Convert!$B$2*1000000</f>
        <v>647378.02044422482</v>
      </c>
      <c r="F258" s="3">
        <f>'IECC Data-SI'!F258/Convert!$B$2*1000000</f>
        <v>6503333.1409264663</v>
      </c>
      <c r="G258" s="3">
        <f>'IECC Data-SI'!G258/Convert!$B$2*1000000</f>
        <v>2123830.5951371863</v>
      </c>
      <c r="H258" s="3">
        <f>'IECC Data-SI'!H258/Convert!$B$2*1000000</f>
        <v>3049620.4039994469</v>
      </c>
      <c r="I258" s="3">
        <f>'IECC Data-SI'!I258/Convert!$B$2*1000000</f>
        <v>190151.06213803455</v>
      </c>
      <c r="J258" s="3">
        <f>'IECC Data-SI'!J258/Convert!$B$2*1000000</f>
        <v>6720449.5989264641</v>
      </c>
      <c r="K258" s="3">
        <f>'IECC Data-SI'!K258/Convert!$B$2*1000000</f>
        <v>2646276.8465632955</v>
      </c>
      <c r="L258" s="3">
        <f>'IECC Data-SI'!L258/Convert!$B$2*1000000</f>
        <v>2476807.1530617476</v>
      </c>
      <c r="M258" s="3">
        <f>'IECC Data-SI'!M258/Convert!$B$2*1000000</f>
        <v>2770365.058382214</v>
      </c>
      <c r="N258" s="3">
        <f>'IECC Data-SI'!N258/Convert!$B$2*1000000</f>
        <v>742614.68041645945</v>
      </c>
      <c r="O258" s="3">
        <f>'IECC Data-SI'!O258/Convert!$B$2*1000000</f>
        <v>747.12155062115664</v>
      </c>
      <c r="P258" s="3">
        <f t="shared" si="6"/>
        <v>741867.55886583833</v>
      </c>
      <c r="Q258" s="3">
        <f>'IECC Data-SI'!Q258/Convert!$B$2*1000000</f>
        <v>212263.63456192223</v>
      </c>
      <c r="R258" s="3">
        <f>'IECC Data-SI'!R258/Convert!$B$2*1000000</f>
        <v>1381651.9105764916</v>
      </c>
      <c r="S258" s="3">
        <f>'IECC Data-SI'!S258/Convert!$B$2*1000000</f>
        <v>224784.29815898853</v>
      </c>
      <c r="T258" s="3">
        <f>'IECC Data-SI'!T258/Convert!$B$2*1000000</f>
        <v>25022.370852577573</v>
      </c>
      <c r="U258" s="3">
        <f>'IECC Data-SI'!U258/Convert!$B$2*1000000</f>
        <v>1160649.4025577221</v>
      </c>
      <c r="V258" s="3">
        <f>'IECC Data-SI'!V258/Convert!$B$2*1000000</f>
        <v>148930.497426724</v>
      </c>
      <c r="W258" s="3">
        <f>'IECC Data-SI'!W258/Convert!$B$2*1000000</f>
        <v>8102141.076126866</v>
      </c>
      <c r="X258" s="3">
        <f>'IECC Data-SI'!X258/Convert!$B$2*1000000</f>
        <v>6503333.1409264663</v>
      </c>
      <c r="Y258" s="3">
        <f t="shared" si="7"/>
        <v>14605474.217053331</v>
      </c>
      <c r="Z258" s="3">
        <f>'IECC Data-SI'!Y258/Convert!$B$2*1000000</f>
        <v>20713859.805911701</v>
      </c>
      <c r="AA258" s="3">
        <f>'IECC Data-SI'!Z258/Convert!$B$2*1000000</f>
        <v>10310268.86821826</v>
      </c>
      <c r="AB258" s="3">
        <f>'IECC Data-SI'!AA258/Convert!$B$2*1000000</f>
        <v>31024128.674129967</v>
      </c>
    </row>
    <row r="259" spans="1:28" x14ac:dyDescent="0.25">
      <c r="A259" s="93">
        <v>2015</v>
      </c>
      <c r="B259" s="93" t="s">
        <v>0</v>
      </c>
      <c r="C259" s="121" t="s">
        <v>2</v>
      </c>
      <c r="D259" s="3">
        <f>'IECC Data-SI'!D259*Convert!$B$1</f>
        <v>241501.03161968707</v>
      </c>
      <c r="E259" s="3">
        <f>'IECC Data-SI'!E259/Convert!$B$2*1000000</f>
        <v>812781.57868222904</v>
      </c>
      <c r="F259" s="3">
        <f>'IECC Data-SI'!F259/Convert!$B$2*1000000</f>
        <v>4570914.204640721</v>
      </c>
      <c r="G259" s="3">
        <f>'IECC Data-SI'!G259/Convert!$B$2*1000000</f>
        <v>1580257.5010480487</v>
      </c>
      <c r="H259" s="3">
        <f>'IECC Data-SI'!H259/Convert!$B$2*1000000</f>
        <v>3049563.5349747818</v>
      </c>
      <c r="I259" s="3">
        <f>'IECC Data-SI'!I259/Convert!$B$2*1000000</f>
        <v>190293.23469969694</v>
      </c>
      <c r="J259" s="3">
        <f>'IECC Data-SI'!J259/Convert!$B$2*1000000</f>
        <v>6720449.5989264641</v>
      </c>
      <c r="K259" s="3">
        <f>'IECC Data-SI'!K259/Convert!$B$2*1000000</f>
        <v>2646276.8465632955</v>
      </c>
      <c r="L259" s="3">
        <f>'IECC Data-SI'!L259/Convert!$B$2*1000000</f>
        <v>2476807.1530617476</v>
      </c>
      <c r="M259" s="3">
        <f>'IECC Data-SI'!M259/Convert!$B$2*1000000</f>
        <v>3093731.810797892</v>
      </c>
      <c r="N259" s="3">
        <f>'IECC Data-SI'!N259/Convert!$B$2*1000000</f>
        <v>561259.36075993686</v>
      </c>
      <c r="O259" s="3">
        <f>'IECC Data-SI'!O259/Convert!$B$2*1000000</f>
        <v>747.12155062115664</v>
      </c>
      <c r="P259" s="3">
        <f t="shared" ref="P259:P322" si="8">N259-O259</f>
        <v>560512.23920931574</v>
      </c>
      <c r="Q259" s="3">
        <f>'IECC Data-SI'!Q259/Convert!$B$2*1000000</f>
        <v>71114.715343518765</v>
      </c>
      <c r="R259" s="3">
        <f>'IECC Data-SI'!R259/Convert!$B$2*1000000</f>
        <v>2767701.6923937392</v>
      </c>
      <c r="S259" s="3">
        <f>'IECC Data-SI'!S259/Convert!$B$2*1000000</f>
        <v>196757.34716994615</v>
      </c>
      <c r="T259" s="3">
        <f>'IECC Data-SI'!T259/Convert!$B$2*1000000</f>
        <v>25022.370852577573</v>
      </c>
      <c r="U259" s="3">
        <f>'IECC Data-SI'!U259/Convert!$B$2*1000000</f>
        <v>1137920.7490332974</v>
      </c>
      <c r="V259" s="3">
        <f>'IECC Data-SI'!V259/Convert!$B$2*1000000</f>
        <v>148304.93815540956</v>
      </c>
      <c r="W259" s="3">
        <f>'IECC Data-SI'!W259/Convert!$B$2*1000000</f>
        <v>9082856.884644689</v>
      </c>
      <c r="X259" s="3">
        <f>'IECC Data-SI'!X259/Convert!$B$2*1000000</f>
        <v>4570914.204640721</v>
      </c>
      <c r="Y259" s="3">
        <f t="shared" ref="Y259:Y322" si="9">SUM(W259:X259)</f>
        <v>13653771.089285411</v>
      </c>
      <c r="Z259" s="3">
        <f>'IECC Data-SI'!Y259/Convert!$B$2*1000000</f>
        <v>21694044.836865988</v>
      </c>
      <c r="AA259" s="3">
        <f>'IECC Data-SI'!Z259/Convert!$B$2*1000000</f>
        <v>8355111.8002373138</v>
      </c>
      <c r="AB259" s="3">
        <f>'IECC Data-SI'!AA259/Convert!$B$2*1000000</f>
        <v>30049156.637103301</v>
      </c>
    </row>
    <row r="260" spans="1:28" x14ac:dyDescent="0.25">
      <c r="A260" s="93">
        <v>2015</v>
      </c>
      <c r="B260" s="93" t="s">
        <v>0</v>
      </c>
      <c r="C260" s="121" t="s">
        <v>18</v>
      </c>
      <c r="D260" s="3">
        <f>'IECC Data-SI'!D260*Convert!$B$1</f>
        <v>241501.03161968707</v>
      </c>
      <c r="E260" s="3">
        <f>'IECC Data-SI'!E260/Convert!$B$2*1000000</f>
        <v>607996.22086374764</v>
      </c>
      <c r="F260" s="3">
        <f>'IECC Data-SI'!F260/Convert!$B$2*1000000</f>
        <v>6093743.468947948</v>
      </c>
      <c r="G260" s="3">
        <f>'IECC Data-SI'!G260/Convert!$B$2*1000000</f>
        <v>1138205.0941566222</v>
      </c>
      <c r="H260" s="3">
        <f>'IECC Data-SI'!H260/Convert!$B$2*1000000</f>
        <v>3051098.9986407352</v>
      </c>
      <c r="I260" s="3">
        <f>'IECC Data-SI'!I260/Convert!$B$2*1000000</f>
        <v>189933.06421015225</v>
      </c>
      <c r="J260" s="3">
        <f>'IECC Data-SI'!J260/Convert!$B$2*1000000</f>
        <v>6720449.5989264641</v>
      </c>
      <c r="K260" s="3">
        <f>'IECC Data-SI'!K260/Convert!$B$2*1000000</f>
        <v>2646276.8465632955</v>
      </c>
      <c r="L260" s="3">
        <f>'IECC Data-SI'!L260/Convert!$B$2*1000000</f>
        <v>2476807.1530617476</v>
      </c>
      <c r="M260" s="3">
        <f>'IECC Data-SI'!M260/Convert!$B$2*1000000</f>
        <v>2801576.6747524943</v>
      </c>
      <c r="N260" s="3">
        <f>'IECC Data-SI'!N260/Convert!$B$2*1000000</f>
        <v>528474.36804059392</v>
      </c>
      <c r="O260" s="3">
        <f>'IECC Data-SI'!O260/Convert!$B$2*1000000</f>
        <v>747.12155062115664</v>
      </c>
      <c r="P260" s="3">
        <f t="shared" si="8"/>
        <v>527727.24648997281</v>
      </c>
      <c r="Q260" s="3">
        <f>'IECC Data-SI'!Q260/Convert!$B$2*1000000</f>
        <v>34424.716263849143</v>
      </c>
      <c r="R260" s="3">
        <f>'IECC Data-SI'!R260/Convert!$B$2*1000000</f>
        <v>759675.38781594415</v>
      </c>
      <c r="S260" s="3">
        <f>'IECC Data-SI'!S260/Convert!$B$2*1000000</f>
        <v>197818.9022970252</v>
      </c>
      <c r="T260" s="3">
        <f>'IECC Data-SI'!T260/Convert!$B$2*1000000</f>
        <v>25022.370852577573</v>
      </c>
      <c r="U260" s="3">
        <f>'IECC Data-SI'!U260/Convert!$B$2*1000000</f>
        <v>1181709.8980253083</v>
      </c>
      <c r="V260" s="3">
        <f>'IECC Data-SI'!V260/Convert!$B$2*1000000</f>
        <v>145755.31021626436</v>
      </c>
      <c r="W260" s="3">
        <f>'IECC Data-SI'!W260/Convert!$B$2*1000000</f>
        <v>6067424.2426396552</v>
      </c>
      <c r="X260" s="3">
        <f>'IECC Data-SI'!X260/Convert!$B$2*1000000</f>
        <v>6093743.468947948</v>
      </c>
      <c r="Y260" s="3">
        <f t="shared" si="9"/>
        <v>12161167.711587604</v>
      </c>
      <c r="Z260" s="3">
        <f>'IECC Data-SI'!Y260/Convert!$B$2*1000000</f>
        <v>18677237.860098217</v>
      </c>
      <c r="AA260" s="3">
        <f>'IECC Data-SI'!Z260/Convert!$B$2*1000000</f>
        <v>9921730.2135365531</v>
      </c>
      <c r="AB260" s="3">
        <f>'IECC Data-SI'!AA260/Convert!$B$2*1000000</f>
        <v>28598968.07363477</v>
      </c>
    </row>
    <row r="261" spans="1:28" x14ac:dyDescent="0.25">
      <c r="A261" s="93">
        <v>2015</v>
      </c>
      <c r="B261" s="93" t="s">
        <v>0</v>
      </c>
      <c r="C261" s="121" t="s">
        <v>4</v>
      </c>
      <c r="D261" s="3">
        <f>'IECC Data-SI'!D261*Convert!$B$1</f>
        <v>241501.03161968707</v>
      </c>
      <c r="E261" s="3">
        <f>'IECC Data-SI'!E261/Convert!$B$2*1000000</f>
        <v>745590.8260405917</v>
      </c>
      <c r="F261" s="3">
        <f>'IECC Data-SI'!F261/Convert!$B$2*1000000</f>
        <v>7016396.003282859</v>
      </c>
      <c r="G261" s="3">
        <f>'IECC Data-SI'!G261/Convert!$B$2*1000000</f>
        <v>1578532.4739665452</v>
      </c>
      <c r="H261" s="3">
        <f>'IECC Data-SI'!H261/Convert!$B$2*1000000</f>
        <v>3049990.0526597686</v>
      </c>
      <c r="I261" s="3">
        <f>'IECC Data-SI'!I261/Convert!$B$2*1000000</f>
        <v>190207.9311626995</v>
      </c>
      <c r="J261" s="3">
        <f>'IECC Data-SI'!J261/Convert!$B$2*1000000</f>
        <v>6720449.5989264641</v>
      </c>
      <c r="K261" s="3">
        <f>'IECC Data-SI'!K261/Convert!$B$2*1000000</f>
        <v>2646276.8465632955</v>
      </c>
      <c r="L261" s="3">
        <f>'IECC Data-SI'!L261/Convert!$B$2*1000000</f>
        <v>2476807.1530617476</v>
      </c>
      <c r="M261" s="3">
        <f>'IECC Data-SI'!M261/Convert!$B$2*1000000</f>
        <v>2820637.2761860294</v>
      </c>
      <c r="N261" s="3">
        <f>'IECC Data-SI'!N261/Convert!$B$2*1000000</f>
        <v>664457.6841852644</v>
      </c>
      <c r="O261" s="3">
        <f>'IECC Data-SI'!O261/Convert!$B$2*1000000</f>
        <v>747.12155062115664</v>
      </c>
      <c r="P261" s="3">
        <f t="shared" si="8"/>
        <v>663710.56263464328</v>
      </c>
      <c r="Q261" s="3">
        <f>'IECC Data-SI'!Q261/Convert!$B$2*1000000</f>
        <v>130751.36587549529</v>
      </c>
      <c r="R261" s="3">
        <f>'IECC Data-SI'!R261/Convert!$B$2*1000000</f>
        <v>1560846.2072957461</v>
      </c>
      <c r="S261" s="3">
        <f>'IECC Data-SI'!S261/Convert!$B$2*1000000</f>
        <v>211277.90480106312</v>
      </c>
      <c r="T261" s="3">
        <f>'IECC Data-SI'!T261/Convert!$B$2*1000000</f>
        <v>25022.370852577573</v>
      </c>
      <c r="U261" s="3">
        <f>'IECC Data-SI'!U261/Convert!$B$2*1000000</f>
        <v>1229745.2675256352</v>
      </c>
      <c r="V261" s="3">
        <f>'IECC Data-SI'!V261/Convert!$B$2*1000000</f>
        <v>145215.05448194736</v>
      </c>
      <c r="W261" s="3">
        <f>'IECC Data-SI'!W261/Convert!$B$2*1000000</f>
        <v>7711346.6168001136</v>
      </c>
      <c r="X261" s="3">
        <f>'IECC Data-SI'!X261/Convert!$B$2*1000000</f>
        <v>7016396.003282859</v>
      </c>
      <c r="Y261" s="3">
        <f t="shared" si="9"/>
        <v>14727742.620082973</v>
      </c>
      <c r="Z261" s="3">
        <f>'IECC Data-SI'!Y261/Convert!$B$2*1000000</f>
        <v>20319795.377666719</v>
      </c>
      <c r="AA261" s="3">
        <f>'IECC Data-SI'!Z261/Convert!$B$2*1000000</f>
        <v>10892418.11737179</v>
      </c>
      <c r="AB261" s="3">
        <f>'IECC Data-SI'!AA261/Convert!$B$2*1000000</f>
        <v>31212213.495038513</v>
      </c>
    </row>
    <row r="262" spans="1:28" x14ac:dyDescent="0.25">
      <c r="A262" s="93">
        <v>2015</v>
      </c>
      <c r="B262" s="93" t="s">
        <v>0</v>
      </c>
      <c r="C262" s="121" t="s">
        <v>5</v>
      </c>
      <c r="D262" s="3">
        <f>'IECC Data-SI'!D262*Convert!$B$1</f>
        <v>241501.03161968707</v>
      </c>
      <c r="E262" s="3">
        <f>'IECC Data-SI'!E262/Convert!$B$2*1000000</f>
        <v>931400.88596253516</v>
      </c>
      <c r="F262" s="3">
        <f>'IECC Data-SI'!F262/Convert!$B$2*1000000</f>
        <v>5261635.9000504138</v>
      </c>
      <c r="G262" s="3">
        <f>'IECC Data-SI'!G262/Convert!$B$2*1000000</f>
        <v>1333834.5390040469</v>
      </c>
      <c r="H262" s="3">
        <f>'IECC Data-SI'!H262/Convert!$B$2*1000000</f>
        <v>3049591.9694871139</v>
      </c>
      <c r="I262" s="3">
        <f>'IECC Data-SI'!I262/Convert!$B$2*1000000</f>
        <v>190217.409333477</v>
      </c>
      <c r="J262" s="3">
        <f>'IECC Data-SI'!J262/Convert!$B$2*1000000</f>
        <v>6720449.5989264641</v>
      </c>
      <c r="K262" s="3">
        <f>'IECC Data-SI'!K262/Convert!$B$2*1000000</f>
        <v>2646276.8465632955</v>
      </c>
      <c r="L262" s="3">
        <f>'IECC Data-SI'!L262/Convert!$B$2*1000000</f>
        <v>2476807.1530617476</v>
      </c>
      <c r="M262" s="3">
        <f>'IECC Data-SI'!M262/Convert!$B$2*1000000</f>
        <v>3128810.5208453881</v>
      </c>
      <c r="N262" s="3">
        <f>'IECC Data-SI'!N262/Convert!$B$2*1000000</f>
        <v>529839.22463255259</v>
      </c>
      <c r="O262" s="3">
        <f>'IECC Data-SI'!O262/Convert!$B$2*1000000</f>
        <v>747.12155062115664</v>
      </c>
      <c r="P262" s="3">
        <f t="shared" si="8"/>
        <v>529092.10308193148</v>
      </c>
      <c r="Q262" s="3">
        <f>'IECC Data-SI'!Q262/Convert!$B$2*1000000</f>
        <v>30955.705759287252</v>
      </c>
      <c r="R262" s="3">
        <f>'IECC Data-SI'!R262/Convert!$B$2*1000000</f>
        <v>2647594.3123013671</v>
      </c>
      <c r="S262" s="3">
        <f>'IECC Data-SI'!S262/Convert!$B$2*1000000</f>
        <v>205022.31208791875</v>
      </c>
      <c r="T262" s="3">
        <f>'IECC Data-SI'!T262/Convert!$B$2*1000000</f>
        <v>25022.370852577573</v>
      </c>
      <c r="U262" s="3">
        <f>'IECC Data-SI'!U262/Convert!$B$2*1000000</f>
        <v>1209243.9841339211</v>
      </c>
      <c r="V262" s="3">
        <f>'IECC Data-SI'!V262/Convert!$B$2*1000000</f>
        <v>144911.75301706759</v>
      </c>
      <c r="W262" s="3">
        <f>'IECC Data-SI'!W262/Convert!$B$2*1000000</f>
        <v>8806710.3790424764</v>
      </c>
      <c r="X262" s="3">
        <f>'IECC Data-SI'!X262/Convert!$B$2*1000000</f>
        <v>5261635.9000504138</v>
      </c>
      <c r="Y262" s="3">
        <f t="shared" si="9"/>
        <v>14068346.279092889</v>
      </c>
      <c r="Z262" s="3">
        <f>'IECC Data-SI'!Y262/Convert!$B$2*1000000</f>
        <v>21414457.755271547</v>
      </c>
      <c r="AA262" s="3">
        <f>'IECC Data-SI'!Z262/Convert!$B$2*1000000</f>
        <v>9117166.2089184094</v>
      </c>
      <c r="AB262" s="3">
        <f>'IECC Data-SI'!AA262/Convert!$B$2*1000000</f>
        <v>30531623.96418995</v>
      </c>
    </row>
    <row r="263" spans="1:28" x14ac:dyDescent="0.25">
      <c r="A263" s="93">
        <v>2015</v>
      </c>
      <c r="B263" s="93" t="s">
        <v>0</v>
      </c>
      <c r="C263" s="121" t="s">
        <v>15</v>
      </c>
      <c r="D263" s="3">
        <f>'IECC Data-SI'!D263*Convert!$B$1</f>
        <v>241501.03161968707</v>
      </c>
      <c r="E263" s="3">
        <f>'IECC Data-SI'!E263/Convert!$B$2*1000000</f>
        <v>689413.7078423996</v>
      </c>
      <c r="F263" s="3">
        <f>'IECC Data-SI'!F263/Convert!$B$2*1000000</f>
        <v>6275184.0921414681</v>
      </c>
      <c r="G263" s="3">
        <f>'IECC Data-SI'!G263/Convert!$B$2*1000000</f>
        <v>935637.62830007391</v>
      </c>
      <c r="H263" s="3">
        <f>'IECC Data-SI'!H263/Convert!$B$2*1000000</f>
        <v>3050937.869737518</v>
      </c>
      <c r="I263" s="3">
        <f>'IECC Data-SI'!I263/Convert!$B$2*1000000</f>
        <v>189914.10786859729</v>
      </c>
      <c r="J263" s="3">
        <f>'IECC Data-SI'!J263/Convert!$B$2*1000000</f>
        <v>6720449.5989264641</v>
      </c>
      <c r="K263" s="3">
        <f>'IECC Data-SI'!K263/Convert!$B$2*1000000</f>
        <v>2646276.8465632955</v>
      </c>
      <c r="L263" s="3">
        <f>'IECC Data-SI'!L263/Convert!$B$2*1000000</f>
        <v>2476807.1530617476</v>
      </c>
      <c r="M263" s="3">
        <f>'IECC Data-SI'!M263/Convert!$B$2*1000000</f>
        <v>2818220.3426377689</v>
      </c>
      <c r="N263" s="3">
        <f>'IECC Data-SI'!N263/Convert!$B$2*1000000</f>
        <v>481709.07342445082</v>
      </c>
      <c r="O263" s="3">
        <f>'IECC Data-SI'!O263/Convert!$B$2*1000000</f>
        <v>747.12155062115664</v>
      </c>
      <c r="P263" s="3">
        <f t="shared" si="8"/>
        <v>480961.95187382965</v>
      </c>
      <c r="Q263" s="3">
        <f>'IECC Data-SI'!Q263/Convert!$B$2*1000000</f>
        <v>28984.246237569023</v>
      </c>
      <c r="R263" s="3">
        <f>'IECC Data-SI'!R263/Convert!$B$2*1000000</f>
        <v>784839.93123018404</v>
      </c>
      <c r="S263" s="3">
        <f>'IECC Data-SI'!S263/Convert!$B$2*1000000</f>
        <v>209164.27271768253</v>
      </c>
      <c r="T263" s="3">
        <f>'IECC Data-SI'!T263/Convert!$B$2*1000000</f>
        <v>25022.370852577573</v>
      </c>
      <c r="U263" s="3">
        <f>'IECC Data-SI'!U263/Convert!$B$2*1000000</f>
        <v>1223224.2860307209</v>
      </c>
      <c r="V263" s="3">
        <f>'IECC Data-SI'!V263/Convert!$B$2*1000000</f>
        <v>143328.89849722656</v>
      </c>
      <c r="W263" s="3">
        <f>'IECC Data-SI'!W263/Convert!$B$2*1000000</f>
        <v>5947222.0808395064</v>
      </c>
      <c r="X263" s="3">
        <f>'IECC Data-SI'!X263/Convert!$B$2*1000000</f>
        <v>6275184.0921414681</v>
      </c>
      <c r="Y263" s="3">
        <f t="shared" si="9"/>
        <v>12222406.172980975</v>
      </c>
      <c r="Z263" s="3">
        <f>'IECC Data-SI'!Y263/Convert!$B$2*1000000</f>
        <v>18554438.679505039</v>
      </c>
      <c r="AA263" s="3">
        <f>'IECC Data-SI'!Z263/Convert!$B$2*1000000</f>
        <v>10144694.702906262</v>
      </c>
      <c r="AB263" s="3">
        <f>'IECC Data-SI'!AA263/Convert!$B$2*1000000</f>
        <v>28699133.382411301</v>
      </c>
    </row>
    <row r="264" spans="1:28" x14ac:dyDescent="0.25">
      <c r="A264" s="93">
        <v>2015</v>
      </c>
      <c r="B264" s="93" t="s">
        <v>0</v>
      </c>
      <c r="C264" s="121" t="s">
        <v>16</v>
      </c>
      <c r="D264" s="3">
        <f>'IECC Data-SI'!D264*Convert!$B$1</f>
        <v>241501.03161968707</v>
      </c>
      <c r="E264" s="3">
        <f>'IECC Data-SI'!E264/Convert!$B$2*1000000</f>
        <v>760793.81196768803</v>
      </c>
      <c r="F264" s="3">
        <f>'IECC Data-SI'!F264/Convert!$B$2*1000000</f>
        <v>9220279.2288067378</v>
      </c>
      <c r="G264" s="3">
        <f>'IECC Data-SI'!G264/Convert!$B$2*1000000</f>
        <v>1693332.0784235222</v>
      </c>
      <c r="H264" s="3">
        <f>'IECC Data-SI'!H264/Convert!$B$2*1000000</f>
        <v>3050027.9653428784</v>
      </c>
      <c r="I264" s="3">
        <f>'IECC Data-SI'!I264/Convert!$B$2*1000000</f>
        <v>190122.62762570209</v>
      </c>
      <c r="J264" s="3">
        <f>'IECC Data-SI'!J264/Convert!$B$2*1000000</f>
        <v>6720449.5989264641</v>
      </c>
      <c r="K264" s="3">
        <f>'IECC Data-SI'!K264/Convert!$B$2*1000000</f>
        <v>2646276.8465632955</v>
      </c>
      <c r="L264" s="3">
        <f>'IECC Data-SI'!L264/Convert!$B$2*1000000</f>
        <v>2476807.1530617476</v>
      </c>
      <c r="M264" s="3">
        <f>'IECC Data-SI'!M264/Convert!$B$2*1000000</f>
        <v>2850967.4226740021</v>
      </c>
      <c r="N264" s="3">
        <f>'IECC Data-SI'!N264/Convert!$B$2*1000000</f>
        <v>715042.68162473664</v>
      </c>
      <c r="O264" s="3">
        <f>'IECC Data-SI'!O264/Convert!$B$2*1000000</f>
        <v>747.12155062115664</v>
      </c>
      <c r="P264" s="3">
        <f t="shared" si="8"/>
        <v>714295.56007411552</v>
      </c>
      <c r="Q264" s="3">
        <f>'IECC Data-SI'!Q264/Convert!$B$2*1000000</f>
        <v>135007.06455458899</v>
      </c>
      <c r="R264" s="3">
        <f>'IECC Data-SI'!R264/Convert!$B$2*1000000</f>
        <v>1743007.1714683552</v>
      </c>
      <c r="S264" s="3">
        <f>'IECC Data-SI'!S264/Convert!$B$2*1000000</f>
        <v>216500.37689946094</v>
      </c>
      <c r="T264" s="3">
        <f>'IECC Data-SI'!T264/Convert!$B$2*1000000</f>
        <v>25022.370852577573</v>
      </c>
      <c r="U264" s="3">
        <f>'IECC Data-SI'!U264/Convert!$B$2*1000000</f>
        <v>1284974.5686460782</v>
      </c>
      <c r="V264" s="3">
        <f>'IECC Data-SI'!V264/Convert!$B$2*1000000</f>
        <v>144437.84447819303</v>
      </c>
      <c r="W264" s="3">
        <f>'IECC Data-SI'!W264/Convert!$B$2*1000000</f>
        <v>8113903.4860617332</v>
      </c>
      <c r="X264" s="3">
        <f>'IECC Data-SI'!X264/Convert!$B$2*1000000</f>
        <v>9220279.2288067378</v>
      </c>
      <c r="Y264" s="3">
        <f t="shared" si="9"/>
        <v>17334182.714868471</v>
      </c>
      <c r="Z264" s="3">
        <f>'IECC Data-SI'!Y264/Convert!$B$2*1000000</f>
        <v>20721508.689729139</v>
      </c>
      <c r="AA264" s="3">
        <f>'IECC Data-SI'!Z264/Convert!$B$2*1000000</f>
        <v>13151530.644016113</v>
      </c>
      <c r="AB264" s="3">
        <f>'IECC Data-SI'!AA264/Convert!$B$2*1000000</f>
        <v>33873039.333745249</v>
      </c>
    </row>
    <row r="265" spans="1:28" x14ac:dyDescent="0.25">
      <c r="A265" s="93">
        <v>2015</v>
      </c>
      <c r="B265" s="93" t="s">
        <v>0</v>
      </c>
      <c r="C265" s="121" t="s">
        <v>9</v>
      </c>
      <c r="D265" s="3">
        <f>'IECC Data-SI'!D265*Convert!$B$1</f>
        <v>241501.03161968707</v>
      </c>
      <c r="E265" s="3">
        <f>'IECC Data-SI'!E265/Convert!$B$2*1000000</f>
        <v>1030134.9909516642</v>
      </c>
      <c r="F265" s="3">
        <f>'IECC Data-SI'!F265/Convert!$B$2*1000000</f>
        <v>8046720.5576500725</v>
      </c>
      <c r="G265" s="3">
        <f>'IECC Data-SI'!G265/Convert!$B$2*1000000</f>
        <v>1211878.9156100638</v>
      </c>
      <c r="H265" s="3">
        <f>'IECC Data-SI'!H265/Convert!$B$2*1000000</f>
        <v>3050331.2668077582</v>
      </c>
      <c r="I265" s="3">
        <f>'IECC Data-SI'!I265/Convert!$B$2*1000000</f>
        <v>189980.45506403971</v>
      </c>
      <c r="J265" s="3">
        <f>'IECC Data-SI'!J265/Convert!$B$2*1000000</f>
        <v>6720449.5989264641</v>
      </c>
      <c r="K265" s="3">
        <f>'IECC Data-SI'!K265/Convert!$B$2*1000000</f>
        <v>2646276.8465632955</v>
      </c>
      <c r="L265" s="3">
        <f>'IECC Data-SI'!L265/Convert!$B$2*1000000</f>
        <v>2476807.1530617476</v>
      </c>
      <c r="M265" s="3">
        <f>'IECC Data-SI'!M265/Convert!$B$2*1000000</f>
        <v>3020825.7211774276</v>
      </c>
      <c r="N265" s="3">
        <f>'IECC Data-SI'!N265/Convert!$B$2*1000000</f>
        <v>534123.35782397876</v>
      </c>
      <c r="O265" s="3">
        <f>'IECC Data-SI'!O265/Convert!$B$2*1000000</f>
        <v>747.12155062115664</v>
      </c>
      <c r="P265" s="3">
        <f t="shared" si="8"/>
        <v>533376.23627335764</v>
      </c>
      <c r="Q265" s="3">
        <f>'IECC Data-SI'!Q265/Convert!$B$2*1000000</f>
        <v>24605.331338367945</v>
      </c>
      <c r="R265" s="3">
        <f>'IECC Data-SI'!R265/Convert!$B$2*1000000</f>
        <v>2706358.9711218146</v>
      </c>
      <c r="S265" s="3">
        <f>'IECC Data-SI'!S265/Convert!$B$2*1000000</f>
        <v>211581.20626594283</v>
      </c>
      <c r="T265" s="3">
        <f>'IECC Data-SI'!T265/Convert!$B$2*1000000</f>
        <v>25022.370852577573</v>
      </c>
      <c r="U265" s="3">
        <f>'IECC Data-SI'!U265/Convert!$B$2*1000000</f>
        <v>1270643.5744305111</v>
      </c>
      <c r="V265" s="3">
        <f>'IECC Data-SI'!V265/Convert!$B$2*1000000</f>
        <v>142542.21032269474</v>
      </c>
      <c r="W265" s="3">
        <f>'IECC Data-SI'!W265/Convert!$B$2*1000000</f>
        <v>8738761.3727386389</v>
      </c>
      <c r="X265" s="3">
        <f>'IECC Data-SI'!X265/Convert!$B$2*1000000</f>
        <v>8046720.5576500725</v>
      </c>
      <c r="Y265" s="3">
        <f t="shared" si="9"/>
        <v>16785481.930388711</v>
      </c>
      <c r="Z265" s="3">
        <f>'IECC Data-SI'!Y265/Convert!$B$2*1000000</f>
        <v>21344651.027495317</v>
      </c>
      <c r="AA265" s="3">
        <f>'IECC Data-SI'!Z265/Convert!$B$2*1000000</f>
        <v>11963650.456814656</v>
      </c>
      <c r="AB265" s="3">
        <f>'IECC Data-SI'!AA265/Convert!$B$2*1000000</f>
        <v>33308301.484309971</v>
      </c>
    </row>
    <row r="266" spans="1:28" x14ac:dyDescent="0.25">
      <c r="A266" s="93">
        <v>2015</v>
      </c>
      <c r="B266" s="93" t="s">
        <v>0</v>
      </c>
      <c r="C266" s="121" t="s">
        <v>12</v>
      </c>
      <c r="D266" s="3">
        <f>'IECC Data-SI'!D266*Convert!$B$1</f>
        <v>241501.03161968707</v>
      </c>
      <c r="E266" s="3">
        <f>'IECC Data-SI'!E266/Convert!$B$2*1000000</f>
        <v>866115.24564717372</v>
      </c>
      <c r="F266" s="3">
        <f>'IECC Data-SI'!F266/Convert!$B$2*1000000</f>
        <v>10464507.141280381</v>
      </c>
      <c r="G266" s="3">
        <f>'IECC Data-SI'!G266/Convert!$B$2*1000000</f>
        <v>1431099.527522665</v>
      </c>
      <c r="H266" s="3">
        <f>'IECC Data-SI'!H266/Convert!$B$2*1000000</f>
        <v>3049705.7075364441</v>
      </c>
      <c r="I266" s="3">
        <f>'IECC Data-SI'!I266/Convert!$B$2*1000000</f>
        <v>189866.71701470981</v>
      </c>
      <c r="J266" s="3">
        <f>'IECC Data-SI'!J266/Convert!$B$2*1000000</f>
        <v>6720449.5989264641</v>
      </c>
      <c r="K266" s="3">
        <f>'IECC Data-SI'!K266/Convert!$B$2*1000000</f>
        <v>2646276.8465632955</v>
      </c>
      <c r="L266" s="3">
        <f>'IECC Data-SI'!L266/Convert!$B$2*1000000</f>
        <v>2476807.1530617476</v>
      </c>
      <c r="M266" s="3">
        <f>'IECC Data-SI'!M266/Convert!$B$2*1000000</f>
        <v>2854256.347933792</v>
      </c>
      <c r="N266" s="3">
        <f>'IECC Data-SI'!N266/Convert!$B$2*1000000</f>
        <v>634847.87867638096</v>
      </c>
      <c r="O266" s="3">
        <f>'IECC Data-SI'!O266/Convert!$B$2*1000000</f>
        <v>747.12155062115664</v>
      </c>
      <c r="P266" s="3">
        <f t="shared" si="8"/>
        <v>634100.75712575985</v>
      </c>
      <c r="Q266" s="3">
        <f>'IECC Data-SI'!Q266/Convert!$B$2*1000000</f>
        <v>89407.584944077375</v>
      </c>
      <c r="R266" s="3">
        <f>'IECC Data-SI'!R266/Convert!$B$2*1000000</f>
        <v>2113357.2164280582</v>
      </c>
      <c r="S266" s="3">
        <f>'IECC Data-SI'!S266/Convert!$B$2*1000000</f>
        <v>222177.80119517836</v>
      </c>
      <c r="T266" s="3">
        <f>'IECC Data-SI'!T266/Convert!$B$2*1000000</f>
        <v>25022.370852577573</v>
      </c>
      <c r="U266" s="3">
        <f>'IECC Data-SI'!U266/Convert!$B$2*1000000</f>
        <v>1351672.456407286</v>
      </c>
      <c r="V266" s="3">
        <f>'IECC Data-SI'!V266/Convert!$B$2*1000000</f>
        <v>142343.16873636743</v>
      </c>
      <c r="W266" s="3">
        <f>'IECC Data-SI'!W266/Convert!$B$2*1000000</f>
        <v>8210514.480796705</v>
      </c>
      <c r="X266" s="3">
        <f>'IECC Data-SI'!X266/Convert!$B$2*1000000</f>
        <v>10464507.141280381</v>
      </c>
      <c r="Y266" s="3">
        <f t="shared" si="9"/>
        <v>18675021.622077085</v>
      </c>
      <c r="Z266" s="3">
        <f>'IECC Data-SI'!Y266/Convert!$B$2*1000000</f>
        <v>20815456.318475638</v>
      </c>
      <c r="AA266" s="3">
        <f>'IECC Data-SI'!Z266/Convert!$B$2*1000000</f>
        <v>14462456.444250962</v>
      </c>
      <c r="AB266" s="3">
        <f>'IECC Data-SI'!AA266/Convert!$B$2*1000000</f>
        <v>35277912.76272659</v>
      </c>
    </row>
    <row r="267" spans="1:28" x14ac:dyDescent="0.25">
      <c r="A267" s="93">
        <v>2015</v>
      </c>
      <c r="B267" s="93" t="s">
        <v>0</v>
      </c>
      <c r="C267" s="121" t="s">
        <v>8</v>
      </c>
      <c r="D267" s="3">
        <f>'IECC Data-SI'!D267*Convert!$B$1</f>
        <v>241501.03161968707</v>
      </c>
      <c r="E267" s="3">
        <f>'IECC Data-SI'!E267/Convert!$B$2*1000000</f>
        <v>1067080.9006423261</v>
      </c>
      <c r="F267" s="3">
        <f>'IECC Data-SI'!F267/Convert!$B$2*1000000</f>
        <v>13211148.338206535</v>
      </c>
      <c r="G267" s="3">
        <f>'IECC Data-SI'!G267/Convert!$B$2*1000000</f>
        <v>952148.60179446416</v>
      </c>
      <c r="H267" s="3">
        <f>'IECC Data-SI'!H267/Convert!$B$2*1000000</f>
        <v>3053193.6743825609</v>
      </c>
      <c r="I267" s="3">
        <f>'IECC Data-SI'!I267/Convert!$B$2*1000000</f>
        <v>188824.11822918575</v>
      </c>
      <c r="J267" s="3">
        <f>'IECC Data-SI'!J267/Convert!$B$2*1000000</f>
        <v>6720449.5989264641</v>
      </c>
      <c r="K267" s="3">
        <f>'IECC Data-SI'!K267/Convert!$B$2*1000000</f>
        <v>2646276.8465632955</v>
      </c>
      <c r="L267" s="3">
        <f>'IECC Data-SI'!L267/Convert!$B$2*1000000</f>
        <v>2476807.1530617476</v>
      </c>
      <c r="M267" s="3">
        <f>'IECC Data-SI'!M267/Convert!$B$2*1000000</f>
        <v>2823310.1203452819</v>
      </c>
      <c r="N267" s="3">
        <f>'IECC Data-SI'!N267/Convert!$B$2*1000000</f>
        <v>516844.6524966117</v>
      </c>
      <c r="O267" s="3">
        <f>'IECC Data-SI'!O267/Convert!$B$2*1000000</f>
        <v>747.12155062115664</v>
      </c>
      <c r="P267" s="3">
        <f t="shared" si="8"/>
        <v>516097.53094599053</v>
      </c>
      <c r="Q267" s="3">
        <f>'IECC Data-SI'!Q267/Convert!$B$2*1000000</f>
        <v>21534.404006460696</v>
      </c>
      <c r="R267" s="3">
        <f>'IECC Data-SI'!R267/Convert!$B$2*1000000</f>
        <v>2596288.9738828056</v>
      </c>
      <c r="S267" s="3">
        <f>'IECC Data-SI'!S267/Convert!$B$2*1000000</f>
        <v>229191.64757052207</v>
      </c>
      <c r="T267" s="3">
        <f>'IECC Data-SI'!T267/Convert!$B$2*1000000</f>
        <v>25022.370852577573</v>
      </c>
      <c r="U267" s="3">
        <f>'IECC Data-SI'!U267/Convert!$B$2*1000000</f>
        <v>1441402.2991577981</v>
      </c>
      <c r="V267" s="3">
        <f>'IECC Data-SI'!V267/Convert!$B$2*1000000</f>
        <v>139092.15615968785</v>
      </c>
      <c r="W267" s="3">
        <f>'IECC Data-SI'!W267/Convert!$B$2*1000000</f>
        <v>8205652.179187851</v>
      </c>
      <c r="X267" s="3">
        <f>'IECC Data-SI'!X267/Convert!$B$2*1000000</f>
        <v>13211148.338206535</v>
      </c>
      <c r="Y267" s="3">
        <f t="shared" si="9"/>
        <v>21416800.517394386</v>
      </c>
      <c r="Z267" s="3">
        <f>'IECC Data-SI'!Y267/Convert!$B$2*1000000</f>
        <v>20809788.3723507</v>
      </c>
      <c r="AA267" s="3">
        <f>'IECC Data-SI'!Z267/Convert!$B$2*1000000</f>
        <v>17298827.483927626</v>
      </c>
      <c r="AB267" s="3">
        <f>'IECC Data-SI'!AA267/Convert!$B$2*1000000</f>
        <v>38108615.85627833</v>
      </c>
    </row>
    <row r="268" spans="1:28" x14ac:dyDescent="0.25">
      <c r="A268" s="93">
        <v>2018</v>
      </c>
      <c r="B268" s="93" t="s">
        <v>0</v>
      </c>
      <c r="C268" s="121" t="s">
        <v>10</v>
      </c>
      <c r="D268" s="3">
        <f>'IECC Data-SI'!D268*Convert!$B$1</f>
        <v>241501.03161968707</v>
      </c>
      <c r="E268" s="3">
        <f>'IECC Data-SI'!E268/Convert!$B$2*1000000</f>
        <v>0</v>
      </c>
      <c r="F268" s="3">
        <f>'IECC Data-SI'!F268/Convert!$B$2*1000000</f>
        <v>4055102.6727588554</v>
      </c>
      <c r="G268" s="3">
        <f>'IECC Data-SI'!G268/Convert!$B$2*1000000</f>
        <v>5585258.5630770838</v>
      </c>
      <c r="H268" s="3">
        <f>'IECC Data-SI'!H268/Convert!$B$2*1000000</f>
        <v>3095437.8815378412</v>
      </c>
      <c r="I268" s="3">
        <f>'IECC Data-SI'!I268/Convert!$B$2*1000000</f>
        <v>136239.22675566291</v>
      </c>
      <c r="J268" s="3">
        <f>'IECC Data-SI'!J268/Convert!$B$2*1000000</f>
        <v>6720449.5989264641</v>
      </c>
      <c r="K268" s="3">
        <f>'IECC Data-SI'!K268/Convert!$B$2*1000000</f>
        <v>2646276.8465632955</v>
      </c>
      <c r="L268" s="3">
        <f>'IECC Data-SI'!L268/Convert!$B$2*1000000</f>
        <v>2445671.3620576882</v>
      </c>
      <c r="M268" s="3">
        <f>'IECC Data-SI'!M268/Convert!$B$2*1000000</f>
        <v>2670484.0947290091</v>
      </c>
      <c r="N268" s="3">
        <f>'IECC Data-SI'!N268/Convert!$B$2*1000000</f>
        <v>1086150.9802466391</v>
      </c>
      <c r="O268" s="3">
        <f>'IECC Data-SI'!O268/Convert!$B$2*1000000</f>
        <v>747.12155062115664</v>
      </c>
      <c r="P268" s="3">
        <f t="shared" si="8"/>
        <v>1085403.8586960179</v>
      </c>
      <c r="Q268" s="3">
        <f>'IECC Data-SI'!Q268/Convert!$B$2*1000000</f>
        <v>927770.74655475596</v>
      </c>
      <c r="R268" s="3">
        <f>'IECC Data-SI'!R268/Convert!$B$2*1000000</f>
        <v>0</v>
      </c>
      <c r="S268" s="3">
        <f>'IECC Data-SI'!S268/Convert!$B$2*1000000</f>
        <v>192615.38654018237</v>
      </c>
      <c r="T268" s="3">
        <f>'IECC Data-SI'!T268/Convert!$B$2*1000000</f>
        <v>25022.370852577573</v>
      </c>
      <c r="U268" s="3">
        <f>'IECC Data-SI'!U268/Convert!$B$2*1000000</f>
        <v>941116.01100946392</v>
      </c>
      <c r="V268" s="3">
        <f>'IECC Data-SI'!V268/Convert!$B$2*1000000</f>
        <v>170995.67899672425</v>
      </c>
      <c r="W268" s="3">
        <f>'IECC Data-SI'!W268/Convert!$B$2*1000000</f>
        <v>10461532.649597051</v>
      </c>
      <c r="X268" s="3">
        <f>'IECC Data-SI'!X268/Convert!$B$2*1000000</f>
        <v>4055102.6727588554</v>
      </c>
      <c r="Y268" s="3">
        <f t="shared" si="9"/>
        <v>14516635.322355906</v>
      </c>
      <c r="Z268" s="3">
        <f>'IECC Data-SI'!Y268/Convert!$B$2*1000000</f>
        <v>23056105.368445404</v>
      </c>
      <c r="AA268" s="3">
        <f>'IECC Data-SI'!Z268/Convert!$B$2*1000000</f>
        <v>7642495.5303316154</v>
      </c>
      <c r="AB268" s="3">
        <f>'IECC Data-SI'!AA268/Convert!$B$2*1000000</f>
        <v>30698600.898777019</v>
      </c>
    </row>
    <row r="269" spans="1:28" x14ac:dyDescent="0.25">
      <c r="A269" s="93">
        <v>2018</v>
      </c>
      <c r="B269" s="93" t="s">
        <v>0</v>
      </c>
      <c r="C269" s="121" t="s">
        <v>6</v>
      </c>
      <c r="D269" s="3">
        <f>'IECC Data-SI'!D269*Convert!$B$1</f>
        <v>241501.03161968707</v>
      </c>
      <c r="E269" s="3">
        <f>'IECC Data-SI'!E269/Convert!$B$2*1000000</f>
        <v>22681.262670537173</v>
      </c>
      <c r="F269" s="3">
        <f>'IECC Data-SI'!F269/Convert!$B$2*1000000</f>
        <v>4050259.3274915572</v>
      </c>
      <c r="G269" s="3">
        <f>'IECC Data-SI'!G269/Convert!$B$2*1000000</f>
        <v>4475838.673571704</v>
      </c>
      <c r="H269" s="3">
        <f>'IECC Data-SI'!H269/Convert!$B$2*1000000</f>
        <v>3096347.7859324799</v>
      </c>
      <c r="I269" s="3">
        <f>'IECC Data-SI'!I269/Convert!$B$2*1000000</f>
        <v>136267.6612679954</v>
      </c>
      <c r="J269" s="3">
        <f>'IECC Data-SI'!J269/Convert!$B$2*1000000</f>
        <v>6720449.5989264641</v>
      </c>
      <c r="K269" s="3">
        <f>'IECC Data-SI'!K269/Convert!$B$2*1000000</f>
        <v>2646276.8465632955</v>
      </c>
      <c r="L269" s="3">
        <f>'IECC Data-SI'!L269/Convert!$B$2*1000000</f>
        <v>2445671.3620576882</v>
      </c>
      <c r="M269" s="3">
        <f>'IECC Data-SI'!M269/Convert!$B$2*1000000</f>
        <v>2670683.1363153365</v>
      </c>
      <c r="N269" s="3">
        <f>'IECC Data-SI'!N269/Convert!$B$2*1000000</f>
        <v>980668.41766393604</v>
      </c>
      <c r="O269" s="3">
        <f>'IECC Data-SI'!O269/Convert!$B$2*1000000</f>
        <v>747.12155062115664</v>
      </c>
      <c r="P269" s="3">
        <f t="shared" si="8"/>
        <v>979921.29611331492</v>
      </c>
      <c r="Q269" s="3">
        <f>'IECC Data-SI'!Q269/Convert!$B$2*1000000</f>
        <v>588120.49674334785</v>
      </c>
      <c r="R269" s="3">
        <f>'IECC Data-SI'!R269/Convert!$B$2*1000000</f>
        <v>17382.96520591942</v>
      </c>
      <c r="S269" s="3">
        <f>'IECC Data-SI'!S269/Convert!$B$2*1000000</f>
        <v>192615.38654018237</v>
      </c>
      <c r="T269" s="3">
        <f>'IECC Data-SI'!T269/Convert!$B$2*1000000</f>
        <v>25022.370852577573</v>
      </c>
      <c r="U269" s="3">
        <f>'IECC Data-SI'!U269/Convert!$B$2*1000000</f>
        <v>941732.09211000102</v>
      </c>
      <c r="V269" s="3">
        <f>'IECC Data-SI'!V269/Convert!$B$2*1000000</f>
        <v>170009.94923586512</v>
      </c>
      <c r="W269" s="3">
        <f>'IECC Data-SI'!W269/Convert!$B$2*1000000</f>
        <v>8947243.2171603423</v>
      </c>
      <c r="X269" s="3">
        <f>'IECC Data-SI'!X269/Convert!$B$2*1000000</f>
        <v>4050259.3274915572</v>
      </c>
      <c r="Y269" s="3">
        <f t="shared" si="9"/>
        <v>12997502.544651899</v>
      </c>
      <c r="Z269" s="3">
        <f>'IECC Data-SI'!Y269/Convert!$B$2*1000000</f>
        <v>21541749.588813253</v>
      </c>
      <c r="AA269" s="3">
        <f>'IECC Data-SI'!Z269/Convert!$B$2*1000000</f>
        <v>7638268.2661648542</v>
      </c>
      <c r="AB269" s="3">
        <f>'IECC Data-SI'!AA269/Convert!$B$2*1000000</f>
        <v>29180017.854978107</v>
      </c>
    </row>
    <row r="270" spans="1:28" x14ac:dyDescent="0.25">
      <c r="A270" s="93">
        <v>2018</v>
      </c>
      <c r="B270" s="93" t="s">
        <v>0</v>
      </c>
      <c r="C270" s="121" t="s">
        <v>11</v>
      </c>
      <c r="D270" s="3">
        <f>'IECC Data-SI'!D270*Convert!$B$1</f>
        <v>241501.03161968707</v>
      </c>
      <c r="E270" s="3">
        <f>'IECC Data-SI'!E270/Convert!$B$2*1000000</f>
        <v>0</v>
      </c>
      <c r="F270" s="3">
        <f>'IECC Data-SI'!F270/Convert!$B$2*1000000</f>
        <v>4389738.9702289701</v>
      </c>
      <c r="G270" s="3">
        <f>'IECC Data-SI'!G270/Convert!$B$2*1000000</f>
        <v>4186280.5563193383</v>
      </c>
      <c r="H270" s="3">
        <f>'IECC Data-SI'!H270/Convert!$B$2*1000000</f>
        <v>3097238.7339855642</v>
      </c>
      <c r="I270" s="3">
        <f>'IECC Data-SI'!I270/Convert!$B$2*1000000</f>
        <v>136286.61760955036</v>
      </c>
      <c r="J270" s="3">
        <f>'IECC Data-SI'!J270/Convert!$B$2*1000000</f>
        <v>6720449.5989264641</v>
      </c>
      <c r="K270" s="3">
        <f>'IECC Data-SI'!K270/Convert!$B$2*1000000</f>
        <v>2646276.8465632955</v>
      </c>
      <c r="L270" s="3">
        <f>'IECC Data-SI'!L270/Convert!$B$2*1000000</f>
        <v>2445671.3620576882</v>
      </c>
      <c r="M270" s="3">
        <f>'IECC Data-SI'!M270/Convert!$B$2*1000000</f>
        <v>2639196.6529925093</v>
      </c>
      <c r="N270" s="3">
        <f>'IECC Data-SI'!N270/Convert!$B$2*1000000</f>
        <v>914937.30332203233</v>
      </c>
      <c r="O270" s="3">
        <f>'IECC Data-SI'!O270/Convert!$B$2*1000000</f>
        <v>747.12155062115664</v>
      </c>
      <c r="P270" s="3">
        <f t="shared" si="8"/>
        <v>914190.18177141121</v>
      </c>
      <c r="Q270" s="3">
        <f>'IECC Data-SI'!Q270/Convert!$B$2*1000000</f>
        <v>725070.58630732272</v>
      </c>
      <c r="R270" s="3">
        <f>'IECC Data-SI'!R270/Convert!$B$2*1000000</f>
        <v>0</v>
      </c>
      <c r="S270" s="3">
        <f>'IECC Data-SI'!S270/Convert!$B$2*1000000</f>
        <v>192615.38654018237</v>
      </c>
      <c r="T270" s="3">
        <f>'IECC Data-SI'!T270/Convert!$B$2*1000000</f>
        <v>25022.370852577573</v>
      </c>
      <c r="U270" s="3">
        <f>'IECC Data-SI'!U270/Convert!$B$2*1000000</f>
        <v>962735.71855292213</v>
      </c>
      <c r="V270" s="3">
        <f>'IECC Data-SI'!V270/Convert!$B$2*1000000</f>
        <v>167365.53958894502</v>
      </c>
      <c r="W270" s="3">
        <f>'IECC Data-SI'!W270/Convert!$B$2*1000000</f>
        <v>8657353.3639307637</v>
      </c>
      <c r="X270" s="3">
        <f>'IECC Data-SI'!X270/Convert!$B$2*1000000</f>
        <v>4389738.9702289701</v>
      </c>
      <c r="Y270" s="3">
        <f t="shared" si="9"/>
        <v>13047092.334159734</v>
      </c>
      <c r="Z270" s="3">
        <f>'IECC Data-SI'!Y270/Convert!$B$2*1000000</f>
        <v>21250144.186672952</v>
      </c>
      <c r="AA270" s="3">
        <f>'IECC Data-SI'!Z270/Convert!$B$2*1000000</f>
        <v>7998751.5353451874</v>
      </c>
      <c r="AB270" s="3">
        <f>'IECC Data-SI'!AA270/Convert!$B$2*1000000</f>
        <v>29248895.722018141</v>
      </c>
    </row>
    <row r="271" spans="1:28" x14ac:dyDescent="0.25">
      <c r="A271" s="93">
        <v>2018</v>
      </c>
      <c r="B271" s="93" t="s">
        <v>0</v>
      </c>
      <c r="C271" s="121" t="s">
        <v>13</v>
      </c>
      <c r="D271" s="3">
        <f>'IECC Data-SI'!D271*Convert!$B$1</f>
        <v>241501.03161968707</v>
      </c>
      <c r="E271" s="3">
        <f>'IECC Data-SI'!E271/Convert!$B$2*1000000</f>
        <v>91142.090196358316</v>
      </c>
      <c r="F271" s="3">
        <f>'IECC Data-SI'!F271/Convert!$B$2*1000000</f>
        <v>4336064.089116036</v>
      </c>
      <c r="G271" s="3">
        <f>'IECC Data-SI'!G271/Convert!$B$2*1000000</f>
        <v>4186489.0760764419</v>
      </c>
      <c r="H271" s="3">
        <f>'IECC Data-SI'!H271/Convert!$B$2*1000000</f>
        <v>3097257.6903271191</v>
      </c>
      <c r="I271" s="3">
        <f>'IECC Data-SI'!I271/Convert!$B$2*1000000</f>
        <v>136116.01053555551</v>
      </c>
      <c r="J271" s="3">
        <f>'IECC Data-SI'!J271/Convert!$B$2*1000000</f>
        <v>6720449.5989264641</v>
      </c>
      <c r="K271" s="3">
        <f>'IECC Data-SI'!K271/Convert!$B$2*1000000</f>
        <v>2646276.8465632955</v>
      </c>
      <c r="L271" s="3">
        <f>'IECC Data-SI'!L271/Convert!$B$2*1000000</f>
        <v>2445671.3620576882</v>
      </c>
      <c r="M271" s="3">
        <f>'IECC Data-SI'!M271/Convert!$B$2*1000000</f>
        <v>2701629.3639038457</v>
      </c>
      <c r="N271" s="3">
        <f>'IECC Data-SI'!N271/Convert!$B$2*1000000</f>
        <v>884427.07158928737</v>
      </c>
      <c r="O271" s="3">
        <f>'IECC Data-SI'!O271/Convert!$B$2*1000000</f>
        <v>747.12155062115664</v>
      </c>
      <c r="P271" s="3">
        <f t="shared" si="8"/>
        <v>883679.95003866625</v>
      </c>
      <c r="Q271" s="3">
        <f>'IECC Data-SI'!Q271/Convert!$B$2*1000000</f>
        <v>438052.61882332491</v>
      </c>
      <c r="R271" s="3">
        <f>'IECC Data-SI'!R271/Convert!$B$2*1000000</f>
        <v>60859.334562272947</v>
      </c>
      <c r="S271" s="3">
        <f>'IECC Data-SI'!S271/Convert!$B$2*1000000</f>
        <v>192615.38654018237</v>
      </c>
      <c r="T271" s="3">
        <f>'IECC Data-SI'!T271/Convert!$B$2*1000000</f>
        <v>25022.370852577573</v>
      </c>
      <c r="U271" s="3">
        <f>'IECC Data-SI'!U271/Convert!$B$2*1000000</f>
        <v>973882.0473872521</v>
      </c>
      <c r="V271" s="3">
        <f>'IECC Data-SI'!V271/Convert!$B$2*1000000</f>
        <v>165668.947019774</v>
      </c>
      <c r="W271" s="3">
        <f>'IECC Data-SI'!W271/Convert!$B$2*1000000</f>
        <v>8554467.8201410938</v>
      </c>
      <c r="X271" s="3">
        <f>'IECC Data-SI'!X271/Convert!$B$2*1000000</f>
        <v>4336064.089116036</v>
      </c>
      <c r="Y271" s="3">
        <f t="shared" si="9"/>
        <v>12890531.909257129</v>
      </c>
      <c r="Z271" s="3">
        <f>'IECC Data-SI'!Y271/Convert!$B$2*1000000</f>
        <v>21145400.921410892</v>
      </c>
      <c r="AA271" s="3">
        <f>'IECC Data-SI'!Z271/Convert!$B$2*1000000</f>
        <v>7956222.983066584</v>
      </c>
      <c r="AB271" s="3">
        <f>'IECC Data-SI'!AA271/Convert!$B$2*1000000</f>
        <v>29101623.904477481</v>
      </c>
    </row>
    <row r="272" spans="1:28" x14ac:dyDescent="0.25">
      <c r="A272" s="93">
        <v>2018</v>
      </c>
      <c r="B272" s="93" t="s">
        <v>0</v>
      </c>
      <c r="C272" s="121" t="s">
        <v>19</v>
      </c>
      <c r="D272" s="3">
        <f>'IECC Data-SI'!D272*Convert!$B$1</f>
        <v>241501.03161968707</v>
      </c>
      <c r="E272" s="3">
        <f>'IECC Data-SI'!E272/Convert!$B$2*1000000</f>
        <v>172578.53351656534</v>
      </c>
      <c r="F272" s="3">
        <f>'IECC Data-SI'!F272/Convert!$B$2*1000000</f>
        <v>4853439.519176187</v>
      </c>
      <c r="G272" s="3">
        <f>'IECC Data-SI'!G272/Convert!$B$2*1000000</f>
        <v>3715329.2067273404</v>
      </c>
      <c r="H272" s="3">
        <f>'IECC Data-SI'!H272/Convert!$B$2*1000000</f>
        <v>3097712.6425244384</v>
      </c>
      <c r="I272" s="3">
        <f>'IECC Data-SI'!I272/Convert!$B$2*1000000</f>
        <v>136068.61968166806</v>
      </c>
      <c r="J272" s="3">
        <f>'IECC Data-SI'!J272/Convert!$B$2*1000000</f>
        <v>6720449.5989264641</v>
      </c>
      <c r="K272" s="3">
        <f>'IECC Data-SI'!K272/Convert!$B$2*1000000</f>
        <v>2646276.8465632955</v>
      </c>
      <c r="L272" s="3">
        <f>'IECC Data-SI'!L272/Convert!$B$2*1000000</f>
        <v>2445671.3620576882</v>
      </c>
      <c r="M272" s="3">
        <f>'IECC Data-SI'!M272/Convert!$B$2*1000000</f>
        <v>2657536.9134469554</v>
      </c>
      <c r="N272" s="3">
        <f>'IECC Data-SI'!N272/Convert!$B$2*1000000</f>
        <v>904928.35498100147</v>
      </c>
      <c r="O272" s="3">
        <f>'IECC Data-SI'!O272/Convert!$B$2*1000000</f>
        <v>747.12155062115664</v>
      </c>
      <c r="P272" s="3">
        <f t="shared" si="8"/>
        <v>904181.23343038035</v>
      </c>
      <c r="Q272" s="3">
        <f>'IECC Data-SI'!Q272/Convert!$B$2*1000000</f>
        <v>541307.81127331743</v>
      </c>
      <c r="R272" s="3">
        <f>'IECC Data-SI'!R272/Convert!$B$2*1000000</f>
        <v>272402.62814510585</v>
      </c>
      <c r="S272" s="3">
        <f>'IECC Data-SI'!S272/Convert!$B$2*1000000</f>
        <v>182293.65856349413</v>
      </c>
      <c r="T272" s="3">
        <f>'IECC Data-SI'!T272/Convert!$B$2*1000000</f>
        <v>25022.370852577573</v>
      </c>
      <c r="U272" s="3">
        <f>'IECC Data-SI'!U272/Convert!$B$2*1000000</f>
        <v>1002980.0316741511</v>
      </c>
      <c r="V272" s="3">
        <f>'IECC Data-SI'!V272/Convert!$B$2*1000000</f>
        <v>162190.45834443462</v>
      </c>
      <c r="W272" s="3">
        <f>'IECC Data-SI'!W272/Convert!$B$2*1000000</f>
        <v>8445629.9851031564</v>
      </c>
      <c r="X272" s="3">
        <f>'IECC Data-SI'!X272/Convert!$B$2*1000000</f>
        <v>4853439.519176187</v>
      </c>
      <c r="Y272" s="3">
        <f t="shared" si="9"/>
        <v>13299069.504279343</v>
      </c>
      <c r="Z272" s="3">
        <f>'IECC Data-SI'!Y272/Convert!$B$2*1000000</f>
        <v>21033492.159041051</v>
      </c>
      <c r="AA272" s="3">
        <f>'IECC Data-SI'!Z272/Convert!$B$2*1000000</f>
        <v>8502696.3974136356</v>
      </c>
      <c r="AB272" s="3">
        <f>'IECC Data-SI'!AA272/Convert!$B$2*1000000</f>
        <v>29536188.556454681</v>
      </c>
    </row>
    <row r="273" spans="1:28" x14ac:dyDescent="0.25">
      <c r="A273" s="93">
        <v>2018</v>
      </c>
      <c r="B273" s="93" t="s">
        <v>0</v>
      </c>
      <c r="C273" s="121" t="s">
        <v>20</v>
      </c>
      <c r="D273" s="3">
        <f>'IECC Data-SI'!D273*Convert!$B$1</f>
        <v>241501.03161968707</v>
      </c>
      <c r="E273" s="3">
        <f>'IECC Data-SI'!E273/Convert!$B$2*1000000</f>
        <v>790953.35138166614</v>
      </c>
      <c r="F273" s="3">
        <f>'IECC Data-SI'!F273/Convert!$B$2*1000000</f>
        <v>4280247.1414073883</v>
      </c>
      <c r="G273" s="3">
        <f>'IECC Data-SI'!G273/Convert!$B$2*1000000</f>
        <v>2465622.9115443071</v>
      </c>
      <c r="H273" s="3">
        <f>'IECC Data-SI'!H273/Convert!$B$2*1000000</f>
        <v>3098821.588505405</v>
      </c>
      <c r="I273" s="3">
        <f>'IECC Data-SI'!I273/Convert!$B$2*1000000</f>
        <v>136163.40138944297</v>
      </c>
      <c r="J273" s="3">
        <f>'IECC Data-SI'!J273/Convert!$B$2*1000000</f>
        <v>6720449.5989264641</v>
      </c>
      <c r="K273" s="3">
        <f>'IECC Data-SI'!K273/Convert!$B$2*1000000</f>
        <v>2646276.8465632955</v>
      </c>
      <c r="L273" s="3">
        <f>'IECC Data-SI'!L273/Convert!$B$2*1000000</f>
        <v>2445671.3620576882</v>
      </c>
      <c r="M273" s="3">
        <f>'IECC Data-SI'!M273/Convert!$B$2*1000000</f>
        <v>2798676.3544945815</v>
      </c>
      <c r="N273" s="3">
        <f>'IECC Data-SI'!N273/Convert!$B$2*1000000</f>
        <v>683395.06939869246</v>
      </c>
      <c r="O273" s="3">
        <f>'IECC Data-SI'!O273/Convert!$B$2*1000000</f>
        <v>747.12155062115664</v>
      </c>
      <c r="P273" s="3">
        <f t="shared" si="8"/>
        <v>682647.94784807134</v>
      </c>
      <c r="Q273" s="3">
        <f>'IECC Data-SI'!Q273/Convert!$B$2*1000000</f>
        <v>202339.98975788863</v>
      </c>
      <c r="R273" s="3">
        <f>'IECC Data-SI'!R273/Convert!$B$2*1000000</f>
        <v>2058175.3061615026</v>
      </c>
      <c r="S273" s="3">
        <f>'IECC Data-SI'!S273/Convert!$B$2*1000000</f>
        <v>172635.40254123026</v>
      </c>
      <c r="T273" s="3">
        <f>'IECC Data-SI'!T273/Convert!$B$2*1000000</f>
        <v>25022.370852577573</v>
      </c>
      <c r="U273" s="3">
        <f>'IECC Data-SI'!U273/Convert!$B$2*1000000</f>
        <v>1009804.314633945</v>
      </c>
      <c r="V273" s="3">
        <f>'IECC Data-SI'!V273/Convert!$B$2*1000000</f>
        <v>157849.4561283435</v>
      </c>
      <c r="W273" s="3">
        <f>'IECC Data-SI'!W273/Convert!$B$2*1000000</f>
        <v>9171051.2637292463</v>
      </c>
      <c r="X273" s="3">
        <f>'IECC Data-SI'!X273/Convert!$B$2*1000000</f>
        <v>4280247.1414073883</v>
      </c>
      <c r="Y273" s="3">
        <f t="shared" si="9"/>
        <v>13451298.405136634</v>
      </c>
      <c r="Z273" s="3">
        <f>'IECC Data-SI'!Y273/Convert!$B$2*1000000</f>
        <v>21755785.641310565</v>
      </c>
      <c r="AA273" s="3">
        <f>'IECC Data-SI'!Z273/Convert!$B$2*1000000</f>
        <v>7936328.3026046297</v>
      </c>
      <c r="AB273" s="3">
        <f>'IECC Data-SI'!AA273/Convert!$B$2*1000000</f>
        <v>29692113.943915196</v>
      </c>
    </row>
    <row r="274" spans="1:28" x14ac:dyDescent="0.25">
      <c r="A274" s="93">
        <v>2018</v>
      </c>
      <c r="B274" s="93" t="s">
        <v>0</v>
      </c>
      <c r="C274" s="121" t="s">
        <v>3</v>
      </c>
      <c r="D274" s="3">
        <f>'IECC Data-SI'!D274*Convert!$B$1</f>
        <v>241501.03161968707</v>
      </c>
      <c r="E274" s="3">
        <f>'IECC Data-SI'!E274/Convert!$B$2*1000000</f>
        <v>442687.44433351827</v>
      </c>
      <c r="F274" s="3">
        <f>'IECC Data-SI'!F274/Convert!$B$2*1000000</f>
        <v>5474961.0897394158</v>
      </c>
      <c r="G274" s="3">
        <f>'IECC Data-SI'!G274/Convert!$B$2*1000000</f>
        <v>2486209.4984730193</v>
      </c>
      <c r="H274" s="3">
        <f>'IECC Data-SI'!H274/Convert!$B$2*1000000</f>
        <v>3098537.2433820805</v>
      </c>
      <c r="I274" s="3">
        <f>'IECC Data-SI'!I274/Convert!$B$2*1000000</f>
        <v>136134.96687711048</v>
      </c>
      <c r="J274" s="3">
        <f>'IECC Data-SI'!J274/Convert!$B$2*1000000</f>
        <v>6720449.5989264641</v>
      </c>
      <c r="K274" s="3">
        <f>'IECC Data-SI'!K274/Convert!$B$2*1000000</f>
        <v>2646276.8465632955</v>
      </c>
      <c r="L274" s="3">
        <f>'IECC Data-SI'!L274/Convert!$B$2*1000000</f>
        <v>2445671.3620576882</v>
      </c>
      <c r="M274" s="3">
        <f>'IECC Data-SI'!M274/Convert!$B$2*1000000</f>
        <v>2764166.334693735</v>
      </c>
      <c r="N274" s="3">
        <f>'IECC Data-SI'!N274/Convert!$B$2*1000000</f>
        <v>773930.55666529131</v>
      </c>
      <c r="O274" s="3">
        <f>'IECC Data-SI'!O274/Convert!$B$2*1000000</f>
        <v>747.12155062115664</v>
      </c>
      <c r="P274" s="3">
        <f t="shared" si="8"/>
        <v>773183.4351146702</v>
      </c>
      <c r="Q274" s="3">
        <f>'IECC Data-SI'!Q274/Convert!$B$2*1000000</f>
        <v>307860.46502370154</v>
      </c>
      <c r="R274" s="3">
        <f>'IECC Data-SI'!R274/Convert!$B$2*1000000</f>
        <v>983331.78365241119</v>
      </c>
      <c r="S274" s="3">
        <f>'IECC Data-SI'!S274/Convert!$B$2*1000000</f>
        <v>177516.66049163838</v>
      </c>
      <c r="T274" s="3">
        <f>'IECC Data-SI'!T274/Convert!$B$2*1000000</f>
        <v>25022.370852577573</v>
      </c>
      <c r="U274" s="3">
        <f>'IECC Data-SI'!U274/Convert!$B$2*1000000</f>
        <v>1084653.4292637953</v>
      </c>
      <c r="V274" s="3">
        <f>'IECC Data-SI'!V274/Convert!$B$2*1000000</f>
        <v>154200.36037900927</v>
      </c>
      <c r="W274" s="3">
        <f>'IECC Data-SI'!W274/Convert!$B$2*1000000</f>
        <v>7934955.6217826949</v>
      </c>
      <c r="X274" s="3">
        <f>'IECC Data-SI'!X274/Convert!$B$2*1000000</f>
        <v>5474961.0897394158</v>
      </c>
      <c r="Y274" s="3">
        <f t="shared" si="9"/>
        <v>13409916.71152211</v>
      </c>
      <c r="Z274" s="3">
        <f>'IECC Data-SI'!Y274/Convert!$B$2*1000000</f>
        <v>20515728.123979025</v>
      </c>
      <c r="AA274" s="3">
        <f>'IECC Data-SI'!Z274/Convert!$B$2*1000000</f>
        <v>9205900.8437372837</v>
      </c>
      <c r="AB274" s="3">
        <f>'IECC Data-SI'!AA274/Convert!$B$2*1000000</f>
        <v>29721628.96771631</v>
      </c>
    </row>
    <row r="275" spans="1:28" x14ac:dyDescent="0.25">
      <c r="A275" s="93">
        <v>2018</v>
      </c>
      <c r="B275" s="93" t="s">
        <v>0</v>
      </c>
      <c r="C275" s="121" t="s">
        <v>7</v>
      </c>
      <c r="D275" s="3">
        <f>'IECC Data-SI'!D275*Convert!$B$1</f>
        <v>241501.03161968707</v>
      </c>
      <c r="E275" s="3">
        <f>'IECC Data-SI'!E275/Convert!$B$2*1000000</f>
        <v>718104.13078586629</v>
      </c>
      <c r="F275" s="3">
        <f>'IECC Data-SI'!F275/Convert!$B$2*1000000</f>
        <v>4372194.8761198344</v>
      </c>
      <c r="G275" s="3">
        <f>'IECC Data-SI'!G275/Convert!$B$2*1000000</f>
        <v>2086458.1677615375</v>
      </c>
      <c r="H275" s="3">
        <f>'IECC Data-SI'!H275/Convert!$B$2*1000000</f>
        <v>3097911.6841107658</v>
      </c>
      <c r="I275" s="3">
        <f>'IECC Data-SI'!I275/Convert!$B$2*1000000</f>
        <v>136134.96687711048</v>
      </c>
      <c r="J275" s="3">
        <f>'IECC Data-SI'!J275/Convert!$B$2*1000000</f>
        <v>6720449.5989264641</v>
      </c>
      <c r="K275" s="3">
        <f>'IECC Data-SI'!K275/Convert!$B$2*1000000</f>
        <v>2646276.8465632955</v>
      </c>
      <c r="L275" s="3">
        <f>'IECC Data-SI'!L275/Convert!$B$2*1000000</f>
        <v>2445671.3620576882</v>
      </c>
      <c r="M275" s="3">
        <f>'IECC Data-SI'!M275/Convert!$B$2*1000000</f>
        <v>2919399.8156874911</v>
      </c>
      <c r="N275" s="3">
        <f>'IECC Data-SI'!N275/Convert!$B$2*1000000</f>
        <v>635340.74355681054</v>
      </c>
      <c r="O275" s="3">
        <f>'IECC Data-SI'!O275/Convert!$B$2*1000000</f>
        <v>747.12155062115664</v>
      </c>
      <c r="P275" s="3">
        <f t="shared" si="8"/>
        <v>634593.62200618943</v>
      </c>
      <c r="Q275" s="3">
        <f>'IECC Data-SI'!Q275/Convert!$B$2*1000000</f>
        <v>175876.93694713234</v>
      </c>
      <c r="R275" s="3">
        <f>'IECC Data-SI'!R275/Convert!$B$2*1000000</f>
        <v>2128692.8967460399</v>
      </c>
      <c r="S275" s="3">
        <f>'IECC Data-SI'!S275/Convert!$B$2*1000000</f>
        <v>170313.25070074486</v>
      </c>
      <c r="T275" s="3">
        <f>'IECC Data-SI'!T275/Convert!$B$2*1000000</f>
        <v>25022.370852577573</v>
      </c>
      <c r="U275" s="3">
        <f>'IECC Data-SI'!U275/Convert!$B$2*1000000</f>
        <v>1061962.6884224806</v>
      </c>
      <c r="V275" s="3">
        <f>'IECC Data-SI'!V275/Convert!$B$2*1000000</f>
        <v>153754.88635246721</v>
      </c>
      <c r="W275" s="3">
        <f>'IECC Data-SI'!W275/Convert!$B$2*1000000</f>
        <v>8833438.8206350002</v>
      </c>
      <c r="X275" s="3">
        <f>'IECC Data-SI'!X275/Convert!$B$2*1000000</f>
        <v>4372194.8761198344</v>
      </c>
      <c r="Y275" s="3">
        <f t="shared" si="9"/>
        <v>13205633.696754836</v>
      </c>
      <c r="Z275" s="3">
        <f>'IECC Data-SI'!Y275/Convert!$B$2*1000000</f>
        <v>21413140.289533474</v>
      </c>
      <c r="AA275" s="3">
        <f>'IECC Data-SI'!Z275/Convert!$B$2*1000000</f>
        <v>8080434.4111056104</v>
      </c>
      <c r="AB275" s="3">
        <f>'IECC Data-SI'!AA275/Convert!$B$2*1000000</f>
        <v>29493574.700639088</v>
      </c>
    </row>
    <row r="276" spans="1:28" x14ac:dyDescent="0.25">
      <c r="A276" s="93">
        <v>2018</v>
      </c>
      <c r="B276" s="93" t="s">
        <v>0</v>
      </c>
      <c r="C276" s="121" t="s">
        <v>17</v>
      </c>
      <c r="D276" s="3">
        <f>'IECC Data-SI'!D276*Convert!$B$1</f>
        <v>241501.03161968707</v>
      </c>
      <c r="E276" s="3">
        <f>'IECC Data-SI'!E276/Convert!$B$2*1000000</f>
        <v>220054.69094102026</v>
      </c>
      <c r="F276" s="3">
        <f>'IECC Data-SI'!F276/Convert!$B$2*1000000</f>
        <v>5238537.5978656672</v>
      </c>
      <c r="G276" s="3">
        <f>'IECC Data-SI'!G276/Convert!$B$2*1000000</f>
        <v>1784853.2954509801</v>
      </c>
      <c r="H276" s="3">
        <f>'IECC Data-SI'!H276/Convert!$B$2*1000000</f>
        <v>3097570.4699627766</v>
      </c>
      <c r="I276" s="3">
        <f>'IECC Data-SI'!I276/Convert!$B$2*1000000</f>
        <v>136116.01053555551</v>
      </c>
      <c r="J276" s="3">
        <f>'IECC Data-SI'!J276/Convert!$B$2*1000000</f>
        <v>6720449.5989264641</v>
      </c>
      <c r="K276" s="3">
        <f>'IECC Data-SI'!K276/Convert!$B$2*1000000</f>
        <v>2646276.8465632955</v>
      </c>
      <c r="L276" s="3">
        <f>'IECC Data-SI'!L276/Convert!$B$2*1000000</f>
        <v>2445671.3620576882</v>
      </c>
      <c r="M276" s="3">
        <f>'IECC Data-SI'!M276/Convert!$B$2*1000000</f>
        <v>2677659.0700075701</v>
      </c>
      <c r="N276" s="3">
        <f>'IECC Data-SI'!N276/Convert!$B$2*1000000</f>
        <v>551364.15046823584</v>
      </c>
      <c r="O276" s="3">
        <f>'IECC Data-SI'!O276/Convert!$B$2*1000000</f>
        <v>747.12155062115664</v>
      </c>
      <c r="P276" s="3">
        <f t="shared" si="8"/>
        <v>550617.02891761472</v>
      </c>
      <c r="Q276" s="3">
        <f>'IECC Data-SI'!Q276/Convert!$B$2*1000000</f>
        <v>133936.03125673244</v>
      </c>
      <c r="R276" s="3">
        <f>'IECC Data-SI'!R276/Convert!$B$2*1000000</f>
        <v>458335.90428715671</v>
      </c>
      <c r="S276" s="3">
        <f>'IECC Data-SI'!S276/Convert!$B$2*1000000</f>
        <v>0</v>
      </c>
      <c r="T276" s="3">
        <f>'IECC Data-SI'!T276/Convert!$B$2*1000000</f>
        <v>25022.370852577573</v>
      </c>
      <c r="U276" s="3">
        <f>'IECC Data-SI'!U276/Convert!$B$2*1000000</f>
        <v>1089022.865992219</v>
      </c>
      <c r="V276" s="3">
        <f>'IECC Data-SI'!V276/Convert!$B$2*1000000</f>
        <v>152702.80939616566</v>
      </c>
      <c r="W276" s="3">
        <f>'IECC Data-SI'!W276/Convert!$B$2*1000000</f>
        <v>5825456.0208610743</v>
      </c>
      <c r="X276" s="3">
        <f>'IECC Data-SI'!X276/Convert!$B$2*1000000</f>
        <v>5238537.5978656672</v>
      </c>
      <c r="Y276" s="3">
        <f t="shared" si="9"/>
        <v>11063993.618726742</v>
      </c>
      <c r="Z276" s="3">
        <f>'IECC Data-SI'!Y276/Convert!$B$2*1000000</f>
        <v>18403735.764142923</v>
      </c>
      <c r="AA276" s="3">
        <f>'IECC Data-SI'!Z276/Convert!$B$2*1000000</f>
        <v>8973837.3104211818</v>
      </c>
      <c r="AB276" s="3">
        <f>'IECC Data-SI'!AA276/Convert!$B$2*1000000</f>
        <v>27377573.074564107</v>
      </c>
    </row>
    <row r="277" spans="1:28" x14ac:dyDescent="0.25">
      <c r="A277" s="93">
        <v>2018</v>
      </c>
      <c r="B277" s="93" t="s">
        <v>0</v>
      </c>
      <c r="C277" s="121" t="s">
        <v>14</v>
      </c>
      <c r="D277" s="3">
        <f>'IECC Data-SI'!D277*Convert!$B$1</f>
        <v>241501.03161968707</v>
      </c>
      <c r="E277" s="3">
        <f>'IECC Data-SI'!E277/Convert!$B$2*1000000</f>
        <v>630061.40243374777</v>
      </c>
      <c r="F277" s="3">
        <f>'IECC Data-SI'!F277/Convert!$B$2*1000000</f>
        <v>6470860.92784278</v>
      </c>
      <c r="G277" s="3">
        <f>'IECC Data-SI'!G277/Convert!$B$2*1000000</f>
        <v>2039664.4386330619</v>
      </c>
      <c r="H277" s="3">
        <f>'IECC Data-SI'!H277/Convert!$B$2*1000000</f>
        <v>3096414.1331279222</v>
      </c>
      <c r="I277" s="3">
        <f>'IECC Data-SI'!I277/Convert!$B$2*1000000</f>
        <v>135926.44712000567</v>
      </c>
      <c r="J277" s="3">
        <f>'IECC Data-SI'!J277/Convert!$B$2*1000000</f>
        <v>6720449.5989264641</v>
      </c>
      <c r="K277" s="3">
        <f>'IECC Data-SI'!K277/Convert!$B$2*1000000</f>
        <v>2646276.8465632955</v>
      </c>
      <c r="L277" s="3">
        <f>'IECC Data-SI'!L277/Convert!$B$2*1000000</f>
        <v>2445671.3620576882</v>
      </c>
      <c r="M277" s="3">
        <f>'IECC Data-SI'!M277/Convert!$B$2*1000000</f>
        <v>2757645.3531988207</v>
      </c>
      <c r="N277" s="3">
        <f>'IECC Data-SI'!N277/Convert!$B$2*1000000</f>
        <v>686494.43124293222</v>
      </c>
      <c r="O277" s="3">
        <f>'IECC Data-SI'!O277/Convert!$B$2*1000000</f>
        <v>747.12155062115664</v>
      </c>
      <c r="P277" s="3">
        <f t="shared" si="8"/>
        <v>685747.3096923111</v>
      </c>
      <c r="Q277" s="3">
        <f>'IECC Data-SI'!Q277/Convert!$B$2*1000000</f>
        <v>209334.87979167741</v>
      </c>
      <c r="R277" s="3">
        <f>'IECC Data-SI'!R277/Convert!$B$2*1000000</f>
        <v>1322688.210169717</v>
      </c>
      <c r="S277" s="3">
        <f>'IECC Data-SI'!S277/Convert!$B$2*1000000</f>
        <v>180435.93709110579</v>
      </c>
      <c r="T277" s="3">
        <f>'IECC Data-SI'!T277/Convert!$B$2*1000000</f>
        <v>25022.370852577573</v>
      </c>
      <c r="U277" s="3">
        <f>'IECC Data-SI'!U277/Convert!$B$2*1000000</f>
        <v>1160611.4898746123</v>
      </c>
      <c r="V277" s="3">
        <f>'IECC Data-SI'!V277/Convert!$B$2*1000000</f>
        <v>148930.497426724</v>
      </c>
      <c r="W277" s="3">
        <f>'IECC Data-SI'!W277/Convert!$B$2*1000000</f>
        <v>7825577.5310104406</v>
      </c>
      <c r="X277" s="3">
        <f>'IECC Data-SI'!X277/Convert!$B$2*1000000</f>
        <v>6470860.92784278</v>
      </c>
      <c r="Y277" s="3">
        <f t="shared" si="9"/>
        <v>14296438.458853221</v>
      </c>
      <c r="Z277" s="3">
        <f>'IECC Data-SI'!Y277/Convert!$B$2*1000000</f>
        <v>20398748.540243223</v>
      </c>
      <c r="AA277" s="3">
        <f>'IECC Data-SI'!Z277/Convert!$B$2*1000000</f>
        <v>10277749.264280688</v>
      </c>
      <c r="AB277" s="3">
        <f>'IECC Data-SI'!AA277/Convert!$B$2*1000000</f>
        <v>30676497.804523908</v>
      </c>
    </row>
    <row r="278" spans="1:28" x14ac:dyDescent="0.25">
      <c r="A278" s="93">
        <v>2018</v>
      </c>
      <c r="B278" s="93" t="s">
        <v>0</v>
      </c>
      <c r="C278" s="121" t="s">
        <v>2</v>
      </c>
      <c r="D278" s="3">
        <f>'IECC Data-SI'!D278*Convert!$B$1</f>
        <v>241501.03161968707</v>
      </c>
      <c r="E278" s="3">
        <f>'IECC Data-SI'!E278/Convert!$B$2*1000000</f>
        <v>787512.77538943663</v>
      </c>
      <c r="F278" s="3">
        <f>'IECC Data-SI'!F278/Convert!$B$2*1000000</f>
        <v>4489913.7571762782</v>
      </c>
      <c r="G278" s="3">
        <f>'IECC Data-SI'!G278/Convert!$B$2*1000000</f>
        <v>1559102.2238726877</v>
      </c>
      <c r="H278" s="3">
        <f>'IECC Data-SI'!H278/Convert!$B$2*1000000</f>
        <v>3096423.6112986999</v>
      </c>
      <c r="I278" s="3">
        <f>'IECC Data-SI'!I278/Convert!$B$2*1000000</f>
        <v>136030.7069985581</v>
      </c>
      <c r="J278" s="3">
        <f>'IECC Data-SI'!J278/Convert!$B$2*1000000</f>
        <v>6720449.5989264641</v>
      </c>
      <c r="K278" s="3">
        <f>'IECC Data-SI'!K278/Convert!$B$2*1000000</f>
        <v>2646276.8465632955</v>
      </c>
      <c r="L278" s="3">
        <f>'IECC Data-SI'!L278/Convert!$B$2*1000000</f>
        <v>2445671.3620576882</v>
      </c>
      <c r="M278" s="3">
        <f>'IECC Data-SI'!M278/Convert!$B$2*1000000</f>
        <v>3069410.8245828492</v>
      </c>
      <c r="N278" s="3">
        <f>'IECC Data-SI'!N278/Convert!$B$2*1000000</f>
        <v>558633.9074545718</v>
      </c>
      <c r="O278" s="3">
        <f>'IECC Data-SI'!O278/Convert!$B$2*1000000</f>
        <v>747.12155062115664</v>
      </c>
      <c r="P278" s="3">
        <f t="shared" si="8"/>
        <v>557886.78590395069</v>
      </c>
      <c r="Q278" s="3">
        <f>'IECC Data-SI'!Q278/Convert!$B$2*1000000</f>
        <v>70081.594728772179</v>
      </c>
      <c r="R278" s="3">
        <f>'IECC Data-SI'!R278/Convert!$B$2*1000000</f>
        <v>2695980.3741204608</v>
      </c>
      <c r="S278" s="3">
        <f>'IECC Data-SI'!S278/Convert!$B$2*1000000</f>
        <v>160067.34809027653</v>
      </c>
      <c r="T278" s="3">
        <f>'IECC Data-SI'!T278/Convert!$B$2*1000000</f>
        <v>25022.370852577573</v>
      </c>
      <c r="U278" s="3">
        <f>'IECC Data-SI'!U278/Convert!$B$2*1000000</f>
        <v>1137939.7053748525</v>
      </c>
      <c r="V278" s="3">
        <f>'IECC Data-SI'!V278/Convert!$B$2*1000000</f>
        <v>148304.93815540956</v>
      </c>
      <c r="W278" s="3">
        <f>'IECC Data-SI'!W278/Convert!$B$2*1000000</f>
        <v>8900041.9266884346</v>
      </c>
      <c r="X278" s="3">
        <f>'IECC Data-SI'!X278/Convert!$B$2*1000000</f>
        <v>4489913.7571762782</v>
      </c>
      <c r="Y278" s="3">
        <f t="shared" si="9"/>
        <v>13389955.683864713</v>
      </c>
      <c r="Z278" s="3">
        <f>'IECC Data-SI'!Y278/Convert!$B$2*1000000</f>
        <v>21472701.11469923</v>
      </c>
      <c r="AA278" s="3">
        <f>'IECC Data-SI'!Z278/Convert!$B$2*1000000</f>
        <v>8274130.3091144264</v>
      </c>
      <c r="AB278" s="3">
        <f>'IECC Data-SI'!AA278/Convert!$B$2*1000000</f>
        <v>29746831.423813656</v>
      </c>
    </row>
    <row r="279" spans="1:28" x14ac:dyDescent="0.25">
      <c r="A279" s="93">
        <v>2018</v>
      </c>
      <c r="B279" s="93" t="s">
        <v>0</v>
      </c>
      <c r="C279" s="121" t="s">
        <v>18</v>
      </c>
      <c r="D279" s="3">
        <f>'IECC Data-SI'!D279*Convert!$B$1</f>
        <v>241501.03161968707</v>
      </c>
      <c r="E279" s="3">
        <f>'IECC Data-SI'!E279/Convert!$B$2*1000000</f>
        <v>589039.87930876459</v>
      </c>
      <c r="F279" s="3">
        <f>'IECC Data-SI'!F279/Convert!$B$2*1000000</f>
        <v>6014060.4872215772</v>
      </c>
      <c r="G279" s="3">
        <f>'IECC Data-SI'!G279/Convert!$B$2*1000000</f>
        <v>1128186.6676448139</v>
      </c>
      <c r="H279" s="3">
        <f>'IECC Data-SI'!H279/Convert!$B$2*1000000</f>
        <v>3097883.2495984333</v>
      </c>
      <c r="I279" s="3">
        <f>'IECC Data-SI'!I279/Convert!$B$2*1000000</f>
        <v>135774.79638756582</v>
      </c>
      <c r="J279" s="3">
        <f>'IECC Data-SI'!J279/Convert!$B$2*1000000</f>
        <v>6720449.5989264641</v>
      </c>
      <c r="K279" s="3">
        <f>'IECC Data-SI'!K279/Convert!$B$2*1000000</f>
        <v>2646276.8465632955</v>
      </c>
      <c r="L279" s="3">
        <f>'IECC Data-SI'!L279/Convert!$B$2*1000000</f>
        <v>2445671.3620576882</v>
      </c>
      <c r="M279" s="3">
        <f>'IECC Data-SI'!M279/Convert!$B$2*1000000</f>
        <v>2789179.2273755348</v>
      </c>
      <c r="N279" s="3">
        <f>'IECC Data-SI'!N279/Convert!$B$2*1000000</f>
        <v>527801.41791539197</v>
      </c>
      <c r="O279" s="3">
        <f>'IECC Data-SI'!O279/Convert!$B$2*1000000</f>
        <v>747.12155062115664</v>
      </c>
      <c r="P279" s="3">
        <f t="shared" si="8"/>
        <v>527054.29636477085</v>
      </c>
      <c r="Q279" s="3">
        <f>'IECC Data-SI'!Q279/Convert!$B$2*1000000</f>
        <v>34244.631019076805</v>
      </c>
      <c r="R279" s="3">
        <f>'IECC Data-SI'!R279/Convert!$B$2*1000000</f>
        <v>721620.53214431577</v>
      </c>
      <c r="S279" s="3">
        <f>'IECC Data-SI'!S279/Convert!$B$2*1000000</f>
        <v>173602.1759605344</v>
      </c>
      <c r="T279" s="3">
        <f>'IECC Data-SI'!T279/Convert!$B$2*1000000</f>
        <v>25022.370852577573</v>
      </c>
      <c r="U279" s="3">
        <f>'IECC Data-SI'!U279/Convert!$B$2*1000000</f>
        <v>1181700.4198545308</v>
      </c>
      <c r="V279" s="3">
        <f>'IECC Data-SI'!V279/Convert!$B$2*1000000</f>
        <v>145755.31021626436</v>
      </c>
      <c r="W279" s="3">
        <f>'IECC Data-SI'!W279/Convert!$B$2*1000000</f>
        <v>5962927.409817812</v>
      </c>
      <c r="X279" s="3">
        <f>'IECC Data-SI'!X279/Convert!$B$2*1000000</f>
        <v>6014060.4872215772</v>
      </c>
      <c r="Y279" s="3">
        <f t="shared" si="9"/>
        <v>11976987.897039389</v>
      </c>
      <c r="Z279" s="3">
        <f>'IECC Data-SI'!Y279/Convert!$B$2*1000000</f>
        <v>18534231.219407428</v>
      </c>
      <c r="AA279" s="3">
        <f>'IECC Data-SI'!Z279/Convert!$B$2*1000000</f>
        <v>9842037.7536394037</v>
      </c>
      <c r="AB279" s="3">
        <f>'IECC Data-SI'!AA279/Convert!$B$2*1000000</f>
        <v>28376268.973046832</v>
      </c>
    </row>
    <row r="280" spans="1:28" x14ac:dyDescent="0.25">
      <c r="A280" s="93">
        <v>2018</v>
      </c>
      <c r="B280" s="93" t="s">
        <v>0</v>
      </c>
      <c r="C280" s="121" t="s">
        <v>4</v>
      </c>
      <c r="D280" s="3">
        <f>'IECC Data-SI'!D280*Convert!$B$1</f>
        <v>241501.03161968707</v>
      </c>
      <c r="E280" s="3">
        <f>'IECC Data-SI'!E280/Convert!$B$2*1000000</f>
        <v>728871.33278909675</v>
      </c>
      <c r="F280" s="3">
        <f>'IECC Data-SI'!F280/Convert!$B$2*1000000</f>
        <v>6983592.0542219607</v>
      </c>
      <c r="G280" s="3">
        <f>'IECC Data-SI'!G280/Convert!$B$2*1000000</f>
        <v>1562201.5857169274</v>
      </c>
      <c r="H280" s="3">
        <f>'IECC Data-SI'!H280/Convert!$B$2*1000000</f>
        <v>3096471.0021525873</v>
      </c>
      <c r="I280" s="3">
        <f>'IECC Data-SI'!I280/Convert!$B$2*1000000</f>
        <v>135973.83797389315</v>
      </c>
      <c r="J280" s="3">
        <f>'IECC Data-SI'!J280/Convert!$B$2*1000000</f>
        <v>6720449.5989264641</v>
      </c>
      <c r="K280" s="3">
        <f>'IECC Data-SI'!K280/Convert!$B$2*1000000</f>
        <v>2646276.8465632955</v>
      </c>
      <c r="L280" s="3">
        <f>'IECC Data-SI'!L280/Convert!$B$2*1000000</f>
        <v>2445671.3620576882</v>
      </c>
      <c r="M280" s="3">
        <f>'IECC Data-SI'!M280/Convert!$B$2*1000000</f>
        <v>2811159.1054085377</v>
      </c>
      <c r="N280" s="3">
        <f>'IECC Data-SI'!N280/Convert!$B$2*1000000</f>
        <v>612100.26881040132</v>
      </c>
      <c r="O280" s="3">
        <f>'IECC Data-SI'!O280/Convert!$B$2*1000000</f>
        <v>747.12155062115664</v>
      </c>
      <c r="P280" s="3">
        <f t="shared" si="8"/>
        <v>611353.14725978021</v>
      </c>
      <c r="Q280" s="3">
        <f>'IECC Data-SI'!Q280/Convert!$B$2*1000000</f>
        <v>129595.02904064133</v>
      </c>
      <c r="R280" s="3">
        <f>'IECC Data-SI'!R280/Convert!$B$2*1000000</f>
        <v>1488650.9804835932</v>
      </c>
      <c r="S280" s="3">
        <f>'IECC Data-SI'!S280/Convert!$B$2*1000000</f>
        <v>174919.64169860573</v>
      </c>
      <c r="T280" s="3">
        <f>'IECC Data-SI'!T280/Convert!$B$2*1000000</f>
        <v>25022.370852577573</v>
      </c>
      <c r="U280" s="3">
        <f>'IECC Data-SI'!U280/Convert!$B$2*1000000</f>
        <v>1229764.2238671903</v>
      </c>
      <c r="V280" s="3">
        <f>'IECC Data-SI'!V280/Convert!$B$2*1000000</f>
        <v>145215.05448194736</v>
      </c>
      <c r="W280" s="3">
        <f>'IECC Data-SI'!W280/Convert!$B$2*1000000</f>
        <v>7506750.8223971818</v>
      </c>
      <c r="X280" s="3">
        <f>'IECC Data-SI'!X280/Convert!$B$2*1000000</f>
        <v>6983592.0542219607</v>
      </c>
      <c r="Y280" s="3">
        <f t="shared" si="9"/>
        <v>14490342.876619142</v>
      </c>
      <c r="Z280" s="3">
        <f>'IECC Data-SI'!Y280/Convert!$B$2*1000000</f>
        <v>20076291.692222185</v>
      </c>
      <c r="AA280" s="3">
        <f>'IECC Data-SI'!Z280/Convert!$B$2*1000000</f>
        <v>10859633.124652447</v>
      </c>
      <c r="AB280" s="3">
        <f>'IECC Data-SI'!AA280/Convert!$B$2*1000000</f>
        <v>30935924.816874631</v>
      </c>
    </row>
    <row r="281" spans="1:28" x14ac:dyDescent="0.25">
      <c r="A281" s="93">
        <v>2018</v>
      </c>
      <c r="B281" s="93" t="s">
        <v>0</v>
      </c>
      <c r="C281" s="121" t="s">
        <v>5</v>
      </c>
      <c r="D281" s="3">
        <f>'IECC Data-SI'!D281*Convert!$B$1</f>
        <v>241501.03161968707</v>
      </c>
      <c r="E281" s="3">
        <f>'IECC Data-SI'!E281/Convert!$B$2*1000000</f>
        <v>905231.65644588124</v>
      </c>
      <c r="F281" s="3">
        <f>'IECC Data-SI'!F281/Convert!$B$2*1000000</f>
        <v>5207126.9399090605</v>
      </c>
      <c r="G281" s="3">
        <f>'IECC Data-SI'!G281/Convert!$B$2*1000000</f>
        <v>1321162.2246745408</v>
      </c>
      <c r="H281" s="3">
        <f>'IECC Data-SI'!H281/Convert!$B$2*1000000</f>
        <v>3096082.3971507102</v>
      </c>
      <c r="I281" s="3">
        <f>'IECC Data-SI'!I281/Convert!$B$2*1000000</f>
        <v>135973.83797389315</v>
      </c>
      <c r="J281" s="3">
        <f>'IECC Data-SI'!J281/Convert!$B$2*1000000</f>
        <v>6720449.5989264641</v>
      </c>
      <c r="K281" s="3">
        <f>'IECC Data-SI'!K281/Convert!$B$2*1000000</f>
        <v>2646276.8465632955</v>
      </c>
      <c r="L281" s="3">
        <f>'IECC Data-SI'!L281/Convert!$B$2*1000000</f>
        <v>2445671.3620576882</v>
      </c>
      <c r="M281" s="3">
        <f>'IECC Data-SI'!M281/Convert!$B$2*1000000</f>
        <v>3105228.8319509891</v>
      </c>
      <c r="N281" s="3">
        <f>'IECC Data-SI'!N281/Convert!$B$2*1000000</f>
        <v>490684.90115073527</v>
      </c>
      <c r="O281" s="3">
        <f>'IECC Data-SI'!O281/Convert!$B$2*1000000</f>
        <v>747.12155062115664</v>
      </c>
      <c r="P281" s="3">
        <f t="shared" si="8"/>
        <v>489937.7796001141</v>
      </c>
      <c r="Q281" s="3">
        <f>'IECC Data-SI'!Q281/Convert!$B$2*1000000</f>
        <v>30680.838806740001</v>
      </c>
      <c r="R281" s="3">
        <f>'IECC Data-SI'!R281/Convert!$B$2*1000000</f>
        <v>2557125.1722302106</v>
      </c>
      <c r="S281" s="3">
        <f>'IECC Data-SI'!S281/Convert!$B$2*1000000</f>
        <v>162048.28578277226</v>
      </c>
      <c r="T281" s="3">
        <f>'IECC Data-SI'!T281/Convert!$B$2*1000000</f>
        <v>25022.370852577573</v>
      </c>
      <c r="U281" s="3">
        <f>'IECC Data-SI'!U281/Convert!$B$2*1000000</f>
        <v>1209253.4623046988</v>
      </c>
      <c r="V281" s="3">
        <f>'IECC Data-SI'!V281/Convert!$B$2*1000000</f>
        <v>144911.75301706759</v>
      </c>
      <c r="W281" s="3">
        <f>'IECC Data-SI'!W281/Convert!$B$2*1000000</f>
        <v>8571414.7894912474</v>
      </c>
      <c r="X281" s="3">
        <f>'IECC Data-SI'!X281/Convert!$B$2*1000000</f>
        <v>5207126.9399090605</v>
      </c>
      <c r="Y281" s="3">
        <f t="shared" si="9"/>
        <v>13778541.729400307</v>
      </c>
      <c r="Z281" s="3">
        <f>'IECC Data-SI'!Y281/Convert!$B$2*1000000</f>
        <v>21140282.709191047</v>
      </c>
      <c r="AA281" s="3">
        <f>'IECC Data-SI'!Z281/Convert!$B$2*1000000</f>
        <v>9062657.2487770561</v>
      </c>
      <c r="AB281" s="3">
        <f>'IECC Data-SI'!AA281/Convert!$B$2*1000000</f>
        <v>30202939.957968101</v>
      </c>
    </row>
    <row r="282" spans="1:28" x14ac:dyDescent="0.25">
      <c r="A282" s="93">
        <v>2018</v>
      </c>
      <c r="B282" s="93" t="s">
        <v>0</v>
      </c>
      <c r="C282" s="121" t="s">
        <v>15</v>
      </c>
      <c r="D282" s="3">
        <f>'IECC Data-SI'!D282*Convert!$B$1</f>
        <v>241501.03161968707</v>
      </c>
      <c r="E282" s="3">
        <f>'IECC Data-SI'!E282/Convert!$B$2*1000000</f>
        <v>667414.87346784177</v>
      </c>
      <c r="F282" s="3">
        <f>'IECC Data-SI'!F282/Convert!$B$2*1000000</f>
        <v>6278292.9321564846</v>
      </c>
      <c r="G282" s="3">
        <f>'IECC Data-SI'!G282/Convert!$B$2*1000000</f>
        <v>930320.37449390115</v>
      </c>
      <c r="H282" s="3">
        <f>'IECC Data-SI'!H282/Convert!$B$2*1000000</f>
        <v>3097361.9502056711</v>
      </c>
      <c r="I282" s="3">
        <f>'IECC Data-SI'!I282/Convert!$B$2*1000000</f>
        <v>135765.31821678832</v>
      </c>
      <c r="J282" s="3">
        <f>'IECC Data-SI'!J282/Convert!$B$2*1000000</f>
        <v>6720449.5989264641</v>
      </c>
      <c r="K282" s="3">
        <f>'IECC Data-SI'!K282/Convert!$B$2*1000000</f>
        <v>2646276.8465632955</v>
      </c>
      <c r="L282" s="3">
        <f>'IECC Data-SI'!L282/Convert!$B$2*1000000</f>
        <v>2445671.3620576882</v>
      </c>
      <c r="M282" s="3">
        <f>'IECC Data-SI'!M282/Convert!$B$2*1000000</f>
        <v>2807614.2695377562</v>
      </c>
      <c r="N282" s="3">
        <f>'IECC Data-SI'!N282/Convert!$B$2*1000000</f>
        <v>434583.60831876297</v>
      </c>
      <c r="O282" s="3">
        <f>'IECC Data-SI'!O282/Convert!$B$2*1000000</f>
        <v>747.12155062115664</v>
      </c>
      <c r="P282" s="3">
        <f t="shared" si="8"/>
        <v>433836.4867681418</v>
      </c>
      <c r="Q282" s="3">
        <f>'IECC Data-SI'!Q282/Convert!$B$2*1000000</f>
        <v>28823.117334351668</v>
      </c>
      <c r="R282" s="3">
        <f>'IECC Data-SI'!R282/Convert!$B$2*1000000</f>
        <v>722956.95422394201</v>
      </c>
      <c r="S282" s="3">
        <f>'IECC Data-SI'!S282/Convert!$B$2*1000000</f>
        <v>173109.31108010482</v>
      </c>
      <c r="T282" s="3">
        <f>'IECC Data-SI'!T282/Convert!$B$2*1000000</f>
        <v>25022.370852577573</v>
      </c>
      <c r="U282" s="3">
        <f>'IECC Data-SI'!U282/Convert!$B$2*1000000</f>
        <v>1223224.2860307209</v>
      </c>
      <c r="V282" s="3">
        <f>'IECC Data-SI'!V282/Convert!$B$2*1000000</f>
        <v>143328.89849722656</v>
      </c>
      <c r="W282" s="3">
        <f>'IECC Data-SI'!W282/Convert!$B$2*1000000</f>
        <v>5764075.386906039</v>
      </c>
      <c r="X282" s="3">
        <f>'IECC Data-SI'!X282/Convert!$B$2*1000000</f>
        <v>6278292.9321564846</v>
      </c>
      <c r="Y282" s="3">
        <f t="shared" si="9"/>
        <v>12042368.319062524</v>
      </c>
      <c r="Z282" s="3">
        <f>'IECC Data-SI'!Y282/Convert!$B$2*1000000</f>
        <v>18332440.963554632</v>
      </c>
      <c r="AA282" s="3">
        <f>'IECC Data-SI'!Z282/Convert!$B$2*1000000</f>
        <v>10147794.064750502</v>
      </c>
      <c r="AB282" s="3">
        <f>'IECC Data-SI'!AA282/Convert!$B$2*1000000</f>
        <v>28480235.028305132</v>
      </c>
    </row>
    <row r="283" spans="1:28" x14ac:dyDescent="0.25">
      <c r="A283" s="93">
        <v>2018</v>
      </c>
      <c r="B283" s="93" t="s">
        <v>0</v>
      </c>
      <c r="C283" s="121" t="s">
        <v>16</v>
      </c>
      <c r="D283" s="3">
        <f>'IECC Data-SI'!D283*Convert!$B$1</f>
        <v>241501.03161968707</v>
      </c>
      <c r="E283" s="3">
        <f>'IECC Data-SI'!E283/Convert!$B$2*1000000</f>
        <v>743154.93615077646</v>
      </c>
      <c r="F283" s="3">
        <f>'IECC Data-SI'!F283/Convert!$B$2*1000000</f>
        <v>9094172.1666122135</v>
      </c>
      <c r="G283" s="3">
        <f>'IECC Data-SI'!G283/Convert!$B$2*1000000</f>
        <v>1677683.6184698837</v>
      </c>
      <c r="H283" s="3">
        <f>'IECC Data-SI'!H283/Convert!$B$2*1000000</f>
        <v>3096196.1352000399</v>
      </c>
      <c r="I283" s="3">
        <f>'IECC Data-SI'!I283/Convert!$B$2*1000000</f>
        <v>135907.49077845068</v>
      </c>
      <c r="J283" s="3">
        <f>'IECC Data-SI'!J283/Convert!$B$2*1000000</f>
        <v>6720449.5989264641</v>
      </c>
      <c r="K283" s="3">
        <f>'IECC Data-SI'!K283/Convert!$B$2*1000000</f>
        <v>2646276.8465632955</v>
      </c>
      <c r="L283" s="3">
        <f>'IECC Data-SI'!L283/Convert!$B$2*1000000</f>
        <v>2445671.3620576882</v>
      </c>
      <c r="M283" s="3">
        <f>'IECC Data-SI'!M283/Convert!$B$2*1000000</f>
        <v>2837243.0313881943</v>
      </c>
      <c r="N283" s="3">
        <f>'IECC Data-SI'!N283/Convert!$B$2*1000000</f>
        <v>646430.20336647565</v>
      </c>
      <c r="O283" s="3">
        <f>'IECC Data-SI'!O283/Convert!$B$2*1000000</f>
        <v>747.12155062115664</v>
      </c>
      <c r="P283" s="3">
        <f t="shared" si="8"/>
        <v>645683.08181585453</v>
      </c>
      <c r="Q283" s="3">
        <f>'IECC Data-SI'!Q283/Convert!$B$2*1000000</f>
        <v>134087.68198917233</v>
      </c>
      <c r="R283" s="3">
        <f>'IECC Data-SI'!R283/Convert!$B$2*1000000</f>
        <v>1634899.1555802871</v>
      </c>
      <c r="S283" s="3">
        <f>'IECC Data-SI'!S283/Convert!$B$2*1000000</f>
        <v>177270.22805142362</v>
      </c>
      <c r="T283" s="3">
        <f>'IECC Data-SI'!T283/Convert!$B$2*1000000</f>
        <v>25022.370852577573</v>
      </c>
      <c r="U283" s="3">
        <f>'IECC Data-SI'!U283/Convert!$B$2*1000000</f>
        <v>1284946.1341337459</v>
      </c>
      <c r="V283" s="3">
        <f>'IECC Data-SI'!V283/Convert!$B$2*1000000</f>
        <v>144437.84447819303</v>
      </c>
      <c r="W283" s="3">
        <f>'IECC Data-SI'!W283/Convert!$B$2*1000000</f>
        <v>7850021.7334455932</v>
      </c>
      <c r="X283" s="3">
        <f>'IECC Data-SI'!X283/Convert!$B$2*1000000</f>
        <v>9094172.1666122135</v>
      </c>
      <c r="Y283" s="3">
        <f t="shared" si="9"/>
        <v>16944193.900057808</v>
      </c>
      <c r="Z283" s="3">
        <f>'IECC Data-SI'!Y283/Convert!$B$2*1000000</f>
        <v>20418472.613631181</v>
      </c>
      <c r="AA283" s="3">
        <f>'IECC Data-SI'!Z283/Convert!$B$2*1000000</f>
        <v>13025395.147309257</v>
      </c>
      <c r="AB283" s="3">
        <f>'IECC Data-SI'!AA283/Convert!$B$2*1000000</f>
        <v>33443867.760940436</v>
      </c>
    </row>
    <row r="284" spans="1:28" x14ac:dyDescent="0.25">
      <c r="A284" s="93">
        <v>2018</v>
      </c>
      <c r="B284" s="93" t="s">
        <v>0</v>
      </c>
      <c r="C284" s="121" t="s">
        <v>9</v>
      </c>
      <c r="D284" s="3">
        <f>'IECC Data-SI'!D284*Convert!$B$1</f>
        <v>241501.03161968707</v>
      </c>
      <c r="E284" s="3">
        <f>'IECC Data-SI'!E284/Convert!$B$2*1000000</f>
        <v>1002515.6013060539</v>
      </c>
      <c r="F284" s="3">
        <f>'IECC Data-SI'!F284/Convert!$B$2*1000000</f>
        <v>7886947.0328538986</v>
      </c>
      <c r="G284" s="3">
        <f>'IECC Data-SI'!G284/Convert!$B$2*1000000</f>
        <v>1198543.1293261333</v>
      </c>
      <c r="H284" s="3">
        <f>'IECC Data-SI'!H284/Convert!$B$2*1000000</f>
        <v>3096489.9584941417</v>
      </c>
      <c r="I284" s="3">
        <f>'IECC Data-SI'!I284/Convert!$B$2*1000000</f>
        <v>135812.70907067577</v>
      </c>
      <c r="J284" s="3">
        <f>'IECC Data-SI'!J284/Convert!$B$2*1000000</f>
        <v>6720449.5989264641</v>
      </c>
      <c r="K284" s="3">
        <f>'IECC Data-SI'!K284/Convert!$B$2*1000000</f>
        <v>2646276.8465632955</v>
      </c>
      <c r="L284" s="3">
        <f>'IECC Data-SI'!L284/Convert!$B$2*1000000</f>
        <v>2445671.3620576882</v>
      </c>
      <c r="M284" s="3">
        <f>'IECC Data-SI'!M284/Convert!$B$2*1000000</f>
        <v>2994362.6683666711</v>
      </c>
      <c r="N284" s="3">
        <f>'IECC Data-SI'!N284/Convert!$B$2*1000000</f>
        <v>473519.93387269811</v>
      </c>
      <c r="O284" s="3">
        <f>'IECC Data-SI'!O284/Convert!$B$2*1000000</f>
        <v>747.12155062115664</v>
      </c>
      <c r="P284" s="3">
        <f t="shared" si="8"/>
        <v>472772.81232207693</v>
      </c>
      <c r="Q284" s="3">
        <f>'IECC Data-SI'!Q284/Convert!$B$2*1000000</f>
        <v>24226.204507268285</v>
      </c>
      <c r="R284" s="3">
        <f>'IECC Data-SI'!R284/Convert!$B$2*1000000</f>
        <v>2598525.8221862935</v>
      </c>
      <c r="S284" s="3">
        <f>'IECC Data-SI'!S284/Convert!$B$2*1000000</f>
        <v>174995.46706482567</v>
      </c>
      <c r="T284" s="3">
        <f>'IECC Data-SI'!T284/Convert!$B$2*1000000</f>
        <v>25022.370852577573</v>
      </c>
      <c r="U284" s="3">
        <f>'IECC Data-SI'!U284/Convert!$B$2*1000000</f>
        <v>1270615.1399181786</v>
      </c>
      <c r="V284" s="3">
        <f>'IECC Data-SI'!V284/Convert!$B$2*1000000</f>
        <v>142542.21032269474</v>
      </c>
      <c r="W284" s="3">
        <f>'IECC Data-SI'!W284/Convert!$B$2*1000000</f>
        <v>8465941.7050793227</v>
      </c>
      <c r="X284" s="3">
        <f>'IECC Data-SI'!X284/Convert!$B$2*1000000</f>
        <v>7886947.0328538986</v>
      </c>
      <c r="Y284" s="3">
        <f t="shared" si="9"/>
        <v>16352888.737933222</v>
      </c>
      <c r="Z284" s="3">
        <f>'IECC Data-SI'!Y284/Convert!$B$2*1000000</f>
        <v>21032686.514524966</v>
      </c>
      <c r="AA284" s="3">
        <f>'IECC Data-SI'!Z284/Convert!$B$2*1000000</f>
        <v>11803839.019335372</v>
      </c>
      <c r="AB284" s="3">
        <f>'IECC Data-SI'!AA284/Convert!$B$2*1000000</f>
        <v>32836525.533860333</v>
      </c>
    </row>
    <row r="285" spans="1:28" x14ac:dyDescent="0.25">
      <c r="A285" s="93">
        <v>2018</v>
      </c>
      <c r="B285" s="93" t="s">
        <v>0</v>
      </c>
      <c r="C285" s="121" t="s">
        <v>12</v>
      </c>
      <c r="D285" s="3">
        <f>'IECC Data-SI'!D285*Convert!$B$1</f>
        <v>241501.03161968707</v>
      </c>
      <c r="E285" s="3">
        <f>'IECC Data-SI'!E285/Convert!$B$2*1000000</f>
        <v>846097.34896511154</v>
      </c>
      <c r="F285" s="3">
        <f>'IECC Data-SI'!F285/Convert!$B$2*1000000</f>
        <v>10178939.33392534</v>
      </c>
      <c r="G285" s="3">
        <f>'IECC Data-SI'!G285/Convert!$B$2*1000000</f>
        <v>1419564.5936864575</v>
      </c>
      <c r="H285" s="3">
        <f>'IECC Data-SI'!H285/Convert!$B$2*1000000</f>
        <v>3095883.3555643824</v>
      </c>
      <c r="I285" s="3">
        <f>'IECC Data-SI'!I285/Convert!$B$2*1000000</f>
        <v>135727.40553367833</v>
      </c>
      <c r="J285" s="3">
        <f>'IECC Data-SI'!J285/Convert!$B$2*1000000</f>
        <v>6720449.5989264641</v>
      </c>
      <c r="K285" s="3">
        <f>'IECC Data-SI'!K285/Convert!$B$2*1000000</f>
        <v>2646276.8465632955</v>
      </c>
      <c r="L285" s="3">
        <f>'IECC Data-SI'!L285/Convert!$B$2*1000000</f>
        <v>2445671.3620576882</v>
      </c>
      <c r="M285" s="3">
        <f>'IECC Data-SI'!M285/Convert!$B$2*1000000</f>
        <v>2844654.9609361929</v>
      </c>
      <c r="N285" s="3">
        <f>'IECC Data-SI'!N285/Convert!$B$2*1000000</f>
        <v>555837.84707521193</v>
      </c>
      <c r="O285" s="3">
        <f>'IECC Data-SI'!O285/Convert!$B$2*1000000</f>
        <v>747.12155062115664</v>
      </c>
      <c r="P285" s="3">
        <f t="shared" si="8"/>
        <v>555090.72552459082</v>
      </c>
      <c r="Q285" s="3">
        <f>'IECC Data-SI'!Q285/Convert!$B$2*1000000</f>
        <v>88715.678477320485</v>
      </c>
      <c r="R285" s="3">
        <f>'IECC Data-SI'!R285/Convert!$B$2*1000000</f>
        <v>1992245.1502332715</v>
      </c>
      <c r="S285" s="3">
        <f>'IECC Data-SI'!S285/Convert!$B$2*1000000</f>
        <v>176682.58146321913</v>
      </c>
      <c r="T285" s="3">
        <f>'IECC Data-SI'!T285/Convert!$B$2*1000000</f>
        <v>25022.370852577573</v>
      </c>
      <c r="U285" s="3">
        <f>'IECC Data-SI'!U285/Convert!$B$2*1000000</f>
        <v>1351729.3254319511</v>
      </c>
      <c r="V285" s="3">
        <f>'IECC Data-SI'!V285/Convert!$B$2*1000000</f>
        <v>142343.16873636743</v>
      </c>
      <c r="W285" s="3">
        <f>'IECC Data-SI'!W285/Convert!$B$2*1000000</f>
        <v>7923051.0392861636</v>
      </c>
      <c r="X285" s="3">
        <f>'IECC Data-SI'!X285/Convert!$B$2*1000000</f>
        <v>10178939.33392534</v>
      </c>
      <c r="Y285" s="3">
        <f t="shared" si="9"/>
        <v>18101990.373211503</v>
      </c>
      <c r="Z285" s="3">
        <f>'IECC Data-SI'!Y285/Convert!$B$2*1000000</f>
        <v>20488914.378849499</v>
      </c>
      <c r="AA285" s="3">
        <f>'IECC Data-SI'!Z285/Convert!$B$2*1000000</f>
        <v>14176954.984091364</v>
      </c>
      <c r="AB285" s="3">
        <f>'IECC Data-SI'!AA285/Convert!$B$2*1000000</f>
        <v>34665869.362940863</v>
      </c>
    </row>
    <row r="286" spans="1:28" x14ac:dyDescent="0.25">
      <c r="A286" s="93">
        <v>2018</v>
      </c>
      <c r="B286" s="93" t="s">
        <v>0</v>
      </c>
      <c r="C286" s="121" t="s">
        <v>8</v>
      </c>
      <c r="D286" s="3">
        <f>'IECC Data-SI'!D286*Convert!$B$1</f>
        <v>241501.03161968707</v>
      </c>
      <c r="E286" s="3">
        <f>'IECC Data-SI'!E286/Convert!$B$2*1000000</f>
        <v>1039556.2927044908</v>
      </c>
      <c r="F286" s="3">
        <f>'IECC Data-SI'!F286/Convert!$B$2*1000000</f>
        <v>12796374.106812729</v>
      </c>
      <c r="G286" s="3">
        <f>'IECC Data-SI'!G286/Convert!$B$2*1000000</f>
        <v>939409.9402695155</v>
      </c>
      <c r="H286" s="3">
        <f>'IECC Data-SI'!H286/Convert!$B$2*1000000</f>
        <v>3099210.1935072825</v>
      </c>
      <c r="I286" s="3">
        <f>'IECC Data-SI'!I286/Convert!$B$2*1000000</f>
        <v>134978.63004225653</v>
      </c>
      <c r="J286" s="3">
        <f>'IECC Data-SI'!J286/Convert!$B$2*1000000</f>
        <v>6720449.5989264641</v>
      </c>
      <c r="K286" s="3">
        <f>'IECC Data-SI'!K286/Convert!$B$2*1000000</f>
        <v>2646276.8465632955</v>
      </c>
      <c r="L286" s="3">
        <f>'IECC Data-SI'!L286/Convert!$B$2*1000000</f>
        <v>2445680.8402284654</v>
      </c>
      <c r="M286" s="3">
        <f>'IECC Data-SI'!M286/Convert!$B$2*1000000</f>
        <v>2808012.352710411</v>
      </c>
      <c r="N286" s="3">
        <f>'IECC Data-SI'!N286/Convert!$B$2*1000000</f>
        <v>414271.88834259869</v>
      </c>
      <c r="O286" s="3">
        <f>'IECC Data-SI'!O286/Convert!$B$2*1000000</f>
        <v>747.12155062115664</v>
      </c>
      <c r="P286" s="3">
        <f t="shared" si="8"/>
        <v>413524.76679197751</v>
      </c>
      <c r="Q286" s="3">
        <f>'IECC Data-SI'!Q286/Convert!$B$2*1000000</f>
        <v>21202.668029248496</v>
      </c>
      <c r="R286" s="3">
        <f>'IECC Data-SI'!R286/Convert!$B$2*1000000</f>
        <v>2445747.1874239077</v>
      </c>
      <c r="S286" s="3">
        <f>'IECC Data-SI'!S286/Convert!$B$2*1000000</f>
        <v>177620.92037019081</v>
      </c>
      <c r="T286" s="3">
        <f>'IECC Data-SI'!T286/Convert!$B$2*1000000</f>
        <v>25022.370852577573</v>
      </c>
      <c r="U286" s="3">
        <f>'IECC Data-SI'!U286/Convert!$B$2*1000000</f>
        <v>1441459.1681824629</v>
      </c>
      <c r="V286" s="3">
        <f>'IECC Data-SI'!V286/Convert!$B$2*1000000</f>
        <v>139092.15615968785</v>
      </c>
      <c r="W286" s="3">
        <f>'IECC Data-SI'!W286/Convert!$B$2*1000000</f>
        <v>7845074.1282997429</v>
      </c>
      <c r="X286" s="3">
        <f>'IECC Data-SI'!X286/Convert!$B$2*1000000</f>
        <v>12796374.106812729</v>
      </c>
      <c r="Y286" s="3">
        <f t="shared" si="9"/>
        <v>20641448.235112473</v>
      </c>
      <c r="Z286" s="3">
        <f>'IECC Data-SI'!Y286/Convert!$B$2*1000000</f>
        <v>20410236.083225541</v>
      </c>
      <c r="AA286" s="3">
        <f>'IECC Data-SI'!Z286/Convert!$B$2*1000000</f>
        <v>16884110.121558487</v>
      </c>
      <c r="AB286" s="3">
        <f>'IECC Data-SI'!AA286/Convert!$B$2*1000000</f>
        <v>37294346.204784028</v>
      </c>
    </row>
    <row r="287" spans="1:28" x14ac:dyDescent="0.25">
      <c r="A287" s="93">
        <v>2006</v>
      </c>
      <c r="B287" s="93" t="s">
        <v>59</v>
      </c>
      <c r="C287" s="121" t="s">
        <v>10</v>
      </c>
      <c r="D287" s="3">
        <f>'IECC Data-SI'!D287*Convert!$B$1</f>
        <v>122119.68521488593</v>
      </c>
      <c r="E287" s="3">
        <f>'IECC Data-SI'!E287/Convert!$B$2*1000000</f>
        <v>0</v>
      </c>
      <c r="F287" s="3">
        <f>'IECC Data-SI'!F287/Convert!$B$2*1000000</f>
        <v>1965061.7564434262</v>
      </c>
      <c r="G287" s="3">
        <f>'IECC Data-SI'!G287/Convert!$B$2*1000000</f>
        <v>9706026.0029824004</v>
      </c>
      <c r="H287" s="3">
        <f>'IECC Data-SI'!H287/Convert!$B$2*1000000</f>
        <v>1429810.4962969259</v>
      </c>
      <c r="I287" s="3">
        <f>'IECC Data-SI'!I287/Convert!$B$2*1000000</f>
        <v>290524.89067166956</v>
      </c>
      <c r="J287" s="3">
        <f>'IECC Data-SI'!J287/Convert!$B$2*1000000</f>
        <v>1659921.5264328646</v>
      </c>
      <c r="K287" s="3">
        <f>'IECC Data-SI'!K287/Convert!$B$2*1000000</f>
        <v>1695502.5795315676</v>
      </c>
      <c r="L287" s="3">
        <f>'IECC Data-SI'!L287/Convert!$B$2*1000000</f>
        <v>981464.58400924527</v>
      </c>
      <c r="M287" s="3">
        <f>'IECC Data-SI'!M287/Convert!$B$2*1000000</f>
        <v>2094040.7043835307</v>
      </c>
      <c r="N287" s="3">
        <f>'IECC Data-SI'!N287/Convert!$B$2*1000000</f>
        <v>539677.56589958887</v>
      </c>
      <c r="O287" s="3">
        <f>'IECC Data-SI'!O287/Convert!$B$2*1000000</f>
        <v>1431.9525628926392</v>
      </c>
      <c r="P287" s="3">
        <f t="shared" si="8"/>
        <v>538245.61333669617</v>
      </c>
      <c r="Q287" s="3">
        <f>'IECC Data-SI'!Q287/Convert!$B$2*1000000</f>
        <v>0</v>
      </c>
      <c r="R287" s="3">
        <f>'IECC Data-SI'!R287/Convert!$B$2*1000000</f>
        <v>0</v>
      </c>
      <c r="S287" s="3">
        <f>'IECC Data-SI'!S287/Convert!$B$2*1000000</f>
        <v>583741.58184414683</v>
      </c>
      <c r="T287" s="3">
        <f>'IECC Data-SI'!T287/Convert!$B$2*1000000</f>
        <v>86080.747001177835</v>
      </c>
      <c r="U287" s="3">
        <f>'IECC Data-SI'!U287/Convert!$B$2*1000000</f>
        <v>1663068.279130992</v>
      </c>
      <c r="V287" s="3">
        <f>'IECC Data-SI'!V287/Convert!$B$2*1000000</f>
        <v>69835.162288557418</v>
      </c>
      <c r="W287" s="3">
        <f>'IECC Data-SI'!W287/Convert!$B$2*1000000</f>
        <v>12922053.902546773</v>
      </c>
      <c r="X287" s="3">
        <f>'IECC Data-SI'!X287/Convert!$B$2*1000000</f>
        <v>1965061.7564434262</v>
      </c>
      <c r="Y287" s="3">
        <f t="shared" si="9"/>
        <v>14887115.658990199</v>
      </c>
      <c r="Z287" s="3">
        <f>'IECC Data-SI'!Y287/Convert!$B$2*1000000</f>
        <v>17441123.261810109</v>
      </c>
      <c r="AA287" s="3">
        <f>'IECC Data-SI'!Z287/Convert!$B$2*1000000</f>
        <v>5323632.6151059857</v>
      </c>
      <c r="AB287" s="3">
        <f>'IECC Data-SI'!AA287/Convert!$B$2*1000000</f>
        <v>22764755.876916096</v>
      </c>
    </row>
    <row r="288" spans="1:28" x14ac:dyDescent="0.25">
      <c r="A288" s="93">
        <v>2006</v>
      </c>
      <c r="B288" s="93" t="s">
        <v>59</v>
      </c>
      <c r="C288" s="121" t="s">
        <v>6</v>
      </c>
      <c r="D288" s="3">
        <f>'IECC Data-SI'!D288*Convert!$B$1</f>
        <v>122119.68521488593</v>
      </c>
      <c r="E288" s="3">
        <f>'IECC Data-SI'!E288/Convert!$B$2*1000000</f>
        <v>0</v>
      </c>
      <c r="F288" s="3">
        <f>'IECC Data-SI'!F288/Convert!$B$2*1000000</f>
        <v>3141691.354931999</v>
      </c>
      <c r="G288" s="3">
        <f>'IECC Data-SI'!G288/Convert!$B$2*1000000</f>
        <v>9160993.2705935296</v>
      </c>
      <c r="H288" s="3">
        <f>'IECC Data-SI'!H288/Convert!$B$2*1000000</f>
        <v>1429810.4962969259</v>
      </c>
      <c r="I288" s="3">
        <f>'IECC Data-SI'!I288/Convert!$B$2*1000000</f>
        <v>290581.75969633454</v>
      </c>
      <c r="J288" s="3">
        <f>'IECC Data-SI'!J288/Convert!$B$2*1000000</f>
        <v>1659921.5264328646</v>
      </c>
      <c r="K288" s="3">
        <f>'IECC Data-SI'!K288/Convert!$B$2*1000000</f>
        <v>1695502.5795315676</v>
      </c>
      <c r="L288" s="3">
        <f>'IECC Data-SI'!L288/Convert!$B$2*1000000</f>
        <v>981464.58400924527</v>
      </c>
      <c r="M288" s="3">
        <f>'IECC Data-SI'!M288/Convert!$B$2*1000000</f>
        <v>2308408.492858056</v>
      </c>
      <c r="N288" s="3">
        <f>'IECC Data-SI'!N288/Convert!$B$2*1000000</f>
        <v>516778.30530116928</v>
      </c>
      <c r="O288" s="3">
        <f>'IECC Data-SI'!O288/Convert!$B$2*1000000</f>
        <v>1431.9525628926392</v>
      </c>
      <c r="P288" s="3">
        <f t="shared" si="8"/>
        <v>515346.35273827665</v>
      </c>
      <c r="Q288" s="3">
        <f>'IECC Data-SI'!Q288/Convert!$B$2*1000000</f>
        <v>0</v>
      </c>
      <c r="R288" s="3">
        <f>'IECC Data-SI'!R288/Convert!$B$2*1000000</f>
        <v>0</v>
      </c>
      <c r="S288" s="3">
        <f>'IECC Data-SI'!S288/Convert!$B$2*1000000</f>
        <v>640667.47553376085</v>
      </c>
      <c r="T288" s="3">
        <f>'IECC Data-SI'!T288/Convert!$B$2*1000000</f>
        <v>86090.225171955331</v>
      </c>
      <c r="U288" s="3">
        <f>'IECC Data-SI'!U288/Convert!$B$2*1000000</f>
        <v>1676631.5415135825</v>
      </c>
      <c r="V288" s="3">
        <f>'IECC Data-SI'!V288/Convert!$B$2*1000000</f>
        <v>69247.515700352931</v>
      </c>
      <c r="W288" s="3">
        <f>'IECC Data-SI'!W288/Convert!$B$2*1000000</f>
        <v>12625415.591723623</v>
      </c>
      <c r="X288" s="3">
        <f>'IECC Data-SI'!X288/Convert!$B$2*1000000</f>
        <v>3141691.354931999</v>
      </c>
      <c r="Y288" s="3">
        <f t="shared" si="9"/>
        <v>15767106.946655622</v>
      </c>
      <c r="Z288" s="3">
        <f>'IECC Data-SI'!Y288/Convert!$B$2*1000000</f>
        <v>17143963.651594196</v>
      </c>
      <c r="AA288" s="3">
        <f>'IECC Data-SI'!Z288/Convert!$B$2*1000000</f>
        <v>6513834.9541479275</v>
      </c>
      <c r="AB288" s="3">
        <f>'IECC Data-SI'!AA288/Convert!$B$2*1000000</f>
        <v>23657798.605742119</v>
      </c>
    </row>
    <row r="289" spans="1:28" x14ac:dyDescent="0.25">
      <c r="A289" s="93">
        <v>2006</v>
      </c>
      <c r="B289" s="93" t="s">
        <v>59</v>
      </c>
      <c r="C289" s="121" t="s">
        <v>11</v>
      </c>
      <c r="D289" s="3">
        <f>'IECC Data-SI'!D289*Convert!$B$1</f>
        <v>122119.68521488593</v>
      </c>
      <c r="E289" s="3">
        <f>'IECC Data-SI'!E289/Convert!$B$2*1000000</f>
        <v>0</v>
      </c>
      <c r="F289" s="3">
        <f>'IECC Data-SI'!F289/Convert!$B$2*1000000</f>
        <v>2037209.5924016915</v>
      </c>
      <c r="G289" s="3">
        <f>'IECC Data-SI'!G289/Convert!$B$2*1000000</f>
        <v>6541444.8656227598</v>
      </c>
      <c r="H289" s="3">
        <f>'IECC Data-SI'!H289/Convert!$B$2*1000000</f>
        <v>1429810.4962969259</v>
      </c>
      <c r="I289" s="3">
        <f>'IECC Data-SI'!I289/Convert!$B$2*1000000</f>
        <v>290610.19420866703</v>
      </c>
      <c r="J289" s="3">
        <f>'IECC Data-SI'!J289/Convert!$B$2*1000000</f>
        <v>1659921.5264328646</v>
      </c>
      <c r="K289" s="3">
        <f>'IECC Data-SI'!K289/Convert!$B$2*1000000</f>
        <v>1695502.5795315676</v>
      </c>
      <c r="L289" s="3">
        <f>'IECC Data-SI'!L289/Convert!$B$2*1000000</f>
        <v>981464.58400924527</v>
      </c>
      <c r="M289" s="3">
        <f>'IECC Data-SI'!M289/Convert!$B$2*1000000</f>
        <v>1933982.8344640317</v>
      </c>
      <c r="N289" s="3">
        <f>'IECC Data-SI'!N289/Convert!$B$2*1000000</f>
        <v>411115.65747369401</v>
      </c>
      <c r="O289" s="3">
        <f>'IECC Data-SI'!O289/Convert!$B$2*1000000</f>
        <v>1431.9525628926392</v>
      </c>
      <c r="P289" s="3">
        <f t="shared" si="8"/>
        <v>409683.70491080137</v>
      </c>
      <c r="Q289" s="3">
        <f>'IECC Data-SI'!Q289/Convert!$B$2*1000000</f>
        <v>0</v>
      </c>
      <c r="R289" s="3">
        <f>'IECC Data-SI'!R289/Convert!$B$2*1000000</f>
        <v>0</v>
      </c>
      <c r="S289" s="3">
        <f>'IECC Data-SI'!S289/Convert!$B$2*1000000</f>
        <v>545620.37897707592</v>
      </c>
      <c r="T289" s="3">
        <f>'IECC Data-SI'!T289/Convert!$B$2*1000000</f>
        <v>86080.747001177835</v>
      </c>
      <c r="U289" s="3">
        <f>'IECC Data-SI'!U289/Convert!$B$2*1000000</f>
        <v>1723975.0045471524</v>
      </c>
      <c r="V289" s="3">
        <f>'IECC Data-SI'!V289/Convert!$B$2*1000000</f>
        <v>69873.074971667374</v>
      </c>
      <c r="W289" s="3">
        <f>'IECC Data-SI'!W289/Convert!$B$2*1000000</f>
        <v>9430731.783974668</v>
      </c>
      <c r="X289" s="3">
        <f>'IECC Data-SI'!X289/Convert!$B$2*1000000</f>
        <v>2037209.5924016915</v>
      </c>
      <c r="Y289" s="3">
        <f t="shared" si="9"/>
        <v>11467941.376376359</v>
      </c>
      <c r="Z289" s="3">
        <f>'IECC Data-SI'!Y289/Convert!$B$2*1000000</f>
        <v>13949924.359458111</v>
      </c>
      <c r="AA289" s="3">
        <f>'IECC Data-SI'!Z289/Convert!$B$2*1000000</f>
        <v>5456687.1764804116</v>
      </c>
      <c r="AB289" s="3">
        <f>'IECC Data-SI'!AA289/Convert!$B$2*1000000</f>
        <v>19406611.535938524</v>
      </c>
    </row>
    <row r="290" spans="1:28" x14ac:dyDescent="0.25">
      <c r="A290" s="93">
        <v>2006</v>
      </c>
      <c r="B290" s="93" t="s">
        <v>59</v>
      </c>
      <c r="C290" s="121" t="s">
        <v>13</v>
      </c>
      <c r="D290" s="3">
        <f>'IECC Data-SI'!D290*Convert!$B$1</f>
        <v>122119.68521488593</v>
      </c>
      <c r="E290" s="3">
        <f>'IECC Data-SI'!E290/Convert!$B$2*1000000</f>
        <v>0</v>
      </c>
      <c r="F290" s="3">
        <f>'IECC Data-SI'!F290/Convert!$B$2*1000000</f>
        <v>3493938.0937066935</v>
      </c>
      <c r="G290" s="3">
        <f>'IECC Data-SI'!G290/Convert!$B$2*1000000</f>
        <v>7232915.3365238747</v>
      </c>
      <c r="H290" s="3">
        <f>'IECC Data-SI'!H290/Convert!$B$2*1000000</f>
        <v>1429810.4962969259</v>
      </c>
      <c r="I290" s="3">
        <f>'IECC Data-SI'!I290/Convert!$B$2*1000000</f>
        <v>290250.0237191224</v>
      </c>
      <c r="J290" s="3">
        <f>'IECC Data-SI'!J290/Convert!$B$2*1000000</f>
        <v>1659921.5264328646</v>
      </c>
      <c r="K290" s="3">
        <f>'IECC Data-SI'!K290/Convert!$B$2*1000000</f>
        <v>1695502.5795315676</v>
      </c>
      <c r="L290" s="3">
        <f>'IECC Data-SI'!L290/Convert!$B$2*1000000</f>
        <v>981464.58400924527</v>
      </c>
      <c r="M290" s="3">
        <f>'IECC Data-SI'!M290/Convert!$B$2*1000000</f>
        <v>2268249.4832738247</v>
      </c>
      <c r="N290" s="3">
        <f>'IECC Data-SI'!N290/Convert!$B$2*1000000</f>
        <v>427683.49999274919</v>
      </c>
      <c r="O290" s="3">
        <f>'IECC Data-SI'!O290/Convert!$B$2*1000000</f>
        <v>1431.9525628926392</v>
      </c>
      <c r="P290" s="3">
        <f t="shared" si="8"/>
        <v>426251.54742985655</v>
      </c>
      <c r="Q290" s="3">
        <f>'IECC Data-SI'!Q290/Convert!$B$2*1000000</f>
        <v>0</v>
      </c>
      <c r="R290" s="3">
        <f>'IECC Data-SI'!R290/Convert!$B$2*1000000</f>
        <v>0</v>
      </c>
      <c r="S290" s="3">
        <f>'IECC Data-SI'!S290/Convert!$B$2*1000000</f>
        <v>638354.80186405277</v>
      </c>
      <c r="T290" s="3">
        <f>'IECC Data-SI'!T290/Convert!$B$2*1000000</f>
        <v>86090.225171955331</v>
      </c>
      <c r="U290" s="3">
        <f>'IECC Data-SI'!U290/Convert!$B$2*1000000</f>
        <v>1732003.0151956875</v>
      </c>
      <c r="V290" s="3">
        <f>'IECC Data-SI'!V290/Convert!$B$2*1000000</f>
        <v>69105.343138690558</v>
      </c>
      <c r="W290" s="3">
        <f>'IECC Data-SI'!W290/Convert!$B$2*1000000</f>
        <v>10565771.169091608</v>
      </c>
      <c r="X290" s="3">
        <f>'IECC Data-SI'!X290/Convert!$B$2*1000000</f>
        <v>3493938.0937066935</v>
      </c>
      <c r="Y290" s="3">
        <f t="shared" si="9"/>
        <v>14059709.262798302</v>
      </c>
      <c r="Z290" s="3">
        <f>'IECC Data-SI'!Y290/Convert!$B$2*1000000</f>
        <v>15083845.320423303</v>
      </c>
      <c r="AA290" s="3">
        <f>'IECC Data-SI'!Z290/Convert!$B$2*1000000</f>
        <v>6921453.1666047266</v>
      </c>
      <c r="AB290" s="3">
        <f>'IECC Data-SI'!AA290/Convert!$B$2*1000000</f>
        <v>22005298.487028033</v>
      </c>
    </row>
    <row r="291" spans="1:28" x14ac:dyDescent="0.25">
      <c r="A291" s="93">
        <v>2006</v>
      </c>
      <c r="B291" s="93" t="s">
        <v>59</v>
      </c>
      <c r="C291" s="121" t="s">
        <v>19</v>
      </c>
      <c r="D291" s="3">
        <f>'IECC Data-SI'!D291*Convert!$B$1</f>
        <v>122119.68521488593</v>
      </c>
      <c r="E291" s="3">
        <f>'IECC Data-SI'!E291/Convert!$B$2*1000000</f>
        <v>0</v>
      </c>
      <c r="F291" s="3">
        <f>'IECC Data-SI'!F291/Convert!$B$2*1000000</f>
        <v>3194532.1570165143</v>
      </c>
      <c r="G291" s="3">
        <f>'IECC Data-SI'!G291/Convert!$B$2*1000000</f>
        <v>6122993.1039672876</v>
      </c>
      <c r="H291" s="3">
        <f>'IECC Data-SI'!H291/Convert!$B$2*1000000</f>
        <v>1429810.4962969259</v>
      </c>
      <c r="I291" s="3">
        <f>'IECC Data-SI'!I291/Convert!$B$2*1000000</f>
        <v>290145.76384056994</v>
      </c>
      <c r="J291" s="3">
        <f>'IECC Data-SI'!J291/Convert!$B$2*1000000</f>
        <v>1659921.5264328646</v>
      </c>
      <c r="K291" s="3">
        <f>'IECC Data-SI'!K291/Convert!$B$2*1000000</f>
        <v>1695502.5795315676</v>
      </c>
      <c r="L291" s="3">
        <f>'IECC Data-SI'!L291/Convert!$B$2*1000000</f>
        <v>981464.58400924527</v>
      </c>
      <c r="M291" s="3">
        <f>'IECC Data-SI'!M291/Convert!$B$2*1000000</f>
        <v>1961526.398743422</v>
      </c>
      <c r="N291" s="3">
        <f>'IECC Data-SI'!N291/Convert!$B$2*1000000</f>
        <v>432830.14672492706</v>
      </c>
      <c r="O291" s="3">
        <f>'IECC Data-SI'!O291/Convert!$B$2*1000000</f>
        <v>1431.9525628926392</v>
      </c>
      <c r="P291" s="3">
        <f t="shared" si="8"/>
        <v>431398.19416203443</v>
      </c>
      <c r="Q291" s="3">
        <f>'IECC Data-SI'!Q291/Convert!$B$2*1000000</f>
        <v>0</v>
      </c>
      <c r="R291" s="3">
        <f>'IECC Data-SI'!R291/Convert!$B$2*1000000</f>
        <v>0</v>
      </c>
      <c r="S291" s="3">
        <f>'IECC Data-SI'!S291/Convert!$B$2*1000000</f>
        <v>567334.86822830897</v>
      </c>
      <c r="T291" s="3">
        <f>'IECC Data-SI'!T291/Convert!$B$2*1000000</f>
        <v>86090.225171955331</v>
      </c>
      <c r="U291" s="3">
        <f>'IECC Data-SI'!U291/Convert!$B$2*1000000</f>
        <v>1795355.1086724408</v>
      </c>
      <c r="V291" s="3">
        <f>'IECC Data-SI'!V291/Convert!$B$2*1000000</f>
        <v>69209.60301724296</v>
      </c>
      <c r="W291" s="3">
        <f>'IECC Data-SI'!W291/Convert!$B$2*1000000</f>
        <v>9083252.5651010536</v>
      </c>
      <c r="X291" s="3">
        <f>'IECC Data-SI'!X291/Convert!$B$2*1000000</f>
        <v>3194532.1570165143</v>
      </c>
      <c r="Y291" s="3">
        <f t="shared" si="9"/>
        <v>12277784.722117567</v>
      </c>
      <c r="Z291" s="3">
        <f>'IECC Data-SI'!Y291/Convert!$B$2*1000000</f>
        <v>13601317.238261972</v>
      </c>
      <c r="AA291" s="3">
        <f>'IECC Data-SI'!Z291/Convert!$B$2*1000000</f>
        <v>6685389.845220523</v>
      </c>
      <c r="AB291" s="3">
        <f>'IECC Data-SI'!AA291/Convert!$B$2*1000000</f>
        <v>20286707.083482493</v>
      </c>
    </row>
    <row r="292" spans="1:28" x14ac:dyDescent="0.25">
      <c r="A292" s="93">
        <v>2006</v>
      </c>
      <c r="B292" s="93" t="s">
        <v>59</v>
      </c>
      <c r="C292" s="121" t="s">
        <v>20</v>
      </c>
      <c r="D292" s="3">
        <f>'IECC Data-SI'!D292*Convert!$B$1</f>
        <v>122119.68521488593</v>
      </c>
      <c r="E292" s="3">
        <f>'IECC Data-SI'!E292/Convert!$B$2*1000000</f>
        <v>0</v>
      </c>
      <c r="F292" s="3">
        <f>'IECC Data-SI'!F292/Convert!$B$2*1000000</f>
        <v>3696685.6448080139</v>
      </c>
      <c r="G292" s="3">
        <f>'IECC Data-SI'!G292/Convert!$B$2*1000000</f>
        <v>4253622.9596934151</v>
      </c>
      <c r="H292" s="3">
        <f>'IECC Data-SI'!H292/Convert!$B$2*1000000</f>
        <v>1429810.4962969259</v>
      </c>
      <c r="I292" s="3">
        <f>'IECC Data-SI'!I292/Convert!$B$2*1000000</f>
        <v>290363.7617684523</v>
      </c>
      <c r="J292" s="3">
        <f>'IECC Data-SI'!J292/Convert!$B$2*1000000</f>
        <v>1659921.5264328646</v>
      </c>
      <c r="K292" s="3">
        <f>'IECC Data-SI'!K292/Convert!$B$2*1000000</f>
        <v>1695502.5795315676</v>
      </c>
      <c r="L292" s="3">
        <f>'IECC Data-SI'!L292/Convert!$B$2*1000000</f>
        <v>981464.58400924527</v>
      </c>
      <c r="M292" s="3">
        <f>'IECC Data-SI'!M292/Convert!$B$2*1000000</f>
        <v>2242355.1207097177</v>
      </c>
      <c r="N292" s="3">
        <f>'IECC Data-SI'!N292/Convert!$B$2*1000000</f>
        <v>324447.26388431172</v>
      </c>
      <c r="O292" s="3">
        <f>'IECC Data-SI'!O292/Convert!$B$2*1000000</f>
        <v>1431.9525628926392</v>
      </c>
      <c r="P292" s="3">
        <f t="shared" si="8"/>
        <v>323015.31132141908</v>
      </c>
      <c r="Q292" s="3">
        <f>'IECC Data-SI'!Q292/Convert!$B$2*1000000</f>
        <v>0</v>
      </c>
      <c r="R292" s="3">
        <f>'IECC Data-SI'!R292/Convert!$B$2*1000000</f>
        <v>0</v>
      </c>
      <c r="S292" s="3">
        <f>'IECC Data-SI'!S292/Convert!$B$2*1000000</f>
        <v>442725.35701662826</v>
      </c>
      <c r="T292" s="3">
        <f>'IECC Data-SI'!T292/Convert!$B$2*1000000</f>
        <v>86090.225171955331</v>
      </c>
      <c r="U292" s="3">
        <f>'IECC Data-SI'!U292/Convert!$B$2*1000000</f>
        <v>1800321.6701598463</v>
      </c>
      <c r="V292" s="3">
        <f>'IECC Data-SI'!V292/Convert!$B$2*1000000</f>
        <v>68148.047890163929</v>
      </c>
      <c r="W292" s="3">
        <f>'IECC Data-SI'!W292/Convert!$B$2*1000000</f>
        <v>7261718.7487411806</v>
      </c>
      <c r="X292" s="3">
        <f>'IECC Data-SI'!X292/Convert!$B$2*1000000</f>
        <v>3696685.6448080139</v>
      </c>
      <c r="Y292" s="3">
        <f t="shared" si="9"/>
        <v>10958404.393549195</v>
      </c>
      <c r="Z292" s="3">
        <f>'IECC Data-SI'!Y292/Convert!$B$2*1000000</f>
        <v>11778949.342873681</v>
      </c>
      <c r="AA292" s="3">
        <f>'IECC Data-SI'!Z292/Convert!$B$2*1000000</f>
        <v>7192509.8944994286</v>
      </c>
      <c r="AB292" s="3">
        <f>'IECC Data-SI'!AA292/Convert!$B$2*1000000</f>
        <v>18971459.23737311</v>
      </c>
    </row>
    <row r="293" spans="1:28" x14ac:dyDescent="0.25">
      <c r="A293" s="93">
        <v>2006</v>
      </c>
      <c r="B293" s="93" t="s">
        <v>59</v>
      </c>
      <c r="C293" s="121" t="s">
        <v>3</v>
      </c>
      <c r="D293" s="3">
        <f>'IECC Data-SI'!D293*Convert!$B$1</f>
        <v>122119.68521488593</v>
      </c>
      <c r="E293" s="3">
        <f>'IECC Data-SI'!E293/Convert!$B$2*1000000</f>
        <v>0</v>
      </c>
      <c r="F293" s="3">
        <f>'IECC Data-SI'!F293/Convert!$B$2*1000000</f>
        <v>3703092.888253598</v>
      </c>
      <c r="G293" s="3">
        <f>'IECC Data-SI'!G293/Convert!$B$2*1000000</f>
        <v>3485256.0892745112</v>
      </c>
      <c r="H293" s="3">
        <f>'IECC Data-SI'!H293/Convert!$B$2*1000000</f>
        <v>1429810.4962969259</v>
      </c>
      <c r="I293" s="3">
        <f>'IECC Data-SI'!I293/Convert!$B$2*1000000</f>
        <v>290306.89274378732</v>
      </c>
      <c r="J293" s="3">
        <f>'IECC Data-SI'!J293/Convert!$B$2*1000000</f>
        <v>1659921.5264328646</v>
      </c>
      <c r="K293" s="3">
        <f>'IECC Data-SI'!K293/Convert!$B$2*1000000</f>
        <v>1695502.5795315676</v>
      </c>
      <c r="L293" s="3">
        <f>'IECC Data-SI'!L293/Convert!$B$2*1000000</f>
        <v>981464.58400924527</v>
      </c>
      <c r="M293" s="3">
        <f>'IECC Data-SI'!M293/Convert!$B$2*1000000</f>
        <v>1855219.2353030771</v>
      </c>
      <c r="N293" s="3">
        <f>'IECC Data-SI'!N293/Convert!$B$2*1000000</f>
        <v>300287.40657248587</v>
      </c>
      <c r="O293" s="3">
        <f>'IECC Data-SI'!O293/Convert!$B$2*1000000</f>
        <v>1431.9525628926392</v>
      </c>
      <c r="P293" s="3">
        <f t="shared" si="8"/>
        <v>298855.45400959323</v>
      </c>
      <c r="Q293" s="3">
        <f>'IECC Data-SI'!Q293/Convert!$B$2*1000000</f>
        <v>0</v>
      </c>
      <c r="R293" s="3">
        <f>'IECC Data-SI'!R293/Convert!$B$2*1000000</f>
        <v>0</v>
      </c>
      <c r="S293" s="3">
        <f>'IECC Data-SI'!S293/Convert!$B$2*1000000</f>
        <v>553913.77840738103</v>
      </c>
      <c r="T293" s="3">
        <f>'IECC Data-SI'!T293/Convert!$B$2*1000000</f>
        <v>86090.225171955331</v>
      </c>
      <c r="U293" s="3">
        <f>'IECC Data-SI'!U293/Convert!$B$2*1000000</f>
        <v>1919244.2789050324</v>
      </c>
      <c r="V293" s="3">
        <f>'IECC Data-SI'!V293/Convert!$B$2*1000000</f>
        <v>68707.259966035912</v>
      </c>
      <c r="W293" s="3">
        <f>'IECC Data-SI'!W293/Convert!$B$2*1000000</f>
        <v>6193244.556994562</v>
      </c>
      <c r="X293" s="3">
        <f>'IECC Data-SI'!X293/Convert!$B$2*1000000</f>
        <v>3703092.888253598</v>
      </c>
      <c r="Y293" s="3">
        <f t="shared" si="9"/>
        <v>9896337.4452481605</v>
      </c>
      <c r="Z293" s="3">
        <f>'IECC Data-SI'!Y293/Convert!$B$2*1000000</f>
        <v>10710977.494178269</v>
      </c>
      <c r="AA293" s="3">
        <f>'IECC Data-SI'!Z293/Convert!$B$2*1000000</f>
        <v>7317839.7466901978</v>
      </c>
      <c r="AB293" s="3">
        <f>'IECC Data-SI'!AA293/Convert!$B$2*1000000</f>
        <v>18028817.240868468</v>
      </c>
    </row>
    <row r="294" spans="1:28" x14ac:dyDescent="0.25">
      <c r="A294" s="93">
        <v>2006</v>
      </c>
      <c r="B294" s="93" t="s">
        <v>59</v>
      </c>
      <c r="C294" s="121" t="s">
        <v>7</v>
      </c>
      <c r="D294" s="3">
        <f>'IECC Data-SI'!D294*Convert!$B$1</f>
        <v>122119.68521488593</v>
      </c>
      <c r="E294" s="3">
        <f>'IECC Data-SI'!E294/Convert!$B$2*1000000</f>
        <v>0</v>
      </c>
      <c r="F294" s="3">
        <f>'IECC Data-SI'!F294/Convert!$B$2*1000000</f>
        <v>4179333.0571394367</v>
      </c>
      <c r="G294" s="3">
        <f>'IECC Data-SI'!G294/Convert!$B$2*1000000</f>
        <v>3152998.8126695463</v>
      </c>
      <c r="H294" s="3">
        <f>'IECC Data-SI'!H294/Convert!$B$2*1000000</f>
        <v>1429810.4962969259</v>
      </c>
      <c r="I294" s="3">
        <f>'IECC Data-SI'!I294/Convert!$B$2*1000000</f>
        <v>290297.41457300977</v>
      </c>
      <c r="J294" s="3">
        <f>'IECC Data-SI'!J294/Convert!$B$2*1000000</f>
        <v>1659921.5264328646</v>
      </c>
      <c r="K294" s="3">
        <f>'IECC Data-SI'!K294/Convert!$B$2*1000000</f>
        <v>1695502.5795315676</v>
      </c>
      <c r="L294" s="3">
        <f>'IECC Data-SI'!L294/Convert!$B$2*1000000</f>
        <v>981464.58400924527</v>
      </c>
      <c r="M294" s="3">
        <f>'IECC Data-SI'!M294/Convert!$B$2*1000000</f>
        <v>2208726.5707911779</v>
      </c>
      <c r="N294" s="3">
        <f>'IECC Data-SI'!N294/Convert!$B$2*1000000</f>
        <v>266952.6799480482</v>
      </c>
      <c r="O294" s="3">
        <f>'IECC Data-SI'!O294/Convert!$B$2*1000000</f>
        <v>1431.9525628926392</v>
      </c>
      <c r="P294" s="3">
        <f t="shared" si="8"/>
        <v>265520.72738515557</v>
      </c>
      <c r="Q294" s="3">
        <f>'IECC Data-SI'!Q294/Convert!$B$2*1000000</f>
        <v>0</v>
      </c>
      <c r="R294" s="3">
        <f>'IECC Data-SI'!R294/Convert!$B$2*1000000</f>
        <v>0</v>
      </c>
      <c r="S294" s="3">
        <f>'IECC Data-SI'!S294/Convert!$B$2*1000000</f>
        <v>448649.21375256038</v>
      </c>
      <c r="T294" s="3">
        <f>'IECC Data-SI'!T294/Convert!$B$2*1000000</f>
        <v>86090.225171955331</v>
      </c>
      <c r="U294" s="3">
        <f>'IECC Data-SI'!U294/Convert!$B$2*1000000</f>
        <v>1887407.1032634382</v>
      </c>
      <c r="V294" s="3">
        <f>'IECC Data-SI'!V294/Convert!$B$2*1000000</f>
        <v>68091.17886549898</v>
      </c>
      <c r="W294" s="3">
        <f>'IECC Data-SI'!W294/Convert!$B$2*1000000</f>
        <v>6075895.32459844</v>
      </c>
      <c r="X294" s="3">
        <f>'IECC Data-SI'!X294/Convert!$B$2*1000000</f>
        <v>4179333.0571394367</v>
      </c>
      <c r="Y294" s="3">
        <f t="shared" si="9"/>
        <v>10255228.381737877</v>
      </c>
      <c r="Z294" s="3">
        <f>'IECC Data-SI'!Y294/Convert!$B$2*1000000</f>
        <v>10592993.224340055</v>
      </c>
      <c r="AA294" s="3">
        <f>'IECC Data-SI'!Z294/Convert!$B$2*1000000</f>
        <v>7762242.7399344435</v>
      </c>
      <c r="AB294" s="3">
        <f>'IECC Data-SI'!AA294/Convert!$B$2*1000000</f>
        <v>18355235.964274503</v>
      </c>
    </row>
    <row r="295" spans="1:28" x14ac:dyDescent="0.25">
      <c r="A295" s="93">
        <v>2006</v>
      </c>
      <c r="B295" s="93" t="s">
        <v>59</v>
      </c>
      <c r="C295" s="121" t="s">
        <v>17</v>
      </c>
      <c r="D295" s="3">
        <f>'IECC Data-SI'!D295*Convert!$B$1</f>
        <v>122119.68521488593</v>
      </c>
      <c r="E295" s="3">
        <f>'IECC Data-SI'!E295/Convert!$B$2*1000000</f>
        <v>0</v>
      </c>
      <c r="F295" s="3">
        <f>'IECC Data-SI'!F295/Convert!$B$2*1000000</f>
        <v>3610832.3739054962</v>
      </c>
      <c r="G295" s="3">
        <f>'IECC Data-SI'!G295/Convert!$B$2*1000000</f>
        <v>2355998.3883318407</v>
      </c>
      <c r="H295" s="3">
        <f>'IECC Data-SI'!H295/Convert!$B$2*1000000</f>
        <v>1429810.4962969259</v>
      </c>
      <c r="I295" s="3">
        <f>'IECC Data-SI'!I295/Convert!$B$2*1000000</f>
        <v>290250.0237191224</v>
      </c>
      <c r="J295" s="3">
        <f>'IECC Data-SI'!J295/Convert!$B$2*1000000</f>
        <v>1659921.5264328646</v>
      </c>
      <c r="K295" s="3">
        <f>'IECC Data-SI'!K295/Convert!$B$2*1000000</f>
        <v>1695502.5795315676</v>
      </c>
      <c r="L295" s="3">
        <f>'IECC Data-SI'!L295/Convert!$B$2*1000000</f>
        <v>981464.58400924527</v>
      </c>
      <c r="M295" s="3">
        <f>'IECC Data-SI'!M295/Convert!$B$2*1000000</f>
        <v>1743699.0779351122</v>
      </c>
      <c r="N295" s="3">
        <f>'IECC Data-SI'!N295/Convert!$B$2*1000000</f>
        <v>218595.05264128657</v>
      </c>
      <c r="O295" s="3">
        <f>'IECC Data-SI'!O295/Convert!$B$2*1000000</f>
        <v>1431.9525628926392</v>
      </c>
      <c r="P295" s="3">
        <f t="shared" si="8"/>
        <v>217163.10007839394</v>
      </c>
      <c r="Q295" s="3">
        <f>'IECC Data-SI'!Q295/Convert!$B$2*1000000</f>
        <v>0</v>
      </c>
      <c r="R295" s="3">
        <f>'IECC Data-SI'!R295/Convert!$B$2*1000000</f>
        <v>0</v>
      </c>
      <c r="S295" s="3">
        <f>'IECC Data-SI'!S295/Convert!$B$2*1000000</f>
        <v>0</v>
      </c>
      <c r="T295" s="3">
        <f>'IECC Data-SI'!T295/Convert!$B$2*1000000</f>
        <v>86090.225171955331</v>
      </c>
      <c r="U295" s="3">
        <f>'IECC Data-SI'!U295/Convert!$B$2*1000000</f>
        <v>1932636.9342136278</v>
      </c>
      <c r="V295" s="3">
        <f>'IECC Data-SI'!V295/Convert!$B$2*1000000</f>
        <v>69010.561430915652</v>
      </c>
      <c r="W295" s="3">
        <f>'IECC Data-SI'!W295/Convert!$B$2*1000000</f>
        <v>4316860.5663453471</v>
      </c>
      <c r="X295" s="3">
        <f>'IECC Data-SI'!X295/Convert!$B$2*1000000</f>
        <v>3610832.3739054962</v>
      </c>
      <c r="Y295" s="3">
        <f t="shared" si="9"/>
        <v>7927692.9402508438</v>
      </c>
      <c r="Z295" s="3">
        <f>'IECC Data-SI'!Y295/Convert!$B$2*1000000</f>
        <v>8834839.9359692689</v>
      </c>
      <c r="AA295" s="3">
        <f>'IECC Data-SI'!Z295/Convert!$B$2*1000000</f>
        <v>7238962.4094799152</v>
      </c>
      <c r="AB295" s="3">
        <f>'IECC Data-SI'!AA295/Convert!$B$2*1000000</f>
        <v>16073802.345449185</v>
      </c>
    </row>
    <row r="296" spans="1:28" x14ac:dyDescent="0.25">
      <c r="A296" s="93">
        <v>2006</v>
      </c>
      <c r="B296" s="93" t="s">
        <v>59</v>
      </c>
      <c r="C296" s="121" t="s">
        <v>14</v>
      </c>
      <c r="D296" s="3">
        <f>'IECC Data-SI'!D296*Convert!$B$1</f>
        <v>122119.68521488593</v>
      </c>
      <c r="E296" s="3">
        <f>'IECC Data-SI'!E296/Convert!$B$2*1000000</f>
        <v>0</v>
      </c>
      <c r="F296" s="3">
        <f>'IECC Data-SI'!F296/Convert!$B$2*1000000</f>
        <v>4211312.4053426934</v>
      </c>
      <c r="G296" s="3">
        <f>'IECC Data-SI'!G296/Convert!$B$2*1000000</f>
        <v>2380613.1978409863</v>
      </c>
      <c r="H296" s="3">
        <f>'IECC Data-SI'!H296/Convert!$B$2*1000000</f>
        <v>1429810.4962969259</v>
      </c>
      <c r="I296" s="3">
        <f>'IECC Data-SI'!I296/Convert!$B$2*1000000</f>
        <v>289861.41871724516</v>
      </c>
      <c r="J296" s="3">
        <f>'IECC Data-SI'!J296/Convert!$B$2*1000000</f>
        <v>1659921.5264328646</v>
      </c>
      <c r="K296" s="3">
        <f>'IECC Data-SI'!K296/Convert!$B$2*1000000</f>
        <v>1695502.5795315676</v>
      </c>
      <c r="L296" s="3">
        <f>'IECC Data-SI'!L296/Convert!$B$2*1000000</f>
        <v>981464.58400924527</v>
      </c>
      <c r="M296" s="3">
        <f>'IECC Data-SI'!M296/Convert!$B$2*1000000</f>
        <v>1780796.6383582139</v>
      </c>
      <c r="N296" s="3">
        <f>'IECC Data-SI'!N296/Convert!$B$2*1000000</f>
        <v>233399.95539572829</v>
      </c>
      <c r="O296" s="3">
        <f>'IECC Data-SI'!O296/Convert!$B$2*1000000</f>
        <v>1431.9525628926392</v>
      </c>
      <c r="P296" s="3">
        <f t="shared" si="8"/>
        <v>231968.00283283566</v>
      </c>
      <c r="Q296" s="3">
        <f>'IECC Data-SI'!Q296/Convert!$B$2*1000000</f>
        <v>0</v>
      </c>
      <c r="R296" s="3">
        <f>'IECC Data-SI'!R296/Convert!$B$2*1000000</f>
        <v>0</v>
      </c>
      <c r="S296" s="3">
        <f>'IECC Data-SI'!S296/Convert!$B$2*1000000</f>
        <v>533421.97318644437</v>
      </c>
      <c r="T296" s="3">
        <f>'IECC Data-SI'!T296/Convert!$B$2*1000000</f>
        <v>86090.225171955331</v>
      </c>
      <c r="U296" s="3">
        <f>'IECC Data-SI'!U296/Convert!$B$2*1000000</f>
        <v>2017618.2134046163</v>
      </c>
      <c r="V296" s="3">
        <f>'IECC Data-SI'!V296/Convert!$B$2*1000000</f>
        <v>68394.48033037869</v>
      </c>
      <c r="W296" s="3">
        <f>'IECC Data-SI'!W296/Convert!$B$2*1000000</f>
        <v>4926799.8122184798</v>
      </c>
      <c r="X296" s="3">
        <f>'IECC Data-SI'!X296/Convert!$B$2*1000000</f>
        <v>4211312.4053426934</v>
      </c>
      <c r="Y296" s="3">
        <f t="shared" si="9"/>
        <v>9138112.2175611742</v>
      </c>
      <c r="Z296" s="3">
        <f>'IECC Data-SI'!Y296/Convert!$B$2*1000000</f>
        <v>9443783.9739107657</v>
      </c>
      <c r="AA296" s="3">
        <f>'IECC Data-SI'!Z296/Convert!$B$2*1000000</f>
        <v>7924433.198278877</v>
      </c>
      <c r="AB296" s="3">
        <f>'IECC Data-SI'!AA296/Convert!$B$2*1000000</f>
        <v>17368217.172189642</v>
      </c>
    </row>
    <row r="297" spans="1:28" x14ac:dyDescent="0.25">
      <c r="A297" s="93">
        <v>2006</v>
      </c>
      <c r="B297" s="93" t="s">
        <v>59</v>
      </c>
      <c r="C297" s="121" t="s">
        <v>2</v>
      </c>
      <c r="D297" s="3">
        <f>'IECC Data-SI'!D297*Convert!$B$1</f>
        <v>122119.68521488593</v>
      </c>
      <c r="E297" s="3">
        <f>'IECC Data-SI'!E297/Convert!$B$2*1000000</f>
        <v>0</v>
      </c>
      <c r="F297" s="3">
        <f>'IECC Data-SI'!F297/Convert!$B$2*1000000</f>
        <v>3648346.9738428076</v>
      </c>
      <c r="G297" s="3">
        <f>'IECC Data-SI'!G297/Convert!$B$2*1000000</f>
        <v>2026859.4299126707</v>
      </c>
      <c r="H297" s="3">
        <f>'IECC Data-SI'!H297/Convert!$B$2*1000000</f>
        <v>1429810.4962969259</v>
      </c>
      <c r="I297" s="3">
        <f>'IECC Data-SI'!I297/Convert!$B$2*1000000</f>
        <v>290079.41664512752</v>
      </c>
      <c r="J297" s="3">
        <f>'IECC Data-SI'!J297/Convert!$B$2*1000000</f>
        <v>1659921.5264328646</v>
      </c>
      <c r="K297" s="3">
        <f>'IECC Data-SI'!K297/Convert!$B$2*1000000</f>
        <v>1695502.5795315676</v>
      </c>
      <c r="L297" s="3">
        <f>'IECC Data-SI'!L297/Convert!$B$2*1000000</f>
        <v>981464.58400924527</v>
      </c>
      <c r="M297" s="3">
        <f>'IECC Data-SI'!M297/Convert!$B$2*1000000</f>
        <v>2140161.4833868039</v>
      </c>
      <c r="N297" s="3">
        <f>'IECC Data-SI'!N297/Convert!$B$2*1000000</f>
        <v>206908.46807263957</v>
      </c>
      <c r="O297" s="3">
        <f>'IECC Data-SI'!O297/Convert!$B$2*1000000</f>
        <v>1431.9525628926392</v>
      </c>
      <c r="P297" s="3">
        <f t="shared" si="8"/>
        <v>205476.51550974694</v>
      </c>
      <c r="Q297" s="3">
        <f>'IECC Data-SI'!Q297/Convert!$B$2*1000000</f>
        <v>0</v>
      </c>
      <c r="R297" s="3">
        <f>'IECC Data-SI'!R297/Convert!$B$2*1000000</f>
        <v>0</v>
      </c>
      <c r="S297" s="3">
        <f>'IECC Data-SI'!S297/Convert!$B$2*1000000</f>
        <v>641747.98700239486</v>
      </c>
      <c r="T297" s="3">
        <f>'IECC Data-SI'!T297/Convert!$B$2*1000000</f>
        <v>86090.225171955331</v>
      </c>
      <c r="U297" s="3">
        <f>'IECC Data-SI'!U297/Convert!$B$2*1000000</f>
        <v>1989799.782172679</v>
      </c>
      <c r="V297" s="3">
        <f>'IECC Data-SI'!V297/Convert!$B$2*1000000</f>
        <v>67835.268254506693</v>
      </c>
      <c r="W297" s="3">
        <f>'IECC Data-SI'!W297/Convert!$B$2*1000000</f>
        <v>5014245.415811616</v>
      </c>
      <c r="X297" s="3">
        <f>'IECC Data-SI'!X297/Convert!$B$2*1000000</f>
        <v>3648346.9738428076</v>
      </c>
      <c r="Y297" s="3">
        <f t="shared" si="9"/>
        <v>8662592.389654424</v>
      </c>
      <c r="Z297" s="3">
        <f>'IECC Data-SI'!Y297/Convert!$B$2*1000000</f>
        <v>9530888.3633559141</v>
      </c>
      <c r="AA297" s="3">
        <f>'IECC Data-SI'!Z297/Convert!$B$2*1000000</f>
        <v>7333658.8137178319</v>
      </c>
      <c r="AB297" s="3">
        <f>'IECC Data-SI'!AA297/Convert!$B$2*1000000</f>
        <v>16864547.177073747</v>
      </c>
    </row>
    <row r="298" spans="1:28" x14ac:dyDescent="0.25">
      <c r="A298" s="93">
        <v>2006</v>
      </c>
      <c r="B298" s="93" t="s">
        <v>59</v>
      </c>
      <c r="C298" s="121" t="s">
        <v>18</v>
      </c>
      <c r="D298" s="3">
        <f>'IECC Data-SI'!D298*Convert!$B$1</f>
        <v>122119.68521488593</v>
      </c>
      <c r="E298" s="3">
        <f>'IECC Data-SI'!E298/Convert!$B$2*1000000</f>
        <v>0</v>
      </c>
      <c r="F298" s="3">
        <f>'IECC Data-SI'!F298/Convert!$B$2*1000000</f>
        <v>4152092.7943249256</v>
      </c>
      <c r="G298" s="3">
        <f>'IECC Data-SI'!G298/Convert!$B$2*1000000</f>
        <v>1001387.6989835324</v>
      </c>
      <c r="H298" s="3">
        <f>'IECC Data-SI'!H298/Convert!$B$2*1000000</f>
        <v>1429810.4962969259</v>
      </c>
      <c r="I298" s="3">
        <f>'IECC Data-SI'!I298/Convert!$B$2*1000000</f>
        <v>289529.68274003302</v>
      </c>
      <c r="J298" s="3">
        <f>'IECC Data-SI'!J298/Convert!$B$2*1000000</f>
        <v>1659921.5264328646</v>
      </c>
      <c r="K298" s="3">
        <f>'IECC Data-SI'!K298/Convert!$B$2*1000000</f>
        <v>1695502.5795315676</v>
      </c>
      <c r="L298" s="3">
        <f>'IECC Data-SI'!L298/Convert!$B$2*1000000</f>
        <v>981464.58400924527</v>
      </c>
      <c r="M298" s="3">
        <f>'IECC Data-SI'!M298/Convert!$B$2*1000000</f>
        <v>1798833.5973477801</v>
      </c>
      <c r="N298" s="3">
        <f>'IECC Data-SI'!N298/Convert!$B$2*1000000</f>
        <v>157479.80746802138</v>
      </c>
      <c r="O298" s="3">
        <f>'IECC Data-SI'!O298/Convert!$B$2*1000000</f>
        <v>1431.9525628926392</v>
      </c>
      <c r="P298" s="3">
        <f t="shared" si="8"/>
        <v>156047.85490512874</v>
      </c>
      <c r="Q298" s="3">
        <f>'IECC Data-SI'!Q298/Convert!$B$2*1000000</f>
        <v>0</v>
      </c>
      <c r="R298" s="3">
        <f>'IECC Data-SI'!R298/Convert!$B$2*1000000</f>
        <v>0</v>
      </c>
      <c r="S298" s="3">
        <f>'IECC Data-SI'!S298/Convert!$B$2*1000000</f>
        <v>549932.94668083463</v>
      </c>
      <c r="T298" s="3">
        <f>'IECC Data-SI'!T298/Convert!$B$2*1000000</f>
        <v>86090.225171955331</v>
      </c>
      <c r="U298" s="3">
        <f>'IECC Data-SI'!U298/Convert!$B$2*1000000</f>
        <v>2047692.4492815968</v>
      </c>
      <c r="V298" s="3">
        <f>'IECC Data-SI'!V298/Convert!$B$2*1000000</f>
        <v>68460.827525821136</v>
      </c>
      <c r="W298" s="3">
        <f>'IECC Data-SI'!W298/Convert!$B$2*1000000</f>
        <v>3506202.0979172755</v>
      </c>
      <c r="X298" s="3">
        <f>'IECC Data-SI'!X298/Convert!$B$2*1000000</f>
        <v>4152092.7943249256</v>
      </c>
      <c r="Y298" s="3">
        <f t="shared" si="9"/>
        <v>7658294.8922422007</v>
      </c>
      <c r="Z298" s="3">
        <f>'IECC Data-SI'!Y298/Convert!$B$2*1000000</f>
        <v>8022920.8708277913</v>
      </c>
      <c r="AA298" s="3">
        <f>'IECC Data-SI'!Z298/Convert!$B$2*1000000</f>
        <v>7895287.8231380908</v>
      </c>
      <c r="AB298" s="3">
        <f>'IECC Data-SI'!AA298/Convert!$B$2*1000000</f>
        <v>15918208.693965882</v>
      </c>
    </row>
    <row r="299" spans="1:28" x14ac:dyDescent="0.25">
      <c r="A299" s="93">
        <v>2006</v>
      </c>
      <c r="B299" s="93" t="s">
        <v>59</v>
      </c>
      <c r="C299" s="121" t="s">
        <v>4</v>
      </c>
      <c r="D299" s="3">
        <f>'IECC Data-SI'!D299*Convert!$B$1</f>
        <v>122119.68521488593</v>
      </c>
      <c r="E299" s="3">
        <f>'IECC Data-SI'!E299/Convert!$B$2*1000000</f>
        <v>0</v>
      </c>
      <c r="F299" s="3">
        <f>'IECC Data-SI'!F299/Convert!$B$2*1000000</f>
        <v>4580572.4606629843</v>
      </c>
      <c r="G299" s="3">
        <f>'IECC Data-SI'!G299/Convert!$B$2*1000000</f>
        <v>1525435.7612710379</v>
      </c>
      <c r="H299" s="3">
        <f>'IECC Data-SI'!H299/Convert!$B$2*1000000</f>
        <v>1429810.4962969259</v>
      </c>
      <c r="I299" s="3">
        <f>'IECC Data-SI'!I299/Convert!$B$2*1000000</f>
        <v>289946.72225424269</v>
      </c>
      <c r="J299" s="3">
        <f>'IECC Data-SI'!J299/Convert!$B$2*1000000</f>
        <v>1659921.5264328646</v>
      </c>
      <c r="K299" s="3">
        <f>'IECC Data-SI'!K299/Convert!$B$2*1000000</f>
        <v>1695502.5795315676</v>
      </c>
      <c r="L299" s="3">
        <f>'IECC Data-SI'!L299/Convert!$B$2*1000000</f>
        <v>981464.58400924527</v>
      </c>
      <c r="M299" s="3">
        <f>'IECC Data-SI'!M299/Convert!$B$2*1000000</f>
        <v>1763517.9330308468</v>
      </c>
      <c r="N299" s="3">
        <f>'IECC Data-SI'!N299/Convert!$B$2*1000000</f>
        <v>188302.81883642371</v>
      </c>
      <c r="O299" s="3">
        <f>'IECC Data-SI'!O299/Convert!$B$2*1000000</f>
        <v>1431.9525628926392</v>
      </c>
      <c r="P299" s="3">
        <f t="shared" si="8"/>
        <v>186870.86627353108</v>
      </c>
      <c r="Q299" s="3">
        <f>'IECC Data-SI'!Q299/Convert!$B$2*1000000</f>
        <v>0</v>
      </c>
      <c r="R299" s="3">
        <f>'IECC Data-SI'!R299/Convert!$B$2*1000000</f>
        <v>0</v>
      </c>
      <c r="S299" s="3">
        <f>'IECC Data-SI'!S299/Convert!$B$2*1000000</f>
        <v>370387.95764281304</v>
      </c>
      <c r="T299" s="3">
        <f>'IECC Data-SI'!T299/Convert!$B$2*1000000</f>
        <v>86090.225171955331</v>
      </c>
      <c r="U299" s="3">
        <f>'IECC Data-SI'!U299/Convert!$B$2*1000000</f>
        <v>2101718.0227132989</v>
      </c>
      <c r="V299" s="3">
        <f>'IECC Data-SI'!V299/Convert!$B$2*1000000</f>
        <v>68233.351427161339</v>
      </c>
      <c r="W299" s="3">
        <f>'IECC Data-SI'!W299/Convert!$B$2*1000000</f>
        <v>3846212.5182182286</v>
      </c>
      <c r="X299" s="3">
        <f>'IECC Data-SI'!X299/Convert!$B$2*1000000</f>
        <v>4580572.4606629843</v>
      </c>
      <c r="Y299" s="3">
        <f t="shared" si="9"/>
        <v>8426784.9788812138</v>
      </c>
      <c r="Z299" s="3">
        <f>'IECC Data-SI'!Y299/Convert!$B$2*1000000</f>
        <v>8363111.3763735155</v>
      </c>
      <c r="AA299" s="3">
        <f>'IECC Data-SI'!Z299/Convert!$B$2*1000000</f>
        <v>8377802.541078628</v>
      </c>
      <c r="AB299" s="3">
        <f>'IECC Data-SI'!AA299/Convert!$B$2*1000000</f>
        <v>16740913.917452144</v>
      </c>
    </row>
    <row r="300" spans="1:28" x14ac:dyDescent="0.25">
      <c r="A300" s="93">
        <v>2006</v>
      </c>
      <c r="B300" s="93" t="s">
        <v>59</v>
      </c>
      <c r="C300" s="121" t="s">
        <v>5</v>
      </c>
      <c r="D300" s="3">
        <f>'IECC Data-SI'!D300*Convert!$B$1</f>
        <v>122119.68521488593</v>
      </c>
      <c r="E300" s="3">
        <f>'IECC Data-SI'!E300/Convert!$B$2*1000000</f>
        <v>0</v>
      </c>
      <c r="F300" s="3">
        <f>'IECC Data-SI'!F300/Convert!$B$2*1000000</f>
        <v>4026544.9442062736</v>
      </c>
      <c r="G300" s="3">
        <f>'IECC Data-SI'!G300/Convert!$B$2*1000000</f>
        <v>1492290.5980621499</v>
      </c>
      <c r="H300" s="3">
        <f>'IECC Data-SI'!H300/Convert!$B$2*1000000</f>
        <v>1429810.4962969259</v>
      </c>
      <c r="I300" s="3">
        <f>'IECC Data-SI'!I300/Convert!$B$2*1000000</f>
        <v>289965.67859579762</v>
      </c>
      <c r="J300" s="3">
        <f>'IECC Data-SI'!J300/Convert!$B$2*1000000</f>
        <v>1659921.5264328646</v>
      </c>
      <c r="K300" s="3">
        <f>'IECC Data-SI'!K300/Convert!$B$2*1000000</f>
        <v>1695502.5795315676</v>
      </c>
      <c r="L300" s="3">
        <f>'IECC Data-SI'!L300/Convert!$B$2*1000000</f>
        <v>981464.58400924527</v>
      </c>
      <c r="M300" s="3">
        <f>'IECC Data-SI'!M300/Convert!$B$2*1000000</f>
        <v>2093822.7064556479</v>
      </c>
      <c r="N300" s="3">
        <f>'IECC Data-SI'!N300/Convert!$B$2*1000000</f>
        <v>173706.43583908683</v>
      </c>
      <c r="O300" s="3">
        <f>'IECC Data-SI'!O300/Convert!$B$2*1000000</f>
        <v>1431.9525628926392</v>
      </c>
      <c r="P300" s="3">
        <f t="shared" si="8"/>
        <v>172274.48327619419</v>
      </c>
      <c r="Q300" s="3">
        <f>'IECC Data-SI'!Q300/Convert!$B$2*1000000</f>
        <v>0</v>
      </c>
      <c r="R300" s="3">
        <f>'IECC Data-SI'!R300/Convert!$B$2*1000000</f>
        <v>0</v>
      </c>
      <c r="S300" s="3">
        <f>'IECC Data-SI'!S300/Convert!$B$2*1000000</f>
        <v>630772.2652420596</v>
      </c>
      <c r="T300" s="3">
        <f>'IECC Data-SI'!T300/Convert!$B$2*1000000</f>
        <v>86090.225171955331</v>
      </c>
      <c r="U300" s="3">
        <f>'IECC Data-SI'!U300/Convert!$B$2*1000000</f>
        <v>2078259.5500390073</v>
      </c>
      <c r="V300" s="3">
        <f>'IECC Data-SI'!V300/Convert!$B$2*1000000</f>
        <v>67740.486546731787</v>
      </c>
      <c r="W300" s="3">
        <f>'IECC Data-SI'!W300/Convert!$B$2*1000000</f>
        <v>4389160.0530360527</v>
      </c>
      <c r="X300" s="3">
        <f>'IECC Data-SI'!X300/Convert!$B$2*1000000</f>
        <v>4026544.9442062736</v>
      </c>
      <c r="Y300" s="3">
        <f t="shared" si="9"/>
        <v>8415704.9972423259</v>
      </c>
      <c r="Z300" s="3">
        <f>'IECC Data-SI'!Y300/Convert!$B$2*1000000</f>
        <v>8905585.0026524644</v>
      </c>
      <c r="AA300" s="3">
        <f>'IECC Data-SI'!Z300/Convert!$B$2*1000000</f>
        <v>7800307.0737768486</v>
      </c>
      <c r="AB300" s="3">
        <f>'IECC Data-SI'!AA300/Convert!$B$2*1000000</f>
        <v>16705892.076429315</v>
      </c>
    </row>
    <row r="301" spans="1:28" x14ac:dyDescent="0.25">
      <c r="A301" s="93">
        <v>2006</v>
      </c>
      <c r="B301" s="93" t="s">
        <v>59</v>
      </c>
      <c r="C301" s="121" t="s">
        <v>15</v>
      </c>
      <c r="D301" s="3">
        <f>'IECC Data-SI'!D301*Convert!$B$1</f>
        <v>122119.68521488593</v>
      </c>
      <c r="E301" s="3">
        <f>'IECC Data-SI'!E301/Convert!$B$2*1000000</f>
        <v>0</v>
      </c>
      <c r="F301" s="3">
        <f>'IECC Data-SI'!F301/Convert!$B$2*1000000</f>
        <v>4253262.7892038701</v>
      </c>
      <c r="G301" s="3">
        <f>'IECC Data-SI'!G301/Convert!$B$2*1000000</f>
        <v>604299.73426052602</v>
      </c>
      <c r="H301" s="3">
        <f>'IECC Data-SI'!H301/Convert!$B$2*1000000</f>
        <v>1429810.4962969259</v>
      </c>
      <c r="I301" s="3">
        <f>'IECC Data-SI'!I301/Convert!$B$2*1000000</f>
        <v>289510.72639847803</v>
      </c>
      <c r="J301" s="3">
        <f>'IECC Data-SI'!J301/Convert!$B$2*1000000</f>
        <v>1659921.5264328646</v>
      </c>
      <c r="K301" s="3">
        <f>'IECC Data-SI'!K301/Convert!$B$2*1000000</f>
        <v>1695502.5795315676</v>
      </c>
      <c r="L301" s="3">
        <f>'IECC Data-SI'!L301/Convert!$B$2*1000000</f>
        <v>981464.58400924527</v>
      </c>
      <c r="M301" s="3">
        <f>'IECC Data-SI'!M301/Convert!$B$2*1000000</f>
        <v>1769062.6629356793</v>
      </c>
      <c r="N301" s="3">
        <f>'IECC Data-SI'!N301/Convert!$B$2*1000000</f>
        <v>126050.19316985951</v>
      </c>
      <c r="O301" s="3">
        <f>'IECC Data-SI'!O301/Convert!$B$2*1000000</f>
        <v>1431.9525628926392</v>
      </c>
      <c r="P301" s="3">
        <f t="shared" si="8"/>
        <v>124618.24060696688</v>
      </c>
      <c r="Q301" s="3">
        <f>'IECC Data-SI'!Q301/Convert!$B$2*1000000</f>
        <v>0</v>
      </c>
      <c r="R301" s="3">
        <f>'IECC Data-SI'!R301/Convert!$B$2*1000000</f>
        <v>0</v>
      </c>
      <c r="S301" s="3">
        <f>'IECC Data-SI'!S301/Convert!$B$2*1000000</f>
        <v>368331.19458409742</v>
      </c>
      <c r="T301" s="3">
        <f>'IECC Data-SI'!T301/Convert!$B$2*1000000</f>
        <v>86090.225171955331</v>
      </c>
      <c r="U301" s="3">
        <f>'IECC Data-SI'!U301/Convert!$B$2*1000000</f>
        <v>2095310.7792677144</v>
      </c>
      <c r="V301" s="3">
        <f>'IECC Data-SI'!V301/Convert!$B$2*1000000</f>
        <v>68394.48033037869</v>
      </c>
      <c r="W301" s="3">
        <f>'IECC Data-SI'!W301/Convert!$B$2*1000000</f>
        <v>2866311.8323872699</v>
      </c>
      <c r="X301" s="3">
        <f>'IECC Data-SI'!X301/Convert!$B$2*1000000</f>
        <v>4253262.7892038701</v>
      </c>
      <c r="Y301" s="3">
        <f t="shared" si="9"/>
        <v>7119574.6215911396</v>
      </c>
      <c r="Z301" s="3">
        <f>'IECC Data-SI'!Y301/Convert!$B$2*1000000</f>
        <v>7382935.8235900104</v>
      </c>
      <c r="AA301" s="3">
        <f>'IECC Data-SI'!Z301/Convert!$B$2*1000000</f>
        <v>8044076.1480031535</v>
      </c>
      <c r="AB301" s="3">
        <f>'IECC Data-SI'!AA301/Convert!$B$2*1000000</f>
        <v>15427011.971593164</v>
      </c>
    </row>
    <row r="302" spans="1:28" x14ac:dyDescent="0.25">
      <c r="A302" s="93">
        <v>2006</v>
      </c>
      <c r="B302" s="93" t="s">
        <v>59</v>
      </c>
      <c r="C302" s="121" t="s">
        <v>16</v>
      </c>
      <c r="D302" s="3">
        <f>'IECC Data-SI'!D302*Convert!$B$1</f>
        <v>122119.68521488593</v>
      </c>
      <c r="E302" s="3">
        <f>'IECC Data-SI'!E302/Convert!$B$2*1000000</f>
        <v>0</v>
      </c>
      <c r="F302" s="3">
        <f>'IECC Data-SI'!F302/Convert!$B$2*1000000</f>
        <v>5533213.9273378784</v>
      </c>
      <c r="G302" s="3">
        <f>'IECC Data-SI'!G302/Convert!$B$2*1000000</f>
        <v>1618682.0053799991</v>
      </c>
      <c r="H302" s="3">
        <f>'IECC Data-SI'!H302/Convert!$B$2*1000000</f>
        <v>1429810.4962969259</v>
      </c>
      <c r="I302" s="3">
        <f>'IECC Data-SI'!I302/Convert!$B$2*1000000</f>
        <v>289814.02786335774</v>
      </c>
      <c r="J302" s="3">
        <f>'IECC Data-SI'!J302/Convert!$B$2*1000000</f>
        <v>1659921.5264328646</v>
      </c>
      <c r="K302" s="3">
        <f>'IECC Data-SI'!K302/Convert!$B$2*1000000</f>
        <v>1695502.5795315676</v>
      </c>
      <c r="L302" s="3">
        <f>'IECC Data-SI'!L302/Convert!$B$2*1000000</f>
        <v>981464.58400924527</v>
      </c>
      <c r="M302" s="3">
        <f>'IECC Data-SI'!M302/Convert!$B$2*1000000</f>
        <v>1826775.2447998251</v>
      </c>
      <c r="N302" s="3">
        <f>'IECC Data-SI'!N302/Convert!$B$2*1000000</f>
        <v>206927.42441419454</v>
      </c>
      <c r="O302" s="3">
        <f>'IECC Data-SI'!O302/Convert!$B$2*1000000</f>
        <v>1431.9525628926392</v>
      </c>
      <c r="P302" s="3">
        <f t="shared" si="8"/>
        <v>205495.4718513019</v>
      </c>
      <c r="Q302" s="3">
        <f>'IECC Data-SI'!Q302/Convert!$B$2*1000000</f>
        <v>0</v>
      </c>
      <c r="R302" s="3">
        <f>'IECC Data-SI'!R302/Convert!$B$2*1000000</f>
        <v>0</v>
      </c>
      <c r="S302" s="3">
        <f>'IECC Data-SI'!S302/Convert!$B$2*1000000</f>
        <v>540435.81956178823</v>
      </c>
      <c r="T302" s="3">
        <f>'IECC Data-SI'!T302/Convert!$B$2*1000000</f>
        <v>86099.703342732828</v>
      </c>
      <c r="U302" s="3">
        <f>'IECC Data-SI'!U302/Convert!$B$2*1000000</f>
        <v>2164444.5569187379</v>
      </c>
      <c r="V302" s="3">
        <f>'IECC Data-SI'!V302/Convert!$B$2*1000000</f>
        <v>67664.661180511859</v>
      </c>
      <c r="W302" s="3">
        <f>'IECC Data-SI'!W302/Convert!$B$2*1000000</f>
        <v>4191388.5415929146</v>
      </c>
      <c r="X302" s="3">
        <f>'IECC Data-SI'!X302/Convert!$B$2*1000000</f>
        <v>5533213.9273378784</v>
      </c>
      <c r="Y302" s="3">
        <f t="shared" si="9"/>
        <v>9724602.4689307921</v>
      </c>
      <c r="Z302" s="3">
        <f>'IECC Data-SI'!Y302/Convert!$B$2*1000000</f>
        <v>8707595.4932814445</v>
      </c>
      <c r="AA302" s="3">
        <f>'IECC Data-SI'!Z302/Convert!$B$2*1000000</f>
        <v>9393161.063788183</v>
      </c>
      <c r="AB302" s="3">
        <f>'IECC Data-SI'!AA302/Convert!$B$2*1000000</f>
        <v>18100756.557069626</v>
      </c>
    </row>
    <row r="303" spans="1:28" x14ac:dyDescent="0.25">
      <c r="A303" s="93">
        <v>2006</v>
      </c>
      <c r="B303" s="93" t="s">
        <v>59</v>
      </c>
      <c r="C303" s="121" t="s">
        <v>9</v>
      </c>
      <c r="D303" s="3">
        <f>'IECC Data-SI'!D303*Convert!$B$1</f>
        <v>122119.68521488593</v>
      </c>
      <c r="E303" s="3">
        <f>'IECC Data-SI'!E303/Convert!$B$2*1000000</f>
        <v>0</v>
      </c>
      <c r="F303" s="3">
        <f>'IECC Data-SI'!F303/Convert!$B$2*1000000</f>
        <v>5237438.1300554788</v>
      </c>
      <c r="G303" s="3">
        <f>'IECC Data-SI'!G303/Convert!$B$2*1000000</f>
        <v>1041821.5755203112</v>
      </c>
      <c r="H303" s="3">
        <f>'IECC Data-SI'!H303/Convert!$B$2*1000000</f>
        <v>1429810.4962969259</v>
      </c>
      <c r="I303" s="3">
        <f>'IECC Data-SI'!I303/Convert!$B$2*1000000</f>
        <v>289605.50810625294</v>
      </c>
      <c r="J303" s="3">
        <f>'IECC Data-SI'!J303/Convert!$B$2*1000000</f>
        <v>1659921.5264328646</v>
      </c>
      <c r="K303" s="3">
        <f>'IECC Data-SI'!K303/Convert!$B$2*1000000</f>
        <v>1695502.5795315676</v>
      </c>
      <c r="L303" s="3">
        <f>'IECC Data-SI'!L303/Convert!$B$2*1000000</f>
        <v>981464.58400924527</v>
      </c>
      <c r="M303" s="3">
        <f>'IECC Data-SI'!M303/Convert!$B$2*1000000</f>
        <v>1994605.2147568674</v>
      </c>
      <c r="N303" s="3">
        <f>'IECC Data-SI'!N303/Convert!$B$2*1000000</f>
        <v>158740.4041814277</v>
      </c>
      <c r="O303" s="3">
        <f>'IECC Data-SI'!O303/Convert!$B$2*1000000</f>
        <v>1431.9525628926392</v>
      </c>
      <c r="P303" s="3">
        <f t="shared" si="8"/>
        <v>157308.45161853507</v>
      </c>
      <c r="Q303" s="3">
        <f>'IECC Data-SI'!Q303/Convert!$B$2*1000000</f>
        <v>0</v>
      </c>
      <c r="R303" s="3">
        <f>'IECC Data-SI'!R303/Convert!$B$2*1000000</f>
        <v>0</v>
      </c>
      <c r="S303" s="3">
        <f>'IECC Data-SI'!S303/Convert!$B$2*1000000</f>
        <v>600669.59485274658</v>
      </c>
      <c r="T303" s="3">
        <f>'IECC Data-SI'!T303/Convert!$B$2*1000000</f>
        <v>86099.703342732828</v>
      </c>
      <c r="U303" s="3">
        <f>'IECC Data-SI'!U303/Convert!$B$2*1000000</f>
        <v>2148492.7955002193</v>
      </c>
      <c r="V303" s="3">
        <f>'IECC Data-SI'!V303/Convert!$B$2*1000000</f>
        <v>67228.665324747257</v>
      </c>
      <c r="W303" s="3">
        <f>'IECC Data-SI'!W303/Convert!$B$2*1000000</f>
        <v>3794404.8367484603</v>
      </c>
      <c r="X303" s="3">
        <f>'IECC Data-SI'!X303/Convert!$B$2*1000000</f>
        <v>5237438.1300554788</v>
      </c>
      <c r="Y303" s="3">
        <f t="shared" si="9"/>
        <v>9031842.9668039382</v>
      </c>
      <c r="Z303" s="3">
        <f>'IECC Data-SI'!Y303/Convert!$B$2*1000000</f>
        <v>8309976.7509948993</v>
      </c>
      <c r="AA303" s="3">
        <f>'IECC Data-SI'!Z303/Convert!$B$2*1000000</f>
        <v>9081433.5050872657</v>
      </c>
      <c r="AB303" s="3">
        <f>'IECC Data-SI'!AA303/Convert!$B$2*1000000</f>
        <v>17391410.256082162</v>
      </c>
    </row>
    <row r="304" spans="1:28" x14ac:dyDescent="0.25">
      <c r="A304" s="93">
        <v>2006</v>
      </c>
      <c r="B304" s="93" t="s">
        <v>59</v>
      </c>
      <c r="C304" s="121" t="s">
        <v>12</v>
      </c>
      <c r="D304" s="3">
        <f>'IECC Data-SI'!D304*Convert!$B$1</f>
        <v>122119.68521488593</v>
      </c>
      <c r="E304" s="3">
        <f>'IECC Data-SI'!E304/Convert!$B$2*1000000</f>
        <v>0</v>
      </c>
      <c r="F304" s="3">
        <f>'IECC Data-SI'!F304/Convert!$B$2*1000000</f>
        <v>7012870.1237536324</v>
      </c>
      <c r="G304" s="3">
        <f>'IECC Data-SI'!G304/Convert!$B$2*1000000</f>
        <v>1261127.4909699098</v>
      </c>
      <c r="H304" s="3">
        <f>'IECC Data-SI'!H304/Convert!$B$2*1000000</f>
        <v>1429810.4962969259</v>
      </c>
      <c r="I304" s="3">
        <f>'IECC Data-SI'!I304/Convert!$B$2*1000000</f>
        <v>289425.42286148062</v>
      </c>
      <c r="J304" s="3">
        <f>'IECC Data-SI'!J304/Convert!$B$2*1000000</f>
        <v>1659921.5264328646</v>
      </c>
      <c r="K304" s="3">
        <f>'IECC Data-SI'!K304/Convert!$B$2*1000000</f>
        <v>1695502.5795315676</v>
      </c>
      <c r="L304" s="3">
        <f>'IECC Data-SI'!L304/Convert!$B$2*1000000</f>
        <v>981464.58400924527</v>
      </c>
      <c r="M304" s="3">
        <f>'IECC Data-SI'!M304/Convert!$B$2*1000000</f>
        <v>1906695.1807956337</v>
      </c>
      <c r="N304" s="3">
        <f>'IECC Data-SI'!N304/Convert!$B$2*1000000</f>
        <v>186018.57967904824</v>
      </c>
      <c r="O304" s="3">
        <f>'IECC Data-SI'!O304/Convert!$B$2*1000000</f>
        <v>1431.9525628926392</v>
      </c>
      <c r="P304" s="3">
        <f t="shared" si="8"/>
        <v>184586.62711615561</v>
      </c>
      <c r="Q304" s="3">
        <f>'IECC Data-SI'!Q304/Convert!$B$2*1000000</f>
        <v>0</v>
      </c>
      <c r="R304" s="3">
        <f>'IECC Data-SI'!R304/Convert!$B$2*1000000</f>
        <v>0</v>
      </c>
      <c r="S304" s="3">
        <f>'IECC Data-SI'!S304/Convert!$B$2*1000000</f>
        <v>558311.64964813704</v>
      </c>
      <c r="T304" s="3">
        <f>'IECC Data-SI'!T304/Convert!$B$2*1000000</f>
        <v>86118.659684287806</v>
      </c>
      <c r="U304" s="3">
        <f>'IECC Data-SI'!U304/Convert!$B$2*1000000</f>
        <v>2238753.4158142712</v>
      </c>
      <c r="V304" s="3">
        <f>'IECC Data-SI'!V304/Convert!$B$2*1000000</f>
        <v>66963.276542977488</v>
      </c>
      <c r="W304" s="3">
        <f>'IECC Data-SI'!W304/Convert!$B$2*1000000</f>
        <v>3910720.9485298353</v>
      </c>
      <c r="X304" s="3">
        <f>'IECC Data-SI'!X304/Convert!$B$2*1000000</f>
        <v>7012870.1237536324</v>
      </c>
      <c r="Y304" s="3">
        <f t="shared" si="9"/>
        <v>10923591.072283467</v>
      </c>
      <c r="Z304" s="3">
        <f>'IECC Data-SI'!Y304/Convert!$B$2*1000000</f>
        <v>8425866.3450912889</v>
      </c>
      <c r="AA304" s="3">
        <f>'IECC Data-SI'!Z304/Convert!$B$2*1000000</f>
        <v>10947126.11909947</v>
      </c>
      <c r="AB304" s="3">
        <f>'IECC Data-SI'!AA304/Convert!$B$2*1000000</f>
        <v>19372992.464190759</v>
      </c>
    </row>
    <row r="305" spans="1:28" x14ac:dyDescent="0.25">
      <c r="A305" s="93">
        <v>2006</v>
      </c>
      <c r="B305" s="93" t="s">
        <v>59</v>
      </c>
      <c r="C305" s="121" t="s">
        <v>8</v>
      </c>
      <c r="D305" s="3">
        <f>'IECC Data-SI'!D305*Convert!$B$1</f>
        <v>122119.68521488593</v>
      </c>
      <c r="E305" s="3">
        <f>'IECC Data-SI'!E305/Convert!$B$2*1000000</f>
        <v>0</v>
      </c>
      <c r="F305" s="3">
        <f>'IECC Data-SI'!F305/Convert!$B$2*1000000</f>
        <v>10122790.650239481</v>
      </c>
      <c r="G305" s="3">
        <f>'IECC Data-SI'!G305/Convert!$B$2*1000000</f>
        <v>634724.66245627357</v>
      </c>
      <c r="H305" s="3">
        <f>'IECC Data-SI'!H305/Convert!$B$2*1000000</f>
        <v>1429810.4962969259</v>
      </c>
      <c r="I305" s="3">
        <f>'IECC Data-SI'!I305/Convert!$B$2*1000000</f>
        <v>287833.09017086198</v>
      </c>
      <c r="J305" s="3">
        <f>'IECC Data-SI'!J305/Convert!$B$2*1000000</f>
        <v>1659921.5264328646</v>
      </c>
      <c r="K305" s="3">
        <f>'IECC Data-SI'!K305/Convert!$B$2*1000000</f>
        <v>1695502.5795315676</v>
      </c>
      <c r="L305" s="3">
        <f>'IECC Data-SI'!L305/Convert!$B$2*1000000</f>
        <v>981464.58400924527</v>
      </c>
      <c r="M305" s="3">
        <f>'IECC Data-SI'!M305/Convert!$B$2*1000000</f>
        <v>2016044.8370555528</v>
      </c>
      <c r="N305" s="3">
        <f>'IECC Data-SI'!N305/Convert!$B$2*1000000</f>
        <v>157821.02161601101</v>
      </c>
      <c r="O305" s="3">
        <f>'IECC Data-SI'!O305/Convert!$B$2*1000000</f>
        <v>1431.9525628926392</v>
      </c>
      <c r="P305" s="3">
        <f t="shared" si="8"/>
        <v>156389.06905311838</v>
      </c>
      <c r="Q305" s="3">
        <f>'IECC Data-SI'!Q305/Convert!$B$2*1000000</f>
        <v>0</v>
      </c>
      <c r="R305" s="3">
        <f>'IECC Data-SI'!R305/Convert!$B$2*1000000</f>
        <v>0</v>
      </c>
      <c r="S305" s="3">
        <f>'IECC Data-SI'!S305/Convert!$B$2*1000000</f>
        <v>579267.88523717073</v>
      </c>
      <c r="T305" s="3">
        <f>'IECC Data-SI'!T305/Convert!$B$2*1000000</f>
        <v>86128.137855065303</v>
      </c>
      <c r="U305" s="3">
        <f>'IECC Data-SI'!U305/Convert!$B$2*1000000</f>
        <v>2339022.9844693537</v>
      </c>
      <c r="V305" s="3">
        <f>'IECC Data-SI'!V305/Convert!$B$2*1000000</f>
        <v>66034.41580678332</v>
      </c>
      <c r="W305" s="3">
        <f>'IECC Data-SI'!W305/Convert!$B$2*1000000</f>
        <v>3386426.4538021157</v>
      </c>
      <c r="X305" s="3">
        <f>'IECC Data-SI'!X305/Convert!$B$2*1000000</f>
        <v>10122790.650239481</v>
      </c>
      <c r="Y305" s="3">
        <f t="shared" si="9"/>
        <v>13509217.104041597</v>
      </c>
      <c r="Z305" s="3">
        <f>'IECC Data-SI'!Y305/Convert!$B$2*1000000</f>
        <v>7899050.6569367554</v>
      </c>
      <c r="AA305" s="3">
        <f>'IECC Data-SI'!Z305/Convert!$B$2*1000000</f>
        <v>14157316.214240402</v>
      </c>
      <c r="AB305" s="3">
        <f>'IECC Data-SI'!AA305/Convert!$B$2*1000000</f>
        <v>22056366.871177159</v>
      </c>
    </row>
    <row r="306" spans="1:28" x14ac:dyDescent="0.25">
      <c r="A306" s="93">
        <v>2009</v>
      </c>
      <c r="B306" s="93" t="s">
        <v>59</v>
      </c>
      <c r="C306" s="121" t="s">
        <v>10</v>
      </c>
      <c r="D306" s="3">
        <f>'IECC Data-SI'!D306*Convert!$B$1</f>
        <v>122119.68521488593</v>
      </c>
      <c r="E306" s="3">
        <f>'IECC Data-SI'!E306/Convert!$B$2*1000000</f>
        <v>0</v>
      </c>
      <c r="F306" s="3">
        <f>'IECC Data-SI'!F306/Convert!$B$2*1000000</f>
        <v>1943688.4813401827</v>
      </c>
      <c r="G306" s="3">
        <f>'IECC Data-SI'!G306/Convert!$B$2*1000000</f>
        <v>8831541.5325387027</v>
      </c>
      <c r="H306" s="3">
        <f>'IECC Data-SI'!H306/Convert!$B$2*1000000</f>
        <v>1429810.4962969259</v>
      </c>
      <c r="I306" s="3">
        <f>'IECC Data-SI'!I306/Convert!$B$2*1000000</f>
        <v>233665.34417749807</v>
      </c>
      <c r="J306" s="3">
        <f>'IECC Data-SI'!J306/Convert!$B$2*1000000</f>
        <v>1659921.5264328646</v>
      </c>
      <c r="K306" s="3">
        <f>'IECC Data-SI'!K306/Convert!$B$2*1000000</f>
        <v>1695502.5795315676</v>
      </c>
      <c r="L306" s="3">
        <f>'IECC Data-SI'!L306/Convert!$B$2*1000000</f>
        <v>981464.58400924527</v>
      </c>
      <c r="M306" s="3">
        <f>'IECC Data-SI'!M306/Convert!$B$2*1000000</f>
        <v>2112087.1415438741</v>
      </c>
      <c r="N306" s="3">
        <f>'IECC Data-SI'!N306/Convert!$B$2*1000000</f>
        <v>526787.25364220038</v>
      </c>
      <c r="O306" s="3">
        <f>'IECC Data-SI'!O306/Convert!$B$2*1000000</f>
        <v>1431.9525628926392</v>
      </c>
      <c r="P306" s="3">
        <f t="shared" si="8"/>
        <v>525355.30107930768</v>
      </c>
      <c r="Q306" s="3">
        <f>'IECC Data-SI'!Q306/Convert!$B$2*1000000</f>
        <v>0</v>
      </c>
      <c r="R306" s="3">
        <f>'IECC Data-SI'!R306/Convert!$B$2*1000000</f>
        <v>0</v>
      </c>
      <c r="S306" s="3">
        <f>'IECC Data-SI'!S306/Convert!$B$2*1000000</f>
        <v>516086.39883441245</v>
      </c>
      <c r="T306" s="3">
        <f>'IECC Data-SI'!T306/Convert!$B$2*1000000</f>
        <v>86080.747001177835</v>
      </c>
      <c r="U306" s="3">
        <f>'IECC Data-SI'!U306/Convert!$B$2*1000000</f>
        <v>1663087.2354725469</v>
      </c>
      <c r="V306" s="3">
        <f>'IECC Data-SI'!V306/Convert!$B$2*1000000</f>
        <v>69835.162288557418</v>
      </c>
      <c r="W306" s="3">
        <f>'IECC Data-SI'!W306/Convert!$B$2*1000000</f>
        <v>11985070.373996297</v>
      </c>
      <c r="X306" s="3">
        <f>'IECC Data-SI'!X306/Convert!$B$2*1000000</f>
        <v>1943688.4813401827</v>
      </c>
      <c r="Y306" s="3">
        <f t="shared" si="9"/>
        <v>13928758.85533648</v>
      </c>
      <c r="Z306" s="3">
        <f>'IECC Data-SI'!Y306/Convert!$B$2*1000000</f>
        <v>16447280.186765457</v>
      </c>
      <c r="AA306" s="3">
        <f>'IECC Data-SI'!Z306/Convert!$B$2*1000000</f>
        <v>5302287.7745150747</v>
      </c>
      <c r="AB306" s="3">
        <f>'IECC Data-SI'!AA306/Convert!$B$2*1000000</f>
        <v>21749567.961280532</v>
      </c>
    </row>
    <row r="307" spans="1:28" x14ac:dyDescent="0.25">
      <c r="A307" s="93">
        <v>2009</v>
      </c>
      <c r="B307" s="93" t="s">
        <v>59</v>
      </c>
      <c r="C307" s="121" t="s">
        <v>6</v>
      </c>
      <c r="D307" s="3">
        <f>'IECC Data-SI'!D307*Convert!$B$1</f>
        <v>122119.68521488593</v>
      </c>
      <c r="E307" s="3">
        <f>'IECC Data-SI'!E307/Convert!$B$2*1000000</f>
        <v>0</v>
      </c>
      <c r="F307" s="3">
        <f>'IECC Data-SI'!F307/Convert!$B$2*1000000</f>
        <v>3011148.5088136084</v>
      </c>
      <c r="G307" s="3">
        <f>'IECC Data-SI'!G307/Convert!$B$2*1000000</f>
        <v>8265126.0468758103</v>
      </c>
      <c r="H307" s="3">
        <f>'IECC Data-SI'!H307/Convert!$B$2*1000000</f>
        <v>1429810.4962969259</v>
      </c>
      <c r="I307" s="3">
        <f>'IECC Data-SI'!I307/Convert!$B$2*1000000</f>
        <v>233703.25686060803</v>
      </c>
      <c r="J307" s="3">
        <f>'IECC Data-SI'!J307/Convert!$B$2*1000000</f>
        <v>1659921.5264328646</v>
      </c>
      <c r="K307" s="3">
        <f>'IECC Data-SI'!K307/Convert!$B$2*1000000</f>
        <v>1695502.5795315676</v>
      </c>
      <c r="L307" s="3">
        <f>'IECC Data-SI'!L307/Convert!$B$2*1000000</f>
        <v>981464.58400924527</v>
      </c>
      <c r="M307" s="3">
        <f>'IECC Data-SI'!M307/Convert!$B$2*1000000</f>
        <v>2325393.3748913207</v>
      </c>
      <c r="N307" s="3">
        <f>'IECC Data-SI'!N307/Convert!$B$2*1000000</f>
        <v>502343.05120704981</v>
      </c>
      <c r="O307" s="3">
        <f>'IECC Data-SI'!O307/Convert!$B$2*1000000</f>
        <v>1431.9525628926392</v>
      </c>
      <c r="P307" s="3">
        <f t="shared" si="8"/>
        <v>500911.09864415717</v>
      </c>
      <c r="Q307" s="3">
        <f>'IECC Data-SI'!Q307/Convert!$B$2*1000000</f>
        <v>0</v>
      </c>
      <c r="R307" s="3">
        <f>'IECC Data-SI'!R307/Convert!$B$2*1000000</f>
        <v>0</v>
      </c>
      <c r="S307" s="3">
        <f>'IECC Data-SI'!S307/Convert!$B$2*1000000</f>
        <v>586471.2950280644</v>
      </c>
      <c r="T307" s="3">
        <f>'IECC Data-SI'!T307/Convert!$B$2*1000000</f>
        <v>86090.225171955331</v>
      </c>
      <c r="U307" s="3">
        <f>'IECC Data-SI'!U307/Convert!$B$2*1000000</f>
        <v>1676650.4978551373</v>
      </c>
      <c r="V307" s="3">
        <f>'IECC Data-SI'!V307/Convert!$B$2*1000000</f>
        <v>69332.81923735037</v>
      </c>
      <c r="W307" s="3">
        <f>'IECC Data-SI'!W307/Convert!$B$2*1000000</f>
        <v>11677901.815439353</v>
      </c>
      <c r="X307" s="3">
        <f>'IECC Data-SI'!X307/Convert!$B$2*1000000</f>
        <v>3011148.5088136084</v>
      </c>
      <c r="Y307" s="3">
        <f t="shared" si="9"/>
        <v>14689050.324252961</v>
      </c>
      <c r="Z307" s="3">
        <f>'IECC Data-SI'!Y307/Convert!$B$2*1000000</f>
        <v>16139666.15418197</v>
      </c>
      <c r="AA307" s="3">
        <f>'IECC Data-SI'!Z307/Convert!$B$2*1000000</f>
        <v>6383301.5862003136</v>
      </c>
      <c r="AB307" s="3">
        <f>'IECC Data-SI'!AA307/Convert!$B$2*1000000</f>
        <v>22522967.740382284</v>
      </c>
    </row>
    <row r="308" spans="1:28" x14ac:dyDescent="0.25">
      <c r="A308" s="93">
        <v>2009</v>
      </c>
      <c r="B308" s="93" t="s">
        <v>59</v>
      </c>
      <c r="C308" s="121" t="s">
        <v>11</v>
      </c>
      <c r="D308" s="3">
        <f>'IECC Data-SI'!D308*Convert!$B$1</f>
        <v>122119.68521488593</v>
      </c>
      <c r="E308" s="3">
        <f>'IECC Data-SI'!E308/Convert!$B$2*1000000</f>
        <v>0</v>
      </c>
      <c r="F308" s="3">
        <f>'IECC Data-SI'!F308/Convert!$B$2*1000000</f>
        <v>1991107.7697399729</v>
      </c>
      <c r="G308" s="3">
        <f>'IECC Data-SI'!G308/Convert!$B$2*1000000</f>
        <v>5866836.0605348013</v>
      </c>
      <c r="H308" s="3">
        <f>'IECC Data-SI'!H308/Convert!$B$2*1000000</f>
        <v>1429810.4962969259</v>
      </c>
      <c r="I308" s="3">
        <f>'IECC Data-SI'!I308/Convert!$B$2*1000000</f>
        <v>233731.69137294049</v>
      </c>
      <c r="J308" s="3">
        <f>'IECC Data-SI'!J308/Convert!$B$2*1000000</f>
        <v>1659921.5264328646</v>
      </c>
      <c r="K308" s="3">
        <f>'IECC Data-SI'!K308/Convert!$B$2*1000000</f>
        <v>1695502.5795315676</v>
      </c>
      <c r="L308" s="3">
        <f>'IECC Data-SI'!L308/Convert!$B$2*1000000</f>
        <v>981464.58400924527</v>
      </c>
      <c r="M308" s="3">
        <f>'IECC Data-SI'!M308/Convert!$B$2*1000000</f>
        <v>1947612.4440420645</v>
      </c>
      <c r="N308" s="3">
        <f>'IECC Data-SI'!N308/Convert!$B$2*1000000</f>
        <v>400026.19766402896</v>
      </c>
      <c r="O308" s="3">
        <f>'IECC Data-SI'!O308/Convert!$B$2*1000000</f>
        <v>1431.9525628926392</v>
      </c>
      <c r="P308" s="3">
        <f t="shared" si="8"/>
        <v>398594.24510113633</v>
      </c>
      <c r="Q308" s="3">
        <f>'IECC Data-SI'!Q308/Convert!$B$2*1000000</f>
        <v>0</v>
      </c>
      <c r="R308" s="3">
        <f>'IECC Data-SI'!R308/Convert!$B$2*1000000</f>
        <v>0</v>
      </c>
      <c r="S308" s="3">
        <f>'IECC Data-SI'!S308/Convert!$B$2*1000000</f>
        <v>489632.82419443363</v>
      </c>
      <c r="T308" s="3">
        <f>'IECC Data-SI'!T308/Convert!$B$2*1000000</f>
        <v>86080.747001177835</v>
      </c>
      <c r="U308" s="3">
        <f>'IECC Data-SI'!U308/Convert!$B$2*1000000</f>
        <v>1724012.9172302622</v>
      </c>
      <c r="V308" s="3">
        <f>'IECC Data-SI'!V308/Convert!$B$2*1000000</f>
        <v>69901.509483999849</v>
      </c>
      <c r="W308" s="3">
        <f>'IECC Data-SI'!W308/Convert!$B$2*1000000</f>
        <v>8702675.5738724358</v>
      </c>
      <c r="X308" s="3">
        <f>'IECC Data-SI'!X308/Convert!$B$2*1000000</f>
        <v>1991107.7697399729</v>
      </c>
      <c r="Y308" s="3">
        <f t="shared" si="9"/>
        <v>10693783.343612408</v>
      </c>
      <c r="Z308" s="3">
        <f>'IECC Data-SI'!Y308/Convert!$B$2*1000000</f>
        <v>13165018.081032481</v>
      </c>
      <c r="AA308" s="3">
        <f>'IECC Data-SI'!Z308/Convert!$B$2*1000000</f>
        <v>5410623.266501803</v>
      </c>
      <c r="AB308" s="3">
        <f>'IECC Data-SI'!AA308/Convert!$B$2*1000000</f>
        <v>18575641.347534288</v>
      </c>
    </row>
    <row r="309" spans="1:28" x14ac:dyDescent="0.25">
      <c r="A309" s="93">
        <v>2009</v>
      </c>
      <c r="B309" s="93" t="s">
        <v>59</v>
      </c>
      <c r="C309" s="121" t="s">
        <v>13</v>
      </c>
      <c r="D309" s="3">
        <f>'IECC Data-SI'!D309*Convert!$B$1</f>
        <v>122119.68521488593</v>
      </c>
      <c r="E309" s="3">
        <f>'IECC Data-SI'!E309/Convert!$B$2*1000000</f>
        <v>0</v>
      </c>
      <c r="F309" s="3">
        <f>'IECC Data-SI'!F309/Convert!$B$2*1000000</f>
        <v>3023602.8252152326</v>
      </c>
      <c r="G309" s="3">
        <f>'IECC Data-SI'!G309/Convert!$B$2*1000000</f>
        <v>6470064.7614974715</v>
      </c>
      <c r="H309" s="3">
        <f>'IECC Data-SI'!H309/Convert!$B$2*1000000</f>
        <v>1429810.4962969259</v>
      </c>
      <c r="I309" s="3">
        <f>'IECC Data-SI'!I309/Convert!$B$2*1000000</f>
        <v>233437.86807883825</v>
      </c>
      <c r="J309" s="3">
        <f>'IECC Data-SI'!J309/Convert!$B$2*1000000</f>
        <v>1659921.5264328646</v>
      </c>
      <c r="K309" s="3">
        <f>'IECC Data-SI'!K309/Convert!$B$2*1000000</f>
        <v>1695502.5795315676</v>
      </c>
      <c r="L309" s="3">
        <f>'IECC Data-SI'!L309/Convert!$B$2*1000000</f>
        <v>981464.58400924527</v>
      </c>
      <c r="M309" s="3">
        <f>'IECC Data-SI'!M309/Convert!$B$2*1000000</f>
        <v>2277794.0012467583</v>
      </c>
      <c r="N309" s="3">
        <f>'IECC Data-SI'!N309/Convert!$B$2*1000000</f>
        <v>407381.2581873624</v>
      </c>
      <c r="O309" s="3">
        <f>'IECC Data-SI'!O309/Convert!$B$2*1000000</f>
        <v>1431.9525628926392</v>
      </c>
      <c r="P309" s="3">
        <f t="shared" si="8"/>
        <v>405949.30562446977</v>
      </c>
      <c r="Q309" s="3">
        <f>'IECC Data-SI'!Q309/Convert!$B$2*1000000</f>
        <v>0</v>
      </c>
      <c r="R309" s="3">
        <f>'IECC Data-SI'!R309/Convert!$B$2*1000000</f>
        <v>0</v>
      </c>
      <c r="S309" s="3">
        <f>'IECC Data-SI'!S309/Convert!$B$2*1000000</f>
        <v>584765.22428811598</v>
      </c>
      <c r="T309" s="3">
        <f>'IECC Data-SI'!T309/Convert!$B$2*1000000</f>
        <v>86080.747001177835</v>
      </c>
      <c r="U309" s="3">
        <f>'IECC Data-SI'!U309/Convert!$B$2*1000000</f>
        <v>1731936.6680002452</v>
      </c>
      <c r="V309" s="3">
        <f>'IECC Data-SI'!V309/Convert!$B$2*1000000</f>
        <v>69361.253749682845</v>
      </c>
      <c r="W309" s="3">
        <f>'IECC Data-SI'!W309/Convert!$B$2*1000000</f>
        <v>9738573.2926568147</v>
      </c>
      <c r="X309" s="3">
        <f>'IECC Data-SI'!X309/Convert!$B$2*1000000</f>
        <v>3023602.8252152326</v>
      </c>
      <c r="Y309" s="3">
        <f t="shared" si="9"/>
        <v>12762176.117872048</v>
      </c>
      <c r="Z309" s="3">
        <f>'IECC Data-SI'!Y309/Convert!$B$2*1000000</f>
        <v>14200081.720788442</v>
      </c>
      <c r="AA309" s="3">
        <f>'IECC Data-SI'!Z309/Convert!$B$2*1000000</f>
        <v>6451051.5509178229</v>
      </c>
      <c r="AB309" s="3">
        <f>'IECC Data-SI'!AA309/Convert!$B$2*1000000</f>
        <v>20651133.271706264</v>
      </c>
    </row>
    <row r="310" spans="1:28" x14ac:dyDescent="0.25">
      <c r="A310" s="93">
        <v>2009</v>
      </c>
      <c r="B310" s="93" t="s">
        <v>59</v>
      </c>
      <c r="C310" s="121" t="s">
        <v>19</v>
      </c>
      <c r="D310" s="3">
        <f>'IECC Data-SI'!D310*Convert!$B$1</f>
        <v>122119.68521488593</v>
      </c>
      <c r="E310" s="3">
        <f>'IECC Data-SI'!E310/Convert!$B$2*1000000</f>
        <v>0</v>
      </c>
      <c r="F310" s="3">
        <f>'IECC Data-SI'!F310/Convert!$B$2*1000000</f>
        <v>2397370.6037755911</v>
      </c>
      <c r="G310" s="3">
        <f>'IECC Data-SI'!G310/Convert!$B$2*1000000</f>
        <v>5121785.4902285272</v>
      </c>
      <c r="H310" s="3">
        <f>'IECC Data-SI'!H310/Convert!$B$2*1000000</f>
        <v>1429810.4962969259</v>
      </c>
      <c r="I310" s="3">
        <f>'IECC Data-SI'!I310/Convert!$B$2*1000000</f>
        <v>233362.04271261833</v>
      </c>
      <c r="J310" s="3">
        <f>'IECC Data-SI'!J310/Convert!$B$2*1000000</f>
        <v>1659921.5264328646</v>
      </c>
      <c r="K310" s="3">
        <f>'IECC Data-SI'!K310/Convert!$B$2*1000000</f>
        <v>1695502.5795315676</v>
      </c>
      <c r="L310" s="3">
        <f>'IECC Data-SI'!L310/Convert!$B$2*1000000</f>
        <v>981464.58400924527</v>
      </c>
      <c r="M310" s="3">
        <f>'IECC Data-SI'!M310/Convert!$B$2*1000000</f>
        <v>1850233.7174741165</v>
      </c>
      <c r="N310" s="3">
        <f>'IECC Data-SI'!N310/Convert!$B$2*1000000</f>
        <v>390661.76493586734</v>
      </c>
      <c r="O310" s="3">
        <f>'IECC Data-SI'!O310/Convert!$B$2*1000000</f>
        <v>1431.9525628926392</v>
      </c>
      <c r="P310" s="3">
        <f t="shared" si="8"/>
        <v>389229.8123729747</v>
      </c>
      <c r="Q310" s="3">
        <f>'IECC Data-SI'!Q310/Convert!$B$2*1000000</f>
        <v>0</v>
      </c>
      <c r="R310" s="3">
        <f>'IECC Data-SI'!R310/Convert!$B$2*1000000</f>
        <v>0</v>
      </c>
      <c r="S310" s="3">
        <f>'IECC Data-SI'!S310/Convert!$B$2*1000000</f>
        <v>492770.09872178332</v>
      </c>
      <c r="T310" s="3">
        <f>'IECC Data-SI'!T310/Convert!$B$2*1000000</f>
        <v>86071.268830400353</v>
      </c>
      <c r="U310" s="3">
        <f>'IECC Data-SI'!U310/Convert!$B$2*1000000</f>
        <v>1795241.370623111</v>
      </c>
      <c r="V310" s="3">
        <f>'IECC Data-SI'!V310/Convert!$B$2*1000000</f>
        <v>69787.77143466995</v>
      </c>
      <c r="W310" s="3">
        <f>'IECC Data-SI'!W310/Convert!$B$2*1000000</f>
        <v>7854019.1187974019</v>
      </c>
      <c r="X310" s="3">
        <f>'IECC Data-SI'!X310/Convert!$B$2*1000000</f>
        <v>2397370.6037755911</v>
      </c>
      <c r="Y310" s="3">
        <f t="shared" si="9"/>
        <v>10251389.722572993</v>
      </c>
      <c r="Z310" s="3">
        <f>'IECC Data-SI'!Y310/Convert!$B$2*1000000</f>
        <v>12315859.282906242</v>
      </c>
      <c r="AA310" s="3">
        <f>'IECC Data-SI'!Z310/Convert!$B$2*1000000</f>
        <v>5888124.0321010472</v>
      </c>
      <c r="AB310" s="3">
        <f>'IECC Data-SI'!AA310/Convert!$B$2*1000000</f>
        <v>18203983.315007288</v>
      </c>
    </row>
    <row r="311" spans="1:28" x14ac:dyDescent="0.25">
      <c r="A311" s="93">
        <v>2009</v>
      </c>
      <c r="B311" s="93" t="s">
        <v>59</v>
      </c>
      <c r="C311" s="121" t="s">
        <v>20</v>
      </c>
      <c r="D311" s="3">
        <f>'IECC Data-SI'!D311*Convert!$B$1</f>
        <v>122119.68521488593</v>
      </c>
      <c r="E311" s="3">
        <f>'IECC Data-SI'!E311/Convert!$B$2*1000000</f>
        <v>0</v>
      </c>
      <c r="F311" s="3">
        <f>'IECC Data-SI'!F311/Convert!$B$2*1000000</f>
        <v>2462826.8511649477</v>
      </c>
      <c r="G311" s="3">
        <f>'IECC Data-SI'!G311/Convert!$B$2*1000000</f>
        <v>3412615.3884358159</v>
      </c>
      <c r="H311" s="3">
        <f>'IECC Data-SI'!H311/Convert!$B$2*1000000</f>
        <v>1429810.4962969259</v>
      </c>
      <c r="I311" s="3">
        <f>'IECC Data-SI'!I311/Convert!$B$2*1000000</f>
        <v>233523.17161583569</v>
      </c>
      <c r="J311" s="3">
        <f>'IECC Data-SI'!J311/Convert!$B$2*1000000</f>
        <v>1659921.5264328646</v>
      </c>
      <c r="K311" s="3">
        <f>'IECC Data-SI'!K311/Convert!$B$2*1000000</f>
        <v>1695502.5795315676</v>
      </c>
      <c r="L311" s="3">
        <f>'IECC Data-SI'!L311/Convert!$B$2*1000000</f>
        <v>981464.58400924527</v>
      </c>
      <c r="M311" s="3">
        <f>'IECC Data-SI'!M311/Convert!$B$2*1000000</f>
        <v>2062032.9216679418</v>
      </c>
      <c r="N311" s="3">
        <f>'IECC Data-SI'!N311/Convert!$B$2*1000000</f>
        <v>282108.27502125711</v>
      </c>
      <c r="O311" s="3">
        <f>'IECC Data-SI'!O311/Convert!$B$2*1000000</f>
        <v>1431.9525628926392</v>
      </c>
      <c r="P311" s="3">
        <f t="shared" si="8"/>
        <v>280676.32245836448</v>
      </c>
      <c r="Q311" s="3">
        <f>'IECC Data-SI'!Q311/Convert!$B$2*1000000</f>
        <v>0</v>
      </c>
      <c r="R311" s="3">
        <f>'IECC Data-SI'!R311/Convert!$B$2*1000000</f>
        <v>0</v>
      </c>
      <c r="S311" s="3">
        <f>'IECC Data-SI'!S311/Convert!$B$2*1000000</f>
        <v>407343.34550425236</v>
      </c>
      <c r="T311" s="3">
        <f>'IECC Data-SI'!T311/Convert!$B$2*1000000</f>
        <v>86071.268830400353</v>
      </c>
      <c r="U311" s="3">
        <f>'IECC Data-SI'!U311/Convert!$B$2*1000000</f>
        <v>1800226.8884520715</v>
      </c>
      <c r="V311" s="3">
        <f>'IECC Data-SI'!V311/Convert!$B$2*1000000</f>
        <v>68783.08533225584</v>
      </c>
      <c r="W311" s="3">
        <f>'IECC Data-SI'!W311/Convert!$B$2*1000000</f>
        <v>6162667.9780663745</v>
      </c>
      <c r="X311" s="3">
        <f>'IECC Data-SI'!X311/Convert!$B$2*1000000</f>
        <v>2462826.8511649477</v>
      </c>
      <c r="Y311" s="3">
        <f t="shared" si="9"/>
        <v>8625494.8292313218</v>
      </c>
      <c r="Z311" s="3">
        <f>'IECC Data-SI'!Y311/Convert!$B$2*1000000</f>
        <v>10623674.063146796</v>
      </c>
      <c r="AA311" s="3">
        <f>'IECC Data-SI'!Z311/Convert!$B$2*1000000</f>
        <v>5958556.3191485861</v>
      </c>
      <c r="AB311" s="3">
        <f>'IECC Data-SI'!AA311/Convert!$B$2*1000000</f>
        <v>16582230.382295381</v>
      </c>
    </row>
    <row r="312" spans="1:28" x14ac:dyDescent="0.25">
      <c r="A312" s="93">
        <v>2009</v>
      </c>
      <c r="B312" s="93" t="s">
        <v>59</v>
      </c>
      <c r="C312" s="121" t="s">
        <v>3</v>
      </c>
      <c r="D312" s="3">
        <f>'IECC Data-SI'!D312*Convert!$B$1</f>
        <v>122119.68521488593</v>
      </c>
      <c r="E312" s="3">
        <f>'IECC Data-SI'!E312/Convert!$B$2*1000000</f>
        <v>0</v>
      </c>
      <c r="F312" s="3">
        <f>'IECC Data-SI'!F312/Convert!$B$2*1000000</f>
        <v>2747456.3196130176</v>
      </c>
      <c r="G312" s="3">
        <f>'IECC Data-SI'!G312/Convert!$B$2*1000000</f>
        <v>2956250.9436703781</v>
      </c>
      <c r="H312" s="3">
        <f>'IECC Data-SI'!H312/Convert!$B$2*1000000</f>
        <v>1429810.4962969259</v>
      </c>
      <c r="I312" s="3">
        <f>'IECC Data-SI'!I312/Convert!$B$2*1000000</f>
        <v>233485.25893272573</v>
      </c>
      <c r="J312" s="3">
        <f>'IECC Data-SI'!J312/Convert!$B$2*1000000</f>
        <v>1659921.5264328646</v>
      </c>
      <c r="K312" s="3">
        <f>'IECC Data-SI'!K312/Convert!$B$2*1000000</f>
        <v>1695502.5795315676</v>
      </c>
      <c r="L312" s="3">
        <f>'IECC Data-SI'!L312/Convert!$B$2*1000000</f>
        <v>981464.58400924527</v>
      </c>
      <c r="M312" s="3">
        <f>'IECC Data-SI'!M312/Convert!$B$2*1000000</f>
        <v>1816140.7371874799</v>
      </c>
      <c r="N312" s="3">
        <f>'IECC Data-SI'!N312/Convert!$B$2*1000000</f>
        <v>273322.01071052253</v>
      </c>
      <c r="O312" s="3">
        <f>'IECC Data-SI'!O312/Convert!$B$2*1000000</f>
        <v>1431.9525628926392</v>
      </c>
      <c r="P312" s="3">
        <f t="shared" si="8"/>
        <v>271890.0581476299</v>
      </c>
      <c r="Q312" s="3">
        <f>'IECC Data-SI'!Q312/Convert!$B$2*1000000</f>
        <v>0</v>
      </c>
      <c r="R312" s="3">
        <f>'IECC Data-SI'!R312/Convert!$B$2*1000000</f>
        <v>0</v>
      </c>
      <c r="S312" s="3">
        <f>'IECC Data-SI'!S312/Convert!$B$2*1000000</f>
        <v>495651.46263814083</v>
      </c>
      <c r="T312" s="3">
        <f>'IECC Data-SI'!T312/Convert!$B$2*1000000</f>
        <v>86071.268830400353</v>
      </c>
      <c r="U312" s="3">
        <f>'IECC Data-SI'!U312/Convert!$B$2*1000000</f>
        <v>1919054.7154894825</v>
      </c>
      <c r="V312" s="3">
        <f>'IECC Data-SI'!V312/Convert!$B$2*1000000</f>
        <v>69645.598873007591</v>
      </c>
      <c r="W312" s="3">
        <f>'IECC Data-SI'!W312/Convert!$B$2*1000000</f>
        <v>5539933.2016436281</v>
      </c>
      <c r="X312" s="3">
        <f>'IECC Data-SI'!X312/Convert!$B$2*1000000</f>
        <v>2747456.3196130176</v>
      </c>
      <c r="Y312" s="3">
        <f t="shared" si="9"/>
        <v>8287389.5212566461</v>
      </c>
      <c r="Z312" s="3">
        <f>'IECC Data-SI'!Y312/Convert!$B$2*1000000</f>
        <v>10001763.887581691</v>
      </c>
      <c r="AA312" s="3">
        <f>'IECC Data-SI'!Z312/Convert!$B$2*1000000</f>
        <v>6362023.0928048454</v>
      </c>
      <c r="AB312" s="3">
        <f>'IECC Data-SI'!AA312/Convert!$B$2*1000000</f>
        <v>16363786.980386537</v>
      </c>
    </row>
    <row r="313" spans="1:28" x14ac:dyDescent="0.25">
      <c r="A313" s="93">
        <v>2009</v>
      </c>
      <c r="B313" s="93" t="s">
        <v>59</v>
      </c>
      <c r="C313" s="121" t="s">
        <v>7</v>
      </c>
      <c r="D313" s="3">
        <f>'IECC Data-SI'!D313*Convert!$B$1</f>
        <v>122119.68521488593</v>
      </c>
      <c r="E313" s="3">
        <f>'IECC Data-SI'!E313/Convert!$B$2*1000000</f>
        <v>0</v>
      </c>
      <c r="F313" s="3">
        <f>'IECC Data-SI'!F313/Convert!$B$2*1000000</f>
        <v>2507165.7340620523</v>
      </c>
      <c r="G313" s="3">
        <f>'IECC Data-SI'!G313/Convert!$B$2*1000000</f>
        <v>2535031.5561478781</v>
      </c>
      <c r="H313" s="3">
        <f>'IECC Data-SI'!H313/Convert!$B$2*1000000</f>
        <v>1429810.4962969259</v>
      </c>
      <c r="I313" s="3">
        <f>'IECC Data-SI'!I313/Convert!$B$2*1000000</f>
        <v>233475.78076194826</v>
      </c>
      <c r="J313" s="3">
        <f>'IECC Data-SI'!J313/Convert!$B$2*1000000</f>
        <v>1659921.5264328646</v>
      </c>
      <c r="K313" s="3">
        <f>'IECC Data-SI'!K313/Convert!$B$2*1000000</f>
        <v>1695502.5795315676</v>
      </c>
      <c r="L313" s="3">
        <f>'IECC Data-SI'!L313/Convert!$B$2*1000000</f>
        <v>981464.58400924527</v>
      </c>
      <c r="M313" s="3">
        <f>'IECC Data-SI'!M313/Convert!$B$2*1000000</f>
        <v>2040043.5654641616</v>
      </c>
      <c r="N313" s="3">
        <f>'IECC Data-SI'!N313/Convert!$B$2*1000000</f>
        <v>230603.89501636833</v>
      </c>
      <c r="O313" s="3">
        <f>'IECC Data-SI'!O313/Convert!$B$2*1000000</f>
        <v>1431.9525628926392</v>
      </c>
      <c r="P313" s="3">
        <f t="shared" si="8"/>
        <v>229171.9424534757</v>
      </c>
      <c r="Q313" s="3">
        <f>'IECC Data-SI'!Q313/Convert!$B$2*1000000</f>
        <v>0</v>
      </c>
      <c r="R313" s="3">
        <f>'IECC Data-SI'!R313/Convert!$B$2*1000000</f>
        <v>0</v>
      </c>
      <c r="S313" s="3">
        <f>'IECC Data-SI'!S313/Convert!$B$2*1000000</f>
        <v>414632.05883214332</v>
      </c>
      <c r="T313" s="3">
        <f>'IECC Data-SI'!T313/Convert!$B$2*1000000</f>
        <v>86071.268830400353</v>
      </c>
      <c r="U313" s="3">
        <f>'IECC Data-SI'!U313/Convert!$B$2*1000000</f>
        <v>1887179.6271647785</v>
      </c>
      <c r="V313" s="3">
        <f>'IECC Data-SI'!V313/Convert!$B$2*1000000</f>
        <v>69067.430455580601</v>
      </c>
      <c r="W313" s="3">
        <f>'IECC Data-SI'!W313/Convert!$B$2*1000000</f>
        <v>5218879.1228976585</v>
      </c>
      <c r="X313" s="3">
        <f>'IECC Data-SI'!X313/Convert!$B$2*1000000</f>
        <v>2507165.7340620523</v>
      </c>
      <c r="Y313" s="3">
        <f t="shared" si="9"/>
        <v>7726044.8569597108</v>
      </c>
      <c r="Z313" s="3">
        <f>'IECC Data-SI'!Y313/Convert!$B$2*1000000</f>
        <v>9680122.1622475162</v>
      </c>
      <c r="AA313" s="3">
        <f>'IECC Data-SI'!Z313/Convert!$B$2*1000000</f>
        <v>6089847.9407583987</v>
      </c>
      <c r="AB313" s="3">
        <f>'IECC Data-SI'!AA313/Convert!$B$2*1000000</f>
        <v>15769970.103005916</v>
      </c>
    </row>
    <row r="314" spans="1:28" x14ac:dyDescent="0.25">
      <c r="A314" s="93">
        <v>2009</v>
      </c>
      <c r="B314" s="93" t="s">
        <v>59</v>
      </c>
      <c r="C314" s="121" t="s">
        <v>17</v>
      </c>
      <c r="D314" s="3">
        <f>'IECC Data-SI'!D314*Convert!$B$1</f>
        <v>122119.68521488593</v>
      </c>
      <c r="E314" s="3">
        <f>'IECC Data-SI'!E314/Convert!$B$2*1000000</f>
        <v>0</v>
      </c>
      <c r="F314" s="3">
        <f>'IECC Data-SI'!F314/Convert!$B$2*1000000</f>
        <v>2801462.9367031637</v>
      </c>
      <c r="G314" s="3">
        <f>'IECC Data-SI'!G314/Convert!$B$2*1000000</f>
        <v>1825476.7354033089</v>
      </c>
      <c r="H314" s="3">
        <f>'IECC Data-SI'!H314/Convert!$B$2*1000000</f>
        <v>1429810.4962969259</v>
      </c>
      <c r="I314" s="3">
        <f>'IECC Data-SI'!I314/Convert!$B$2*1000000</f>
        <v>233437.86807883825</v>
      </c>
      <c r="J314" s="3">
        <f>'IECC Data-SI'!J314/Convert!$B$2*1000000</f>
        <v>1659921.5264328646</v>
      </c>
      <c r="K314" s="3">
        <f>'IECC Data-SI'!K314/Convert!$B$2*1000000</f>
        <v>1695502.5795315676</v>
      </c>
      <c r="L314" s="3">
        <f>'IECC Data-SI'!L314/Convert!$B$2*1000000</f>
        <v>981464.58400924527</v>
      </c>
      <c r="M314" s="3">
        <f>'IECC Data-SI'!M314/Convert!$B$2*1000000</f>
        <v>1708298.1100811814</v>
      </c>
      <c r="N314" s="3">
        <f>'IECC Data-SI'!N314/Convert!$B$2*1000000</f>
        <v>192520.60483240747</v>
      </c>
      <c r="O314" s="3">
        <f>'IECC Data-SI'!O314/Convert!$B$2*1000000</f>
        <v>1431.9525628926392</v>
      </c>
      <c r="P314" s="3">
        <f t="shared" si="8"/>
        <v>191088.65226951483</v>
      </c>
      <c r="Q314" s="3">
        <f>'IECC Data-SI'!Q314/Convert!$B$2*1000000</f>
        <v>0</v>
      </c>
      <c r="R314" s="3">
        <f>'IECC Data-SI'!R314/Convert!$B$2*1000000</f>
        <v>0</v>
      </c>
      <c r="S314" s="3">
        <f>'IECC Data-SI'!S314/Convert!$B$2*1000000</f>
        <v>0</v>
      </c>
      <c r="T314" s="3">
        <f>'IECC Data-SI'!T314/Convert!$B$2*1000000</f>
        <v>86080.747001177835</v>
      </c>
      <c r="U314" s="3">
        <f>'IECC Data-SI'!U314/Convert!$B$2*1000000</f>
        <v>1932371.5454318579</v>
      </c>
      <c r="V314" s="3">
        <f>'IECC Data-SI'!V314/Convert!$B$2*1000000</f>
        <v>69550.817165232656</v>
      </c>
      <c r="W314" s="3">
        <f>'IECC Data-SI'!W314/Convert!$B$2*1000000</f>
        <v>3724863.4977540052</v>
      </c>
      <c r="X314" s="3">
        <f>'IECC Data-SI'!X314/Convert!$B$2*1000000</f>
        <v>2801462.9367031637</v>
      </c>
      <c r="Y314" s="3">
        <f t="shared" si="9"/>
        <v>6526326.4344571689</v>
      </c>
      <c r="Z314" s="3">
        <f>'IECC Data-SI'!Y314/Convert!$B$2*1000000</f>
        <v>8186561.4893011842</v>
      </c>
      <c r="AA314" s="3">
        <f>'IECC Data-SI'!Z314/Convert!$B$2*1000000</f>
        <v>6429337.0616665902</v>
      </c>
      <c r="AB314" s="3">
        <f>'IECC Data-SI'!AA314/Convert!$B$2*1000000</f>
        <v>14615898.550967772</v>
      </c>
    </row>
    <row r="315" spans="1:28" x14ac:dyDescent="0.25">
      <c r="A315" s="93">
        <v>2009</v>
      </c>
      <c r="B315" s="93" t="s">
        <v>59</v>
      </c>
      <c r="C315" s="121" t="s">
        <v>14</v>
      </c>
      <c r="D315" s="3">
        <f>'IECC Data-SI'!D315*Convert!$B$1</f>
        <v>122119.68521488593</v>
      </c>
      <c r="E315" s="3">
        <f>'IECC Data-SI'!E315/Convert!$B$2*1000000</f>
        <v>0</v>
      </c>
      <c r="F315" s="3">
        <f>'IECC Data-SI'!F315/Convert!$B$2*1000000</f>
        <v>3043014.1189675354</v>
      </c>
      <c r="G315" s="3">
        <f>'IECC Data-SI'!G315/Convert!$B$2*1000000</f>
        <v>2014869.5438791444</v>
      </c>
      <c r="H315" s="3">
        <f>'IECC Data-SI'!H315/Convert!$B$2*1000000</f>
        <v>1429810.4962969259</v>
      </c>
      <c r="I315" s="3">
        <f>'IECC Data-SI'!I315/Convert!$B$2*1000000</f>
        <v>233125.08844318107</v>
      </c>
      <c r="J315" s="3">
        <f>'IECC Data-SI'!J315/Convert!$B$2*1000000</f>
        <v>1659921.5264328646</v>
      </c>
      <c r="K315" s="3">
        <f>'IECC Data-SI'!K315/Convert!$B$2*1000000</f>
        <v>1695502.5795315676</v>
      </c>
      <c r="L315" s="3">
        <f>'IECC Data-SI'!L315/Convert!$B$2*1000000</f>
        <v>981464.58400924527</v>
      </c>
      <c r="M315" s="3">
        <f>'IECC Data-SI'!M315/Convert!$B$2*1000000</f>
        <v>1741888.7473166112</v>
      </c>
      <c r="N315" s="3">
        <f>'IECC Data-SI'!N315/Convert!$B$2*1000000</f>
        <v>212699.63041768686</v>
      </c>
      <c r="O315" s="3">
        <f>'IECC Data-SI'!O315/Convert!$B$2*1000000</f>
        <v>1431.9525628926392</v>
      </c>
      <c r="P315" s="3">
        <f t="shared" si="8"/>
        <v>211267.67785479422</v>
      </c>
      <c r="Q315" s="3">
        <f>'IECC Data-SI'!Q315/Convert!$B$2*1000000</f>
        <v>0</v>
      </c>
      <c r="R315" s="3">
        <f>'IECC Data-SI'!R315/Convert!$B$2*1000000</f>
        <v>0</v>
      </c>
      <c r="S315" s="3">
        <f>'IECC Data-SI'!S315/Convert!$B$2*1000000</f>
        <v>471605.34337564482</v>
      </c>
      <c r="T315" s="3">
        <f>'IECC Data-SI'!T315/Convert!$B$2*1000000</f>
        <v>86061.790659622857</v>
      </c>
      <c r="U315" s="3">
        <f>'IECC Data-SI'!U315/Convert!$B$2*1000000</f>
        <v>2017343.3464520692</v>
      </c>
      <c r="V315" s="3">
        <f>'IECC Data-SI'!V315/Convert!$B$2*1000000</f>
        <v>69740.380580782497</v>
      </c>
      <c r="W315" s="3">
        <f>'IECC Data-SI'!W315/Convert!$B$2*1000000</f>
        <v>4439631.3124261945</v>
      </c>
      <c r="X315" s="3">
        <f>'IECC Data-SI'!X315/Convert!$B$2*1000000</f>
        <v>3043014.1189675354</v>
      </c>
      <c r="Y315" s="3">
        <f t="shared" si="9"/>
        <v>7482645.4313937295</v>
      </c>
      <c r="Z315" s="3">
        <f>'IECC Data-SI'!Y315/Convert!$B$2*1000000</f>
        <v>8901187.1314117108</v>
      </c>
      <c r="AA315" s="3">
        <f>'IECC Data-SI'!Z315/Convert!$B$2*1000000</f>
        <v>6755869.5231219502</v>
      </c>
      <c r="AB315" s="3">
        <f>'IECC Data-SI'!AA315/Convert!$B$2*1000000</f>
        <v>15657056.654533658</v>
      </c>
    </row>
    <row r="316" spans="1:28" x14ac:dyDescent="0.25">
      <c r="A316" s="93">
        <v>2009</v>
      </c>
      <c r="B316" s="93" t="s">
        <v>59</v>
      </c>
      <c r="C316" s="121" t="s">
        <v>2</v>
      </c>
      <c r="D316" s="3">
        <f>'IECC Data-SI'!D316*Convert!$B$1</f>
        <v>122119.68521488593</v>
      </c>
      <c r="E316" s="3">
        <f>'IECC Data-SI'!E316/Convert!$B$2*1000000</f>
        <v>0</v>
      </c>
      <c r="F316" s="3">
        <f>'IECC Data-SI'!F316/Convert!$B$2*1000000</f>
        <v>2408156.7621203763</v>
      </c>
      <c r="G316" s="3">
        <f>'IECC Data-SI'!G316/Convert!$B$2*1000000</f>
        <v>1712733.8940050474</v>
      </c>
      <c r="H316" s="3">
        <f>'IECC Data-SI'!H316/Convert!$B$2*1000000</f>
        <v>1429810.4962969259</v>
      </c>
      <c r="I316" s="3">
        <f>'IECC Data-SI'!I316/Convert!$B$2*1000000</f>
        <v>233305.17368795339</v>
      </c>
      <c r="J316" s="3">
        <f>'IECC Data-SI'!J316/Convert!$B$2*1000000</f>
        <v>1659921.5264328646</v>
      </c>
      <c r="K316" s="3">
        <f>'IECC Data-SI'!K316/Convert!$B$2*1000000</f>
        <v>1695502.5795315676</v>
      </c>
      <c r="L316" s="3">
        <f>'IECC Data-SI'!L316/Convert!$B$2*1000000</f>
        <v>981464.58400924527</v>
      </c>
      <c r="M316" s="3">
        <f>'IECC Data-SI'!M316/Convert!$B$2*1000000</f>
        <v>2088173.7166722631</v>
      </c>
      <c r="N316" s="3">
        <f>'IECC Data-SI'!N316/Convert!$B$2*1000000</f>
        <v>185563.6274817287</v>
      </c>
      <c r="O316" s="3">
        <f>'IECC Data-SI'!O316/Convert!$B$2*1000000</f>
        <v>1431.9525628926392</v>
      </c>
      <c r="P316" s="3">
        <f t="shared" si="8"/>
        <v>184131.67491883607</v>
      </c>
      <c r="Q316" s="3">
        <f>'IECC Data-SI'!Q316/Convert!$B$2*1000000</f>
        <v>0</v>
      </c>
      <c r="R316" s="3">
        <f>'IECC Data-SI'!R316/Convert!$B$2*1000000</f>
        <v>0</v>
      </c>
      <c r="S316" s="3">
        <f>'IECC Data-SI'!S316/Convert!$B$2*1000000</f>
        <v>579353.18877416814</v>
      </c>
      <c r="T316" s="3">
        <f>'IECC Data-SI'!T316/Convert!$B$2*1000000</f>
        <v>86061.790659622857</v>
      </c>
      <c r="U316" s="3">
        <f>'IECC Data-SI'!U316/Convert!$B$2*1000000</f>
        <v>1989420.6553415791</v>
      </c>
      <c r="V316" s="3">
        <f>'IECC Data-SI'!V316/Convert!$B$2*1000000</f>
        <v>69162.212163355507</v>
      </c>
      <c r="W316" s="3">
        <f>'IECC Data-SI'!W316/Convert!$B$2*1000000</f>
        <v>4564392.4743703157</v>
      </c>
      <c r="X316" s="3">
        <f>'IECC Data-SI'!X316/Convert!$B$2*1000000</f>
        <v>2408156.7621203763</v>
      </c>
      <c r="Y316" s="3">
        <f t="shared" si="9"/>
        <v>6972549.236490692</v>
      </c>
      <c r="Z316" s="3">
        <f>'IECC Data-SI'!Y316/Convert!$B$2*1000000</f>
        <v>9025550.2101831753</v>
      </c>
      <c r="AA316" s="3">
        <f>'IECC Data-SI'!Z316/Convert!$B$2*1000000</f>
        <v>6093079.996993524</v>
      </c>
      <c r="AB316" s="3">
        <f>'IECC Data-SI'!AA316/Convert!$B$2*1000000</f>
        <v>15118630.2071767</v>
      </c>
    </row>
    <row r="317" spans="1:28" x14ac:dyDescent="0.25">
      <c r="A317" s="93">
        <v>2009</v>
      </c>
      <c r="B317" s="93" t="s">
        <v>59</v>
      </c>
      <c r="C317" s="121" t="s">
        <v>18</v>
      </c>
      <c r="D317" s="3">
        <f>'IECC Data-SI'!D317*Convert!$B$1</f>
        <v>122119.68521488593</v>
      </c>
      <c r="E317" s="3">
        <f>'IECC Data-SI'!E317/Convert!$B$2*1000000</f>
        <v>0</v>
      </c>
      <c r="F317" s="3">
        <f>'IECC Data-SI'!F317/Convert!$B$2*1000000</f>
        <v>2689847.9976274241</v>
      </c>
      <c r="G317" s="3">
        <f>'IECC Data-SI'!G317/Convert!$B$2*1000000</f>
        <v>770850.15116260655</v>
      </c>
      <c r="H317" s="3">
        <f>'IECC Data-SI'!H317/Convert!$B$2*1000000</f>
        <v>1429810.4962969259</v>
      </c>
      <c r="I317" s="3">
        <f>'IECC Data-SI'!I317/Convert!$B$2*1000000</f>
        <v>232859.69966141129</v>
      </c>
      <c r="J317" s="3">
        <f>'IECC Data-SI'!J317/Convert!$B$2*1000000</f>
        <v>1659921.5264328646</v>
      </c>
      <c r="K317" s="3">
        <f>'IECC Data-SI'!K317/Convert!$B$2*1000000</f>
        <v>1695502.5795315676</v>
      </c>
      <c r="L317" s="3">
        <f>'IECC Data-SI'!L317/Convert!$B$2*1000000</f>
        <v>981464.58400924527</v>
      </c>
      <c r="M317" s="3">
        <f>'IECC Data-SI'!M317/Convert!$B$2*1000000</f>
        <v>1789867.2477922733</v>
      </c>
      <c r="N317" s="3">
        <f>'IECC Data-SI'!N317/Convert!$B$2*1000000</f>
        <v>134713.24126048674</v>
      </c>
      <c r="O317" s="3">
        <f>'IECC Data-SI'!O317/Convert!$B$2*1000000</f>
        <v>1431.9525628926392</v>
      </c>
      <c r="P317" s="3">
        <f t="shared" si="8"/>
        <v>133281.28869759411</v>
      </c>
      <c r="Q317" s="3">
        <f>'IECC Data-SI'!Q317/Convert!$B$2*1000000</f>
        <v>0</v>
      </c>
      <c r="R317" s="3">
        <f>'IECC Data-SI'!R317/Convert!$B$2*1000000</f>
        <v>0</v>
      </c>
      <c r="S317" s="3">
        <f>'IECC Data-SI'!S317/Convert!$B$2*1000000</f>
        <v>335896.89418352145</v>
      </c>
      <c r="T317" s="3">
        <f>'IECC Data-SI'!T317/Convert!$B$2*1000000</f>
        <v>86052.312488845375</v>
      </c>
      <c r="U317" s="3">
        <f>'IECC Data-SI'!U317/Convert!$B$2*1000000</f>
        <v>2047360.7133043848</v>
      </c>
      <c r="V317" s="3">
        <f>'IECC Data-SI'!V317/Convert!$B$2*1000000</f>
        <v>70091.072899549676</v>
      </c>
      <c r="W317" s="3">
        <f>'IECC Data-SI'!W317/Convert!$B$2*1000000</f>
        <v>3029895.5818359954</v>
      </c>
      <c r="X317" s="3">
        <f>'IECC Data-SI'!X317/Convert!$B$2*1000000</f>
        <v>2689847.9976274241</v>
      </c>
      <c r="Y317" s="3">
        <f t="shared" si="9"/>
        <v>5719743.5794634195</v>
      </c>
      <c r="Z317" s="3">
        <f>'IECC Data-SI'!Y317/Convert!$B$2*1000000</f>
        <v>7491517.7480169535</v>
      </c>
      <c r="AA317" s="3">
        <f>'IECC Data-SI'!Z317/Convert!$B$2*1000000</f>
        <v>6432720.7686341545</v>
      </c>
      <c r="AB317" s="3">
        <f>'IECC Data-SI'!AA317/Convert!$B$2*1000000</f>
        <v>13924238.516651109</v>
      </c>
    </row>
    <row r="318" spans="1:28" x14ac:dyDescent="0.25">
      <c r="A318" s="93">
        <v>2009</v>
      </c>
      <c r="B318" s="93" t="s">
        <v>59</v>
      </c>
      <c r="C318" s="121" t="s">
        <v>4</v>
      </c>
      <c r="D318" s="3">
        <f>'IECC Data-SI'!D318*Convert!$B$1</f>
        <v>122119.68521488593</v>
      </c>
      <c r="E318" s="3">
        <f>'IECC Data-SI'!E318/Convert!$B$2*1000000</f>
        <v>0</v>
      </c>
      <c r="F318" s="3">
        <f>'IECC Data-SI'!F318/Convert!$B$2*1000000</f>
        <v>3702495.7634946168</v>
      </c>
      <c r="G318" s="3">
        <f>'IECC Data-SI'!G318/Convert!$B$2*1000000</f>
        <v>1288187.6685396479</v>
      </c>
      <c r="H318" s="3">
        <f>'IECC Data-SI'!H318/Convert!$B$2*1000000</f>
        <v>1429810.4962969259</v>
      </c>
      <c r="I318" s="3">
        <f>'IECC Data-SI'!I318/Convert!$B$2*1000000</f>
        <v>233200.91380940098</v>
      </c>
      <c r="J318" s="3">
        <f>'IECC Data-SI'!J318/Convert!$B$2*1000000</f>
        <v>1659921.5264328646</v>
      </c>
      <c r="K318" s="3">
        <f>'IECC Data-SI'!K318/Convert!$B$2*1000000</f>
        <v>1695502.5795315676</v>
      </c>
      <c r="L318" s="3">
        <f>'IECC Data-SI'!L318/Convert!$B$2*1000000</f>
        <v>981464.58400924527</v>
      </c>
      <c r="M318" s="3">
        <f>'IECC Data-SI'!M318/Convert!$B$2*1000000</f>
        <v>1773062.4510037808</v>
      </c>
      <c r="N318" s="3">
        <f>'IECC Data-SI'!N318/Convert!$B$2*1000000</f>
        <v>172436.36095490295</v>
      </c>
      <c r="O318" s="3">
        <f>'IECC Data-SI'!O318/Convert!$B$2*1000000</f>
        <v>1431.9525628926392</v>
      </c>
      <c r="P318" s="3">
        <f t="shared" si="8"/>
        <v>171004.40839201031</v>
      </c>
      <c r="Q318" s="3">
        <f>'IECC Data-SI'!Q318/Convert!$B$2*1000000</f>
        <v>0</v>
      </c>
      <c r="R318" s="3">
        <f>'IECC Data-SI'!R318/Convert!$B$2*1000000</f>
        <v>0</v>
      </c>
      <c r="S318" s="3">
        <f>'IECC Data-SI'!S318/Convert!$B$2*1000000</f>
        <v>358824.58929427335</v>
      </c>
      <c r="T318" s="3">
        <f>'IECC Data-SI'!T318/Convert!$B$2*1000000</f>
        <v>86061.790659622857</v>
      </c>
      <c r="U318" s="3">
        <f>'IECC Data-SI'!U318/Convert!$B$2*1000000</f>
        <v>2101433.6775899739</v>
      </c>
      <c r="V318" s="3">
        <f>'IECC Data-SI'!V318/Convert!$B$2*1000000</f>
        <v>69702.467897672541</v>
      </c>
      <c r="W318" s="3">
        <f>'IECC Data-SI'!W318/Convert!$B$2*1000000</f>
        <v>3591079.1172297122</v>
      </c>
      <c r="X318" s="3">
        <f>'IECC Data-SI'!X318/Convert!$B$2*1000000</f>
        <v>3702495.7634946168</v>
      </c>
      <c r="Y318" s="3">
        <f t="shared" si="9"/>
        <v>7293574.8807243295</v>
      </c>
      <c r="Z318" s="3">
        <f>'IECC Data-SI'!Y318/Convert!$B$2*1000000</f>
        <v>8052663.3707275596</v>
      </c>
      <c r="AA318" s="3">
        <f>'IECC Data-SI'!Z318/Convert!$B$2*1000000</f>
        <v>7499432.0206161579</v>
      </c>
      <c r="AB318" s="3">
        <f>'IECC Data-SI'!AA318/Convert!$B$2*1000000</f>
        <v>15552095.39134372</v>
      </c>
    </row>
    <row r="319" spans="1:28" x14ac:dyDescent="0.25">
      <c r="A319" s="93">
        <v>2009</v>
      </c>
      <c r="B319" s="93" t="s">
        <v>59</v>
      </c>
      <c r="C319" s="121" t="s">
        <v>5</v>
      </c>
      <c r="D319" s="3">
        <f>'IECC Data-SI'!D319*Convert!$B$1</f>
        <v>122119.68521488593</v>
      </c>
      <c r="E319" s="3">
        <f>'IECC Data-SI'!E319/Convert!$B$2*1000000</f>
        <v>0</v>
      </c>
      <c r="F319" s="3">
        <f>'IECC Data-SI'!F319/Convert!$B$2*1000000</f>
        <v>3036180.3578369641</v>
      </c>
      <c r="G319" s="3">
        <f>'IECC Data-SI'!G319/Convert!$B$2*1000000</f>
        <v>1286206.7308471522</v>
      </c>
      <c r="H319" s="3">
        <f>'IECC Data-SI'!H319/Convert!$B$2*1000000</f>
        <v>1429810.4962969259</v>
      </c>
      <c r="I319" s="3">
        <f>'IECC Data-SI'!I319/Convert!$B$2*1000000</f>
        <v>233210.39198017848</v>
      </c>
      <c r="J319" s="3">
        <f>'IECC Data-SI'!J319/Convert!$B$2*1000000</f>
        <v>1659921.5264328646</v>
      </c>
      <c r="K319" s="3">
        <f>'IECC Data-SI'!K319/Convert!$B$2*1000000</f>
        <v>1695502.5795315676</v>
      </c>
      <c r="L319" s="3">
        <f>'IECC Data-SI'!L319/Convert!$B$2*1000000</f>
        <v>981464.58400924527</v>
      </c>
      <c r="M319" s="3">
        <f>'IECC Data-SI'!M319/Convert!$B$2*1000000</f>
        <v>2105120.6860224181</v>
      </c>
      <c r="N319" s="3">
        <f>'IECC Data-SI'!N319/Convert!$B$2*1000000</f>
        <v>158257.01747177565</v>
      </c>
      <c r="O319" s="3">
        <f>'IECC Data-SI'!O319/Convert!$B$2*1000000</f>
        <v>1431.9525628926392</v>
      </c>
      <c r="P319" s="3">
        <f t="shared" si="8"/>
        <v>156825.06490888301</v>
      </c>
      <c r="Q319" s="3">
        <f>'IECC Data-SI'!Q319/Convert!$B$2*1000000</f>
        <v>0</v>
      </c>
      <c r="R319" s="3">
        <f>'IECC Data-SI'!R319/Convert!$B$2*1000000</f>
        <v>0</v>
      </c>
      <c r="S319" s="3">
        <f>'IECC Data-SI'!S319/Convert!$B$2*1000000</f>
        <v>435787.33600750443</v>
      </c>
      <c r="T319" s="3">
        <f>'IECC Data-SI'!T319/Convert!$B$2*1000000</f>
        <v>86061.790659622857</v>
      </c>
      <c r="U319" s="3">
        <f>'IECC Data-SI'!U319/Convert!$B$2*1000000</f>
        <v>2077785.6415001326</v>
      </c>
      <c r="V319" s="3">
        <f>'IECC Data-SI'!V319/Convert!$B$2*1000000</f>
        <v>69143.255821800529</v>
      </c>
      <c r="W319" s="3">
        <f>'IECC Data-SI'!W319/Convert!$B$2*1000000</f>
        <v>3983939.8177859574</v>
      </c>
      <c r="X319" s="3">
        <f>'IECC Data-SI'!X319/Convert!$B$2*1000000</f>
        <v>3036180.3578369641</v>
      </c>
      <c r="Y319" s="3">
        <f t="shared" si="9"/>
        <v>7020120.1756229214</v>
      </c>
      <c r="Z319" s="3">
        <f>'IECC Data-SI'!Y319/Convert!$B$2*1000000</f>
        <v>8444983.8155494872</v>
      </c>
      <c r="AA319" s="3">
        <f>'IECC Data-SI'!Z319/Convert!$B$2*1000000</f>
        <v>6809468.5788686639</v>
      </c>
      <c r="AB319" s="3">
        <f>'IECC Data-SI'!AA319/Convert!$B$2*1000000</f>
        <v>15254452.394418152</v>
      </c>
    </row>
    <row r="320" spans="1:28" x14ac:dyDescent="0.25">
      <c r="A320" s="93">
        <v>2009</v>
      </c>
      <c r="B320" s="93" t="s">
        <v>59</v>
      </c>
      <c r="C320" s="121" t="s">
        <v>15</v>
      </c>
      <c r="D320" s="3">
        <f>'IECC Data-SI'!D320*Convert!$B$1</f>
        <v>122119.68521488593</v>
      </c>
      <c r="E320" s="3">
        <f>'IECC Data-SI'!E320/Convert!$B$2*1000000</f>
        <v>0</v>
      </c>
      <c r="F320" s="3">
        <f>'IECC Data-SI'!F320/Convert!$B$2*1000000</f>
        <v>2647281.53266571</v>
      </c>
      <c r="G320" s="3">
        <f>'IECC Data-SI'!G320/Convert!$B$2*1000000</f>
        <v>455113.32622280961</v>
      </c>
      <c r="H320" s="3">
        <f>'IECC Data-SI'!H320/Convert!$B$2*1000000</f>
        <v>1429810.4962969259</v>
      </c>
      <c r="I320" s="3">
        <f>'IECC Data-SI'!I320/Convert!$B$2*1000000</f>
        <v>232840.74331985629</v>
      </c>
      <c r="J320" s="3">
        <f>'IECC Data-SI'!J320/Convert!$B$2*1000000</f>
        <v>1659921.5264328646</v>
      </c>
      <c r="K320" s="3">
        <f>'IECC Data-SI'!K320/Convert!$B$2*1000000</f>
        <v>1695502.5795315676</v>
      </c>
      <c r="L320" s="3">
        <f>'IECC Data-SI'!L320/Convert!$B$2*1000000</f>
        <v>981464.58400924527</v>
      </c>
      <c r="M320" s="3">
        <f>'IECC Data-SI'!M320/Convert!$B$2*1000000</f>
        <v>1760797.6980177069</v>
      </c>
      <c r="N320" s="3">
        <f>'IECC Data-SI'!N320/Convert!$B$2*1000000</f>
        <v>105311.95550870811</v>
      </c>
      <c r="O320" s="3">
        <f>'IECC Data-SI'!O320/Convert!$B$2*1000000</f>
        <v>1431.9525628926392</v>
      </c>
      <c r="P320" s="3">
        <f t="shared" si="8"/>
        <v>103880.00294581547</v>
      </c>
      <c r="Q320" s="3">
        <f>'IECC Data-SI'!Q320/Convert!$B$2*1000000</f>
        <v>0</v>
      </c>
      <c r="R320" s="3">
        <f>'IECC Data-SI'!R320/Convert!$B$2*1000000</f>
        <v>0</v>
      </c>
      <c r="S320" s="3">
        <f>'IECC Data-SI'!S320/Convert!$B$2*1000000</f>
        <v>375600.95157043333</v>
      </c>
      <c r="T320" s="3">
        <f>'IECC Data-SI'!T320/Convert!$B$2*1000000</f>
        <v>86052.312488845375</v>
      </c>
      <c r="U320" s="3">
        <f>'IECC Data-SI'!U320/Convert!$B$2*1000000</f>
        <v>2095045.3904859447</v>
      </c>
      <c r="V320" s="3">
        <f>'IECC Data-SI'!V320/Convert!$B$2*1000000</f>
        <v>70280.636315099517</v>
      </c>
      <c r="W320" s="3">
        <f>'IECC Data-SI'!W320/Convert!$B$2*1000000</f>
        <v>2695391.9787567654</v>
      </c>
      <c r="X320" s="3">
        <f>'IECC Data-SI'!X320/Convert!$B$2*1000000</f>
        <v>2647281.53266571</v>
      </c>
      <c r="Y320" s="3">
        <f t="shared" si="9"/>
        <v>5342673.5114224758</v>
      </c>
      <c r="Z320" s="3">
        <f>'IECC Data-SI'!Y320/Convert!$B$2*1000000</f>
        <v>7157194.230182495</v>
      </c>
      <c r="AA320" s="3">
        <f>'IECC Data-SI'!Z320/Convert!$B$2*1000000</f>
        <v>6437838.980854</v>
      </c>
      <c r="AB320" s="3">
        <f>'IECC Data-SI'!AA320/Convert!$B$2*1000000</f>
        <v>13595033.211036496</v>
      </c>
    </row>
    <row r="321" spans="1:28" x14ac:dyDescent="0.25">
      <c r="A321" s="93">
        <v>2009</v>
      </c>
      <c r="B321" s="93" t="s">
        <v>59</v>
      </c>
      <c r="C321" s="121" t="s">
        <v>16</v>
      </c>
      <c r="D321" s="3">
        <f>'IECC Data-SI'!D321*Convert!$B$1</f>
        <v>122119.68521488593</v>
      </c>
      <c r="E321" s="3">
        <f>'IECC Data-SI'!E321/Convert!$B$2*1000000</f>
        <v>0</v>
      </c>
      <c r="F321" s="3">
        <f>'IECC Data-SI'!F321/Convert!$B$2*1000000</f>
        <v>4927890.550633383</v>
      </c>
      <c r="G321" s="3">
        <f>'IECC Data-SI'!G321/Convert!$B$2*1000000</f>
        <v>1365055.6335451039</v>
      </c>
      <c r="H321" s="3">
        <f>'IECC Data-SI'!H321/Convert!$B$2*1000000</f>
        <v>1429810.4962969259</v>
      </c>
      <c r="I321" s="3">
        <f>'IECC Data-SI'!I321/Convert!$B$2*1000000</f>
        <v>233087.17576007106</v>
      </c>
      <c r="J321" s="3">
        <f>'IECC Data-SI'!J321/Convert!$B$2*1000000</f>
        <v>1659921.5264328646</v>
      </c>
      <c r="K321" s="3">
        <f>'IECC Data-SI'!K321/Convert!$B$2*1000000</f>
        <v>1695502.5795315676</v>
      </c>
      <c r="L321" s="3">
        <f>'IECC Data-SI'!L321/Convert!$B$2*1000000</f>
        <v>981464.58400924527</v>
      </c>
      <c r="M321" s="3">
        <f>'IECC Data-SI'!M321/Convert!$B$2*1000000</f>
        <v>1840329.0290116381</v>
      </c>
      <c r="N321" s="3">
        <f>'IECC Data-SI'!N321/Convert!$B$2*1000000</f>
        <v>190947.22848334388</v>
      </c>
      <c r="O321" s="3">
        <f>'IECC Data-SI'!O321/Convert!$B$2*1000000</f>
        <v>1431.9525628926392</v>
      </c>
      <c r="P321" s="3">
        <f t="shared" si="8"/>
        <v>189515.27592045124</v>
      </c>
      <c r="Q321" s="3">
        <f>'IECC Data-SI'!Q321/Convert!$B$2*1000000</f>
        <v>0</v>
      </c>
      <c r="R321" s="3">
        <f>'IECC Data-SI'!R321/Convert!$B$2*1000000</f>
        <v>0</v>
      </c>
      <c r="S321" s="3">
        <f>'IECC Data-SI'!S321/Convert!$B$2*1000000</f>
        <v>378766.66061011556</v>
      </c>
      <c r="T321" s="3">
        <f>'IECC Data-SI'!T321/Convert!$B$2*1000000</f>
        <v>86071.268830400353</v>
      </c>
      <c r="U321" s="3">
        <f>'IECC Data-SI'!U321/Convert!$B$2*1000000</f>
        <v>2164065.4300876376</v>
      </c>
      <c r="V321" s="3">
        <f>'IECC Data-SI'!V321/Convert!$B$2*1000000</f>
        <v>69038.995943248126</v>
      </c>
      <c r="W321" s="3">
        <f>'IECC Data-SI'!W321/Convert!$B$2*1000000</f>
        <v>3773666.5990873091</v>
      </c>
      <c r="X321" s="3">
        <f>'IECC Data-SI'!X321/Convert!$B$2*1000000</f>
        <v>4927890.550633383</v>
      </c>
      <c r="Y321" s="3">
        <f t="shared" si="9"/>
        <v>8701557.1497206911</v>
      </c>
      <c r="Z321" s="3">
        <f>'IECC Data-SI'!Y321/Convert!$B$2*1000000</f>
        <v>8234492.5989229567</v>
      </c>
      <c r="AA321" s="3">
        <f>'IECC Data-SI'!Z321/Convert!$B$2*1000000</f>
        <v>8787468.0384233668</v>
      </c>
      <c r="AB321" s="3">
        <f>'IECC Data-SI'!AA321/Convert!$B$2*1000000</f>
        <v>17021960.637346324</v>
      </c>
    </row>
    <row r="322" spans="1:28" x14ac:dyDescent="0.25">
      <c r="A322" s="93">
        <v>2009</v>
      </c>
      <c r="B322" s="93" t="s">
        <v>59</v>
      </c>
      <c r="C322" s="121" t="s">
        <v>9</v>
      </c>
      <c r="D322" s="3">
        <f>'IECC Data-SI'!D322*Convert!$B$1</f>
        <v>122119.68521488593</v>
      </c>
      <c r="E322" s="3">
        <f>'IECC Data-SI'!E322/Convert!$B$2*1000000</f>
        <v>0</v>
      </c>
      <c r="F322" s="3">
        <f>'IECC Data-SI'!F322/Convert!$B$2*1000000</f>
        <v>4244059.4853789266</v>
      </c>
      <c r="G322" s="3">
        <f>'IECC Data-SI'!G322/Convert!$B$2*1000000</f>
        <v>888322.59977883636</v>
      </c>
      <c r="H322" s="3">
        <f>'IECC Data-SI'!H322/Convert!$B$2*1000000</f>
        <v>1429810.4962969259</v>
      </c>
      <c r="I322" s="3">
        <f>'IECC Data-SI'!I322/Convert!$B$2*1000000</f>
        <v>232926.04685685373</v>
      </c>
      <c r="J322" s="3">
        <f>'IECC Data-SI'!J322/Convert!$B$2*1000000</f>
        <v>1659921.5264328646</v>
      </c>
      <c r="K322" s="3">
        <f>'IECC Data-SI'!K322/Convert!$B$2*1000000</f>
        <v>1695502.5795315676</v>
      </c>
      <c r="L322" s="3">
        <f>'IECC Data-SI'!L322/Convert!$B$2*1000000</f>
        <v>981464.58400924527</v>
      </c>
      <c r="M322" s="3">
        <f>'IECC Data-SI'!M322/Convert!$B$2*1000000</f>
        <v>2000728.1130791269</v>
      </c>
      <c r="N322" s="3">
        <f>'IECC Data-SI'!N322/Convert!$B$2*1000000</f>
        <v>144731.66777229527</v>
      </c>
      <c r="O322" s="3">
        <f>'IECC Data-SI'!O322/Convert!$B$2*1000000</f>
        <v>1431.9525628926392</v>
      </c>
      <c r="P322" s="3">
        <f t="shared" si="8"/>
        <v>143299.71520940264</v>
      </c>
      <c r="Q322" s="3">
        <f>'IECC Data-SI'!Q322/Convert!$B$2*1000000</f>
        <v>0</v>
      </c>
      <c r="R322" s="3">
        <f>'IECC Data-SI'!R322/Convert!$B$2*1000000</f>
        <v>0</v>
      </c>
      <c r="S322" s="3">
        <f>'IECC Data-SI'!S322/Convert!$B$2*1000000</f>
        <v>549658.0797282873</v>
      </c>
      <c r="T322" s="3">
        <f>'IECC Data-SI'!T322/Convert!$B$2*1000000</f>
        <v>86071.268830400353</v>
      </c>
      <c r="U322" s="3">
        <f>'IECC Data-SI'!U322/Convert!$B$2*1000000</f>
        <v>2148123.1468398971</v>
      </c>
      <c r="V322" s="3">
        <f>'IECC Data-SI'!V322/Convert!$B$2*1000000</f>
        <v>68688.303624480934</v>
      </c>
      <c r="W322" s="3">
        <f>'IECC Data-SI'!W322/Convert!$B$2*1000000</f>
        <v>3582008.5077956533</v>
      </c>
      <c r="X322" s="3">
        <f>'IECC Data-SI'!X322/Convert!$B$2*1000000</f>
        <v>4244059.4853789266</v>
      </c>
      <c r="Y322" s="3">
        <f t="shared" si="9"/>
        <v>7826067.9931745799</v>
      </c>
      <c r="Z322" s="3">
        <f>'IECC Data-SI'!Y322/Convert!$B$2*1000000</f>
        <v>8042332.1645800956</v>
      </c>
      <c r="AA322" s="3">
        <f>'IECC Data-SI'!Z322/Convert!$B$2*1000000</f>
        <v>8087685.21175039</v>
      </c>
      <c r="AB322" s="3">
        <f>'IECC Data-SI'!AA322/Convert!$B$2*1000000</f>
        <v>16130017.376330486</v>
      </c>
    </row>
    <row r="323" spans="1:28" x14ac:dyDescent="0.25">
      <c r="A323" s="93">
        <v>2009</v>
      </c>
      <c r="B323" s="93" t="s">
        <v>59</v>
      </c>
      <c r="C323" s="121" t="s">
        <v>12</v>
      </c>
      <c r="D323" s="3">
        <f>'IECC Data-SI'!D323*Convert!$B$1</f>
        <v>122119.68521488593</v>
      </c>
      <c r="E323" s="3">
        <f>'IECC Data-SI'!E323/Convert!$B$2*1000000</f>
        <v>0</v>
      </c>
      <c r="F323" s="3">
        <f>'IECC Data-SI'!F323/Convert!$B$2*1000000</f>
        <v>6407177.0983888153</v>
      </c>
      <c r="G323" s="3">
        <f>'IECC Data-SI'!G323/Convert!$B$2*1000000</f>
        <v>1051195.4864192503</v>
      </c>
      <c r="H323" s="3">
        <f>'IECC Data-SI'!H323/Convert!$B$2*1000000</f>
        <v>1429810.4962969259</v>
      </c>
      <c r="I323" s="3">
        <f>'IECC Data-SI'!I323/Convert!$B$2*1000000</f>
        <v>232783.87429519134</v>
      </c>
      <c r="J323" s="3">
        <f>'IECC Data-SI'!J323/Convert!$B$2*1000000</f>
        <v>1659921.5264328646</v>
      </c>
      <c r="K323" s="3">
        <f>'IECC Data-SI'!K323/Convert!$B$2*1000000</f>
        <v>1695502.5795315676</v>
      </c>
      <c r="L323" s="3">
        <f>'IECC Data-SI'!L323/Convert!$B$2*1000000</f>
        <v>981464.58400924527</v>
      </c>
      <c r="M323" s="3">
        <f>'IECC Data-SI'!M323/Convert!$B$2*1000000</f>
        <v>1891406.8913315397</v>
      </c>
      <c r="N323" s="3">
        <f>'IECC Data-SI'!N323/Convert!$B$2*1000000</f>
        <v>172635.40254123026</v>
      </c>
      <c r="O323" s="3">
        <f>'IECC Data-SI'!O323/Convert!$B$2*1000000</f>
        <v>1431.9525628926392</v>
      </c>
      <c r="P323" s="3">
        <f t="shared" ref="P323:P386" si="10">N323-O323</f>
        <v>171203.44997833762</v>
      </c>
      <c r="Q323" s="3">
        <f>'IECC Data-SI'!Q323/Convert!$B$2*1000000</f>
        <v>0</v>
      </c>
      <c r="R323" s="3">
        <f>'IECC Data-SI'!R323/Convert!$B$2*1000000</f>
        <v>0</v>
      </c>
      <c r="S323" s="3">
        <f>'IECC Data-SI'!S323/Convert!$B$2*1000000</f>
        <v>502598.96181804198</v>
      </c>
      <c r="T323" s="3">
        <f>'IECC Data-SI'!T323/Convert!$B$2*1000000</f>
        <v>86080.747001177835</v>
      </c>
      <c r="U323" s="3">
        <f>'IECC Data-SI'!U323/Convert!$B$2*1000000</f>
        <v>2238440.6361786136</v>
      </c>
      <c r="V323" s="3">
        <f>'IECC Data-SI'!V323/Convert!$B$2*1000000</f>
        <v>68385.002159601208</v>
      </c>
      <c r="W323" s="3">
        <f>'IECC Data-SI'!W323/Convert!$B$2*1000000</f>
        <v>3616404.7895471696</v>
      </c>
      <c r="X323" s="3">
        <f>'IECC Data-SI'!X323/Convert!$B$2*1000000</f>
        <v>6407177.0983888153</v>
      </c>
      <c r="Y323" s="3">
        <f t="shared" ref="Y323:Y386" si="11">SUM(W323:X323)</f>
        <v>10023581.887935985</v>
      </c>
      <c r="Z323" s="3">
        <f>'IECC Data-SI'!Y323/Convert!$B$2*1000000</f>
        <v>8076282.9723050697</v>
      </c>
      <c r="AA323" s="3">
        <f>'IECC Data-SI'!Z323/Convert!$B$2*1000000</f>
        <v>10341129.792269774</v>
      </c>
      <c r="AB323" s="3">
        <f>'IECC Data-SI'!AA323/Convert!$B$2*1000000</f>
        <v>18417412.764574844</v>
      </c>
    </row>
    <row r="324" spans="1:28" x14ac:dyDescent="0.25">
      <c r="A324" s="93">
        <v>2009</v>
      </c>
      <c r="B324" s="93" t="s">
        <v>59</v>
      </c>
      <c r="C324" s="121" t="s">
        <v>8</v>
      </c>
      <c r="D324" s="3">
        <f>'IECC Data-SI'!D324*Convert!$B$1</f>
        <v>122119.68521488593</v>
      </c>
      <c r="E324" s="3">
        <f>'IECC Data-SI'!E324/Convert!$B$2*1000000</f>
        <v>0</v>
      </c>
      <c r="F324" s="3">
        <f>'IECC Data-SI'!F324/Convert!$B$2*1000000</f>
        <v>9667250.806331683</v>
      </c>
      <c r="G324" s="3">
        <f>'IECC Data-SI'!G324/Convert!$B$2*1000000</f>
        <v>520010.36153629387</v>
      </c>
      <c r="H324" s="3">
        <f>'IECC Data-SI'!H324/Convert!$B$2*1000000</f>
        <v>1429810.4962969259</v>
      </c>
      <c r="I324" s="3">
        <f>'IECC Data-SI'!I324/Convert!$B$2*1000000</f>
        <v>231494.84306945253</v>
      </c>
      <c r="J324" s="3">
        <f>'IECC Data-SI'!J324/Convert!$B$2*1000000</f>
        <v>1659921.5264328646</v>
      </c>
      <c r="K324" s="3">
        <f>'IECC Data-SI'!K324/Convert!$B$2*1000000</f>
        <v>1695502.5795315676</v>
      </c>
      <c r="L324" s="3">
        <f>'IECC Data-SI'!L324/Convert!$B$2*1000000</f>
        <v>981464.58400924527</v>
      </c>
      <c r="M324" s="3">
        <f>'IECC Data-SI'!M324/Convert!$B$2*1000000</f>
        <v>1991837.5888898396</v>
      </c>
      <c r="N324" s="3">
        <f>'IECC Data-SI'!N324/Convert!$B$2*1000000</f>
        <v>145745.8320454869</v>
      </c>
      <c r="O324" s="3">
        <f>'IECC Data-SI'!O324/Convert!$B$2*1000000</f>
        <v>1431.9525628926392</v>
      </c>
      <c r="P324" s="3">
        <f t="shared" si="10"/>
        <v>144313.87948259426</v>
      </c>
      <c r="Q324" s="3">
        <f>'IECC Data-SI'!Q324/Convert!$B$2*1000000</f>
        <v>0</v>
      </c>
      <c r="R324" s="3">
        <f>'IECC Data-SI'!R324/Convert!$B$2*1000000</f>
        <v>0</v>
      </c>
      <c r="S324" s="3">
        <f>'IECC Data-SI'!S324/Convert!$B$2*1000000</f>
        <v>518361.15982101037</v>
      </c>
      <c r="T324" s="3">
        <f>'IECC Data-SI'!T324/Convert!$B$2*1000000</f>
        <v>86099.703342732828</v>
      </c>
      <c r="U324" s="3">
        <f>'IECC Data-SI'!U324/Convert!$B$2*1000000</f>
        <v>2338634.3794674766</v>
      </c>
      <c r="V324" s="3">
        <f>'IECC Data-SI'!V324/Convert!$B$2*1000000</f>
        <v>67465.619594184536</v>
      </c>
      <c r="W324" s="3">
        <f>'IECC Data-SI'!W324/Convert!$B$2*1000000</f>
        <v>3174522.9897297383</v>
      </c>
      <c r="X324" s="3">
        <f>'IECC Data-SI'!X324/Convert!$B$2*1000000</f>
        <v>9667250.806331683</v>
      </c>
      <c r="Y324" s="3">
        <f t="shared" si="11"/>
        <v>12841773.796061421</v>
      </c>
      <c r="Z324" s="3">
        <f>'IECC Data-SI'!Y324/Convert!$B$2*1000000</f>
        <v>7632211.7150380369</v>
      </c>
      <c r="AA324" s="3">
        <f>'IECC Data-SI'!Z324/Convert!$B$2*1000000</f>
        <v>13701387.765330728</v>
      </c>
      <c r="AB324" s="3">
        <f>'IECC Data-SI'!AA324/Convert!$B$2*1000000</f>
        <v>21333599.480368763</v>
      </c>
    </row>
    <row r="325" spans="1:28" x14ac:dyDescent="0.25">
      <c r="A325" s="93">
        <v>2012</v>
      </c>
      <c r="B325" s="93" t="s">
        <v>59</v>
      </c>
      <c r="C325" s="121" t="s">
        <v>10</v>
      </c>
      <c r="D325" s="3">
        <f>'IECC Data-SI'!D325*Convert!$B$1</f>
        <v>122119.68521488593</v>
      </c>
      <c r="E325" s="3">
        <f>'IECC Data-SI'!E325/Convert!$B$2*1000000</f>
        <v>0</v>
      </c>
      <c r="F325" s="3">
        <f>'IECC Data-SI'!F325/Convert!$B$2*1000000</f>
        <v>1745177.6725764007</v>
      </c>
      <c r="G325" s="3">
        <f>'IECC Data-SI'!G325/Convert!$B$2*1000000</f>
        <v>7504796.6652762182</v>
      </c>
      <c r="H325" s="3">
        <f>'IECC Data-SI'!H325/Convert!$B$2*1000000</f>
        <v>1322593.4284619421</v>
      </c>
      <c r="I325" s="3">
        <f>'IECC Data-SI'!I325/Convert!$B$2*1000000</f>
        <v>233665.34417749807</v>
      </c>
      <c r="J325" s="3">
        <f>'IECC Data-SI'!J325/Convert!$B$2*1000000</f>
        <v>1659921.5264328646</v>
      </c>
      <c r="K325" s="3">
        <f>'IECC Data-SI'!K325/Convert!$B$2*1000000</f>
        <v>1695502.5795315676</v>
      </c>
      <c r="L325" s="3">
        <f>'IECC Data-SI'!L325/Convert!$B$2*1000000</f>
        <v>958498.97621538339</v>
      </c>
      <c r="M325" s="3">
        <f>'IECC Data-SI'!M325/Convert!$B$2*1000000</f>
        <v>1802283.6515107872</v>
      </c>
      <c r="N325" s="3">
        <f>'IECC Data-SI'!N325/Convert!$B$2*1000000</f>
        <v>465236.01261317055</v>
      </c>
      <c r="O325" s="3">
        <f>'IECC Data-SI'!O325/Convert!$B$2*1000000</f>
        <v>1431.9525628926392</v>
      </c>
      <c r="P325" s="3">
        <f t="shared" si="10"/>
        <v>463804.06005027791</v>
      </c>
      <c r="Q325" s="3">
        <f>'IECC Data-SI'!Q325/Convert!$B$2*1000000</f>
        <v>0</v>
      </c>
      <c r="R325" s="3">
        <f>'IECC Data-SI'!R325/Convert!$B$2*1000000</f>
        <v>0</v>
      </c>
      <c r="S325" s="3">
        <f>'IECC Data-SI'!S325/Convert!$B$2*1000000</f>
        <v>506807.26964324829</v>
      </c>
      <c r="T325" s="3">
        <f>'IECC Data-SI'!T325/Convert!$B$2*1000000</f>
        <v>86071.268830400353</v>
      </c>
      <c r="U325" s="3">
        <f>'IECC Data-SI'!U325/Convert!$B$2*1000000</f>
        <v>1663096.7136433246</v>
      </c>
      <c r="V325" s="3">
        <f>'IECC Data-SI'!V325/Convert!$B$2*1000000</f>
        <v>70034.203874884726</v>
      </c>
      <c r="W325" s="3">
        <f>'IECC Data-SI'!W325/Convert!$B$2*1000000</f>
        <v>10277691.646480531</v>
      </c>
      <c r="X325" s="3">
        <f>'IECC Data-SI'!X325/Convert!$B$2*1000000</f>
        <v>1745177.6725764007</v>
      </c>
      <c r="Y325" s="3">
        <f t="shared" si="11"/>
        <v>12022869.319056932</v>
      </c>
      <c r="Z325" s="3">
        <f>'IECC Data-SI'!Y325/Convert!$B$2*1000000</f>
        <v>14609908.347036399</v>
      </c>
      <c r="AA325" s="3">
        <f>'IECC Data-SI'!Z325/Convert!$B$2*1000000</f>
        <v>5103786.4439220699</v>
      </c>
      <c r="AB325" s="3">
        <f>'IECC Data-SI'!AA325/Convert!$B$2*1000000</f>
        <v>19713694.790958468</v>
      </c>
    </row>
    <row r="326" spans="1:28" x14ac:dyDescent="0.25">
      <c r="A326" s="93">
        <v>2012</v>
      </c>
      <c r="B326" s="93" t="s">
        <v>59</v>
      </c>
      <c r="C326" s="121" t="s">
        <v>6</v>
      </c>
      <c r="D326" s="3">
        <f>'IECC Data-SI'!D326*Convert!$B$1</f>
        <v>122119.68521488593</v>
      </c>
      <c r="E326" s="3">
        <f>'IECC Data-SI'!E326/Convert!$B$2*1000000</f>
        <v>0</v>
      </c>
      <c r="F326" s="3">
        <f>'IECC Data-SI'!F326/Convert!$B$2*1000000</f>
        <v>2183211.3350581704</v>
      </c>
      <c r="G326" s="3">
        <f>'IECC Data-SI'!G326/Convert!$B$2*1000000</f>
        <v>6713881.2265776629</v>
      </c>
      <c r="H326" s="3">
        <f>'IECC Data-SI'!H326/Convert!$B$2*1000000</f>
        <v>1322593.4284619421</v>
      </c>
      <c r="I326" s="3">
        <f>'IECC Data-SI'!I326/Convert!$B$2*1000000</f>
        <v>233703.25686060803</v>
      </c>
      <c r="J326" s="3">
        <f>'IECC Data-SI'!J326/Convert!$B$2*1000000</f>
        <v>1659921.5264328646</v>
      </c>
      <c r="K326" s="3">
        <f>'IECC Data-SI'!K326/Convert!$B$2*1000000</f>
        <v>1695502.5795315676</v>
      </c>
      <c r="L326" s="3">
        <f>'IECC Data-SI'!L326/Convert!$B$2*1000000</f>
        <v>958498.97621538339</v>
      </c>
      <c r="M326" s="3">
        <f>'IECC Data-SI'!M326/Convert!$B$2*1000000</f>
        <v>1907567.1725071629</v>
      </c>
      <c r="N326" s="3">
        <f>'IECC Data-SI'!N326/Convert!$B$2*1000000</f>
        <v>415560.9195683375</v>
      </c>
      <c r="O326" s="3">
        <f>'IECC Data-SI'!O326/Convert!$B$2*1000000</f>
        <v>1431.9525628926392</v>
      </c>
      <c r="P326" s="3">
        <f t="shared" si="10"/>
        <v>414128.96700544487</v>
      </c>
      <c r="Q326" s="3">
        <f>'IECC Data-SI'!Q326/Convert!$B$2*1000000</f>
        <v>0</v>
      </c>
      <c r="R326" s="3">
        <f>'IECC Data-SI'!R326/Convert!$B$2*1000000</f>
        <v>0</v>
      </c>
      <c r="S326" s="3">
        <f>'IECC Data-SI'!S326/Convert!$B$2*1000000</f>
        <v>535090.13124328281</v>
      </c>
      <c r="T326" s="3">
        <f>'IECC Data-SI'!T326/Convert!$B$2*1000000</f>
        <v>86080.747001177835</v>
      </c>
      <c r="U326" s="3">
        <f>'IECC Data-SI'!U326/Convert!$B$2*1000000</f>
        <v>1676678.9323674699</v>
      </c>
      <c r="V326" s="3">
        <f>'IECC Data-SI'!V326/Convert!$B$2*1000000</f>
        <v>69645.598873007591</v>
      </c>
      <c r="W326" s="3">
        <f>'IECC Data-SI'!W326/Convert!$B$2*1000000</f>
        <v>9570667.4973335527</v>
      </c>
      <c r="X326" s="3">
        <f>'IECC Data-SI'!X326/Convert!$B$2*1000000</f>
        <v>2183211.3350581704</v>
      </c>
      <c r="Y326" s="3">
        <f t="shared" si="11"/>
        <v>11753878.832391724</v>
      </c>
      <c r="Z326" s="3">
        <f>'IECC Data-SI'!Y326/Convert!$B$2*1000000</f>
        <v>13902542.983741429</v>
      </c>
      <c r="AA326" s="3">
        <f>'IECC Data-SI'!Z326/Convert!$B$2*1000000</f>
        <v>5555392.8469572086</v>
      </c>
      <c r="AB326" s="3">
        <f>'IECC Data-SI'!AA326/Convert!$B$2*1000000</f>
        <v>19457935.830698639</v>
      </c>
    </row>
    <row r="327" spans="1:28" x14ac:dyDescent="0.25">
      <c r="A327" s="93">
        <v>2012</v>
      </c>
      <c r="B327" s="93" t="s">
        <v>59</v>
      </c>
      <c r="C327" s="121" t="s">
        <v>11</v>
      </c>
      <c r="D327" s="3">
        <f>'IECC Data-SI'!D327*Convert!$B$1</f>
        <v>122119.68521488593</v>
      </c>
      <c r="E327" s="3">
        <f>'IECC Data-SI'!E327/Convert!$B$2*1000000</f>
        <v>0</v>
      </c>
      <c r="F327" s="3">
        <f>'IECC Data-SI'!F327/Convert!$B$2*1000000</f>
        <v>1725245.0794313361</v>
      </c>
      <c r="G327" s="3">
        <f>'IECC Data-SI'!G327/Convert!$B$2*1000000</f>
        <v>5150352.6969518866</v>
      </c>
      <c r="H327" s="3">
        <f>'IECC Data-SI'!H327/Convert!$B$2*1000000</f>
        <v>1322593.4284619421</v>
      </c>
      <c r="I327" s="3">
        <f>'IECC Data-SI'!I327/Convert!$B$2*1000000</f>
        <v>233731.69137294049</v>
      </c>
      <c r="J327" s="3">
        <f>'IECC Data-SI'!J327/Convert!$B$2*1000000</f>
        <v>1659921.5264328646</v>
      </c>
      <c r="K327" s="3">
        <f>'IECC Data-SI'!K327/Convert!$B$2*1000000</f>
        <v>1695502.5795315676</v>
      </c>
      <c r="L327" s="3">
        <f>'IECC Data-SI'!L327/Convert!$B$2*1000000</f>
        <v>958498.97621538339</v>
      </c>
      <c r="M327" s="3">
        <f>'IECC Data-SI'!M327/Convert!$B$2*1000000</f>
        <v>1714752.7443806531</v>
      </c>
      <c r="N327" s="3">
        <f>'IECC Data-SI'!N327/Convert!$B$2*1000000</f>
        <v>358502.33148783864</v>
      </c>
      <c r="O327" s="3">
        <f>'IECC Data-SI'!O327/Convert!$B$2*1000000</f>
        <v>1431.9525628926392</v>
      </c>
      <c r="P327" s="3">
        <f t="shared" si="10"/>
        <v>357070.37892494601</v>
      </c>
      <c r="Q327" s="3">
        <f>'IECC Data-SI'!Q327/Convert!$B$2*1000000</f>
        <v>0</v>
      </c>
      <c r="R327" s="3">
        <f>'IECC Data-SI'!R327/Convert!$B$2*1000000</f>
        <v>0</v>
      </c>
      <c r="S327" s="3">
        <f>'IECC Data-SI'!S327/Convert!$B$2*1000000</f>
        <v>483566.79489683907</v>
      </c>
      <c r="T327" s="3">
        <f>'IECC Data-SI'!T327/Convert!$B$2*1000000</f>
        <v>86071.268830400353</v>
      </c>
      <c r="U327" s="3">
        <f>'IECC Data-SI'!U327/Convert!$B$2*1000000</f>
        <v>1723975.0045471524</v>
      </c>
      <c r="V327" s="3">
        <f>'IECC Data-SI'!V327/Convert!$B$2*1000000</f>
        <v>70100.551070327158</v>
      </c>
      <c r="W327" s="3">
        <f>'IECC Data-SI'!W327/Convert!$B$2*1000000</f>
        <v>7705742.615154325</v>
      </c>
      <c r="X327" s="3">
        <f>'IECC Data-SI'!X327/Convert!$B$2*1000000</f>
        <v>1725245.0794313361</v>
      </c>
      <c r="Y327" s="3">
        <f t="shared" si="11"/>
        <v>9430987.6945856605</v>
      </c>
      <c r="Z327" s="3">
        <f>'IECC Data-SI'!Y327/Convert!$B$2*1000000</f>
        <v>12038082.531930298</v>
      </c>
      <c r="AA327" s="3">
        <f>'IECC Data-SI'!Z327/Convert!$B$2*1000000</f>
        <v>5144732.1416808339</v>
      </c>
      <c r="AB327" s="3">
        <f>'IECC Data-SI'!AA327/Convert!$B$2*1000000</f>
        <v>17182814.673611134</v>
      </c>
    </row>
    <row r="328" spans="1:28" x14ac:dyDescent="0.25">
      <c r="A328" s="93">
        <v>2012</v>
      </c>
      <c r="B328" s="93" t="s">
        <v>59</v>
      </c>
      <c r="C328" s="121" t="s">
        <v>13</v>
      </c>
      <c r="D328" s="3">
        <f>'IECC Data-SI'!D328*Convert!$B$1</f>
        <v>122119.68521488593</v>
      </c>
      <c r="E328" s="3">
        <f>'IECC Data-SI'!E328/Convert!$B$2*1000000</f>
        <v>0</v>
      </c>
      <c r="F328" s="3">
        <f>'IECC Data-SI'!F328/Convert!$B$2*1000000</f>
        <v>2079624.4066309661</v>
      </c>
      <c r="G328" s="3">
        <f>'IECC Data-SI'!G328/Convert!$B$2*1000000</f>
        <v>5302752.2048831712</v>
      </c>
      <c r="H328" s="3">
        <f>'IECC Data-SI'!H328/Convert!$B$2*1000000</f>
        <v>1322593.4284619421</v>
      </c>
      <c r="I328" s="3">
        <f>'IECC Data-SI'!I328/Convert!$B$2*1000000</f>
        <v>233437.86807883825</v>
      </c>
      <c r="J328" s="3">
        <f>'IECC Data-SI'!J328/Convert!$B$2*1000000</f>
        <v>1659921.5264328646</v>
      </c>
      <c r="K328" s="3">
        <f>'IECC Data-SI'!K328/Convert!$B$2*1000000</f>
        <v>1695502.5795315676</v>
      </c>
      <c r="L328" s="3">
        <f>'IECC Data-SI'!L328/Convert!$B$2*1000000</f>
        <v>958498.97621538339</v>
      </c>
      <c r="M328" s="3">
        <f>'IECC Data-SI'!M328/Convert!$B$2*1000000</f>
        <v>1889217.4338819392</v>
      </c>
      <c r="N328" s="3">
        <f>'IECC Data-SI'!N328/Convert!$B$2*1000000</f>
        <v>345005.41630069073</v>
      </c>
      <c r="O328" s="3">
        <f>'IECC Data-SI'!O328/Convert!$B$2*1000000</f>
        <v>1431.9525628926392</v>
      </c>
      <c r="P328" s="3">
        <f t="shared" si="10"/>
        <v>343573.4637377981</v>
      </c>
      <c r="Q328" s="3">
        <f>'IECC Data-SI'!Q328/Convert!$B$2*1000000</f>
        <v>0</v>
      </c>
      <c r="R328" s="3">
        <f>'IECC Data-SI'!R328/Convert!$B$2*1000000</f>
        <v>0</v>
      </c>
      <c r="S328" s="3">
        <f>'IECC Data-SI'!S328/Convert!$B$2*1000000</f>
        <v>537345.9358883258</v>
      </c>
      <c r="T328" s="3">
        <f>'IECC Data-SI'!T328/Convert!$B$2*1000000</f>
        <v>86080.747001177835</v>
      </c>
      <c r="U328" s="3">
        <f>'IECC Data-SI'!U328/Convert!$B$2*1000000</f>
        <v>1731984.0588541327</v>
      </c>
      <c r="V328" s="3">
        <f>'IECC Data-SI'!V328/Convert!$B$2*1000000</f>
        <v>69692.989726895044</v>
      </c>
      <c r="W328" s="3">
        <f>'IECC Data-SI'!W328/Convert!$B$2*1000000</f>
        <v>8072889.0383912353</v>
      </c>
      <c r="X328" s="3">
        <f>'IECC Data-SI'!X328/Convert!$B$2*1000000</f>
        <v>2079624.4066309661</v>
      </c>
      <c r="Y328" s="3">
        <f t="shared" si="11"/>
        <v>10152513.445022201</v>
      </c>
      <c r="Z328" s="3">
        <f>'IECC Data-SI'!Y328/Convert!$B$2*1000000</f>
        <v>12404537.048700452</v>
      </c>
      <c r="AA328" s="3">
        <f>'IECC Data-SI'!Z328/Convert!$B$2*1000000</f>
        <v>5507111.0450166669</v>
      </c>
      <c r="AB328" s="3">
        <f>'IECC Data-SI'!AA328/Convert!$B$2*1000000</f>
        <v>17911648.093717121</v>
      </c>
    </row>
    <row r="329" spans="1:28" x14ac:dyDescent="0.25">
      <c r="A329" s="93">
        <v>2012</v>
      </c>
      <c r="B329" s="93" t="s">
        <v>59</v>
      </c>
      <c r="C329" s="121" t="s">
        <v>19</v>
      </c>
      <c r="D329" s="3">
        <f>'IECC Data-SI'!D329*Convert!$B$1</f>
        <v>122119.68521488593</v>
      </c>
      <c r="E329" s="3">
        <f>'IECC Data-SI'!E329/Convert!$B$2*1000000</f>
        <v>0</v>
      </c>
      <c r="F329" s="3">
        <f>'IECC Data-SI'!F329/Convert!$B$2*1000000</f>
        <v>1953915.427609096</v>
      </c>
      <c r="G329" s="3">
        <f>'IECC Data-SI'!G329/Convert!$B$2*1000000</f>
        <v>4746355.145732088</v>
      </c>
      <c r="H329" s="3">
        <f>'IECC Data-SI'!H329/Convert!$B$2*1000000</f>
        <v>1322593.4284619421</v>
      </c>
      <c r="I329" s="3">
        <f>'IECC Data-SI'!I329/Convert!$B$2*1000000</f>
        <v>233362.04271261833</v>
      </c>
      <c r="J329" s="3">
        <f>'IECC Data-SI'!J329/Convert!$B$2*1000000</f>
        <v>1659921.5264328646</v>
      </c>
      <c r="K329" s="3">
        <f>'IECC Data-SI'!K329/Convert!$B$2*1000000</f>
        <v>1695502.5795315676</v>
      </c>
      <c r="L329" s="3">
        <f>'IECC Data-SI'!L329/Convert!$B$2*1000000</f>
        <v>958498.97621538339</v>
      </c>
      <c r="M329" s="3">
        <f>'IECC Data-SI'!M329/Convert!$B$2*1000000</f>
        <v>1732552.7491007822</v>
      </c>
      <c r="N329" s="3">
        <f>'IECC Data-SI'!N329/Convert!$B$2*1000000</f>
        <v>372871.23838651576</v>
      </c>
      <c r="O329" s="3">
        <f>'IECC Data-SI'!O329/Convert!$B$2*1000000</f>
        <v>1431.9525628926392</v>
      </c>
      <c r="P329" s="3">
        <f t="shared" si="10"/>
        <v>371439.28582362313</v>
      </c>
      <c r="Q329" s="3">
        <f>'IECC Data-SI'!Q329/Convert!$B$2*1000000</f>
        <v>0</v>
      </c>
      <c r="R329" s="3">
        <f>'IECC Data-SI'!R329/Convert!$B$2*1000000</f>
        <v>0</v>
      </c>
      <c r="S329" s="3">
        <f>'IECC Data-SI'!S329/Convert!$B$2*1000000</f>
        <v>426062.73278979812</v>
      </c>
      <c r="T329" s="3">
        <f>'IECC Data-SI'!T329/Convert!$B$2*1000000</f>
        <v>86071.268830400353</v>
      </c>
      <c r="U329" s="3">
        <f>'IECC Data-SI'!U329/Convert!$B$2*1000000</f>
        <v>1795241.370623111</v>
      </c>
      <c r="V329" s="3">
        <f>'IECC Data-SI'!V329/Convert!$B$2*1000000</f>
        <v>69958.378508664799</v>
      </c>
      <c r="W329" s="3">
        <f>'IECC Data-SI'!W329/Convert!$B$2*1000000</f>
        <v>7276409.9134462923</v>
      </c>
      <c r="X329" s="3">
        <f>'IECC Data-SI'!X329/Convert!$B$2*1000000</f>
        <v>1953915.427609096</v>
      </c>
      <c r="Y329" s="3">
        <f t="shared" si="11"/>
        <v>9230325.3410553876</v>
      </c>
      <c r="Z329" s="3">
        <f>'IECC Data-SI'!Y329/Convert!$B$2*1000000</f>
        <v>11608238.009000281</v>
      </c>
      <c r="AA329" s="3">
        <f>'IECC Data-SI'!Z329/Convert!$B$2*1000000</f>
        <v>5444659.3777637752</v>
      </c>
      <c r="AB329" s="3">
        <f>'IECC Data-SI'!AA329/Convert!$B$2*1000000</f>
        <v>17052897.386764057</v>
      </c>
    </row>
    <row r="330" spans="1:28" x14ac:dyDescent="0.25">
      <c r="A330" s="93">
        <v>2012</v>
      </c>
      <c r="B330" s="93" t="s">
        <v>59</v>
      </c>
      <c r="C330" s="121" t="s">
        <v>20</v>
      </c>
      <c r="D330" s="3">
        <f>'IECC Data-SI'!D330*Convert!$B$1</f>
        <v>122119.68521488593</v>
      </c>
      <c r="E330" s="3">
        <f>'IECC Data-SI'!E330/Convert!$B$2*1000000</f>
        <v>0</v>
      </c>
      <c r="F330" s="3">
        <f>'IECC Data-SI'!F330/Convert!$B$2*1000000</f>
        <v>1994529.3893906474</v>
      </c>
      <c r="G330" s="3">
        <f>'IECC Data-SI'!G330/Convert!$B$2*1000000</f>
        <v>3188665.1693052468</v>
      </c>
      <c r="H330" s="3">
        <f>'IECC Data-SI'!H330/Convert!$B$2*1000000</f>
        <v>1322593.4284619421</v>
      </c>
      <c r="I330" s="3">
        <f>'IECC Data-SI'!I330/Convert!$B$2*1000000</f>
        <v>233523.17161583569</v>
      </c>
      <c r="J330" s="3">
        <f>'IECC Data-SI'!J330/Convert!$B$2*1000000</f>
        <v>1659921.5264328646</v>
      </c>
      <c r="K330" s="3">
        <f>'IECC Data-SI'!K330/Convert!$B$2*1000000</f>
        <v>1695502.5795315676</v>
      </c>
      <c r="L330" s="3">
        <f>'IECC Data-SI'!L330/Convert!$B$2*1000000</f>
        <v>958498.97621538339</v>
      </c>
      <c r="M330" s="3">
        <f>'IECC Data-SI'!M330/Convert!$B$2*1000000</f>
        <v>1936039.5975227472</v>
      </c>
      <c r="N330" s="3">
        <f>'IECC Data-SI'!N330/Convert!$B$2*1000000</f>
        <v>270696.55740515742</v>
      </c>
      <c r="O330" s="3">
        <f>'IECC Data-SI'!O330/Convert!$B$2*1000000</f>
        <v>1431.9525628926392</v>
      </c>
      <c r="P330" s="3">
        <f t="shared" si="10"/>
        <v>269264.60484226479</v>
      </c>
      <c r="Q330" s="3">
        <f>'IECC Data-SI'!Q330/Convert!$B$2*1000000</f>
        <v>0</v>
      </c>
      <c r="R330" s="3">
        <f>'IECC Data-SI'!R330/Convert!$B$2*1000000</f>
        <v>0</v>
      </c>
      <c r="S330" s="3">
        <f>'IECC Data-SI'!S330/Convert!$B$2*1000000</f>
        <v>417503.94457772333</v>
      </c>
      <c r="T330" s="3">
        <f>'IECC Data-SI'!T330/Convert!$B$2*1000000</f>
        <v>86071.268830400353</v>
      </c>
      <c r="U330" s="3">
        <f>'IECC Data-SI'!U330/Convert!$B$2*1000000</f>
        <v>1800302.7138182914</v>
      </c>
      <c r="V330" s="3">
        <f>'IECC Data-SI'!V330/Convert!$B$2*1000000</f>
        <v>68944.214235473206</v>
      </c>
      <c r="W330" s="3">
        <f>'IECC Data-SI'!W330/Convert!$B$2*1000000</f>
        <v>5811473.3162479829</v>
      </c>
      <c r="X330" s="3">
        <f>'IECC Data-SI'!X330/Convert!$B$2*1000000</f>
        <v>1994529.3893906474</v>
      </c>
      <c r="Y330" s="3">
        <f t="shared" si="11"/>
        <v>7806002.7056386303</v>
      </c>
      <c r="Z330" s="3">
        <f>'IECC Data-SI'!Y330/Convert!$B$2*1000000</f>
        <v>10142467.332773553</v>
      </c>
      <c r="AA330" s="3">
        <f>'IECC Data-SI'!Z330/Convert!$B$2*1000000</f>
        <v>5490334.6827405067</v>
      </c>
      <c r="AB330" s="3">
        <f>'IECC Data-SI'!AA330/Convert!$B$2*1000000</f>
        <v>15632802.015514057</v>
      </c>
    </row>
    <row r="331" spans="1:28" x14ac:dyDescent="0.25">
      <c r="A331" s="93">
        <v>2012</v>
      </c>
      <c r="B331" s="93" t="s">
        <v>59</v>
      </c>
      <c r="C331" s="121" t="s">
        <v>3</v>
      </c>
      <c r="D331" s="3">
        <f>'IECC Data-SI'!D331*Convert!$B$1</f>
        <v>122119.68521488593</v>
      </c>
      <c r="E331" s="3">
        <f>'IECC Data-SI'!E331/Convert!$B$2*1000000</f>
        <v>0</v>
      </c>
      <c r="F331" s="3">
        <f>'IECC Data-SI'!F331/Convert!$B$2*1000000</f>
        <v>2093908.0099926456</v>
      </c>
      <c r="G331" s="3">
        <f>'IECC Data-SI'!G331/Convert!$B$2*1000000</f>
        <v>2795330.5602101269</v>
      </c>
      <c r="H331" s="3">
        <f>'IECC Data-SI'!H331/Convert!$B$2*1000000</f>
        <v>1322593.4284619421</v>
      </c>
      <c r="I331" s="3">
        <f>'IECC Data-SI'!I331/Convert!$B$2*1000000</f>
        <v>233485.25893272573</v>
      </c>
      <c r="J331" s="3">
        <f>'IECC Data-SI'!J331/Convert!$B$2*1000000</f>
        <v>1659921.5264328646</v>
      </c>
      <c r="K331" s="3">
        <f>'IECC Data-SI'!K331/Convert!$B$2*1000000</f>
        <v>1695502.5795315676</v>
      </c>
      <c r="L331" s="3">
        <f>'IECC Data-SI'!L331/Convert!$B$2*1000000</f>
        <v>958498.97621538339</v>
      </c>
      <c r="M331" s="3">
        <f>'IECC Data-SI'!M331/Convert!$B$2*1000000</f>
        <v>1704146.6712806402</v>
      </c>
      <c r="N331" s="3">
        <f>'IECC Data-SI'!N331/Convert!$B$2*1000000</f>
        <v>266782.07287405344</v>
      </c>
      <c r="O331" s="3">
        <f>'IECC Data-SI'!O331/Convert!$B$2*1000000</f>
        <v>1431.9525628926392</v>
      </c>
      <c r="P331" s="3">
        <f t="shared" si="10"/>
        <v>265350.1203111608</v>
      </c>
      <c r="Q331" s="3">
        <f>'IECC Data-SI'!Q331/Convert!$B$2*1000000</f>
        <v>0</v>
      </c>
      <c r="R331" s="3">
        <f>'IECC Data-SI'!R331/Convert!$B$2*1000000</f>
        <v>0</v>
      </c>
      <c r="S331" s="3">
        <f>'IECC Data-SI'!S331/Convert!$B$2*1000000</f>
        <v>502144.00962072238</v>
      </c>
      <c r="T331" s="3">
        <f>'IECC Data-SI'!T331/Convert!$B$2*1000000</f>
        <v>86061.790659622857</v>
      </c>
      <c r="U331" s="3">
        <f>'IECC Data-SI'!U331/Convert!$B$2*1000000</f>
        <v>1919073.6718310374</v>
      </c>
      <c r="V331" s="3">
        <f>'IECC Data-SI'!V331/Convert!$B$2*1000000</f>
        <v>69816.205947002425</v>
      </c>
      <c r="W331" s="3">
        <f>'IECC Data-SI'!W331/Convert!$B$2*1000000</f>
        <v>5266971.3614226496</v>
      </c>
      <c r="X331" s="3">
        <f>'IECC Data-SI'!X331/Convert!$B$2*1000000</f>
        <v>2093908.0099926456</v>
      </c>
      <c r="Y331" s="3">
        <f t="shared" si="11"/>
        <v>7360879.3714152947</v>
      </c>
      <c r="Z331" s="3">
        <f>'IECC Data-SI'!Y331/Convert!$B$2*1000000</f>
        <v>9598780.5006350856</v>
      </c>
      <c r="AA331" s="3">
        <f>'IECC Data-SI'!Z331/Convert!$B$2*1000000</f>
        <v>5708493.7395260287</v>
      </c>
      <c r="AB331" s="3">
        <f>'IECC Data-SI'!AA331/Convert!$B$2*1000000</f>
        <v>15307274.240161112</v>
      </c>
    </row>
    <row r="332" spans="1:28" x14ac:dyDescent="0.25">
      <c r="A332" s="93">
        <v>2012</v>
      </c>
      <c r="B332" s="93" t="s">
        <v>59</v>
      </c>
      <c r="C332" s="121" t="s">
        <v>7</v>
      </c>
      <c r="D332" s="3">
        <f>'IECC Data-SI'!D332*Convert!$B$1</f>
        <v>122119.68521488593</v>
      </c>
      <c r="E332" s="3">
        <f>'IECC Data-SI'!E332/Convert!$B$2*1000000</f>
        <v>0</v>
      </c>
      <c r="F332" s="3">
        <f>'IECC Data-SI'!F332/Convert!$B$2*1000000</f>
        <v>2110191.5073883762</v>
      </c>
      <c r="G332" s="3">
        <f>'IECC Data-SI'!G332/Convert!$B$2*1000000</f>
        <v>2441178.7091091569</v>
      </c>
      <c r="H332" s="3">
        <f>'IECC Data-SI'!H332/Convert!$B$2*1000000</f>
        <v>1322593.4284619421</v>
      </c>
      <c r="I332" s="3">
        <f>'IECC Data-SI'!I332/Convert!$B$2*1000000</f>
        <v>233475.78076194826</v>
      </c>
      <c r="J332" s="3">
        <f>'IECC Data-SI'!J332/Convert!$B$2*1000000</f>
        <v>1659921.5264328646</v>
      </c>
      <c r="K332" s="3">
        <f>'IECC Data-SI'!K332/Convert!$B$2*1000000</f>
        <v>1695502.5795315676</v>
      </c>
      <c r="L332" s="3">
        <f>'IECC Data-SI'!L332/Convert!$B$2*1000000</f>
        <v>958498.97621538339</v>
      </c>
      <c r="M332" s="3">
        <f>'IECC Data-SI'!M332/Convert!$B$2*1000000</f>
        <v>1928314.8883390918</v>
      </c>
      <c r="N332" s="3">
        <f>'IECC Data-SI'!N332/Convert!$B$2*1000000</f>
        <v>223883.87193512684</v>
      </c>
      <c r="O332" s="3">
        <f>'IECC Data-SI'!O332/Convert!$B$2*1000000</f>
        <v>1431.9525628926392</v>
      </c>
      <c r="P332" s="3">
        <f t="shared" si="10"/>
        <v>222451.9193722342</v>
      </c>
      <c r="Q332" s="3">
        <f>'IECC Data-SI'!Q332/Convert!$B$2*1000000</f>
        <v>0</v>
      </c>
      <c r="R332" s="3">
        <f>'IECC Data-SI'!R332/Convert!$B$2*1000000</f>
        <v>0</v>
      </c>
      <c r="S332" s="3">
        <f>'IECC Data-SI'!S332/Convert!$B$2*1000000</f>
        <v>533876.92538376397</v>
      </c>
      <c r="T332" s="3">
        <f>'IECC Data-SI'!T332/Convert!$B$2*1000000</f>
        <v>86061.790659622857</v>
      </c>
      <c r="U332" s="3">
        <f>'IECC Data-SI'!U332/Convert!$B$2*1000000</f>
        <v>1887236.4961894436</v>
      </c>
      <c r="V332" s="3">
        <f>'IECC Data-SI'!V332/Convert!$B$2*1000000</f>
        <v>69238.037529575435</v>
      </c>
      <c r="W332" s="3">
        <f>'IECC Data-SI'!W332/Convert!$B$2*1000000</f>
        <v>5125822.4422042472</v>
      </c>
      <c r="X332" s="3">
        <f>'IECC Data-SI'!X332/Convert!$B$2*1000000</f>
        <v>2110191.5073883762</v>
      </c>
      <c r="Y332" s="3">
        <f t="shared" si="11"/>
        <v>7236013.9495926239</v>
      </c>
      <c r="Z332" s="3">
        <f>'IECC Data-SI'!Y332/Convert!$B$2*1000000</f>
        <v>9457043.9348284751</v>
      </c>
      <c r="AA332" s="3">
        <f>'IECC Data-SI'!Z332/Convert!$B$2*1000000</f>
        <v>5692930.5831093872</v>
      </c>
      <c r="AB332" s="3">
        <f>'IECC Data-SI'!AA332/Convert!$B$2*1000000</f>
        <v>15149974.517937863</v>
      </c>
    </row>
    <row r="333" spans="1:28" x14ac:dyDescent="0.25">
      <c r="A333" s="93">
        <v>2012</v>
      </c>
      <c r="B333" s="93" t="s">
        <v>59</v>
      </c>
      <c r="C333" s="121" t="s">
        <v>17</v>
      </c>
      <c r="D333" s="3">
        <f>'IECC Data-SI'!D333*Convert!$B$1</f>
        <v>122119.68521488593</v>
      </c>
      <c r="E333" s="3">
        <f>'IECC Data-SI'!E333/Convert!$B$2*1000000</f>
        <v>0</v>
      </c>
      <c r="F333" s="3">
        <f>'IECC Data-SI'!F333/Convert!$B$2*1000000</f>
        <v>1788805.6926651944</v>
      </c>
      <c r="G333" s="3">
        <f>'IECC Data-SI'!G333/Convert!$B$2*1000000</f>
        <v>1657352.9421521644</v>
      </c>
      <c r="H333" s="3">
        <f>'IECC Data-SI'!H333/Convert!$B$2*1000000</f>
        <v>1322593.4284619421</v>
      </c>
      <c r="I333" s="3">
        <f>'IECC Data-SI'!I333/Convert!$B$2*1000000</f>
        <v>233437.86807883825</v>
      </c>
      <c r="J333" s="3">
        <f>'IECC Data-SI'!J333/Convert!$B$2*1000000</f>
        <v>1659921.5264328646</v>
      </c>
      <c r="K333" s="3">
        <f>'IECC Data-SI'!K333/Convert!$B$2*1000000</f>
        <v>1695502.5795315676</v>
      </c>
      <c r="L333" s="3">
        <f>'IECC Data-SI'!L333/Convert!$B$2*1000000</f>
        <v>958498.97621538339</v>
      </c>
      <c r="M333" s="3">
        <f>'IECC Data-SI'!M333/Convert!$B$2*1000000</f>
        <v>1619307.5646513137</v>
      </c>
      <c r="N333" s="3">
        <f>'IECC Data-SI'!N333/Convert!$B$2*1000000</f>
        <v>183497.38625223553</v>
      </c>
      <c r="O333" s="3">
        <f>'IECC Data-SI'!O333/Convert!$B$2*1000000</f>
        <v>1431.9525628926392</v>
      </c>
      <c r="P333" s="3">
        <f t="shared" si="10"/>
        <v>182065.4336893429</v>
      </c>
      <c r="Q333" s="3">
        <f>'IECC Data-SI'!Q333/Convert!$B$2*1000000</f>
        <v>0</v>
      </c>
      <c r="R333" s="3">
        <f>'IECC Data-SI'!R333/Convert!$B$2*1000000</f>
        <v>0</v>
      </c>
      <c r="S333" s="3">
        <f>'IECC Data-SI'!S333/Convert!$B$2*1000000</f>
        <v>180919.32380075785</v>
      </c>
      <c r="T333" s="3">
        <f>'IECC Data-SI'!T333/Convert!$B$2*1000000</f>
        <v>86061.790659622857</v>
      </c>
      <c r="U333" s="3">
        <f>'IECC Data-SI'!U333/Convert!$B$2*1000000</f>
        <v>1932399.9799441905</v>
      </c>
      <c r="V333" s="3">
        <f>'IECC Data-SI'!V333/Convert!$B$2*1000000</f>
        <v>70290.114485876999</v>
      </c>
      <c r="W333" s="3">
        <f>'IECC Data-SI'!W333/Convert!$B$2*1000000</f>
        <v>3639645.2642935789</v>
      </c>
      <c r="X333" s="3">
        <f>'IECC Data-SI'!X333/Convert!$B$2*1000000</f>
        <v>1788805.6926651944</v>
      </c>
      <c r="Y333" s="3">
        <f t="shared" si="11"/>
        <v>5428450.9569587735</v>
      </c>
      <c r="Z333" s="3">
        <f>'IECC Data-SI'!Y333/Convert!$B$2*1000000</f>
        <v>7971880.9211910004</v>
      </c>
      <c r="AA333" s="3">
        <f>'IECC Data-SI'!Z333/Convert!$B$2*1000000</f>
        <v>5416708.2521409523</v>
      </c>
      <c r="AB333" s="3">
        <f>'IECC Data-SI'!AA333/Convert!$B$2*1000000</f>
        <v>13388589.173331954</v>
      </c>
    </row>
    <row r="334" spans="1:28" x14ac:dyDescent="0.25">
      <c r="A334" s="93">
        <v>2012</v>
      </c>
      <c r="B334" s="93" t="s">
        <v>59</v>
      </c>
      <c r="C334" s="121" t="s">
        <v>14</v>
      </c>
      <c r="D334" s="3">
        <f>'IECC Data-SI'!D334*Convert!$B$1</f>
        <v>122119.68521488593</v>
      </c>
      <c r="E334" s="3">
        <f>'IECC Data-SI'!E334/Convert!$B$2*1000000</f>
        <v>0</v>
      </c>
      <c r="F334" s="3">
        <f>'IECC Data-SI'!F334/Convert!$B$2*1000000</f>
        <v>1997278.0589161196</v>
      </c>
      <c r="G334" s="3">
        <f>'IECC Data-SI'!G334/Convert!$B$2*1000000</f>
        <v>1964161.3302195647</v>
      </c>
      <c r="H334" s="3">
        <f>'IECC Data-SI'!H334/Convert!$B$2*1000000</f>
        <v>1322593.4284619421</v>
      </c>
      <c r="I334" s="3">
        <f>'IECC Data-SI'!I334/Convert!$B$2*1000000</f>
        <v>233125.08844318107</v>
      </c>
      <c r="J334" s="3">
        <f>'IECC Data-SI'!J334/Convert!$B$2*1000000</f>
        <v>1659921.5264328646</v>
      </c>
      <c r="K334" s="3">
        <f>'IECC Data-SI'!K334/Convert!$B$2*1000000</f>
        <v>1695502.5795315676</v>
      </c>
      <c r="L334" s="3">
        <f>'IECC Data-SI'!L334/Convert!$B$2*1000000</f>
        <v>958498.97621538339</v>
      </c>
      <c r="M334" s="3">
        <f>'IECC Data-SI'!M334/Convert!$B$2*1000000</f>
        <v>1658300.7592299136</v>
      </c>
      <c r="N334" s="3">
        <f>'IECC Data-SI'!N334/Convert!$B$2*1000000</f>
        <v>218670.87800750652</v>
      </c>
      <c r="O334" s="3">
        <f>'IECC Data-SI'!O334/Convert!$B$2*1000000</f>
        <v>1431.9525628926392</v>
      </c>
      <c r="P334" s="3">
        <f t="shared" si="10"/>
        <v>217238.92544461388</v>
      </c>
      <c r="Q334" s="3">
        <f>'IECC Data-SI'!Q334/Convert!$B$2*1000000</f>
        <v>0</v>
      </c>
      <c r="R334" s="3">
        <f>'IECC Data-SI'!R334/Convert!$B$2*1000000</f>
        <v>0</v>
      </c>
      <c r="S334" s="3">
        <f>'IECC Data-SI'!S334/Convert!$B$2*1000000</f>
        <v>411049.31027825159</v>
      </c>
      <c r="T334" s="3">
        <f>'IECC Data-SI'!T334/Convert!$B$2*1000000</f>
        <v>86052.312488845375</v>
      </c>
      <c r="U334" s="3">
        <f>'IECC Data-SI'!U334/Convert!$B$2*1000000</f>
        <v>2017400.2154767341</v>
      </c>
      <c r="V334" s="3">
        <f>'IECC Data-SI'!V334/Convert!$B$2*1000000</f>
        <v>69948.900337887317</v>
      </c>
      <c r="W334" s="3">
        <f>'IECC Data-SI'!W334/Convert!$B$2*1000000</f>
        <v>4250750.3251723442</v>
      </c>
      <c r="X334" s="3">
        <f>'IECC Data-SI'!X334/Convert!$B$2*1000000</f>
        <v>1997278.0589161196</v>
      </c>
      <c r="Y334" s="3">
        <f t="shared" si="11"/>
        <v>6248028.3840884641</v>
      </c>
      <c r="Z334" s="3">
        <f>'IECC Data-SI'!Y334/Convert!$B$2*1000000</f>
        <v>8582331.9882861171</v>
      </c>
      <c r="AA334" s="3">
        <f>'IECC Data-SI'!Z334/Convert!$B$2*1000000</f>
        <v>5710180.8539244225</v>
      </c>
      <c r="AB334" s="3">
        <f>'IECC Data-SI'!AA334/Convert!$B$2*1000000</f>
        <v>14292512.842210542</v>
      </c>
    </row>
    <row r="335" spans="1:28" x14ac:dyDescent="0.25">
      <c r="A335" s="93">
        <v>2012</v>
      </c>
      <c r="B335" s="93" t="s">
        <v>59</v>
      </c>
      <c r="C335" s="121" t="s">
        <v>2</v>
      </c>
      <c r="D335" s="3">
        <f>'IECC Data-SI'!D335*Convert!$B$1</f>
        <v>122119.68521488593</v>
      </c>
      <c r="E335" s="3">
        <f>'IECC Data-SI'!E335/Convert!$B$2*1000000</f>
        <v>0</v>
      </c>
      <c r="F335" s="3">
        <f>'IECC Data-SI'!F335/Convert!$B$2*1000000</f>
        <v>1906818.3970157409</v>
      </c>
      <c r="G335" s="3">
        <f>'IECC Data-SI'!G335/Convert!$B$2*1000000</f>
        <v>1703502.1556677707</v>
      </c>
      <c r="H335" s="3">
        <f>'IECC Data-SI'!H335/Convert!$B$2*1000000</f>
        <v>1322593.4284619421</v>
      </c>
      <c r="I335" s="3">
        <f>'IECC Data-SI'!I335/Convert!$B$2*1000000</f>
        <v>233305.17368795339</v>
      </c>
      <c r="J335" s="3">
        <f>'IECC Data-SI'!J335/Convert!$B$2*1000000</f>
        <v>1659921.5264328646</v>
      </c>
      <c r="K335" s="3">
        <f>'IECC Data-SI'!K335/Convert!$B$2*1000000</f>
        <v>1695502.5795315676</v>
      </c>
      <c r="L335" s="3">
        <f>'IECC Data-SI'!L335/Convert!$B$2*1000000</f>
        <v>958498.97621538339</v>
      </c>
      <c r="M335" s="3">
        <f>'IECC Data-SI'!M335/Convert!$B$2*1000000</f>
        <v>2005296.5913938773</v>
      </c>
      <c r="N335" s="3">
        <f>'IECC Data-SI'!N335/Convert!$B$2*1000000</f>
        <v>185667.88736028108</v>
      </c>
      <c r="O335" s="3">
        <f>'IECC Data-SI'!O335/Convert!$B$2*1000000</f>
        <v>1431.9525628926392</v>
      </c>
      <c r="P335" s="3">
        <f t="shared" si="10"/>
        <v>184235.93479738844</v>
      </c>
      <c r="Q335" s="3">
        <f>'IECC Data-SI'!Q335/Convert!$B$2*1000000</f>
        <v>0</v>
      </c>
      <c r="R335" s="3">
        <f>'IECC Data-SI'!R335/Convert!$B$2*1000000</f>
        <v>0</v>
      </c>
      <c r="S335" s="3">
        <f>'IECC Data-SI'!S335/Convert!$B$2*1000000</f>
        <v>402992.86511738383</v>
      </c>
      <c r="T335" s="3">
        <f>'IECC Data-SI'!T335/Convert!$B$2*1000000</f>
        <v>86052.312488845375</v>
      </c>
      <c r="U335" s="3">
        <f>'IECC Data-SI'!U335/Convert!$B$2*1000000</f>
        <v>1989420.6553415791</v>
      </c>
      <c r="V335" s="3">
        <f>'IECC Data-SI'!V335/Convert!$B$2*1000000</f>
        <v>69361.253749682845</v>
      </c>
      <c r="W335" s="3">
        <f>'IECC Data-SI'!W335/Convert!$B$2*1000000</f>
        <v>4296027.546976421</v>
      </c>
      <c r="X335" s="3">
        <f>'IECC Data-SI'!X335/Convert!$B$2*1000000</f>
        <v>1906818.3970157409</v>
      </c>
      <c r="Y335" s="3">
        <f t="shared" si="11"/>
        <v>6202845.9439921621</v>
      </c>
      <c r="Z335" s="3">
        <f>'IECC Data-SI'!Y335/Convert!$B$2*1000000</f>
        <v>8627192.1705759838</v>
      </c>
      <c r="AA335" s="3">
        <f>'IECC Data-SI'!Z335/Convert!$B$2*1000000</f>
        <v>5591751.1100596655</v>
      </c>
      <c r="AB335" s="3">
        <f>'IECC Data-SI'!AA335/Convert!$B$2*1000000</f>
        <v>14218943.280635649</v>
      </c>
    </row>
    <row r="336" spans="1:28" x14ac:dyDescent="0.25">
      <c r="A336" s="93">
        <v>2012</v>
      </c>
      <c r="B336" s="93" t="s">
        <v>59</v>
      </c>
      <c r="C336" s="121" t="s">
        <v>18</v>
      </c>
      <c r="D336" s="3">
        <f>'IECC Data-SI'!D336*Convert!$B$1</f>
        <v>122119.68521488593</v>
      </c>
      <c r="E336" s="3">
        <f>'IECC Data-SI'!E336/Convert!$B$2*1000000</f>
        <v>0</v>
      </c>
      <c r="F336" s="3">
        <f>'IECC Data-SI'!F336/Convert!$B$2*1000000</f>
        <v>2105139.642363973</v>
      </c>
      <c r="G336" s="3">
        <f>'IECC Data-SI'!G336/Convert!$B$2*1000000</f>
        <v>801635.24984789907</v>
      </c>
      <c r="H336" s="3">
        <f>'IECC Data-SI'!H336/Convert!$B$2*1000000</f>
        <v>1322593.4284619421</v>
      </c>
      <c r="I336" s="3">
        <f>'IECC Data-SI'!I336/Convert!$B$2*1000000</f>
        <v>232859.69966141129</v>
      </c>
      <c r="J336" s="3">
        <f>'IECC Data-SI'!J336/Convert!$B$2*1000000</f>
        <v>1659921.5264328646</v>
      </c>
      <c r="K336" s="3">
        <f>'IECC Data-SI'!K336/Convert!$B$2*1000000</f>
        <v>1695502.5795315676</v>
      </c>
      <c r="L336" s="3">
        <f>'IECC Data-SI'!L336/Convert!$B$2*1000000</f>
        <v>958498.97621538339</v>
      </c>
      <c r="M336" s="3">
        <f>'IECC Data-SI'!M336/Convert!$B$2*1000000</f>
        <v>1709700.8793562499</v>
      </c>
      <c r="N336" s="3">
        <f>'IECC Data-SI'!N336/Convert!$B$2*1000000</f>
        <v>141708.13129427549</v>
      </c>
      <c r="O336" s="3">
        <f>'IECC Data-SI'!O336/Convert!$B$2*1000000</f>
        <v>1431.9525628926392</v>
      </c>
      <c r="P336" s="3">
        <f t="shared" si="10"/>
        <v>140276.17873138285</v>
      </c>
      <c r="Q336" s="3">
        <f>'IECC Data-SI'!Q336/Convert!$B$2*1000000</f>
        <v>0</v>
      </c>
      <c r="R336" s="3">
        <f>'IECC Data-SI'!R336/Convert!$B$2*1000000</f>
        <v>0</v>
      </c>
      <c r="S336" s="3">
        <f>'IECC Data-SI'!S336/Convert!$B$2*1000000</f>
        <v>474448.79460889229</v>
      </c>
      <c r="T336" s="3">
        <f>'IECC Data-SI'!T336/Convert!$B$2*1000000</f>
        <v>86052.312488845375</v>
      </c>
      <c r="U336" s="3">
        <f>'IECC Data-SI'!U336/Convert!$B$2*1000000</f>
        <v>2047351.2351336076</v>
      </c>
      <c r="V336" s="3">
        <f>'IECC Data-SI'!V336/Convert!$B$2*1000000</f>
        <v>70309.070827431991</v>
      </c>
      <c r="W336" s="3">
        <f>'IECC Data-SI'!W336/Convert!$B$2*1000000</f>
        <v>3126061.1025444241</v>
      </c>
      <c r="X336" s="3">
        <f>'IECC Data-SI'!X336/Convert!$B$2*1000000</f>
        <v>2105139.642363973</v>
      </c>
      <c r="Y336" s="3">
        <f t="shared" si="11"/>
        <v>5231200.7449083971</v>
      </c>
      <c r="Z336" s="3">
        <f>'IECC Data-SI'!Y336/Convert!$B$2*1000000</f>
        <v>7457718.5910244184</v>
      </c>
      <c r="AA336" s="3">
        <f>'IECC Data-SI'!Z336/Convert!$B$2*1000000</f>
        <v>5847993.4570291489</v>
      </c>
      <c r="AB336" s="3">
        <f>'IECC Data-SI'!AA336/Convert!$B$2*1000000</f>
        <v>13305712.048053568</v>
      </c>
    </row>
    <row r="337" spans="1:28" x14ac:dyDescent="0.25">
      <c r="A337" s="93">
        <v>2012</v>
      </c>
      <c r="B337" s="93" t="s">
        <v>59</v>
      </c>
      <c r="C337" s="121" t="s">
        <v>4</v>
      </c>
      <c r="D337" s="3">
        <f>'IECC Data-SI'!D337*Convert!$B$1</f>
        <v>122119.68521488593</v>
      </c>
      <c r="E337" s="3">
        <f>'IECC Data-SI'!E337/Convert!$B$2*1000000</f>
        <v>0</v>
      </c>
      <c r="F337" s="3">
        <f>'IECC Data-SI'!F337/Convert!$B$2*1000000</f>
        <v>2342435.1259492505</v>
      </c>
      <c r="G337" s="3">
        <f>'IECC Data-SI'!G337/Convert!$B$2*1000000</f>
        <v>1274387.4518876201</v>
      </c>
      <c r="H337" s="3">
        <f>'IECC Data-SI'!H337/Convert!$B$2*1000000</f>
        <v>1322593.4284619421</v>
      </c>
      <c r="I337" s="3">
        <f>'IECC Data-SI'!I337/Convert!$B$2*1000000</f>
        <v>233200.91380940098</v>
      </c>
      <c r="J337" s="3">
        <f>'IECC Data-SI'!J337/Convert!$B$2*1000000</f>
        <v>1659921.5264328646</v>
      </c>
      <c r="K337" s="3">
        <f>'IECC Data-SI'!K337/Convert!$B$2*1000000</f>
        <v>1695502.5795315676</v>
      </c>
      <c r="L337" s="3">
        <f>'IECC Data-SI'!L337/Convert!$B$2*1000000</f>
        <v>958498.97621538339</v>
      </c>
      <c r="M337" s="3">
        <f>'IECC Data-SI'!M337/Convert!$B$2*1000000</f>
        <v>1655163.4847025641</v>
      </c>
      <c r="N337" s="3">
        <f>'IECC Data-SI'!N337/Convert!$B$2*1000000</f>
        <v>175156.59596804302</v>
      </c>
      <c r="O337" s="3">
        <f>'IECC Data-SI'!O337/Convert!$B$2*1000000</f>
        <v>1431.9525628926392</v>
      </c>
      <c r="P337" s="3">
        <f t="shared" si="10"/>
        <v>173724.64340515039</v>
      </c>
      <c r="Q337" s="3">
        <f>'IECC Data-SI'!Q337/Convert!$B$2*1000000</f>
        <v>0</v>
      </c>
      <c r="R337" s="3">
        <f>'IECC Data-SI'!R337/Convert!$B$2*1000000</f>
        <v>0</v>
      </c>
      <c r="S337" s="3">
        <f>'IECC Data-SI'!S337/Convert!$B$2*1000000</f>
        <v>492059.23591347144</v>
      </c>
      <c r="T337" s="3">
        <f>'IECC Data-SI'!T337/Convert!$B$2*1000000</f>
        <v>86052.312488845375</v>
      </c>
      <c r="U337" s="3">
        <f>'IECC Data-SI'!U337/Convert!$B$2*1000000</f>
        <v>2101424.1994191962</v>
      </c>
      <c r="V337" s="3">
        <f>'IECC Data-SI'!V337/Convert!$B$2*1000000</f>
        <v>69929.943996332324</v>
      </c>
      <c r="W337" s="3">
        <f>'IECC Data-SI'!W337/Convert!$B$2*1000000</f>
        <v>3595334.8159088059</v>
      </c>
      <c r="X337" s="3">
        <f>'IECC Data-SI'!X337/Convert!$B$2*1000000</f>
        <v>2342435.1259492505</v>
      </c>
      <c r="Y337" s="3">
        <f t="shared" si="11"/>
        <v>5937769.9418580569</v>
      </c>
      <c r="Z337" s="3">
        <f>'IECC Data-SI'!Y337/Convert!$B$2*1000000</f>
        <v>7926963.8698764676</v>
      </c>
      <c r="AA337" s="3">
        <f>'IECC Data-SI'!Z337/Convert!$B$2*1000000</f>
        <v>6139371.383070793</v>
      </c>
      <c r="AB337" s="3">
        <f>'IECC Data-SI'!AA337/Convert!$B$2*1000000</f>
        <v>14066335.25294726</v>
      </c>
    </row>
    <row r="338" spans="1:28" x14ac:dyDescent="0.25">
      <c r="A338" s="93">
        <v>2012</v>
      </c>
      <c r="B338" s="93" t="s">
        <v>59</v>
      </c>
      <c r="C338" s="121" t="s">
        <v>5</v>
      </c>
      <c r="D338" s="3">
        <f>'IECC Data-SI'!D338*Convert!$B$1</f>
        <v>122119.68521488593</v>
      </c>
      <c r="E338" s="3">
        <f>'IECC Data-SI'!E338/Convert!$B$2*1000000</f>
        <v>0</v>
      </c>
      <c r="F338" s="3">
        <f>'IECC Data-SI'!F338/Convert!$B$2*1000000</f>
        <v>2380120.3329605567</v>
      </c>
      <c r="G338" s="3">
        <f>'IECC Data-SI'!G338/Convert!$B$2*1000000</f>
        <v>1283268.49790613</v>
      </c>
      <c r="H338" s="3">
        <f>'IECC Data-SI'!H338/Convert!$B$2*1000000</f>
        <v>1322593.4284619421</v>
      </c>
      <c r="I338" s="3">
        <f>'IECC Data-SI'!I338/Convert!$B$2*1000000</f>
        <v>233210.39198017848</v>
      </c>
      <c r="J338" s="3">
        <f>'IECC Data-SI'!J338/Convert!$B$2*1000000</f>
        <v>1659921.5264328646</v>
      </c>
      <c r="K338" s="3">
        <f>'IECC Data-SI'!K338/Convert!$B$2*1000000</f>
        <v>1695502.5795315676</v>
      </c>
      <c r="L338" s="3">
        <f>'IECC Data-SI'!L338/Convert!$B$2*1000000</f>
        <v>958498.97621538339</v>
      </c>
      <c r="M338" s="3">
        <f>'IECC Data-SI'!M338/Convert!$B$2*1000000</f>
        <v>1998775.6098989637</v>
      </c>
      <c r="N338" s="3">
        <f>'IECC Data-SI'!N338/Convert!$B$2*1000000</f>
        <v>159233.26906185728</v>
      </c>
      <c r="O338" s="3">
        <f>'IECC Data-SI'!O338/Convert!$B$2*1000000</f>
        <v>1431.9525628926392</v>
      </c>
      <c r="P338" s="3">
        <f t="shared" si="10"/>
        <v>157801.31649896465</v>
      </c>
      <c r="Q338" s="3">
        <f>'IECC Data-SI'!Q338/Convert!$B$2*1000000</f>
        <v>0</v>
      </c>
      <c r="R338" s="3">
        <f>'IECC Data-SI'!R338/Convert!$B$2*1000000</f>
        <v>0</v>
      </c>
      <c r="S338" s="3">
        <f>'IECC Data-SI'!S338/Convert!$B$2*1000000</f>
        <v>415684.13578844495</v>
      </c>
      <c r="T338" s="3">
        <f>'IECC Data-SI'!T338/Convert!$B$2*1000000</f>
        <v>86052.312488845375</v>
      </c>
      <c r="U338" s="3">
        <f>'IECC Data-SI'!U338/Convert!$B$2*1000000</f>
        <v>2077833.0323540203</v>
      </c>
      <c r="V338" s="3">
        <f>'IECC Data-SI'!V338/Convert!$B$2*1000000</f>
        <v>69380.210091237823</v>
      </c>
      <c r="W338" s="3">
        <f>'IECC Data-SI'!W338/Convert!$B$2*1000000</f>
        <v>3855529.5600925032</v>
      </c>
      <c r="X338" s="3">
        <f>'IECC Data-SI'!X338/Convert!$B$2*1000000</f>
        <v>2380120.3329605567</v>
      </c>
      <c r="Y338" s="3">
        <f t="shared" si="11"/>
        <v>6235649.8930530604</v>
      </c>
      <c r="Z338" s="3">
        <f>'IECC Data-SI'!Y338/Convert!$B$2*1000000</f>
        <v>8186627.8364966242</v>
      </c>
      <c r="AA338" s="3">
        <f>'IECC Data-SI'!Z338/Convert!$B$2*1000000</f>
        <v>6153465.4230169225</v>
      </c>
      <c r="AB338" s="3">
        <f>'IECC Data-SI'!AA338/Convert!$B$2*1000000</f>
        <v>14340093.259513548</v>
      </c>
    </row>
    <row r="339" spans="1:28" x14ac:dyDescent="0.25">
      <c r="A339" s="93">
        <v>2012</v>
      </c>
      <c r="B339" s="93" t="s">
        <v>59</v>
      </c>
      <c r="C339" s="121" t="s">
        <v>15</v>
      </c>
      <c r="D339" s="3">
        <f>'IECC Data-SI'!D339*Convert!$B$1</f>
        <v>122119.68521488593</v>
      </c>
      <c r="E339" s="3">
        <f>'IECC Data-SI'!E339/Convert!$B$2*1000000</f>
        <v>0</v>
      </c>
      <c r="F339" s="3">
        <f>'IECC Data-SI'!F339/Convert!$B$2*1000000</f>
        <v>1655296.1790934489</v>
      </c>
      <c r="G339" s="3">
        <f>'IECC Data-SI'!G339/Convert!$B$2*1000000</f>
        <v>519470.10580197693</v>
      </c>
      <c r="H339" s="3">
        <f>'IECC Data-SI'!H339/Convert!$B$2*1000000</f>
        <v>1322593.4284619421</v>
      </c>
      <c r="I339" s="3">
        <f>'IECC Data-SI'!I339/Convert!$B$2*1000000</f>
        <v>232840.74331985629</v>
      </c>
      <c r="J339" s="3">
        <f>'IECC Data-SI'!J339/Convert!$B$2*1000000</f>
        <v>1659921.5264328646</v>
      </c>
      <c r="K339" s="3">
        <f>'IECC Data-SI'!K339/Convert!$B$2*1000000</f>
        <v>1695502.5795315676</v>
      </c>
      <c r="L339" s="3">
        <f>'IECC Data-SI'!L339/Convert!$B$2*1000000</f>
        <v>958498.97621538339</v>
      </c>
      <c r="M339" s="3">
        <f>'IECC Data-SI'!M339/Convert!$B$2*1000000</f>
        <v>1682782.8743481743</v>
      </c>
      <c r="N339" s="3">
        <f>'IECC Data-SI'!N339/Convert!$B$2*1000000</f>
        <v>118628.78545108368</v>
      </c>
      <c r="O339" s="3">
        <f>'IECC Data-SI'!O339/Convert!$B$2*1000000</f>
        <v>1431.9525628926392</v>
      </c>
      <c r="P339" s="3">
        <f t="shared" si="10"/>
        <v>117196.83288819104</v>
      </c>
      <c r="Q339" s="3">
        <f>'IECC Data-SI'!Q339/Convert!$B$2*1000000</f>
        <v>0</v>
      </c>
      <c r="R339" s="3">
        <f>'IECC Data-SI'!R339/Convert!$B$2*1000000</f>
        <v>0</v>
      </c>
      <c r="S339" s="3">
        <f>'IECC Data-SI'!S339/Convert!$B$2*1000000</f>
        <v>512190.87064486346</v>
      </c>
      <c r="T339" s="3">
        <f>'IECC Data-SI'!T339/Convert!$B$2*1000000</f>
        <v>86042.834318067878</v>
      </c>
      <c r="U339" s="3">
        <f>'IECC Data-SI'!U339/Convert!$B$2*1000000</f>
        <v>2095045.3904859447</v>
      </c>
      <c r="V339" s="3">
        <f>'IECC Data-SI'!V339/Convert!$B$2*1000000</f>
        <v>70498.634242981803</v>
      </c>
      <c r="W339" s="3">
        <f>'IECC Data-SI'!W339/Convert!$B$2*1000000</f>
        <v>2831640.6836832054</v>
      </c>
      <c r="X339" s="3">
        <f>'IECC Data-SI'!X339/Convert!$B$2*1000000</f>
        <v>1655296.1790934489</v>
      </c>
      <c r="Y339" s="3">
        <f t="shared" si="11"/>
        <v>4486936.8627766538</v>
      </c>
      <c r="Z339" s="3">
        <f>'IECC Data-SI'!Y339/Convert!$B$2*1000000</f>
        <v>7163468.779237194</v>
      </c>
      <c r="AA339" s="3">
        <f>'IECC Data-SI'!Z339/Convert!$B$2*1000000</f>
        <v>5445853.6272817394</v>
      </c>
      <c r="AB339" s="3">
        <f>'IECC Data-SI'!AA339/Convert!$B$2*1000000</f>
        <v>12609322.406518934</v>
      </c>
    </row>
    <row r="340" spans="1:28" x14ac:dyDescent="0.25">
      <c r="A340" s="93">
        <v>2012</v>
      </c>
      <c r="B340" s="93" t="s">
        <v>59</v>
      </c>
      <c r="C340" s="121" t="s">
        <v>16</v>
      </c>
      <c r="D340" s="3">
        <f>'IECC Data-SI'!D340*Convert!$B$1</f>
        <v>122119.68521488593</v>
      </c>
      <c r="E340" s="3">
        <f>'IECC Data-SI'!E340/Convert!$B$2*1000000</f>
        <v>0</v>
      </c>
      <c r="F340" s="3">
        <f>'IECC Data-SI'!F340/Convert!$B$2*1000000</f>
        <v>3427050.642529936</v>
      </c>
      <c r="G340" s="3">
        <f>'IECC Data-SI'!G340/Convert!$B$2*1000000</f>
        <v>1338895.8821992273</v>
      </c>
      <c r="H340" s="3">
        <f>'IECC Data-SI'!H340/Convert!$B$2*1000000</f>
        <v>1322593.4284619421</v>
      </c>
      <c r="I340" s="3">
        <f>'IECC Data-SI'!I340/Convert!$B$2*1000000</f>
        <v>233087.17576007106</v>
      </c>
      <c r="J340" s="3">
        <f>'IECC Data-SI'!J340/Convert!$B$2*1000000</f>
        <v>1659921.5264328646</v>
      </c>
      <c r="K340" s="3">
        <f>'IECC Data-SI'!K340/Convert!$B$2*1000000</f>
        <v>1695502.5795315676</v>
      </c>
      <c r="L340" s="3">
        <f>'IECC Data-SI'!L340/Convert!$B$2*1000000</f>
        <v>958498.97621538339</v>
      </c>
      <c r="M340" s="3">
        <f>'IECC Data-SI'!M340/Convert!$B$2*1000000</f>
        <v>1702743.9020055714</v>
      </c>
      <c r="N340" s="3">
        <f>'IECC Data-SI'!N340/Convert!$B$2*1000000</f>
        <v>190359.58189513939</v>
      </c>
      <c r="O340" s="3">
        <f>'IECC Data-SI'!O340/Convert!$B$2*1000000</f>
        <v>1431.9525628926392</v>
      </c>
      <c r="P340" s="3">
        <f t="shared" si="10"/>
        <v>188927.62933224675</v>
      </c>
      <c r="Q340" s="3">
        <f>'IECC Data-SI'!Q340/Convert!$B$2*1000000</f>
        <v>0</v>
      </c>
      <c r="R340" s="3">
        <f>'IECC Data-SI'!R340/Convert!$B$2*1000000</f>
        <v>0</v>
      </c>
      <c r="S340" s="3">
        <f>'IECC Data-SI'!S340/Convert!$B$2*1000000</f>
        <v>392718.52799458301</v>
      </c>
      <c r="T340" s="3">
        <f>'IECC Data-SI'!T340/Convert!$B$2*1000000</f>
        <v>86061.790659622857</v>
      </c>
      <c r="U340" s="3">
        <f>'IECC Data-SI'!U340/Convert!$B$2*1000000</f>
        <v>2164074.9082584148</v>
      </c>
      <c r="V340" s="3">
        <f>'IECC Data-SI'!V340/Convert!$B$2*1000000</f>
        <v>69275.95021268542</v>
      </c>
      <c r="W340" s="3">
        <f>'IECC Data-SI'!W340/Convert!$B$2*1000000</f>
        <v>3623285.9415316284</v>
      </c>
      <c r="X340" s="3">
        <f>'IECC Data-SI'!X340/Convert!$B$2*1000000</f>
        <v>3427050.642529936</v>
      </c>
      <c r="Y340" s="3">
        <f t="shared" si="11"/>
        <v>7050336.5840615649</v>
      </c>
      <c r="Z340" s="3">
        <f>'IECC Data-SI'!Y340/Convert!$B$2*1000000</f>
        <v>7954175.6981786462</v>
      </c>
      <c r="AA340" s="3">
        <f>'IECC Data-SI'!Z340/Convert!$B$2*1000000</f>
        <v>7286628.1303199194</v>
      </c>
      <c r="AB340" s="3">
        <f>'IECC Data-SI'!AA340/Convert!$B$2*1000000</f>
        <v>15240803.828498565</v>
      </c>
    </row>
    <row r="341" spans="1:28" x14ac:dyDescent="0.25">
      <c r="A341" s="93">
        <v>2012</v>
      </c>
      <c r="B341" s="93" t="s">
        <v>59</v>
      </c>
      <c r="C341" s="121" t="s">
        <v>9</v>
      </c>
      <c r="D341" s="3">
        <f>'IECC Data-SI'!D341*Convert!$B$1</f>
        <v>122119.68521488593</v>
      </c>
      <c r="E341" s="3">
        <f>'IECC Data-SI'!E341/Convert!$B$2*1000000</f>
        <v>0</v>
      </c>
      <c r="F341" s="3">
        <f>'IECC Data-SI'!F341/Convert!$B$2*1000000</f>
        <v>2938327.7227301411</v>
      </c>
      <c r="G341" s="3">
        <f>'IECC Data-SI'!G341/Convert!$B$2*1000000</f>
        <v>910321.43415339419</v>
      </c>
      <c r="H341" s="3">
        <f>'IECC Data-SI'!H341/Convert!$B$2*1000000</f>
        <v>1322593.4284619421</v>
      </c>
      <c r="I341" s="3">
        <f>'IECC Data-SI'!I341/Convert!$B$2*1000000</f>
        <v>232926.04685685373</v>
      </c>
      <c r="J341" s="3">
        <f>'IECC Data-SI'!J341/Convert!$B$2*1000000</f>
        <v>1659921.5264328646</v>
      </c>
      <c r="K341" s="3">
        <f>'IECC Data-SI'!K341/Convert!$B$2*1000000</f>
        <v>1695502.5795315676</v>
      </c>
      <c r="L341" s="3">
        <f>'IECC Data-SI'!L341/Convert!$B$2*1000000</f>
        <v>958498.97621538339</v>
      </c>
      <c r="M341" s="3">
        <f>'IECC Data-SI'!M341/Convert!$B$2*1000000</f>
        <v>1877473.9802886271</v>
      </c>
      <c r="N341" s="3">
        <f>'IECC Data-SI'!N341/Convert!$B$2*1000000</f>
        <v>147101.21046666813</v>
      </c>
      <c r="O341" s="3">
        <f>'IECC Data-SI'!O341/Convert!$B$2*1000000</f>
        <v>1431.9525628926392</v>
      </c>
      <c r="P341" s="3">
        <f t="shared" si="10"/>
        <v>145669.25790377549</v>
      </c>
      <c r="Q341" s="3">
        <f>'IECC Data-SI'!Q341/Convert!$B$2*1000000</f>
        <v>0</v>
      </c>
      <c r="R341" s="3">
        <f>'IECC Data-SI'!R341/Convert!$B$2*1000000</f>
        <v>0</v>
      </c>
      <c r="S341" s="3">
        <f>'IECC Data-SI'!S341/Convert!$B$2*1000000</f>
        <v>445862.63154397794</v>
      </c>
      <c r="T341" s="3">
        <f>'IECC Data-SI'!T341/Convert!$B$2*1000000</f>
        <v>86061.790659622857</v>
      </c>
      <c r="U341" s="3">
        <f>'IECC Data-SI'!U341/Convert!$B$2*1000000</f>
        <v>2148094.7123275651</v>
      </c>
      <c r="V341" s="3">
        <f>'IECC Data-SI'!V341/Convert!$B$2*1000000</f>
        <v>68963.170577028199</v>
      </c>
      <c r="W341" s="3">
        <f>'IECC Data-SI'!W341/Convert!$B$2*1000000</f>
        <v>3379327.3038897747</v>
      </c>
      <c r="X341" s="3">
        <f>'IECC Data-SI'!X341/Convert!$B$2*1000000</f>
        <v>2938327.7227301411</v>
      </c>
      <c r="Y341" s="3">
        <f t="shared" si="11"/>
        <v>6317655.0266199159</v>
      </c>
      <c r="Z341" s="3">
        <f>'IECC Data-SI'!Y341/Convert!$B$2*1000000</f>
        <v>7709724.195656362</v>
      </c>
      <c r="AA341" s="3">
        <f>'IECC Data-SI'!Z341/Convert!$B$2*1000000</f>
        <v>6781925.0145892743</v>
      </c>
      <c r="AB341" s="3">
        <f>'IECC Data-SI'!AA341/Convert!$B$2*1000000</f>
        <v>14491649.210245637</v>
      </c>
    </row>
    <row r="342" spans="1:28" x14ac:dyDescent="0.25">
      <c r="A342" s="93">
        <v>2012</v>
      </c>
      <c r="B342" s="93" t="s">
        <v>59</v>
      </c>
      <c r="C342" s="121" t="s">
        <v>12</v>
      </c>
      <c r="D342" s="3">
        <f>'IECC Data-SI'!D342*Convert!$B$1</f>
        <v>122119.68521488593</v>
      </c>
      <c r="E342" s="3">
        <f>'IECC Data-SI'!E342/Convert!$B$2*1000000</f>
        <v>0</v>
      </c>
      <c r="F342" s="3">
        <f>'IECC Data-SI'!F342/Convert!$B$2*1000000</f>
        <v>4510917.3836191995</v>
      </c>
      <c r="G342" s="3">
        <f>'IECC Data-SI'!G342/Convert!$B$2*1000000</f>
        <v>1052020.087276892</v>
      </c>
      <c r="H342" s="3">
        <f>'IECC Data-SI'!H342/Convert!$B$2*1000000</f>
        <v>1322593.4284619421</v>
      </c>
      <c r="I342" s="3">
        <f>'IECC Data-SI'!I342/Convert!$B$2*1000000</f>
        <v>232783.87429519134</v>
      </c>
      <c r="J342" s="3">
        <f>'IECC Data-SI'!J342/Convert!$B$2*1000000</f>
        <v>1659921.5264328646</v>
      </c>
      <c r="K342" s="3">
        <f>'IECC Data-SI'!K342/Convert!$B$2*1000000</f>
        <v>1695502.5795315676</v>
      </c>
      <c r="L342" s="3">
        <f>'IECC Data-SI'!L342/Convert!$B$2*1000000</f>
        <v>958498.97621538339</v>
      </c>
      <c r="M342" s="3">
        <f>'IECC Data-SI'!M342/Convert!$B$2*1000000</f>
        <v>1720496.5158718131</v>
      </c>
      <c r="N342" s="3">
        <f>'IECC Data-SI'!N342/Convert!$B$2*1000000</f>
        <v>174113.99718251894</v>
      </c>
      <c r="O342" s="3">
        <f>'IECC Data-SI'!O342/Convert!$B$2*1000000</f>
        <v>1431.9525628926392</v>
      </c>
      <c r="P342" s="3">
        <f t="shared" si="10"/>
        <v>172682.04461962631</v>
      </c>
      <c r="Q342" s="3">
        <f>'IECC Data-SI'!Q342/Convert!$B$2*1000000</f>
        <v>0</v>
      </c>
      <c r="R342" s="3">
        <f>'IECC Data-SI'!R342/Convert!$B$2*1000000</f>
        <v>0</v>
      </c>
      <c r="S342" s="3">
        <f>'IECC Data-SI'!S342/Convert!$B$2*1000000</f>
        <v>404063.89841524034</v>
      </c>
      <c r="T342" s="3">
        <f>'IECC Data-SI'!T342/Convert!$B$2*1000000</f>
        <v>86080.747001177835</v>
      </c>
      <c r="U342" s="3">
        <f>'IECC Data-SI'!U342/Convert!$B$2*1000000</f>
        <v>2238402.7234955039</v>
      </c>
      <c r="V342" s="3">
        <f>'IECC Data-SI'!V342/Convert!$B$2*1000000</f>
        <v>68640.912770593481</v>
      </c>
      <c r="W342" s="3">
        <f>'IECC Data-SI'!W342/Convert!$B$2*1000000</f>
        <v>3349262.5461835717</v>
      </c>
      <c r="X342" s="3">
        <f>'IECC Data-SI'!X342/Convert!$B$2*1000000</f>
        <v>4510917.3836191995</v>
      </c>
      <c r="Y342" s="3">
        <f t="shared" si="11"/>
        <v>7860179.9298027717</v>
      </c>
      <c r="Z342" s="3">
        <f>'IECC Data-SI'!Y342/Convert!$B$2*1000000</f>
        <v>7679204.4857528396</v>
      </c>
      <c r="AA342" s="3">
        <f>'IECC Data-SI'!Z342/Convert!$B$2*1000000</f>
        <v>8444822.6866462715</v>
      </c>
      <c r="AB342" s="3">
        <f>'IECC Data-SI'!AA342/Convert!$B$2*1000000</f>
        <v>16124027.172399109</v>
      </c>
    </row>
    <row r="343" spans="1:28" x14ac:dyDescent="0.25">
      <c r="A343" s="93">
        <v>2012</v>
      </c>
      <c r="B343" s="93" t="s">
        <v>59</v>
      </c>
      <c r="C343" s="121" t="s">
        <v>8</v>
      </c>
      <c r="D343" s="3">
        <f>'IECC Data-SI'!D343*Convert!$B$1</f>
        <v>122119.68521488593</v>
      </c>
      <c r="E343" s="3">
        <f>'IECC Data-SI'!E343/Convert!$B$2*1000000</f>
        <v>0</v>
      </c>
      <c r="F343" s="3">
        <f>'IECC Data-SI'!F343/Convert!$B$2*1000000</f>
        <v>7229465.2823608676</v>
      </c>
      <c r="G343" s="3">
        <f>'IECC Data-SI'!G343/Convert!$B$2*1000000</f>
        <v>556804.62049451598</v>
      </c>
      <c r="H343" s="3">
        <f>'IECC Data-SI'!H343/Convert!$B$2*1000000</f>
        <v>1322593.4284619421</v>
      </c>
      <c r="I343" s="3">
        <f>'IECC Data-SI'!I343/Convert!$B$2*1000000</f>
        <v>231494.84306945253</v>
      </c>
      <c r="J343" s="3">
        <f>'IECC Data-SI'!J343/Convert!$B$2*1000000</f>
        <v>1659921.5264328646</v>
      </c>
      <c r="K343" s="3">
        <f>'IECC Data-SI'!K343/Convert!$B$2*1000000</f>
        <v>1695502.5795315676</v>
      </c>
      <c r="L343" s="3">
        <f>'IECC Data-SI'!L343/Convert!$B$2*1000000</f>
        <v>958498.97621538339</v>
      </c>
      <c r="M343" s="3">
        <f>'IECC Data-SI'!M343/Convert!$B$2*1000000</f>
        <v>1822519.5461207314</v>
      </c>
      <c r="N343" s="3">
        <f>'IECC Data-SI'!N343/Convert!$B$2*1000000</f>
        <v>139954.66970043955</v>
      </c>
      <c r="O343" s="3">
        <f>'IECC Data-SI'!O343/Convert!$B$2*1000000</f>
        <v>1431.9525628926392</v>
      </c>
      <c r="P343" s="3">
        <f t="shared" si="10"/>
        <v>138522.71713754692</v>
      </c>
      <c r="Q343" s="3">
        <f>'IECC Data-SI'!Q343/Convert!$B$2*1000000</f>
        <v>0</v>
      </c>
      <c r="R343" s="3">
        <f>'IECC Data-SI'!R343/Convert!$B$2*1000000</f>
        <v>0</v>
      </c>
      <c r="S343" s="3">
        <f>'IECC Data-SI'!S343/Convert!$B$2*1000000</f>
        <v>525157.00826847192</v>
      </c>
      <c r="T343" s="3">
        <f>'IECC Data-SI'!T343/Convert!$B$2*1000000</f>
        <v>86090.225171955331</v>
      </c>
      <c r="U343" s="3">
        <f>'IECC Data-SI'!U343/Convert!$B$2*1000000</f>
        <v>2338558.5541012562</v>
      </c>
      <c r="V343" s="3">
        <f>'IECC Data-SI'!V343/Convert!$B$2*1000000</f>
        <v>67731.00837595429</v>
      </c>
      <c r="W343" s="3">
        <f>'IECC Data-SI'!W343/Convert!$B$2*1000000</f>
        <v>3043003.8920212663</v>
      </c>
      <c r="X343" s="3">
        <f>'IECC Data-SI'!X343/Convert!$B$2*1000000</f>
        <v>7229465.2823608676</v>
      </c>
      <c r="Y343" s="3">
        <f t="shared" si="11"/>
        <v>10272469.174382133</v>
      </c>
      <c r="Z343" s="3">
        <f>'IECC Data-SI'!Y343/Convert!$B$2*1000000</f>
        <v>7370775.3304824885</v>
      </c>
      <c r="AA343" s="3">
        <f>'IECC Data-SI'!Z343/Convert!$B$2*1000000</f>
        <v>11263526.415993692</v>
      </c>
      <c r="AB343" s="3">
        <f>'IECC Data-SI'!AA343/Convert!$B$2*1000000</f>
        <v>18634301.746476181</v>
      </c>
    </row>
    <row r="344" spans="1:28" x14ac:dyDescent="0.25">
      <c r="A344" s="93">
        <v>2015</v>
      </c>
      <c r="B344" s="93" t="s">
        <v>59</v>
      </c>
      <c r="C344" s="121" t="s">
        <v>10</v>
      </c>
      <c r="D344" s="3">
        <f>'IECC Data-SI'!D344*Convert!$B$1</f>
        <v>122119.68521488593</v>
      </c>
      <c r="E344" s="3">
        <f>'IECC Data-SI'!E344/Convert!$B$2*1000000</f>
        <v>0</v>
      </c>
      <c r="F344" s="3">
        <f>'IECC Data-SI'!F344/Convert!$B$2*1000000</f>
        <v>78460.297696074689</v>
      </c>
      <c r="G344" s="3">
        <f>'IECC Data-SI'!G344/Convert!$B$2*1000000</f>
        <v>4668615.1890151035</v>
      </c>
      <c r="H344" s="3">
        <f>'IECC Data-SI'!H344/Convert!$B$2*1000000</f>
        <v>727392.73814780812</v>
      </c>
      <c r="I344" s="3">
        <f>'IECC Data-SI'!I344/Convert!$B$2*1000000</f>
        <v>215135.52030750216</v>
      </c>
      <c r="J344" s="3">
        <f>'IECC Data-SI'!J344/Convert!$B$2*1000000</f>
        <v>1653959.7570138224</v>
      </c>
      <c r="K344" s="3">
        <f>'IECC Data-SI'!K344/Convert!$B$2*1000000</f>
        <v>1695502.5795315676</v>
      </c>
      <c r="L344" s="3">
        <f>'IECC Data-SI'!L344/Convert!$B$2*1000000</f>
        <v>931628.36206119496</v>
      </c>
      <c r="M344" s="3">
        <f>'IECC Data-SI'!M344/Convert!$B$2*1000000</f>
        <v>537630.28101165069</v>
      </c>
      <c r="N344" s="3">
        <f>'IECC Data-SI'!N344/Convert!$B$2*1000000</f>
        <v>135177.67162858386</v>
      </c>
      <c r="O344" s="3">
        <f>'IECC Data-SI'!O344/Convert!$B$2*1000000</f>
        <v>1431.9525628926392</v>
      </c>
      <c r="P344" s="3">
        <f t="shared" si="10"/>
        <v>133745.71906569123</v>
      </c>
      <c r="Q344" s="3">
        <f>'IECC Data-SI'!Q344/Convert!$B$2*1000000</f>
        <v>0</v>
      </c>
      <c r="R344" s="3">
        <f>'IECC Data-SI'!R344/Convert!$B$2*1000000</f>
        <v>0</v>
      </c>
      <c r="S344" s="3">
        <f>'IECC Data-SI'!S344/Convert!$B$2*1000000</f>
        <v>304182.93476203491</v>
      </c>
      <c r="T344" s="3">
        <f>'IECC Data-SI'!T344/Convert!$B$2*1000000</f>
        <v>86023.8779765129</v>
      </c>
      <c r="U344" s="3">
        <f>'IECC Data-SI'!U344/Convert!$B$2*1000000</f>
        <v>1659741.4411880921</v>
      </c>
      <c r="V344" s="3">
        <f>'IECC Data-SI'!V344/Convert!$B$2*1000000</f>
        <v>58982.656748329631</v>
      </c>
      <c r="W344" s="3">
        <f>'IECC Data-SI'!W344/Convert!$B$2*1000000</f>
        <v>5644174.1238544788</v>
      </c>
      <c r="X344" s="3">
        <f>'IECC Data-SI'!X344/Convert!$B$2*1000000</f>
        <v>78460.297696074689</v>
      </c>
      <c r="Y344" s="3">
        <f t="shared" si="11"/>
        <v>5722634.4215505533</v>
      </c>
      <c r="Z344" s="3">
        <f>'IECC Data-SI'!Y344/Convert!$B$2*1000000</f>
        <v>9318728.9886725433</v>
      </c>
      <c r="AA344" s="3">
        <f>'IECC Data-SI'!Z344/Convert!$B$2*1000000</f>
        <v>3433704.3184157349</v>
      </c>
      <c r="AB344" s="3">
        <f>'IECC Data-SI'!AA344/Convert!$B$2*1000000</f>
        <v>12752433.307088278</v>
      </c>
    </row>
    <row r="345" spans="1:28" x14ac:dyDescent="0.25">
      <c r="A345" s="93">
        <v>2015</v>
      </c>
      <c r="B345" s="93" t="s">
        <v>59</v>
      </c>
      <c r="C345" s="121" t="s">
        <v>6</v>
      </c>
      <c r="D345" s="3">
        <f>'IECC Data-SI'!D345*Convert!$B$1</f>
        <v>122119.68521488593</v>
      </c>
      <c r="E345" s="3">
        <f>'IECC Data-SI'!E345/Convert!$B$2*1000000</f>
        <v>0</v>
      </c>
      <c r="F345" s="3">
        <f>'IECC Data-SI'!F345/Convert!$B$2*1000000</f>
        <v>75654.759145937176</v>
      </c>
      <c r="G345" s="3">
        <f>'IECC Data-SI'!G345/Convert!$B$2*1000000</f>
        <v>3974272.8323684079</v>
      </c>
      <c r="H345" s="3">
        <f>'IECC Data-SI'!H345/Convert!$B$2*1000000</f>
        <v>727468.56351402798</v>
      </c>
      <c r="I345" s="3">
        <f>'IECC Data-SI'!I345/Convert!$B$2*1000000</f>
        <v>215173.43299061214</v>
      </c>
      <c r="J345" s="3">
        <f>'IECC Data-SI'!J345/Convert!$B$2*1000000</f>
        <v>1653959.7570138224</v>
      </c>
      <c r="K345" s="3">
        <f>'IECC Data-SI'!K345/Convert!$B$2*1000000</f>
        <v>1695502.5795315676</v>
      </c>
      <c r="L345" s="3">
        <f>'IECC Data-SI'!L345/Convert!$B$2*1000000</f>
        <v>931628.36206119496</v>
      </c>
      <c r="M345" s="3">
        <f>'IECC Data-SI'!M345/Convert!$B$2*1000000</f>
        <v>527403.33474273735</v>
      </c>
      <c r="N345" s="3">
        <f>'IECC Data-SI'!N345/Convert!$B$2*1000000</f>
        <v>121737.62546610089</v>
      </c>
      <c r="O345" s="3">
        <f>'IECC Data-SI'!O345/Convert!$B$2*1000000</f>
        <v>1431.9525628926392</v>
      </c>
      <c r="P345" s="3">
        <f t="shared" si="10"/>
        <v>120305.67290320825</v>
      </c>
      <c r="Q345" s="3">
        <f>'IECC Data-SI'!Q345/Convert!$B$2*1000000</f>
        <v>0</v>
      </c>
      <c r="R345" s="3">
        <f>'IECC Data-SI'!R345/Convert!$B$2*1000000</f>
        <v>0</v>
      </c>
      <c r="S345" s="3">
        <f>'IECC Data-SI'!S345/Convert!$B$2*1000000</f>
        <v>295017.54362020054</v>
      </c>
      <c r="T345" s="3">
        <f>'IECC Data-SI'!T345/Convert!$B$2*1000000</f>
        <v>86023.8779765129</v>
      </c>
      <c r="U345" s="3">
        <f>'IECC Data-SI'!U345/Convert!$B$2*1000000</f>
        <v>1657893.1978864816</v>
      </c>
      <c r="V345" s="3">
        <f>'IECC Data-SI'!V345/Convert!$B$2*1000000</f>
        <v>59030.047602217091</v>
      </c>
      <c r="W345" s="3">
        <f>'IECC Data-SI'!W345/Convert!$B$2*1000000</f>
        <v>4916999.3836345552</v>
      </c>
      <c r="X345" s="3">
        <f>'IECC Data-SI'!X345/Convert!$B$2*1000000</f>
        <v>75654.759145937176</v>
      </c>
      <c r="Y345" s="3">
        <f t="shared" si="11"/>
        <v>4992654.1427804921</v>
      </c>
      <c r="Z345" s="3">
        <f>'IECC Data-SI'!Y345/Convert!$B$2*1000000</f>
        <v>8591734.3336973898</v>
      </c>
      <c r="AA345" s="3">
        <f>'IECC Data-SI'!Z345/Convert!$B$2*1000000</f>
        <v>3429050.5365639869</v>
      </c>
      <c r="AB345" s="3">
        <f>'IECC Data-SI'!AA345/Convert!$B$2*1000000</f>
        <v>12020784.870261377</v>
      </c>
    </row>
    <row r="346" spans="1:28" x14ac:dyDescent="0.25">
      <c r="A346" s="93">
        <v>2015</v>
      </c>
      <c r="B346" s="93" t="s">
        <v>59</v>
      </c>
      <c r="C346" s="121" t="s">
        <v>11</v>
      </c>
      <c r="D346" s="3">
        <f>'IECC Data-SI'!D346*Convert!$B$1</f>
        <v>122119.68521488593</v>
      </c>
      <c r="E346" s="3">
        <f>'IECC Data-SI'!E346/Convert!$B$2*1000000</f>
        <v>0</v>
      </c>
      <c r="F346" s="3">
        <f>'IECC Data-SI'!F346/Convert!$B$2*1000000</f>
        <v>114818.56079853208</v>
      </c>
      <c r="G346" s="3">
        <f>'IECC Data-SI'!G346/Convert!$B$2*1000000</f>
        <v>3288148.0497857979</v>
      </c>
      <c r="H346" s="3">
        <f>'IECC Data-SI'!H346/Convert!$B$2*1000000</f>
        <v>727980.38473601243</v>
      </c>
      <c r="I346" s="3">
        <f>'IECC Data-SI'!I346/Convert!$B$2*1000000</f>
        <v>215201.86750294463</v>
      </c>
      <c r="J346" s="3">
        <f>'IECC Data-SI'!J346/Convert!$B$2*1000000</f>
        <v>1653959.7570138224</v>
      </c>
      <c r="K346" s="3">
        <f>'IECC Data-SI'!K346/Convert!$B$2*1000000</f>
        <v>1695502.5795315676</v>
      </c>
      <c r="L346" s="3">
        <f>'IECC Data-SI'!L346/Convert!$B$2*1000000</f>
        <v>931628.36206119496</v>
      </c>
      <c r="M346" s="3">
        <f>'IECC Data-SI'!M346/Convert!$B$2*1000000</f>
        <v>533990.66343309393</v>
      </c>
      <c r="N346" s="3">
        <f>'IECC Data-SI'!N346/Convert!$B$2*1000000</f>
        <v>107776.2799108559</v>
      </c>
      <c r="O346" s="3">
        <f>'IECC Data-SI'!O346/Convert!$B$2*1000000</f>
        <v>1431.9525628926392</v>
      </c>
      <c r="P346" s="3">
        <f t="shared" si="10"/>
        <v>106344.32734796326</v>
      </c>
      <c r="Q346" s="3">
        <f>'IECC Data-SI'!Q346/Convert!$B$2*1000000</f>
        <v>0</v>
      </c>
      <c r="R346" s="3">
        <f>'IECC Data-SI'!R346/Convert!$B$2*1000000</f>
        <v>0</v>
      </c>
      <c r="S346" s="3">
        <f>'IECC Data-SI'!S346/Convert!$B$2*1000000</f>
        <v>296647.78899392911</v>
      </c>
      <c r="T346" s="3">
        <f>'IECC Data-SI'!T346/Convert!$B$2*1000000</f>
        <v>86023.8779765129</v>
      </c>
      <c r="U346" s="3">
        <f>'IECC Data-SI'!U346/Convert!$B$2*1000000</f>
        <v>1721159.9878262375</v>
      </c>
      <c r="V346" s="3">
        <f>'IECC Data-SI'!V346/Convert!$B$2*1000000</f>
        <v>58925.787723664682</v>
      </c>
      <c r="W346" s="3">
        <f>'IECC Data-SI'!W346/Convert!$B$2*1000000</f>
        <v>4225130.8295607837</v>
      </c>
      <c r="X346" s="3">
        <f>'IECC Data-SI'!X346/Convert!$B$2*1000000</f>
        <v>114818.56079853208</v>
      </c>
      <c r="Y346" s="3">
        <f t="shared" si="11"/>
        <v>4339949.390359316</v>
      </c>
      <c r="Z346" s="3">
        <f>'IECC Data-SI'!Y346/Convert!$B$2*1000000</f>
        <v>7900282.8191378284</v>
      </c>
      <c r="AA346" s="3">
        <f>'IECC Data-SI'!Z346/Convert!$B$2*1000000</f>
        <v>3531481.128156337</v>
      </c>
      <c r="AB346" s="3">
        <f>'IECC Data-SI'!AA346/Convert!$B$2*1000000</f>
        <v>11431763.947294166</v>
      </c>
    </row>
    <row r="347" spans="1:28" x14ac:dyDescent="0.25">
      <c r="A347" s="93">
        <v>2015</v>
      </c>
      <c r="B347" s="93" t="s">
        <v>59</v>
      </c>
      <c r="C347" s="121" t="s">
        <v>13</v>
      </c>
      <c r="D347" s="3">
        <f>'IECC Data-SI'!D347*Convert!$B$1</f>
        <v>122119.68521488593</v>
      </c>
      <c r="E347" s="3">
        <f>'IECC Data-SI'!E347/Convert!$B$2*1000000</f>
        <v>0</v>
      </c>
      <c r="F347" s="3">
        <f>'IECC Data-SI'!F347/Convert!$B$2*1000000</f>
        <v>95682.133998776742</v>
      </c>
      <c r="G347" s="3">
        <f>'IECC Data-SI'!G347/Convert!$B$2*1000000</f>
        <v>3116280.379077544</v>
      </c>
      <c r="H347" s="3">
        <f>'IECC Data-SI'!H347/Convert!$B$2*1000000</f>
        <v>727828.73400357261</v>
      </c>
      <c r="I347" s="3">
        <f>'IECC Data-SI'!I347/Convert!$B$2*1000000</f>
        <v>214927.00055039735</v>
      </c>
      <c r="J347" s="3">
        <f>'IECC Data-SI'!J347/Convert!$B$2*1000000</f>
        <v>1653959.7570138224</v>
      </c>
      <c r="K347" s="3">
        <f>'IECC Data-SI'!K347/Convert!$B$2*1000000</f>
        <v>1695502.5795315676</v>
      </c>
      <c r="L347" s="3">
        <f>'IECC Data-SI'!L347/Convert!$B$2*1000000</f>
        <v>931628.36206119496</v>
      </c>
      <c r="M347" s="3">
        <f>'IECC Data-SI'!M347/Convert!$B$2*1000000</f>
        <v>522721.11837865651</v>
      </c>
      <c r="N347" s="3">
        <f>'IECC Data-SI'!N347/Convert!$B$2*1000000</f>
        <v>107501.41295830865</v>
      </c>
      <c r="O347" s="3">
        <f>'IECC Data-SI'!O347/Convert!$B$2*1000000</f>
        <v>1431.9525628926392</v>
      </c>
      <c r="P347" s="3">
        <f t="shared" si="10"/>
        <v>106069.46039541601</v>
      </c>
      <c r="Q347" s="3">
        <f>'IECC Data-SI'!Q347/Convert!$B$2*1000000</f>
        <v>0</v>
      </c>
      <c r="R347" s="3">
        <f>'IECC Data-SI'!R347/Convert!$B$2*1000000</f>
        <v>0</v>
      </c>
      <c r="S347" s="3">
        <f>'IECC Data-SI'!S347/Convert!$B$2*1000000</f>
        <v>295045.97813253308</v>
      </c>
      <c r="T347" s="3">
        <f>'IECC Data-SI'!T347/Convert!$B$2*1000000</f>
        <v>86023.8779765129</v>
      </c>
      <c r="U347" s="3">
        <f>'IECC Data-SI'!U347/Convert!$B$2*1000000</f>
        <v>1724278.3060120321</v>
      </c>
      <c r="V347" s="3">
        <f>'IECC Data-SI'!V347/Convert!$B$2*1000000</f>
        <v>58982.656748329631</v>
      </c>
      <c r="W347" s="3">
        <f>'IECC Data-SI'!W347/Convert!$B$2*1000000</f>
        <v>4040116.93598415</v>
      </c>
      <c r="X347" s="3">
        <f>'IECC Data-SI'!X347/Convert!$B$2*1000000</f>
        <v>95682.133998776742</v>
      </c>
      <c r="Y347" s="3">
        <f t="shared" si="11"/>
        <v>4135799.0699829268</v>
      </c>
      <c r="Z347" s="3">
        <f>'IECC Data-SI'!Y347/Convert!$B$2*1000000</f>
        <v>7714899.2769008717</v>
      </c>
      <c r="AA347" s="3">
        <f>'IECC Data-SI'!Z347/Convert!$B$2*1000000</f>
        <v>3515463.019542377</v>
      </c>
      <c r="AB347" s="3">
        <f>'IECC Data-SI'!AA347/Convert!$B$2*1000000</f>
        <v>11230362.29644325</v>
      </c>
    </row>
    <row r="348" spans="1:28" x14ac:dyDescent="0.25">
      <c r="A348" s="93">
        <v>2015</v>
      </c>
      <c r="B348" s="93" t="s">
        <v>59</v>
      </c>
      <c r="C348" s="121" t="s">
        <v>19</v>
      </c>
      <c r="D348" s="3">
        <f>'IECC Data-SI'!D348*Convert!$B$1</f>
        <v>122119.68521488593</v>
      </c>
      <c r="E348" s="3">
        <f>'IECC Data-SI'!E348/Convert!$B$2*1000000</f>
        <v>0</v>
      </c>
      <c r="F348" s="3">
        <f>'IECC Data-SI'!F348/Convert!$B$2*1000000</f>
        <v>228926.25878875231</v>
      </c>
      <c r="G348" s="3">
        <f>'IECC Data-SI'!G348/Convert!$B$2*1000000</f>
        <v>2872141.6561909183</v>
      </c>
      <c r="H348" s="3">
        <f>'IECC Data-SI'!H348/Convert!$B$2*1000000</f>
        <v>727421.17266014055</v>
      </c>
      <c r="I348" s="3">
        <f>'IECC Data-SI'!I348/Convert!$B$2*1000000</f>
        <v>214860.65335495491</v>
      </c>
      <c r="J348" s="3">
        <f>'IECC Data-SI'!J348/Convert!$B$2*1000000</f>
        <v>1653959.7570138224</v>
      </c>
      <c r="K348" s="3">
        <f>'IECC Data-SI'!K348/Convert!$B$2*1000000</f>
        <v>1695502.5795315676</v>
      </c>
      <c r="L348" s="3">
        <f>'IECC Data-SI'!L348/Convert!$B$2*1000000</f>
        <v>931628.36206119496</v>
      </c>
      <c r="M348" s="3">
        <f>'IECC Data-SI'!M348/Convert!$B$2*1000000</f>
        <v>535924.21027170215</v>
      </c>
      <c r="N348" s="3">
        <f>'IECC Data-SI'!N348/Convert!$B$2*1000000</f>
        <v>112543.79981193412</v>
      </c>
      <c r="O348" s="3">
        <f>'IECC Data-SI'!O348/Convert!$B$2*1000000</f>
        <v>1431.9525628926392</v>
      </c>
      <c r="P348" s="3">
        <f t="shared" si="10"/>
        <v>111111.84724904149</v>
      </c>
      <c r="Q348" s="3">
        <f>'IECC Data-SI'!Q348/Convert!$B$2*1000000</f>
        <v>0</v>
      </c>
      <c r="R348" s="3">
        <f>'IECC Data-SI'!R348/Convert!$B$2*1000000</f>
        <v>0</v>
      </c>
      <c r="S348" s="3">
        <f>'IECC Data-SI'!S348/Convert!$B$2*1000000</f>
        <v>235883.23613943107</v>
      </c>
      <c r="T348" s="3">
        <f>'IECC Data-SI'!T348/Convert!$B$2*1000000</f>
        <v>86023.8779765129</v>
      </c>
      <c r="U348" s="3">
        <f>'IECC Data-SI'!U348/Convert!$B$2*1000000</f>
        <v>1793459.4745169426</v>
      </c>
      <c r="V348" s="3">
        <f>'IECC Data-SI'!V348/Convert!$B$2*1000000</f>
        <v>58868.91869899974</v>
      </c>
      <c r="W348" s="3">
        <f>'IECC Data-SI'!W348/Convert!$B$2*1000000</f>
        <v>3755060.9498510929</v>
      </c>
      <c r="X348" s="3">
        <f>'IECC Data-SI'!X348/Convert!$B$2*1000000</f>
        <v>228926.25878875231</v>
      </c>
      <c r="Y348" s="3">
        <f t="shared" si="11"/>
        <v>3983987.2086398453</v>
      </c>
      <c r="Z348" s="3">
        <f>'IECC Data-SI'!Y348/Convert!$B$2*1000000</f>
        <v>7429246.1660088338</v>
      </c>
      <c r="AA348" s="3">
        <f>'IECC Data-SI'!Z348/Convert!$B$2*1000000</f>
        <v>3717888.3128372626</v>
      </c>
      <c r="AB348" s="3">
        <f>'IECC Data-SI'!AA348/Convert!$B$2*1000000</f>
        <v>11147134.478846096</v>
      </c>
    </row>
    <row r="349" spans="1:28" x14ac:dyDescent="0.25">
      <c r="A349" s="93">
        <v>2015</v>
      </c>
      <c r="B349" s="93" t="s">
        <v>59</v>
      </c>
      <c r="C349" s="121" t="s">
        <v>20</v>
      </c>
      <c r="D349" s="3">
        <f>'IECC Data-SI'!D349*Convert!$B$1</f>
        <v>122119.68521488593</v>
      </c>
      <c r="E349" s="3">
        <f>'IECC Data-SI'!E349/Convert!$B$2*1000000</f>
        <v>0</v>
      </c>
      <c r="F349" s="3">
        <f>'IECC Data-SI'!F349/Convert!$B$2*1000000</f>
        <v>228499.74110376521</v>
      </c>
      <c r="G349" s="3">
        <f>'IECC Data-SI'!G349/Convert!$B$2*1000000</f>
        <v>1849778.7652767969</v>
      </c>
      <c r="H349" s="3">
        <f>'IECC Data-SI'!H349/Convert!$B$2*1000000</f>
        <v>727582.30156335793</v>
      </c>
      <c r="I349" s="3">
        <f>'IECC Data-SI'!I349/Convert!$B$2*1000000</f>
        <v>215012.30408739476</v>
      </c>
      <c r="J349" s="3">
        <f>'IECC Data-SI'!J349/Convert!$B$2*1000000</f>
        <v>1653959.7570138224</v>
      </c>
      <c r="K349" s="3">
        <f>'IECC Data-SI'!K349/Convert!$B$2*1000000</f>
        <v>1695502.5795315676</v>
      </c>
      <c r="L349" s="3">
        <f>'IECC Data-SI'!L349/Convert!$B$2*1000000</f>
        <v>931628.36206119496</v>
      </c>
      <c r="M349" s="3">
        <f>'IECC Data-SI'!M349/Convert!$B$2*1000000</f>
        <v>522218.77532744943</v>
      </c>
      <c r="N349" s="3">
        <f>'IECC Data-SI'!N349/Convert!$B$2*1000000</f>
        <v>79095.3351381666</v>
      </c>
      <c r="O349" s="3">
        <f>'IECC Data-SI'!O349/Convert!$B$2*1000000</f>
        <v>1431.9525628926392</v>
      </c>
      <c r="P349" s="3">
        <f t="shared" si="10"/>
        <v>77663.382575273965</v>
      </c>
      <c r="Q349" s="3">
        <f>'IECC Data-SI'!Q349/Convert!$B$2*1000000</f>
        <v>0</v>
      </c>
      <c r="R349" s="3">
        <f>'IECC Data-SI'!R349/Convert!$B$2*1000000</f>
        <v>0</v>
      </c>
      <c r="S349" s="3">
        <f>'IECC Data-SI'!S349/Convert!$B$2*1000000</f>
        <v>196662.56546217122</v>
      </c>
      <c r="T349" s="3">
        <f>'IECC Data-SI'!T349/Convert!$B$2*1000000</f>
        <v>86014.399805735404</v>
      </c>
      <c r="U349" s="3">
        <f>'IECC Data-SI'!U349/Convert!$B$2*1000000</f>
        <v>1797933.1711239186</v>
      </c>
      <c r="V349" s="3">
        <f>'IECC Data-SI'!V349/Convert!$B$2*1000000</f>
        <v>58205.446744575325</v>
      </c>
      <c r="W349" s="3">
        <f>'IECC Data-SI'!W349/Convert!$B$2*1000000</f>
        <v>2646323.4886416923</v>
      </c>
      <c r="X349" s="3">
        <f>'IECC Data-SI'!X349/Convert!$B$2*1000000</f>
        <v>228499.74110376521</v>
      </c>
      <c r="Y349" s="3">
        <f t="shared" si="11"/>
        <v>2874823.2297454574</v>
      </c>
      <c r="Z349" s="3">
        <f>'IECC Data-SI'!Y349/Convert!$B$2*1000000</f>
        <v>6320158.0124806659</v>
      </c>
      <c r="AA349" s="3">
        <f>'IECC Data-SI'!Z349/Convert!$B$2*1000000</f>
        <v>3721935.4917592513</v>
      </c>
      <c r="AB349" s="3">
        <f>'IECC Data-SI'!AA349/Convert!$B$2*1000000</f>
        <v>10042093.504239917</v>
      </c>
    </row>
    <row r="350" spans="1:28" x14ac:dyDescent="0.25">
      <c r="A350" s="93">
        <v>2015</v>
      </c>
      <c r="B350" s="93" t="s">
        <v>59</v>
      </c>
      <c r="C350" s="121" t="s">
        <v>3</v>
      </c>
      <c r="D350" s="3">
        <f>'IECC Data-SI'!D350*Convert!$B$1</f>
        <v>122119.68521488593</v>
      </c>
      <c r="E350" s="3">
        <f>'IECC Data-SI'!E350/Convert!$B$2*1000000</f>
        <v>0</v>
      </c>
      <c r="F350" s="3">
        <f>'IECC Data-SI'!F350/Convert!$B$2*1000000</f>
        <v>495054.33787915873</v>
      </c>
      <c r="G350" s="3">
        <f>'IECC Data-SI'!G350/Convert!$B$2*1000000</f>
        <v>1650765.6134618081</v>
      </c>
      <c r="H350" s="3">
        <f>'IECC Data-SI'!H350/Convert!$B$2*1000000</f>
        <v>727525.43253869296</v>
      </c>
      <c r="I350" s="3">
        <f>'IECC Data-SI'!I350/Convert!$B$2*1000000</f>
        <v>214974.3914042848</v>
      </c>
      <c r="J350" s="3">
        <f>'IECC Data-SI'!J350/Convert!$B$2*1000000</f>
        <v>1653959.7570138224</v>
      </c>
      <c r="K350" s="3">
        <f>'IECC Data-SI'!K350/Convert!$B$2*1000000</f>
        <v>1695502.5795315676</v>
      </c>
      <c r="L350" s="3">
        <f>'IECC Data-SI'!L350/Convert!$B$2*1000000</f>
        <v>931628.36206119496</v>
      </c>
      <c r="M350" s="3">
        <f>'IECC Data-SI'!M350/Convert!$B$2*1000000</f>
        <v>529668.61755855777</v>
      </c>
      <c r="N350" s="3">
        <f>'IECC Data-SI'!N350/Convert!$B$2*1000000</f>
        <v>89000.023600645232</v>
      </c>
      <c r="O350" s="3">
        <f>'IECC Data-SI'!O350/Convert!$B$2*1000000</f>
        <v>1431.9525628926392</v>
      </c>
      <c r="P350" s="3">
        <f t="shared" si="10"/>
        <v>87568.071037752597</v>
      </c>
      <c r="Q350" s="3">
        <f>'IECC Data-SI'!Q350/Convert!$B$2*1000000</f>
        <v>0</v>
      </c>
      <c r="R350" s="3">
        <f>'IECC Data-SI'!R350/Convert!$B$2*1000000</f>
        <v>0</v>
      </c>
      <c r="S350" s="3">
        <f>'IECC Data-SI'!S350/Convert!$B$2*1000000</f>
        <v>219486.00069437077</v>
      </c>
      <c r="T350" s="3">
        <f>'IECC Data-SI'!T350/Convert!$B$2*1000000</f>
        <v>86014.399805735404</v>
      </c>
      <c r="U350" s="3">
        <f>'IECC Data-SI'!U350/Convert!$B$2*1000000</f>
        <v>1917500.2954819738</v>
      </c>
      <c r="V350" s="3">
        <f>'IECC Data-SI'!V350/Convert!$B$2*1000000</f>
        <v>58622.486258784957</v>
      </c>
      <c r="W350" s="3">
        <f>'IECC Data-SI'!W350/Convert!$B$2*1000000</f>
        <v>2487488.3027524892</v>
      </c>
      <c r="X350" s="3">
        <f>'IECC Data-SI'!X350/Convert!$B$2*1000000</f>
        <v>495054.33787915873</v>
      </c>
      <c r="Y350" s="3">
        <f t="shared" si="11"/>
        <v>2982542.6406316478</v>
      </c>
      <c r="Z350" s="3">
        <f>'IECC Data-SI'!Y350/Convert!$B$2*1000000</f>
        <v>6161645.0843978981</v>
      </c>
      <c r="AA350" s="3">
        <f>'IECC Data-SI'!Z350/Convert!$B$2*1000000</f>
        <v>4108066.6910634777</v>
      </c>
      <c r="AB350" s="3">
        <f>'IECC Data-SI'!AA350/Convert!$B$2*1000000</f>
        <v>10269711.775461374</v>
      </c>
    </row>
    <row r="351" spans="1:28" x14ac:dyDescent="0.25">
      <c r="A351" s="93">
        <v>2015</v>
      </c>
      <c r="B351" s="93" t="s">
        <v>59</v>
      </c>
      <c r="C351" s="121" t="s">
        <v>7</v>
      </c>
      <c r="D351" s="3">
        <f>'IECC Data-SI'!D351*Convert!$B$1</f>
        <v>122119.68521488593</v>
      </c>
      <c r="E351" s="3">
        <f>'IECC Data-SI'!E351/Convert!$B$2*1000000</f>
        <v>0</v>
      </c>
      <c r="F351" s="3">
        <f>'IECC Data-SI'!F351/Convert!$B$2*1000000</f>
        <v>296979.52497114131</v>
      </c>
      <c r="G351" s="3">
        <f>'IECC Data-SI'!G351/Convert!$B$2*1000000</f>
        <v>1365605.3674501984</v>
      </c>
      <c r="H351" s="3">
        <f>'IECC Data-SI'!H351/Convert!$B$2*1000000</f>
        <v>727553.86705102539</v>
      </c>
      <c r="I351" s="3">
        <f>'IECC Data-SI'!I351/Convert!$B$2*1000000</f>
        <v>214964.91323350734</v>
      </c>
      <c r="J351" s="3">
        <f>'IECC Data-SI'!J351/Convert!$B$2*1000000</f>
        <v>1653959.7570138224</v>
      </c>
      <c r="K351" s="3">
        <f>'IECC Data-SI'!K351/Convert!$B$2*1000000</f>
        <v>1695502.5795315676</v>
      </c>
      <c r="L351" s="3">
        <f>'IECC Data-SI'!L351/Convert!$B$2*1000000</f>
        <v>931628.36206119496</v>
      </c>
      <c r="M351" s="3">
        <f>'IECC Data-SI'!M351/Convert!$B$2*1000000</f>
        <v>522455.72959688678</v>
      </c>
      <c r="N351" s="3">
        <f>'IECC Data-SI'!N351/Convert!$B$2*1000000</f>
        <v>134163.50735539227</v>
      </c>
      <c r="O351" s="3">
        <f>'IECC Data-SI'!O351/Convert!$B$2*1000000</f>
        <v>1431.9525628926392</v>
      </c>
      <c r="P351" s="3">
        <f t="shared" si="10"/>
        <v>132731.55479249964</v>
      </c>
      <c r="Q351" s="3">
        <f>'IECC Data-SI'!Q351/Convert!$B$2*1000000</f>
        <v>0</v>
      </c>
      <c r="R351" s="3">
        <f>'IECC Data-SI'!R351/Convert!$B$2*1000000</f>
        <v>0</v>
      </c>
      <c r="S351" s="3">
        <f>'IECC Data-SI'!S351/Convert!$B$2*1000000</f>
        <v>194236.15374313341</v>
      </c>
      <c r="T351" s="3">
        <f>'IECC Data-SI'!T351/Convert!$B$2*1000000</f>
        <v>86014.399805735404</v>
      </c>
      <c r="U351" s="3">
        <f>'IECC Data-SI'!U351/Convert!$B$2*1000000</f>
        <v>1885483.0345956075</v>
      </c>
      <c r="V351" s="3">
        <f>'IECC Data-SI'!V351/Convert!$B$2*1000000</f>
        <v>58366.575647792684</v>
      </c>
      <c r="W351" s="3">
        <f>'IECC Data-SI'!W351/Convert!$B$2*1000000</f>
        <v>2215028.805582718</v>
      </c>
      <c r="X351" s="3">
        <f>'IECC Data-SI'!X351/Convert!$B$2*1000000</f>
        <v>296979.52497114131</v>
      </c>
      <c r="Y351" s="3">
        <f t="shared" si="11"/>
        <v>2512008.3305538595</v>
      </c>
      <c r="Z351" s="3">
        <f>'IECC Data-SI'!Y351/Convert!$B$2*1000000</f>
        <v>5888939.154787912</v>
      </c>
      <c r="AA351" s="3">
        <f>'IECC Data-SI'!Z351/Convert!$B$2*1000000</f>
        <v>3877974.6172690941</v>
      </c>
      <c r="AB351" s="3">
        <f>'IECC Data-SI'!AA351/Convert!$B$2*1000000</f>
        <v>9766913.7720570061</v>
      </c>
    </row>
    <row r="352" spans="1:28" x14ac:dyDescent="0.25">
      <c r="A352" s="93">
        <v>2015</v>
      </c>
      <c r="B352" s="93" t="s">
        <v>59</v>
      </c>
      <c r="C352" s="121" t="s">
        <v>17</v>
      </c>
      <c r="D352" s="3">
        <f>'IECC Data-SI'!D352*Convert!$B$1</f>
        <v>122119.68521488593</v>
      </c>
      <c r="E352" s="3">
        <f>'IECC Data-SI'!E352/Convert!$B$2*1000000</f>
        <v>0</v>
      </c>
      <c r="F352" s="3">
        <f>'IECC Data-SI'!F352/Convert!$B$2*1000000</f>
        <v>913070.10367886664</v>
      </c>
      <c r="G352" s="3">
        <f>'IECC Data-SI'!G352/Convert!$B$2*1000000</f>
        <v>952679.37935800361</v>
      </c>
      <c r="H352" s="3">
        <f>'IECC Data-SI'!H352/Convert!$B$2*1000000</f>
        <v>727733.95229579776</v>
      </c>
      <c r="I352" s="3">
        <f>'IECC Data-SI'!I352/Convert!$B$2*1000000</f>
        <v>214927.00055039735</v>
      </c>
      <c r="J352" s="3">
        <f>'IECC Data-SI'!J352/Convert!$B$2*1000000</f>
        <v>1653959.7570138224</v>
      </c>
      <c r="K352" s="3">
        <f>'IECC Data-SI'!K352/Convert!$B$2*1000000</f>
        <v>1695502.5795315676</v>
      </c>
      <c r="L352" s="3">
        <f>'IECC Data-SI'!L352/Convert!$B$2*1000000</f>
        <v>931628.36206119496</v>
      </c>
      <c r="M352" s="3">
        <f>'IECC Data-SI'!M352/Convert!$B$2*1000000</f>
        <v>531554.77354327857</v>
      </c>
      <c r="N352" s="3">
        <f>'IECC Data-SI'!N352/Convert!$B$2*1000000</f>
        <v>123917.60474492394</v>
      </c>
      <c r="O352" s="3">
        <f>'IECC Data-SI'!O352/Convert!$B$2*1000000</f>
        <v>1431.9525628926392</v>
      </c>
      <c r="P352" s="3">
        <f t="shared" si="10"/>
        <v>122485.65218203131</v>
      </c>
      <c r="Q352" s="3">
        <f>'IECC Data-SI'!Q352/Convert!$B$2*1000000</f>
        <v>0</v>
      </c>
      <c r="R352" s="3">
        <f>'IECC Data-SI'!R352/Convert!$B$2*1000000</f>
        <v>0</v>
      </c>
      <c r="S352" s="3">
        <f>'IECC Data-SI'!S352/Convert!$B$2*1000000</f>
        <v>0</v>
      </c>
      <c r="T352" s="3">
        <f>'IECC Data-SI'!T352/Convert!$B$2*1000000</f>
        <v>86023.8779765129</v>
      </c>
      <c r="U352" s="3">
        <f>'IECC Data-SI'!U352/Convert!$B$2*1000000</f>
        <v>1931935.5495760934</v>
      </c>
      <c r="V352" s="3">
        <f>'IECC Data-SI'!V352/Convert!$B$2*1000000</f>
        <v>58736.224308114855</v>
      </c>
      <c r="W352" s="3">
        <f>'IECC Data-SI'!W352/Convert!$B$2*1000000</f>
        <v>1606719.8050833135</v>
      </c>
      <c r="X352" s="3">
        <f>'IECC Data-SI'!X352/Convert!$B$2*1000000</f>
        <v>913070.10367886664</v>
      </c>
      <c r="Y352" s="3">
        <f t="shared" si="11"/>
        <v>2519789.9087621802</v>
      </c>
      <c r="Z352" s="3">
        <f>'IECC Data-SI'!Y352/Convert!$B$2*1000000</f>
        <v>5281160.9318520473</v>
      </c>
      <c r="AA352" s="3">
        <f>'IECC Data-SI'!Z352/Convert!$B$2*1000000</f>
        <v>4540517.7109573055</v>
      </c>
      <c r="AB352" s="3">
        <f>'IECC Data-SI'!AA352/Convert!$B$2*1000000</f>
        <v>9821678.6428093519</v>
      </c>
    </row>
    <row r="353" spans="1:28" x14ac:dyDescent="0.25">
      <c r="A353" s="93">
        <v>2015</v>
      </c>
      <c r="B353" s="93" t="s">
        <v>59</v>
      </c>
      <c r="C353" s="121" t="s">
        <v>14</v>
      </c>
      <c r="D353" s="3">
        <f>'IECC Data-SI'!D353*Convert!$B$1</f>
        <v>122119.68521488593</v>
      </c>
      <c r="E353" s="3">
        <f>'IECC Data-SI'!E353/Convert!$B$2*1000000</f>
        <v>0</v>
      </c>
      <c r="F353" s="3">
        <f>'IECC Data-SI'!F353/Convert!$B$2*1000000</f>
        <v>671860.13556248532</v>
      </c>
      <c r="G353" s="3">
        <f>'IECC Data-SI'!G353/Convert!$B$2*1000000</f>
        <v>1171644.0806596125</v>
      </c>
      <c r="H353" s="3">
        <f>'IECC Data-SI'!H353/Convert!$B$2*1000000</f>
        <v>727004.13314593083</v>
      </c>
      <c r="I353" s="3">
        <f>'IECC Data-SI'!I353/Convert!$B$2*1000000</f>
        <v>214642.6554270726</v>
      </c>
      <c r="J353" s="3">
        <f>'IECC Data-SI'!J353/Convert!$B$2*1000000</f>
        <v>1653959.7570138224</v>
      </c>
      <c r="K353" s="3">
        <f>'IECC Data-SI'!K353/Convert!$B$2*1000000</f>
        <v>1695502.5795315676</v>
      </c>
      <c r="L353" s="3">
        <f>'IECC Data-SI'!L353/Convert!$B$2*1000000</f>
        <v>931628.36206119496</v>
      </c>
      <c r="M353" s="3">
        <f>'IECC Data-SI'!M353/Convert!$B$2*1000000</f>
        <v>543516.22506447299</v>
      </c>
      <c r="N353" s="3">
        <f>'IECC Data-SI'!N353/Convert!$B$2*1000000</f>
        <v>80858.274902780031</v>
      </c>
      <c r="O353" s="3">
        <f>'IECC Data-SI'!O353/Convert!$B$2*1000000</f>
        <v>1431.9525628926392</v>
      </c>
      <c r="P353" s="3">
        <f t="shared" si="10"/>
        <v>79426.322339887396</v>
      </c>
      <c r="Q353" s="3">
        <f>'IECC Data-SI'!Q353/Convert!$B$2*1000000</f>
        <v>0</v>
      </c>
      <c r="R353" s="3">
        <f>'IECC Data-SI'!R353/Convert!$B$2*1000000</f>
        <v>0</v>
      </c>
      <c r="S353" s="3">
        <f>'IECC Data-SI'!S353/Convert!$B$2*1000000</f>
        <v>233760.12588527298</v>
      </c>
      <c r="T353" s="3">
        <f>'IECC Data-SI'!T353/Convert!$B$2*1000000</f>
        <v>86014.399805735404</v>
      </c>
      <c r="U353" s="3">
        <f>'IECC Data-SI'!U353/Convert!$B$2*1000000</f>
        <v>2015551.9721751234</v>
      </c>
      <c r="V353" s="3">
        <f>'IECC Data-SI'!V353/Convert!$B$2*1000000</f>
        <v>58451.879184790108</v>
      </c>
      <c r="W353" s="3">
        <f>'IECC Data-SI'!W353/Convert!$B$2*1000000</f>
        <v>2028346.7539492461</v>
      </c>
      <c r="X353" s="3">
        <f>'IECC Data-SI'!X353/Convert!$B$2*1000000</f>
        <v>671860.13556248532</v>
      </c>
      <c r="Y353" s="3">
        <f t="shared" si="11"/>
        <v>2700206.8895117315</v>
      </c>
      <c r="Z353" s="3">
        <f>'IECC Data-SI'!Y353/Convert!$B$2*1000000</f>
        <v>5701479.8931506854</v>
      </c>
      <c r="AA353" s="3">
        <f>'IECC Data-SI'!Z353/Convert!$B$2*1000000</f>
        <v>4382914.6872691773</v>
      </c>
      <c r="AB353" s="3">
        <f>'IECC Data-SI'!AA353/Convert!$B$2*1000000</f>
        <v>10084394.580419861</v>
      </c>
    </row>
    <row r="354" spans="1:28" x14ac:dyDescent="0.25">
      <c r="A354" s="93">
        <v>2015</v>
      </c>
      <c r="B354" s="93" t="s">
        <v>59</v>
      </c>
      <c r="C354" s="121" t="s">
        <v>2</v>
      </c>
      <c r="D354" s="3">
        <f>'IECC Data-SI'!D354*Convert!$B$1</f>
        <v>122119.68521488593</v>
      </c>
      <c r="E354" s="3">
        <f>'IECC Data-SI'!E354/Convert!$B$2*1000000</f>
        <v>0</v>
      </c>
      <c r="F354" s="3">
        <f>'IECC Data-SI'!F354/Convert!$B$2*1000000</f>
        <v>347630.8696060559</v>
      </c>
      <c r="G354" s="3">
        <f>'IECC Data-SI'!G354/Convert!$B$2*1000000</f>
        <v>956792.90547543496</v>
      </c>
      <c r="H354" s="3">
        <f>'IECC Data-SI'!H354/Convert!$B$2*1000000</f>
        <v>726928.30777971097</v>
      </c>
      <c r="I354" s="3">
        <f>'IECC Data-SI'!I354/Convert!$B$2*1000000</f>
        <v>214803.78433028996</v>
      </c>
      <c r="J354" s="3">
        <f>'IECC Data-SI'!J354/Convert!$B$2*1000000</f>
        <v>1653959.7570138224</v>
      </c>
      <c r="K354" s="3">
        <f>'IECC Data-SI'!K354/Convert!$B$2*1000000</f>
        <v>1695502.5795315676</v>
      </c>
      <c r="L354" s="3">
        <f>'IECC Data-SI'!L354/Convert!$B$2*1000000</f>
        <v>931628.36206119496</v>
      </c>
      <c r="M354" s="3">
        <f>'IECC Data-SI'!M354/Convert!$B$2*1000000</f>
        <v>551544.23571300809</v>
      </c>
      <c r="N354" s="3">
        <f>'IECC Data-SI'!N354/Convert!$B$2*1000000</f>
        <v>123026.65669183974</v>
      </c>
      <c r="O354" s="3">
        <f>'IECC Data-SI'!O354/Convert!$B$2*1000000</f>
        <v>1431.9525628926392</v>
      </c>
      <c r="P354" s="3">
        <f t="shared" si="10"/>
        <v>121594.70412894711</v>
      </c>
      <c r="Q354" s="3">
        <f>'IECC Data-SI'!Q354/Convert!$B$2*1000000</f>
        <v>0</v>
      </c>
      <c r="R354" s="3">
        <f>'IECC Data-SI'!R354/Convert!$B$2*1000000</f>
        <v>0</v>
      </c>
      <c r="S354" s="3">
        <f>'IECC Data-SI'!S354/Convert!$B$2*1000000</f>
        <v>187307.61090478711</v>
      </c>
      <c r="T354" s="3">
        <f>'IECC Data-SI'!T354/Convert!$B$2*1000000</f>
        <v>86004.921634957907</v>
      </c>
      <c r="U354" s="3">
        <f>'IECC Data-SI'!U354/Convert!$B$2*1000000</f>
        <v>1987382.848624419</v>
      </c>
      <c r="V354" s="3">
        <f>'IECC Data-SI'!V354/Convert!$B$2*1000000</f>
        <v>58319.184793905231</v>
      </c>
      <c r="W354" s="3">
        <f>'IECC Data-SI'!W354/Convert!$B$2*1000000</f>
        <v>1817239.4562221775</v>
      </c>
      <c r="X354" s="3">
        <f>'IECC Data-SI'!X354/Convert!$B$2*1000000</f>
        <v>347630.8696060559</v>
      </c>
      <c r="Y354" s="3">
        <f t="shared" si="11"/>
        <v>2164870.3258282333</v>
      </c>
      <c r="Z354" s="3">
        <f>'IECC Data-SI'!Y354/Convert!$B$2*1000000</f>
        <v>5490325.204569729</v>
      </c>
      <c r="AA354" s="3">
        <f>'IECC Data-SI'!Z354/Convert!$B$2*1000000</f>
        <v>4030516.2977620428</v>
      </c>
      <c r="AB354" s="3">
        <f>'IECC Data-SI'!AA354/Convert!$B$2*1000000</f>
        <v>9520841.502331771</v>
      </c>
    </row>
    <row r="355" spans="1:28" x14ac:dyDescent="0.25">
      <c r="A355" s="93">
        <v>2015</v>
      </c>
      <c r="B355" s="93" t="s">
        <v>59</v>
      </c>
      <c r="C355" s="121" t="s">
        <v>18</v>
      </c>
      <c r="D355" s="3">
        <f>'IECC Data-SI'!D355*Convert!$B$1</f>
        <v>122119.68521488593</v>
      </c>
      <c r="E355" s="3">
        <f>'IECC Data-SI'!E355/Convert!$B$2*1000000</f>
        <v>0</v>
      </c>
      <c r="F355" s="3">
        <f>'IECC Data-SI'!F355/Convert!$B$2*1000000</f>
        <v>601930.19156615296</v>
      </c>
      <c r="G355" s="3">
        <f>'IECC Data-SI'!G355/Convert!$B$2*1000000</f>
        <v>413788.5016329466</v>
      </c>
      <c r="H355" s="3">
        <f>'IECC Data-SI'!H355/Convert!$B$2*1000000</f>
        <v>727127.34936603834</v>
      </c>
      <c r="I355" s="3">
        <f>'IECC Data-SI'!I355/Convert!$B$2*1000000</f>
        <v>214396.22298685781</v>
      </c>
      <c r="J355" s="3">
        <f>'IECC Data-SI'!J355/Convert!$B$2*1000000</f>
        <v>1653959.7570138224</v>
      </c>
      <c r="K355" s="3">
        <f>'IECC Data-SI'!K355/Convert!$B$2*1000000</f>
        <v>1695502.5795315676</v>
      </c>
      <c r="L355" s="3">
        <f>'IECC Data-SI'!L355/Convert!$B$2*1000000</f>
        <v>931628.36206119496</v>
      </c>
      <c r="M355" s="3">
        <f>'IECC Data-SI'!M355/Convert!$B$2*1000000</f>
        <v>536786.72381245391</v>
      </c>
      <c r="N355" s="3">
        <f>'IECC Data-SI'!N355/Convert!$B$2*1000000</f>
        <v>90800.87604836862</v>
      </c>
      <c r="O355" s="3">
        <f>'IECC Data-SI'!O355/Convert!$B$2*1000000</f>
        <v>1431.9525628926392</v>
      </c>
      <c r="P355" s="3">
        <f t="shared" si="10"/>
        <v>89368.923485475985</v>
      </c>
      <c r="Q355" s="3">
        <f>'IECC Data-SI'!Q355/Convert!$B$2*1000000</f>
        <v>0</v>
      </c>
      <c r="R355" s="3">
        <f>'IECC Data-SI'!R355/Convert!$B$2*1000000</f>
        <v>0</v>
      </c>
      <c r="S355" s="3">
        <f>'IECC Data-SI'!S355/Convert!$B$2*1000000</f>
        <v>199487.06035386372</v>
      </c>
      <c r="T355" s="3">
        <f>'IECC Data-SI'!T355/Convert!$B$2*1000000</f>
        <v>86014.399805735404</v>
      </c>
      <c r="U355" s="3">
        <f>'IECC Data-SI'!U355/Convert!$B$2*1000000</f>
        <v>2045133.3431716745</v>
      </c>
      <c r="V355" s="3">
        <f>'IECC Data-SI'!V355/Convert!$B$2*1000000</f>
        <v>58831.006015889776</v>
      </c>
      <c r="W355" s="3">
        <f>'IECC Data-SI'!W355/Convert!$B$2*1000000</f>
        <v>1239431.2092847403</v>
      </c>
      <c r="X355" s="3">
        <f>'IECC Data-SI'!X355/Convert!$B$2*1000000</f>
        <v>601930.19156615296</v>
      </c>
      <c r="Y355" s="3">
        <f t="shared" si="11"/>
        <v>1841361.4008508932</v>
      </c>
      <c r="Z355" s="3">
        <f>'IECC Data-SI'!Y355/Convert!$B$2*1000000</f>
        <v>4912810.7809263943</v>
      </c>
      <c r="AA355" s="3">
        <f>'IECC Data-SI'!Z355/Convert!$B$2*1000000</f>
        <v>4342575.5924401721</v>
      </c>
      <c r="AB355" s="3">
        <f>'IECC Data-SI'!AA355/Convert!$B$2*1000000</f>
        <v>9255386.3733665682</v>
      </c>
    </row>
    <row r="356" spans="1:28" x14ac:dyDescent="0.25">
      <c r="A356" s="93">
        <v>2015</v>
      </c>
      <c r="B356" s="93" t="s">
        <v>59</v>
      </c>
      <c r="C356" s="121" t="s">
        <v>4</v>
      </c>
      <c r="D356" s="3">
        <f>'IECC Data-SI'!D356*Convert!$B$1</f>
        <v>122119.68521488593</v>
      </c>
      <c r="E356" s="3">
        <f>'IECC Data-SI'!E356/Convert!$B$2*1000000</f>
        <v>0</v>
      </c>
      <c r="F356" s="3">
        <f>'IECC Data-SI'!F356/Convert!$B$2*1000000</f>
        <v>1113940.9769662442</v>
      </c>
      <c r="G356" s="3">
        <f>'IECC Data-SI'!G356/Convert!$B$2*1000000</f>
        <v>716587.62346146768</v>
      </c>
      <c r="H356" s="3">
        <f>'IECC Data-SI'!H356/Convert!$B$2*1000000</f>
        <v>726814.56973038102</v>
      </c>
      <c r="I356" s="3">
        <f>'IECC Data-SI'!I356/Convert!$B$2*1000000</f>
        <v>214709.00262251505</v>
      </c>
      <c r="J356" s="3">
        <f>'IECC Data-SI'!J356/Convert!$B$2*1000000</f>
        <v>1653959.7570138224</v>
      </c>
      <c r="K356" s="3">
        <f>'IECC Data-SI'!K356/Convert!$B$2*1000000</f>
        <v>1695502.5795315676</v>
      </c>
      <c r="L356" s="3">
        <f>'IECC Data-SI'!L356/Convert!$B$2*1000000</f>
        <v>931628.36206119496</v>
      </c>
      <c r="M356" s="3">
        <f>'IECC Data-SI'!M356/Convert!$B$2*1000000</f>
        <v>544672.56189932674</v>
      </c>
      <c r="N356" s="3">
        <f>'IECC Data-SI'!N356/Convert!$B$2*1000000</f>
        <v>69456.03545745775</v>
      </c>
      <c r="O356" s="3">
        <f>'IECC Data-SI'!O356/Convert!$B$2*1000000</f>
        <v>1431.9525628926392</v>
      </c>
      <c r="P356" s="3">
        <f t="shared" si="10"/>
        <v>68024.082894565116</v>
      </c>
      <c r="Q356" s="3">
        <f>'IECC Data-SI'!Q356/Convert!$B$2*1000000</f>
        <v>0</v>
      </c>
      <c r="R356" s="3">
        <f>'IECC Data-SI'!R356/Convert!$B$2*1000000</f>
        <v>0</v>
      </c>
      <c r="S356" s="3">
        <f>'IECC Data-SI'!S356/Convert!$B$2*1000000</f>
        <v>211268.42663028563</v>
      </c>
      <c r="T356" s="3">
        <f>'IECC Data-SI'!T356/Convert!$B$2*1000000</f>
        <v>86014.399805735404</v>
      </c>
      <c r="U356" s="3">
        <f>'IECC Data-SI'!U356/Convert!$B$2*1000000</f>
        <v>2098978.8313586037</v>
      </c>
      <c r="V356" s="3">
        <f>'IECC Data-SI'!V356/Convert!$B$2*1000000</f>
        <v>58338.14113546021</v>
      </c>
      <c r="W356" s="3">
        <f>'IECC Data-SI'!W356/Convert!$B$2*1000000</f>
        <v>1540552.6948856451</v>
      </c>
      <c r="X356" s="3">
        <f>'IECC Data-SI'!X356/Convert!$B$2*1000000</f>
        <v>1113940.9769662442</v>
      </c>
      <c r="Y356" s="3">
        <f t="shared" si="11"/>
        <v>2654493.6718518892</v>
      </c>
      <c r="Z356" s="3">
        <f>'IECC Data-SI'!Y356/Convert!$B$2*1000000</f>
        <v>5213458.3579884246</v>
      </c>
      <c r="AA356" s="3">
        <f>'IECC Data-SI'!Z356/Convert!$B$2*1000000</f>
        <v>4908431.8660271931</v>
      </c>
      <c r="AB356" s="3">
        <f>'IECC Data-SI'!AA356/Convert!$B$2*1000000</f>
        <v>10121890.224015618</v>
      </c>
    </row>
    <row r="357" spans="1:28" x14ac:dyDescent="0.25">
      <c r="A357" s="93">
        <v>2015</v>
      </c>
      <c r="B357" s="93" t="s">
        <v>59</v>
      </c>
      <c r="C357" s="121" t="s">
        <v>5</v>
      </c>
      <c r="D357" s="3">
        <f>'IECC Data-SI'!D357*Convert!$B$1</f>
        <v>122119.68521488593</v>
      </c>
      <c r="E357" s="3">
        <f>'IECC Data-SI'!E357/Convert!$B$2*1000000</f>
        <v>0</v>
      </c>
      <c r="F357" s="3">
        <f>'IECC Data-SI'!F357/Convert!$B$2*1000000</f>
        <v>652666.83973806503</v>
      </c>
      <c r="G357" s="3">
        <f>'IECC Data-SI'!G357/Convert!$B$2*1000000</f>
        <v>706351.19902177691</v>
      </c>
      <c r="H357" s="3">
        <f>'IECC Data-SI'!H357/Convert!$B$2*1000000</f>
        <v>726966.22046282084</v>
      </c>
      <c r="I357" s="3">
        <f>'IECC Data-SI'!I357/Convert!$B$2*1000000</f>
        <v>214718.48079329252</v>
      </c>
      <c r="J357" s="3">
        <f>'IECC Data-SI'!J357/Convert!$B$2*1000000</f>
        <v>1653959.7570138224</v>
      </c>
      <c r="K357" s="3">
        <f>'IECC Data-SI'!K357/Convert!$B$2*1000000</f>
        <v>1695502.5795315676</v>
      </c>
      <c r="L357" s="3">
        <f>'IECC Data-SI'!L357/Convert!$B$2*1000000</f>
        <v>931628.36206119496</v>
      </c>
      <c r="M357" s="3">
        <f>'IECC Data-SI'!M357/Convert!$B$2*1000000</f>
        <v>546160.63471139292</v>
      </c>
      <c r="N357" s="3">
        <f>'IECC Data-SI'!N357/Convert!$B$2*1000000</f>
        <v>104108.22781996669</v>
      </c>
      <c r="O357" s="3">
        <f>'IECC Data-SI'!O357/Convert!$B$2*1000000</f>
        <v>1431.9525628926392</v>
      </c>
      <c r="P357" s="3">
        <f t="shared" si="10"/>
        <v>102676.27525707406</v>
      </c>
      <c r="Q357" s="3">
        <f>'IECC Data-SI'!Q357/Convert!$B$2*1000000</f>
        <v>0</v>
      </c>
      <c r="R357" s="3">
        <f>'IECC Data-SI'!R357/Convert!$B$2*1000000</f>
        <v>0</v>
      </c>
      <c r="S357" s="3">
        <f>'IECC Data-SI'!S357/Convert!$B$2*1000000</f>
        <v>199686.10194019103</v>
      </c>
      <c r="T357" s="3">
        <f>'IECC Data-SI'!T357/Convert!$B$2*1000000</f>
        <v>86004.921634957907</v>
      </c>
      <c r="U357" s="3">
        <f>'IECC Data-SI'!U357/Convert!$B$2*1000000</f>
        <v>2074885.32124222</v>
      </c>
      <c r="V357" s="3">
        <f>'IECC Data-SI'!V357/Convert!$B$2*1000000</f>
        <v>58205.446744575325</v>
      </c>
      <c r="W357" s="3">
        <f>'IECC Data-SI'!W357/Convert!$B$2*1000000</f>
        <v>1554874.210930435</v>
      </c>
      <c r="X357" s="3">
        <f>'IECC Data-SI'!X357/Convert!$B$2*1000000</f>
        <v>652666.83973806503</v>
      </c>
      <c r="Y357" s="3">
        <f t="shared" si="11"/>
        <v>2207541.0506684999</v>
      </c>
      <c r="Z357" s="3">
        <f>'IECC Data-SI'!Y357/Convert!$B$2*1000000</f>
        <v>5227798.8303747689</v>
      </c>
      <c r="AA357" s="3">
        <f>'IECC Data-SI'!Z357/Convert!$B$2*1000000</f>
        <v>4423054.7405118532</v>
      </c>
      <c r="AB357" s="3">
        <f>'IECC Data-SI'!AA357/Convert!$B$2*1000000</f>
        <v>9650853.5708866213</v>
      </c>
    </row>
    <row r="358" spans="1:28" x14ac:dyDescent="0.25">
      <c r="A358" s="93">
        <v>2015</v>
      </c>
      <c r="B358" s="93" t="s">
        <v>59</v>
      </c>
      <c r="C358" s="121" t="s">
        <v>15</v>
      </c>
      <c r="D358" s="3">
        <f>'IECC Data-SI'!D358*Convert!$B$1</f>
        <v>122119.68521488593</v>
      </c>
      <c r="E358" s="3">
        <f>'IECC Data-SI'!E358/Convert!$B$2*1000000</f>
        <v>0</v>
      </c>
      <c r="F358" s="3">
        <f>'IECC Data-SI'!F358/Convert!$B$2*1000000</f>
        <v>682333.51427161333</v>
      </c>
      <c r="G358" s="3">
        <f>'IECC Data-SI'!G358/Convert!$B$2*1000000</f>
        <v>245636.27386946988</v>
      </c>
      <c r="H358" s="3">
        <f>'IECC Data-SI'!H358/Convert!$B$2*1000000</f>
        <v>727032.56765826326</v>
      </c>
      <c r="I358" s="3">
        <f>'IECC Data-SI'!I358/Convert!$B$2*1000000</f>
        <v>214377.26664530285</v>
      </c>
      <c r="J358" s="3">
        <f>'IECC Data-SI'!J358/Convert!$B$2*1000000</f>
        <v>1653959.7570138224</v>
      </c>
      <c r="K358" s="3">
        <f>'IECC Data-SI'!K358/Convert!$B$2*1000000</f>
        <v>1695502.5795315676</v>
      </c>
      <c r="L358" s="3">
        <f>'IECC Data-SI'!L358/Convert!$B$2*1000000</f>
        <v>931628.36206119496</v>
      </c>
      <c r="M358" s="3">
        <f>'IECC Data-SI'!M358/Convert!$B$2*1000000</f>
        <v>546369.15446849784</v>
      </c>
      <c r="N358" s="3">
        <f>'IECC Data-SI'!N358/Convert!$B$2*1000000</f>
        <v>74251.989870868449</v>
      </c>
      <c r="O358" s="3">
        <f>'IECC Data-SI'!O358/Convert!$B$2*1000000</f>
        <v>1431.9525628926392</v>
      </c>
      <c r="P358" s="3">
        <f t="shared" si="10"/>
        <v>72820.037307975814</v>
      </c>
      <c r="Q358" s="3">
        <f>'IECC Data-SI'!Q358/Convert!$B$2*1000000</f>
        <v>0</v>
      </c>
      <c r="R358" s="3">
        <f>'IECC Data-SI'!R358/Convert!$B$2*1000000</f>
        <v>0</v>
      </c>
      <c r="S358" s="3">
        <f>'IECC Data-SI'!S358/Convert!$B$2*1000000</f>
        <v>224471.51852333132</v>
      </c>
      <c r="T358" s="3">
        <f>'IECC Data-SI'!T358/Convert!$B$2*1000000</f>
        <v>86004.921634957907</v>
      </c>
      <c r="U358" s="3">
        <f>'IECC Data-SI'!U358/Convert!$B$2*1000000</f>
        <v>2092239.8519358069</v>
      </c>
      <c r="V358" s="3">
        <f>'IECC Data-SI'!V358/Convert!$B$2*1000000</f>
        <v>58868.91869899974</v>
      </c>
      <c r="W358" s="3">
        <f>'IECC Data-SI'!W358/Convert!$B$2*1000000</f>
        <v>1089296.984169275</v>
      </c>
      <c r="X358" s="3">
        <f>'IECC Data-SI'!X358/Convert!$B$2*1000000</f>
        <v>682333.51427161333</v>
      </c>
      <c r="Y358" s="3">
        <f t="shared" si="11"/>
        <v>1771630.4984408882</v>
      </c>
      <c r="Z358" s="3">
        <f>'IECC Data-SI'!Y358/Convert!$B$2*1000000</f>
        <v>4762610.2086154865</v>
      </c>
      <c r="AA358" s="3">
        <f>'IECC Data-SI'!Z358/Convert!$B$2*1000000</f>
        <v>4470085.4239097657</v>
      </c>
      <c r="AB358" s="3">
        <f>'IECC Data-SI'!AA358/Convert!$B$2*1000000</f>
        <v>9232695.6325252522</v>
      </c>
    </row>
    <row r="359" spans="1:28" x14ac:dyDescent="0.25">
      <c r="A359" s="93">
        <v>2015</v>
      </c>
      <c r="B359" s="93" t="s">
        <v>59</v>
      </c>
      <c r="C359" s="121" t="s">
        <v>16</v>
      </c>
      <c r="D359" s="3">
        <f>'IECC Data-SI'!D359*Convert!$B$1</f>
        <v>122119.68521488593</v>
      </c>
      <c r="E359" s="3">
        <f>'IECC Data-SI'!E359/Convert!$B$2*1000000</f>
        <v>0</v>
      </c>
      <c r="F359" s="3">
        <f>'IECC Data-SI'!F359/Convert!$B$2*1000000</f>
        <v>1943385.1798753033</v>
      </c>
      <c r="G359" s="3">
        <f>'IECC Data-SI'!G359/Convert!$B$2*1000000</f>
        <v>752272.93643872323</v>
      </c>
      <c r="H359" s="3">
        <f>'IECC Data-SI'!H359/Convert!$B$2*1000000</f>
        <v>726871.43875504599</v>
      </c>
      <c r="I359" s="3">
        <f>'IECC Data-SI'!I359/Convert!$B$2*1000000</f>
        <v>214614.22091474014</v>
      </c>
      <c r="J359" s="3">
        <f>'IECC Data-SI'!J359/Convert!$B$2*1000000</f>
        <v>1653959.7570138224</v>
      </c>
      <c r="K359" s="3">
        <f>'IECC Data-SI'!K359/Convert!$B$2*1000000</f>
        <v>1695502.5795315676</v>
      </c>
      <c r="L359" s="3">
        <f>'IECC Data-SI'!L359/Convert!$B$2*1000000</f>
        <v>931628.36206119496</v>
      </c>
      <c r="M359" s="3">
        <f>'IECC Data-SI'!M359/Convert!$B$2*1000000</f>
        <v>547724.53288967907</v>
      </c>
      <c r="N359" s="3">
        <f>'IECC Data-SI'!N359/Convert!$B$2*1000000</f>
        <v>77076.484762560911</v>
      </c>
      <c r="O359" s="3">
        <f>'IECC Data-SI'!O359/Convert!$B$2*1000000</f>
        <v>1431.9525628926392</v>
      </c>
      <c r="P359" s="3">
        <f t="shared" si="10"/>
        <v>75644.532199668276</v>
      </c>
      <c r="Q359" s="3">
        <f>'IECC Data-SI'!Q359/Convert!$B$2*1000000</f>
        <v>0</v>
      </c>
      <c r="R359" s="3">
        <f>'IECC Data-SI'!R359/Convert!$B$2*1000000</f>
        <v>0</v>
      </c>
      <c r="S359" s="3">
        <f>'IECC Data-SI'!S359/Convert!$B$2*1000000</f>
        <v>222263.10473217579</v>
      </c>
      <c r="T359" s="3">
        <f>'IECC Data-SI'!T359/Convert!$B$2*1000000</f>
        <v>86023.8779765129</v>
      </c>
      <c r="U359" s="3">
        <f>'IECC Data-SI'!U359/Convert!$B$2*1000000</f>
        <v>2160871.2865356235</v>
      </c>
      <c r="V359" s="3">
        <f>'IECC Data-SI'!V359/Convert!$B$2*1000000</f>
        <v>57977.970645915542</v>
      </c>
      <c r="W359" s="3">
        <f>'IECC Data-SI'!W359/Convert!$B$2*1000000</f>
        <v>1597905.1062602466</v>
      </c>
      <c r="X359" s="3">
        <f>'IECC Data-SI'!X359/Convert!$B$2*1000000</f>
        <v>1943385.1798753033</v>
      </c>
      <c r="Y359" s="3">
        <f t="shared" si="11"/>
        <v>3541290.2861355497</v>
      </c>
      <c r="Z359" s="3">
        <f>'IECC Data-SI'!Y359/Convert!$B$2*1000000</f>
        <v>5270393.7298488161</v>
      </c>
      <c r="AA359" s="3">
        <f>'IECC Data-SI'!Z359/Convert!$B$2*1000000</f>
        <v>5799759.0459424937</v>
      </c>
      <c r="AB359" s="3">
        <f>'IECC Data-SI'!AA359/Convert!$B$2*1000000</f>
        <v>11070152.775791312</v>
      </c>
    </row>
    <row r="360" spans="1:28" x14ac:dyDescent="0.25">
      <c r="A360" s="93">
        <v>2015</v>
      </c>
      <c r="B360" s="93" t="s">
        <v>59</v>
      </c>
      <c r="C360" s="121" t="s">
        <v>9</v>
      </c>
      <c r="D360" s="3">
        <f>'IECC Data-SI'!D360*Convert!$B$1</f>
        <v>122119.68521488593</v>
      </c>
      <c r="E360" s="3">
        <f>'IECC Data-SI'!E360/Convert!$B$2*1000000</f>
        <v>0</v>
      </c>
      <c r="F360" s="3">
        <f>'IECC Data-SI'!F360/Convert!$B$2*1000000</f>
        <v>1438852.671218653</v>
      </c>
      <c r="G360" s="3">
        <f>'IECC Data-SI'!G360/Convert!$B$2*1000000</f>
        <v>488694.48528746201</v>
      </c>
      <c r="H360" s="3">
        <f>'IECC Data-SI'!H360/Convert!$B$2*1000000</f>
        <v>726738.74436416104</v>
      </c>
      <c r="I360" s="3">
        <f>'IECC Data-SI'!I360/Convert!$B$2*1000000</f>
        <v>214453.09201152276</v>
      </c>
      <c r="J360" s="3">
        <f>'IECC Data-SI'!J360/Convert!$B$2*1000000</f>
        <v>1653959.7570138224</v>
      </c>
      <c r="K360" s="3">
        <f>'IECC Data-SI'!K360/Convert!$B$2*1000000</f>
        <v>1695502.5795315676</v>
      </c>
      <c r="L360" s="3">
        <f>'IECC Data-SI'!L360/Convert!$B$2*1000000</f>
        <v>931628.36206119496</v>
      </c>
      <c r="M360" s="3">
        <f>'IECC Data-SI'!M360/Convert!$B$2*1000000</f>
        <v>532673.19769502257</v>
      </c>
      <c r="N360" s="3">
        <f>'IECC Data-SI'!N360/Convert!$B$2*1000000</f>
        <v>91208.437391800748</v>
      </c>
      <c r="O360" s="3">
        <f>'IECC Data-SI'!O360/Convert!$B$2*1000000</f>
        <v>1431.9525628926392</v>
      </c>
      <c r="P360" s="3">
        <f t="shared" si="10"/>
        <v>89776.484828908113</v>
      </c>
      <c r="Q360" s="3">
        <f>'IECC Data-SI'!Q360/Convert!$B$2*1000000</f>
        <v>0</v>
      </c>
      <c r="R360" s="3">
        <f>'IECC Data-SI'!R360/Convert!$B$2*1000000</f>
        <v>0</v>
      </c>
      <c r="S360" s="3">
        <f>'IECC Data-SI'!S360/Convert!$B$2*1000000</f>
        <v>219277.48093726597</v>
      </c>
      <c r="T360" s="3">
        <f>'IECC Data-SI'!T360/Convert!$B$2*1000000</f>
        <v>86014.399805735404</v>
      </c>
      <c r="U360" s="3">
        <f>'IECC Data-SI'!U360/Convert!$B$2*1000000</f>
        <v>2144729.9617015552</v>
      </c>
      <c r="V360" s="3">
        <f>'IECC Data-SI'!V360/Convert!$B$2*1000000</f>
        <v>57864.232596585636</v>
      </c>
      <c r="W360" s="3">
        <f>'IECC Data-SI'!W360/Convert!$B$2*1000000</f>
        <v>1330421.6487486586</v>
      </c>
      <c r="X360" s="3">
        <f>'IECC Data-SI'!X360/Convert!$B$2*1000000</f>
        <v>1438852.671218653</v>
      </c>
      <c r="Y360" s="3">
        <f t="shared" si="11"/>
        <v>2769274.3199673118</v>
      </c>
      <c r="Z360" s="3">
        <f>'IECC Data-SI'!Y360/Convert!$B$2*1000000</f>
        <v>5002512.1891645743</v>
      </c>
      <c r="AA360" s="3">
        <f>'IECC Data-SI'!Z360/Convert!$B$2*1000000</f>
        <v>5279085.2124517756</v>
      </c>
      <c r="AB360" s="3">
        <f>'IECC Data-SI'!AA360/Convert!$B$2*1000000</f>
        <v>10281597.401616348</v>
      </c>
    </row>
    <row r="361" spans="1:28" x14ac:dyDescent="0.25">
      <c r="A361" s="93">
        <v>2015</v>
      </c>
      <c r="B361" s="93" t="s">
        <v>59</v>
      </c>
      <c r="C361" s="121" t="s">
        <v>12</v>
      </c>
      <c r="D361" s="3">
        <f>'IECC Data-SI'!D361*Convert!$B$1</f>
        <v>122119.68521488593</v>
      </c>
      <c r="E361" s="3">
        <f>'IECC Data-SI'!E361/Convert!$B$2*1000000</f>
        <v>0</v>
      </c>
      <c r="F361" s="3">
        <f>'IECC Data-SI'!F361/Convert!$B$2*1000000</f>
        <v>2822352.8250967553</v>
      </c>
      <c r="G361" s="3">
        <f>'IECC Data-SI'!G361/Convert!$B$2*1000000</f>
        <v>581106.65036800411</v>
      </c>
      <c r="H361" s="3">
        <f>'IECC Data-SI'!H361/Convert!$B$2*1000000</f>
        <v>726587.09363172122</v>
      </c>
      <c r="I361" s="3">
        <f>'IECC Data-SI'!I361/Convert!$B$2*1000000</f>
        <v>214320.3976206379</v>
      </c>
      <c r="J361" s="3">
        <f>'IECC Data-SI'!J361/Convert!$B$2*1000000</f>
        <v>1653959.7570138224</v>
      </c>
      <c r="K361" s="3">
        <f>'IECC Data-SI'!K361/Convert!$B$2*1000000</f>
        <v>1695502.5795315676</v>
      </c>
      <c r="L361" s="3">
        <f>'IECC Data-SI'!L361/Convert!$B$2*1000000</f>
        <v>931628.36206119496</v>
      </c>
      <c r="M361" s="3">
        <f>'IECC Data-SI'!M361/Convert!$B$2*1000000</f>
        <v>555070.11524223501</v>
      </c>
      <c r="N361" s="3">
        <f>'IECC Data-SI'!N361/Convert!$B$2*1000000</f>
        <v>75541.021096607292</v>
      </c>
      <c r="O361" s="3">
        <f>'IECC Data-SI'!O361/Convert!$B$2*1000000</f>
        <v>1431.9525628926392</v>
      </c>
      <c r="P361" s="3">
        <f t="shared" si="10"/>
        <v>74109.068533714657</v>
      </c>
      <c r="Q361" s="3">
        <f>'IECC Data-SI'!Q361/Convert!$B$2*1000000</f>
        <v>0</v>
      </c>
      <c r="R361" s="3">
        <f>'IECC Data-SI'!R361/Convert!$B$2*1000000</f>
        <v>0</v>
      </c>
      <c r="S361" s="3">
        <f>'IECC Data-SI'!S361/Convert!$B$2*1000000</f>
        <v>228329.13402977036</v>
      </c>
      <c r="T361" s="3">
        <f>'IECC Data-SI'!T361/Convert!$B$2*1000000</f>
        <v>86023.8779765129</v>
      </c>
      <c r="U361" s="3">
        <f>'IECC Data-SI'!U361/Convert!$B$2*1000000</f>
        <v>2234706.236892282</v>
      </c>
      <c r="V361" s="3">
        <f>'IECC Data-SI'!V361/Convert!$B$2*1000000</f>
        <v>57589.365644038378</v>
      </c>
      <c r="W361" s="3">
        <f>'IECC Data-SI'!W361/Convert!$B$2*1000000</f>
        <v>1438614.9681737244</v>
      </c>
      <c r="X361" s="3">
        <f>'IECC Data-SI'!X361/Convert!$B$2*1000000</f>
        <v>2822352.8250967553</v>
      </c>
      <c r="Y361" s="3">
        <f t="shared" si="11"/>
        <v>4260967.7932704799</v>
      </c>
      <c r="Z361" s="3">
        <f>'IECC Data-SI'!Y361/Convert!$B$2*1000000</f>
        <v>5110155.7746845447</v>
      </c>
      <c r="AA361" s="3">
        <f>'IECC Data-SI'!Z361/Convert!$B$2*1000000</f>
        <v>6752571.1196913831</v>
      </c>
      <c r="AB361" s="3">
        <f>'IECC Data-SI'!AA361/Convert!$B$2*1000000</f>
        <v>11862726.894375928</v>
      </c>
    </row>
    <row r="362" spans="1:28" x14ac:dyDescent="0.25">
      <c r="A362" s="93">
        <v>2015</v>
      </c>
      <c r="B362" s="93" t="s">
        <v>59</v>
      </c>
      <c r="C362" s="121" t="s">
        <v>8</v>
      </c>
      <c r="D362" s="3">
        <f>'IECC Data-SI'!D362*Convert!$B$1</f>
        <v>122119.68521488593</v>
      </c>
      <c r="E362" s="3">
        <f>'IECC Data-SI'!E362/Convert!$B$2*1000000</f>
        <v>0</v>
      </c>
      <c r="F362" s="3">
        <f>'IECC Data-SI'!F362/Convert!$B$2*1000000</f>
        <v>4765150.3583838539</v>
      </c>
      <c r="G362" s="3">
        <f>'IECC Data-SI'!G362/Convert!$B$2*1000000</f>
        <v>308533.41514890344</v>
      </c>
      <c r="H362" s="3">
        <f>'IECC Data-SI'!H362/Convert!$B$2*1000000</f>
        <v>727032.56765826326</v>
      </c>
      <c r="I362" s="3">
        <f>'IECC Data-SI'!I362/Convert!$B$2*1000000</f>
        <v>213145.10444422896</v>
      </c>
      <c r="J362" s="3">
        <f>'IECC Data-SI'!J362/Convert!$B$2*1000000</f>
        <v>1653959.7570138224</v>
      </c>
      <c r="K362" s="3">
        <f>'IECC Data-SI'!K362/Convert!$B$2*1000000</f>
        <v>1695502.5795315676</v>
      </c>
      <c r="L362" s="3">
        <f>'IECC Data-SI'!L362/Convert!$B$2*1000000</f>
        <v>931628.36206119496</v>
      </c>
      <c r="M362" s="3">
        <f>'IECC Data-SI'!M362/Convert!$B$2*1000000</f>
        <v>560567.45429318002</v>
      </c>
      <c r="N362" s="3">
        <f>'IECC Data-SI'!N362/Convert!$B$2*1000000</f>
        <v>100601.30463229484</v>
      </c>
      <c r="O362" s="3">
        <f>'IECC Data-SI'!O362/Convert!$B$2*1000000</f>
        <v>1431.9525628926392</v>
      </c>
      <c r="P362" s="3">
        <f t="shared" si="10"/>
        <v>99169.352069402201</v>
      </c>
      <c r="Q362" s="3">
        <f>'IECC Data-SI'!Q362/Convert!$B$2*1000000</f>
        <v>0</v>
      </c>
      <c r="R362" s="3">
        <f>'IECC Data-SI'!R362/Convert!$B$2*1000000</f>
        <v>0</v>
      </c>
      <c r="S362" s="3">
        <f>'IECC Data-SI'!S362/Convert!$B$2*1000000</f>
        <v>237181.74553594741</v>
      </c>
      <c r="T362" s="3">
        <f>'IECC Data-SI'!T362/Convert!$B$2*1000000</f>
        <v>86033.356147290382</v>
      </c>
      <c r="U362" s="3">
        <f>'IECC Data-SI'!U362/Convert!$B$2*1000000</f>
        <v>2333544.6017599637</v>
      </c>
      <c r="V362" s="3">
        <f>'IECC Data-SI'!V362/Convert!$B$2*1000000</f>
        <v>57229.195154493704</v>
      </c>
      <c r="W362" s="3">
        <f>'IECC Data-SI'!W362/Convert!$B$2*1000000</f>
        <v>1205451.9670474331</v>
      </c>
      <c r="X362" s="3">
        <f>'IECC Data-SI'!X362/Convert!$B$2*1000000</f>
        <v>4765150.3583838539</v>
      </c>
      <c r="Y362" s="3">
        <f t="shared" si="11"/>
        <v>5970602.3254312873</v>
      </c>
      <c r="Z362" s="3">
        <f>'IECC Data-SI'!Y362/Convert!$B$2*1000000</f>
        <v>4875893.305748065</v>
      </c>
      <c r="AA362" s="3">
        <f>'IECC Data-SI'!Z362/Convert!$B$2*1000000</f>
        <v>8794197.5396753866</v>
      </c>
      <c r="AB362" s="3">
        <f>'IECC Data-SI'!AA362/Convert!$B$2*1000000</f>
        <v>13670090.845423451</v>
      </c>
    </row>
    <row r="363" spans="1:28" x14ac:dyDescent="0.25">
      <c r="A363" s="93">
        <v>2018</v>
      </c>
      <c r="B363" s="93" t="s">
        <v>59</v>
      </c>
      <c r="C363" s="121" t="s">
        <v>10</v>
      </c>
      <c r="D363" s="3">
        <f>'IECC Data-SI'!D363*Convert!$B$1</f>
        <v>122119.68521488593</v>
      </c>
      <c r="E363" s="3">
        <f>'IECC Data-SI'!E363/Convert!$B$2*1000000</f>
        <v>0</v>
      </c>
      <c r="F363" s="3">
        <f>'IECC Data-SI'!F363/Convert!$B$2*1000000</f>
        <v>86829.522492599674</v>
      </c>
      <c r="G363" s="3">
        <f>'IECC Data-SI'!G363/Convert!$B$2*1000000</f>
        <v>4590951.0576643376</v>
      </c>
      <c r="H363" s="3">
        <f>'IECC Data-SI'!H363/Convert!$B$2*1000000</f>
        <v>776423.31557977153</v>
      </c>
      <c r="I363" s="3">
        <f>'IECC Data-SI'!I363/Convert!$B$2*1000000</f>
        <v>154977.57038276357</v>
      </c>
      <c r="J363" s="3">
        <f>'IECC Data-SI'!J363/Convert!$B$2*1000000</f>
        <v>1653959.7570138224</v>
      </c>
      <c r="K363" s="3">
        <f>'IECC Data-SI'!K363/Convert!$B$2*1000000</f>
        <v>1695502.5795315676</v>
      </c>
      <c r="L363" s="3">
        <f>'IECC Data-SI'!L363/Convert!$B$2*1000000</f>
        <v>922500.88360247063</v>
      </c>
      <c r="M363" s="3">
        <f>'IECC Data-SI'!M363/Convert!$B$2*1000000</f>
        <v>520370.53202583862</v>
      </c>
      <c r="N363" s="3">
        <f>'IECC Data-SI'!N363/Convert!$B$2*1000000</f>
        <v>134741.67577281923</v>
      </c>
      <c r="O363" s="3">
        <f>'IECC Data-SI'!O363/Convert!$B$2*1000000</f>
        <v>1431.9525628926392</v>
      </c>
      <c r="P363" s="3">
        <f t="shared" si="10"/>
        <v>133309.7232099266</v>
      </c>
      <c r="Q363" s="3">
        <f>'IECC Data-SI'!Q363/Convert!$B$2*1000000</f>
        <v>0</v>
      </c>
      <c r="R363" s="3">
        <f>'IECC Data-SI'!R363/Convert!$B$2*1000000</f>
        <v>0</v>
      </c>
      <c r="S363" s="3">
        <f>'IECC Data-SI'!S363/Convert!$B$2*1000000</f>
        <v>295150.23801108543</v>
      </c>
      <c r="T363" s="3">
        <f>'IECC Data-SI'!T363/Convert!$B$2*1000000</f>
        <v>86023.8779765129</v>
      </c>
      <c r="U363" s="3">
        <f>'IECC Data-SI'!U363/Convert!$B$2*1000000</f>
        <v>1659722.4848465372</v>
      </c>
      <c r="V363" s="3">
        <f>'IECC Data-SI'!V363/Convert!$B$2*1000000</f>
        <v>58944.74406521966</v>
      </c>
      <c r="W363" s="3">
        <f>'IECC Data-SI'!W363/Convert!$B$2*1000000</f>
        <v>5539781.5509111881</v>
      </c>
      <c r="X363" s="3">
        <f>'IECC Data-SI'!X363/Convert!$B$2*1000000</f>
        <v>86829.522492599674</v>
      </c>
      <c r="Y363" s="3">
        <f t="shared" si="11"/>
        <v>5626611.0734037878</v>
      </c>
      <c r="Z363" s="3">
        <f>'IECC Data-SI'!Y363/Convert!$B$2*1000000</f>
        <v>9194053.1302654203</v>
      </c>
      <c r="AA363" s="3">
        <f>'IECC Data-SI'!Z363/Convert!$B$2*1000000</f>
        <v>3442054.5868707052</v>
      </c>
      <c r="AB363" s="3">
        <f>'IECC Data-SI'!AA363/Convert!$B$2*1000000</f>
        <v>12636107.717136124</v>
      </c>
    </row>
    <row r="364" spans="1:28" x14ac:dyDescent="0.25">
      <c r="A364" s="93">
        <v>2018</v>
      </c>
      <c r="B364" s="93" t="s">
        <v>59</v>
      </c>
      <c r="C364" s="121" t="s">
        <v>6</v>
      </c>
      <c r="D364" s="3">
        <f>'IECC Data-SI'!D364*Convert!$B$1</f>
        <v>122119.68521488593</v>
      </c>
      <c r="E364" s="3">
        <f>'IECC Data-SI'!E364/Convert!$B$2*1000000</f>
        <v>0</v>
      </c>
      <c r="F364" s="3">
        <f>'IECC Data-SI'!F364/Convert!$B$2*1000000</f>
        <v>83388.946500370264</v>
      </c>
      <c r="G364" s="3">
        <f>'IECC Data-SI'!G364/Convert!$B$2*1000000</f>
        <v>3947098.9167493396</v>
      </c>
      <c r="H364" s="3">
        <f>'IECC Data-SI'!H364/Convert!$B$2*1000000</f>
        <v>776489.66277521406</v>
      </c>
      <c r="I364" s="3">
        <f>'IECC Data-SI'!I364/Convert!$B$2*1000000</f>
        <v>155006.00489509606</v>
      </c>
      <c r="J364" s="3">
        <f>'IECC Data-SI'!J364/Convert!$B$2*1000000</f>
        <v>1653959.7570138224</v>
      </c>
      <c r="K364" s="3">
        <f>'IECC Data-SI'!K364/Convert!$B$2*1000000</f>
        <v>1695502.5795315676</v>
      </c>
      <c r="L364" s="3">
        <f>'IECC Data-SI'!L364/Convert!$B$2*1000000</f>
        <v>922500.88360247063</v>
      </c>
      <c r="M364" s="3">
        <f>'IECC Data-SI'!M364/Convert!$B$2*1000000</f>
        <v>509394.81026550347</v>
      </c>
      <c r="N364" s="3">
        <f>'IECC Data-SI'!N364/Convert!$B$2*1000000</f>
        <v>121936.66705242821</v>
      </c>
      <c r="O364" s="3">
        <f>'IECC Data-SI'!O364/Convert!$B$2*1000000</f>
        <v>1431.9525628926392</v>
      </c>
      <c r="P364" s="3">
        <f t="shared" si="10"/>
        <v>120504.71448953557</v>
      </c>
      <c r="Q364" s="3">
        <f>'IECC Data-SI'!Q364/Convert!$B$2*1000000</f>
        <v>0</v>
      </c>
      <c r="R364" s="3">
        <f>'IECC Data-SI'!R364/Convert!$B$2*1000000</f>
        <v>0</v>
      </c>
      <c r="S364" s="3">
        <f>'IECC Data-SI'!S364/Convert!$B$2*1000000</f>
        <v>288164.82614807418</v>
      </c>
      <c r="T364" s="3">
        <f>'IECC Data-SI'!T364/Convert!$B$2*1000000</f>
        <v>86023.8779765129</v>
      </c>
      <c r="U364" s="3">
        <f>'IECC Data-SI'!U364/Convert!$B$2*1000000</f>
        <v>1657959.5450819239</v>
      </c>
      <c r="V364" s="3">
        <f>'IECC Data-SI'!V364/Convert!$B$2*1000000</f>
        <v>59001.613089884617</v>
      </c>
      <c r="W364" s="3">
        <f>'IECC Data-SI'!W364/Convert!$B$2*1000000</f>
        <v>4865163.2676524529</v>
      </c>
      <c r="X364" s="3">
        <f>'IECC Data-SI'!X364/Convert!$B$2*1000000</f>
        <v>83388.946500370264</v>
      </c>
      <c r="Y364" s="3">
        <f t="shared" si="11"/>
        <v>4948552.2141528232</v>
      </c>
      <c r="Z364" s="3">
        <f>'IECC Data-SI'!Y364/Convert!$B$2*1000000</f>
        <v>8519586.4977391232</v>
      </c>
      <c r="AA364" s="3">
        <f>'IECC Data-SI'!Z364/Convert!$B$2*1000000</f>
        <v>3436851.0711138621</v>
      </c>
      <c r="AB364" s="3">
        <f>'IECC Data-SI'!AA364/Convert!$B$2*1000000</f>
        <v>11956437.568852985</v>
      </c>
    </row>
    <row r="365" spans="1:28" x14ac:dyDescent="0.25">
      <c r="A365" s="93">
        <v>2018</v>
      </c>
      <c r="B365" s="93" t="s">
        <v>59</v>
      </c>
      <c r="C365" s="121" t="s">
        <v>11</v>
      </c>
      <c r="D365" s="3">
        <f>'IECC Data-SI'!D365*Convert!$B$1</f>
        <v>122119.68521488593</v>
      </c>
      <c r="E365" s="3">
        <f>'IECC Data-SI'!E365/Convert!$B$2*1000000</f>
        <v>0</v>
      </c>
      <c r="F365" s="3">
        <f>'IECC Data-SI'!F365/Convert!$B$2*1000000</f>
        <v>125054.98523822291</v>
      </c>
      <c r="G365" s="3">
        <f>'IECC Data-SI'!G365/Convert!$B$2*1000000</f>
        <v>3245828.0172642982</v>
      </c>
      <c r="H365" s="3">
        <f>'IECC Data-SI'!H365/Convert!$B$2*1000000</f>
        <v>776954.0931433111</v>
      </c>
      <c r="I365" s="3">
        <f>'IECC Data-SI'!I365/Convert!$B$2*1000000</f>
        <v>155024.96123665106</v>
      </c>
      <c r="J365" s="3">
        <f>'IECC Data-SI'!J365/Convert!$B$2*1000000</f>
        <v>1653959.7570138224</v>
      </c>
      <c r="K365" s="3">
        <f>'IECC Data-SI'!K365/Convert!$B$2*1000000</f>
        <v>1695502.5795315676</v>
      </c>
      <c r="L365" s="3">
        <f>'IECC Data-SI'!L365/Convert!$B$2*1000000</f>
        <v>922500.88360247063</v>
      </c>
      <c r="M365" s="3">
        <f>'IECC Data-SI'!M365/Convert!$B$2*1000000</f>
        <v>539696.52224114374</v>
      </c>
      <c r="N365" s="3">
        <f>'IECC Data-SI'!N365/Convert!$B$2*1000000</f>
        <v>108240.71027895299</v>
      </c>
      <c r="O365" s="3">
        <f>'IECC Data-SI'!O365/Convert!$B$2*1000000</f>
        <v>1431.9525628926392</v>
      </c>
      <c r="P365" s="3">
        <f t="shared" si="10"/>
        <v>106808.75771606035</v>
      </c>
      <c r="Q365" s="3">
        <f>'IECC Data-SI'!Q365/Convert!$B$2*1000000</f>
        <v>0</v>
      </c>
      <c r="R365" s="3">
        <f>'IECC Data-SI'!R365/Convert!$B$2*1000000</f>
        <v>0</v>
      </c>
      <c r="S365" s="3">
        <f>'IECC Data-SI'!S365/Convert!$B$2*1000000</f>
        <v>290003.59127890761</v>
      </c>
      <c r="T365" s="3">
        <f>'IECC Data-SI'!T365/Convert!$B$2*1000000</f>
        <v>86023.8779765129</v>
      </c>
      <c r="U365" s="3">
        <f>'IECC Data-SI'!U365/Convert!$B$2*1000000</f>
        <v>1721159.9878262375</v>
      </c>
      <c r="V365" s="3">
        <f>'IECC Data-SI'!V365/Convert!$B$2*1000000</f>
        <v>58878.396869777229</v>
      </c>
      <c r="W365" s="3">
        <f>'IECC Data-SI'!W365/Convert!$B$2*1000000</f>
        <v>4182336.8885004106</v>
      </c>
      <c r="X365" s="3">
        <f>'IECC Data-SI'!X365/Convert!$B$2*1000000</f>
        <v>125054.98523822291</v>
      </c>
      <c r="Y365" s="3">
        <f t="shared" si="11"/>
        <v>4307391.8737386335</v>
      </c>
      <c r="Z365" s="3">
        <f>'IECC Data-SI'!Y365/Convert!$B$2*1000000</f>
        <v>7837129.767247403</v>
      </c>
      <c r="AA365" s="3">
        <f>'IECC Data-SI'!Z365/Convert!$B$2*1000000</f>
        <v>3541717.5525960284</v>
      </c>
      <c r="AB365" s="3">
        <f>'IECC Data-SI'!AA365/Convert!$B$2*1000000</f>
        <v>11378847.31984343</v>
      </c>
    </row>
    <row r="366" spans="1:28" x14ac:dyDescent="0.25">
      <c r="A366" s="93">
        <v>2018</v>
      </c>
      <c r="B366" s="93" t="s">
        <v>59</v>
      </c>
      <c r="C366" s="121" t="s">
        <v>13</v>
      </c>
      <c r="D366" s="3">
        <f>'IECC Data-SI'!D366*Convert!$B$1</f>
        <v>122119.68521488593</v>
      </c>
      <c r="E366" s="3">
        <f>'IECC Data-SI'!E366/Convert!$B$2*1000000</f>
        <v>0</v>
      </c>
      <c r="F366" s="3">
        <f>'IECC Data-SI'!F366/Convert!$B$2*1000000</f>
        <v>98212.80559636699</v>
      </c>
      <c r="G366" s="3">
        <f>'IECC Data-SI'!G366/Convert!$B$2*1000000</f>
        <v>3100622.440953128</v>
      </c>
      <c r="H366" s="3">
        <f>'IECC Data-SI'!H366/Convert!$B$2*1000000</f>
        <v>776821.39875242626</v>
      </c>
      <c r="I366" s="3">
        <f>'IECC Data-SI'!I366/Convert!$B$2*1000000</f>
        <v>154835.39782110121</v>
      </c>
      <c r="J366" s="3">
        <f>'IECC Data-SI'!J366/Convert!$B$2*1000000</f>
        <v>1653959.7570138224</v>
      </c>
      <c r="K366" s="3">
        <f>'IECC Data-SI'!K366/Convert!$B$2*1000000</f>
        <v>1695502.5795315676</v>
      </c>
      <c r="L366" s="3">
        <f>'IECC Data-SI'!L366/Convert!$B$2*1000000</f>
        <v>922500.88360247063</v>
      </c>
      <c r="M366" s="3">
        <f>'IECC Data-SI'!M366/Convert!$B$2*1000000</f>
        <v>504087.03463010816</v>
      </c>
      <c r="N366" s="3">
        <f>'IECC Data-SI'!N366/Convert!$B$2*1000000</f>
        <v>108041.66869262565</v>
      </c>
      <c r="O366" s="3">
        <f>'IECC Data-SI'!O366/Convert!$B$2*1000000</f>
        <v>1431.9525628926392</v>
      </c>
      <c r="P366" s="3">
        <f t="shared" si="10"/>
        <v>106609.71612973302</v>
      </c>
      <c r="Q366" s="3">
        <f>'IECC Data-SI'!Q366/Convert!$B$2*1000000</f>
        <v>0</v>
      </c>
      <c r="R366" s="3">
        <f>'IECC Data-SI'!R366/Convert!$B$2*1000000</f>
        <v>0</v>
      </c>
      <c r="S366" s="3">
        <f>'IECC Data-SI'!S366/Convert!$B$2*1000000</f>
        <v>288278.56419740414</v>
      </c>
      <c r="T366" s="3">
        <f>'IECC Data-SI'!T366/Convert!$B$2*1000000</f>
        <v>86023.8779765129</v>
      </c>
      <c r="U366" s="3">
        <f>'IECC Data-SI'!U366/Convert!$B$2*1000000</f>
        <v>1724268.8278412546</v>
      </c>
      <c r="V366" s="3">
        <f>'IECC Data-SI'!V366/Convert!$B$2*1000000</f>
        <v>58954.222235997157</v>
      </c>
      <c r="W366" s="3">
        <f>'IECC Data-SI'!W366/Convert!$B$2*1000000</f>
        <v>3999597.7559103738</v>
      </c>
      <c r="X366" s="3">
        <f>'IECC Data-SI'!X366/Convert!$B$2*1000000</f>
        <v>98212.80559636699</v>
      </c>
      <c r="Y366" s="3">
        <f t="shared" si="11"/>
        <v>4097810.5615067407</v>
      </c>
      <c r="Z366" s="3">
        <f>'IECC Data-SI'!Y366/Convert!$B$2*1000000</f>
        <v>7654115.7677048193</v>
      </c>
      <c r="AA366" s="3">
        <f>'IECC Data-SI'!Z366/Convert!$B$2*1000000</f>
        <v>3517993.6911399667</v>
      </c>
      <c r="AB366" s="3">
        <f>'IECC Data-SI'!AA366/Convert!$B$2*1000000</f>
        <v>11172109.458844787</v>
      </c>
    </row>
    <row r="367" spans="1:28" x14ac:dyDescent="0.25">
      <c r="A367" s="93">
        <v>2018</v>
      </c>
      <c r="B367" s="93" t="s">
        <v>59</v>
      </c>
      <c r="C367" s="121" t="s">
        <v>19</v>
      </c>
      <c r="D367" s="3">
        <f>'IECC Data-SI'!D367*Convert!$B$1</f>
        <v>122119.68521488593</v>
      </c>
      <c r="E367" s="3">
        <f>'IECC Data-SI'!E367/Convert!$B$2*1000000</f>
        <v>0</v>
      </c>
      <c r="F367" s="3">
        <f>'IECC Data-SI'!F367/Convert!$B$2*1000000</f>
        <v>349687.63266477158</v>
      </c>
      <c r="G367" s="3">
        <f>'IECC Data-SI'!G367/Convert!$B$2*1000000</f>
        <v>2849858.476693036</v>
      </c>
      <c r="H367" s="3">
        <f>'IECC Data-SI'!H367/Convert!$B$2*1000000</f>
        <v>776442.27192132664</v>
      </c>
      <c r="I367" s="3">
        <f>'IECC Data-SI'!I367/Convert!$B$2*1000000</f>
        <v>154778.52879643627</v>
      </c>
      <c r="J367" s="3">
        <f>'IECC Data-SI'!J367/Convert!$B$2*1000000</f>
        <v>1653959.7570138224</v>
      </c>
      <c r="K367" s="3">
        <f>'IECC Data-SI'!K367/Convert!$B$2*1000000</f>
        <v>1695502.5795315676</v>
      </c>
      <c r="L367" s="3">
        <f>'IECC Data-SI'!L367/Convert!$B$2*1000000</f>
        <v>922500.88360247063</v>
      </c>
      <c r="M367" s="3">
        <f>'IECC Data-SI'!M367/Convert!$B$2*1000000</f>
        <v>518000.98933146568</v>
      </c>
      <c r="N367" s="3">
        <f>'IECC Data-SI'!N367/Convert!$B$2*1000000</f>
        <v>114211.95786877265</v>
      </c>
      <c r="O367" s="3">
        <f>'IECC Data-SI'!O367/Convert!$B$2*1000000</f>
        <v>1431.9525628926392</v>
      </c>
      <c r="P367" s="3">
        <f t="shared" si="10"/>
        <v>112780.00530588001</v>
      </c>
      <c r="Q367" s="3">
        <f>'IECC Data-SI'!Q367/Convert!$B$2*1000000</f>
        <v>0</v>
      </c>
      <c r="R367" s="3">
        <f>'IECC Data-SI'!R367/Convert!$B$2*1000000</f>
        <v>0</v>
      </c>
      <c r="S367" s="3">
        <f>'IECC Data-SI'!S367/Convert!$B$2*1000000</f>
        <v>215438.82177238193</v>
      </c>
      <c r="T367" s="3">
        <f>'IECC Data-SI'!T367/Convert!$B$2*1000000</f>
        <v>86023.8779765129</v>
      </c>
      <c r="U367" s="3">
        <f>'IECC Data-SI'!U367/Convert!$B$2*1000000</f>
        <v>1793459.4745169426</v>
      </c>
      <c r="V367" s="3">
        <f>'IECC Data-SI'!V367/Convert!$B$2*1000000</f>
        <v>58821.527845112287</v>
      </c>
      <c r="W367" s="3">
        <f>'IECC Data-SI'!W367/Convert!$B$2*1000000</f>
        <v>3696078.2931027636</v>
      </c>
      <c r="X367" s="3">
        <f>'IECC Data-SI'!X367/Convert!$B$2*1000000</f>
        <v>349687.63266477158</v>
      </c>
      <c r="Y367" s="3">
        <f t="shared" si="11"/>
        <v>4045765.9257675353</v>
      </c>
      <c r="Z367" s="3">
        <f>'IECC Data-SI'!Y367/Convert!$B$2*1000000</f>
        <v>7350056.0491628926</v>
      </c>
      <c r="AA367" s="3">
        <f>'IECC Data-SI'!Z367/Convert!$B$2*1000000</f>
        <v>3838659.1648840597</v>
      </c>
      <c r="AB367" s="3">
        <f>'IECC Data-SI'!AA367/Convert!$B$2*1000000</f>
        <v>11188715.214046953</v>
      </c>
    </row>
    <row r="368" spans="1:28" x14ac:dyDescent="0.25">
      <c r="A368" s="93">
        <v>2018</v>
      </c>
      <c r="B368" s="93" t="s">
        <v>59</v>
      </c>
      <c r="C368" s="121" t="s">
        <v>20</v>
      </c>
      <c r="D368" s="3">
        <f>'IECC Data-SI'!D368*Convert!$B$1</f>
        <v>122119.68521488593</v>
      </c>
      <c r="E368" s="3">
        <f>'IECC Data-SI'!E368/Convert!$B$2*1000000</f>
        <v>0</v>
      </c>
      <c r="F368" s="3">
        <f>'IECC Data-SI'!F368/Convert!$B$2*1000000</f>
        <v>487699.27735582535</v>
      </c>
      <c r="G368" s="3">
        <f>'IECC Data-SI'!G368/Convert!$B$2*1000000</f>
        <v>1860896.6595987945</v>
      </c>
      <c r="H368" s="3">
        <f>'IECC Data-SI'!H368/Convert!$B$2*1000000</f>
        <v>776584.44448298903</v>
      </c>
      <c r="I368" s="3">
        <f>'IECC Data-SI'!I368/Convert!$B$2*1000000</f>
        <v>154892.26684576616</v>
      </c>
      <c r="J368" s="3">
        <f>'IECC Data-SI'!J368/Convert!$B$2*1000000</f>
        <v>1653959.7570138224</v>
      </c>
      <c r="K368" s="3">
        <f>'IECC Data-SI'!K368/Convert!$B$2*1000000</f>
        <v>1695502.5795315676</v>
      </c>
      <c r="L368" s="3">
        <f>'IECC Data-SI'!L368/Convert!$B$2*1000000</f>
        <v>922500.88360247063</v>
      </c>
      <c r="M368" s="3">
        <f>'IECC Data-SI'!M368/Convert!$B$2*1000000</f>
        <v>495329.20483170607</v>
      </c>
      <c r="N368" s="3">
        <f>'IECC Data-SI'!N368/Convert!$B$2*1000000</f>
        <v>82573.823813505995</v>
      </c>
      <c r="O368" s="3">
        <f>'IECC Data-SI'!O368/Convert!$B$2*1000000</f>
        <v>1431.9525628926392</v>
      </c>
      <c r="P368" s="3">
        <f t="shared" si="10"/>
        <v>81141.87125061336</v>
      </c>
      <c r="Q368" s="3">
        <f>'IECC Data-SI'!Q368/Convert!$B$2*1000000</f>
        <v>0</v>
      </c>
      <c r="R368" s="3">
        <f>'IECC Data-SI'!R368/Convert!$B$2*1000000</f>
        <v>0</v>
      </c>
      <c r="S368" s="3">
        <f>'IECC Data-SI'!S368/Convert!$B$2*1000000</f>
        <v>161811.33151333497</v>
      </c>
      <c r="T368" s="3">
        <f>'IECC Data-SI'!T368/Convert!$B$2*1000000</f>
        <v>86014.399805735404</v>
      </c>
      <c r="U368" s="3">
        <f>'IECC Data-SI'!U368/Convert!$B$2*1000000</f>
        <v>1798008.9964901384</v>
      </c>
      <c r="V368" s="3">
        <f>'IECC Data-SI'!V368/Convert!$B$2*1000000</f>
        <v>58139.099549132894</v>
      </c>
      <c r="W368" s="3">
        <f>'IECC Data-SI'!W368/Convert!$B$2*1000000</f>
        <v>2599179.0671944488</v>
      </c>
      <c r="X368" s="3">
        <f>'IECC Data-SI'!X368/Convert!$B$2*1000000</f>
        <v>487699.27735582535</v>
      </c>
      <c r="Y368" s="3">
        <f t="shared" si="11"/>
        <v>3086878.3445502743</v>
      </c>
      <c r="Z368" s="3">
        <f>'IECC Data-SI'!Y368/Convert!$B$2*1000000</f>
        <v>6252692.3928864803</v>
      </c>
      <c r="AA368" s="3">
        <f>'IECC Data-SI'!Z368/Convert!$B$2*1000000</f>
        <v>3981210.8533775313</v>
      </c>
      <c r="AB368" s="3">
        <f>'IECC Data-SI'!AA368/Convert!$B$2*1000000</f>
        <v>10233903.246264013</v>
      </c>
    </row>
    <row r="369" spans="1:28" x14ac:dyDescent="0.25">
      <c r="A369" s="93">
        <v>2018</v>
      </c>
      <c r="B369" s="93" t="s">
        <v>59</v>
      </c>
      <c r="C369" s="121" t="s">
        <v>3</v>
      </c>
      <c r="D369" s="3">
        <f>'IECC Data-SI'!D369*Convert!$B$1</f>
        <v>122119.68521488593</v>
      </c>
      <c r="E369" s="3">
        <f>'IECC Data-SI'!E369/Convert!$B$2*1000000</f>
        <v>0</v>
      </c>
      <c r="F369" s="3">
        <f>'IECC Data-SI'!F369/Convert!$B$2*1000000</f>
        <v>652335.10376085283</v>
      </c>
      <c r="G369" s="3">
        <f>'IECC Data-SI'!G369/Convert!$B$2*1000000</f>
        <v>1656793.7300762925</v>
      </c>
      <c r="H369" s="3">
        <f>'IECC Data-SI'!H369/Convert!$B$2*1000000</f>
        <v>776537.05362910137</v>
      </c>
      <c r="I369" s="3">
        <f>'IECC Data-SI'!I369/Convert!$B$2*1000000</f>
        <v>154863.83233343367</v>
      </c>
      <c r="J369" s="3">
        <f>'IECC Data-SI'!J369/Convert!$B$2*1000000</f>
        <v>1653959.7570138224</v>
      </c>
      <c r="K369" s="3">
        <f>'IECC Data-SI'!K369/Convert!$B$2*1000000</f>
        <v>1695502.5795315676</v>
      </c>
      <c r="L369" s="3">
        <f>'IECC Data-SI'!L369/Convert!$B$2*1000000</f>
        <v>922500.88360247063</v>
      </c>
      <c r="M369" s="3">
        <f>'IECC Data-SI'!M369/Convert!$B$2*1000000</f>
        <v>506285.97025048616</v>
      </c>
      <c r="N369" s="3">
        <f>'IECC Data-SI'!N369/Convert!$B$2*1000000</f>
        <v>90402.792875713974</v>
      </c>
      <c r="O369" s="3">
        <f>'IECC Data-SI'!O369/Convert!$B$2*1000000</f>
        <v>1431.9525628926392</v>
      </c>
      <c r="P369" s="3">
        <f t="shared" si="10"/>
        <v>88970.840312821339</v>
      </c>
      <c r="Q369" s="3">
        <f>'IECC Data-SI'!Q369/Convert!$B$2*1000000</f>
        <v>0</v>
      </c>
      <c r="R369" s="3">
        <f>'IECC Data-SI'!R369/Convert!$B$2*1000000</f>
        <v>0</v>
      </c>
      <c r="S369" s="3">
        <f>'IECC Data-SI'!S369/Convert!$B$2*1000000</f>
        <v>186151.27406993316</v>
      </c>
      <c r="T369" s="3">
        <f>'IECC Data-SI'!T369/Convert!$B$2*1000000</f>
        <v>86023.8779765129</v>
      </c>
      <c r="U369" s="3">
        <f>'IECC Data-SI'!U369/Convert!$B$2*1000000</f>
        <v>1917471.8609696412</v>
      </c>
      <c r="V369" s="3">
        <f>'IECC Data-SI'!V369/Convert!$B$2*1000000</f>
        <v>58537.182721787533</v>
      </c>
      <c r="W369" s="3">
        <f>'IECC Data-SI'!W369/Convert!$B$2*1000000</f>
        <v>2438201.8147095335</v>
      </c>
      <c r="X369" s="3">
        <f>'IECC Data-SI'!X369/Convert!$B$2*1000000</f>
        <v>652335.10376085283</v>
      </c>
      <c r="Y369" s="3">
        <f t="shared" si="11"/>
        <v>3090536.9184703864</v>
      </c>
      <c r="Z369" s="3">
        <f>'IECC Data-SI'!Y369/Convert!$B$2*1000000</f>
        <v>6092037.3982079998</v>
      </c>
      <c r="AA369" s="3">
        <f>'IECC Data-SI'!Z369/Convert!$B$2*1000000</f>
        <v>4265309.5442620628</v>
      </c>
      <c r="AB369" s="3">
        <f>'IECC Data-SI'!AA369/Convert!$B$2*1000000</f>
        <v>10357346.942470063</v>
      </c>
    </row>
    <row r="370" spans="1:28" x14ac:dyDescent="0.25">
      <c r="A370" s="93">
        <v>2018</v>
      </c>
      <c r="B370" s="93" t="s">
        <v>59</v>
      </c>
      <c r="C370" s="121" t="s">
        <v>7</v>
      </c>
      <c r="D370" s="3">
        <f>'IECC Data-SI'!D370*Convert!$B$1</f>
        <v>122119.68521488593</v>
      </c>
      <c r="E370" s="3">
        <f>'IECC Data-SI'!E370/Convert!$B$2*1000000</f>
        <v>0</v>
      </c>
      <c r="F370" s="3">
        <f>'IECC Data-SI'!F370/Convert!$B$2*1000000</f>
        <v>555487.15475644474</v>
      </c>
      <c r="G370" s="3">
        <f>'IECC Data-SI'!G370/Convert!$B$2*1000000</f>
        <v>1372979.3843150868</v>
      </c>
      <c r="H370" s="3">
        <f>'IECC Data-SI'!H370/Convert!$B$2*1000000</f>
        <v>776565.48814143403</v>
      </c>
      <c r="I370" s="3">
        <f>'IECC Data-SI'!I370/Convert!$B$2*1000000</f>
        <v>154854.35416265621</v>
      </c>
      <c r="J370" s="3">
        <f>'IECC Data-SI'!J370/Convert!$B$2*1000000</f>
        <v>1653959.7570138224</v>
      </c>
      <c r="K370" s="3">
        <f>'IECC Data-SI'!K370/Convert!$B$2*1000000</f>
        <v>1695502.5795315676</v>
      </c>
      <c r="L370" s="3">
        <f>'IECC Data-SI'!L370/Convert!$B$2*1000000</f>
        <v>922500.88360247063</v>
      </c>
      <c r="M370" s="3">
        <f>'IECC Data-SI'!M370/Convert!$B$2*1000000</f>
        <v>491604.28371615184</v>
      </c>
      <c r="N370" s="3">
        <f>'IECC Data-SI'!N370/Convert!$B$2*1000000</f>
        <v>73398.954500894222</v>
      </c>
      <c r="O370" s="3">
        <f>'IECC Data-SI'!O370/Convert!$B$2*1000000</f>
        <v>1431.9525628926392</v>
      </c>
      <c r="P370" s="3">
        <f t="shared" si="10"/>
        <v>71967.001938001587</v>
      </c>
      <c r="Q370" s="3">
        <f>'IECC Data-SI'!Q370/Convert!$B$2*1000000</f>
        <v>0</v>
      </c>
      <c r="R370" s="3">
        <f>'IECC Data-SI'!R370/Convert!$B$2*1000000</f>
        <v>0</v>
      </c>
      <c r="S370" s="3">
        <f>'IECC Data-SI'!S370/Convert!$B$2*1000000</f>
        <v>156617.29392726964</v>
      </c>
      <c r="T370" s="3">
        <f>'IECC Data-SI'!T370/Convert!$B$2*1000000</f>
        <v>86014.399805735404</v>
      </c>
      <c r="U370" s="3">
        <f>'IECC Data-SI'!U370/Convert!$B$2*1000000</f>
        <v>1885520.9472787175</v>
      </c>
      <c r="V370" s="3">
        <f>'IECC Data-SI'!V370/Convert!$B$2*1000000</f>
        <v>58243.359427685296</v>
      </c>
      <c r="W370" s="3">
        <f>'IECC Data-SI'!W370/Convert!$B$2*1000000</f>
        <v>2093167.96389651</v>
      </c>
      <c r="X370" s="3">
        <f>'IECC Data-SI'!X370/Convert!$B$2*1000000</f>
        <v>555487.15475644474</v>
      </c>
      <c r="Y370" s="3">
        <f t="shared" si="11"/>
        <v>2648655.1186529547</v>
      </c>
      <c r="Z370" s="3">
        <f>'IECC Data-SI'!Y370/Convert!$B$2*1000000</f>
        <v>5746728.6804424291</v>
      </c>
      <c r="AA370" s="3">
        <f>'IECC Data-SI'!Z370/Convert!$B$2*1000000</f>
        <v>4136520.1597375078</v>
      </c>
      <c r="AB370" s="3">
        <f>'IECC Data-SI'!AA370/Convert!$B$2*1000000</f>
        <v>9883248.8401799388</v>
      </c>
    </row>
    <row r="371" spans="1:28" x14ac:dyDescent="0.25">
      <c r="A371" s="93">
        <v>2018</v>
      </c>
      <c r="B371" s="93" t="s">
        <v>59</v>
      </c>
      <c r="C371" s="121" t="s">
        <v>17</v>
      </c>
      <c r="D371" s="3">
        <f>'IECC Data-SI'!D371*Convert!$B$1</f>
        <v>122119.68521488593</v>
      </c>
      <c r="E371" s="3">
        <f>'IECC Data-SI'!E371/Convert!$B$2*1000000</f>
        <v>0</v>
      </c>
      <c r="F371" s="3">
        <f>'IECC Data-SI'!F371/Convert!$B$2*1000000</f>
        <v>862674.66965494421</v>
      </c>
      <c r="G371" s="3">
        <f>'IECC Data-SI'!G371/Convert!$B$2*1000000</f>
        <v>985597.0664682315</v>
      </c>
      <c r="H371" s="3">
        <f>'IECC Data-SI'!H371/Convert!$B$2*1000000</f>
        <v>776726.6170446513</v>
      </c>
      <c r="I371" s="3">
        <f>'IECC Data-SI'!I371/Convert!$B$2*1000000</f>
        <v>154835.39782110121</v>
      </c>
      <c r="J371" s="3">
        <f>'IECC Data-SI'!J371/Convert!$B$2*1000000</f>
        <v>1653959.7570138224</v>
      </c>
      <c r="K371" s="3">
        <f>'IECC Data-SI'!K371/Convert!$B$2*1000000</f>
        <v>1695502.5795315676</v>
      </c>
      <c r="L371" s="3">
        <f>'IECC Data-SI'!L371/Convert!$B$2*1000000</f>
        <v>922500.88360247063</v>
      </c>
      <c r="M371" s="3">
        <f>'IECC Data-SI'!M371/Convert!$B$2*1000000</f>
        <v>515394.49236765556</v>
      </c>
      <c r="N371" s="3">
        <f>'IECC Data-SI'!N371/Convert!$B$2*1000000</f>
        <v>70195.332778102078</v>
      </c>
      <c r="O371" s="3">
        <f>'IECC Data-SI'!O371/Convert!$B$2*1000000</f>
        <v>1431.9525628926392</v>
      </c>
      <c r="P371" s="3">
        <f t="shared" si="10"/>
        <v>68763.380215209443</v>
      </c>
      <c r="Q371" s="3">
        <f>'IECC Data-SI'!Q371/Convert!$B$2*1000000</f>
        <v>0</v>
      </c>
      <c r="R371" s="3">
        <f>'IECC Data-SI'!R371/Convert!$B$2*1000000</f>
        <v>0</v>
      </c>
      <c r="S371" s="3">
        <f>'IECC Data-SI'!S371/Convert!$B$2*1000000</f>
        <v>0</v>
      </c>
      <c r="T371" s="3">
        <f>'IECC Data-SI'!T371/Convert!$B$2*1000000</f>
        <v>86023.8779765129</v>
      </c>
      <c r="U371" s="3">
        <f>'IECC Data-SI'!U371/Convert!$B$2*1000000</f>
        <v>1931992.4186007583</v>
      </c>
      <c r="V371" s="3">
        <f>'IECC Data-SI'!V371/Convert!$B$2*1000000</f>
        <v>58707.789795782381</v>
      </c>
      <c r="W371" s="3">
        <f>'IECC Data-SI'!W371/Convert!$B$2*1000000</f>
        <v>1569754.9390510966</v>
      </c>
      <c r="X371" s="3">
        <f>'IECC Data-SI'!X371/Convert!$B$2*1000000</f>
        <v>862674.66965494421</v>
      </c>
      <c r="Y371" s="3">
        <f t="shared" si="11"/>
        <v>2432429.6087060408</v>
      </c>
      <c r="Z371" s="3">
        <f>'IECC Data-SI'!Y371/Convert!$B$2*1000000</f>
        <v>5223931.7366975527</v>
      </c>
      <c r="AA371" s="3">
        <f>'IECC Data-SI'!Z371/Convert!$B$2*1000000</f>
        <v>4490179.1459580483</v>
      </c>
      <c r="AB371" s="3">
        <f>'IECC Data-SI'!AA371/Convert!$B$2*1000000</f>
        <v>9714110.8826556019</v>
      </c>
    </row>
    <row r="372" spans="1:28" x14ac:dyDescent="0.25">
      <c r="A372" s="93">
        <v>2018</v>
      </c>
      <c r="B372" s="93" t="s">
        <v>59</v>
      </c>
      <c r="C372" s="121" t="s">
        <v>14</v>
      </c>
      <c r="D372" s="3">
        <f>'IECC Data-SI'!D372*Convert!$B$1</f>
        <v>122119.68521488593</v>
      </c>
      <c r="E372" s="3">
        <f>'IECC Data-SI'!E372/Convert!$B$2*1000000</f>
        <v>0</v>
      </c>
      <c r="F372" s="3">
        <f>'IECC Data-SI'!F372/Convert!$B$2*1000000</f>
        <v>834069.55024847493</v>
      </c>
      <c r="G372" s="3">
        <f>'IECC Data-SI'!G372/Convert!$B$2*1000000</f>
        <v>1168326.7208874903</v>
      </c>
      <c r="H372" s="3">
        <f>'IECC Data-SI'!H372/Convert!$B$2*1000000</f>
        <v>776214.79582266684</v>
      </c>
      <c r="I372" s="3">
        <f>'IECC Data-SI'!I372/Convert!$B$2*1000000</f>
        <v>154626.87806399638</v>
      </c>
      <c r="J372" s="3">
        <f>'IECC Data-SI'!J372/Convert!$B$2*1000000</f>
        <v>1653959.7570138224</v>
      </c>
      <c r="K372" s="3">
        <f>'IECC Data-SI'!K372/Convert!$B$2*1000000</f>
        <v>1695502.5795315676</v>
      </c>
      <c r="L372" s="3">
        <f>'IECC Data-SI'!L372/Convert!$B$2*1000000</f>
        <v>922500.88360247063</v>
      </c>
      <c r="M372" s="3">
        <f>'IECC Data-SI'!M372/Convert!$B$2*1000000</f>
        <v>520209.4031226213</v>
      </c>
      <c r="N372" s="3">
        <f>'IECC Data-SI'!N372/Convert!$B$2*1000000</f>
        <v>78365.515988299769</v>
      </c>
      <c r="O372" s="3">
        <f>'IECC Data-SI'!O372/Convert!$B$2*1000000</f>
        <v>1431.9525628926392</v>
      </c>
      <c r="P372" s="3">
        <f t="shared" si="10"/>
        <v>76933.563425407134</v>
      </c>
      <c r="Q372" s="3">
        <f>'IECC Data-SI'!Q372/Convert!$B$2*1000000</f>
        <v>0</v>
      </c>
      <c r="R372" s="3">
        <f>'IECC Data-SI'!R372/Convert!$B$2*1000000</f>
        <v>0</v>
      </c>
      <c r="S372" s="3">
        <f>'IECC Data-SI'!S372/Convert!$B$2*1000000</f>
        <v>204150.32037638949</v>
      </c>
      <c r="T372" s="3">
        <f>'IECC Data-SI'!T372/Convert!$B$2*1000000</f>
        <v>86023.8779765129</v>
      </c>
      <c r="U372" s="3">
        <f>'IECC Data-SI'!U372/Convert!$B$2*1000000</f>
        <v>2015618.3193705659</v>
      </c>
      <c r="V372" s="3">
        <f>'IECC Data-SI'!V372/Convert!$B$2*1000000</f>
        <v>58366.575647792684</v>
      </c>
      <c r="W372" s="3">
        <f>'IECC Data-SI'!W372/Convert!$B$2*1000000</f>
        <v>1969620.0078119081</v>
      </c>
      <c r="X372" s="3">
        <f>'IECC Data-SI'!X372/Convert!$B$2*1000000</f>
        <v>834069.55024847493</v>
      </c>
      <c r="Y372" s="3">
        <f t="shared" si="11"/>
        <v>2803689.558060383</v>
      </c>
      <c r="Z372" s="3">
        <f>'IECC Data-SI'!Y372/Convert!$B$2*1000000</f>
        <v>5622735.2503312863</v>
      </c>
      <c r="AA372" s="3">
        <f>'IECC Data-SI'!Z372/Convert!$B$2*1000000</f>
        <v>4545190.4491506089</v>
      </c>
      <c r="AB372" s="3">
        <f>'IECC Data-SI'!AA372/Convert!$B$2*1000000</f>
        <v>10167925.699481893</v>
      </c>
    </row>
    <row r="373" spans="1:28" x14ac:dyDescent="0.25">
      <c r="A373" s="93">
        <v>2018</v>
      </c>
      <c r="B373" s="93" t="s">
        <v>59</v>
      </c>
      <c r="C373" s="121" t="s">
        <v>2</v>
      </c>
      <c r="D373" s="3">
        <f>'IECC Data-SI'!D373*Convert!$B$1</f>
        <v>122119.68521488593</v>
      </c>
      <c r="E373" s="3">
        <f>'IECC Data-SI'!E373/Convert!$B$2*1000000</f>
        <v>0</v>
      </c>
      <c r="F373" s="3">
        <f>'IECC Data-SI'!F373/Convert!$B$2*1000000</f>
        <v>581021.3468310067</v>
      </c>
      <c r="G373" s="3">
        <f>'IECC Data-SI'!G373/Convert!$B$2*1000000</f>
        <v>950177.14227274584</v>
      </c>
      <c r="H373" s="3">
        <f>'IECC Data-SI'!H373/Convert!$B$2*1000000</f>
        <v>776129.49228566943</v>
      </c>
      <c r="I373" s="3">
        <f>'IECC Data-SI'!I373/Convert!$B$2*1000000</f>
        <v>154740.61611332628</v>
      </c>
      <c r="J373" s="3">
        <f>'IECC Data-SI'!J373/Convert!$B$2*1000000</f>
        <v>1653959.7570138224</v>
      </c>
      <c r="K373" s="3">
        <f>'IECC Data-SI'!K373/Convert!$B$2*1000000</f>
        <v>1695502.5795315676</v>
      </c>
      <c r="L373" s="3">
        <f>'IECC Data-SI'!L373/Convert!$B$2*1000000</f>
        <v>922500.88360247063</v>
      </c>
      <c r="M373" s="3">
        <f>'IECC Data-SI'!M373/Convert!$B$2*1000000</f>
        <v>506797.79147247085</v>
      </c>
      <c r="N373" s="3">
        <f>'IECC Data-SI'!N373/Convert!$B$2*1000000</f>
        <v>71133.671685073743</v>
      </c>
      <c r="O373" s="3">
        <f>'IECC Data-SI'!O373/Convert!$B$2*1000000</f>
        <v>1431.9525628926392</v>
      </c>
      <c r="P373" s="3">
        <f t="shared" si="10"/>
        <v>69701.719122181108</v>
      </c>
      <c r="Q373" s="3">
        <f>'IECC Data-SI'!Q373/Convert!$B$2*1000000</f>
        <v>0</v>
      </c>
      <c r="R373" s="3">
        <f>'IECC Data-SI'!R373/Convert!$B$2*1000000</f>
        <v>0</v>
      </c>
      <c r="S373" s="3">
        <f>'IECC Data-SI'!S373/Convert!$B$2*1000000</f>
        <v>156806.85734281945</v>
      </c>
      <c r="T373" s="3">
        <f>'IECC Data-SI'!T373/Convert!$B$2*1000000</f>
        <v>86014.399805735404</v>
      </c>
      <c r="U373" s="3">
        <f>'IECC Data-SI'!U373/Convert!$B$2*1000000</f>
        <v>1987458.6739906387</v>
      </c>
      <c r="V373" s="3">
        <f>'IECC Data-SI'!V373/Convert!$B$2*1000000</f>
        <v>58158.055890687872</v>
      </c>
      <c r="W373" s="3">
        <f>'IECC Data-SI'!W373/Convert!$B$2*1000000</f>
        <v>1683483.5102102172</v>
      </c>
      <c r="X373" s="3">
        <f>'IECC Data-SI'!X373/Convert!$B$2*1000000</f>
        <v>581021.3468310067</v>
      </c>
      <c r="Y373" s="3">
        <f t="shared" si="11"/>
        <v>2264504.8570412239</v>
      </c>
      <c r="Z373" s="3">
        <f>'IECC Data-SI'!Y373/Convert!$B$2*1000000</f>
        <v>5336418.6674848218</v>
      </c>
      <c r="AA373" s="3">
        <f>'IECC Data-SI'!Z373/Convert!$B$2*1000000</f>
        <v>4263982.600353213</v>
      </c>
      <c r="AB373" s="3">
        <f>'IECC Data-SI'!AA373/Convert!$B$2*1000000</f>
        <v>9600401.2678380348</v>
      </c>
    </row>
    <row r="374" spans="1:28" x14ac:dyDescent="0.25">
      <c r="A374" s="93">
        <v>2018</v>
      </c>
      <c r="B374" s="93" t="s">
        <v>59</v>
      </c>
      <c r="C374" s="121" t="s">
        <v>18</v>
      </c>
      <c r="D374" s="3">
        <f>'IECC Data-SI'!D374*Convert!$B$1</f>
        <v>122119.68521488593</v>
      </c>
      <c r="E374" s="3">
        <f>'IECC Data-SI'!E374/Convert!$B$2*1000000</f>
        <v>0</v>
      </c>
      <c r="F374" s="3">
        <f>'IECC Data-SI'!F374/Convert!$B$2*1000000</f>
        <v>954129.53948695981</v>
      </c>
      <c r="G374" s="3">
        <f>'IECC Data-SI'!G374/Convert!$B$2*1000000</f>
        <v>439057.30492573901</v>
      </c>
      <c r="H374" s="3">
        <f>'IECC Data-SI'!H374/Convert!$B$2*1000000</f>
        <v>776356.96838432923</v>
      </c>
      <c r="I374" s="3">
        <f>'IECC Data-SI'!I374/Convert!$B$2*1000000</f>
        <v>154446.79281922404</v>
      </c>
      <c r="J374" s="3">
        <f>'IECC Data-SI'!J374/Convert!$B$2*1000000</f>
        <v>1653959.7570138224</v>
      </c>
      <c r="K374" s="3">
        <f>'IECC Data-SI'!K374/Convert!$B$2*1000000</f>
        <v>1695502.5795315676</v>
      </c>
      <c r="L374" s="3">
        <f>'IECC Data-SI'!L374/Convert!$B$2*1000000</f>
        <v>922500.88360247063</v>
      </c>
      <c r="M374" s="3">
        <f>'IECC Data-SI'!M374/Convert!$B$2*1000000</f>
        <v>508655.5129448591</v>
      </c>
      <c r="N374" s="3">
        <f>'IECC Data-SI'!N374/Convert!$B$2*1000000</f>
        <v>59560.825165756622</v>
      </c>
      <c r="O374" s="3">
        <f>'IECC Data-SI'!O374/Convert!$B$2*1000000</f>
        <v>1431.9525628926392</v>
      </c>
      <c r="P374" s="3">
        <f t="shared" si="10"/>
        <v>58128.872602863979</v>
      </c>
      <c r="Q374" s="3">
        <f>'IECC Data-SI'!Q374/Convert!$B$2*1000000</f>
        <v>0</v>
      </c>
      <c r="R374" s="3">
        <f>'IECC Data-SI'!R374/Convert!$B$2*1000000</f>
        <v>0</v>
      </c>
      <c r="S374" s="3">
        <f>'IECC Data-SI'!S374/Convert!$B$2*1000000</f>
        <v>140750.83604574885</v>
      </c>
      <c r="T374" s="3">
        <f>'IECC Data-SI'!T374/Convert!$B$2*1000000</f>
        <v>86014.399805735404</v>
      </c>
      <c r="U374" s="3">
        <f>'IECC Data-SI'!U374/Convert!$B$2*1000000</f>
        <v>2045190.2121963394</v>
      </c>
      <c r="V374" s="3">
        <f>'IECC Data-SI'!V374/Convert!$B$2*1000000</f>
        <v>58631.964429562453</v>
      </c>
      <c r="W374" s="3">
        <f>'IECC Data-SI'!W374/Convert!$B$2*1000000</f>
        <v>1146592.526519211</v>
      </c>
      <c r="X374" s="3">
        <f>'IECC Data-SI'!X374/Convert!$B$2*1000000</f>
        <v>954129.53948695981</v>
      </c>
      <c r="Y374" s="3">
        <f t="shared" si="11"/>
        <v>2100722.0660061706</v>
      </c>
      <c r="Z374" s="3">
        <f>'IECC Data-SI'!Y374/Convert!$B$2*1000000</f>
        <v>4799944.7233080249</v>
      </c>
      <c r="AA374" s="3">
        <f>'IECC Data-SI'!Z374/Convert!$B$2*1000000</f>
        <v>4694831.8093856452</v>
      </c>
      <c r="AB374" s="3">
        <f>'IECC Data-SI'!AA374/Convert!$B$2*1000000</f>
        <v>9494776.5326936711</v>
      </c>
    </row>
    <row r="375" spans="1:28" x14ac:dyDescent="0.25">
      <c r="A375" s="93">
        <v>2018</v>
      </c>
      <c r="B375" s="93" t="s">
        <v>59</v>
      </c>
      <c r="C375" s="121" t="s">
        <v>4</v>
      </c>
      <c r="D375" s="3">
        <f>'IECC Data-SI'!D375*Convert!$B$1</f>
        <v>122119.68521488593</v>
      </c>
      <c r="E375" s="3">
        <f>'IECC Data-SI'!E375/Convert!$B$2*1000000</f>
        <v>0</v>
      </c>
      <c r="F375" s="3">
        <f>'IECC Data-SI'!F375/Convert!$B$2*1000000</f>
        <v>1241242.2886787325</v>
      </c>
      <c r="G375" s="3">
        <f>'IECC Data-SI'!G375/Convert!$B$2*1000000</f>
        <v>733629.3745193975</v>
      </c>
      <c r="H375" s="3">
        <f>'IECC Data-SI'!H375/Convert!$B$2*1000000</f>
        <v>775968.36338245205</v>
      </c>
      <c r="I375" s="3">
        <f>'IECC Data-SI'!I375/Convert!$B$2*1000000</f>
        <v>154674.26891788386</v>
      </c>
      <c r="J375" s="3">
        <f>'IECC Data-SI'!J375/Convert!$B$2*1000000</f>
        <v>1653959.7570138224</v>
      </c>
      <c r="K375" s="3">
        <f>'IECC Data-SI'!K375/Convert!$B$2*1000000</f>
        <v>1695502.5795315676</v>
      </c>
      <c r="L375" s="3">
        <f>'IECC Data-SI'!L375/Convert!$B$2*1000000</f>
        <v>922500.88360247063</v>
      </c>
      <c r="M375" s="3">
        <f>'IECC Data-SI'!M375/Convert!$B$2*1000000</f>
        <v>517915.68579446821</v>
      </c>
      <c r="N375" s="3">
        <f>'IECC Data-SI'!N375/Convert!$B$2*1000000</f>
        <v>68261.785939493813</v>
      </c>
      <c r="O375" s="3">
        <f>'IECC Data-SI'!O375/Convert!$B$2*1000000</f>
        <v>1431.9525628926392</v>
      </c>
      <c r="P375" s="3">
        <f t="shared" si="10"/>
        <v>66829.833376601178</v>
      </c>
      <c r="Q375" s="3">
        <f>'IECC Data-SI'!Q375/Convert!$B$2*1000000</f>
        <v>0</v>
      </c>
      <c r="R375" s="3">
        <f>'IECC Data-SI'!R375/Convert!$B$2*1000000</f>
        <v>0</v>
      </c>
      <c r="S375" s="3">
        <f>'IECC Data-SI'!S375/Convert!$B$2*1000000</f>
        <v>184255.63991443487</v>
      </c>
      <c r="T375" s="3">
        <f>'IECC Data-SI'!T375/Convert!$B$2*1000000</f>
        <v>86014.399805735404</v>
      </c>
      <c r="U375" s="3">
        <f>'IECC Data-SI'!U375/Convert!$B$2*1000000</f>
        <v>2099035.7003832683</v>
      </c>
      <c r="V375" s="3">
        <f>'IECC Data-SI'!V375/Convert!$B$2*1000000</f>
        <v>58271.793940017764</v>
      </c>
      <c r="W375" s="3">
        <f>'IECC Data-SI'!W375/Convert!$B$2*1000000</f>
        <v>1502630.5336049017</v>
      </c>
      <c r="X375" s="3">
        <f>'IECC Data-SI'!X375/Convert!$B$2*1000000</f>
        <v>1241242.2886787325</v>
      </c>
      <c r="Y375" s="3">
        <f t="shared" si="11"/>
        <v>2743872.822283634</v>
      </c>
      <c r="Z375" s="3">
        <f>'IECC Data-SI'!Y375/Convert!$B$2*1000000</f>
        <v>5155451.9528301768</v>
      </c>
      <c r="AA375" s="3">
        <f>'IECC Data-SI'!Z375/Convert!$B$2*1000000</f>
        <v>5035780.5685935682</v>
      </c>
      <c r="AB375" s="3">
        <f>'IECC Data-SI'!AA375/Convert!$B$2*1000000</f>
        <v>10191232.521423746</v>
      </c>
    </row>
    <row r="376" spans="1:28" x14ac:dyDescent="0.25">
      <c r="A376" s="93">
        <v>2018</v>
      </c>
      <c r="B376" s="93" t="s">
        <v>59</v>
      </c>
      <c r="C376" s="121" t="s">
        <v>5</v>
      </c>
      <c r="D376" s="3">
        <f>'IECC Data-SI'!D376*Convert!$B$1</f>
        <v>122119.68521488593</v>
      </c>
      <c r="E376" s="3">
        <f>'IECC Data-SI'!E376/Convert!$B$2*1000000</f>
        <v>0</v>
      </c>
      <c r="F376" s="3">
        <f>'IECC Data-SI'!F376/Convert!$B$2*1000000</f>
        <v>888777.55197615596</v>
      </c>
      <c r="G376" s="3">
        <f>'IECC Data-SI'!G376/Convert!$B$2*1000000</f>
        <v>716227.45297192305</v>
      </c>
      <c r="H376" s="3">
        <f>'IECC Data-SI'!H376/Convert!$B$2*1000000</f>
        <v>776101.05777333688</v>
      </c>
      <c r="I376" s="3">
        <f>'IECC Data-SI'!I376/Convert!$B$2*1000000</f>
        <v>154683.74708866133</v>
      </c>
      <c r="J376" s="3">
        <f>'IECC Data-SI'!J376/Convert!$B$2*1000000</f>
        <v>1653959.7570138224</v>
      </c>
      <c r="K376" s="3">
        <f>'IECC Data-SI'!K376/Convert!$B$2*1000000</f>
        <v>1695502.5795315676</v>
      </c>
      <c r="L376" s="3">
        <f>'IECC Data-SI'!L376/Convert!$B$2*1000000</f>
        <v>922500.88360247063</v>
      </c>
      <c r="M376" s="3">
        <f>'IECC Data-SI'!M376/Convert!$B$2*1000000</f>
        <v>510655.40697890974</v>
      </c>
      <c r="N376" s="3">
        <f>'IECC Data-SI'!N376/Convert!$B$2*1000000</f>
        <v>63209.920915090843</v>
      </c>
      <c r="O376" s="3">
        <f>'IECC Data-SI'!O376/Convert!$B$2*1000000</f>
        <v>1431.9525628926392</v>
      </c>
      <c r="P376" s="3">
        <f t="shared" si="10"/>
        <v>61777.968352198201</v>
      </c>
      <c r="Q376" s="3">
        <f>'IECC Data-SI'!Q376/Convert!$B$2*1000000</f>
        <v>0</v>
      </c>
      <c r="R376" s="3">
        <f>'IECC Data-SI'!R376/Convert!$B$2*1000000</f>
        <v>0</v>
      </c>
      <c r="S376" s="3">
        <f>'IECC Data-SI'!S376/Convert!$B$2*1000000</f>
        <v>176805.79768332653</v>
      </c>
      <c r="T376" s="3">
        <f>'IECC Data-SI'!T376/Convert!$B$2*1000000</f>
        <v>86014.399805735404</v>
      </c>
      <c r="U376" s="3">
        <f>'IECC Data-SI'!U376/Convert!$B$2*1000000</f>
        <v>2074904.2775837751</v>
      </c>
      <c r="V376" s="3">
        <f>'IECC Data-SI'!V376/Convert!$B$2*1000000</f>
        <v>58101.186866022916</v>
      </c>
      <c r="W376" s="3">
        <f>'IECC Data-SI'!W376/Convert!$B$2*1000000</f>
        <v>1465466.6259863575</v>
      </c>
      <c r="X376" s="3">
        <f>'IECC Data-SI'!X376/Convert!$B$2*1000000</f>
        <v>888777.55197615596</v>
      </c>
      <c r="Y376" s="3">
        <f t="shared" si="11"/>
        <v>2354244.1779625136</v>
      </c>
      <c r="Z376" s="3">
        <f>'IECC Data-SI'!Y376/Convert!$B$2*1000000</f>
        <v>5118259.6106992997</v>
      </c>
      <c r="AA376" s="3">
        <f>'IECC Data-SI'!Z376/Convert!$B$2*1000000</f>
        <v>4659184.4090914987</v>
      </c>
      <c r="AB376" s="3">
        <f>'IECC Data-SI'!AA376/Convert!$B$2*1000000</f>
        <v>9777444.0197907984</v>
      </c>
    </row>
    <row r="377" spans="1:28" x14ac:dyDescent="0.25">
      <c r="A377" s="93">
        <v>2018</v>
      </c>
      <c r="B377" s="93" t="s">
        <v>59</v>
      </c>
      <c r="C377" s="121" t="s">
        <v>15</v>
      </c>
      <c r="D377" s="3">
        <f>'IECC Data-SI'!D377*Convert!$B$1</f>
        <v>122119.68521488593</v>
      </c>
      <c r="E377" s="3">
        <f>'IECC Data-SI'!E377/Convert!$B$2*1000000</f>
        <v>0</v>
      </c>
      <c r="F377" s="3">
        <f>'IECC Data-SI'!F377/Convert!$B$2*1000000</f>
        <v>974166.39251057676</v>
      </c>
      <c r="G377" s="3">
        <f>'IECC Data-SI'!G377/Convert!$B$2*1000000</f>
        <v>282695.9216094616</v>
      </c>
      <c r="H377" s="3">
        <f>'IECC Data-SI'!H377/Convert!$B$2*1000000</f>
        <v>776167.4049687793</v>
      </c>
      <c r="I377" s="3">
        <f>'IECC Data-SI'!I377/Convert!$B$2*1000000</f>
        <v>154437.31464844657</v>
      </c>
      <c r="J377" s="3">
        <f>'IECC Data-SI'!J377/Convert!$B$2*1000000</f>
        <v>1653959.7570138224</v>
      </c>
      <c r="K377" s="3">
        <f>'IECC Data-SI'!K377/Convert!$B$2*1000000</f>
        <v>1695502.5795315676</v>
      </c>
      <c r="L377" s="3">
        <f>'IECC Data-SI'!L377/Convert!$B$2*1000000</f>
        <v>922500.88360247063</v>
      </c>
      <c r="M377" s="3">
        <f>'IECC Data-SI'!M377/Convert!$B$2*1000000</f>
        <v>514967.97468266852</v>
      </c>
      <c r="N377" s="3">
        <f>'IECC Data-SI'!N377/Convert!$B$2*1000000</f>
        <v>52186.80830086823</v>
      </c>
      <c r="O377" s="3">
        <f>'IECC Data-SI'!O377/Convert!$B$2*1000000</f>
        <v>1431.9525628926392</v>
      </c>
      <c r="P377" s="3">
        <f t="shared" si="10"/>
        <v>50754.855737975588</v>
      </c>
      <c r="Q377" s="3">
        <f>'IECC Data-SI'!Q377/Convert!$B$2*1000000</f>
        <v>0</v>
      </c>
      <c r="R377" s="3">
        <f>'IECC Data-SI'!R377/Convert!$B$2*1000000</f>
        <v>0</v>
      </c>
      <c r="S377" s="3">
        <f>'IECC Data-SI'!S377/Convert!$B$2*1000000</f>
        <v>171535.93473104126</v>
      </c>
      <c r="T377" s="3">
        <f>'IECC Data-SI'!T377/Convert!$B$2*1000000</f>
        <v>86014.399805735404</v>
      </c>
      <c r="U377" s="3">
        <f>'IECC Data-SI'!U377/Convert!$B$2*1000000</f>
        <v>2092325.1554728046</v>
      </c>
      <c r="V377" s="3">
        <f>'IECC Data-SI'!V377/Convert!$B$2*1000000</f>
        <v>58660.398941894928</v>
      </c>
      <c r="W377" s="3">
        <f>'IECC Data-SI'!W377/Convert!$B$2*1000000</f>
        <v>1019954.6867611469</v>
      </c>
      <c r="X377" s="3">
        <f>'IECC Data-SI'!X377/Convert!$B$2*1000000</f>
        <v>974166.39251057676</v>
      </c>
      <c r="Y377" s="3">
        <f t="shared" si="11"/>
        <v>1994121.0792717235</v>
      </c>
      <c r="Z377" s="3">
        <f>'IECC Data-SI'!Y377/Convert!$B$2*1000000</f>
        <v>4673126.7983051892</v>
      </c>
      <c r="AA377" s="3">
        <f>'IECC Data-SI'!Z377/Convert!$B$2*1000000</f>
        <v>4761994.1275149491</v>
      </c>
      <c r="AB377" s="3">
        <f>'IECC Data-SI'!AA377/Convert!$B$2*1000000</f>
        <v>9435120.9258201383</v>
      </c>
    </row>
    <row r="378" spans="1:28" x14ac:dyDescent="0.25">
      <c r="A378" s="93">
        <v>2018</v>
      </c>
      <c r="B378" s="93" t="s">
        <v>59</v>
      </c>
      <c r="C378" s="121" t="s">
        <v>16</v>
      </c>
      <c r="D378" s="3">
        <f>'IECC Data-SI'!D378*Convert!$B$1</f>
        <v>122119.68521488593</v>
      </c>
      <c r="E378" s="3">
        <f>'IECC Data-SI'!E378/Convert!$B$2*1000000</f>
        <v>0</v>
      </c>
      <c r="F378" s="3">
        <f>'IECC Data-SI'!F378/Convert!$B$2*1000000</f>
        <v>2021267.3091539512</v>
      </c>
      <c r="G378" s="3">
        <f>'IECC Data-SI'!G378/Convert!$B$2*1000000</f>
        <v>776849.83326475881</v>
      </c>
      <c r="H378" s="3">
        <f>'IECC Data-SI'!H378/Convert!$B$2*1000000</f>
        <v>775949.40704089694</v>
      </c>
      <c r="I378" s="3">
        <f>'IECC Data-SI'!I378/Convert!$B$2*1000000</f>
        <v>154598.44355166395</v>
      </c>
      <c r="J378" s="3">
        <f>'IECC Data-SI'!J378/Convert!$B$2*1000000</f>
        <v>1653959.7570138224</v>
      </c>
      <c r="K378" s="3">
        <f>'IECC Data-SI'!K378/Convert!$B$2*1000000</f>
        <v>1695502.5795315676</v>
      </c>
      <c r="L378" s="3">
        <f>'IECC Data-SI'!L378/Convert!$B$2*1000000</f>
        <v>922500.88360247063</v>
      </c>
      <c r="M378" s="3">
        <f>'IECC Data-SI'!M378/Convert!$B$2*1000000</f>
        <v>517100.5631076041</v>
      </c>
      <c r="N378" s="3">
        <f>'IECC Data-SI'!N378/Convert!$B$2*1000000</f>
        <v>61513.328345919872</v>
      </c>
      <c r="O378" s="3">
        <f>'IECC Data-SI'!O378/Convert!$B$2*1000000</f>
        <v>1431.9525628926392</v>
      </c>
      <c r="P378" s="3">
        <f t="shared" si="10"/>
        <v>60081.37578302723</v>
      </c>
      <c r="Q378" s="3">
        <f>'IECC Data-SI'!Q378/Convert!$B$2*1000000</f>
        <v>0</v>
      </c>
      <c r="R378" s="3">
        <f>'IECC Data-SI'!R378/Convert!$B$2*1000000</f>
        <v>0</v>
      </c>
      <c r="S378" s="3">
        <f>'IECC Data-SI'!S378/Convert!$B$2*1000000</f>
        <v>194643.71508656556</v>
      </c>
      <c r="T378" s="3">
        <f>'IECC Data-SI'!T378/Convert!$B$2*1000000</f>
        <v>86023.8779765129</v>
      </c>
      <c r="U378" s="3">
        <f>'IECC Data-SI'!U378/Convert!$B$2*1000000</f>
        <v>2160918.6773895104</v>
      </c>
      <c r="V378" s="3">
        <f>'IECC Data-SI'!V378/Convert!$B$2*1000000</f>
        <v>57892.667108918111</v>
      </c>
      <c r="W378" s="3">
        <f>'IECC Data-SI'!W378/Convert!$B$2*1000000</f>
        <v>1548675.4872419555</v>
      </c>
      <c r="X378" s="3">
        <f>'IECC Data-SI'!X378/Convert!$B$2*1000000</f>
        <v>2021267.3091539512</v>
      </c>
      <c r="Y378" s="3">
        <f t="shared" si="11"/>
        <v>3569942.7963959067</v>
      </c>
      <c r="Z378" s="3">
        <f>'IECC Data-SI'!Y378/Convert!$B$2*1000000</f>
        <v>5201032.4760991335</v>
      </c>
      <c r="AA378" s="3">
        <f>'IECC Data-SI'!Z378/Convert!$B$2*1000000</f>
        <v>5877688.5660750298</v>
      </c>
      <c r="AB378" s="3">
        <f>'IECC Data-SI'!AA378/Convert!$B$2*1000000</f>
        <v>11078721.042174162</v>
      </c>
    </row>
    <row r="379" spans="1:28" x14ac:dyDescent="0.25">
      <c r="A379" s="93">
        <v>2018</v>
      </c>
      <c r="B379" s="93" t="s">
        <v>59</v>
      </c>
      <c r="C379" s="121" t="s">
        <v>9</v>
      </c>
      <c r="D379" s="3">
        <f>'IECC Data-SI'!D379*Convert!$B$1</f>
        <v>122119.68521488593</v>
      </c>
      <c r="E379" s="3">
        <f>'IECC Data-SI'!E379/Convert!$B$2*1000000</f>
        <v>0</v>
      </c>
      <c r="F379" s="3">
        <f>'IECC Data-SI'!F379/Convert!$B$2*1000000</f>
        <v>1661864.5514422504</v>
      </c>
      <c r="G379" s="3">
        <f>'IECC Data-SI'!G379/Convert!$B$2*1000000</f>
        <v>518768.7211644426</v>
      </c>
      <c r="H379" s="3">
        <f>'IECC Data-SI'!H379/Convert!$B$2*1000000</f>
        <v>775826.19082078966</v>
      </c>
      <c r="I379" s="3">
        <f>'IECC Data-SI'!I379/Convert!$B$2*1000000</f>
        <v>154494.18367311152</v>
      </c>
      <c r="J379" s="3">
        <f>'IECC Data-SI'!J379/Convert!$B$2*1000000</f>
        <v>1653959.7570138224</v>
      </c>
      <c r="K379" s="3">
        <f>'IECC Data-SI'!K379/Convert!$B$2*1000000</f>
        <v>1695502.5795315676</v>
      </c>
      <c r="L379" s="3">
        <f>'IECC Data-SI'!L379/Convert!$B$2*1000000</f>
        <v>922500.88360247063</v>
      </c>
      <c r="M379" s="3">
        <f>'IECC Data-SI'!M379/Convert!$B$2*1000000</f>
        <v>501565.84120329539</v>
      </c>
      <c r="N379" s="3">
        <f>'IECC Data-SI'!N379/Convert!$B$2*1000000</f>
        <v>48234.411086654269</v>
      </c>
      <c r="O379" s="3">
        <f>'IECC Data-SI'!O379/Convert!$B$2*1000000</f>
        <v>1431.9525628926392</v>
      </c>
      <c r="P379" s="3">
        <f t="shared" si="10"/>
        <v>46802.458523761627</v>
      </c>
      <c r="Q379" s="3">
        <f>'IECC Data-SI'!Q379/Convert!$B$2*1000000</f>
        <v>0</v>
      </c>
      <c r="R379" s="3">
        <f>'IECC Data-SI'!R379/Convert!$B$2*1000000</f>
        <v>0</v>
      </c>
      <c r="S379" s="3">
        <f>'IECC Data-SI'!S379/Convert!$B$2*1000000</f>
        <v>186539.87907181031</v>
      </c>
      <c r="T379" s="3">
        <f>'IECC Data-SI'!T379/Convert!$B$2*1000000</f>
        <v>86014.399805735404</v>
      </c>
      <c r="U379" s="3">
        <f>'IECC Data-SI'!U379/Convert!$B$2*1000000</f>
        <v>2144720.483530778</v>
      </c>
      <c r="V379" s="3">
        <f>'IECC Data-SI'!V379/Convert!$B$2*1000000</f>
        <v>57778.929059588219</v>
      </c>
      <c r="W379" s="3">
        <f>'IECC Data-SI'!W379/Convert!$B$2*1000000</f>
        <v>1253676.89996331</v>
      </c>
      <c r="X379" s="3">
        <f>'IECC Data-SI'!X379/Convert!$B$2*1000000</f>
        <v>1661864.5514422504</v>
      </c>
      <c r="Y379" s="3">
        <f t="shared" si="11"/>
        <v>2915541.4514055606</v>
      </c>
      <c r="Z379" s="3">
        <f>'IECC Data-SI'!Y379/Convert!$B$2*1000000</f>
        <v>4905683.1965017216</v>
      </c>
      <c r="AA379" s="3">
        <f>'IECC Data-SI'!Z379/Convert!$B$2*1000000</f>
        <v>5502097.0926753739</v>
      </c>
      <c r="AB379" s="3">
        <f>'IECC Data-SI'!AA379/Convert!$B$2*1000000</f>
        <v>10407780.289177096</v>
      </c>
    </row>
    <row r="380" spans="1:28" x14ac:dyDescent="0.25">
      <c r="A380" s="93">
        <v>2018</v>
      </c>
      <c r="B380" s="93" t="s">
        <v>59</v>
      </c>
      <c r="C380" s="121" t="s">
        <v>12</v>
      </c>
      <c r="D380" s="3">
        <f>'IECC Data-SI'!D380*Convert!$B$1</f>
        <v>122119.68521488593</v>
      </c>
      <c r="E380" s="3">
        <f>'IECC Data-SI'!E380/Convert!$B$2*1000000</f>
        <v>0</v>
      </c>
      <c r="F380" s="3">
        <f>'IECC Data-SI'!F380/Convert!$B$2*1000000</f>
        <v>2869629.940934883</v>
      </c>
      <c r="G380" s="3">
        <f>'IECC Data-SI'!G380/Convert!$B$2*1000000</f>
        <v>616810.91968681465</v>
      </c>
      <c r="H380" s="3">
        <f>'IECC Data-SI'!H380/Convert!$B$2*1000000</f>
        <v>775684.01825912728</v>
      </c>
      <c r="I380" s="3">
        <f>'IECC Data-SI'!I380/Convert!$B$2*1000000</f>
        <v>154399.40196533661</v>
      </c>
      <c r="J380" s="3">
        <f>'IECC Data-SI'!J380/Convert!$B$2*1000000</f>
        <v>1653959.7570138224</v>
      </c>
      <c r="K380" s="3">
        <f>'IECC Data-SI'!K380/Convert!$B$2*1000000</f>
        <v>1695502.5795315676</v>
      </c>
      <c r="L380" s="3">
        <f>'IECC Data-SI'!L380/Convert!$B$2*1000000</f>
        <v>922500.88360247063</v>
      </c>
      <c r="M380" s="3">
        <f>'IECC Data-SI'!M380/Convert!$B$2*1000000</f>
        <v>524266.06021538755</v>
      </c>
      <c r="N380" s="3">
        <f>'IECC Data-SI'!N380/Convert!$B$2*1000000</f>
        <v>58120.143207577908</v>
      </c>
      <c r="O380" s="3">
        <f>'IECC Data-SI'!O380/Convert!$B$2*1000000</f>
        <v>1431.9525628926392</v>
      </c>
      <c r="P380" s="3">
        <f t="shared" si="10"/>
        <v>56688.190644685266</v>
      </c>
      <c r="Q380" s="3">
        <f>'IECC Data-SI'!Q380/Convert!$B$2*1000000</f>
        <v>0</v>
      </c>
      <c r="R380" s="3">
        <f>'IECC Data-SI'!R380/Convert!$B$2*1000000</f>
        <v>0</v>
      </c>
      <c r="S380" s="3">
        <f>'IECC Data-SI'!S380/Convert!$B$2*1000000</f>
        <v>203695.36817906995</v>
      </c>
      <c r="T380" s="3">
        <f>'IECC Data-SI'!T380/Convert!$B$2*1000000</f>
        <v>86033.356147290382</v>
      </c>
      <c r="U380" s="3">
        <f>'IECC Data-SI'!U380/Convert!$B$2*1000000</f>
        <v>2234706.236892282</v>
      </c>
      <c r="V380" s="3">
        <f>'IECC Data-SI'!V380/Convert!$B$2*1000000</f>
        <v>57504.062107040962</v>
      </c>
      <c r="W380" s="3">
        <f>'IECC Data-SI'!W380/Convert!$B$2*1000000</f>
        <v>1401460.5387259575</v>
      </c>
      <c r="X380" s="3">
        <f>'IECC Data-SI'!X380/Convert!$B$2*1000000</f>
        <v>2869629.940934883</v>
      </c>
      <c r="Y380" s="3">
        <f t="shared" si="11"/>
        <v>4271090.4796608407</v>
      </c>
      <c r="Z380" s="3">
        <f>'IECC Data-SI'!Y380/Convert!$B$2*1000000</f>
        <v>5052964.4922131607</v>
      </c>
      <c r="AA380" s="3">
        <f>'IECC Data-SI'!Z380/Convert!$B$2*1000000</f>
        <v>6799838.7573587336</v>
      </c>
      <c r="AB380" s="3">
        <f>'IECC Data-SI'!AA380/Convert!$B$2*1000000</f>
        <v>11852803.249571893</v>
      </c>
    </row>
    <row r="381" spans="1:28" x14ac:dyDescent="0.25">
      <c r="A381" s="93">
        <v>2018</v>
      </c>
      <c r="B381" s="93" t="s">
        <v>59</v>
      </c>
      <c r="C381" s="121" t="s">
        <v>8</v>
      </c>
      <c r="D381" s="3">
        <f>'IECC Data-SI'!D381*Convert!$B$1</f>
        <v>122119.68521488593</v>
      </c>
      <c r="E381" s="3">
        <f>'IECC Data-SI'!E381/Convert!$B$2*1000000</f>
        <v>0</v>
      </c>
      <c r="F381" s="3">
        <f>'IECC Data-SI'!F381/Convert!$B$2*1000000</f>
        <v>4746705.8380508553</v>
      </c>
      <c r="G381" s="3">
        <f>'IECC Data-SI'!G381/Convert!$B$2*1000000</f>
        <v>352512.12755646405</v>
      </c>
      <c r="H381" s="3">
        <f>'IECC Data-SI'!H381/Convert!$B$2*1000000</f>
        <v>776091.57960255945</v>
      </c>
      <c r="I381" s="3">
        <f>'IECC Data-SI'!I381/Convert!$B$2*1000000</f>
        <v>153546.3665953624</v>
      </c>
      <c r="J381" s="3">
        <f>'IECC Data-SI'!J381/Convert!$B$2*1000000</f>
        <v>1653959.7570138224</v>
      </c>
      <c r="K381" s="3">
        <f>'IECC Data-SI'!K381/Convert!$B$2*1000000</f>
        <v>1695502.5795315676</v>
      </c>
      <c r="L381" s="3">
        <f>'IECC Data-SI'!L381/Convert!$B$2*1000000</f>
        <v>922500.88360247063</v>
      </c>
      <c r="M381" s="3">
        <f>'IECC Data-SI'!M381/Convert!$B$2*1000000</f>
        <v>521782.77947168483</v>
      </c>
      <c r="N381" s="3">
        <f>'IECC Data-SI'!N381/Convert!$B$2*1000000</f>
        <v>77882.129278647699</v>
      </c>
      <c r="O381" s="3">
        <f>'IECC Data-SI'!O381/Convert!$B$2*1000000</f>
        <v>1431.9525628926392</v>
      </c>
      <c r="P381" s="3">
        <f t="shared" si="10"/>
        <v>76450.176715755064</v>
      </c>
      <c r="Q381" s="3">
        <f>'IECC Data-SI'!Q381/Convert!$B$2*1000000</f>
        <v>0</v>
      </c>
      <c r="R381" s="3">
        <f>'IECC Data-SI'!R381/Convert!$B$2*1000000</f>
        <v>0</v>
      </c>
      <c r="S381" s="3">
        <f>'IECC Data-SI'!S381/Convert!$B$2*1000000</f>
        <v>211382.16467961555</v>
      </c>
      <c r="T381" s="3">
        <f>'IECC Data-SI'!T381/Convert!$B$2*1000000</f>
        <v>86033.356147290382</v>
      </c>
      <c r="U381" s="3">
        <f>'IECC Data-SI'!U381/Convert!$B$2*1000000</f>
        <v>2333525.6454184083</v>
      </c>
      <c r="V381" s="3">
        <f>'IECC Data-SI'!V381/Convert!$B$2*1000000</f>
        <v>57153.369788273769</v>
      </c>
      <c r="W381" s="3">
        <f>'IECC Data-SI'!W381/Convert!$B$2*1000000</f>
        <v>1162127.2484235195</v>
      </c>
      <c r="X381" s="3">
        <f>'IECC Data-SI'!X381/Convert!$B$2*1000000</f>
        <v>4746705.8380508553</v>
      </c>
      <c r="Y381" s="3">
        <f t="shared" si="11"/>
        <v>5908833.0864743749</v>
      </c>
      <c r="Z381" s="3">
        <f>'IECC Data-SI'!Y381/Convert!$B$2*1000000</f>
        <v>4812844.5137361903</v>
      </c>
      <c r="AA381" s="3">
        <f>'IECC Data-SI'!Z381/Convert!$B$2*1000000</f>
        <v>8775734.0630008318</v>
      </c>
      <c r="AB381" s="3">
        <f>'IECC Data-SI'!AA381/Convert!$B$2*1000000</f>
        <v>13588578.576737022</v>
      </c>
    </row>
    <row r="382" spans="1:28" x14ac:dyDescent="0.25">
      <c r="A382" s="93">
        <v>2006</v>
      </c>
      <c r="B382" s="93" t="s">
        <v>55</v>
      </c>
      <c r="C382" s="121" t="s">
        <v>10</v>
      </c>
      <c r="D382" s="3">
        <f>'IECC Data-SI'!D382*Convert!$B$1</f>
        <v>498588.4208013984</v>
      </c>
      <c r="E382" s="3">
        <f>'IECC Data-SI'!E382/Convert!$B$2*1000000</f>
        <v>0</v>
      </c>
      <c r="F382" s="3">
        <f>'IECC Data-SI'!F382/Convert!$B$2*1000000</f>
        <v>10274.337122800793</v>
      </c>
      <c r="G382" s="3">
        <f>'IECC Data-SI'!G382/Convert!$B$2*1000000</f>
        <v>12136797.680577872</v>
      </c>
      <c r="H382" s="3">
        <f>'IECC Data-SI'!H382/Convert!$B$2*1000000</f>
        <v>4907521.9616325544</v>
      </c>
      <c r="I382" s="3">
        <f>'IECC Data-SI'!I382/Convert!$B$2*1000000</f>
        <v>936443.27281616069</v>
      </c>
      <c r="J382" s="3">
        <f>'IECC Data-SI'!J382/Convert!$B$2*1000000</f>
        <v>14419416.070750374</v>
      </c>
      <c r="K382" s="3">
        <f>'IECC Data-SI'!K382/Convert!$B$2*1000000</f>
        <v>0</v>
      </c>
      <c r="L382" s="3">
        <f>'IECC Data-SI'!L382/Convert!$B$2*1000000</f>
        <v>1990624.3830303208</v>
      </c>
      <c r="M382" s="3">
        <f>'IECC Data-SI'!M382/Convert!$B$2*1000000</f>
        <v>2724083.1504757232</v>
      </c>
      <c r="N382" s="3">
        <f>'IECC Data-SI'!N382/Convert!$B$2*1000000</f>
        <v>1820510.1739159033</v>
      </c>
      <c r="O382" s="3">
        <f>'IECC Data-SI'!O382/Convert!$B$2*1000000</f>
        <v>133.55974787686603</v>
      </c>
      <c r="P382" s="3">
        <f t="shared" si="10"/>
        <v>1820376.6141680265</v>
      </c>
      <c r="Q382" s="3">
        <f>'IECC Data-SI'!Q382/Convert!$B$2*1000000</f>
        <v>4197872.3591802092</v>
      </c>
      <c r="R382" s="3">
        <f>'IECC Data-SI'!R382/Convert!$B$2*1000000</f>
        <v>0</v>
      </c>
      <c r="S382" s="3">
        <f>'IECC Data-SI'!S382/Convert!$B$2*1000000</f>
        <v>0</v>
      </c>
      <c r="T382" s="3">
        <f>'IECC Data-SI'!T382/Convert!$B$2*1000000</f>
        <v>0</v>
      </c>
      <c r="U382" s="3">
        <f>'IECC Data-SI'!U382/Convert!$B$2*1000000</f>
        <v>395855.8025219327</v>
      </c>
      <c r="V382" s="3">
        <f>'IECC Data-SI'!V382/Convert!$B$2*1000000</f>
        <v>0</v>
      </c>
      <c r="W382" s="3">
        <f>'IECC Data-SI'!W382/Convert!$B$2*1000000</f>
        <v>20879129.80440183</v>
      </c>
      <c r="X382" s="3">
        <f>'IECC Data-SI'!X382/Convert!$B$2*1000000</f>
        <v>10274.337122800793</v>
      </c>
      <c r="Y382" s="3">
        <f t="shared" si="11"/>
        <v>20889404.141524632</v>
      </c>
      <c r="Z382" s="3">
        <f>'IECC Data-SI'!Y382/Convert!$B$2*1000000</f>
        <v>43133259.574208342</v>
      </c>
      <c r="AA382" s="3">
        <f>'IECC Data-SI'!Z382/Convert!$B$2*1000000</f>
        <v>406130.13964473351</v>
      </c>
      <c r="AB382" s="3">
        <f>'IECC Data-SI'!AA382/Convert!$B$2*1000000</f>
        <v>43539389.713853069</v>
      </c>
    </row>
    <row r="383" spans="1:28" x14ac:dyDescent="0.25">
      <c r="A383" s="93">
        <v>2006</v>
      </c>
      <c r="B383" s="93" t="s">
        <v>55</v>
      </c>
      <c r="C383" s="121" t="s">
        <v>6</v>
      </c>
      <c r="D383" s="3">
        <f>'IECC Data-SI'!D383*Convert!$B$1</f>
        <v>498588.4208013984</v>
      </c>
      <c r="E383" s="3">
        <f>'IECC Data-SI'!E383/Convert!$B$2*1000000</f>
        <v>0</v>
      </c>
      <c r="F383" s="3">
        <f>'IECC Data-SI'!F383/Convert!$B$2*1000000</f>
        <v>182909.73966403105</v>
      </c>
      <c r="G383" s="3">
        <f>'IECC Data-SI'!G383/Convert!$B$2*1000000</f>
        <v>10156760.414306011</v>
      </c>
      <c r="H383" s="3">
        <f>'IECC Data-SI'!H383/Convert!$B$2*1000000</f>
        <v>4907521.9616325544</v>
      </c>
      <c r="I383" s="3">
        <f>'IECC Data-SI'!I383/Convert!$B$2*1000000</f>
        <v>936623.35806093307</v>
      </c>
      <c r="J383" s="3">
        <f>'IECC Data-SI'!J383/Convert!$B$2*1000000</f>
        <v>14419416.070750374</v>
      </c>
      <c r="K383" s="3">
        <f>'IECC Data-SI'!K383/Convert!$B$2*1000000</f>
        <v>0</v>
      </c>
      <c r="L383" s="3">
        <f>'IECC Data-SI'!L383/Convert!$B$2*1000000</f>
        <v>1990624.3830303208</v>
      </c>
      <c r="M383" s="3">
        <f>'IECC Data-SI'!M383/Convert!$B$2*1000000</f>
        <v>2753560.2615937218</v>
      </c>
      <c r="N383" s="3">
        <f>'IECC Data-SI'!N383/Convert!$B$2*1000000</f>
        <v>1618274.4440365671</v>
      </c>
      <c r="O383" s="3">
        <f>'IECC Data-SI'!O383/Convert!$B$2*1000000</f>
        <v>133.55974787686603</v>
      </c>
      <c r="P383" s="3">
        <f t="shared" si="10"/>
        <v>1618140.8842886903</v>
      </c>
      <c r="Q383" s="3">
        <f>'IECC Data-SI'!Q383/Convert!$B$2*1000000</f>
        <v>3409497.0702500218</v>
      </c>
      <c r="R383" s="3">
        <f>'IECC Data-SI'!R383/Convert!$B$2*1000000</f>
        <v>18169.653380451218</v>
      </c>
      <c r="S383" s="3">
        <f>'IECC Data-SI'!S383/Convert!$B$2*1000000</f>
        <v>0</v>
      </c>
      <c r="T383" s="3">
        <f>'IECC Data-SI'!T383/Convert!$B$2*1000000</f>
        <v>0</v>
      </c>
      <c r="U383" s="3">
        <f>'IECC Data-SI'!U383/Convert!$B$2*1000000</f>
        <v>395059.6361766234</v>
      </c>
      <c r="V383" s="3">
        <f>'IECC Data-SI'!V383/Convert!$B$2*1000000</f>
        <v>0</v>
      </c>
      <c r="W383" s="3">
        <f>'IECC Data-SI'!W383/Convert!$B$2*1000000</f>
        <v>17956128.283818897</v>
      </c>
      <c r="X383" s="3">
        <f>'IECC Data-SI'!X383/Convert!$B$2*1000000</f>
        <v>182909.73966403105</v>
      </c>
      <c r="Y383" s="3">
        <f t="shared" si="11"/>
        <v>18139038.023482926</v>
      </c>
      <c r="Z383" s="3">
        <f>'IECC Data-SI'!Y383/Convert!$B$2*1000000</f>
        <v>40210447.617040947</v>
      </c>
      <c r="AA383" s="3">
        <f>'IECC Data-SI'!Z383/Convert!$B$2*1000000</f>
        <v>577969.37584065448</v>
      </c>
      <c r="AB383" s="3">
        <f>'IECC Data-SI'!AA383/Convert!$B$2*1000000</f>
        <v>40788416.992881611</v>
      </c>
    </row>
    <row r="384" spans="1:28" x14ac:dyDescent="0.25">
      <c r="A384" s="93">
        <v>2006</v>
      </c>
      <c r="B384" s="93" t="s">
        <v>55</v>
      </c>
      <c r="C384" s="121" t="s">
        <v>11</v>
      </c>
      <c r="D384" s="3">
        <f>'IECC Data-SI'!D384*Convert!$B$1</f>
        <v>498588.4208013984</v>
      </c>
      <c r="E384" s="3">
        <f>'IECC Data-SI'!E384/Convert!$B$2*1000000</f>
        <v>0</v>
      </c>
      <c r="F384" s="3">
        <f>'IECC Data-SI'!F384/Convert!$B$2*1000000</f>
        <v>55523.124414545229</v>
      </c>
      <c r="G384" s="3">
        <f>'IECC Data-SI'!G384/Convert!$B$2*1000000</f>
        <v>8072159.9680168601</v>
      </c>
      <c r="H384" s="3">
        <f>'IECC Data-SI'!H384/Convert!$B$2*1000000</f>
        <v>4907521.9616325544</v>
      </c>
      <c r="I384" s="3">
        <f>'IECC Data-SI'!I384/Convert!$B$2*1000000</f>
        <v>936727.61793948535</v>
      </c>
      <c r="J384" s="3">
        <f>'IECC Data-SI'!J384/Convert!$B$2*1000000</f>
        <v>14419416.070750374</v>
      </c>
      <c r="K384" s="3">
        <f>'IECC Data-SI'!K384/Convert!$B$2*1000000</f>
        <v>0</v>
      </c>
      <c r="L384" s="3">
        <f>'IECC Data-SI'!L384/Convert!$B$2*1000000</f>
        <v>1990624.3830303208</v>
      </c>
      <c r="M384" s="3">
        <f>'IECC Data-SI'!M384/Convert!$B$2*1000000</f>
        <v>2672872.593764937</v>
      </c>
      <c r="N384" s="3">
        <f>'IECC Data-SI'!N384/Convert!$B$2*1000000</f>
        <v>1285249.4355986256</v>
      </c>
      <c r="O384" s="3">
        <f>'IECC Data-SI'!O384/Convert!$B$2*1000000</f>
        <v>133.55974787686603</v>
      </c>
      <c r="P384" s="3">
        <f t="shared" si="10"/>
        <v>1285115.8758507487</v>
      </c>
      <c r="Q384" s="3">
        <f>'IECC Data-SI'!Q384/Convert!$B$2*1000000</f>
        <v>3265969.1301664677</v>
      </c>
      <c r="R384" s="3">
        <f>'IECC Data-SI'!R384/Convert!$B$2*1000000</f>
        <v>0</v>
      </c>
      <c r="S384" s="3">
        <f>'IECC Data-SI'!S384/Convert!$B$2*1000000</f>
        <v>0</v>
      </c>
      <c r="T384" s="3">
        <f>'IECC Data-SI'!T384/Convert!$B$2*1000000</f>
        <v>0</v>
      </c>
      <c r="U384" s="3">
        <f>'IECC Data-SI'!U384/Convert!$B$2*1000000</f>
        <v>424584.13814850943</v>
      </c>
      <c r="V384" s="3">
        <f>'IECC Data-SI'!V384/Convert!$B$2*1000000</f>
        <v>0</v>
      </c>
      <c r="W384" s="3">
        <f>'IECC Data-SI'!W384/Convert!$B$2*1000000</f>
        <v>15296117.567799013</v>
      </c>
      <c r="X384" s="3">
        <f>'IECC Data-SI'!X384/Convert!$B$2*1000000</f>
        <v>55523.124414545229</v>
      </c>
      <c r="Y384" s="3">
        <f t="shared" si="11"/>
        <v>15351640.692213558</v>
      </c>
      <c r="Z384" s="3">
        <f>'IECC Data-SI'!Y384/Convert!$B$2*1000000</f>
        <v>37550541.160899617</v>
      </c>
      <c r="AA384" s="3">
        <f>'IECC Data-SI'!Z384/Convert!$B$2*1000000</f>
        <v>480116.74073383218</v>
      </c>
      <c r="AB384" s="3">
        <f>'IECC Data-SI'!AA384/Convert!$B$2*1000000</f>
        <v>38030657.901633456</v>
      </c>
    </row>
    <row r="385" spans="1:28" x14ac:dyDescent="0.25">
      <c r="A385" s="93">
        <v>2006</v>
      </c>
      <c r="B385" s="93" t="s">
        <v>55</v>
      </c>
      <c r="C385" s="121" t="s">
        <v>13</v>
      </c>
      <c r="D385" s="3">
        <f>'IECC Data-SI'!D385*Convert!$B$1</f>
        <v>498588.4208013984</v>
      </c>
      <c r="E385" s="3">
        <f>'IECC Data-SI'!E385/Convert!$B$2*1000000</f>
        <v>0</v>
      </c>
      <c r="F385" s="3">
        <f>'IECC Data-SI'!F385/Convert!$B$2*1000000</f>
        <v>689328.40430540207</v>
      </c>
      <c r="G385" s="3">
        <f>'IECC Data-SI'!G385/Convert!$B$2*1000000</f>
        <v>8577934.1170453634</v>
      </c>
      <c r="H385" s="3">
        <f>'IECC Data-SI'!H385/Convert!$B$2*1000000</f>
        <v>4907521.9616325544</v>
      </c>
      <c r="I385" s="3">
        <f>'IECC Data-SI'!I385/Convert!$B$2*1000000</f>
        <v>935552.32476307638</v>
      </c>
      <c r="J385" s="3">
        <f>'IECC Data-SI'!J385/Convert!$B$2*1000000</f>
        <v>14419416.070750374</v>
      </c>
      <c r="K385" s="3">
        <f>'IECC Data-SI'!K385/Convert!$B$2*1000000</f>
        <v>0</v>
      </c>
      <c r="L385" s="3">
        <f>'IECC Data-SI'!L385/Convert!$B$2*1000000</f>
        <v>1990624.3830303208</v>
      </c>
      <c r="M385" s="3">
        <f>'IECC Data-SI'!M385/Convert!$B$2*1000000</f>
        <v>2628960.2285528188</v>
      </c>
      <c r="N385" s="3">
        <f>'IECC Data-SI'!N385/Convert!$B$2*1000000</f>
        <v>1329891.6199606103</v>
      </c>
      <c r="O385" s="3">
        <f>'IECC Data-SI'!O385/Convert!$B$2*1000000</f>
        <v>133.55974787686603</v>
      </c>
      <c r="P385" s="3">
        <f t="shared" si="10"/>
        <v>1329758.0602127335</v>
      </c>
      <c r="Q385" s="3">
        <f>'IECC Data-SI'!Q385/Convert!$B$2*1000000</f>
        <v>2832939.9418552131</v>
      </c>
      <c r="R385" s="3">
        <f>'IECC Data-SI'!R385/Convert!$B$2*1000000</f>
        <v>105093.95758082581</v>
      </c>
      <c r="S385" s="3">
        <f>'IECC Data-SI'!S385/Convert!$B$2*1000000</f>
        <v>0</v>
      </c>
      <c r="T385" s="3">
        <f>'IECC Data-SI'!T385/Convert!$B$2*1000000</f>
        <v>0</v>
      </c>
      <c r="U385" s="3">
        <f>'IECC Data-SI'!U385/Convert!$B$2*1000000</f>
        <v>425901.60388658079</v>
      </c>
      <c r="V385" s="3">
        <f>'IECC Data-SI'!V385/Convert!$B$2*1000000</f>
        <v>0</v>
      </c>
      <c r="W385" s="3">
        <f>'IECC Data-SI'!W385/Convert!$B$2*1000000</f>
        <v>15474686.305246953</v>
      </c>
      <c r="X385" s="3">
        <f>'IECC Data-SI'!X385/Convert!$B$2*1000000</f>
        <v>689328.40430540207</v>
      </c>
      <c r="Y385" s="3">
        <f t="shared" si="11"/>
        <v>16164014.709552355</v>
      </c>
      <c r="Z385" s="3">
        <f>'IECC Data-SI'!Y385/Convert!$B$2*1000000</f>
        <v>37727925.127000377</v>
      </c>
      <c r="AA385" s="3">
        <f>'IECC Data-SI'!Z385/Convert!$B$2*1000000</f>
        <v>1115230.008191983</v>
      </c>
      <c r="AB385" s="3">
        <f>'IECC Data-SI'!AA385/Convert!$B$2*1000000</f>
        <v>38843155.135192357</v>
      </c>
    </row>
    <row r="386" spans="1:28" x14ac:dyDescent="0.25">
      <c r="A386" s="93">
        <v>2006</v>
      </c>
      <c r="B386" s="93" t="s">
        <v>55</v>
      </c>
      <c r="C386" s="121" t="s">
        <v>19</v>
      </c>
      <c r="D386" s="3">
        <f>'IECC Data-SI'!D386*Convert!$B$1</f>
        <v>498588.4208013984</v>
      </c>
      <c r="E386" s="3">
        <f>'IECC Data-SI'!E386/Convert!$B$2*1000000</f>
        <v>0</v>
      </c>
      <c r="F386" s="3">
        <f>'IECC Data-SI'!F386/Convert!$B$2*1000000</f>
        <v>1144109.9945509995</v>
      </c>
      <c r="G386" s="3">
        <f>'IECC Data-SI'!G386/Convert!$B$2*1000000</f>
        <v>7490598.3654515361</v>
      </c>
      <c r="H386" s="3">
        <f>'IECC Data-SI'!H386/Convert!$B$2*1000000</f>
        <v>4907521.9616325544</v>
      </c>
      <c r="I386" s="3">
        <f>'IECC Data-SI'!I386/Convert!$B$2*1000000</f>
        <v>935230.06695664173</v>
      </c>
      <c r="J386" s="3">
        <f>'IECC Data-SI'!J386/Convert!$B$2*1000000</f>
        <v>14419416.070750374</v>
      </c>
      <c r="K386" s="3">
        <f>'IECC Data-SI'!K386/Convert!$B$2*1000000</f>
        <v>0</v>
      </c>
      <c r="L386" s="3">
        <f>'IECC Data-SI'!L386/Convert!$B$2*1000000</f>
        <v>1990624.3830303208</v>
      </c>
      <c r="M386" s="3">
        <f>'IECC Data-SI'!M386/Convert!$B$2*1000000</f>
        <v>2372461.9709723433</v>
      </c>
      <c r="N386" s="3">
        <f>'IECC Data-SI'!N386/Convert!$B$2*1000000</f>
        <v>1294699.1718637845</v>
      </c>
      <c r="O386" s="3">
        <f>'IECC Data-SI'!O386/Convert!$B$2*1000000</f>
        <v>133.55974787686603</v>
      </c>
      <c r="P386" s="3">
        <f t="shared" si="10"/>
        <v>1294565.6121159077</v>
      </c>
      <c r="Q386" s="3">
        <f>'IECC Data-SI'!Q386/Convert!$B$2*1000000</f>
        <v>2841403.9483595132</v>
      </c>
      <c r="R386" s="3">
        <f>'IECC Data-SI'!R386/Convert!$B$2*1000000</f>
        <v>11506.499323874687</v>
      </c>
      <c r="S386" s="3">
        <f>'IECC Data-SI'!S386/Convert!$B$2*1000000</f>
        <v>0</v>
      </c>
      <c r="T386" s="3">
        <f>'IECC Data-SI'!T386/Convert!$B$2*1000000</f>
        <v>0</v>
      </c>
      <c r="U386" s="3">
        <f>'IECC Data-SI'!U386/Convert!$B$2*1000000</f>
        <v>457681.91050350975</v>
      </c>
      <c r="V386" s="3">
        <f>'IECC Data-SI'!V386/Convert!$B$2*1000000</f>
        <v>0</v>
      </c>
      <c r="W386" s="3">
        <f>'IECC Data-SI'!W386/Convert!$B$2*1000000</f>
        <v>14010536.396223176</v>
      </c>
      <c r="X386" s="3">
        <f>'IECC Data-SI'!X386/Convert!$B$2*1000000</f>
        <v>1144109.9945509995</v>
      </c>
      <c r="Y386" s="3">
        <f t="shared" si="11"/>
        <v>15154646.390774176</v>
      </c>
      <c r="Z386" s="3">
        <f>'IECC Data-SI'!Y386/Convert!$B$2*1000000</f>
        <v>36263462.438340947</v>
      </c>
      <c r="AA386" s="3">
        <f>'IECC Data-SI'!Z386/Convert!$B$2*1000000</f>
        <v>1601791.9050545094</v>
      </c>
      <c r="AB386" s="3">
        <f>'IECC Data-SI'!AA386/Convert!$B$2*1000000</f>
        <v>37865254.343395457</v>
      </c>
    </row>
    <row r="387" spans="1:28" x14ac:dyDescent="0.25">
      <c r="A387" s="93">
        <v>2006</v>
      </c>
      <c r="B387" s="93" t="s">
        <v>55</v>
      </c>
      <c r="C387" s="121" t="s">
        <v>20</v>
      </c>
      <c r="D387" s="3">
        <f>'IECC Data-SI'!D387*Convert!$B$1</f>
        <v>498588.4208013984</v>
      </c>
      <c r="E387" s="3">
        <f>'IECC Data-SI'!E387/Convert!$B$2*1000000</f>
        <v>0</v>
      </c>
      <c r="F387" s="3">
        <f>'IECC Data-SI'!F387/Convert!$B$2*1000000</f>
        <v>1033632.4359685584</v>
      </c>
      <c r="G387" s="3">
        <f>'IECC Data-SI'!G387/Convert!$B$2*1000000</f>
        <v>5438517.5230999598</v>
      </c>
      <c r="H387" s="3">
        <f>'IECC Data-SI'!H387/Convert!$B$2*1000000</f>
        <v>4907521.9616325544</v>
      </c>
      <c r="I387" s="3">
        <f>'IECC Data-SI'!I387/Convert!$B$2*1000000</f>
        <v>935912.49525262124</v>
      </c>
      <c r="J387" s="3">
        <f>'IECC Data-SI'!J387/Convert!$B$2*1000000</f>
        <v>14419416.070750374</v>
      </c>
      <c r="K387" s="3">
        <f>'IECC Data-SI'!K387/Convert!$B$2*1000000</f>
        <v>0</v>
      </c>
      <c r="L387" s="3">
        <f>'IECC Data-SI'!L387/Convert!$B$2*1000000</f>
        <v>1990624.3830303208</v>
      </c>
      <c r="M387" s="3">
        <f>'IECC Data-SI'!M387/Convert!$B$2*1000000</f>
        <v>2617671.7271568263</v>
      </c>
      <c r="N387" s="3">
        <f>'IECC Data-SI'!N387/Convert!$B$2*1000000</f>
        <v>1000411.4473934509</v>
      </c>
      <c r="O387" s="3">
        <f>'IECC Data-SI'!O387/Convert!$B$2*1000000</f>
        <v>133.55974787686603</v>
      </c>
      <c r="P387" s="3">
        <f t="shared" ref="P387:P450" si="12">N387-O387</f>
        <v>1000277.8876455741</v>
      </c>
      <c r="Q387" s="3">
        <f>'IECC Data-SI'!Q387/Convert!$B$2*1000000</f>
        <v>1838149.049732815</v>
      </c>
      <c r="R387" s="3">
        <f>'IECC Data-SI'!R387/Convert!$B$2*1000000</f>
        <v>47618.329986117322</v>
      </c>
      <c r="S387" s="3">
        <f>'IECC Data-SI'!S387/Convert!$B$2*1000000</f>
        <v>0</v>
      </c>
      <c r="T387" s="3">
        <f>'IECC Data-SI'!T387/Convert!$B$2*1000000</f>
        <v>0</v>
      </c>
      <c r="U387" s="3">
        <f>'IECC Data-SI'!U387/Convert!$B$2*1000000</f>
        <v>459748.15173300292</v>
      </c>
      <c r="V387" s="3">
        <f>'IECC Data-SI'!V387/Convert!$B$2*1000000</f>
        <v>0</v>
      </c>
      <c r="W387" s="3">
        <f>'IECC Data-SI'!W387/Convert!$B$2*1000000</f>
        <v>10942234.51762129</v>
      </c>
      <c r="X387" s="3">
        <f>'IECC Data-SI'!X387/Convert!$B$2*1000000</f>
        <v>1033632.4359685584</v>
      </c>
      <c r="Y387" s="3">
        <f t="shared" ref="Y387:Y450" si="13">SUM(W387:X387)</f>
        <v>11975866.953589849</v>
      </c>
      <c r="Z387" s="3">
        <f>'IECC Data-SI'!Y387/Convert!$B$2*1000000</f>
        <v>33195842.988035038</v>
      </c>
      <c r="AA387" s="3">
        <f>'IECC Data-SI'!Z387/Convert!$B$2*1000000</f>
        <v>1493380.5877015614</v>
      </c>
      <c r="AB387" s="3">
        <f>'IECC Data-SI'!AA387/Convert!$B$2*1000000</f>
        <v>34689223.575736597</v>
      </c>
    </row>
    <row r="388" spans="1:28" x14ac:dyDescent="0.25">
      <c r="A388" s="93">
        <v>2006</v>
      </c>
      <c r="B388" s="93" t="s">
        <v>55</v>
      </c>
      <c r="C388" s="121" t="s">
        <v>3</v>
      </c>
      <c r="D388" s="3">
        <f>'IECC Data-SI'!D388*Convert!$B$1</f>
        <v>498588.4208013984</v>
      </c>
      <c r="E388" s="3">
        <f>'IECC Data-SI'!E388/Convert!$B$2*1000000</f>
        <v>0</v>
      </c>
      <c r="F388" s="3">
        <f>'IECC Data-SI'!F388/Convert!$B$2*1000000</f>
        <v>4129032.4048232893</v>
      </c>
      <c r="G388" s="3">
        <f>'IECC Data-SI'!G388/Convert!$B$2*1000000</f>
        <v>4993289.9289980745</v>
      </c>
      <c r="H388" s="3">
        <f>'IECC Data-SI'!H388/Convert!$B$2*1000000</f>
        <v>4907521.9616325544</v>
      </c>
      <c r="I388" s="3">
        <f>'IECC Data-SI'!I388/Convert!$B$2*1000000</f>
        <v>935732.41000784875</v>
      </c>
      <c r="J388" s="3">
        <f>'IECC Data-SI'!J388/Convert!$B$2*1000000</f>
        <v>14419416.070750374</v>
      </c>
      <c r="K388" s="3">
        <f>'IECC Data-SI'!K388/Convert!$B$2*1000000</f>
        <v>0</v>
      </c>
      <c r="L388" s="3">
        <f>'IECC Data-SI'!L388/Convert!$B$2*1000000</f>
        <v>1990624.3830303208</v>
      </c>
      <c r="M388" s="3">
        <f>'IECC Data-SI'!M388/Convert!$B$2*1000000</f>
        <v>2334899.9801811446</v>
      </c>
      <c r="N388" s="3">
        <f>'IECC Data-SI'!N388/Convert!$B$2*1000000</f>
        <v>950215.05495585583</v>
      </c>
      <c r="O388" s="3">
        <f>'IECC Data-SI'!O388/Convert!$B$2*1000000</f>
        <v>133.55974787686603</v>
      </c>
      <c r="P388" s="3">
        <f t="shared" si="12"/>
        <v>950081.49520797899</v>
      </c>
      <c r="Q388" s="3">
        <f>'IECC Data-SI'!Q388/Convert!$B$2*1000000</f>
        <v>1867427.1192644862</v>
      </c>
      <c r="R388" s="3">
        <f>'IECC Data-SI'!R388/Convert!$B$2*1000000</f>
        <v>41476.475322302824</v>
      </c>
      <c r="S388" s="3">
        <f>'IECC Data-SI'!S388/Convert!$B$2*1000000</f>
        <v>0</v>
      </c>
      <c r="T388" s="3">
        <f>'IECC Data-SI'!T388/Convert!$B$2*1000000</f>
        <v>0</v>
      </c>
      <c r="U388" s="3">
        <f>'IECC Data-SI'!U388/Convert!$B$2*1000000</f>
        <v>515280.75431832566</v>
      </c>
      <c r="V388" s="3">
        <f>'IECC Data-SI'!V388/Convert!$B$2*1000000</f>
        <v>0</v>
      </c>
      <c r="W388" s="3">
        <f>'IECC Data-SI'!W388/Convert!$B$2*1000000</f>
        <v>10187174.998973988</v>
      </c>
      <c r="X388" s="3">
        <f>'IECC Data-SI'!X388/Convert!$B$2*1000000</f>
        <v>4129032.4048232893</v>
      </c>
      <c r="Y388" s="3">
        <f t="shared" si="13"/>
        <v>14316207.403797276</v>
      </c>
      <c r="Z388" s="3">
        <f>'IECC Data-SI'!Y388/Convert!$B$2*1000000</f>
        <v>32440584.427801404</v>
      </c>
      <c r="AA388" s="3">
        <f>'IECC Data-SI'!Z388/Convert!$B$2*1000000</f>
        <v>4644322.6373123927</v>
      </c>
      <c r="AB388" s="3">
        <f>'IECC Data-SI'!AA388/Convert!$B$2*1000000</f>
        <v>37084907.065113798</v>
      </c>
    </row>
    <row r="389" spans="1:28" x14ac:dyDescent="0.25">
      <c r="A389" s="93">
        <v>2006</v>
      </c>
      <c r="B389" s="93" t="s">
        <v>55</v>
      </c>
      <c r="C389" s="121" t="s">
        <v>7</v>
      </c>
      <c r="D389" s="3">
        <f>'IECC Data-SI'!D389*Convert!$B$1</f>
        <v>498588.4208013984</v>
      </c>
      <c r="E389" s="3">
        <f>'IECC Data-SI'!E389/Convert!$B$2*1000000</f>
        <v>0</v>
      </c>
      <c r="F389" s="3">
        <f>'IECC Data-SI'!F389/Convert!$B$2*1000000</f>
        <v>1959668.6772710334</v>
      </c>
      <c r="G389" s="3">
        <f>'IECC Data-SI'!G389/Convert!$B$2*1000000</f>
        <v>4717067.5980296405</v>
      </c>
      <c r="H389" s="3">
        <f>'IECC Data-SI'!H389/Convert!$B$2*1000000</f>
        <v>4907521.9616325544</v>
      </c>
      <c r="I389" s="3">
        <f>'IECC Data-SI'!I389/Convert!$B$2*1000000</f>
        <v>935694.49732473888</v>
      </c>
      <c r="J389" s="3">
        <f>'IECC Data-SI'!J389/Convert!$B$2*1000000</f>
        <v>14419416.070750374</v>
      </c>
      <c r="K389" s="3">
        <f>'IECC Data-SI'!K389/Convert!$B$2*1000000</f>
        <v>0</v>
      </c>
      <c r="L389" s="3">
        <f>'IECC Data-SI'!L389/Convert!$B$2*1000000</f>
        <v>1990624.3830303208</v>
      </c>
      <c r="M389" s="3">
        <f>'IECC Data-SI'!M389/Convert!$B$2*1000000</f>
        <v>2556300.5713725686</v>
      </c>
      <c r="N389" s="3">
        <f>'IECC Data-SI'!N389/Convert!$B$2*1000000</f>
        <v>795863.04384440661</v>
      </c>
      <c r="O389" s="3">
        <f>'IECC Data-SI'!O389/Convert!$B$2*1000000</f>
        <v>133.55974787686603</v>
      </c>
      <c r="P389" s="3">
        <f t="shared" si="12"/>
        <v>795729.48409652978</v>
      </c>
      <c r="Q389" s="3">
        <f>'IECC Data-SI'!Q389/Convert!$B$2*1000000</f>
        <v>1616634.720492061</v>
      </c>
      <c r="R389" s="3">
        <f>'IECC Data-SI'!R389/Convert!$B$2*1000000</f>
        <v>733581.98366550996</v>
      </c>
      <c r="S389" s="3">
        <f>'IECC Data-SI'!S389/Convert!$B$2*1000000</f>
        <v>0</v>
      </c>
      <c r="T389" s="3">
        <f>'IECC Data-SI'!T389/Convert!$B$2*1000000</f>
        <v>0</v>
      </c>
      <c r="U389" s="3">
        <f>'IECC Data-SI'!U389/Convert!$B$2*1000000</f>
        <v>500437.9388807739</v>
      </c>
      <c r="V389" s="3">
        <f>'IECC Data-SI'!V389/Convert!$B$2*1000000</f>
        <v>0</v>
      </c>
      <c r="W389" s="3">
        <f>'IECC Data-SI'!W389/Convert!$B$2*1000000</f>
        <v>10419314.357656308</v>
      </c>
      <c r="X389" s="3">
        <f>'IECC Data-SI'!X389/Convert!$B$2*1000000</f>
        <v>1959668.6772710334</v>
      </c>
      <c r="Y389" s="3">
        <f t="shared" si="13"/>
        <v>12378983.03492734</v>
      </c>
      <c r="Z389" s="3">
        <f>'IECC Data-SI'!Y389/Convert!$B$2*1000000</f>
        <v>32672704.830142174</v>
      </c>
      <c r="AA389" s="3">
        <f>'IECC Data-SI'!Z389/Convert!$B$2*1000000</f>
        <v>2460106.6161518078</v>
      </c>
      <c r="AB389" s="3">
        <f>'IECC Data-SI'!AA389/Convert!$B$2*1000000</f>
        <v>35132811.446293987</v>
      </c>
    </row>
    <row r="390" spans="1:28" x14ac:dyDescent="0.25">
      <c r="A390" s="93">
        <v>2006</v>
      </c>
      <c r="B390" s="93" t="s">
        <v>55</v>
      </c>
      <c r="C390" s="121" t="s">
        <v>17</v>
      </c>
      <c r="D390" s="3">
        <f>'IECC Data-SI'!D390*Convert!$B$1</f>
        <v>498588.4208013984</v>
      </c>
      <c r="E390" s="3">
        <f>'IECC Data-SI'!E390/Convert!$B$2*1000000</f>
        <v>0</v>
      </c>
      <c r="F390" s="3">
        <f>'IECC Data-SI'!F390/Convert!$B$2*1000000</f>
        <v>844400.75639594067</v>
      </c>
      <c r="G390" s="3">
        <f>'IECC Data-SI'!G390/Convert!$B$2*1000000</f>
        <v>3585933.2192730261</v>
      </c>
      <c r="H390" s="3">
        <f>'IECC Data-SI'!H390/Convert!$B$2*1000000</f>
        <v>4907521.9616325544</v>
      </c>
      <c r="I390" s="3">
        <f>'IECC Data-SI'!I390/Convert!$B$2*1000000</f>
        <v>935552.32476307638</v>
      </c>
      <c r="J390" s="3">
        <f>'IECC Data-SI'!J390/Convert!$B$2*1000000</f>
        <v>14419416.070750374</v>
      </c>
      <c r="K390" s="3">
        <f>'IECC Data-SI'!K390/Convert!$B$2*1000000</f>
        <v>0</v>
      </c>
      <c r="L390" s="3">
        <f>'IECC Data-SI'!L390/Convert!$B$2*1000000</f>
        <v>1990624.3830303208</v>
      </c>
      <c r="M390" s="3">
        <f>'IECC Data-SI'!M390/Convert!$B$2*1000000</f>
        <v>2250193.5679427031</v>
      </c>
      <c r="N390" s="3">
        <f>'IECC Data-SI'!N390/Convert!$B$2*1000000</f>
        <v>688911.36479119258</v>
      </c>
      <c r="O390" s="3">
        <f>'IECC Data-SI'!O390/Convert!$B$2*1000000</f>
        <v>133.55974787686603</v>
      </c>
      <c r="P390" s="3">
        <f t="shared" si="12"/>
        <v>688777.80504331575</v>
      </c>
      <c r="Q390" s="3">
        <f>'IECC Data-SI'!Q390/Convert!$B$2*1000000</f>
        <v>1484309.9782675023</v>
      </c>
      <c r="R390" s="3">
        <f>'IECC Data-SI'!R390/Convert!$B$2*1000000</f>
        <v>7563.580280438222</v>
      </c>
      <c r="S390" s="3">
        <f>'IECC Data-SI'!S390/Convert!$B$2*1000000</f>
        <v>0</v>
      </c>
      <c r="T390" s="3">
        <f>'IECC Data-SI'!T390/Convert!$B$2*1000000</f>
        <v>0</v>
      </c>
      <c r="U390" s="3">
        <f>'IECC Data-SI'!U390/Convert!$B$2*1000000</f>
        <v>521877.56117945974</v>
      </c>
      <c r="V390" s="3">
        <f>'IECC Data-SI'!V390/Convert!$B$2*1000000</f>
        <v>0</v>
      </c>
      <c r="W390" s="3">
        <f>'IECC Data-SI'!W390/Convert!$B$2*1000000</f>
        <v>8016778.1508069867</v>
      </c>
      <c r="X390" s="3">
        <f>'IECC Data-SI'!X390/Convert!$B$2*1000000</f>
        <v>844400.75639594067</v>
      </c>
      <c r="Y390" s="3">
        <f t="shared" si="13"/>
        <v>8861178.9072029274</v>
      </c>
      <c r="Z390" s="3">
        <f>'IECC Data-SI'!Y390/Convert!$B$2*1000000</f>
        <v>30270035.928901967</v>
      </c>
      <c r="AA390" s="3">
        <f>'IECC Data-SI'!Z390/Convert!$B$2*1000000</f>
        <v>1366287.7957461779</v>
      </c>
      <c r="AB390" s="3">
        <f>'IECC Data-SI'!AA390/Convert!$B$2*1000000</f>
        <v>31636323.724648148</v>
      </c>
    </row>
    <row r="391" spans="1:28" x14ac:dyDescent="0.25">
      <c r="A391" s="93">
        <v>2006</v>
      </c>
      <c r="B391" s="93" t="s">
        <v>55</v>
      </c>
      <c r="C391" s="121" t="s">
        <v>14</v>
      </c>
      <c r="D391" s="3">
        <f>'IECC Data-SI'!D391*Convert!$B$1</f>
        <v>498588.4208013984</v>
      </c>
      <c r="E391" s="3">
        <f>'IECC Data-SI'!E391/Convert!$B$2*1000000</f>
        <v>0</v>
      </c>
      <c r="F391" s="3">
        <f>'IECC Data-SI'!F391/Convert!$B$2*1000000</f>
        <v>6796218.0961217312</v>
      </c>
      <c r="G391" s="3">
        <f>'IECC Data-SI'!G391/Convert!$B$2*1000000</f>
        <v>4354366.4368873723</v>
      </c>
      <c r="H391" s="3">
        <f>'IECC Data-SI'!H391/Convert!$B$2*1000000</f>
        <v>4907521.9616325544</v>
      </c>
      <c r="I391" s="3">
        <f>'IECC Data-SI'!I391/Convert!$B$2*1000000</f>
        <v>934301.20622044767</v>
      </c>
      <c r="J391" s="3">
        <f>'IECC Data-SI'!J391/Convert!$B$2*1000000</f>
        <v>14419416.070750374</v>
      </c>
      <c r="K391" s="3">
        <f>'IECC Data-SI'!K391/Convert!$B$2*1000000</f>
        <v>0</v>
      </c>
      <c r="L391" s="3">
        <f>'IECC Data-SI'!L391/Convert!$B$2*1000000</f>
        <v>1990624.3830303208</v>
      </c>
      <c r="M391" s="3">
        <f>'IECC Data-SI'!M391/Convert!$B$2*1000000</f>
        <v>2201731.6807573889</v>
      </c>
      <c r="N391" s="3">
        <f>'IECC Data-SI'!N391/Convert!$B$2*1000000</f>
        <v>944480.76163547346</v>
      </c>
      <c r="O391" s="3">
        <f>'IECC Data-SI'!O391/Convert!$B$2*1000000</f>
        <v>133.55974787686603</v>
      </c>
      <c r="P391" s="3">
        <f t="shared" si="12"/>
        <v>944347.20188759663</v>
      </c>
      <c r="Q391" s="3">
        <f>'IECC Data-SI'!Q391/Convert!$B$2*1000000</f>
        <v>1410332.855349181</v>
      </c>
      <c r="R391" s="3">
        <f>'IECC Data-SI'!R391/Convert!$B$2*1000000</f>
        <v>29060.071603788954</v>
      </c>
      <c r="S391" s="3">
        <f>'IECC Data-SI'!S391/Convert!$B$2*1000000</f>
        <v>0</v>
      </c>
      <c r="T391" s="3">
        <f>'IECC Data-SI'!T391/Convert!$B$2*1000000</f>
        <v>0</v>
      </c>
      <c r="U391" s="3">
        <f>'IECC Data-SI'!U391/Convert!$B$2*1000000</f>
        <v>561240.40441838198</v>
      </c>
      <c r="V391" s="3">
        <f>'IECC Data-SI'!V391/Convert!$B$2*1000000</f>
        <v>0</v>
      </c>
      <c r="W391" s="3">
        <f>'IECC Data-SI'!W391/Convert!$B$2*1000000</f>
        <v>8939838.2464853264</v>
      </c>
      <c r="X391" s="3">
        <f>'IECC Data-SI'!X391/Convert!$B$2*1000000</f>
        <v>6796218.0961217312</v>
      </c>
      <c r="Y391" s="3">
        <f t="shared" si="13"/>
        <v>15736056.342607059</v>
      </c>
      <c r="Z391" s="3">
        <f>'IECC Data-SI'!Y391/Convert!$B$2*1000000</f>
        <v>31191825.949696124</v>
      </c>
      <c r="AA391" s="3">
        <f>'IECC Data-SI'!Z391/Convert!$B$2*1000000</f>
        <v>7357458.5005401131</v>
      </c>
      <c r="AB391" s="3">
        <f>'IECC Data-SI'!AA391/Convert!$B$2*1000000</f>
        <v>38549284.450236239</v>
      </c>
    </row>
    <row r="392" spans="1:28" x14ac:dyDescent="0.25">
      <c r="A392" s="93">
        <v>2006</v>
      </c>
      <c r="B392" s="93" t="s">
        <v>55</v>
      </c>
      <c r="C392" s="121" t="s">
        <v>2</v>
      </c>
      <c r="D392" s="3">
        <f>'IECC Data-SI'!D392*Convert!$B$1</f>
        <v>498588.4208013984</v>
      </c>
      <c r="E392" s="3">
        <f>'IECC Data-SI'!E392/Convert!$B$2*1000000</f>
        <v>0</v>
      </c>
      <c r="F392" s="3">
        <f>'IECC Data-SI'!F392/Convert!$B$2*1000000</f>
        <v>2569238.2744838451</v>
      </c>
      <c r="G392" s="3">
        <f>'IECC Data-SI'!G392/Convert!$B$2*1000000</f>
        <v>4091707.3683015276</v>
      </c>
      <c r="H392" s="3">
        <f>'IECC Data-SI'!H392/Convert!$B$2*1000000</f>
        <v>4907521.9616325544</v>
      </c>
      <c r="I392" s="3">
        <f>'IECC Data-SI'!I392/Convert!$B$2*1000000</f>
        <v>935012.06902875949</v>
      </c>
      <c r="J392" s="3">
        <f>'IECC Data-SI'!J392/Convert!$B$2*1000000</f>
        <v>14419416.070750374</v>
      </c>
      <c r="K392" s="3">
        <f>'IECC Data-SI'!K392/Convert!$B$2*1000000</f>
        <v>0</v>
      </c>
      <c r="L392" s="3">
        <f>'IECC Data-SI'!L392/Convert!$B$2*1000000</f>
        <v>1990624.3830303208</v>
      </c>
      <c r="M392" s="3">
        <f>'IECC Data-SI'!M392/Convert!$B$2*1000000</f>
        <v>2681365.0347815691</v>
      </c>
      <c r="N392" s="3">
        <f>'IECC Data-SI'!N392/Convert!$B$2*1000000</f>
        <v>612972.26052193064</v>
      </c>
      <c r="O392" s="3">
        <f>'IECC Data-SI'!O392/Convert!$B$2*1000000</f>
        <v>133.55974787686603</v>
      </c>
      <c r="P392" s="3">
        <f t="shared" si="12"/>
        <v>612838.70077405381</v>
      </c>
      <c r="Q392" s="3">
        <f>'IECC Data-SI'!Q392/Convert!$B$2*1000000</f>
        <v>1241706.7190468295</v>
      </c>
      <c r="R392" s="3">
        <f>'IECC Data-SI'!R392/Convert!$B$2*1000000</f>
        <v>1139010.7386727091</v>
      </c>
      <c r="S392" s="3">
        <f>'IECC Data-SI'!S392/Convert!$B$2*1000000</f>
        <v>0</v>
      </c>
      <c r="T392" s="3">
        <f>'IECC Data-SI'!T392/Convert!$B$2*1000000</f>
        <v>0</v>
      </c>
      <c r="U392" s="3">
        <f>'IECC Data-SI'!U392/Convert!$B$2*1000000</f>
        <v>548283.74496555107</v>
      </c>
      <c r="V392" s="3">
        <f>'IECC Data-SI'!V392/Convert!$B$2*1000000</f>
        <v>0</v>
      </c>
      <c r="W392" s="3">
        <f>'IECC Data-SI'!W392/Convert!$B$2*1000000</f>
        <v>9766628.5615766905</v>
      </c>
      <c r="X392" s="3">
        <f>'IECC Data-SI'!X392/Convert!$B$2*1000000</f>
        <v>2569238.2744838451</v>
      </c>
      <c r="Y392" s="3">
        <f t="shared" si="13"/>
        <v>12335866.836060535</v>
      </c>
      <c r="Z392" s="3">
        <f>'IECC Data-SI'!Y392/Convert!$B$2*1000000</f>
        <v>32019336.605766576</v>
      </c>
      <c r="AA392" s="3">
        <f>'IECC Data-SI'!Z392/Convert!$B$2*1000000</f>
        <v>3117522.0194493956</v>
      </c>
      <c r="AB392" s="3">
        <f>'IECC Data-SI'!AA392/Convert!$B$2*1000000</f>
        <v>35136858.625215977</v>
      </c>
    </row>
    <row r="393" spans="1:28" x14ac:dyDescent="0.25">
      <c r="A393" s="93">
        <v>2006</v>
      </c>
      <c r="B393" s="93" t="s">
        <v>55</v>
      </c>
      <c r="C393" s="121" t="s">
        <v>18</v>
      </c>
      <c r="D393" s="3">
        <f>'IECC Data-SI'!D393*Convert!$B$1</f>
        <v>498588.4208013984</v>
      </c>
      <c r="E393" s="3">
        <f>'IECC Data-SI'!E393/Convert!$B$2*1000000</f>
        <v>0</v>
      </c>
      <c r="F393" s="3">
        <f>'IECC Data-SI'!F393/Convert!$B$2*1000000</f>
        <v>4844586.9076700108</v>
      </c>
      <c r="G393" s="3">
        <f>'IECC Data-SI'!G393/Convert!$B$2*1000000</f>
        <v>2732423.9407599159</v>
      </c>
      <c r="H393" s="3">
        <f>'IECC Data-SI'!H393/Convert!$B$2*1000000</f>
        <v>4907521.9616325544</v>
      </c>
      <c r="I393" s="3">
        <f>'IECC Data-SI'!I393/Convert!$B$2*1000000</f>
        <v>933230.17292259098</v>
      </c>
      <c r="J393" s="3">
        <f>'IECC Data-SI'!J393/Convert!$B$2*1000000</f>
        <v>14419416.070750374</v>
      </c>
      <c r="K393" s="3">
        <f>'IECC Data-SI'!K393/Convert!$B$2*1000000</f>
        <v>0</v>
      </c>
      <c r="L393" s="3">
        <f>'IECC Data-SI'!L393/Convert!$B$2*1000000</f>
        <v>1990624.3830303208</v>
      </c>
      <c r="M393" s="3">
        <f>'IECC Data-SI'!M393/Convert!$B$2*1000000</f>
        <v>2241179.8275333089</v>
      </c>
      <c r="N393" s="3">
        <f>'IECC Data-SI'!N393/Convert!$B$2*1000000</f>
        <v>428498.62267961341</v>
      </c>
      <c r="O393" s="3">
        <f>'IECC Data-SI'!O393/Convert!$B$2*1000000</f>
        <v>133.55974787686603</v>
      </c>
      <c r="P393" s="3">
        <f t="shared" si="12"/>
        <v>428365.06293173652</v>
      </c>
      <c r="Q393" s="3">
        <f>'IECC Data-SI'!Q393/Convert!$B$2*1000000</f>
        <v>896919.30067402101</v>
      </c>
      <c r="R393" s="3">
        <f>'IECC Data-SI'!R393/Convert!$B$2*1000000</f>
        <v>17070.185570262202</v>
      </c>
      <c r="S393" s="3">
        <f>'IECC Data-SI'!S393/Convert!$B$2*1000000</f>
        <v>0</v>
      </c>
      <c r="T393" s="3">
        <f>'IECC Data-SI'!T393/Convert!$B$2*1000000</f>
        <v>0</v>
      </c>
      <c r="U393" s="3">
        <f>'IECC Data-SI'!U393/Convert!$B$2*1000000</f>
        <v>575144.88094896195</v>
      </c>
      <c r="V393" s="3">
        <f>'IECC Data-SI'!V393/Convert!$B$2*1000000</f>
        <v>0</v>
      </c>
      <c r="W393" s="3">
        <f>'IECC Data-SI'!W393/Convert!$B$2*1000000</f>
        <v>6315958.3174692448</v>
      </c>
      <c r="X393" s="3">
        <f>'IECC Data-SI'!X393/Convert!$B$2*1000000</f>
        <v>4844586.9076700108</v>
      </c>
      <c r="Y393" s="3">
        <f t="shared" si="13"/>
        <v>11160545.225139257</v>
      </c>
      <c r="Z393" s="3">
        <f>'IECC Data-SI'!Y393/Convert!$B$2*1000000</f>
        <v>28566874.987382185</v>
      </c>
      <c r="AA393" s="3">
        <f>'IECC Data-SI'!Z393/Convert!$B$2*1000000</f>
        <v>5419731.7886189725</v>
      </c>
      <c r="AB393" s="3">
        <f>'IECC Data-SI'!AA393/Convert!$B$2*1000000</f>
        <v>33986606.776001163</v>
      </c>
    </row>
    <row r="394" spans="1:28" x14ac:dyDescent="0.25">
      <c r="A394" s="93">
        <v>2006</v>
      </c>
      <c r="B394" s="93" t="s">
        <v>55</v>
      </c>
      <c r="C394" s="121" t="s">
        <v>4</v>
      </c>
      <c r="D394" s="3">
        <f>'IECC Data-SI'!D394*Convert!$B$1</f>
        <v>498588.4208013984</v>
      </c>
      <c r="E394" s="3">
        <f>'IECC Data-SI'!E394/Convert!$B$2*1000000</f>
        <v>0</v>
      </c>
      <c r="F394" s="3">
        <f>'IECC Data-SI'!F394/Convert!$B$2*1000000</f>
        <v>9672264.7586729769</v>
      </c>
      <c r="G394" s="3">
        <f>'IECC Data-SI'!G394/Convert!$B$2*1000000</f>
        <v>3211317.9974634517</v>
      </c>
      <c r="H394" s="3">
        <f>'IECC Data-SI'!H394/Convert!$B$2*1000000</f>
        <v>4907521.9616325544</v>
      </c>
      <c r="I394" s="3">
        <f>'IECC Data-SI'!I394/Convert!$B$2*1000000</f>
        <v>934585.55134377233</v>
      </c>
      <c r="J394" s="3">
        <f>'IECC Data-SI'!J394/Convert!$B$2*1000000</f>
        <v>14419416.070750374</v>
      </c>
      <c r="K394" s="3">
        <f>'IECC Data-SI'!K394/Convert!$B$2*1000000</f>
        <v>0</v>
      </c>
      <c r="L394" s="3">
        <f>'IECC Data-SI'!L394/Convert!$B$2*1000000</f>
        <v>1990624.3830303208</v>
      </c>
      <c r="M394" s="3">
        <f>'IECC Data-SI'!M394/Convert!$B$2*1000000</f>
        <v>2197125.2897595284</v>
      </c>
      <c r="N394" s="3">
        <f>'IECC Data-SI'!N394/Convert!$B$2*1000000</f>
        <v>591788.54883423704</v>
      </c>
      <c r="O394" s="3">
        <f>'IECC Data-SI'!O394/Convert!$B$2*1000000</f>
        <v>133.55974787686603</v>
      </c>
      <c r="P394" s="3">
        <f t="shared" si="12"/>
        <v>591654.9890863602</v>
      </c>
      <c r="Q394" s="3">
        <f>'IECC Data-SI'!Q394/Convert!$B$2*1000000</f>
        <v>1020704.2110280602</v>
      </c>
      <c r="R394" s="3">
        <f>'IECC Data-SI'!R394/Convert!$B$2*1000000</f>
        <v>35685.312977255518</v>
      </c>
      <c r="S394" s="3">
        <f>'IECC Data-SI'!S394/Convert!$B$2*1000000</f>
        <v>0</v>
      </c>
      <c r="T394" s="3">
        <f>'IECC Data-SI'!T394/Convert!$B$2*1000000</f>
        <v>0</v>
      </c>
      <c r="U394" s="3">
        <f>'IECC Data-SI'!U394/Convert!$B$2*1000000</f>
        <v>600698.02936507913</v>
      </c>
      <c r="V394" s="3">
        <f>'IECC Data-SI'!V394/Convert!$B$2*1000000</f>
        <v>0</v>
      </c>
      <c r="W394" s="3">
        <f>'IECC Data-SI'!W394/Convert!$B$2*1000000</f>
        <v>7056487.8003146565</v>
      </c>
      <c r="X394" s="3">
        <f>'IECC Data-SI'!X394/Convert!$B$2*1000000</f>
        <v>9672264.7586729769</v>
      </c>
      <c r="Y394" s="3">
        <f t="shared" si="13"/>
        <v>16728752.558987632</v>
      </c>
      <c r="Z394" s="3">
        <f>'IECC Data-SI'!Y394/Convert!$B$2*1000000</f>
        <v>29308769.326819554</v>
      </c>
      <c r="AA394" s="3">
        <f>'IECC Data-SI'!Z394/Convert!$B$2*1000000</f>
        <v>10272962.788038054</v>
      </c>
      <c r="AB394" s="3">
        <f>'IECC Data-SI'!AA394/Convert!$B$2*1000000</f>
        <v>39581732.114857607</v>
      </c>
    </row>
    <row r="395" spans="1:28" x14ac:dyDescent="0.25">
      <c r="A395" s="93">
        <v>2006</v>
      </c>
      <c r="B395" s="93" t="s">
        <v>55</v>
      </c>
      <c r="C395" s="121" t="s">
        <v>5</v>
      </c>
      <c r="D395" s="3">
        <f>'IECC Data-SI'!D395*Convert!$B$1</f>
        <v>498588.4208013984</v>
      </c>
      <c r="E395" s="3">
        <f>'IECC Data-SI'!E395/Convert!$B$2*1000000</f>
        <v>0</v>
      </c>
      <c r="F395" s="3">
        <f>'IECC Data-SI'!F395/Convert!$B$2*1000000</f>
        <v>4775585.8244098723</v>
      </c>
      <c r="G395" s="3">
        <f>'IECC Data-SI'!G395/Convert!$B$2*1000000</f>
        <v>3701604.8154415321</v>
      </c>
      <c r="H395" s="3">
        <f>'IECC Data-SI'!H395/Convert!$B$2*1000000</f>
        <v>4907521.9616325544</v>
      </c>
      <c r="I395" s="3">
        <f>'IECC Data-SI'!I395/Convert!$B$2*1000000</f>
        <v>934623.46402688231</v>
      </c>
      <c r="J395" s="3">
        <f>'IECC Data-SI'!J395/Convert!$B$2*1000000</f>
        <v>14419416.070750374</v>
      </c>
      <c r="K395" s="3">
        <f>'IECC Data-SI'!K395/Convert!$B$2*1000000</f>
        <v>0</v>
      </c>
      <c r="L395" s="3">
        <f>'IECC Data-SI'!L395/Convert!$B$2*1000000</f>
        <v>1990624.3830303208</v>
      </c>
      <c r="M395" s="3">
        <f>'IECC Data-SI'!M395/Convert!$B$2*1000000</f>
        <v>2639424.1290911692</v>
      </c>
      <c r="N395" s="3">
        <f>'IECC Data-SI'!N395/Convert!$B$2*1000000</f>
        <v>522882.24728187383</v>
      </c>
      <c r="O395" s="3">
        <f>'IECC Data-SI'!O395/Convert!$B$2*1000000</f>
        <v>133.55974787686603</v>
      </c>
      <c r="P395" s="3">
        <f t="shared" si="12"/>
        <v>522748.68753399694</v>
      </c>
      <c r="Q395" s="3">
        <f>'IECC Data-SI'!Q395/Convert!$B$2*1000000</f>
        <v>974128.47982746689</v>
      </c>
      <c r="R395" s="3">
        <f>'IECC Data-SI'!R395/Convert!$B$2*1000000</f>
        <v>1262350.1750002059</v>
      </c>
      <c r="S395" s="3">
        <f>'IECC Data-SI'!S395/Convert!$B$2*1000000</f>
        <v>0</v>
      </c>
      <c r="T395" s="3">
        <f>'IECC Data-SI'!T395/Convert!$B$2*1000000</f>
        <v>0</v>
      </c>
      <c r="U395" s="3">
        <f>'IECC Data-SI'!U395/Convert!$B$2*1000000</f>
        <v>589561.1787015266</v>
      </c>
      <c r="V395" s="3">
        <f>'IECC Data-SI'!V395/Convert!$B$2*1000000</f>
        <v>0</v>
      </c>
      <c r="W395" s="3">
        <f>'IECC Data-SI'!W395/Convert!$B$2*1000000</f>
        <v>9100256.2868943717</v>
      </c>
      <c r="X395" s="3">
        <f>'IECC Data-SI'!X395/Convert!$B$2*1000000</f>
        <v>4775585.8244098723</v>
      </c>
      <c r="Y395" s="3">
        <f t="shared" si="13"/>
        <v>13875842.111304244</v>
      </c>
      <c r="Z395" s="3">
        <f>'IECC Data-SI'!Y395/Convert!$B$2*1000000</f>
        <v>31352566.247911599</v>
      </c>
      <c r="AA395" s="3">
        <f>'IECC Data-SI'!Z395/Convert!$B$2*1000000</f>
        <v>5365147.0031113988</v>
      </c>
      <c r="AB395" s="3">
        <f>'IECC Data-SI'!AA395/Convert!$B$2*1000000</f>
        <v>36717713.251023002</v>
      </c>
    </row>
    <row r="396" spans="1:28" x14ac:dyDescent="0.25">
      <c r="A396" s="93">
        <v>2006</v>
      </c>
      <c r="B396" s="93" t="s">
        <v>55</v>
      </c>
      <c r="C396" s="121" t="s">
        <v>15</v>
      </c>
      <c r="D396" s="3">
        <f>'IECC Data-SI'!D396*Convert!$B$1</f>
        <v>498588.4208013984</v>
      </c>
      <c r="E396" s="3">
        <f>'IECC Data-SI'!E396/Convert!$B$2*1000000</f>
        <v>0</v>
      </c>
      <c r="F396" s="3">
        <f>'IECC Data-SI'!F396/Convert!$B$2*1000000</f>
        <v>5409798.6656441614</v>
      </c>
      <c r="G396" s="3">
        <f>'IECC Data-SI'!G396/Convert!$B$2*1000000</f>
        <v>2428354.744047211</v>
      </c>
      <c r="H396" s="3">
        <f>'IECC Data-SI'!H396/Convert!$B$2*1000000</f>
        <v>4907521.9616325544</v>
      </c>
      <c r="I396" s="3">
        <f>'IECC Data-SI'!I396/Convert!$B$2*1000000</f>
        <v>933163.82572714856</v>
      </c>
      <c r="J396" s="3">
        <f>'IECC Data-SI'!J396/Convert!$B$2*1000000</f>
        <v>14419416.070750374</v>
      </c>
      <c r="K396" s="3">
        <f>'IECC Data-SI'!K396/Convert!$B$2*1000000</f>
        <v>0</v>
      </c>
      <c r="L396" s="3">
        <f>'IECC Data-SI'!L396/Convert!$B$2*1000000</f>
        <v>1990624.3830303208</v>
      </c>
      <c r="M396" s="3">
        <f>'IECC Data-SI'!M396/Convert!$B$2*1000000</f>
        <v>2215162.2487490945</v>
      </c>
      <c r="N396" s="3">
        <f>'IECC Data-SI'!N396/Convert!$B$2*1000000</f>
        <v>328778.78792962537</v>
      </c>
      <c r="O396" s="3">
        <f>'IECC Data-SI'!O396/Convert!$B$2*1000000</f>
        <v>133.55974787686603</v>
      </c>
      <c r="P396" s="3">
        <f t="shared" si="12"/>
        <v>328645.22818174848</v>
      </c>
      <c r="Q396" s="3">
        <f>'IECC Data-SI'!Q396/Convert!$B$2*1000000</f>
        <v>695470.25896921661</v>
      </c>
      <c r="R396" s="3">
        <f>'IECC Data-SI'!R396/Convert!$B$2*1000000</f>
        <v>18643.561919325792</v>
      </c>
      <c r="S396" s="3">
        <f>'IECC Data-SI'!S396/Convert!$B$2*1000000</f>
        <v>0</v>
      </c>
      <c r="T396" s="3">
        <f>'IECC Data-SI'!T396/Convert!$B$2*1000000</f>
        <v>0</v>
      </c>
      <c r="U396" s="3">
        <f>'IECC Data-SI'!U396/Convert!$B$2*1000000</f>
        <v>597428.06044684455</v>
      </c>
      <c r="V396" s="3">
        <f>'IECC Data-SI'!V396/Convert!$B$2*1000000</f>
        <v>0</v>
      </c>
      <c r="W396" s="3">
        <f>'IECC Data-SI'!W396/Convert!$B$2*1000000</f>
        <v>5686276.0418665968</v>
      </c>
      <c r="X396" s="3">
        <f>'IECC Data-SI'!X396/Convert!$B$2*1000000</f>
        <v>5409798.6656441614</v>
      </c>
      <c r="Y396" s="3">
        <f t="shared" si="13"/>
        <v>11096074.707510758</v>
      </c>
      <c r="Z396" s="3">
        <f>'IECC Data-SI'!Y396/Convert!$B$2*1000000</f>
        <v>27937135.842754874</v>
      </c>
      <c r="AA396" s="3">
        <f>'IECC Data-SI'!Z396/Convert!$B$2*1000000</f>
        <v>6007226.7260910058</v>
      </c>
      <c r="AB396" s="3">
        <f>'IECC Data-SI'!AA396/Convert!$B$2*1000000</f>
        <v>33944362.568845883</v>
      </c>
    </row>
    <row r="397" spans="1:28" x14ac:dyDescent="0.25">
      <c r="A397" s="93">
        <v>2006</v>
      </c>
      <c r="B397" s="93" t="s">
        <v>55</v>
      </c>
      <c r="C397" s="121" t="s">
        <v>16</v>
      </c>
      <c r="D397" s="3">
        <f>'IECC Data-SI'!D397*Convert!$B$1</f>
        <v>498588.4208013984</v>
      </c>
      <c r="E397" s="3">
        <f>'IECC Data-SI'!E397/Convert!$B$2*1000000</f>
        <v>0</v>
      </c>
      <c r="F397" s="3">
        <f>'IECC Data-SI'!F397/Convert!$B$2*1000000</f>
        <v>13187670.909190688</v>
      </c>
      <c r="G397" s="3">
        <f>'IECC Data-SI'!G397/Convert!$B$2*1000000</f>
        <v>3297834.7403203943</v>
      </c>
      <c r="H397" s="3">
        <f>'IECC Data-SI'!H397/Convert!$B$2*1000000</f>
        <v>4907521.9616325544</v>
      </c>
      <c r="I397" s="3">
        <f>'IECC Data-SI'!I397/Convert!$B$2*1000000</f>
        <v>934159.03365878528</v>
      </c>
      <c r="J397" s="3">
        <f>'IECC Data-SI'!J397/Convert!$B$2*1000000</f>
        <v>14419416.070750374</v>
      </c>
      <c r="K397" s="3">
        <f>'IECC Data-SI'!K397/Convert!$B$2*1000000</f>
        <v>0</v>
      </c>
      <c r="L397" s="3">
        <f>'IECC Data-SI'!L397/Convert!$B$2*1000000</f>
        <v>1990624.3830303208</v>
      </c>
      <c r="M397" s="3">
        <f>'IECC Data-SI'!M397/Convert!$B$2*1000000</f>
        <v>2256818.8093161699</v>
      </c>
      <c r="N397" s="3">
        <f>'IECC Data-SI'!N397/Convert!$B$2*1000000</f>
        <v>562965.4314998854</v>
      </c>
      <c r="O397" s="3">
        <f>'IECC Data-SI'!O397/Convert!$B$2*1000000</f>
        <v>133.55974787686603</v>
      </c>
      <c r="P397" s="3">
        <f t="shared" si="12"/>
        <v>562831.87175200856</v>
      </c>
      <c r="Q397" s="3">
        <f>'IECC Data-SI'!Q397/Convert!$B$2*1000000</f>
        <v>1001027.5284939877</v>
      </c>
      <c r="R397" s="3">
        <f>'IECC Data-SI'!R397/Convert!$B$2*1000000</f>
        <v>43921.843382895633</v>
      </c>
      <c r="S397" s="3">
        <f>'IECC Data-SI'!S397/Convert!$B$2*1000000</f>
        <v>0</v>
      </c>
      <c r="T397" s="3">
        <f>'IECC Data-SI'!T397/Convert!$B$2*1000000</f>
        <v>0</v>
      </c>
      <c r="U397" s="3">
        <f>'IECC Data-SI'!U397/Convert!$B$2*1000000</f>
        <v>630194.09682463272</v>
      </c>
      <c r="V397" s="3">
        <f>'IECC Data-SI'!V397/Convert!$B$2*1000000</f>
        <v>0</v>
      </c>
      <c r="W397" s="3">
        <f>'IECC Data-SI'!W397/Convert!$B$2*1000000</f>
        <v>7162434.7932654563</v>
      </c>
      <c r="X397" s="3">
        <f>'IECC Data-SI'!X397/Convert!$B$2*1000000</f>
        <v>13187670.909190688</v>
      </c>
      <c r="Y397" s="3">
        <f t="shared" si="13"/>
        <v>20350105.702456146</v>
      </c>
      <c r="Z397" s="3">
        <f>'IECC Data-SI'!Y397/Convert!$B$2*1000000</f>
        <v>29414289.802085366</v>
      </c>
      <c r="AA397" s="3">
        <f>'IECC Data-SI'!Z397/Convert!$B$2*1000000</f>
        <v>13817874.484186098</v>
      </c>
      <c r="AB397" s="3">
        <f>'IECC Data-SI'!AA397/Convert!$B$2*1000000</f>
        <v>43232164.28627146</v>
      </c>
    </row>
    <row r="398" spans="1:28" x14ac:dyDescent="0.25">
      <c r="A398" s="93">
        <v>2006</v>
      </c>
      <c r="B398" s="93" t="s">
        <v>55</v>
      </c>
      <c r="C398" s="121" t="s">
        <v>9</v>
      </c>
      <c r="D398" s="3">
        <f>'IECC Data-SI'!D398*Convert!$B$1</f>
        <v>498588.4208013984</v>
      </c>
      <c r="E398" s="3">
        <f>'IECC Data-SI'!E398/Convert!$B$2*1000000</f>
        <v>0</v>
      </c>
      <c r="F398" s="3">
        <f>'IECC Data-SI'!F398/Convert!$B$2*1000000</f>
        <v>8573792.1564155985</v>
      </c>
      <c r="G398" s="3">
        <f>'IECC Data-SI'!G398/Convert!$B$2*1000000</f>
        <v>3157538.8564719651</v>
      </c>
      <c r="H398" s="3">
        <f>'IECC Data-SI'!H398/Convert!$B$2*1000000</f>
        <v>4907521.9616325544</v>
      </c>
      <c r="I398" s="3">
        <f>'IECC Data-SI'!I398/Convert!$B$2*1000000</f>
        <v>933476.60536280589</v>
      </c>
      <c r="J398" s="3">
        <f>'IECC Data-SI'!J398/Convert!$B$2*1000000</f>
        <v>14419416.070750374</v>
      </c>
      <c r="K398" s="3">
        <f>'IECC Data-SI'!K398/Convert!$B$2*1000000</f>
        <v>0</v>
      </c>
      <c r="L398" s="3">
        <f>'IECC Data-SI'!L398/Convert!$B$2*1000000</f>
        <v>1990624.3830303208</v>
      </c>
      <c r="M398" s="3">
        <f>'IECC Data-SI'!M398/Convert!$B$2*1000000</f>
        <v>2434307.0352954753</v>
      </c>
      <c r="N398" s="3">
        <f>'IECC Data-SI'!N398/Convert!$B$2*1000000</f>
        <v>436213.85369249154</v>
      </c>
      <c r="O398" s="3">
        <f>'IECC Data-SI'!O398/Convert!$B$2*1000000</f>
        <v>133.55974787686603</v>
      </c>
      <c r="P398" s="3">
        <f t="shared" si="12"/>
        <v>436080.29394461465</v>
      </c>
      <c r="Q398" s="3">
        <f>'IECC Data-SI'!Q398/Convert!$B$2*1000000</f>
        <v>816411.71809000825</v>
      </c>
      <c r="R398" s="3">
        <f>'IECC Data-SI'!R398/Convert!$B$2*1000000</f>
        <v>867963.48894878454</v>
      </c>
      <c r="S398" s="3">
        <f>'IECC Data-SI'!S398/Convert!$B$2*1000000</f>
        <v>0</v>
      </c>
      <c r="T398" s="3">
        <f>'IECC Data-SI'!T398/Convert!$B$2*1000000</f>
        <v>0</v>
      </c>
      <c r="U398" s="3">
        <f>'IECC Data-SI'!U398/Convert!$B$2*1000000</f>
        <v>622744.25459352438</v>
      </c>
      <c r="V398" s="3">
        <f>'IECC Data-SI'!V398/Convert!$B$2*1000000</f>
        <v>0</v>
      </c>
      <c r="W398" s="3">
        <f>'IECC Data-SI'!W398/Convert!$B$2*1000000</f>
        <v>7712301.3927508481</v>
      </c>
      <c r="X398" s="3">
        <f>'IECC Data-SI'!X398/Convert!$B$2*1000000</f>
        <v>8573792.1564155985</v>
      </c>
      <c r="Y398" s="3">
        <f t="shared" si="13"/>
        <v>16286093.549166447</v>
      </c>
      <c r="Z398" s="3">
        <f>'IECC Data-SI'!Y398/Convert!$B$2*1000000</f>
        <v>29963473.973274779</v>
      </c>
      <c r="AA398" s="3">
        <f>'IECC Data-SI'!Z398/Convert!$B$2*1000000</f>
        <v>9196545.8891799003</v>
      </c>
      <c r="AB398" s="3">
        <f>'IECC Data-SI'!AA398/Convert!$B$2*1000000</f>
        <v>39160019.862454683</v>
      </c>
    </row>
    <row r="399" spans="1:28" x14ac:dyDescent="0.25">
      <c r="A399" s="93">
        <v>2006</v>
      </c>
      <c r="B399" s="93" t="s">
        <v>55</v>
      </c>
      <c r="C399" s="121" t="s">
        <v>12</v>
      </c>
      <c r="D399" s="3">
        <f>'IECC Data-SI'!D399*Convert!$B$1</f>
        <v>498588.4208013984</v>
      </c>
      <c r="E399" s="3">
        <f>'IECC Data-SI'!E399/Convert!$B$2*1000000</f>
        <v>0</v>
      </c>
      <c r="F399" s="3">
        <f>'IECC Data-SI'!F399/Convert!$B$2*1000000</f>
        <v>15090669.6033831</v>
      </c>
      <c r="G399" s="3">
        <f>'IECC Data-SI'!G399/Convert!$B$2*1000000</f>
        <v>3568540.7758963294</v>
      </c>
      <c r="H399" s="3">
        <f>'IECC Data-SI'!H399/Convert!$B$2*1000000</f>
        <v>4907521.9616325544</v>
      </c>
      <c r="I399" s="3">
        <f>'IECC Data-SI'!I399/Convert!$B$2*1000000</f>
        <v>932907.91511615633</v>
      </c>
      <c r="J399" s="3">
        <f>'IECC Data-SI'!J399/Convert!$B$2*1000000</f>
        <v>14419416.070750374</v>
      </c>
      <c r="K399" s="3">
        <f>'IECC Data-SI'!K399/Convert!$B$2*1000000</f>
        <v>0</v>
      </c>
      <c r="L399" s="3">
        <f>'IECC Data-SI'!L399/Convert!$B$2*1000000</f>
        <v>1990624.3830303208</v>
      </c>
      <c r="M399" s="3">
        <f>'IECC Data-SI'!M399/Convert!$B$2*1000000</f>
        <v>2294608.2762060286</v>
      </c>
      <c r="N399" s="3">
        <f>'IECC Data-SI'!N399/Convert!$B$2*1000000</f>
        <v>903373.93497349287</v>
      </c>
      <c r="O399" s="3">
        <f>'IECC Data-SI'!O399/Convert!$B$2*1000000</f>
        <v>133.55974787686603</v>
      </c>
      <c r="P399" s="3">
        <f t="shared" si="12"/>
        <v>903240.37522561604</v>
      </c>
      <c r="Q399" s="3">
        <f>'IECC Data-SI'!Q399/Convert!$B$2*1000000</f>
        <v>825453.89301173505</v>
      </c>
      <c r="R399" s="3">
        <f>'IECC Data-SI'!R399/Convert!$B$2*1000000</f>
        <v>53570.621234381986</v>
      </c>
      <c r="S399" s="3">
        <f>'IECC Data-SI'!S399/Convert!$B$2*1000000</f>
        <v>0</v>
      </c>
      <c r="T399" s="3">
        <f>'IECC Data-SI'!T399/Convert!$B$2*1000000</f>
        <v>0</v>
      </c>
      <c r="U399" s="3">
        <f>'IECC Data-SI'!U399/Convert!$B$2*1000000</f>
        <v>665282.28504290618</v>
      </c>
      <c r="V399" s="3">
        <f>'IECC Data-SI'!V399/Convert!$B$2*1000000</f>
        <v>0</v>
      </c>
      <c r="W399" s="3">
        <f>'IECC Data-SI'!W399/Convert!$B$2*1000000</f>
        <v>7645413.9415740911</v>
      </c>
      <c r="X399" s="3">
        <f>'IECC Data-SI'!X399/Convert!$B$2*1000000</f>
        <v>15090669.6033831</v>
      </c>
      <c r="Y399" s="3">
        <f t="shared" si="13"/>
        <v>22736083.544957191</v>
      </c>
      <c r="Z399" s="3">
        <f>'IECC Data-SI'!Y399/Convert!$B$2*1000000</f>
        <v>29896008.353680592</v>
      </c>
      <c r="AA399" s="3">
        <f>'IECC Data-SI'!Z399/Convert!$B$2*1000000</f>
        <v>15755951.888426006</v>
      </c>
      <c r="AB399" s="3">
        <f>'IECC Data-SI'!AA399/Convert!$B$2*1000000</f>
        <v>45651960.242106594</v>
      </c>
    </row>
    <row r="400" spans="1:28" x14ac:dyDescent="0.25">
      <c r="A400" s="93">
        <v>2006</v>
      </c>
      <c r="B400" s="93" t="s">
        <v>55</v>
      </c>
      <c r="C400" s="121" t="s">
        <v>8</v>
      </c>
      <c r="D400" s="3">
        <f>'IECC Data-SI'!D400*Convert!$B$1</f>
        <v>498588.4208013984</v>
      </c>
      <c r="E400" s="3">
        <f>'IECC Data-SI'!E400/Convert!$B$2*1000000</f>
        <v>0</v>
      </c>
      <c r="F400" s="3">
        <f>'IECC Data-SI'!F400/Convert!$B$2*1000000</f>
        <v>20951487.025474198</v>
      </c>
      <c r="G400" s="3">
        <f>'IECC Data-SI'!G400/Convert!$B$2*1000000</f>
        <v>3099058.5427748421</v>
      </c>
      <c r="H400" s="3">
        <f>'IECC Data-SI'!H400/Convert!$B$2*1000000</f>
        <v>4907521.9616325544</v>
      </c>
      <c r="I400" s="3">
        <f>'IECC Data-SI'!I400/Convert!$B$2*1000000</f>
        <v>927770.74655475596</v>
      </c>
      <c r="J400" s="3">
        <f>'IECC Data-SI'!J400/Convert!$B$2*1000000</f>
        <v>14419416.070750374</v>
      </c>
      <c r="K400" s="3">
        <f>'IECC Data-SI'!K400/Convert!$B$2*1000000</f>
        <v>0</v>
      </c>
      <c r="L400" s="3">
        <f>'IECC Data-SI'!L400/Convert!$B$2*1000000</f>
        <v>1990624.3830303208</v>
      </c>
      <c r="M400" s="3">
        <f>'IECC Data-SI'!M400/Convert!$B$2*1000000</f>
        <v>2268543.3065679269</v>
      </c>
      <c r="N400" s="3">
        <f>'IECC Data-SI'!N400/Convert!$B$2*1000000</f>
        <v>706066.85389845225</v>
      </c>
      <c r="O400" s="3">
        <f>'IECC Data-SI'!O400/Convert!$B$2*1000000</f>
        <v>133.55974787686603</v>
      </c>
      <c r="P400" s="3">
        <f t="shared" si="12"/>
        <v>705933.29415057541</v>
      </c>
      <c r="Q400" s="3">
        <f>'IECC Data-SI'!Q400/Convert!$B$2*1000000</f>
        <v>546805.15032426233</v>
      </c>
      <c r="R400" s="3">
        <f>'IECC Data-SI'!R400/Convert!$B$2*1000000</f>
        <v>288572.38749150635</v>
      </c>
      <c r="S400" s="3">
        <f>'IECC Data-SI'!S400/Convert!$B$2*1000000</f>
        <v>0</v>
      </c>
      <c r="T400" s="3">
        <f>'IECC Data-SI'!T400/Convert!$B$2*1000000</f>
        <v>0</v>
      </c>
      <c r="U400" s="3">
        <f>'IECC Data-SI'!U400/Convert!$B$2*1000000</f>
        <v>713213.39466468082</v>
      </c>
      <c r="V400" s="3">
        <f>'IECC Data-SI'!V400/Convert!$B$2*1000000</f>
        <v>0</v>
      </c>
      <c r="W400" s="3">
        <f>'IECC Data-SI'!W400/Convert!$B$2*1000000</f>
        <v>6908912.6813091133</v>
      </c>
      <c r="X400" s="3">
        <f>'IECC Data-SI'!X400/Convert!$B$2*1000000</f>
        <v>20951487.025474198</v>
      </c>
      <c r="Y400" s="3">
        <f t="shared" si="13"/>
        <v>27860399.70678331</v>
      </c>
      <c r="Z400" s="3">
        <f>'IECC Data-SI'!Y400/Convert!$B$2*1000000</f>
        <v>29154360.446683437</v>
      </c>
      <c r="AA400" s="3">
        <f>'IECC Data-SI'!Z400/Convert!$B$2*1000000</f>
        <v>21664709.898309652</v>
      </c>
      <c r="AB400" s="3">
        <f>'IECC Data-SI'!AA400/Convert!$B$2*1000000</f>
        <v>50819070.344993092</v>
      </c>
    </row>
    <row r="401" spans="1:28" x14ac:dyDescent="0.25">
      <c r="A401" s="93">
        <v>2009</v>
      </c>
      <c r="B401" s="93" t="s">
        <v>55</v>
      </c>
      <c r="C401" s="121" t="s">
        <v>10</v>
      </c>
      <c r="D401" s="3">
        <f>'IECC Data-SI'!D401*Convert!$B$1</f>
        <v>498588.4208013984</v>
      </c>
      <c r="E401" s="3">
        <f>'IECC Data-SI'!E401/Convert!$B$2*1000000</f>
        <v>0</v>
      </c>
      <c r="F401" s="3">
        <f>'IECC Data-SI'!F401/Convert!$B$2*1000000</f>
        <v>10132.164561138417</v>
      </c>
      <c r="G401" s="3">
        <f>'IECC Data-SI'!G401/Convert!$B$2*1000000</f>
        <v>10806460.586590718</v>
      </c>
      <c r="H401" s="3">
        <f>'IECC Data-SI'!H401/Convert!$B$2*1000000</f>
        <v>4907521.9616325544</v>
      </c>
      <c r="I401" s="3">
        <f>'IECC Data-SI'!I401/Convert!$B$2*1000000</f>
        <v>839462.62942086754</v>
      </c>
      <c r="J401" s="3">
        <f>'IECC Data-SI'!J401/Convert!$B$2*1000000</f>
        <v>14419416.070750374</v>
      </c>
      <c r="K401" s="3">
        <f>'IECC Data-SI'!K401/Convert!$B$2*1000000</f>
        <v>0</v>
      </c>
      <c r="L401" s="3">
        <f>'IECC Data-SI'!L401/Convert!$B$2*1000000</f>
        <v>1990624.3830303208</v>
      </c>
      <c r="M401" s="3">
        <f>'IECC Data-SI'!M401/Convert!$B$2*1000000</f>
        <v>2710102.8485789234</v>
      </c>
      <c r="N401" s="3">
        <f>'IECC Data-SI'!N401/Convert!$B$2*1000000</f>
        <v>1591659.7404933707</v>
      </c>
      <c r="O401" s="3">
        <f>'IECC Data-SI'!O401/Convert!$B$2*1000000</f>
        <v>133.55974787686603</v>
      </c>
      <c r="P401" s="3">
        <f t="shared" si="12"/>
        <v>1591526.1807454939</v>
      </c>
      <c r="Q401" s="3">
        <f>'IECC Data-SI'!Q401/Convert!$B$2*1000000</f>
        <v>3882893.7879026122</v>
      </c>
      <c r="R401" s="3">
        <f>'IECC Data-SI'!R401/Convert!$B$2*1000000</f>
        <v>0</v>
      </c>
      <c r="S401" s="3">
        <f>'IECC Data-SI'!S401/Convert!$B$2*1000000</f>
        <v>0</v>
      </c>
      <c r="T401" s="3">
        <f>'IECC Data-SI'!T401/Convert!$B$2*1000000</f>
        <v>0</v>
      </c>
      <c r="U401" s="3">
        <f>'IECC Data-SI'!U401/Convert!$B$2*1000000</f>
        <v>395855.8025219327</v>
      </c>
      <c r="V401" s="3">
        <f>'IECC Data-SI'!V401/Convert!$B$2*1000000</f>
        <v>0</v>
      </c>
      <c r="W401" s="3">
        <f>'IECC Data-SI'!W401/Convert!$B$2*1000000</f>
        <v>18990983.403817747</v>
      </c>
      <c r="X401" s="3">
        <f>'IECC Data-SI'!X401/Convert!$B$2*1000000</f>
        <v>10132.164561138417</v>
      </c>
      <c r="Y401" s="3">
        <f t="shared" si="13"/>
        <v>19001115.568378884</v>
      </c>
      <c r="Z401" s="3">
        <f>'IECC Data-SI'!Y401/Convert!$B$2*1000000</f>
        <v>41148142.00839974</v>
      </c>
      <c r="AA401" s="3">
        <f>'IECC Data-SI'!Z401/Convert!$B$2*1000000</f>
        <v>405978.48891229363</v>
      </c>
      <c r="AB401" s="3">
        <f>'IECC Data-SI'!AA401/Convert!$B$2*1000000</f>
        <v>41554120.497312032</v>
      </c>
    </row>
    <row r="402" spans="1:28" x14ac:dyDescent="0.25">
      <c r="A402" s="93">
        <v>2009</v>
      </c>
      <c r="B402" s="93" t="s">
        <v>55</v>
      </c>
      <c r="C402" s="121" t="s">
        <v>6</v>
      </c>
      <c r="D402" s="3">
        <f>'IECC Data-SI'!D402*Convert!$B$1</f>
        <v>498588.4208013984</v>
      </c>
      <c r="E402" s="3">
        <f>'IECC Data-SI'!E402/Convert!$B$2*1000000</f>
        <v>0</v>
      </c>
      <c r="F402" s="3">
        <f>'IECC Data-SI'!F402/Convert!$B$2*1000000</f>
        <v>134419.41796638453</v>
      </c>
      <c r="G402" s="3">
        <f>'IECC Data-SI'!G402/Convert!$B$2*1000000</f>
        <v>9308378.8261835221</v>
      </c>
      <c r="H402" s="3">
        <f>'IECC Data-SI'!H402/Convert!$B$2*1000000</f>
        <v>4907521.9616325544</v>
      </c>
      <c r="I402" s="3">
        <f>'IECC Data-SI'!I402/Convert!$B$2*1000000</f>
        <v>839623.75832408504</v>
      </c>
      <c r="J402" s="3">
        <f>'IECC Data-SI'!J402/Convert!$B$2*1000000</f>
        <v>14419416.070750374</v>
      </c>
      <c r="K402" s="3">
        <f>'IECC Data-SI'!K402/Convert!$B$2*1000000</f>
        <v>0</v>
      </c>
      <c r="L402" s="3">
        <f>'IECC Data-SI'!L402/Convert!$B$2*1000000</f>
        <v>1990624.3830303208</v>
      </c>
      <c r="M402" s="3">
        <f>'IECC Data-SI'!M402/Convert!$B$2*1000000</f>
        <v>2689563.6525040995</v>
      </c>
      <c r="N402" s="3">
        <f>'IECC Data-SI'!N402/Convert!$B$2*1000000</f>
        <v>1447259.8086982879</v>
      </c>
      <c r="O402" s="3">
        <f>'IECC Data-SI'!O402/Convert!$B$2*1000000</f>
        <v>133.55974787686603</v>
      </c>
      <c r="P402" s="3">
        <f t="shared" si="12"/>
        <v>1447126.2489504111</v>
      </c>
      <c r="Q402" s="3">
        <f>'IECC Data-SI'!Q402/Convert!$B$2*1000000</f>
        <v>3238292.8714961926</v>
      </c>
      <c r="R402" s="3">
        <f>'IECC Data-SI'!R402/Convert!$B$2*1000000</f>
        <v>16567.842519055153</v>
      </c>
      <c r="S402" s="3">
        <f>'IECC Data-SI'!S402/Convert!$B$2*1000000</f>
        <v>0</v>
      </c>
      <c r="T402" s="3">
        <f>'IECC Data-SI'!T402/Convert!$B$2*1000000</f>
        <v>0</v>
      </c>
      <c r="U402" s="3">
        <f>'IECC Data-SI'!U402/Convert!$B$2*1000000</f>
        <v>395107.02703051089</v>
      </c>
      <c r="V402" s="3">
        <f>'IECC Data-SI'!V402/Convert!$B$2*1000000</f>
        <v>0</v>
      </c>
      <c r="W402" s="3">
        <f>'IECC Data-SI'!W402/Convert!$B$2*1000000</f>
        <v>16699929.441653281</v>
      </c>
      <c r="X402" s="3">
        <f>'IECC Data-SI'!X402/Convert!$B$2*1000000</f>
        <v>134419.41796638453</v>
      </c>
      <c r="Y402" s="3">
        <f t="shared" si="13"/>
        <v>16834348.859619666</v>
      </c>
      <c r="Z402" s="3">
        <f>'IECC Data-SI'!Y402/Convert!$B$2*1000000</f>
        <v>38857249.175138488</v>
      </c>
      <c r="AA402" s="3">
        <f>'IECC Data-SI'!Z402/Convert!$B$2*1000000</f>
        <v>529526.44499689538</v>
      </c>
      <c r="AB402" s="3">
        <f>'IECC Data-SI'!AA402/Convert!$B$2*1000000</f>
        <v>39386775.620135389</v>
      </c>
    </row>
    <row r="403" spans="1:28" x14ac:dyDescent="0.25">
      <c r="A403" s="93">
        <v>2009</v>
      </c>
      <c r="B403" s="93" t="s">
        <v>55</v>
      </c>
      <c r="C403" s="121" t="s">
        <v>11</v>
      </c>
      <c r="D403" s="3">
        <f>'IECC Data-SI'!D403*Convert!$B$1</f>
        <v>498588.4208013984</v>
      </c>
      <c r="E403" s="3">
        <f>'IECC Data-SI'!E403/Convert!$B$2*1000000</f>
        <v>0</v>
      </c>
      <c r="F403" s="3">
        <f>'IECC Data-SI'!F403/Convert!$B$2*1000000</f>
        <v>26586.26903086367</v>
      </c>
      <c r="G403" s="3">
        <f>'IECC Data-SI'!G403/Convert!$B$2*1000000</f>
        <v>7472864.7079268498</v>
      </c>
      <c r="H403" s="3">
        <f>'IECC Data-SI'!H403/Convert!$B$2*1000000</f>
        <v>4907521.9616325544</v>
      </c>
      <c r="I403" s="3">
        <f>'IECC Data-SI'!I403/Convert!$B$2*1000000</f>
        <v>839718.54003185988</v>
      </c>
      <c r="J403" s="3">
        <f>'IECC Data-SI'!J403/Convert!$B$2*1000000</f>
        <v>14419416.070750374</v>
      </c>
      <c r="K403" s="3">
        <f>'IECC Data-SI'!K403/Convert!$B$2*1000000</f>
        <v>0</v>
      </c>
      <c r="L403" s="3">
        <f>'IECC Data-SI'!L403/Convert!$B$2*1000000</f>
        <v>1990624.3830303208</v>
      </c>
      <c r="M403" s="3">
        <f>'IECC Data-SI'!M403/Convert!$B$2*1000000</f>
        <v>2553049.5587958894</v>
      </c>
      <c r="N403" s="3">
        <f>'IECC Data-SI'!N403/Convert!$B$2*1000000</f>
        <v>1415688.0218384638</v>
      </c>
      <c r="O403" s="3">
        <f>'IECC Data-SI'!O403/Convert!$B$2*1000000</f>
        <v>133.55974787686603</v>
      </c>
      <c r="P403" s="3">
        <f t="shared" si="12"/>
        <v>1415554.462090587</v>
      </c>
      <c r="Q403" s="3">
        <f>'IECC Data-SI'!Q403/Convert!$B$2*1000000</f>
        <v>3092509.1267675958</v>
      </c>
      <c r="R403" s="3">
        <f>'IECC Data-SI'!R403/Convert!$B$2*1000000</f>
        <v>0</v>
      </c>
      <c r="S403" s="3">
        <f>'IECC Data-SI'!S403/Convert!$B$2*1000000</f>
        <v>0</v>
      </c>
      <c r="T403" s="3">
        <f>'IECC Data-SI'!T403/Convert!$B$2*1000000</f>
        <v>0</v>
      </c>
      <c r="U403" s="3">
        <f>'IECC Data-SI'!U403/Convert!$B$2*1000000</f>
        <v>424593.61631928699</v>
      </c>
      <c r="V403" s="3">
        <f>'IECC Data-SI'!V403/Convert!$B$2*1000000</f>
        <v>0</v>
      </c>
      <c r="W403" s="3">
        <f>'IECC Data-SI'!W403/Convert!$B$2*1000000</f>
        <v>14533977.855580922</v>
      </c>
      <c r="X403" s="3">
        <f>'IECC Data-SI'!X403/Convert!$B$2*1000000</f>
        <v>26586.26903086367</v>
      </c>
      <c r="Y403" s="3">
        <f t="shared" si="13"/>
        <v>14560564.124611786</v>
      </c>
      <c r="Z403" s="3">
        <f>'IECC Data-SI'!Y403/Convert!$B$2*1000000</f>
        <v>36691382.892603129</v>
      </c>
      <c r="AA403" s="3">
        <f>'IECC Data-SI'!Z403/Convert!$B$2*1000000</f>
        <v>451170.40717937314</v>
      </c>
      <c r="AB403" s="3">
        <f>'IECC Data-SI'!AA403/Convert!$B$2*1000000</f>
        <v>37142553.299782507</v>
      </c>
    </row>
    <row r="404" spans="1:28" x14ac:dyDescent="0.25">
      <c r="A404" s="93">
        <v>2009</v>
      </c>
      <c r="B404" s="93" t="s">
        <v>55</v>
      </c>
      <c r="C404" s="121" t="s">
        <v>13</v>
      </c>
      <c r="D404" s="3">
        <f>'IECC Data-SI'!D404*Convert!$B$1</f>
        <v>498588.4208013984</v>
      </c>
      <c r="E404" s="3">
        <f>'IECC Data-SI'!E404/Convert!$B$2*1000000</f>
        <v>0</v>
      </c>
      <c r="F404" s="3">
        <f>'IECC Data-SI'!F404/Convert!$B$2*1000000</f>
        <v>475406.08985741891</v>
      </c>
      <c r="G404" s="3">
        <f>'IECC Data-SI'!G404/Convert!$B$2*1000000</f>
        <v>7963075.7005387107</v>
      </c>
      <c r="H404" s="3">
        <f>'IECC Data-SI'!H404/Convert!$B$2*1000000</f>
        <v>4907521.9616325544</v>
      </c>
      <c r="I404" s="3">
        <f>'IECC Data-SI'!I404/Convert!$B$2*1000000</f>
        <v>838656.98490478087</v>
      </c>
      <c r="J404" s="3">
        <f>'IECC Data-SI'!J404/Convert!$B$2*1000000</f>
        <v>14419416.070750374</v>
      </c>
      <c r="K404" s="3">
        <f>'IECC Data-SI'!K404/Convert!$B$2*1000000</f>
        <v>0</v>
      </c>
      <c r="L404" s="3">
        <f>'IECC Data-SI'!L404/Convert!$B$2*1000000</f>
        <v>1990624.3830303208</v>
      </c>
      <c r="M404" s="3">
        <f>'IECC Data-SI'!M404/Convert!$B$2*1000000</f>
        <v>2590156.5973897688</v>
      </c>
      <c r="N404" s="3">
        <f>'IECC Data-SI'!N404/Convert!$B$2*1000000</f>
        <v>1213130.0341526926</v>
      </c>
      <c r="O404" s="3">
        <f>'IECC Data-SI'!O404/Convert!$B$2*1000000</f>
        <v>133.55974787686603</v>
      </c>
      <c r="P404" s="3">
        <f t="shared" si="12"/>
        <v>1212996.4744048158</v>
      </c>
      <c r="Q404" s="3">
        <f>'IECC Data-SI'!Q404/Convert!$B$2*1000000</f>
        <v>2720206.5786277293</v>
      </c>
      <c r="R404" s="3">
        <f>'IECC Data-SI'!R404/Convert!$B$2*1000000</f>
        <v>99681.922066878164</v>
      </c>
      <c r="S404" s="3">
        <f>'IECC Data-SI'!S404/Convert!$B$2*1000000</f>
        <v>0</v>
      </c>
      <c r="T404" s="3">
        <f>'IECC Data-SI'!T404/Convert!$B$2*1000000</f>
        <v>0</v>
      </c>
      <c r="U404" s="3">
        <f>'IECC Data-SI'!U404/Convert!$B$2*1000000</f>
        <v>425892.12571580324</v>
      </c>
      <c r="V404" s="3">
        <f>'IECC Data-SI'!V404/Convert!$B$2*1000000</f>
        <v>0</v>
      </c>
      <c r="W404" s="3">
        <f>'IECC Data-SI'!W404/Convert!$B$2*1000000</f>
        <v>14586117.273027902</v>
      </c>
      <c r="X404" s="3">
        <f>'IECC Data-SI'!X404/Convert!$B$2*1000000</f>
        <v>475406.08985741891</v>
      </c>
      <c r="Y404" s="3">
        <f t="shared" si="13"/>
        <v>15061523.362885321</v>
      </c>
      <c r="Z404" s="3">
        <f>'IECC Data-SI'!Y404/Convert!$B$2*1000000</f>
        <v>36742470.233093813</v>
      </c>
      <c r="AA404" s="3">
        <f>'IECC Data-SI'!Z404/Convert!$B$2*1000000</f>
        <v>901288.73740244459</v>
      </c>
      <c r="AB404" s="3">
        <f>'IECC Data-SI'!AA404/Convert!$B$2*1000000</f>
        <v>37643758.97049626</v>
      </c>
    </row>
    <row r="405" spans="1:28" x14ac:dyDescent="0.25">
      <c r="A405" s="93">
        <v>2009</v>
      </c>
      <c r="B405" s="93" t="s">
        <v>55</v>
      </c>
      <c r="C405" s="121" t="s">
        <v>19</v>
      </c>
      <c r="D405" s="3">
        <f>'IECC Data-SI'!D405*Convert!$B$1</f>
        <v>498588.4208013984</v>
      </c>
      <c r="E405" s="3">
        <f>'IECC Data-SI'!E405/Convert!$B$2*1000000</f>
        <v>0</v>
      </c>
      <c r="F405" s="3">
        <f>'IECC Data-SI'!F405/Convert!$B$2*1000000</f>
        <v>643776.31554877805</v>
      </c>
      <c r="G405" s="3">
        <f>'IECC Data-SI'!G405/Convert!$B$2*1000000</f>
        <v>6734951.200216026</v>
      </c>
      <c r="H405" s="3">
        <f>'IECC Data-SI'!H405/Convert!$B$2*1000000</f>
        <v>4907521.9616325544</v>
      </c>
      <c r="I405" s="3">
        <f>'IECC Data-SI'!I405/Convert!$B$2*1000000</f>
        <v>838372.63978145609</v>
      </c>
      <c r="J405" s="3">
        <f>'IECC Data-SI'!J405/Convert!$B$2*1000000</f>
        <v>14419416.070750374</v>
      </c>
      <c r="K405" s="3">
        <f>'IECC Data-SI'!K405/Convert!$B$2*1000000</f>
        <v>0</v>
      </c>
      <c r="L405" s="3">
        <f>'IECC Data-SI'!L405/Convert!$B$2*1000000</f>
        <v>1990624.3830303208</v>
      </c>
      <c r="M405" s="3">
        <f>'IECC Data-SI'!M405/Convert!$B$2*1000000</f>
        <v>2348131.5065865228</v>
      </c>
      <c r="N405" s="3">
        <f>'IECC Data-SI'!N405/Convert!$B$2*1000000</f>
        <v>1121523.5135882373</v>
      </c>
      <c r="O405" s="3">
        <f>'IECC Data-SI'!O405/Convert!$B$2*1000000</f>
        <v>133.55974787686603</v>
      </c>
      <c r="P405" s="3">
        <f t="shared" si="12"/>
        <v>1121389.9538403605</v>
      </c>
      <c r="Q405" s="3">
        <f>'IECC Data-SI'!Q405/Convert!$B$2*1000000</f>
        <v>2630533.6049018828</v>
      </c>
      <c r="R405" s="3">
        <f>'IECC Data-SI'!R405/Convert!$B$2*1000000</f>
        <v>9762.51590081625</v>
      </c>
      <c r="S405" s="3">
        <f>'IECC Data-SI'!S405/Convert!$B$2*1000000</f>
        <v>0</v>
      </c>
      <c r="T405" s="3">
        <f>'IECC Data-SI'!T405/Convert!$B$2*1000000</f>
        <v>0</v>
      </c>
      <c r="U405" s="3">
        <f>'IECC Data-SI'!U405/Convert!$B$2*1000000</f>
        <v>457681.91050350975</v>
      </c>
      <c r="V405" s="3">
        <f>'IECC Data-SI'!V405/Convert!$B$2*1000000</f>
        <v>0</v>
      </c>
      <c r="W405" s="3">
        <f>'IECC Data-SI'!W405/Convert!$B$2*1000000</f>
        <v>12844768.781445609</v>
      </c>
      <c r="X405" s="3">
        <f>'IECC Data-SI'!X405/Convert!$B$2*1000000</f>
        <v>643776.31554877805</v>
      </c>
      <c r="Y405" s="3">
        <f t="shared" si="13"/>
        <v>13488545.096994387</v>
      </c>
      <c r="Z405" s="3">
        <f>'IECC Data-SI'!Y405/Convert!$B$2*1000000</f>
        <v>35000837.396388188</v>
      </c>
      <c r="AA405" s="3">
        <f>'IECC Data-SI'!Z405/Convert!$B$2*1000000</f>
        <v>1101458.2260522875</v>
      </c>
      <c r="AB405" s="3">
        <f>'IECC Data-SI'!AA405/Convert!$B$2*1000000</f>
        <v>36102295.622440472</v>
      </c>
    </row>
    <row r="406" spans="1:28" x14ac:dyDescent="0.25">
      <c r="A406" s="93">
        <v>2009</v>
      </c>
      <c r="B406" s="93" t="s">
        <v>55</v>
      </c>
      <c r="C406" s="121" t="s">
        <v>20</v>
      </c>
      <c r="D406" s="3">
        <f>'IECC Data-SI'!D406*Convert!$B$1</f>
        <v>498588.4208013984</v>
      </c>
      <c r="E406" s="3">
        <f>'IECC Data-SI'!E406/Convert!$B$2*1000000</f>
        <v>0</v>
      </c>
      <c r="F406" s="3">
        <f>'IECC Data-SI'!F406/Convert!$B$2*1000000</f>
        <v>475586.17510219122</v>
      </c>
      <c r="G406" s="3">
        <f>'IECC Data-SI'!G406/Convert!$B$2*1000000</f>
        <v>5107833.622844059</v>
      </c>
      <c r="H406" s="3">
        <f>'IECC Data-SI'!H406/Convert!$B$2*1000000</f>
        <v>4907521.9616325544</v>
      </c>
      <c r="I406" s="3">
        <f>'IECC Data-SI'!I406/Convert!$B$2*1000000</f>
        <v>838979.24271121551</v>
      </c>
      <c r="J406" s="3">
        <f>'IECC Data-SI'!J406/Convert!$B$2*1000000</f>
        <v>14419416.070750374</v>
      </c>
      <c r="K406" s="3">
        <f>'IECC Data-SI'!K406/Convert!$B$2*1000000</f>
        <v>0</v>
      </c>
      <c r="L406" s="3">
        <f>'IECC Data-SI'!L406/Convert!$B$2*1000000</f>
        <v>1990624.3830303208</v>
      </c>
      <c r="M406" s="3">
        <f>'IECC Data-SI'!M406/Convert!$B$2*1000000</f>
        <v>2603501.8618444768</v>
      </c>
      <c r="N406" s="3">
        <f>'IECC Data-SI'!N406/Convert!$B$2*1000000</f>
        <v>877365.83436005609</v>
      </c>
      <c r="O406" s="3">
        <f>'IECC Data-SI'!O406/Convert!$B$2*1000000</f>
        <v>133.55974787686603</v>
      </c>
      <c r="P406" s="3">
        <f t="shared" si="12"/>
        <v>877232.27461217926</v>
      </c>
      <c r="Q406" s="3">
        <f>'IECC Data-SI'!Q406/Convert!$B$2*1000000</f>
        <v>1773877.5736906452</v>
      </c>
      <c r="R406" s="3">
        <f>'IECC Data-SI'!R406/Convert!$B$2*1000000</f>
        <v>39969.446168681679</v>
      </c>
      <c r="S406" s="3">
        <f>'IECC Data-SI'!S406/Convert!$B$2*1000000</f>
        <v>0</v>
      </c>
      <c r="T406" s="3">
        <f>'IECC Data-SI'!T406/Convert!$B$2*1000000</f>
        <v>0</v>
      </c>
      <c r="U406" s="3">
        <f>'IECC Data-SI'!U406/Convert!$B$2*1000000</f>
        <v>459757.62990378041</v>
      </c>
      <c r="V406" s="3">
        <f>'IECC Data-SI'!V406/Convert!$B$2*1000000</f>
        <v>0</v>
      </c>
      <c r="W406" s="3">
        <f>'IECC Data-SI'!W406/Convert!$B$2*1000000</f>
        <v>10402414.779160043</v>
      </c>
      <c r="X406" s="3">
        <f>'IECC Data-SI'!X406/Convert!$B$2*1000000</f>
        <v>475586.17510219122</v>
      </c>
      <c r="Y406" s="3">
        <f t="shared" si="13"/>
        <v>10878000.954262234</v>
      </c>
      <c r="Z406" s="3">
        <f>'IECC Data-SI'!Y406/Convert!$B$2*1000000</f>
        <v>32559089.997032389</v>
      </c>
      <c r="AA406" s="3">
        <f>'IECC Data-SI'!Z406/Convert!$B$2*1000000</f>
        <v>935343.80500597169</v>
      </c>
      <c r="AB406" s="3">
        <f>'IECC Data-SI'!AA406/Convert!$B$2*1000000</f>
        <v>33494433.802038353</v>
      </c>
    </row>
    <row r="407" spans="1:28" x14ac:dyDescent="0.25">
      <c r="A407" s="93">
        <v>2009</v>
      </c>
      <c r="B407" s="93" t="s">
        <v>55</v>
      </c>
      <c r="C407" s="121" t="s">
        <v>3</v>
      </c>
      <c r="D407" s="3">
        <f>'IECC Data-SI'!D407*Convert!$B$1</f>
        <v>498588.4208013984</v>
      </c>
      <c r="E407" s="3">
        <f>'IECC Data-SI'!E407/Convert!$B$2*1000000</f>
        <v>0</v>
      </c>
      <c r="F407" s="3">
        <f>'IECC Data-SI'!F407/Convert!$B$2*1000000</f>
        <v>2117707.6968149273</v>
      </c>
      <c r="G407" s="3">
        <f>'IECC Data-SI'!G407/Convert!$B$2*1000000</f>
        <v>4494150.499513817</v>
      </c>
      <c r="H407" s="3">
        <f>'IECC Data-SI'!H407/Convert!$B$2*1000000</f>
        <v>4907521.9616325544</v>
      </c>
      <c r="I407" s="3">
        <f>'IECC Data-SI'!I407/Convert!$B$2*1000000</f>
        <v>838818.11380799825</v>
      </c>
      <c r="J407" s="3">
        <f>'IECC Data-SI'!J407/Convert!$B$2*1000000</f>
        <v>14419416.070750374</v>
      </c>
      <c r="K407" s="3">
        <f>'IECC Data-SI'!K407/Convert!$B$2*1000000</f>
        <v>0</v>
      </c>
      <c r="L407" s="3">
        <f>'IECC Data-SI'!L407/Convert!$B$2*1000000</f>
        <v>1990624.3830303208</v>
      </c>
      <c r="M407" s="3">
        <f>'IECC Data-SI'!M407/Convert!$B$2*1000000</f>
        <v>2266514.9780215435</v>
      </c>
      <c r="N407" s="3">
        <f>'IECC Data-SI'!N407/Convert!$B$2*1000000</f>
        <v>821890.10079939838</v>
      </c>
      <c r="O407" s="3">
        <f>'IECC Data-SI'!O407/Convert!$B$2*1000000</f>
        <v>133.55974787686603</v>
      </c>
      <c r="P407" s="3">
        <f t="shared" si="12"/>
        <v>821756.54105152155</v>
      </c>
      <c r="Q407" s="3">
        <f>'IECC Data-SI'!Q407/Convert!$B$2*1000000</f>
        <v>1773555.3158842104</v>
      </c>
      <c r="R407" s="3">
        <f>'IECC Data-SI'!R407/Convert!$B$2*1000000</f>
        <v>16928.013008599828</v>
      </c>
      <c r="S407" s="3">
        <f>'IECC Data-SI'!S407/Convert!$B$2*1000000</f>
        <v>0</v>
      </c>
      <c r="T407" s="3">
        <f>'IECC Data-SI'!T407/Convert!$B$2*1000000</f>
        <v>0</v>
      </c>
      <c r="U407" s="3">
        <f>'IECC Data-SI'!U407/Convert!$B$2*1000000</f>
        <v>515309.18883065815</v>
      </c>
      <c r="V407" s="3">
        <f>'IECC Data-SI'!V407/Convert!$B$2*1000000</f>
        <v>0</v>
      </c>
      <c r="W407" s="3">
        <f>'IECC Data-SI'!W407/Convert!$B$2*1000000</f>
        <v>9372905.3474796917</v>
      </c>
      <c r="X407" s="3">
        <f>'IECC Data-SI'!X407/Convert!$B$2*1000000</f>
        <v>2117707.6968149273</v>
      </c>
      <c r="Y407" s="3">
        <f t="shared" si="13"/>
        <v>11490613.044294618</v>
      </c>
      <c r="Z407" s="3">
        <f>'IECC Data-SI'!Y407/Convert!$B$2*1000000</f>
        <v>31529428.914619591</v>
      </c>
      <c r="AA407" s="3">
        <f>'IECC Data-SI'!Z407/Convert!$B$2*1000000</f>
        <v>2633016.8856455847</v>
      </c>
      <c r="AB407" s="3">
        <f>'IECC Data-SI'!AA407/Convert!$B$2*1000000</f>
        <v>34162445.800265186</v>
      </c>
    </row>
    <row r="408" spans="1:28" x14ac:dyDescent="0.25">
      <c r="A408" s="93">
        <v>2009</v>
      </c>
      <c r="B408" s="93" t="s">
        <v>55</v>
      </c>
      <c r="C408" s="121" t="s">
        <v>7</v>
      </c>
      <c r="D408" s="3">
        <f>'IECC Data-SI'!D408*Convert!$B$1</f>
        <v>498588.4208013984</v>
      </c>
      <c r="E408" s="3">
        <f>'IECC Data-SI'!E408/Convert!$B$2*1000000</f>
        <v>0</v>
      </c>
      <c r="F408" s="3">
        <f>'IECC Data-SI'!F408/Convert!$B$2*1000000</f>
        <v>933239.65109336865</v>
      </c>
      <c r="G408" s="3">
        <f>'IECC Data-SI'!G408/Convert!$B$2*1000000</f>
        <v>4510708.8638620945</v>
      </c>
      <c r="H408" s="3">
        <f>'IECC Data-SI'!H408/Convert!$B$2*1000000</f>
        <v>4907521.9616325544</v>
      </c>
      <c r="I408" s="3">
        <f>'IECC Data-SI'!I408/Convert!$B$2*1000000</f>
        <v>838789.6792956657</v>
      </c>
      <c r="J408" s="3">
        <f>'IECC Data-SI'!J408/Convert!$B$2*1000000</f>
        <v>14419416.070750374</v>
      </c>
      <c r="K408" s="3">
        <f>'IECC Data-SI'!K408/Convert!$B$2*1000000</f>
        <v>0</v>
      </c>
      <c r="L408" s="3">
        <f>'IECC Data-SI'!L408/Convert!$B$2*1000000</f>
        <v>1990624.3830303208</v>
      </c>
      <c r="M408" s="3">
        <f>'IECC Data-SI'!M408/Convert!$B$2*1000000</f>
        <v>2592004.8406913793</v>
      </c>
      <c r="N408" s="3">
        <f>'IECC Data-SI'!N408/Convert!$B$2*1000000</f>
        <v>702692.62510166515</v>
      </c>
      <c r="O408" s="3">
        <f>'IECC Data-SI'!O408/Convert!$B$2*1000000</f>
        <v>133.55974787686603</v>
      </c>
      <c r="P408" s="3">
        <f t="shared" si="12"/>
        <v>702559.06535378832</v>
      </c>
      <c r="Q408" s="3">
        <f>'IECC Data-SI'!Q408/Convert!$B$2*1000000</f>
        <v>1575016.0726080961</v>
      </c>
      <c r="R408" s="3">
        <f>'IECC Data-SI'!R408/Convert!$B$2*1000000</f>
        <v>727838.21217435005</v>
      </c>
      <c r="S408" s="3">
        <f>'IECC Data-SI'!S408/Convert!$B$2*1000000</f>
        <v>0</v>
      </c>
      <c r="T408" s="3">
        <f>'IECC Data-SI'!T408/Convert!$B$2*1000000</f>
        <v>0</v>
      </c>
      <c r="U408" s="3">
        <f>'IECC Data-SI'!U408/Convert!$B$2*1000000</f>
        <v>500437.9388807739</v>
      </c>
      <c r="V408" s="3">
        <f>'IECC Data-SI'!V408/Convert!$B$2*1000000</f>
        <v>0</v>
      </c>
      <c r="W408" s="3">
        <f>'IECC Data-SI'!W408/Convert!$B$2*1000000</f>
        <v>10108127.054689709</v>
      </c>
      <c r="X408" s="3">
        <f>'IECC Data-SI'!X408/Convert!$B$2*1000000</f>
        <v>933239.65109336865</v>
      </c>
      <c r="Y408" s="3">
        <f t="shared" si="13"/>
        <v>11041366.705783078</v>
      </c>
      <c r="Z408" s="3">
        <f>'IECC Data-SI'!Y408/Convert!$B$2*1000000</f>
        <v>32264612.709146496</v>
      </c>
      <c r="AA408" s="3">
        <f>'IECC Data-SI'!Z408/Convert!$B$2*1000000</f>
        <v>1433677.5899741426</v>
      </c>
      <c r="AB408" s="3">
        <f>'IECC Data-SI'!AA408/Convert!$B$2*1000000</f>
        <v>33698290.299120642</v>
      </c>
    </row>
    <row r="409" spans="1:28" x14ac:dyDescent="0.25">
      <c r="A409" s="93">
        <v>2009</v>
      </c>
      <c r="B409" s="93" t="s">
        <v>55</v>
      </c>
      <c r="C409" s="121" t="s">
        <v>17</v>
      </c>
      <c r="D409" s="3">
        <f>'IECC Data-SI'!D409*Convert!$B$1</f>
        <v>498588.4208013984</v>
      </c>
      <c r="E409" s="3">
        <f>'IECC Data-SI'!E409/Convert!$B$2*1000000</f>
        <v>0</v>
      </c>
      <c r="F409" s="3">
        <f>'IECC Data-SI'!F409/Convert!$B$2*1000000</f>
        <v>420186.26690775342</v>
      </c>
      <c r="G409" s="3">
        <f>'IECC Data-SI'!G409/Convert!$B$2*1000000</f>
        <v>3449826.6869082483</v>
      </c>
      <c r="H409" s="3">
        <f>'IECC Data-SI'!H409/Convert!$B$2*1000000</f>
        <v>4907521.9616325544</v>
      </c>
      <c r="I409" s="3">
        <f>'IECC Data-SI'!I409/Convert!$B$2*1000000</f>
        <v>838656.98490478087</v>
      </c>
      <c r="J409" s="3">
        <f>'IECC Data-SI'!J409/Convert!$B$2*1000000</f>
        <v>14419416.070750374</v>
      </c>
      <c r="K409" s="3">
        <f>'IECC Data-SI'!K409/Convert!$B$2*1000000</f>
        <v>0</v>
      </c>
      <c r="L409" s="3">
        <f>'IECC Data-SI'!L409/Convert!$B$2*1000000</f>
        <v>1990624.3830303208</v>
      </c>
      <c r="M409" s="3">
        <f>'IECC Data-SI'!M409/Convert!$B$2*1000000</f>
        <v>2199561.1796493437</v>
      </c>
      <c r="N409" s="3">
        <f>'IECC Data-SI'!N409/Convert!$B$2*1000000</f>
        <v>602963.31218089955</v>
      </c>
      <c r="O409" s="3">
        <f>'IECC Data-SI'!O409/Convert!$B$2*1000000</f>
        <v>133.55974787686603</v>
      </c>
      <c r="P409" s="3">
        <f t="shared" si="12"/>
        <v>602829.75243302272</v>
      </c>
      <c r="Q409" s="3">
        <f>'IECC Data-SI'!Q409/Convert!$B$2*1000000</f>
        <v>1467476.7469666773</v>
      </c>
      <c r="R409" s="3">
        <f>'IECC Data-SI'!R409/Convert!$B$2*1000000</f>
        <v>6445.1561286942233</v>
      </c>
      <c r="S409" s="3">
        <f>'IECC Data-SI'!S409/Convert!$B$2*1000000</f>
        <v>0</v>
      </c>
      <c r="T409" s="3">
        <f>'IECC Data-SI'!T409/Convert!$B$2*1000000</f>
        <v>0</v>
      </c>
      <c r="U409" s="3">
        <f>'IECC Data-SI'!U409/Convert!$B$2*1000000</f>
        <v>521877.56117945974</v>
      </c>
      <c r="V409" s="3">
        <f>'IECC Data-SI'!V409/Convert!$B$2*1000000</f>
        <v>0</v>
      </c>
      <c r="W409" s="3">
        <f>'IECC Data-SI'!W409/Convert!$B$2*1000000</f>
        <v>7726139.5220859861</v>
      </c>
      <c r="X409" s="3">
        <f>'IECC Data-SI'!X409/Convert!$B$2*1000000</f>
        <v>420186.26690775342</v>
      </c>
      <c r="Y409" s="3">
        <f t="shared" si="13"/>
        <v>8146325.7889937395</v>
      </c>
      <c r="Z409" s="3">
        <f>'IECC Data-SI'!Y409/Convert!$B$2*1000000</f>
        <v>29882483.003981113</v>
      </c>
      <c r="AA409" s="3">
        <f>'IECC Data-SI'!Z409/Convert!$B$2*1000000</f>
        <v>942063.8280872131</v>
      </c>
      <c r="AB409" s="3">
        <f>'IECC Data-SI'!AA409/Convert!$B$2*1000000</f>
        <v>30824546.832068324</v>
      </c>
    </row>
    <row r="410" spans="1:28" x14ac:dyDescent="0.25">
      <c r="A410" s="93">
        <v>2009</v>
      </c>
      <c r="B410" s="93" t="s">
        <v>55</v>
      </c>
      <c r="C410" s="121" t="s">
        <v>14</v>
      </c>
      <c r="D410" s="3">
        <f>'IECC Data-SI'!D410*Convert!$B$1</f>
        <v>498588.4208013984</v>
      </c>
      <c r="E410" s="3">
        <f>'IECC Data-SI'!E410/Convert!$B$2*1000000</f>
        <v>0</v>
      </c>
      <c r="F410" s="3">
        <f>'IECC Data-SI'!F410/Convert!$B$2*1000000</f>
        <v>4476995.0104065575</v>
      </c>
      <c r="G410" s="3">
        <f>'IECC Data-SI'!G410/Convert!$B$2*1000000</f>
        <v>3812537.3262212928</v>
      </c>
      <c r="H410" s="3">
        <f>'IECC Data-SI'!H410/Convert!$B$2*1000000</f>
        <v>4907521.9616325544</v>
      </c>
      <c r="I410" s="3">
        <f>'IECC Data-SI'!I410/Convert!$B$2*1000000</f>
        <v>837538.56075303676</v>
      </c>
      <c r="J410" s="3">
        <f>'IECC Data-SI'!J410/Convert!$B$2*1000000</f>
        <v>14419416.070750374</v>
      </c>
      <c r="K410" s="3">
        <f>'IECC Data-SI'!K410/Convert!$B$2*1000000</f>
        <v>0</v>
      </c>
      <c r="L410" s="3">
        <f>'IECC Data-SI'!L410/Convert!$B$2*1000000</f>
        <v>1990624.3830303208</v>
      </c>
      <c r="M410" s="3">
        <f>'IECC Data-SI'!M410/Convert!$B$2*1000000</f>
        <v>2199210.4873305764</v>
      </c>
      <c r="N410" s="3">
        <f>'IECC Data-SI'!N410/Convert!$B$2*1000000</f>
        <v>658097.83159356774</v>
      </c>
      <c r="O410" s="3">
        <f>'IECC Data-SI'!O410/Convert!$B$2*1000000</f>
        <v>133.55974787686603</v>
      </c>
      <c r="P410" s="3">
        <f t="shared" si="12"/>
        <v>657964.27184569091</v>
      </c>
      <c r="Q410" s="3">
        <f>'IECC Data-SI'!Q410/Convert!$B$2*1000000</f>
        <v>1359785.770592819</v>
      </c>
      <c r="R410" s="3">
        <f>'IECC Data-SI'!R410/Convert!$B$2*1000000</f>
        <v>24557.940484480492</v>
      </c>
      <c r="S410" s="3">
        <f>'IECC Data-SI'!S410/Convert!$B$2*1000000</f>
        <v>0</v>
      </c>
      <c r="T410" s="3">
        <f>'IECC Data-SI'!T410/Convert!$B$2*1000000</f>
        <v>0</v>
      </c>
      <c r="U410" s="3">
        <f>'IECC Data-SI'!U410/Convert!$B$2*1000000</f>
        <v>561164.57905216201</v>
      </c>
      <c r="V410" s="3">
        <f>'IECC Data-SI'!V410/Convert!$B$2*1000000</f>
        <v>0</v>
      </c>
      <c r="W410" s="3">
        <f>'IECC Data-SI'!W410/Convert!$B$2*1000000</f>
        <v>8054055.7964748591</v>
      </c>
      <c r="X410" s="3">
        <f>'IECC Data-SI'!X410/Convert!$B$2*1000000</f>
        <v>4476995.0104065575</v>
      </c>
      <c r="Y410" s="3">
        <f t="shared" si="13"/>
        <v>12531050.806881417</v>
      </c>
      <c r="Z410" s="3">
        <f>'IECC Data-SI'!Y410/Convert!$B$2*1000000</f>
        <v>30209280.854218241</v>
      </c>
      <c r="AA410" s="3">
        <f>'IECC Data-SI'!Z410/Convert!$B$2*1000000</f>
        <v>5038159.5894587198</v>
      </c>
      <c r="AB410" s="3">
        <f>'IECC Data-SI'!AA410/Convert!$B$2*1000000</f>
        <v>35247440.443676956</v>
      </c>
    </row>
    <row r="411" spans="1:28" x14ac:dyDescent="0.25">
      <c r="A411" s="93">
        <v>2009</v>
      </c>
      <c r="B411" s="93" t="s">
        <v>55</v>
      </c>
      <c r="C411" s="121" t="s">
        <v>2</v>
      </c>
      <c r="D411" s="3">
        <f>'IECC Data-SI'!D411*Convert!$B$1</f>
        <v>498588.4208013984</v>
      </c>
      <c r="E411" s="3">
        <f>'IECC Data-SI'!E411/Convert!$B$2*1000000</f>
        <v>0</v>
      </c>
      <c r="F411" s="3">
        <f>'IECC Data-SI'!F411/Convert!$B$2*1000000</f>
        <v>1540714.5725643542</v>
      </c>
      <c r="G411" s="3">
        <f>'IECC Data-SI'!G411/Convert!$B$2*1000000</f>
        <v>4019085.6238043872</v>
      </c>
      <c r="H411" s="3">
        <f>'IECC Data-SI'!H411/Convert!$B$2*1000000</f>
        <v>4907521.9616325544</v>
      </c>
      <c r="I411" s="3">
        <f>'IECC Data-SI'!I411/Convert!$B$2*1000000</f>
        <v>838183.07636590628</v>
      </c>
      <c r="J411" s="3">
        <f>'IECC Data-SI'!J411/Convert!$B$2*1000000</f>
        <v>14419416.070750374</v>
      </c>
      <c r="K411" s="3">
        <f>'IECC Data-SI'!K411/Convert!$B$2*1000000</f>
        <v>0</v>
      </c>
      <c r="L411" s="3">
        <f>'IECC Data-SI'!L411/Convert!$B$2*1000000</f>
        <v>1990624.3830303208</v>
      </c>
      <c r="M411" s="3">
        <f>'IECC Data-SI'!M411/Convert!$B$2*1000000</f>
        <v>2800733.117553297</v>
      </c>
      <c r="N411" s="3">
        <f>'IECC Data-SI'!N411/Convert!$B$2*1000000</f>
        <v>567846.68945029355</v>
      </c>
      <c r="O411" s="3">
        <f>'IECC Data-SI'!O411/Convert!$B$2*1000000</f>
        <v>133.55974787686603</v>
      </c>
      <c r="P411" s="3">
        <f t="shared" si="12"/>
        <v>567713.12970241671</v>
      </c>
      <c r="Q411" s="3">
        <f>'IECC Data-SI'!Q411/Convert!$B$2*1000000</f>
        <v>1237460.4985385134</v>
      </c>
      <c r="R411" s="3">
        <f>'IECC Data-SI'!R411/Convert!$B$2*1000000</f>
        <v>1129579.9587491052</v>
      </c>
      <c r="S411" s="3">
        <f>'IECC Data-SI'!S411/Convert!$B$2*1000000</f>
        <v>0</v>
      </c>
      <c r="T411" s="3">
        <f>'IECC Data-SI'!T411/Convert!$B$2*1000000</f>
        <v>0</v>
      </c>
      <c r="U411" s="3">
        <f>'IECC Data-SI'!U411/Convert!$B$2*1000000</f>
        <v>548226.87594088609</v>
      </c>
      <c r="V411" s="3">
        <f>'IECC Data-SI'!V411/Convert!$B$2*1000000</f>
        <v>0</v>
      </c>
      <c r="W411" s="3">
        <f>'IECC Data-SI'!W411/Convert!$B$2*1000000</f>
        <v>9754572.3283477202</v>
      </c>
      <c r="X411" s="3">
        <f>'IECC Data-SI'!X411/Convert!$B$2*1000000</f>
        <v>1540714.5725643542</v>
      </c>
      <c r="Y411" s="3">
        <f t="shared" si="13"/>
        <v>11295286.900912074</v>
      </c>
      <c r="Z411" s="3">
        <f>'IECC Data-SI'!Y411/Convert!$B$2*1000000</f>
        <v>31910441.901703976</v>
      </c>
      <c r="AA411" s="3">
        <f>'IECC Data-SI'!Z411/Convert!$B$2*1000000</f>
        <v>2088941.4485052403</v>
      </c>
      <c r="AB411" s="3">
        <f>'IECC Data-SI'!AA411/Convert!$B$2*1000000</f>
        <v>33999383.350209214</v>
      </c>
    </row>
    <row r="412" spans="1:28" x14ac:dyDescent="0.25">
      <c r="A412" s="93">
        <v>2009</v>
      </c>
      <c r="B412" s="93" t="s">
        <v>55</v>
      </c>
      <c r="C412" s="121" t="s">
        <v>18</v>
      </c>
      <c r="D412" s="3">
        <f>'IECC Data-SI'!D412*Convert!$B$1</f>
        <v>498588.4208013984</v>
      </c>
      <c r="E412" s="3">
        <f>'IECC Data-SI'!E412/Convert!$B$2*1000000</f>
        <v>0</v>
      </c>
      <c r="F412" s="3">
        <f>'IECC Data-SI'!F412/Convert!$B$2*1000000</f>
        <v>2834864.010523044</v>
      </c>
      <c r="G412" s="3">
        <f>'IECC Data-SI'!G412/Convert!$B$2*1000000</f>
        <v>2661565.1360273892</v>
      </c>
      <c r="H412" s="3">
        <f>'IECC Data-SI'!H412/Convert!$B$2*1000000</f>
        <v>4907521.9616325544</v>
      </c>
      <c r="I412" s="3">
        <f>'IECC Data-SI'!I412/Convert!$B$2*1000000</f>
        <v>836581.26550451014</v>
      </c>
      <c r="J412" s="3">
        <f>'IECC Data-SI'!J412/Convert!$B$2*1000000</f>
        <v>14419416.070750374</v>
      </c>
      <c r="K412" s="3">
        <f>'IECC Data-SI'!K412/Convert!$B$2*1000000</f>
        <v>0</v>
      </c>
      <c r="L412" s="3">
        <f>'IECC Data-SI'!L412/Convert!$B$2*1000000</f>
        <v>1990624.3830303208</v>
      </c>
      <c r="M412" s="3">
        <f>'IECC Data-SI'!M412/Convert!$B$2*1000000</f>
        <v>2266751.9322909811</v>
      </c>
      <c r="N412" s="3">
        <f>'IECC Data-SI'!N412/Convert!$B$2*1000000</f>
        <v>357109.04038354743</v>
      </c>
      <c r="O412" s="3">
        <f>'IECC Data-SI'!O412/Convert!$B$2*1000000</f>
        <v>133.55974787686603</v>
      </c>
      <c r="P412" s="3">
        <f t="shared" si="12"/>
        <v>356975.48063567054</v>
      </c>
      <c r="Q412" s="3">
        <f>'IECC Data-SI'!Q412/Convert!$B$2*1000000</f>
        <v>900720.04715579515</v>
      </c>
      <c r="R412" s="3">
        <f>'IECC Data-SI'!R412/Convert!$B$2*1000000</f>
        <v>14738.555558999289</v>
      </c>
      <c r="S412" s="3">
        <f>'IECC Data-SI'!S412/Convert!$B$2*1000000</f>
        <v>0</v>
      </c>
      <c r="T412" s="3">
        <f>'IECC Data-SI'!T412/Convert!$B$2*1000000</f>
        <v>0</v>
      </c>
      <c r="U412" s="3">
        <f>'IECC Data-SI'!U412/Convert!$B$2*1000000</f>
        <v>575154.3591197395</v>
      </c>
      <c r="V412" s="3">
        <f>'IECC Data-SI'!V412/Convert!$B$2*1000000</f>
        <v>0</v>
      </c>
      <c r="W412" s="3">
        <f>'IECC Data-SI'!W412/Convert!$B$2*1000000</f>
        <v>6200751.1516688354</v>
      </c>
      <c r="X412" s="3">
        <f>'IECC Data-SI'!X412/Convert!$B$2*1000000</f>
        <v>2834864.010523044</v>
      </c>
      <c r="Y412" s="3">
        <f t="shared" si="13"/>
        <v>9035615.162191879</v>
      </c>
      <c r="Z412" s="3">
        <f>'IECC Data-SI'!Y412/Convert!$B$2*1000000</f>
        <v>28355028.392334472</v>
      </c>
      <c r="AA412" s="3">
        <f>'IECC Data-SI'!Z412/Convert!$B$2*1000000</f>
        <v>3410018.3696427839</v>
      </c>
      <c r="AB412" s="3">
        <f>'IECC Data-SI'!AA412/Convert!$B$2*1000000</f>
        <v>31765046.761977255</v>
      </c>
    </row>
    <row r="413" spans="1:28" x14ac:dyDescent="0.25">
      <c r="A413" s="93">
        <v>2009</v>
      </c>
      <c r="B413" s="93" t="s">
        <v>55</v>
      </c>
      <c r="C413" s="121" t="s">
        <v>4</v>
      </c>
      <c r="D413" s="3">
        <f>'IECC Data-SI'!D413*Convert!$B$1</f>
        <v>498588.4208013984</v>
      </c>
      <c r="E413" s="3">
        <f>'IECC Data-SI'!E413/Convert!$B$2*1000000</f>
        <v>0</v>
      </c>
      <c r="F413" s="3">
        <f>'IECC Data-SI'!F413/Convert!$B$2*1000000</f>
        <v>6609517.0881467033</v>
      </c>
      <c r="G413" s="3">
        <f>'IECC Data-SI'!G413/Convert!$B$2*1000000</f>
        <v>3147681.5588633739</v>
      </c>
      <c r="H413" s="3">
        <f>'IECC Data-SI'!H413/Convert!$B$2*1000000</f>
        <v>4907521.9616325544</v>
      </c>
      <c r="I413" s="3">
        <f>'IECC Data-SI'!I413/Convert!$B$2*1000000</f>
        <v>837794.4713640291</v>
      </c>
      <c r="J413" s="3">
        <f>'IECC Data-SI'!J413/Convert!$B$2*1000000</f>
        <v>14419416.070750374</v>
      </c>
      <c r="K413" s="3">
        <f>'IECC Data-SI'!K413/Convert!$B$2*1000000</f>
        <v>0</v>
      </c>
      <c r="L413" s="3">
        <f>'IECC Data-SI'!L413/Convert!$B$2*1000000</f>
        <v>1990624.3830303208</v>
      </c>
      <c r="M413" s="3">
        <f>'IECC Data-SI'!M413/Convert!$B$2*1000000</f>
        <v>2228166.2990558129</v>
      </c>
      <c r="N413" s="3">
        <f>'IECC Data-SI'!N413/Convert!$B$2*1000000</f>
        <v>520588.52995372098</v>
      </c>
      <c r="O413" s="3">
        <f>'IECC Data-SI'!O413/Convert!$B$2*1000000</f>
        <v>133.55974787686603</v>
      </c>
      <c r="P413" s="3">
        <f t="shared" si="12"/>
        <v>520454.97020584409</v>
      </c>
      <c r="Q413" s="3">
        <f>'IECC Data-SI'!Q413/Convert!$B$2*1000000</f>
        <v>1011197.6057382361</v>
      </c>
      <c r="R413" s="3">
        <f>'IECC Data-SI'!R413/Convert!$B$2*1000000</f>
        <v>30690.316977517497</v>
      </c>
      <c r="S413" s="3">
        <f>'IECC Data-SI'!S413/Convert!$B$2*1000000</f>
        <v>0</v>
      </c>
      <c r="T413" s="3">
        <f>'IECC Data-SI'!T413/Convert!$B$2*1000000</f>
        <v>0</v>
      </c>
      <c r="U413" s="3">
        <f>'IECC Data-SI'!U413/Convert!$B$2*1000000</f>
        <v>600612.72582808172</v>
      </c>
      <c r="V413" s="3">
        <f>'IECC Data-SI'!V413/Convert!$B$2*1000000</f>
        <v>0</v>
      </c>
      <c r="W413" s="3">
        <f>'IECC Data-SI'!W413/Convert!$B$2*1000000</f>
        <v>6938190.7508407841</v>
      </c>
      <c r="X413" s="3">
        <f>'IECC Data-SI'!X413/Convert!$B$2*1000000</f>
        <v>6609517.0881467033</v>
      </c>
      <c r="Y413" s="3">
        <f t="shared" si="13"/>
        <v>13547707.838987488</v>
      </c>
      <c r="Z413" s="3">
        <f>'IECC Data-SI'!Y413/Convert!$B$2*1000000</f>
        <v>29093671.719195161</v>
      </c>
      <c r="AA413" s="3">
        <f>'IECC Data-SI'!Z413/Convert!$B$2*1000000</f>
        <v>7210129.8139747856</v>
      </c>
      <c r="AB413" s="3">
        <f>'IECC Data-SI'!AA413/Convert!$B$2*1000000</f>
        <v>36303801.533169948</v>
      </c>
    </row>
    <row r="414" spans="1:28" x14ac:dyDescent="0.25">
      <c r="A414" s="93">
        <v>2009</v>
      </c>
      <c r="B414" s="93" t="s">
        <v>55</v>
      </c>
      <c r="C414" s="121" t="s">
        <v>5</v>
      </c>
      <c r="D414" s="3">
        <f>'IECC Data-SI'!D414*Convert!$B$1</f>
        <v>498588.4208013984</v>
      </c>
      <c r="E414" s="3">
        <f>'IECC Data-SI'!E414/Convert!$B$2*1000000</f>
        <v>0</v>
      </c>
      <c r="F414" s="3">
        <f>'IECC Data-SI'!F414/Convert!$B$2*1000000</f>
        <v>3120934.1609292929</v>
      </c>
      <c r="G414" s="3">
        <f>'IECC Data-SI'!G414/Convert!$B$2*1000000</f>
        <v>3671445.2760275546</v>
      </c>
      <c r="H414" s="3">
        <f>'IECC Data-SI'!H414/Convert!$B$2*1000000</f>
        <v>4907521.9616325544</v>
      </c>
      <c r="I414" s="3">
        <f>'IECC Data-SI'!I414/Convert!$B$2*1000000</f>
        <v>837832.38404713909</v>
      </c>
      <c r="J414" s="3">
        <f>'IECC Data-SI'!J414/Convert!$B$2*1000000</f>
        <v>14419416.070750374</v>
      </c>
      <c r="K414" s="3">
        <f>'IECC Data-SI'!K414/Convert!$B$2*1000000</f>
        <v>0</v>
      </c>
      <c r="L414" s="3">
        <f>'IECC Data-SI'!L414/Convert!$B$2*1000000</f>
        <v>1990624.3830303208</v>
      </c>
      <c r="M414" s="3">
        <f>'IECC Data-SI'!M414/Convert!$B$2*1000000</f>
        <v>2780440.3539186879</v>
      </c>
      <c r="N414" s="3">
        <f>'IECC Data-SI'!N414/Convert!$B$2*1000000</f>
        <v>493717.91579953243</v>
      </c>
      <c r="O414" s="3">
        <f>'IECC Data-SI'!O414/Convert!$B$2*1000000</f>
        <v>133.55974787686603</v>
      </c>
      <c r="P414" s="3">
        <f t="shared" si="12"/>
        <v>493584.35605165554</v>
      </c>
      <c r="Q414" s="3">
        <f>'IECC Data-SI'!Q414/Convert!$B$2*1000000</f>
        <v>977521.66496580886</v>
      </c>
      <c r="R414" s="3">
        <f>'IECC Data-SI'!R414/Convert!$B$2*1000000</f>
        <v>1256217.7985071691</v>
      </c>
      <c r="S414" s="3">
        <f>'IECC Data-SI'!S414/Convert!$B$2*1000000</f>
        <v>0</v>
      </c>
      <c r="T414" s="3">
        <f>'IECC Data-SI'!T414/Convert!$B$2*1000000</f>
        <v>0</v>
      </c>
      <c r="U414" s="3">
        <f>'IECC Data-SI'!U414/Convert!$B$2*1000000</f>
        <v>589523.26601841662</v>
      </c>
      <c r="V414" s="3">
        <f>'IECC Data-SI'!V414/Convert!$B$2*1000000</f>
        <v>0</v>
      </c>
      <c r="W414" s="3">
        <f>'IECC Data-SI'!W414/Convert!$B$2*1000000</f>
        <v>9179209.4494708758</v>
      </c>
      <c r="X414" s="3">
        <f>'IECC Data-SI'!X414/Convert!$B$2*1000000</f>
        <v>3120934.1609292929</v>
      </c>
      <c r="Y414" s="3">
        <f t="shared" si="13"/>
        <v>12300143.610400168</v>
      </c>
      <c r="Z414" s="3">
        <f>'IECC Data-SI'!Y414/Convert!$B$2*1000000</f>
        <v>31334737.808679141</v>
      </c>
      <c r="AA414" s="3">
        <f>'IECC Data-SI'!Z414/Convert!$B$2*1000000</f>
        <v>3710447.948776932</v>
      </c>
      <c r="AB414" s="3">
        <f>'IECC Data-SI'!AA414/Convert!$B$2*1000000</f>
        <v>35045185.757456072</v>
      </c>
    </row>
    <row r="415" spans="1:28" x14ac:dyDescent="0.25">
      <c r="A415" s="93">
        <v>2009</v>
      </c>
      <c r="B415" s="93" t="s">
        <v>55</v>
      </c>
      <c r="C415" s="121" t="s">
        <v>15</v>
      </c>
      <c r="D415" s="3">
        <f>'IECC Data-SI'!D415*Convert!$B$1</f>
        <v>498588.4208013984</v>
      </c>
      <c r="E415" s="3">
        <f>'IECC Data-SI'!E415/Convert!$B$2*1000000</f>
        <v>0</v>
      </c>
      <c r="F415" s="3">
        <f>'IECC Data-SI'!F415/Convert!$B$2*1000000</f>
        <v>3076557.3653490776</v>
      </c>
      <c r="G415" s="3">
        <f>'IECC Data-SI'!G415/Convert!$B$2*1000000</f>
        <v>2386063.1460380438</v>
      </c>
      <c r="H415" s="3">
        <f>'IECC Data-SI'!H415/Convert!$B$2*1000000</f>
        <v>4907521.9616325544</v>
      </c>
      <c r="I415" s="3">
        <f>'IECC Data-SI'!I415/Convert!$B$2*1000000</f>
        <v>836514.91830906773</v>
      </c>
      <c r="J415" s="3">
        <f>'IECC Data-SI'!J415/Convert!$B$2*1000000</f>
        <v>14419416.070750374</v>
      </c>
      <c r="K415" s="3">
        <f>'IECC Data-SI'!K415/Convert!$B$2*1000000</f>
        <v>0</v>
      </c>
      <c r="L415" s="3">
        <f>'IECC Data-SI'!L415/Convert!$B$2*1000000</f>
        <v>1990624.3830303208</v>
      </c>
      <c r="M415" s="3">
        <f>'IECC Data-SI'!M415/Convert!$B$2*1000000</f>
        <v>2276078.4523360324</v>
      </c>
      <c r="N415" s="3">
        <f>'IECC Data-SI'!N415/Convert!$B$2*1000000</f>
        <v>275729.4660880054</v>
      </c>
      <c r="O415" s="3">
        <f>'IECC Data-SI'!O415/Convert!$B$2*1000000</f>
        <v>133.55974787686603</v>
      </c>
      <c r="P415" s="3">
        <f t="shared" si="12"/>
        <v>275595.90634012851</v>
      </c>
      <c r="Q415" s="3">
        <f>'IECC Data-SI'!Q415/Convert!$B$2*1000000</f>
        <v>701640.54814536357</v>
      </c>
      <c r="R415" s="3">
        <f>'IECC Data-SI'!R415/Convert!$B$2*1000000</f>
        <v>16264.541054175421</v>
      </c>
      <c r="S415" s="3">
        <f>'IECC Data-SI'!S415/Convert!$B$2*1000000</f>
        <v>0</v>
      </c>
      <c r="T415" s="3">
        <f>'IECC Data-SI'!T415/Convert!$B$2*1000000</f>
        <v>0</v>
      </c>
      <c r="U415" s="3">
        <f>'IECC Data-SI'!U415/Convert!$B$2*1000000</f>
        <v>597418.582276067</v>
      </c>
      <c r="V415" s="3">
        <f>'IECC Data-SI'!V415/Convert!$B$2*1000000</f>
        <v>0</v>
      </c>
      <c r="W415" s="3">
        <f>'IECC Data-SI'!W415/Convert!$B$2*1000000</f>
        <v>5655642.5939137433</v>
      </c>
      <c r="X415" s="3">
        <f>'IECC Data-SI'!X415/Convert!$B$2*1000000</f>
        <v>3076557.3653490776</v>
      </c>
      <c r="Y415" s="3">
        <f t="shared" si="13"/>
        <v>8732199.9592628218</v>
      </c>
      <c r="Z415" s="3">
        <f>'IECC Data-SI'!Y415/Convert!$B$2*1000000</f>
        <v>27809853.487383936</v>
      </c>
      <c r="AA415" s="3">
        <f>'IECC Data-SI'!Z415/Convert!$B$2*1000000</f>
        <v>3673966.4694543672</v>
      </c>
      <c r="AB415" s="3">
        <f>'IECC Data-SI'!AA415/Convert!$B$2*1000000</f>
        <v>31483819.956838306</v>
      </c>
    </row>
    <row r="416" spans="1:28" x14ac:dyDescent="0.25">
      <c r="A416" s="93">
        <v>2009</v>
      </c>
      <c r="B416" s="93" t="s">
        <v>55</v>
      </c>
      <c r="C416" s="121" t="s">
        <v>16</v>
      </c>
      <c r="D416" s="3">
        <f>'IECC Data-SI'!D416*Convert!$B$1</f>
        <v>498588.4208013984</v>
      </c>
      <c r="E416" s="3">
        <f>'IECC Data-SI'!E416/Convert!$B$2*1000000</f>
        <v>0</v>
      </c>
      <c r="F416" s="3">
        <f>'IECC Data-SI'!F416/Convert!$B$2*1000000</f>
        <v>9455517.9493333008</v>
      </c>
      <c r="G416" s="3">
        <f>'IECC Data-SI'!G416/Convert!$B$2*1000000</f>
        <v>3227364.5405897452</v>
      </c>
      <c r="H416" s="3">
        <f>'IECC Data-SI'!H416/Convert!$B$2*1000000</f>
        <v>4907521.9616325544</v>
      </c>
      <c r="I416" s="3">
        <f>'IECC Data-SI'!I416/Convert!$B$2*1000000</f>
        <v>837415.34453292948</v>
      </c>
      <c r="J416" s="3">
        <f>'IECC Data-SI'!J416/Convert!$B$2*1000000</f>
        <v>14419416.070750374</v>
      </c>
      <c r="K416" s="3">
        <f>'IECC Data-SI'!K416/Convert!$B$2*1000000</f>
        <v>0</v>
      </c>
      <c r="L416" s="3">
        <f>'IECC Data-SI'!L416/Convert!$B$2*1000000</f>
        <v>1990624.3830303208</v>
      </c>
      <c r="M416" s="3">
        <f>'IECC Data-SI'!M416/Convert!$B$2*1000000</f>
        <v>2311868.0251918407</v>
      </c>
      <c r="N416" s="3">
        <f>'IECC Data-SI'!N416/Convert!$B$2*1000000</f>
        <v>560472.67258540518</v>
      </c>
      <c r="O416" s="3">
        <f>'IECC Data-SI'!O416/Convert!$B$2*1000000</f>
        <v>133.55974787686603</v>
      </c>
      <c r="P416" s="3">
        <f t="shared" si="12"/>
        <v>560339.11283752834</v>
      </c>
      <c r="Q416" s="3">
        <f>'IECC Data-SI'!Q416/Convert!$B$2*1000000</f>
        <v>985834.02073766885</v>
      </c>
      <c r="R416" s="3">
        <f>'IECC Data-SI'!R416/Convert!$B$2*1000000</f>
        <v>37287.123838651583</v>
      </c>
      <c r="S416" s="3">
        <f>'IECC Data-SI'!S416/Convert!$B$2*1000000</f>
        <v>0</v>
      </c>
      <c r="T416" s="3">
        <f>'IECC Data-SI'!T416/Convert!$B$2*1000000</f>
        <v>0</v>
      </c>
      <c r="U416" s="3">
        <f>'IECC Data-SI'!U416/Convert!$B$2*1000000</f>
        <v>630099.31511685764</v>
      </c>
      <c r="V416" s="3">
        <f>'IECC Data-SI'!V416/Convert!$B$2*1000000</f>
        <v>0</v>
      </c>
      <c r="W416" s="3">
        <f>'IECC Data-SI'!W416/Convert!$B$2*1000000</f>
        <v>7122692.8231954342</v>
      </c>
      <c r="X416" s="3">
        <f>'IECC Data-SI'!X416/Convert!$B$2*1000000</f>
        <v>9455517.9493333008</v>
      </c>
      <c r="Y416" s="3">
        <f t="shared" si="13"/>
        <v>16578210.772528734</v>
      </c>
      <c r="Z416" s="3">
        <f>'IECC Data-SI'!Y416/Convert!$B$2*1000000</f>
        <v>29277804.142889488</v>
      </c>
      <c r="AA416" s="3">
        <f>'IECC Data-SI'!Z416/Convert!$B$2*1000000</f>
        <v>10085617.264450157</v>
      </c>
      <c r="AB416" s="3">
        <f>'IECC Data-SI'!AA416/Convert!$B$2*1000000</f>
        <v>39363421.407339647</v>
      </c>
    </row>
    <row r="417" spans="1:28" x14ac:dyDescent="0.25">
      <c r="A417" s="93">
        <v>2009</v>
      </c>
      <c r="B417" s="93" t="s">
        <v>55</v>
      </c>
      <c r="C417" s="121" t="s">
        <v>9</v>
      </c>
      <c r="D417" s="3">
        <f>'IECC Data-SI'!D417*Convert!$B$1</f>
        <v>498588.4208013984</v>
      </c>
      <c r="E417" s="3">
        <f>'IECC Data-SI'!E417/Convert!$B$2*1000000</f>
        <v>0</v>
      </c>
      <c r="F417" s="3">
        <f>'IECC Data-SI'!F417/Convert!$B$2*1000000</f>
        <v>5932595.6093890378</v>
      </c>
      <c r="G417" s="3">
        <f>'IECC Data-SI'!G417/Convert!$B$2*1000000</f>
        <v>3140487.6272432576</v>
      </c>
      <c r="H417" s="3">
        <f>'IECC Data-SI'!H417/Convert!$B$2*1000000</f>
        <v>4907521.9616325544</v>
      </c>
      <c r="I417" s="3">
        <f>'IECC Data-SI'!I417/Convert!$B$2*1000000</f>
        <v>836808.74160316994</v>
      </c>
      <c r="J417" s="3">
        <f>'IECC Data-SI'!J417/Convert!$B$2*1000000</f>
        <v>14419416.070750374</v>
      </c>
      <c r="K417" s="3">
        <f>'IECC Data-SI'!K417/Convert!$B$2*1000000</f>
        <v>0</v>
      </c>
      <c r="L417" s="3">
        <f>'IECC Data-SI'!L417/Convert!$B$2*1000000</f>
        <v>1990624.3830303208</v>
      </c>
      <c r="M417" s="3">
        <f>'IECC Data-SI'!M417/Convert!$B$2*1000000</f>
        <v>2563229.1142109153</v>
      </c>
      <c r="N417" s="3">
        <f>'IECC Data-SI'!N417/Convert!$B$2*1000000</f>
        <v>398462.29948574287</v>
      </c>
      <c r="O417" s="3">
        <f>'IECC Data-SI'!O417/Convert!$B$2*1000000</f>
        <v>133.55974787686603</v>
      </c>
      <c r="P417" s="3">
        <f t="shared" si="12"/>
        <v>398328.73973786598</v>
      </c>
      <c r="Q417" s="3">
        <f>'IECC Data-SI'!Q417/Convert!$B$2*1000000</f>
        <v>821046.54360020161</v>
      </c>
      <c r="R417" s="3">
        <f>'IECC Data-SI'!R417/Convert!$B$2*1000000</f>
        <v>861641.54904019774</v>
      </c>
      <c r="S417" s="3">
        <f>'IECC Data-SI'!S417/Convert!$B$2*1000000</f>
        <v>0</v>
      </c>
      <c r="T417" s="3">
        <f>'IECC Data-SI'!T417/Convert!$B$2*1000000</f>
        <v>0</v>
      </c>
      <c r="U417" s="3">
        <f>'IECC Data-SI'!U417/Convert!$B$2*1000000</f>
        <v>622677.90739808197</v>
      </c>
      <c r="V417" s="3">
        <f>'IECC Data-SI'!V417/Convert!$B$2*1000000</f>
        <v>0</v>
      </c>
      <c r="W417" s="3">
        <f>'IECC Data-SI'!W417/Convert!$B$2*1000000</f>
        <v>7784733.5738324383</v>
      </c>
      <c r="X417" s="3">
        <f>'IECC Data-SI'!X417/Convert!$B$2*1000000</f>
        <v>5932595.6093890378</v>
      </c>
      <c r="Y417" s="3">
        <f t="shared" si="13"/>
        <v>13717329.183221476</v>
      </c>
      <c r="Z417" s="3">
        <f>'IECC Data-SI'!Y417/Convert!$B$2*1000000</f>
        <v>29939228.812425956</v>
      </c>
      <c r="AA417" s="3">
        <f>'IECC Data-SI'!Z417/Convert!$B$2*1000000</f>
        <v>6555273.5167871192</v>
      </c>
      <c r="AB417" s="3">
        <f>'IECC Data-SI'!AA417/Convert!$B$2*1000000</f>
        <v>36494502.329213075</v>
      </c>
    </row>
    <row r="418" spans="1:28" x14ac:dyDescent="0.25">
      <c r="A418" s="93">
        <v>2009</v>
      </c>
      <c r="B418" s="93" t="s">
        <v>55</v>
      </c>
      <c r="C418" s="121" t="s">
        <v>12</v>
      </c>
      <c r="D418" s="3">
        <f>'IECC Data-SI'!D418*Convert!$B$1</f>
        <v>498588.4208013984</v>
      </c>
      <c r="E418" s="3">
        <f>'IECC Data-SI'!E418/Convert!$B$2*1000000</f>
        <v>0</v>
      </c>
      <c r="F418" s="3">
        <f>'IECC Data-SI'!F418/Convert!$B$2*1000000</f>
        <v>10338314.775548859</v>
      </c>
      <c r="G418" s="3">
        <f>'IECC Data-SI'!G418/Convert!$B$2*1000000</f>
        <v>3518372.8179710661</v>
      </c>
      <c r="H418" s="3">
        <f>'IECC Data-SI'!H418/Convert!$B$2*1000000</f>
        <v>4907521.9616325544</v>
      </c>
      <c r="I418" s="3">
        <f>'IECC Data-SI'!I418/Convert!$B$2*1000000</f>
        <v>836296.92038118537</v>
      </c>
      <c r="J418" s="3">
        <f>'IECC Data-SI'!J418/Convert!$B$2*1000000</f>
        <v>14419416.070750374</v>
      </c>
      <c r="K418" s="3">
        <f>'IECC Data-SI'!K418/Convert!$B$2*1000000</f>
        <v>0</v>
      </c>
      <c r="L418" s="3">
        <f>'IECC Data-SI'!L418/Convert!$B$2*1000000</f>
        <v>1990624.3830303208</v>
      </c>
      <c r="M418" s="3">
        <f>'IECC Data-SI'!M418/Convert!$B$2*1000000</f>
        <v>2365846.2077696542</v>
      </c>
      <c r="N418" s="3">
        <f>'IECC Data-SI'!N418/Convert!$B$2*1000000</f>
        <v>834410.76439646468</v>
      </c>
      <c r="O418" s="3">
        <f>'IECC Data-SI'!O418/Convert!$B$2*1000000</f>
        <v>133.55974787686603</v>
      </c>
      <c r="P418" s="3">
        <f t="shared" si="12"/>
        <v>834277.20464858785</v>
      </c>
      <c r="Q418" s="3">
        <f>'IECC Data-SI'!Q418/Convert!$B$2*1000000</f>
        <v>825264.32959618536</v>
      </c>
      <c r="R418" s="3">
        <f>'IECC Data-SI'!R418/Convert!$B$2*1000000</f>
        <v>45760.608513728985</v>
      </c>
      <c r="S418" s="3">
        <f>'IECC Data-SI'!S418/Convert!$B$2*1000000</f>
        <v>0</v>
      </c>
      <c r="T418" s="3">
        <f>'IECC Data-SI'!T418/Convert!$B$2*1000000</f>
        <v>0</v>
      </c>
      <c r="U418" s="3">
        <f>'IECC Data-SI'!U418/Convert!$B$2*1000000</f>
        <v>665168.54699357634</v>
      </c>
      <c r="V418" s="3">
        <f>'IECC Data-SI'!V418/Convert!$B$2*1000000</f>
        <v>0</v>
      </c>
      <c r="W418" s="3">
        <f>'IECC Data-SI'!W418/Convert!$B$2*1000000</f>
        <v>7589521.168499223</v>
      </c>
      <c r="X418" s="3">
        <f>'IECC Data-SI'!X418/Convert!$B$2*1000000</f>
        <v>10338314.775548859</v>
      </c>
      <c r="Y418" s="3">
        <f t="shared" si="13"/>
        <v>17927835.944048081</v>
      </c>
      <c r="Z418" s="3">
        <f>'IECC Data-SI'!Y418/Convert!$B$2*1000000</f>
        <v>29743504.585870758</v>
      </c>
      <c r="AA418" s="3">
        <f>'IECC Data-SI'!Z418/Convert!$B$2*1000000</f>
        <v>11003483.322542436</v>
      </c>
      <c r="AB418" s="3">
        <f>'IECC Data-SI'!AA418/Convert!$B$2*1000000</f>
        <v>40746987.908413194</v>
      </c>
    </row>
    <row r="419" spans="1:28" x14ac:dyDescent="0.25">
      <c r="A419" s="93">
        <v>2009</v>
      </c>
      <c r="B419" s="93" t="s">
        <v>55</v>
      </c>
      <c r="C419" s="121" t="s">
        <v>8</v>
      </c>
      <c r="D419" s="3">
        <f>'IECC Data-SI'!D419*Convert!$B$1</f>
        <v>498588.4208013984</v>
      </c>
      <c r="E419" s="3">
        <f>'IECC Data-SI'!E419/Convert!$B$2*1000000</f>
        <v>0</v>
      </c>
      <c r="F419" s="3">
        <f>'IECC Data-SI'!F419/Convert!$B$2*1000000</f>
        <v>14610448.602770714</v>
      </c>
      <c r="G419" s="3">
        <f>'IECC Data-SI'!G419/Convert!$B$2*1000000</f>
        <v>3110915.7344174846</v>
      </c>
      <c r="H419" s="3">
        <f>'IECC Data-SI'!H419/Convert!$B$2*1000000</f>
        <v>4907521.9616325544</v>
      </c>
      <c r="I419" s="3">
        <f>'IECC Data-SI'!I419/Convert!$B$2*1000000</f>
        <v>831681.05121254711</v>
      </c>
      <c r="J419" s="3">
        <f>'IECC Data-SI'!J419/Convert!$B$2*1000000</f>
        <v>14419416.070750374</v>
      </c>
      <c r="K419" s="3">
        <f>'IECC Data-SI'!K419/Convert!$B$2*1000000</f>
        <v>0</v>
      </c>
      <c r="L419" s="3">
        <f>'IECC Data-SI'!L419/Convert!$B$2*1000000</f>
        <v>1990624.3830303208</v>
      </c>
      <c r="M419" s="3">
        <f>'IECC Data-SI'!M419/Convert!$B$2*1000000</f>
        <v>2364822.5653256858</v>
      </c>
      <c r="N419" s="3">
        <f>'IECC Data-SI'!N419/Convert!$B$2*1000000</f>
        <v>647614.97471366206</v>
      </c>
      <c r="O419" s="3">
        <f>'IECC Data-SI'!O419/Convert!$B$2*1000000</f>
        <v>133.55974787686603</v>
      </c>
      <c r="P419" s="3">
        <f t="shared" si="12"/>
        <v>647481.41496578522</v>
      </c>
      <c r="Q419" s="3">
        <f>'IECC Data-SI'!Q419/Convert!$B$2*1000000</f>
        <v>555619.84914732957</v>
      </c>
      <c r="R419" s="3">
        <f>'IECC Data-SI'!R419/Convert!$B$2*1000000</f>
        <v>277245.97341240395</v>
      </c>
      <c r="S419" s="3">
        <f>'IECC Data-SI'!S419/Convert!$B$2*1000000</f>
        <v>0</v>
      </c>
      <c r="T419" s="3">
        <f>'IECC Data-SI'!T419/Convert!$B$2*1000000</f>
        <v>0</v>
      </c>
      <c r="U419" s="3">
        <f>'IECC Data-SI'!U419/Convert!$B$2*1000000</f>
        <v>713156.52564001572</v>
      </c>
      <c r="V419" s="3">
        <f>'IECC Data-SI'!V419/Convert!$B$2*1000000</f>
        <v>0</v>
      </c>
      <c r="W419" s="3">
        <f>'IECC Data-SI'!W419/Convert!$B$2*1000000</f>
        <v>6956085.537268688</v>
      </c>
      <c r="X419" s="3">
        <f>'IECC Data-SI'!X419/Convert!$B$2*1000000</f>
        <v>14610448.602770714</v>
      </c>
      <c r="Y419" s="3">
        <f t="shared" si="13"/>
        <v>21566534.140039403</v>
      </c>
      <c r="Z419" s="3">
        <f>'IECC Data-SI'!Y419/Convert!$B$2*1000000</f>
        <v>29105462.56364236</v>
      </c>
      <c r="AA419" s="3">
        <f>'IECC Data-SI'!Z419/Convert!$B$2*1000000</f>
        <v>15323614.606581507</v>
      </c>
      <c r="AB419" s="3">
        <f>'IECC Data-SI'!AA419/Convert!$B$2*1000000</f>
        <v>44429077.170223869</v>
      </c>
    </row>
    <row r="420" spans="1:28" x14ac:dyDescent="0.25">
      <c r="A420" s="93">
        <v>2012</v>
      </c>
      <c r="B420" s="93" t="s">
        <v>55</v>
      </c>
      <c r="C420" s="121" t="s">
        <v>10</v>
      </c>
      <c r="D420" s="3">
        <f>'IECC Data-SI'!D420*Convert!$B$1</f>
        <v>498588.4208013984</v>
      </c>
      <c r="E420" s="3">
        <f>'IECC Data-SI'!E420/Convert!$B$2*1000000</f>
        <v>0</v>
      </c>
      <c r="F420" s="3">
        <f>'IECC Data-SI'!F420/Convert!$B$2*1000000</f>
        <v>12245.796644519025</v>
      </c>
      <c r="G420" s="3">
        <f>'IECC Data-SI'!G420/Convert!$B$2*1000000</f>
        <v>7656096.7053973153</v>
      </c>
      <c r="H420" s="3">
        <f>'IECC Data-SI'!H420/Convert!$B$2*1000000</f>
        <v>4070267.7460028413</v>
      </c>
      <c r="I420" s="3">
        <f>'IECC Data-SI'!I420/Convert!$B$2*1000000</f>
        <v>839462.62942086754</v>
      </c>
      <c r="J420" s="3">
        <f>'IECC Data-SI'!J420/Convert!$B$2*1000000</f>
        <v>14419416.070750374</v>
      </c>
      <c r="K420" s="3">
        <f>'IECC Data-SI'!K420/Convert!$B$2*1000000</f>
        <v>0</v>
      </c>
      <c r="L420" s="3">
        <f>'IECC Data-SI'!L420/Convert!$B$2*1000000</f>
        <v>1937413.9322854835</v>
      </c>
      <c r="M420" s="3">
        <f>'IECC Data-SI'!M420/Convert!$B$2*1000000</f>
        <v>2328805.516371218</v>
      </c>
      <c r="N420" s="3">
        <f>'IECC Data-SI'!N420/Convert!$B$2*1000000</f>
        <v>1312006.311703484</v>
      </c>
      <c r="O420" s="3">
        <f>'IECC Data-SI'!O420/Convert!$B$2*1000000</f>
        <v>133.55974787686603</v>
      </c>
      <c r="P420" s="3">
        <f t="shared" si="12"/>
        <v>1311872.7519556072</v>
      </c>
      <c r="Q420" s="3">
        <f>'IECC Data-SI'!Q420/Convert!$B$2*1000000</f>
        <v>2661119.662000847</v>
      </c>
      <c r="R420" s="3">
        <f>'IECC Data-SI'!R420/Convert!$B$2*1000000</f>
        <v>0</v>
      </c>
      <c r="S420" s="3">
        <f>'IECC Data-SI'!S420/Convert!$B$2*1000000</f>
        <v>81019.403805997383</v>
      </c>
      <c r="T420" s="3">
        <f>'IECC Data-SI'!T420/Convert!$B$2*1000000</f>
        <v>0</v>
      </c>
      <c r="U420" s="3">
        <f>'IECC Data-SI'!U420/Convert!$B$2*1000000</f>
        <v>395865.28069271019</v>
      </c>
      <c r="V420" s="3">
        <f>'IECC Data-SI'!V420/Convert!$B$2*1000000</f>
        <v>0</v>
      </c>
      <c r="W420" s="3">
        <f>'IECC Data-SI'!W420/Convert!$B$2*1000000</f>
        <v>14038914.039530983</v>
      </c>
      <c r="X420" s="3">
        <f>'IECC Data-SI'!X420/Convert!$B$2*1000000</f>
        <v>12245.796644519025</v>
      </c>
      <c r="Y420" s="3">
        <f t="shared" si="13"/>
        <v>14051159.836175501</v>
      </c>
      <c r="Z420" s="3">
        <f>'IECC Data-SI'!Y420/Convert!$B$2*1000000</f>
        <v>35305607.977738425</v>
      </c>
      <c r="AA420" s="3">
        <f>'IECC Data-SI'!Z420/Convert!$B$2*1000000</f>
        <v>408111.07733722916</v>
      </c>
      <c r="AB420" s="3">
        <f>'IECC Data-SI'!AA420/Convert!$B$2*1000000</f>
        <v>35713719.05507566</v>
      </c>
    </row>
    <row r="421" spans="1:28" x14ac:dyDescent="0.25">
      <c r="A421" s="93">
        <v>2012</v>
      </c>
      <c r="B421" s="93" t="s">
        <v>55</v>
      </c>
      <c r="C421" s="121" t="s">
        <v>6</v>
      </c>
      <c r="D421" s="3">
        <f>'IECC Data-SI'!D421*Convert!$B$1</f>
        <v>498588.4208013984</v>
      </c>
      <c r="E421" s="3">
        <f>'IECC Data-SI'!E421/Convert!$B$2*1000000</f>
        <v>0</v>
      </c>
      <c r="F421" s="3">
        <f>'IECC Data-SI'!F421/Convert!$B$2*1000000</f>
        <v>13373.698967040513</v>
      </c>
      <c r="G421" s="3">
        <f>'IECC Data-SI'!G421/Convert!$B$2*1000000</f>
        <v>8327937.884618246</v>
      </c>
      <c r="H421" s="3">
        <f>'IECC Data-SI'!H421/Convert!$B$2*1000000</f>
        <v>4070267.7460028413</v>
      </c>
      <c r="I421" s="3">
        <f>'IECC Data-SI'!I421/Convert!$B$2*1000000</f>
        <v>839623.75832408504</v>
      </c>
      <c r="J421" s="3">
        <f>'IECC Data-SI'!J421/Convert!$B$2*1000000</f>
        <v>14419416.070750374</v>
      </c>
      <c r="K421" s="3">
        <f>'IECC Data-SI'!K421/Convert!$B$2*1000000</f>
        <v>0</v>
      </c>
      <c r="L421" s="3">
        <f>'IECC Data-SI'!L421/Convert!$B$2*1000000</f>
        <v>1937413.9322854835</v>
      </c>
      <c r="M421" s="3">
        <f>'IECC Data-SI'!M421/Convert!$B$2*1000000</f>
        <v>2347667.0762184258</v>
      </c>
      <c r="N421" s="3">
        <f>'IECC Data-SI'!N421/Convert!$B$2*1000000</f>
        <v>1323436.9856611388</v>
      </c>
      <c r="O421" s="3">
        <f>'IECC Data-SI'!O421/Convert!$B$2*1000000</f>
        <v>133.55974787686603</v>
      </c>
      <c r="P421" s="3">
        <f t="shared" si="12"/>
        <v>1323303.4259132619</v>
      </c>
      <c r="Q421" s="3">
        <f>'IECC Data-SI'!Q421/Convert!$B$2*1000000</f>
        <v>2287992.5130033395</v>
      </c>
      <c r="R421" s="3">
        <f>'IECC Data-SI'!R421/Convert!$B$2*1000000</f>
        <v>16956.447520932303</v>
      </c>
      <c r="S421" s="3">
        <f>'IECC Data-SI'!S421/Convert!$B$2*1000000</f>
        <v>0</v>
      </c>
      <c r="T421" s="3">
        <f>'IECC Data-SI'!T421/Convert!$B$2*1000000</f>
        <v>0</v>
      </c>
      <c r="U421" s="3">
        <f>'IECC Data-SI'!U421/Convert!$B$2*1000000</f>
        <v>395163.89605517581</v>
      </c>
      <c r="V421" s="3">
        <f>'IECC Data-SI'!V421/Convert!$B$2*1000000</f>
        <v>0</v>
      </c>
      <c r="W421" s="3">
        <f>'IECC Data-SI'!W421/Convert!$B$2*1000000</f>
        <v>14303857.347274207</v>
      </c>
      <c r="X421" s="3">
        <f>'IECC Data-SI'!X421/Convert!$B$2*1000000</f>
        <v>13373.698967040513</v>
      </c>
      <c r="Y421" s="3">
        <f t="shared" si="13"/>
        <v>14317231.046241246</v>
      </c>
      <c r="Z421" s="3">
        <f>'IECC Data-SI'!Y421/Convert!$B$2*1000000</f>
        <v>35570702.936214089</v>
      </c>
      <c r="AA421" s="3">
        <f>'IECC Data-SI'!Z421/Convert!$B$2*1000000</f>
        <v>408537.59502221632</v>
      </c>
      <c r="AB421" s="3">
        <f>'IECC Data-SI'!AA421/Convert!$B$2*1000000</f>
        <v>35979240.531236306</v>
      </c>
    </row>
    <row r="422" spans="1:28" x14ac:dyDescent="0.25">
      <c r="A422" s="93">
        <v>2012</v>
      </c>
      <c r="B422" s="93" t="s">
        <v>55</v>
      </c>
      <c r="C422" s="121" t="s">
        <v>11</v>
      </c>
      <c r="D422" s="3">
        <f>'IECC Data-SI'!D422*Convert!$B$1</f>
        <v>498588.4208013984</v>
      </c>
      <c r="E422" s="3">
        <f>'IECC Data-SI'!E422/Convert!$B$2*1000000</f>
        <v>0</v>
      </c>
      <c r="F422" s="3">
        <f>'IECC Data-SI'!F422/Convert!$B$2*1000000</f>
        <v>15165.073243986408</v>
      </c>
      <c r="G422" s="3">
        <f>'IECC Data-SI'!G422/Convert!$B$2*1000000</f>
        <v>6038798.5129508302</v>
      </c>
      <c r="H422" s="3">
        <f>'IECC Data-SI'!H422/Convert!$B$2*1000000</f>
        <v>4070267.7460028413</v>
      </c>
      <c r="I422" s="3">
        <f>'IECC Data-SI'!I422/Convert!$B$2*1000000</f>
        <v>839718.54003185988</v>
      </c>
      <c r="J422" s="3">
        <f>'IECC Data-SI'!J422/Convert!$B$2*1000000</f>
        <v>14419416.070750374</v>
      </c>
      <c r="K422" s="3">
        <f>'IECC Data-SI'!K422/Convert!$B$2*1000000</f>
        <v>0</v>
      </c>
      <c r="L422" s="3">
        <f>'IECC Data-SI'!L422/Convert!$B$2*1000000</f>
        <v>1937413.9322854835</v>
      </c>
      <c r="M422" s="3">
        <f>'IECC Data-SI'!M422/Convert!$B$2*1000000</f>
        <v>2250819.1272140173</v>
      </c>
      <c r="N422" s="3">
        <f>'IECC Data-SI'!N422/Convert!$B$2*1000000</f>
        <v>1289154.4419589522</v>
      </c>
      <c r="O422" s="3">
        <f>'IECC Data-SI'!O422/Convert!$B$2*1000000</f>
        <v>133.55974787686603</v>
      </c>
      <c r="P422" s="3">
        <f t="shared" si="12"/>
        <v>1289020.8822110754</v>
      </c>
      <c r="Q422" s="3">
        <f>'IECC Data-SI'!Q422/Convert!$B$2*1000000</f>
        <v>2249037.2311078492</v>
      </c>
      <c r="R422" s="3">
        <f>'IECC Data-SI'!R422/Convert!$B$2*1000000</f>
        <v>0</v>
      </c>
      <c r="S422" s="3">
        <f>'IECC Data-SI'!S422/Convert!$B$2*1000000</f>
        <v>78024.301840310058</v>
      </c>
      <c r="T422" s="3">
        <f>'IECC Data-SI'!T422/Convert!$B$2*1000000</f>
        <v>0</v>
      </c>
      <c r="U422" s="3">
        <f>'IECC Data-SI'!U422/Convert!$B$2*1000000</f>
        <v>424574.65997773199</v>
      </c>
      <c r="V422" s="3">
        <f>'IECC Data-SI'!V422/Convert!$B$2*1000000</f>
        <v>0</v>
      </c>
      <c r="W422" s="3">
        <f>'IECC Data-SI'!W422/Convert!$B$2*1000000</f>
        <v>11905700.055324083</v>
      </c>
      <c r="X422" s="3">
        <f>'IECC Data-SI'!X422/Convert!$B$2*1000000</f>
        <v>15165.073243986408</v>
      </c>
      <c r="Y422" s="3">
        <f t="shared" si="13"/>
        <v>11920865.12856807</v>
      </c>
      <c r="Z422" s="3">
        <f>'IECC Data-SI'!Y422/Convert!$B$2*1000000</f>
        <v>33172640.425971735</v>
      </c>
      <c r="AA422" s="3">
        <f>'IECC Data-SI'!Z422/Convert!$B$2*1000000</f>
        <v>439739.73322171834</v>
      </c>
      <c r="AB422" s="3">
        <f>'IECC Data-SI'!AA422/Convert!$B$2*1000000</f>
        <v>33612380.159193456</v>
      </c>
    </row>
    <row r="423" spans="1:28" x14ac:dyDescent="0.25">
      <c r="A423" s="93">
        <v>2012</v>
      </c>
      <c r="B423" s="93" t="s">
        <v>55</v>
      </c>
      <c r="C423" s="121" t="s">
        <v>13</v>
      </c>
      <c r="D423" s="3">
        <f>'IECC Data-SI'!D423*Convert!$B$1</f>
        <v>498588.4208013984</v>
      </c>
      <c r="E423" s="3">
        <f>'IECC Data-SI'!E423/Convert!$B$2*1000000</f>
        <v>0</v>
      </c>
      <c r="F423" s="3">
        <f>'IECC Data-SI'!F423/Convert!$B$2*1000000</f>
        <v>161422.72651145782</v>
      </c>
      <c r="G423" s="3">
        <f>'IECC Data-SI'!G423/Convert!$B$2*1000000</f>
        <v>7225332.7999018813</v>
      </c>
      <c r="H423" s="3">
        <f>'IECC Data-SI'!H423/Convert!$B$2*1000000</f>
        <v>4070267.7460028413</v>
      </c>
      <c r="I423" s="3">
        <f>'IECC Data-SI'!I423/Convert!$B$2*1000000</f>
        <v>838656.98490478087</v>
      </c>
      <c r="J423" s="3">
        <f>'IECC Data-SI'!J423/Convert!$B$2*1000000</f>
        <v>14419416.070750374</v>
      </c>
      <c r="K423" s="3">
        <f>'IECC Data-SI'!K423/Convert!$B$2*1000000</f>
        <v>0</v>
      </c>
      <c r="L423" s="3">
        <f>'IECC Data-SI'!L423/Convert!$B$2*1000000</f>
        <v>1937413.9322854835</v>
      </c>
      <c r="M423" s="3">
        <f>'IECC Data-SI'!M423/Convert!$B$2*1000000</f>
        <v>2295622.4404792199</v>
      </c>
      <c r="N423" s="3">
        <f>'IECC Data-SI'!N423/Convert!$B$2*1000000</f>
        <v>1336611.6430418519</v>
      </c>
      <c r="O423" s="3">
        <f>'IECC Data-SI'!O423/Convert!$B$2*1000000</f>
        <v>133.55974787686603</v>
      </c>
      <c r="P423" s="3">
        <f t="shared" si="12"/>
        <v>1336478.0832939751</v>
      </c>
      <c r="Q423" s="3">
        <f>'IECC Data-SI'!Q423/Convert!$B$2*1000000</f>
        <v>2000718.634908349</v>
      </c>
      <c r="R423" s="3">
        <f>'IECC Data-SI'!R423/Convert!$B$2*1000000</f>
        <v>100534.95743685238</v>
      </c>
      <c r="S423" s="3">
        <f>'IECC Data-SI'!S423/Convert!$B$2*1000000</f>
        <v>0</v>
      </c>
      <c r="T423" s="3">
        <f>'IECC Data-SI'!T423/Convert!$B$2*1000000</f>
        <v>0</v>
      </c>
      <c r="U423" s="3">
        <f>'IECC Data-SI'!U423/Convert!$B$2*1000000</f>
        <v>425863.69120347081</v>
      </c>
      <c r="V423" s="3">
        <f>'IECC Data-SI'!V423/Convert!$B$2*1000000</f>
        <v>0</v>
      </c>
      <c r="W423" s="3">
        <f>'IECC Data-SI'!W423/Convert!$B$2*1000000</f>
        <v>12958686.916020278</v>
      </c>
      <c r="X423" s="3">
        <f>'IECC Data-SI'!X423/Convert!$B$2*1000000</f>
        <v>161422.72651145782</v>
      </c>
      <c r="Y423" s="3">
        <f t="shared" si="13"/>
        <v>13120109.642531736</v>
      </c>
      <c r="Z423" s="3">
        <f>'IECC Data-SI'!Y423/Convert!$B$2*1000000</f>
        <v>34224565.731540859</v>
      </c>
      <c r="AA423" s="3">
        <f>'IECC Data-SI'!Z423/Convert!$B$2*1000000</f>
        <v>587286.41771492863</v>
      </c>
      <c r="AB423" s="3">
        <f>'IECC Data-SI'!AA423/Convert!$B$2*1000000</f>
        <v>34811852.14925579</v>
      </c>
    </row>
    <row r="424" spans="1:28" x14ac:dyDescent="0.25">
      <c r="A424" s="93">
        <v>2012</v>
      </c>
      <c r="B424" s="93" t="s">
        <v>55</v>
      </c>
      <c r="C424" s="121" t="s">
        <v>19</v>
      </c>
      <c r="D424" s="3">
        <f>'IECC Data-SI'!D424*Convert!$B$1</f>
        <v>498588.4208013984</v>
      </c>
      <c r="E424" s="3">
        <f>'IECC Data-SI'!E424/Convert!$B$2*1000000</f>
        <v>0</v>
      </c>
      <c r="F424" s="3">
        <f>'IECC Data-SI'!F424/Convert!$B$2*1000000</f>
        <v>105956.47112157753</v>
      </c>
      <c r="G424" s="3">
        <f>'IECC Data-SI'!G424/Convert!$B$2*1000000</f>
        <v>5269749.2142359475</v>
      </c>
      <c r="H424" s="3">
        <f>'IECC Data-SI'!H424/Convert!$B$2*1000000</f>
        <v>4070267.7460028413</v>
      </c>
      <c r="I424" s="3">
        <f>'IECC Data-SI'!I424/Convert!$B$2*1000000</f>
        <v>838372.63978145609</v>
      </c>
      <c r="J424" s="3">
        <f>'IECC Data-SI'!J424/Convert!$B$2*1000000</f>
        <v>14419416.070750374</v>
      </c>
      <c r="K424" s="3">
        <f>'IECC Data-SI'!K424/Convert!$B$2*1000000</f>
        <v>0</v>
      </c>
      <c r="L424" s="3">
        <f>'IECC Data-SI'!L424/Convert!$B$2*1000000</f>
        <v>1937413.9322854835</v>
      </c>
      <c r="M424" s="3">
        <f>'IECC Data-SI'!M424/Convert!$B$2*1000000</f>
        <v>2178766.0729635274</v>
      </c>
      <c r="N424" s="3">
        <f>'IECC Data-SI'!N424/Convert!$B$2*1000000</f>
        <v>929600.03351481177</v>
      </c>
      <c r="O424" s="3">
        <f>'IECC Data-SI'!O424/Convert!$B$2*1000000</f>
        <v>133.55974787686603</v>
      </c>
      <c r="P424" s="3">
        <f t="shared" si="12"/>
        <v>929466.47376693494</v>
      </c>
      <c r="Q424" s="3">
        <f>'IECC Data-SI'!Q424/Convert!$B$2*1000000</f>
        <v>1977004.2516230654</v>
      </c>
      <c r="R424" s="3">
        <f>'IECC Data-SI'!R424/Convert!$B$2*1000000</f>
        <v>4729.6072179682606</v>
      </c>
      <c r="S424" s="3">
        <f>'IECC Data-SI'!S424/Convert!$B$2*1000000</f>
        <v>48348.14913598416</v>
      </c>
      <c r="T424" s="3">
        <f>'IECC Data-SI'!T424/Convert!$B$2*1000000</f>
        <v>0</v>
      </c>
      <c r="U424" s="3">
        <f>'IECC Data-SI'!U424/Convert!$B$2*1000000</f>
        <v>457653.47599117731</v>
      </c>
      <c r="V424" s="3">
        <f>'IECC Data-SI'!V424/Convert!$B$2*1000000</f>
        <v>0</v>
      </c>
      <c r="W424" s="3">
        <f>'IECC Data-SI'!W424/Convert!$B$2*1000000</f>
        <v>10408063.768943427</v>
      </c>
      <c r="X424" s="3">
        <f>'IECC Data-SI'!X424/Convert!$B$2*1000000</f>
        <v>105956.47112157753</v>
      </c>
      <c r="Y424" s="3">
        <f t="shared" si="13"/>
        <v>10514020.240065005</v>
      </c>
      <c r="Z424" s="3">
        <f>'IECC Data-SI'!Y424/Convert!$B$2*1000000</f>
        <v>31673677.195682239</v>
      </c>
      <c r="AA424" s="3">
        <f>'IECC Data-SI'!Z424/Convert!$B$2*1000000</f>
        <v>563619.42528353224</v>
      </c>
      <c r="AB424" s="3">
        <f>'IECC Data-SI'!AA424/Convert!$B$2*1000000</f>
        <v>32237296.620965771</v>
      </c>
    </row>
    <row r="425" spans="1:28" x14ac:dyDescent="0.25">
      <c r="A425" s="93">
        <v>2012</v>
      </c>
      <c r="B425" s="93" t="s">
        <v>55</v>
      </c>
      <c r="C425" s="121" t="s">
        <v>20</v>
      </c>
      <c r="D425" s="3">
        <f>'IECC Data-SI'!D425*Convert!$B$1</f>
        <v>498588.4208013984</v>
      </c>
      <c r="E425" s="3">
        <f>'IECC Data-SI'!E425/Convert!$B$2*1000000</f>
        <v>0</v>
      </c>
      <c r="F425" s="3">
        <f>'IECC Data-SI'!F425/Convert!$B$2*1000000</f>
        <v>215182.91116138964</v>
      </c>
      <c r="G425" s="3">
        <f>'IECC Data-SI'!G425/Convert!$B$2*1000000</f>
        <v>4814465.2809391422</v>
      </c>
      <c r="H425" s="3">
        <f>'IECC Data-SI'!H425/Convert!$B$2*1000000</f>
        <v>4070267.7460028413</v>
      </c>
      <c r="I425" s="3">
        <f>'IECC Data-SI'!I425/Convert!$B$2*1000000</f>
        <v>838979.24271121551</v>
      </c>
      <c r="J425" s="3">
        <f>'IECC Data-SI'!J425/Convert!$B$2*1000000</f>
        <v>14419416.070750374</v>
      </c>
      <c r="K425" s="3">
        <f>'IECC Data-SI'!K425/Convert!$B$2*1000000</f>
        <v>0</v>
      </c>
      <c r="L425" s="3">
        <f>'IECC Data-SI'!L425/Convert!$B$2*1000000</f>
        <v>1937413.9322854835</v>
      </c>
      <c r="M425" s="3">
        <f>'IECC Data-SI'!M425/Convert!$B$2*1000000</f>
        <v>2397692.8615820259</v>
      </c>
      <c r="N425" s="3">
        <f>'IECC Data-SI'!N425/Convert!$B$2*1000000</f>
        <v>837803.94953480654</v>
      </c>
      <c r="O425" s="3">
        <f>'IECC Data-SI'!O425/Convert!$B$2*1000000</f>
        <v>133.55974787686603</v>
      </c>
      <c r="P425" s="3">
        <f t="shared" si="12"/>
        <v>837670.38978692971</v>
      </c>
      <c r="Q425" s="3">
        <f>'IECC Data-SI'!Q425/Convert!$B$2*1000000</f>
        <v>1522374.3121099081</v>
      </c>
      <c r="R425" s="3">
        <f>'IECC Data-SI'!R425/Convert!$B$2*1000000</f>
        <v>39988.402510236658</v>
      </c>
      <c r="S425" s="3">
        <f>'IECC Data-SI'!S425/Convert!$B$2*1000000</f>
        <v>0</v>
      </c>
      <c r="T425" s="3">
        <f>'IECC Data-SI'!T425/Convert!$B$2*1000000</f>
        <v>0</v>
      </c>
      <c r="U425" s="3">
        <f>'IECC Data-SI'!U425/Convert!$B$2*1000000</f>
        <v>459738.67356222548</v>
      </c>
      <c r="V425" s="3">
        <f>'IECC Data-SI'!V425/Convert!$B$2*1000000</f>
        <v>0</v>
      </c>
      <c r="W425" s="3">
        <f>'IECC Data-SI'!W425/Convert!$B$2*1000000</f>
        <v>9612191.246928243</v>
      </c>
      <c r="X425" s="3">
        <f>'IECC Data-SI'!X425/Convert!$B$2*1000000</f>
        <v>215182.91116138964</v>
      </c>
      <c r="Y425" s="3">
        <f t="shared" si="13"/>
        <v>9827374.1580896322</v>
      </c>
      <c r="Z425" s="3">
        <f>'IECC Data-SI'!Y425/Convert!$B$2*1000000</f>
        <v>30878392.320255257</v>
      </c>
      <c r="AA425" s="3">
        <f>'IECC Data-SI'!Z425/Convert!$B$2*1000000</f>
        <v>674921.58472361509</v>
      </c>
      <c r="AB425" s="3">
        <f>'IECC Data-SI'!AA425/Convert!$B$2*1000000</f>
        <v>31553313.904978875</v>
      </c>
    </row>
    <row r="426" spans="1:28" x14ac:dyDescent="0.25">
      <c r="A426" s="93">
        <v>2012</v>
      </c>
      <c r="B426" s="93" t="s">
        <v>55</v>
      </c>
      <c r="C426" s="121" t="s">
        <v>3</v>
      </c>
      <c r="D426" s="3">
        <f>'IECC Data-SI'!D426*Convert!$B$1</f>
        <v>498588.4208013984</v>
      </c>
      <c r="E426" s="3">
        <f>'IECC Data-SI'!E426/Convert!$B$2*1000000</f>
        <v>0</v>
      </c>
      <c r="F426" s="3">
        <f>'IECC Data-SI'!F426/Convert!$B$2*1000000</f>
        <v>756917.24011969403</v>
      </c>
      <c r="G426" s="3">
        <f>'IECC Data-SI'!G426/Convert!$B$2*1000000</f>
        <v>4068428.9808720085</v>
      </c>
      <c r="H426" s="3">
        <f>'IECC Data-SI'!H426/Convert!$B$2*1000000</f>
        <v>4070267.7460028413</v>
      </c>
      <c r="I426" s="3">
        <f>'IECC Data-SI'!I426/Convert!$B$2*1000000</f>
        <v>838818.11380799825</v>
      </c>
      <c r="J426" s="3">
        <f>'IECC Data-SI'!J426/Convert!$B$2*1000000</f>
        <v>14419416.070750374</v>
      </c>
      <c r="K426" s="3">
        <f>'IECC Data-SI'!K426/Convert!$B$2*1000000</f>
        <v>0</v>
      </c>
      <c r="L426" s="3">
        <f>'IECC Data-SI'!L426/Convert!$B$2*1000000</f>
        <v>1937413.9322854835</v>
      </c>
      <c r="M426" s="3">
        <f>'IECC Data-SI'!M426/Convert!$B$2*1000000</f>
        <v>2134578.8407988613</v>
      </c>
      <c r="N426" s="3">
        <f>'IECC Data-SI'!N426/Convert!$B$2*1000000</f>
        <v>773456.64812641672</v>
      </c>
      <c r="O426" s="3">
        <f>'IECC Data-SI'!O426/Convert!$B$2*1000000</f>
        <v>133.55974787686603</v>
      </c>
      <c r="P426" s="3">
        <f t="shared" si="12"/>
        <v>773323.08837853989</v>
      </c>
      <c r="Q426" s="3">
        <f>'IECC Data-SI'!Q426/Convert!$B$2*1000000</f>
        <v>1446747.9874763035</v>
      </c>
      <c r="R426" s="3">
        <f>'IECC Data-SI'!R426/Convert!$B$2*1000000</f>
        <v>16899.578496267353</v>
      </c>
      <c r="S426" s="3">
        <f>'IECC Data-SI'!S426/Convert!$B$2*1000000</f>
        <v>19164.861312087822</v>
      </c>
      <c r="T426" s="3">
        <f>'IECC Data-SI'!T426/Convert!$B$2*1000000</f>
        <v>0</v>
      </c>
      <c r="U426" s="3">
        <f>'IECC Data-SI'!U426/Convert!$B$2*1000000</f>
        <v>515290.2324891031</v>
      </c>
      <c r="V426" s="3">
        <f>'IECC Data-SI'!V426/Convert!$B$2*1000000</f>
        <v>0</v>
      </c>
      <c r="W426" s="3">
        <f>'IECC Data-SI'!W426/Convert!$B$2*1000000</f>
        <v>8459143.3373340685</v>
      </c>
      <c r="X426" s="3">
        <f>'IECC Data-SI'!X426/Convert!$B$2*1000000</f>
        <v>756917.24011969403</v>
      </c>
      <c r="Y426" s="3">
        <f t="shared" si="13"/>
        <v>9216060.5774537623</v>
      </c>
      <c r="Z426" s="3">
        <f>'IECC Data-SI'!Y426/Convert!$B$2*1000000</f>
        <v>29725202.238099422</v>
      </c>
      <c r="AA426" s="3">
        <f>'IECC Data-SI'!Z426/Convert!$B$2*1000000</f>
        <v>1272197.9944380198</v>
      </c>
      <c r="AB426" s="3">
        <f>'IECC Data-SI'!AA426/Convert!$B$2*1000000</f>
        <v>30997400.232537441</v>
      </c>
    </row>
    <row r="427" spans="1:28" x14ac:dyDescent="0.25">
      <c r="A427" s="93">
        <v>2012</v>
      </c>
      <c r="B427" s="93" t="s">
        <v>55</v>
      </c>
      <c r="C427" s="121" t="s">
        <v>7</v>
      </c>
      <c r="D427" s="3">
        <f>'IECC Data-SI'!D427*Convert!$B$1</f>
        <v>498588.4208013984</v>
      </c>
      <c r="E427" s="3">
        <f>'IECC Data-SI'!E427/Convert!$B$2*1000000</f>
        <v>0</v>
      </c>
      <c r="F427" s="3">
        <f>'IECC Data-SI'!F427/Convert!$B$2*1000000</f>
        <v>634430.83916217135</v>
      </c>
      <c r="G427" s="3">
        <f>'IECC Data-SI'!G427/Convert!$B$2*1000000</f>
        <v>4315278.4606009964</v>
      </c>
      <c r="H427" s="3">
        <f>'IECC Data-SI'!H427/Convert!$B$2*1000000</f>
        <v>4070267.7460028413</v>
      </c>
      <c r="I427" s="3">
        <f>'IECC Data-SI'!I427/Convert!$B$2*1000000</f>
        <v>838789.6792956657</v>
      </c>
      <c r="J427" s="3">
        <f>'IECC Data-SI'!J427/Convert!$B$2*1000000</f>
        <v>14419416.070750374</v>
      </c>
      <c r="K427" s="3">
        <f>'IECC Data-SI'!K427/Convert!$B$2*1000000</f>
        <v>0</v>
      </c>
      <c r="L427" s="3">
        <f>'IECC Data-SI'!L427/Convert!$B$2*1000000</f>
        <v>1937413.9322854835</v>
      </c>
      <c r="M427" s="3">
        <f>'IECC Data-SI'!M427/Convert!$B$2*1000000</f>
        <v>2434202.7754169232</v>
      </c>
      <c r="N427" s="3">
        <f>'IECC Data-SI'!N427/Convert!$B$2*1000000</f>
        <v>672931.16886034189</v>
      </c>
      <c r="O427" s="3">
        <f>'IECC Data-SI'!O427/Convert!$B$2*1000000</f>
        <v>133.55974787686603</v>
      </c>
      <c r="P427" s="3">
        <f t="shared" si="12"/>
        <v>672797.60911246506</v>
      </c>
      <c r="Q427" s="3">
        <f>'IECC Data-SI'!Q427/Convert!$B$2*1000000</f>
        <v>1375557.4467665646</v>
      </c>
      <c r="R427" s="3">
        <f>'IECC Data-SI'!R427/Convert!$B$2*1000000</f>
        <v>728549.07498266199</v>
      </c>
      <c r="S427" s="3">
        <f>'IECC Data-SI'!S427/Convert!$B$2*1000000</f>
        <v>0</v>
      </c>
      <c r="T427" s="3">
        <f>'IECC Data-SI'!T427/Convert!$B$2*1000000</f>
        <v>0</v>
      </c>
      <c r="U427" s="3">
        <f>'IECC Data-SI'!U427/Convert!$B$2*1000000</f>
        <v>500456.89522232895</v>
      </c>
      <c r="V427" s="3">
        <f>'IECC Data-SI'!V427/Convert!$B$2*1000000</f>
        <v>0</v>
      </c>
      <c r="W427" s="3">
        <f>'IECC Data-SI'!W427/Convert!$B$2*1000000</f>
        <v>9526385.3668796103</v>
      </c>
      <c r="X427" s="3">
        <f>'IECC Data-SI'!X427/Convert!$B$2*1000000</f>
        <v>634430.83916217135</v>
      </c>
      <c r="Y427" s="3">
        <f t="shared" si="13"/>
        <v>10160816.206041781</v>
      </c>
      <c r="Z427" s="3">
        <f>'IECC Data-SI'!Y427/Convert!$B$2*1000000</f>
        <v>30792396.876791079</v>
      </c>
      <c r="AA427" s="3">
        <f>'IECC Data-SI'!Z427/Convert!$B$2*1000000</f>
        <v>1134887.7343845002</v>
      </c>
      <c r="AB427" s="3">
        <f>'IECC Data-SI'!AA427/Convert!$B$2*1000000</f>
        <v>31927284.611175574</v>
      </c>
    </row>
    <row r="428" spans="1:28" x14ac:dyDescent="0.25">
      <c r="A428" s="93">
        <v>2012</v>
      </c>
      <c r="B428" s="93" t="s">
        <v>55</v>
      </c>
      <c r="C428" s="121" t="s">
        <v>17</v>
      </c>
      <c r="D428" s="3">
        <f>'IECC Data-SI'!D428*Convert!$B$1</f>
        <v>498588.4208013984</v>
      </c>
      <c r="E428" s="3">
        <f>'IECC Data-SI'!E428/Convert!$B$2*1000000</f>
        <v>0</v>
      </c>
      <c r="F428" s="3">
        <f>'IECC Data-SI'!F428/Convert!$B$2*1000000</f>
        <v>349858.23973876645</v>
      </c>
      <c r="G428" s="3">
        <f>'IECC Data-SI'!G428/Convert!$B$2*1000000</f>
        <v>3326809.5083871856</v>
      </c>
      <c r="H428" s="3">
        <f>'IECC Data-SI'!H428/Convert!$B$2*1000000</f>
        <v>4070267.7460028413</v>
      </c>
      <c r="I428" s="3">
        <f>'IECC Data-SI'!I428/Convert!$B$2*1000000</f>
        <v>838656.98490478087</v>
      </c>
      <c r="J428" s="3">
        <f>'IECC Data-SI'!J428/Convert!$B$2*1000000</f>
        <v>14419416.070750374</v>
      </c>
      <c r="K428" s="3">
        <f>'IECC Data-SI'!K428/Convert!$B$2*1000000</f>
        <v>0</v>
      </c>
      <c r="L428" s="3">
        <f>'IECC Data-SI'!L428/Convert!$B$2*1000000</f>
        <v>1937413.9322854835</v>
      </c>
      <c r="M428" s="3">
        <f>'IECC Data-SI'!M428/Convert!$B$2*1000000</f>
        <v>2092884.3675486769</v>
      </c>
      <c r="N428" s="3">
        <f>'IECC Data-SI'!N428/Convert!$B$2*1000000</f>
        <v>576178.00156370853</v>
      </c>
      <c r="O428" s="3">
        <f>'IECC Data-SI'!O428/Convert!$B$2*1000000</f>
        <v>133.55974787686603</v>
      </c>
      <c r="P428" s="3">
        <f t="shared" si="12"/>
        <v>576044.4418158317</v>
      </c>
      <c r="Q428" s="3">
        <f>'IECC Data-SI'!Q428/Convert!$B$2*1000000</f>
        <v>1325768.6156724019</v>
      </c>
      <c r="R428" s="3">
        <f>'IECC Data-SI'!R428/Convert!$B$2*1000000</f>
        <v>6350.3744209193092</v>
      </c>
      <c r="S428" s="3">
        <f>'IECC Data-SI'!S428/Convert!$B$2*1000000</f>
        <v>0</v>
      </c>
      <c r="T428" s="3">
        <f>'IECC Data-SI'!T428/Convert!$B$2*1000000</f>
        <v>0</v>
      </c>
      <c r="U428" s="3">
        <f>'IECC Data-SI'!U428/Convert!$B$2*1000000</f>
        <v>521887.03935023729</v>
      </c>
      <c r="V428" s="3">
        <f>'IECC Data-SI'!V428/Convert!$B$2*1000000</f>
        <v>0</v>
      </c>
      <c r="W428" s="3">
        <f>'IECC Data-SI'!W428/Convert!$B$2*1000000</f>
        <v>7327857.3078450151</v>
      </c>
      <c r="X428" s="3">
        <f>'IECC Data-SI'!X428/Convert!$B$2*1000000</f>
        <v>349858.23973876645</v>
      </c>
      <c r="Y428" s="3">
        <f t="shared" si="13"/>
        <v>7677715.5475837812</v>
      </c>
      <c r="Z428" s="3">
        <f>'IECC Data-SI'!Y428/Convert!$B$2*1000000</f>
        <v>28593764.557877928</v>
      </c>
      <c r="AA428" s="3">
        <f>'IECC Data-SI'!Z428/Convert!$B$2*1000000</f>
        <v>871745.27908900368</v>
      </c>
      <c r="AB428" s="3">
        <f>'IECC Data-SI'!AA428/Convert!$B$2*1000000</f>
        <v>29465509.836966936</v>
      </c>
    </row>
    <row r="429" spans="1:28" x14ac:dyDescent="0.25">
      <c r="A429" s="93">
        <v>2012</v>
      </c>
      <c r="B429" s="93" t="s">
        <v>55</v>
      </c>
      <c r="C429" s="121" t="s">
        <v>14</v>
      </c>
      <c r="D429" s="3">
        <f>'IECC Data-SI'!D429*Convert!$B$1</f>
        <v>498588.4208013984</v>
      </c>
      <c r="E429" s="3">
        <f>'IECC Data-SI'!E429/Convert!$B$2*1000000</f>
        <v>0</v>
      </c>
      <c r="F429" s="3">
        <f>'IECC Data-SI'!F429/Convert!$B$2*1000000</f>
        <v>1320688.3161356663</v>
      </c>
      <c r="G429" s="3">
        <f>'IECC Data-SI'!G429/Convert!$B$2*1000000</f>
        <v>3561138.324519108</v>
      </c>
      <c r="H429" s="3">
        <f>'IECC Data-SI'!H429/Convert!$B$2*1000000</f>
        <v>4070267.7460028413</v>
      </c>
      <c r="I429" s="3">
        <f>'IECC Data-SI'!I429/Convert!$B$2*1000000</f>
        <v>837538.56075303676</v>
      </c>
      <c r="J429" s="3">
        <f>'IECC Data-SI'!J429/Convert!$B$2*1000000</f>
        <v>14419416.070750374</v>
      </c>
      <c r="K429" s="3">
        <f>'IECC Data-SI'!K429/Convert!$B$2*1000000</f>
        <v>0</v>
      </c>
      <c r="L429" s="3">
        <f>'IECC Data-SI'!L429/Convert!$B$2*1000000</f>
        <v>1937413.9322854835</v>
      </c>
      <c r="M429" s="3">
        <f>'IECC Data-SI'!M429/Convert!$B$2*1000000</f>
        <v>2104476.1704095486</v>
      </c>
      <c r="N429" s="3">
        <f>'IECC Data-SI'!N429/Convert!$B$2*1000000</f>
        <v>614138.07552756206</v>
      </c>
      <c r="O429" s="3">
        <f>'IECC Data-SI'!O429/Convert!$B$2*1000000</f>
        <v>133.55974787686603</v>
      </c>
      <c r="P429" s="3">
        <f t="shared" si="12"/>
        <v>614004.51577968523</v>
      </c>
      <c r="Q429" s="3">
        <f>'IECC Data-SI'!Q429/Convert!$B$2*1000000</f>
        <v>1130328.7342405268</v>
      </c>
      <c r="R429" s="3">
        <f>'IECC Data-SI'!R429/Convert!$B$2*1000000</f>
        <v>24245.160848823267</v>
      </c>
      <c r="S429" s="3">
        <f>'IECC Data-SI'!S429/Convert!$B$2*1000000</f>
        <v>21373.275103243344</v>
      </c>
      <c r="T429" s="3">
        <f>'IECC Data-SI'!T429/Convert!$B$2*1000000</f>
        <v>0</v>
      </c>
      <c r="U429" s="3">
        <f>'IECC Data-SI'!U429/Convert!$B$2*1000000</f>
        <v>561240.40441838198</v>
      </c>
      <c r="V429" s="3">
        <f>'IECC Data-SI'!V429/Convert!$B$2*1000000</f>
        <v>0</v>
      </c>
      <c r="W429" s="3">
        <f>'IECC Data-SI'!W429/Convert!$B$2*1000000</f>
        <v>7455566.180900936</v>
      </c>
      <c r="X429" s="3">
        <f>'IECC Data-SI'!X429/Convert!$B$2*1000000</f>
        <v>1320688.3161356663</v>
      </c>
      <c r="Y429" s="3">
        <f t="shared" si="13"/>
        <v>8776254.4970366023</v>
      </c>
      <c r="Z429" s="3">
        <f>'IECC Data-SI'!Y429/Convert!$B$2*1000000</f>
        <v>28720326.572269768</v>
      </c>
      <c r="AA429" s="3">
        <f>'IECC Data-SI'!Z429/Convert!$B$2*1000000</f>
        <v>1881928.7205540482</v>
      </c>
      <c r="AB429" s="3">
        <f>'IECC Data-SI'!AA429/Convert!$B$2*1000000</f>
        <v>30602255.292823821</v>
      </c>
    </row>
    <row r="430" spans="1:28" x14ac:dyDescent="0.25">
      <c r="A430" s="93">
        <v>2012</v>
      </c>
      <c r="B430" s="93" t="s">
        <v>55</v>
      </c>
      <c r="C430" s="121" t="s">
        <v>2</v>
      </c>
      <c r="D430" s="3">
        <f>'IECC Data-SI'!D430*Convert!$B$1</f>
        <v>498588.4208013984</v>
      </c>
      <c r="E430" s="3">
        <f>'IECC Data-SI'!E430/Convert!$B$2*1000000</f>
        <v>0</v>
      </c>
      <c r="F430" s="3">
        <f>'IECC Data-SI'!F430/Convert!$B$2*1000000</f>
        <v>1021471.9428610371</v>
      </c>
      <c r="G430" s="3">
        <f>'IECC Data-SI'!G430/Convert!$B$2*1000000</f>
        <v>3899196.2416398977</v>
      </c>
      <c r="H430" s="3">
        <f>'IECC Data-SI'!H430/Convert!$B$2*1000000</f>
        <v>4070267.7460028413</v>
      </c>
      <c r="I430" s="3">
        <f>'IECC Data-SI'!I430/Convert!$B$2*1000000</f>
        <v>838183.07636590628</v>
      </c>
      <c r="J430" s="3">
        <f>'IECC Data-SI'!J430/Convert!$B$2*1000000</f>
        <v>14419416.070750374</v>
      </c>
      <c r="K430" s="3">
        <f>'IECC Data-SI'!K430/Convert!$B$2*1000000</f>
        <v>0</v>
      </c>
      <c r="L430" s="3">
        <f>'IECC Data-SI'!L430/Convert!$B$2*1000000</f>
        <v>1937413.9322854835</v>
      </c>
      <c r="M430" s="3">
        <f>'IECC Data-SI'!M430/Convert!$B$2*1000000</f>
        <v>2658418.3833292625</v>
      </c>
      <c r="N430" s="3">
        <f>'IECC Data-SI'!N430/Convert!$B$2*1000000</f>
        <v>547402.27508324431</v>
      </c>
      <c r="O430" s="3">
        <f>'IECC Data-SI'!O430/Convert!$B$2*1000000</f>
        <v>133.55974787686603</v>
      </c>
      <c r="P430" s="3">
        <f t="shared" si="12"/>
        <v>547268.71533536748</v>
      </c>
      <c r="Q430" s="3">
        <f>'IECC Data-SI'!Q430/Convert!$B$2*1000000</f>
        <v>1129769.5221646549</v>
      </c>
      <c r="R430" s="3">
        <f>'IECC Data-SI'!R430/Convert!$B$2*1000000</f>
        <v>1135039.3851169401</v>
      </c>
      <c r="S430" s="3">
        <f>'IECC Data-SI'!S430/Convert!$B$2*1000000</f>
        <v>0</v>
      </c>
      <c r="T430" s="3">
        <f>'IECC Data-SI'!T430/Convert!$B$2*1000000</f>
        <v>0</v>
      </c>
      <c r="U430" s="3">
        <f>'IECC Data-SI'!U430/Convert!$B$2*1000000</f>
        <v>548264.7886239962</v>
      </c>
      <c r="V430" s="3">
        <f>'IECC Data-SI'!V430/Convert!$B$2*1000000</f>
        <v>0</v>
      </c>
      <c r="W430" s="3">
        <f>'IECC Data-SI'!W430/Convert!$B$2*1000000</f>
        <v>9369692.2475861236</v>
      </c>
      <c r="X430" s="3">
        <f>'IECC Data-SI'!X430/Convert!$B$2*1000000</f>
        <v>1021471.9428610371</v>
      </c>
      <c r="Y430" s="3">
        <f t="shared" si="13"/>
        <v>10391164.190447161</v>
      </c>
      <c r="Z430" s="3">
        <f>'IECC Data-SI'!Y430/Convert!$B$2*1000000</f>
        <v>30635106.632738605</v>
      </c>
      <c r="AA430" s="3">
        <f>'IECC Data-SI'!Z430/Convert!$B$2*1000000</f>
        <v>1569736.7314850332</v>
      </c>
      <c r="AB430" s="3">
        <f>'IECC Data-SI'!AA430/Convert!$B$2*1000000</f>
        <v>32204843.36422364</v>
      </c>
    </row>
    <row r="431" spans="1:28" x14ac:dyDescent="0.25">
      <c r="A431" s="93">
        <v>2012</v>
      </c>
      <c r="B431" s="93" t="s">
        <v>55</v>
      </c>
      <c r="C431" s="121" t="s">
        <v>18</v>
      </c>
      <c r="D431" s="3">
        <f>'IECC Data-SI'!D431*Convert!$B$1</f>
        <v>498588.4208013984</v>
      </c>
      <c r="E431" s="3">
        <f>'IECC Data-SI'!E431/Convert!$B$2*1000000</f>
        <v>0</v>
      </c>
      <c r="F431" s="3">
        <f>'IECC Data-SI'!F431/Convert!$B$2*1000000</f>
        <v>2145241.7829235396</v>
      </c>
      <c r="G431" s="3">
        <f>'IECC Data-SI'!G431/Convert!$B$2*1000000</f>
        <v>2615633.9204396657</v>
      </c>
      <c r="H431" s="3">
        <f>'IECC Data-SI'!H431/Convert!$B$2*1000000</f>
        <v>4070267.7460028413</v>
      </c>
      <c r="I431" s="3">
        <f>'IECC Data-SI'!I431/Convert!$B$2*1000000</f>
        <v>836581.26550451014</v>
      </c>
      <c r="J431" s="3">
        <f>'IECC Data-SI'!J431/Convert!$B$2*1000000</f>
        <v>14419416.070750374</v>
      </c>
      <c r="K431" s="3">
        <f>'IECC Data-SI'!K431/Convert!$B$2*1000000</f>
        <v>0</v>
      </c>
      <c r="L431" s="3">
        <f>'IECC Data-SI'!L431/Convert!$B$2*1000000</f>
        <v>1937413.9322854835</v>
      </c>
      <c r="M431" s="3">
        <f>'IECC Data-SI'!M431/Convert!$B$2*1000000</f>
        <v>2155402.3819970111</v>
      </c>
      <c r="N431" s="3">
        <f>'IECC Data-SI'!N431/Convert!$B$2*1000000</f>
        <v>345403.49947334541</v>
      </c>
      <c r="O431" s="3">
        <f>'IECC Data-SI'!O431/Convert!$B$2*1000000</f>
        <v>133.55974787686603</v>
      </c>
      <c r="P431" s="3">
        <f t="shared" si="12"/>
        <v>345269.93972546852</v>
      </c>
      <c r="Q431" s="3">
        <f>'IECC Data-SI'!Q431/Convert!$B$2*1000000</f>
        <v>852324.5071659236</v>
      </c>
      <c r="R431" s="3">
        <f>'IECC Data-SI'!R431/Convert!$B$2*1000000</f>
        <v>14444.732264897055</v>
      </c>
      <c r="S431" s="3">
        <f>'IECC Data-SI'!S431/Convert!$B$2*1000000</f>
        <v>0</v>
      </c>
      <c r="T431" s="3">
        <f>'IECC Data-SI'!T431/Convert!$B$2*1000000</f>
        <v>0</v>
      </c>
      <c r="U431" s="3">
        <f>'IECC Data-SI'!U431/Convert!$B$2*1000000</f>
        <v>575163.83729051705</v>
      </c>
      <c r="V431" s="3">
        <f>'IECC Data-SI'!V431/Convert!$B$2*1000000</f>
        <v>0</v>
      </c>
      <c r="W431" s="3">
        <f>'IECC Data-SI'!W431/Convert!$B$2*1000000</f>
        <v>5983075.4815929653</v>
      </c>
      <c r="X431" s="3">
        <f>'IECC Data-SI'!X431/Convert!$B$2*1000000</f>
        <v>2145241.7829235396</v>
      </c>
      <c r="Y431" s="3">
        <f t="shared" si="13"/>
        <v>8128317.2645165045</v>
      </c>
      <c r="Z431" s="3">
        <f>'IECC Data-SI'!Y431/Convert!$B$2*1000000</f>
        <v>27246878.577713273</v>
      </c>
      <c r="AA431" s="3">
        <f>'IECC Data-SI'!Z431/Convert!$B$2*1000000</f>
        <v>2720405.6202140567</v>
      </c>
      <c r="AB431" s="3">
        <f>'IECC Data-SI'!AA431/Convert!$B$2*1000000</f>
        <v>29967284.19792733</v>
      </c>
    </row>
    <row r="432" spans="1:28" x14ac:dyDescent="0.25">
      <c r="A432" s="93">
        <v>2012</v>
      </c>
      <c r="B432" s="93" t="s">
        <v>55</v>
      </c>
      <c r="C432" s="121" t="s">
        <v>4</v>
      </c>
      <c r="D432" s="3">
        <f>'IECC Data-SI'!D432*Convert!$B$1</f>
        <v>498588.4208013984</v>
      </c>
      <c r="E432" s="3">
        <f>'IECC Data-SI'!E432/Convert!$B$2*1000000</f>
        <v>0</v>
      </c>
      <c r="F432" s="3">
        <f>'IECC Data-SI'!F432/Convert!$B$2*1000000</f>
        <v>1993354.0962142381</v>
      </c>
      <c r="G432" s="3">
        <f>'IECC Data-SI'!G432/Convert!$B$2*1000000</f>
        <v>3018408.7876291671</v>
      </c>
      <c r="H432" s="3">
        <f>'IECC Data-SI'!H432/Convert!$B$2*1000000</f>
        <v>4070267.7460028413</v>
      </c>
      <c r="I432" s="3">
        <f>'IECC Data-SI'!I432/Convert!$B$2*1000000</f>
        <v>837794.4713640291</v>
      </c>
      <c r="J432" s="3">
        <f>'IECC Data-SI'!J432/Convert!$B$2*1000000</f>
        <v>14419416.070750374</v>
      </c>
      <c r="K432" s="3">
        <f>'IECC Data-SI'!K432/Convert!$B$2*1000000</f>
        <v>0</v>
      </c>
      <c r="L432" s="3">
        <f>'IECC Data-SI'!L432/Convert!$B$2*1000000</f>
        <v>1937413.9322854835</v>
      </c>
      <c r="M432" s="3">
        <f>'IECC Data-SI'!M432/Convert!$B$2*1000000</f>
        <v>2116807.2705910653</v>
      </c>
      <c r="N432" s="3">
        <f>'IECC Data-SI'!N432/Convert!$B$2*1000000</f>
        <v>470240.48678368604</v>
      </c>
      <c r="O432" s="3">
        <f>'IECC Data-SI'!O432/Convert!$B$2*1000000</f>
        <v>133.55974787686603</v>
      </c>
      <c r="P432" s="3">
        <f t="shared" si="12"/>
        <v>470106.92703580915</v>
      </c>
      <c r="Q432" s="3">
        <f>'IECC Data-SI'!Q432/Convert!$B$2*1000000</f>
        <v>878484.25851180009</v>
      </c>
      <c r="R432" s="3">
        <f>'IECC Data-SI'!R432/Convert!$B$2*1000000</f>
        <v>30225.88660942041</v>
      </c>
      <c r="S432" s="3">
        <f>'IECC Data-SI'!S432/Convert!$B$2*1000000</f>
        <v>17307.139839699488</v>
      </c>
      <c r="T432" s="3">
        <f>'IECC Data-SI'!T432/Convert!$B$2*1000000</f>
        <v>0</v>
      </c>
      <c r="U432" s="3">
        <f>'IECC Data-SI'!U432/Convert!$B$2*1000000</f>
        <v>600669.59485274658</v>
      </c>
      <c r="V432" s="3">
        <f>'IECC Data-SI'!V432/Convert!$B$2*1000000</f>
        <v>0</v>
      </c>
      <c r="W432" s="3">
        <f>'IECC Data-SI'!W432/Convert!$B$2*1000000</f>
        <v>6531340.2702169614</v>
      </c>
      <c r="X432" s="3">
        <f>'IECC Data-SI'!X432/Convert!$B$2*1000000</f>
        <v>1993354.0962142381</v>
      </c>
      <c r="Y432" s="3">
        <f t="shared" si="13"/>
        <v>8524694.366431199</v>
      </c>
      <c r="Z432" s="3">
        <f>'IECC Data-SI'!Y432/Convert!$B$2*1000000</f>
        <v>27796375.528538346</v>
      </c>
      <c r="AA432" s="3">
        <f>'IECC Data-SI'!Z432/Convert!$B$2*1000000</f>
        <v>2594023.691066985</v>
      </c>
      <c r="AB432" s="3">
        <f>'IECC Data-SI'!AA432/Convert!$B$2*1000000</f>
        <v>30390399.219605327</v>
      </c>
    </row>
    <row r="433" spans="1:28" x14ac:dyDescent="0.25">
      <c r="A433" s="93">
        <v>2012</v>
      </c>
      <c r="B433" s="93" t="s">
        <v>55</v>
      </c>
      <c r="C433" s="121" t="s">
        <v>5</v>
      </c>
      <c r="D433" s="3">
        <f>'IECC Data-SI'!D433*Convert!$B$1</f>
        <v>498588.4208013984</v>
      </c>
      <c r="E433" s="3">
        <f>'IECC Data-SI'!E433/Convert!$B$2*1000000</f>
        <v>0</v>
      </c>
      <c r="F433" s="3">
        <f>'IECC Data-SI'!F433/Convert!$B$2*1000000</f>
        <v>2187789.2915436989</v>
      </c>
      <c r="G433" s="3">
        <f>'IECC Data-SI'!G433/Convert!$B$2*1000000</f>
        <v>3575554.6222716728</v>
      </c>
      <c r="H433" s="3">
        <f>'IECC Data-SI'!H433/Convert!$B$2*1000000</f>
        <v>4070267.7460028413</v>
      </c>
      <c r="I433" s="3">
        <f>'IECC Data-SI'!I433/Convert!$B$2*1000000</f>
        <v>837832.38404713909</v>
      </c>
      <c r="J433" s="3">
        <f>'IECC Data-SI'!J433/Convert!$B$2*1000000</f>
        <v>14419416.070750374</v>
      </c>
      <c r="K433" s="3">
        <f>'IECC Data-SI'!K433/Convert!$B$2*1000000</f>
        <v>0</v>
      </c>
      <c r="L433" s="3">
        <f>'IECC Data-SI'!L433/Convert!$B$2*1000000</f>
        <v>1937413.9322854835</v>
      </c>
      <c r="M433" s="3">
        <f>'IECC Data-SI'!M433/Convert!$B$2*1000000</f>
        <v>2620088.6607050868</v>
      </c>
      <c r="N433" s="3">
        <f>'IECC Data-SI'!N433/Convert!$B$2*1000000</f>
        <v>470268.92129601853</v>
      </c>
      <c r="O433" s="3">
        <f>'IECC Data-SI'!O433/Convert!$B$2*1000000</f>
        <v>133.55974787686603</v>
      </c>
      <c r="P433" s="3">
        <f t="shared" si="12"/>
        <v>470135.36154814163</v>
      </c>
      <c r="Q433" s="3">
        <f>'IECC Data-SI'!Q433/Convert!$B$2*1000000</f>
        <v>917828.14540916739</v>
      </c>
      <c r="R433" s="3">
        <f>'IECC Data-SI'!R433/Convert!$B$2*1000000</f>
        <v>1256890.7486323707</v>
      </c>
      <c r="S433" s="3">
        <f>'IECC Data-SI'!S433/Convert!$B$2*1000000</f>
        <v>0</v>
      </c>
      <c r="T433" s="3">
        <f>'IECC Data-SI'!T433/Convert!$B$2*1000000</f>
        <v>0</v>
      </c>
      <c r="U433" s="3">
        <f>'IECC Data-SI'!U433/Convert!$B$2*1000000</f>
        <v>589580.13504308148</v>
      </c>
      <c r="V433" s="3">
        <f>'IECC Data-SI'!V433/Convert!$B$2*1000000</f>
        <v>0</v>
      </c>
      <c r="W433" s="3">
        <f>'IECC Data-SI'!W433/Convert!$B$2*1000000</f>
        <v>8840497.5385664385</v>
      </c>
      <c r="X433" s="3">
        <f>'IECC Data-SI'!X433/Convert!$B$2*1000000</f>
        <v>2187789.2915436989</v>
      </c>
      <c r="Y433" s="3">
        <f t="shared" si="13"/>
        <v>11028286.830110136</v>
      </c>
      <c r="Z433" s="3">
        <f>'IECC Data-SI'!Y433/Convert!$B$2*1000000</f>
        <v>30105551.753229376</v>
      </c>
      <c r="AA433" s="3">
        <f>'IECC Data-SI'!Z433/Convert!$B$2*1000000</f>
        <v>2777359.948416003</v>
      </c>
      <c r="AB433" s="3">
        <f>'IECC Data-SI'!AA433/Convert!$B$2*1000000</f>
        <v>32882911.701645378</v>
      </c>
    </row>
    <row r="434" spans="1:28" x14ac:dyDescent="0.25">
      <c r="A434" s="93">
        <v>2012</v>
      </c>
      <c r="B434" s="93" t="s">
        <v>55</v>
      </c>
      <c r="C434" s="121" t="s">
        <v>15</v>
      </c>
      <c r="D434" s="3">
        <f>'IECC Data-SI'!D434*Convert!$B$1</f>
        <v>498588.4208013984</v>
      </c>
      <c r="E434" s="3">
        <f>'IECC Data-SI'!E434/Convert!$B$2*1000000</f>
        <v>0</v>
      </c>
      <c r="F434" s="3">
        <f>'IECC Data-SI'!F434/Convert!$B$2*1000000</f>
        <v>2637708.5801804434</v>
      </c>
      <c r="G434" s="3">
        <f>'IECC Data-SI'!G434/Convert!$B$2*1000000</f>
        <v>2356974.6399219222</v>
      </c>
      <c r="H434" s="3">
        <f>'IECC Data-SI'!H434/Convert!$B$2*1000000</f>
        <v>4070267.7460028413</v>
      </c>
      <c r="I434" s="3">
        <f>'IECC Data-SI'!I434/Convert!$B$2*1000000</f>
        <v>836514.91830906773</v>
      </c>
      <c r="J434" s="3">
        <f>'IECC Data-SI'!J434/Convert!$B$2*1000000</f>
        <v>14419416.070750374</v>
      </c>
      <c r="K434" s="3">
        <f>'IECC Data-SI'!K434/Convert!$B$2*1000000</f>
        <v>0</v>
      </c>
      <c r="L434" s="3">
        <f>'IECC Data-SI'!L434/Convert!$B$2*1000000</f>
        <v>1937413.9322854835</v>
      </c>
      <c r="M434" s="3">
        <f>'IECC Data-SI'!M434/Convert!$B$2*1000000</f>
        <v>2171174.0581707563</v>
      </c>
      <c r="N434" s="3">
        <f>'IECC Data-SI'!N434/Convert!$B$2*1000000</f>
        <v>264640.0062783403</v>
      </c>
      <c r="O434" s="3">
        <f>'IECC Data-SI'!O434/Convert!$B$2*1000000</f>
        <v>133.55974787686603</v>
      </c>
      <c r="P434" s="3">
        <f t="shared" si="12"/>
        <v>264506.44653046341</v>
      </c>
      <c r="Q434" s="3">
        <f>'IECC Data-SI'!Q434/Convert!$B$2*1000000</f>
        <v>678580.15864372684</v>
      </c>
      <c r="R434" s="3">
        <f>'IECC Data-SI'!R434/Convert!$B$2*1000000</f>
        <v>16027.586784738136</v>
      </c>
      <c r="S434" s="3">
        <f>'IECC Data-SI'!S434/Convert!$B$2*1000000</f>
        <v>0</v>
      </c>
      <c r="T434" s="3">
        <f>'IECC Data-SI'!T434/Convert!$B$2*1000000</f>
        <v>0</v>
      </c>
      <c r="U434" s="3">
        <f>'IECC Data-SI'!U434/Convert!$B$2*1000000</f>
        <v>597456.4949591771</v>
      </c>
      <c r="V434" s="3">
        <f>'IECC Data-SI'!V434/Convert!$B$2*1000000</f>
        <v>0</v>
      </c>
      <c r="W434" s="3">
        <f>'IECC Data-SI'!W434/Convert!$B$2*1000000</f>
        <v>5487262.890051607</v>
      </c>
      <c r="X434" s="3">
        <f>'IECC Data-SI'!X434/Convert!$B$2*1000000</f>
        <v>2637708.5801804434</v>
      </c>
      <c r="Y434" s="3">
        <f t="shared" si="13"/>
        <v>8124971.4702320509</v>
      </c>
      <c r="Z434" s="3">
        <f>'IECC Data-SI'!Y434/Convert!$B$2*1000000</f>
        <v>26750999.638976473</v>
      </c>
      <c r="AA434" s="3">
        <f>'IECC Data-SI'!Z434/Convert!$B$2*1000000</f>
        <v>3235155.5969688431</v>
      </c>
      <c r="AB434" s="3">
        <f>'IECC Data-SI'!AA434/Convert!$B$2*1000000</f>
        <v>29986155.235945314</v>
      </c>
    </row>
    <row r="435" spans="1:28" x14ac:dyDescent="0.25">
      <c r="A435" s="93">
        <v>2012</v>
      </c>
      <c r="B435" s="93" t="s">
        <v>55</v>
      </c>
      <c r="C435" s="121" t="s">
        <v>16</v>
      </c>
      <c r="D435" s="3">
        <f>'IECC Data-SI'!D435*Convert!$B$1</f>
        <v>498588.4208013984</v>
      </c>
      <c r="E435" s="3">
        <f>'IECC Data-SI'!E435/Convert!$B$2*1000000</f>
        <v>0</v>
      </c>
      <c r="F435" s="3">
        <f>'IECC Data-SI'!F435/Convert!$B$2*1000000</f>
        <v>7416659.1552163251</v>
      </c>
      <c r="G435" s="3">
        <f>'IECC Data-SI'!G435/Convert!$B$2*1000000</f>
        <v>3140828.8413912472</v>
      </c>
      <c r="H435" s="3">
        <f>'IECC Data-SI'!H435/Convert!$B$2*1000000</f>
        <v>4070267.7460028413</v>
      </c>
      <c r="I435" s="3">
        <f>'IECC Data-SI'!I435/Convert!$B$2*1000000</f>
        <v>837415.34453292948</v>
      </c>
      <c r="J435" s="3">
        <f>'IECC Data-SI'!J435/Convert!$B$2*1000000</f>
        <v>14419416.070750374</v>
      </c>
      <c r="K435" s="3">
        <f>'IECC Data-SI'!K435/Convert!$B$2*1000000</f>
        <v>0</v>
      </c>
      <c r="L435" s="3">
        <f>'IECC Data-SI'!L435/Convert!$B$2*1000000</f>
        <v>1937413.9322854835</v>
      </c>
      <c r="M435" s="3">
        <f>'IECC Data-SI'!M435/Convert!$B$2*1000000</f>
        <v>2157127.4090785142</v>
      </c>
      <c r="N435" s="3">
        <f>'IECC Data-SI'!N435/Convert!$B$2*1000000</f>
        <v>541364.68029798218</v>
      </c>
      <c r="O435" s="3">
        <f>'IECC Data-SI'!O435/Convert!$B$2*1000000</f>
        <v>133.55974787686603</v>
      </c>
      <c r="P435" s="3">
        <f t="shared" si="12"/>
        <v>541231.12055010535</v>
      </c>
      <c r="Q435" s="3">
        <f>'IECC Data-SI'!Q435/Convert!$B$2*1000000</f>
        <v>839216.19698065275</v>
      </c>
      <c r="R435" s="3">
        <f>'IECC Data-SI'!R435/Convert!$B$2*1000000</f>
        <v>36832.171641331981</v>
      </c>
      <c r="S435" s="3">
        <f>'IECC Data-SI'!S435/Convert!$B$2*1000000</f>
        <v>0</v>
      </c>
      <c r="T435" s="3">
        <f>'IECC Data-SI'!T435/Convert!$B$2*1000000</f>
        <v>0</v>
      </c>
      <c r="U435" s="3">
        <f>'IECC Data-SI'!U435/Convert!$B$2*1000000</f>
        <v>630108.7932876352</v>
      </c>
      <c r="V435" s="3">
        <f>'IECC Data-SI'!V435/Convert!$B$2*1000000</f>
        <v>0</v>
      </c>
      <c r="W435" s="3">
        <f>'IECC Data-SI'!W435/Convert!$B$2*1000000</f>
        <v>6715235.7396418508</v>
      </c>
      <c r="X435" s="3">
        <f>'IECC Data-SI'!X435/Convert!$B$2*1000000</f>
        <v>7416659.1552163251</v>
      </c>
      <c r="Y435" s="3">
        <f t="shared" si="13"/>
        <v>14131894.894858176</v>
      </c>
      <c r="Z435" s="3">
        <f>'IECC Data-SI'!Y435/Convert!$B$2*1000000</f>
        <v>27979872.914790578</v>
      </c>
      <c r="AA435" s="3">
        <f>'IECC Data-SI'!Z435/Convert!$B$2*1000000</f>
        <v>8046777.4266747367</v>
      </c>
      <c r="AB435" s="3">
        <f>'IECC Data-SI'!AA435/Convert!$B$2*1000000</f>
        <v>36026650.341465317</v>
      </c>
    </row>
    <row r="436" spans="1:28" x14ac:dyDescent="0.25">
      <c r="A436" s="93">
        <v>2012</v>
      </c>
      <c r="B436" s="93" t="s">
        <v>55</v>
      </c>
      <c r="C436" s="121" t="s">
        <v>9</v>
      </c>
      <c r="D436" s="3">
        <f>'IECC Data-SI'!D436*Convert!$B$1</f>
        <v>498588.4208013984</v>
      </c>
      <c r="E436" s="3">
        <f>'IECC Data-SI'!E436/Convert!$B$2*1000000</f>
        <v>0</v>
      </c>
      <c r="F436" s="3">
        <f>'IECC Data-SI'!F436/Convert!$B$2*1000000</f>
        <v>4378545.2505407529</v>
      </c>
      <c r="G436" s="3">
        <f>'IECC Data-SI'!G436/Convert!$B$2*1000000</f>
        <v>3078566.7375539057</v>
      </c>
      <c r="H436" s="3">
        <f>'IECC Data-SI'!H436/Convert!$B$2*1000000</f>
        <v>4070267.7460028413</v>
      </c>
      <c r="I436" s="3">
        <f>'IECC Data-SI'!I436/Convert!$B$2*1000000</f>
        <v>836808.74160316994</v>
      </c>
      <c r="J436" s="3">
        <f>'IECC Data-SI'!J436/Convert!$B$2*1000000</f>
        <v>14419416.070750374</v>
      </c>
      <c r="K436" s="3">
        <f>'IECC Data-SI'!K436/Convert!$B$2*1000000</f>
        <v>0</v>
      </c>
      <c r="L436" s="3">
        <f>'IECC Data-SI'!L436/Convert!$B$2*1000000</f>
        <v>1937413.9322854835</v>
      </c>
      <c r="M436" s="3">
        <f>'IECC Data-SI'!M436/Convert!$B$2*1000000</f>
        <v>2400659.529035381</v>
      </c>
      <c r="N436" s="3">
        <f>'IECC Data-SI'!N436/Convert!$B$2*1000000</f>
        <v>377506.06389670918</v>
      </c>
      <c r="O436" s="3">
        <f>'IECC Data-SI'!O436/Convert!$B$2*1000000</f>
        <v>133.55974787686603</v>
      </c>
      <c r="P436" s="3">
        <f t="shared" si="12"/>
        <v>377372.50414883229</v>
      </c>
      <c r="Q436" s="3">
        <f>'IECC Data-SI'!Q436/Convert!$B$2*1000000</f>
        <v>777750.25948862045</v>
      </c>
      <c r="R436" s="3">
        <f>'IECC Data-SI'!R436/Convert!$B$2*1000000</f>
        <v>861082.33696432563</v>
      </c>
      <c r="S436" s="3">
        <f>'IECC Data-SI'!S436/Convert!$B$2*1000000</f>
        <v>0</v>
      </c>
      <c r="T436" s="3">
        <f>'IECC Data-SI'!T436/Convert!$B$2*1000000</f>
        <v>0</v>
      </c>
      <c r="U436" s="3">
        <f>'IECC Data-SI'!U436/Convert!$B$2*1000000</f>
        <v>622687.3855688594</v>
      </c>
      <c r="V436" s="3">
        <f>'IECC Data-SI'!V436/Convert!$B$2*1000000</f>
        <v>0</v>
      </c>
      <c r="W436" s="3">
        <f>'IECC Data-SI'!W436/Convert!$B$2*1000000</f>
        <v>7495431.3671910642</v>
      </c>
      <c r="X436" s="3">
        <f>'IECC Data-SI'!X436/Convert!$B$2*1000000</f>
        <v>4378545.2505407529</v>
      </c>
      <c r="Y436" s="3">
        <f t="shared" si="13"/>
        <v>11873976.617731817</v>
      </c>
      <c r="Z436" s="3">
        <f>'IECC Data-SI'!Y436/Convert!$B$2*1000000</f>
        <v>28759471.417580809</v>
      </c>
      <c r="AA436" s="3">
        <f>'IECC Data-SI'!Z436/Convert!$B$2*1000000</f>
        <v>5001223.1579388352</v>
      </c>
      <c r="AB436" s="3">
        <f>'IECC Data-SI'!AA436/Convert!$B$2*1000000</f>
        <v>33760694.575519644</v>
      </c>
    </row>
    <row r="437" spans="1:28" x14ac:dyDescent="0.25">
      <c r="A437" s="93">
        <v>2012</v>
      </c>
      <c r="B437" s="93" t="s">
        <v>55</v>
      </c>
      <c r="C437" s="121" t="s">
        <v>12</v>
      </c>
      <c r="D437" s="3">
        <f>'IECC Data-SI'!D437*Convert!$B$1</f>
        <v>498588.4208013984</v>
      </c>
      <c r="E437" s="3">
        <f>'IECC Data-SI'!E437/Convert!$B$2*1000000</f>
        <v>0</v>
      </c>
      <c r="F437" s="3">
        <f>'IECC Data-SI'!F437/Convert!$B$2*1000000</f>
        <v>8245079.7156814151</v>
      </c>
      <c r="G437" s="3">
        <f>'IECC Data-SI'!G437/Convert!$B$2*1000000</f>
        <v>2921646.1421617568</v>
      </c>
      <c r="H437" s="3">
        <f>'IECC Data-SI'!H437/Convert!$B$2*1000000</f>
        <v>4070267.7460028413</v>
      </c>
      <c r="I437" s="3">
        <f>'IECC Data-SI'!I437/Convert!$B$2*1000000</f>
        <v>836296.92038118537</v>
      </c>
      <c r="J437" s="3">
        <f>'IECC Data-SI'!J437/Convert!$B$2*1000000</f>
        <v>14419416.070750374</v>
      </c>
      <c r="K437" s="3">
        <f>'IECC Data-SI'!K437/Convert!$B$2*1000000</f>
        <v>0</v>
      </c>
      <c r="L437" s="3">
        <f>'IECC Data-SI'!L437/Convert!$B$2*1000000</f>
        <v>1937413.9322854835</v>
      </c>
      <c r="M437" s="3">
        <f>'IECC Data-SI'!M437/Convert!$B$2*1000000</f>
        <v>2180178.3204093734</v>
      </c>
      <c r="N437" s="3">
        <f>'IECC Data-SI'!N437/Convert!$B$2*1000000</f>
        <v>462771.6882110227</v>
      </c>
      <c r="O437" s="3">
        <f>'IECC Data-SI'!O437/Convert!$B$2*1000000</f>
        <v>133.55974787686603</v>
      </c>
      <c r="P437" s="3">
        <f t="shared" si="12"/>
        <v>462638.12846314581</v>
      </c>
      <c r="Q437" s="3">
        <f>'IECC Data-SI'!Q437/Convert!$B$2*1000000</f>
        <v>701763.76436547097</v>
      </c>
      <c r="R437" s="3">
        <f>'IECC Data-SI'!R437/Convert!$B$2*1000000</f>
        <v>45049.745705417125</v>
      </c>
      <c r="S437" s="3">
        <f>'IECC Data-SI'!S437/Convert!$B$2*1000000</f>
        <v>0</v>
      </c>
      <c r="T437" s="3">
        <f>'IECC Data-SI'!T437/Convert!$B$2*1000000</f>
        <v>0</v>
      </c>
      <c r="U437" s="3">
        <f>'IECC Data-SI'!U437/Convert!$B$2*1000000</f>
        <v>665225.4160182412</v>
      </c>
      <c r="V437" s="3">
        <f>'IECC Data-SI'!V437/Convert!$B$2*1000000</f>
        <v>0</v>
      </c>
      <c r="W437" s="3">
        <f>'IECC Data-SI'!W437/Convert!$B$2*1000000</f>
        <v>6311276.1011051638</v>
      </c>
      <c r="X437" s="3">
        <f>'IECC Data-SI'!X437/Convert!$B$2*1000000</f>
        <v>8245079.7156814151</v>
      </c>
      <c r="Y437" s="3">
        <f t="shared" si="13"/>
        <v>14556355.81678658</v>
      </c>
      <c r="Z437" s="3">
        <f>'IECC Data-SI'!Y437/Convert!$B$2*1000000</f>
        <v>27574785.373931371</v>
      </c>
      <c r="AA437" s="3">
        <f>'IECC Data-SI'!Z437/Convert!$B$2*1000000</f>
        <v>8910314.6098704338</v>
      </c>
      <c r="AB437" s="3">
        <f>'IECC Data-SI'!AA437/Convert!$B$2*1000000</f>
        <v>36485099.983801804</v>
      </c>
    </row>
    <row r="438" spans="1:28" x14ac:dyDescent="0.25">
      <c r="A438" s="93">
        <v>2012</v>
      </c>
      <c r="B438" s="93" t="s">
        <v>55</v>
      </c>
      <c r="C438" s="121" t="s">
        <v>8</v>
      </c>
      <c r="D438" s="3">
        <f>'IECC Data-SI'!D438*Convert!$B$1</f>
        <v>498588.4208013984</v>
      </c>
      <c r="E438" s="3">
        <f>'IECC Data-SI'!E438/Convert!$B$2*1000000</f>
        <v>0</v>
      </c>
      <c r="F438" s="3">
        <f>'IECC Data-SI'!F438/Convert!$B$2*1000000</f>
        <v>5611551.008813845</v>
      </c>
      <c r="G438" s="3">
        <f>'IECC Data-SI'!G438/Convert!$B$2*1000000</f>
        <v>2505999.9190564211</v>
      </c>
      <c r="H438" s="3">
        <f>'IECC Data-SI'!H438/Convert!$B$2*1000000</f>
        <v>4070267.7460028413</v>
      </c>
      <c r="I438" s="3">
        <f>'IECC Data-SI'!I438/Convert!$B$2*1000000</f>
        <v>831681.05121254711</v>
      </c>
      <c r="J438" s="3">
        <f>'IECC Data-SI'!J438/Convert!$B$2*1000000</f>
        <v>14419416.070750374</v>
      </c>
      <c r="K438" s="3">
        <f>'IECC Data-SI'!K438/Convert!$B$2*1000000</f>
        <v>0</v>
      </c>
      <c r="L438" s="3">
        <f>'IECC Data-SI'!L438/Convert!$B$2*1000000</f>
        <v>1937413.9322854835</v>
      </c>
      <c r="M438" s="3">
        <f>'IECC Data-SI'!M438/Convert!$B$2*1000000</f>
        <v>2171676.4012219636</v>
      </c>
      <c r="N438" s="3">
        <f>'IECC Data-SI'!N438/Convert!$B$2*1000000</f>
        <v>289624.46444780793</v>
      </c>
      <c r="O438" s="3">
        <f>'IECC Data-SI'!O438/Convert!$B$2*1000000</f>
        <v>133.55974787686603</v>
      </c>
      <c r="P438" s="3">
        <f t="shared" si="12"/>
        <v>289490.90469993104</v>
      </c>
      <c r="Q438" s="3">
        <f>'IECC Data-SI'!Q438/Convert!$B$2*1000000</f>
        <v>514048.59211725171</v>
      </c>
      <c r="R438" s="3">
        <f>'IECC Data-SI'!R438/Convert!$B$2*1000000</f>
        <v>273776.96290784213</v>
      </c>
      <c r="S438" s="3">
        <f>'IECC Data-SI'!S438/Convert!$B$2*1000000</f>
        <v>39855.708119351773</v>
      </c>
      <c r="T438" s="3">
        <f>'IECC Data-SI'!T438/Convert!$B$2*1000000</f>
        <v>0</v>
      </c>
      <c r="U438" s="3">
        <f>'IECC Data-SI'!U438/Convert!$B$2*1000000</f>
        <v>713080.70027379587</v>
      </c>
      <c r="V438" s="3">
        <f>'IECC Data-SI'!V438/Convert!$B$2*1000000</f>
        <v>0</v>
      </c>
      <c r="W438" s="3">
        <f>'IECC Data-SI'!W438/Convert!$B$2*1000000</f>
        <v>5794848.4881227612</v>
      </c>
      <c r="X438" s="3">
        <f>'IECC Data-SI'!X438/Convert!$B$2*1000000</f>
        <v>5611551.008813845</v>
      </c>
      <c r="Y438" s="3">
        <f t="shared" si="13"/>
        <v>11406399.496936606</v>
      </c>
      <c r="Z438" s="3">
        <f>'IECC Data-SI'!Y438/Convert!$B$2*1000000</f>
        <v>27053760.848121881</v>
      </c>
      <c r="AA438" s="3">
        <f>'IECC Data-SI'!Z438/Convert!$B$2*1000000</f>
        <v>6324622.2309168642</v>
      </c>
      <c r="AB438" s="3">
        <f>'IECC Data-SI'!AA438/Convert!$B$2*1000000</f>
        <v>33378383.079038747</v>
      </c>
    </row>
    <row r="439" spans="1:28" x14ac:dyDescent="0.25">
      <c r="A439" s="93">
        <v>2015</v>
      </c>
      <c r="B439" s="93" t="s">
        <v>55</v>
      </c>
      <c r="C439" s="121" t="s">
        <v>10</v>
      </c>
      <c r="D439" s="3">
        <f>'IECC Data-SI'!D439*Convert!$B$1</f>
        <v>498588.4208013984</v>
      </c>
      <c r="E439" s="3">
        <f>'IECC Data-SI'!E439/Convert!$B$2*1000000</f>
        <v>0</v>
      </c>
      <c r="F439" s="3">
        <f>'IECC Data-SI'!F439/Convert!$B$2*1000000</f>
        <v>14511.079460339493</v>
      </c>
      <c r="G439" s="3">
        <f>'IECC Data-SI'!G439/Convert!$B$2*1000000</f>
        <v>6970474.2658659127</v>
      </c>
      <c r="H439" s="3">
        <f>'IECC Data-SI'!H439/Convert!$B$2*1000000</f>
        <v>3133568.5625756891</v>
      </c>
      <c r="I439" s="3">
        <f>'IECC Data-SI'!I439/Convert!$B$2*1000000</f>
        <v>621625.83044178027</v>
      </c>
      <c r="J439" s="3">
        <f>'IECC Data-SI'!J439/Convert!$B$2*1000000</f>
        <v>14419416.070750374</v>
      </c>
      <c r="K439" s="3">
        <f>'IECC Data-SI'!K439/Convert!$B$2*1000000</f>
        <v>0</v>
      </c>
      <c r="L439" s="3">
        <f>'IECC Data-SI'!L439/Convert!$B$2*1000000</f>
        <v>1884222.4378822013</v>
      </c>
      <c r="M439" s="3">
        <f>'IECC Data-SI'!M439/Convert!$B$2*1000000</f>
        <v>2182424.6468836386</v>
      </c>
      <c r="N439" s="3">
        <f>'IECC Data-SI'!N439/Convert!$B$2*1000000</f>
        <v>1121343.4283434649</v>
      </c>
      <c r="O439" s="3">
        <f>'IECC Data-SI'!O439/Convert!$B$2*1000000</f>
        <v>133.55974787686603</v>
      </c>
      <c r="P439" s="3">
        <f t="shared" si="12"/>
        <v>1121209.868595588</v>
      </c>
      <c r="Q439" s="3">
        <f>'IECC Data-SI'!Q439/Convert!$B$2*1000000</f>
        <v>2496246.8813263825</v>
      </c>
      <c r="R439" s="3">
        <f>'IECC Data-SI'!R439/Convert!$B$2*1000000</f>
        <v>0</v>
      </c>
      <c r="S439" s="3">
        <f>'IECC Data-SI'!S439/Convert!$B$2*1000000</f>
        <v>114903.86433552952</v>
      </c>
      <c r="T439" s="3">
        <f>'IECC Data-SI'!T439/Convert!$B$2*1000000</f>
        <v>0</v>
      </c>
      <c r="U439" s="3">
        <f>'IECC Data-SI'!U439/Convert!$B$2*1000000</f>
        <v>358227.46453529142</v>
      </c>
      <c r="V439" s="3">
        <f>'IECC Data-SI'!V439/Convert!$B$2*1000000</f>
        <v>0</v>
      </c>
      <c r="W439" s="3">
        <f>'IECC Data-SI'!W439/Convert!$B$2*1000000</f>
        <v>12885259.527007053</v>
      </c>
      <c r="X439" s="3">
        <f>'IECC Data-SI'!X439/Convert!$B$2*1000000</f>
        <v>14511.079460339493</v>
      </c>
      <c r="Y439" s="3">
        <f t="shared" si="13"/>
        <v>12899770.606467392</v>
      </c>
      <c r="Z439" s="3">
        <f>'IECC Data-SI'!Y439/Convert!$B$2*1000000</f>
        <v>32944225.988404974</v>
      </c>
      <c r="AA439" s="3">
        <f>'IECC Data-SI'!Z439/Convert!$B$2*1000000</f>
        <v>372729.06582485343</v>
      </c>
      <c r="AB439" s="3">
        <f>'IECC Data-SI'!AA439/Convert!$B$2*1000000</f>
        <v>33316955.054229822</v>
      </c>
    </row>
    <row r="440" spans="1:28" x14ac:dyDescent="0.25">
      <c r="A440" s="93">
        <v>2015</v>
      </c>
      <c r="B440" s="93" t="s">
        <v>55</v>
      </c>
      <c r="C440" s="121" t="s">
        <v>6</v>
      </c>
      <c r="D440" s="3">
        <f>'IECC Data-SI'!D440*Convert!$B$1</f>
        <v>498588.4208013984</v>
      </c>
      <c r="E440" s="3">
        <f>'IECC Data-SI'!E440/Convert!$B$2*1000000</f>
        <v>0</v>
      </c>
      <c r="F440" s="3">
        <f>'IECC Data-SI'!F440/Convert!$B$2*1000000</f>
        <v>17146.010936482133</v>
      </c>
      <c r="G440" s="3">
        <f>'IECC Data-SI'!G440/Convert!$B$2*1000000</f>
        <v>7106950.4468910126</v>
      </c>
      <c r="H440" s="3">
        <f>'IECC Data-SI'!H440/Convert!$B$2*1000000</f>
        <v>3134165.6873346707</v>
      </c>
      <c r="I440" s="3">
        <f>'IECC Data-SI'!I440/Convert!$B$2*1000000</f>
        <v>621398.35434312047</v>
      </c>
      <c r="J440" s="3">
        <f>'IECC Data-SI'!J440/Convert!$B$2*1000000</f>
        <v>14419416.070750374</v>
      </c>
      <c r="K440" s="3">
        <f>'IECC Data-SI'!K440/Convert!$B$2*1000000</f>
        <v>0</v>
      </c>
      <c r="L440" s="3">
        <f>'IECC Data-SI'!L440/Convert!$B$2*1000000</f>
        <v>1884222.4378822013</v>
      </c>
      <c r="M440" s="3">
        <f>'IECC Data-SI'!M440/Convert!$B$2*1000000</f>
        <v>2152009.1968586687</v>
      </c>
      <c r="N440" s="3">
        <f>'IECC Data-SI'!N440/Convert!$B$2*1000000</f>
        <v>1096501.1427356596</v>
      </c>
      <c r="O440" s="3">
        <f>'IECC Data-SI'!O440/Convert!$B$2*1000000</f>
        <v>133.55974787686603</v>
      </c>
      <c r="P440" s="3">
        <f t="shared" si="12"/>
        <v>1096367.5829877828</v>
      </c>
      <c r="Q440" s="3">
        <f>'IECC Data-SI'!Q440/Convert!$B$2*1000000</f>
        <v>2122750.0836685523</v>
      </c>
      <c r="R440" s="3">
        <f>'IECC Data-SI'!R440/Convert!$B$2*1000000</f>
        <v>17164.967278037115</v>
      </c>
      <c r="S440" s="3">
        <f>'IECC Data-SI'!S440/Convert!$B$2*1000000</f>
        <v>0</v>
      </c>
      <c r="T440" s="3">
        <f>'IECC Data-SI'!T440/Convert!$B$2*1000000</f>
        <v>0</v>
      </c>
      <c r="U440" s="3">
        <f>'IECC Data-SI'!U440/Convert!$B$2*1000000</f>
        <v>356455.04659990052</v>
      </c>
      <c r="V440" s="3">
        <f>'IECC Data-SI'!V440/Convert!$B$2*1000000</f>
        <v>0</v>
      </c>
      <c r="W440" s="3">
        <f>'IECC Data-SI'!W440/Convert!$B$2*1000000</f>
        <v>12495242.277684053</v>
      </c>
      <c r="X440" s="3">
        <f>'IECC Data-SI'!X440/Convert!$B$2*1000000</f>
        <v>17146.010936482133</v>
      </c>
      <c r="Y440" s="3">
        <f t="shared" si="13"/>
        <v>12512388.288620535</v>
      </c>
      <c r="Z440" s="3">
        <f>'IECC Data-SI'!Y440/Convert!$B$2*1000000</f>
        <v>32554587.865913078</v>
      </c>
      <c r="AA440" s="3">
        <f>'IECC Data-SI'!Z440/Convert!$B$2*1000000</f>
        <v>373601.05753638269</v>
      </c>
      <c r="AB440" s="3">
        <f>'IECC Data-SI'!AA440/Convert!$B$2*1000000</f>
        <v>32928188.92344946</v>
      </c>
    </row>
    <row r="441" spans="1:28" x14ac:dyDescent="0.25">
      <c r="A441" s="93">
        <v>2015</v>
      </c>
      <c r="B441" s="93" t="s">
        <v>55</v>
      </c>
      <c r="C441" s="121" t="s">
        <v>11</v>
      </c>
      <c r="D441" s="3">
        <f>'IECC Data-SI'!D441*Convert!$B$1</f>
        <v>498588.4208013984</v>
      </c>
      <c r="E441" s="3">
        <f>'IECC Data-SI'!E441/Convert!$B$2*1000000</f>
        <v>0</v>
      </c>
      <c r="F441" s="3">
        <f>'IECC Data-SI'!F441/Convert!$B$2*1000000</f>
        <v>19070.079604312908</v>
      </c>
      <c r="G441" s="3">
        <f>'IECC Data-SI'!G441/Convert!$B$2*1000000</f>
        <v>5609579.5492921276</v>
      </c>
      <c r="H441" s="3">
        <f>'IECC Data-SI'!H441/Convert!$B$2*1000000</f>
        <v>3136544.7081998214</v>
      </c>
      <c r="I441" s="3">
        <f>'IECC Data-SI'!I441/Convert!$B$2*1000000</f>
        <v>621493.13605089555</v>
      </c>
      <c r="J441" s="3">
        <f>'IECC Data-SI'!J441/Convert!$B$2*1000000</f>
        <v>14419416.070750374</v>
      </c>
      <c r="K441" s="3">
        <f>'IECC Data-SI'!K441/Convert!$B$2*1000000</f>
        <v>0</v>
      </c>
      <c r="L441" s="3">
        <f>'IECC Data-SI'!L441/Convert!$B$2*1000000</f>
        <v>1884222.4378822013</v>
      </c>
      <c r="M441" s="3">
        <f>'IECC Data-SI'!M441/Convert!$B$2*1000000</f>
        <v>2113575.2143559405</v>
      </c>
      <c r="N441" s="3">
        <f>'IECC Data-SI'!N441/Convert!$B$2*1000000</f>
        <v>897525.90360378055</v>
      </c>
      <c r="O441" s="3">
        <f>'IECC Data-SI'!O441/Convert!$B$2*1000000</f>
        <v>133.55974787686603</v>
      </c>
      <c r="P441" s="3">
        <f t="shared" si="12"/>
        <v>897392.34385590372</v>
      </c>
      <c r="Q441" s="3">
        <f>'IECC Data-SI'!Q441/Convert!$B$2*1000000</f>
        <v>2130351.5766321006</v>
      </c>
      <c r="R441" s="3">
        <f>'IECC Data-SI'!R441/Convert!$B$2*1000000</f>
        <v>0</v>
      </c>
      <c r="S441" s="3">
        <f>'IECC Data-SI'!S441/Convert!$B$2*1000000</f>
        <v>108961.05125804232</v>
      </c>
      <c r="T441" s="3">
        <f>'IECC Data-SI'!T441/Convert!$B$2*1000000</f>
        <v>0</v>
      </c>
      <c r="U441" s="3">
        <f>'IECC Data-SI'!U441/Convert!$B$2*1000000</f>
        <v>387951.00809350482</v>
      </c>
      <c r="V441" s="3">
        <f>'IECC Data-SI'!V441/Convert!$B$2*1000000</f>
        <v>0</v>
      </c>
      <c r="W441" s="3">
        <f>'IECC Data-SI'!W441/Convert!$B$2*1000000</f>
        <v>10859859.735394115</v>
      </c>
      <c r="X441" s="3">
        <f>'IECC Data-SI'!X441/Convert!$B$2*1000000</f>
        <v>19070.079604312908</v>
      </c>
      <c r="Y441" s="3">
        <f t="shared" si="13"/>
        <v>10878929.814998427</v>
      </c>
      <c r="Z441" s="3">
        <f>'IECC Data-SI'!Y441/Convert!$B$2*1000000</f>
        <v>30921669.648025282</v>
      </c>
      <c r="AA441" s="3">
        <f>'IECC Data-SI'!Z441/Convert!$B$2*1000000</f>
        <v>407021.08769781771</v>
      </c>
      <c r="AB441" s="3">
        <f>'IECC Data-SI'!AA441/Convert!$B$2*1000000</f>
        <v>31328690.735723097</v>
      </c>
    </row>
    <row r="442" spans="1:28" x14ac:dyDescent="0.25">
      <c r="A442" s="93">
        <v>2015</v>
      </c>
      <c r="B442" s="93" t="s">
        <v>55</v>
      </c>
      <c r="C442" s="121" t="s">
        <v>13</v>
      </c>
      <c r="D442" s="3">
        <f>'IECC Data-SI'!D442*Convert!$B$1</f>
        <v>498588.4208013984</v>
      </c>
      <c r="E442" s="3">
        <f>'IECC Data-SI'!E442/Convert!$B$2*1000000</f>
        <v>0</v>
      </c>
      <c r="F442" s="3">
        <f>'IECC Data-SI'!F442/Convert!$B$2*1000000</f>
        <v>37618.859815863783</v>
      </c>
      <c r="G442" s="3">
        <f>'IECC Data-SI'!G442/Convert!$B$2*1000000</f>
        <v>6275288.3520200197</v>
      </c>
      <c r="H442" s="3">
        <f>'IECC Data-SI'!H442/Convert!$B$2*1000000</f>
        <v>3136175.0595394992</v>
      </c>
      <c r="I442" s="3">
        <f>'IECC Data-SI'!I442/Convert!$B$2*1000000</f>
        <v>620497.92811925884</v>
      </c>
      <c r="J442" s="3">
        <f>'IECC Data-SI'!J442/Convert!$B$2*1000000</f>
        <v>14419416.070750374</v>
      </c>
      <c r="K442" s="3">
        <f>'IECC Data-SI'!K442/Convert!$B$2*1000000</f>
        <v>0</v>
      </c>
      <c r="L442" s="3">
        <f>'IECC Data-SI'!L442/Convert!$B$2*1000000</f>
        <v>1884222.4378822013</v>
      </c>
      <c r="M442" s="3">
        <f>'IECC Data-SI'!M442/Convert!$B$2*1000000</f>
        <v>2140995.5624152236</v>
      </c>
      <c r="N442" s="3">
        <f>'IECC Data-SI'!N442/Convert!$B$2*1000000</f>
        <v>943750.94248560665</v>
      </c>
      <c r="O442" s="3">
        <f>'IECC Data-SI'!O442/Convert!$B$2*1000000</f>
        <v>133.55974787686603</v>
      </c>
      <c r="P442" s="3">
        <f t="shared" si="12"/>
        <v>943617.38273772981</v>
      </c>
      <c r="Q442" s="3">
        <f>'IECC Data-SI'!Q442/Convert!$B$2*1000000</f>
        <v>1874924.352349482</v>
      </c>
      <c r="R442" s="3">
        <f>'IECC Data-SI'!R442/Convert!$B$2*1000000</f>
        <v>100857.21524328709</v>
      </c>
      <c r="S442" s="3">
        <f>'IECC Data-SI'!S442/Convert!$B$2*1000000</f>
        <v>0</v>
      </c>
      <c r="T442" s="3">
        <f>'IECC Data-SI'!T442/Convert!$B$2*1000000</f>
        <v>0</v>
      </c>
      <c r="U442" s="3">
        <f>'IECC Data-SI'!U442/Convert!$B$2*1000000</f>
        <v>388680.82724337163</v>
      </c>
      <c r="V442" s="3">
        <f>'IECC Data-SI'!V442/Convert!$B$2*1000000</f>
        <v>0</v>
      </c>
      <c r="W442" s="3">
        <f>'IECC Data-SI'!W442/Convert!$B$2*1000000</f>
        <v>11335682.864765743</v>
      </c>
      <c r="X442" s="3">
        <f>'IECC Data-SI'!X442/Convert!$B$2*1000000</f>
        <v>37618.859815863783</v>
      </c>
      <c r="Y442" s="3">
        <f t="shared" si="13"/>
        <v>11373301.724581607</v>
      </c>
      <c r="Z442" s="3">
        <f>'IECC Data-SI'!Y442/Convert!$B$2*1000000</f>
        <v>31396137.398975734</v>
      </c>
      <c r="AA442" s="3">
        <f>'IECC Data-SI'!Z442/Convert!$B$2*1000000</f>
        <v>426290.20888845791</v>
      </c>
      <c r="AB442" s="3">
        <f>'IECC Data-SI'!AA442/Convert!$B$2*1000000</f>
        <v>31822427.60786419</v>
      </c>
    </row>
    <row r="443" spans="1:28" x14ac:dyDescent="0.25">
      <c r="A443" s="93">
        <v>2015</v>
      </c>
      <c r="B443" s="93" t="s">
        <v>55</v>
      </c>
      <c r="C443" s="121" t="s">
        <v>19</v>
      </c>
      <c r="D443" s="3">
        <f>'IECC Data-SI'!D443*Convert!$B$1</f>
        <v>498588.4208013984</v>
      </c>
      <c r="E443" s="3">
        <f>'IECC Data-SI'!E443/Convert!$B$2*1000000</f>
        <v>0</v>
      </c>
      <c r="F443" s="3">
        <f>'IECC Data-SI'!F443/Convert!$B$2*1000000</f>
        <v>76849.008663901128</v>
      </c>
      <c r="G443" s="3">
        <f>'IECC Data-SI'!G443/Convert!$B$2*1000000</f>
        <v>4913057.2133666091</v>
      </c>
      <c r="H443" s="3">
        <f>'IECC Data-SI'!H443/Convert!$B$2*1000000</f>
        <v>3135265.15514486</v>
      </c>
      <c r="I443" s="3">
        <f>'IECC Data-SI'!I443/Convert!$B$2*1000000</f>
        <v>620223.0611667115</v>
      </c>
      <c r="J443" s="3">
        <f>'IECC Data-SI'!J443/Convert!$B$2*1000000</f>
        <v>14419416.070750374</v>
      </c>
      <c r="K443" s="3">
        <f>'IECC Data-SI'!K443/Convert!$B$2*1000000</f>
        <v>0</v>
      </c>
      <c r="L443" s="3">
        <f>'IECC Data-SI'!L443/Convert!$B$2*1000000</f>
        <v>1884222.4378822013</v>
      </c>
      <c r="M443" s="3">
        <f>'IECC Data-SI'!M443/Convert!$B$2*1000000</f>
        <v>2052677.9671105579</v>
      </c>
      <c r="N443" s="3">
        <f>'IECC Data-SI'!N443/Convert!$B$2*1000000</f>
        <v>807416.93402216886</v>
      </c>
      <c r="O443" s="3">
        <f>'IECC Data-SI'!O443/Convert!$B$2*1000000</f>
        <v>133.55974787686603</v>
      </c>
      <c r="P443" s="3">
        <f t="shared" si="12"/>
        <v>807283.37427429203</v>
      </c>
      <c r="Q443" s="3">
        <f>'IECC Data-SI'!Q443/Convert!$B$2*1000000</f>
        <v>1869085.7991505472</v>
      </c>
      <c r="R443" s="3">
        <f>'IECC Data-SI'!R443/Convert!$B$2*1000000</f>
        <v>4710.6508764132777</v>
      </c>
      <c r="S443" s="3">
        <f>'IECC Data-SI'!S443/Convert!$B$2*1000000</f>
        <v>62707.577863883802</v>
      </c>
      <c r="T443" s="3">
        <f>'IECC Data-SI'!T443/Convert!$B$2*1000000</f>
        <v>0</v>
      </c>
      <c r="U443" s="3">
        <f>'IECC Data-SI'!U443/Convert!$B$2*1000000</f>
        <v>422110.33557558421</v>
      </c>
      <c r="V443" s="3">
        <f>'IECC Data-SI'!V443/Convert!$B$2*1000000</f>
        <v>0</v>
      </c>
      <c r="W443" s="3">
        <f>'IECC Data-SI'!W443/Convert!$B$2*1000000</f>
        <v>9709522.5826423038</v>
      </c>
      <c r="X443" s="3">
        <f>'IECC Data-SI'!X443/Convert!$B$2*1000000</f>
        <v>76849.008663901128</v>
      </c>
      <c r="Y443" s="3">
        <f t="shared" si="13"/>
        <v>9786371.5913062058</v>
      </c>
      <c r="Z443" s="3">
        <f>'IECC Data-SI'!Y443/Convert!$B$2*1000000</f>
        <v>29768792.345505103</v>
      </c>
      <c r="AA443" s="3">
        <f>'IECC Data-SI'!Z443/Convert!$B$2*1000000</f>
        <v>498959.34423948522</v>
      </c>
      <c r="AB443" s="3">
        <f>'IECC Data-SI'!AA443/Convert!$B$2*1000000</f>
        <v>30267751.689744588</v>
      </c>
    </row>
    <row r="444" spans="1:28" x14ac:dyDescent="0.25">
      <c r="A444" s="93">
        <v>2015</v>
      </c>
      <c r="B444" s="93" t="s">
        <v>55</v>
      </c>
      <c r="C444" s="121" t="s">
        <v>20</v>
      </c>
      <c r="D444" s="3">
        <f>'IECC Data-SI'!D444*Convert!$B$1</f>
        <v>498588.4208013984</v>
      </c>
      <c r="E444" s="3">
        <f>'IECC Data-SI'!E444/Convert!$B$2*1000000</f>
        <v>0</v>
      </c>
      <c r="F444" s="3">
        <f>'IECC Data-SI'!F444/Convert!$B$2*1000000</f>
        <v>92336.339714322239</v>
      </c>
      <c r="G444" s="3">
        <f>'IECC Data-SI'!G444/Convert!$B$2*1000000</f>
        <v>4497733.2480677087</v>
      </c>
      <c r="H444" s="3">
        <f>'IECC Data-SI'!H444/Convert!$B$2*1000000</f>
        <v>3136971.2258848082</v>
      </c>
      <c r="I444" s="3">
        <f>'IECC Data-SI'!I444/Convert!$B$2*1000000</f>
        <v>620801.22958413861</v>
      </c>
      <c r="J444" s="3">
        <f>'IECC Data-SI'!J444/Convert!$B$2*1000000</f>
        <v>14419416.070750374</v>
      </c>
      <c r="K444" s="3">
        <f>'IECC Data-SI'!K444/Convert!$B$2*1000000</f>
        <v>0</v>
      </c>
      <c r="L444" s="3">
        <f>'IECC Data-SI'!L444/Convert!$B$2*1000000</f>
        <v>1884222.4378822013</v>
      </c>
      <c r="M444" s="3">
        <f>'IECC Data-SI'!M444/Convert!$B$2*1000000</f>
        <v>2260704.8593349415</v>
      </c>
      <c r="N444" s="3">
        <f>'IECC Data-SI'!N444/Convert!$B$2*1000000</f>
        <v>628687.06767101143</v>
      </c>
      <c r="O444" s="3">
        <f>'IECC Data-SI'!O444/Convert!$B$2*1000000</f>
        <v>133.55974787686603</v>
      </c>
      <c r="P444" s="3">
        <f t="shared" si="12"/>
        <v>628553.5079231346</v>
      </c>
      <c r="Q444" s="3">
        <f>'IECC Data-SI'!Q444/Convert!$B$2*1000000</f>
        <v>1459562.4743674719</v>
      </c>
      <c r="R444" s="3">
        <f>'IECC Data-SI'!R444/Convert!$B$2*1000000</f>
        <v>40016.837022569132</v>
      </c>
      <c r="S444" s="3">
        <f>'IECC Data-SI'!S444/Convert!$B$2*1000000</f>
        <v>0</v>
      </c>
      <c r="T444" s="3">
        <f>'IECC Data-SI'!T444/Convert!$B$2*1000000</f>
        <v>0</v>
      </c>
      <c r="U444" s="3">
        <f>'IECC Data-SI'!U444/Convert!$B$2*1000000</f>
        <v>424271.35851285222</v>
      </c>
      <c r="V444" s="3">
        <f>'IECC Data-SI'!V444/Convert!$B$2*1000000</f>
        <v>0</v>
      </c>
      <c r="W444" s="3">
        <f>'IECC Data-SI'!W444/Convert!$B$2*1000000</f>
        <v>8886570.9267158248</v>
      </c>
      <c r="X444" s="3">
        <f>'IECC Data-SI'!X444/Convert!$B$2*1000000</f>
        <v>92336.339714322239</v>
      </c>
      <c r="Y444" s="3">
        <f t="shared" si="13"/>
        <v>8978907.266430147</v>
      </c>
      <c r="Z444" s="3">
        <f>'IECC Data-SI'!Y444/Convert!$B$2*1000000</f>
        <v>28948105.972394444</v>
      </c>
      <c r="AA444" s="3">
        <f>'IECC Data-SI'!Z444/Convert!$B$2*1000000</f>
        <v>516598.22005639697</v>
      </c>
      <c r="AB444" s="3">
        <f>'IECC Data-SI'!AA444/Convert!$B$2*1000000</f>
        <v>29464704.192450844</v>
      </c>
    </row>
    <row r="445" spans="1:28" x14ac:dyDescent="0.25">
      <c r="A445" s="93">
        <v>2015</v>
      </c>
      <c r="B445" s="93" t="s">
        <v>55</v>
      </c>
      <c r="C445" s="121" t="s">
        <v>3</v>
      </c>
      <c r="D445" s="3">
        <f>'IECC Data-SI'!D445*Convert!$B$1</f>
        <v>498588.4208013984</v>
      </c>
      <c r="E445" s="3">
        <f>'IECC Data-SI'!E445/Convert!$B$2*1000000</f>
        <v>0</v>
      </c>
      <c r="F445" s="3">
        <f>'IECC Data-SI'!F445/Convert!$B$2*1000000</f>
        <v>424536.74729462207</v>
      </c>
      <c r="G445" s="3">
        <f>'IECC Data-SI'!G445/Convert!$B$2*1000000</f>
        <v>3844004.8532025646</v>
      </c>
      <c r="H445" s="3">
        <f>'IECC Data-SI'!H445/Convert!$B$2*1000000</f>
        <v>3138554.080404649</v>
      </c>
      <c r="I445" s="3">
        <f>'IECC Data-SI'!I445/Convert!$B$2*1000000</f>
        <v>620649.57885169878</v>
      </c>
      <c r="J445" s="3">
        <f>'IECC Data-SI'!J445/Convert!$B$2*1000000</f>
        <v>14419416.070750374</v>
      </c>
      <c r="K445" s="3">
        <f>'IECC Data-SI'!K445/Convert!$B$2*1000000</f>
        <v>0</v>
      </c>
      <c r="L445" s="3">
        <f>'IECC Data-SI'!L445/Convert!$B$2*1000000</f>
        <v>1884231.9160529787</v>
      </c>
      <c r="M445" s="3">
        <f>'IECC Data-SI'!M445/Convert!$B$2*1000000</f>
        <v>2054924.2935848234</v>
      </c>
      <c r="N445" s="3">
        <f>'IECC Data-SI'!N445/Convert!$B$2*1000000</f>
        <v>576831.99534735549</v>
      </c>
      <c r="O445" s="3">
        <f>'IECC Data-SI'!O445/Convert!$B$2*1000000</f>
        <v>133.55974787686603</v>
      </c>
      <c r="P445" s="3">
        <f t="shared" si="12"/>
        <v>576698.43559947866</v>
      </c>
      <c r="Q445" s="3">
        <f>'IECC Data-SI'!Q445/Convert!$B$2*1000000</f>
        <v>1388324.5428038458</v>
      </c>
      <c r="R445" s="3">
        <f>'IECC Data-SI'!R445/Convert!$B$2*1000000</f>
        <v>16672.102397607556</v>
      </c>
      <c r="S445" s="3">
        <f>'IECC Data-SI'!S445/Convert!$B$2*1000000</f>
        <v>51077.862319901717</v>
      </c>
      <c r="T445" s="3">
        <f>'IECC Data-SI'!T445/Convert!$B$2*1000000</f>
        <v>0</v>
      </c>
      <c r="U445" s="3">
        <f>'IECC Data-SI'!U445/Convert!$B$2*1000000</f>
        <v>481282.5557394636</v>
      </c>
      <c r="V445" s="3">
        <f>'IECC Data-SI'!V445/Convert!$B$2*1000000</f>
        <v>0</v>
      </c>
      <c r="W445" s="3">
        <f>'IECC Data-SI'!W445/Convert!$B$2*1000000</f>
        <v>7931702.0899082208</v>
      </c>
      <c r="X445" s="3">
        <f>'IECC Data-SI'!X445/Convert!$B$2*1000000</f>
        <v>424536.74729462207</v>
      </c>
      <c r="Y445" s="3">
        <f t="shared" si="13"/>
        <v>8356238.8372028433</v>
      </c>
      <c r="Z445" s="3">
        <f>'IECC Data-SI'!Y445/Convert!$B$2*1000000</f>
        <v>27994677.817545023</v>
      </c>
      <c r="AA445" s="3">
        <f>'IECC Data-SI'!Z445/Convert!$B$2*1000000</f>
        <v>905828.78120486322</v>
      </c>
      <c r="AB445" s="3">
        <f>'IECC Data-SI'!AA445/Convert!$B$2*1000000</f>
        <v>28900506.598749883</v>
      </c>
    </row>
    <row r="446" spans="1:28" x14ac:dyDescent="0.25">
      <c r="A446" s="93">
        <v>2015</v>
      </c>
      <c r="B446" s="93" t="s">
        <v>55</v>
      </c>
      <c r="C446" s="121" t="s">
        <v>7</v>
      </c>
      <c r="D446" s="3">
        <f>'IECC Data-SI'!D446*Convert!$B$1</f>
        <v>498588.4208013984</v>
      </c>
      <c r="E446" s="3">
        <f>'IECC Data-SI'!E446/Convert!$B$2*1000000</f>
        <v>0</v>
      </c>
      <c r="F446" s="3">
        <f>'IECC Data-SI'!F446/Convert!$B$2*1000000</f>
        <v>221514.32924075396</v>
      </c>
      <c r="G446" s="3">
        <f>'IECC Data-SI'!G446/Convert!$B$2*1000000</f>
        <v>4105583.4103197749</v>
      </c>
      <c r="H446" s="3">
        <f>'IECC Data-SI'!H446/Convert!$B$2*1000000</f>
        <v>3137312.4400327979</v>
      </c>
      <c r="I446" s="3">
        <f>'IECC Data-SI'!I446/Convert!$B$2*1000000</f>
        <v>620611.6661685888</v>
      </c>
      <c r="J446" s="3">
        <f>'IECC Data-SI'!J446/Convert!$B$2*1000000</f>
        <v>14419416.070750374</v>
      </c>
      <c r="K446" s="3">
        <f>'IECC Data-SI'!K446/Convert!$B$2*1000000</f>
        <v>0</v>
      </c>
      <c r="L446" s="3">
        <f>'IECC Data-SI'!L446/Convert!$B$2*1000000</f>
        <v>1884222.4378822013</v>
      </c>
      <c r="M446" s="3">
        <f>'IECC Data-SI'!M446/Convert!$B$2*1000000</f>
        <v>2302020.2057540268</v>
      </c>
      <c r="N446" s="3">
        <f>'IECC Data-SI'!N446/Convert!$B$2*1000000</f>
        <v>526882.03534997522</v>
      </c>
      <c r="O446" s="3">
        <f>'IECC Data-SI'!O446/Convert!$B$2*1000000</f>
        <v>133.55974787686603</v>
      </c>
      <c r="P446" s="3">
        <f t="shared" si="12"/>
        <v>526748.47560209839</v>
      </c>
      <c r="Q446" s="3">
        <f>'IECC Data-SI'!Q446/Convert!$B$2*1000000</f>
        <v>1324365.8463973328</v>
      </c>
      <c r="R446" s="3">
        <f>'IECC Data-SI'!R446/Convert!$B$2*1000000</f>
        <v>730833.31414003752</v>
      </c>
      <c r="S446" s="3">
        <f>'IECC Data-SI'!S446/Convert!$B$2*1000000</f>
        <v>0</v>
      </c>
      <c r="T446" s="3">
        <f>'IECC Data-SI'!T446/Convert!$B$2*1000000</f>
        <v>0</v>
      </c>
      <c r="U446" s="3">
        <f>'IECC Data-SI'!U446/Convert!$B$2*1000000</f>
        <v>466155.39517858718</v>
      </c>
      <c r="V446" s="3">
        <f>'IECC Data-SI'!V446/Convert!$B$2*1000000</f>
        <v>0</v>
      </c>
      <c r="W446" s="3">
        <f>'IECC Data-SI'!W446/Convert!$B$2*1000000</f>
        <v>8989551.2522132713</v>
      </c>
      <c r="X446" s="3">
        <f>'IECC Data-SI'!X446/Convert!$B$2*1000000</f>
        <v>221514.32924075396</v>
      </c>
      <c r="Y446" s="3">
        <f t="shared" si="13"/>
        <v>9211065.5814540256</v>
      </c>
      <c r="Z446" s="3">
        <f>'IECC Data-SI'!Y446/Convert!$B$2*1000000</f>
        <v>29051247.426795106</v>
      </c>
      <c r="AA446" s="3">
        <f>'IECC Data-SI'!Z446/Convert!$B$2*1000000</f>
        <v>687660.24624856364</v>
      </c>
      <c r="AB446" s="3">
        <f>'IECC Data-SI'!AA446/Convert!$B$2*1000000</f>
        <v>29738907.673043672</v>
      </c>
    </row>
    <row r="447" spans="1:28" x14ac:dyDescent="0.25">
      <c r="A447" s="93">
        <v>2015</v>
      </c>
      <c r="B447" s="93" t="s">
        <v>55</v>
      </c>
      <c r="C447" s="121" t="s">
        <v>17</v>
      </c>
      <c r="D447" s="3">
        <f>'IECC Data-SI'!D447*Convert!$B$1</f>
        <v>498588.4208013984</v>
      </c>
      <c r="E447" s="3">
        <f>'IECC Data-SI'!E447/Convert!$B$2*1000000</f>
        <v>0</v>
      </c>
      <c r="F447" s="3">
        <f>'IECC Data-SI'!F447/Convert!$B$2*1000000</f>
        <v>35704.269318810504</v>
      </c>
      <c r="G447" s="3">
        <f>'IECC Data-SI'!G447/Convert!$B$2*1000000</f>
        <v>3154022.4551135157</v>
      </c>
      <c r="H447" s="3">
        <f>'IECC Data-SI'!H447/Convert!$B$2*1000000</f>
        <v>3138923.7290649717</v>
      </c>
      <c r="I447" s="3">
        <f>'IECC Data-SI'!I447/Convert!$B$2*1000000</f>
        <v>622071.30446832243</v>
      </c>
      <c r="J447" s="3">
        <f>'IECC Data-SI'!J447/Convert!$B$2*1000000</f>
        <v>14419416.070750374</v>
      </c>
      <c r="K447" s="3">
        <f>'IECC Data-SI'!K447/Convert!$B$2*1000000</f>
        <v>0</v>
      </c>
      <c r="L447" s="3">
        <f>'IECC Data-SI'!L447/Convert!$B$2*1000000</f>
        <v>1884231.9160529787</v>
      </c>
      <c r="M447" s="3">
        <f>'IECC Data-SI'!M447/Convert!$B$2*1000000</f>
        <v>1977222.2495509477</v>
      </c>
      <c r="N447" s="3">
        <f>'IECC Data-SI'!N447/Convert!$B$2*1000000</f>
        <v>451786.48827991006</v>
      </c>
      <c r="O447" s="3">
        <f>'IECC Data-SI'!O447/Convert!$B$2*1000000</f>
        <v>133.55974787686603</v>
      </c>
      <c r="P447" s="3">
        <f t="shared" si="12"/>
        <v>451652.92853203317</v>
      </c>
      <c r="Q447" s="3">
        <f>'IECC Data-SI'!Q447/Convert!$B$2*1000000</f>
        <v>1288244.537564313</v>
      </c>
      <c r="R447" s="3">
        <f>'IECC Data-SI'!R447/Convert!$B$2*1000000</f>
        <v>6331.4180793643254</v>
      </c>
      <c r="S447" s="3">
        <f>'IECC Data-SI'!S447/Convert!$B$2*1000000</f>
        <v>0</v>
      </c>
      <c r="T447" s="3">
        <f>'IECC Data-SI'!T447/Convert!$B$2*1000000</f>
        <v>0</v>
      </c>
      <c r="U447" s="3">
        <f>'IECC Data-SI'!U447/Convert!$B$2*1000000</f>
        <v>488163.70772392245</v>
      </c>
      <c r="V447" s="3">
        <f>'IECC Data-SI'!V447/Convert!$B$2*1000000</f>
        <v>0</v>
      </c>
      <c r="W447" s="3">
        <f>'IECC Data-SI'!W447/Convert!$B$2*1000000</f>
        <v>6877473.5888401745</v>
      </c>
      <c r="X447" s="3">
        <f>'IECC Data-SI'!X447/Convert!$B$2*1000000</f>
        <v>35704.269318810504</v>
      </c>
      <c r="Y447" s="3">
        <f t="shared" si="13"/>
        <v>6913177.8581589852</v>
      </c>
      <c r="Z447" s="3">
        <f>'IECC Data-SI'!Y447/Convert!$B$2*1000000</f>
        <v>26942250.168924697</v>
      </c>
      <c r="AA447" s="3">
        <f>'IECC Data-SI'!Z447/Convert!$B$2*1000000</f>
        <v>523867.97704273305</v>
      </c>
      <c r="AB447" s="3">
        <f>'IECC Data-SI'!AA447/Convert!$B$2*1000000</f>
        <v>27466118.145967431</v>
      </c>
    </row>
    <row r="448" spans="1:28" x14ac:dyDescent="0.25">
      <c r="A448" s="93">
        <v>2015</v>
      </c>
      <c r="B448" s="93" t="s">
        <v>55</v>
      </c>
      <c r="C448" s="121" t="s">
        <v>14</v>
      </c>
      <c r="D448" s="3">
        <f>'IECC Data-SI'!D448*Convert!$B$1</f>
        <v>498588.4208013984</v>
      </c>
      <c r="E448" s="3">
        <f>'IECC Data-SI'!E448/Convert!$B$2*1000000</f>
        <v>0</v>
      </c>
      <c r="F448" s="3">
        <f>'IECC Data-SI'!F448/Convert!$B$2*1000000</f>
        <v>849500.01227423106</v>
      </c>
      <c r="G448" s="3">
        <f>'IECC Data-SI'!G448/Convert!$B$2*1000000</f>
        <v>3383365.7534164777</v>
      </c>
      <c r="H448" s="3">
        <f>'IECC Data-SI'!H448/Convert!$B$2*1000000</f>
        <v>3138336.0824767668</v>
      </c>
      <c r="I448" s="3">
        <f>'IECC Data-SI'!I448/Convert!$B$2*1000000</f>
        <v>622639.99471497186</v>
      </c>
      <c r="J448" s="3">
        <f>'IECC Data-SI'!J448/Convert!$B$2*1000000</f>
        <v>14419416.070750374</v>
      </c>
      <c r="K448" s="3">
        <f>'IECC Data-SI'!K448/Convert!$B$2*1000000</f>
        <v>0</v>
      </c>
      <c r="L448" s="3">
        <f>'IECC Data-SI'!L448/Convert!$B$2*1000000</f>
        <v>1884231.9160529787</v>
      </c>
      <c r="M448" s="3">
        <f>'IECC Data-SI'!M448/Convert!$B$2*1000000</f>
        <v>2014954.8474161415</v>
      </c>
      <c r="N448" s="3">
        <f>'IECC Data-SI'!N448/Convert!$B$2*1000000</f>
        <v>471738.03776652965</v>
      </c>
      <c r="O448" s="3">
        <f>'IECC Data-SI'!O448/Convert!$B$2*1000000</f>
        <v>133.55974787686603</v>
      </c>
      <c r="P448" s="3">
        <f t="shared" si="12"/>
        <v>471604.47801865276</v>
      </c>
      <c r="Q448" s="3">
        <f>'IECC Data-SI'!Q448/Convert!$B$2*1000000</f>
        <v>1082700.926083632</v>
      </c>
      <c r="R448" s="3">
        <f>'IECC Data-SI'!R448/Convert!$B$2*1000000</f>
        <v>24188.291824158317</v>
      </c>
      <c r="S448" s="3">
        <f>'IECC Data-SI'!S448/Convert!$B$2*1000000</f>
        <v>53532.708551272022</v>
      </c>
      <c r="T448" s="3">
        <f>'IECC Data-SI'!T448/Convert!$B$2*1000000</f>
        <v>0</v>
      </c>
      <c r="U448" s="3">
        <f>'IECC Data-SI'!U448/Convert!$B$2*1000000</f>
        <v>528142.63206338161</v>
      </c>
      <c r="V448" s="3">
        <f>'IECC Data-SI'!V448/Convert!$B$2*1000000</f>
        <v>0</v>
      </c>
      <c r="W448" s="3">
        <f>'IECC Data-SI'!W448/Convert!$B$2*1000000</f>
        <v>7030347.0053103343</v>
      </c>
      <c r="X448" s="3">
        <f>'IECC Data-SI'!X448/Convert!$B$2*1000000</f>
        <v>849500.01227423106</v>
      </c>
      <c r="Y448" s="3">
        <f t="shared" si="13"/>
        <v>7879847.0175845651</v>
      </c>
      <c r="Z448" s="3">
        <f>'IECC Data-SI'!Y448/Convert!$B$2*1000000</f>
        <v>27095095.150882524</v>
      </c>
      <c r="AA448" s="3">
        <f>'IECC Data-SI'!Z448/Convert!$B$2*1000000</f>
        <v>1377633.1661668352</v>
      </c>
      <c r="AB448" s="3">
        <f>'IECC Data-SI'!AA448/Convert!$B$2*1000000</f>
        <v>28472728.317049358</v>
      </c>
    </row>
    <row r="449" spans="1:28" x14ac:dyDescent="0.25">
      <c r="A449" s="93">
        <v>2015</v>
      </c>
      <c r="B449" s="93" t="s">
        <v>55</v>
      </c>
      <c r="C449" s="121" t="s">
        <v>2</v>
      </c>
      <c r="D449" s="3">
        <f>'IECC Data-SI'!D449*Convert!$B$1</f>
        <v>498588.4208013984</v>
      </c>
      <c r="E449" s="3">
        <f>'IECC Data-SI'!E449/Convert!$B$2*1000000</f>
        <v>0</v>
      </c>
      <c r="F449" s="3">
        <f>'IECC Data-SI'!F449/Convert!$B$2*1000000</f>
        <v>487737.1900389354</v>
      </c>
      <c r="G449" s="3">
        <f>'IECC Data-SI'!G449/Convert!$B$2*1000000</f>
        <v>3759431.1353550078</v>
      </c>
      <c r="H449" s="3">
        <f>'IECC Data-SI'!H449/Convert!$B$2*1000000</f>
        <v>3134668.0303858779</v>
      </c>
      <c r="I449" s="3">
        <f>'IECC Data-SI'!I449/Convert!$B$2*1000000</f>
        <v>620478.97177770385</v>
      </c>
      <c r="J449" s="3">
        <f>'IECC Data-SI'!J449/Convert!$B$2*1000000</f>
        <v>14419416.070750374</v>
      </c>
      <c r="K449" s="3">
        <f>'IECC Data-SI'!K449/Convert!$B$2*1000000</f>
        <v>0</v>
      </c>
      <c r="L449" s="3">
        <f>'IECC Data-SI'!L449/Convert!$B$2*1000000</f>
        <v>1884222.4378822013</v>
      </c>
      <c r="M449" s="3">
        <f>'IECC Data-SI'!M449/Convert!$B$2*1000000</f>
        <v>2492322.9186245012</v>
      </c>
      <c r="N449" s="3">
        <f>'IECC Data-SI'!N449/Convert!$B$2*1000000</f>
        <v>436393.93893726385</v>
      </c>
      <c r="O449" s="3">
        <f>'IECC Data-SI'!O449/Convert!$B$2*1000000</f>
        <v>133.55974787686603</v>
      </c>
      <c r="P449" s="3">
        <f t="shared" si="12"/>
        <v>436260.37918938696</v>
      </c>
      <c r="Q449" s="3">
        <f>'IECC Data-SI'!Q449/Convert!$B$2*1000000</f>
        <v>1081137.0279053461</v>
      </c>
      <c r="R449" s="3">
        <f>'IECC Data-SI'!R449/Convert!$B$2*1000000</f>
        <v>1135579.6408512571</v>
      </c>
      <c r="S449" s="3">
        <f>'IECC Data-SI'!S449/Convert!$B$2*1000000</f>
        <v>0</v>
      </c>
      <c r="T449" s="3">
        <f>'IECC Data-SI'!T449/Convert!$B$2*1000000</f>
        <v>0</v>
      </c>
      <c r="U449" s="3">
        <f>'IECC Data-SI'!U449/Convert!$B$2*1000000</f>
        <v>514882.67114567099</v>
      </c>
      <c r="V449" s="3">
        <f>'IECC Data-SI'!V449/Convert!$B$2*1000000</f>
        <v>0</v>
      </c>
      <c r="W449" s="3">
        <f>'IECC Data-SI'!W449/Convert!$B$2*1000000</f>
        <v>8904731.1019254997</v>
      </c>
      <c r="X449" s="3">
        <f>'IECC Data-SI'!X449/Convert!$B$2*1000000</f>
        <v>487737.1900389354</v>
      </c>
      <c r="Y449" s="3">
        <f t="shared" si="13"/>
        <v>9392468.2919644359</v>
      </c>
      <c r="Z449" s="3">
        <f>'IECC Data-SI'!Y449/Convert!$B$2*1000000</f>
        <v>28963659.650640309</v>
      </c>
      <c r="AA449" s="3">
        <f>'IECC Data-SI'!Z449/Convert!$B$2*1000000</f>
        <v>1002619.8611846062</v>
      </c>
      <c r="AB449" s="3">
        <f>'IECC Data-SI'!AA449/Convert!$B$2*1000000</f>
        <v>29966279.511824913</v>
      </c>
    </row>
    <row r="450" spans="1:28" x14ac:dyDescent="0.25">
      <c r="A450" s="93">
        <v>2015</v>
      </c>
      <c r="B450" s="93" t="s">
        <v>55</v>
      </c>
      <c r="C450" s="121" t="s">
        <v>18</v>
      </c>
      <c r="D450" s="3">
        <f>'IECC Data-SI'!D450*Convert!$B$1</f>
        <v>498588.4208013984</v>
      </c>
      <c r="E450" s="3">
        <f>'IECC Data-SI'!E450/Convert!$B$2*1000000</f>
        <v>0</v>
      </c>
      <c r="F450" s="3">
        <f>'IECC Data-SI'!F450/Convert!$B$2*1000000</f>
        <v>726444.92107005895</v>
      </c>
      <c r="G450" s="3">
        <f>'IECC Data-SI'!G450/Convert!$B$2*1000000</f>
        <v>2522908.9757234664</v>
      </c>
      <c r="H450" s="3">
        <f>'IECC Data-SI'!H450/Convert!$B$2*1000000</f>
        <v>3141776.6584689966</v>
      </c>
      <c r="I450" s="3">
        <f>'IECC Data-SI'!I450/Convert!$B$2*1000000</f>
        <v>622763.21093507926</v>
      </c>
      <c r="J450" s="3">
        <f>'IECC Data-SI'!J450/Convert!$B$2*1000000</f>
        <v>14419416.070750374</v>
      </c>
      <c r="K450" s="3">
        <f>'IECC Data-SI'!K450/Convert!$B$2*1000000</f>
        <v>0</v>
      </c>
      <c r="L450" s="3">
        <f>'IECC Data-SI'!L450/Convert!$B$2*1000000</f>
        <v>1884231.9160529787</v>
      </c>
      <c r="M450" s="3">
        <f>'IECC Data-SI'!M450/Convert!$B$2*1000000</f>
        <v>2051218.3288108238</v>
      </c>
      <c r="N450" s="3">
        <f>'IECC Data-SI'!N450/Convert!$B$2*1000000</f>
        <v>282989.74490356387</v>
      </c>
      <c r="O450" s="3">
        <f>'IECC Data-SI'!O450/Convert!$B$2*1000000</f>
        <v>133.55974787686603</v>
      </c>
      <c r="P450" s="3">
        <f t="shared" si="12"/>
        <v>282856.18515568698</v>
      </c>
      <c r="Q450" s="3">
        <f>'IECC Data-SI'!Q450/Convert!$B$2*1000000</f>
        <v>828041.43363399035</v>
      </c>
      <c r="R450" s="3">
        <f>'IECC Data-SI'!R450/Convert!$B$2*1000000</f>
        <v>14435.254094119562</v>
      </c>
      <c r="S450" s="3">
        <f>'IECC Data-SI'!S450/Convert!$B$2*1000000</f>
        <v>0</v>
      </c>
      <c r="T450" s="3">
        <f>'IECC Data-SI'!T450/Convert!$B$2*1000000</f>
        <v>0</v>
      </c>
      <c r="U450" s="3">
        <f>'IECC Data-SI'!U450/Convert!$B$2*1000000</f>
        <v>542397.80091272877</v>
      </c>
      <c r="V450" s="3">
        <f>'IECC Data-SI'!V450/Convert!$B$2*1000000</f>
        <v>0</v>
      </c>
      <c r="W450" s="3">
        <f>'IECC Data-SI'!W450/Convert!$B$2*1000000</f>
        <v>5699460.1774180876</v>
      </c>
      <c r="X450" s="3">
        <f>'IECC Data-SI'!X450/Convert!$B$2*1000000</f>
        <v>726444.92107005895</v>
      </c>
      <c r="Y450" s="3">
        <f t="shared" si="13"/>
        <v>6425905.0984881464</v>
      </c>
      <c r="Z450" s="3">
        <f>'IECC Data-SI'!Y450/Convert!$B$2*1000000</f>
        <v>25767762.637031838</v>
      </c>
      <c r="AA450" s="3">
        <f>'IECC Data-SI'!Z450/Convert!$B$2*1000000</f>
        <v>1268833.2438120102</v>
      </c>
      <c r="AB450" s="3">
        <f>'IECC Data-SI'!AA450/Convert!$B$2*1000000</f>
        <v>27036595.880843848</v>
      </c>
    </row>
    <row r="451" spans="1:28" x14ac:dyDescent="0.25">
      <c r="A451" s="93">
        <v>2015</v>
      </c>
      <c r="B451" s="93" t="s">
        <v>55</v>
      </c>
      <c r="C451" s="121" t="s">
        <v>4</v>
      </c>
      <c r="D451" s="3">
        <f>'IECC Data-SI'!D451*Convert!$B$1</f>
        <v>498588.4208013984</v>
      </c>
      <c r="E451" s="3">
        <f>'IECC Data-SI'!E451/Convert!$B$2*1000000</f>
        <v>0</v>
      </c>
      <c r="F451" s="3">
        <f>'IECC Data-SI'!F451/Convert!$B$2*1000000</f>
        <v>1372277.9996775524</v>
      </c>
      <c r="G451" s="3">
        <f>'IECC Data-SI'!G451/Convert!$B$2*1000000</f>
        <v>2907571.0585571816</v>
      </c>
      <c r="H451" s="3">
        <f>'IECC Data-SI'!H451/Convert!$B$2*1000000</f>
        <v>3137141.8329588035</v>
      </c>
      <c r="I451" s="3">
        <f>'IECC Data-SI'!I451/Convert!$B$2*1000000</f>
        <v>621189.83458601579</v>
      </c>
      <c r="J451" s="3">
        <f>'IECC Data-SI'!J451/Convert!$B$2*1000000</f>
        <v>14419416.070750374</v>
      </c>
      <c r="K451" s="3">
        <f>'IECC Data-SI'!K451/Convert!$B$2*1000000</f>
        <v>0</v>
      </c>
      <c r="L451" s="3">
        <f>'IECC Data-SI'!L451/Convert!$B$2*1000000</f>
        <v>1884222.4378822013</v>
      </c>
      <c r="M451" s="3">
        <f>'IECC Data-SI'!M451/Convert!$B$2*1000000</f>
        <v>2027048.9933282207</v>
      </c>
      <c r="N451" s="3">
        <f>'IECC Data-SI'!N451/Convert!$B$2*1000000</f>
        <v>373041.84546051064</v>
      </c>
      <c r="O451" s="3">
        <f>'IECC Data-SI'!O451/Convert!$B$2*1000000</f>
        <v>133.55974787686603</v>
      </c>
      <c r="P451" s="3">
        <f t="shared" ref="P451:P514" si="14">N451-O451</f>
        <v>372908.28571263375</v>
      </c>
      <c r="Q451" s="3">
        <f>'IECC Data-SI'!Q451/Convert!$B$2*1000000</f>
        <v>853604.06022088497</v>
      </c>
      <c r="R451" s="3">
        <f>'IECC Data-SI'!R451/Convert!$B$2*1000000</f>
        <v>30140.583072422985</v>
      </c>
      <c r="S451" s="3">
        <f>'IECC Data-SI'!S451/Convert!$B$2*1000000</f>
        <v>44755.922411314881</v>
      </c>
      <c r="T451" s="3">
        <f>'IECC Data-SI'!T451/Convert!$B$2*1000000</f>
        <v>0</v>
      </c>
      <c r="U451" s="3">
        <f>'IECC Data-SI'!U451/Convert!$B$2*1000000</f>
        <v>567941.47115806851</v>
      </c>
      <c r="V451" s="3">
        <f>'IECC Data-SI'!V451/Convert!$B$2*1000000</f>
        <v>0</v>
      </c>
      <c r="W451" s="3">
        <f>'IECC Data-SI'!W451/Convert!$B$2*1000000</f>
        <v>6236028.9033026593</v>
      </c>
      <c r="X451" s="3">
        <f>'IECC Data-SI'!X451/Convert!$B$2*1000000</f>
        <v>1372277.9996775524</v>
      </c>
      <c r="Y451" s="3">
        <f t="shared" ref="Y451:Y514" si="15">SUM(W451:X451)</f>
        <v>7608306.9029802121</v>
      </c>
      <c r="Z451" s="3">
        <f>'IECC Data-SI'!Y451/Convert!$B$2*1000000</f>
        <v>26298151.595569488</v>
      </c>
      <c r="AA451" s="3">
        <f>'IECC Data-SI'!Z451/Convert!$B$2*1000000</f>
        <v>1940219.470835621</v>
      </c>
      <c r="AB451" s="3">
        <f>'IECC Data-SI'!AA451/Convert!$B$2*1000000</f>
        <v>28238371.066405106</v>
      </c>
    </row>
    <row r="452" spans="1:28" x14ac:dyDescent="0.25">
      <c r="A452" s="93">
        <v>2015</v>
      </c>
      <c r="B452" s="93" t="s">
        <v>55</v>
      </c>
      <c r="C452" s="121" t="s">
        <v>5</v>
      </c>
      <c r="D452" s="3">
        <f>'IECC Data-SI'!D452*Convert!$B$1</f>
        <v>498588.4208013984</v>
      </c>
      <c r="E452" s="3">
        <f>'IECC Data-SI'!E452/Convert!$B$2*1000000</f>
        <v>0</v>
      </c>
      <c r="F452" s="3">
        <f>'IECC Data-SI'!F452/Convert!$B$2*1000000</f>
        <v>1291277.55221311</v>
      </c>
      <c r="G452" s="3">
        <f>'IECC Data-SI'!G452/Convert!$B$2*1000000</f>
        <v>3462214.6561144292</v>
      </c>
      <c r="H452" s="3">
        <f>'IECC Data-SI'!H452/Convert!$B$2*1000000</f>
        <v>3137596.7851561229</v>
      </c>
      <c r="I452" s="3">
        <f>'IECC Data-SI'!I452/Convert!$B$2*1000000</f>
        <v>622099.73898065498</v>
      </c>
      <c r="J452" s="3">
        <f>'IECC Data-SI'!J452/Convert!$B$2*1000000</f>
        <v>14419416.070750374</v>
      </c>
      <c r="K452" s="3">
        <f>'IECC Data-SI'!K452/Convert!$B$2*1000000</f>
        <v>0</v>
      </c>
      <c r="L452" s="3">
        <f>'IECC Data-SI'!L452/Convert!$B$2*1000000</f>
        <v>1884222.4378822013</v>
      </c>
      <c r="M452" s="3">
        <f>'IECC Data-SI'!M452/Convert!$B$2*1000000</f>
        <v>2492711.5236263783</v>
      </c>
      <c r="N452" s="3">
        <f>'IECC Data-SI'!N452/Convert!$B$2*1000000</f>
        <v>387799.35736106493</v>
      </c>
      <c r="O452" s="3">
        <f>'IECC Data-SI'!O452/Convert!$B$2*1000000</f>
        <v>133.55974787686603</v>
      </c>
      <c r="P452" s="3">
        <f t="shared" si="14"/>
        <v>387665.79761318804</v>
      </c>
      <c r="Q452" s="3">
        <f>'IECC Data-SI'!Q452/Convert!$B$2*1000000</f>
        <v>880882.23571850546</v>
      </c>
      <c r="R452" s="3">
        <f>'IECC Data-SI'!R452/Convert!$B$2*1000000</f>
        <v>1258075.5199795573</v>
      </c>
      <c r="S452" s="3">
        <f>'IECC Data-SI'!S452/Convert!$B$2*1000000</f>
        <v>0</v>
      </c>
      <c r="T452" s="3">
        <f>'IECC Data-SI'!T452/Convert!$B$2*1000000</f>
        <v>0</v>
      </c>
      <c r="U452" s="3">
        <f>'IECC Data-SI'!U452/Convert!$B$2*1000000</f>
        <v>556709.83878674102</v>
      </c>
      <c r="V452" s="3">
        <f>'IECC Data-SI'!V452/Convert!$B$2*1000000</f>
        <v>0</v>
      </c>
      <c r="W452" s="3">
        <f>'IECC Data-SI'!W452/Convert!$B$2*1000000</f>
        <v>8481549.7330520581</v>
      </c>
      <c r="X452" s="3">
        <f>'IECC Data-SI'!X452/Convert!$B$2*1000000</f>
        <v>1291277.55221311</v>
      </c>
      <c r="Y452" s="3">
        <f t="shared" si="15"/>
        <v>9772827.2852651682</v>
      </c>
      <c r="Z452" s="3">
        <f>'IECC Data-SI'!Y452/Convert!$B$2*1000000</f>
        <v>28545008.847398512</v>
      </c>
      <c r="AA452" s="3">
        <f>'IECC Data-SI'!Z452/Convert!$B$2*1000000</f>
        <v>1847987.3909998513</v>
      </c>
      <c r="AB452" s="3">
        <f>'IECC Data-SI'!AA452/Convert!$B$2*1000000</f>
        <v>30392996.238398366</v>
      </c>
    </row>
    <row r="453" spans="1:28" x14ac:dyDescent="0.25">
      <c r="A453" s="93">
        <v>2015</v>
      </c>
      <c r="B453" s="93" t="s">
        <v>55</v>
      </c>
      <c r="C453" s="121" t="s">
        <v>15</v>
      </c>
      <c r="D453" s="3">
        <f>'IECC Data-SI'!D453*Convert!$B$1</f>
        <v>498588.4208013984</v>
      </c>
      <c r="E453" s="3">
        <f>'IECC Data-SI'!E453/Convert!$B$2*1000000</f>
        <v>0</v>
      </c>
      <c r="F453" s="3">
        <f>'IECC Data-SI'!F453/Convert!$B$2*1000000</f>
        <v>785977.31172348303</v>
      </c>
      <c r="G453" s="3">
        <f>'IECC Data-SI'!G453/Convert!$B$2*1000000</f>
        <v>2312095.5012905002</v>
      </c>
      <c r="H453" s="3">
        <f>'IECC Data-SI'!H453/Convert!$B$2*1000000</f>
        <v>3143444.8165258351</v>
      </c>
      <c r="I453" s="3">
        <f>'IECC Data-SI'!I453/Convert!$B$2*1000000</f>
        <v>622336.69325009221</v>
      </c>
      <c r="J453" s="3">
        <f>'IECC Data-SI'!J453/Convert!$B$2*1000000</f>
        <v>14419416.070750374</v>
      </c>
      <c r="K453" s="3">
        <f>'IECC Data-SI'!K453/Convert!$B$2*1000000</f>
        <v>0</v>
      </c>
      <c r="L453" s="3">
        <f>'IECC Data-SI'!L453/Convert!$B$2*1000000</f>
        <v>1884231.9160529787</v>
      </c>
      <c r="M453" s="3">
        <f>'IECC Data-SI'!M453/Convert!$B$2*1000000</f>
        <v>2063378.8219183455</v>
      </c>
      <c r="N453" s="3">
        <f>'IECC Data-SI'!N453/Convert!$B$2*1000000</f>
        <v>219220.61191260102</v>
      </c>
      <c r="O453" s="3">
        <f>'IECC Data-SI'!O453/Convert!$B$2*1000000</f>
        <v>133.55974787686603</v>
      </c>
      <c r="P453" s="3">
        <f t="shared" si="14"/>
        <v>219087.05216472415</v>
      </c>
      <c r="Q453" s="3">
        <f>'IECC Data-SI'!Q453/Convert!$B$2*1000000</f>
        <v>662249.27039410896</v>
      </c>
      <c r="R453" s="3">
        <f>'IECC Data-SI'!R453/Convert!$B$2*1000000</f>
        <v>15781.154344523353</v>
      </c>
      <c r="S453" s="3">
        <f>'IECC Data-SI'!S453/Convert!$B$2*1000000</f>
        <v>0</v>
      </c>
      <c r="T453" s="3">
        <f>'IECC Data-SI'!T453/Convert!$B$2*1000000</f>
        <v>0</v>
      </c>
      <c r="U453" s="3">
        <f>'IECC Data-SI'!U453/Convert!$B$2*1000000</f>
        <v>564880.02199693874</v>
      </c>
      <c r="V453" s="3">
        <f>'IECC Data-SI'!V453/Convert!$B$2*1000000</f>
        <v>0</v>
      </c>
      <c r="W453" s="3">
        <f>'IECC Data-SI'!W453/Convert!$B$2*1000000</f>
        <v>5272591.8001122028</v>
      </c>
      <c r="X453" s="3">
        <f>'IECC Data-SI'!X453/Convert!$B$2*1000000</f>
        <v>785977.31172348303</v>
      </c>
      <c r="Y453" s="3">
        <f t="shared" si="15"/>
        <v>6058569.1118356856</v>
      </c>
      <c r="Z453" s="3">
        <f>'IECC Data-SI'!Y453/Convert!$B$2*1000000</f>
        <v>25342154.856439356</v>
      </c>
      <c r="AA453" s="3">
        <f>'IECC Data-SI'!Z453/Convert!$B$2*1000000</f>
        <v>1350866.8118911993</v>
      </c>
      <c r="AB453" s="3">
        <f>'IECC Data-SI'!AA453/Convert!$B$2*1000000</f>
        <v>26693021.668330558</v>
      </c>
    </row>
    <row r="454" spans="1:28" x14ac:dyDescent="0.25">
      <c r="A454" s="93">
        <v>2015</v>
      </c>
      <c r="B454" s="93" t="s">
        <v>55</v>
      </c>
      <c r="C454" s="121" t="s">
        <v>16</v>
      </c>
      <c r="D454" s="3">
        <f>'IECC Data-SI'!D454*Convert!$B$1</f>
        <v>498588.4208013984</v>
      </c>
      <c r="E454" s="3">
        <f>'IECC Data-SI'!E454/Convert!$B$2*1000000</f>
        <v>0</v>
      </c>
      <c r="F454" s="3">
        <f>'IECC Data-SI'!F454/Convert!$B$2*1000000</f>
        <v>2646703.3642482827</v>
      </c>
      <c r="G454" s="3">
        <f>'IECC Data-SI'!G454/Convert!$B$2*1000000</f>
        <v>2973235.8257036428</v>
      </c>
      <c r="H454" s="3">
        <f>'IECC Data-SI'!H454/Convert!$B$2*1000000</f>
        <v>3138336.0824767668</v>
      </c>
      <c r="I454" s="3">
        <f>'IECC Data-SI'!I454/Convert!$B$2*1000000</f>
        <v>621786.95934499777</v>
      </c>
      <c r="J454" s="3">
        <f>'IECC Data-SI'!J454/Convert!$B$2*1000000</f>
        <v>14419416.070750374</v>
      </c>
      <c r="K454" s="3">
        <f>'IECC Data-SI'!K454/Convert!$B$2*1000000</f>
        <v>0</v>
      </c>
      <c r="L454" s="3">
        <f>'IECC Data-SI'!L454/Convert!$B$2*1000000</f>
        <v>1884231.9160529787</v>
      </c>
      <c r="M454" s="3">
        <f>'IECC Data-SI'!M454/Convert!$B$2*1000000</f>
        <v>2088391.7146001454</v>
      </c>
      <c r="N454" s="3">
        <f>'IECC Data-SI'!N454/Convert!$B$2*1000000</f>
        <v>401495.31413454015</v>
      </c>
      <c r="O454" s="3">
        <f>'IECC Data-SI'!O454/Convert!$B$2*1000000</f>
        <v>133.55974787686603</v>
      </c>
      <c r="P454" s="3">
        <f t="shared" si="14"/>
        <v>401361.75438666326</v>
      </c>
      <c r="Q454" s="3">
        <f>'IECC Data-SI'!Q454/Convert!$B$2*1000000</f>
        <v>803872.09815138706</v>
      </c>
      <c r="R454" s="3">
        <f>'IECC Data-SI'!R454/Convert!$B$2*1000000</f>
        <v>36813.215299777003</v>
      </c>
      <c r="S454" s="3">
        <f>'IECC Data-SI'!S454/Convert!$B$2*1000000</f>
        <v>49305.444384510811</v>
      </c>
      <c r="T454" s="3">
        <f>'IECC Data-SI'!T454/Convert!$B$2*1000000</f>
        <v>0</v>
      </c>
      <c r="U454" s="3">
        <f>'IECC Data-SI'!U454/Convert!$B$2*1000000</f>
        <v>597551.27666695195</v>
      </c>
      <c r="V454" s="3">
        <f>'IECC Data-SI'!V454/Convert!$B$2*1000000</f>
        <v>0</v>
      </c>
      <c r="W454" s="3">
        <f>'IECC Data-SI'!W454/Convert!$B$2*1000000</f>
        <v>6352980.0525261257</v>
      </c>
      <c r="X454" s="3">
        <f>'IECC Data-SI'!X454/Convert!$B$2*1000000</f>
        <v>2646703.3642482827</v>
      </c>
      <c r="Y454" s="3">
        <f t="shared" si="15"/>
        <v>8999683.4167744089</v>
      </c>
      <c r="Z454" s="3">
        <f>'IECC Data-SI'!Y454/Convert!$B$2*1000000</f>
        <v>26416875.162728343</v>
      </c>
      <c r="AA454" s="3">
        <f>'IECC Data-SI'!Z454/Convert!$B$2*1000000</f>
        <v>3244264.1190860122</v>
      </c>
      <c r="AB454" s="3">
        <f>'IECC Data-SI'!AA454/Convert!$B$2*1000000</f>
        <v>29661139.281814355</v>
      </c>
    </row>
    <row r="455" spans="1:28" x14ac:dyDescent="0.25">
      <c r="A455" s="93">
        <v>2015</v>
      </c>
      <c r="B455" s="93" t="s">
        <v>55</v>
      </c>
      <c r="C455" s="121" t="s">
        <v>9</v>
      </c>
      <c r="D455" s="3">
        <f>'IECC Data-SI'!D455*Convert!$B$1</f>
        <v>498588.4208013984</v>
      </c>
      <c r="E455" s="3">
        <f>'IECC Data-SI'!E455/Convert!$B$2*1000000</f>
        <v>0</v>
      </c>
      <c r="F455" s="3">
        <f>'IECC Data-SI'!F455/Convert!$B$2*1000000</f>
        <v>2577398.9795232653</v>
      </c>
      <c r="G455" s="3">
        <f>'IECC Data-SI'!G455/Convert!$B$2*1000000</f>
        <v>2993424.3294596998</v>
      </c>
      <c r="H455" s="3">
        <f>'IECC Data-SI'!H455/Convert!$B$2*1000000</f>
        <v>3139549.2883362863</v>
      </c>
      <c r="I455" s="3">
        <f>'IECC Data-SI'!I455/Convert!$B$2*1000000</f>
        <v>620914.96763346856</v>
      </c>
      <c r="J455" s="3">
        <f>'IECC Data-SI'!J455/Convert!$B$2*1000000</f>
        <v>14419416.070750374</v>
      </c>
      <c r="K455" s="3">
        <f>'IECC Data-SI'!K455/Convert!$B$2*1000000</f>
        <v>0</v>
      </c>
      <c r="L455" s="3">
        <f>'IECC Data-SI'!L455/Convert!$B$2*1000000</f>
        <v>1884231.9160529787</v>
      </c>
      <c r="M455" s="3">
        <f>'IECC Data-SI'!M455/Convert!$B$2*1000000</f>
        <v>2298949.2784221196</v>
      </c>
      <c r="N455" s="3">
        <f>'IECC Data-SI'!N455/Convert!$B$2*1000000</f>
        <v>318874.09946714668</v>
      </c>
      <c r="O455" s="3">
        <f>'IECC Data-SI'!O455/Convert!$B$2*1000000</f>
        <v>133.55974787686603</v>
      </c>
      <c r="P455" s="3">
        <f t="shared" si="14"/>
        <v>318740.53971926979</v>
      </c>
      <c r="Q455" s="3">
        <f>'IECC Data-SI'!Q455/Convert!$B$2*1000000</f>
        <v>752699.45412371028</v>
      </c>
      <c r="R455" s="3">
        <f>'IECC Data-SI'!R455/Convert!$B$2*1000000</f>
        <v>860371.47415601392</v>
      </c>
      <c r="S455" s="3">
        <f>'IECC Data-SI'!S455/Convert!$B$2*1000000</f>
        <v>0</v>
      </c>
      <c r="T455" s="3">
        <f>'IECC Data-SI'!T455/Convert!$B$2*1000000</f>
        <v>0</v>
      </c>
      <c r="U455" s="3">
        <f>'IECC Data-SI'!U455/Convert!$B$2*1000000</f>
        <v>589987.69638651377</v>
      </c>
      <c r="V455" s="3">
        <f>'IECC Data-SI'!V455/Convert!$B$2*1000000</f>
        <v>0</v>
      </c>
      <c r="W455" s="3">
        <f>'IECC Data-SI'!W455/Convert!$B$2*1000000</f>
        <v>7224185.0758808134</v>
      </c>
      <c r="X455" s="3">
        <f>'IECC Data-SI'!X455/Convert!$B$2*1000000</f>
        <v>2577398.9795232653</v>
      </c>
      <c r="Y455" s="3">
        <f t="shared" si="15"/>
        <v>9801584.0554040782</v>
      </c>
      <c r="Z455" s="3">
        <f>'IECC Data-SI'!Y455/Convert!$B$2*1000000</f>
        <v>27288430.878401797</v>
      </c>
      <c r="AA455" s="3">
        <f>'IECC Data-SI'!Z455/Convert!$B$2*1000000</f>
        <v>3167386.6759097786</v>
      </c>
      <c r="AB455" s="3">
        <f>'IECC Data-SI'!AA455/Convert!$B$2*1000000</f>
        <v>30455817.554311577</v>
      </c>
    </row>
    <row r="456" spans="1:28" x14ac:dyDescent="0.25">
      <c r="A456" s="93">
        <v>2015</v>
      </c>
      <c r="B456" s="93" t="s">
        <v>55</v>
      </c>
      <c r="C456" s="121" t="s">
        <v>12</v>
      </c>
      <c r="D456" s="3">
        <f>'IECC Data-SI'!D456*Convert!$B$1</f>
        <v>498588.4208013984</v>
      </c>
      <c r="E456" s="3">
        <f>'IECC Data-SI'!E456/Convert!$B$2*1000000</f>
        <v>0</v>
      </c>
      <c r="F456" s="3">
        <f>'IECC Data-SI'!F456/Convert!$B$2*1000000</f>
        <v>2689800.6067735367</v>
      </c>
      <c r="G456" s="3">
        <f>'IECC Data-SI'!G456/Convert!$B$2*1000000</f>
        <v>2785255.2646736535</v>
      </c>
      <c r="H456" s="3">
        <f>'IECC Data-SI'!H456/Convert!$B$2*1000000</f>
        <v>3138999.5544311916</v>
      </c>
      <c r="I456" s="3">
        <f>'IECC Data-SI'!I456/Convert!$B$2*1000000</f>
        <v>622450.43129942217</v>
      </c>
      <c r="J456" s="3">
        <f>'IECC Data-SI'!J456/Convert!$B$2*1000000</f>
        <v>14419416.070750374</v>
      </c>
      <c r="K456" s="3">
        <f>'IECC Data-SI'!K456/Convert!$B$2*1000000</f>
        <v>0</v>
      </c>
      <c r="L456" s="3">
        <f>'IECC Data-SI'!L456/Convert!$B$2*1000000</f>
        <v>1884231.9160529787</v>
      </c>
      <c r="M456" s="3">
        <f>'IECC Data-SI'!M456/Convert!$B$2*1000000</f>
        <v>2108191.6133543258</v>
      </c>
      <c r="N456" s="3">
        <f>'IECC Data-SI'!N456/Convert!$B$2*1000000</f>
        <v>396689.88155035197</v>
      </c>
      <c r="O456" s="3">
        <f>'IECC Data-SI'!O456/Convert!$B$2*1000000</f>
        <v>133.55974787686603</v>
      </c>
      <c r="P456" s="3">
        <f t="shared" si="14"/>
        <v>396556.32180247508</v>
      </c>
      <c r="Q456" s="3">
        <f>'IECC Data-SI'!Q456/Convert!$B$2*1000000</f>
        <v>678400.07339895447</v>
      </c>
      <c r="R456" s="3">
        <f>'IECC Data-SI'!R456/Convert!$B$2*1000000</f>
        <v>45343.568999519361</v>
      </c>
      <c r="S456" s="3">
        <f>'IECC Data-SI'!S456/Convert!$B$2*1000000</f>
        <v>54556.350995241104</v>
      </c>
      <c r="T456" s="3">
        <f>'IECC Data-SI'!T456/Convert!$B$2*1000000</f>
        <v>0</v>
      </c>
      <c r="U456" s="3">
        <f>'IECC Data-SI'!U456/Convert!$B$2*1000000</f>
        <v>632885.89732544031</v>
      </c>
      <c r="V456" s="3">
        <f>'IECC Data-SI'!V456/Convert!$B$2*1000000</f>
        <v>0</v>
      </c>
      <c r="W456" s="3">
        <f>'IECC Data-SI'!W456/Convert!$B$2*1000000</f>
        <v>6068303.1932241693</v>
      </c>
      <c r="X456" s="3">
        <f>'IECC Data-SI'!X456/Convert!$B$2*1000000</f>
        <v>2689800.6067735367</v>
      </c>
      <c r="Y456" s="3">
        <f t="shared" si="15"/>
        <v>8758103.799997706</v>
      </c>
      <c r="Z456" s="3">
        <f>'IECC Data-SI'!Y456/Convert!$B$2*1000000</f>
        <v>26133515.769164458</v>
      </c>
      <c r="AA456" s="3">
        <f>'IECC Data-SI'!Z456/Convert!$B$2*1000000</f>
        <v>3322686.504098977</v>
      </c>
      <c r="AB456" s="3">
        <f>'IECC Data-SI'!AA456/Convert!$B$2*1000000</f>
        <v>29456202.273263432</v>
      </c>
    </row>
    <row r="457" spans="1:28" x14ac:dyDescent="0.25">
      <c r="A457" s="93">
        <v>2015</v>
      </c>
      <c r="B457" s="93" t="s">
        <v>55</v>
      </c>
      <c r="C457" s="121" t="s">
        <v>8</v>
      </c>
      <c r="D457" s="3">
        <f>'IECC Data-SI'!D457*Convert!$B$1</f>
        <v>498588.4208013984</v>
      </c>
      <c r="E457" s="3">
        <f>'IECC Data-SI'!E457/Convert!$B$2*1000000</f>
        <v>0</v>
      </c>
      <c r="F457" s="3">
        <f>'IECC Data-SI'!F457/Convert!$B$2*1000000</f>
        <v>4581434.9742037365</v>
      </c>
      <c r="G457" s="3">
        <f>'IECC Data-SI'!G457/Convert!$B$2*1000000</f>
        <v>2449055.069025252</v>
      </c>
      <c r="H457" s="3">
        <f>'IECC Data-SI'!H457/Convert!$B$2*1000000</f>
        <v>3170400.7342170207</v>
      </c>
      <c r="I457" s="3">
        <f>'IECC Data-SI'!I457/Convert!$B$2*1000000</f>
        <v>629236.80157610611</v>
      </c>
      <c r="J457" s="3">
        <f>'IECC Data-SI'!J457/Convert!$B$2*1000000</f>
        <v>14419416.070750374</v>
      </c>
      <c r="K457" s="3">
        <f>'IECC Data-SI'!K457/Convert!$B$2*1000000</f>
        <v>0</v>
      </c>
      <c r="L457" s="3">
        <f>'IECC Data-SI'!L457/Convert!$B$2*1000000</f>
        <v>1884250.8723945336</v>
      </c>
      <c r="M457" s="3">
        <f>'IECC Data-SI'!M457/Convert!$B$2*1000000</f>
        <v>2102514.1890586079</v>
      </c>
      <c r="N457" s="3">
        <f>'IECC Data-SI'!N457/Convert!$B$2*1000000</f>
        <v>296382.40021215932</v>
      </c>
      <c r="O457" s="3">
        <f>'IECC Data-SI'!O457/Convert!$B$2*1000000</f>
        <v>133.55974787686603</v>
      </c>
      <c r="P457" s="3">
        <f t="shared" si="14"/>
        <v>296248.84046428243</v>
      </c>
      <c r="Q457" s="3">
        <f>'IECC Data-SI'!Q457/Convert!$B$2*1000000</f>
        <v>500618.02412554622</v>
      </c>
      <c r="R457" s="3">
        <f>'IECC Data-SI'!R457/Convert!$B$2*1000000</f>
        <v>272364.71546199592</v>
      </c>
      <c r="S457" s="3">
        <f>'IECC Data-SI'!S457/Convert!$B$2*1000000</f>
        <v>58072.752353690448</v>
      </c>
      <c r="T457" s="3">
        <f>'IECC Data-SI'!T457/Convert!$B$2*1000000</f>
        <v>0</v>
      </c>
      <c r="U457" s="3">
        <f>'IECC Data-SI'!U457/Convert!$B$2*1000000</f>
        <v>680750.65975177241</v>
      </c>
      <c r="V457" s="3">
        <f>'IECC Data-SI'!V457/Convert!$B$2*1000000</f>
        <v>0</v>
      </c>
      <c r="W457" s="3">
        <f>'IECC Data-SI'!W457/Convert!$B$2*1000000</f>
        <v>5678873.5904893763</v>
      </c>
      <c r="X457" s="3">
        <f>'IECC Data-SI'!X457/Convert!$B$2*1000000</f>
        <v>4581434.9742037365</v>
      </c>
      <c r="Y457" s="3">
        <f t="shared" si="15"/>
        <v>10260308.564693112</v>
      </c>
      <c r="Z457" s="3">
        <f>'IECC Data-SI'!Y457/Convert!$B$2*1000000</f>
        <v>25782302.151004508</v>
      </c>
      <c r="AA457" s="3">
        <f>'IECC Data-SI'!Z457/Convert!$B$2*1000000</f>
        <v>5262185.6339555085</v>
      </c>
      <c r="AB457" s="3">
        <f>'IECC Data-SI'!AA457/Convert!$B$2*1000000</f>
        <v>31044487.784960017</v>
      </c>
    </row>
    <row r="458" spans="1:28" x14ac:dyDescent="0.25">
      <c r="A458" s="93">
        <v>2018</v>
      </c>
      <c r="B458" s="93" t="s">
        <v>55</v>
      </c>
      <c r="C458" s="121" t="s">
        <v>10</v>
      </c>
      <c r="D458" s="3">
        <f>'IECC Data-SI'!D458*Convert!$B$1</f>
        <v>498588.4208013984</v>
      </c>
      <c r="E458" s="3">
        <f>'IECC Data-SI'!E458/Convert!$B$2*1000000</f>
        <v>0</v>
      </c>
      <c r="F458" s="3">
        <f>'IECC Data-SI'!F458/Convert!$B$2*1000000</f>
        <v>22065.181570000223</v>
      </c>
      <c r="G458" s="3">
        <f>'IECC Data-SI'!G458/Convert!$B$2*1000000</f>
        <v>6553311.5354361786</v>
      </c>
      <c r="H458" s="3">
        <f>'IECC Data-SI'!H458/Convert!$B$2*1000000</f>
        <v>2878757.4193936074</v>
      </c>
      <c r="I458" s="3">
        <f>'IECC Data-SI'!I458/Convert!$B$2*1000000</f>
        <v>414878.49127235817</v>
      </c>
      <c r="J458" s="3">
        <f>'IECC Data-SI'!J458/Convert!$B$2*1000000</f>
        <v>14419416.070750374</v>
      </c>
      <c r="K458" s="3">
        <f>'IECC Data-SI'!K458/Convert!$B$2*1000000</f>
        <v>0</v>
      </c>
      <c r="L458" s="3">
        <f>'IECC Data-SI'!L458/Convert!$B$2*1000000</f>
        <v>1858489.2042213117</v>
      </c>
      <c r="M458" s="3">
        <f>'IECC Data-SI'!M458/Convert!$B$2*1000000</f>
        <v>2155809.9433404426</v>
      </c>
      <c r="N458" s="3">
        <f>'IECC Data-SI'!N458/Convert!$B$2*1000000</f>
        <v>1084615.5165806853</v>
      </c>
      <c r="O458" s="3">
        <f>'IECC Data-SI'!O458/Convert!$B$2*1000000</f>
        <v>133.55974787686603</v>
      </c>
      <c r="P458" s="3">
        <f t="shared" si="14"/>
        <v>1084481.9568328084</v>
      </c>
      <c r="Q458" s="3">
        <f>'IECC Data-SI'!Q458/Convert!$B$2*1000000</f>
        <v>2497156.7857210217</v>
      </c>
      <c r="R458" s="3">
        <f>'IECC Data-SI'!R458/Convert!$B$2*1000000</f>
        <v>0</v>
      </c>
      <c r="S458" s="3">
        <f>'IECC Data-SI'!S458/Convert!$B$2*1000000</f>
        <v>117425.05776234226</v>
      </c>
      <c r="T458" s="3">
        <f>'IECC Data-SI'!T458/Convert!$B$2*1000000</f>
        <v>0</v>
      </c>
      <c r="U458" s="3">
        <f>'IECC Data-SI'!U458/Convert!$B$2*1000000</f>
        <v>358227.46453529142</v>
      </c>
      <c r="V458" s="3">
        <f>'IECC Data-SI'!V458/Convert!$B$2*1000000</f>
        <v>0</v>
      </c>
      <c r="W458" s="3">
        <f>'IECC Data-SI'!W458/Convert!$B$2*1000000</f>
        <v>12408185.279092794</v>
      </c>
      <c r="X458" s="3">
        <f>'IECC Data-SI'!X458/Convert!$B$2*1000000</f>
        <v>22065.181570000223</v>
      </c>
      <c r="Y458" s="3">
        <f t="shared" si="15"/>
        <v>12430250.460662795</v>
      </c>
      <c r="Z458" s="3">
        <f>'IECC Data-SI'!Y458/Convert!$B$2*1000000</f>
        <v>31979850.546307541</v>
      </c>
      <c r="AA458" s="3">
        <f>'IECC Data-SI'!Z458/Convert!$B$2*1000000</f>
        <v>380292.64610529167</v>
      </c>
      <c r="AB458" s="3">
        <f>'IECC Data-SI'!AA458/Convert!$B$2*1000000</f>
        <v>32360143.192412835</v>
      </c>
    </row>
    <row r="459" spans="1:28" x14ac:dyDescent="0.25">
      <c r="A459" s="93">
        <v>2018</v>
      </c>
      <c r="B459" s="93" t="s">
        <v>55</v>
      </c>
      <c r="C459" s="121" t="s">
        <v>6</v>
      </c>
      <c r="D459" s="3">
        <f>'IECC Data-SI'!D459*Convert!$B$1</f>
        <v>498588.4208013984</v>
      </c>
      <c r="E459" s="3">
        <f>'IECC Data-SI'!E459/Convert!$B$2*1000000</f>
        <v>0</v>
      </c>
      <c r="F459" s="3">
        <f>'IECC Data-SI'!F459/Convert!$B$2*1000000</f>
        <v>21449.100469463276</v>
      </c>
      <c r="G459" s="3">
        <f>'IECC Data-SI'!G459/Convert!$B$2*1000000</f>
        <v>7071208.2648890922</v>
      </c>
      <c r="H459" s="3">
        <f>'IECC Data-SI'!H459/Convert!$B$2*1000000</f>
        <v>2879307.1532987016</v>
      </c>
      <c r="I459" s="3">
        <f>'IECC Data-SI'!I459/Convert!$B$2*1000000</f>
        <v>414688.9278568083</v>
      </c>
      <c r="J459" s="3">
        <f>'IECC Data-SI'!J459/Convert!$B$2*1000000</f>
        <v>14419416.070750374</v>
      </c>
      <c r="K459" s="3">
        <f>'IECC Data-SI'!K459/Convert!$B$2*1000000</f>
        <v>0</v>
      </c>
      <c r="L459" s="3">
        <f>'IECC Data-SI'!L459/Convert!$B$2*1000000</f>
        <v>1858489.2042213117</v>
      </c>
      <c r="M459" s="3">
        <f>'IECC Data-SI'!M459/Convert!$B$2*1000000</f>
        <v>2124257.1128221736</v>
      </c>
      <c r="N459" s="3">
        <f>'IECC Data-SI'!N459/Convert!$B$2*1000000</f>
        <v>1098273.5606710506</v>
      </c>
      <c r="O459" s="3">
        <f>'IECC Data-SI'!O459/Convert!$B$2*1000000</f>
        <v>133.55974787686603</v>
      </c>
      <c r="P459" s="3">
        <f t="shared" si="14"/>
        <v>1098140.0009231737</v>
      </c>
      <c r="Q459" s="3">
        <f>'IECC Data-SI'!Q459/Convert!$B$2*1000000</f>
        <v>2123773.7261125213</v>
      </c>
      <c r="R459" s="3">
        <f>'IECC Data-SI'!R459/Convert!$B$2*1000000</f>
        <v>17098.620082594673</v>
      </c>
      <c r="S459" s="3">
        <f>'IECC Data-SI'!S459/Convert!$B$2*1000000</f>
        <v>0</v>
      </c>
      <c r="T459" s="3">
        <f>'IECC Data-SI'!T459/Convert!$B$2*1000000</f>
        <v>0</v>
      </c>
      <c r="U459" s="3">
        <f>'IECC Data-SI'!U459/Convert!$B$2*1000000</f>
        <v>356436.09025834553</v>
      </c>
      <c r="V459" s="3">
        <f>'IECC Data-SI'!V459/Convert!$B$2*1000000</f>
        <v>0</v>
      </c>
      <c r="W459" s="3">
        <f>'IECC Data-SI'!W459/Convert!$B$2*1000000</f>
        <v>12434477.724829556</v>
      </c>
      <c r="X459" s="3">
        <f>'IECC Data-SI'!X459/Convert!$B$2*1000000</f>
        <v>21449.100469463276</v>
      </c>
      <c r="Y459" s="3">
        <f t="shared" si="15"/>
        <v>12455926.825299019</v>
      </c>
      <c r="Z459" s="3">
        <f>'IECC Data-SI'!Y459/Convert!$B$2*1000000</f>
        <v>32006503.162533853</v>
      </c>
      <c r="AA459" s="3">
        <f>'IECC Data-SI'!Z459/Convert!$B$2*1000000</f>
        <v>377885.1907278088</v>
      </c>
      <c r="AB459" s="3">
        <f>'IECC Data-SI'!AA459/Convert!$B$2*1000000</f>
        <v>32384388.353261665</v>
      </c>
    </row>
    <row r="460" spans="1:28" x14ac:dyDescent="0.25">
      <c r="A460" s="93">
        <v>2018</v>
      </c>
      <c r="B460" s="93" t="s">
        <v>55</v>
      </c>
      <c r="C460" s="121" t="s">
        <v>11</v>
      </c>
      <c r="D460" s="3">
        <f>'IECC Data-SI'!D460*Convert!$B$1</f>
        <v>498588.4208013984</v>
      </c>
      <c r="E460" s="3">
        <f>'IECC Data-SI'!E460/Convert!$B$2*1000000</f>
        <v>0</v>
      </c>
      <c r="F460" s="3">
        <f>'IECC Data-SI'!F460/Convert!$B$2*1000000</f>
        <v>24681.156704587876</v>
      </c>
      <c r="G460" s="3">
        <f>'IECC Data-SI'!G460/Convert!$B$2*1000000</f>
        <v>5450147.2386439424</v>
      </c>
      <c r="H460" s="3">
        <f>'IECC Data-SI'!H460/Convert!$B$2*1000000</f>
        <v>2881487.132577525</v>
      </c>
      <c r="I460" s="3">
        <f>'IECC Data-SI'!I460/Convert!$B$2*1000000</f>
        <v>414745.79688147322</v>
      </c>
      <c r="J460" s="3">
        <f>'IECC Data-SI'!J460/Convert!$B$2*1000000</f>
        <v>14419416.070750374</v>
      </c>
      <c r="K460" s="3">
        <f>'IECC Data-SI'!K460/Convert!$B$2*1000000</f>
        <v>0</v>
      </c>
      <c r="L460" s="3">
        <f>'IECC Data-SI'!L460/Convert!$B$2*1000000</f>
        <v>1858489.2042213117</v>
      </c>
      <c r="M460" s="3">
        <f>'IECC Data-SI'!M460/Convert!$B$2*1000000</f>
        <v>2086818.3382510822</v>
      </c>
      <c r="N460" s="3">
        <f>'IECC Data-SI'!N460/Convert!$B$2*1000000</f>
        <v>884199.59549062757</v>
      </c>
      <c r="O460" s="3">
        <f>'IECC Data-SI'!O460/Convert!$B$2*1000000</f>
        <v>133.55974787686603</v>
      </c>
      <c r="P460" s="3">
        <f t="shared" si="14"/>
        <v>884066.03574275074</v>
      </c>
      <c r="Q460" s="3">
        <f>'IECC Data-SI'!Q460/Convert!$B$2*1000000</f>
        <v>2103992.7836998967</v>
      </c>
      <c r="R460" s="3">
        <f>'IECC Data-SI'!R460/Convert!$B$2*1000000</f>
        <v>0</v>
      </c>
      <c r="S460" s="3">
        <f>'IECC Data-SI'!S460/Convert!$B$2*1000000</f>
        <v>110761.90370576571</v>
      </c>
      <c r="T460" s="3">
        <f>'IECC Data-SI'!T460/Convert!$B$2*1000000</f>
        <v>0</v>
      </c>
      <c r="U460" s="3">
        <f>'IECC Data-SI'!U460/Convert!$B$2*1000000</f>
        <v>387941.52992272726</v>
      </c>
      <c r="V460" s="3">
        <f>'IECC Data-SI'!V460/Convert!$B$2*1000000</f>
        <v>0</v>
      </c>
      <c r="W460" s="3">
        <f>'IECC Data-SI'!W460/Convert!$B$2*1000000</f>
        <v>10635786.300043438</v>
      </c>
      <c r="X460" s="3">
        <f>'IECC Data-SI'!X460/Convert!$B$2*1000000</f>
        <v>24681.156704587876</v>
      </c>
      <c r="Y460" s="3">
        <f t="shared" si="15"/>
        <v>10660467.456748025</v>
      </c>
      <c r="Z460" s="3">
        <f>'IECC Data-SI'!Y460/Convert!$B$2*1000000</f>
        <v>30210058.064221997</v>
      </c>
      <c r="AA460" s="3">
        <f>'IECC Data-SI'!Z460/Convert!$B$2*1000000</f>
        <v>412632.16479809268</v>
      </c>
      <c r="AB460" s="3">
        <f>'IECC Data-SI'!AA460/Convert!$B$2*1000000</f>
        <v>30622690.229020089</v>
      </c>
    </row>
    <row r="461" spans="1:28" x14ac:dyDescent="0.25">
      <c r="A461" s="93">
        <v>2018</v>
      </c>
      <c r="B461" s="93" t="s">
        <v>55</v>
      </c>
      <c r="C461" s="121" t="s">
        <v>13</v>
      </c>
      <c r="D461" s="3">
        <f>'IECC Data-SI'!D461*Convert!$B$1</f>
        <v>498588.4208013984</v>
      </c>
      <c r="E461" s="3">
        <f>'IECC Data-SI'!E461/Convert!$B$2*1000000</f>
        <v>0</v>
      </c>
      <c r="F461" s="3">
        <f>'IECC Data-SI'!F461/Convert!$B$2*1000000</f>
        <v>42585.42130326933</v>
      </c>
      <c r="G461" s="3">
        <f>'IECC Data-SI'!G461/Convert!$B$2*1000000</f>
        <v>6228693.6644778727</v>
      </c>
      <c r="H461" s="3">
        <f>'IECC Data-SI'!H461/Convert!$B$2*1000000</f>
        <v>2881145.9184295353</v>
      </c>
      <c r="I461" s="3">
        <f>'IECC Data-SI'!I461/Convert!$B$2*1000000</f>
        <v>414063.36858549394</v>
      </c>
      <c r="J461" s="3">
        <f>'IECC Data-SI'!J461/Convert!$B$2*1000000</f>
        <v>14419416.070750374</v>
      </c>
      <c r="K461" s="3">
        <f>'IECC Data-SI'!K461/Convert!$B$2*1000000</f>
        <v>0</v>
      </c>
      <c r="L461" s="3">
        <f>'IECC Data-SI'!L461/Convert!$B$2*1000000</f>
        <v>1858489.2042213117</v>
      </c>
      <c r="M461" s="3">
        <f>'IECC Data-SI'!M461/Convert!$B$2*1000000</f>
        <v>2111736.4492251072</v>
      </c>
      <c r="N461" s="3">
        <f>'IECC Data-SI'!N461/Convert!$B$2*1000000</f>
        <v>942973.73248185229</v>
      </c>
      <c r="O461" s="3">
        <f>'IECC Data-SI'!O461/Convert!$B$2*1000000</f>
        <v>133.55974787686603</v>
      </c>
      <c r="P461" s="3">
        <f t="shared" si="14"/>
        <v>942840.17273397546</v>
      </c>
      <c r="Q461" s="3">
        <f>'IECC Data-SI'!Q461/Convert!$B$2*1000000</f>
        <v>1878175.3649261615</v>
      </c>
      <c r="R461" s="3">
        <f>'IECC Data-SI'!R461/Convert!$B$2*1000000</f>
        <v>101359.55829449416</v>
      </c>
      <c r="S461" s="3">
        <f>'IECC Data-SI'!S461/Convert!$B$2*1000000</f>
        <v>0</v>
      </c>
      <c r="T461" s="3">
        <f>'IECC Data-SI'!T461/Convert!$B$2*1000000</f>
        <v>0</v>
      </c>
      <c r="U461" s="3">
        <f>'IECC Data-SI'!U461/Convert!$B$2*1000000</f>
        <v>388699.78358492663</v>
      </c>
      <c r="V461" s="3">
        <f>'IECC Data-SI'!V461/Convert!$B$2*1000000</f>
        <v>0</v>
      </c>
      <c r="W461" s="3">
        <f>'IECC Data-SI'!W461/Convert!$B$2*1000000</f>
        <v>11262805.209657611</v>
      </c>
      <c r="X461" s="3">
        <f>'IECC Data-SI'!X461/Convert!$B$2*1000000</f>
        <v>42585.42130326933</v>
      </c>
      <c r="Y461" s="3">
        <f t="shared" si="15"/>
        <v>11305390.63096088</v>
      </c>
      <c r="Z461" s="3">
        <f>'IECC Data-SI'!Y461/Convert!$B$2*1000000</f>
        <v>30836043.853221428</v>
      </c>
      <c r="AA461" s="3">
        <f>'IECC Data-SI'!Z461/Convert!$B$2*1000000</f>
        <v>431294.68305897346</v>
      </c>
      <c r="AB461" s="3">
        <f>'IECC Data-SI'!AA461/Convert!$B$2*1000000</f>
        <v>31267338.536280397</v>
      </c>
    </row>
    <row r="462" spans="1:28" x14ac:dyDescent="0.25">
      <c r="A462" s="93">
        <v>2018</v>
      </c>
      <c r="B462" s="93" t="s">
        <v>55</v>
      </c>
      <c r="C462" s="121" t="s">
        <v>19</v>
      </c>
      <c r="D462" s="3">
        <f>'IECC Data-SI'!D462*Convert!$B$1</f>
        <v>498588.4208013984</v>
      </c>
      <c r="E462" s="3">
        <f>'IECC Data-SI'!E462/Convert!$B$2*1000000</f>
        <v>0</v>
      </c>
      <c r="F462" s="3">
        <f>'IECC Data-SI'!F462/Convert!$B$2*1000000</f>
        <v>53257.841598724764</v>
      </c>
      <c r="G462" s="3">
        <f>'IECC Data-SI'!G462/Convert!$B$2*1000000</f>
        <v>4728536.1846704045</v>
      </c>
      <c r="H462" s="3">
        <f>'IECC Data-SI'!H462/Convert!$B$2*1000000</f>
        <v>2880302.3612303385</v>
      </c>
      <c r="I462" s="3">
        <f>'IECC Data-SI'!I462/Convert!$B$2*1000000</f>
        <v>413873.80516994407</v>
      </c>
      <c r="J462" s="3">
        <f>'IECC Data-SI'!J462/Convert!$B$2*1000000</f>
        <v>14419416.070750374</v>
      </c>
      <c r="K462" s="3">
        <f>'IECC Data-SI'!K462/Convert!$B$2*1000000</f>
        <v>0</v>
      </c>
      <c r="L462" s="3">
        <f>'IECC Data-SI'!L462/Convert!$B$2*1000000</f>
        <v>1858489.2042213117</v>
      </c>
      <c r="M462" s="3">
        <f>'IECC Data-SI'!M462/Convert!$B$2*1000000</f>
        <v>2019987.7560989892</v>
      </c>
      <c r="N462" s="3">
        <f>'IECC Data-SI'!N462/Convert!$B$2*1000000</f>
        <v>789180.93344627519</v>
      </c>
      <c r="O462" s="3">
        <f>'IECC Data-SI'!O462/Convert!$B$2*1000000</f>
        <v>133.55974787686603</v>
      </c>
      <c r="P462" s="3">
        <f t="shared" si="14"/>
        <v>789047.37369839835</v>
      </c>
      <c r="Q462" s="3">
        <f>'IECC Data-SI'!Q462/Convert!$B$2*1000000</f>
        <v>1860915.6159403494</v>
      </c>
      <c r="R462" s="3">
        <f>'IECC Data-SI'!R462/Convert!$B$2*1000000</f>
        <v>4776.998071855719</v>
      </c>
      <c r="S462" s="3">
        <f>'IECC Data-SI'!S462/Convert!$B$2*1000000</f>
        <v>59541.868824201636</v>
      </c>
      <c r="T462" s="3">
        <f>'IECC Data-SI'!T462/Convert!$B$2*1000000</f>
        <v>0</v>
      </c>
      <c r="U462" s="3">
        <f>'IECC Data-SI'!U462/Convert!$B$2*1000000</f>
        <v>422138.77008791664</v>
      </c>
      <c r="V462" s="3">
        <f>'IECC Data-SI'!V462/Convert!$B$2*1000000</f>
        <v>0</v>
      </c>
      <c r="W462" s="3">
        <f>'IECC Data-SI'!W462/Convert!$B$2*1000000</f>
        <v>9462805.7973041981</v>
      </c>
      <c r="X462" s="3">
        <f>'IECC Data-SI'!X462/Convert!$B$2*1000000</f>
        <v>53257.841598724764</v>
      </c>
      <c r="Y462" s="3">
        <f t="shared" si="15"/>
        <v>9516063.6389029231</v>
      </c>
      <c r="Z462" s="3">
        <f>'IECC Data-SI'!Y462/Convert!$B$2*1000000</f>
        <v>29035020.798424043</v>
      </c>
      <c r="AA462" s="3">
        <f>'IECC Data-SI'!Z462/Convert!$B$2*1000000</f>
        <v>475387.13351586391</v>
      </c>
      <c r="AB462" s="3">
        <f>'IECC Data-SI'!AA462/Convert!$B$2*1000000</f>
        <v>29510407.931939907</v>
      </c>
    </row>
    <row r="463" spans="1:28" x14ac:dyDescent="0.25">
      <c r="A463" s="93">
        <v>2018</v>
      </c>
      <c r="B463" s="93" t="s">
        <v>55</v>
      </c>
      <c r="C463" s="121" t="s">
        <v>20</v>
      </c>
      <c r="D463" s="3">
        <f>'IECC Data-SI'!D463*Convert!$B$1</f>
        <v>498588.4208013984</v>
      </c>
      <c r="E463" s="3">
        <f>'IECC Data-SI'!E463/Convert!$B$2*1000000</f>
        <v>0</v>
      </c>
      <c r="F463" s="3">
        <f>'IECC Data-SI'!F463/Convert!$B$2*1000000</f>
        <v>76251.883904919159</v>
      </c>
      <c r="G463" s="3">
        <f>'IECC Data-SI'!G463/Convert!$B$2*1000000</f>
        <v>4479032.8171237186</v>
      </c>
      <c r="H463" s="3">
        <f>'IECC Data-SI'!H463/Convert!$B$2*1000000</f>
        <v>2881866.2594086248</v>
      </c>
      <c r="I463" s="3">
        <f>'IECC Data-SI'!I463/Convert!$B$2*1000000</f>
        <v>414271.88834259869</v>
      </c>
      <c r="J463" s="3">
        <f>'IECC Data-SI'!J463/Convert!$B$2*1000000</f>
        <v>14419416.070750374</v>
      </c>
      <c r="K463" s="3">
        <f>'IECC Data-SI'!K463/Convert!$B$2*1000000</f>
        <v>0</v>
      </c>
      <c r="L463" s="3">
        <f>'IECC Data-SI'!L463/Convert!$B$2*1000000</f>
        <v>1858489.2042213117</v>
      </c>
      <c r="M463" s="3">
        <f>'IECC Data-SI'!M463/Convert!$B$2*1000000</f>
        <v>2222801.6543957526</v>
      </c>
      <c r="N463" s="3">
        <f>'IECC Data-SI'!N463/Convert!$B$2*1000000</f>
        <v>629909.75170130795</v>
      </c>
      <c r="O463" s="3">
        <f>'IECC Data-SI'!O463/Convert!$B$2*1000000</f>
        <v>133.55974787686603</v>
      </c>
      <c r="P463" s="3">
        <f t="shared" si="14"/>
        <v>629776.19195343112</v>
      </c>
      <c r="Q463" s="3">
        <f>'IECC Data-SI'!Q463/Convert!$B$2*1000000</f>
        <v>1457894.3163106334</v>
      </c>
      <c r="R463" s="3">
        <f>'IECC Data-SI'!R463/Convert!$B$2*1000000</f>
        <v>40026.315193346622</v>
      </c>
      <c r="S463" s="3">
        <f>'IECC Data-SI'!S463/Convert!$B$2*1000000</f>
        <v>0</v>
      </c>
      <c r="T463" s="3">
        <f>'IECC Data-SI'!T463/Convert!$B$2*1000000</f>
        <v>0</v>
      </c>
      <c r="U463" s="3">
        <f>'IECC Data-SI'!U463/Convert!$B$2*1000000</f>
        <v>424271.35851285222</v>
      </c>
      <c r="V463" s="3">
        <f>'IECC Data-SI'!V463/Convert!$B$2*1000000</f>
        <v>0</v>
      </c>
      <c r="W463" s="3">
        <f>'IECC Data-SI'!W463/Convert!$B$2*1000000</f>
        <v>8829531.2949768808</v>
      </c>
      <c r="X463" s="3">
        <f>'IECC Data-SI'!X463/Convert!$B$2*1000000</f>
        <v>76251.883904919159</v>
      </c>
      <c r="Y463" s="3">
        <f t="shared" si="15"/>
        <v>8905783.1788817998</v>
      </c>
      <c r="Z463" s="3">
        <f>'IECC Data-SI'!Y463/Convert!$B$2*1000000</f>
        <v>28403698.799276892</v>
      </c>
      <c r="AA463" s="3">
        <f>'IECC Data-SI'!Z463/Convert!$B$2*1000000</f>
        <v>500523.24241777149</v>
      </c>
      <c r="AB463" s="3">
        <f>'IECC Data-SI'!AA463/Convert!$B$2*1000000</f>
        <v>28904222.041694663</v>
      </c>
    </row>
    <row r="464" spans="1:28" x14ac:dyDescent="0.25">
      <c r="A464" s="93">
        <v>2018</v>
      </c>
      <c r="B464" s="93" t="s">
        <v>55</v>
      </c>
      <c r="C464" s="121" t="s">
        <v>3</v>
      </c>
      <c r="D464" s="3">
        <f>'IECC Data-SI'!D464*Convert!$B$1</f>
        <v>498588.4208013984</v>
      </c>
      <c r="E464" s="3">
        <f>'IECC Data-SI'!E464/Convert!$B$2*1000000</f>
        <v>0</v>
      </c>
      <c r="F464" s="3">
        <f>'IECC Data-SI'!F464/Convert!$B$2*1000000</f>
        <v>313537.88931941899</v>
      </c>
      <c r="G464" s="3">
        <f>'IECC Data-SI'!G464/Convert!$B$2*1000000</f>
        <v>3759582.7860874478</v>
      </c>
      <c r="H464" s="3">
        <f>'IECC Data-SI'!H464/Convert!$B$2*1000000</f>
        <v>2883316.419537581</v>
      </c>
      <c r="I464" s="3">
        <f>'IECC Data-SI'!I464/Convert!$B$2*1000000</f>
        <v>414167.62846404628</v>
      </c>
      <c r="J464" s="3">
        <f>'IECC Data-SI'!J464/Convert!$B$2*1000000</f>
        <v>14419416.070750374</v>
      </c>
      <c r="K464" s="3">
        <f>'IECC Data-SI'!K464/Convert!$B$2*1000000</f>
        <v>0</v>
      </c>
      <c r="L464" s="3">
        <f>'IECC Data-SI'!L464/Convert!$B$2*1000000</f>
        <v>1858489.2042213117</v>
      </c>
      <c r="M464" s="3">
        <f>'IECC Data-SI'!M464/Convert!$B$2*1000000</f>
        <v>2013618.4253365151</v>
      </c>
      <c r="N464" s="3">
        <f>'IECC Data-SI'!N464/Convert!$B$2*1000000</f>
        <v>564197.59370095935</v>
      </c>
      <c r="O464" s="3">
        <f>'IECC Data-SI'!O464/Convert!$B$2*1000000</f>
        <v>133.55974787686603</v>
      </c>
      <c r="P464" s="3">
        <f t="shared" si="14"/>
        <v>564064.03395308251</v>
      </c>
      <c r="Q464" s="3">
        <f>'IECC Data-SI'!Q464/Convert!$B$2*1000000</f>
        <v>1379746.7982502158</v>
      </c>
      <c r="R464" s="3">
        <f>'IECC Data-SI'!R464/Convert!$B$2*1000000</f>
        <v>16823.753130047422</v>
      </c>
      <c r="S464" s="3">
        <f>'IECC Data-SI'!S464/Convert!$B$2*1000000</f>
        <v>45011.833022307161</v>
      </c>
      <c r="T464" s="3">
        <f>'IECC Data-SI'!T464/Convert!$B$2*1000000</f>
        <v>0</v>
      </c>
      <c r="U464" s="3">
        <f>'IECC Data-SI'!U464/Convert!$B$2*1000000</f>
        <v>481254.12122713117</v>
      </c>
      <c r="V464" s="3">
        <f>'IECC Data-SI'!V464/Convert!$B$2*1000000</f>
        <v>0</v>
      </c>
      <c r="W464" s="3">
        <f>'IECC Data-SI'!W464/Convert!$B$2*1000000</f>
        <v>7778847.6297796145</v>
      </c>
      <c r="X464" s="3">
        <f>'IECC Data-SI'!X464/Convert!$B$2*1000000</f>
        <v>313537.88931941899</v>
      </c>
      <c r="Y464" s="3">
        <f t="shared" si="15"/>
        <v>8092385.5190990334</v>
      </c>
      <c r="Z464" s="3">
        <f>'IECC Data-SI'!Y464/Convert!$B$2*1000000</f>
        <v>27354370.512500804</v>
      </c>
      <c r="AA464" s="3">
        <f>'IECC Data-SI'!Z464/Convert!$B$2*1000000</f>
        <v>794782.5323757726</v>
      </c>
      <c r="AB464" s="3">
        <f>'IECC Data-SI'!AA464/Convert!$B$2*1000000</f>
        <v>28149153.044876575</v>
      </c>
    </row>
    <row r="465" spans="1:28" x14ac:dyDescent="0.25">
      <c r="A465" s="93">
        <v>2018</v>
      </c>
      <c r="B465" s="93" t="s">
        <v>55</v>
      </c>
      <c r="C465" s="121" t="s">
        <v>7</v>
      </c>
      <c r="D465" s="3">
        <f>'IECC Data-SI'!D465*Convert!$B$1</f>
        <v>498588.4208013984</v>
      </c>
      <c r="E465" s="3">
        <f>'IECC Data-SI'!E465/Convert!$B$2*1000000</f>
        <v>0</v>
      </c>
      <c r="F465" s="3">
        <f>'IECC Data-SI'!F465/Convert!$B$2*1000000</f>
        <v>225229.7721855306</v>
      </c>
      <c r="G465" s="3">
        <f>'IECC Data-SI'!G465/Convert!$B$2*1000000</f>
        <v>4088190.9669430787</v>
      </c>
      <c r="H465" s="3">
        <f>'IECC Data-SI'!H465/Convert!$B$2*1000000</f>
        <v>2882179.0390442819</v>
      </c>
      <c r="I465" s="3">
        <f>'IECC Data-SI'!I465/Convert!$B$2*1000000</f>
        <v>414148.67212249129</v>
      </c>
      <c r="J465" s="3">
        <f>'IECC Data-SI'!J465/Convert!$B$2*1000000</f>
        <v>14419416.070750374</v>
      </c>
      <c r="K465" s="3">
        <f>'IECC Data-SI'!K465/Convert!$B$2*1000000</f>
        <v>0</v>
      </c>
      <c r="L465" s="3">
        <f>'IECC Data-SI'!L465/Convert!$B$2*1000000</f>
        <v>1858489.2042213117</v>
      </c>
      <c r="M465" s="3">
        <f>'IECC Data-SI'!M465/Convert!$B$2*1000000</f>
        <v>2262827.9695890993</v>
      </c>
      <c r="N465" s="3">
        <f>'IECC Data-SI'!N465/Convert!$B$2*1000000</f>
        <v>525081.18290225195</v>
      </c>
      <c r="O465" s="3">
        <f>'IECC Data-SI'!O465/Convert!$B$2*1000000</f>
        <v>133.55974787686603</v>
      </c>
      <c r="P465" s="3">
        <f t="shared" si="14"/>
        <v>524947.62315437512</v>
      </c>
      <c r="Q465" s="3">
        <f>'IECC Data-SI'!Q465/Convert!$B$2*1000000</f>
        <v>1322593.4284619421</v>
      </c>
      <c r="R465" s="3">
        <f>'IECC Data-SI'!R465/Convert!$B$2*1000000</f>
        <v>732236.08341510617</v>
      </c>
      <c r="S465" s="3">
        <f>'IECC Data-SI'!S465/Convert!$B$2*1000000</f>
        <v>0</v>
      </c>
      <c r="T465" s="3">
        <f>'IECC Data-SI'!T465/Convert!$B$2*1000000</f>
        <v>0</v>
      </c>
      <c r="U465" s="3">
        <f>'IECC Data-SI'!U465/Convert!$B$2*1000000</f>
        <v>466202.78603247466</v>
      </c>
      <c r="V465" s="3">
        <f>'IECC Data-SI'!V465/Convert!$B$2*1000000</f>
        <v>0</v>
      </c>
      <c r="W465" s="3">
        <f>'IECC Data-SI'!W465/Convert!$B$2*1000000</f>
        <v>8930796.0715635996</v>
      </c>
      <c r="X465" s="3">
        <f>'IECC Data-SI'!X465/Convert!$B$2*1000000</f>
        <v>225229.7721855306</v>
      </c>
      <c r="Y465" s="3">
        <f t="shared" si="15"/>
        <v>9156025.8437491301</v>
      </c>
      <c r="Z465" s="3">
        <f>'IECC Data-SI'!Y465/Convert!$B$2*1000000</f>
        <v>28505162.617449936</v>
      </c>
      <c r="AA465" s="3">
        <f>'IECC Data-SI'!Z465/Convert!$B$2*1000000</f>
        <v>691432.55821800535</v>
      </c>
      <c r="AB465" s="3">
        <f>'IECC Data-SI'!AA465/Convert!$B$2*1000000</f>
        <v>29196595.175667942</v>
      </c>
    </row>
    <row r="466" spans="1:28" x14ac:dyDescent="0.25">
      <c r="A466" s="93">
        <v>2018</v>
      </c>
      <c r="B466" s="93" t="s">
        <v>55</v>
      </c>
      <c r="C466" s="121" t="s">
        <v>17</v>
      </c>
      <c r="D466" s="3">
        <f>'IECC Data-SI'!D466*Convert!$B$1</f>
        <v>498588.4208013984</v>
      </c>
      <c r="E466" s="3">
        <f>'IECC Data-SI'!E466/Convert!$B$2*1000000</f>
        <v>0</v>
      </c>
      <c r="F466" s="3">
        <f>'IECC Data-SI'!F466/Convert!$B$2*1000000</f>
        <v>35334.620658488333</v>
      </c>
      <c r="G466" s="3">
        <f>'IECC Data-SI'!G466/Convert!$B$2*1000000</f>
        <v>3132762.9180596019</v>
      </c>
      <c r="H466" s="3">
        <f>'IECC Data-SI'!H466/Convert!$B$2*1000000</f>
        <v>2883657.6336855707</v>
      </c>
      <c r="I466" s="3">
        <f>'IECC Data-SI'!I466/Convert!$B$2*1000000</f>
        <v>415295.53078656778</v>
      </c>
      <c r="J466" s="3">
        <f>'IECC Data-SI'!J466/Convert!$B$2*1000000</f>
        <v>14419416.070750374</v>
      </c>
      <c r="K466" s="3">
        <f>'IECC Data-SI'!K466/Convert!$B$2*1000000</f>
        <v>0</v>
      </c>
      <c r="L466" s="3">
        <f>'IECC Data-SI'!L466/Convert!$B$2*1000000</f>
        <v>1858489.2042213117</v>
      </c>
      <c r="M466" s="3">
        <f>'IECC Data-SI'!M466/Convert!$B$2*1000000</f>
        <v>1942276.2338943367</v>
      </c>
      <c r="N466" s="3">
        <f>'IECC Data-SI'!N466/Convert!$B$2*1000000</f>
        <v>449483.29278097965</v>
      </c>
      <c r="O466" s="3">
        <f>'IECC Data-SI'!O466/Convert!$B$2*1000000</f>
        <v>133.55974787686603</v>
      </c>
      <c r="P466" s="3">
        <f t="shared" si="14"/>
        <v>449349.73303310276</v>
      </c>
      <c r="Q466" s="3">
        <f>'IECC Data-SI'!Q466/Convert!$B$2*1000000</f>
        <v>1285761.25682061</v>
      </c>
      <c r="R466" s="3">
        <f>'IECC Data-SI'!R466/Convert!$B$2*1000000</f>
        <v>6312.4617378093426</v>
      </c>
      <c r="S466" s="3">
        <f>'IECC Data-SI'!S466/Convert!$B$2*1000000</f>
        <v>0</v>
      </c>
      <c r="T466" s="3">
        <f>'IECC Data-SI'!T466/Convert!$B$2*1000000</f>
        <v>0</v>
      </c>
      <c r="U466" s="3">
        <f>'IECC Data-SI'!U466/Convert!$B$2*1000000</f>
        <v>488154.22955314495</v>
      </c>
      <c r="V466" s="3">
        <f>'IECC Data-SI'!V466/Convert!$B$2*1000000</f>
        <v>0</v>
      </c>
      <c r="W466" s="3">
        <f>'IECC Data-SI'!W466/Convert!$B$2*1000000</f>
        <v>6816462.6035454609</v>
      </c>
      <c r="X466" s="3">
        <f>'IECC Data-SI'!X466/Convert!$B$2*1000000</f>
        <v>35334.620658488333</v>
      </c>
      <c r="Y466" s="3">
        <f t="shared" si="15"/>
        <v>6851797.2242039489</v>
      </c>
      <c r="Z466" s="3">
        <f>'IECC Data-SI'!Y466/Convert!$B$2*1000000</f>
        <v>26393454.602737162</v>
      </c>
      <c r="AA466" s="3">
        <f>'IECC Data-SI'!Z466/Convert!$B$2*1000000</f>
        <v>523488.85021163325</v>
      </c>
      <c r="AB466" s="3">
        <f>'IECC Data-SI'!AA466/Convert!$B$2*1000000</f>
        <v>26916943.452948797</v>
      </c>
    </row>
    <row r="467" spans="1:28" x14ac:dyDescent="0.25">
      <c r="A467" s="93">
        <v>2018</v>
      </c>
      <c r="B467" s="93" t="s">
        <v>55</v>
      </c>
      <c r="C467" s="121" t="s">
        <v>14</v>
      </c>
      <c r="D467" s="3">
        <f>'IECC Data-SI'!D467*Convert!$B$1</f>
        <v>498588.4208013984</v>
      </c>
      <c r="E467" s="3">
        <f>'IECC Data-SI'!E467/Convert!$B$2*1000000</f>
        <v>0</v>
      </c>
      <c r="F467" s="3">
        <f>'IECC Data-SI'!F467/Convert!$B$2*1000000</f>
        <v>670372.06275041914</v>
      </c>
      <c r="G467" s="3">
        <f>'IECC Data-SI'!G467/Convert!$B$2*1000000</f>
        <v>3282783.4051257377</v>
      </c>
      <c r="H467" s="3">
        <f>'IECC Data-SI'!H467/Convert!$B$2*1000000</f>
        <v>2883951.4569796724</v>
      </c>
      <c r="I467" s="3">
        <f>'IECC Data-SI'!I467/Convert!$B$2*1000000</f>
        <v>415845.26469166228</v>
      </c>
      <c r="J467" s="3">
        <f>'IECC Data-SI'!J467/Convert!$B$2*1000000</f>
        <v>14419416.070750374</v>
      </c>
      <c r="K467" s="3">
        <f>'IECC Data-SI'!K467/Convert!$B$2*1000000</f>
        <v>0</v>
      </c>
      <c r="L467" s="3">
        <f>'IECC Data-SI'!L467/Convert!$B$2*1000000</f>
        <v>1858489.2042213117</v>
      </c>
      <c r="M467" s="3">
        <f>'IECC Data-SI'!M467/Convert!$B$2*1000000</f>
        <v>1941129.3752302602</v>
      </c>
      <c r="N467" s="3">
        <f>'IECC Data-SI'!N467/Convert!$B$2*1000000</f>
        <v>453208.21389653382</v>
      </c>
      <c r="O467" s="3">
        <f>'IECC Data-SI'!O467/Convert!$B$2*1000000</f>
        <v>133.55974787686603</v>
      </c>
      <c r="P467" s="3">
        <f t="shared" si="14"/>
        <v>453074.65414865693</v>
      </c>
      <c r="Q467" s="3">
        <f>'IECC Data-SI'!Q467/Convert!$B$2*1000000</f>
        <v>1073109.0172568108</v>
      </c>
      <c r="R467" s="3">
        <f>'IECC Data-SI'!R467/Convert!$B$2*1000000</f>
        <v>24074.553774828422</v>
      </c>
      <c r="S467" s="3">
        <f>'IECC Data-SI'!S467/Convert!$B$2*1000000</f>
        <v>47191.812301130201</v>
      </c>
      <c r="T467" s="3">
        <f>'IECC Data-SI'!T467/Convert!$B$2*1000000</f>
        <v>0</v>
      </c>
      <c r="U467" s="3">
        <f>'IECC Data-SI'!U467/Convert!$B$2*1000000</f>
        <v>528133.15389260417</v>
      </c>
      <c r="V467" s="3">
        <f>'IECC Data-SI'!V467/Convert!$B$2*1000000</f>
        <v>0</v>
      </c>
      <c r="W467" s="3">
        <f>'IECC Data-SI'!W467/Convert!$B$2*1000000</f>
        <v>6821362.8178374246</v>
      </c>
      <c r="X467" s="3">
        <f>'IECC Data-SI'!X467/Convert!$B$2*1000000</f>
        <v>670372.06275041914</v>
      </c>
      <c r="Y467" s="3">
        <f t="shared" si="15"/>
        <v>7491734.8805878442</v>
      </c>
      <c r="Z467" s="3">
        <f>'IECC Data-SI'!Y467/Convert!$B$2*1000000</f>
        <v>26399198.374228325</v>
      </c>
      <c r="AA467" s="3">
        <f>'IECC Data-SI'!Z467/Convert!$B$2*1000000</f>
        <v>1198505.2166430233</v>
      </c>
      <c r="AB467" s="3">
        <f>'IECC Data-SI'!AA467/Convert!$B$2*1000000</f>
        <v>27597703.590871349</v>
      </c>
    </row>
    <row r="468" spans="1:28" x14ac:dyDescent="0.25">
      <c r="A468" s="93">
        <v>2018</v>
      </c>
      <c r="B468" s="93" t="s">
        <v>55</v>
      </c>
      <c r="C468" s="121" t="s">
        <v>2</v>
      </c>
      <c r="D468" s="3">
        <f>'IECC Data-SI'!D468*Convert!$B$1</f>
        <v>498588.4208013984</v>
      </c>
      <c r="E468" s="3">
        <f>'IECC Data-SI'!E468/Convert!$B$2*1000000</f>
        <v>0</v>
      </c>
      <c r="F468" s="3">
        <f>'IECC Data-SI'!F468/Convert!$B$2*1000000</f>
        <v>522304.07886444684</v>
      </c>
      <c r="G468" s="3">
        <f>'IECC Data-SI'!G468/Convert!$B$2*1000000</f>
        <v>3722437.8348104586</v>
      </c>
      <c r="H468" s="3">
        <f>'IECC Data-SI'!H468/Convert!$B$2*1000000</f>
        <v>2880463.4901335556</v>
      </c>
      <c r="I468" s="3">
        <f>'IECC Data-SI'!I468/Convert!$B$2*1000000</f>
        <v>414091.80309782631</v>
      </c>
      <c r="J468" s="3">
        <f>'IECC Data-SI'!J468/Convert!$B$2*1000000</f>
        <v>14419416.070750374</v>
      </c>
      <c r="K468" s="3">
        <f>'IECC Data-SI'!K468/Convert!$B$2*1000000</f>
        <v>0</v>
      </c>
      <c r="L468" s="3">
        <f>'IECC Data-SI'!L468/Convert!$B$2*1000000</f>
        <v>1858489.2042213117</v>
      </c>
      <c r="M468" s="3">
        <f>'IECC Data-SI'!M468/Convert!$B$2*1000000</f>
        <v>2408526.410780699</v>
      </c>
      <c r="N468" s="3">
        <f>'IECC Data-SI'!N468/Convert!$B$2*1000000</f>
        <v>425399.26083537372</v>
      </c>
      <c r="O468" s="3">
        <f>'IECC Data-SI'!O468/Convert!$B$2*1000000</f>
        <v>133.55974787686603</v>
      </c>
      <c r="P468" s="3">
        <f t="shared" si="14"/>
        <v>425265.70108749683</v>
      </c>
      <c r="Q468" s="3">
        <f>'IECC Data-SI'!Q468/Convert!$B$2*1000000</f>
        <v>1077696.4519131165</v>
      </c>
      <c r="R468" s="3">
        <f>'IECC Data-SI'!R468/Convert!$B$2*1000000</f>
        <v>1135863.9859745821</v>
      </c>
      <c r="S468" s="3">
        <f>'IECC Data-SI'!S468/Convert!$B$2*1000000</f>
        <v>0</v>
      </c>
      <c r="T468" s="3">
        <f>'IECC Data-SI'!T468/Convert!$B$2*1000000</f>
        <v>0</v>
      </c>
      <c r="U468" s="3">
        <f>'IECC Data-SI'!U468/Convert!$B$2*1000000</f>
        <v>514901.62748722598</v>
      </c>
      <c r="V468" s="3">
        <f>'IECC Data-SI'!V468/Convert!$B$2*1000000</f>
        <v>0</v>
      </c>
      <c r="W468" s="3">
        <f>'IECC Data-SI'!W468/Convert!$B$2*1000000</f>
        <v>8769790.3845663518</v>
      </c>
      <c r="X468" s="3">
        <f>'IECC Data-SI'!X468/Convert!$B$2*1000000</f>
        <v>522304.07886444684</v>
      </c>
      <c r="Y468" s="3">
        <f t="shared" si="15"/>
        <v>9292094.4634307995</v>
      </c>
      <c r="Z468" s="3">
        <f>'IECC Data-SI'!Y468/Convert!$B$2*1000000</f>
        <v>28342393.990688078</v>
      </c>
      <c r="AA468" s="3">
        <f>'IECC Data-SI'!Z468/Convert!$B$2*1000000</f>
        <v>1037205.7063516729</v>
      </c>
      <c r="AB468" s="3">
        <f>'IECC Data-SI'!AA468/Convert!$B$2*1000000</f>
        <v>29379599.697039749</v>
      </c>
    </row>
    <row r="469" spans="1:28" x14ac:dyDescent="0.25">
      <c r="A469" s="93">
        <v>2018</v>
      </c>
      <c r="B469" s="93" t="s">
        <v>55</v>
      </c>
      <c r="C469" s="121" t="s">
        <v>18</v>
      </c>
      <c r="D469" s="3">
        <f>'IECC Data-SI'!D469*Convert!$B$1</f>
        <v>498588.4208013984</v>
      </c>
      <c r="E469" s="3">
        <f>'IECC Data-SI'!E469/Convert!$B$2*1000000</f>
        <v>0</v>
      </c>
      <c r="F469" s="3">
        <f>'IECC Data-SI'!F469/Convert!$B$2*1000000</f>
        <v>684684.10062443127</v>
      </c>
      <c r="G469" s="3">
        <f>'IECC Data-SI'!G469/Convert!$B$2*1000000</f>
        <v>2503298.6403848361</v>
      </c>
      <c r="H469" s="3">
        <f>'IECC Data-SI'!H469/Convert!$B$2*1000000</f>
        <v>2887458.3801673441</v>
      </c>
      <c r="I469" s="3">
        <f>'IECC Data-SI'!I469/Convert!$B$2*1000000</f>
        <v>416015.87176565715</v>
      </c>
      <c r="J469" s="3">
        <f>'IECC Data-SI'!J469/Convert!$B$2*1000000</f>
        <v>14419416.070750374</v>
      </c>
      <c r="K469" s="3">
        <f>'IECC Data-SI'!K469/Convert!$B$2*1000000</f>
        <v>0</v>
      </c>
      <c r="L469" s="3">
        <f>'IECC Data-SI'!L469/Convert!$B$2*1000000</f>
        <v>1858489.2042213117</v>
      </c>
      <c r="M469" s="3">
        <f>'IECC Data-SI'!M469/Convert!$B$2*1000000</f>
        <v>1960976.6648383276</v>
      </c>
      <c r="N469" s="3">
        <f>'IECC Data-SI'!N469/Convert!$B$2*1000000</f>
        <v>270867.16447915218</v>
      </c>
      <c r="O469" s="3">
        <f>'IECC Data-SI'!O469/Convert!$B$2*1000000</f>
        <v>133.55974787686603</v>
      </c>
      <c r="P469" s="3">
        <f t="shared" si="14"/>
        <v>270733.60473127529</v>
      </c>
      <c r="Q469" s="3">
        <f>'IECC Data-SI'!Q469/Convert!$B$2*1000000</f>
        <v>824942.0717897506</v>
      </c>
      <c r="R469" s="3">
        <f>'IECC Data-SI'!R469/Convert!$B$2*1000000</f>
        <v>14283.603361679698</v>
      </c>
      <c r="S469" s="3">
        <f>'IECC Data-SI'!S469/Convert!$B$2*1000000</f>
        <v>0</v>
      </c>
      <c r="T469" s="3">
        <f>'IECC Data-SI'!T469/Convert!$B$2*1000000</f>
        <v>0</v>
      </c>
      <c r="U469" s="3">
        <f>'IECC Data-SI'!U469/Convert!$B$2*1000000</f>
        <v>542407.27908350632</v>
      </c>
      <c r="V469" s="3">
        <f>'IECC Data-SI'!V469/Convert!$B$2*1000000</f>
        <v>0</v>
      </c>
      <c r="W469" s="3">
        <f>'IECC Data-SI'!W469/Convert!$B$2*1000000</f>
        <v>5574234.585105869</v>
      </c>
      <c r="X469" s="3">
        <f>'IECC Data-SI'!X469/Convert!$B$2*1000000</f>
        <v>684684.10062443127</v>
      </c>
      <c r="Y469" s="3">
        <f t="shared" si="15"/>
        <v>6258918.6857302999</v>
      </c>
      <c r="Z469" s="3">
        <f>'IECC Data-SI'!Y469/Convert!$B$2*1000000</f>
        <v>25155738.193587657</v>
      </c>
      <c r="AA469" s="3">
        <f>'IECC Data-SI'!Z469/Convert!$B$2*1000000</f>
        <v>1227081.9015371604</v>
      </c>
      <c r="AB469" s="3">
        <f>'IECC Data-SI'!AA469/Convert!$B$2*1000000</f>
        <v>26382820.095124815</v>
      </c>
    </row>
    <row r="470" spans="1:28" x14ac:dyDescent="0.25">
      <c r="A470" s="93">
        <v>2018</v>
      </c>
      <c r="B470" s="93" t="s">
        <v>55</v>
      </c>
      <c r="C470" s="121" t="s">
        <v>4</v>
      </c>
      <c r="D470" s="3">
        <f>'IECC Data-SI'!D470*Convert!$B$1</f>
        <v>498588.4208013984</v>
      </c>
      <c r="E470" s="3">
        <f>'IECC Data-SI'!E470/Convert!$B$2*1000000</f>
        <v>0</v>
      </c>
      <c r="F470" s="3">
        <f>'IECC Data-SI'!F470/Convert!$B$2*1000000</f>
        <v>1101486.6605646203</v>
      </c>
      <c r="G470" s="3">
        <f>'IECC Data-SI'!G470/Convert!$B$2*1000000</f>
        <v>2883534.4174654633</v>
      </c>
      <c r="H470" s="3">
        <f>'IECC Data-SI'!H470/Convert!$B$2*1000000</f>
        <v>2882463.384167606</v>
      </c>
      <c r="I470" s="3">
        <f>'IECC Data-SI'!I470/Convert!$B$2*1000000</f>
        <v>414679.4496860308</v>
      </c>
      <c r="J470" s="3">
        <f>'IECC Data-SI'!J470/Convert!$B$2*1000000</f>
        <v>14419416.070750374</v>
      </c>
      <c r="K470" s="3">
        <f>'IECC Data-SI'!K470/Convert!$B$2*1000000</f>
        <v>0</v>
      </c>
      <c r="L470" s="3">
        <f>'IECC Data-SI'!L470/Convert!$B$2*1000000</f>
        <v>1858489.2042213117</v>
      </c>
      <c r="M470" s="3">
        <f>'IECC Data-SI'!M470/Convert!$B$2*1000000</f>
        <v>1958995.7271458316</v>
      </c>
      <c r="N470" s="3">
        <f>'IECC Data-SI'!N470/Convert!$B$2*1000000</f>
        <v>364492.53541921335</v>
      </c>
      <c r="O470" s="3">
        <f>'IECC Data-SI'!O470/Convert!$B$2*1000000</f>
        <v>133.55974787686603</v>
      </c>
      <c r="P470" s="3">
        <f t="shared" si="14"/>
        <v>364358.97567133646</v>
      </c>
      <c r="Q470" s="3">
        <f>'IECC Data-SI'!Q470/Convert!$B$2*1000000</f>
        <v>851016.51959862979</v>
      </c>
      <c r="R470" s="3">
        <f>'IECC Data-SI'!R470/Convert!$B$2*1000000</f>
        <v>30074.235876980543</v>
      </c>
      <c r="S470" s="3">
        <f>'IECC Data-SI'!S470/Convert!$B$2*1000000</f>
        <v>37884.248597633545</v>
      </c>
      <c r="T470" s="3">
        <f>'IECC Data-SI'!T470/Convert!$B$2*1000000</f>
        <v>0</v>
      </c>
      <c r="U470" s="3">
        <f>'IECC Data-SI'!U470/Convert!$B$2*1000000</f>
        <v>567913.03664573585</v>
      </c>
      <c r="V470" s="3">
        <f>'IECC Data-SI'!V470/Convert!$B$2*1000000</f>
        <v>0</v>
      </c>
      <c r="W470" s="3">
        <f>'IECC Data-SI'!W470/Convert!$B$2*1000000</f>
        <v>6125864.124355874</v>
      </c>
      <c r="X470" s="3">
        <f>'IECC Data-SI'!X470/Convert!$B$2*1000000</f>
        <v>1101486.6605646203</v>
      </c>
      <c r="Y470" s="3">
        <f t="shared" si="15"/>
        <v>7227350.7849204941</v>
      </c>
      <c r="Z470" s="3">
        <f>'IECC Data-SI'!Y470/Convert!$B$2*1000000</f>
        <v>25701055.271099851</v>
      </c>
      <c r="AA470" s="3">
        <f>'IECC Data-SI'!Z470/Convert!$B$2*1000000</f>
        <v>1669399.6972103561</v>
      </c>
      <c r="AB470" s="3">
        <f>'IECC Data-SI'!AA470/Convert!$B$2*1000000</f>
        <v>27370454.968310211</v>
      </c>
    </row>
    <row r="471" spans="1:28" x14ac:dyDescent="0.25">
      <c r="A471" s="93">
        <v>2018</v>
      </c>
      <c r="B471" s="93" t="s">
        <v>55</v>
      </c>
      <c r="C471" s="121" t="s">
        <v>5</v>
      </c>
      <c r="D471" s="3">
        <f>'IECC Data-SI'!D471*Convert!$B$1</f>
        <v>498588.4208013984</v>
      </c>
      <c r="E471" s="3">
        <f>'IECC Data-SI'!E471/Convert!$B$2*1000000</f>
        <v>0</v>
      </c>
      <c r="F471" s="3">
        <f>'IECC Data-SI'!F471/Convert!$B$2*1000000</f>
        <v>1333426.9776606148</v>
      </c>
      <c r="G471" s="3">
        <f>'IECC Data-SI'!G471/Convert!$B$2*1000000</f>
        <v>3412662.7792897038</v>
      </c>
      <c r="H471" s="3">
        <f>'IECC Data-SI'!H471/Convert!$B$2*1000000</f>
        <v>2882795.1201448189</v>
      </c>
      <c r="I471" s="3">
        <f>'IECC Data-SI'!I471/Convert!$B$2*1000000</f>
        <v>415390.31249434268</v>
      </c>
      <c r="J471" s="3">
        <f>'IECC Data-SI'!J471/Convert!$B$2*1000000</f>
        <v>14419416.070750374</v>
      </c>
      <c r="K471" s="3">
        <f>'IECC Data-SI'!K471/Convert!$B$2*1000000</f>
        <v>0</v>
      </c>
      <c r="L471" s="3">
        <f>'IECC Data-SI'!L471/Convert!$B$2*1000000</f>
        <v>1858489.2042213117</v>
      </c>
      <c r="M471" s="3">
        <f>'IECC Data-SI'!M471/Convert!$B$2*1000000</f>
        <v>2416061.5565488045</v>
      </c>
      <c r="N471" s="3">
        <f>'IECC Data-SI'!N471/Convert!$B$2*1000000</f>
        <v>375790.5149859832</v>
      </c>
      <c r="O471" s="3">
        <f>'IECC Data-SI'!O471/Convert!$B$2*1000000</f>
        <v>133.55974787686603</v>
      </c>
      <c r="P471" s="3">
        <f t="shared" si="14"/>
        <v>375656.95523810631</v>
      </c>
      <c r="Q471" s="3">
        <f>'IECC Data-SI'!Q471/Convert!$B$2*1000000</f>
        <v>880152.41656863864</v>
      </c>
      <c r="R471" s="3">
        <f>'IECC Data-SI'!R471/Convert!$B$2*1000000</f>
        <v>1258729.5137632042</v>
      </c>
      <c r="S471" s="3">
        <f>'IECC Data-SI'!S471/Convert!$B$2*1000000</f>
        <v>0</v>
      </c>
      <c r="T471" s="3">
        <f>'IECC Data-SI'!T471/Convert!$B$2*1000000</f>
        <v>0</v>
      </c>
      <c r="U471" s="3">
        <f>'IECC Data-SI'!U471/Convert!$B$2*1000000</f>
        <v>556700.36061596347</v>
      </c>
      <c r="V471" s="3">
        <f>'IECC Data-SI'!V471/Convert!$B$2*1000000</f>
        <v>0</v>
      </c>
      <c r="W471" s="3">
        <f>'IECC Data-SI'!W471/Convert!$B$2*1000000</f>
        <v>8343263.2214084584</v>
      </c>
      <c r="X471" s="3">
        <f>'IECC Data-SI'!X471/Convert!$B$2*1000000</f>
        <v>1333426.9776606148</v>
      </c>
      <c r="Y471" s="3">
        <f t="shared" si="15"/>
        <v>9676690.1990690734</v>
      </c>
      <c r="Z471" s="3">
        <f>'IECC Data-SI'!Y471/Convert!$B$2*1000000</f>
        <v>27919487.488767181</v>
      </c>
      <c r="AA471" s="3">
        <f>'IECC Data-SI'!Z471/Convert!$B$2*1000000</f>
        <v>1890127.3382765783</v>
      </c>
      <c r="AB471" s="3">
        <f>'IECC Data-SI'!AA471/Convert!$B$2*1000000</f>
        <v>29809614.827043757</v>
      </c>
    </row>
    <row r="472" spans="1:28" x14ac:dyDescent="0.25">
      <c r="A472" s="93">
        <v>2018</v>
      </c>
      <c r="B472" s="93" t="s">
        <v>55</v>
      </c>
      <c r="C472" s="121" t="s">
        <v>15</v>
      </c>
      <c r="D472" s="3">
        <f>'IECC Data-SI'!D472*Convert!$B$1</f>
        <v>498588.4208013984</v>
      </c>
      <c r="E472" s="3">
        <f>'IECC Data-SI'!E472/Convert!$B$2*1000000</f>
        <v>0</v>
      </c>
      <c r="F472" s="3">
        <f>'IECC Data-SI'!F472/Convert!$B$2*1000000</f>
        <v>776025.23240711691</v>
      </c>
      <c r="G472" s="3">
        <f>'IECC Data-SI'!G472/Convert!$B$2*1000000</f>
        <v>2305470.2599170338</v>
      </c>
      <c r="H472" s="3">
        <f>'IECC Data-SI'!H472/Convert!$B$2*1000000</f>
        <v>2888311.4155373187</v>
      </c>
      <c r="I472" s="3">
        <f>'IECC Data-SI'!I472/Convert!$B$2*1000000</f>
        <v>415693.61395922239</v>
      </c>
      <c r="J472" s="3">
        <f>'IECC Data-SI'!J472/Convert!$B$2*1000000</f>
        <v>14419416.070750374</v>
      </c>
      <c r="K472" s="3">
        <f>'IECC Data-SI'!K472/Convert!$B$2*1000000</f>
        <v>0</v>
      </c>
      <c r="L472" s="3">
        <f>'IECC Data-SI'!L472/Convert!$B$2*1000000</f>
        <v>1858489.2042213117</v>
      </c>
      <c r="M472" s="3">
        <f>'IECC Data-SI'!M472/Convert!$B$2*1000000</f>
        <v>1983951.7508029668</v>
      </c>
      <c r="N472" s="3">
        <f>'IECC Data-SI'!N472/Convert!$B$2*1000000</f>
        <v>209875.13552599441</v>
      </c>
      <c r="O472" s="3">
        <f>'IECC Data-SI'!O472/Convert!$B$2*1000000</f>
        <v>133.55974787686603</v>
      </c>
      <c r="P472" s="3">
        <f t="shared" si="14"/>
        <v>209741.57577811755</v>
      </c>
      <c r="Q472" s="3">
        <f>'IECC Data-SI'!Q472/Convert!$B$2*1000000</f>
        <v>661254.06246247236</v>
      </c>
      <c r="R472" s="3">
        <f>'IECC Data-SI'!R472/Convert!$B$2*1000000</f>
        <v>15553.678245863561</v>
      </c>
      <c r="S472" s="3">
        <f>'IECC Data-SI'!S472/Convert!$B$2*1000000</f>
        <v>0</v>
      </c>
      <c r="T472" s="3">
        <f>'IECC Data-SI'!T472/Convert!$B$2*1000000</f>
        <v>0</v>
      </c>
      <c r="U472" s="3">
        <f>'IECC Data-SI'!U472/Convert!$B$2*1000000</f>
        <v>564908.45650927117</v>
      </c>
      <c r="V472" s="3">
        <f>'IECC Data-SI'!V472/Convert!$B$2*1000000</f>
        <v>0</v>
      </c>
      <c r="W472" s="3">
        <f>'IECC Data-SI'!W472/Convert!$B$2*1000000</f>
        <v>5175971.3272064533</v>
      </c>
      <c r="X472" s="3">
        <f>'IECC Data-SI'!X472/Convert!$B$2*1000000</f>
        <v>776025.23240711691</v>
      </c>
      <c r="Y472" s="3">
        <f t="shared" si="15"/>
        <v>5951996.5596135706</v>
      </c>
      <c r="Z472" s="3">
        <f>'IECC Data-SI'!Y472/Convert!$B$2*1000000</f>
        <v>24758015.191422559</v>
      </c>
      <c r="AA472" s="3">
        <f>'IECC Data-SI'!Z472/Convert!$B$2*1000000</f>
        <v>1340933.6889163882</v>
      </c>
      <c r="AB472" s="3">
        <f>'IECC Data-SI'!AA472/Convert!$B$2*1000000</f>
        <v>26098948.880338944</v>
      </c>
    </row>
    <row r="473" spans="1:28" x14ac:dyDescent="0.25">
      <c r="A473" s="93">
        <v>2018</v>
      </c>
      <c r="B473" s="93" t="s">
        <v>55</v>
      </c>
      <c r="C473" s="121" t="s">
        <v>16</v>
      </c>
      <c r="D473" s="3">
        <f>'IECC Data-SI'!D473*Convert!$B$1</f>
        <v>498588.4208013984</v>
      </c>
      <c r="E473" s="3">
        <f>'IECC Data-SI'!E473/Convert!$B$2*1000000</f>
        <v>0</v>
      </c>
      <c r="F473" s="3">
        <f>'IECC Data-SI'!F473/Convert!$B$2*1000000</f>
        <v>2067501.8262065544</v>
      </c>
      <c r="G473" s="3">
        <f>'IECC Data-SI'!G473/Convert!$B$2*1000000</f>
        <v>2955957.1203762754</v>
      </c>
      <c r="H473" s="3">
        <f>'IECC Data-SI'!H473/Convert!$B$2*1000000</f>
        <v>2883107.899780476</v>
      </c>
      <c r="I473" s="3">
        <f>'IECC Data-SI'!I473/Convert!$B$2*1000000</f>
        <v>415181.79273723788</v>
      </c>
      <c r="J473" s="3">
        <f>'IECC Data-SI'!J473/Convert!$B$2*1000000</f>
        <v>14419416.070750374</v>
      </c>
      <c r="K473" s="3">
        <f>'IECC Data-SI'!K473/Convert!$B$2*1000000</f>
        <v>0</v>
      </c>
      <c r="L473" s="3">
        <f>'IECC Data-SI'!L473/Convert!$B$2*1000000</f>
        <v>1858489.2042213117</v>
      </c>
      <c r="M473" s="3">
        <f>'IECC Data-SI'!M473/Convert!$B$2*1000000</f>
        <v>2026053.7853965838</v>
      </c>
      <c r="N473" s="3">
        <f>'IECC Data-SI'!N473/Convert!$B$2*1000000</f>
        <v>385960.59223023156</v>
      </c>
      <c r="O473" s="3">
        <f>'IECC Data-SI'!O473/Convert!$B$2*1000000</f>
        <v>133.55974787686603</v>
      </c>
      <c r="P473" s="3">
        <f t="shared" si="14"/>
        <v>385827.03248235467</v>
      </c>
      <c r="Q473" s="3">
        <f>'IECC Data-SI'!Q473/Convert!$B$2*1000000</f>
        <v>802592.54509642569</v>
      </c>
      <c r="R473" s="3">
        <f>'IECC Data-SI'!R473/Convert!$B$2*1000000</f>
        <v>36623.651884227176</v>
      </c>
      <c r="S473" s="3">
        <f>'IECC Data-SI'!S473/Convert!$B$2*1000000</f>
        <v>43703.845455013332</v>
      </c>
      <c r="T473" s="3">
        <f>'IECC Data-SI'!T473/Convert!$B$2*1000000</f>
        <v>0</v>
      </c>
      <c r="U473" s="3">
        <f>'IECC Data-SI'!U473/Convert!$B$2*1000000</f>
        <v>597551.27666695195</v>
      </c>
      <c r="V473" s="3">
        <f>'IECC Data-SI'!V473/Convert!$B$2*1000000</f>
        <v>0</v>
      </c>
      <c r="W473" s="3">
        <f>'IECC Data-SI'!W473/Convert!$B$2*1000000</f>
        <v>6250757.9806908807</v>
      </c>
      <c r="X473" s="3">
        <f>'IECC Data-SI'!X473/Convert!$B$2*1000000</f>
        <v>2067501.8262065544</v>
      </c>
      <c r="Y473" s="3">
        <f t="shared" si="15"/>
        <v>8318259.8068974353</v>
      </c>
      <c r="Z473" s="3">
        <f>'IECC Data-SI'!Y473/Convert!$B$2*1000000</f>
        <v>25827095.986098934</v>
      </c>
      <c r="AA473" s="3">
        <f>'IECC Data-SI'!Z473/Convert!$B$2*1000000</f>
        <v>2665053.1028735065</v>
      </c>
      <c r="AB473" s="3">
        <f>'IECC Data-SI'!AA473/Convert!$B$2*1000000</f>
        <v>28492149.088972438</v>
      </c>
    </row>
    <row r="474" spans="1:28" x14ac:dyDescent="0.25">
      <c r="A474" s="93">
        <v>2018</v>
      </c>
      <c r="B474" s="93" t="s">
        <v>55</v>
      </c>
      <c r="C474" s="121" t="s">
        <v>9</v>
      </c>
      <c r="D474" s="3">
        <f>'IECC Data-SI'!D474*Convert!$B$1</f>
        <v>498588.4208013984</v>
      </c>
      <c r="E474" s="3">
        <f>'IECC Data-SI'!E474/Convert!$B$2*1000000</f>
        <v>0</v>
      </c>
      <c r="F474" s="3">
        <f>'IECC Data-SI'!F474/Convert!$B$2*1000000</f>
        <v>2530557.8595409021</v>
      </c>
      <c r="G474" s="3">
        <f>'IECC Data-SI'!G474/Convert!$B$2*1000000</f>
        <v>2968022.8317760224</v>
      </c>
      <c r="H474" s="3">
        <f>'IECC Data-SI'!H474/Convert!$B$2*1000000</f>
        <v>2884216.8457614426</v>
      </c>
      <c r="I474" s="3">
        <f>'IECC Data-SI'!I474/Convert!$B$2*1000000</f>
        <v>414556.2334659234</v>
      </c>
      <c r="J474" s="3">
        <f>'IECC Data-SI'!J474/Convert!$B$2*1000000</f>
        <v>14419416.070750374</v>
      </c>
      <c r="K474" s="3">
        <f>'IECC Data-SI'!K474/Convert!$B$2*1000000</f>
        <v>0</v>
      </c>
      <c r="L474" s="3">
        <f>'IECC Data-SI'!L474/Convert!$B$2*1000000</f>
        <v>1858489.2042213117</v>
      </c>
      <c r="M474" s="3">
        <f>'IECC Data-SI'!M474/Convert!$B$2*1000000</f>
        <v>2232421.9977349066</v>
      </c>
      <c r="N474" s="3">
        <f>'IECC Data-SI'!N474/Convert!$B$2*1000000</f>
        <v>301472.17791967228</v>
      </c>
      <c r="O474" s="3">
        <f>'IECC Data-SI'!O474/Convert!$B$2*1000000</f>
        <v>133.55974787686603</v>
      </c>
      <c r="P474" s="3">
        <f t="shared" si="14"/>
        <v>301338.61817179539</v>
      </c>
      <c r="Q474" s="3">
        <f>'IECC Data-SI'!Q474/Convert!$B$2*1000000</f>
        <v>752746.84497759794</v>
      </c>
      <c r="R474" s="3">
        <f>'IECC Data-SI'!R474/Convert!$B$2*1000000</f>
        <v>860769.55732866842</v>
      </c>
      <c r="S474" s="3">
        <f>'IECC Data-SI'!S474/Convert!$B$2*1000000</f>
        <v>0</v>
      </c>
      <c r="T474" s="3">
        <f>'IECC Data-SI'!T474/Convert!$B$2*1000000</f>
        <v>0</v>
      </c>
      <c r="U474" s="3">
        <f>'IECC Data-SI'!U474/Convert!$B$2*1000000</f>
        <v>589987.69638651377</v>
      </c>
      <c r="V474" s="3">
        <f>'IECC Data-SI'!V474/Convert!$B$2*1000000</f>
        <v>0</v>
      </c>
      <c r="W474" s="3">
        <f>'IECC Data-SI'!W474/Convert!$B$2*1000000</f>
        <v>7115299.8499889905</v>
      </c>
      <c r="X474" s="3">
        <f>'IECC Data-SI'!X474/Convert!$B$2*1000000</f>
        <v>2530557.8595409021</v>
      </c>
      <c r="Y474" s="3">
        <f t="shared" si="15"/>
        <v>9645857.7095298916</v>
      </c>
      <c r="Z474" s="3">
        <f>'IECC Data-SI'!Y474/Convert!$B$2*1000000</f>
        <v>26692111.763935916</v>
      </c>
      <c r="AA474" s="3">
        <f>'IECC Data-SI'!Z474/Convert!$B$2*1000000</f>
        <v>3120545.5559274154</v>
      </c>
      <c r="AB474" s="3">
        <f>'IECC Data-SI'!AA474/Convert!$B$2*1000000</f>
        <v>29812657.319863331</v>
      </c>
    </row>
    <row r="475" spans="1:28" x14ac:dyDescent="0.25">
      <c r="A475" s="93">
        <v>2018</v>
      </c>
      <c r="B475" s="93" t="s">
        <v>55</v>
      </c>
      <c r="C475" s="121" t="s">
        <v>12</v>
      </c>
      <c r="D475" s="3">
        <f>'IECC Data-SI'!D475*Convert!$B$1</f>
        <v>498588.4208013984</v>
      </c>
      <c r="E475" s="3">
        <f>'IECC Data-SI'!E475/Convert!$B$2*1000000</f>
        <v>0</v>
      </c>
      <c r="F475" s="3">
        <f>'IECC Data-SI'!F475/Convert!$B$2*1000000</f>
        <v>1897643.5277031292</v>
      </c>
      <c r="G475" s="3">
        <f>'IECC Data-SI'!G475/Convert!$B$2*1000000</f>
        <v>2769275.0687428028</v>
      </c>
      <c r="H475" s="3">
        <f>'IECC Data-SI'!H475/Convert!$B$2*1000000</f>
        <v>2883705.0245394576</v>
      </c>
      <c r="I475" s="3">
        <f>'IECC Data-SI'!I475/Convert!$B$2*1000000</f>
        <v>415797.87383777485</v>
      </c>
      <c r="J475" s="3">
        <f>'IECC Data-SI'!J475/Convert!$B$2*1000000</f>
        <v>14419416.070750374</v>
      </c>
      <c r="K475" s="3">
        <f>'IECC Data-SI'!K475/Convert!$B$2*1000000</f>
        <v>0</v>
      </c>
      <c r="L475" s="3">
        <f>'IECC Data-SI'!L475/Convert!$B$2*1000000</f>
        <v>1858489.2042213117</v>
      </c>
      <c r="M475" s="3">
        <f>'IECC Data-SI'!M475/Convert!$B$2*1000000</f>
        <v>2037503.4156957939</v>
      </c>
      <c r="N475" s="3">
        <f>'IECC Data-SI'!N475/Convert!$B$2*1000000</f>
        <v>367866.76421600027</v>
      </c>
      <c r="O475" s="3">
        <f>'IECC Data-SI'!O475/Convert!$B$2*1000000</f>
        <v>133.55974787686603</v>
      </c>
      <c r="P475" s="3">
        <f t="shared" si="14"/>
        <v>367733.20446812338</v>
      </c>
      <c r="Q475" s="3">
        <f>'IECC Data-SI'!Q475/Convert!$B$2*1000000</f>
        <v>677063.65131932823</v>
      </c>
      <c r="R475" s="3">
        <f>'IECC Data-SI'!R475/Convert!$B$2*1000000</f>
        <v>45040.267534639635</v>
      </c>
      <c r="S475" s="3">
        <f>'IECC Data-SI'!S475/Convert!$B$2*1000000</f>
        <v>49542.398653948097</v>
      </c>
      <c r="T475" s="3">
        <f>'IECC Data-SI'!T475/Convert!$B$2*1000000</f>
        <v>0</v>
      </c>
      <c r="U475" s="3">
        <f>'IECC Data-SI'!U475/Convert!$B$2*1000000</f>
        <v>632923.8100085503</v>
      </c>
      <c r="V475" s="3">
        <f>'IECC Data-SI'!V475/Convert!$B$2*1000000</f>
        <v>0</v>
      </c>
      <c r="W475" s="3">
        <f>'IECC Data-SI'!W475/Convert!$B$2*1000000</f>
        <v>5946158.0064146351</v>
      </c>
      <c r="X475" s="3">
        <f>'IECC Data-SI'!X475/Convert!$B$2*1000000</f>
        <v>1897643.5277031292</v>
      </c>
      <c r="Y475" s="3">
        <f t="shared" si="15"/>
        <v>7843801.5341177639</v>
      </c>
      <c r="Z475" s="3">
        <f>'IECC Data-SI'!Y475/Convert!$B$2*1000000</f>
        <v>25523709.217682205</v>
      </c>
      <c r="AA475" s="3">
        <f>'IECC Data-SI'!Z475/Convert!$B$2*1000000</f>
        <v>2530567.3377116793</v>
      </c>
      <c r="AB475" s="3">
        <f>'IECC Data-SI'!AA475/Convert!$B$2*1000000</f>
        <v>28054276.555393886</v>
      </c>
    </row>
    <row r="476" spans="1:28" x14ac:dyDescent="0.25">
      <c r="A476" s="93">
        <v>2018</v>
      </c>
      <c r="B476" s="93" t="s">
        <v>55</v>
      </c>
      <c r="C476" s="121" t="s">
        <v>8</v>
      </c>
      <c r="D476" s="3">
        <f>'IECC Data-SI'!D476*Convert!$B$1</f>
        <v>498588.4208013984</v>
      </c>
      <c r="E476" s="3">
        <f>'IECC Data-SI'!E476/Convert!$B$2*1000000</f>
        <v>0</v>
      </c>
      <c r="F476" s="3">
        <f>'IECC Data-SI'!F476/Convert!$B$2*1000000</f>
        <v>3160609.7838038718</v>
      </c>
      <c r="G476" s="3">
        <f>'IECC Data-SI'!G476/Convert!$B$2*1000000</f>
        <v>2442989.0397276576</v>
      </c>
      <c r="H476" s="3">
        <f>'IECC Data-SI'!H476/Convert!$B$2*1000000</f>
        <v>2912414.4038244798</v>
      </c>
      <c r="I476" s="3">
        <f>'IECC Data-SI'!I476/Convert!$B$2*1000000</f>
        <v>421522.68898737972</v>
      </c>
      <c r="J476" s="3">
        <f>'IECC Data-SI'!J476/Convert!$B$2*1000000</f>
        <v>14419416.070750374</v>
      </c>
      <c r="K476" s="3">
        <f>'IECC Data-SI'!K476/Convert!$B$2*1000000</f>
        <v>0</v>
      </c>
      <c r="L476" s="3">
        <f>'IECC Data-SI'!L476/Convert!$B$2*1000000</f>
        <v>1858508.1605628666</v>
      </c>
      <c r="M476" s="3">
        <f>'IECC Data-SI'!M476/Convert!$B$2*1000000</f>
        <v>2019978.277928212</v>
      </c>
      <c r="N476" s="3">
        <f>'IECC Data-SI'!N476/Convert!$B$2*1000000</f>
        <v>257569.29087833164</v>
      </c>
      <c r="O476" s="3">
        <f>'IECC Data-SI'!O476/Convert!$B$2*1000000</f>
        <v>133.55974787686603</v>
      </c>
      <c r="P476" s="3">
        <f t="shared" si="14"/>
        <v>257435.73113045478</v>
      </c>
      <c r="Q476" s="3">
        <f>'IECC Data-SI'!Q476/Convert!$B$2*1000000</f>
        <v>500997.15095664602</v>
      </c>
      <c r="R476" s="3">
        <f>'IECC Data-SI'!R476/Convert!$B$2*1000000</f>
        <v>272146.71753411356</v>
      </c>
      <c r="S476" s="3">
        <f>'IECC Data-SI'!S476/Convert!$B$2*1000000</f>
        <v>54110.876968699005</v>
      </c>
      <c r="T476" s="3">
        <f>'IECC Data-SI'!T476/Convert!$B$2*1000000</f>
        <v>0</v>
      </c>
      <c r="U476" s="3">
        <f>'IECC Data-SI'!U476/Convert!$B$2*1000000</f>
        <v>680741.18158099486</v>
      </c>
      <c r="V476" s="3">
        <f>'IECC Data-SI'!V476/Convert!$B$2*1000000</f>
        <v>0</v>
      </c>
      <c r="W476" s="3">
        <f>'IECC Data-SI'!W476/Convert!$B$2*1000000</f>
        <v>5547657.7942457842</v>
      </c>
      <c r="X476" s="3">
        <f>'IECC Data-SI'!X476/Convert!$B$2*1000000</f>
        <v>3160609.7838038718</v>
      </c>
      <c r="Y476" s="3">
        <f t="shared" si="15"/>
        <v>8708267.578049656</v>
      </c>
      <c r="Z476" s="3">
        <f>'IECC Data-SI'!Y476/Convert!$B$2*1000000</f>
        <v>25159652.678118762</v>
      </c>
      <c r="AA476" s="3">
        <f>'IECC Data-SI'!Z476/Convert!$B$2*1000000</f>
        <v>3841350.965384867</v>
      </c>
      <c r="AB476" s="3">
        <f>'IECC Data-SI'!AA476/Convert!$B$2*1000000</f>
        <v>29001003.643503625</v>
      </c>
    </row>
    <row r="477" spans="1:28" x14ac:dyDescent="0.25">
      <c r="A477" s="93">
        <v>2006</v>
      </c>
      <c r="B477" s="93" t="s">
        <v>54</v>
      </c>
      <c r="C477" s="121" t="s">
        <v>10</v>
      </c>
      <c r="D477" s="3">
        <f>'IECC Data-SI'!D477*Convert!$B$1</f>
        <v>53627.846840473227</v>
      </c>
      <c r="E477" s="3">
        <f>'IECC Data-SI'!E477/Convert!$B$2*1000000</f>
        <v>9.4781707774915045</v>
      </c>
      <c r="F477" s="3">
        <f>'IECC Data-SI'!F477/Convert!$B$2*1000000</f>
        <v>0</v>
      </c>
      <c r="G477" s="3">
        <f>'IECC Data-SI'!G477/Convert!$B$2*1000000</f>
        <v>1498593.5816291817</v>
      </c>
      <c r="H477" s="3">
        <f>'IECC Data-SI'!H477/Convert!$B$2*1000000</f>
        <v>533355.62599100196</v>
      </c>
      <c r="I477" s="3">
        <f>'IECC Data-SI'!I477/Convert!$B$2*1000000</f>
        <v>214557.3518900752</v>
      </c>
      <c r="J477" s="3">
        <f>'IECC Data-SI'!J477/Convert!$B$2*1000000</f>
        <v>773646.21154196654</v>
      </c>
      <c r="K477" s="3">
        <f>'IECC Data-SI'!K477/Convert!$B$2*1000000</f>
        <v>0</v>
      </c>
      <c r="L477" s="3">
        <f>'IECC Data-SI'!L477/Convert!$B$2*1000000</f>
        <v>32026.739057143794</v>
      </c>
      <c r="M477" s="3">
        <f>'IECC Data-SI'!M477/Convert!$B$2*1000000</f>
        <v>191345.31165599849</v>
      </c>
      <c r="N477" s="3">
        <f>'IECC Data-SI'!N477/Convert!$B$2*1000000</f>
        <v>142.17256166237257</v>
      </c>
      <c r="O477" s="3">
        <f>'IECC Data-SI'!O477/Convert!$B$2*1000000</f>
        <v>142.17256166237257</v>
      </c>
      <c r="P477" s="3">
        <f t="shared" si="14"/>
        <v>0</v>
      </c>
      <c r="Q477" s="3">
        <f>'IECC Data-SI'!Q477/Convert!$B$2*1000000</f>
        <v>0</v>
      </c>
      <c r="R477" s="3">
        <f>'IECC Data-SI'!R477/Convert!$B$2*1000000</f>
        <v>0</v>
      </c>
      <c r="S477" s="3">
        <f>'IECC Data-SI'!S477/Convert!$B$2*1000000</f>
        <v>0</v>
      </c>
      <c r="T477" s="3">
        <f>'IECC Data-SI'!T477/Convert!$B$2*1000000</f>
        <v>0</v>
      </c>
      <c r="U477" s="3">
        <f>'IECC Data-SI'!U477/Convert!$B$2*1000000</f>
        <v>63626.960429300467</v>
      </c>
      <c r="V477" s="3">
        <f>'IECC Data-SI'!V477/Convert!$B$2*1000000</f>
        <v>0</v>
      </c>
      <c r="W477" s="3">
        <f>'IECC Data-SI'!W477/Convert!$B$2*1000000</f>
        <v>1689948.3714559576</v>
      </c>
      <c r="X477" s="3">
        <f>'IECC Data-SI'!X477/Convert!$B$2*1000000</f>
        <v>0</v>
      </c>
      <c r="Y477" s="3">
        <f t="shared" si="15"/>
        <v>1689948.3714559576</v>
      </c>
      <c r="Z477" s="3">
        <f>'IECC Data-SI'!Y477/Convert!$B$2*1000000</f>
        <v>3243676.4724978078</v>
      </c>
      <c r="AA477" s="3">
        <f>'IECC Data-SI'!Z477/Convert!$B$2*1000000</f>
        <v>63626.960429300467</v>
      </c>
      <c r="AB477" s="3">
        <f>'IECC Data-SI'!AA477/Convert!$B$2*1000000</f>
        <v>3307303.4329271084</v>
      </c>
    </row>
    <row r="478" spans="1:28" x14ac:dyDescent="0.25">
      <c r="A478" s="93">
        <v>2006</v>
      </c>
      <c r="B478" s="93" t="s">
        <v>54</v>
      </c>
      <c r="C478" s="121" t="s">
        <v>6</v>
      </c>
      <c r="D478" s="3">
        <f>'IECC Data-SI'!D478*Convert!$B$1</f>
        <v>53627.846840473227</v>
      </c>
      <c r="E478" s="3">
        <f>'IECC Data-SI'!E478/Convert!$B$2*1000000</f>
        <v>9572.9524852664199</v>
      </c>
      <c r="F478" s="3">
        <f>'IECC Data-SI'!F478/Convert!$B$2*1000000</f>
        <v>0</v>
      </c>
      <c r="G478" s="3">
        <f>'IECC Data-SI'!G478/Convert!$B$2*1000000</f>
        <v>1328365.6344654344</v>
      </c>
      <c r="H478" s="3">
        <f>'IECC Data-SI'!H478/Convert!$B$2*1000000</f>
        <v>533355.62599100196</v>
      </c>
      <c r="I478" s="3">
        <f>'IECC Data-SI'!I478/Convert!$B$2*1000000</f>
        <v>214604.74274396262</v>
      </c>
      <c r="J478" s="3">
        <f>'IECC Data-SI'!J478/Convert!$B$2*1000000</f>
        <v>773646.21154196654</v>
      </c>
      <c r="K478" s="3">
        <f>'IECC Data-SI'!K478/Convert!$B$2*1000000</f>
        <v>0</v>
      </c>
      <c r="L478" s="3">
        <f>'IECC Data-SI'!L478/Convert!$B$2*1000000</f>
        <v>32026.739057143794</v>
      </c>
      <c r="M478" s="3">
        <f>'IECC Data-SI'!M478/Convert!$B$2*1000000</f>
        <v>161839.76602566743</v>
      </c>
      <c r="N478" s="3">
        <f>'IECC Data-SI'!N478/Convert!$B$2*1000000</f>
        <v>142.17256166237257</v>
      </c>
      <c r="O478" s="3">
        <f>'IECC Data-SI'!O478/Convert!$B$2*1000000</f>
        <v>142.17256166237257</v>
      </c>
      <c r="P478" s="3">
        <f t="shared" si="14"/>
        <v>0</v>
      </c>
      <c r="Q478" s="3">
        <f>'IECC Data-SI'!Q478/Convert!$B$2*1000000</f>
        <v>0</v>
      </c>
      <c r="R478" s="3">
        <f>'IECC Data-SI'!R478/Convert!$B$2*1000000</f>
        <v>0</v>
      </c>
      <c r="S478" s="3">
        <f>'IECC Data-SI'!S478/Convert!$B$2*1000000</f>
        <v>0</v>
      </c>
      <c r="T478" s="3">
        <f>'IECC Data-SI'!T478/Convert!$B$2*1000000</f>
        <v>0</v>
      </c>
      <c r="U478" s="3">
        <f>'IECC Data-SI'!U478/Convert!$B$2*1000000</f>
        <v>64072.434455842573</v>
      </c>
      <c r="V478" s="3">
        <f>'IECC Data-SI'!V478/Convert!$B$2*1000000</f>
        <v>0</v>
      </c>
      <c r="W478" s="3">
        <f>'IECC Data-SI'!W478/Convert!$B$2*1000000</f>
        <v>1499778.3529763683</v>
      </c>
      <c r="X478" s="3">
        <f>'IECC Data-SI'!X478/Convert!$B$2*1000000</f>
        <v>0</v>
      </c>
      <c r="Y478" s="3">
        <f t="shared" si="15"/>
        <v>1499778.3529763683</v>
      </c>
      <c r="Z478" s="3">
        <f>'IECC Data-SI'!Y478/Convert!$B$2*1000000</f>
        <v>3053553.8448721054</v>
      </c>
      <c r="AA478" s="3">
        <f>'IECC Data-SI'!Z478/Convert!$B$2*1000000</f>
        <v>64072.434455842573</v>
      </c>
      <c r="AB478" s="3">
        <f>'IECC Data-SI'!AA478/Convert!$B$2*1000000</f>
        <v>3117626.2793279481</v>
      </c>
    </row>
    <row r="479" spans="1:28" x14ac:dyDescent="0.25">
      <c r="A479" s="93">
        <v>2006</v>
      </c>
      <c r="B479" s="93" t="s">
        <v>54</v>
      </c>
      <c r="C479" s="121" t="s">
        <v>11</v>
      </c>
      <c r="D479" s="3">
        <f>'IECC Data-SI'!D479*Convert!$B$1</f>
        <v>53627.846840473227</v>
      </c>
      <c r="E479" s="3">
        <f>'IECC Data-SI'!E479/Convert!$B$2*1000000</f>
        <v>1175.2931764089467</v>
      </c>
      <c r="F479" s="3">
        <f>'IECC Data-SI'!F479/Convert!$B$2*1000000</f>
        <v>0</v>
      </c>
      <c r="G479" s="3">
        <f>'IECC Data-SI'!G479/Convert!$B$2*1000000</f>
        <v>965095.78307651752</v>
      </c>
      <c r="H479" s="3">
        <f>'IECC Data-SI'!H479/Convert!$B$2*1000000</f>
        <v>533355.62599100196</v>
      </c>
      <c r="I479" s="3">
        <f>'IECC Data-SI'!I479/Convert!$B$2*1000000</f>
        <v>214623.69908551761</v>
      </c>
      <c r="J479" s="3">
        <f>'IECC Data-SI'!J479/Convert!$B$2*1000000</f>
        <v>773646.21154196654</v>
      </c>
      <c r="K479" s="3">
        <f>'IECC Data-SI'!K479/Convert!$B$2*1000000</f>
        <v>0</v>
      </c>
      <c r="L479" s="3">
        <f>'IECC Data-SI'!L479/Convert!$B$2*1000000</f>
        <v>32026.739057143794</v>
      </c>
      <c r="M479" s="3">
        <f>'IECC Data-SI'!M479/Convert!$B$2*1000000</f>
        <v>149821.44547980823</v>
      </c>
      <c r="N479" s="3">
        <f>'IECC Data-SI'!N479/Convert!$B$2*1000000</f>
        <v>142.17256166237257</v>
      </c>
      <c r="O479" s="3">
        <f>'IECC Data-SI'!O479/Convert!$B$2*1000000</f>
        <v>142.17256166237257</v>
      </c>
      <c r="P479" s="3">
        <f t="shared" si="14"/>
        <v>0</v>
      </c>
      <c r="Q479" s="3">
        <f>'IECC Data-SI'!Q479/Convert!$B$2*1000000</f>
        <v>0</v>
      </c>
      <c r="R479" s="3">
        <f>'IECC Data-SI'!R479/Convert!$B$2*1000000</f>
        <v>0</v>
      </c>
      <c r="S479" s="3">
        <f>'IECC Data-SI'!S479/Convert!$B$2*1000000</f>
        <v>0</v>
      </c>
      <c r="T479" s="3">
        <f>'IECC Data-SI'!T479/Convert!$B$2*1000000</f>
        <v>0</v>
      </c>
      <c r="U479" s="3">
        <f>'IECC Data-SI'!U479/Convert!$B$2*1000000</f>
        <v>66479.889833325404</v>
      </c>
      <c r="V479" s="3">
        <f>'IECC Data-SI'!V479/Convert!$B$2*1000000</f>
        <v>0</v>
      </c>
      <c r="W479" s="3">
        <f>'IECC Data-SI'!W479/Convert!$B$2*1000000</f>
        <v>1116092.5217327347</v>
      </c>
      <c r="X479" s="3">
        <f>'IECC Data-SI'!X479/Convert!$B$2*1000000</f>
        <v>0</v>
      </c>
      <c r="Y479" s="3">
        <f t="shared" si="15"/>
        <v>1116092.5217327347</v>
      </c>
      <c r="Z479" s="3">
        <f>'IECC Data-SI'!Y479/Convert!$B$2*1000000</f>
        <v>2669886.969970027</v>
      </c>
      <c r="AA479" s="3">
        <f>'IECC Data-SI'!Z479/Convert!$B$2*1000000</f>
        <v>66479.889833325404</v>
      </c>
      <c r="AB479" s="3">
        <f>'IECC Data-SI'!AA479/Convert!$B$2*1000000</f>
        <v>2736366.8598033525</v>
      </c>
    </row>
    <row r="480" spans="1:28" x14ac:dyDescent="0.25">
      <c r="A480" s="93">
        <v>2006</v>
      </c>
      <c r="B480" s="93" t="s">
        <v>54</v>
      </c>
      <c r="C480" s="121" t="s">
        <v>13</v>
      </c>
      <c r="D480" s="3">
        <f>'IECC Data-SI'!D480*Convert!$B$1</f>
        <v>53627.846840473227</v>
      </c>
      <c r="E480" s="3">
        <f>'IECC Data-SI'!E480/Convert!$B$2*1000000</f>
        <v>44879.138631422276</v>
      </c>
      <c r="F480" s="3">
        <f>'IECC Data-SI'!F480/Convert!$B$2*1000000</f>
        <v>5838.5531989347664</v>
      </c>
      <c r="G480" s="3">
        <f>'IECC Data-SI'!G480/Convert!$B$2*1000000</f>
        <v>1060607.3100012995</v>
      </c>
      <c r="H480" s="3">
        <f>'IECC Data-SI'!H480/Convert!$B$2*1000000</f>
        <v>533355.62599100196</v>
      </c>
      <c r="I480" s="3">
        <f>'IECC Data-SI'!I480/Convert!$B$2*1000000</f>
        <v>214358.31030374786</v>
      </c>
      <c r="J480" s="3">
        <f>'IECC Data-SI'!J480/Convert!$B$2*1000000</f>
        <v>773646.21154196654</v>
      </c>
      <c r="K480" s="3">
        <f>'IECC Data-SI'!K480/Convert!$B$2*1000000</f>
        <v>0</v>
      </c>
      <c r="L480" s="3">
        <f>'IECC Data-SI'!L480/Convert!$B$2*1000000</f>
        <v>32026.739057143794</v>
      </c>
      <c r="M480" s="3">
        <f>'IECC Data-SI'!M480/Convert!$B$2*1000000</f>
        <v>147300.25205299546</v>
      </c>
      <c r="N480" s="3">
        <f>'IECC Data-SI'!N480/Convert!$B$2*1000000</f>
        <v>142.17256166237257</v>
      </c>
      <c r="O480" s="3">
        <f>'IECC Data-SI'!O480/Convert!$B$2*1000000</f>
        <v>142.17256166237257</v>
      </c>
      <c r="P480" s="3">
        <f t="shared" si="14"/>
        <v>0</v>
      </c>
      <c r="Q480" s="3">
        <f>'IECC Data-SI'!Q480/Convert!$B$2*1000000</f>
        <v>0</v>
      </c>
      <c r="R480" s="3">
        <f>'IECC Data-SI'!R480/Convert!$B$2*1000000</f>
        <v>0</v>
      </c>
      <c r="S480" s="3">
        <f>'IECC Data-SI'!S480/Convert!$B$2*1000000</f>
        <v>0</v>
      </c>
      <c r="T480" s="3">
        <f>'IECC Data-SI'!T480/Convert!$B$2*1000000</f>
        <v>0</v>
      </c>
      <c r="U480" s="3">
        <f>'IECC Data-SI'!U480/Convert!$B$2*1000000</f>
        <v>66716.844102762698</v>
      </c>
      <c r="V480" s="3">
        <f>'IECC Data-SI'!V480/Convert!$B$2*1000000</f>
        <v>0</v>
      </c>
      <c r="W480" s="3">
        <f>'IECC Data-SI'!W480/Convert!$B$2*1000000</f>
        <v>1252786.7006857172</v>
      </c>
      <c r="X480" s="3">
        <f>'IECC Data-SI'!X480/Convert!$B$2*1000000</f>
        <v>5838.5531989347664</v>
      </c>
      <c r="Y480" s="3">
        <f t="shared" si="15"/>
        <v>1258625.2538846519</v>
      </c>
      <c r="Z480" s="3">
        <f>'IECC Data-SI'!Y480/Convert!$B$2*1000000</f>
        <v>2806306.2819704623</v>
      </c>
      <c r="AA480" s="3">
        <f>'IECC Data-SI'!Z480/Convert!$B$2*1000000</f>
        <v>72555.397301697463</v>
      </c>
      <c r="AB480" s="3">
        <f>'IECC Data-SI'!AA480/Convert!$B$2*1000000</f>
        <v>2878861.6792721599</v>
      </c>
    </row>
    <row r="481" spans="1:28" x14ac:dyDescent="0.25">
      <c r="A481" s="93">
        <v>2006</v>
      </c>
      <c r="B481" s="93" t="s">
        <v>54</v>
      </c>
      <c r="C481" s="121" t="s">
        <v>19</v>
      </c>
      <c r="D481" s="3">
        <f>'IECC Data-SI'!D481*Convert!$B$1</f>
        <v>53627.846840473227</v>
      </c>
      <c r="E481" s="3">
        <f>'IECC Data-SI'!E481/Convert!$B$2*1000000</f>
        <v>47760.502547779695</v>
      </c>
      <c r="F481" s="3">
        <f>'IECC Data-SI'!F481/Convert!$B$2*1000000</f>
        <v>26415.661956868822</v>
      </c>
      <c r="G481" s="3">
        <f>'IECC Data-SI'!G481/Convert!$B$2*1000000</f>
        <v>849424.18690801121</v>
      </c>
      <c r="H481" s="3">
        <f>'IECC Data-SI'!H481/Convert!$B$2*1000000</f>
        <v>533355.62599100196</v>
      </c>
      <c r="I481" s="3">
        <f>'IECC Data-SI'!I481/Convert!$B$2*1000000</f>
        <v>214282.48493752794</v>
      </c>
      <c r="J481" s="3">
        <f>'IECC Data-SI'!J481/Convert!$B$2*1000000</f>
        <v>773646.21154196654</v>
      </c>
      <c r="K481" s="3">
        <f>'IECC Data-SI'!K481/Convert!$B$2*1000000</f>
        <v>0</v>
      </c>
      <c r="L481" s="3">
        <f>'IECC Data-SI'!L481/Convert!$B$2*1000000</f>
        <v>32026.739057143794</v>
      </c>
      <c r="M481" s="3">
        <f>'IECC Data-SI'!M481/Convert!$B$2*1000000</f>
        <v>125348.80853232516</v>
      </c>
      <c r="N481" s="3">
        <f>'IECC Data-SI'!N481/Convert!$B$2*1000000</f>
        <v>142.17256166237257</v>
      </c>
      <c r="O481" s="3">
        <f>'IECC Data-SI'!O481/Convert!$B$2*1000000</f>
        <v>142.17256166237257</v>
      </c>
      <c r="P481" s="3">
        <f t="shared" si="14"/>
        <v>0</v>
      </c>
      <c r="Q481" s="3">
        <f>'IECC Data-SI'!Q481/Convert!$B$2*1000000</f>
        <v>0</v>
      </c>
      <c r="R481" s="3">
        <f>'IECC Data-SI'!R481/Convert!$B$2*1000000</f>
        <v>0</v>
      </c>
      <c r="S481" s="3">
        <f>'IECC Data-SI'!S481/Convert!$B$2*1000000</f>
        <v>0</v>
      </c>
      <c r="T481" s="3">
        <f>'IECC Data-SI'!T481/Convert!$B$2*1000000</f>
        <v>0</v>
      </c>
      <c r="U481" s="3">
        <f>'IECC Data-SI'!U481/Convert!$B$2*1000000</f>
        <v>69806.727776224943</v>
      </c>
      <c r="V481" s="3">
        <f>'IECC Data-SI'!V481/Convert!$B$2*1000000</f>
        <v>0</v>
      </c>
      <c r="W481" s="3">
        <f>'IECC Data-SI'!W481/Convert!$B$2*1000000</f>
        <v>1022533.497988116</v>
      </c>
      <c r="X481" s="3">
        <f>'IECC Data-SI'!X481/Convert!$B$2*1000000</f>
        <v>26415.661956868822</v>
      </c>
      <c r="Y481" s="3">
        <f t="shared" si="15"/>
        <v>1048949.1599449848</v>
      </c>
      <c r="Z481" s="3">
        <f>'IECC Data-SI'!Y481/Convert!$B$2*1000000</f>
        <v>2575986.7320774184</v>
      </c>
      <c r="AA481" s="3">
        <f>'IECC Data-SI'!Z481/Convert!$B$2*1000000</f>
        <v>96222.389733093762</v>
      </c>
      <c r="AB481" s="3">
        <f>'IECC Data-SI'!AA481/Convert!$B$2*1000000</f>
        <v>2672209.1218105126</v>
      </c>
    </row>
    <row r="482" spans="1:28" x14ac:dyDescent="0.25">
      <c r="A482" s="93">
        <v>2006</v>
      </c>
      <c r="B482" s="93" t="s">
        <v>54</v>
      </c>
      <c r="C482" s="121" t="s">
        <v>20</v>
      </c>
      <c r="D482" s="3">
        <f>'IECC Data-SI'!D482*Convert!$B$1</f>
        <v>53627.846840473227</v>
      </c>
      <c r="E482" s="3">
        <f>'IECC Data-SI'!E482/Convert!$B$2*1000000</f>
        <v>68963.170577028199</v>
      </c>
      <c r="F482" s="3">
        <f>'IECC Data-SI'!F482/Convert!$B$2*1000000</f>
        <v>6293.5053962543589</v>
      </c>
      <c r="G482" s="3">
        <f>'IECC Data-SI'!G482/Convert!$B$2*1000000</f>
        <v>596897.28288330499</v>
      </c>
      <c r="H482" s="3">
        <f>'IECC Data-SI'!H482/Convert!$B$2*1000000</f>
        <v>533355.62599100196</v>
      </c>
      <c r="I482" s="3">
        <f>'IECC Data-SI'!I482/Convert!$B$2*1000000</f>
        <v>214434.1356699678</v>
      </c>
      <c r="J482" s="3">
        <f>'IECC Data-SI'!J482/Convert!$B$2*1000000</f>
        <v>773646.21154196654</v>
      </c>
      <c r="K482" s="3">
        <f>'IECC Data-SI'!K482/Convert!$B$2*1000000</f>
        <v>0</v>
      </c>
      <c r="L482" s="3">
        <f>'IECC Data-SI'!L482/Convert!$B$2*1000000</f>
        <v>32026.739057143794</v>
      </c>
      <c r="M482" s="3">
        <f>'IECC Data-SI'!M482/Convert!$B$2*1000000</f>
        <v>139528.15201545245</v>
      </c>
      <c r="N482" s="3">
        <f>'IECC Data-SI'!N482/Convert!$B$2*1000000</f>
        <v>142.17256166237257</v>
      </c>
      <c r="O482" s="3">
        <f>'IECC Data-SI'!O482/Convert!$B$2*1000000</f>
        <v>142.17256166237257</v>
      </c>
      <c r="P482" s="3">
        <f t="shared" si="14"/>
        <v>0</v>
      </c>
      <c r="Q482" s="3">
        <f>'IECC Data-SI'!Q482/Convert!$B$2*1000000</f>
        <v>0</v>
      </c>
      <c r="R482" s="3">
        <f>'IECC Data-SI'!R482/Convert!$B$2*1000000</f>
        <v>0</v>
      </c>
      <c r="S482" s="3">
        <f>'IECC Data-SI'!S482/Convert!$B$2*1000000</f>
        <v>0</v>
      </c>
      <c r="T482" s="3">
        <f>'IECC Data-SI'!T482/Convert!$B$2*1000000</f>
        <v>0</v>
      </c>
      <c r="U482" s="3">
        <f>'IECC Data-SI'!U482/Convert!$B$2*1000000</f>
        <v>69986.813020997273</v>
      </c>
      <c r="V482" s="3">
        <f>'IECC Data-SI'!V482/Convert!$B$2*1000000</f>
        <v>0</v>
      </c>
      <c r="W482" s="3">
        <f>'IECC Data-SI'!W482/Convert!$B$2*1000000</f>
        <v>805388.60547578556</v>
      </c>
      <c r="X482" s="3">
        <f>'IECC Data-SI'!X482/Convert!$B$2*1000000</f>
        <v>6293.5053962543589</v>
      </c>
      <c r="Y482" s="3">
        <f t="shared" si="15"/>
        <v>811682.11087203992</v>
      </c>
      <c r="Z482" s="3">
        <f>'IECC Data-SI'!Y482/Convert!$B$2*1000000</f>
        <v>2358993.4902975284</v>
      </c>
      <c r="AA482" s="3">
        <f>'IECC Data-SI'!Z482/Convert!$B$2*1000000</f>
        <v>76270.840246474138</v>
      </c>
      <c r="AB482" s="3">
        <f>'IECC Data-SI'!AA482/Convert!$B$2*1000000</f>
        <v>2435264.3305440019</v>
      </c>
    </row>
    <row r="483" spans="1:28" x14ac:dyDescent="0.25">
      <c r="A483" s="93">
        <v>2006</v>
      </c>
      <c r="B483" s="93" t="s">
        <v>54</v>
      </c>
      <c r="C483" s="121" t="s">
        <v>3</v>
      </c>
      <c r="D483" s="3">
        <f>'IECC Data-SI'!D483*Convert!$B$1</f>
        <v>53627.846840473227</v>
      </c>
      <c r="E483" s="3">
        <f>'IECC Data-SI'!E483/Convert!$B$2*1000000</f>
        <v>196311.87314340405</v>
      </c>
      <c r="F483" s="3">
        <f>'IECC Data-SI'!F483/Convert!$B$2*1000000</f>
        <v>185307.71687073642</v>
      </c>
      <c r="G483" s="3">
        <f>'IECC Data-SI'!G483/Convert!$B$2*1000000</f>
        <v>476410.775959833</v>
      </c>
      <c r="H483" s="3">
        <f>'IECC Data-SI'!H483/Convert!$B$2*1000000</f>
        <v>533355.62599100196</v>
      </c>
      <c r="I483" s="3">
        <f>'IECC Data-SI'!I483/Convert!$B$2*1000000</f>
        <v>214396.22298685781</v>
      </c>
      <c r="J483" s="3">
        <f>'IECC Data-SI'!J483/Convert!$B$2*1000000</f>
        <v>773646.21154196654</v>
      </c>
      <c r="K483" s="3">
        <f>'IECC Data-SI'!K483/Convert!$B$2*1000000</f>
        <v>0</v>
      </c>
      <c r="L483" s="3">
        <f>'IECC Data-SI'!L483/Convert!$B$2*1000000</f>
        <v>32026.739057143794</v>
      </c>
      <c r="M483" s="3">
        <f>'IECC Data-SI'!M483/Convert!$B$2*1000000</f>
        <v>104108.22781996669</v>
      </c>
      <c r="N483" s="3">
        <f>'IECC Data-SI'!N483/Convert!$B$2*1000000</f>
        <v>142.17256166237257</v>
      </c>
      <c r="O483" s="3">
        <f>'IECC Data-SI'!O483/Convert!$B$2*1000000</f>
        <v>142.17256166237257</v>
      </c>
      <c r="P483" s="3">
        <f t="shared" si="14"/>
        <v>0</v>
      </c>
      <c r="Q483" s="3">
        <f>'IECC Data-SI'!Q483/Convert!$B$2*1000000</f>
        <v>0</v>
      </c>
      <c r="R483" s="3">
        <f>'IECC Data-SI'!R483/Convert!$B$2*1000000</f>
        <v>0</v>
      </c>
      <c r="S483" s="3">
        <f>'IECC Data-SI'!S483/Convert!$B$2*1000000</f>
        <v>0</v>
      </c>
      <c r="T483" s="3">
        <f>'IECC Data-SI'!T483/Convert!$B$2*1000000</f>
        <v>0</v>
      </c>
      <c r="U483" s="3">
        <f>'IECC Data-SI'!U483/Convert!$B$2*1000000</f>
        <v>75834.844390709535</v>
      </c>
      <c r="V483" s="3">
        <f>'IECC Data-SI'!V483/Convert!$B$2*1000000</f>
        <v>0</v>
      </c>
      <c r="W483" s="3">
        <f>'IECC Data-SI'!W483/Convert!$B$2*1000000</f>
        <v>776830.8769232037</v>
      </c>
      <c r="X483" s="3">
        <f>'IECC Data-SI'!X483/Convert!$B$2*1000000</f>
        <v>185307.71687073642</v>
      </c>
      <c r="Y483" s="3">
        <f t="shared" si="15"/>
        <v>962138.59379394015</v>
      </c>
      <c r="Z483" s="3">
        <f>'IECC Data-SI'!Y483/Convert!$B$2*1000000</f>
        <v>2330407.3272326142</v>
      </c>
      <c r="AA483" s="3">
        <f>'IECC Data-SI'!Z483/Convert!$B$2*1000000</f>
        <v>261142.56126144592</v>
      </c>
      <c r="AB483" s="3">
        <f>'IECC Data-SI'!AA483/Convert!$B$2*1000000</f>
        <v>2591549.8884940599</v>
      </c>
    </row>
    <row r="484" spans="1:28" x14ac:dyDescent="0.25">
      <c r="A484" s="93">
        <v>2006</v>
      </c>
      <c r="B484" s="93" t="s">
        <v>54</v>
      </c>
      <c r="C484" s="121" t="s">
        <v>7</v>
      </c>
      <c r="D484" s="3">
        <f>'IECC Data-SI'!D484*Convert!$B$1</f>
        <v>53627.846840473227</v>
      </c>
      <c r="E484" s="3">
        <f>'IECC Data-SI'!E484/Convert!$B$2*1000000</f>
        <v>117832.61910577437</v>
      </c>
      <c r="F484" s="3">
        <f>'IECC Data-SI'!F484/Convert!$B$2*1000000</f>
        <v>34178.283823634367</v>
      </c>
      <c r="G484" s="3">
        <f>'IECC Data-SI'!G484/Convert!$B$2*1000000</f>
        <v>408272.2062404466</v>
      </c>
      <c r="H484" s="3">
        <f>'IECC Data-SI'!H484/Convert!$B$2*1000000</f>
        <v>533355.62599100196</v>
      </c>
      <c r="I484" s="3">
        <f>'IECC Data-SI'!I484/Convert!$B$2*1000000</f>
        <v>214386.74481608035</v>
      </c>
      <c r="J484" s="3">
        <f>'IECC Data-SI'!J484/Convert!$B$2*1000000</f>
        <v>773646.21154196654</v>
      </c>
      <c r="K484" s="3">
        <f>'IECC Data-SI'!K484/Convert!$B$2*1000000</f>
        <v>0</v>
      </c>
      <c r="L484" s="3">
        <f>'IECC Data-SI'!L484/Convert!$B$2*1000000</f>
        <v>32026.739057143794</v>
      </c>
      <c r="M484" s="3">
        <f>'IECC Data-SI'!M484/Convert!$B$2*1000000</f>
        <v>121974.57973553817</v>
      </c>
      <c r="N484" s="3">
        <f>'IECC Data-SI'!N484/Convert!$B$2*1000000</f>
        <v>142.17256166237257</v>
      </c>
      <c r="O484" s="3">
        <f>'IECC Data-SI'!O484/Convert!$B$2*1000000</f>
        <v>142.17256166237257</v>
      </c>
      <c r="P484" s="3">
        <f t="shared" si="14"/>
        <v>0</v>
      </c>
      <c r="Q484" s="3">
        <f>'IECC Data-SI'!Q484/Convert!$B$2*1000000</f>
        <v>0</v>
      </c>
      <c r="R484" s="3">
        <f>'IECC Data-SI'!R484/Convert!$B$2*1000000</f>
        <v>0</v>
      </c>
      <c r="S484" s="3">
        <f>'IECC Data-SI'!S484/Convert!$B$2*1000000</f>
        <v>0</v>
      </c>
      <c r="T484" s="3">
        <f>'IECC Data-SI'!T484/Convert!$B$2*1000000</f>
        <v>0</v>
      </c>
      <c r="U484" s="3">
        <f>'IECC Data-SI'!U484/Convert!$B$2*1000000</f>
        <v>74270.946212423427</v>
      </c>
      <c r="V484" s="3">
        <f>'IECC Data-SI'!V484/Convert!$B$2*1000000</f>
        <v>0</v>
      </c>
      <c r="W484" s="3">
        <f>'IECC Data-SI'!W484/Convert!$B$2*1000000</f>
        <v>648079.40508175909</v>
      </c>
      <c r="X484" s="3">
        <f>'IECC Data-SI'!X484/Convert!$B$2*1000000</f>
        <v>34178.283823634367</v>
      </c>
      <c r="Y484" s="3">
        <f t="shared" si="15"/>
        <v>682257.68890539347</v>
      </c>
      <c r="Z484" s="3">
        <f>'IECC Data-SI'!Y484/Convert!$B$2*1000000</f>
        <v>2201636.8990496141</v>
      </c>
      <c r="AA484" s="3">
        <f>'IECC Data-SI'!Z484/Convert!$B$2*1000000</f>
        <v>108449.23003605781</v>
      </c>
      <c r="AB484" s="3">
        <f>'IECC Data-SI'!AA484/Convert!$B$2*1000000</f>
        <v>2310086.1290856721</v>
      </c>
    </row>
    <row r="485" spans="1:28" x14ac:dyDescent="0.25">
      <c r="A485" s="93">
        <v>2006</v>
      </c>
      <c r="B485" s="93" t="s">
        <v>54</v>
      </c>
      <c r="C485" s="121" t="s">
        <v>17</v>
      </c>
      <c r="D485" s="3">
        <f>'IECC Data-SI'!D485*Convert!$B$1</f>
        <v>53627.846840473227</v>
      </c>
      <c r="E485" s="3">
        <f>'IECC Data-SI'!E485/Convert!$B$2*1000000</f>
        <v>56328.76893063201</v>
      </c>
      <c r="F485" s="3">
        <f>'IECC Data-SI'!F485/Convert!$B$2*1000000</f>
        <v>11999.364204304246</v>
      </c>
      <c r="G485" s="3">
        <f>'IECC Data-SI'!G485/Convert!$B$2*1000000</f>
        <v>278298.05036870559</v>
      </c>
      <c r="H485" s="3">
        <f>'IECC Data-SI'!H485/Convert!$B$2*1000000</f>
        <v>533355.62599100196</v>
      </c>
      <c r="I485" s="3">
        <f>'IECC Data-SI'!I485/Convert!$B$2*1000000</f>
        <v>214358.31030374786</v>
      </c>
      <c r="J485" s="3">
        <f>'IECC Data-SI'!J485/Convert!$B$2*1000000</f>
        <v>773646.21154196654</v>
      </c>
      <c r="K485" s="3">
        <f>'IECC Data-SI'!K485/Convert!$B$2*1000000</f>
        <v>0</v>
      </c>
      <c r="L485" s="3">
        <f>'IECC Data-SI'!L485/Convert!$B$2*1000000</f>
        <v>32026.739057143794</v>
      </c>
      <c r="M485" s="3">
        <f>'IECC Data-SI'!M485/Convert!$B$2*1000000</f>
        <v>89985.753361504336</v>
      </c>
      <c r="N485" s="3">
        <f>'IECC Data-SI'!N485/Convert!$B$2*1000000</f>
        <v>142.17256166237257</v>
      </c>
      <c r="O485" s="3">
        <f>'IECC Data-SI'!O485/Convert!$B$2*1000000</f>
        <v>142.17256166237257</v>
      </c>
      <c r="P485" s="3">
        <f t="shared" si="14"/>
        <v>0</v>
      </c>
      <c r="Q485" s="3">
        <f>'IECC Data-SI'!Q485/Convert!$B$2*1000000</f>
        <v>0</v>
      </c>
      <c r="R485" s="3">
        <f>'IECC Data-SI'!R485/Convert!$B$2*1000000</f>
        <v>0</v>
      </c>
      <c r="S485" s="3">
        <f>'IECC Data-SI'!S485/Convert!$B$2*1000000</f>
        <v>0</v>
      </c>
      <c r="T485" s="3">
        <f>'IECC Data-SI'!T485/Convert!$B$2*1000000</f>
        <v>0</v>
      </c>
      <c r="U485" s="3">
        <f>'IECC Data-SI'!U485/Convert!$B$2*1000000</f>
        <v>76327.709271139087</v>
      </c>
      <c r="V485" s="3">
        <f>'IECC Data-SI'!V485/Convert!$B$2*1000000</f>
        <v>0</v>
      </c>
      <c r="W485" s="3">
        <f>'IECC Data-SI'!W485/Convert!$B$2*1000000</f>
        <v>424612.57266084198</v>
      </c>
      <c r="X485" s="3">
        <f>'IECC Data-SI'!X485/Convert!$B$2*1000000</f>
        <v>11999.364204304246</v>
      </c>
      <c r="Y485" s="3">
        <f t="shared" si="15"/>
        <v>436611.93686514621</v>
      </c>
      <c r="Z485" s="3">
        <f>'IECC Data-SI'!Y485/Convert!$B$2*1000000</f>
        <v>1978141.6321163648</v>
      </c>
      <c r="AA485" s="3">
        <f>'IECC Data-SI'!Z485/Convert!$B$2*1000000</f>
        <v>88327.073475443336</v>
      </c>
      <c r="AB485" s="3">
        <f>'IECC Data-SI'!AA485/Convert!$B$2*1000000</f>
        <v>2066468.7055918081</v>
      </c>
    </row>
    <row r="486" spans="1:28" x14ac:dyDescent="0.25">
      <c r="A486" s="93">
        <v>2006</v>
      </c>
      <c r="B486" s="93" t="s">
        <v>54</v>
      </c>
      <c r="C486" s="121" t="s">
        <v>14</v>
      </c>
      <c r="D486" s="3">
        <f>'IECC Data-SI'!D486*Convert!$B$1</f>
        <v>53627.846840473227</v>
      </c>
      <c r="E486" s="3">
        <f>'IECC Data-SI'!E486/Convert!$B$2*1000000</f>
        <v>363449.93663368921</v>
      </c>
      <c r="F486" s="3">
        <f>'IECC Data-SI'!F486/Convert!$B$2*1000000</f>
        <v>325963.77120871033</v>
      </c>
      <c r="G486" s="3">
        <f>'IECC Data-SI'!G486/Convert!$B$2*1000000</f>
        <v>353346.20658488333</v>
      </c>
      <c r="H486" s="3">
        <f>'IECC Data-SI'!H486/Convert!$B$2*1000000</f>
        <v>533355.62599100196</v>
      </c>
      <c r="I486" s="3">
        <f>'IECC Data-SI'!I486/Convert!$B$2*1000000</f>
        <v>214073.96518042314</v>
      </c>
      <c r="J486" s="3">
        <f>'IECC Data-SI'!J486/Convert!$B$2*1000000</f>
        <v>773646.21154196654</v>
      </c>
      <c r="K486" s="3">
        <f>'IECC Data-SI'!K486/Convert!$B$2*1000000</f>
        <v>0</v>
      </c>
      <c r="L486" s="3">
        <f>'IECC Data-SI'!L486/Convert!$B$2*1000000</f>
        <v>32026.739057143794</v>
      </c>
      <c r="M486" s="3">
        <f>'IECC Data-SI'!M486/Convert!$B$2*1000000</f>
        <v>99189.057186448597</v>
      </c>
      <c r="N486" s="3">
        <f>'IECC Data-SI'!N486/Convert!$B$2*1000000</f>
        <v>142.17256166237257</v>
      </c>
      <c r="O486" s="3">
        <f>'IECC Data-SI'!O486/Convert!$B$2*1000000</f>
        <v>142.17256166237257</v>
      </c>
      <c r="P486" s="3">
        <f t="shared" si="14"/>
        <v>0</v>
      </c>
      <c r="Q486" s="3">
        <f>'IECC Data-SI'!Q486/Convert!$B$2*1000000</f>
        <v>0</v>
      </c>
      <c r="R486" s="3">
        <f>'IECC Data-SI'!R486/Convert!$B$2*1000000</f>
        <v>0</v>
      </c>
      <c r="S486" s="3">
        <f>'IECC Data-SI'!S486/Convert!$B$2*1000000</f>
        <v>0</v>
      </c>
      <c r="T486" s="3">
        <f>'IECC Data-SI'!T486/Convert!$B$2*1000000</f>
        <v>0</v>
      </c>
      <c r="U486" s="3">
        <f>'IECC Data-SI'!U486/Convert!$B$2*1000000</f>
        <v>80716.102341117643</v>
      </c>
      <c r="V486" s="3">
        <f>'IECC Data-SI'!V486/Convert!$B$2*1000000</f>
        <v>0</v>
      </c>
      <c r="W486" s="3">
        <f>'IECC Data-SI'!W486/Convert!$B$2*1000000</f>
        <v>815985.20040502108</v>
      </c>
      <c r="X486" s="3">
        <f>'IECC Data-SI'!X486/Convert!$B$2*1000000</f>
        <v>325963.77120871033</v>
      </c>
      <c r="Y486" s="3">
        <f t="shared" si="15"/>
        <v>1141948.9716137315</v>
      </c>
      <c r="Z486" s="3">
        <f>'IECC Data-SI'!Y486/Convert!$B$2*1000000</f>
        <v>2369229.914737219</v>
      </c>
      <c r="AA486" s="3">
        <f>'IECC Data-SI'!Z486/Convert!$B$2*1000000</f>
        <v>406670.39537905052</v>
      </c>
      <c r="AB486" s="3">
        <f>'IECC Data-SI'!AA486/Convert!$B$2*1000000</f>
        <v>2775900.3101162696</v>
      </c>
    </row>
    <row r="487" spans="1:28" x14ac:dyDescent="0.25">
      <c r="A487" s="93">
        <v>2006</v>
      </c>
      <c r="B487" s="93" t="s">
        <v>54</v>
      </c>
      <c r="C487" s="121" t="s">
        <v>2</v>
      </c>
      <c r="D487" s="3">
        <f>'IECC Data-SI'!D487*Convert!$B$1</f>
        <v>53627.846840473227</v>
      </c>
      <c r="E487" s="3">
        <f>'IECC Data-SI'!E487/Convert!$B$2*1000000</f>
        <v>188217.51529942633</v>
      </c>
      <c r="F487" s="3">
        <f>'IECC Data-SI'!F487/Convert!$B$2*1000000</f>
        <v>74583.725848080649</v>
      </c>
      <c r="G487" s="3">
        <f>'IECC Data-SI'!G487/Convert!$B$2*1000000</f>
        <v>290268.98006067734</v>
      </c>
      <c r="H487" s="3">
        <f>'IECC Data-SI'!H487/Convert!$B$2*1000000</f>
        <v>533355.62599100196</v>
      </c>
      <c r="I487" s="3">
        <f>'IECC Data-SI'!I487/Convert!$B$2*1000000</f>
        <v>214235.09408364049</v>
      </c>
      <c r="J487" s="3">
        <f>'IECC Data-SI'!J487/Convert!$B$2*1000000</f>
        <v>773646.21154196654</v>
      </c>
      <c r="K487" s="3">
        <f>'IECC Data-SI'!K487/Convert!$B$2*1000000</f>
        <v>0</v>
      </c>
      <c r="L487" s="3">
        <f>'IECC Data-SI'!L487/Convert!$B$2*1000000</f>
        <v>32026.739057143794</v>
      </c>
      <c r="M487" s="3">
        <f>'IECC Data-SI'!M487/Convert!$B$2*1000000</f>
        <v>125415.1557277676</v>
      </c>
      <c r="N487" s="3">
        <f>'IECC Data-SI'!N487/Convert!$B$2*1000000</f>
        <v>142.17256166237257</v>
      </c>
      <c r="O487" s="3">
        <f>'IECC Data-SI'!O487/Convert!$B$2*1000000</f>
        <v>142.17256166237257</v>
      </c>
      <c r="P487" s="3">
        <f t="shared" si="14"/>
        <v>0</v>
      </c>
      <c r="Q487" s="3">
        <f>'IECC Data-SI'!Q487/Convert!$B$2*1000000</f>
        <v>0</v>
      </c>
      <c r="R487" s="3">
        <f>'IECC Data-SI'!R487/Convert!$B$2*1000000</f>
        <v>0</v>
      </c>
      <c r="S487" s="3">
        <f>'IECC Data-SI'!S487/Convert!$B$2*1000000</f>
        <v>0</v>
      </c>
      <c r="T487" s="3">
        <f>'IECC Data-SI'!T487/Convert!$B$2*1000000</f>
        <v>0</v>
      </c>
      <c r="U487" s="3">
        <f>'IECC Data-SI'!U487/Convert!$B$2*1000000</f>
        <v>79265.942212161448</v>
      </c>
      <c r="V487" s="3">
        <f>'IECC Data-SI'!V487/Convert!$B$2*1000000</f>
        <v>0</v>
      </c>
      <c r="W487" s="3">
        <f>'IECC Data-SI'!W487/Convert!$B$2*1000000</f>
        <v>603901.65108787129</v>
      </c>
      <c r="X487" s="3">
        <f>'IECC Data-SI'!X487/Convert!$B$2*1000000</f>
        <v>74583.725848080649</v>
      </c>
      <c r="Y487" s="3">
        <f t="shared" si="15"/>
        <v>678485.37693595188</v>
      </c>
      <c r="Z487" s="3">
        <f>'IECC Data-SI'!Y487/Convert!$B$2*1000000</f>
        <v>2157298.016152509</v>
      </c>
      <c r="AA487" s="3">
        <f>'IECC Data-SI'!Z487/Convert!$B$2*1000000</f>
        <v>153849.66806024211</v>
      </c>
      <c r="AB487" s="3">
        <f>'IECC Data-SI'!AA487/Convert!$B$2*1000000</f>
        <v>2311147.6842127512</v>
      </c>
    </row>
    <row r="488" spans="1:28" x14ac:dyDescent="0.25">
      <c r="A488" s="93">
        <v>2006</v>
      </c>
      <c r="B488" s="93" t="s">
        <v>54</v>
      </c>
      <c r="C488" s="121" t="s">
        <v>18</v>
      </c>
      <c r="D488" s="3">
        <f>'IECC Data-SI'!D488*Convert!$B$1</f>
        <v>53627.846840473227</v>
      </c>
      <c r="E488" s="3">
        <f>'IECC Data-SI'!E488/Convert!$B$2*1000000</f>
        <v>270345.86508639017</v>
      </c>
      <c r="F488" s="3">
        <f>'IECC Data-SI'!F488/Convert!$B$2*1000000</f>
        <v>247986.86022228771</v>
      </c>
      <c r="G488" s="3">
        <f>'IECC Data-SI'!G488/Convert!$B$2*1000000</f>
        <v>116316.11178137574</v>
      </c>
      <c r="H488" s="3">
        <f>'IECC Data-SI'!H488/Convert!$B$2*1000000</f>
        <v>533355.62599100196</v>
      </c>
      <c r="I488" s="3">
        <f>'IECC Data-SI'!I488/Convert!$B$2*1000000</f>
        <v>213827.53274020835</v>
      </c>
      <c r="J488" s="3">
        <f>'IECC Data-SI'!J488/Convert!$B$2*1000000</f>
        <v>773646.21154196654</v>
      </c>
      <c r="K488" s="3">
        <f>'IECC Data-SI'!K488/Convert!$B$2*1000000</f>
        <v>0</v>
      </c>
      <c r="L488" s="3">
        <f>'IECC Data-SI'!L488/Convert!$B$2*1000000</f>
        <v>32026.739057143794</v>
      </c>
      <c r="M488" s="3">
        <f>'IECC Data-SI'!M488/Convert!$B$2*1000000</f>
        <v>86374.570295280078</v>
      </c>
      <c r="N488" s="3">
        <f>'IECC Data-SI'!N488/Convert!$B$2*1000000</f>
        <v>142.17256166237257</v>
      </c>
      <c r="O488" s="3">
        <f>'IECC Data-SI'!O488/Convert!$B$2*1000000</f>
        <v>142.17256166237257</v>
      </c>
      <c r="P488" s="3">
        <f t="shared" si="14"/>
        <v>0</v>
      </c>
      <c r="Q488" s="3">
        <f>'IECC Data-SI'!Q488/Convert!$B$2*1000000</f>
        <v>0</v>
      </c>
      <c r="R488" s="3">
        <f>'IECC Data-SI'!R488/Convert!$B$2*1000000</f>
        <v>0</v>
      </c>
      <c r="S488" s="3">
        <f>'IECC Data-SI'!S488/Convert!$B$2*1000000</f>
        <v>0</v>
      </c>
      <c r="T488" s="3">
        <f>'IECC Data-SI'!T488/Convert!$B$2*1000000</f>
        <v>0</v>
      </c>
      <c r="U488" s="3">
        <f>'IECC Data-SI'!U488/Convert!$B$2*1000000</f>
        <v>82232.609665516313</v>
      </c>
      <c r="V488" s="3">
        <f>'IECC Data-SI'!V488/Convert!$B$2*1000000</f>
        <v>0</v>
      </c>
      <c r="W488" s="3">
        <f>'IECC Data-SI'!W488/Convert!$B$2*1000000</f>
        <v>473036.54716304602</v>
      </c>
      <c r="X488" s="3">
        <f>'IECC Data-SI'!X488/Convert!$B$2*1000000</f>
        <v>247986.86022228771</v>
      </c>
      <c r="Y488" s="3">
        <f t="shared" si="15"/>
        <v>721023.40738533367</v>
      </c>
      <c r="Z488" s="3">
        <f>'IECC Data-SI'!Y488/Convert!$B$2*1000000</f>
        <v>2026034.8290550292</v>
      </c>
      <c r="AA488" s="3">
        <f>'IECC Data-SI'!Z488/Convert!$B$2*1000000</f>
        <v>330219.46988780401</v>
      </c>
      <c r="AB488" s="3">
        <f>'IECC Data-SI'!AA488/Convert!$B$2*1000000</f>
        <v>2356254.2989428332</v>
      </c>
    </row>
    <row r="489" spans="1:28" x14ac:dyDescent="0.25">
      <c r="A489" s="93">
        <v>2006</v>
      </c>
      <c r="B489" s="93" t="s">
        <v>54</v>
      </c>
      <c r="C489" s="121" t="s">
        <v>4</v>
      </c>
      <c r="D489" s="3">
        <f>'IECC Data-SI'!D489*Convert!$B$1</f>
        <v>53627.846840473227</v>
      </c>
      <c r="E489" s="3">
        <f>'IECC Data-SI'!E489/Convert!$B$2*1000000</f>
        <v>445455.07020054577</v>
      </c>
      <c r="F489" s="3">
        <f>'IECC Data-SI'!F489/Convert!$B$2*1000000</f>
        <v>587731.89174147078</v>
      </c>
      <c r="G489" s="3">
        <f>'IECC Data-SI'!G489/Convert!$B$2*1000000</f>
        <v>192672.25556484732</v>
      </c>
      <c r="H489" s="3">
        <f>'IECC Data-SI'!H489/Convert!$B$2*1000000</f>
        <v>533355.62599100196</v>
      </c>
      <c r="I489" s="3">
        <f>'IECC Data-SI'!I489/Convert!$B$2*1000000</f>
        <v>214140.31237586559</v>
      </c>
      <c r="J489" s="3">
        <f>'IECC Data-SI'!J489/Convert!$B$2*1000000</f>
        <v>773646.21154196654</v>
      </c>
      <c r="K489" s="3">
        <f>'IECC Data-SI'!K489/Convert!$B$2*1000000</f>
        <v>0</v>
      </c>
      <c r="L489" s="3">
        <f>'IECC Data-SI'!L489/Convert!$B$2*1000000</f>
        <v>32026.739057143794</v>
      </c>
      <c r="M489" s="3">
        <f>'IECC Data-SI'!M489/Convert!$B$2*1000000</f>
        <v>91549.651539790444</v>
      </c>
      <c r="N489" s="3">
        <f>'IECC Data-SI'!N489/Convert!$B$2*1000000</f>
        <v>142.17256166237257</v>
      </c>
      <c r="O489" s="3">
        <f>'IECC Data-SI'!O489/Convert!$B$2*1000000</f>
        <v>142.17256166237257</v>
      </c>
      <c r="P489" s="3">
        <f t="shared" si="14"/>
        <v>0</v>
      </c>
      <c r="Q489" s="3">
        <f>'IECC Data-SI'!Q489/Convert!$B$2*1000000</f>
        <v>0</v>
      </c>
      <c r="R489" s="3">
        <f>'IECC Data-SI'!R489/Convert!$B$2*1000000</f>
        <v>0</v>
      </c>
      <c r="S489" s="3">
        <f>'IECC Data-SI'!S489/Convert!$B$2*1000000</f>
        <v>0</v>
      </c>
      <c r="T489" s="3">
        <f>'IECC Data-SI'!T489/Convert!$B$2*1000000</f>
        <v>0</v>
      </c>
      <c r="U489" s="3">
        <f>'IECC Data-SI'!U489/Convert!$B$2*1000000</f>
        <v>85038.148215653782</v>
      </c>
      <c r="V489" s="3">
        <f>'IECC Data-SI'!V489/Convert!$B$2*1000000</f>
        <v>0</v>
      </c>
      <c r="W489" s="3">
        <f>'IECC Data-SI'!W489/Convert!$B$2*1000000</f>
        <v>729676.97730518354</v>
      </c>
      <c r="X489" s="3">
        <f>'IECC Data-SI'!X489/Convert!$B$2*1000000</f>
        <v>587731.89174147078</v>
      </c>
      <c r="Y489" s="3">
        <f t="shared" si="15"/>
        <v>1317408.8690466543</v>
      </c>
      <c r="Z489" s="3">
        <f>'IECC Data-SI'!Y489/Convert!$B$2*1000000</f>
        <v>2282978.5606620465</v>
      </c>
      <c r="AA489" s="3">
        <f>'IECC Data-SI'!Z489/Convert!$B$2*1000000</f>
        <v>672770.03995712451</v>
      </c>
      <c r="AB489" s="3">
        <f>'IECC Data-SI'!AA489/Convert!$B$2*1000000</f>
        <v>2955748.6006191708</v>
      </c>
    </row>
    <row r="490" spans="1:28" x14ac:dyDescent="0.25">
      <c r="A490" s="93">
        <v>2006</v>
      </c>
      <c r="B490" s="93" t="s">
        <v>54</v>
      </c>
      <c r="C490" s="121" t="s">
        <v>5</v>
      </c>
      <c r="D490" s="3">
        <f>'IECC Data-SI'!D490*Convert!$B$1</f>
        <v>53627.846840473227</v>
      </c>
      <c r="E490" s="3">
        <f>'IECC Data-SI'!E490/Convert!$B$2*1000000</f>
        <v>281672.27916549251</v>
      </c>
      <c r="F490" s="3">
        <f>'IECC Data-SI'!F490/Convert!$B$2*1000000</f>
        <v>214329.8757914154</v>
      </c>
      <c r="G490" s="3">
        <f>'IECC Data-SI'!G490/Convert!$B$2*1000000</f>
        <v>211258.94845950813</v>
      </c>
      <c r="H490" s="3">
        <f>'IECC Data-SI'!H490/Convert!$B$2*1000000</f>
        <v>533355.62599100196</v>
      </c>
      <c r="I490" s="3">
        <f>'IECC Data-SI'!I490/Convert!$B$2*1000000</f>
        <v>214140.31237586559</v>
      </c>
      <c r="J490" s="3">
        <f>'IECC Data-SI'!J490/Convert!$B$2*1000000</f>
        <v>773646.21154196654</v>
      </c>
      <c r="K490" s="3">
        <f>'IECC Data-SI'!K490/Convert!$B$2*1000000</f>
        <v>0</v>
      </c>
      <c r="L490" s="3">
        <f>'IECC Data-SI'!L490/Convert!$B$2*1000000</f>
        <v>32026.739057143794</v>
      </c>
      <c r="M490" s="3">
        <f>'IECC Data-SI'!M490/Convert!$B$2*1000000</f>
        <v>115737.94336394877</v>
      </c>
      <c r="N490" s="3">
        <f>'IECC Data-SI'!N490/Convert!$B$2*1000000</f>
        <v>142.17256166237257</v>
      </c>
      <c r="O490" s="3">
        <f>'IECC Data-SI'!O490/Convert!$B$2*1000000</f>
        <v>142.17256166237257</v>
      </c>
      <c r="P490" s="3">
        <f t="shared" si="14"/>
        <v>0</v>
      </c>
      <c r="Q490" s="3">
        <f>'IECC Data-SI'!Q490/Convert!$B$2*1000000</f>
        <v>0</v>
      </c>
      <c r="R490" s="3">
        <f>'IECC Data-SI'!R490/Convert!$B$2*1000000</f>
        <v>0</v>
      </c>
      <c r="S490" s="3">
        <f>'IECC Data-SI'!S490/Convert!$B$2*1000000</f>
        <v>0</v>
      </c>
      <c r="T490" s="3">
        <f>'IECC Data-SI'!T490/Convert!$B$2*1000000</f>
        <v>0</v>
      </c>
      <c r="U490" s="3">
        <f>'IECC Data-SI'!U490/Convert!$B$2*1000000</f>
        <v>83749.116989914939</v>
      </c>
      <c r="V490" s="3">
        <f>'IECC Data-SI'!V490/Convert!$B$2*1000000</f>
        <v>0</v>
      </c>
      <c r="W490" s="3">
        <f>'IECC Data-SI'!W490/Convert!$B$2*1000000</f>
        <v>608669.17098894948</v>
      </c>
      <c r="X490" s="3">
        <f>'IECC Data-SI'!X490/Convert!$B$2*1000000</f>
        <v>214329.8757914154</v>
      </c>
      <c r="Y490" s="3">
        <f t="shared" si="15"/>
        <v>822999.04678036482</v>
      </c>
      <c r="Z490" s="3">
        <f>'IECC Data-SI'!Y490/Convert!$B$2*1000000</f>
        <v>2161980.2325165896</v>
      </c>
      <c r="AA490" s="3">
        <f>'IECC Data-SI'!Z490/Convert!$B$2*1000000</f>
        <v>298078.99278133031</v>
      </c>
      <c r="AB490" s="3">
        <f>'IECC Data-SI'!AA490/Convert!$B$2*1000000</f>
        <v>2460059.2252979199</v>
      </c>
    </row>
    <row r="491" spans="1:28" x14ac:dyDescent="0.25">
      <c r="A491" s="93">
        <v>2006</v>
      </c>
      <c r="B491" s="93" t="s">
        <v>54</v>
      </c>
      <c r="C491" s="121" t="s">
        <v>15</v>
      </c>
      <c r="D491" s="3">
        <f>'IECC Data-SI'!D491*Convert!$B$1</f>
        <v>53627.846840473227</v>
      </c>
      <c r="E491" s="3">
        <f>'IECC Data-SI'!E491/Convert!$B$2*1000000</f>
        <v>281899.75526415237</v>
      </c>
      <c r="F491" s="3">
        <f>'IECC Data-SI'!F491/Convert!$B$2*1000000</f>
        <v>388311.17858304945</v>
      </c>
      <c r="G491" s="3">
        <f>'IECC Data-SI'!G491/Convert!$B$2*1000000</f>
        <v>73436.867184004193</v>
      </c>
      <c r="H491" s="3">
        <f>'IECC Data-SI'!H491/Convert!$B$2*1000000</f>
        <v>533355.62599100196</v>
      </c>
      <c r="I491" s="3">
        <f>'IECC Data-SI'!I491/Convert!$B$2*1000000</f>
        <v>213808.57639865339</v>
      </c>
      <c r="J491" s="3">
        <f>'IECC Data-SI'!J491/Convert!$B$2*1000000</f>
        <v>773646.21154196654</v>
      </c>
      <c r="K491" s="3">
        <f>'IECC Data-SI'!K491/Convert!$B$2*1000000</f>
        <v>0</v>
      </c>
      <c r="L491" s="3">
        <f>'IECC Data-SI'!L491/Convert!$B$2*1000000</f>
        <v>32026.739057143794</v>
      </c>
      <c r="M491" s="3">
        <f>'IECC Data-SI'!M491/Convert!$B$2*1000000</f>
        <v>85369.884192865982</v>
      </c>
      <c r="N491" s="3">
        <f>'IECC Data-SI'!N491/Convert!$B$2*1000000</f>
        <v>142.17256166237257</v>
      </c>
      <c r="O491" s="3">
        <f>'IECC Data-SI'!O491/Convert!$B$2*1000000</f>
        <v>142.17256166237257</v>
      </c>
      <c r="P491" s="3">
        <f t="shared" si="14"/>
        <v>0</v>
      </c>
      <c r="Q491" s="3">
        <f>'IECC Data-SI'!Q491/Convert!$B$2*1000000</f>
        <v>0</v>
      </c>
      <c r="R491" s="3">
        <f>'IECC Data-SI'!R491/Convert!$B$2*1000000</f>
        <v>0</v>
      </c>
      <c r="S491" s="3">
        <f>'IECC Data-SI'!S491/Convert!$B$2*1000000</f>
        <v>0</v>
      </c>
      <c r="T491" s="3">
        <f>'IECC Data-SI'!T491/Convert!$B$2*1000000</f>
        <v>0</v>
      </c>
      <c r="U491" s="3">
        <f>'IECC Data-SI'!U491/Convert!$B$2*1000000</f>
        <v>84687.455896886589</v>
      </c>
      <c r="V491" s="3">
        <f>'IECC Data-SI'!V491/Convert!$B$2*1000000</f>
        <v>0</v>
      </c>
      <c r="W491" s="3">
        <f>'IECC Data-SI'!W491/Convert!$B$2*1000000</f>
        <v>440706.50664102251</v>
      </c>
      <c r="X491" s="3">
        <f>'IECC Data-SI'!X491/Convert!$B$2*1000000</f>
        <v>388311.17858304945</v>
      </c>
      <c r="Y491" s="3">
        <f t="shared" si="15"/>
        <v>829017.68522407196</v>
      </c>
      <c r="Z491" s="3">
        <f>'IECC Data-SI'!Y491/Convert!$B$2*1000000</f>
        <v>1993685.8321914503</v>
      </c>
      <c r="AA491" s="3">
        <f>'IECC Data-SI'!Z491/Convert!$B$2*1000000</f>
        <v>472998.63447993604</v>
      </c>
      <c r="AB491" s="3">
        <f>'IECC Data-SI'!AA491/Convert!$B$2*1000000</f>
        <v>2466684.4666713863</v>
      </c>
    </row>
    <row r="492" spans="1:28" x14ac:dyDescent="0.25">
      <c r="A492" s="93">
        <v>2006</v>
      </c>
      <c r="B492" s="93" t="s">
        <v>54</v>
      </c>
      <c r="C492" s="121" t="s">
        <v>16</v>
      </c>
      <c r="D492" s="3">
        <f>'IECC Data-SI'!D492*Convert!$B$1</f>
        <v>53627.846840473227</v>
      </c>
      <c r="E492" s="3">
        <f>'IECC Data-SI'!E492/Convert!$B$2*1000000</f>
        <v>639624.87674823671</v>
      </c>
      <c r="F492" s="3">
        <f>'IECC Data-SI'!F492/Convert!$B$2*1000000</f>
        <v>774357.07435027848</v>
      </c>
      <c r="G492" s="3">
        <f>'IECC Data-SI'!G492/Convert!$B$2*1000000</f>
        <v>210263.74052787156</v>
      </c>
      <c r="H492" s="3">
        <f>'IECC Data-SI'!H492/Convert!$B$2*1000000</f>
        <v>533355.62599100196</v>
      </c>
      <c r="I492" s="3">
        <f>'IECC Data-SI'!I492/Convert!$B$2*1000000</f>
        <v>214036.05249731315</v>
      </c>
      <c r="J492" s="3">
        <f>'IECC Data-SI'!J492/Convert!$B$2*1000000</f>
        <v>773646.21154196654</v>
      </c>
      <c r="K492" s="3">
        <f>'IECC Data-SI'!K492/Convert!$B$2*1000000</f>
        <v>0</v>
      </c>
      <c r="L492" s="3">
        <f>'IECC Data-SI'!L492/Convert!$B$2*1000000</f>
        <v>32026.739057143794</v>
      </c>
      <c r="M492" s="3">
        <f>'IECC Data-SI'!M492/Convert!$B$2*1000000</f>
        <v>97445.073763390159</v>
      </c>
      <c r="N492" s="3">
        <f>'IECC Data-SI'!N492/Convert!$B$2*1000000</f>
        <v>142.17256166237257</v>
      </c>
      <c r="O492" s="3">
        <f>'IECC Data-SI'!O492/Convert!$B$2*1000000</f>
        <v>142.17256166237257</v>
      </c>
      <c r="P492" s="3">
        <f t="shared" si="14"/>
        <v>0</v>
      </c>
      <c r="Q492" s="3">
        <f>'IECC Data-SI'!Q492/Convert!$B$2*1000000</f>
        <v>0</v>
      </c>
      <c r="R492" s="3">
        <f>'IECC Data-SI'!R492/Convert!$B$2*1000000</f>
        <v>0</v>
      </c>
      <c r="S492" s="3">
        <f>'IECC Data-SI'!S492/Convert!$B$2*1000000</f>
        <v>0</v>
      </c>
      <c r="T492" s="3">
        <f>'IECC Data-SI'!T492/Convert!$B$2*1000000</f>
        <v>0</v>
      </c>
      <c r="U492" s="3">
        <f>'IECC Data-SI'!U492/Convert!$B$2*1000000</f>
        <v>88251.248109223394</v>
      </c>
      <c r="V492" s="3">
        <f>'IECC Data-SI'!V492/Convert!$B$2*1000000</f>
        <v>0</v>
      </c>
      <c r="W492" s="3">
        <f>'IECC Data-SI'!W492/Convert!$B$2*1000000</f>
        <v>947333.69103949843</v>
      </c>
      <c r="X492" s="3">
        <f>'IECC Data-SI'!X492/Convert!$B$2*1000000</f>
        <v>774357.07435027848</v>
      </c>
      <c r="Y492" s="3">
        <f t="shared" si="15"/>
        <v>1721690.7653897768</v>
      </c>
      <c r="Z492" s="3">
        <f>'IECC Data-SI'!Y492/Convert!$B$2*1000000</f>
        <v>2500540.4926885865</v>
      </c>
      <c r="AA492" s="3">
        <f>'IECC Data-SI'!Z492/Convert!$B$2*1000000</f>
        <v>862608.32245950191</v>
      </c>
      <c r="AB492" s="3">
        <f>'IECC Data-SI'!AA492/Convert!$B$2*1000000</f>
        <v>3363148.8151480881</v>
      </c>
    </row>
    <row r="493" spans="1:28" x14ac:dyDescent="0.25">
      <c r="A493" s="93">
        <v>2006</v>
      </c>
      <c r="B493" s="93" t="s">
        <v>54</v>
      </c>
      <c r="C493" s="121" t="s">
        <v>9</v>
      </c>
      <c r="D493" s="3">
        <f>'IECC Data-SI'!D493*Convert!$B$1</f>
        <v>53627.846840473227</v>
      </c>
      <c r="E493" s="3">
        <f>'IECC Data-SI'!E493/Convert!$B$2*1000000</f>
        <v>483784.79282472143</v>
      </c>
      <c r="F493" s="3">
        <f>'IECC Data-SI'!F493/Convert!$B$2*1000000</f>
        <v>457662.95416195481</v>
      </c>
      <c r="G493" s="3">
        <f>'IECC Data-SI'!G493/Convert!$B$2*1000000</f>
        <v>136116.01053555551</v>
      </c>
      <c r="H493" s="3">
        <f>'IECC Data-SI'!H493/Convert!$B$2*1000000</f>
        <v>533355.62599100196</v>
      </c>
      <c r="I493" s="3">
        <f>'IECC Data-SI'!I493/Convert!$B$2*1000000</f>
        <v>213884.4017648733</v>
      </c>
      <c r="J493" s="3">
        <f>'IECC Data-SI'!J493/Convert!$B$2*1000000</f>
        <v>773646.21154196654</v>
      </c>
      <c r="K493" s="3">
        <f>'IECC Data-SI'!K493/Convert!$B$2*1000000</f>
        <v>0</v>
      </c>
      <c r="L493" s="3">
        <f>'IECC Data-SI'!L493/Convert!$B$2*1000000</f>
        <v>32026.739057143794</v>
      </c>
      <c r="M493" s="3">
        <f>'IECC Data-SI'!M493/Convert!$B$2*1000000</f>
        <v>102677.02403256547</v>
      </c>
      <c r="N493" s="3">
        <f>'IECC Data-SI'!N493/Convert!$B$2*1000000</f>
        <v>142.17256166237257</v>
      </c>
      <c r="O493" s="3">
        <f>'IECC Data-SI'!O493/Convert!$B$2*1000000</f>
        <v>142.17256166237257</v>
      </c>
      <c r="P493" s="3">
        <f t="shared" si="14"/>
        <v>0</v>
      </c>
      <c r="Q493" s="3">
        <f>'IECC Data-SI'!Q493/Convert!$B$2*1000000</f>
        <v>0</v>
      </c>
      <c r="R493" s="3">
        <f>'IECC Data-SI'!R493/Convert!$B$2*1000000</f>
        <v>0</v>
      </c>
      <c r="S493" s="3">
        <f>'IECC Data-SI'!S493/Convert!$B$2*1000000</f>
        <v>0</v>
      </c>
      <c r="T493" s="3">
        <f>'IECC Data-SI'!T493/Convert!$B$2*1000000</f>
        <v>0</v>
      </c>
      <c r="U493" s="3">
        <f>'IECC Data-SI'!U493/Convert!$B$2*1000000</f>
        <v>87398.212739249167</v>
      </c>
      <c r="V493" s="3">
        <f>'IECC Data-SI'!V493/Convert!$B$2*1000000</f>
        <v>0</v>
      </c>
      <c r="W493" s="3">
        <f>'IECC Data-SI'!W493/Convert!$B$2*1000000</f>
        <v>722577.82739284239</v>
      </c>
      <c r="X493" s="3">
        <f>'IECC Data-SI'!X493/Convert!$B$2*1000000</f>
        <v>457662.95416195481</v>
      </c>
      <c r="Y493" s="3">
        <f t="shared" si="15"/>
        <v>1180240.7815547972</v>
      </c>
      <c r="Z493" s="3">
        <f>'IECC Data-SI'!Y493/Convert!$B$2*1000000</f>
        <v>2275632.9783094907</v>
      </c>
      <c r="AA493" s="3">
        <f>'IECC Data-SI'!Z493/Convert!$B$2*1000000</f>
        <v>545061.16690120404</v>
      </c>
      <c r="AB493" s="3">
        <f>'IECC Data-SI'!AA493/Convert!$B$2*1000000</f>
        <v>2820694.1452106945</v>
      </c>
    </row>
    <row r="494" spans="1:28" x14ac:dyDescent="0.25">
      <c r="A494" s="93">
        <v>2006</v>
      </c>
      <c r="B494" s="93" t="s">
        <v>54</v>
      </c>
      <c r="C494" s="121" t="s">
        <v>12</v>
      </c>
      <c r="D494" s="3">
        <f>'IECC Data-SI'!D494*Convert!$B$1</f>
        <v>53627.846840473227</v>
      </c>
      <c r="E494" s="3">
        <f>'IECC Data-SI'!E494/Convert!$B$2*1000000</f>
        <v>639681.74577290157</v>
      </c>
      <c r="F494" s="3">
        <f>'IECC Data-SI'!F494/Convert!$B$2*1000000</f>
        <v>1017794.4125993701</v>
      </c>
      <c r="G494" s="3">
        <f>'IECC Data-SI'!G494/Convert!$B$2*1000000</f>
        <v>207458.20197773405</v>
      </c>
      <c r="H494" s="3">
        <f>'IECC Data-SI'!H494/Convert!$B$2*1000000</f>
        <v>533355.62599100196</v>
      </c>
      <c r="I494" s="3">
        <f>'IECC Data-SI'!I494/Convert!$B$2*1000000</f>
        <v>213751.70737398844</v>
      </c>
      <c r="J494" s="3">
        <f>'IECC Data-SI'!J494/Convert!$B$2*1000000</f>
        <v>773646.21154196654</v>
      </c>
      <c r="K494" s="3">
        <f>'IECC Data-SI'!K494/Convert!$B$2*1000000</f>
        <v>0</v>
      </c>
      <c r="L494" s="3">
        <f>'IECC Data-SI'!L494/Convert!$B$2*1000000</f>
        <v>32026.739057143794</v>
      </c>
      <c r="M494" s="3">
        <f>'IECC Data-SI'!M494/Convert!$B$2*1000000</f>
        <v>98971.059258566296</v>
      </c>
      <c r="N494" s="3">
        <f>'IECC Data-SI'!N494/Convert!$B$2*1000000</f>
        <v>142.17256166237257</v>
      </c>
      <c r="O494" s="3">
        <f>'IECC Data-SI'!O494/Convert!$B$2*1000000</f>
        <v>142.17256166237257</v>
      </c>
      <c r="P494" s="3">
        <f t="shared" si="14"/>
        <v>0</v>
      </c>
      <c r="Q494" s="3">
        <f>'IECC Data-SI'!Q494/Convert!$B$2*1000000</f>
        <v>0</v>
      </c>
      <c r="R494" s="3">
        <f>'IECC Data-SI'!R494/Convert!$B$2*1000000</f>
        <v>0</v>
      </c>
      <c r="S494" s="3">
        <f>'IECC Data-SI'!S494/Convert!$B$2*1000000</f>
        <v>0</v>
      </c>
      <c r="T494" s="3">
        <f>'IECC Data-SI'!T494/Convert!$B$2*1000000</f>
        <v>0</v>
      </c>
      <c r="U494" s="3">
        <f>'IECC Data-SI'!U494/Convert!$B$2*1000000</f>
        <v>92080.429103329981</v>
      </c>
      <c r="V494" s="3">
        <f>'IECC Data-SI'!V494/Convert!$B$2*1000000</f>
        <v>0</v>
      </c>
      <c r="W494" s="3">
        <f>'IECC Data-SI'!W494/Convert!$B$2*1000000</f>
        <v>946111.00700920192</v>
      </c>
      <c r="X494" s="3">
        <f>'IECC Data-SI'!X494/Convert!$B$2*1000000</f>
        <v>1017794.4125993701</v>
      </c>
      <c r="Y494" s="3">
        <f t="shared" si="15"/>
        <v>1963905.419608572</v>
      </c>
      <c r="Z494" s="3">
        <f>'IECC Data-SI'!Y494/Convert!$B$2*1000000</f>
        <v>2499033.4635349647</v>
      </c>
      <c r="AA494" s="3">
        <f>'IECC Data-SI'!Z494/Convert!$B$2*1000000</f>
        <v>1109874.8417027001</v>
      </c>
      <c r="AB494" s="3">
        <f>'IECC Data-SI'!AA494/Convert!$B$2*1000000</f>
        <v>3608908.3052376653</v>
      </c>
    </row>
    <row r="495" spans="1:28" x14ac:dyDescent="0.25">
      <c r="A495" s="93">
        <v>2006</v>
      </c>
      <c r="B495" s="93" t="s">
        <v>54</v>
      </c>
      <c r="C495" s="121" t="s">
        <v>8</v>
      </c>
      <c r="D495" s="3">
        <f>'IECC Data-SI'!D495*Convert!$B$1</f>
        <v>53627.846840473227</v>
      </c>
      <c r="E495" s="3">
        <f>'IECC Data-SI'!E495/Convert!$B$2*1000000</f>
        <v>896644.43372147379</v>
      </c>
      <c r="F495" s="3">
        <f>'IECC Data-SI'!F495/Convert!$B$2*1000000</f>
        <v>1469789.4206363852</v>
      </c>
      <c r="G495" s="3">
        <f>'IECC Data-SI'!G495/Convert!$B$2*1000000</f>
        <v>136438.26834199019</v>
      </c>
      <c r="H495" s="3">
        <f>'IECC Data-SI'!H495/Convert!$B$2*1000000</f>
        <v>533355.62599100196</v>
      </c>
      <c r="I495" s="3">
        <f>'IECC Data-SI'!I495/Convert!$B$2*1000000</f>
        <v>212576.41419757946</v>
      </c>
      <c r="J495" s="3">
        <f>'IECC Data-SI'!J495/Convert!$B$2*1000000</f>
        <v>773646.21154196654</v>
      </c>
      <c r="K495" s="3">
        <f>'IECC Data-SI'!K495/Convert!$B$2*1000000</f>
        <v>0</v>
      </c>
      <c r="L495" s="3">
        <f>'IECC Data-SI'!L495/Convert!$B$2*1000000</f>
        <v>32026.739057143794</v>
      </c>
      <c r="M495" s="3">
        <f>'IECC Data-SI'!M495/Convert!$B$2*1000000</f>
        <v>102430.59159235068</v>
      </c>
      <c r="N495" s="3">
        <f>'IECC Data-SI'!N495/Convert!$B$2*1000000</f>
        <v>142.17256166237257</v>
      </c>
      <c r="O495" s="3">
        <f>'IECC Data-SI'!O495/Convert!$B$2*1000000</f>
        <v>142.17256166237257</v>
      </c>
      <c r="P495" s="3">
        <f t="shared" si="14"/>
        <v>0</v>
      </c>
      <c r="Q495" s="3">
        <f>'IECC Data-SI'!Q495/Convert!$B$2*1000000</f>
        <v>0</v>
      </c>
      <c r="R495" s="3">
        <f>'IECC Data-SI'!R495/Convert!$B$2*1000000</f>
        <v>0</v>
      </c>
      <c r="S495" s="3">
        <f>'IECC Data-SI'!S495/Convert!$B$2*1000000</f>
        <v>0</v>
      </c>
      <c r="T495" s="3">
        <f>'IECC Data-SI'!T495/Convert!$B$2*1000000</f>
        <v>0</v>
      </c>
      <c r="U495" s="3">
        <f>'IECC Data-SI'!U495/Convert!$B$2*1000000</f>
        <v>97331.33571406026</v>
      </c>
      <c r="V495" s="3">
        <f>'IECC Data-SI'!V495/Convert!$B$2*1000000</f>
        <v>0</v>
      </c>
      <c r="W495" s="3">
        <f>'IECC Data-SI'!W495/Convert!$B$2*1000000</f>
        <v>1135513.2936558148</v>
      </c>
      <c r="X495" s="3">
        <f>'IECC Data-SI'!X495/Convert!$B$2*1000000</f>
        <v>1469789.4206363852</v>
      </c>
      <c r="Y495" s="3">
        <f t="shared" si="15"/>
        <v>2605302.7142922003</v>
      </c>
      <c r="Z495" s="3">
        <f>'IECC Data-SI'!Y495/Convert!$B$2*1000000</f>
        <v>2687250.9788343916</v>
      </c>
      <c r="AA495" s="3">
        <f>'IECC Data-SI'!Z495/Convert!$B$2*1000000</f>
        <v>1567120.7563504456</v>
      </c>
      <c r="AB495" s="3">
        <f>'IECC Data-SI'!AA495/Convert!$B$2*1000000</f>
        <v>4254371.7351848371</v>
      </c>
    </row>
    <row r="496" spans="1:28" x14ac:dyDescent="0.25">
      <c r="A496" s="93">
        <v>2009</v>
      </c>
      <c r="B496" s="93" t="s">
        <v>54</v>
      </c>
      <c r="C496" s="121" t="s">
        <v>10</v>
      </c>
      <c r="D496" s="3">
        <f>'IECC Data-SI'!D496*Convert!$B$1</f>
        <v>53627.846840473227</v>
      </c>
      <c r="E496" s="3">
        <f>'IECC Data-SI'!E496/Convert!$B$2*1000000</f>
        <v>0</v>
      </c>
      <c r="F496" s="3">
        <f>'IECC Data-SI'!F496/Convert!$B$2*1000000</f>
        <v>0</v>
      </c>
      <c r="G496" s="3">
        <f>'IECC Data-SI'!G496/Convert!$B$2*1000000</f>
        <v>1325721.2248185144</v>
      </c>
      <c r="H496" s="3">
        <f>'IECC Data-SI'!H496/Convert!$B$2*1000000</f>
        <v>533355.62599100196</v>
      </c>
      <c r="I496" s="3">
        <f>'IECC Data-SI'!I496/Convert!$B$2*1000000</f>
        <v>118154.87691220909</v>
      </c>
      <c r="J496" s="3">
        <f>'IECC Data-SI'!J496/Convert!$B$2*1000000</f>
        <v>773646.21154196654</v>
      </c>
      <c r="K496" s="3">
        <f>'IECC Data-SI'!K496/Convert!$B$2*1000000</f>
        <v>0</v>
      </c>
      <c r="L496" s="3">
        <f>'IECC Data-SI'!L496/Convert!$B$2*1000000</f>
        <v>32026.739057143794</v>
      </c>
      <c r="M496" s="3">
        <f>'IECC Data-SI'!M496/Convert!$B$2*1000000</f>
        <v>157546.15466346379</v>
      </c>
      <c r="N496" s="3">
        <f>'IECC Data-SI'!N496/Convert!$B$2*1000000</f>
        <v>142.17256166237257</v>
      </c>
      <c r="O496" s="3">
        <f>'IECC Data-SI'!O496/Convert!$B$2*1000000</f>
        <v>142.17256166237257</v>
      </c>
      <c r="P496" s="3">
        <f t="shared" si="14"/>
        <v>0</v>
      </c>
      <c r="Q496" s="3">
        <f>'IECC Data-SI'!Q496/Convert!$B$2*1000000</f>
        <v>0</v>
      </c>
      <c r="R496" s="3">
        <f>'IECC Data-SI'!R496/Convert!$B$2*1000000</f>
        <v>0</v>
      </c>
      <c r="S496" s="3">
        <f>'IECC Data-SI'!S496/Convert!$B$2*1000000</f>
        <v>0</v>
      </c>
      <c r="T496" s="3">
        <f>'IECC Data-SI'!T496/Convert!$B$2*1000000</f>
        <v>0</v>
      </c>
      <c r="U496" s="3">
        <f>'IECC Data-SI'!U496/Convert!$B$2*1000000</f>
        <v>63636.438600077963</v>
      </c>
      <c r="V496" s="3">
        <f>'IECC Data-SI'!V496/Convert!$B$2*1000000</f>
        <v>0</v>
      </c>
      <c r="W496" s="3">
        <f>'IECC Data-SI'!W496/Convert!$B$2*1000000</f>
        <v>1483267.3794819782</v>
      </c>
      <c r="X496" s="3">
        <f>'IECC Data-SI'!X496/Convert!$B$2*1000000</f>
        <v>0</v>
      </c>
      <c r="Y496" s="3">
        <f t="shared" si="15"/>
        <v>1483267.3794819782</v>
      </c>
      <c r="Z496" s="3">
        <f>'IECC Data-SI'!Y496/Convert!$B$2*1000000</f>
        <v>2940593.0055459617</v>
      </c>
      <c r="AA496" s="3">
        <f>'IECC Data-SI'!Z496/Convert!$B$2*1000000</f>
        <v>63636.438600077963</v>
      </c>
      <c r="AB496" s="3">
        <f>'IECC Data-SI'!AA496/Convert!$B$2*1000000</f>
        <v>3004229.4441460394</v>
      </c>
    </row>
    <row r="497" spans="1:28" x14ac:dyDescent="0.25">
      <c r="A497" s="93">
        <v>2009</v>
      </c>
      <c r="B497" s="93" t="s">
        <v>54</v>
      </c>
      <c r="C497" s="121" t="s">
        <v>6</v>
      </c>
      <c r="D497" s="3">
        <f>'IECC Data-SI'!D497*Convert!$B$1</f>
        <v>53627.846840473227</v>
      </c>
      <c r="E497" s="3">
        <f>'IECC Data-SI'!E497/Convert!$B$2*1000000</f>
        <v>6132.3764930370035</v>
      </c>
      <c r="F497" s="3">
        <f>'IECC Data-SI'!F497/Convert!$B$2*1000000</f>
        <v>0</v>
      </c>
      <c r="G497" s="3">
        <f>'IECC Data-SI'!G497/Convert!$B$2*1000000</f>
        <v>1207120.8738797631</v>
      </c>
      <c r="H497" s="3">
        <f>'IECC Data-SI'!H497/Convert!$B$2*1000000</f>
        <v>533355.62599100196</v>
      </c>
      <c r="I497" s="3">
        <f>'IECC Data-SI'!I497/Convert!$B$2*1000000</f>
        <v>118173.83325376408</v>
      </c>
      <c r="J497" s="3">
        <f>'IECC Data-SI'!J497/Convert!$B$2*1000000</f>
        <v>773646.21154196654</v>
      </c>
      <c r="K497" s="3">
        <f>'IECC Data-SI'!K497/Convert!$B$2*1000000</f>
        <v>0</v>
      </c>
      <c r="L497" s="3">
        <f>'IECC Data-SI'!L497/Convert!$B$2*1000000</f>
        <v>32026.739057143794</v>
      </c>
      <c r="M497" s="3">
        <f>'IECC Data-SI'!M497/Convert!$B$2*1000000</f>
        <v>138419.20603448592</v>
      </c>
      <c r="N497" s="3">
        <f>'IECC Data-SI'!N497/Convert!$B$2*1000000</f>
        <v>142.17256166237257</v>
      </c>
      <c r="O497" s="3">
        <f>'IECC Data-SI'!O497/Convert!$B$2*1000000</f>
        <v>142.17256166237257</v>
      </c>
      <c r="P497" s="3">
        <f t="shared" si="14"/>
        <v>0</v>
      </c>
      <c r="Q497" s="3">
        <f>'IECC Data-SI'!Q497/Convert!$B$2*1000000</f>
        <v>0</v>
      </c>
      <c r="R497" s="3">
        <f>'IECC Data-SI'!R497/Convert!$B$2*1000000</f>
        <v>0</v>
      </c>
      <c r="S497" s="3">
        <f>'IECC Data-SI'!S497/Convert!$B$2*1000000</f>
        <v>0</v>
      </c>
      <c r="T497" s="3">
        <f>'IECC Data-SI'!T497/Convert!$B$2*1000000</f>
        <v>0</v>
      </c>
      <c r="U497" s="3">
        <f>'IECC Data-SI'!U497/Convert!$B$2*1000000</f>
        <v>64072.434455842573</v>
      </c>
      <c r="V497" s="3">
        <f>'IECC Data-SI'!V497/Convert!$B$2*1000000</f>
        <v>0</v>
      </c>
      <c r="W497" s="3">
        <f>'IECC Data-SI'!W497/Convert!$B$2*1000000</f>
        <v>1351672.456407286</v>
      </c>
      <c r="X497" s="3">
        <f>'IECC Data-SI'!X497/Convert!$B$2*1000000</f>
        <v>0</v>
      </c>
      <c r="Y497" s="3">
        <f t="shared" si="15"/>
        <v>1351672.456407286</v>
      </c>
      <c r="Z497" s="3">
        <f>'IECC Data-SI'!Y497/Convert!$B$2*1000000</f>
        <v>2809017.038812825</v>
      </c>
      <c r="AA497" s="3">
        <f>'IECC Data-SI'!Z497/Convert!$B$2*1000000</f>
        <v>64072.434455842573</v>
      </c>
      <c r="AB497" s="3">
        <f>'IECC Data-SI'!AA497/Convert!$B$2*1000000</f>
        <v>2873089.4732686672</v>
      </c>
    </row>
    <row r="498" spans="1:28" x14ac:dyDescent="0.25">
      <c r="A498" s="93">
        <v>2009</v>
      </c>
      <c r="B498" s="93" t="s">
        <v>54</v>
      </c>
      <c r="C498" s="121" t="s">
        <v>11</v>
      </c>
      <c r="D498" s="3">
        <f>'IECC Data-SI'!D498*Convert!$B$1</f>
        <v>53627.846840473227</v>
      </c>
      <c r="E498" s="3">
        <f>'IECC Data-SI'!E498/Convert!$B$2*1000000</f>
        <v>540.25573431701571</v>
      </c>
      <c r="F498" s="3">
        <f>'IECC Data-SI'!F498/Convert!$B$2*1000000</f>
        <v>0</v>
      </c>
      <c r="G498" s="3">
        <f>'IECC Data-SI'!G498/Convert!$B$2*1000000</f>
        <v>881033.88645094528</v>
      </c>
      <c r="H498" s="3">
        <f>'IECC Data-SI'!H498/Convert!$B$2*1000000</f>
        <v>533355.62599100196</v>
      </c>
      <c r="I498" s="3">
        <f>'IECC Data-SI'!I498/Convert!$B$2*1000000</f>
        <v>118192.78959531906</v>
      </c>
      <c r="J498" s="3">
        <f>'IECC Data-SI'!J498/Convert!$B$2*1000000</f>
        <v>773646.21154196654</v>
      </c>
      <c r="K498" s="3">
        <f>'IECC Data-SI'!K498/Convert!$B$2*1000000</f>
        <v>0</v>
      </c>
      <c r="L498" s="3">
        <f>'IECC Data-SI'!L498/Convert!$B$2*1000000</f>
        <v>32026.739057143794</v>
      </c>
      <c r="M498" s="3">
        <f>'IECC Data-SI'!M498/Convert!$B$2*1000000</f>
        <v>133329.42832697296</v>
      </c>
      <c r="N498" s="3">
        <f>'IECC Data-SI'!N498/Convert!$B$2*1000000</f>
        <v>142.17256166237257</v>
      </c>
      <c r="O498" s="3">
        <f>'IECC Data-SI'!O498/Convert!$B$2*1000000</f>
        <v>142.17256166237257</v>
      </c>
      <c r="P498" s="3">
        <f t="shared" si="14"/>
        <v>0</v>
      </c>
      <c r="Q498" s="3">
        <f>'IECC Data-SI'!Q498/Convert!$B$2*1000000</f>
        <v>0</v>
      </c>
      <c r="R498" s="3">
        <f>'IECC Data-SI'!R498/Convert!$B$2*1000000</f>
        <v>0</v>
      </c>
      <c r="S498" s="3">
        <f>'IECC Data-SI'!S498/Convert!$B$2*1000000</f>
        <v>0</v>
      </c>
      <c r="T498" s="3">
        <f>'IECC Data-SI'!T498/Convert!$B$2*1000000</f>
        <v>0</v>
      </c>
      <c r="U498" s="3">
        <f>'IECC Data-SI'!U498/Convert!$B$2*1000000</f>
        <v>66489.3680041029</v>
      </c>
      <c r="V498" s="3">
        <f>'IECC Data-SI'!V498/Convert!$B$2*1000000</f>
        <v>0</v>
      </c>
      <c r="W498" s="3">
        <f>'IECC Data-SI'!W498/Convert!$B$2*1000000</f>
        <v>1014903.5705122354</v>
      </c>
      <c r="X498" s="3">
        <f>'IECC Data-SI'!X498/Convert!$B$2*1000000</f>
        <v>0</v>
      </c>
      <c r="Y498" s="3">
        <f t="shared" si="15"/>
        <v>1014903.5705122354</v>
      </c>
      <c r="Z498" s="3">
        <f>'IECC Data-SI'!Y498/Convert!$B$2*1000000</f>
        <v>2472267.1092593293</v>
      </c>
      <c r="AA498" s="3">
        <f>'IECC Data-SI'!Z498/Convert!$B$2*1000000</f>
        <v>66489.3680041029</v>
      </c>
      <c r="AB498" s="3">
        <f>'IECC Data-SI'!AA498/Convert!$B$2*1000000</f>
        <v>2538756.477263432</v>
      </c>
    </row>
    <row r="499" spans="1:28" x14ac:dyDescent="0.25">
      <c r="A499" s="93">
        <v>2009</v>
      </c>
      <c r="B499" s="93" t="s">
        <v>54</v>
      </c>
      <c r="C499" s="121" t="s">
        <v>13</v>
      </c>
      <c r="D499" s="3">
        <f>'IECC Data-SI'!D499*Convert!$B$1</f>
        <v>53627.846840473227</v>
      </c>
      <c r="E499" s="3">
        <f>'IECC Data-SI'!E499/Convert!$B$2*1000000</f>
        <v>28074.34184292984</v>
      </c>
      <c r="F499" s="3">
        <f>'IECC Data-SI'!F499/Convert!$B$2*1000000</f>
        <v>4217.7859959837197</v>
      </c>
      <c r="G499" s="3">
        <f>'IECC Data-SI'!G499/Convert!$B$2*1000000</f>
        <v>967939.23430976493</v>
      </c>
      <c r="H499" s="3">
        <f>'IECC Data-SI'!H499/Convert!$B$2*1000000</f>
        <v>533355.62599100196</v>
      </c>
      <c r="I499" s="3">
        <f>'IECC Data-SI'!I499/Convert!$B$2*1000000</f>
        <v>118041.1388628792</v>
      </c>
      <c r="J499" s="3">
        <f>'IECC Data-SI'!J499/Convert!$B$2*1000000</f>
        <v>773646.21154196654</v>
      </c>
      <c r="K499" s="3">
        <f>'IECC Data-SI'!K499/Convert!$B$2*1000000</f>
        <v>0</v>
      </c>
      <c r="L499" s="3">
        <f>'IECC Data-SI'!L499/Convert!$B$2*1000000</f>
        <v>32026.739057143794</v>
      </c>
      <c r="M499" s="3">
        <f>'IECC Data-SI'!M499/Convert!$B$2*1000000</f>
        <v>130533.36794761301</v>
      </c>
      <c r="N499" s="3">
        <f>'IECC Data-SI'!N499/Convert!$B$2*1000000</f>
        <v>142.17256166237257</v>
      </c>
      <c r="O499" s="3">
        <f>'IECC Data-SI'!O499/Convert!$B$2*1000000</f>
        <v>142.17256166237257</v>
      </c>
      <c r="P499" s="3">
        <f t="shared" si="14"/>
        <v>0</v>
      </c>
      <c r="Q499" s="3">
        <f>'IECC Data-SI'!Q499/Convert!$B$2*1000000</f>
        <v>0</v>
      </c>
      <c r="R499" s="3">
        <f>'IECC Data-SI'!R499/Convert!$B$2*1000000</f>
        <v>0</v>
      </c>
      <c r="S499" s="3">
        <f>'IECC Data-SI'!S499/Convert!$B$2*1000000</f>
        <v>0</v>
      </c>
      <c r="T499" s="3">
        <f>'IECC Data-SI'!T499/Convert!$B$2*1000000</f>
        <v>0</v>
      </c>
      <c r="U499" s="3">
        <f>'IECC Data-SI'!U499/Convert!$B$2*1000000</f>
        <v>66716.844102762698</v>
      </c>
      <c r="V499" s="3">
        <f>'IECC Data-SI'!V499/Convert!$B$2*1000000</f>
        <v>0</v>
      </c>
      <c r="W499" s="3">
        <f>'IECC Data-SI'!W499/Convert!$B$2*1000000</f>
        <v>1126546.9441003078</v>
      </c>
      <c r="X499" s="3">
        <f>'IECC Data-SI'!X499/Convert!$B$2*1000000</f>
        <v>4217.7859959837197</v>
      </c>
      <c r="Y499" s="3">
        <f t="shared" si="15"/>
        <v>1130764.7300962915</v>
      </c>
      <c r="Z499" s="3">
        <f>'IECC Data-SI'!Y499/Convert!$B$2*1000000</f>
        <v>2583758.8321149619</v>
      </c>
      <c r="AA499" s="3">
        <f>'IECC Data-SI'!Z499/Convert!$B$2*1000000</f>
        <v>70925.151927968924</v>
      </c>
      <c r="AB499" s="3">
        <f>'IECC Data-SI'!AA499/Convert!$B$2*1000000</f>
        <v>2654683.9840429304</v>
      </c>
    </row>
    <row r="500" spans="1:28" x14ac:dyDescent="0.25">
      <c r="A500" s="93">
        <v>2009</v>
      </c>
      <c r="B500" s="93" t="s">
        <v>54</v>
      </c>
      <c r="C500" s="121" t="s">
        <v>19</v>
      </c>
      <c r="D500" s="3">
        <f>'IECC Data-SI'!D500*Convert!$B$1</f>
        <v>53627.846840473227</v>
      </c>
      <c r="E500" s="3">
        <f>'IECC Data-SI'!E500/Convert!$B$2*1000000</f>
        <v>24169.335482603336</v>
      </c>
      <c r="F500" s="3">
        <f>'IECC Data-SI'!F500/Convert!$B$2*1000000</f>
        <v>25183.499755794928</v>
      </c>
      <c r="G500" s="3">
        <f>'IECC Data-SI'!G500/Convert!$B$2*1000000</f>
        <v>765400.20296554884</v>
      </c>
      <c r="H500" s="3">
        <f>'IECC Data-SI'!H500/Convert!$B$2*1000000</f>
        <v>533355.62599100196</v>
      </c>
      <c r="I500" s="3">
        <f>'IECC Data-SI'!I500/Convert!$B$2*1000000</f>
        <v>118003.22617976923</v>
      </c>
      <c r="J500" s="3">
        <f>'IECC Data-SI'!J500/Convert!$B$2*1000000</f>
        <v>773646.21154196654</v>
      </c>
      <c r="K500" s="3">
        <f>'IECC Data-SI'!K500/Convert!$B$2*1000000</f>
        <v>0</v>
      </c>
      <c r="L500" s="3">
        <f>'IECC Data-SI'!L500/Convert!$B$2*1000000</f>
        <v>32026.739057143794</v>
      </c>
      <c r="M500" s="3">
        <f>'IECC Data-SI'!M500/Convert!$B$2*1000000</f>
        <v>112069.89127305955</v>
      </c>
      <c r="N500" s="3">
        <f>'IECC Data-SI'!N500/Convert!$B$2*1000000</f>
        <v>142.17256166237257</v>
      </c>
      <c r="O500" s="3">
        <f>'IECC Data-SI'!O500/Convert!$B$2*1000000</f>
        <v>142.17256166237257</v>
      </c>
      <c r="P500" s="3">
        <f t="shared" si="14"/>
        <v>0</v>
      </c>
      <c r="Q500" s="3">
        <f>'IECC Data-SI'!Q500/Convert!$B$2*1000000</f>
        <v>0</v>
      </c>
      <c r="R500" s="3">
        <f>'IECC Data-SI'!R500/Convert!$B$2*1000000</f>
        <v>0</v>
      </c>
      <c r="S500" s="3">
        <f>'IECC Data-SI'!S500/Convert!$B$2*1000000</f>
        <v>0</v>
      </c>
      <c r="T500" s="3">
        <f>'IECC Data-SI'!T500/Convert!$B$2*1000000</f>
        <v>0</v>
      </c>
      <c r="U500" s="3">
        <f>'IECC Data-SI'!U500/Convert!$B$2*1000000</f>
        <v>69806.727776224943</v>
      </c>
      <c r="V500" s="3">
        <f>'IECC Data-SI'!V500/Convert!$B$2*1000000</f>
        <v>0</v>
      </c>
      <c r="W500" s="3">
        <f>'IECC Data-SI'!W500/Convert!$B$2*1000000</f>
        <v>901639.42972121178</v>
      </c>
      <c r="X500" s="3">
        <f>'IECC Data-SI'!X500/Convert!$B$2*1000000</f>
        <v>25183.499755794928</v>
      </c>
      <c r="Y500" s="3">
        <f t="shared" si="15"/>
        <v>926822.92947700666</v>
      </c>
      <c r="Z500" s="3">
        <f>'IECC Data-SI'!Y500/Convert!$B$2*1000000</f>
        <v>2358813.405052756</v>
      </c>
      <c r="AA500" s="3">
        <f>'IECC Data-SI'!Z500/Convert!$B$2*1000000</f>
        <v>94980.749361242357</v>
      </c>
      <c r="AB500" s="3">
        <f>'IECC Data-SI'!AA500/Convert!$B$2*1000000</f>
        <v>2453794.1544139981</v>
      </c>
    </row>
    <row r="501" spans="1:28" x14ac:dyDescent="0.25">
      <c r="A501" s="93">
        <v>2009</v>
      </c>
      <c r="B501" s="93" t="s">
        <v>54</v>
      </c>
      <c r="C501" s="121" t="s">
        <v>20</v>
      </c>
      <c r="D501" s="3">
        <f>'IECC Data-SI'!D501*Convert!$B$1</f>
        <v>53627.846840473227</v>
      </c>
      <c r="E501" s="3">
        <f>'IECC Data-SI'!E501/Convert!$B$2*1000000</f>
        <v>36102.352491465143</v>
      </c>
      <c r="F501" s="3">
        <f>'IECC Data-SI'!F501/Convert!$B$2*1000000</f>
        <v>7165.4971077835771</v>
      </c>
      <c r="G501" s="3">
        <f>'IECC Data-SI'!G501/Convert!$B$2*1000000</f>
        <v>556093.75768620404</v>
      </c>
      <c r="H501" s="3">
        <f>'IECC Data-SI'!H501/Convert!$B$2*1000000</f>
        <v>533355.62599100196</v>
      </c>
      <c r="I501" s="3">
        <f>'IECC Data-SI'!I501/Convert!$B$2*1000000</f>
        <v>118088.52971676666</v>
      </c>
      <c r="J501" s="3">
        <f>'IECC Data-SI'!J501/Convert!$B$2*1000000</f>
        <v>773646.21154196654</v>
      </c>
      <c r="K501" s="3">
        <f>'IECC Data-SI'!K501/Convert!$B$2*1000000</f>
        <v>0</v>
      </c>
      <c r="L501" s="3">
        <f>'IECC Data-SI'!L501/Convert!$B$2*1000000</f>
        <v>32026.739057143794</v>
      </c>
      <c r="M501" s="3">
        <f>'IECC Data-SI'!M501/Convert!$B$2*1000000</f>
        <v>125329.85219077017</v>
      </c>
      <c r="N501" s="3">
        <f>'IECC Data-SI'!N501/Convert!$B$2*1000000</f>
        <v>142.17256166237257</v>
      </c>
      <c r="O501" s="3">
        <f>'IECC Data-SI'!O501/Convert!$B$2*1000000</f>
        <v>142.17256166237257</v>
      </c>
      <c r="P501" s="3">
        <f t="shared" si="14"/>
        <v>0</v>
      </c>
      <c r="Q501" s="3">
        <f>'IECC Data-SI'!Q501/Convert!$B$2*1000000</f>
        <v>0</v>
      </c>
      <c r="R501" s="3">
        <f>'IECC Data-SI'!R501/Convert!$B$2*1000000</f>
        <v>0</v>
      </c>
      <c r="S501" s="3">
        <f>'IECC Data-SI'!S501/Convert!$B$2*1000000</f>
        <v>0</v>
      </c>
      <c r="T501" s="3">
        <f>'IECC Data-SI'!T501/Convert!$B$2*1000000</f>
        <v>0</v>
      </c>
      <c r="U501" s="3">
        <f>'IECC Data-SI'!U501/Convert!$B$2*1000000</f>
        <v>69977.334850219777</v>
      </c>
      <c r="V501" s="3">
        <f>'IECC Data-SI'!V501/Convert!$B$2*1000000</f>
        <v>0</v>
      </c>
      <c r="W501" s="3">
        <f>'IECC Data-SI'!W501/Convert!$B$2*1000000</f>
        <v>717525.96236843942</v>
      </c>
      <c r="X501" s="3">
        <f>'IECC Data-SI'!X501/Convert!$B$2*1000000</f>
        <v>7165.4971077835771</v>
      </c>
      <c r="Y501" s="3">
        <f t="shared" si="15"/>
        <v>724691.45947622298</v>
      </c>
      <c r="Z501" s="3">
        <f>'IECC Data-SI'!Y501/Convert!$B$2*1000000</f>
        <v>2174785.2412369805</v>
      </c>
      <c r="AA501" s="3">
        <f>'IECC Data-SI'!Z501/Convert!$B$2*1000000</f>
        <v>77152.310128780853</v>
      </c>
      <c r="AB501" s="3">
        <f>'IECC Data-SI'!AA501/Convert!$B$2*1000000</f>
        <v>2251937.551365762</v>
      </c>
    </row>
    <row r="502" spans="1:28" x14ac:dyDescent="0.25">
      <c r="A502" s="93">
        <v>2009</v>
      </c>
      <c r="B502" s="93" t="s">
        <v>54</v>
      </c>
      <c r="C502" s="121" t="s">
        <v>3</v>
      </c>
      <c r="D502" s="3">
        <f>'IECC Data-SI'!D502*Convert!$B$1</f>
        <v>53627.846840473227</v>
      </c>
      <c r="E502" s="3">
        <f>'IECC Data-SI'!E502/Convert!$B$2*1000000</f>
        <v>102079.89927358351</v>
      </c>
      <c r="F502" s="3">
        <f>'IECC Data-SI'!F502/Convert!$B$2*1000000</f>
        <v>114619.51921220477</v>
      </c>
      <c r="G502" s="3">
        <f>'IECC Data-SI'!G502/Convert!$B$2*1000000</f>
        <v>399400.63839271449</v>
      </c>
      <c r="H502" s="3">
        <f>'IECC Data-SI'!H502/Convert!$B$2*1000000</f>
        <v>533355.62599100196</v>
      </c>
      <c r="I502" s="3">
        <f>'IECC Data-SI'!I502/Convert!$B$2*1000000</f>
        <v>118060.09520443418</v>
      </c>
      <c r="J502" s="3">
        <f>'IECC Data-SI'!J502/Convert!$B$2*1000000</f>
        <v>773646.21154196654</v>
      </c>
      <c r="K502" s="3">
        <f>'IECC Data-SI'!K502/Convert!$B$2*1000000</f>
        <v>0</v>
      </c>
      <c r="L502" s="3">
        <f>'IECC Data-SI'!L502/Convert!$B$2*1000000</f>
        <v>32026.739057143794</v>
      </c>
      <c r="M502" s="3">
        <f>'IECC Data-SI'!M502/Convert!$B$2*1000000</f>
        <v>93710.674477058506</v>
      </c>
      <c r="N502" s="3">
        <f>'IECC Data-SI'!N502/Convert!$B$2*1000000</f>
        <v>142.17256166237257</v>
      </c>
      <c r="O502" s="3">
        <f>'IECC Data-SI'!O502/Convert!$B$2*1000000</f>
        <v>142.17256166237257</v>
      </c>
      <c r="P502" s="3">
        <f t="shared" si="14"/>
        <v>0</v>
      </c>
      <c r="Q502" s="3">
        <f>'IECC Data-SI'!Q502/Convert!$B$2*1000000</f>
        <v>0</v>
      </c>
      <c r="R502" s="3">
        <f>'IECC Data-SI'!R502/Convert!$B$2*1000000</f>
        <v>0</v>
      </c>
      <c r="S502" s="3">
        <f>'IECC Data-SI'!S502/Convert!$B$2*1000000</f>
        <v>0</v>
      </c>
      <c r="T502" s="3">
        <f>'IECC Data-SI'!T502/Convert!$B$2*1000000</f>
        <v>0</v>
      </c>
      <c r="U502" s="3">
        <f>'IECC Data-SI'!U502/Convert!$B$2*1000000</f>
        <v>75796.931707599564</v>
      </c>
      <c r="V502" s="3">
        <f>'IECC Data-SI'!V502/Convert!$B$2*1000000</f>
        <v>0</v>
      </c>
      <c r="W502" s="3">
        <f>'IECC Data-SI'!W502/Convert!$B$2*1000000</f>
        <v>595191.21214335656</v>
      </c>
      <c r="X502" s="3">
        <f>'IECC Data-SI'!X502/Convert!$B$2*1000000</f>
        <v>114619.51921220477</v>
      </c>
      <c r="Y502" s="3">
        <f t="shared" si="15"/>
        <v>709810.73135556129</v>
      </c>
      <c r="Z502" s="3">
        <f>'IECC Data-SI'!Y502/Convert!$B$2*1000000</f>
        <v>2052422.0564995655</v>
      </c>
      <c r="AA502" s="3">
        <f>'IECC Data-SI'!Z502/Convert!$B$2*1000000</f>
        <v>190425.92909058181</v>
      </c>
      <c r="AB502" s="3">
        <f>'IECC Data-SI'!AA502/Convert!$B$2*1000000</f>
        <v>2242847.9855901469</v>
      </c>
    </row>
    <row r="503" spans="1:28" x14ac:dyDescent="0.25">
      <c r="A503" s="93">
        <v>2009</v>
      </c>
      <c r="B503" s="93" t="s">
        <v>54</v>
      </c>
      <c r="C503" s="121" t="s">
        <v>7</v>
      </c>
      <c r="D503" s="3">
        <f>'IECC Data-SI'!D503*Convert!$B$1</f>
        <v>53627.846840473227</v>
      </c>
      <c r="E503" s="3">
        <f>'IECC Data-SI'!E503/Convert!$B$2*1000000</f>
        <v>54385.743921246263</v>
      </c>
      <c r="F503" s="3">
        <f>'IECC Data-SI'!F503/Convert!$B$2*1000000</f>
        <v>34481.585288514099</v>
      </c>
      <c r="G503" s="3">
        <f>'IECC Data-SI'!G503/Convert!$B$2*1000000</f>
        <v>379221.6128074351</v>
      </c>
      <c r="H503" s="3">
        <f>'IECC Data-SI'!H503/Convert!$B$2*1000000</f>
        <v>533355.62599100196</v>
      </c>
      <c r="I503" s="3">
        <f>'IECC Data-SI'!I503/Convert!$B$2*1000000</f>
        <v>118060.09520443418</v>
      </c>
      <c r="J503" s="3">
        <f>'IECC Data-SI'!J503/Convert!$B$2*1000000</f>
        <v>773646.21154196654</v>
      </c>
      <c r="K503" s="3">
        <f>'IECC Data-SI'!K503/Convert!$B$2*1000000</f>
        <v>0</v>
      </c>
      <c r="L503" s="3">
        <f>'IECC Data-SI'!L503/Convert!$B$2*1000000</f>
        <v>32026.739057143794</v>
      </c>
      <c r="M503" s="3">
        <f>'IECC Data-SI'!M503/Convert!$B$2*1000000</f>
        <v>111008.3361459805</v>
      </c>
      <c r="N503" s="3">
        <f>'IECC Data-SI'!N503/Convert!$B$2*1000000</f>
        <v>142.17256166237257</v>
      </c>
      <c r="O503" s="3">
        <f>'IECC Data-SI'!O503/Convert!$B$2*1000000</f>
        <v>142.17256166237257</v>
      </c>
      <c r="P503" s="3">
        <f t="shared" si="14"/>
        <v>0</v>
      </c>
      <c r="Q503" s="3">
        <f>'IECC Data-SI'!Q503/Convert!$B$2*1000000</f>
        <v>0</v>
      </c>
      <c r="R503" s="3">
        <f>'IECC Data-SI'!R503/Convert!$B$2*1000000</f>
        <v>0</v>
      </c>
      <c r="S503" s="3">
        <f>'IECC Data-SI'!S503/Convert!$B$2*1000000</f>
        <v>0</v>
      </c>
      <c r="T503" s="3">
        <f>'IECC Data-SI'!T503/Convert!$B$2*1000000</f>
        <v>0</v>
      </c>
      <c r="U503" s="3">
        <f>'IECC Data-SI'!U503/Convert!$B$2*1000000</f>
        <v>74242.511700090952</v>
      </c>
      <c r="V503" s="3">
        <f>'IECC Data-SI'!V503/Convert!$B$2*1000000</f>
        <v>0</v>
      </c>
      <c r="W503" s="3">
        <f>'IECC Data-SI'!W503/Convert!$B$2*1000000</f>
        <v>544615.692874662</v>
      </c>
      <c r="X503" s="3">
        <f>'IECC Data-SI'!X503/Convert!$B$2*1000000</f>
        <v>34481.585288514099</v>
      </c>
      <c r="Y503" s="3">
        <f t="shared" si="15"/>
        <v>579097.27816317615</v>
      </c>
      <c r="Z503" s="3">
        <f>'IECC Data-SI'!Y503/Convert!$B$2*1000000</f>
        <v>2001846.5372308709</v>
      </c>
      <c r="AA503" s="3">
        <f>'IECC Data-SI'!Z503/Convert!$B$2*1000000</f>
        <v>108724.09698860504</v>
      </c>
      <c r="AB503" s="3">
        <f>'IECC Data-SI'!AA503/Convert!$B$2*1000000</f>
        <v>2110570.6342194756</v>
      </c>
    </row>
    <row r="504" spans="1:28" x14ac:dyDescent="0.25">
      <c r="A504" s="93">
        <v>2009</v>
      </c>
      <c r="B504" s="93" t="s">
        <v>54</v>
      </c>
      <c r="C504" s="121" t="s">
        <v>17</v>
      </c>
      <c r="D504" s="3">
        <f>'IECC Data-SI'!D504*Convert!$B$1</f>
        <v>53627.846840473227</v>
      </c>
      <c r="E504" s="3">
        <f>'IECC Data-SI'!E504/Convert!$B$2*1000000</f>
        <v>17942.177281791417</v>
      </c>
      <c r="F504" s="3">
        <f>'IECC Data-SI'!F504/Convert!$B$2*1000000</f>
        <v>15667.41629519346</v>
      </c>
      <c r="G504" s="3">
        <f>'IECC Data-SI'!G504/Convert!$B$2*1000000</f>
        <v>246669.39448421641</v>
      </c>
      <c r="H504" s="3">
        <f>'IECC Data-SI'!H504/Convert!$B$2*1000000</f>
        <v>533355.62599100196</v>
      </c>
      <c r="I504" s="3">
        <f>'IECC Data-SI'!I504/Convert!$B$2*1000000</f>
        <v>118041.1388628792</v>
      </c>
      <c r="J504" s="3">
        <f>'IECC Data-SI'!J504/Convert!$B$2*1000000</f>
        <v>773646.21154196654</v>
      </c>
      <c r="K504" s="3">
        <f>'IECC Data-SI'!K504/Convert!$B$2*1000000</f>
        <v>0</v>
      </c>
      <c r="L504" s="3">
        <f>'IECC Data-SI'!L504/Convert!$B$2*1000000</f>
        <v>32026.739057143794</v>
      </c>
      <c r="M504" s="3">
        <f>'IECC Data-SI'!M504/Convert!$B$2*1000000</f>
        <v>83322.599304927819</v>
      </c>
      <c r="N504" s="3">
        <f>'IECC Data-SI'!N504/Convert!$B$2*1000000</f>
        <v>142.17256166237257</v>
      </c>
      <c r="O504" s="3">
        <f>'IECC Data-SI'!O504/Convert!$B$2*1000000</f>
        <v>142.17256166237257</v>
      </c>
      <c r="P504" s="3">
        <f t="shared" si="14"/>
        <v>0</v>
      </c>
      <c r="Q504" s="3">
        <f>'IECC Data-SI'!Q504/Convert!$B$2*1000000</f>
        <v>0</v>
      </c>
      <c r="R504" s="3">
        <f>'IECC Data-SI'!R504/Convert!$B$2*1000000</f>
        <v>0</v>
      </c>
      <c r="S504" s="3">
        <f>'IECC Data-SI'!S504/Convert!$B$2*1000000</f>
        <v>0</v>
      </c>
      <c r="T504" s="3">
        <f>'IECC Data-SI'!T504/Convert!$B$2*1000000</f>
        <v>0</v>
      </c>
      <c r="U504" s="3">
        <f>'IECC Data-SI'!U504/Convert!$B$2*1000000</f>
        <v>76289.796588029116</v>
      </c>
      <c r="V504" s="3">
        <f>'IECC Data-SI'!V504/Convert!$B$2*1000000</f>
        <v>0</v>
      </c>
      <c r="W504" s="3">
        <f>'IECC Data-SI'!W504/Convert!$B$2*1000000</f>
        <v>347934.17107093567</v>
      </c>
      <c r="X504" s="3">
        <f>'IECC Data-SI'!X504/Convert!$B$2*1000000</f>
        <v>15667.41629519346</v>
      </c>
      <c r="Y504" s="3">
        <f t="shared" si="15"/>
        <v>363601.58736612916</v>
      </c>
      <c r="Z504" s="3">
        <f>'IECC Data-SI'!Y504/Convert!$B$2*1000000</f>
        <v>1805146.0590855894</v>
      </c>
      <c r="AA504" s="3">
        <f>'IECC Data-SI'!Z504/Convert!$B$2*1000000</f>
        <v>91957.212883222572</v>
      </c>
      <c r="AB504" s="3">
        <f>'IECC Data-SI'!AA504/Convert!$B$2*1000000</f>
        <v>1897103.2719688122</v>
      </c>
    </row>
    <row r="505" spans="1:28" x14ac:dyDescent="0.25">
      <c r="A505" s="93">
        <v>2009</v>
      </c>
      <c r="B505" s="93" t="s">
        <v>54</v>
      </c>
      <c r="C505" s="121" t="s">
        <v>14</v>
      </c>
      <c r="D505" s="3">
        <f>'IECC Data-SI'!D505*Convert!$B$1</f>
        <v>53627.846840473227</v>
      </c>
      <c r="E505" s="3">
        <f>'IECC Data-SI'!E505/Convert!$B$2*1000000</f>
        <v>185165.54430907406</v>
      </c>
      <c r="F505" s="3">
        <f>'IECC Data-SI'!F505/Convert!$B$2*1000000</f>
        <v>282932.87587889895</v>
      </c>
      <c r="G505" s="3">
        <f>'IECC Data-SI'!G505/Convert!$B$2*1000000</f>
        <v>282894.96319578902</v>
      </c>
      <c r="H505" s="3">
        <f>'IECC Data-SI'!H505/Convert!$B$2*1000000</f>
        <v>533355.62599100196</v>
      </c>
      <c r="I505" s="3">
        <f>'IECC Data-SI'!I505/Convert!$B$2*1000000</f>
        <v>117880.00995966184</v>
      </c>
      <c r="J505" s="3">
        <f>'IECC Data-SI'!J505/Convert!$B$2*1000000</f>
        <v>773646.21154196654</v>
      </c>
      <c r="K505" s="3">
        <f>'IECC Data-SI'!K505/Convert!$B$2*1000000</f>
        <v>0</v>
      </c>
      <c r="L505" s="3">
        <f>'IECC Data-SI'!L505/Convert!$B$2*1000000</f>
        <v>32026.739057143794</v>
      </c>
      <c r="M505" s="3">
        <f>'IECC Data-SI'!M505/Convert!$B$2*1000000</f>
        <v>88914.720063647808</v>
      </c>
      <c r="N505" s="3">
        <f>'IECC Data-SI'!N505/Convert!$B$2*1000000</f>
        <v>142.17256166237257</v>
      </c>
      <c r="O505" s="3">
        <f>'IECC Data-SI'!O505/Convert!$B$2*1000000</f>
        <v>142.17256166237257</v>
      </c>
      <c r="P505" s="3">
        <f t="shared" si="14"/>
        <v>0</v>
      </c>
      <c r="Q505" s="3">
        <f>'IECC Data-SI'!Q505/Convert!$B$2*1000000</f>
        <v>0</v>
      </c>
      <c r="R505" s="3">
        <f>'IECC Data-SI'!R505/Convert!$B$2*1000000</f>
        <v>0</v>
      </c>
      <c r="S505" s="3">
        <f>'IECC Data-SI'!S505/Convert!$B$2*1000000</f>
        <v>0</v>
      </c>
      <c r="T505" s="3">
        <f>'IECC Data-SI'!T505/Convert!$B$2*1000000</f>
        <v>0</v>
      </c>
      <c r="U505" s="3">
        <f>'IECC Data-SI'!U505/Convert!$B$2*1000000</f>
        <v>80659.233316452694</v>
      </c>
      <c r="V505" s="3">
        <f>'IECC Data-SI'!V505/Convert!$B$2*1000000</f>
        <v>0</v>
      </c>
      <c r="W505" s="3">
        <f>'IECC Data-SI'!W505/Convert!$B$2*1000000</f>
        <v>556975.22756851092</v>
      </c>
      <c r="X505" s="3">
        <f>'IECC Data-SI'!X505/Convert!$B$2*1000000</f>
        <v>282932.87587889895</v>
      </c>
      <c r="Y505" s="3">
        <f t="shared" si="15"/>
        <v>839908.10344740981</v>
      </c>
      <c r="Z505" s="3">
        <f>'IECC Data-SI'!Y505/Convert!$B$2*1000000</f>
        <v>2014025.9866799472</v>
      </c>
      <c r="AA505" s="3">
        <f>'IECC Data-SI'!Z505/Convert!$B$2*1000000</f>
        <v>363592.1091953516</v>
      </c>
      <c r="AB505" s="3">
        <f>'IECC Data-SI'!AA505/Convert!$B$2*1000000</f>
        <v>2377618.0958752986</v>
      </c>
    </row>
    <row r="506" spans="1:28" x14ac:dyDescent="0.25">
      <c r="A506" s="93">
        <v>2009</v>
      </c>
      <c r="B506" s="93" t="s">
        <v>54</v>
      </c>
      <c r="C506" s="121" t="s">
        <v>2</v>
      </c>
      <c r="D506" s="3">
        <f>'IECC Data-SI'!D506*Convert!$B$1</f>
        <v>53627.846840473227</v>
      </c>
      <c r="E506" s="3">
        <f>'IECC Data-SI'!E506/Convert!$B$2*1000000</f>
        <v>80640.276974897715</v>
      </c>
      <c r="F506" s="3">
        <f>'IECC Data-SI'!F506/Convert!$B$2*1000000</f>
        <v>69048.474114025608</v>
      </c>
      <c r="G506" s="3">
        <f>'IECC Data-SI'!G506/Convert!$B$2*1000000</f>
        <v>268848.31410354655</v>
      </c>
      <c r="H506" s="3">
        <f>'IECC Data-SI'!H506/Convert!$B$2*1000000</f>
        <v>533355.62599100196</v>
      </c>
      <c r="I506" s="3">
        <f>'IECC Data-SI'!I506/Convert!$B$2*1000000</f>
        <v>117974.79166743676</v>
      </c>
      <c r="J506" s="3">
        <f>'IECC Data-SI'!J506/Convert!$B$2*1000000</f>
        <v>773646.21154196654</v>
      </c>
      <c r="K506" s="3">
        <f>'IECC Data-SI'!K506/Convert!$B$2*1000000</f>
        <v>0</v>
      </c>
      <c r="L506" s="3">
        <f>'IECC Data-SI'!L506/Convert!$B$2*1000000</f>
        <v>32026.739057143794</v>
      </c>
      <c r="M506" s="3">
        <f>'IECC Data-SI'!M506/Convert!$B$2*1000000</f>
        <v>119462.86447950294</v>
      </c>
      <c r="N506" s="3">
        <f>'IECC Data-SI'!N506/Convert!$B$2*1000000</f>
        <v>142.17256166237257</v>
      </c>
      <c r="O506" s="3">
        <f>'IECC Data-SI'!O506/Convert!$B$2*1000000</f>
        <v>142.17256166237257</v>
      </c>
      <c r="P506" s="3">
        <f t="shared" si="14"/>
        <v>0</v>
      </c>
      <c r="Q506" s="3">
        <f>'IECC Data-SI'!Q506/Convert!$B$2*1000000</f>
        <v>0</v>
      </c>
      <c r="R506" s="3">
        <f>'IECC Data-SI'!R506/Convert!$B$2*1000000</f>
        <v>0</v>
      </c>
      <c r="S506" s="3">
        <f>'IECC Data-SI'!S506/Convert!$B$2*1000000</f>
        <v>0</v>
      </c>
      <c r="T506" s="3">
        <f>'IECC Data-SI'!T506/Convert!$B$2*1000000</f>
        <v>0</v>
      </c>
      <c r="U506" s="3">
        <f>'IECC Data-SI'!U506/Convert!$B$2*1000000</f>
        <v>79237.507699828973</v>
      </c>
      <c r="V506" s="3">
        <f>'IECC Data-SI'!V506/Convert!$B$2*1000000</f>
        <v>0</v>
      </c>
      <c r="W506" s="3">
        <f>'IECC Data-SI'!W506/Convert!$B$2*1000000</f>
        <v>468951.45555794716</v>
      </c>
      <c r="X506" s="3">
        <f>'IECC Data-SI'!X506/Convert!$B$2*1000000</f>
        <v>69048.474114025608</v>
      </c>
      <c r="Y506" s="3">
        <f t="shared" si="15"/>
        <v>537999.92967197276</v>
      </c>
      <c r="Z506" s="3">
        <f>'IECC Data-SI'!Y506/Convert!$B$2*1000000</f>
        <v>1926096.9963771589</v>
      </c>
      <c r="AA506" s="3">
        <f>'IECC Data-SI'!Z506/Convert!$B$2*1000000</f>
        <v>148276.5036430771</v>
      </c>
      <c r="AB506" s="3">
        <f>'IECC Data-SI'!AA506/Convert!$B$2*1000000</f>
        <v>2074373.500020236</v>
      </c>
    </row>
    <row r="507" spans="1:28" x14ac:dyDescent="0.25">
      <c r="A507" s="93">
        <v>2009</v>
      </c>
      <c r="B507" s="93" t="s">
        <v>54</v>
      </c>
      <c r="C507" s="121" t="s">
        <v>18</v>
      </c>
      <c r="D507" s="3">
        <f>'IECC Data-SI'!D507*Convert!$B$1</f>
        <v>53627.846840473227</v>
      </c>
      <c r="E507" s="3">
        <f>'IECC Data-SI'!E507/Convert!$B$2*1000000</f>
        <v>145376.18338516471</v>
      </c>
      <c r="F507" s="3">
        <f>'IECC Data-SI'!F507/Convert!$B$2*1000000</f>
        <v>183544.77710612299</v>
      </c>
      <c r="G507" s="3">
        <f>'IECC Data-SI'!G507/Convert!$B$2*1000000</f>
        <v>100108.43975186527</v>
      </c>
      <c r="H507" s="3">
        <f>'IECC Data-SI'!H507/Convert!$B$2*1000000</f>
        <v>533355.62599100196</v>
      </c>
      <c r="I507" s="3">
        <f>'IECC Data-SI'!I507/Convert!$B$2*1000000</f>
        <v>117747.31556877698</v>
      </c>
      <c r="J507" s="3">
        <f>'IECC Data-SI'!J507/Convert!$B$2*1000000</f>
        <v>773646.21154196654</v>
      </c>
      <c r="K507" s="3">
        <f>'IECC Data-SI'!K507/Convert!$B$2*1000000</f>
        <v>0</v>
      </c>
      <c r="L507" s="3">
        <f>'IECC Data-SI'!L507/Convert!$B$2*1000000</f>
        <v>32026.739057143794</v>
      </c>
      <c r="M507" s="3">
        <f>'IECC Data-SI'!M507/Convert!$B$2*1000000</f>
        <v>84052.418454794679</v>
      </c>
      <c r="N507" s="3">
        <f>'IECC Data-SI'!N507/Convert!$B$2*1000000</f>
        <v>142.17256166237257</v>
      </c>
      <c r="O507" s="3">
        <f>'IECC Data-SI'!O507/Convert!$B$2*1000000</f>
        <v>142.17256166237257</v>
      </c>
      <c r="P507" s="3">
        <f t="shared" si="14"/>
        <v>0</v>
      </c>
      <c r="Q507" s="3">
        <f>'IECC Data-SI'!Q507/Convert!$B$2*1000000</f>
        <v>0</v>
      </c>
      <c r="R507" s="3">
        <f>'IECC Data-SI'!R507/Convert!$B$2*1000000</f>
        <v>0</v>
      </c>
      <c r="S507" s="3">
        <f>'IECC Data-SI'!S507/Convert!$B$2*1000000</f>
        <v>0</v>
      </c>
      <c r="T507" s="3">
        <f>'IECC Data-SI'!T507/Convert!$B$2*1000000</f>
        <v>0</v>
      </c>
      <c r="U507" s="3">
        <f>'IECC Data-SI'!U507/Convert!$B$2*1000000</f>
        <v>82204.175153183838</v>
      </c>
      <c r="V507" s="3">
        <f>'IECC Data-SI'!V507/Convert!$B$2*1000000</f>
        <v>0</v>
      </c>
      <c r="W507" s="3">
        <f>'IECC Data-SI'!W507/Convert!$B$2*1000000</f>
        <v>329537.04159182461</v>
      </c>
      <c r="X507" s="3">
        <f>'IECC Data-SI'!X507/Convert!$B$2*1000000</f>
        <v>183544.77710612299</v>
      </c>
      <c r="Y507" s="3">
        <f t="shared" si="15"/>
        <v>513081.8186979476</v>
      </c>
      <c r="Z507" s="3">
        <f>'IECC Data-SI'!Y507/Convert!$B$2*1000000</f>
        <v>1786445.6281415988</v>
      </c>
      <c r="AA507" s="3">
        <f>'IECC Data-SI'!Z507/Convert!$B$2*1000000</f>
        <v>265748.9522593068</v>
      </c>
      <c r="AB507" s="3">
        <f>'IECC Data-SI'!AA507/Convert!$B$2*1000000</f>
        <v>2052194.5804009056</v>
      </c>
    </row>
    <row r="508" spans="1:28" x14ac:dyDescent="0.25">
      <c r="A508" s="93">
        <v>2009</v>
      </c>
      <c r="B508" s="93" t="s">
        <v>54</v>
      </c>
      <c r="C508" s="121" t="s">
        <v>4</v>
      </c>
      <c r="D508" s="3">
        <f>'IECC Data-SI'!D508*Convert!$B$1</f>
        <v>53627.846840473227</v>
      </c>
      <c r="E508" s="3">
        <f>'IECC Data-SI'!E508/Convert!$B$2*1000000</f>
        <v>285169.72418238688</v>
      </c>
      <c r="F508" s="3">
        <f>'IECC Data-SI'!F508/Convert!$B$2*1000000</f>
        <v>465918.44090914994</v>
      </c>
      <c r="G508" s="3">
        <f>'IECC Data-SI'!G508/Convert!$B$2*1000000</f>
        <v>175118.68328493304</v>
      </c>
      <c r="H508" s="3">
        <f>'IECC Data-SI'!H508/Convert!$B$2*1000000</f>
        <v>533355.62599100196</v>
      </c>
      <c r="I508" s="3">
        <f>'IECC Data-SI'!I508/Convert!$B$2*1000000</f>
        <v>117917.92264277181</v>
      </c>
      <c r="J508" s="3">
        <f>'IECC Data-SI'!J508/Convert!$B$2*1000000</f>
        <v>773646.21154196654</v>
      </c>
      <c r="K508" s="3">
        <f>'IECC Data-SI'!K508/Convert!$B$2*1000000</f>
        <v>0</v>
      </c>
      <c r="L508" s="3">
        <f>'IECC Data-SI'!L508/Convert!$B$2*1000000</f>
        <v>32026.739057143794</v>
      </c>
      <c r="M508" s="3">
        <f>'IECC Data-SI'!M508/Convert!$B$2*1000000</f>
        <v>84128.243821014592</v>
      </c>
      <c r="N508" s="3">
        <f>'IECC Data-SI'!N508/Convert!$B$2*1000000</f>
        <v>142.17256166237257</v>
      </c>
      <c r="O508" s="3">
        <f>'IECC Data-SI'!O508/Convert!$B$2*1000000</f>
        <v>142.17256166237257</v>
      </c>
      <c r="P508" s="3">
        <f t="shared" si="14"/>
        <v>0</v>
      </c>
      <c r="Q508" s="3">
        <f>'IECC Data-SI'!Q508/Convert!$B$2*1000000</f>
        <v>0</v>
      </c>
      <c r="R508" s="3">
        <f>'IECC Data-SI'!R508/Convert!$B$2*1000000</f>
        <v>0</v>
      </c>
      <c r="S508" s="3">
        <f>'IECC Data-SI'!S508/Convert!$B$2*1000000</f>
        <v>0</v>
      </c>
      <c r="T508" s="3">
        <f>'IECC Data-SI'!T508/Convert!$B$2*1000000</f>
        <v>0</v>
      </c>
      <c r="U508" s="3">
        <f>'IECC Data-SI'!U508/Convert!$B$2*1000000</f>
        <v>84952.844678656358</v>
      </c>
      <c r="V508" s="3">
        <f>'IECC Data-SI'!V508/Convert!$B$2*1000000</f>
        <v>0</v>
      </c>
      <c r="W508" s="3">
        <f>'IECC Data-SI'!W508/Convert!$B$2*1000000</f>
        <v>544416.65128833451</v>
      </c>
      <c r="X508" s="3">
        <f>'IECC Data-SI'!X508/Convert!$B$2*1000000</f>
        <v>465918.44090914994</v>
      </c>
      <c r="Y508" s="3">
        <f t="shared" si="15"/>
        <v>1010335.0921974845</v>
      </c>
      <c r="Z508" s="3">
        <f>'IECC Data-SI'!Y508/Convert!$B$2*1000000</f>
        <v>2001514.8012536587</v>
      </c>
      <c r="AA508" s="3">
        <f>'IECC Data-SI'!Z508/Convert!$B$2*1000000</f>
        <v>550871.28558780625</v>
      </c>
      <c r="AB508" s="3">
        <f>'IECC Data-SI'!AA508/Convert!$B$2*1000000</f>
        <v>2552386.0868414645</v>
      </c>
    </row>
    <row r="509" spans="1:28" x14ac:dyDescent="0.25">
      <c r="A509" s="93">
        <v>2009</v>
      </c>
      <c r="B509" s="93" t="s">
        <v>54</v>
      </c>
      <c r="C509" s="121" t="s">
        <v>5</v>
      </c>
      <c r="D509" s="3">
        <f>'IECC Data-SI'!D509*Convert!$B$1</f>
        <v>53627.846840473227</v>
      </c>
      <c r="E509" s="3">
        <f>'IECC Data-SI'!E509/Convert!$B$2*1000000</f>
        <v>170502.81411629467</v>
      </c>
      <c r="F509" s="3">
        <f>'IECC Data-SI'!F509/Convert!$B$2*1000000</f>
        <v>177355.53158842106</v>
      </c>
      <c r="G509" s="3">
        <f>'IECC Data-SI'!G509/Convert!$B$2*1000000</f>
        <v>198852.02291177178</v>
      </c>
      <c r="H509" s="3">
        <f>'IECC Data-SI'!H509/Convert!$B$2*1000000</f>
        <v>533355.62599100196</v>
      </c>
      <c r="I509" s="3">
        <f>'IECC Data-SI'!I509/Convert!$B$2*1000000</f>
        <v>117927.40081354931</v>
      </c>
      <c r="J509" s="3">
        <f>'IECC Data-SI'!J509/Convert!$B$2*1000000</f>
        <v>773646.21154196654</v>
      </c>
      <c r="K509" s="3">
        <f>'IECC Data-SI'!K509/Convert!$B$2*1000000</f>
        <v>0</v>
      </c>
      <c r="L509" s="3">
        <f>'IECC Data-SI'!L509/Convert!$B$2*1000000</f>
        <v>32026.739057143794</v>
      </c>
      <c r="M509" s="3">
        <f>'IECC Data-SI'!M509/Convert!$B$2*1000000</f>
        <v>110667.12199799082</v>
      </c>
      <c r="N509" s="3">
        <f>'IECC Data-SI'!N509/Convert!$B$2*1000000</f>
        <v>142.17256166237257</v>
      </c>
      <c r="O509" s="3">
        <f>'IECC Data-SI'!O509/Convert!$B$2*1000000</f>
        <v>142.17256166237257</v>
      </c>
      <c r="P509" s="3">
        <f t="shared" si="14"/>
        <v>0</v>
      </c>
      <c r="Q509" s="3">
        <f>'IECC Data-SI'!Q509/Convert!$B$2*1000000</f>
        <v>0</v>
      </c>
      <c r="R509" s="3">
        <f>'IECC Data-SI'!R509/Convert!$B$2*1000000</f>
        <v>0</v>
      </c>
      <c r="S509" s="3">
        <f>'IECC Data-SI'!S509/Convert!$B$2*1000000</f>
        <v>0</v>
      </c>
      <c r="T509" s="3">
        <f>'IECC Data-SI'!T509/Convert!$B$2*1000000</f>
        <v>0</v>
      </c>
      <c r="U509" s="3">
        <f>'IECC Data-SI'!U509/Convert!$B$2*1000000</f>
        <v>83701.726136027486</v>
      </c>
      <c r="V509" s="3">
        <f>'IECC Data-SI'!V509/Convert!$B$2*1000000</f>
        <v>0</v>
      </c>
      <c r="W509" s="3">
        <f>'IECC Data-SI'!W509/Convert!$B$2*1000000</f>
        <v>480021.95902605727</v>
      </c>
      <c r="X509" s="3">
        <f>'IECC Data-SI'!X509/Convert!$B$2*1000000</f>
        <v>177355.53158842106</v>
      </c>
      <c r="Y509" s="3">
        <f t="shared" si="15"/>
        <v>657377.49061447836</v>
      </c>
      <c r="Z509" s="3">
        <f>'IECC Data-SI'!Y509/Convert!$B$2*1000000</f>
        <v>1937110.6308206038</v>
      </c>
      <c r="AA509" s="3">
        <f>'IECC Data-SI'!Z509/Convert!$B$2*1000000</f>
        <v>261057.25772444854</v>
      </c>
      <c r="AB509" s="3">
        <f>'IECC Data-SI'!AA509/Convert!$B$2*1000000</f>
        <v>2198167.8885450526</v>
      </c>
    </row>
    <row r="510" spans="1:28" x14ac:dyDescent="0.25">
      <c r="A510" s="93">
        <v>2009</v>
      </c>
      <c r="B510" s="93" t="s">
        <v>54</v>
      </c>
      <c r="C510" s="121" t="s">
        <v>15</v>
      </c>
      <c r="D510" s="3">
        <f>'IECC Data-SI'!D510*Convert!$B$1</f>
        <v>53627.846840473227</v>
      </c>
      <c r="E510" s="3">
        <f>'IECC Data-SI'!E510/Convert!$B$2*1000000</f>
        <v>131500.14136691715</v>
      </c>
      <c r="F510" s="3">
        <f>'IECC Data-SI'!F510/Convert!$B$2*1000000</f>
        <v>278080.05244082323</v>
      </c>
      <c r="G510" s="3">
        <f>'IECC Data-SI'!G510/Convert!$B$2*1000000</f>
        <v>58518.226380232554</v>
      </c>
      <c r="H510" s="3">
        <f>'IECC Data-SI'!H510/Convert!$B$2*1000000</f>
        <v>533355.62599100196</v>
      </c>
      <c r="I510" s="3">
        <f>'IECC Data-SI'!I510/Convert!$B$2*1000000</f>
        <v>117737.83739799948</v>
      </c>
      <c r="J510" s="3">
        <f>'IECC Data-SI'!J510/Convert!$B$2*1000000</f>
        <v>773646.21154196654</v>
      </c>
      <c r="K510" s="3">
        <f>'IECC Data-SI'!K510/Convert!$B$2*1000000</f>
        <v>0</v>
      </c>
      <c r="L510" s="3">
        <f>'IECC Data-SI'!L510/Convert!$B$2*1000000</f>
        <v>32026.739057143794</v>
      </c>
      <c r="M510" s="3">
        <f>'IECC Data-SI'!M510/Convert!$B$2*1000000</f>
        <v>82630.692838170944</v>
      </c>
      <c r="N510" s="3">
        <f>'IECC Data-SI'!N510/Convert!$B$2*1000000</f>
        <v>142.17256166237257</v>
      </c>
      <c r="O510" s="3">
        <f>'IECC Data-SI'!O510/Convert!$B$2*1000000</f>
        <v>142.17256166237257</v>
      </c>
      <c r="P510" s="3">
        <f t="shared" si="14"/>
        <v>0</v>
      </c>
      <c r="Q510" s="3">
        <f>'IECC Data-SI'!Q510/Convert!$B$2*1000000</f>
        <v>0</v>
      </c>
      <c r="R510" s="3">
        <f>'IECC Data-SI'!R510/Convert!$B$2*1000000</f>
        <v>0</v>
      </c>
      <c r="S510" s="3">
        <f>'IECC Data-SI'!S510/Convert!$B$2*1000000</f>
        <v>0</v>
      </c>
      <c r="T510" s="3">
        <f>'IECC Data-SI'!T510/Convert!$B$2*1000000</f>
        <v>0</v>
      </c>
      <c r="U510" s="3">
        <f>'IECC Data-SI'!U510/Convert!$B$2*1000000</f>
        <v>84621.108701444158</v>
      </c>
      <c r="V510" s="3">
        <f>'IECC Data-SI'!V510/Convert!$B$2*1000000</f>
        <v>0</v>
      </c>
      <c r="W510" s="3">
        <f>'IECC Data-SI'!W510/Convert!$B$2*1000000</f>
        <v>272649.06058532069</v>
      </c>
      <c r="X510" s="3">
        <f>'IECC Data-SI'!X510/Convert!$B$2*1000000</f>
        <v>278080.05244082323</v>
      </c>
      <c r="Y510" s="3">
        <f t="shared" si="15"/>
        <v>550729.11302614398</v>
      </c>
      <c r="Z510" s="3">
        <f>'IECC Data-SI'!Y510/Convert!$B$2*1000000</f>
        <v>1729548.1689643173</v>
      </c>
      <c r="AA510" s="3">
        <f>'IECC Data-SI'!Z510/Convert!$B$2*1000000</f>
        <v>362710.6393130449</v>
      </c>
      <c r="AB510" s="3">
        <f>'IECC Data-SI'!AA510/Convert!$B$2*1000000</f>
        <v>2092258.808277362</v>
      </c>
    </row>
    <row r="511" spans="1:28" x14ac:dyDescent="0.25">
      <c r="A511" s="93">
        <v>2009</v>
      </c>
      <c r="B511" s="93" t="s">
        <v>54</v>
      </c>
      <c r="C511" s="121" t="s">
        <v>16</v>
      </c>
      <c r="D511" s="3">
        <f>'IECC Data-SI'!D511*Convert!$B$1</f>
        <v>53627.846840473227</v>
      </c>
      <c r="E511" s="3">
        <f>'IECC Data-SI'!E511/Convert!$B$2*1000000</f>
        <v>440839.2010319074</v>
      </c>
      <c r="F511" s="3">
        <f>'IECC Data-SI'!F511/Convert!$B$2*1000000</f>
        <v>626440.74119674601</v>
      </c>
      <c r="G511" s="3">
        <f>'IECC Data-SI'!G511/Convert!$B$2*1000000</f>
        <v>193193.55495760933</v>
      </c>
      <c r="H511" s="3">
        <f>'IECC Data-SI'!H511/Convert!$B$2*1000000</f>
        <v>533355.62599100196</v>
      </c>
      <c r="I511" s="3">
        <f>'IECC Data-SI'!I511/Convert!$B$2*1000000</f>
        <v>117870.53178888434</v>
      </c>
      <c r="J511" s="3">
        <f>'IECC Data-SI'!J511/Convert!$B$2*1000000</f>
        <v>773646.21154196654</v>
      </c>
      <c r="K511" s="3">
        <f>'IECC Data-SI'!K511/Convert!$B$2*1000000</f>
        <v>0</v>
      </c>
      <c r="L511" s="3">
        <f>'IECC Data-SI'!L511/Convert!$B$2*1000000</f>
        <v>32026.739057143794</v>
      </c>
      <c r="M511" s="3">
        <f>'IECC Data-SI'!M511/Convert!$B$2*1000000</f>
        <v>90165.83860627668</v>
      </c>
      <c r="N511" s="3">
        <f>'IECC Data-SI'!N511/Convert!$B$2*1000000</f>
        <v>142.17256166237257</v>
      </c>
      <c r="O511" s="3">
        <f>'IECC Data-SI'!O511/Convert!$B$2*1000000</f>
        <v>142.17256166237257</v>
      </c>
      <c r="P511" s="3">
        <f t="shared" si="14"/>
        <v>0</v>
      </c>
      <c r="Q511" s="3">
        <f>'IECC Data-SI'!Q511/Convert!$B$2*1000000</f>
        <v>0</v>
      </c>
      <c r="R511" s="3">
        <f>'IECC Data-SI'!R511/Convert!$B$2*1000000</f>
        <v>0</v>
      </c>
      <c r="S511" s="3">
        <f>'IECC Data-SI'!S511/Convert!$B$2*1000000</f>
        <v>0</v>
      </c>
      <c r="T511" s="3">
        <f>'IECC Data-SI'!T511/Convert!$B$2*1000000</f>
        <v>0</v>
      </c>
      <c r="U511" s="3">
        <f>'IECC Data-SI'!U511/Convert!$B$2*1000000</f>
        <v>88175.422743003466</v>
      </c>
      <c r="V511" s="3">
        <f>'IECC Data-SI'!V511/Convert!$B$2*1000000</f>
        <v>0</v>
      </c>
      <c r="W511" s="3">
        <f>'IECC Data-SI'!W511/Convert!$B$2*1000000</f>
        <v>724198.59459579352</v>
      </c>
      <c r="X511" s="3">
        <f>'IECC Data-SI'!X511/Convert!$B$2*1000000</f>
        <v>626440.74119674601</v>
      </c>
      <c r="Y511" s="3">
        <f t="shared" si="15"/>
        <v>1350639.3357925396</v>
      </c>
      <c r="Z511" s="3">
        <f>'IECC Data-SI'!Y511/Convert!$B$2*1000000</f>
        <v>2181230.3973656753</v>
      </c>
      <c r="AA511" s="3">
        <f>'IECC Data-SI'!Z511/Convert!$B$2*1000000</f>
        <v>714606.68576897203</v>
      </c>
      <c r="AB511" s="3">
        <f>'IECC Data-SI'!AA511/Convert!$B$2*1000000</f>
        <v>2895837.0831346475</v>
      </c>
    </row>
    <row r="512" spans="1:28" x14ac:dyDescent="0.25">
      <c r="A512" s="93">
        <v>2009</v>
      </c>
      <c r="B512" s="93" t="s">
        <v>54</v>
      </c>
      <c r="C512" s="121" t="s">
        <v>9</v>
      </c>
      <c r="D512" s="3">
        <f>'IECC Data-SI'!D512*Convert!$B$1</f>
        <v>53627.846840473227</v>
      </c>
      <c r="E512" s="3">
        <f>'IECC Data-SI'!E512/Convert!$B$2*1000000</f>
        <v>313623.1928564164</v>
      </c>
      <c r="F512" s="3">
        <f>'IECC Data-SI'!F512/Convert!$B$2*1000000</f>
        <v>365838.43566961709</v>
      </c>
      <c r="G512" s="3">
        <f>'IECC Data-SI'!G512/Convert!$B$2*1000000</f>
        <v>127756.26390980798</v>
      </c>
      <c r="H512" s="3">
        <f>'IECC Data-SI'!H512/Convert!$B$2*1000000</f>
        <v>533355.62599100196</v>
      </c>
      <c r="I512" s="3">
        <f>'IECC Data-SI'!I512/Convert!$B$2*1000000</f>
        <v>117785.22825188693</v>
      </c>
      <c r="J512" s="3">
        <f>'IECC Data-SI'!J512/Convert!$B$2*1000000</f>
        <v>773646.21154196654</v>
      </c>
      <c r="K512" s="3">
        <f>'IECC Data-SI'!K512/Convert!$B$2*1000000</f>
        <v>0</v>
      </c>
      <c r="L512" s="3">
        <f>'IECC Data-SI'!L512/Convert!$B$2*1000000</f>
        <v>32026.739057143794</v>
      </c>
      <c r="M512" s="3">
        <f>'IECC Data-SI'!M512/Convert!$B$2*1000000</f>
        <v>98828.886696903908</v>
      </c>
      <c r="N512" s="3">
        <f>'IECC Data-SI'!N512/Convert!$B$2*1000000</f>
        <v>142.17256166237257</v>
      </c>
      <c r="O512" s="3">
        <f>'IECC Data-SI'!O512/Convert!$B$2*1000000</f>
        <v>142.17256166237257</v>
      </c>
      <c r="P512" s="3">
        <f t="shared" si="14"/>
        <v>0</v>
      </c>
      <c r="Q512" s="3">
        <f>'IECC Data-SI'!Q512/Convert!$B$2*1000000</f>
        <v>0</v>
      </c>
      <c r="R512" s="3">
        <f>'IECC Data-SI'!R512/Convert!$B$2*1000000</f>
        <v>0</v>
      </c>
      <c r="S512" s="3">
        <f>'IECC Data-SI'!S512/Convert!$B$2*1000000</f>
        <v>0</v>
      </c>
      <c r="T512" s="3">
        <f>'IECC Data-SI'!T512/Convert!$B$2*1000000</f>
        <v>0</v>
      </c>
      <c r="U512" s="3">
        <f>'IECC Data-SI'!U512/Convert!$B$2*1000000</f>
        <v>87350.821885361715</v>
      </c>
      <c r="V512" s="3">
        <f>'IECC Data-SI'!V512/Convert!$B$2*1000000</f>
        <v>0</v>
      </c>
      <c r="W512" s="3">
        <f>'IECC Data-SI'!W512/Convert!$B$2*1000000</f>
        <v>540208.34346312832</v>
      </c>
      <c r="X512" s="3">
        <f>'IECC Data-SI'!X512/Convert!$B$2*1000000</f>
        <v>365838.43566961709</v>
      </c>
      <c r="Y512" s="3">
        <f t="shared" si="15"/>
        <v>906046.77913274546</v>
      </c>
      <c r="Z512" s="3">
        <f>'IECC Data-SI'!Y512/Convert!$B$2*1000000</f>
        <v>1997154.8426960127</v>
      </c>
      <c r="AA512" s="3">
        <f>'IECC Data-SI'!Z512/Convert!$B$2*1000000</f>
        <v>453179.77938420133</v>
      </c>
      <c r="AB512" s="3">
        <f>'IECC Data-SI'!AA512/Convert!$B$2*1000000</f>
        <v>2450334.6220802143</v>
      </c>
    </row>
    <row r="513" spans="1:28" x14ac:dyDescent="0.25">
      <c r="A513" s="93">
        <v>2009</v>
      </c>
      <c r="B513" s="93" t="s">
        <v>54</v>
      </c>
      <c r="C513" s="121" t="s">
        <v>12</v>
      </c>
      <c r="D513" s="3">
        <f>'IECC Data-SI'!D513*Convert!$B$1</f>
        <v>53627.846840473227</v>
      </c>
      <c r="E513" s="3">
        <f>'IECC Data-SI'!E513/Convert!$B$2*1000000</f>
        <v>432356.23818605253</v>
      </c>
      <c r="F513" s="3">
        <f>'IECC Data-SI'!F513/Convert!$B$2*1000000</f>
        <v>785730.87928326824</v>
      </c>
      <c r="G513" s="3">
        <f>'IECC Data-SI'!G513/Convert!$B$2*1000000</f>
        <v>198254.8981527898</v>
      </c>
      <c r="H513" s="3">
        <f>'IECC Data-SI'!H513/Convert!$B$2*1000000</f>
        <v>533355.62599100196</v>
      </c>
      <c r="I513" s="3">
        <f>'IECC Data-SI'!I513/Convert!$B$2*1000000</f>
        <v>117709.402885667</v>
      </c>
      <c r="J513" s="3">
        <f>'IECC Data-SI'!J513/Convert!$B$2*1000000</f>
        <v>773646.21154196654</v>
      </c>
      <c r="K513" s="3">
        <f>'IECC Data-SI'!K513/Convert!$B$2*1000000</f>
        <v>0</v>
      </c>
      <c r="L513" s="3">
        <f>'IECC Data-SI'!L513/Convert!$B$2*1000000</f>
        <v>32026.739057143794</v>
      </c>
      <c r="M513" s="3">
        <f>'IECC Data-SI'!M513/Convert!$B$2*1000000</f>
        <v>94468.928139257841</v>
      </c>
      <c r="N513" s="3">
        <f>'IECC Data-SI'!N513/Convert!$B$2*1000000</f>
        <v>142.17256166237257</v>
      </c>
      <c r="O513" s="3">
        <f>'IECC Data-SI'!O513/Convert!$B$2*1000000</f>
        <v>142.17256166237257</v>
      </c>
      <c r="P513" s="3">
        <f t="shared" si="14"/>
        <v>0</v>
      </c>
      <c r="Q513" s="3">
        <f>'IECC Data-SI'!Q513/Convert!$B$2*1000000</f>
        <v>0</v>
      </c>
      <c r="R513" s="3">
        <f>'IECC Data-SI'!R513/Convert!$B$2*1000000</f>
        <v>0</v>
      </c>
      <c r="S513" s="3">
        <f>'IECC Data-SI'!S513/Convert!$B$2*1000000</f>
        <v>0</v>
      </c>
      <c r="T513" s="3">
        <f>'IECC Data-SI'!T513/Convert!$B$2*1000000</f>
        <v>0</v>
      </c>
      <c r="U513" s="3">
        <f>'IECC Data-SI'!U513/Convert!$B$2*1000000</f>
        <v>91995.125566332543</v>
      </c>
      <c r="V513" s="3">
        <f>'IECC Data-SI'!V513/Convert!$B$2*1000000</f>
        <v>0</v>
      </c>
      <c r="W513" s="3">
        <f>'IECC Data-SI'!W513/Convert!$B$2*1000000</f>
        <v>725080.06447810016</v>
      </c>
      <c r="X513" s="3">
        <f>'IECC Data-SI'!X513/Convert!$B$2*1000000</f>
        <v>785730.87928326824</v>
      </c>
      <c r="Y513" s="3">
        <f t="shared" si="15"/>
        <v>1510810.9437613683</v>
      </c>
      <c r="Z513" s="3">
        <f>'IECC Data-SI'!Y513/Convert!$B$2*1000000</f>
        <v>2181969.6946863192</v>
      </c>
      <c r="AA513" s="3">
        <f>'IECC Data-SI'!Z513/Convert!$B$2*1000000</f>
        <v>877726.00484960072</v>
      </c>
      <c r="AB513" s="3">
        <f>'IECC Data-SI'!AA513/Convert!$B$2*1000000</f>
        <v>3059695.6995359198</v>
      </c>
    </row>
    <row r="514" spans="1:28" x14ac:dyDescent="0.25">
      <c r="A514" s="93">
        <v>2009</v>
      </c>
      <c r="B514" s="93" t="s">
        <v>54</v>
      </c>
      <c r="C514" s="121" t="s">
        <v>8</v>
      </c>
      <c r="D514" s="3">
        <f>'IECC Data-SI'!D514*Convert!$B$1</f>
        <v>53627.846840473227</v>
      </c>
      <c r="E514" s="3">
        <f>'IECC Data-SI'!E514/Convert!$B$2*1000000</f>
        <v>637312.20307852875</v>
      </c>
      <c r="F514" s="3">
        <f>'IECC Data-SI'!F514/Convert!$B$2*1000000</f>
        <v>1152365.4812981945</v>
      </c>
      <c r="G514" s="3">
        <f>'IECC Data-SI'!G514/Convert!$B$2*1000000</f>
        <v>133111.43039909069</v>
      </c>
      <c r="H514" s="3">
        <f>'IECC Data-SI'!H514/Convert!$B$2*1000000</f>
        <v>533355.62599100196</v>
      </c>
      <c r="I514" s="3">
        <f>'IECC Data-SI'!I514/Convert!$B$2*1000000</f>
        <v>117055.40910202009</v>
      </c>
      <c r="J514" s="3">
        <f>'IECC Data-SI'!J514/Convert!$B$2*1000000</f>
        <v>773646.21154196654</v>
      </c>
      <c r="K514" s="3">
        <f>'IECC Data-SI'!K514/Convert!$B$2*1000000</f>
        <v>0</v>
      </c>
      <c r="L514" s="3">
        <f>'IECC Data-SI'!L514/Convert!$B$2*1000000</f>
        <v>32026.739057143794</v>
      </c>
      <c r="M514" s="3">
        <f>'IECC Data-SI'!M514/Convert!$B$2*1000000</f>
        <v>98089.589376259581</v>
      </c>
      <c r="N514" s="3">
        <f>'IECC Data-SI'!N514/Convert!$B$2*1000000</f>
        <v>142.17256166237257</v>
      </c>
      <c r="O514" s="3">
        <f>'IECC Data-SI'!O514/Convert!$B$2*1000000</f>
        <v>142.17256166237257</v>
      </c>
      <c r="P514" s="3">
        <f t="shared" si="14"/>
        <v>0</v>
      </c>
      <c r="Q514" s="3">
        <f>'IECC Data-SI'!Q514/Convert!$B$2*1000000</f>
        <v>0</v>
      </c>
      <c r="R514" s="3">
        <f>'IECC Data-SI'!R514/Convert!$B$2*1000000</f>
        <v>0</v>
      </c>
      <c r="S514" s="3">
        <f>'IECC Data-SI'!S514/Convert!$B$2*1000000</f>
        <v>0</v>
      </c>
      <c r="T514" s="3">
        <f>'IECC Data-SI'!T514/Convert!$B$2*1000000</f>
        <v>0</v>
      </c>
      <c r="U514" s="3">
        <f>'IECC Data-SI'!U514/Convert!$B$2*1000000</f>
        <v>97217.597664730361</v>
      </c>
      <c r="V514" s="3">
        <f>'IECC Data-SI'!V514/Convert!$B$2*1000000</f>
        <v>0</v>
      </c>
      <c r="W514" s="3">
        <f>'IECC Data-SI'!W514/Convert!$B$2*1000000</f>
        <v>868513.22285387898</v>
      </c>
      <c r="X514" s="3">
        <f>'IECC Data-SI'!X514/Convert!$B$2*1000000</f>
        <v>1152365.4812981945</v>
      </c>
      <c r="Y514" s="3">
        <f t="shared" si="15"/>
        <v>2020878.7041520735</v>
      </c>
      <c r="Z514" s="3">
        <f>'IECC Data-SI'!Y514/Convert!$B$2*1000000</f>
        <v>2324748.8592784512</v>
      </c>
      <c r="AA514" s="3">
        <f>'IECC Data-SI'!Z514/Convert!$B$2*1000000</f>
        <v>1249583.0789629251</v>
      </c>
      <c r="AB514" s="3">
        <f>'IECC Data-SI'!AA514/Convert!$B$2*1000000</f>
        <v>3574331.9382413761</v>
      </c>
    </row>
    <row r="515" spans="1:28" x14ac:dyDescent="0.25">
      <c r="A515" s="93">
        <v>2012</v>
      </c>
      <c r="B515" s="93" t="s">
        <v>54</v>
      </c>
      <c r="C515" s="121" t="s">
        <v>10</v>
      </c>
      <c r="D515" s="3">
        <f>'IECC Data-SI'!D515*Convert!$B$1</f>
        <v>53627.846840473227</v>
      </c>
      <c r="E515" s="3">
        <f>'IECC Data-SI'!E515/Convert!$B$2*1000000</f>
        <v>0</v>
      </c>
      <c r="F515" s="3">
        <f>'IECC Data-SI'!F515/Convert!$B$2*1000000</f>
        <v>0</v>
      </c>
      <c r="G515" s="3">
        <f>'IECC Data-SI'!G515/Convert!$B$2*1000000</f>
        <v>1039357.2511181635</v>
      </c>
      <c r="H515" s="3">
        <f>'IECC Data-SI'!H515/Convert!$B$2*1000000</f>
        <v>287757.26480464207</v>
      </c>
      <c r="I515" s="3">
        <f>'IECC Data-SI'!I515/Convert!$B$2*1000000</f>
        <v>118154.87691220909</v>
      </c>
      <c r="J515" s="3">
        <f>'IECC Data-SI'!J515/Convert!$B$2*1000000</f>
        <v>773646.21154196654</v>
      </c>
      <c r="K515" s="3">
        <f>'IECC Data-SI'!K515/Convert!$B$2*1000000</f>
        <v>0</v>
      </c>
      <c r="L515" s="3">
        <f>'IECC Data-SI'!L515/Convert!$B$2*1000000</f>
        <v>18131.740697341247</v>
      </c>
      <c r="M515" s="3">
        <f>'IECC Data-SI'!M515/Convert!$B$2*1000000</f>
        <v>118752.00167119107</v>
      </c>
      <c r="N515" s="3">
        <f>'IECC Data-SI'!N515/Convert!$B$2*1000000</f>
        <v>142.17256166237257</v>
      </c>
      <c r="O515" s="3">
        <f>'IECC Data-SI'!O515/Convert!$B$2*1000000</f>
        <v>142.17256166237257</v>
      </c>
      <c r="P515" s="3">
        <f t="shared" ref="P515:P578" si="16">N515-O515</f>
        <v>0</v>
      </c>
      <c r="Q515" s="3">
        <f>'IECC Data-SI'!Q515/Convert!$B$2*1000000</f>
        <v>0</v>
      </c>
      <c r="R515" s="3">
        <f>'IECC Data-SI'!R515/Convert!$B$2*1000000</f>
        <v>0</v>
      </c>
      <c r="S515" s="3">
        <f>'IECC Data-SI'!S515/Convert!$B$2*1000000</f>
        <v>18406.607649888501</v>
      </c>
      <c r="T515" s="3">
        <f>'IECC Data-SI'!T515/Convert!$B$2*1000000</f>
        <v>0</v>
      </c>
      <c r="U515" s="3">
        <f>'IECC Data-SI'!U515/Convert!$B$2*1000000</f>
        <v>63626.960429300467</v>
      </c>
      <c r="V515" s="3">
        <f>'IECC Data-SI'!V515/Convert!$B$2*1000000</f>
        <v>0</v>
      </c>
      <c r="W515" s="3">
        <f>'IECC Data-SI'!W515/Convert!$B$2*1000000</f>
        <v>1176515.860439243</v>
      </c>
      <c r="X515" s="3">
        <f>'IECC Data-SI'!X515/Convert!$B$2*1000000</f>
        <v>0</v>
      </c>
      <c r="Y515" s="3">
        <f t="shared" ref="Y515:Y578" si="17">SUM(W515:X515)</f>
        <v>1176515.860439243</v>
      </c>
      <c r="Z515" s="3">
        <f>'IECC Data-SI'!Y515/Convert!$B$2*1000000</f>
        <v>2374348.126957065</v>
      </c>
      <c r="AA515" s="3">
        <f>'IECC Data-SI'!Z515/Convert!$B$2*1000000</f>
        <v>63626.960429300467</v>
      </c>
      <c r="AB515" s="3">
        <f>'IECC Data-SI'!AA515/Convert!$B$2*1000000</f>
        <v>2437975.087386365</v>
      </c>
    </row>
    <row r="516" spans="1:28" x14ac:dyDescent="0.25">
      <c r="A516" s="93">
        <v>2012</v>
      </c>
      <c r="B516" s="93" t="s">
        <v>54</v>
      </c>
      <c r="C516" s="121" t="s">
        <v>6</v>
      </c>
      <c r="D516" s="3">
        <f>'IECC Data-SI'!D516*Convert!$B$1</f>
        <v>53627.846840473227</v>
      </c>
      <c r="E516" s="3">
        <f>'IECC Data-SI'!E516/Convert!$B$2*1000000</f>
        <v>559.21207587199876</v>
      </c>
      <c r="F516" s="3">
        <f>'IECC Data-SI'!F516/Convert!$B$2*1000000</f>
        <v>9.4781707774915045</v>
      </c>
      <c r="G516" s="3">
        <f>'IECC Data-SI'!G516/Convert!$B$2*1000000</f>
        <v>967133.58979367814</v>
      </c>
      <c r="H516" s="3">
        <f>'IECC Data-SI'!H516/Convert!$B$2*1000000</f>
        <v>289984.63493735262</v>
      </c>
      <c r="I516" s="3">
        <f>'IECC Data-SI'!I516/Convert!$B$2*1000000</f>
        <v>118173.83325376408</v>
      </c>
      <c r="J516" s="3">
        <f>'IECC Data-SI'!J516/Convert!$B$2*1000000</f>
        <v>773646.21154196654</v>
      </c>
      <c r="K516" s="3">
        <f>'IECC Data-SI'!K516/Convert!$B$2*1000000</f>
        <v>0</v>
      </c>
      <c r="L516" s="3">
        <f>'IECC Data-SI'!L516/Convert!$B$2*1000000</f>
        <v>18131.740697341247</v>
      </c>
      <c r="M516" s="3">
        <f>'IECC Data-SI'!M516/Convert!$B$2*1000000</f>
        <v>112164.67298083448</v>
      </c>
      <c r="N516" s="3">
        <f>'IECC Data-SI'!N516/Convert!$B$2*1000000</f>
        <v>142.17256166237257</v>
      </c>
      <c r="O516" s="3">
        <f>'IECC Data-SI'!O516/Convert!$B$2*1000000</f>
        <v>142.17256166237257</v>
      </c>
      <c r="P516" s="3">
        <f t="shared" si="16"/>
        <v>0</v>
      </c>
      <c r="Q516" s="3">
        <f>'IECC Data-SI'!Q516/Convert!$B$2*1000000</f>
        <v>0</v>
      </c>
      <c r="R516" s="3">
        <f>'IECC Data-SI'!R516/Convert!$B$2*1000000</f>
        <v>0</v>
      </c>
      <c r="S516" s="3">
        <f>'IECC Data-SI'!S516/Convert!$B$2*1000000</f>
        <v>0</v>
      </c>
      <c r="T516" s="3">
        <f>'IECC Data-SI'!T516/Convert!$B$2*1000000</f>
        <v>0</v>
      </c>
      <c r="U516" s="3">
        <f>'IECC Data-SI'!U516/Convert!$B$2*1000000</f>
        <v>64072.434455842573</v>
      </c>
      <c r="V516" s="3">
        <f>'IECC Data-SI'!V516/Convert!$B$2*1000000</f>
        <v>0</v>
      </c>
      <c r="W516" s="3">
        <f>'IECC Data-SI'!W516/Convert!$B$2*1000000</f>
        <v>1079857.4748503848</v>
      </c>
      <c r="X516" s="3">
        <f>'IECC Data-SI'!X516/Convert!$B$2*1000000</f>
        <v>9.4781707774915045</v>
      </c>
      <c r="Y516" s="3">
        <f t="shared" si="17"/>
        <v>1079866.9530211622</v>
      </c>
      <c r="Z516" s="3">
        <f>'IECC Data-SI'!Y516/Convert!$B$2*1000000</f>
        <v>2279945.5460132491</v>
      </c>
      <c r="AA516" s="3">
        <f>'IECC Data-SI'!Z516/Convert!$B$2*1000000</f>
        <v>64081.912626620069</v>
      </c>
      <c r="AB516" s="3">
        <f>'IECC Data-SI'!AA516/Convert!$B$2*1000000</f>
        <v>2344027.458639869</v>
      </c>
    </row>
    <row r="517" spans="1:28" x14ac:dyDescent="0.25">
      <c r="A517" s="93">
        <v>2012</v>
      </c>
      <c r="B517" s="93" t="s">
        <v>54</v>
      </c>
      <c r="C517" s="121" t="s">
        <v>11</v>
      </c>
      <c r="D517" s="3">
        <f>'IECC Data-SI'!D517*Convert!$B$1</f>
        <v>53627.846840473227</v>
      </c>
      <c r="E517" s="3">
        <f>'IECC Data-SI'!E517/Convert!$B$2*1000000</f>
        <v>9.4781707774915045</v>
      </c>
      <c r="F517" s="3">
        <f>'IECC Data-SI'!F517/Convert!$B$2*1000000</f>
        <v>0</v>
      </c>
      <c r="G517" s="3">
        <f>'IECC Data-SI'!G517/Convert!$B$2*1000000</f>
        <v>660855.97928981762</v>
      </c>
      <c r="H517" s="3">
        <f>'IECC Data-SI'!H517/Convert!$B$2*1000000</f>
        <v>292799.6516582676</v>
      </c>
      <c r="I517" s="3">
        <f>'IECC Data-SI'!I517/Convert!$B$2*1000000</f>
        <v>118192.78959531906</v>
      </c>
      <c r="J517" s="3">
        <f>'IECC Data-SI'!J517/Convert!$B$2*1000000</f>
        <v>773646.21154196654</v>
      </c>
      <c r="K517" s="3">
        <f>'IECC Data-SI'!K517/Convert!$B$2*1000000</f>
        <v>0</v>
      </c>
      <c r="L517" s="3">
        <f>'IECC Data-SI'!L517/Convert!$B$2*1000000</f>
        <v>18141.21886811874</v>
      </c>
      <c r="M517" s="3">
        <f>'IECC Data-SI'!M517/Convert!$B$2*1000000</f>
        <v>100914.08426795206</v>
      </c>
      <c r="N517" s="3">
        <f>'IECC Data-SI'!N517/Convert!$B$2*1000000</f>
        <v>142.17256166237257</v>
      </c>
      <c r="O517" s="3">
        <f>'IECC Data-SI'!O517/Convert!$B$2*1000000</f>
        <v>142.17256166237257</v>
      </c>
      <c r="P517" s="3">
        <f t="shared" si="16"/>
        <v>0</v>
      </c>
      <c r="Q517" s="3">
        <f>'IECC Data-SI'!Q517/Convert!$B$2*1000000</f>
        <v>0</v>
      </c>
      <c r="R517" s="3">
        <f>'IECC Data-SI'!R517/Convert!$B$2*1000000</f>
        <v>0</v>
      </c>
      <c r="S517" s="3">
        <f>'IECC Data-SI'!S517/Convert!$B$2*1000000</f>
        <v>35874.876392805345</v>
      </c>
      <c r="T517" s="3">
        <f>'IECC Data-SI'!T517/Convert!$B$2*1000000</f>
        <v>0</v>
      </c>
      <c r="U517" s="3">
        <f>'IECC Data-SI'!U517/Convert!$B$2*1000000</f>
        <v>66441.977150215447</v>
      </c>
      <c r="V517" s="3">
        <f>'IECC Data-SI'!V517/Convert!$B$2*1000000</f>
        <v>0</v>
      </c>
      <c r="W517" s="3">
        <f>'IECC Data-SI'!W517/Convert!$B$2*1000000</f>
        <v>797654.41812135268</v>
      </c>
      <c r="X517" s="3">
        <f>'IECC Data-SI'!X517/Convert!$B$2*1000000</f>
        <v>0</v>
      </c>
      <c r="Y517" s="3">
        <f t="shared" si="17"/>
        <v>797654.41812135268</v>
      </c>
      <c r="Z517" s="3">
        <f>'IECC Data-SI'!Y517/Convert!$B$2*1000000</f>
        <v>2000566.9841759093</v>
      </c>
      <c r="AA517" s="3">
        <f>'IECC Data-SI'!Z517/Convert!$B$2*1000000</f>
        <v>66441.977150215447</v>
      </c>
      <c r="AB517" s="3">
        <f>'IECC Data-SI'!AA517/Convert!$B$2*1000000</f>
        <v>2067008.9613261248</v>
      </c>
    </row>
    <row r="518" spans="1:28" x14ac:dyDescent="0.25">
      <c r="A518" s="93">
        <v>2012</v>
      </c>
      <c r="B518" s="93" t="s">
        <v>54</v>
      </c>
      <c r="C518" s="121" t="s">
        <v>13</v>
      </c>
      <c r="D518" s="3">
        <f>'IECC Data-SI'!D518*Convert!$B$1</f>
        <v>53627.846840473227</v>
      </c>
      <c r="E518" s="3">
        <f>'IECC Data-SI'!E518/Convert!$B$2*1000000</f>
        <v>3345.7942844545014</v>
      </c>
      <c r="F518" s="3">
        <f>'IECC Data-SI'!F518/Convert!$B$2*1000000</f>
        <v>10710.332978565402</v>
      </c>
      <c r="G518" s="3">
        <f>'IECC Data-SI'!G518/Convert!$B$2*1000000</f>
        <v>774840.4610599305</v>
      </c>
      <c r="H518" s="3">
        <f>'IECC Data-SI'!H518/Convert!$B$2*1000000</f>
        <v>292970.25873226247</v>
      </c>
      <c r="I518" s="3">
        <f>'IECC Data-SI'!I518/Convert!$B$2*1000000</f>
        <v>118041.1388628792</v>
      </c>
      <c r="J518" s="3">
        <f>'IECC Data-SI'!J518/Convert!$B$2*1000000</f>
        <v>773646.21154196654</v>
      </c>
      <c r="K518" s="3">
        <f>'IECC Data-SI'!K518/Convert!$B$2*1000000</f>
        <v>0</v>
      </c>
      <c r="L518" s="3">
        <f>'IECC Data-SI'!L518/Convert!$B$2*1000000</f>
        <v>18141.21886811874</v>
      </c>
      <c r="M518" s="3">
        <f>'IECC Data-SI'!M518/Convert!$B$2*1000000</f>
        <v>101643.9034178189</v>
      </c>
      <c r="N518" s="3">
        <f>'IECC Data-SI'!N518/Convert!$B$2*1000000</f>
        <v>142.17256166237257</v>
      </c>
      <c r="O518" s="3">
        <f>'IECC Data-SI'!O518/Convert!$B$2*1000000</f>
        <v>142.17256166237257</v>
      </c>
      <c r="P518" s="3">
        <f t="shared" si="16"/>
        <v>0</v>
      </c>
      <c r="Q518" s="3">
        <f>'IECC Data-SI'!Q518/Convert!$B$2*1000000</f>
        <v>0</v>
      </c>
      <c r="R518" s="3">
        <f>'IECC Data-SI'!R518/Convert!$B$2*1000000</f>
        <v>0</v>
      </c>
      <c r="S518" s="3">
        <f>'IECC Data-SI'!S518/Convert!$B$2*1000000</f>
        <v>0</v>
      </c>
      <c r="T518" s="3">
        <f>'IECC Data-SI'!T518/Convert!$B$2*1000000</f>
        <v>0</v>
      </c>
      <c r="U518" s="3">
        <f>'IECC Data-SI'!U518/Convert!$B$2*1000000</f>
        <v>66688.409590430223</v>
      </c>
      <c r="V518" s="3">
        <f>'IECC Data-SI'!V518/Convert!$B$2*1000000</f>
        <v>0</v>
      </c>
      <c r="W518" s="3">
        <f>'IECC Data-SI'!W518/Convert!$B$2*1000000</f>
        <v>879830.158762204</v>
      </c>
      <c r="X518" s="3">
        <f>'IECC Data-SI'!X518/Convert!$B$2*1000000</f>
        <v>10710.332978565402</v>
      </c>
      <c r="Y518" s="3">
        <f t="shared" si="17"/>
        <v>890540.49174076936</v>
      </c>
      <c r="Z518" s="3">
        <f>'IECC Data-SI'!Y518/Convert!$B$2*1000000</f>
        <v>2082771.1593290933</v>
      </c>
      <c r="AA518" s="3">
        <f>'IECC Data-SI'!Z518/Convert!$B$2*1000000</f>
        <v>77398.742568995614</v>
      </c>
      <c r="AB518" s="3">
        <f>'IECC Data-SI'!AA518/Convert!$B$2*1000000</f>
        <v>2160169.9018980889</v>
      </c>
    </row>
    <row r="519" spans="1:28" x14ac:dyDescent="0.25">
      <c r="A519" s="93">
        <v>2012</v>
      </c>
      <c r="B519" s="93" t="s">
        <v>54</v>
      </c>
      <c r="C519" s="121" t="s">
        <v>19</v>
      </c>
      <c r="D519" s="3">
        <f>'IECC Data-SI'!D519*Convert!$B$1</f>
        <v>53627.846840473227</v>
      </c>
      <c r="E519" s="3">
        <f>'IECC Data-SI'!E519/Convert!$B$2*1000000</f>
        <v>6729.5012520189675</v>
      </c>
      <c r="F519" s="3">
        <f>'IECC Data-SI'!F519/Convert!$B$2*1000000</f>
        <v>5658.4679541624282</v>
      </c>
      <c r="G519" s="3">
        <f>'IECC Data-SI'!G519/Convert!$B$2*1000000</f>
        <v>541743.80712908204</v>
      </c>
      <c r="H519" s="3">
        <f>'IECC Data-SI'!H519/Convert!$B$2*1000000</f>
        <v>293889.6412976791</v>
      </c>
      <c r="I519" s="3">
        <f>'IECC Data-SI'!I519/Convert!$B$2*1000000</f>
        <v>118003.22617976923</v>
      </c>
      <c r="J519" s="3">
        <f>'IECC Data-SI'!J519/Convert!$B$2*1000000</f>
        <v>773646.21154196654</v>
      </c>
      <c r="K519" s="3">
        <f>'IECC Data-SI'!K519/Convert!$B$2*1000000</f>
        <v>0</v>
      </c>
      <c r="L519" s="3">
        <f>'IECC Data-SI'!L519/Convert!$B$2*1000000</f>
        <v>18141.21886811874</v>
      </c>
      <c r="M519" s="3">
        <f>'IECC Data-SI'!M519/Convert!$B$2*1000000</f>
        <v>88421.855183218257</v>
      </c>
      <c r="N519" s="3">
        <f>'IECC Data-SI'!N519/Convert!$B$2*1000000</f>
        <v>142.17256166237257</v>
      </c>
      <c r="O519" s="3">
        <f>'IECC Data-SI'!O519/Convert!$B$2*1000000</f>
        <v>142.17256166237257</v>
      </c>
      <c r="P519" s="3">
        <f t="shared" si="16"/>
        <v>0</v>
      </c>
      <c r="Q519" s="3">
        <f>'IECC Data-SI'!Q519/Convert!$B$2*1000000</f>
        <v>0</v>
      </c>
      <c r="R519" s="3">
        <f>'IECC Data-SI'!R519/Convert!$B$2*1000000</f>
        <v>0</v>
      </c>
      <c r="S519" s="3">
        <f>'IECC Data-SI'!S519/Convert!$B$2*1000000</f>
        <v>24017.684750163473</v>
      </c>
      <c r="T519" s="3">
        <f>'IECC Data-SI'!T519/Convert!$B$2*1000000</f>
        <v>0</v>
      </c>
      <c r="U519" s="3">
        <f>'IECC Data-SI'!U519/Convert!$B$2*1000000</f>
        <v>69759.336922337476</v>
      </c>
      <c r="V519" s="3">
        <f>'IECC Data-SI'!V519/Convert!$B$2*1000000</f>
        <v>0</v>
      </c>
      <c r="W519" s="3">
        <f>'IECC Data-SI'!W519/Convert!$B$2*1000000</f>
        <v>660912.84831448272</v>
      </c>
      <c r="X519" s="3">
        <f>'IECC Data-SI'!X519/Convert!$B$2*1000000</f>
        <v>5658.4679541624282</v>
      </c>
      <c r="Y519" s="3">
        <f t="shared" si="17"/>
        <v>666571.31626864511</v>
      </c>
      <c r="Z519" s="3">
        <f>'IECC Data-SI'!Y519/Convert!$B$2*1000000</f>
        <v>1864725.8405929012</v>
      </c>
      <c r="AA519" s="3">
        <f>'IECC Data-SI'!Z519/Convert!$B$2*1000000</f>
        <v>75427.283047277393</v>
      </c>
      <c r="AB519" s="3">
        <f>'IECC Data-SI'!AA519/Convert!$B$2*1000000</f>
        <v>1940153.1236401785</v>
      </c>
    </row>
    <row r="520" spans="1:28" x14ac:dyDescent="0.25">
      <c r="A520" s="93">
        <v>2012</v>
      </c>
      <c r="B520" s="93" t="s">
        <v>54</v>
      </c>
      <c r="C520" s="121" t="s">
        <v>20</v>
      </c>
      <c r="D520" s="3">
        <f>'IECC Data-SI'!D520*Convert!$B$1</f>
        <v>53627.846840473227</v>
      </c>
      <c r="E520" s="3">
        <f>'IECC Data-SI'!E520/Convert!$B$2*1000000</f>
        <v>9459.2144359365211</v>
      </c>
      <c r="F520" s="3">
        <f>'IECC Data-SI'!F520/Convert!$B$2*1000000</f>
        <v>14653.252022001867</v>
      </c>
      <c r="G520" s="3">
        <f>'IECC Data-SI'!G520/Convert!$B$2*1000000</f>
        <v>447578.18045470386</v>
      </c>
      <c r="H520" s="3">
        <f>'IECC Data-SI'!H520/Convert!$B$2*1000000</f>
        <v>295747.36277006741</v>
      </c>
      <c r="I520" s="3">
        <f>'IECC Data-SI'!I520/Convert!$B$2*1000000</f>
        <v>118088.52971676666</v>
      </c>
      <c r="J520" s="3">
        <f>'IECC Data-SI'!J520/Convert!$B$2*1000000</f>
        <v>773646.21154196654</v>
      </c>
      <c r="K520" s="3">
        <f>'IECC Data-SI'!K520/Convert!$B$2*1000000</f>
        <v>0</v>
      </c>
      <c r="L520" s="3">
        <f>'IECC Data-SI'!L520/Convert!$B$2*1000000</f>
        <v>18141.21886811874</v>
      </c>
      <c r="M520" s="3">
        <f>'IECC Data-SI'!M520/Convert!$B$2*1000000</f>
        <v>100999.38780494948</v>
      </c>
      <c r="N520" s="3">
        <f>'IECC Data-SI'!N520/Convert!$B$2*1000000</f>
        <v>142.17256166237257</v>
      </c>
      <c r="O520" s="3">
        <f>'IECC Data-SI'!O520/Convert!$B$2*1000000</f>
        <v>142.17256166237257</v>
      </c>
      <c r="P520" s="3">
        <f t="shared" si="16"/>
        <v>0</v>
      </c>
      <c r="Q520" s="3">
        <f>'IECC Data-SI'!Q520/Convert!$B$2*1000000</f>
        <v>0</v>
      </c>
      <c r="R520" s="3">
        <f>'IECC Data-SI'!R520/Convert!$B$2*1000000</f>
        <v>0</v>
      </c>
      <c r="S520" s="3">
        <f>'IECC Data-SI'!S520/Convert!$B$2*1000000</f>
        <v>0</v>
      </c>
      <c r="T520" s="3">
        <f>'IECC Data-SI'!T520/Convert!$B$2*1000000</f>
        <v>0</v>
      </c>
      <c r="U520" s="3">
        <f>'IECC Data-SI'!U520/Convert!$B$2*1000000</f>
        <v>69958.378508664799</v>
      </c>
      <c r="V520" s="3">
        <f>'IECC Data-SI'!V520/Convert!$B$2*1000000</f>
        <v>0</v>
      </c>
      <c r="W520" s="3">
        <f>'IECC Data-SI'!W520/Convert!$B$2*1000000</f>
        <v>558036.78269558982</v>
      </c>
      <c r="X520" s="3">
        <f>'IECC Data-SI'!X520/Convert!$B$2*1000000</f>
        <v>14653.252022001867</v>
      </c>
      <c r="Y520" s="3">
        <f t="shared" si="17"/>
        <v>572690.03471759171</v>
      </c>
      <c r="Z520" s="3">
        <f>'IECC Data-SI'!Y520/Convert!$B$2*1000000</f>
        <v>1763792.7999833943</v>
      </c>
      <c r="AA520" s="3">
        <f>'IECC Data-SI'!Z520/Convert!$B$2*1000000</f>
        <v>84621.108701444158</v>
      </c>
      <c r="AB520" s="3">
        <f>'IECC Data-SI'!AA520/Convert!$B$2*1000000</f>
        <v>1848413.9086848383</v>
      </c>
    </row>
    <row r="521" spans="1:28" x14ac:dyDescent="0.25">
      <c r="A521" s="93">
        <v>2012</v>
      </c>
      <c r="B521" s="93" t="s">
        <v>54</v>
      </c>
      <c r="C521" s="121" t="s">
        <v>3</v>
      </c>
      <c r="D521" s="3">
        <f>'IECC Data-SI'!D521*Convert!$B$1</f>
        <v>53627.846840473227</v>
      </c>
      <c r="E521" s="3">
        <f>'IECC Data-SI'!E521/Convert!$B$2*1000000</f>
        <v>63115.13920731593</v>
      </c>
      <c r="F521" s="3">
        <f>'IECC Data-SI'!F521/Convert!$B$2*1000000</f>
        <v>110401.73321622105</v>
      </c>
      <c r="G521" s="3">
        <f>'IECC Data-SI'!G521/Convert!$B$2*1000000</f>
        <v>329101.04573606007</v>
      </c>
      <c r="H521" s="3">
        <f>'IECC Data-SI'!H521/Convert!$B$2*1000000</f>
        <v>298571.85766175989</v>
      </c>
      <c r="I521" s="3">
        <f>'IECC Data-SI'!I521/Convert!$B$2*1000000</f>
        <v>118060.09520443418</v>
      </c>
      <c r="J521" s="3">
        <f>'IECC Data-SI'!J521/Convert!$B$2*1000000</f>
        <v>773646.21154196654</v>
      </c>
      <c r="K521" s="3">
        <f>'IECC Data-SI'!K521/Convert!$B$2*1000000</f>
        <v>0</v>
      </c>
      <c r="L521" s="3">
        <f>'IECC Data-SI'!L521/Convert!$B$2*1000000</f>
        <v>18150.697038896229</v>
      </c>
      <c r="M521" s="3">
        <f>'IECC Data-SI'!M521/Convert!$B$2*1000000</f>
        <v>75389.370364167436</v>
      </c>
      <c r="N521" s="3">
        <f>'IECC Data-SI'!N521/Convert!$B$2*1000000</f>
        <v>142.17256166237257</v>
      </c>
      <c r="O521" s="3">
        <f>'IECC Data-SI'!O521/Convert!$B$2*1000000</f>
        <v>142.17256166237257</v>
      </c>
      <c r="P521" s="3">
        <f t="shared" si="16"/>
        <v>0</v>
      </c>
      <c r="Q521" s="3">
        <f>'IECC Data-SI'!Q521/Convert!$B$2*1000000</f>
        <v>0</v>
      </c>
      <c r="R521" s="3">
        <f>'IECC Data-SI'!R521/Convert!$B$2*1000000</f>
        <v>0</v>
      </c>
      <c r="S521" s="3">
        <f>'IECC Data-SI'!S521/Convert!$B$2*1000000</f>
        <v>10501.813221460588</v>
      </c>
      <c r="T521" s="3">
        <f>'IECC Data-SI'!T521/Convert!$B$2*1000000</f>
        <v>0</v>
      </c>
      <c r="U521" s="3">
        <f>'IECC Data-SI'!U521/Convert!$B$2*1000000</f>
        <v>75749.540853712111</v>
      </c>
      <c r="V521" s="3">
        <f>'IECC Data-SI'!V521/Convert!$B$2*1000000</f>
        <v>0</v>
      </c>
      <c r="W521" s="3">
        <f>'IECC Data-SI'!W521/Convert!$B$2*1000000</f>
        <v>478107.36852900404</v>
      </c>
      <c r="X521" s="3">
        <f>'IECC Data-SI'!X521/Convert!$B$2*1000000</f>
        <v>110401.73321622105</v>
      </c>
      <c r="Y521" s="3">
        <f t="shared" si="17"/>
        <v>588509.10174522514</v>
      </c>
      <c r="Z521" s="3">
        <f>'IECC Data-SI'!Y521/Convert!$B$2*1000000</f>
        <v>1686687.8807085005</v>
      </c>
      <c r="AA521" s="3">
        <f>'IECC Data-SI'!Z521/Convert!$B$2*1000000</f>
        <v>186151.27406993316</v>
      </c>
      <c r="AB521" s="3">
        <f>'IECC Data-SI'!AA521/Convert!$B$2*1000000</f>
        <v>1872839.154778434</v>
      </c>
    </row>
    <row r="522" spans="1:28" x14ac:dyDescent="0.25">
      <c r="A522" s="93">
        <v>2012</v>
      </c>
      <c r="B522" s="93" t="s">
        <v>54</v>
      </c>
      <c r="C522" s="121" t="s">
        <v>7</v>
      </c>
      <c r="D522" s="3">
        <f>'IECC Data-SI'!D522*Convert!$B$1</f>
        <v>53627.846840473227</v>
      </c>
      <c r="E522" s="3">
        <f>'IECC Data-SI'!E522/Convert!$B$2*1000000</f>
        <v>23505.863528178932</v>
      </c>
      <c r="F522" s="3">
        <f>'IECC Data-SI'!F522/Convert!$B$2*1000000</f>
        <v>59162.741993101976</v>
      </c>
      <c r="G522" s="3">
        <f>'IECC Data-SI'!G522/Convert!$B$2*1000000</f>
        <v>308410.19892879605</v>
      </c>
      <c r="H522" s="3">
        <f>'IECC Data-SI'!H522/Convert!$B$2*1000000</f>
        <v>294771.1111799858</v>
      </c>
      <c r="I522" s="3">
        <f>'IECC Data-SI'!I522/Convert!$B$2*1000000</f>
        <v>118060.09520443418</v>
      </c>
      <c r="J522" s="3">
        <f>'IECC Data-SI'!J522/Convert!$B$2*1000000</f>
        <v>773646.21154196654</v>
      </c>
      <c r="K522" s="3">
        <f>'IECC Data-SI'!K522/Convert!$B$2*1000000</f>
        <v>0</v>
      </c>
      <c r="L522" s="3">
        <f>'IECC Data-SI'!L522/Convert!$B$2*1000000</f>
        <v>18141.21886811874</v>
      </c>
      <c r="M522" s="3">
        <f>'IECC Data-SI'!M522/Convert!$B$2*1000000</f>
        <v>91559.129710567926</v>
      </c>
      <c r="N522" s="3">
        <f>'IECC Data-SI'!N522/Convert!$B$2*1000000</f>
        <v>142.17256166237257</v>
      </c>
      <c r="O522" s="3">
        <f>'IECC Data-SI'!O522/Convert!$B$2*1000000</f>
        <v>142.17256166237257</v>
      </c>
      <c r="P522" s="3">
        <f t="shared" si="16"/>
        <v>0</v>
      </c>
      <c r="Q522" s="3">
        <f>'IECC Data-SI'!Q522/Convert!$B$2*1000000</f>
        <v>0</v>
      </c>
      <c r="R522" s="3">
        <f>'IECC Data-SI'!R522/Convert!$B$2*1000000</f>
        <v>0</v>
      </c>
      <c r="S522" s="3">
        <f>'IECC Data-SI'!S522/Convert!$B$2*1000000</f>
        <v>0</v>
      </c>
      <c r="T522" s="3">
        <f>'IECC Data-SI'!T522/Convert!$B$2*1000000</f>
        <v>0</v>
      </c>
      <c r="U522" s="3">
        <f>'IECC Data-SI'!U522/Convert!$B$2*1000000</f>
        <v>74185.642675426003</v>
      </c>
      <c r="V522" s="3">
        <f>'IECC Data-SI'!V522/Convert!$B$2*1000000</f>
        <v>0</v>
      </c>
      <c r="W522" s="3">
        <f>'IECC Data-SI'!W522/Convert!$B$2*1000000</f>
        <v>423475.19216754293</v>
      </c>
      <c r="X522" s="3">
        <f>'IECC Data-SI'!X522/Convert!$B$2*1000000</f>
        <v>59162.741993101976</v>
      </c>
      <c r="Y522" s="3">
        <f t="shared" si="17"/>
        <v>482637.93416064489</v>
      </c>
      <c r="Z522" s="3">
        <f>'IECC Data-SI'!Y522/Convert!$B$2*1000000</f>
        <v>1628236.0015237108</v>
      </c>
      <c r="AA522" s="3">
        <f>'IECC Data-SI'!Z522/Convert!$B$2*1000000</f>
        <v>133348.38466852796</v>
      </c>
      <c r="AB522" s="3">
        <f>'IECC Data-SI'!AA522/Convert!$B$2*1000000</f>
        <v>1761584.3861922387</v>
      </c>
    </row>
    <row r="523" spans="1:28" x14ac:dyDescent="0.25">
      <c r="A523" s="93">
        <v>2012</v>
      </c>
      <c r="B523" s="93" t="s">
        <v>54</v>
      </c>
      <c r="C523" s="121" t="s">
        <v>17</v>
      </c>
      <c r="D523" s="3">
        <f>'IECC Data-SI'!D523*Convert!$B$1</f>
        <v>53627.846840473227</v>
      </c>
      <c r="E523" s="3">
        <f>'IECC Data-SI'!E523/Convert!$B$2*1000000</f>
        <v>7260.2788155584922</v>
      </c>
      <c r="F523" s="3">
        <f>'IECC Data-SI'!F523/Convert!$B$2*1000000</f>
        <v>45220.352779411973</v>
      </c>
      <c r="G523" s="3">
        <f>'IECC Data-SI'!G523/Convert!$B$2*1000000</f>
        <v>199468.10401230873</v>
      </c>
      <c r="H523" s="3">
        <f>'IECC Data-SI'!H523/Convert!$B$2*1000000</f>
        <v>295425.10496363271</v>
      </c>
      <c r="I523" s="3">
        <f>'IECC Data-SI'!I523/Convert!$B$2*1000000</f>
        <v>118041.1388628792</v>
      </c>
      <c r="J523" s="3">
        <f>'IECC Data-SI'!J523/Convert!$B$2*1000000</f>
        <v>773646.21154196654</v>
      </c>
      <c r="K523" s="3">
        <f>'IECC Data-SI'!K523/Convert!$B$2*1000000</f>
        <v>0</v>
      </c>
      <c r="L523" s="3">
        <f>'IECC Data-SI'!L523/Convert!$B$2*1000000</f>
        <v>18141.21886811874</v>
      </c>
      <c r="M523" s="3">
        <f>'IECC Data-SI'!M523/Convert!$B$2*1000000</f>
        <v>68783.08533225584</v>
      </c>
      <c r="N523" s="3">
        <f>'IECC Data-SI'!N523/Convert!$B$2*1000000</f>
        <v>142.17256166237257</v>
      </c>
      <c r="O523" s="3">
        <f>'IECC Data-SI'!O523/Convert!$B$2*1000000</f>
        <v>142.17256166237257</v>
      </c>
      <c r="P523" s="3">
        <f t="shared" si="16"/>
        <v>0</v>
      </c>
      <c r="Q523" s="3">
        <f>'IECC Data-SI'!Q523/Convert!$B$2*1000000</f>
        <v>0</v>
      </c>
      <c r="R523" s="3">
        <f>'IECC Data-SI'!R523/Convert!$B$2*1000000</f>
        <v>0</v>
      </c>
      <c r="S523" s="3">
        <f>'IECC Data-SI'!S523/Convert!$B$2*1000000</f>
        <v>0</v>
      </c>
      <c r="T523" s="3">
        <f>'IECC Data-SI'!T523/Convert!$B$2*1000000</f>
        <v>0</v>
      </c>
      <c r="U523" s="3">
        <f>'IECC Data-SI'!U523/Convert!$B$2*1000000</f>
        <v>76270.840246474138</v>
      </c>
      <c r="V523" s="3">
        <f>'IECC Data-SI'!V523/Convert!$B$2*1000000</f>
        <v>0</v>
      </c>
      <c r="W523" s="3">
        <f>'IECC Data-SI'!W523/Convert!$B$2*1000000</f>
        <v>275511.46816012298</v>
      </c>
      <c r="X523" s="3">
        <f>'IECC Data-SI'!X523/Convert!$B$2*1000000</f>
        <v>45220.352779411973</v>
      </c>
      <c r="Y523" s="3">
        <f t="shared" si="17"/>
        <v>320731.82093953493</v>
      </c>
      <c r="Z523" s="3">
        <f>'IECC Data-SI'!Y523/Convert!$B$2*1000000</f>
        <v>1480916.7931291603</v>
      </c>
      <c r="AA523" s="3">
        <f>'IECC Data-SI'!Z523/Convert!$B$2*1000000</f>
        <v>121491.19302588611</v>
      </c>
      <c r="AB523" s="3">
        <f>'IECC Data-SI'!AA523/Convert!$B$2*1000000</f>
        <v>1602407.9861550464</v>
      </c>
    </row>
    <row r="524" spans="1:28" x14ac:dyDescent="0.25">
      <c r="A524" s="93">
        <v>2012</v>
      </c>
      <c r="B524" s="93" t="s">
        <v>54</v>
      </c>
      <c r="C524" s="121" t="s">
        <v>14</v>
      </c>
      <c r="D524" s="3">
        <f>'IECC Data-SI'!D524*Convert!$B$1</f>
        <v>53627.846840473227</v>
      </c>
      <c r="E524" s="3">
        <f>'IECC Data-SI'!E524/Convert!$B$2*1000000</f>
        <v>98838.364867681405</v>
      </c>
      <c r="F524" s="3">
        <f>'IECC Data-SI'!F524/Convert!$B$2*1000000</f>
        <v>250792.39877242525</v>
      </c>
      <c r="G524" s="3">
        <f>'IECC Data-SI'!G524/Convert!$B$2*1000000</f>
        <v>239399.63749788044</v>
      </c>
      <c r="H524" s="3">
        <f>'IECC Data-SI'!H524/Convert!$B$2*1000000</f>
        <v>293301.99470947462</v>
      </c>
      <c r="I524" s="3">
        <f>'IECC Data-SI'!I524/Convert!$B$2*1000000</f>
        <v>117880.00995966184</v>
      </c>
      <c r="J524" s="3">
        <f>'IECC Data-SI'!J524/Convert!$B$2*1000000</f>
        <v>773646.21154196654</v>
      </c>
      <c r="K524" s="3">
        <f>'IECC Data-SI'!K524/Convert!$B$2*1000000</f>
        <v>0</v>
      </c>
      <c r="L524" s="3">
        <f>'IECC Data-SI'!L524/Convert!$B$2*1000000</f>
        <v>18141.21886811874</v>
      </c>
      <c r="M524" s="3">
        <f>'IECC Data-SI'!M524/Convert!$B$2*1000000</f>
        <v>74905.983654515367</v>
      </c>
      <c r="N524" s="3">
        <f>'IECC Data-SI'!N524/Convert!$B$2*1000000</f>
        <v>142.17256166237257</v>
      </c>
      <c r="O524" s="3">
        <f>'IECC Data-SI'!O524/Convert!$B$2*1000000</f>
        <v>142.17256166237257</v>
      </c>
      <c r="P524" s="3">
        <f t="shared" si="16"/>
        <v>0</v>
      </c>
      <c r="Q524" s="3">
        <f>'IECC Data-SI'!Q524/Convert!$B$2*1000000</f>
        <v>0</v>
      </c>
      <c r="R524" s="3">
        <f>'IECC Data-SI'!R524/Convert!$B$2*1000000</f>
        <v>0</v>
      </c>
      <c r="S524" s="3">
        <f>'IECC Data-SI'!S524/Convert!$B$2*1000000</f>
        <v>11269.5450544374</v>
      </c>
      <c r="T524" s="3">
        <f>'IECC Data-SI'!T524/Convert!$B$2*1000000</f>
        <v>0</v>
      </c>
      <c r="U524" s="3">
        <f>'IECC Data-SI'!U524/Convert!$B$2*1000000</f>
        <v>80630.798804120219</v>
      </c>
      <c r="V524" s="3">
        <f>'IECC Data-SI'!V524/Convert!$B$2*1000000</f>
        <v>0</v>
      </c>
      <c r="W524" s="3">
        <f>'IECC Data-SI'!W524/Convert!$B$2*1000000</f>
        <v>424413.53107451455</v>
      </c>
      <c r="X524" s="3">
        <f>'IECC Data-SI'!X524/Convert!$B$2*1000000</f>
        <v>250792.39877242525</v>
      </c>
      <c r="Y524" s="3">
        <f t="shared" si="17"/>
        <v>675205.92984693986</v>
      </c>
      <c r="Z524" s="3">
        <f>'IECC Data-SI'!Y524/Convert!$B$2*1000000</f>
        <v>1627534.6168861764</v>
      </c>
      <c r="AA524" s="3">
        <f>'IECC Data-SI'!Z524/Convert!$B$2*1000000</f>
        <v>331423.19757654547</v>
      </c>
      <c r="AB524" s="3">
        <f>'IECC Data-SI'!AA524/Convert!$B$2*1000000</f>
        <v>1958957.8144627218</v>
      </c>
    </row>
    <row r="525" spans="1:28" x14ac:dyDescent="0.25">
      <c r="A525" s="93">
        <v>2012</v>
      </c>
      <c r="B525" s="93" t="s">
        <v>54</v>
      </c>
      <c r="C525" s="121" t="s">
        <v>2</v>
      </c>
      <c r="D525" s="3">
        <f>'IECC Data-SI'!D525*Convert!$B$1</f>
        <v>53627.846840473227</v>
      </c>
      <c r="E525" s="3">
        <f>'IECC Data-SI'!E525/Convert!$B$2*1000000</f>
        <v>31458.0488104943</v>
      </c>
      <c r="F525" s="3">
        <f>'IECC Data-SI'!F525/Convert!$B$2*1000000</f>
        <v>102553.80781245808</v>
      </c>
      <c r="G525" s="3">
        <f>'IECC Data-SI'!G525/Convert!$B$2*1000000</f>
        <v>226281.84914183218</v>
      </c>
      <c r="H525" s="3">
        <f>'IECC Data-SI'!H525/Convert!$B$2*1000000</f>
        <v>288174.30431885173</v>
      </c>
      <c r="I525" s="3">
        <f>'IECC Data-SI'!I525/Convert!$B$2*1000000</f>
        <v>117974.79166743676</v>
      </c>
      <c r="J525" s="3">
        <f>'IECC Data-SI'!J525/Convert!$B$2*1000000</f>
        <v>773646.21154196654</v>
      </c>
      <c r="K525" s="3">
        <f>'IECC Data-SI'!K525/Convert!$B$2*1000000</f>
        <v>0</v>
      </c>
      <c r="L525" s="3">
        <f>'IECC Data-SI'!L525/Convert!$B$2*1000000</f>
        <v>18131.740697341247</v>
      </c>
      <c r="M525" s="3">
        <f>'IECC Data-SI'!M525/Convert!$B$2*1000000</f>
        <v>102658.0676910105</v>
      </c>
      <c r="N525" s="3">
        <f>'IECC Data-SI'!N525/Convert!$B$2*1000000</f>
        <v>142.17256166237257</v>
      </c>
      <c r="O525" s="3">
        <f>'IECC Data-SI'!O525/Convert!$B$2*1000000</f>
        <v>142.17256166237257</v>
      </c>
      <c r="P525" s="3">
        <f t="shared" si="16"/>
        <v>0</v>
      </c>
      <c r="Q525" s="3">
        <f>'IECC Data-SI'!Q525/Convert!$B$2*1000000</f>
        <v>0</v>
      </c>
      <c r="R525" s="3">
        <f>'IECC Data-SI'!R525/Convert!$B$2*1000000</f>
        <v>0</v>
      </c>
      <c r="S525" s="3">
        <f>'IECC Data-SI'!S525/Convert!$B$2*1000000</f>
        <v>0</v>
      </c>
      <c r="T525" s="3">
        <f>'IECC Data-SI'!T525/Convert!$B$2*1000000</f>
        <v>0</v>
      </c>
      <c r="U525" s="3">
        <f>'IECC Data-SI'!U525/Convert!$B$2*1000000</f>
        <v>79209.073187496499</v>
      </c>
      <c r="V525" s="3">
        <f>'IECC Data-SI'!V525/Convert!$B$2*1000000</f>
        <v>0</v>
      </c>
      <c r="W525" s="3">
        <f>'IECC Data-SI'!W525/Convert!$B$2*1000000</f>
        <v>360397.965643337</v>
      </c>
      <c r="X525" s="3">
        <f>'IECC Data-SI'!X525/Convert!$B$2*1000000</f>
        <v>102553.80781245808</v>
      </c>
      <c r="Y525" s="3">
        <f t="shared" si="17"/>
        <v>462951.77345579508</v>
      </c>
      <c r="Z525" s="3">
        <f>'IECC Data-SI'!Y525/Convert!$B$2*1000000</f>
        <v>1558467.1864305956</v>
      </c>
      <c r="AA525" s="3">
        <f>'IECC Data-SI'!Z525/Convert!$B$2*1000000</f>
        <v>181753.4028291771</v>
      </c>
      <c r="AB525" s="3">
        <f>'IECC Data-SI'!AA525/Convert!$B$2*1000000</f>
        <v>1740220.5892597726</v>
      </c>
    </row>
    <row r="526" spans="1:28" x14ac:dyDescent="0.25">
      <c r="A526" s="93">
        <v>2012</v>
      </c>
      <c r="B526" s="93" t="s">
        <v>54</v>
      </c>
      <c r="C526" s="121" t="s">
        <v>18</v>
      </c>
      <c r="D526" s="3">
        <f>'IECC Data-SI'!D526*Convert!$B$1</f>
        <v>53627.846840473227</v>
      </c>
      <c r="E526" s="3">
        <f>'IECC Data-SI'!E526/Convert!$B$2*1000000</f>
        <v>77702.044033875354</v>
      </c>
      <c r="F526" s="3">
        <f>'IECC Data-SI'!F526/Convert!$B$2*1000000</f>
        <v>329461.2162256047</v>
      </c>
      <c r="G526" s="3">
        <f>'IECC Data-SI'!G526/Convert!$B$2*1000000</f>
        <v>84450.501627449295</v>
      </c>
      <c r="H526" s="3">
        <f>'IECC Data-SI'!H526/Convert!$B$2*1000000</f>
        <v>299045.76620063442</v>
      </c>
      <c r="I526" s="3">
        <f>'IECC Data-SI'!I526/Convert!$B$2*1000000</f>
        <v>117747.31556877698</v>
      </c>
      <c r="J526" s="3">
        <f>'IECC Data-SI'!J526/Convert!$B$2*1000000</f>
        <v>773646.21154196654</v>
      </c>
      <c r="K526" s="3">
        <f>'IECC Data-SI'!K526/Convert!$B$2*1000000</f>
        <v>0</v>
      </c>
      <c r="L526" s="3">
        <f>'IECC Data-SI'!L526/Convert!$B$2*1000000</f>
        <v>18150.697038896229</v>
      </c>
      <c r="M526" s="3">
        <f>'IECC Data-SI'!M526/Convert!$B$2*1000000</f>
        <v>71816.099981053121</v>
      </c>
      <c r="N526" s="3">
        <f>'IECC Data-SI'!N526/Convert!$B$2*1000000</f>
        <v>142.17256166237257</v>
      </c>
      <c r="O526" s="3">
        <f>'IECC Data-SI'!O526/Convert!$B$2*1000000</f>
        <v>142.17256166237257</v>
      </c>
      <c r="P526" s="3">
        <f t="shared" si="16"/>
        <v>0</v>
      </c>
      <c r="Q526" s="3">
        <f>'IECC Data-SI'!Q526/Convert!$B$2*1000000</f>
        <v>0</v>
      </c>
      <c r="R526" s="3">
        <f>'IECC Data-SI'!R526/Convert!$B$2*1000000</f>
        <v>0</v>
      </c>
      <c r="S526" s="3">
        <f>'IECC Data-SI'!S526/Convert!$B$2*1000000</f>
        <v>0</v>
      </c>
      <c r="T526" s="3">
        <f>'IECC Data-SI'!T526/Convert!$B$2*1000000</f>
        <v>0</v>
      </c>
      <c r="U526" s="3">
        <f>'IECC Data-SI'!U526/Convert!$B$2*1000000</f>
        <v>82194.696982406342</v>
      </c>
      <c r="V526" s="3">
        <f>'IECC Data-SI'!V526/Convert!$B$2*1000000</f>
        <v>0</v>
      </c>
      <c r="W526" s="3">
        <f>'IECC Data-SI'!W526/Convert!$B$2*1000000</f>
        <v>233968.64564237776</v>
      </c>
      <c r="X526" s="3">
        <f>'IECC Data-SI'!X526/Convert!$B$2*1000000</f>
        <v>329461.2162256047</v>
      </c>
      <c r="Y526" s="3">
        <f t="shared" si="17"/>
        <v>563429.86186798243</v>
      </c>
      <c r="Z526" s="3">
        <f>'IECC Data-SI'!Y526/Convert!$B$2*1000000</f>
        <v>1442710.286725092</v>
      </c>
      <c r="AA526" s="3">
        <f>'IECC Data-SI'!Z526/Convert!$B$2*1000000</f>
        <v>411655.91320801101</v>
      </c>
      <c r="AB526" s="3">
        <f>'IECC Data-SI'!AA526/Convert!$B$2*1000000</f>
        <v>1854366.1999331028</v>
      </c>
    </row>
    <row r="527" spans="1:28" x14ac:dyDescent="0.25">
      <c r="A527" s="93">
        <v>2012</v>
      </c>
      <c r="B527" s="93" t="s">
        <v>54</v>
      </c>
      <c r="C527" s="121" t="s">
        <v>4</v>
      </c>
      <c r="D527" s="3">
        <f>'IECC Data-SI'!D527*Convert!$B$1</f>
        <v>53627.846840473227</v>
      </c>
      <c r="E527" s="3">
        <f>'IECC Data-SI'!E527/Convert!$B$2*1000000</f>
        <v>178180.13244606281</v>
      </c>
      <c r="F527" s="3">
        <f>'IECC Data-SI'!F527/Convert!$B$2*1000000</f>
        <v>218832.00691072387</v>
      </c>
      <c r="G527" s="3">
        <f>'IECC Data-SI'!G527/Convert!$B$2*1000000</f>
        <v>145110.79460339493</v>
      </c>
      <c r="H527" s="3">
        <f>'IECC Data-SI'!H527/Convert!$B$2*1000000</f>
        <v>293254.60385558713</v>
      </c>
      <c r="I527" s="3">
        <f>'IECC Data-SI'!I527/Convert!$B$2*1000000</f>
        <v>117917.92264277181</v>
      </c>
      <c r="J527" s="3">
        <f>'IECC Data-SI'!J527/Convert!$B$2*1000000</f>
        <v>773646.21154196654</v>
      </c>
      <c r="K527" s="3">
        <f>'IECC Data-SI'!K527/Convert!$B$2*1000000</f>
        <v>0</v>
      </c>
      <c r="L527" s="3">
        <f>'IECC Data-SI'!L527/Convert!$B$2*1000000</f>
        <v>18141.21886811874</v>
      </c>
      <c r="M527" s="3">
        <f>'IECC Data-SI'!M527/Convert!$B$2*1000000</f>
        <v>70005.769362552252</v>
      </c>
      <c r="N527" s="3">
        <f>'IECC Data-SI'!N527/Convert!$B$2*1000000</f>
        <v>142.17256166237257</v>
      </c>
      <c r="O527" s="3">
        <f>'IECC Data-SI'!O527/Convert!$B$2*1000000</f>
        <v>142.17256166237257</v>
      </c>
      <c r="P527" s="3">
        <f t="shared" si="16"/>
        <v>0</v>
      </c>
      <c r="Q527" s="3">
        <f>'IECC Data-SI'!Q527/Convert!$B$2*1000000</f>
        <v>0</v>
      </c>
      <c r="R527" s="3">
        <f>'IECC Data-SI'!R527/Convert!$B$2*1000000</f>
        <v>0</v>
      </c>
      <c r="S527" s="3">
        <f>'IECC Data-SI'!S527/Convert!$B$2*1000000</f>
        <v>19856.7677788447</v>
      </c>
      <c r="T527" s="3">
        <f>'IECC Data-SI'!T527/Convert!$B$2*1000000</f>
        <v>0</v>
      </c>
      <c r="U527" s="3">
        <f>'IECC Data-SI'!U527/Convert!$B$2*1000000</f>
        <v>84943.366507878876</v>
      </c>
      <c r="V527" s="3">
        <f>'IECC Data-SI'!V527/Convert!$B$2*1000000</f>
        <v>0</v>
      </c>
      <c r="W527" s="3">
        <f>'IECC Data-SI'!W527/Convert!$B$2*1000000</f>
        <v>413153.46419085475</v>
      </c>
      <c r="X527" s="3">
        <f>'IECC Data-SI'!X527/Convert!$B$2*1000000</f>
        <v>218832.00691072387</v>
      </c>
      <c r="Y527" s="3">
        <f t="shared" si="17"/>
        <v>631985.47110157856</v>
      </c>
      <c r="Z527" s="3">
        <f>'IECC Data-SI'!Y527/Convert!$B$2*1000000</f>
        <v>1616255.5936609614</v>
      </c>
      <c r="AA527" s="3">
        <f>'IECC Data-SI'!Z527/Convert!$B$2*1000000</f>
        <v>303775.37341860274</v>
      </c>
      <c r="AB527" s="3">
        <f>'IECC Data-SI'!AA527/Convert!$B$2*1000000</f>
        <v>1920030.967079564</v>
      </c>
    </row>
    <row r="528" spans="1:28" x14ac:dyDescent="0.25">
      <c r="A528" s="93">
        <v>2012</v>
      </c>
      <c r="B528" s="93" t="s">
        <v>54</v>
      </c>
      <c r="C528" s="121" t="s">
        <v>5</v>
      </c>
      <c r="D528" s="3">
        <f>'IECC Data-SI'!D528*Convert!$B$1</f>
        <v>53627.846840473227</v>
      </c>
      <c r="E528" s="3">
        <f>'IECC Data-SI'!E528/Convert!$B$2*1000000</f>
        <v>93786.499843278449</v>
      </c>
      <c r="F528" s="3">
        <f>'IECC Data-SI'!F528/Convert!$B$2*1000000</f>
        <v>239920.93689064245</v>
      </c>
      <c r="G528" s="3">
        <f>'IECC Data-SI'!G528/Convert!$B$2*1000000</f>
        <v>167877.36081092956</v>
      </c>
      <c r="H528" s="3">
        <f>'IECC Data-SI'!H528/Convert!$B$2*1000000</f>
        <v>291586.44579874864</v>
      </c>
      <c r="I528" s="3">
        <f>'IECC Data-SI'!I528/Convert!$B$2*1000000</f>
        <v>117927.40081354931</v>
      </c>
      <c r="J528" s="3">
        <f>'IECC Data-SI'!J528/Convert!$B$2*1000000</f>
        <v>773646.21154196654</v>
      </c>
      <c r="K528" s="3">
        <f>'IECC Data-SI'!K528/Convert!$B$2*1000000</f>
        <v>0</v>
      </c>
      <c r="L528" s="3">
        <f>'IECC Data-SI'!L528/Convert!$B$2*1000000</f>
        <v>18141.21886811874</v>
      </c>
      <c r="M528" s="3">
        <f>'IECC Data-SI'!M528/Convert!$B$2*1000000</f>
        <v>93559.023744618637</v>
      </c>
      <c r="N528" s="3">
        <f>'IECC Data-SI'!N528/Convert!$B$2*1000000</f>
        <v>142.17256166237257</v>
      </c>
      <c r="O528" s="3">
        <f>'IECC Data-SI'!O528/Convert!$B$2*1000000</f>
        <v>142.17256166237257</v>
      </c>
      <c r="P528" s="3">
        <f t="shared" si="16"/>
        <v>0</v>
      </c>
      <c r="Q528" s="3">
        <f>'IECC Data-SI'!Q528/Convert!$B$2*1000000</f>
        <v>0</v>
      </c>
      <c r="R528" s="3">
        <f>'IECC Data-SI'!R528/Convert!$B$2*1000000</f>
        <v>0</v>
      </c>
      <c r="S528" s="3">
        <f>'IECC Data-SI'!S528/Convert!$B$2*1000000</f>
        <v>0</v>
      </c>
      <c r="T528" s="3">
        <f>'IECC Data-SI'!T528/Convert!$B$2*1000000</f>
        <v>0</v>
      </c>
      <c r="U528" s="3">
        <f>'IECC Data-SI'!U528/Convert!$B$2*1000000</f>
        <v>83682.769794472508</v>
      </c>
      <c r="V528" s="3">
        <f>'IECC Data-SI'!V528/Convert!$B$2*1000000</f>
        <v>0</v>
      </c>
      <c r="W528" s="3">
        <f>'IECC Data-SI'!W528/Convert!$B$2*1000000</f>
        <v>355222.88439882657</v>
      </c>
      <c r="X528" s="3">
        <f>'IECC Data-SI'!X528/Convert!$B$2*1000000</f>
        <v>239920.93689064245</v>
      </c>
      <c r="Y528" s="3">
        <f t="shared" si="17"/>
        <v>595143.82128946902</v>
      </c>
      <c r="Z528" s="3">
        <f>'IECC Data-SI'!Y528/Convert!$B$2*1000000</f>
        <v>1556656.8558120949</v>
      </c>
      <c r="AA528" s="3">
        <f>'IECC Data-SI'!Z528/Convert!$B$2*1000000</f>
        <v>323603.70668511494</v>
      </c>
      <c r="AB528" s="3">
        <f>'IECC Data-SI'!AA528/Convert!$B$2*1000000</f>
        <v>1880260.5624972098</v>
      </c>
    </row>
    <row r="529" spans="1:28" x14ac:dyDescent="0.25">
      <c r="A529" s="93">
        <v>2012</v>
      </c>
      <c r="B529" s="93" t="s">
        <v>54</v>
      </c>
      <c r="C529" s="121" t="s">
        <v>15</v>
      </c>
      <c r="D529" s="3">
        <f>'IECC Data-SI'!D529*Convert!$B$1</f>
        <v>53627.846840473227</v>
      </c>
      <c r="E529" s="3">
        <f>'IECC Data-SI'!E529/Convert!$B$2*1000000</f>
        <v>94904.923995022429</v>
      </c>
      <c r="F529" s="3">
        <f>'IECC Data-SI'!F529/Convert!$B$2*1000000</f>
        <v>510541.66892957984</v>
      </c>
      <c r="G529" s="3">
        <f>'IECC Data-SI'!G529/Convert!$B$2*1000000</f>
        <v>48869.448528746201</v>
      </c>
      <c r="H529" s="3">
        <f>'IECC Data-SI'!H529/Convert!$B$2*1000000</f>
        <v>299415.4148609566</v>
      </c>
      <c r="I529" s="3">
        <f>'IECC Data-SI'!I529/Convert!$B$2*1000000</f>
        <v>117737.83739799948</v>
      </c>
      <c r="J529" s="3">
        <f>'IECC Data-SI'!J529/Convert!$B$2*1000000</f>
        <v>773646.21154196654</v>
      </c>
      <c r="K529" s="3">
        <f>'IECC Data-SI'!K529/Convert!$B$2*1000000</f>
        <v>0</v>
      </c>
      <c r="L529" s="3">
        <f>'IECC Data-SI'!L529/Convert!$B$2*1000000</f>
        <v>18150.697038896229</v>
      </c>
      <c r="M529" s="3">
        <f>'IECC Data-SI'!M529/Convert!$B$2*1000000</f>
        <v>74991.287191512791</v>
      </c>
      <c r="N529" s="3">
        <f>'IECC Data-SI'!N529/Convert!$B$2*1000000</f>
        <v>142.17256166237257</v>
      </c>
      <c r="O529" s="3">
        <f>'IECC Data-SI'!O529/Convert!$B$2*1000000</f>
        <v>142.17256166237257</v>
      </c>
      <c r="P529" s="3">
        <f t="shared" si="16"/>
        <v>0</v>
      </c>
      <c r="Q529" s="3">
        <f>'IECC Data-SI'!Q529/Convert!$B$2*1000000</f>
        <v>0</v>
      </c>
      <c r="R529" s="3">
        <f>'IECC Data-SI'!R529/Convert!$B$2*1000000</f>
        <v>0</v>
      </c>
      <c r="S529" s="3">
        <f>'IECC Data-SI'!S529/Convert!$B$2*1000000</f>
        <v>0</v>
      </c>
      <c r="T529" s="3">
        <f>'IECC Data-SI'!T529/Convert!$B$2*1000000</f>
        <v>0</v>
      </c>
      <c r="U529" s="3">
        <f>'IECC Data-SI'!U529/Convert!$B$2*1000000</f>
        <v>84640.065042999136</v>
      </c>
      <c r="V529" s="3">
        <f>'IECC Data-SI'!V529/Convert!$B$2*1000000</f>
        <v>0</v>
      </c>
      <c r="W529" s="3">
        <f>'IECC Data-SI'!W529/Convert!$B$2*1000000</f>
        <v>218765.65971528142</v>
      </c>
      <c r="X529" s="3">
        <f>'IECC Data-SI'!X529/Convert!$B$2*1000000</f>
        <v>510541.66892957984</v>
      </c>
      <c r="Y529" s="3">
        <f t="shared" si="17"/>
        <v>729307.32864486123</v>
      </c>
      <c r="Z529" s="3">
        <f>'IECC Data-SI'!Y529/Convert!$B$2*1000000</f>
        <v>1427876.9494583176</v>
      </c>
      <c r="AA529" s="3">
        <f>'IECC Data-SI'!Z529/Convert!$B$2*1000000</f>
        <v>595181.73397257912</v>
      </c>
      <c r="AB529" s="3">
        <f>'IECC Data-SI'!AA529/Convert!$B$2*1000000</f>
        <v>2023058.6834308971</v>
      </c>
    </row>
    <row r="530" spans="1:28" x14ac:dyDescent="0.25">
      <c r="A530" s="93">
        <v>2012</v>
      </c>
      <c r="B530" s="93" t="s">
        <v>54</v>
      </c>
      <c r="C530" s="121" t="s">
        <v>16</v>
      </c>
      <c r="D530" s="3">
        <f>'IECC Data-SI'!D530*Convert!$B$1</f>
        <v>53627.846840473227</v>
      </c>
      <c r="E530" s="3">
        <f>'IECC Data-SI'!E530/Convert!$B$2*1000000</f>
        <v>271028.29338236956</v>
      </c>
      <c r="F530" s="3">
        <f>'IECC Data-SI'!F530/Convert!$B$2*1000000</f>
        <v>559837.63514331321</v>
      </c>
      <c r="G530" s="3">
        <f>'IECC Data-SI'!G530/Convert!$B$2*1000000</f>
        <v>161119.42504657811</v>
      </c>
      <c r="H530" s="3">
        <f>'IECC Data-SI'!H530/Convert!$B$2*1000000</f>
        <v>294202.42093333625</v>
      </c>
      <c r="I530" s="3">
        <f>'IECC Data-SI'!I530/Convert!$B$2*1000000</f>
        <v>117870.53178888434</v>
      </c>
      <c r="J530" s="3">
        <f>'IECC Data-SI'!J530/Convert!$B$2*1000000</f>
        <v>773646.21154196654</v>
      </c>
      <c r="K530" s="3">
        <f>'IECC Data-SI'!K530/Convert!$B$2*1000000</f>
        <v>0</v>
      </c>
      <c r="L530" s="3">
        <f>'IECC Data-SI'!L530/Convert!$B$2*1000000</f>
        <v>18141.21886811874</v>
      </c>
      <c r="M530" s="3">
        <f>'IECC Data-SI'!M530/Convert!$B$2*1000000</f>
        <v>73948.688405988709</v>
      </c>
      <c r="N530" s="3">
        <f>'IECC Data-SI'!N530/Convert!$B$2*1000000</f>
        <v>142.17256166237257</v>
      </c>
      <c r="O530" s="3">
        <f>'IECC Data-SI'!O530/Convert!$B$2*1000000</f>
        <v>142.17256166237257</v>
      </c>
      <c r="P530" s="3">
        <f t="shared" si="16"/>
        <v>0</v>
      </c>
      <c r="Q530" s="3">
        <f>'IECC Data-SI'!Q530/Convert!$B$2*1000000</f>
        <v>0</v>
      </c>
      <c r="R530" s="3">
        <f>'IECC Data-SI'!R530/Convert!$B$2*1000000</f>
        <v>0</v>
      </c>
      <c r="S530" s="3">
        <f>'IECC Data-SI'!S530/Convert!$B$2*1000000</f>
        <v>9743.5595592612663</v>
      </c>
      <c r="T530" s="3">
        <f>'IECC Data-SI'!T530/Convert!$B$2*1000000</f>
        <v>0</v>
      </c>
      <c r="U530" s="3">
        <f>'IECC Data-SI'!U530/Convert!$B$2*1000000</f>
        <v>88128.031889116013</v>
      </c>
      <c r="V530" s="3">
        <f>'IECC Data-SI'!V530/Convert!$B$2*1000000</f>
        <v>0</v>
      </c>
      <c r="W530" s="3">
        <f>'IECC Data-SI'!W530/Convert!$B$2*1000000</f>
        <v>515839.96639419772</v>
      </c>
      <c r="X530" s="3">
        <f>'IECC Data-SI'!X530/Convert!$B$2*1000000</f>
        <v>559837.63514331321</v>
      </c>
      <c r="Y530" s="3">
        <f t="shared" si="17"/>
        <v>1075677.601537511</v>
      </c>
      <c r="Z530" s="3">
        <f>'IECC Data-SI'!Y530/Convert!$B$2*1000000</f>
        <v>1719833.0439173887</v>
      </c>
      <c r="AA530" s="3">
        <f>'IECC Data-SI'!Z530/Convert!$B$2*1000000</f>
        <v>647965.66703242925</v>
      </c>
      <c r="AB530" s="3">
        <f>'IECC Data-SI'!AA530/Convert!$B$2*1000000</f>
        <v>2367798.7109498177</v>
      </c>
    </row>
    <row r="531" spans="1:28" x14ac:dyDescent="0.25">
      <c r="A531" s="93">
        <v>2012</v>
      </c>
      <c r="B531" s="93" t="s">
        <v>54</v>
      </c>
      <c r="C531" s="121" t="s">
        <v>9</v>
      </c>
      <c r="D531" s="3">
        <f>'IECC Data-SI'!D531*Convert!$B$1</f>
        <v>53627.846840473227</v>
      </c>
      <c r="E531" s="3">
        <f>'IECC Data-SI'!E531/Convert!$B$2*1000000</f>
        <v>176720.49414632909</v>
      </c>
      <c r="F531" s="3">
        <f>'IECC Data-SI'!F531/Convert!$B$2*1000000</f>
        <v>481775.42061989318</v>
      </c>
      <c r="G531" s="3">
        <f>'IECC Data-SI'!G531/Convert!$B$2*1000000</f>
        <v>107093.85161487652</v>
      </c>
      <c r="H531" s="3">
        <f>'IECC Data-SI'!H531/Convert!$B$2*1000000</f>
        <v>294486.76605666103</v>
      </c>
      <c r="I531" s="3">
        <f>'IECC Data-SI'!I531/Convert!$B$2*1000000</f>
        <v>117785.22825188693</v>
      </c>
      <c r="J531" s="3">
        <f>'IECC Data-SI'!J531/Convert!$B$2*1000000</f>
        <v>773646.21154196654</v>
      </c>
      <c r="K531" s="3">
        <f>'IECC Data-SI'!K531/Convert!$B$2*1000000</f>
        <v>0</v>
      </c>
      <c r="L531" s="3">
        <f>'IECC Data-SI'!L531/Convert!$B$2*1000000</f>
        <v>18141.21886811874</v>
      </c>
      <c r="M531" s="3">
        <f>'IECC Data-SI'!M531/Convert!$B$2*1000000</f>
        <v>82374.782227178672</v>
      </c>
      <c r="N531" s="3">
        <f>'IECC Data-SI'!N531/Convert!$B$2*1000000</f>
        <v>142.17256166237257</v>
      </c>
      <c r="O531" s="3">
        <f>'IECC Data-SI'!O531/Convert!$B$2*1000000</f>
        <v>142.17256166237257</v>
      </c>
      <c r="P531" s="3">
        <f t="shared" si="16"/>
        <v>0</v>
      </c>
      <c r="Q531" s="3">
        <f>'IECC Data-SI'!Q531/Convert!$B$2*1000000</f>
        <v>0</v>
      </c>
      <c r="R531" s="3">
        <f>'IECC Data-SI'!R531/Convert!$B$2*1000000</f>
        <v>0</v>
      </c>
      <c r="S531" s="3">
        <f>'IECC Data-SI'!S531/Convert!$B$2*1000000</f>
        <v>0</v>
      </c>
      <c r="T531" s="3">
        <f>'IECC Data-SI'!T531/Convert!$B$2*1000000</f>
        <v>0</v>
      </c>
      <c r="U531" s="3">
        <f>'IECC Data-SI'!U531/Convert!$B$2*1000000</f>
        <v>87303.431031474262</v>
      </c>
      <c r="V531" s="3">
        <f>'IECC Data-SI'!V531/Convert!$B$2*1000000</f>
        <v>0</v>
      </c>
      <c r="W531" s="3">
        <f>'IECC Data-SI'!W531/Convert!$B$2*1000000</f>
        <v>366189.12798838434</v>
      </c>
      <c r="X531" s="3">
        <f>'IECC Data-SI'!X531/Convert!$B$2*1000000</f>
        <v>481775.42061989318</v>
      </c>
      <c r="Y531" s="3">
        <f t="shared" si="17"/>
        <v>847964.54860827746</v>
      </c>
      <c r="Z531" s="3">
        <f>'IECC Data-SI'!Y531/Convert!$B$2*1000000</f>
        <v>1570390.7252686799</v>
      </c>
      <c r="AA531" s="3">
        <f>'IECC Data-SI'!Z531/Convert!$B$2*1000000</f>
        <v>569088.32982214482</v>
      </c>
      <c r="AB531" s="3">
        <f>'IECC Data-SI'!AA531/Convert!$B$2*1000000</f>
        <v>2139479.0550908251</v>
      </c>
    </row>
    <row r="532" spans="1:28" x14ac:dyDescent="0.25">
      <c r="A532" s="93">
        <v>2012</v>
      </c>
      <c r="B532" s="93" t="s">
        <v>54</v>
      </c>
      <c r="C532" s="121" t="s">
        <v>12</v>
      </c>
      <c r="D532" s="3">
        <f>'IECC Data-SI'!D532*Convert!$B$1</f>
        <v>53627.846840473227</v>
      </c>
      <c r="E532" s="3">
        <f>'IECC Data-SI'!E532/Convert!$B$2*1000000</f>
        <v>257237.55490111944</v>
      </c>
      <c r="F532" s="3">
        <f>'IECC Data-SI'!F532/Convert!$B$2*1000000</f>
        <v>485358.16917378502</v>
      </c>
      <c r="G532" s="3">
        <f>'IECC Data-SI'!G532/Convert!$B$2*1000000</f>
        <v>126410.36365940419</v>
      </c>
      <c r="H532" s="3">
        <f>'IECC Data-SI'!H532/Convert!$B$2*1000000</f>
        <v>293690.5997113518</v>
      </c>
      <c r="I532" s="3">
        <f>'IECC Data-SI'!I532/Convert!$B$2*1000000</f>
        <v>117709.402885667</v>
      </c>
      <c r="J532" s="3">
        <f>'IECC Data-SI'!J532/Convert!$B$2*1000000</f>
        <v>773646.21154196654</v>
      </c>
      <c r="K532" s="3">
        <f>'IECC Data-SI'!K532/Convert!$B$2*1000000</f>
        <v>0</v>
      </c>
      <c r="L532" s="3">
        <f>'IECC Data-SI'!L532/Convert!$B$2*1000000</f>
        <v>18141.21886811874</v>
      </c>
      <c r="M532" s="3">
        <f>'IECC Data-SI'!M532/Convert!$B$2*1000000</f>
        <v>77929.520132535152</v>
      </c>
      <c r="N532" s="3">
        <f>'IECC Data-SI'!N532/Convert!$B$2*1000000</f>
        <v>142.17256166237257</v>
      </c>
      <c r="O532" s="3">
        <f>'IECC Data-SI'!O532/Convert!$B$2*1000000</f>
        <v>142.17256166237257</v>
      </c>
      <c r="P532" s="3">
        <f t="shared" si="16"/>
        <v>0</v>
      </c>
      <c r="Q532" s="3">
        <f>'IECC Data-SI'!Q532/Convert!$B$2*1000000</f>
        <v>0</v>
      </c>
      <c r="R532" s="3">
        <f>'IECC Data-SI'!R532/Convert!$B$2*1000000</f>
        <v>0</v>
      </c>
      <c r="S532" s="3">
        <f>'IECC Data-SI'!S532/Convert!$B$2*1000000</f>
        <v>19515.553630855007</v>
      </c>
      <c r="T532" s="3">
        <f>'IECC Data-SI'!T532/Convert!$B$2*1000000</f>
        <v>0</v>
      </c>
      <c r="U532" s="3">
        <f>'IECC Data-SI'!U532/Convert!$B$2*1000000</f>
        <v>91976.169224777565</v>
      </c>
      <c r="V532" s="3">
        <f>'IECC Data-SI'!V532/Convert!$B$2*1000000</f>
        <v>0</v>
      </c>
      <c r="W532" s="3">
        <f>'IECC Data-SI'!W532/Convert!$B$2*1000000</f>
        <v>481092.99232391379</v>
      </c>
      <c r="X532" s="3">
        <f>'IECC Data-SI'!X532/Convert!$B$2*1000000</f>
        <v>485358.16917378502</v>
      </c>
      <c r="Y532" s="3">
        <f t="shared" si="17"/>
        <v>966451.16149769886</v>
      </c>
      <c r="Z532" s="3">
        <f>'IECC Data-SI'!Y532/Convert!$B$2*1000000</f>
        <v>1684422.5978926804</v>
      </c>
      <c r="AA532" s="3">
        <f>'IECC Data-SI'!Z532/Convert!$B$2*1000000</f>
        <v>577324.86022778507</v>
      </c>
      <c r="AB532" s="3">
        <f>'IECC Data-SI'!AA532/Convert!$B$2*1000000</f>
        <v>2261747.4581204653</v>
      </c>
    </row>
    <row r="533" spans="1:28" x14ac:dyDescent="0.25">
      <c r="A533" s="93">
        <v>2012</v>
      </c>
      <c r="B533" s="93" t="s">
        <v>54</v>
      </c>
      <c r="C533" s="121" t="s">
        <v>8</v>
      </c>
      <c r="D533" s="3">
        <f>'IECC Data-SI'!D533*Convert!$B$1</f>
        <v>53627.846840473227</v>
      </c>
      <c r="E533" s="3">
        <f>'IECC Data-SI'!E533/Convert!$B$2*1000000</f>
        <v>372577.41509241355</v>
      </c>
      <c r="F533" s="3">
        <f>'IECC Data-SI'!F533/Convert!$B$2*1000000</f>
        <v>773399.77910175186</v>
      </c>
      <c r="G533" s="3">
        <f>'IECC Data-SI'!G533/Convert!$B$2*1000000</f>
        <v>52565.93513196789</v>
      </c>
      <c r="H533" s="3">
        <f>'IECC Data-SI'!H533/Convert!$B$2*1000000</f>
        <v>318144.28031727986</v>
      </c>
      <c r="I533" s="3">
        <f>'IECC Data-SI'!I533/Convert!$B$2*1000000</f>
        <v>117055.40910202009</v>
      </c>
      <c r="J533" s="3">
        <f>'IECC Data-SI'!J533/Convert!$B$2*1000000</f>
        <v>773646.21154196654</v>
      </c>
      <c r="K533" s="3">
        <f>'IECC Data-SI'!K533/Convert!$B$2*1000000</f>
        <v>0</v>
      </c>
      <c r="L533" s="3">
        <f>'IECC Data-SI'!L533/Convert!$B$2*1000000</f>
        <v>18198.087892783689</v>
      </c>
      <c r="M533" s="3">
        <f>'IECC Data-SI'!M533/Convert!$B$2*1000000</f>
        <v>81749.222955864228</v>
      </c>
      <c r="N533" s="3">
        <f>'IECC Data-SI'!N533/Convert!$B$2*1000000</f>
        <v>142.17256166237257</v>
      </c>
      <c r="O533" s="3">
        <f>'IECC Data-SI'!O533/Convert!$B$2*1000000</f>
        <v>142.17256166237257</v>
      </c>
      <c r="P533" s="3">
        <f t="shared" si="16"/>
        <v>0</v>
      </c>
      <c r="Q533" s="3">
        <f>'IECC Data-SI'!Q533/Convert!$B$2*1000000</f>
        <v>0</v>
      </c>
      <c r="R533" s="3">
        <f>'IECC Data-SI'!R533/Convert!$B$2*1000000</f>
        <v>0</v>
      </c>
      <c r="S533" s="3">
        <f>'IECC Data-SI'!S533/Convert!$B$2*1000000</f>
        <v>20302.241805386806</v>
      </c>
      <c r="T533" s="3">
        <f>'IECC Data-SI'!T533/Convert!$B$2*1000000</f>
        <v>0</v>
      </c>
      <c r="U533" s="3">
        <f>'IECC Data-SI'!U533/Convert!$B$2*1000000</f>
        <v>97189.163152397901</v>
      </c>
      <c r="V533" s="3">
        <f>'IECC Data-SI'!V533/Convert!$B$2*1000000</f>
        <v>0</v>
      </c>
      <c r="W533" s="3">
        <f>'IECC Data-SI'!W533/Convert!$B$2*1000000</f>
        <v>527194.81498563231</v>
      </c>
      <c r="X533" s="3">
        <f>'IECC Data-SI'!X533/Convert!$B$2*1000000</f>
        <v>773399.77910175186</v>
      </c>
      <c r="Y533" s="3">
        <f t="shared" si="17"/>
        <v>1300594.5940873842</v>
      </c>
      <c r="Z533" s="3">
        <f>'IECC Data-SI'!Y533/Convert!$B$2*1000000</f>
        <v>1754390.4545721225</v>
      </c>
      <c r="AA533" s="3">
        <f>'IECC Data-SI'!Z533/Convert!$B$2*1000000</f>
        <v>870588.9422541497</v>
      </c>
      <c r="AB533" s="3">
        <f>'IECC Data-SI'!AA533/Convert!$B$2*1000000</f>
        <v>2624979.3968262724</v>
      </c>
    </row>
    <row r="534" spans="1:28" x14ac:dyDescent="0.25">
      <c r="A534" s="93">
        <v>2015</v>
      </c>
      <c r="B534" s="93" t="s">
        <v>54</v>
      </c>
      <c r="C534" s="121" t="s">
        <v>10</v>
      </c>
      <c r="D534" s="3">
        <f>'IECC Data-SI'!D534*Convert!$B$1</f>
        <v>53627.846840473227</v>
      </c>
      <c r="E534" s="3">
        <f>'IECC Data-SI'!E534/Convert!$B$2*1000000</f>
        <v>0</v>
      </c>
      <c r="F534" s="3">
        <f>'IECC Data-SI'!F534/Convert!$B$2*1000000</f>
        <v>0</v>
      </c>
      <c r="G534" s="3">
        <f>'IECC Data-SI'!G534/Convert!$B$2*1000000</f>
        <v>884199.59549062757</v>
      </c>
      <c r="H534" s="3">
        <f>'IECC Data-SI'!H534/Convert!$B$2*1000000</f>
        <v>314030.75419984857</v>
      </c>
      <c r="I534" s="3">
        <f>'IECC Data-SI'!I534/Convert!$B$2*1000000</f>
        <v>96762.645467410766</v>
      </c>
      <c r="J534" s="3">
        <f>'IECC Data-SI'!J534/Convert!$B$2*1000000</f>
        <v>764575.60210790718</v>
      </c>
      <c r="K534" s="3">
        <f>'IECC Data-SI'!K534/Convert!$B$2*1000000</f>
        <v>0</v>
      </c>
      <c r="L534" s="3">
        <f>'IECC Data-SI'!L534/Convert!$B$2*1000000</f>
        <v>17885.308257126471</v>
      </c>
      <c r="M534" s="3">
        <f>'IECC Data-SI'!M534/Convert!$B$2*1000000</f>
        <v>112515.36529960165</v>
      </c>
      <c r="N534" s="3">
        <f>'IECC Data-SI'!N534/Convert!$B$2*1000000</f>
        <v>18.956341554983009</v>
      </c>
      <c r="O534" s="3">
        <f>'IECC Data-SI'!O534/Convert!$B$2*1000000</f>
        <v>142.17256166237257</v>
      </c>
      <c r="P534" s="3">
        <f t="shared" si="16"/>
        <v>-123.21622010738956</v>
      </c>
      <c r="Q534" s="3">
        <f>'IECC Data-SI'!Q534/Convert!$B$2*1000000</f>
        <v>0</v>
      </c>
      <c r="R534" s="3">
        <f>'IECC Data-SI'!R534/Convert!$B$2*1000000</f>
        <v>0</v>
      </c>
      <c r="S534" s="3">
        <f>'IECC Data-SI'!S534/Convert!$B$2*1000000</f>
        <v>16274.019224952915</v>
      </c>
      <c r="T534" s="3">
        <f>'IECC Data-SI'!T534/Convert!$B$2*1000000</f>
        <v>0</v>
      </c>
      <c r="U534" s="3">
        <f>'IECC Data-SI'!U534/Convert!$B$2*1000000</f>
        <v>51684.465249661182</v>
      </c>
      <c r="V534" s="3">
        <f>'IECC Data-SI'!V534/Convert!$B$2*1000000</f>
        <v>0</v>
      </c>
      <c r="W534" s="3">
        <f>'IECC Data-SI'!W534/Convert!$B$2*1000000</f>
        <v>1012865.7637950747</v>
      </c>
      <c r="X534" s="3">
        <f>'IECC Data-SI'!X534/Convert!$B$2*1000000</f>
        <v>0</v>
      </c>
      <c r="Y534" s="3">
        <f t="shared" si="17"/>
        <v>1012865.7637950747</v>
      </c>
      <c r="Z534" s="3">
        <f>'IECC Data-SI'!Y534/Convert!$B$2*1000000</f>
        <v>2206271.7245598072</v>
      </c>
      <c r="AA534" s="3">
        <f>'IECC Data-SI'!Z534/Convert!$B$2*1000000</f>
        <v>51684.465249661182</v>
      </c>
      <c r="AB534" s="3">
        <f>'IECC Data-SI'!AA534/Convert!$B$2*1000000</f>
        <v>2257956.1898094686</v>
      </c>
    </row>
    <row r="535" spans="1:28" x14ac:dyDescent="0.25">
      <c r="A535" s="93">
        <v>2015</v>
      </c>
      <c r="B535" s="93" t="s">
        <v>54</v>
      </c>
      <c r="C535" s="121" t="s">
        <v>6</v>
      </c>
      <c r="D535" s="3">
        <f>'IECC Data-SI'!D535*Convert!$B$1</f>
        <v>53627.846840473227</v>
      </c>
      <c r="E535" s="3">
        <f>'IECC Data-SI'!E535/Convert!$B$2*1000000</f>
        <v>568.69024664949029</v>
      </c>
      <c r="F535" s="3">
        <f>'IECC Data-SI'!F535/Convert!$B$2*1000000</f>
        <v>0</v>
      </c>
      <c r="G535" s="3">
        <f>'IECC Data-SI'!G535/Convert!$B$2*1000000</f>
        <v>839604.80198252993</v>
      </c>
      <c r="H535" s="3">
        <f>'IECC Data-SI'!H535/Convert!$B$2*1000000</f>
        <v>314106.57956606848</v>
      </c>
      <c r="I535" s="3">
        <f>'IECC Data-SI'!I535/Convert!$B$2*1000000</f>
        <v>96743.689125855773</v>
      </c>
      <c r="J535" s="3">
        <f>'IECC Data-SI'!J535/Convert!$B$2*1000000</f>
        <v>764575.60210790718</v>
      </c>
      <c r="K535" s="3">
        <f>'IECC Data-SI'!K535/Convert!$B$2*1000000</f>
        <v>0</v>
      </c>
      <c r="L535" s="3">
        <f>'IECC Data-SI'!L535/Convert!$B$2*1000000</f>
        <v>17885.308257126471</v>
      </c>
      <c r="M535" s="3">
        <f>'IECC Data-SI'!M535/Convert!$B$2*1000000</f>
        <v>102440.06976312818</v>
      </c>
      <c r="N535" s="3">
        <f>'IECC Data-SI'!N535/Convert!$B$2*1000000</f>
        <v>18.956341554983009</v>
      </c>
      <c r="O535" s="3">
        <f>'IECC Data-SI'!O535/Convert!$B$2*1000000</f>
        <v>142.17256166237257</v>
      </c>
      <c r="P535" s="3">
        <f t="shared" si="16"/>
        <v>-123.21622010738956</v>
      </c>
      <c r="Q535" s="3">
        <f>'IECC Data-SI'!Q535/Convert!$B$2*1000000</f>
        <v>0</v>
      </c>
      <c r="R535" s="3">
        <f>'IECC Data-SI'!R535/Convert!$B$2*1000000</f>
        <v>0</v>
      </c>
      <c r="S535" s="3">
        <f>'IECC Data-SI'!S535/Convert!$B$2*1000000</f>
        <v>0</v>
      </c>
      <c r="T535" s="3">
        <f>'IECC Data-SI'!T535/Convert!$B$2*1000000</f>
        <v>0</v>
      </c>
      <c r="U535" s="3">
        <f>'IECC Data-SI'!U535/Convert!$B$2*1000000</f>
        <v>51618.118054218736</v>
      </c>
      <c r="V535" s="3">
        <f>'IECC Data-SI'!V535/Convert!$B$2*1000000</f>
        <v>0</v>
      </c>
      <c r="W535" s="3">
        <f>'IECC Data-SI'!W535/Convert!$B$2*1000000</f>
        <v>942490.34577220038</v>
      </c>
      <c r="X535" s="3">
        <f>'IECC Data-SI'!X535/Convert!$B$2*1000000</f>
        <v>0</v>
      </c>
      <c r="Y535" s="3">
        <f t="shared" si="17"/>
        <v>942490.34577220038</v>
      </c>
      <c r="Z535" s="3">
        <f>'IECC Data-SI'!Y535/Convert!$B$2*1000000</f>
        <v>2135953.1755615985</v>
      </c>
      <c r="AA535" s="3">
        <f>'IECC Data-SI'!Z535/Convert!$B$2*1000000</f>
        <v>51618.118054218736</v>
      </c>
      <c r="AB535" s="3">
        <f>'IECC Data-SI'!AA535/Convert!$B$2*1000000</f>
        <v>2187571.2936158171</v>
      </c>
    </row>
    <row r="536" spans="1:28" x14ac:dyDescent="0.25">
      <c r="A536" s="93">
        <v>2015</v>
      </c>
      <c r="B536" s="93" t="s">
        <v>54</v>
      </c>
      <c r="C536" s="121" t="s">
        <v>11</v>
      </c>
      <c r="D536" s="3">
        <f>'IECC Data-SI'!D536*Convert!$B$1</f>
        <v>53627.846840473227</v>
      </c>
      <c r="E536" s="3">
        <f>'IECC Data-SI'!E536/Convert!$B$2*1000000</f>
        <v>9.4781707774915045</v>
      </c>
      <c r="F536" s="3">
        <f>'IECC Data-SI'!F536/Convert!$B$2*1000000</f>
        <v>0</v>
      </c>
      <c r="G536" s="3">
        <f>'IECC Data-SI'!G536/Convert!$B$2*1000000</f>
        <v>622166.08617609739</v>
      </c>
      <c r="H536" s="3">
        <f>'IECC Data-SI'!H536/Convert!$B$2*1000000</f>
        <v>314466.75005561317</v>
      </c>
      <c r="I536" s="3">
        <f>'IECC Data-SI'!I536/Convert!$B$2*1000000</f>
        <v>96753.16729663327</v>
      </c>
      <c r="J536" s="3">
        <f>'IECC Data-SI'!J536/Convert!$B$2*1000000</f>
        <v>764575.60210790718</v>
      </c>
      <c r="K536" s="3">
        <f>'IECC Data-SI'!K536/Convert!$B$2*1000000</f>
        <v>0</v>
      </c>
      <c r="L536" s="3">
        <f>'IECC Data-SI'!L536/Convert!$B$2*1000000</f>
        <v>17885.308257126471</v>
      </c>
      <c r="M536" s="3">
        <f>'IECC Data-SI'!M536/Convert!$B$2*1000000</f>
        <v>97151.250469287916</v>
      </c>
      <c r="N536" s="3">
        <f>'IECC Data-SI'!N536/Convert!$B$2*1000000</f>
        <v>18.956341554983009</v>
      </c>
      <c r="O536" s="3">
        <f>'IECC Data-SI'!O536/Convert!$B$2*1000000</f>
        <v>142.17256166237257</v>
      </c>
      <c r="P536" s="3">
        <f t="shared" si="16"/>
        <v>-123.21622010738956</v>
      </c>
      <c r="Q536" s="3">
        <f>'IECC Data-SI'!Q536/Convert!$B$2*1000000</f>
        <v>0</v>
      </c>
      <c r="R536" s="3">
        <f>'IECC Data-SI'!R536/Convert!$B$2*1000000</f>
        <v>0</v>
      </c>
      <c r="S536" s="3">
        <f>'IECC Data-SI'!S536/Convert!$B$2*1000000</f>
        <v>15885.414223075762</v>
      </c>
      <c r="T536" s="3">
        <f>'IECC Data-SI'!T536/Convert!$B$2*1000000</f>
        <v>0</v>
      </c>
      <c r="U536" s="3">
        <f>'IECC Data-SI'!U536/Convert!$B$2*1000000</f>
        <v>55106.084900335612</v>
      </c>
      <c r="V536" s="3">
        <f>'IECC Data-SI'!V536/Convert!$B$2*1000000</f>
        <v>0</v>
      </c>
      <c r="W536" s="3">
        <f>'IECC Data-SI'!W536/Convert!$B$2*1000000</f>
        <v>735089.01281913114</v>
      </c>
      <c r="X536" s="3">
        <f>'IECC Data-SI'!X536/Convert!$B$2*1000000</f>
        <v>0</v>
      </c>
      <c r="Y536" s="3">
        <f t="shared" si="17"/>
        <v>735089.01281913114</v>
      </c>
      <c r="Z536" s="3">
        <f>'IECC Data-SI'!Y536/Convert!$B$2*1000000</f>
        <v>1928912.0130980734</v>
      </c>
      <c r="AA536" s="3">
        <f>'IECC Data-SI'!Z536/Convert!$B$2*1000000</f>
        <v>55106.084900335612</v>
      </c>
      <c r="AB536" s="3">
        <f>'IECC Data-SI'!AA536/Convert!$B$2*1000000</f>
        <v>1984018.0979984093</v>
      </c>
    </row>
    <row r="537" spans="1:28" x14ac:dyDescent="0.25">
      <c r="A537" s="93">
        <v>2015</v>
      </c>
      <c r="B537" s="93" t="s">
        <v>54</v>
      </c>
      <c r="C537" s="121" t="s">
        <v>13</v>
      </c>
      <c r="D537" s="3">
        <f>'IECC Data-SI'!D537*Convert!$B$1</f>
        <v>53627.846840473227</v>
      </c>
      <c r="E537" s="3">
        <f>'IECC Data-SI'!E537/Convert!$B$2*1000000</f>
        <v>3251.0125766795863</v>
      </c>
      <c r="F537" s="3">
        <f>'IECC Data-SI'!F537/Convert!$B$2*1000000</f>
        <v>1165.8150056314551</v>
      </c>
      <c r="G537" s="3">
        <f>'IECC Data-SI'!G537/Convert!$B$2*1000000</f>
        <v>687821.37515178113</v>
      </c>
      <c r="H537" s="3">
        <f>'IECC Data-SI'!H537/Convert!$B$2*1000000</f>
        <v>314400.4028601707</v>
      </c>
      <c r="I537" s="3">
        <f>'IECC Data-SI'!I537/Convert!$B$2*1000000</f>
        <v>96610.994734970911</v>
      </c>
      <c r="J537" s="3">
        <f>'IECC Data-SI'!J537/Convert!$B$2*1000000</f>
        <v>764575.60210790718</v>
      </c>
      <c r="K537" s="3">
        <f>'IECC Data-SI'!K537/Convert!$B$2*1000000</f>
        <v>0</v>
      </c>
      <c r="L537" s="3">
        <f>'IECC Data-SI'!L537/Convert!$B$2*1000000</f>
        <v>17885.308257126471</v>
      </c>
      <c r="M537" s="3">
        <f>'IECC Data-SI'!M537/Convert!$B$2*1000000</f>
        <v>96971.165224515586</v>
      </c>
      <c r="N537" s="3">
        <f>'IECC Data-SI'!N537/Convert!$B$2*1000000</f>
        <v>18.956341554983009</v>
      </c>
      <c r="O537" s="3">
        <f>'IECC Data-SI'!O537/Convert!$B$2*1000000</f>
        <v>142.17256166237257</v>
      </c>
      <c r="P537" s="3">
        <f t="shared" si="16"/>
        <v>-123.21622010738956</v>
      </c>
      <c r="Q537" s="3">
        <f>'IECC Data-SI'!Q537/Convert!$B$2*1000000</f>
        <v>0</v>
      </c>
      <c r="R537" s="3">
        <f>'IECC Data-SI'!R537/Convert!$B$2*1000000</f>
        <v>0</v>
      </c>
      <c r="S537" s="3">
        <f>'IECC Data-SI'!S537/Convert!$B$2*1000000</f>
        <v>0</v>
      </c>
      <c r="T537" s="3">
        <f>'IECC Data-SI'!T537/Convert!$B$2*1000000</f>
        <v>0</v>
      </c>
      <c r="U537" s="3">
        <f>'IECC Data-SI'!U537/Convert!$B$2*1000000</f>
        <v>55305.126486662935</v>
      </c>
      <c r="V537" s="3">
        <f>'IECC Data-SI'!V537/Convert!$B$2*1000000</f>
        <v>0</v>
      </c>
      <c r="W537" s="3">
        <f>'IECC Data-SI'!W537/Convert!$B$2*1000000</f>
        <v>787920.33673286892</v>
      </c>
      <c r="X537" s="3">
        <f>'IECC Data-SI'!X537/Convert!$B$2*1000000</f>
        <v>1165.8150056314551</v>
      </c>
      <c r="Y537" s="3">
        <f t="shared" si="17"/>
        <v>789086.15173850034</v>
      </c>
      <c r="Z537" s="3">
        <f>'IECC Data-SI'!Y537/Convert!$B$2*1000000</f>
        <v>1981534.8172547065</v>
      </c>
      <c r="AA537" s="3">
        <f>'IECC Data-SI'!Z537/Convert!$B$2*1000000</f>
        <v>56470.941492294383</v>
      </c>
      <c r="AB537" s="3">
        <f>'IECC Data-SI'!AA537/Convert!$B$2*1000000</f>
        <v>2038005.7587470009</v>
      </c>
    </row>
    <row r="538" spans="1:28" x14ac:dyDescent="0.25">
      <c r="A538" s="93">
        <v>2015</v>
      </c>
      <c r="B538" s="93" t="s">
        <v>54</v>
      </c>
      <c r="C538" s="121" t="s">
        <v>19</v>
      </c>
      <c r="D538" s="3">
        <f>'IECC Data-SI'!D538*Convert!$B$1</f>
        <v>53627.846840473227</v>
      </c>
      <c r="E538" s="3">
        <f>'IECC Data-SI'!E538/Convert!$B$2*1000000</f>
        <v>5250.9066107302942</v>
      </c>
      <c r="F538" s="3">
        <f>'IECC Data-SI'!F538/Convert!$B$2*1000000</f>
        <v>3658.5739201117208</v>
      </c>
      <c r="G538" s="3">
        <f>'IECC Data-SI'!G538/Convert!$B$2*1000000</f>
        <v>522958.0726480938</v>
      </c>
      <c r="H538" s="3">
        <f>'IECC Data-SI'!H538/Convert!$B$2*1000000</f>
        <v>314239.27395695337</v>
      </c>
      <c r="I538" s="3">
        <f>'IECC Data-SI'!I538/Convert!$B$2*1000000</f>
        <v>96573.08205186094</v>
      </c>
      <c r="J538" s="3">
        <f>'IECC Data-SI'!J538/Convert!$B$2*1000000</f>
        <v>764575.60210790718</v>
      </c>
      <c r="K538" s="3">
        <f>'IECC Data-SI'!K538/Convert!$B$2*1000000</f>
        <v>0</v>
      </c>
      <c r="L538" s="3">
        <f>'IECC Data-SI'!L538/Convert!$B$2*1000000</f>
        <v>17885.308257126471</v>
      </c>
      <c r="M538" s="3">
        <f>'IECC Data-SI'!M538/Convert!$B$2*1000000</f>
        <v>85606.838462303276</v>
      </c>
      <c r="N538" s="3">
        <f>'IECC Data-SI'!N538/Convert!$B$2*1000000</f>
        <v>18.956341554983009</v>
      </c>
      <c r="O538" s="3">
        <f>'IECC Data-SI'!O538/Convert!$B$2*1000000</f>
        <v>142.17256166237257</v>
      </c>
      <c r="P538" s="3">
        <f t="shared" si="16"/>
        <v>-123.21622010738956</v>
      </c>
      <c r="Q538" s="3">
        <f>'IECC Data-SI'!Q538/Convert!$B$2*1000000</f>
        <v>0</v>
      </c>
      <c r="R538" s="3">
        <f>'IECC Data-SI'!R538/Convert!$B$2*1000000</f>
        <v>0</v>
      </c>
      <c r="S538" s="3">
        <f>'IECC Data-SI'!S538/Convert!$B$2*1000000</f>
        <v>10492.335050683098</v>
      </c>
      <c r="T538" s="3">
        <f>'IECC Data-SI'!T538/Convert!$B$2*1000000</f>
        <v>0</v>
      </c>
      <c r="U538" s="3">
        <f>'IECC Data-SI'!U538/Convert!$B$2*1000000</f>
        <v>59086.916626882041</v>
      </c>
      <c r="V538" s="3">
        <f>'IECC Data-SI'!V538/Convert!$B$2*1000000</f>
        <v>0</v>
      </c>
      <c r="W538" s="3">
        <f>'IECC Data-SI'!W538/Convert!$B$2*1000000</f>
        <v>624184.93655170302</v>
      </c>
      <c r="X538" s="3">
        <f>'IECC Data-SI'!X538/Convert!$B$2*1000000</f>
        <v>3658.5739201117208</v>
      </c>
      <c r="Y538" s="3">
        <f t="shared" si="17"/>
        <v>627843.51047181478</v>
      </c>
      <c r="Z538" s="3">
        <f>'IECC Data-SI'!Y538/Convert!$B$2*1000000</f>
        <v>1817600.3754872135</v>
      </c>
      <c r="AA538" s="3">
        <f>'IECC Data-SI'!Z538/Convert!$B$2*1000000</f>
        <v>62736.012376216277</v>
      </c>
      <c r="AB538" s="3">
        <f>'IECC Data-SI'!AA538/Convert!$B$2*1000000</f>
        <v>1880336.3878634297</v>
      </c>
    </row>
    <row r="539" spans="1:28" x14ac:dyDescent="0.25">
      <c r="A539" s="93">
        <v>2015</v>
      </c>
      <c r="B539" s="93" t="s">
        <v>54</v>
      </c>
      <c r="C539" s="121" t="s">
        <v>20</v>
      </c>
      <c r="D539" s="3">
        <f>'IECC Data-SI'!D539*Convert!$B$1</f>
        <v>53627.846840473227</v>
      </c>
      <c r="E539" s="3">
        <f>'IECC Data-SI'!E539/Convert!$B$2*1000000</f>
        <v>9544.5179729339452</v>
      </c>
      <c r="F539" s="3">
        <f>'IECC Data-SI'!F539/Convert!$B$2*1000000</f>
        <v>3819.7028233290766</v>
      </c>
      <c r="G539" s="3">
        <f>'IECC Data-SI'!G539/Convert!$B$2*1000000</f>
        <v>429313.7453664777</v>
      </c>
      <c r="H539" s="3">
        <f>'IECC Data-SI'!H539/Convert!$B$2*1000000</f>
        <v>314485.70639716816</v>
      </c>
      <c r="I539" s="3">
        <f>'IECC Data-SI'!I539/Convert!$B$2*1000000</f>
        <v>96658.385588858364</v>
      </c>
      <c r="J539" s="3">
        <f>'IECC Data-SI'!J539/Convert!$B$2*1000000</f>
        <v>764575.60210790718</v>
      </c>
      <c r="K539" s="3">
        <f>'IECC Data-SI'!K539/Convert!$B$2*1000000</f>
        <v>0</v>
      </c>
      <c r="L539" s="3">
        <f>'IECC Data-SI'!L539/Convert!$B$2*1000000</f>
        <v>17894.78642790396</v>
      </c>
      <c r="M539" s="3">
        <f>'IECC Data-SI'!M539/Convert!$B$2*1000000</f>
        <v>96392.99680708861</v>
      </c>
      <c r="N539" s="3">
        <f>'IECC Data-SI'!N539/Convert!$B$2*1000000</f>
        <v>18.956341554983009</v>
      </c>
      <c r="O539" s="3">
        <f>'IECC Data-SI'!O539/Convert!$B$2*1000000</f>
        <v>142.17256166237257</v>
      </c>
      <c r="P539" s="3">
        <f t="shared" si="16"/>
        <v>-123.21622010738956</v>
      </c>
      <c r="Q539" s="3">
        <f>'IECC Data-SI'!Q539/Convert!$B$2*1000000</f>
        <v>0</v>
      </c>
      <c r="R539" s="3">
        <f>'IECC Data-SI'!R539/Convert!$B$2*1000000</f>
        <v>0</v>
      </c>
      <c r="S539" s="3">
        <f>'IECC Data-SI'!S539/Convert!$B$2*1000000</f>
        <v>0</v>
      </c>
      <c r="T539" s="3">
        <f>'IECC Data-SI'!T539/Convert!$B$2*1000000</f>
        <v>0</v>
      </c>
      <c r="U539" s="3">
        <f>'IECC Data-SI'!U539/Convert!$B$2*1000000</f>
        <v>59352.305408651802</v>
      </c>
      <c r="V539" s="3">
        <f>'IECC Data-SI'!V539/Convert!$B$2*1000000</f>
        <v>0</v>
      </c>
      <c r="W539" s="3">
        <f>'IECC Data-SI'!W539/Convert!$B$2*1000000</f>
        <v>535128.04392639291</v>
      </c>
      <c r="X539" s="3">
        <f>'IECC Data-SI'!X539/Convert!$B$2*1000000</f>
        <v>3819.7028233290766</v>
      </c>
      <c r="Y539" s="3">
        <f t="shared" si="17"/>
        <v>538947.74674972193</v>
      </c>
      <c r="Z539" s="3">
        <f>'IECC Data-SI'!Y539/Convert!$B$2*1000000</f>
        <v>1728884.6970098927</v>
      </c>
      <c r="AA539" s="3">
        <f>'IECC Data-SI'!Z539/Convert!$B$2*1000000</f>
        <v>63172.008231980879</v>
      </c>
      <c r="AB539" s="3">
        <f>'IECC Data-SI'!AA539/Convert!$B$2*1000000</f>
        <v>1792056.7052418739</v>
      </c>
    </row>
    <row r="540" spans="1:28" x14ac:dyDescent="0.25">
      <c r="A540" s="93">
        <v>2015</v>
      </c>
      <c r="B540" s="93" t="s">
        <v>54</v>
      </c>
      <c r="C540" s="121" t="s">
        <v>3</v>
      </c>
      <c r="D540" s="3">
        <f>'IECC Data-SI'!D540*Convert!$B$1</f>
        <v>53627.846840473227</v>
      </c>
      <c r="E540" s="3">
        <f>'IECC Data-SI'!E540/Convert!$B$2*1000000</f>
        <v>49504.485970838126</v>
      </c>
      <c r="F540" s="3">
        <f>'IECC Data-SI'!F540/Convert!$B$2*1000000</f>
        <v>37334.514692539036</v>
      </c>
      <c r="G540" s="3">
        <f>'IECC Data-SI'!G540/Convert!$B$2*1000000</f>
        <v>307054.82050761482</v>
      </c>
      <c r="H540" s="3">
        <f>'IECC Data-SI'!H540/Convert!$B$2*1000000</f>
        <v>314713.18249582796</v>
      </c>
      <c r="I540" s="3">
        <f>'IECC Data-SI'!I540/Convert!$B$2*1000000</f>
        <v>96629.951076525889</v>
      </c>
      <c r="J540" s="3">
        <f>'IECC Data-SI'!J540/Convert!$B$2*1000000</f>
        <v>764575.60210790718</v>
      </c>
      <c r="K540" s="3">
        <f>'IECC Data-SI'!K540/Convert!$B$2*1000000</f>
        <v>0</v>
      </c>
      <c r="L540" s="3">
        <f>'IECC Data-SI'!L540/Convert!$B$2*1000000</f>
        <v>17894.78642790396</v>
      </c>
      <c r="M540" s="3">
        <f>'IECC Data-SI'!M540/Convert!$B$2*1000000</f>
        <v>74782.767434407986</v>
      </c>
      <c r="N540" s="3">
        <f>'IECC Data-SI'!N540/Convert!$B$2*1000000</f>
        <v>18.956341554983009</v>
      </c>
      <c r="O540" s="3">
        <f>'IECC Data-SI'!O540/Convert!$B$2*1000000</f>
        <v>142.17256166237257</v>
      </c>
      <c r="P540" s="3">
        <f t="shared" si="16"/>
        <v>-123.21622010738956</v>
      </c>
      <c r="Q540" s="3">
        <f>'IECC Data-SI'!Q540/Convert!$B$2*1000000</f>
        <v>0</v>
      </c>
      <c r="R540" s="3">
        <f>'IECC Data-SI'!R540/Convert!$B$2*1000000</f>
        <v>0</v>
      </c>
      <c r="S540" s="3">
        <f>'IECC Data-SI'!S540/Convert!$B$2*1000000</f>
        <v>9118.0002879468266</v>
      </c>
      <c r="T540" s="3">
        <f>'IECC Data-SI'!T540/Convert!$B$2*1000000</f>
        <v>0</v>
      </c>
      <c r="U540" s="3">
        <f>'IECC Data-SI'!U540/Convert!$B$2*1000000</f>
        <v>65968.068611340874</v>
      </c>
      <c r="V540" s="3">
        <f>'IECC Data-SI'!V540/Convert!$B$2*1000000</f>
        <v>0</v>
      </c>
      <c r="W540" s="3">
        <f>'IECC Data-SI'!W540/Convert!$B$2*1000000</f>
        <v>440336.85798070038</v>
      </c>
      <c r="X540" s="3">
        <f>'IECC Data-SI'!X540/Convert!$B$2*1000000</f>
        <v>37334.514692539036</v>
      </c>
      <c r="Y540" s="3">
        <f t="shared" si="17"/>
        <v>477671.37267323944</v>
      </c>
      <c r="Z540" s="3">
        <f>'IECC Data-SI'!Y540/Convert!$B$2*1000000</f>
        <v>1634292.5526505276</v>
      </c>
      <c r="AA540" s="3">
        <f>'IECC Data-SI'!Z540/Convert!$B$2*1000000</f>
        <v>103302.58330387992</v>
      </c>
      <c r="AB540" s="3">
        <f>'IECC Data-SI'!AA540/Convert!$B$2*1000000</f>
        <v>1737595.1359544075</v>
      </c>
    </row>
    <row r="541" spans="1:28" x14ac:dyDescent="0.25">
      <c r="A541" s="93">
        <v>2015</v>
      </c>
      <c r="B541" s="93" t="s">
        <v>54</v>
      </c>
      <c r="C541" s="121" t="s">
        <v>7</v>
      </c>
      <c r="D541" s="3">
        <f>'IECC Data-SI'!D541*Convert!$B$1</f>
        <v>53627.846840473227</v>
      </c>
      <c r="E541" s="3">
        <f>'IECC Data-SI'!E541/Convert!$B$2*1000000</f>
        <v>17837.917403239015</v>
      </c>
      <c r="F541" s="3">
        <f>'IECC Data-SI'!F541/Convert!$B$2*1000000</f>
        <v>19449.206435412569</v>
      </c>
      <c r="G541" s="3">
        <f>'IECC Data-SI'!G541/Convert!$B$2*1000000</f>
        <v>300022.01779071614</v>
      </c>
      <c r="H541" s="3">
        <f>'IECC Data-SI'!H541/Convert!$B$2*1000000</f>
        <v>314552.05359261058</v>
      </c>
      <c r="I541" s="3">
        <f>'IECC Data-SI'!I541/Convert!$B$2*1000000</f>
        <v>96629.951076525889</v>
      </c>
      <c r="J541" s="3">
        <f>'IECC Data-SI'!J541/Convert!$B$2*1000000</f>
        <v>764575.60210790718</v>
      </c>
      <c r="K541" s="3">
        <f>'IECC Data-SI'!K541/Convert!$B$2*1000000</f>
        <v>0</v>
      </c>
      <c r="L541" s="3">
        <f>'IECC Data-SI'!L541/Convert!$B$2*1000000</f>
        <v>17894.78642790396</v>
      </c>
      <c r="M541" s="3">
        <f>'IECC Data-SI'!M541/Convert!$B$2*1000000</f>
        <v>88421.855183218257</v>
      </c>
      <c r="N541" s="3">
        <f>'IECC Data-SI'!N541/Convert!$B$2*1000000</f>
        <v>18.956341554983009</v>
      </c>
      <c r="O541" s="3">
        <f>'IECC Data-SI'!O541/Convert!$B$2*1000000</f>
        <v>142.17256166237257</v>
      </c>
      <c r="P541" s="3">
        <f t="shared" si="16"/>
        <v>-123.21622010738956</v>
      </c>
      <c r="Q541" s="3">
        <f>'IECC Data-SI'!Q541/Convert!$B$2*1000000</f>
        <v>0</v>
      </c>
      <c r="R541" s="3">
        <f>'IECC Data-SI'!R541/Convert!$B$2*1000000</f>
        <v>0</v>
      </c>
      <c r="S541" s="3">
        <f>'IECC Data-SI'!S541/Convert!$B$2*1000000</f>
        <v>0</v>
      </c>
      <c r="T541" s="3">
        <f>'IECC Data-SI'!T541/Convert!$B$2*1000000</f>
        <v>0</v>
      </c>
      <c r="U541" s="3">
        <f>'IECC Data-SI'!U541/Convert!$B$2*1000000</f>
        <v>64205.12884672745</v>
      </c>
      <c r="V541" s="3">
        <f>'IECC Data-SI'!V541/Convert!$B$2*1000000</f>
        <v>0</v>
      </c>
      <c r="W541" s="3">
        <f>'IECC Data-SI'!W541/Convert!$B$2*1000000</f>
        <v>406158.574157066</v>
      </c>
      <c r="X541" s="3">
        <f>'IECC Data-SI'!X541/Convert!$B$2*1000000</f>
        <v>19449.206435412569</v>
      </c>
      <c r="Y541" s="3">
        <f t="shared" si="17"/>
        <v>425607.78059247858</v>
      </c>
      <c r="Z541" s="3">
        <f>'IECC Data-SI'!Y541/Convert!$B$2*1000000</f>
        <v>1599953.1399236759</v>
      </c>
      <c r="AA541" s="3">
        <f>'IECC Data-SI'!Z541/Convert!$B$2*1000000</f>
        <v>83654.335282140033</v>
      </c>
      <c r="AB541" s="3">
        <f>'IECC Data-SI'!AA541/Convert!$B$2*1000000</f>
        <v>1683607.4752058159</v>
      </c>
    </row>
    <row r="542" spans="1:28" x14ac:dyDescent="0.25">
      <c r="A542" s="93">
        <v>2015</v>
      </c>
      <c r="B542" s="93" t="s">
        <v>54</v>
      </c>
      <c r="C542" s="121" t="s">
        <v>17</v>
      </c>
      <c r="D542" s="3">
        <f>'IECC Data-SI'!D542*Convert!$B$1</f>
        <v>53627.846840473227</v>
      </c>
      <c r="E542" s="3">
        <f>'IECC Data-SI'!E542/Convert!$B$2*1000000</f>
        <v>5914.3785651546996</v>
      </c>
      <c r="F542" s="3">
        <f>'IECC Data-SI'!F542/Convert!$B$2*1000000</f>
        <v>2104.1539126031143</v>
      </c>
      <c r="G542" s="3">
        <f>'IECC Data-SI'!G542/Convert!$B$2*1000000</f>
        <v>200662.35353027264</v>
      </c>
      <c r="H542" s="3">
        <f>'IECC Data-SI'!H542/Convert!$B$2*1000000</f>
        <v>314836.39871593536</v>
      </c>
      <c r="I542" s="3">
        <f>'IECC Data-SI'!I542/Convert!$B$2*1000000</f>
        <v>96791.079979743241</v>
      </c>
      <c r="J542" s="3">
        <f>'IECC Data-SI'!J542/Convert!$B$2*1000000</f>
        <v>764575.60210790718</v>
      </c>
      <c r="K542" s="3">
        <f>'IECC Data-SI'!K542/Convert!$B$2*1000000</f>
        <v>0</v>
      </c>
      <c r="L542" s="3">
        <f>'IECC Data-SI'!L542/Convert!$B$2*1000000</f>
        <v>17894.78642790396</v>
      </c>
      <c r="M542" s="3">
        <f>'IECC Data-SI'!M542/Convert!$B$2*1000000</f>
        <v>67039.101909197416</v>
      </c>
      <c r="N542" s="3">
        <f>'IECC Data-SI'!N542/Convert!$B$2*1000000</f>
        <v>18.956341554983009</v>
      </c>
      <c r="O542" s="3">
        <f>'IECC Data-SI'!O542/Convert!$B$2*1000000</f>
        <v>142.17256166237257</v>
      </c>
      <c r="P542" s="3">
        <f t="shared" si="16"/>
        <v>-123.21622010738956</v>
      </c>
      <c r="Q542" s="3">
        <f>'IECC Data-SI'!Q542/Convert!$B$2*1000000</f>
        <v>0</v>
      </c>
      <c r="R542" s="3">
        <f>'IECC Data-SI'!R542/Convert!$B$2*1000000</f>
        <v>0</v>
      </c>
      <c r="S542" s="3">
        <f>'IECC Data-SI'!S542/Convert!$B$2*1000000</f>
        <v>0</v>
      </c>
      <c r="T542" s="3">
        <f>'IECC Data-SI'!T542/Convert!$B$2*1000000</f>
        <v>0</v>
      </c>
      <c r="U542" s="3">
        <f>'IECC Data-SI'!U542/Convert!$B$2*1000000</f>
        <v>66735.800444317676</v>
      </c>
      <c r="V542" s="3">
        <f>'IECC Data-SI'!V542/Convert!$B$2*1000000</f>
        <v>0</v>
      </c>
      <c r="W542" s="3">
        <f>'IECC Data-SI'!W542/Convert!$B$2*1000000</f>
        <v>273492.61778451741</v>
      </c>
      <c r="X542" s="3">
        <f>'IECC Data-SI'!X542/Convert!$B$2*1000000</f>
        <v>2104.1539126031143</v>
      </c>
      <c r="Y542" s="3">
        <f t="shared" si="17"/>
        <v>275596.77169712051</v>
      </c>
      <c r="Z542" s="3">
        <f>'IECC Data-SI'!Y542/Convert!$B$2*1000000</f>
        <v>1467732.6575776695</v>
      </c>
      <c r="AA542" s="3">
        <f>'IECC Data-SI'!Z542/Convert!$B$2*1000000</f>
        <v>68830.476186143307</v>
      </c>
      <c r="AB542" s="3">
        <f>'IECC Data-SI'!AA542/Convert!$B$2*1000000</f>
        <v>1536563.1337638125</v>
      </c>
    </row>
    <row r="543" spans="1:28" x14ac:dyDescent="0.25">
      <c r="A543" s="93">
        <v>2015</v>
      </c>
      <c r="B543" s="93" t="s">
        <v>54</v>
      </c>
      <c r="C543" s="121" t="s">
        <v>14</v>
      </c>
      <c r="D543" s="3">
        <f>'IECC Data-SI'!D543*Convert!$B$1</f>
        <v>53627.846840473227</v>
      </c>
      <c r="E543" s="3">
        <f>'IECC Data-SI'!E543/Convert!$B$2*1000000</f>
        <v>100553.91377840737</v>
      </c>
      <c r="F543" s="3">
        <f>'IECC Data-SI'!F543/Convert!$B$2*1000000</f>
        <v>105529.95343659041</v>
      </c>
      <c r="G543" s="3">
        <f>'IECC Data-SI'!G543/Convert!$B$2*1000000</f>
        <v>224281.95510778148</v>
      </c>
      <c r="H543" s="3">
        <f>'IECC Data-SI'!H543/Convert!$B$2*1000000</f>
        <v>314760.57334971533</v>
      </c>
      <c r="I543" s="3">
        <f>'IECC Data-SI'!I543/Convert!$B$2*1000000</f>
        <v>96828.992662853212</v>
      </c>
      <c r="J543" s="3">
        <f>'IECC Data-SI'!J543/Convert!$B$2*1000000</f>
        <v>764575.60210790718</v>
      </c>
      <c r="K543" s="3">
        <f>'IECC Data-SI'!K543/Convert!$B$2*1000000</f>
        <v>0</v>
      </c>
      <c r="L543" s="3">
        <f>'IECC Data-SI'!L543/Convert!$B$2*1000000</f>
        <v>17894.78642790396</v>
      </c>
      <c r="M543" s="3">
        <f>'IECC Data-SI'!M543/Convert!$B$2*1000000</f>
        <v>75275.632314837523</v>
      </c>
      <c r="N543" s="3">
        <f>'IECC Data-SI'!N543/Convert!$B$2*1000000</f>
        <v>18.956341554983009</v>
      </c>
      <c r="O543" s="3">
        <f>'IECC Data-SI'!O543/Convert!$B$2*1000000</f>
        <v>142.17256166237257</v>
      </c>
      <c r="P543" s="3">
        <f t="shared" si="16"/>
        <v>-123.21622010738956</v>
      </c>
      <c r="Q543" s="3">
        <f>'IECC Data-SI'!Q543/Convert!$B$2*1000000</f>
        <v>0</v>
      </c>
      <c r="R543" s="3">
        <f>'IECC Data-SI'!R543/Convert!$B$2*1000000</f>
        <v>0</v>
      </c>
      <c r="S543" s="3">
        <f>'IECC Data-SI'!S543/Convert!$B$2*1000000</f>
        <v>0</v>
      </c>
      <c r="T543" s="3">
        <f>'IECC Data-SI'!T543/Convert!$B$2*1000000</f>
        <v>0</v>
      </c>
      <c r="U543" s="3">
        <f>'IECC Data-SI'!U543/Convert!$B$2*1000000</f>
        <v>71455.929491508461</v>
      </c>
      <c r="V543" s="3">
        <f>'IECC Data-SI'!V543/Convert!$B$2*1000000</f>
        <v>0</v>
      </c>
      <c r="W543" s="3">
        <f>'IECC Data-SI'!W543/Convert!$B$2*1000000</f>
        <v>399988.28498091904</v>
      </c>
      <c r="X543" s="3">
        <f>'IECC Data-SI'!X543/Convert!$B$2*1000000</f>
        <v>105529.95343659041</v>
      </c>
      <c r="Y543" s="3">
        <f t="shared" si="17"/>
        <v>505518.23841750948</v>
      </c>
      <c r="Z543" s="3">
        <f>'IECC Data-SI'!Y543/Convert!$B$2*1000000</f>
        <v>1594180.9339201837</v>
      </c>
      <c r="AA543" s="3">
        <f>'IECC Data-SI'!Z543/Convert!$B$2*1000000</f>
        <v>176985.88292809887</v>
      </c>
      <c r="AB543" s="3">
        <f>'IECC Data-SI'!AA543/Convert!$B$2*1000000</f>
        <v>1771166.8168482827</v>
      </c>
    </row>
    <row r="544" spans="1:28" x14ac:dyDescent="0.25">
      <c r="A544" s="93">
        <v>2015</v>
      </c>
      <c r="B544" s="93" t="s">
        <v>54</v>
      </c>
      <c r="C544" s="121" t="s">
        <v>2</v>
      </c>
      <c r="D544" s="3">
        <f>'IECC Data-SI'!D544*Convert!$B$1</f>
        <v>53627.846840473227</v>
      </c>
      <c r="E544" s="3">
        <f>'IECC Data-SI'!E544/Convert!$B$2*1000000</f>
        <v>29562.414654996002</v>
      </c>
      <c r="F544" s="3">
        <f>'IECC Data-SI'!F544/Convert!$B$2*1000000</f>
        <v>33401.073819880061</v>
      </c>
      <c r="G544" s="3">
        <f>'IECC Data-SI'!G544/Convert!$B$2*1000000</f>
        <v>222319.97375684074</v>
      </c>
      <c r="H544" s="3">
        <f>'IECC Data-SI'!H544/Convert!$B$2*1000000</f>
        <v>314182.40493228845</v>
      </c>
      <c r="I544" s="3">
        <f>'IECC Data-SI'!I544/Convert!$B$2*1000000</f>
        <v>96592.038393415918</v>
      </c>
      <c r="J544" s="3">
        <f>'IECC Data-SI'!J544/Convert!$B$2*1000000</f>
        <v>764575.60210790718</v>
      </c>
      <c r="K544" s="3">
        <f>'IECC Data-SI'!K544/Convert!$B$2*1000000</f>
        <v>0</v>
      </c>
      <c r="L544" s="3">
        <f>'IECC Data-SI'!L544/Convert!$B$2*1000000</f>
        <v>17885.308257126471</v>
      </c>
      <c r="M544" s="3">
        <f>'IECC Data-SI'!M544/Convert!$B$2*1000000</f>
        <v>98667.757793686556</v>
      </c>
      <c r="N544" s="3">
        <f>'IECC Data-SI'!N544/Convert!$B$2*1000000</f>
        <v>18.956341554983009</v>
      </c>
      <c r="O544" s="3">
        <f>'IECC Data-SI'!O544/Convert!$B$2*1000000</f>
        <v>142.17256166237257</v>
      </c>
      <c r="P544" s="3">
        <f t="shared" si="16"/>
        <v>-123.21622010738956</v>
      </c>
      <c r="Q544" s="3">
        <f>'IECC Data-SI'!Q544/Convert!$B$2*1000000</f>
        <v>0</v>
      </c>
      <c r="R544" s="3">
        <f>'IECC Data-SI'!R544/Convert!$B$2*1000000</f>
        <v>0</v>
      </c>
      <c r="S544" s="3">
        <f>'IECC Data-SI'!S544/Convert!$B$2*1000000</f>
        <v>0</v>
      </c>
      <c r="T544" s="3">
        <f>'IECC Data-SI'!T544/Convert!$B$2*1000000</f>
        <v>0</v>
      </c>
      <c r="U544" s="3">
        <f>'IECC Data-SI'!U544/Convert!$B$2*1000000</f>
        <v>69854.118630112396</v>
      </c>
      <c r="V544" s="3">
        <f>'IECC Data-SI'!V544/Convert!$B$2*1000000</f>
        <v>0</v>
      </c>
      <c r="W544" s="3">
        <f>'IECC Data-SI'!W544/Convert!$B$2*1000000</f>
        <v>350426.92998541595</v>
      </c>
      <c r="X544" s="3">
        <f>'IECC Data-SI'!X544/Convert!$B$2*1000000</f>
        <v>33401.073819880061</v>
      </c>
      <c r="Y544" s="3">
        <f t="shared" si="17"/>
        <v>383828.00380529603</v>
      </c>
      <c r="Z544" s="3">
        <f>'IECC Data-SI'!Y544/Convert!$B$2*1000000</f>
        <v>1543813.9344085937</v>
      </c>
      <c r="AA544" s="3">
        <f>'IECC Data-SI'!Z544/Convert!$B$2*1000000</f>
        <v>103255.19244999245</v>
      </c>
      <c r="AB544" s="3">
        <f>'IECC Data-SI'!AA544/Convert!$B$2*1000000</f>
        <v>1647069.1268585862</v>
      </c>
    </row>
    <row r="545" spans="1:28" x14ac:dyDescent="0.25">
      <c r="A545" s="93">
        <v>2015</v>
      </c>
      <c r="B545" s="93" t="s">
        <v>54</v>
      </c>
      <c r="C545" s="121" t="s">
        <v>18</v>
      </c>
      <c r="D545" s="3">
        <f>'IECC Data-SI'!D545*Convert!$B$1</f>
        <v>53627.846840473227</v>
      </c>
      <c r="E545" s="3">
        <f>'IECC Data-SI'!E545/Convert!$B$2*1000000</f>
        <v>82403.216739511132</v>
      </c>
      <c r="F545" s="3">
        <f>'IECC Data-SI'!F545/Convert!$B$2*1000000</f>
        <v>45438.350707294274</v>
      </c>
      <c r="G545" s="3">
        <f>'IECC Data-SI'!G545/Convert!$B$2*1000000</f>
        <v>85123.451752651206</v>
      </c>
      <c r="H545" s="3">
        <f>'IECC Data-SI'!H545/Convert!$B$2*1000000</f>
        <v>315262.91640092246</v>
      </c>
      <c r="I545" s="3">
        <f>'IECC Data-SI'!I545/Convert!$B$2*1000000</f>
        <v>96810.036321298219</v>
      </c>
      <c r="J545" s="3">
        <f>'IECC Data-SI'!J545/Convert!$B$2*1000000</f>
        <v>764575.60210790718</v>
      </c>
      <c r="K545" s="3">
        <f>'IECC Data-SI'!K545/Convert!$B$2*1000000</f>
        <v>0</v>
      </c>
      <c r="L545" s="3">
        <f>'IECC Data-SI'!L545/Convert!$B$2*1000000</f>
        <v>17894.78642790396</v>
      </c>
      <c r="M545" s="3">
        <f>'IECC Data-SI'!M545/Convert!$B$2*1000000</f>
        <v>70384.896193651919</v>
      </c>
      <c r="N545" s="3">
        <f>'IECC Data-SI'!N545/Convert!$B$2*1000000</f>
        <v>18.956341554983009</v>
      </c>
      <c r="O545" s="3">
        <f>'IECC Data-SI'!O545/Convert!$B$2*1000000</f>
        <v>142.17256166237257</v>
      </c>
      <c r="P545" s="3">
        <f t="shared" si="16"/>
        <v>-123.21622010738956</v>
      </c>
      <c r="Q545" s="3">
        <f>'IECC Data-SI'!Q545/Convert!$B$2*1000000</f>
        <v>0</v>
      </c>
      <c r="R545" s="3">
        <f>'IECC Data-SI'!R545/Convert!$B$2*1000000</f>
        <v>0</v>
      </c>
      <c r="S545" s="3">
        <f>'IECC Data-SI'!S545/Convert!$B$2*1000000</f>
        <v>0</v>
      </c>
      <c r="T545" s="3">
        <f>'IECC Data-SI'!T545/Convert!$B$2*1000000</f>
        <v>0</v>
      </c>
      <c r="U545" s="3">
        <f>'IECC Data-SI'!U545/Convert!$B$2*1000000</f>
        <v>73105.131206791979</v>
      </c>
      <c r="V545" s="3">
        <f>'IECC Data-SI'!V545/Convert!$B$2*1000000</f>
        <v>0</v>
      </c>
      <c r="W545" s="3">
        <f>'IECC Data-SI'!W545/Convert!$B$2*1000000</f>
        <v>237788.34846570686</v>
      </c>
      <c r="X545" s="3">
        <f>'IECC Data-SI'!X545/Convert!$B$2*1000000</f>
        <v>45438.350707294274</v>
      </c>
      <c r="Y545" s="3">
        <f t="shared" si="17"/>
        <v>283226.69917300111</v>
      </c>
      <c r="Z545" s="3">
        <f>'IECC Data-SI'!Y545/Convert!$B$2*1000000</f>
        <v>1432464.3841146235</v>
      </c>
      <c r="AA545" s="3">
        <f>'IECC Data-SI'!Z545/Convert!$B$2*1000000</f>
        <v>118543.48191408624</v>
      </c>
      <c r="AB545" s="3">
        <f>'IECC Data-SI'!AA545/Convert!$B$2*1000000</f>
        <v>1551007.8660287096</v>
      </c>
    </row>
    <row r="546" spans="1:28" x14ac:dyDescent="0.25">
      <c r="A546" s="93">
        <v>2015</v>
      </c>
      <c r="B546" s="93" t="s">
        <v>54</v>
      </c>
      <c r="C546" s="121" t="s">
        <v>4</v>
      </c>
      <c r="D546" s="3">
        <f>'IECC Data-SI'!D546*Convert!$B$1</f>
        <v>53627.846840473227</v>
      </c>
      <c r="E546" s="3">
        <f>'IECC Data-SI'!E546/Convert!$B$2*1000000</f>
        <v>180132.63562622605</v>
      </c>
      <c r="F546" s="3">
        <f>'IECC Data-SI'!F546/Convert!$B$2*1000000</f>
        <v>206434.55953376499</v>
      </c>
      <c r="G546" s="3">
        <f>'IECC Data-SI'!G546/Convert!$B$2*1000000</f>
        <v>145243.48899427982</v>
      </c>
      <c r="H546" s="3">
        <f>'IECC Data-SI'!H546/Convert!$B$2*1000000</f>
        <v>314561.53176338808</v>
      </c>
      <c r="I546" s="3">
        <f>'IECC Data-SI'!I546/Convert!$B$2*1000000</f>
        <v>96667.863759635846</v>
      </c>
      <c r="J546" s="3">
        <f>'IECC Data-SI'!J546/Convert!$B$2*1000000</f>
        <v>764575.60210790718</v>
      </c>
      <c r="K546" s="3">
        <f>'IECC Data-SI'!K546/Convert!$B$2*1000000</f>
        <v>0</v>
      </c>
      <c r="L546" s="3">
        <f>'IECC Data-SI'!L546/Convert!$B$2*1000000</f>
        <v>17894.78642790396</v>
      </c>
      <c r="M546" s="3">
        <f>'IECC Data-SI'!M546/Convert!$B$2*1000000</f>
        <v>72308.964861482687</v>
      </c>
      <c r="N546" s="3">
        <f>'IECC Data-SI'!N546/Convert!$B$2*1000000</f>
        <v>18.956341554983009</v>
      </c>
      <c r="O546" s="3">
        <f>'IECC Data-SI'!O546/Convert!$B$2*1000000</f>
        <v>142.17256166237257</v>
      </c>
      <c r="P546" s="3">
        <f t="shared" si="16"/>
        <v>-123.21622010738956</v>
      </c>
      <c r="Q546" s="3">
        <f>'IECC Data-SI'!Q546/Convert!$B$2*1000000</f>
        <v>0</v>
      </c>
      <c r="R546" s="3">
        <f>'IECC Data-SI'!R546/Convert!$B$2*1000000</f>
        <v>0</v>
      </c>
      <c r="S546" s="3">
        <f>'IECC Data-SI'!S546/Convert!$B$2*1000000</f>
        <v>0</v>
      </c>
      <c r="T546" s="3">
        <f>'IECC Data-SI'!T546/Convert!$B$2*1000000</f>
        <v>0</v>
      </c>
      <c r="U546" s="3">
        <f>'IECC Data-SI'!U546/Convert!$B$2*1000000</f>
        <v>76109.711343256786</v>
      </c>
      <c r="V546" s="3">
        <f>'IECC Data-SI'!V546/Convert!$B$2*1000000</f>
        <v>0</v>
      </c>
      <c r="W546" s="3">
        <f>'IECC Data-SI'!W546/Convert!$B$2*1000000</f>
        <v>397561.87326188118</v>
      </c>
      <c r="X546" s="3">
        <f>'IECC Data-SI'!X546/Convert!$B$2*1000000</f>
        <v>206434.55953376499</v>
      </c>
      <c r="Y546" s="3">
        <f t="shared" si="17"/>
        <v>603996.43279564613</v>
      </c>
      <c r="Z546" s="3">
        <f>'IECC Data-SI'!Y546/Convert!$B$2*1000000</f>
        <v>1591403.8298823787</v>
      </c>
      <c r="AA546" s="3">
        <f>'IECC Data-SI'!Z546/Convert!$B$2*1000000</f>
        <v>282544.27087702177</v>
      </c>
      <c r="AB546" s="3">
        <f>'IECC Data-SI'!AA546/Convert!$B$2*1000000</f>
        <v>1873948.1007594003</v>
      </c>
    </row>
    <row r="547" spans="1:28" x14ac:dyDescent="0.25">
      <c r="A547" s="93">
        <v>2015</v>
      </c>
      <c r="B547" s="93" t="s">
        <v>54</v>
      </c>
      <c r="C547" s="121" t="s">
        <v>5</v>
      </c>
      <c r="D547" s="3">
        <f>'IECC Data-SI'!D547*Convert!$B$1</f>
        <v>53627.846840473227</v>
      </c>
      <c r="E547" s="3">
        <f>'IECC Data-SI'!E547/Convert!$B$2*1000000</f>
        <v>88564.027744880616</v>
      </c>
      <c r="F547" s="3">
        <f>'IECC Data-SI'!F547/Convert!$B$2*1000000</f>
        <v>102695.98037412045</v>
      </c>
      <c r="G547" s="3">
        <f>'IECC Data-SI'!G547/Convert!$B$2*1000000</f>
        <v>165469.90543344669</v>
      </c>
      <c r="H547" s="3">
        <f>'IECC Data-SI'!H547/Convert!$B$2*1000000</f>
        <v>314627.87895883049</v>
      </c>
      <c r="I547" s="3">
        <f>'IECC Data-SI'!I547/Convert!$B$2*1000000</f>
        <v>96772.123638188248</v>
      </c>
      <c r="J547" s="3">
        <f>'IECC Data-SI'!J547/Convert!$B$2*1000000</f>
        <v>764575.60210790718</v>
      </c>
      <c r="K547" s="3">
        <f>'IECC Data-SI'!K547/Convert!$B$2*1000000</f>
        <v>0</v>
      </c>
      <c r="L547" s="3">
        <f>'IECC Data-SI'!L547/Convert!$B$2*1000000</f>
        <v>17894.78642790396</v>
      </c>
      <c r="M547" s="3">
        <f>'IECC Data-SI'!M547/Convert!$B$2*1000000</f>
        <v>91180.002879468288</v>
      </c>
      <c r="N547" s="3">
        <f>'IECC Data-SI'!N547/Convert!$B$2*1000000</f>
        <v>18.956341554983009</v>
      </c>
      <c r="O547" s="3">
        <f>'IECC Data-SI'!O547/Convert!$B$2*1000000</f>
        <v>142.17256166237257</v>
      </c>
      <c r="P547" s="3">
        <f t="shared" si="16"/>
        <v>-123.21622010738956</v>
      </c>
      <c r="Q547" s="3">
        <f>'IECC Data-SI'!Q547/Convert!$B$2*1000000</f>
        <v>0</v>
      </c>
      <c r="R547" s="3">
        <f>'IECC Data-SI'!R547/Convert!$B$2*1000000</f>
        <v>0</v>
      </c>
      <c r="S547" s="3">
        <f>'IECC Data-SI'!S547/Convert!$B$2*1000000</f>
        <v>0</v>
      </c>
      <c r="T547" s="3">
        <f>'IECC Data-SI'!T547/Convert!$B$2*1000000</f>
        <v>0</v>
      </c>
      <c r="U547" s="3">
        <f>'IECC Data-SI'!U547/Convert!$B$2*1000000</f>
        <v>74763.811092852993</v>
      </c>
      <c r="V547" s="3">
        <f>'IECC Data-SI'!V547/Convert!$B$2*1000000</f>
        <v>0</v>
      </c>
      <c r="W547" s="3">
        <f>'IECC Data-SI'!W547/Convert!$B$2*1000000</f>
        <v>345090.7198376882</v>
      </c>
      <c r="X547" s="3">
        <f>'IECC Data-SI'!X547/Convert!$B$2*1000000</f>
        <v>102695.98037412045</v>
      </c>
      <c r="Y547" s="3">
        <f t="shared" si="17"/>
        <v>447786.70021180867</v>
      </c>
      <c r="Z547" s="3">
        <f>'IECC Data-SI'!Y547/Convert!$B$2*1000000</f>
        <v>1539093.8053614029</v>
      </c>
      <c r="AA547" s="3">
        <f>'IECC Data-SI'!Z547/Convert!$B$2*1000000</f>
        <v>177469.26963775096</v>
      </c>
      <c r="AB547" s="3">
        <f>'IECC Data-SI'!AA547/Convert!$B$2*1000000</f>
        <v>1716563.0749991538</v>
      </c>
    </row>
    <row r="548" spans="1:28" x14ac:dyDescent="0.25">
      <c r="A548" s="93">
        <v>2015</v>
      </c>
      <c r="B548" s="93" t="s">
        <v>54</v>
      </c>
      <c r="C548" s="121" t="s">
        <v>15</v>
      </c>
      <c r="D548" s="3">
        <f>'IECC Data-SI'!D548*Convert!$B$1</f>
        <v>53627.846840473227</v>
      </c>
      <c r="E548" s="3">
        <f>'IECC Data-SI'!E548/Convert!$B$2*1000000</f>
        <v>80915.14392744498</v>
      </c>
      <c r="F548" s="3">
        <f>'IECC Data-SI'!F548/Convert!$B$2*1000000</f>
        <v>63190.964573535857</v>
      </c>
      <c r="G548" s="3">
        <f>'IECC Data-SI'!G548/Convert!$B$2*1000000</f>
        <v>48841.014016413726</v>
      </c>
      <c r="H548" s="3">
        <f>'IECC Data-SI'!H548/Convert!$B$2*1000000</f>
        <v>315537.78335346974</v>
      </c>
      <c r="I548" s="3">
        <f>'IECC Data-SI'!I548/Convert!$B$2*1000000</f>
        <v>96762.645467410766</v>
      </c>
      <c r="J548" s="3">
        <f>'IECC Data-SI'!J548/Convert!$B$2*1000000</f>
        <v>764575.60210790718</v>
      </c>
      <c r="K548" s="3">
        <f>'IECC Data-SI'!K548/Convert!$B$2*1000000</f>
        <v>0</v>
      </c>
      <c r="L548" s="3">
        <f>'IECC Data-SI'!L548/Convert!$B$2*1000000</f>
        <v>17894.78642790396</v>
      </c>
      <c r="M548" s="3">
        <f>'IECC Data-SI'!M548/Convert!$B$2*1000000</f>
        <v>71010.455464966362</v>
      </c>
      <c r="N548" s="3">
        <f>'IECC Data-SI'!N548/Convert!$B$2*1000000</f>
        <v>18.956341554983009</v>
      </c>
      <c r="O548" s="3">
        <f>'IECC Data-SI'!O548/Convert!$B$2*1000000</f>
        <v>142.17256166237257</v>
      </c>
      <c r="P548" s="3">
        <f t="shared" si="16"/>
        <v>-123.21622010738956</v>
      </c>
      <c r="Q548" s="3">
        <f>'IECC Data-SI'!Q548/Convert!$B$2*1000000</f>
        <v>0</v>
      </c>
      <c r="R548" s="3">
        <f>'IECC Data-SI'!R548/Convert!$B$2*1000000</f>
        <v>0</v>
      </c>
      <c r="S548" s="3">
        <f>'IECC Data-SI'!S548/Convert!$B$2*1000000</f>
        <v>0</v>
      </c>
      <c r="T548" s="3">
        <f>'IECC Data-SI'!T548/Convert!$B$2*1000000</f>
        <v>0</v>
      </c>
      <c r="U548" s="3">
        <f>'IECC Data-SI'!U548/Convert!$B$2*1000000</f>
        <v>75721.106341379636</v>
      </c>
      <c r="V548" s="3">
        <f>'IECC Data-SI'!V548/Convert!$B$2*1000000</f>
        <v>0</v>
      </c>
      <c r="W548" s="3">
        <f>'IECC Data-SI'!W548/Convert!$B$2*1000000</f>
        <v>200643.39718871764</v>
      </c>
      <c r="X548" s="3">
        <f>'IECC Data-SI'!X548/Convert!$B$2*1000000</f>
        <v>63190.964573535857</v>
      </c>
      <c r="Y548" s="3">
        <f t="shared" si="17"/>
        <v>263834.36176225351</v>
      </c>
      <c r="Z548" s="3">
        <f>'IECC Data-SI'!Y548/Convert!$B$2*1000000</f>
        <v>1395546.9089362943</v>
      </c>
      <c r="AA548" s="3">
        <f>'IECC Data-SI'!Z548/Convert!$B$2*1000000</f>
        <v>138912.0709149155</v>
      </c>
      <c r="AB548" s="3">
        <f>'IECC Data-SI'!AA548/Convert!$B$2*1000000</f>
        <v>1534458.9798512098</v>
      </c>
    </row>
    <row r="549" spans="1:28" x14ac:dyDescent="0.25">
      <c r="A549" s="93">
        <v>2015</v>
      </c>
      <c r="B549" s="93" t="s">
        <v>54</v>
      </c>
      <c r="C549" s="121" t="s">
        <v>16</v>
      </c>
      <c r="D549" s="3">
        <f>'IECC Data-SI'!D549*Convert!$B$1</f>
        <v>53627.846840473227</v>
      </c>
      <c r="E549" s="3">
        <f>'IECC Data-SI'!E549/Convert!$B$2*1000000</f>
        <v>276990.06280141172</v>
      </c>
      <c r="F549" s="3">
        <f>'IECC Data-SI'!F549/Convert!$B$2*1000000</f>
        <v>330560.6840357937</v>
      </c>
      <c r="G549" s="3">
        <f>'IECC Data-SI'!G549/Convert!$B$2*1000000</f>
        <v>158730.92601065023</v>
      </c>
      <c r="H549" s="3">
        <f>'IECC Data-SI'!H549/Convert!$B$2*1000000</f>
        <v>314741.61700816039</v>
      </c>
      <c r="I549" s="3">
        <f>'IECC Data-SI'!I549/Convert!$B$2*1000000</f>
        <v>96724.732784300795</v>
      </c>
      <c r="J549" s="3">
        <f>'IECC Data-SI'!J549/Convert!$B$2*1000000</f>
        <v>764575.60210790718</v>
      </c>
      <c r="K549" s="3">
        <f>'IECC Data-SI'!K549/Convert!$B$2*1000000</f>
        <v>0</v>
      </c>
      <c r="L549" s="3">
        <f>'IECC Data-SI'!L549/Convert!$B$2*1000000</f>
        <v>17894.78642790396</v>
      </c>
      <c r="M549" s="3">
        <f>'IECC Data-SI'!M549/Convert!$B$2*1000000</f>
        <v>76450.925491246482</v>
      </c>
      <c r="N549" s="3">
        <f>'IECC Data-SI'!N549/Convert!$B$2*1000000</f>
        <v>18.956341554983009</v>
      </c>
      <c r="O549" s="3">
        <f>'IECC Data-SI'!O549/Convert!$B$2*1000000</f>
        <v>142.17256166237257</v>
      </c>
      <c r="P549" s="3">
        <f t="shared" si="16"/>
        <v>-123.21622010738956</v>
      </c>
      <c r="Q549" s="3">
        <f>'IECC Data-SI'!Q549/Convert!$B$2*1000000</f>
        <v>0</v>
      </c>
      <c r="R549" s="3">
        <f>'IECC Data-SI'!R549/Convert!$B$2*1000000</f>
        <v>0</v>
      </c>
      <c r="S549" s="3">
        <f>'IECC Data-SI'!S549/Convert!$B$2*1000000</f>
        <v>0</v>
      </c>
      <c r="T549" s="3">
        <f>'IECC Data-SI'!T549/Convert!$B$2*1000000</f>
        <v>0</v>
      </c>
      <c r="U549" s="3">
        <f>'IECC Data-SI'!U549/Convert!$B$2*1000000</f>
        <v>79597.678189373662</v>
      </c>
      <c r="V549" s="3">
        <f>'IECC Data-SI'!V549/Convert!$B$2*1000000</f>
        <v>0</v>
      </c>
      <c r="W549" s="3">
        <f>'IECC Data-SI'!W549/Convert!$B$2*1000000</f>
        <v>512048.69808320107</v>
      </c>
      <c r="X549" s="3">
        <f>'IECC Data-SI'!X549/Convert!$B$2*1000000</f>
        <v>330560.6840357937</v>
      </c>
      <c r="Y549" s="3">
        <f t="shared" si="17"/>
        <v>842609.38211899484</v>
      </c>
      <c r="Z549" s="3">
        <f>'IECC Data-SI'!Y549/Convert!$B$2*1000000</f>
        <v>1706118.1308023583</v>
      </c>
      <c r="AA549" s="3">
        <f>'IECC Data-SI'!Z549/Convert!$B$2*1000000</f>
        <v>410158.3622251674</v>
      </c>
      <c r="AB549" s="3">
        <f>'IECC Data-SI'!AA549/Convert!$B$2*1000000</f>
        <v>2116276.4930275255</v>
      </c>
    </row>
    <row r="550" spans="1:28" x14ac:dyDescent="0.25">
      <c r="A550" s="93">
        <v>2015</v>
      </c>
      <c r="B550" s="93" t="s">
        <v>54</v>
      </c>
      <c r="C550" s="121" t="s">
        <v>9</v>
      </c>
      <c r="D550" s="3">
        <f>'IECC Data-SI'!D550*Convert!$B$1</f>
        <v>53627.846840473227</v>
      </c>
      <c r="E550" s="3">
        <f>'IECC Data-SI'!E550/Convert!$B$2*1000000</f>
        <v>183317.30100746319</v>
      </c>
      <c r="F550" s="3">
        <f>'IECC Data-SI'!F550/Convert!$B$2*1000000</f>
        <v>206036.47636111034</v>
      </c>
      <c r="G550" s="3">
        <f>'IECC Data-SI'!G550/Convert!$B$2*1000000</f>
        <v>106648.37758833441</v>
      </c>
      <c r="H550" s="3">
        <f>'IECC Data-SI'!H550/Convert!$B$2*1000000</f>
        <v>314931.1804237102</v>
      </c>
      <c r="I550" s="3">
        <f>'IECC Data-SI'!I550/Convert!$B$2*1000000</f>
        <v>96601.516564193415</v>
      </c>
      <c r="J550" s="3">
        <f>'IECC Data-SI'!J550/Convert!$B$2*1000000</f>
        <v>764575.60210790718</v>
      </c>
      <c r="K550" s="3">
        <f>'IECC Data-SI'!K550/Convert!$B$2*1000000</f>
        <v>0</v>
      </c>
      <c r="L550" s="3">
        <f>'IECC Data-SI'!L550/Convert!$B$2*1000000</f>
        <v>17894.78642790396</v>
      </c>
      <c r="M550" s="3">
        <f>'IECC Data-SI'!M550/Convert!$B$2*1000000</f>
        <v>83872.33321002232</v>
      </c>
      <c r="N550" s="3">
        <f>'IECC Data-SI'!N550/Convert!$B$2*1000000</f>
        <v>18.956341554983009</v>
      </c>
      <c r="O550" s="3">
        <f>'IECC Data-SI'!O550/Convert!$B$2*1000000</f>
        <v>142.17256166237257</v>
      </c>
      <c r="P550" s="3">
        <f t="shared" si="16"/>
        <v>-123.21622010738956</v>
      </c>
      <c r="Q550" s="3">
        <f>'IECC Data-SI'!Q550/Convert!$B$2*1000000</f>
        <v>0</v>
      </c>
      <c r="R550" s="3">
        <f>'IECC Data-SI'!R550/Convert!$B$2*1000000</f>
        <v>0</v>
      </c>
      <c r="S550" s="3">
        <f>'IECC Data-SI'!S550/Convert!$B$2*1000000</f>
        <v>0</v>
      </c>
      <c r="T550" s="3">
        <f>'IECC Data-SI'!T550/Convert!$B$2*1000000</f>
        <v>0</v>
      </c>
      <c r="U550" s="3">
        <f>'IECC Data-SI'!U550/Convert!$B$2*1000000</f>
        <v>78678.29562395699</v>
      </c>
      <c r="V550" s="3">
        <f>'IECC Data-SI'!V550/Convert!$B$2*1000000</f>
        <v>0</v>
      </c>
      <c r="W550" s="3">
        <f>'IECC Data-SI'!W550/Convert!$B$2*1000000</f>
        <v>373714.79558571259</v>
      </c>
      <c r="X550" s="3">
        <f>'IECC Data-SI'!X550/Convert!$B$2*1000000</f>
        <v>206036.47636111034</v>
      </c>
      <c r="Y550" s="3">
        <f t="shared" si="17"/>
        <v>579751.27194682299</v>
      </c>
      <c r="Z550" s="3">
        <f>'IECC Data-SI'!Y550/Convert!$B$2*1000000</f>
        <v>1567860.0536710899</v>
      </c>
      <c r="AA550" s="3">
        <f>'IECC Data-SI'!Z550/Convert!$B$2*1000000</f>
        <v>284714.77198506729</v>
      </c>
      <c r="AB550" s="3">
        <f>'IECC Data-SI'!AA550/Convert!$B$2*1000000</f>
        <v>1852574.8256561572</v>
      </c>
    </row>
    <row r="551" spans="1:28" x14ac:dyDescent="0.25">
      <c r="A551" s="93">
        <v>2015</v>
      </c>
      <c r="B551" s="93" t="s">
        <v>54</v>
      </c>
      <c r="C551" s="121" t="s">
        <v>12</v>
      </c>
      <c r="D551" s="3">
        <f>'IECC Data-SI'!D551*Convert!$B$1</f>
        <v>53627.846840473227</v>
      </c>
      <c r="E551" s="3">
        <f>'IECC Data-SI'!E551/Convert!$B$2*1000000</f>
        <v>269303.26630086609</v>
      </c>
      <c r="F551" s="3">
        <f>'IECC Data-SI'!F551/Convert!$B$2*1000000</f>
        <v>148883.10657283658</v>
      </c>
      <c r="G551" s="3">
        <f>'IECC Data-SI'!G551/Convert!$B$2*1000000</f>
        <v>124258.81889291362</v>
      </c>
      <c r="H551" s="3">
        <f>'IECC Data-SI'!H551/Convert!$B$2*1000000</f>
        <v>314855.35505749029</v>
      </c>
      <c r="I551" s="3">
        <f>'IECC Data-SI'!I551/Convert!$B$2*1000000</f>
        <v>96762.645467410766</v>
      </c>
      <c r="J551" s="3">
        <f>'IECC Data-SI'!J551/Convert!$B$2*1000000</f>
        <v>764575.60210790718</v>
      </c>
      <c r="K551" s="3">
        <f>'IECC Data-SI'!K551/Convert!$B$2*1000000</f>
        <v>0</v>
      </c>
      <c r="L551" s="3">
        <f>'IECC Data-SI'!L551/Convert!$B$2*1000000</f>
        <v>17894.78642790396</v>
      </c>
      <c r="M551" s="3">
        <f>'IECC Data-SI'!M551/Convert!$B$2*1000000</f>
        <v>80801.405878115067</v>
      </c>
      <c r="N551" s="3">
        <f>'IECC Data-SI'!N551/Convert!$B$2*1000000</f>
        <v>18.956341554983009</v>
      </c>
      <c r="O551" s="3">
        <f>'IECC Data-SI'!O551/Convert!$B$2*1000000</f>
        <v>142.17256166237257</v>
      </c>
      <c r="P551" s="3">
        <f t="shared" si="16"/>
        <v>-123.21622010738956</v>
      </c>
      <c r="Q551" s="3">
        <f>'IECC Data-SI'!Q551/Convert!$B$2*1000000</f>
        <v>0</v>
      </c>
      <c r="R551" s="3">
        <f>'IECC Data-SI'!R551/Convert!$B$2*1000000</f>
        <v>0</v>
      </c>
      <c r="S551" s="3">
        <f>'IECC Data-SI'!S551/Convert!$B$2*1000000</f>
        <v>24387.333410485644</v>
      </c>
      <c r="T551" s="3">
        <f>'IECC Data-SI'!T551/Convert!$B$2*1000000</f>
        <v>0</v>
      </c>
      <c r="U551" s="3">
        <f>'IECC Data-SI'!U551/Convert!$B$2*1000000</f>
        <v>83682.769794472508</v>
      </c>
      <c r="V551" s="3">
        <f>'IECC Data-SI'!V551/Convert!$B$2*1000000</f>
        <v>0</v>
      </c>
      <c r="W551" s="3">
        <f>'IECC Data-SI'!W551/Convert!$B$2*1000000</f>
        <v>498627.60826227313</v>
      </c>
      <c r="X551" s="3">
        <f>'IECC Data-SI'!X551/Convert!$B$2*1000000</f>
        <v>148883.10657283658</v>
      </c>
      <c r="Y551" s="3">
        <f t="shared" si="17"/>
        <v>647510.71483510965</v>
      </c>
      <c r="Z551" s="3">
        <f>'IECC Data-SI'!Y551/Convert!$B$2*1000000</f>
        <v>1692858.1698846477</v>
      </c>
      <c r="AA551" s="3">
        <f>'IECC Data-SI'!Z551/Convert!$B$2*1000000</f>
        <v>232565.87636730904</v>
      </c>
      <c r="AB551" s="3">
        <f>'IECC Data-SI'!AA551/Convert!$B$2*1000000</f>
        <v>1925424.0462519566</v>
      </c>
    </row>
    <row r="552" spans="1:28" x14ac:dyDescent="0.25">
      <c r="A552" s="93">
        <v>2015</v>
      </c>
      <c r="B552" s="93" t="s">
        <v>54</v>
      </c>
      <c r="C552" s="121" t="s">
        <v>8</v>
      </c>
      <c r="D552" s="3">
        <f>'IECC Data-SI'!D552*Convert!$B$1</f>
        <v>53627.846840473227</v>
      </c>
      <c r="E552" s="3">
        <f>'IECC Data-SI'!E552/Convert!$B$2*1000000</f>
        <v>403343.55743615102</v>
      </c>
      <c r="F552" s="3">
        <f>'IECC Data-SI'!F552/Convert!$B$2*1000000</f>
        <v>318779.31775937177</v>
      </c>
      <c r="G552" s="3">
        <f>'IECC Data-SI'!G552/Convert!$B$2*1000000</f>
        <v>55276.691974330461</v>
      </c>
      <c r="H552" s="3">
        <f>'IECC Data-SI'!H552/Convert!$B$2*1000000</f>
        <v>319679.74398323346</v>
      </c>
      <c r="I552" s="3">
        <f>'IECC Data-SI'!I552/Convert!$B$2*1000000</f>
        <v>97407.161080280188</v>
      </c>
      <c r="J552" s="3">
        <f>'IECC Data-SI'!J552/Convert!$B$2*1000000</f>
        <v>764575.60210790718</v>
      </c>
      <c r="K552" s="3">
        <f>'IECC Data-SI'!K552/Convert!$B$2*1000000</f>
        <v>0</v>
      </c>
      <c r="L552" s="3">
        <f>'IECC Data-SI'!L552/Convert!$B$2*1000000</f>
        <v>17904.264598681453</v>
      </c>
      <c r="M552" s="3">
        <f>'IECC Data-SI'!M552/Convert!$B$2*1000000</f>
        <v>85227.711631203609</v>
      </c>
      <c r="N552" s="3">
        <f>'IECC Data-SI'!N552/Convert!$B$2*1000000</f>
        <v>18.956341554983009</v>
      </c>
      <c r="O552" s="3">
        <f>'IECC Data-SI'!O552/Convert!$B$2*1000000</f>
        <v>142.17256166237257</v>
      </c>
      <c r="P552" s="3">
        <f t="shared" si="16"/>
        <v>-123.21622010738956</v>
      </c>
      <c r="Q552" s="3">
        <f>'IECC Data-SI'!Q552/Convert!$B$2*1000000</f>
        <v>0</v>
      </c>
      <c r="R552" s="3">
        <f>'IECC Data-SI'!R552/Convert!$B$2*1000000</f>
        <v>0</v>
      </c>
      <c r="S552" s="3">
        <f>'IECC Data-SI'!S552/Convert!$B$2*1000000</f>
        <v>24918.110974025167</v>
      </c>
      <c r="T552" s="3">
        <f>'IECC Data-SI'!T552/Convert!$B$2*1000000</f>
        <v>0</v>
      </c>
      <c r="U552" s="3">
        <f>'IECC Data-SI'!U552/Convert!$B$2*1000000</f>
        <v>89255.934211637505</v>
      </c>
      <c r="V552" s="3">
        <f>'IECC Data-SI'!V552/Convert!$B$2*1000000</f>
        <v>0</v>
      </c>
      <c r="W552" s="3">
        <f>'IECC Data-SI'!W552/Convert!$B$2*1000000</f>
        <v>568642.85579560278</v>
      </c>
      <c r="X552" s="3">
        <f>'IECC Data-SI'!X552/Convert!$B$2*1000000</f>
        <v>318779.31775937177</v>
      </c>
      <c r="Y552" s="3">
        <f t="shared" si="17"/>
        <v>887422.17355497461</v>
      </c>
      <c r="Z552" s="3">
        <f>'IECC Data-SI'!Y552/Convert!$B$2*1000000</f>
        <v>1768342.3219565901</v>
      </c>
      <c r="AA552" s="3">
        <f>'IECC Data-SI'!Z552/Convert!$B$2*1000000</f>
        <v>408035.25197100925</v>
      </c>
      <c r="AB552" s="3">
        <f>'IECC Data-SI'!AA552/Convert!$B$2*1000000</f>
        <v>2176377.573927599</v>
      </c>
    </row>
    <row r="553" spans="1:28" x14ac:dyDescent="0.25">
      <c r="A553" s="93">
        <v>2018</v>
      </c>
      <c r="B553" s="93" t="s">
        <v>54</v>
      </c>
      <c r="C553" s="121" t="s">
        <v>10</v>
      </c>
      <c r="D553" s="3">
        <f>'IECC Data-SI'!D553*Convert!$B$1</f>
        <v>53627.846840473227</v>
      </c>
      <c r="E553" s="3">
        <f>'IECC Data-SI'!E553/Convert!$B$2*1000000</f>
        <v>0</v>
      </c>
      <c r="F553" s="3">
        <f>'IECC Data-SI'!F553/Convert!$B$2*1000000</f>
        <v>0</v>
      </c>
      <c r="G553" s="3">
        <f>'IECC Data-SI'!G553/Convert!$B$2*1000000</f>
        <v>852172.85643348377</v>
      </c>
      <c r="H553" s="3">
        <f>'IECC Data-SI'!H553/Convert!$B$2*1000000</f>
        <v>291747.57470196602</v>
      </c>
      <c r="I553" s="3">
        <f>'IECC Data-SI'!I553/Convert!$B$2*1000000</f>
        <v>62717.056034661298</v>
      </c>
      <c r="J553" s="3">
        <f>'IECC Data-SI'!J553/Convert!$B$2*1000000</f>
        <v>764575.60210790718</v>
      </c>
      <c r="K553" s="3">
        <f>'IECC Data-SI'!K553/Convert!$B$2*1000000</f>
        <v>0</v>
      </c>
      <c r="L553" s="3">
        <f>'IECC Data-SI'!L553/Convert!$B$2*1000000</f>
        <v>12331.100181516447</v>
      </c>
      <c r="M553" s="3">
        <f>'IECC Data-SI'!M553/Convert!$B$2*1000000</f>
        <v>112325.80188405183</v>
      </c>
      <c r="N553" s="3">
        <f>'IECC Data-SI'!N553/Convert!$B$2*1000000</f>
        <v>18.956341554983009</v>
      </c>
      <c r="O553" s="3">
        <f>'IECC Data-SI'!O553/Convert!$B$2*1000000</f>
        <v>142.17256166237257</v>
      </c>
      <c r="P553" s="3">
        <f t="shared" si="16"/>
        <v>-123.21622010738956</v>
      </c>
      <c r="Q553" s="3">
        <f>'IECC Data-SI'!Q553/Convert!$B$2*1000000</f>
        <v>0</v>
      </c>
      <c r="R553" s="3">
        <f>'IECC Data-SI'!R553/Convert!$B$2*1000000</f>
        <v>0</v>
      </c>
      <c r="S553" s="3">
        <f>'IECC Data-SI'!S553/Convert!$B$2*1000000</f>
        <v>16454.104469725251</v>
      </c>
      <c r="T553" s="3">
        <f>'IECC Data-SI'!T553/Convert!$B$2*1000000</f>
        <v>0</v>
      </c>
      <c r="U553" s="3">
        <f>'IECC Data-SI'!U553/Convert!$B$2*1000000</f>
        <v>51674.987078883692</v>
      </c>
      <c r="V553" s="3">
        <f>'IECC Data-SI'!V553/Convert!$B$2*1000000</f>
        <v>0</v>
      </c>
      <c r="W553" s="3">
        <f>'IECC Data-SI'!W553/Convert!$B$2*1000000</f>
        <v>980829.54656715342</v>
      </c>
      <c r="X553" s="3">
        <f>'IECC Data-SI'!X553/Convert!$B$2*1000000</f>
        <v>0</v>
      </c>
      <c r="Y553" s="3">
        <f t="shared" si="17"/>
        <v>980829.54656715342</v>
      </c>
      <c r="Z553" s="3">
        <f>'IECC Data-SI'!Y553/Convert!$B$2*1000000</f>
        <v>2112343.0521548665</v>
      </c>
      <c r="AA553" s="3">
        <f>'IECC Data-SI'!Z553/Convert!$B$2*1000000</f>
        <v>51674.987078883692</v>
      </c>
      <c r="AB553" s="3">
        <f>'IECC Data-SI'!AA553/Convert!$B$2*1000000</f>
        <v>2164018.0392337507</v>
      </c>
    </row>
    <row r="554" spans="1:28" x14ac:dyDescent="0.25">
      <c r="A554" s="93">
        <v>2018</v>
      </c>
      <c r="B554" s="93" t="s">
        <v>54</v>
      </c>
      <c r="C554" s="121" t="s">
        <v>6</v>
      </c>
      <c r="D554" s="3">
        <f>'IECC Data-SI'!D554*Convert!$B$1</f>
        <v>53627.846840473227</v>
      </c>
      <c r="E554" s="3">
        <f>'IECC Data-SI'!E554/Convert!$B$2*1000000</f>
        <v>388.60500187715166</v>
      </c>
      <c r="F554" s="3">
        <f>'IECC Data-SI'!F554/Convert!$B$2*1000000</f>
        <v>0</v>
      </c>
      <c r="G554" s="3">
        <f>'IECC Data-SI'!G554/Convert!$B$2*1000000</f>
        <v>834524.50244579453</v>
      </c>
      <c r="H554" s="3">
        <f>'IECC Data-SI'!H554/Convert!$B$2*1000000</f>
        <v>291813.92189740844</v>
      </c>
      <c r="I554" s="3">
        <f>'IECC Data-SI'!I554/Convert!$B$2*1000000</f>
        <v>62707.577863883802</v>
      </c>
      <c r="J554" s="3">
        <f>'IECC Data-SI'!J554/Convert!$B$2*1000000</f>
        <v>764575.60210790718</v>
      </c>
      <c r="K554" s="3">
        <f>'IECC Data-SI'!K554/Convert!$B$2*1000000</f>
        <v>0</v>
      </c>
      <c r="L554" s="3">
        <f>'IECC Data-SI'!L554/Convert!$B$2*1000000</f>
        <v>12331.100181516447</v>
      </c>
      <c r="M554" s="3">
        <f>'IECC Data-SI'!M554/Convert!$B$2*1000000</f>
        <v>101653.3815885964</v>
      </c>
      <c r="N554" s="3">
        <f>'IECC Data-SI'!N554/Convert!$B$2*1000000</f>
        <v>18.956341554983009</v>
      </c>
      <c r="O554" s="3">
        <f>'IECC Data-SI'!O554/Convert!$B$2*1000000</f>
        <v>142.17256166237257</v>
      </c>
      <c r="P554" s="3">
        <f t="shared" si="16"/>
        <v>-123.21622010738956</v>
      </c>
      <c r="Q554" s="3">
        <f>'IECC Data-SI'!Q554/Convert!$B$2*1000000</f>
        <v>0</v>
      </c>
      <c r="R554" s="3">
        <f>'IECC Data-SI'!R554/Convert!$B$2*1000000</f>
        <v>0</v>
      </c>
      <c r="S554" s="3">
        <f>'IECC Data-SI'!S554/Convert!$B$2*1000000</f>
        <v>0</v>
      </c>
      <c r="T554" s="3">
        <f>'IECC Data-SI'!T554/Convert!$B$2*1000000</f>
        <v>0</v>
      </c>
      <c r="U554" s="3">
        <f>'IECC Data-SI'!U554/Convert!$B$2*1000000</f>
        <v>51608.639883441247</v>
      </c>
      <c r="V554" s="3">
        <f>'IECC Data-SI'!V554/Convert!$B$2*1000000</f>
        <v>0</v>
      </c>
      <c r="W554" s="3">
        <f>'IECC Data-SI'!W554/Convert!$B$2*1000000</f>
        <v>936443.27281616069</v>
      </c>
      <c r="X554" s="3">
        <f>'IECC Data-SI'!X554/Convert!$B$2*1000000</f>
        <v>0</v>
      </c>
      <c r="Y554" s="3">
        <f t="shared" si="17"/>
        <v>936443.27281616069</v>
      </c>
      <c r="Z554" s="3">
        <f>'IECC Data-SI'!Y554/Convert!$B$2*1000000</f>
        <v>2068013.6474285389</v>
      </c>
      <c r="AA554" s="3">
        <f>'IECC Data-SI'!Z554/Convert!$B$2*1000000</f>
        <v>51608.639883441247</v>
      </c>
      <c r="AB554" s="3">
        <f>'IECC Data-SI'!AA554/Convert!$B$2*1000000</f>
        <v>2119622.28731198</v>
      </c>
    </row>
    <row r="555" spans="1:28" x14ac:dyDescent="0.25">
      <c r="A555" s="93">
        <v>2018</v>
      </c>
      <c r="B555" s="93" t="s">
        <v>54</v>
      </c>
      <c r="C555" s="121" t="s">
        <v>11</v>
      </c>
      <c r="D555" s="3">
        <f>'IECC Data-SI'!D555*Convert!$B$1</f>
        <v>53627.846840473227</v>
      </c>
      <c r="E555" s="3">
        <f>'IECC Data-SI'!E555/Convert!$B$2*1000000</f>
        <v>9.4781707774915045</v>
      </c>
      <c r="F555" s="3">
        <f>'IECC Data-SI'!F555/Convert!$B$2*1000000</f>
        <v>0</v>
      </c>
      <c r="G555" s="3">
        <f>'IECC Data-SI'!G555/Convert!$B$2*1000000</f>
        <v>606261.71561146656</v>
      </c>
      <c r="H555" s="3">
        <f>'IECC Data-SI'!H555/Convert!$B$2*1000000</f>
        <v>292145.65787462064</v>
      </c>
      <c r="I555" s="3">
        <f>'IECC Data-SI'!I555/Convert!$B$2*1000000</f>
        <v>62717.056034661298</v>
      </c>
      <c r="J555" s="3">
        <f>'IECC Data-SI'!J555/Convert!$B$2*1000000</f>
        <v>764575.60210790718</v>
      </c>
      <c r="K555" s="3">
        <f>'IECC Data-SI'!K555/Convert!$B$2*1000000</f>
        <v>0</v>
      </c>
      <c r="L555" s="3">
        <f>'IECC Data-SI'!L555/Convert!$B$2*1000000</f>
        <v>12331.100181516447</v>
      </c>
      <c r="M555" s="3">
        <f>'IECC Data-SI'!M555/Convert!$B$2*1000000</f>
        <v>96705.776442745817</v>
      </c>
      <c r="N555" s="3">
        <f>'IECC Data-SI'!N555/Convert!$B$2*1000000</f>
        <v>18.956341554983009</v>
      </c>
      <c r="O555" s="3">
        <f>'IECC Data-SI'!O555/Convert!$B$2*1000000</f>
        <v>142.17256166237257</v>
      </c>
      <c r="P555" s="3">
        <f t="shared" si="16"/>
        <v>-123.21622010738956</v>
      </c>
      <c r="Q555" s="3">
        <f>'IECC Data-SI'!Q555/Convert!$B$2*1000000</f>
        <v>0</v>
      </c>
      <c r="R555" s="3">
        <f>'IECC Data-SI'!R555/Convert!$B$2*1000000</f>
        <v>0</v>
      </c>
      <c r="S555" s="3">
        <f>'IECC Data-SI'!S555/Convert!$B$2*1000000</f>
        <v>16037.064955515629</v>
      </c>
      <c r="T555" s="3">
        <f>'IECC Data-SI'!T555/Convert!$B$2*1000000</f>
        <v>0</v>
      </c>
      <c r="U555" s="3">
        <f>'IECC Data-SI'!U555/Convert!$B$2*1000000</f>
        <v>55077.650388003138</v>
      </c>
      <c r="V555" s="3">
        <f>'IECC Data-SI'!V555/Convert!$B$2*1000000</f>
        <v>0</v>
      </c>
      <c r="W555" s="3">
        <f>'IECC Data-SI'!W555/Convert!$B$2*1000000</f>
        <v>718890.81896039809</v>
      </c>
      <c r="X555" s="3">
        <f>'IECC Data-SI'!X555/Convert!$B$2*1000000</f>
        <v>0</v>
      </c>
      <c r="Y555" s="3">
        <f t="shared" si="17"/>
        <v>718890.81896039809</v>
      </c>
      <c r="Z555" s="3">
        <f>'IECC Data-SI'!Y555/Convert!$B$2*1000000</f>
        <v>1850792.9295499888</v>
      </c>
      <c r="AA555" s="3">
        <f>'IECC Data-SI'!Z555/Convert!$B$2*1000000</f>
        <v>55077.650388003138</v>
      </c>
      <c r="AB555" s="3">
        <f>'IECC Data-SI'!AA555/Convert!$B$2*1000000</f>
        <v>1905870.5799379919</v>
      </c>
    </row>
    <row r="556" spans="1:28" x14ac:dyDescent="0.25">
      <c r="A556" s="93">
        <v>2018</v>
      </c>
      <c r="B556" s="93" t="s">
        <v>54</v>
      </c>
      <c r="C556" s="121" t="s">
        <v>13</v>
      </c>
      <c r="D556" s="3">
        <f>'IECC Data-SI'!D556*Convert!$B$1</f>
        <v>53627.846840473227</v>
      </c>
      <c r="E556" s="3">
        <f>'IECC Data-SI'!E556/Convert!$B$2*1000000</f>
        <v>1933.5468386082671</v>
      </c>
      <c r="F556" s="3">
        <f>'IECC Data-SI'!F556/Convert!$B$2*1000000</f>
        <v>1516.5073243986408</v>
      </c>
      <c r="G556" s="3">
        <f>'IECC Data-SI'!G556/Convert!$B$2*1000000</f>
        <v>680911.78865498968</v>
      </c>
      <c r="H556" s="3">
        <f>'IECC Data-SI'!H556/Convert!$B$2*1000000</f>
        <v>292088.78884995572</v>
      </c>
      <c r="I556" s="3">
        <f>'IECC Data-SI'!I556/Convert!$B$2*1000000</f>
        <v>62622.274326886371</v>
      </c>
      <c r="J556" s="3">
        <f>'IECC Data-SI'!J556/Convert!$B$2*1000000</f>
        <v>764575.60210790718</v>
      </c>
      <c r="K556" s="3">
        <f>'IECC Data-SI'!K556/Convert!$B$2*1000000</f>
        <v>0</v>
      </c>
      <c r="L556" s="3">
        <f>'IECC Data-SI'!L556/Convert!$B$2*1000000</f>
        <v>12331.100181516447</v>
      </c>
      <c r="M556" s="3">
        <f>'IECC Data-SI'!M556/Convert!$B$2*1000000</f>
        <v>95843.262901994109</v>
      </c>
      <c r="N556" s="3">
        <f>'IECC Data-SI'!N556/Convert!$B$2*1000000</f>
        <v>18.956341554983009</v>
      </c>
      <c r="O556" s="3">
        <f>'IECC Data-SI'!O556/Convert!$B$2*1000000</f>
        <v>142.17256166237257</v>
      </c>
      <c r="P556" s="3">
        <f t="shared" si="16"/>
        <v>-123.21622010738956</v>
      </c>
      <c r="Q556" s="3">
        <f>'IECC Data-SI'!Q556/Convert!$B$2*1000000</f>
        <v>0</v>
      </c>
      <c r="R556" s="3">
        <f>'IECC Data-SI'!R556/Convert!$B$2*1000000</f>
        <v>0</v>
      </c>
      <c r="S556" s="3">
        <f>'IECC Data-SI'!S556/Convert!$B$2*1000000</f>
        <v>0</v>
      </c>
      <c r="T556" s="3">
        <f>'IECC Data-SI'!T556/Convert!$B$2*1000000</f>
        <v>0</v>
      </c>
      <c r="U556" s="3">
        <f>'IECC Data-SI'!U556/Convert!$B$2*1000000</f>
        <v>55267.213803552972</v>
      </c>
      <c r="V556" s="3">
        <f>'IECC Data-SI'!V556/Convert!$B$2*1000000</f>
        <v>0</v>
      </c>
      <c r="W556" s="3">
        <f>'IECC Data-SI'!W556/Convert!$B$2*1000000</f>
        <v>778565.38217548467</v>
      </c>
      <c r="X556" s="3">
        <f>'IECC Data-SI'!X556/Convert!$B$2*1000000</f>
        <v>1516.5073243986408</v>
      </c>
      <c r="Y556" s="3">
        <f t="shared" si="17"/>
        <v>780081.88949988328</v>
      </c>
      <c r="Z556" s="3">
        <f>'IECC Data-SI'!Y556/Convert!$B$2*1000000</f>
        <v>1910306.3638618579</v>
      </c>
      <c r="AA556" s="3">
        <f>'IECC Data-SI'!Z556/Convert!$B$2*1000000</f>
        <v>56783.721127951605</v>
      </c>
      <c r="AB556" s="3">
        <f>'IECC Data-SI'!AA556/Convert!$B$2*1000000</f>
        <v>1967090.0849898092</v>
      </c>
    </row>
    <row r="557" spans="1:28" x14ac:dyDescent="0.25">
      <c r="A557" s="93">
        <v>2018</v>
      </c>
      <c r="B557" s="93" t="s">
        <v>54</v>
      </c>
      <c r="C557" s="121" t="s">
        <v>19</v>
      </c>
      <c r="D557" s="3">
        <f>'IECC Data-SI'!D557*Convert!$B$1</f>
        <v>53627.846840473227</v>
      </c>
      <c r="E557" s="3">
        <f>'IECC Data-SI'!E557/Convert!$B$2*1000000</f>
        <v>3696.4866032216869</v>
      </c>
      <c r="F557" s="3">
        <f>'IECC Data-SI'!F557/Convert!$B$2*1000000</f>
        <v>4236.7423375387025</v>
      </c>
      <c r="G557" s="3">
        <f>'IECC Data-SI'!G557/Convert!$B$2*1000000</f>
        <v>509432.7229486134</v>
      </c>
      <c r="H557" s="3">
        <f>'IECC Data-SI'!H557/Convert!$B$2*1000000</f>
        <v>291937.13811751583</v>
      </c>
      <c r="I557" s="3">
        <f>'IECC Data-SI'!I557/Convert!$B$2*1000000</f>
        <v>62593.83981455391</v>
      </c>
      <c r="J557" s="3">
        <f>'IECC Data-SI'!J557/Convert!$B$2*1000000</f>
        <v>764575.60210790718</v>
      </c>
      <c r="K557" s="3">
        <f>'IECC Data-SI'!K557/Convert!$B$2*1000000</f>
        <v>0</v>
      </c>
      <c r="L557" s="3">
        <f>'IECC Data-SI'!L557/Convert!$B$2*1000000</f>
        <v>12331.100181516447</v>
      </c>
      <c r="M557" s="3">
        <f>'IECC Data-SI'!M557/Convert!$B$2*1000000</f>
        <v>83796.507843802392</v>
      </c>
      <c r="N557" s="3">
        <f>'IECC Data-SI'!N557/Convert!$B$2*1000000</f>
        <v>18.956341554983009</v>
      </c>
      <c r="O557" s="3">
        <f>'IECC Data-SI'!O557/Convert!$B$2*1000000</f>
        <v>142.17256166237257</v>
      </c>
      <c r="P557" s="3">
        <f t="shared" si="16"/>
        <v>-123.21622010738956</v>
      </c>
      <c r="Q557" s="3">
        <f>'IECC Data-SI'!Q557/Convert!$B$2*1000000</f>
        <v>0</v>
      </c>
      <c r="R557" s="3">
        <f>'IECC Data-SI'!R557/Convert!$B$2*1000000</f>
        <v>0</v>
      </c>
      <c r="S557" s="3">
        <f>'IECC Data-SI'!S557/Convert!$B$2*1000000</f>
        <v>11847.713471864381</v>
      </c>
      <c r="T557" s="3">
        <f>'IECC Data-SI'!T557/Convert!$B$2*1000000</f>
        <v>0</v>
      </c>
      <c r="U557" s="3">
        <f>'IECC Data-SI'!U557/Convert!$B$2*1000000</f>
        <v>59058.482114549566</v>
      </c>
      <c r="V557" s="3">
        <f>'IECC Data-SI'!V557/Convert!$B$2*1000000</f>
        <v>0</v>
      </c>
      <c r="W557" s="3">
        <f>'IECC Data-SI'!W557/Convert!$B$2*1000000</f>
        <v>608650.21464739449</v>
      </c>
      <c r="X557" s="3">
        <f>'IECC Data-SI'!X557/Convert!$B$2*1000000</f>
        <v>4236.7423375387025</v>
      </c>
      <c r="Y557" s="3">
        <f t="shared" si="17"/>
        <v>612886.95698493323</v>
      </c>
      <c r="Z557" s="3">
        <f>'IECC Data-SI'!Y557/Convert!$B$2*1000000</f>
        <v>1740220.5892597726</v>
      </c>
      <c r="AA557" s="3">
        <f>'IECC Data-SI'!Z557/Convert!$B$2*1000000</f>
        <v>63295.224452088267</v>
      </c>
      <c r="AB557" s="3">
        <f>'IECC Data-SI'!AA557/Convert!$B$2*1000000</f>
        <v>1803515.8137118609</v>
      </c>
    </row>
    <row r="558" spans="1:28" x14ac:dyDescent="0.25">
      <c r="A558" s="93">
        <v>2018</v>
      </c>
      <c r="B558" s="93" t="s">
        <v>54</v>
      </c>
      <c r="C558" s="121" t="s">
        <v>20</v>
      </c>
      <c r="D558" s="3">
        <f>'IECC Data-SI'!D558*Convert!$B$1</f>
        <v>53627.846840473227</v>
      </c>
      <c r="E558" s="3">
        <f>'IECC Data-SI'!E558/Convert!$B$2*1000000</f>
        <v>5298.2974646177508</v>
      </c>
      <c r="F558" s="3">
        <f>'IECC Data-SI'!F558/Convert!$B$2*1000000</f>
        <v>5013.9523412930066</v>
      </c>
      <c r="G558" s="3">
        <f>'IECC Data-SI'!G558/Convert!$B$2*1000000</f>
        <v>425001.17766271904</v>
      </c>
      <c r="H558" s="3">
        <f>'IECC Data-SI'!H558/Convert!$B$2*1000000</f>
        <v>292164.61421617563</v>
      </c>
      <c r="I558" s="3">
        <f>'IECC Data-SI'!I558/Convert!$B$2*1000000</f>
        <v>62650.708839218845</v>
      </c>
      <c r="J558" s="3">
        <f>'IECC Data-SI'!J558/Convert!$B$2*1000000</f>
        <v>764575.60210790718</v>
      </c>
      <c r="K558" s="3">
        <f>'IECC Data-SI'!K558/Convert!$B$2*1000000</f>
        <v>0</v>
      </c>
      <c r="L558" s="3">
        <f>'IECC Data-SI'!L558/Convert!$B$2*1000000</f>
        <v>12331.100181516447</v>
      </c>
      <c r="M558" s="3">
        <f>'IECC Data-SI'!M558/Convert!$B$2*1000000</f>
        <v>93881.281551053355</v>
      </c>
      <c r="N558" s="3">
        <f>'IECC Data-SI'!N558/Convert!$B$2*1000000</f>
        <v>18.956341554983009</v>
      </c>
      <c r="O558" s="3">
        <f>'IECC Data-SI'!O558/Convert!$B$2*1000000</f>
        <v>142.17256166237257</v>
      </c>
      <c r="P558" s="3">
        <f t="shared" si="16"/>
        <v>-123.21622010738956</v>
      </c>
      <c r="Q558" s="3">
        <f>'IECC Data-SI'!Q558/Convert!$B$2*1000000</f>
        <v>0</v>
      </c>
      <c r="R558" s="3">
        <f>'IECC Data-SI'!R558/Convert!$B$2*1000000</f>
        <v>0</v>
      </c>
      <c r="S558" s="3">
        <f>'IECC Data-SI'!S558/Convert!$B$2*1000000</f>
        <v>0</v>
      </c>
      <c r="T558" s="3">
        <f>'IECC Data-SI'!T558/Convert!$B$2*1000000</f>
        <v>0</v>
      </c>
      <c r="U558" s="3">
        <f>'IECC Data-SI'!U558/Convert!$B$2*1000000</f>
        <v>59304.914554764349</v>
      </c>
      <c r="V558" s="3">
        <f>'IECC Data-SI'!V558/Convert!$B$2*1000000</f>
        <v>0</v>
      </c>
      <c r="W558" s="3">
        <f>'IECC Data-SI'!W558/Convert!$B$2*1000000</f>
        <v>524057.54045828281</v>
      </c>
      <c r="X558" s="3">
        <f>'IECC Data-SI'!X558/Convert!$B$2*1000000</f>
        <v>5013.9523412930066</v>
      </c>
      <c r="Y558" s="3">
        <f t="shared" si="17"/>
        <v>529071.49279957579</v>
      </c>
      <c r="Z558" s="3">
        <f>'IECC Data-SI'!Y558/Convert!$B$2*1000000</f>
        <v>1655921.7383647633</v>
      </c>
      <c r="AA558" s="3">
        <f>'IECC Data-SI'!Z558/Convert!$B$2*1000000</f>
        <v>64318.866896057356</v>
      </c>
      <c r="AB558" s="3">
        <f>'IECC Data-SI'!AA558/Convert!$B$2*1000000</f>
        <v>1720240.6052608206</v>
      </c>
    </row>
    <row r="559" spans="1:28" x14ac:dyDescent="0.25">
      <c r="A559" s="93">
        <v>2018</v>
      </c>
      <c r="B559" s="93" t="s">
        <v>54</v>
      </c>
      <c r="C559" s="121" t="s">
        <v>3</v>
      </c>
      <c r="D559" s="3">
        <f>'IECC Data-SI'!D559*Convert!$B$1</f>
        <v>53627.846840473227</v>
      </c>
      <c r="E559" s="3">
        <f>'IECC Data-SI'!E559/Convert!$B$2*1000000</f>
        <v>41713.42959174011</v>
      </c>
      <c r="F559" s="3">
        <f>'IECC Data-SI'!F559/Convert!$B$2*1000000</f>
        <v>39097.45445715246</v>
      </c>
      <c r="G559" s="3">
        <f>'IECC Data-SI'!G559/Convert!$B$2*1000000</f>
        <v>299728.19449661387</v>
      </c>
      <c r="H559" s="3">
        <f>'IECC Data-SI'!H559/Convert!$B$2*1000000</f>
        <v>292373.13397328049</v>
      </c>
      <c r="I559" s="3">
        <f>'IECC Data-SI'!I559/Convert!$B$2*1000000</f>
        <v>62631.752497663867</v>
      </c>
      <c r="J559" s="3">
        <f>'IECC Data-SI'!J559/Convert!$B$2*1000000</f>
        <v>764575.60210790718</v>
      </c>
      <c r="K559" s="3">
        <f>'IECC Data-SI'!K559/Convert!$B$2*1000000</f>
        <v>0</v>
      </c>
      <c r="L559" s="3">
        <f>'IECC Data-SI'!L559/Convert!$B$2*1000000</f>
        <v>12331.100181516447</v>
      </c>
      <c r="M559" s="3">
        <f>'IECC Data-SI'!M559/Convert!$B$2*1000000</f>
        <v>71702.361931723251</v>
      </c>
      <c r="N559" s="3">
        <f>'IECC Data-SI'!N559/Convert!$B$2*1000000</f>
        <v>18.956341554983009</v>
      </c>
      <c r="O559" s="3">
        <f>'IECC Data-SI'!O559/Convert!$B$2*1000000</f>
        <v>142.17256166237257</v>
      </c>
      <c r="P559" s="3">
        <f t="shared" si="16"/>
        <v>-123.21622010738956</v>
      </c>
      <c r="Q559" s="3">
        <f>'IECC Data-SI'!Q559/Convert!$B$2*1000000</f>
        <v>0</v>
      </c>
      <c r="R559" s="3">
        <f>'IECC Data-SI'!R559/Convert!$B$2*1000000</f>
        <v>0</v>
      </c>
      <c r="S559" s="3">
        <f>'IECC Data-SI'!S559/Convert!$B$2*1000000</f>
        <v>9411.8235820490627</v>
      </c>
      <c r="T559" s="3">
        <f>'IECC Data-SI'!T559/Convert!$B$2*1000000</f>
        <v>0</v>
      </c>
      <c r="U559" s="3">
        <f>'IECC Data-SI'!U559/Convert!$B$2*1000000</f>
        <v>65949.112269785895</v>
      </c>
      <c r="V559" s="3">
        <f>'IECC Data-SI'!V559/Convert!$B$2*1000000</f>
        <v>0</v>
      </c>
      <c r="W559" s="3">
        <f>'IECC Data-SI'!W559/Convert!$B$2*1000000</f>
        <v>422432.59338201891</v>
      </c>
      <c r="X559" s="3">
        <f>'IECC Data-SI'!X559/Convert!$B$2*1000000</f>
        <v>39097.45445715246</v>
      </c>
      <c r="Y559" s="3">
        <f t="shared" si="17"/>
        <v>461530.04783917137</v>
      </c>
      <c r="Z559" s="3">
        <f>'IECC Data-SI'!Y559/Convert!$B$2*1000000</f>
        <v>1554486.3547040492</v>
      </c>
      <c r="AA559" s="3">
        <f>'IECC Data-SI'!Z559/Convert!$B$2*1000000</f>
        <v>105046.56672693836</v>
      </c>
      <c r="AB559" s="3">
        <f>'IECC Data-SI'!AA559/Convert!$B$2*1000000</f>
        <v>1659532.9214309875</v>
      </c>
    </row>
    <row r="560" spans="1:28" x14ac:dyDescent="0.25">
      <c r="A560" s="93">
        <v>2018</v>
      </c>
      <c r="B560" s="93" t="s">
        <v>54</v>
      </c>
      <c r="C560" s="121" t="s">
        <v>7</v>
      </c>
      <c r="D560" s="3">
        <f>'IECC Data-SI'!D560*Convert!$B$1</f>
        <v>53627.846840473227</v>
      </c>
      <c r="E560" s="3">
        <f>'IECC Data-SI'!E560/Convert!$B$2*1000000</f>
        <v>11876.147984196854</v>
      </c>
      <c r="F560" s="3">
        <f>'IECC Data-SI'!F560/Convert!$B$2*1000000</f>
        <v>22994.042306194391</v>
      </c>
      <c r="G560" s="3">
        <f>'IECC Data-SI'!G560/Convert!$B$2*1000000</f>
        <v>296837.35240947898</v>
      </c>
      <c r="H560" s="3">
        <f>'IECC Data-SI'!H560/Convert!$B$2*1000000</f>
        <v>292230.9614116181</v>
      </c>
      <c r="I560" s="3">
        <f>'IECC Data-SI'!I560/Convert!$B$2*1000000</f>
        <v>62631.752497663867</v>
      </c>
      <c r="J560" s="3">
        <f>'IECC Data-SI'!J560/Convert!$B$2*1000000</f>
        <v>764575.60210790718</v>
      </c>
      <c r="K560" s="3">
        <f>'IECC Data-SI'!K560/Convert!$B$2*1000000</f>
        <v>0</v>
      </c>
      <c r="L560" s="3">
        <f>'IECC Data-SI'!L560/Convert!$B$2*1000000</f>
        <v>12331.100181516447</v>
      </c>
      <c r="M560" s="3">
        <f>'IECC Data-SI'!M560/Convert!$B$2*1000000</f>
        <v>85834.314560963074</v>
      </c>
      <c r="N560" s="3">
        <f>'IECC Data-SI'!N560/Convert!$B$2*1000000</f>
        <v>18.956341554983009</v>
      </c>
      <c r="O560" s="3">
        <f>'IECC Data-SI'!O560/Convert!$B$2*1000000</f>
        <v>142.17256166237257</v>
      </c>
      <c r="P560" s="3">
        <f t="shared" si="16"/>
        <v>-123.21622010738956</v>
      </c>
      <c r="Q560" s="3">
        <f>'IECC Data-SI'!Q560/Convert!$B$2*1000000</f>
        <v>0</v>
      </c>
      <c r="R560" s="3">
        <f>'IECC Data-SI'!R560/Convert!$B$2*1000000</f>
        <v>0</v>
      </c>
      <c r="S560" s="3">
        <f>'IECC Data-SI'!S560/Convert!$B$2*1000000</f>
        <v>0</v>
      </c>
      <c r="T560" s="3">
        <f>'IECC Data-SI'!T560/Convert!$B$2*1000000</f>
        <v>0</v>
      </c>
      <c r="U560" s="3">
        <f>'IECC Data-SI'!U560/Convert!$B$2*1000000</f>
        <v>64176.694334394975</v>
      </c>
      <c r="V560" s="3">
        <f>'IECC Data-SI'!V560/Convert!$B$2*1000000</f>
        <v>0</v>
      </c>
      <c r="W560" s="3">
        <f>'IECC Data-SI'!W560/Convert!$B$2*1000000</f>
        <v>394424.59873453144</v>
      </c>
      <c r="X560" s="3">
        <f>'IECC Data-SI'!X560/Convert!$B$2*1000000</f>
        <v>22994.042306194391</v>
      </c>
      <c r="Y560" s="3">
        <f t="shared" si="17"/>
        <v>417418.64104072581</v>
      </c>
      <c r="Z560" s="3">
        <f>'IECC Data-SI'!Y560/Convert!$B$2*1000000</f>
        <v>1526326.7093241219</v>
      </c>
      <c r="AA560" s="3">
        <f>'IECC Data-SI'!Z560/Convert!$B$2*1000000</f>
        <v>87170.73664058937</v>
      </c>
      <c r="AB560" s="3">
        <f>'IECC Data-SI'!AA560/Convert!$B$2*1000000</f>
        <v>1613497.4459647113</v>
      </c>
    </row>
    <row r="561" spans="1:28" x14ac:dyDescent="0.25">
      <c r="A561" s="93">
        <v>2018</v>
      </c>
      <c r="B561" s="93" t="s">
        <v>54</v>
      </c>
      <c r="C561" s="121" t="s">
        <v>17</v>
      </c>
      <c r="D561" s="3">
        <f>'IECC Data-SI'!D561*Convert!$B$1</f>
        <v>53627.846840473227</v>
      </c>
      <c r="E561" s="3">
        <f>'IECC Data-SI'!E561/Convert!$B$2*1000000</f>
        <v>4985.517828960531</v>
      </c>
      <c r="F561" s="3">
        <f>'IECC Data-SI'!F561/Convert!$B$2*1000000</f>
        <v>2710.7568423625703</v>
      </c>
      <c r="G561" s="3">
        <f>'IECC Data-SI'!G561/Convert!$B$2*1000000</f>
        <v>196823.69436538857</v>
      </c>
      <c r="H561" s="3">
        <f>'IECC Data-SI'!H561/Convert!$B$2*1000000</f>
        <v>292486.87202261033</v>
      </c>
      <c r="I561" s="3">
        <f>'IECC Data-SI'!I561/Convert!$B$2*1000000</f>
        <v>62745.490546993773</v>
      </c>
      <c r="J561" s="3">
        <f>'IECC Data-SI'!J561/Convert!$B$2*1000000</f>
        <v>764575.60210790718</v>
      </c>
      <c r="K561" s="3">
        <f>'IECC Data-SI'!K561/Convert!$B$2*1000000</f>
        <v>0</v>
      </c>
      <c r="L561" s="3">
        <f>'IECC Data-SI'!L561/Convert!$B$2*1000000</f>
        <v>12331.100181516447</v>
      </c>
      <c r="M561" s="3">
        <f>'IECC Data-SI'!M561/Convert!$B$2*1000000</f>
        <v>64006.087260400134</v>
      </c>
      <c r="N561" s="3">
        <f>'IECC Data-SI'!N561/Convert!$B$2*1000000</f>
        <v>18.956341554983009</v>
      </c>
      <c r="O561" s="3">
        <f>'IECC Data-SI'!O561/Convert!$B$2*1000000</f>
        <v>142.17256166237257</v>
      </c>
      <c r="P561" s="3">
        <f t="shared" si="16"/>
        <v>-123.21622010738956</v>
      </c>
      <c r="Q561" s="3">
        <f>'IECC Data-SI'!Q561/Convert!$B$2*1000000</f>
        <v>0</v>
      </c>
      <c r="R561" s="3">
        <f>'IECC Data-SI'!R561/Convert!$B$2*1000000</f>
        <v>0</v>
      </c>
      <c r="S561" s="3">
        <f>'IECC Data-SI'!S561/Convert!$B$2*1000000</f>
        <v>0</v>
      </c>
      <c r="T561" s="3">
        <f>'IECC Data-SI'!T561/Convert!$B$2*1000000</f>
        <v>0</v>
      </c>
      <c r="U561" s="3">
        <f>'IECC Data-SI'!U561/Convert!$B$2*1000000</f>
        <v>66707.365931985201</v>
      </c>
      <c r="V561" s="3">
        <f>'IECC Data-SI'!V561/Convert!$B$2*1000000</f>
        <v>0</v>
      </c>
      <c r="W561" s="3">
        <f>'IECC Data-SI'!W561/Convert!$B$2*1000000</f>
        <v>265692.08323464188</v>
      </c>
      <c r="X561" s="3">
        <f>'IECC Data-SI'!X561/Convert!$B$2*1000000</f>
        <v>2710.7568423625703</v>
      </c>
      <c r="Y561" s="3">
        <f t="shared" si="17"/>
        <v>268402.84007700445</v>
      </c>
      <c r="Z561" s="3">
        <f>'IECC Data-SI'!Y561/Convert!$B$2*1000000</f>
        <v>1397973.3206553319</v>
      </c>
      <c r="AA561" s="3">
        <f>'IECC Data-SI'!Z561/Convert!$B$2*1000000</f>
        <v>69427.600945125276</v>
      </c>
      <c r="AB561" s="3">
        <f>'IECC Data-SI'!AA561/Convert!$B$2*1000000</f>
        <v>1467400.9216004573</v>
      </c>
    </row>
    <row r="562" spans="1:28" x14ac:dyDescent="0.25">
      <c r="A562" s="93">
        <v>2018</v>
      </c>
      <c r="B562" s="93" t="s">
        <v>54</v>
      </c>
      <c r="C562" s="121" t="s">
        <v>14</v>
      </c>
      <c r="D562" s="3">
        <f>'IECC Data-SI'!D562*Convert!$B$1</f>
        <v>53627.846840473227</v>
      </c>
      <c r="E562" s="3">
        <f>'IECC Data-SI'!E562/Convert!$B$2*1000000</f>
        <v>90080.535069279271</v>
      </c>
      <c r="F562" s="3">
        <f>'IECC Data-SI'!F562/Convert!$B$2*1000000</f>
        <v>115339.86019129412</v>
      </c>
      <c r="G562" s="3">
        <f>'IECC Data-SI'!G562/Convert!$B$2*1000000</f>
        <v>215192.38933216711</v>
      </c>
      <c r="H562" s="3">
        <f>'IECC Data-SI'!H562/Convert!$B$2*1000000</f>
        <v>292534.26287649781</v>
      </c>
      <c r="I562" s="3">
        <f>'IECC Data-SI'!I562/Convert!$B$2*1000000</f>
        <v>62773.925059326248</v>
      </c>
      <c r="J562" s="3">
        <f>'IECC Data-SI'!J562/Convert!$B$2*1000000</f>
        <v>764575.60210790718</v>
      </c>
      <c r="K562" s="3">
        <f>'IECC Data-SI'!K562/Convert!$B$2*1000000</f>
        <v>0</v>
      </c>
      <c r="L562" s="3">
        <f>'IECC Data-SI'!L562/Convert!$B$2*1000000</f>
        <v>12331.100181516447</v>
      </c>
      <c r="M562" s="3">
        <f>'IECC Data-SI'!M562/Convert!$B$2*1000000</f>
        <v>67986.918986946577</v>
      </c>
      <c r="N562" s="3">
        <f>'IECC Data-SI'!N562/Convert!$B$2*1000000</f>
        <v>18.956341554983009</v>
      </c>
      <c r="O562" s="3">
        <f>'IECC Data-SI'!O562/Convert!$B$2*1000000</f>
        <v>142.17256166237257</v>
      </c>
      <c r="P562" s="3">
        <f t="shared" si="16"/>
        <v>-123.21622010738956</v>
      </c>
      <c r="Q562" s="3">
        <f>'IECC Data-SI'!Q562/Convert!$B$2*1000000</f>
        <v>0</v>
      </c>
      <c r="R562" s="3">
        <f>'IECC Data-SI'!R562/Convert!$B$2*1000000</f>
        <v>0</v>
      </c>
      <c r="S562" s="3">
        <f>'IECC Data-SI'!S562/Convert!$B$2*1000000</f>
        <v>0</v>
      </c>
      <c r="T562" s="3">
        <f>'IECC Data-SI'!T562/Convert!$B$2*1000000</f>
        <v>0</v>
      </c>
      <c r="U562" s="3">
        <f>'IECC Data-SI'!U562/Convert!$B$2*1000000</f>
        <v>71408.538637621008</v>
      </c>
      <c r="V562" s="3">
        <f>'IECC Data-SI'!V562/Convert!$B$2*1000000</f>
        <v>0</v>
      </c>
      <c r="W562" s="3">
        <f>'IECC Data-SI'!W562/Convert!$B$2*1000000</f>
        <v>373136.62716828554</v>
      </c>
      <c r="X562" s="3">
        <f>'IECC Data-SI'!X562/Convert!$B$2*1000000</f>
        <v>115339.86019129412</v>
      </c>
      <c r="Y562" s="3">
        <f t="shared" si="17"/>
        <v>488476.48735957965</v>
      </c>
      <c r="Z562" s="3">
        <f>'IECC Data-SI'!Y562/Convert!$B$2*1000000</f>
        <v>1505493.6899551959</v>
      </c>
      <c r="AA562" s="3">
        <f>'IECC Data-SI'!Z562/Convert!$B$2*1000000</f>
        <v>186748.39882891512</v>
      </c>
      <c r="AB562" s="3">
        <f>'IECC Data-SI'!AA562/Convert!$B$2*1000000</f>
        <v>1692242.0887841107</v>
      </c>
    </row>
    <row r="563" spans="1:28" x14ac:dyDescent="0.25">
      <c r="A563" s="93">
        <v>2018</v>
      </c>
      <c r="B563" s="93" t="s">
        <v>54</v>
      </c>
      <c r="C563" s="121" t="s">
        <v>2</v>
      </c>
      <c r="D563" s="3">
        <f>'IECC Data-SI'!D563*Convert!$B$1</f>
        <v>53627.846840473227</v>
      </c>
      <c r="E563" s="3">
        <f>'IECC Data-SI'!E563/Convert!$B$2*1000000</f>
        <v>21932.487179115342</v>
      </c>
      <c r="F563" s="3">
        <f>'IECC Data-SI'!F563/Convert!$B$2*1000000</f>
        <v>42841.331914261609</v>
      </c>
      <c r="G563" s="3">
        <f>'IECC Data-SI'!G563/Convert!$B$2*1000000</f>
        <v>212386.85078202965</v>
      </c>
      <c r="H563" s="3">
        <f>'IECC Data-SI'!H563/Convert!$B$2*1000000</f>
        <v>291984.52897140331</v>
      </c>
      <c r="I563" s="3">
        <f>'IECC Data-SI'!I563/Convert!$B$2*1000000</f>
        <v>62612.796156108889</v>
      </c>
      <c r="J563" s="3">
        <f>'IECC Data-SI'!J563/Convert!$B$2*1000000</f>
        <v>764575.60210790718</v>
      </c>
      <c r="K563" s="3">
        <f>'IECC Data-SI'!K563/Convert!$B$2*1000000</f>
        <v>0</v>
      </c>
      <c r="L563" s="3">
        <f>'IECC Data-SI'!L563/Convert!$B$2*1000000</f>
        <v>12331.100181516447</v>
      </c>
      <c r="M563" s="3">
        <f>'IECC Data-SI'!M563/Convert!$B$2*1000000</f>
        <v>89454.975797964828</v>
      </c>
      <c r="N563" s="3">
        <f>'IECC Data-SI'!N563/Convert!$B$2*1000000</f>
        <v>18.956341554983009</v>
      </c>
      <c r="O563" s="3">
        <f>'IECC Data-SI'!O563/Convert!$B$2*1000000</f>
        <v>142.17256166237257</v>
      </c>
      <c r="P563" s="3">
        <f t="shared" si="16"/>
        <v>-123.21622010738956</v>
      </c>
      <c r="Q563" s="3">
        <f>'IECC Data-SI'!Q563/Convert!$B$2*1000000</f>
        <v>0</v>
      </c>
      <c r="R563" s="3">
        <f>'IECC Data-SI'!R563/Convert!$B$2*1000000</f>
        <v>0</v>
      </c>
      <c r="S563" s="3">
        <f>'IECC Data-SI'!S563/Convert!$B$2*1000000</f>
        <v>0</v>
      </c>
      <c r="T563" s="3">
        <f>'IECC Data-SI'!T563/Convert!$B$2*1000000</f>
        <v>0</v>
      </c>
      <c r="U563" s="3">
        <f>'IECC Data-SI'!U563/Convert!$B$2*1000000</f>
        <v>69844.6404593349</v>
      </c>
      <c r="V563" s="3">
        <f>'IECC Data-SI'!V563/Convert!$B$2*1000000</f>
        <v>0</v>
      </c>
      <c r="W563" s="3">
        <f>'IECC Data-SI'!W563/Convert!$B$2*1000000</f>
        <v>323651.09753900243</v>
      </c>
      <c r="X563" s="3">
        <f>'IECC Data-SI'!X563/Convert!$B$2*1000000</f>
        <v>42841.331914261609</v>
      </c>
      <c r="Y563" s="3">
        <f t="shared" si="17"/>
        <v>366492.42945326405</v>
      </c>
      <c r="Z563" s="3">
        <f>'IECC Data-SI'!Y563/Convert!$B$2*1000000</f>
        <v>1455287.8193468233</v>
      </c>
      <c r="AA563" s="3">
        <f>'IECC Data-SI'!Z563/Convert!$B$2*1000000</f>
        <v>112676.494202819</v>
      </c>
      <c r="AB563" s="3">
        <f>'IECC Data-SI'!AA563/Convert!$B$2*1000000</f>
        <v>1567964.3135496422</v>
      </c>
    </row>
    <row r="564" spans="1:28" x14ac:dyDescent="0.25">
      <c r="A564" s="93">
        <v>2018</v>
      </c>
      <c r="B564" s="93" t="s">
        <v>54</v>
      </c>
      <c r="C564" s="121" t="s">
        <v>18</v>
      </c>
      <c r="D564" s="3">
        <f>'IECC Data-SI'!D564*Convert!$B$1</f>
        <v>53627.846840473227</v>
      </c>
      <c r="E564" s="3">
        <f>'IECC Data-SI'!E564/Convert!$B$2*1000000</f>
        <v>59399.696262539263</v>
      </c>
      <c r="F564" s="3">
        <f>'IECC Data-SI'!F564/Convert!$B$2*1000000</f>
        <v>57267.107837603675</v>
      </c>
      <c r="G564" s="3">
        <f>'IECC Data-SI'!G564/Convert!$B$2*1000000</f>
        <v>79682.981726371072</v>
      </c>
      <c r="H564" s="3">
        <f>'IECC Data-SI'!H564/Convert!$B$2*1000000</f>
        <v>293055.56226925983</v>
      </c>
      <c r="I564" s="3">
        <f>'IECC Data-SI'!I564/Convert!$B$2*1000000</f>
        <v>62764.446888548751</v>
      </c>
      <c r="J564" s="3">
        <f>'IECC Data-SI'!J564/Convert!$B$2*1000000</f>
        <v>764575.60210790718</v>
      </c>
      <c r="K564" s="3">
        <f>'IECC Data-SI'!K564/Convert!$B$2*1000000</f>
        <v>0</v>
      </c>
      <c r="L564" s="3">
        <f>'IECC Data-SI'!L564/Convert!$B$2*1000000</f>
        <v>12331.100181516447</v>
      </c>
      <c r="M564" s="3">
        <f>'IECC Data-SI'!M564/Convert!$B$2*1000000</f>
        <v>61191.070539485161</v>
      </c>
      <c r="N564" s="3">
        <f>'IECC Data-SI'!N564/Convert!$B$2*1000000</f>
        <v>18.956341554983009</v>
      </c>
      <c r="O564" s="3">
        <f>'IECC Data-SI'!O564/Convert!$B$2*1000000</f>
        <v>142.17256166237257</v>
      </c>
      <c r="P564" s="3">
        <f t="shared" si="16"/>
        <v>-123.21622010738956</v>
      </c>
      <c r="Q564" s="3">
        <f>'IECC Data-SI'!Q564/Convert!$B$2*1000000</f>
        <v>0</v>
      </c>
      <c r="R564" s="3">
        <f>'IECC Data-SI'!R564/Convert!$B$2*1000000</f>
        <v>0</v>
      </c>
      <c r="S564" s="3">
        <f>'IECC Data-SI'!S564/Convert!$B$2*1000000</f>
        <v>0</v>
      </c>
      <c r="T564" s="3">
        <f>'IECC Data-SI'!T564/Convert!$B$2*1000000</f>
        <v>0</v>
      </c>
      <c r="U564" s="3">
        <f>'IECC Data-SI'!U564/Convert!$B$2*1000000</f>
        <v>73076.696694459504</v>
      </c>
      <c r="V564" s="3">
        <f>'IECC Data-SI'!V564/Convert!$B$2*1000000</f>
        <v>0</v>
      </c>
      <c r="W564" s="3">
        <f>'IECC Data-SI'!W564/Convert!$B$2*1000000</f>
        <v>200150.53230828812</v>
      </c>
      <c r="X564" s="3">
        <f>'IECC Data-SI'!X564/Convert!$B$2*1000000</f>
        <v>57267.107837603675</v>
      </c>
      <c r="Y564" s="3">
        <f t="shared" si="17"/>
        <v>257417.64014589181</v>
      </c>
      <c r="Z564" s="3">
        <f>'IECC Data-SI'!Y564/Convert!$B$2*1000000</f>
        <v>1333019.4163171828</v>
      </c>
      <c r="AA564" s="3">
        <f>'IECC Data-SI'!Z564/Convert!$B$2*1000000</f>
        <v>130343.80453206318</v>
      </c>
      <c r="AB564" s="3">
        <f>'IECC Data-SI'!AA564/Convert!$B$2*1000000</f>
        <v>1463363.220849246</v>
      </c>
    </row>
    <row r="565" spans="1:28" x14ac:dyDescent="0.25">
      <c r="A565" s="93">
        <v>2018</v>
      </c>
      <c r="B565" s="93" t="s">
        <v>54</v>
      </c>
      <c r="C565" s="121" t="s">
        <v>4</v>
      </c>
      <c r="D565" s="3">
        <f>'IECC Data-SI'!D565*Convert!$B$1</f>
        <v>53627.846840473227</v>
      </c>
      <c r="E565" s="3">
        <f>'IECC Data-SI'!E565/Convert!$B$2*1000000</f>
        <v>163318.36066695611</v>
      </c>
      <c r="F565" s="3">
        <f>'IECC Data-SI'!F565/Convert!$B$2*1000000</f>
        <v>211457.99004583547</v>
      </c>
      <c r="G565" s="3">
        <f>'IECC Data-SI'!G565/Convert!$B$2*1000000</f>
        <v>140134.75494521187</v>
      </c>
      <c r="H565" s="3">
        <f>'IECC Data-SI'!H565/Convert!$B$2*1000000</f>
        <v>292297.30860706046</v>
      </c>
      <c r="I565" s="3">
        <f>'IECC Data-SI'!I565/Convert!$B$2*1000000</f>
        <v>62660.187009996342</v>
      </c>
      <c r="J565" s="3">
        <f>'IECC Data-SI'!J565/Convert!$B$2*1000000</f>
        <v>764575.60210790718</v>
      </c>
      <c r="K565" s="3">
        <f>'IECC Data-SI'!K565/Convert!$B$2*1000000</f>
        <v>0</v>
      </c>
      <c r="L565" s="3">
        <f>'IECC Data-SI'!L565/Convert!$B$2*1000000</f>
        <v>12331.100181516447</v>
      </c>
      <c r="M565" s="3">
        <f>'IECC Data-SI'!M565/Convert!$B$2*1000000</f>
        <v>65351.987510803927</v>
      </c>
      <c r="N565" s="3">
        <f>'IECC Data-SI'!N565/Convert!$B$2*1000000</f>
        <v>18.956341554983009</v>
      </c>
      <c r="O565" s="3">
        <f>'IECC Data-SI'!O565/Convert!$B$2*1000000</f>
        <v>142.17256166237257</v>
      </c>
      <c r="P565" s="3">
        <f t="shared" si="16"/>
        <v>-123.21622010738956</v>
      </c>
      <c r="Q565" s="3">
        <f>'IECC Data-SI'!Q565/Convert!$B$2*1000000</f>
        <v>0</v>
      </c>
      <c r="R565" s="3">
        <f>'IECC Data-SI'!R565/Convert!$B$2*1000000</f>
        <v>0</v>
      </c>
      <c r="S565" s="3">
        <f>'IECC Data-SI'!S565/Convert!$B$2*1000000</f>
        <v>0</v>
      </c>
      <c r="T565" s="3">
        <f>'IECC Data-SI'!T565/Convert!$B$2*1000000</f>
        <v>0</v>
      </c>
      <c r="U565" s="3">
        <f>'IECC Data-SI'!U565/Convert!$B$2*1000000</f>
        <v>76081.276830924311</v>
      </c>
      <c r="V565" s="3">
        <f>'IECC Data-SI'!V565/Convert!$B$2*1000000</f>
        <v>0</v>
      </c>
      <c r="W565" s="3">
        <f>'IECC Data-SI'!W565/Convert!$B$2*1000000</f>
        <v>368681.8869028645</v>
      </c>
      <c r="X565" s="3">
        <f>'IECC Data-SI'!X565/Convert!$B$2*1000000</f>
        <v>211457.99004583547</v>
      </c>
      <c r="Y565" s="3">
        <f t="shared" si="17"/>
        <v>580139.87694869994</v>
      </c>
      <c r="Z565" s="3">
        <f>'IECC Data-SI'!Y565/Convert!$B$2*1000000</f>
        <v>1500688.2573710075</v>
      </c>
      <c r="AA565" s="3">
        <f>'IECC Data-SI'!Z565/Convert!$B$2*1000000</f>
        <v>287539.26687675976</v>
      </c>
      <c r="AB565" s="3">
        <f>'IECC Data-SI'!AA565/Convert!$B$2*1000000</f>
        <v>1788227.5242477669</v>
      </c>
    </row>
    <row r="566" spans="1:28" x14ac:dyDescent="0.25">
      <c r="A566" s="93">
        <v>2018</v>
      </c>
      <c r="B566" s="93" t="s">
        <v>54</v>
      </c>
      <c r="C566" s="121" t="s">
        <v>5</v>
      </c>
      <c r="D566" s="3">
        <f>'IECC Data-SI'!D566*Convert!$B$1</f>
        <v>53627.846840473227</v>
      </c>
      <c r="E566" s="3">
        <f>'IECC Data-SI'!E566/Convert!$B$2*1000000</f>
        <v>72564.87547247496</v>
      </c>
      <c r="F566" s="3">
        <f>'IECC Data-SI'!F566/Convert!$B$2*1000000</f>
        <v>111728.67712506985</v>
      </c>
      <c r="G566" s="3">
        <f>'IECC Data-SI'!G566/Convert!$B$2*1000000</f>
        <v>160626.56016614853</v>
      </c>
      <c r="H566" s="3">
        <f>'IECC Data-SI'!H566/Convert!$B$2*1000000</f>
        <v>292344.699460948</v>
      </c>
      <c r="I566" s="3">
        <f>'IECC Data-SI'!I566/Convert!$B$2*1000000</f>
        <v>62736.012376216277</v>
      </c>
      <c r="J566" s="3">
        <f>'IECC Data-SI'!J566/Convert!$B$2*1000000</f>
        <v>764575.60210790718</v>
      </c>
      <c r="K566" s="3">
        <f>'IECC Data-SI'!K566/Convert!$B$2*1000000</f>
        <v>0</v>
      </c>
      <c r="L566" s="3">
        <f>'IECC Data-SI'!L566/Convert!$B$2*1000000</f>
        <v>12331.100181516447</v>
      </c>
      <c r="M566" s="3">
        <f>'IECC Data-SI'!M566/Convert!$B$2*1000000</f>
        <v>84810.672116993985</v>
      </c>
      <c r="N566" s="3">
        <f>'IECC Data-SI'!N566/Convert!$B$2*1000000</f>
        <v>18.956341554983009</v>
      </c>
      <c r="O566" s="3">
        <f>'IECC Data-SI'!O566/Convert!$B$2*1000000</f>
        <v>142.17256166237257</v>
      </c>
      <c r="P566" s="3">
        <f t="shared" si="16"/>
        <v>-123.21622010738956</v>
      </c>
      <c r="Q566" s="3">
        <f>'IECC Data-SI'!Q566/Convert!$B$2*1000000</f>
        <v>0</v>
      </c>
      <c r="R566" s="3">
        <f>'IECC Data-SI'!R566/Convert!$B$2*1000000</f>
        <v>0</v>
      </c>
      <c r="S566" s="3">
        <f>'IECC Data-SI'!S566/Convert!$B$2*1000000</f>
        <v>0</v>
      </c>
      <c r="T566" s="3">
        <f>'IECC Data-SI'!T566/Convert!$B$2*1000000</f>
        <v>0</v>
      </c>
      <c r="U566" s="3">
        <f>'IECC Data-SI'!U566/Convert!$B$2*1000000</f>
        <v>74716.42023896554</v>
      </c>
      <c r="V566" s="3">
        <f>'IECC Data-SI'!V566/Convert!$B$2*1000000</f>
        <v>0</v>
      </c>
      <c r="W566" s="3">
        <f>'IECC Data-SI'!W566/Convert!$B$2*1000000</f>
        <v>317878.89153551008</v>
      </c>
      <c r="X566" s="3">
        <f>'IECC Data-SI'!X566/Convert!$B$2*1000000</f>
        <v>111728.67712506985</v>
      </c>
      <c r="Y566" s="3">
        <f t="shared" si="17"/>
        <v>429607.56866057991</v>
      </c>
      <c r="Z566" s="3">
        <f>'IECC Data-SI'!Y566/Convert!$B$2*1000000</f>
        <v>1450008.4782237604</v>
      </c>
      <c r="AA566" s="3">
        <f>'IECC Data-SI'!Z566/Convert!$B$2*1000000</f>
        <v>186454.57553481287</v>
      </c>
      <c r="AB566" s="3">
        <f>'IECC Data-SI'!AA566/Convert!$B$2*1000000</f>
        <v>1636463.0537585733</v>
      </c>
    </row>
    <row r="567" spans="1:28" x14ac:dyDescent="0.25">
      <c r="A567" s="93">
        <v>2018</v>
      </c>
      <c r="B567" s="93" t="s">
        <v>54</v>
      </c>
      <c r="C567" s="121" t="s">
        <v>15</v>
      </c>
      <c r="D567" s="3">
        <f>'IECC Data-SI'!D567*Convert!$B$1</f>
        <v>53627.846840473227</v>
      </c>
      <c r="E567" s="3">
        <f>'IECC Data-SI'!E567/Convert!$B$2*1000000</f>
        <v>57371.367716156077</v>
      </c>
      <c r="F567" s="3">
        <f>'IECC Data-SI'!F567/Convert!$B$2*1000000</f>
        <v>76555.185369798884</v>
      </c>
      <c r="G567" s="3">
        <f>'IECC Data-SI'!G567/Convert!$B$2*1000000</f>
        <v>45514.176073514209</v>
      </c>
      <c r="H567" s="3">
        <f>'IECC Data-SI'!H567/Convert!$B$2*1000000</f>
        <v>293207.21300169971</v>
      </c>
      <c r="I567" s="3">
        <f>'IECC Data-SI'!I567/Convert!$B$2*1000000</f>
        <v>62736.012376216277</v>
      </c>
      <c r="J567" s="3">
        <f>'IECC Data-SI'!J567/Convert!$B$2*1000000</f>
        <v>764575.60210790718</v>
      </c>
      <c r="K567" s="3">
        <f>'IECC Data-SI'!K567/Convert!$B$2*1000000</f>
        <v>0</v>
      </c>
      <c r="L567" s="3">
        <f>'IECC Data-SI'!L567/Convert!$B$2*1000000</f>
        <v>12331.100181516447</v>
      </c>
      <c r="M567" s="3">
        <f>'IECC Data-SI'!M567/Convert!$B$2*1000000</f>
        <v>62916.097620988599</v>
      </c>
      <c r="N567" s="3">
        <f>'IECC Data-SI'!N567/Convert!$B$2*1000000</f>
        <v>18.956341554983009</v>
      </c>
      <c r="O567" s="3">
        <f>'IECC Data-SI'!O567/Convert!$B$2*1000000</f>
        <v>142.17256166237257</v>
      </c>
      <c r="P567" s="3">
        <f t="shared" si="16"/>
        <v>-123.21622010738956</v>
      </c>
      <c r="Q567" s="3">
        <f>'IECC Data-SI'!Q567/Convert!$B$2*1000000</f>
        <v>0</v>
      </c>
      <c r="R567" s="3">
        <f>'IECC Data-SI'!R567/Convert!$B$2*1000000</f>
        <v>0</v>
      </c>
      <c r="S567" s="3">
        <f>'IECC Data-SI'!S567/Convert!$B$2*1000000</f>
        <v>0</v>
      </c>
      <c r="T567" s="3">
        <f>'IECC Data-SI'!T567/Convert!$B$2*1000000</f>
        <v>0</v>
      </c>
      <c r="U567" s="3">
        <f>'IECC Data-SI'!U567/Convert!$B$2*1000000</f>
        <v>75683.193658269651</v>
      </c>
      <c r="V567" s="3">
        <f>'IECC Data-SI'!V567/Convert!$B$2*1000000</f>
        <v>0</v>
      </c>
      <c r="W567" s="3">
        <f>'IECC Data-SI'!W567/Convert!$B$2*1000000</f>
        <v>165678.4251905515</v>
      </c>
      <c r="X567" s="3">
        <f>'IECC Data-SI'!X567/Convert!$B$2*1000000</f>
        <v>76555.185369798884</v>
      </c>
      <c r="Y567" s="3">
        <f t="shared" si="17"/>
        <v>242233.61056035038</v>
      </c>
      <c r="Z567" s="3">
        <f>'IECC Data-SI'!Y567/Convert!$B$2*1000000</f>
        <v>1298670.5254195537</v>
      </c>
      <c r="AA567" s="3">
        <f>'IECC Data-SI'!Z567/Convert!$B$2*1000000</f>
        <v>152238.37902806856</v>
      </c>
      <c r="AB567" s="3">
        <f>'IECC Data-SI'!AA567/Convert!$B$2*1000000</f>
        <v>1450908.9044476219</v>
      </c>
    </row>
    <row r="568" spans="1:28" x14ac:dyDescent="0.25">
      <c r="A568" s="93">
        <v>2018</v>
      </c>
      <c r="B568" s="93" t="s">
        <v>54</v>
      </c>
      <c r="C568" s="121" t="s">
        <v>16</v>
      </c>
      <c r="D568" s="3">
        <f>'IECC Data-SI'!D568*Convert!$B$1</f>
        <v>53627.846840473227</v>
      </c>
      <c r="E568" s="3">
        <f>'IECC Data-SI'!E568/Convert!$B$2*1000000</f>
        <v>251181.00377430237</v>
      </c>
      <c r="F568" s="3">
        <f>'IECC Data-SI'!F568/Convert!$B$2*1000000</f>
        <v>328494.44280630059</v>
      </c>
      <c r="G568" s="3">
        <f>'IECC Data-SI'!G568/Convert!$B$2*1000000</f>
        <v>156219.21075461499</v>
      </c>
      <c r="H568" s="3">
        <f>'IECC Data-SI'!H568/Convert!$B$2*1000000</f>
        <v>292401.56848561292</v>
      </c>
      <c r="I568" s="3">
        <f>'IECC Data-SI'!I568/Convert!$B$2*1000000</f>
        <v>62698.099693106313</v>
      </c>
      <c r="J568" s="3">
        <f>'IECC Data-SI'!J568/Convert!$B$2*1000000</f>
        <v>764575.60210790718</v>
      </c>
      <c r="K568" s="3">
        <f>'IECC Data-SI'!K568/Convert!$B$2*1000000</f>
        <v>0</v>
      </c>
      <c r="L568" s="3">
        <f>'IECC Data-SI'!L568/Convert!$B$2*1000000</f>
        <v>12331.100181516447</v>
      </c>
      <c r="M568" s="3">
        <f>'IECC Data-SI'!M568/Convert!$B$2*1000000</f>
        <v>69503.426311345203</v>
      </c>
      <c r="N568" s="3">
        <f>'IECC Data-SI'!N568/Convert!$B$2*1000000</f>
        <v>18.956341554983009</v>
      </c>
      <c r="O568" s="3">
        <f>'IECC Data-SI'!O568/Convert!$B$2*1000000</f>
        <v>142.17256166237257</v>
      </c>
      <c r="P568" s="3">
        <f t="shared" si="16"/>
        <v>-123.21622010738956</v>
      </c>
      <c r="Q568" s="3">
        <f>'IECC Data-SI'!Q568/Convert!$B$2*1000000</f>
        <v>0</v>
      </c>
      <c r="R568" s="3">
        <f>'IECC Data-SI'!R568/Convert!$B$2*1000000</f>
        <v>0</v>
      </c>
      <c r="S568" s="3">
        <f>'IECC Data-SI'!S568/Convert!$B$2*1000000</f>
        <v>0</v>
      </c>
      <c r="T568" s="3">
        <f>'IECC Data-SI'!T568/Convert!$B$2*1000000</f>
        <v>0</v>
      </c>
      <c r="U568" s="3">
        <f>'IECC Data-SI'!U568/Convert!$B$2*1000000</f>
        <v>79540.809164708713</v>
      </c>
      <c r="V568" s="3">
        <f>'IECC Data-SI'!V568/Convert!$B$2*1000000</f>
        <v>0</v>
      </c>
      <c r="W568" s="3">
        <f>'IECC Data-SI'!W568/Convert!$B$2*1000000</f>
        <v>476780.42462015513</v>
      </c>
      <c r="X568" s="3">
        <f>'IECC Data-SI'!X568/Convert!$B$2*1000000</f>
        <v>328494.44280630059</v>
      </c>
      <c r="Y568" s="3">
        <f t="shared" si="17"/>
        <v>805274.86742645572</v>
      </c>
      <c r="Z568" s="3">
        <f>'IECC Data-SI'!Y568/Convert!$B$2*1000000</f>
        <v>1608928.9676499604</v>
      </c>
      <c r="AA568" s="3">
        <f>'IECC Data-SI'!Z568/Convert!$B$2*1000000</f>
        <v>408035.25197100925</v>
      </c>
      <c r="AB568" s="3">
        <f>'IECC Data-SI'!AA568/Convert!$B$2*1000000</f>
        <v>2016964.2196209701</v>
      </c>
    </row>
    <row r="569" spans="1:28" x14ac:dyDescent="0.25">
      <c r="A569" s="93">
        <v>2018</v>
      </c>
      <c r="B569" s="93" t="s">
        <v>54</v>
      </c>
      <c r="C569" s="121" t="s">
        <v>9</v>
      </c>
      <c r="D569" s="3">
        <f>'IECC Data-SI'!D569*Convert!$B$1</f>
        <v>53627.846840473227</v>
      </c>
      <c r="E569" s="3">
        <f>'IECC Data-SI'!E569/Convert!$B$2*1000000</f>
        <v>154532.09635622147</v>
      </c>
      <c r="F569" s="3">
        <f>'IECC Data-SI'!F569/Convert!$B$2*1000000</f>
        <v>211097.81955629078</v>
      </c>
      <c r="G569" s="3">
        <f>'IECC Data-SI'!G569/Convert!$B$2*1000000</f>
        <v>105160.30477626825</v>
      </c>
      <c r="H569" s="3">
        <f>'IECC Data-SI'!H569/Convert!$B$2*1000000</f>
        <v>292572.1755596078</v>
      </c>
      <c r="I569" s="3">
        <f>'IECC Data-SI'!I569/Convert!$B$2*1000000</f>
        <v>62622.274326886371</v>
      </c>
      <c r="J569" s="3">
        <f>'IECC Data-SI'!J569/Convert!$B$2*1000000</f>
        <v>764575.60210790718</v>
      </c>
      <c r="K569" s="3">
        <f>'IECC Data-SI'!K569/Convert!$B$2*1000000</f>
        <v>0</v>
      </c>
      <c r="L569" s="3">
        <f>'IECC Data-SI'!L569/Convert!$B$2*1000000</f>
        <v>12331.100181516447</v>
      </c>
      <c r="M569" s="3">
        <f>'IECC Data-SI'!M569/Convert!$B$2*1000000</f>
        <v>76100.233172479304</v>
      </c>
      <c r="N569" s="3">
        <f>'IECC Data-SI'!N569/Convert!$B$2*1000000</f>
        <v>18.956341554983009</v>
      </c>
      <c r="O569" s="3">
        <f>'IECC Data-SI'!O569/Convert!$B$2*1000000</f>
        <v>142.17256166237257</v>
      </c>
      <c r="P569" s="3">
        <f t="shared" si="16"/>
        <v>-123.21622010738956</v>
      </c>
      <c r="Q569" s="3">
        <f>'IECC Data-SI'!Q569/Convert!$B$2*1000000</f>
        <v>0</v>
      </c>
      <c r="R569" s="3">
        <f>'IECC Data-SI'!R569/Convert!$B$2*1000000</f>
        <v>0</v>
      </c>
      <c r="S569" s="3">
        <f>'IECC Data-SI'!S569/Convert!$B$2*1000000</f>
        <v>0</v>
      </c>
      <c r="T569" s="3">
        <f>'IECC Data-SI'!T569/Convert!$B$2*1000000</f>
        <v>0</v>
      </c>
      <c r="U569" s="3">
        <f>'IECC Data-SI'!U569/Convert!$B$2*1000000</f>
        <v>78640.382940847019</v>
      </c>
      <c r="V569" s="3">
        <f>'IECC Data-SI'!V569/Convert!$B$2*1000000</f>
        <v>0</v>
      </c>
      <c r="W569" s="3">
        <f>'IECC Data-SI'!W569/Convert!$B$2*1000000</f>
        <v>335669.41808486165</v>
      </c>
      <c r="X569" s="3">
        <f>'IECC Data-SI'!X569/Convert!$B$2*1000000</f>
        <v>211097.81955629078</v>
      </c>
      <c r="Y569" s="3">
        <f t="shared" si="17"/>
        <v>546767.23764115246</v>
      </c>
      <c r="Z569" s="3">
        <f>'IECC Data-SI'!Y569/Convert!$B$2*1000000</f>
        <v>1467903.2646516643</v>
      </c>
      <c r="AA569" s="3">
        <f>'IECC Data-SI'!Z569/Convert!$B$2*1000000</f>
        <v>289738.20249713783</v>
      </c>
      <c r="AB569" s="3">
        <f>'IECC Data-SI'!AA569/Convert!$B$2*1000000</f>
        <v>1757641.4671488022</v>
      </c>
    </row>
    <row r="570" spans="1:28" x14ac:dyDescent="0.25">
      <c r="A570" s="93">
        <v>2018</v>
      </c>
      <c r="B570" s="93" t="s">
        <v>54</v>
      </c>
      <c r="C570" s="121" t="s">
        <v>12</v>
      </c>
      <c r="D570" s="3">
        <f>'IECC Data-SI'!D570*Convert!$B$1</f>
        <v>53627.846840473227</v>
      </c>
      <c r="E570" s="3">
        <f>'IECC Data-SI'!E570/Convert!$B$2*1000000</f>
        <v>237551.3941962696</v>
      </c>
      <c r="F570" s="3">
        <f>'IECC Data-SI'!F570/Convert!$B$2*1000000</f>
        <v>80251.67197302058</v>
      </c>
      <c r="G570" s="3">
        <f>'IECC Data-SI'!G570/Convert!$B$2*1000000</f>
        <v>121311.10778111377</v>
      </c>
      <c r="H570" s="3">
        <f>'IECC Data-SI'!H570/Convert!$B$2*1000000</f>
        <v>292496.35019338789</v>
      </c>
      <c r="I570" s="3">
        <f>'IECC Data-SI'!I570/Convert!$B$2*1000000</f>
        <v>62736.012376216277</v>
      </c>
      <c r="J570" s="3">
        <f>'IECC Data-SI'!J570/Convert!$B$2*1000000</f>
        <v>764575.60210790718</v>
      </c>
      <c r="K570" s="3">
        <f>'IECC Data-SI'!K570/Convert!$B$2*1000000</f>
        <v>0</v>
      </c>
      <c r="L570" s="3">
        <f>'IECC Data-SI'!L570/Convert!$B$2*1000000</f>
        <v>12331.100181516447</v>
      </c>
      <c r="M570" s="3">
        <f>'IECC Data-SI'!M570/Convert!$B$2*1000000</f>
        <v>72801.829741912254</v>
      </c>
      <c r="N570" s="3">
        <f>'IECC Data-SI'!N570/Convert!$B$2*1000000</f>
        <v>18.956341554983009</v>
      </c>
      <c r="O570" s="3">
        <f>'IECC Data-SI'!O570/Convert!$B$2*1000000</f>
        <v>142.17256166237257</v>
      </c>
      <c r="P570" s="3">
        <f t="shared" si="16"/>
        <v>-123.21622010738956</v>
      </c>
      <c r="Q570" s="3">
        <f>'IECC Data-SI'!Q570/Convert!$B$2*1000000</f>
        <v>0</v>
      </c>
      <c r="R570" s="3">
        <f>'IECC Data-SI'!R570/Convert!$B$2*1000000</f>
        <v>0</v>
      </c>
      <c r="S570" s="3">
        <f>'IECC Data-SI'!S570/Convert!$B$2*1000000</f>
        <v>21979.878033002798</v>
      </c>
      <c r="T570" s="3">
        <f>'IECC Data-SI'!T570/Convert!$B$2*1000000</f>
        <v>0</v>
      </c>
      <c r="U570" s="3">
        <f>'IECC Data-SI'!U570/Convert!$B$2*1000000</f>
        <v>83635.37894058504</v>
      </c>
      <c r="V570" s="3">
        <f>'IECC Data-SI'!V570/Convert!$B$2*1000000</f>
        <v>0</v>
      </c>
      <c r="W570" s="3">
        <f>'IECC Data-SI'!W570/Convert!$B$2*1000000</f>
        <v>453520.99353219097</v>
      </c>
      <c r="X570" s="3">
        <f>'IECC Data-SI'!X570/Convert!$B$2*1000000</f>
        <v>80251.67197302058</v>
      </c>
      <c r="Y570" s="3">
        <f t="shared" si="17"/>
        <v>533772.66550521157</v>
      </c>
      <c r="Z570" s="3">
        <f>'IECC Data-SI'!Y570/Convert!$B$2*1000000</f>
        <v>1585811.7091236585</v>
      </c>
      <c r="AA570" s="3">
        <f>'IECC Data-SI'!Z570/Convert!$B$2*1000000</f>
        <v>163887.05091360561</v>
      </c>
      <c r="AB570" s="3">
        <f>'IECC Data-SI'!AA570/Convert!$B$2*1000000</f>
        <v>1749698.7600372643</v>
      </c>
    </row>
    <row r="571" spans="1:28" x14ac:dyDescent="0.25">
      <c r="A571" s="93">
        <v>2018</v>
      </c>
      <c r="B571" s="93" t="s">
        <v>54</v>
      </c>
      <c r="C571" s="121" t="s">
        <v>8</v>
      </c>
      <c r="D571" s="3">
        <f>'IECC Data-SI'!D571*Convert!$B$1</f>
        <v>53627.846840473227</v>
      </c>
      <c r="E571" s="3">
        <f>'IECC Data-SI'!E571/Convert!$B$2*1000000</f>
        <v>356398.17757523555</v>
      </c>
      <c r="F571" s="3">
        <f>'IECC Data-SI'!F571/Convert!$B$2*1000000</f>
        <v>181715.49014606714</v>
      </c>
      <c r="G571" s="3">
        <f>'IECC Data-SI'!G571/Convert!$B$2*1000000</f>
        <v>54158.267822586458</v>
      </c>
      <c r="H571" s="3">
        <f>'IECC Data-SI'!H571/Convert!$B$2*1000000</f>
        <v>296970.04680036381</v>
      </c>
      <c r="I571" s="3">
        <f>'IECC Data-SI'!I571/Convert!$B$2*1000000</f>
        <v>63200.442744313354</v>
      </c>
      <c r="J571" s="3">
        <f>'IECC Data-SI'!J571/Convert!$B$2*1000000</f>
        <v>764575.60210790718</v>
      </c>
      <c r="K571" s="3">
        <f>'IECC Data-SI'!K571/Convert!$B$2*1000000</f>
        <v>0</v>
      </c>
      <c r="L571" s="3">
        <f>'IECC Data-SI'!L571/Convert!$B$2*1000000</f>
        <v>12340.578352293938</v>
      </c>
      <c r="M571" s="3">
        <f>'IECC Data-SI'!M571/Convert!$B$2*1000000</f>
        <v>74849.114629850417</v>
      </c>
      <c r="N571" s="3">
        <f>'IECC Data-SI'!N571/Convert!$B$2*1000000</f>
        <v>18.956341554983009</v>
      </c>
      <c r="O571" s="3">
        <f>'IECC Data-SI'!O571/Convert!$B$2*1000000</f>
        <v>142.17256166237257</v>
      </c>
      <c r="P571" s="3">
        <f t="shared" si="16"/>
        <v>-123.21622010738956</v>
      </c>
      <c r="Q571" s="3">
        <f>'IECC Data-SI'!Q571/Convert!$B$2*1000000</f>
        <v>0</v>
      </c>
      <c r="R571" s="3">
        <f>'IECC Data-SI'!R571/Convert!$B$2*1000000</f>
        <v>0</v>
      </c>
      <c r="S571" s="3">
        <f>'IECC Data-SI'!S571/Convert!$B$2*1000000</f>
        <v>23126.736697079272</v>
      </c>
      <c r="T571" s="3">
        <f>'IECC Data-SI'!T571/Convert!$B$2*1000000</f>
        <v>0</v>
      </c>
      <c r="U571" s="3">
        <f>'IECC Data-SI'!U571/Convert!$B$2*1000000</f>
        <v>89227.49969930503</v>
      </c>
      <c r="V571" s="3">
        <f>'IECC Data-SI'!V571/Convert!$B$2*1000000</f>
        <v>0</v>
      </c>
      <c r="W571" s="3">
        <f>'IECC Data-SI'!W571/Convert!$B$2*1000000</f>
        <v>508409.08050464431</v>
      </c>
      <c r="X571" s="3">
        <f>'IECC Data-SI'!X571/Convert!$B$2*1000000</f>
        <v>181715.49014606714</v>
      </c>
      <c r="Y571" s="3">
        <f t="shared" si="17"/>
        <v>690124.57065071142</v>
      </c>
      <c r="Z571" s="3">
        <f>'IECC Data-SI'!Y571/Convert!$B$2*1000000</f>
        <v>1645647.4012419626</v>
      </c>
      <c r="AA571" s="3">
        <f>'IECC Data-SI'!Z571/Convert!$B$2*1000000</f>
        <v>270942.98984537221</v>
      </c>
      <c r="AB571" s="3">
        <f>'IECC Data-SI'!AA571/Convert!$B$2*1000000</f>
        <v>1916590.3910873348</v>
      </c>
    </row>
    <row r="572" spans="1:28" x14ac:dyDescent="0.25">
      <c r="A572" s="93">
        <v>2006</v>
      </c>
      <c r="B572" s="93" t="s">
        <v>60</v>
      </c>
      <c r="C572" s="121" t="s">
        <v>10</v>
      </c>
      <c r="D572" s="3">
        <f>'IECC Data-SI'!D572*Convert!$B$1</f>
        <v>33740.661232232371</v>
      </c>
      <c r="E572" s="3">
        <f>'IECC Data-SI'!E572/Convert!$B$2*1000000</f>
        <v>0</v>
      </c>
      <c r="F572" s="3">
        <f>'IECC Data-SI'!F572/Convert!$B$2*1000000</f>
        <v>0</v>
      </c>
      <c r="G572" s="3">
        <f>'IECC Data-SI'!G572/Convert!$B$2*1000000</f>
        <v>727525.43253869296</v>
      </c>
      <c r="H572" s="3">
        <f>'IECC Data-SI'!H572/Convert!$B$2*1000000</f>
        <v>138694.0729870332</v>
      </c>
      <c r="I572" s="3">
        <f>'IECC Data-SI'!I572/Convert!$B$2*1000000</f>
        <v>69238.037529575435</v>
      </c>
      <c r="J572" s="3">
        <f>'IECC Data-SI'!J572/Convert!$B$2*1000000</f>
        <v>490628.03212607023</v>
      </c>
      <c r="K572" s="3">
        <f>'IECC Data-SI'!K572/Convert!$B$2*1000000</f>
        <v>0</v>
      </c>
      <c r="L572" s="3">
        <f>'IECC Data-SI'!L572/Convert!$B$2*1000000</f>
        <v>0</v>
      </c>
      <c r="M572" s="3">
        <f>'IECC Data-SI'!M572/Convert!$B$2*1000000</f>
        <v>168322.83483747163</v>
      </c>
      <c r="N572" s="3">
        <f>'IECC Data-SI'!N572/Convert!$B$2*1000000</f>
        <v>0</v>
      </c>
      <c r="O572" s="3">
        <f>'IECC Data-SI'!O572/Convert!$B$2*1000000</f>
        <v>0</v>
      </c>
      <c r="P572" s="3">
        <f t="shared" si="16"/>
        <v>0</v>
      </c>
      <c r="Q572" s="3">
        <f>'IECC Data-SI'!Q572/Convert!$B$2*1000000</f>
        <v>0</v>
      </c>
      <c r="R572" s="3">
        <f>'IECC Data-SI'!R572/Convert!$B$2*1000000</f>
        <v>0</v>
      </c>
      <c r="S572" s="3">
        <f>'IECC Data-SI'!S572/Convert!$B$2*1000000</f>
        <v>0</v>
      </c>
      <c r="T572" s="3">
        <f>'IECC Data-SI'!T572/Convert!$B$2*1000000</f>
        <v>256213.91245715035</v>
      </c>
      <c r="U572" s="3">
        <f>'IECC Data-SI'!U572/Convert!$B$2*1000000</f>
        <v>0</v>
      </c>
      <c r="V572" s="3">
        <f>'IECC Data-SI'!V572/Convert!$B$2*1000000</f>
        <v>0</v>
      </c>
      <c r="W572" s="3">
        <f>'IECC Data-SI'!W572/Convert!$B$2*1000000</f>
        <v>895848.26737616467</v>
      </c>
      <c r="X572" s="3">
        <f>'IECC Data-SI'!X572/Convert!$B$2*1000000</f>
        <v>0</v>
      </c>
      <c r="Y572" s="3">
        <f t="shared" si="17"/>
        <v>895848.26737616467</v>
      </c>
      <c r="Z572" s="3">
        <f>'IECC Data-SI'!Y572/Convert!$B$2*1000000</f>
        <v>1850622.322475994</v>
      </c>
      <c r="AA572" s="3">
        <f>'IECC Data-SI'!Z572/Convert!$B$2*1000000</f>
        <v>0</v>
      </c>
      <c r="AB572" s="3">
        <f>'IECC Data-SI'!AA572/Convert!$B$2*1000000</f>
        <v>1850622.322475994</v>
      </c>
    </row>
    <row r="573" spans="1:28" x14ac:dyDescent="0.25">
      <c r="A573" s="93">
        <v>2006</v>
      </c>
      <c r="B573" s="93" t="s">
        <v>60</v>
      </c>
      <c r="C573" s="121" t="s">
        <v>6</v>
      </c>
      <c r="D573" s="3">
        <f>'IECC Data-SI'!D573*Convert!$B$1</f>
        <v>33740.661232232371</v>
      </c>
      <c r="E573" s="3">
        <f>'IECC Data-SI'!E573/Convert!$B$2*1000000</f>
        <v>0</v>
      </c>
      <c r="F573" s="3">
        <f>'IECC Data-SI'!F573/Convert!$B$2*1000000</f>
        <v>28.434512332474512</v>
      </c>
      <c r="G573" s="3">
        <f>'IECC Data-SI'!G573/Convert!$B$2*1000000</f>
        <v>661111.88990080997</v>
      </c>
      <c r="H573" s="3">
        <f>'IECC Data-SI'!H573/Convert!$B$2*1000000</f>
        <v>138694.0729870332</v>
      </c>
      <c r="I573" s="3">
        <f>'IECC Data-SI'!I573/Convert!$B$2*1000000</f>
        <v>69247.515700352931</v>
      </c>
      <c r="J573" s="3">
        <f>'IECC Data-SI'!J573/Convert!$B$2*1000000</f>
        <v>490628.03212607023</v>
      </c>
      <c r="K573" s="3">
        <f>'IECC Data-SI'!K573/Convert!$B$2*1000000</f>
        <v>0</v>
      </c>
      <c r="L573" s="3">
        <f>'IECC Data-SI'!L573/Convert!$B$2*1000000</f>
        <v>0</v>
      </c>
      <c r="M573" s="3">
        <f>'IECC Data-SI'!M573/Convert!$B$2*1000000</f>
        <v>164512.61018492005</v>
      </c>
      <c r="N573" s="3">
        <f>'IECC Data-SI'!N573/Convert!$B$2*1000000</f>
        <v>0</v>
      </c>
      <c r="O573" s="3">
        <f>'IECC Data-SI'!O573/Convert!$B$2*1000000</f>
        <v>0</v>
      </c>
      <c r="P573" s="3">
        <f t="shared" si="16"/>
        <v>0</v>
      </c>
      <c r="Q573" s="3">
        <f>'IECC Data-SI'!Q573/Convert!$B$2*1000000</f>
        <v>0</v>
      </c>
      <c r="R573" s="3">
        <f>'IECC Data-SI'!R573/Convert!$B$2*1000000</f>
        <v>0</v>
      </c>
      <c r="S573" s="3">
        <f>'IECC Data-SI'!S573/Convert!$B$2*1000000</f>
        <v>0</v>
      </c>
      <c r="T573" s="3">
        <f>'IECC Data-SI'!T573/Convert!$B$2*1000000</f>
        <v>255142.87915929378</v>
      </c>
      <c r="U573" s="3">
        <f>'IECC Data-SI'!U573/Convert!$B$2*1000000</f>
        <v>0</v>
      </c>
      <c r="V573" s="3">
        <f>'IECC Data-SI'!V573/Convert!$B$2*1000000</f>
        <v>0</v>
      </c>
      <c r="W573" s="3">
        <f>'IECC Data-SI'!W573/Convert!$B$2*1000000</f>
        <v>825624.50008572999</v>
      </c>
      <c r="X573" s="3">
        <f>'IECC Data-SI'!X573/Convert!$B$2*1000000</f>
        <v>28.434512332474512</v>
      </c>
      <c r="Y573" s="3">
        <f t="shared" si="17"/>
        <v>825652.93459806242</v>
      </c>
      <c r="Z573" s="3">
        <f>'IECC Data-SI'!Y573/Convert!$B$2*1000000</f>
        <v>1779337.0000584801</v>
      </c>
      <c r="AA573" s="3">
        <f>'IECC Data-SI'!Z573/Convert!$B$2*1000000</f>
        <v>28.434512332474512</v>
      </c>
      <c r="AB573" s="3">
        <f>'IECC Data-SI'!AA573/Convert!$B$2*1000000</f>
        <v>1779365.4345708126</v>
      </c>
    </row>
    <row r="574" spans="1:28" x14ac:dyDescent="0.25">
      <c r="A574" s="93">
        <v>2006</v>
      </c>
      <c r="B574" s="93" t="s">
        <v>60</v>
      </c>
      <c r="C574" s="121" t="s">
        <v>11</v>
      </c>
      <c r="D574" s="3">
        <f>'IECC Data-SI'!D574*Convert!$B$1</f>
        <v>33740.661232232371</v>
      </c>
      <c r="E574" s="3">
        <f>'IECC Data-SI'!E574/Convert!$B$2*1000000</f>
        <v>0</v>
      </c>
      <c r="F574" s="3">
        <f>'IECC Data-SI'!F574/Convert!$B$2*1000000</f>
        <v>0</v>
      </c>
      <c r="G574" s="3">
        <f>'IECC Data-SI'!G574/Convert!$B$2*1000000</f>
        <v>489661.25870676612</v>
      </c>
      <c r="H574" s="3">
        <f>'IECC Data-SI'!H574/Convert!$B$2*1000000</f>
        <v>138694.0729870332</v>
      </c>
      <c r="I574" s="3">
        <f>'IECC Data-SI'!I574/Convert!$B$2*1000000</f>
        <v>69256.993871130428</v>
      </c>
      <c r="J574" s="3">
        <f>'IECC Data-SI'!J574/Convert!$B$2*1000000</f>
        <v>490628.03212607023</v>
      </c>
      <c r="K574" s="3">
        <f>'IECC Data-SI'!K574/Convert!$B$2*1000000</f>
        <v>0</v>
      </c>
      <c r="L574" s="3">
        <f>'IECC Data-SI'!L574/Convert!$B$2*1000000</f>
        <v>0</v>
      </c>
      <c r="M574" s="3">
        <f>'IECC Data-SI'!M574/Convert!$B$2*1000000</f>
        <v>135262.97516558127</v>
      </c>
      <c r="N574" s="3">
        <f>'IECC Data-SI'!N574/Convert!$B$2*1000000</f>
        <v>0</v>
      </c>
      <c r="O574" s="3">
        <f>'IECC Data-SI'!O574/Convert!$B$2*1000000</f>
        <v>0</v>
      </c>
      <c r="P574" s="3">
        <f t="shared" si="16"/>
        <v>0</v>
      </c>
      <c r="Q574" s="3">
        <f>'IECC Data-SI'!Q574/Convert!$B$2*1000000</f>
        <v>0</v>
      </c>
      <c r="R574" s="3">
        <f>'IECC Data-SI'!R574/Convert!$B$2*1000000</f>
        <v>0</v>
      </c>
      <c r="S574" s="3">
        <f>'IECC Data-SI'!S574/Convert!$B$2*1000000</f>
        <v>0</v>
      </c>
      <c r="T574" s="3">
        <f>'IECC Data-SI'!T574/Convert!$B$2*1000000</f>
        <v>276250.76548076735</v>
      </c>
      <c r="U574" s="3">
        <f>'IECC Data-SI'!U574/Convert!$B$2*1000000</f>
        <v>0</v>
      </c>
      <c r="V574" s="3">
        <f>'IECC Data-SI'!V574/Convert!$B$2*1000000</f>
        <v>0</v>
      </c>
      <c r="W574" s="3">
        <f>'IECC Data-SI'!W574/Convert!$B$2*1000000</f>
        <v>624924.23387234739</v>
      </c>
      <c r="X574" s="3">
        <f>'IECC Data-SI'!X574/Convert!$B$2*1000000</f>
        <v>0</v>
      </c>
      <c r="Y574" s="3">
        <f t="shared" si="17"/>
        <v>624924.23387234739</v>
      </c>
      <c r="Z574" s="3">
        <f>'IECC Data-SI'!Y574/Convert!$B$2*1000000</f>
        <v>1599754.0983373486</v>
      </c>
      <c r="AA574" s="3">
        <f>'IECC Data-SI'!Z574/Convert!$B$2*1000000</f>
        <v>0</v>
      </c>
      <c r="AB574" s="3">
        <f>'IECC Data-SI'!AA574/Convert!$B$2*1000000</f>
        <v>1599754.0983373486</v>
      </c>
    </row>
    <row r="575" spans="1:28" x14ac:dyDescent="0.25">
      <c r="A575" s="93">
        <v>2006</v>
      </c>
      <c r="B575" s="93" t="s">
        <v>60</v>
      </c>
      <c r="C575" s="121" t="s">
        <v>13</v>
      </c>
      <c r="D575" s="3">
        <f>'IECC Data-SI'!D575*Convert!$B$1</f>
        <v>33740.661232232371</v>
      </c>
      <c r="E575" s="3">
        <f>'IECC Data-SI'!E575/Convert!$B$2*1000000</f>
        <v>0</v>
      </c>
      <c r="F575" s="3">
        <f>'IECC Data-SI'!F575/Convert!$B$2*1000000</f>
        <v>9497.1271190464868</v>
      </c>
      <c r="G575" s="3">
        <f>'IECC Data-SI'!G575/Convert!$B$2*1000000</f>
        <v>501670.10108184785</v>
      </c>
      <c r="H575" s="3">
        <f>'IECC Data-SI'!H575/Convert!$B$2*1000000</f>
        <v>138694.0729870332</v>
      </c>
      <c r="I575" s="3">
        <f>'IECC Data-SI'!I575/Convert!$B$2*1000000</f>
        <v>69171.690334133003</v>
      </c>
      <c r="J575" s="3">
        <f>'IECC Data-SI'!J575/Convert!$B$2*1000000</f>
        <v>490628.03212607023</v>
      </c>
      <c r="K575" s="3">
        <f>'IECC Data-SI'!K575/Convert!$B$2*1000000</f>
        <v>0</v>
      </c>
      <c r="L575" s="3">
        <f>'IECC Data-SI'!L575/Convert!$B$2*1000000</f>
        <v>0</v>
      </c>
      <c r="M575" s="3">
        <f>'IECC Data-SI'!M575/Convert!$B$2*1000000</f>
        <v>144333.58459964063</v>
      </c>
      <c r="N575" s="3">
        <f>'IECC Data-SI'!N575/Convert!$B$2*1000000</f>
        <v>0</v>
      </c>
      <c r="O575" s="3">
        <f>'IECC Data-SI'!O575/Convert!$B$2*1000000</f>
        <v>0</v>
      </c>
      <c r="P575" s="3">
        <f t="shared" si="16"/>
        <v>0</v>
      </c>
      <c r="Q575" s="3">
        <f>'IECC Data-SI'!Q575/Convert!$B$2*1000000</f>
        <v>0</v>
      </c>
      <c r="R575" s="3">
        <f>'IECC Data-SI'!R575/Convert!$B$2*1000000</f>
        <v>0</v>
      </c>
      <c r="S575" s="3">
        <f>'IECC Data-SI'!S575/Convert!$B$2*1000000</f>
        <v>0</v>
      </c>
      <c r="T575" s="3">
        <f>'IECC Data-SI'!T575/Convert!$B$2*1000000</f>
        <v>277056.40999685414</v>
      </c>
      <c r="U575" s="3">
        <f>'IECC Data-SI'!U575/Convert!$B$2*1000000</f>
        <v>0</v>
      </c>
      <c r="V575" s="3">
        <f>'IECC Data-SI'!V575/Convert!$B$2*1000000</f>
        <v>0</v>
      </c>
      <c r="W575" s="3">
        <f>'IECC Data-SI'!W575/Convert!$B$2*1000000</f>
        <v>646003.68568148848</v>
      </c>
      <c r="X575" s="3">
        <f>'IECC Data-SI'!X575/Convert!$B$2*1000000</f>
        <v>9497.1271190464868</v>
      </c>
      <c r="Y575" s="3">
        <f t="shared" si="17"/>
        <v>655500.812800535</v>
      </c>
      <c r="Z575" s="3">
        <f>'IECC Data-SI'!Y575/Convert!$B$2*1000000</f>
        <v>1621553.8911255791</v>
      </c>
      <c r="AA575" s="3">
        <f>'IECC Data-SI'!Z575/Convert!$B$2*1000000</f>
        <v>9497.1271190464868</v>
      </c>
      <c r="AB575" s="3">
        <f>'IECC Data-SI'!AA575/Convert!$B$2*1000000</f>
        <v>1631051.0182446255</v>
      </c>
    </row>
    <row r="576" spans="1:28" x14ac:dyDescent="0.25">
      <c r="A576" s="93">
        <v>2006</v>
      </c>
      <c r="B576" s="93" t="s">
        <v>60</v>
      </c>
      <c r="C576" s="121" t="s">
        <v>19</v>
      </c>
      <c r="D576" s="3">
        <f>'IECC Data-SI'!D576*Convert!$B$1</f>
        <v>33740.661232232371</v>
      </c>
      <c r="E576" s="3">
        <f>'IECC Data-SI'!E576/Convert!$B$2*1000000</f>
        <v>0</v>
      </c>
      <c r="F576" s="3">
        <f>'IECC Data-SI'!F576/Convert!$B$2*1000000</f>
        <v>26093.404150434115</v>
      </c>
      <c r="G576" s="3">
        <f>'IECC Data-SI'!G576/Convert!$B$2*1000000</f>
        <v>388311.17858304945</v>
      </c>
      <c r="H576" s="3">
        <f>'IECC Data-SI'!H576/Convert!$B$2*1000000</f>
        <v>138694.0729870332</v>
      </c>
      <c r="I576" s="3">
        <f>'IECC Data-SI'!I576/Convert!$B$2*1000000</f>
        <v>69152.733992578011</v>
      </c>
      <c r="J576" s="3">
        <f>'IECC Data-SI'!J576/Convert!$B$2*1000000</f>
        <v>490628.03212607023</v>
      </c>
      <c r="K576" s="3">
        <f>'IECC Data-SI'!K576/Convert!$B$2*1000000</f>
        <v>0</v>
      </c>
      <c r="L576" s="3">
        <f>'IECC Data-SI'!L576/Convert!$B$2*1000000</f>
        <v>0</v>
      </c>
      <c r="M576" s="3">
        <f>'IECC Data-SI'!M576/Convert!$B$2*1000000</f>
        <v>115510.46726528897</v>
      </c>
      <c r="N576" s="3">
        <f>'IECC Data-SI'!N576/Convert!$B$2*1000000</f>
        <v>0</v>
      </c>
      <c r="O576" s="3">
        <f>'IECC Data-SI'!O576/Convert!$B$2*1000000</f>
        <v>0</v>
      </c>
      <c r="P576" s="3">
        <f t="shared" si="16"/>
        <v>0</v>
      </c>
      <c r="Q576" s="3">
        <f>'IECC Data-SI'!Q576/Convert!$B$2*1000000</f>
        <v>0</v>
      </c>
      <c r="R576" s="3">
        <f>'IECC Data-SI'!R576/Convert!$B$2*1000000</f>
        <v>0</v>
      </c>
      <c r="S576" s="3">
        <f>'IECC Data-SI'!S576/Convert!$B$2*1000000</f>
        <v>0</v>
      </c>
      <c r="T576" s="3">
        <f>'IECC Data-SI'!T576/Convert!$B$2*1000000</f>
        <v>299519.67473950901</v>
      </c>
      <c r="U576" s="3">
        <f>'IECC Data-SI'!U576/Convert!$B$2*1000000</f>
        <v>0</v>
      </c>
      <c r="V576" s="3">
        <f>'IECC Data-SI'!V576/Convert!$B$2*1000000</f>
        <v>0</v>
      </c>
      <c r="W576" s="3">
        <f>'IECC Data-SI'!W576/Convert!$B$2*1000000</f>
        <v>503821.64584833832</v>
      </c>
      <c r="X576" s="3">
        <f>'IECC Data-SI'!X576/Convert!$B$2*1000000</f>
        <v>26093.404150434115</v>
      </c>
      <c r="Y576" s="3">
        <f t="shared" si="17"/>
        <v>529915.04999877245</v>
      </c>
      <c r="Z576" s="3">
        <f>'IECC Data-SI'!Y576/Convert!$B$2*1000000</f>
        <v>1501825.6378643063</v>
      </c>
      <c r="AA576" s="3">
        <f>'IECC Data-SI'!Z576/Convert!$B$2*1000000</f>
        <v>26093.404150434115</v>
      </c>
      <c r="AB576" s="3">
        <f>'IECC Data-SI'!AA576/Convert!$B$2*1000000</f>
        <v>1527919.0420147406</v>
      </c>
    </row>
    <row r="577" spans="1:28" x14ac:dyDescent="0.25">
      <c r="A577" s="93">
        <v>2006</v>
      </c>
      <c r="B577" s="93" t="s">
        <v>60</v>
      </c>
      <c r="C577" s="121" t="s">
        <v>20</v>
      </c>
      <c r="D577" s="3">
        <f>'IECC Data-SI'!D577*Convert!$B$1</f>
        <v>33740.661232232371</v>
      </c>
      <c r="E577" s="3">
        <f>'IECC Data-SI'!E577/Convert!$B$2*1000000</f>
        <v>0</v>
      </c>
      <c r="F577" s="3">
        <f>'IECC Data-SI'!F577/Convert!$B$2*1000000</f>
        <v>26974.874032740823</v>
      </c>
      <c r="G577" s="3">
        <f>'IECC Data-SI'!G577/Convert!$B$2*1000000</f>
        <v>318305.40922049724</v>
      </c>
      <c r="H577" s="3">
        <f>'IECC Data-SI'!H577/Convert!$B$2*1000000</f>
        <v>138694.0729870332</v>
      </c>
      <c r="I577" s="3">
        <f>'IECC Data-SI'!I577/Convert!$B$2*1000000</f>
        <v>69200.124846465478</v>
      </c>
      <c r="J577" s="3">
        <f>'IECC Data-SI'!J577/Convert!$B$2*1000000</f>
        <v>490628.03212607023</v>
      </c>
      <c r="K577" s="3">
        <f>'IECC Data-SI'!K577/Convert!$B$2*1000000</f>
        <v>0</v>
      </c>
      <c r="L577" s="3">
        <f>'IECC Data-SI'!L577/Convert!$B$2*1000000</f>
        <v>0</v>
      </c>
      <c r="M577" s="3">
        <f>'IECC Data-SI'!M577/Convert!$B$2*1000000</f>
        <v>120524.41960658197</v>
      </c>
      <c r="N577" s="3">
        <f>'IECC Data-SI'!N577/Convert!$B$2*1000000</f>
        <v>0</v>
      </c>
      <c r="O577" s="3">
        <f>'IECC Data-SI'!O577/Convert!$B$2*1000000</f>
        <v>0</v>
      </c>
      <c r="P577" s="3">
        <f t="shared" si="16"/>
        <v>0</v>
      </c>
      <c r="Q577" s="3">
        <f>'IECC Data-SI'!Q577/Convert!$B$2*1000000</f>
        <v>0</v>
      </c>
      <c r="R577" s="3">
        <f>'IECC Data-SI'!R577/Convert!$B$2*1000000</f>
        <v>0</v>
      </c>
      <c r="S577" s="3">
        <f>'IECC Data-SI'!S577/Convert!$B$2*1000000</f>
        <v>0</v>
      </c>
      <c r="T577" s="3">
        <f>'IECC Data-SI'!T577/Convert!$B$2*1000000</f>
        <v>301083.57291779516</v>
      </c>
      <c r="U577" s="3">
        <f>'IECC Data-SI'!U577/Convert!$B$2*1000000</f>
        <v>0</v>
      </c>
      <c r="V577" s="3">
        <f>'IECC Data-SI'!V577/Convert!$B$2*1000000</f>
        <v>0</v>
      </c>
      <c r="W577" s="3">
        <f>'IECC Data-SI'!W577/Convert!$B$2*1000000</f>
        <v>438829.82882707921</v>
      </c>
      <c r="X577" s="3">
        <f>'IECC Data-SI'!X577/Convert!$B$2*1000000</f>
        <v>26974.874032740823</v>
      </c>
      <c r="Y577" s="3">
        <f t="shared" si="17"/>
        <v>465804.70285982004</v>
      </c>
      <c r="Z577" s="3">
        <f>'IECC Data-SI'!Y577/Convert!$B$2*1000000</f>
        <v>1438435.6317044434</v>
      </c>
      <c r="AA577" s="3">
        <f>'IECC Data-SI'!Z577/Convert!$B$2*1000000</f>
        <v>26974.874032740823</v>
      </c>
      <c r="AB577" s="3">
        <f>'IECC Data-SI'!AA577/Convert!$B$2*1000000</f>
        <v>1465410.5057371843</v>
      </c>
    </row>
    <row r="578" spans="1:28" x14ac:dyDescent="0.25">
      <c r="A578" s="93">
        <v>2006</v>
      </c>
      <c r="B578" s="93" t="s">
        <v>60</v>
      </c>
      <c r="C578" s="121" t="s">
        <v>3</v>
      </c>
      <c r="D578" s="3">
        <f>'IECC Data-SI'!D578*Convert!$B$1</f>
        <v>33740.661232232371</v>
      </c>
      <c r="E578" s="3">
        <f>'IECC Data-SI'!E578/Convert!$B$2*1000000</f>
        <v>0</v>
      </c>
      <c r="F578" s="3">
        <f>'IECC Data-SI'!F578/Convert!$B$2*1000000</f>
        <v>233987.60198393278</v>
      </c>
      <c r="G578" s="3">
        <f>'IECC Data-SI'!G578/Convert!$B$2*1000000</f>
        <v>206481.95038765244</v>
      </c>
      <c r="H578" s="3">
        <f>'IECC Data-SI'!H578/Convert!$B$2*1000000</f>
        <v>138694.0729870332</v>
      </c>
      <c r="I578" s="3">
        <f>'IECC Data-SI'!I578/Convert!$B$2*1000000</f>
        <v>69181.168504910485</v>
      </c>
      <c r="J578" s="3">
        <f>'IECC Data-SI'!J578/Convert!$B$2*1000000</f>
        <v>490628.03212607023</v>
      </c>
      <c r="K578" s="3">
        <f>'IECC Data-SI'!K578/Convert!$B$2*1000000</f>
        <v>0</v>
      </c>
      <c r="L578" s="3">
        <f>'IECC Data-SI'!L578/Convert!$B$2*1000000</f>
        <v>0</v>
      </c>
      <c r="M578" s="3">
        <f>'IECC Data-SI'!M578/Convert!$B$2*1000000</f>
        <v>94269.886552930504</v>
      </c>
      <c r="N578" s="3">
        <f>'IECC Data-SI'!N578/Convert!$B$2*1000000</f>
        <v>0</v>
      </c>
      <c r="O578" s="3">
        <f>'IECC Data-SI'!O578/Convert!$B$2*1000000</f>
        <v>0</v>
      </c>
      <c r="P578" s="3">
        <f t="shared" si="16"/>
        <v>0</v>
      </c>
      <c r="Q578" s="3">
        <f>'IECC Data-SI'!Q578/Convert!$B$2*1000000</f>
        <v>0</v>
      </c>
      <c r="R578" s="3">
        <f>'IECC Data-SI'!R578/Convert!$B$2*1000000</f>
        <v>0</v>
      </c>
      <c r="S578" s="3">
        <f>'IECC Data-SI'!S578/Convert!$B$2*1000000</f>
        <v>0</v>
      </c>
      <c r="T578" s="3">
        <f>'IECC Data-SI'!T578/Convert!$B$2*1000000</f>
        <v>339517.55542052322</v>
      </c>
      <c r="U578" s="3">
        <f>'IECC Data-SI'!U578/Convert!$B$2*1000000</f>
        <v>0</v>
      </c>
      <c r="V578" s="3">
        <f>'IECC Data-SI'!V578/Convert!$B$2*1000000</f>
        <v>0</v>
      </c>
      <c r="W578" s="3">
        <f>'IECC Data-SI'!W578/Convert!$B$2*1000000</f>
        <v>300751.83694058296</v>
      </c>
      <c r="X578" s="3">
        <f>'IECC Data-SI'!X578/Convert!$B$2*1000000</f>
        <v>233987.60198393278</v>
      </c>
      <c r="Y578" s="3">
        <f t="shared" si="17"/>
        <v>534739.43892451574</v>
      </c>
      <c r="Z578" s="3">
        <f>'IECC Data-SI'!Y578/Convert!$B$2*1000000</f>
        <v>1338782.1441498974</v>
      </c>
      <c r="AA578" s="3">
        <f>'IECC Data-SI'!Z578/Convert!$B$2*1000000</f>
        <v>233987.60198393278</v>
      </c>
      <c r="AB578" s="3">
        <f>'IECC Data-SI'!AA578/Convert!$B$2*1000000</f>
        <v>1572769.7461338304</v>
      </c>
    </row>
    <row r="579" spans="1:28" x14ac:dyDescent="0.25">
      <c r="A579" s="93">
        <v>2006</v>
      </c>
      <c r="B579" s="93" t="s">
        <v>60</v>
      </c>
      <c r="C579" s="121" t="s">
        <v>7</v>
      </c>
      <c r="D579" s="3">
        <f>'IECC Data-SI'!D579*Convert!$B$1</f>
        <v>33740.661232232371</v>
      </c>
      <c r="E579" s="3">
        <f>'IECC Data-SI'!E579/Convert!$B$2*1000000</f>
        <v>0</v>
      </c>
      <c r="F579" s="3">
        <f>'IECC Data-SI'!F579/Convert!$B$2*1000000</f>
        <v>95720.046681886699</v>
      </c>
      <c r="G579" s="3">
        <f>'IECC Data-SI'!G579/Convert!$B$2*1000000</f>
        <v>220443.29594289744</v>
      </c>
      <c r="H579" s="3">
        <f>'IECC Data-SI'!H579/Convert!$B$2*1000000</f>
        <v>138694.0729870332</v>
      </c>
      <c r="I579" s="3">
        <f>'IECC Data-SI'!I579/Convert!$B$2*1000000</f>
        <v>69181.168504910485</v>
      </c>
      <c r="J579" s="3">
        <f>'IECC Data-SI'!J579/Convert!$B$2*1000000</f>
        <v>490628.03212607023</v>
      </c>
      <c r="K579" s="3">
        <f>'IECC Data-SI'!K579/Convert!$B$2*1000000</f>
        <v>0</v>
      </c>
      <c r="L579" s="3">
        <f>'IECC Data-SI'!L579/Convert!$B$2*1000000</f>
        <v>0</v>
      </c>
      <c r="M579" s="3">
        <f>'IECC Data-SI'!M579/Convert!$B$2*1000000</f>
        <v>105160.30477626825</v>
      </c>
      <c r="N579" s="3">
        <f>'IECC Data-SI'!N579/Convert!$B$2*1000000</f>
        <v>0</v>
      </c>
      <c r="O579" s="3">
        <f>'IECC Data-SI'!O579/Convert!$B$2*1000000</f>
        <v>0</v>
      </c>
      <c r="P579" s="3">
        <f t="shared" ref="P579:P642" si="18">N579-O579</f>
        <v>0</v>
      </c>
      <c r="Q579" s="3">
        <f>'IECC Data-SI'!Q579/Convert!$B$2*1000000</f>
        <v>0</v>
      </c>
      <c r="R579" s="3">
        <f>'IECC Data-SI'!R579/Convert!$B$2*1000000</f>
        <v>0</v>
      </c>
      <c r="S579" s="3">
        <f>'IECC Data-SI'!S579/Convert!$B$2*1000000</f>
        <v>0</v>
      </c>
      <c r="T579" s="3">
        <f>'IECC Data-SI'!T579/Convert!$B$2*1000000</f>
        <v>329252.6964684999</v>
      </c>
      <c r="U579" s="3">
        <f>'IECC Data-SI'!U579/Convert!$B$2*1000000</f>
        <v>0</v>
      </c>
      <c r="V579" s="3">
        <f>'IECC Data-SI'!V579/Convert!$B$2*1000000</f>
        <v>0</v>
      </c>
      <c r="W579" s="3">
        <f>'IECC Data-SI'!W579/Convert!$B$2*1000000</f>
        <v>325603.6007191657</v>
      </c>
      <c r="X579" s="3">
        <f>'IECC Data-SI'!X579/Convert!$B$2*1000000</f>
        <v>95720.046681886699</v>
      </c>
      <c r="Y579" s="3">
        <f t="shared" ref="Y579:Y642" si="19">SUM(W579:X579)</f>
        <v>421323.64740105241</v>
      </c>
      <c r="Z579" s="3">
        <f>'IECC Data-SI'!Y579/Convert!$B$2*1000000</f>
        <v>1353369.0489764572</v>
      </c>
      <c r="AA579" s="3">
        <f>'IECC Data-SI'!Z579/Convert!$B$2*1000000</f>
        <v>95720.046681886699</v>
      </c>
      <c r="AB579" s="3">
        <f>'IECC Data-SI'!AA579/Convert!$B$2*1000000</f>
        <v>1449089.0956583438</v>
      </c>
    </row>
    <row r="580" spans="1:28" x14ac:dyDescent="0.25">
      <c r="A580" s="93">
        <v>2006</v>
      </c>
      <c r="B580" s="93" t="s">
        <v>60</v>
      </c>
      <c r="C580" s="121" t="s">
        <v>17</v>
      </c>
      <c r="D580" s="3">
        <f>'IECC Data-SI'!D580*Convert!$B$1</f>
        <v>33740.661232232371</v>
      </c>
      <c r="E580" s="3">
        <f>'IECC Data-SI'!E580/Convert!$B$2*1000000</f>
        <v>0</v>
      </c>
      <c r="F580" s="3">
        <f>'IECC Data-SI'!F580/Convert!$B$2*1000000</f>
        <v>25742.711831666929</v>
      </c>
      <c r="G580" s="3">
        <f>'IECC Data-SI'!G580/Convert!$B$2*1000000</f>
        <v>104411.52928484642</v>
      </c>
      <c r="H580" s="3">
        <f>'IECC Data-SI'!H580/Convert!$B$2*1000000</f>
        <v>138694.0729870332</v>
      </c>
      <c r="I580" s="3">
        <f>'IECC Data-SI'!I580/Convert!$B$2*1000000</f>
        <v>69171.690334133003</v>
      </c>
      <c r="J580" s="3">
        <f>'IECC Data-SI'!J580/Convert!$B$2*1000000</f>
        <v>490628.03212607023</v>
      </c>
      <c r="K580" s="3">
        <f>'IECC Data-SI'!K580/Convert!$B$2*1000000</f>
        <v>0</v>
      </c>
      <c r="L580" s="3">
        <f>'IECC Data-SI'!L580/Convert!$B$2*1000000</f>
        <v>0</v>
      </c>
      <c r="M580" s="3">
        <f>'IECC Data-SI'!M580/Convert!$B$2*1000000</f>
        <v>68337.611305713741</v>
      </c>
      <c r="N580" s="3">
        <f>'IECC Data-SI'!N580/Convert!$B$2*1000000</f>
        <v>0</v>
      </c>
      <c r="O580" s="3">
        <f>'IECC Data-SI'!O580/Convert!$B$2*1000000</f>
        <v>0</v>
      </c>
      <c r="P580" s="3">
        <f t="shared" si="18"/>
        <v>0</v>
      </c>
      <c r="Q580" s="3">
        <f>'IECC Data-SI'!Q580/Convert!$B$2*1000000</f>
        <v>0</v>
      </c>
      <c r="R580" s="3">
        <f>'IECC Data-SI'!R580/Convert!$B$2*1000000</f>
        <v>0</v>
      </c>
      <c r="S580" s="3">
        <f>'IECC Data-SI'!S580/Convert!$B$2*1000000</f>
        <v>0</v>
      </c>
      <c r="T580" s="3">
        <f>'IECC Data-SI'!T580/Convert!$B$2*1000000</f>
        <v>343536.2998301796</v>
      </c>
      <c r="U580" s="3">
        <f>'IECC Data-SI'!U580/Convert!$B$2*1000000</f>
        <v>0</v>
      </c>
      <c r="V580" s="3">
        <f>'IECC Data-SI'!V580/Convert!$B$2*1000000</f>
        <v>0</v>
      </c>
      <c r="W580" s="3">
        <f>'IECC Data-SI'!W580/Convert!$B$2*1000000</f>
        <v>172749.14059056016</v>
      </c>
      <c r="X580" s="3">
        <f>'IECC Data-SI'!X580/Convert!$B$2*1000000</f>
        <v>25742.711831666929</v>
      </c>
      <c r="Y580" s="3">
        <f t="shared" si="19"/>
        <v>198491.85242222709</v>
      </c>
      <c r="Z580" s="3">
        <f>'IECC Data-SI'!Y580/Convert!$B$2*1000000</f>
        <v>1214779.2358679762</v>
      </c>
      <c r="AA580" s="3">
        <f>'IECC Data-SI'!Z580/Convert!$B$2*1000000</f>
        <v>25742.711831666929</v>
      </c>
      <c r="AB580" s="3">
        <f>'IECC Data-SI'!AA580/Convert!$B$2*1000000</f>
        <v>1240521.9476996432</v>
      </c>
    </row>
    <row r="581" spans="1:28" x14ac:dyDescent="0.25">
      <c r="A581" s="93">
        <v>2006</v>
      </c>
      <c r="B581" s="93" t="s">
        <v>60</v>
      </c>
      <c r="C581" s="121" t="s">
        <v>14</v>
      </c>
      <c r="D581" s="3">
        <f>'IECC Data-SI'!D581*Convert!$B$1</f>
        <v>33740.661232232371</v>
      </c>
      <c r="E581" s="3">
        <f>'IECC Data-SI'!E581/Convert!$B$2*1000000</f>
        <v>0</v>
      </c>
      <c r="F581" s="3">
        <f>'IECC Data-SI'!F581/Convert!$B$2*1000000</f>
        <v>524654.66521726467</v>
      </c>
      <c r="G581" s="3">
        <f>'IECC Data-SI'!G581/Convert!$B$2*1000000</f>
        <v>145262.44533583478</v>
      </c>
      <c r="H581" s="3">
        <f>'IECC Data-SI'!H581/Convert!$B$2*1000000</f>
        <v>138694.0729870332</v>
      </c>
      <c r="I581" s="3">
        <f>'IECC Data-SI'!I581/Convert!$B$2*1000000</f>
        <v>69076.908626358083</v>
      </c>
      <c r="J581" s="3">
        <f>'IECC Data-SI'!J581/Convert!$B$2*1000000</f>
        <v>490628.03212607023</v>
      </c>
      <c r="K581" s="3">
        <f>'IECC Data-SI'!K581/Convert!$B$2*1000000</f>
        <v>0</v>
      </c>
      <c r="L581" s="3">
        <f>'IECC Data-SI'!L581/Convert!$B$2*1000000</f>
        <v>0</v>
      </c>
      <c r="M581" s="3">
        <f>'IECC Data-SI'!M581/Convert!$B$2*1000000</f>
        <v>89862.537141396955</v>
      </c>
      <c r="N581" s="3">
        <f>'IECC Data-SI'!N581/Convert!$B$2*1000000</f>
        <v>0</v>
      </c>
      <c r="O581" s="3">
        <f>'IECC Data-SI'!O581/Convert!$B$2*1000000</f>
        <v>0</v>
      </c>
      <c r="P581" s="3">
        <f t="shared" si="18"/>
        <v>0</v>
      </c>
      <c r="Q581" s="3">
        <f>'IECC Data-SI'!Q581/Convert!$B$2*1000000</f>
        <v>0</v>
      </c>
      <c r="R581" s="3">
        <f>'IECC Data-SI'!R581/Convert!$B$2*1000000</f>
        <v>0</v>
      </c>
      <c r="S581" s="3">
        <f>'IECC Data-SI'!S581/Convert!$B$2*1000000</f>
        <v>0</v>
      </c>
      <c r="T581" s="3">
        <f>'IECC Data-SI'!T581/Convert!$B$2*1000000</f>
        <v>370909.25703557505</v>
      </c>
      <c r="U581" s="3">
        <f>'IECC Data-SI'!U581/Convert!$B$2*1000000</f>
        <v>0</v>
      </c>
      <c r="V581" s="3">
        <f>'IECC Data-SI'!V581/Convert!$B$2*1000000</f>
        <v>0</v>
      </c>
      <c r="W581" s="3">
        <f>'IECC Data-SI'!W581/Convert!$B$2*1000000</f>
        <v>235124.98247723177</v>
      </c>
      <c r="X581" s="3">
        <f>'IECC Data-SI'!X581/Convert!$B$2*1000000</f>
        <v>524654.66521726467</v>
      </c>
      <c r="Y581" s="3">
        <f t="shared" si="19"/>
        <v>759779.64769449644</v>
      </c>
      <c r="Z581" s="3">
        <f>'IECC Data-SI'!Y581/Convert!$B$2*1000000</f>
        <v>1304433.2532522685</v>
      </c>
      <c r="AA581" s="3">
        <f>'IECC Data-SI'!Z581/Convert!$B$2*1000000</f>
        <v>524654.66521726467</v>
      </c>
      <c r="AB581" s="3">
        <f>'IECC Data-SI'!AA581/Convert!$B$2*1000000</f>
        <v>1829087.9184695331</v>
      </c>
    </row>
    <row r="582" spans="1:28" x14ac:dyDescent="0.25">
      <c r="A582" s="93">
        <v>2006</v>
      </c>
      <c r="B582" s="93" t="s">
        <v>60</v>
      </c>
      <c r="C582" s="121" t="s">
        <v>2</v>
      </c>
      <c r="D582" s="3">
        <f>'IECC Data-SI'!D582*Convert!$B$1</f>
        <v>33740.661232232371</v>
      </c>
      <c r="E582" s="3">
        <f>'IECC Data-SI'!E582/Convert!$B$2*1000000</f>
        <v>0</v>
      </c>
      <c r="F582" s="3">
        <f>'IECC Data-SI'!F582/Convert!$B$2*1000000</f>
        <v>211988.76760937498</v>
      </c>
      <c r="G582" s="3">
        <f>'IECC Data-SI'!G582/Convert!$B$2*1000000</f>
        <v>156399.29599938731</v>
      </c>
      <c r="H582" s="3">
        <f>'IECC Data-SI'!H582/Convert!$B$2*1000000</f>
        <v>138694.0729870332</v>
      </c>
      <c r="I582" s="3">
        <f>'IECC Data-SI'!I582/Convert!$B$2*1000000</f>
        <v>69133.777651023032</v>
      </c>
      <c r="J582" s="3">
        <f>'IECC Data-SI'!J582/Convert!$B$2*1000000</f>
        <v>490628.03212607023</v>
      </c>
      <c r="K582" s="3">
        <f>'IECC Data-SI'!K582/Convert!$B$2*1000000</f>
        <v>0</v>
      </c>
      <c r="L582" s="3">
        <f>'IECC Data-SI'!L582/Convert!$B$2*1000000</f>
        <v>0</v>
      </c>
      <c r="M582" s="3">
        <f>'IECC Data-SI'!M582/Convert!$B$2*1000000</f>
        <v>98847.843038458901</v>
      </c>
      <c r="N582" s="3">
        <f>'IECC Data-SI'!N582/Convert!$B$2*1000000</f>
        <v>0</v>
      </c>
      <c r="O582" s="3">
        <f>'IECC Data-SI'!O582/Convert!$B$2*1000000</f>
        <v>0</v>
      </c>
      <c r="P582" s="3">
        <f t="shared" si="18"/>
        <v>0</v>
      </c>
      <c r="Q582" s="3">
        <f>'IECC Data-SI'!Q582/Convert!$B$2*1000000</f>
        <v>0</v>
      </c>
      <c r="R582" s="3">
        <f>'IECC Data-SI'!R582/Convert!$B$2*1000000</f>
        <v>0</v>
      </c>
      <c r="S582" s="3">
        <f>'IECC Data-SI'!S582/Convert!$B$2*1000000</f>
        <v>0</v>
      </c>
      <c r="T582" s="3">
        <f>'IECC Data-SI'!T582/Convert!$B$2*1000000</f>
        <v>361753.34406451823</v>
      </c>
      <c r="U582" s="3">
        <f>'IECC Data-SI'!U582/Convert!$B$2*1000000</f>
        <v>0</v>
      </c>
      <c r="V582" s="3">
        <f>'IECC Data-SI'!V582/Convert!$B$2*1000000</f>
        <v>0</v>
      </c>
      <c r="W582" s="3">
        <f>'IECC Data-SI'!W582/Convert!$B$2*1000000</f>
        <v>255247.13903784624</v>
      </c>
      <c r="X582" s="3">
        <f>'IECC Data-SI'!X582/Convert!$B$2*1000000</f>
        <v>211988.76760937498</v>
      </c>
      <c r="Y582" s="3">
        <f t="shared" si="19"/>
        <v>467235.90664722119</v>
      </c>
      <c r="Z582" s="3">
        <f>'IECC Data-SI'!Y582/Convert!$B$2*1000000</f>
        <v>1315456.3658664911</v>
      </c>
      <c r="AA582" s="3">
        <f>'IECC Data-SI'!Z582/Convert!$B$2*1000000</f>
        <v>211988.76760937498</v>
      </c>
      <c r="AB582" s="3">
        <f>'IECC Data-SI'!AA582/Convert!$B$2*1000000</f>
        <v>1527445.1334758662</v>
      </c>
    </row>
    <row r="583" spans="1:28" x14ac:dyDescent="0.25">
      <c r="A583" s="93">
        <v>2006</v>
      </c>
      <c r="B583" s="93" t="s">
        <v>60</v>
      </c>
      <c r="C583" s="121" t="s">
        <v>18</v>
      </c>
      <c r="D583" s="3">
        <f>'IECC Data-SI'!D583*Convert!$B$1</f>
        <v>33740.661232232371</v>
      </c>
      <c r="E583" s="3">
        <f>'IECC Data-SI'!E583/Convert!$B$2*1000000</f>
        <v>0</v>
      </c>
      <c r="F583" s="3">
        <f>'IECC Data-SI'!F583/Convert!$B$2*1000000</f>
        <v>270213.17069550528</v>
      </c>
      <c r="G583" s="3">
        <f>'IECC Data-SI'!G583/Convert!$B$2*1000000</f>
        <v>50641.866464137114</v>
      </c>
      <c r="H583" s="3">
        <f>'IECC Data-SI'!H583/Convert!$B$2*1000000</f>
        <v>138694.0729870332</v>
      </c>
      <c r="I583" s="3">
        <f>'IECC Data-SI'!I583/Convert!$B$2*1000000</f>
        <v>69001.083260138155</v>
      </c>
      <c r="J583" s="3">
        <f>'IECC Data-SI'!J583/Convert!$B$2*1000000</f>
        <v>490628.03212607023</v>
      </c>
      <c r="K583" s="3">
        <f>'IECC Data-SI'!K583/Convert!$B$2*1000000</f>
        <v>0</v>
      </c>
      <c r="L583" s="3">
        <f>'IECC Data-SI'!L583/Convert!$B$2*1000000</f>
        <v>0</v>
      </c>
      <c r="M583" s="3">
        <f>'IECC Data-SI'!M583/Convert!$B$2*1000000</f>
        <v>68944.214235473206</v>
      </c>
      <c r="N583" s="3">
        <f>'IECC Data-SI'!N583/Convert!$B$2*1000000</f>
        <v>0</v>
      </c>
      <c r="O583" s="3">
        <f>'IECC Data-SI'!O583/Convert!$B$2*1000000</f>
        <v>0</v>
      </c>
      <c r="P583" s="3">
        <f t="shared" si="18"/>
        <v>0</v>
      </c>
      <c r="Q583" s="3">
        <f>'IECC Data-SI'!Q583/Convert!$B$2*1000000</f>
        <v>0</v>
      </c>
      <c r="R583" s="3">
        <f>'IECC Data-SI'!R583/Convert!$B$2*1000000</f>
        <v>0</v>
      </c>
      <c r="S583" s="3">
        <f>'IECC Data-SI'!S583/Convert!$B$2*1000000</f>
        <v>0</v>
      </c>
      <c r="T583" s="3">
        <f>'IECC Data-SI'!T583/Convert!$B$2*1000000</f>
        <v>380377.94964228902</v>
      </c>
      <c r="U583" s="3">
        <f>'IECC Data-SI'!U583/Convert!$B$2*1000000</f>
        <v>0</v>
      </c>
      <c r="V583" s="3">
        <f>'IECC Data-SI'!V583/Convert!$B$2*1000000</f>
        <v>0</v>
      </c>
      <c r="W583" s="3">
        <f>'IECC Data-SI'!W583/Convert!$B$2*1000000</f>
        <v>119586.08069961031</v>
      </c>
      <c r="X583" s="3">
        <f>'IECC Data-SI'!X583/Convert!$B$2*1000000</f>
        <v>270213.17069550528</v>
      </c>
      <c r="Y583" s="3">
        <f t="shared" si="19"/>
        <v>389799.25139511557</v>
      </c>
      <c r="Z583" s="3">
        <f>'IECC Data-SI'!Y583/Convert!$B$2*1000000</f>
        <v>1198287.2187151411</v>
      </c>
      <c r="AA583" s="3">
        <f>'IECC Data-SI'!Z583/Convert!$B$2*1000000</f>
        <v>270213.17069550528</v>
      </c>
      <c r="AB583" s="3">
        <f>'IECC Data-SI'!AA583/Convert!$B$2*1000000</f>
        <v>1468500.3894106464</v>
      </c>
    </row>
    <row r="584" spans="1:28" x14ac:dyDescent="0.25">
      <c r="A584" s="93">
        <v>2006</v>
      </c>
      <c r="B584" s="93" t="s">
        <v>60</v>
      </c>
      <c r="C584" s="121" t="s">
        <v>4</v>
      </c>
      <c r="D584" s="3">
        <f>'IECC Data-SI'!D584*Convert!$B$1</f>
        <v>33740.661232232371</v>
      </c>
      <c r="E584" s="3">
        <f>'IECC Data-SI'!E584/Convert!$B$2*1000000</f>
        <v>0</v>
      </c>
      <c r="F584" s="3">
        <f>'IECC Data-SI'!F584/Convert!$B$2*1000000</f>
        <v>733108.07512663549</v>
      </c>
      <c r="G584" s="3">
        <f>'IECC Data-SI'!G584/Convert!$B$2*1000000</f>
        <v>80848.796732002535</v>
      </c>
      <c r="H584" s="3">
        <f>'IECC Data-SI'!H584/Convert!$B$2*1000000</f>
        <v>138694.0729870332</v>
      </c>
      <c r="I584" s="3">
        <f>'IECC Data-SI'!I584/Convert!$B$2*1000000</f>
        <v>69105.343138690558</v>
      </c>
      <c r="J584" s="3">
        <f>'IECC Data-SI'!J584/Convert!$B$2*1000000</f>
        <v>490628.03212607023</v>
      </c>
      <c r="K584" s="3">
        <f>'IECC Data-SI'!K584/Convert!$B$2*1000000</f>
        <v>0</v>
      </c>
      <c r="L584" s="3">
        <f>'IECC Data-SI'!L584/Convert!$B$2*1000000</f>
        <v>0</v>
      </c>
      <c r="M584" s="3">
        <f>'IECC Data-SI'!M584/Convert!$B$2*1000000</f>
        <v>83569.031745142609</v>
      </c>
      <c r="N584" s="3">
        <f>'IECC Data-SI'!N584/Convert!$B$2*1000000</f>
        <v>0</v>
      </c>
      <c r="O584" s="3">
        <f>'IECC Data-SI'!O584/Convert!$B$2*1000000</f>
        <v>0</v>
      </c>
      <c r="P584" s="3">
        <f t="shared" si="18"/>
        <v>0</v>
      </c>
      <c r="Q584" s="3">
        <f>'IECC Data-SI'!Q584/Convert!$B$2*1000000</f>
        <v>0</v>
      </c>
      <c r="R584" s="3">
        <f>'IECC Data-SI'!R584/Convert!$B$2*1000000</f>
        <v>0</v>
      </c>
      <c r="S584" s="3">
        <f>'IECC Data-SI'!S584/Convert!$B$2*1000000</f>
        <v>0</v>
      </c>
      <c r="T584" s="3">
        <f>'IECC Data-SI'!T584/Convert!$B$2*1000000</f>
        <v>397277.5281385564</v>
      </c>
      <c r="U584" s="3">
        <f>'IECC Data-SI'!U584/Convert!$B$2*1000000</f>
        <v>0</v>
      </c>
      <c r="V584" s="3">
        <f>'IECC Data-SI'!V584/Convert!$B$2*1000000</f>
        <v>0</v>
      </c>
      <c r="W584" s="3">
        <f>'IECC Data-SI'!W584/Convert!$B$2*1000000</f>
        <v>164417.82847714514</v>
      </c>
      <c r="X584" s="3">
        <f>'IECC Data-SI'!X584/Convert!$B$2*1000000</f>
        <v>733108.07512663549</v>
      </c>
      <c r="Y584" s="3">
        <f t="shared" si="19"/>
        <v>897525.90360378067</v>
      </c>
      <c r="Z584" s="3">
        <f>'IECC Data-SI'!Y584/Convert!$B$2*1000000</f>
        <v>1260122.8048674955</v>
      </c>
      <c r="AA584" s="3">
        <f>'IECC Data-SI'!Z584/Convert!$B$2*1000000</f>
        <v>733108.07512663549</v>
      </c>
      <c r="AB584" s="3">
        <f>'IECC Data-SI'!AA584/Convert!$B$2*1000000</f>
        <v>1993230.8799941312</v>
      </c>
    </row>
    <row r="585" spans="1:28" x14ac:dyDescent="0.25">
      <c r="A585" s="93">
        <v>2006</v>
      </c>
      <c r="B585" s="93" t="s">
        <v>60</v>
      </c>
      <c r="C585" s="121" t="s">
        <v>5</v>
      </c>
      <c r="D585" s="3">
        <f>'IECC Data-SI'!D585*Convert!$B$1</f>
        <v>33740.661232232371</v>
      </c>
      <c r="E585" s="3">
        <f>'IECC Data-SI'!E585/Convert!$B$2*1000000</f>
        <v>0</v>
      </c>
      <c r="F585" s="3">
        <f>'IECC Data-SI'!F585/Convert!$B$2*1000000</f>
        <v>378975.18036722031</v>
      </c>
      <c r="G585" s="3">
        <f>'IECC Data-SI'!G585/Convert!$B$2*1000000</f>
        <v>108799.922354825</v>
      </c>
      <c r="H585" s="3">
        <f>'IECC Data-SI'!H585/Convert!$B$2*1000000</f>
        <v>138694.0729870332</v>
      </c>
      <c r="I585" s="3">
        <f>'IECC Data-SI'!I585/Convert!$B$2*1000000</f>
        <v>69105.343138690558</v>
      </c>
      <c r="J585" s="3">
        <f>'IECC Data-SI'!J585/Convert!$B$2*1000000</f>
        <v>490628.03212607023</v>
      </c>
      <c r="K585" s="3">
        <f>'IECC Data-SI'!K585/Convert!$B$2*1000000</f>
        <v>0</v>
      </c>
      <c r="L585" s="3">
        <f>'IECC Data-SI'!L585/Convert!$B$2*1000000</f>
        <v>0</v>
      </c>
      <c r="M585" s="3">
        <f>'IECC Data-SI'!M585/Convert!$B$2*1000000</f>
        <v>90592.356291263801</v>
      </c>
      <c r="N585" s="3">
        <f>'IECC Data-SI'!N585/Convert!$B$2*1000000</f>
        <v>0</v>
      </c>
      <c r="O585" s="3">
        <f>'IECC Data-SI'!O585/Convert!$B$2*1000000</f>
        <v>0</v>
      </c>
      <c r="P585" s="3">
        <f t="shared" si="18"/>
        <v>0</v>
      </c>
      <c r="Q585" s="3">
        <f>'IECC Data-SI'!Q585/Convert!$B$2*1000000</f>
        <v>0</v>
      </c>
      <c r="R585" s="3">
        <f>'IECC Data-SI'!R585/Convert!$B$2*1000000</f>
        <v>0</v>
      </c>
      <c r="S585" s="3">
        <f>'IECC Data-SI'!S585/Convert!$B$2*1000000</f>
        <v>0</v>
      </c>
      <c r="T585" s="3">
        <f>'IECC Data-SI'!T585/Convert!$B$2*1000000</f>
        <v>389562.29712567833</v>
      </c>
      <c r="U585" s="3">
        <f>'IECC Data-SI'!U585/Convert!$B$2*1000000</f>
        <v>0</v>
      </c>
      <c r="V585" s="3">
        <f>'IECC Data-SI'!V585/Convert!$B$2*1000000</f>
        <v>0</v>
      </c>
      <c r="W585" s="3">
        <f>'IECC Data-SI'!W585/Convert!$B$2*1000000</f>
        <v>199392.27864608879</v>
      </c>
      <c r="X585" s="3">
        <f>'IECC Data-SI'!X585/Convert!$B$2*1000000</f>
        <v>378975.18036722031</v>
      </c>
      <c r="Y585" s="3">
        <f t="shared" si="19"/>
        <v>578367.4590133091</v>
      </c>
      <c r="Z585" s="3">
        <f>'IECC Data-SI'!Y585/Convert!$B$2*1000000</f>
        <v>1287382.0240235613</v>
      </c>
      <c r="AA585" s="3">
        <f>'IECC Data-SI'!Z585/Convert!$B$2*1000000</f>
        <v>378975.18036722031</v>
      </c>
      <c r="AB585" s="3">
        <f>'IECC Data-SI'!AA585/Convert!$B$2*1000000</f>
        <v>1666357.2043907812</v>
      </c>
    </row>
    <row r="586" spans="1:28" x14ac:dyDescent="0.25">
      <c r="A586" s="93">
        <v>2006</v>
      </c>
      <c r="B586" s="93" t="s">
        <v>60</v>
      </c>
      <c r="C586" s="121" t="s">
        <v>15</v>
      </c>
      <c r="D586" s="3">
        <f>'IECC Data-SI'!D586*Convert!$B$1</f>
        <v>33740.661232232371</v>
      </c>
      <c r="E586" s="3">
        <f>'IECC Data-SI'!E586/Convert!$B$2*1000000</f>
        <v>0</v>
      </c>
      <c r="F586" s="3">
        <f>'IECC Data-SI'!F586/Convert!$B$2*1000000</f>
        <v>264308.27030112816</v>
      </c>
      <c r="G586" s="3">
        <f>'IECC Data-SI'!G586/Convert!$B$2*1000000</f>
        <v>34282.543702186769</v>
      </c>
      <c r="H586" s="3">
        <f>'IECC Data-SI'!H586/Convert!$B$2*1000000</f>
        <v>138694.0729870332</v>
      </c>
      <c r="I586" s="3">
        <f>'IECC Data-SI'!I586/Convert!$B$2*1000000</f>
        <v>68991.605089360673</v>
      </c>
      <c r="J586" s="3">
        <f>'IECC Data-SI'!J586/Convert!$B$2*1000000</f>
        <v>490628.03212607023</v>
      </c>
      <c r="K586" s="3">
        <f>'IECC Data-SI'!K586/Convert!$B$2*1000000</f>
        <v>0</v>
      </c>
      <c r="L586" s="3">
        <f>'IECC Data-SI'!L586/Convert!$B$2*1000000</f>
        <v>0</v>
      </c>
      <c r="M586" s="3">
        <f>'IECC Data-SI'!M586/Convert!$B$2*1000000</f>
        <v>64091.390797397566</v>
      </c>
      <c r="N586" s="3">
        <f>'IECC Data-SI'!N586/Convert!$B$2*1000000</f>
        <v>0</v>
      </c>
      <c r="O586" s="3">
        <f>'IECC Data-SI'!O586/Convert!$B$2*1000000</f>
        <v>0</v>
      </c>
      <c r="P586" s="3">
        <f t="shared" si="18"/>
        <v>0</v>
      </c>
      <c r="Q586" s="3">
        <f>'IECC Data-SI'!Q586/Convert!$B$2*1000000</f>
        <v>0</v>
      </c>
      <c r="R586" s="3">
        <f>'IECC Data-SI'!R586/Convert!$B$2*1000000</f>
        <v>0</v>
      </c>
      <c r="S586" s="3">
        <f>'IECC Data-SI'!S586/Convert!$B$2*1000000</f>
        <v>0</v>
      </c>
      <c r="T586" s="3">
        <f>'IECC Data-SI'!T586/Convert!$B$2*1000000</f>
        <v>395325.02495839319</v>
      </c>
      <c r="U586" s="3">
        <f>'IECC Data-SI'!U586/Convert!$B$2*1000000</f>
        <v>0</v>
      </c>
      <c r="V586" s="3">
        <f>'IECC Data-SI'!V586/Convert!$B$2*1000000</f>
        <v>0</v>
      </c>
      <c r="W586" s="3">
        <f>'IECC Data-SI'!W586/Convert!$B$2*1000000</f>
        <v>98373.934499584328</v>
      </c>
      <c r="X586" s="3">
        <f>'IECC Data-SI'!X586/Convert!$B$2*1000000</f>
        <v>264308.27030112816</v>
      </c>
      <c r="Y586" s="3">
        <f t="shared" si="19"/>
        <v>362682.20480071247</v>
      </c>
      <c r="Z586" s="3">
        <f>'IECC Data-SI'!Y586/Convert!$B$2*1000000</f>
        <v>1192012.6696604416</v>
      </c>
      <c r="AA586" s="3">
        <f>'IECC Data-SI'!Z586/Convert!$B$2*1000000</f>
        <v>264308.27030112816</v>
      </c>
      <c r="AB586" s="3">
        <f>'IECC Data-SI'!AA586/Convert!$B$2*1000000</f>
        <v>1456320.9399615698</v>
      </c>
    </row>
    <row r="587" spans="1:28" x14ac:dyDescent="0.25">
      <c r="A587" s="93">
        <v>2006</v>
      </c>
      <c r="B587" s="93" t="s">
        <v>60</v>
      </c>
      <c r="C587" s="121" t="s">
        <v>16</v>
      </c>
      <c r="D587" s="3">
        <f>'IECC Data-SI'!D587*Convert!$B$1</f>
        <v>33740.661232232371</v>
      </c>
      <c r="E587" s="3">
        <f>'IECC Data-SI'!E587/Convert!$B$2*1000000</f>
        <v>0</v>
      </c>
      <c r="F587" s="3">
        <f>'IECC Data-SI'!F587/Convert!$B$2*1000000</f>
        <v>1057337.3410830649</v>
      </c>
      <c r="G587" s="3">
        <f>'IECC Data-SI'!G587/Convert!$B$2*1000000</f>
        <v>86839.00066337717</v>
      </c>
      <c r="H587" s="3">
        <f>'IECC Data-SI'!H587/Convert!$B$2*1000000</f>
        <v>138694.0729870332</v>
      </c>
      <c r="I587" s="3">
        <f>'IECC Data-SI'!I587/Convert!$B$2*1000000</f>
        <v>69067.430455580601</v>
      </c>
      <c r="J587" s="3">
        <f>'IECC Data-SI'!J587/Convert!$B$2*1000000</f>
        <v>490628.03212607023</v>
      </c>
      <c r="K587" s="3">
        <f>'IECC Data-SI'!K587/Convert!$B$2*1000000</f>
        <v>0</v>
      </c>
      <c r="L587" s="3">
        <f>'IECC Data-SI'!L587/Convert!$B$2*1000000</f>
        <v>0</v>
      </c>
      <c r="M587" s="3">
        <f>'IECC Data-SI'!M587/Convert!$B$2*1000000</f>
        <v>91009.395805473425</v>
      </c>
      <c r="N587" s="3">
        <f>'IECC Data-SI'!N587/Convert!$B$2*1000000</f>
        <v>0</v>
      </c>
      <c r="O587" s="3">
        <f>'IECC Data-SI'!O587/Convert!$B$2*1000000</f>
        <v>0</v>
      </c>
      <c r="P587" s="3">
        <f t="shared" si="18"/>
        <v>0</v>
      </c>
      <c r="Q587" s="3">
        <f>'IECC Data-SI'!Q587/Convert!$B$2*1000000</f>
        <v>0</v>
      </c>
      <c r="R587" s="3">
        <f>'IECC Data-SI'!R587/Convert!$B$2*1000000</f>
        <v>0</v>
      </c>
      <c r="S587" s="3">
        <f>'IECC Data-SI'!S587/Convert!$B$2*1000000</f>
        <v>0</v>
      </c>
      <c r="T587" s="3">
        <f>'IECC Data-SI'!T587/Convert!$B$2*1000000</f>
        <v>416726.73457396904</v>
      </c>
      <c r="U587" s="3">
        <f>'IECC Data-SI'!U587/Convert!$B$2*1000000</f>
        <v>0</v>
      </c>
      <c r="V587" s="3">
        <f>'IECC Data-SI'!V587/Convert!$B$2*1000000</f>
        <v>0</v>
      </c>
      <c r="W587" s="3">
        <f>'IECC Data-SI'!W587/Convert!$B$2*1000000</f>
        <v>177848.39646885058</v>
      </c>
      <c r="X587" s="3">
        <f>'IECC Data-SI'!X587/Convert!$B$2*1000000</f>
        <v>1057337.3410830649</v>
      </c>
      <c r="Y587" s="3">
        <f t="shared" si="19"/>
        <v>1235185.7375519155</v>
      </c>
      <c r="Z587" s="3">
        <f>'IECC Data-SI'!Y587/Convert!$B$2*1000000</f>
        <v>1292964.6666115038</v>
      </c>
      <c r="AA587" s="3">
        <f>'IECC Data-SI'!Z587/Convert!$B$2*1000000</f>
        <v>1057337.3410830649</v>
      </c>
      <c r="AB587" s="3">
        <f>'IECC Data-SI'!AA587/Convert!$B$2*1000000</f>
        <v>2350302.007694568</v>
      </c>
    </row>
    <row r="588" spans="1:28" x14ac:dyDescent="0.25">
      <c r="A588" s="93">
        <v>2006</v>
      </c>
      <c r="B588" s="93" t="s">
        <v>60</v>
      </c>
      <c r="C588" s="121" t="s">
        <v>9</v>
      </c>
      <c r="D588" s="3">
        <f>'IECC Data-SI'!D588*Convert!$B$1</f>
        <v>33740.661232232371</v>
      </c>
      <c r="E588" s="3">
        <f>'IECC Data-SI'!E588/Convert!$B$2*1000000</f>
        <v>0</v>
      </c>
      <c r="F588" s="3">
        <f>'IECC Data-SI'!F588/Convert!$B$2*1000000</f>
        <v>716606.57980302267</v>
      </c>
      <c r="G588" s="3">
        <f>'IECC Data-SI'!G588/Convert!$B$2*1000000</f>
        <v>65958.590440563392</v>
      </c>
      <c r="H588" s="3">
        <f>'IECC Data-SI'!H588/Convert!$B$2*1000000</f>
        <v>138694.0729870332</v>
      </c>
      <c r="I588" s="3">
        <f>'IECC Data-SI'!I588/Convert!$B$2*1000000</f>
        <v>69020.039601693134</v>
      </c>
      <c r="J588" s="3">
        <f>'IECC Data-SI'!J588/Convert!$B$2*1000000</f>
        <v>490628.03212607023</v>
      </c>
      <c r="K588" s="3">
        <f>'IECC Data-SI'!K588/Convert!$B$2*1000000</f>
        <v>0</v>
      </c>
      <c r="L588" s="3">
        <f>'IECC Data-SI'!L588/Convert!$B$2*1000000</f>
        <v>0</v>
      </c>
      <c r="M588" s="3">
        <f>'IECC Data-SI'!M588/Convert!$B$2*1000000</f>
        <v>86185.006879730252</v>
      </c>
      <c r="N588" s="3">
        <f>'IECC Data-SI'!N588/Convert!$B$2*1000000</f>
        <v>0</v>
      </c>
      <c r="O588" s="3">
        <f>'IECC Data-SI'!O588/Convert!$B$2*1000000</f>
        <v>0</v>
      </c>
      <c r="P588" s="3">
        <f t="shared" si="18"/>
        <v>0</v>
      </c>
      <c r="Q588" s="3">
        <f>'IECC Data-SI'!Q588/Convert!$B$2*1000000</f>
        <v>0</v>
      </c>
      <c r="R588" s="3">
        <f>'IECC Data-SI'!R588/Convert!$B$2*1000000</f>
        <v>0</v>
      </c>
      <c r="S588" s="3">
        <f>'IECC Data-SI'!S588/Convert!$B$2*1000000</f>
        <v>0</v>
      </c>
      <c r="T588" s="3">
        <f>'IECC Data-SI'!T588/Convert!$B$2*1000000</f>
        <v>411817.04211122839</v>
      </c>
      <c r="U588" s="3">
        <f>'IECC Data-SI'!U588/Convert!$B$2*1000000</f>
        <v>0</v>
      </c>
      <c r="V588" s="3">
        <f>'IECC Data-SI'!V588/Convert!$B$2*1000000</f>
        <v>0</v>
      </c>
      <c r="W588" s="3">
        <f>'IECC Data-SI'!W588/Convert!$B$2*1000000</f>
        <v>152143.59732029366</v>
      </c>
      <c r="X588" s="3">
        <f>'IECC Data-SI'!X588/Convert!$B$2*1000000</f>
        <v>716606.57980302267</v>
      </c>
      <c r="Y588" s="3">
        <f t="shared" si="19"/>
        <v>868750.17712331633</v>
      </c>
      <c r="Z588" s="3">
        <f>'IECC Data-SI'!Y588/Convert!$B$2*1000000</f>
        <v>1262302.7841463187</v>
      </c>
      <c r="AA588" s="3">
        <f>'IECC Data-SI'!Z588/Convert!$B$2*1000000</f>
        <v>716606.57980302267</v>
      </c>
      <c r="AB588" s="3">
        <f>'IECC Data-SI'!AA588/Convert!$B$2*1000000</f>
        <v>1978909.363949341</v>
      </c>
    </row>
    <row r="589" spans="1:28" x14ac:dyDescent="0.25">
      <c r="A589" s="93">
        <v>2006</v>
      </c>
      <c r="B589" s="93" t="s">
        <v>60</v>
      </c>
      <c r="C589" s="121" t="s">
        <v>12</v>
      </c>
      <c r="D589" s="3">
        <f>'IECC Data-SI'!D589*Convert!$B$1</f>
        <v>33740.661232232371</v>
      </c>
      <c r="E589" s="3">
        <f>'IECC Data-SI'!E589/Convert!$B$2*1000000</f>
        <v>0</v>
      </c>
      <c r="F589" s="3">
        <f>'IECC Data-SI'!F589/Convert!$B$2*1000000</f>
        <v>1078852.7887479707</v>
      </c>
      <c r="G589" s="3">
        <f>'IECC Data-SI'!G589/Convert!$B$2*1000000</f>
        <v>68963.170577028199</v>
      </c>
      <c r="H589" s="3">
        <f>'IECC Data-SI'!H589/Convert!$B$2*1000000</f>
        <v>138694.0729870332</v>
      </c>
      <c r="I589" s="3">
        <f>'IECC Data-SI'!I589/Convert!$B$2*1000000</f>
        <v>68972.648747805681</v>
      </c>
      <c r="J589" s="3">
        <f>'IECC Data-SI'!J589/Convert!$B$2*1000000</f>
        <v>490628.03212607023</v>
      </c>
      <c r="K589" s="3">
        <f>'IECC Data-SI'!K589/Convert!$B$2*1000000</f>
        <v>0</v>
      </c>
      <c r="L589" s="3">
        <f>'IECC Data-SI'!L589/Convert!$B$2*1000000</f>
        <v>0</v>
      </c>
      <c r="M589" s="3">
        <f>'IECC Data-SI'!M589/Convert!$B$2*1000000</f>
        <v>90573.399949708823</v>
      </c>
      <c r="N589" s="3">
        <f>'IECC Data-SI'!N589/Convert!$B$2*1000000</f>
        <v>0</v>
      </c>
      <c r="O589" s="3">
        <f>'IECC Data-SI'!O589/Convert!$B$2*1000000</f>
        <v>0</v>
      </c>
      <c r="P589" s="3">
        <f t="shared" si="18"/>
        <v>0</v>
      </c>
      <c r="Q589" s="3">
        <f>'IECC Data-SI'!Q589/Convert!$B$2*1000000</f>
        <v>0</v>
      </c>
      <c r="R589" s="3">
        <f>'IECC Data-SI'!R589/Convert!$B$2*1000000</f>
        <v>0</v>
      </c>
      <c r="S589" s="3">
        <f>'IECC Data-SI'!S589/Convert!$B$2*1000000</f>
        <v>0</v>
      </c>
      <c r="T589" s="3">
        <f>'IECC Data-SI'!T589/Convert!$B$2*1000000</f>
        <v>439730.2550509409</v>
      </c>
      <c r="U589" s="3">
        <f>'IECC Data-SI'!U589/Convert!$B$2*1000000</f>
        <v>0</v>
      </c>
      <c r="V589" s="3">
        <f>'IECC Data-SI'!V589/Convert!$B$2*1000000</f>
        <v>0</v>
      </c>
      <c r="W589" s="3">
        <f>'IECC Data-SI'!W589/Convert!$B$2*1000000</f>
        <v>159536.57052673699</v>
      </c>
      <c r="X589" s="3">
        <f>'IECC Data-SI'!X589/Convert!$B$2*1000000</f>
        <v>1078852.7887479707</v>
      </c>
      <c r="Y589" s="3">
        <f t="shared" si="19"/>
        <v>1238389.3592747077</v>
      </c>
      <c r="Z589" s="3">
        <f>'IECC Data-SI'!Y589/Convert!$B$2*1000000</f>
        <v>1297571.0576093644</v>
      </c>
      <c r="AA589" s="3">
        <f>'IECC Data-SI'!Z589/Convert!$B$2*1000000</f>
        <v>1078852.7887479707</v>
      </c>
      <c r="AB589" s="3">
        <f>'IECC Data-SI'!AA589/Convert!$B$2*1000000</f>
        <v>2376423.8463573353</v>
      </c>
    </row>
    <row r="590" spans="1:28" x14ac:dyDescent="0.25">
      <c r="A590" s="93">
        <v>2006</v>
      </c>
      <c r="B590" s="93" t="s">
        <v>60</v>
      </c>
      <c r="C590" s="121" t="s">
        <v>8</v>
      </c>
      <c r="D590" s="3">
        <f>'IECC Data-SI'!D590*Convert!$B$1</f>
        <v>33740.661232232371</v>
      </c>
      <c r="E590" s="3">
        <f>'IECC Data-SI'!E590/Convert!$B$2*1000000</f>
        <v>0</v>
      </c>
      <c r="F590" s="3">
        <f>'IECC Data-SI'!F590/Convert!$B$2*1000000</f>
        <v>1351075.3316483041</v>
      </c>
      <c r="G590" s="3">
        <f>'IECC Data-SI'!G590/Convert!$B$2*1000000</f>
        <v>44026.103261448043</v>
      </c>
      <c r="H590" s="3">
        <f>'IECC Data-SI'!H590/Convert!$B$2*1000000</f>
        <v>138694.0729870332</v>
      </c>
      <c r="I590" s="3">
        <f>'IECC Data-SI'!I590/Convert!$B$2*1000000</f>
        <v>68593.521916706028</v>
      </c>
      <c r="J590" s="3">
        <f>'IECC Data-SI'!J590/Convert!$B$2*1000000</f>
        <v>490628.03212607023</v>
      </c>
      <c r="K590" s="3">
        <f>'IECC Data-SI'!K590/Convert!$B$2*1000000</f>
        <v>0</v>
      </c>
      <c r="L590" s="3">
        <f>'IECC Data-SI'!L590/Convert!$B$2*1000000</f>
        <v>0</v>
      </c>
      <c r="M590" s="3">
        <f>'IECC Data-SI'!M590/Convert!$B$2*1000000</f>
        <v>98203.327425589494</v>
      </c>
      <c r="N590" s="3">
        <f>'IECC Data-SI'!N590/Convert!$B$2*1000000</f>
        <v>0</v>
      </c>
      <c r="O590" s="3">
        <f>'IECC Data-SI'!O590/Convert!$B$2*1000000</f>
        <v>0</v>
      </c>
      <c r="P590" s="3">
        <f t="shared" si="18"/>
        <v>0</v>
      </c>
      <c r="Q590" s="3">
        <f>'IECC Data-SI'!Q590/Convert!$B$2*1000000</f>
        <v>0</v>
      </c>
      <c r="R590" s="3">
        <f>'IECC Data-SI'!R590/Convert!$B$2*1000000</f>
        <v>0</v>
      </c>
      <c r="S590" s="3">
        <f>'IECC Data-SI'!S590/Convert!$B$2*1000000</f>
        <v>0</v>
      </c>
      <c r="T590" s="3">
        <f>'IECC Data-SI'!T590/Convert!$B$2*1000000</f>
        <v>470866.04605500051</v>
      </c>
      <c r="U590" s="3">
        <f>'IECC Data-SI'!U590/Convert!$B$2*1000000</f>
        <v>0</v>
      </c>
      <c r="V590" s="3">
        <f>'IECC Data-SI'!V590/Convert!$B$2*1000000</f>
        <v>0</v>
      </c>
      <c r="W590" s="3">
        <f>'IECC Data-SI'!W590/Convert!$B$2*1000000</f>
        <v>142229.43068703753</v>
      </c>
      <c r="X590" s="3">
        <f>'IECC Data-SI'!X590/Convert!$B$2*1000000</f>
        <v>1351075.3316483041</v>
      </c>
      <c r="Y590" s="3">
        <f t="shared" si="19"/>
        <v>1493304.7623353417</v>
      </c>
      <c r="Z590" s="3">
        <f>'IECC Data-SI'!Y590/Convert!$B$2*1000000</f>
        <v>1311020.5819426251</v>
      </c>
      <c r="AA590" s="3">
        <f>'IECC Data-SI'!Z590/Convert!$B$2*1000000</f>
        <v>1351075.3316483041</v>
      </c>
      <c r="AB590" s="3">
        <f>'IECC Data-SI'!AA590/Convert!$B$2*1000000</f>
        <v>2662095.913590929</v>
      </c>
    </row>
    <row r="591" spans="1:28" x14ac:dyDescent="0.25">
      <c r="A591" s="93">
        <v>2009</v>
      </c>
      <c r="B591" s="93" t="s">
        <v>60</v>
      </c>
      <c r="C591" s="121" t="s">
        <v>10</v>
      </c>
      <c r="D591" s="3">
        <f>'IECC Data-SI'!D591*Convert!$B$1</f>
        <v>33740.661232232371</v>
      </c>
      <c r="E591" s="3">
        <f>'IECC Data-SI'!E591/Convert!$B$2*1000000</f>
        <v>0</v>
      </c>
      <c r="F591" s="3">
        <f>'IECC Data-SI'!F591/Convert!$B$2*1000000</f>
        <v>0</v>
      </c>
      <c r="G591" s="3">
        <f>'IECC Data-SI'!G591/Convert!$B$2*1000000</f>
        <v>595096.43043558171</v>
      </c>
      <c r="H591" s="3">
        <f>'IECC Data-SI'!H591/Convert!$B$2*1000000</f>
        <v>138694.0729870332</v>
      </c>
      <c r="I591" s="3">
        <f>'IECC Data-SI'!I591/Convert!$B$2*1000000</f>
        <v>37410.340058758971</v>
      </c>
      <c r="J591" s="3">
        <f>'IECC Data-SI'!J591/Convert!$B$2*1000000</f>
        <v>490628.03212607023</v>
      </c>
      <c r="K591" s="3">
        <f>'IECC Data-SI'!K591/Convert!$B$2*1000000</f>
        <v>0</v>
      </c>
      <c r="L591" s="3">
        <f>'IECC Data-SI'!L591/Convert!$B$2*1000000</f>
        <v>0</v>
      </c>
      <c r="M591" s="3">
        <f>'IECC Data-SI'!M591/Convert!$B$2*1000000</f>
        <v>166749.45848840804</v>
      </c>
      <c r="N591" s="3">
        <f>'IECC Data-SI'!N591/Convert!$B$2*1000000</f>
        <v>0</v>
      </c>
      <c r="O591" s="3">
        <f>'IECC Data-SI'!O591/Convert!$B$2*1000000</f>
        <v>0</v>
      </c>
      <c r="P591" s="3">
        <f t="shared" si="18"/>
        <v>0</v>
      </c>
      <c r="Q591" s="3">
        <f>'IECC Data-SI'!Q591/Convert!$B$2*1000000</f>
        <v>0</v>
      </c>
      <c r="R591" s="3">
        <f>'IECC Data-SI'!R591/Convert!$B$2*1000000</f>
        <v>0</v>
      </c>
      <c r="S591" s="3">
        <f>'IECC Data-SI'!S591/Convert!$B$2*1000000</f>
        <v>0</v>
      </c>
      <c r="T591" s="3">
        <f>'IECC Data-SI'!T591/Convert!$B$2*1000000</f>
        <v>256213.91245715035</v>
      </c>
      <c r="U591" s="3">
        <f>'IECC Data-SI'!U591/Convert!$B$2*1000000</f>
        <v>0</v>
      </c>
      <c r="V591" s="3">
        <f>'IECC Data-SI'!V591/Convert!$B$2*1000000</f>
        <v>0</v>
      </c>
      <c r="W591" s="3">
        <f>'IECC Data-SI'!W591/Convert!$B$2*1000000</f>
        <v>761845.88892398961</v>
      </c>
      <c r="X591" s="3">
        <f>'IECC Data-SI'!X591/Convert!$B$2*1000000</f>
        <v>0</v>
      </c>
      <c r="Y591" s="3">
        <f t="shared" si="19"/>
        <v>761845.88892398961</v>
      </c>
      <c r="Z591" s="3">
        <f>'IECC Data-SI'!Y591/Convert!$B$2*1000000</f>
        <v>1684801.7247237798</v>
      </c>
      <c r="AA591" s="3">
        <f>'IECC Data-SI'!Z591/Convert!$B$2*1000000</f>
        <v>0</v>
      </c>
      <c r="AB591" s="3">
        <f>'IECC Data-SI'!AA591/Convert!$B$2*1000000</f>
        <v>1684801.7247237798</v>
      </c>
    </row>
    <row r="592" spans="1:28" x14ac:dyDescent="0.25">
      <c r="A592" s="93">
        <v>2009</v>
      </c>
      <c r="B592" s="93" t="s">
        <v>60</v>
      </c>
      <c r="C592" s="121" t="s">
        <v>6</v>
      </c>
      <c r="D592" s="3">
        <f>'IECC Data-SI'!D592*Convert!$B$1</f>
        <v>33740.661232232371</v>
      </c>
      <c r="E592" s="3">
        <f>'IECC Data-SI'!E592/Convert!$B$2*1000000</f>
        <v>0</v>
      </c>
      <c r="F592" s="3">
        <f>'IECC Data-SI'!F592/Convert!$B$2*1000000</f>
        <v>9.4781707774915045</v>
      </c>
      <c r="G592" s="3">
        <f>'IECC Data-SI'!G592/Convert!$B$2*1000000</f>
        <v>541004.50980843767</v>
      </c>
      <c r="H592" s="3">
        <f>'IECC Data-SI'!H592/Convert!$B$2*1000000</f>
        <v>138694.0729870332</v>
      </c>
      <c r="I592" s="3">
        <f>'IECC Data-SI'!I592/Convert!$B$2*1000000</f>
        <v>37419.81822953646</v>
      </c>
      <c r="J592" s="3">
        <f>'IECC Data-SI'!J592/Convert!$B$2*1000000</f>
        <v>490628.03212607023</v>
      </c>
      <c r="K592" s="3">
        <f>'IECC Data-SI'!K592/Convert!$B$2*1000000</f>
        <v>0</v>
      </c>
      <c r="L592" s="3">
        <f>'IECC Data-SI'!L592/Convert!$B$2*1000000</f>
        <v>0</v>
      </c>
      <c r="M592" s="3">
        <f>'IECC Data-SI'!M592/Convert!$B$2*1000000</f>
        <v>163460.5332286185</v>
      </c>
      <c r="N592" s="3">
        <f>'IECC Data-SI'!N592/Convert!$B$2*1000000</f>
        <v>0</v>
      </c>
      <c r="O592" s="3">
        <f>'IECC Data-SI'!O592/Convert!$B$2*1000000</f>
        <v>0</v>
      </c>
      <c r="P592" s="3">
        <f t="shared" si="18"/>
        <v>0</v>
      </c>
      <c r="Q592" s="3">
        <f>'IECC Data-SI'!Q592/Convert!$B$2*1000000</f>
        <v>0</v>
      </c>
      <c r="R592" s="3">
        <f>'IECC Data-SI'!R592/Convert!$B$2*1000000</f>
        <v>0</v>
      </c>
      <c r="S592" s="3">
        <f>'IECC Data-SI'!S592/Convert!$B$2*1000000</f>
        <v>0</v>
      </c>
      <c r="T592" s="3">
        <f>'IECC Data-SI'!T592/Convert!$B$2*1000000</f>
        <v>255133.40098851634</v>
      </c>
      <c r="U592" s="3">
        <f>'IECC Data-SI'!U592/Convert!$B$2*1000000</f>
        <v>0</v>
      </c>
      <c r="V592" s="3">
        <f>'IECC Data-SI'!V592/Convert!$B$2*1000000</f>
        <v>0</v>
      </c>
      <c r="W592" s="3">
        <f>'IECC Data-SI'!W592/Convert!$B$2*1000000</f>
        <v>704465.04303705611</v>
      </c>
      <c r="X592" s="3">
        <f>'IECC Data-SI'!X592/Convert!$B$2*1000000</f>
        <v>9.4781707774915045</v>
      </c>
      <c r="Y592" s="3">
        <f t="shared" si="19"/>
        <v>704474.52120783355</v>
      </c>
      <c r="Z592" s="3">
        <f>'IECC Data-SI'!Y592/Convert!$B$2*1000000</f>
        <v>1626349.8455389899</v>
      </c>
      <c r="AA592" s="3">
        <f>'IECC Data-SI'!Z592/Convert!$B$2*1000000</f>
        <v>9.4781707774915045</v>
      </c>
      <c r="AB592" s="3">
        <f>'IECC Data-SI'!AA592/Convert!$B$2*1000000</f>
        <v>1626359.3237097673</v>
      </c>
    </row>
    <row r="593" spans="1:28" x14ac:dyDescent="0.25">
      <c r="A593" s="93">
        <v>2009</v>
      </c>
      <c r="B593" s="93" t="s">
        <v>60</v>
      </c>
      <c r="C593" s="121" t="s">
        <v>11</v>
      </c>
      <c r="D593" s="3">
        <f>'IECC Data-SI'!D593*Convert!$B$1</f>
        <v>33740.661232232371</v>
      </c>
      <c r="E593" s="3">
        <f>'IECC Data-SI'!E593/Convert!$B$2*1000000</f>
        <v>0</v>
      </c>
      <c r="F593" s="3">
        <f>'IECC Data-SI'!F593/Convert!$B$2*1000000</f>
        <v>0</v>
      </c>
      <c r="G593" s="3">
        <f>'IECC Data-SI'!G593/Convert!$B$2*1000000</f>
        <v>401068.79644955299</v>
      </c>
      <c r="H593" s="3">
        <f>'IECC Data-SI'!H593/Convert!$B$2*1000000</f>
        <v>138694.0729870332</v>
      </c>
      <c r="I593" s="3">
        <f>'IECC Data-SI'!I593/Convert!$B$2*1000000</f>
        <v>37429.296400313957</v>
      </c>
      <c r="J593" s="3">
        <f>'IECC Data-SI'!J593/Convert!$B$2*1000000</f>
        <v>490628.03212607023</v>
      </c>
      <c r="K593" s="3">
        <f>'IECC Data-SI'!K593/Convert!$B$2*1000000</f>
        <v>0</v>
      </c>
      <c r="L593" s="3">
        <f>'IECC Data-SI'!L593/Convert!$B$2*1000000</f>
        <v>0</v>
      </c>
      <c r="M593" s="3">
        <f>'IECC Data-SI'!M593/Convert!$B$2*1000000</f>
        <v>134296.20174627713</v>
      </c>
      <c r="N593" s="3">
        <f>'IECC Data-SI'!N593/Convert!$B$2*1000000</f>
        <v>0</v>
      </c>
      <c r="O593" s="3">
        <f>'IECC Data-SI'!O593/Convert!$B$2*1000000</f>
        <v>0</v>
      </c>
      <c r="P593" s="3">
        <f t="shared" si="18"/>
        <v>0</v>
      </c>
      <c r="Q593" s="3">
        <f>'IECC Data-SI'!Q593/Convert!$B$2*1000000</f>
        <v>0</v>
      </c>
      <c r="R593" s="3">
        <f>'IECC Data-SI'!R593/Convert!$B$2*1000000</f>
        <v>0</v>
      </c>
      <c r="S593" s="3">
        <f>'IECC Data-SI'!S593/Convert!$B$2*1000000</f>
        <v>0</v>
      </c>
      <c r="T593" s="3">
        <f>'IECC Data-SI'!T593/Convert!$B$2*1000000</f>
        <v>276241.28730998992</v>
      </c>
      <c r="U593" s="3">
        <f>'IECC Data-SI'!U593/Convert!$B$2*1000000</f>
        <v>0</v>
      </c>
      <c r="V593" s="3">
        <f>'IECC Data-SI'!V593/Convert!$B$2*1000000</f>
        <v>0</v>
      </c>
      <c r="W593" s="3">
        <f>'IECC Data-SI'!W593/Convert!$B$2*1000000</f>
        <v>535364.99819583003</v>
      </c>
      <c r="X593" s="3">
        <f>'IECC Data-SI'!X593/Convert!$B$2*1000000</f>
        <v>0</v>
      </c>
      <c r="Y593" s="3">
        <f t="shared" si="19"/>
        <v>535364.99819583003</v>
      </c>
      <c r="Z593" s="3">
        <f>'IECC Data-SI'!Y593/Convert!$B$2*1000000</f>
        <v>1478357.6870192373</v>
      </c>
      <c r="AA593" s="3">
        <f>'IECC Data-SI'!Z593/Convert!$B$2*1000000</f>
        <v>0</v>
      </c>
      <c r="AB593" s="3">
        <f>'IECC Data-SI'!AA593/Convert!$B$2*1000000</f>
        <v>1478357.6870192373</v>
      </c>
    </row>
    <row r="594" spans="1:28" x14ac:dyDescent="0.25">
      <c r="A594" s="93">
        <v>2009</v>
      </c>
      <c r="B594" s="93" t="s">
        <v>60</v>
      </c>
      <c r="C594" s="121" t="s">
        <v>13</v>
      </c>
      <c r="D594" s="3">
        <f>'IECC Data-SI'!D594*Convert!$B$1</f>
        <v>33740.661232232371</v>
      </c>
      <c r="E594" s="3">
        <f>'IECC Data-SI'!E594/Convert!$B$2*1000000</f>
        <v>0</v>
      </c>
      <c r="F594" s="3">
        <f>'IECC Data-SI'!F594/Convert!$B$2*1000000</f>
        <v>6966.4555214562561</v>
      </c>
      <c r="G594" s="3">
        <f>'IECC Data-SI'!G594/Convert!$B$2*1000000</f>
        <v>410129.92771283491</v>
      </c>
      <c r="H594" s="3">
        <f>'IECC Data-SI'!H594/Convert!$B$2*1000000</f>
        <v>138694.0729870332</v>
      </c>
      <c r="I594" s="3">
        <f>'IECC Data-SI'!I594/Convert!$B$2*1000000</f>
        <v>37381.905546426497</v>
      </c>
      <c r="J594" s="3">
        <f>'IECC Data-SI'!J594/Convert!$B$2*1000000</f>
        <v>490628.03212607023</v>
      </c>
      <c r="K594" s="3">
        <f>'IECC Data-SI'!K594/Convert!$B$2*1000000</f>
        <v>0</v>
      </c>
      <c r="L594" s="3">
        <f>'IECC Data-SI'!L594/Convert!$B$2*1000000</f>
        <v>0</v>
      </c>
      <c r="M594" s="3">
        <f>'IECC Data-SI'!M594/Convert!$B$2*1000000</f>
        <v>143025.59703234682</v>
      </c>
      <c r="N594" s="3">
        <f>'IECC Data-SI'!N594/Convert!$B$2*1000000</f>
        <v>0</v>
      </c>
      <c r="O594" s="3">
        <f>'IECC Data-SI'!O594/Convert!$B$2*1000000</f>
        <v>0</v>
      </c>
      <c r="P594" s="3">
        <f t="shared" si="18"/>
        <v>0</v>
      </c>
      <c r="Q594" s="3">
        <f>'IECC Data-SI'!Q594/Convert!$B$2*1000000</f>
        <v>0</v>
      </c>
      <c r="R594" s="3">
        <f>'IECC Data-SI'!R594/Convert!$B$2*1000000</f>
        <v>0</v>
      </c>
      <c r="S594" s="3">
        <f>'IECC Data-SI'!S594/Convert!$B$2*1000000</f>
        <v>0</v>
      </c>
      <c r="T594" s="3">
        <f>'IECC Data-SI'!T594/Convert!$B$2*1000000</f>
        <v>277046.9318260767</v>
      </c>
      <c r="U594" s="3">
        <f>'IECC Data-SI'!U594/Convert!$B$2*1000000</f>
        <v>0</v>
      </c>
      <c r="V594" s="3">
        <f>'IECC Data-SI'!V594/Convert!$B$2*1000000</f>
        <v>0</v>
      </c>
      <c r="W594" s="3">
        <f>'IECC Data-SI'!W594/Convert!$B$2*1000000</f>
        <v>553155.52474518167</v>
      </c>
      <c r="X594" s="3">
        <f>'IECC Data-SI'!X594/Convert!$B$2*1000000</f>
        <v>6966.4555214562561</v>
      </c>
      <c r="Y594" s="3">
        <f t="shared" si="19"/>
        <v>560121.98026663787</v>
      </c>
      <c r="Z594" s="3">
        <f>'IECC Data-SI'!Y594/Convert!$B$2*1000000</f>
        <v>1496896.9890600108</v>
      </c>
      <c r="AA594" s="3">
        <f>'IECC Data-SI'!Z594/Convert!$B$2*1000000</f>
        <v>6966.4555214562561</v>
      </c>
      <c r="AB594" s="3">
        <f>'IECC Data-SI'!AA594/Convert!$B$2*1000000</f>
        <v>1503863.444581467</v>
      </c>
    </row>
    <row r="595" spans="1:28" x14ac:dyDescent="0.25">
      <c r="A595" s="93">
        <v>2009</v>
      </c>
      <c r="B595" s="93" t="s">
        <v>60</v>
      </c>
      <c r="C595" s="121" t="s">
        <v>19</v>
      </c>
      <c r="D595" s="3">
        <f>'IECC Data-SI'!D595*Convert!$B$1</f>
        <v>33740.661232232371</v>
      </c>
      <c r="E595" s="3">
        <f>'IECC Data-SI'!E595/Convert!$B$2*1000000</f>
        <v>0</v>
      </c>
      <c r="F595" s="3">
        <f>'IECC Data-SI'!F595/Convert!$B$2*1000000</f>
        <v>16842.709471602404</v>
      </c>
      <c r="G595" s="3">
        <f>'IECC Data-SI'!G595/Convert!$B$2*1000000</f>
        <v>309424.36320198764</v>
      </c>
      <c r="H595" s="3">
        <f>'IECC Data-SI'!H595/Convert!$B$2*1000000</f>
        <v>138694.0729870332</v>
      </c>
      <c r="I595" s="3">
        <f>'IECC Data-SI'!I595/Convert!$B$2*1000000</f>
        <v>37362.949204871518</v>
      </c>
      <c r="J595" s="3">
        <f>'IECC Data-SI'!J595/Convert!$B$2*1000000</f>
        <v>490628.03212607023</v>
      </c>
      <c r="K595" s="3">
        <f>'IECC Data-SI'!K595/Convert!$B$2*1000000</f>
        <v>0</v>
      </c>
      <c r="L595" s="3">
        <f>'IECC Data-SI'!L595/Convert!$B$2*1000000</f>
        <v>0</v>
      </c>
      <c r="M595" s="3">
        <f>'IECC Data-SI'!M595/Convert!$B$2*1000000</f>
        <v>110013.12821434389</v>
      </c>
      <c r="N595" s="3">
        <f>'IECC Data-SI'!N595/Convert!$B$2*1000000</f>
        <v>0</v>
      </c>
      <c r="O595" s="3">
        <f>'IECC Data-SI'!O595/Convert!$B$2*1000000</f>
        <v>0</v>
      </c>
      <c r="P595" s="3">
        <f t="shared" si="18"/>
        <v>0</v>
      </c>
      <c r="Q595" s="3">
        <f>'IECC Data-SI'!Q595/Convert!$B$2*1000000</f>
        <v>0</v>
      </c>
      <c r="R595" s="3">
        <f>'IECC Data-SI'!R595/Convert!$B$2*1000000</f>
        <v>0</v>
      </c>
      <c r="S595" s="3">
        <f>'IECC Data-SI'!S595/Convert!$B$2*1000000</f>
        <v>0</v>
      </c>
      <c r="T595" s="3">
        <f>'IECC Data-SI'!T595/Convert!$B$2*1000000</f>
        <v>299453.32754406659</v>
      </c>
      <c r="U595" s="3">
        <f>'IECC Data-SI'!U595/Convert!$B$2*1000000</f>
        <v>0</v>
      </c>
      <c r="V595" s="3">
        <f>'IECC Data-SI'!V595/Convert!$B$2*1000000</f>
        <v>0</v>
      </c>
      <c r="W595" s="3">
        <f>'IECC Data-SI'!W595/Convert!$B$2*1000000</f>
        <v>419437.4914163315</v>
      </c>
      <c r="X595" s="3">
        <f>'IECC Data-SI'!X595/Convert!$B$2*1000000</f>
        <v>16842.709471602404</v>
      </c>
      <c r="Y595" s="3">
        <f t="shared" si="19"/>
        <v>436280.2008879339</v>
      </c>
      <c r="Z595" s="3">
        <f>'IECC Data-SI'!Y595/Convert!$B$2*1000000</f>
        <v>1385575.8732783729</v>
      </c>
      <c r="AA595" s="3">
        <f>'IECC Data-SI'!Z595/Convert!$B$2*1000000</f>
        <v>16842.709471602404</v>
      </c>
      <c r="AB595" s="3">
        <f>'IECC Data-SI'!AA595/Convert!$B$2*1000000</f>
        <v>1402418.5827499754</v>
      </c>
    </row>
    <row r="596" spans="1:28" x14ac:dyDescent="0.25">
      <c r="A596" s="93">
        <v>2009</v>
      </c>
      <c r="B596" s="93" t="s">
        <v>60</v>
      </c>
      <c r="C596" s="121" t="s">
        <v>20</v>
      </c>
      <c r="D596" s="3">
        <f>'IECC Data-SI'!D596*Convert!$B$1</f>
        <v>33740.661232232371</v>
      </c>
      <c r="E596" s="3">
        <f>'IECC Data-SI'!E596/Convert!$B$2*1000000</f>
        <v>0</v>
      </c>
      <c r="F596" s="3">
        <f>'IECC Data-SI'!F596/Convert!$B$2*1000000</f>
        <v>14662.73019277936</v>
      </c>
      <c r="G596" s="3">
        <f>'IECC Data-SI'!G596/Convert!$B$2*1000000</f>
        <v>247882.60034373531</v>
      </c>
      <c r="H596" s="3">
        <f>'IECC Data-SI'!H596/Convert!$B$2*1000000</f>
        <v>138694.0729870332</v>
      </c>
      <c r="I596" s="3">
        <f>'IECC Data-SI'!I596/Convert!$B$2*1000000</f>
        <v>37391.383717203993</v>
      </c>
      <c r="J596" s="3">
        <f>'IECC Data-SI'!J596/Convert!$B$2*1000000</f>
        <v>490628.03212607023</v>
      </c>
      <c r="K596" s="3">
        <f>'IECC Data-SI'!K596/Convert!$B$2*1000000</f>
        <v>0</v>
      </c>
      <c r="L596" s="3">
        <f>'IECC Data-SI'!L596/Convert!$B$2*1000000</f>
        <v>0</v>
      </c>
      <c r="M596" s="3">
        <f>'IECC Data-SI'!M596/Convert!$B$2*1000000</f>
        <v>113567.44225590321</v>
      </c>
      <c r="N596" s="3">
        <f>'IECC Data-SI'!N596/Convert!$B$2*1000000</f>
        <v>0</v>
      </c>
      <c r="O596" s="3">
        <f>'IECC Data-SI'!O596/Convert!$B$2*1000000</f>
        <v>0</v>
      </c>
      <c r="P596" s="3">
        <f t="shared" si="18"/>
        <v>0</v>
      </c>
      <c r="Q596" s="3">
        <f>'IECC Data-SI'!Q596/Convert!$B$2*1000000</f>
        <v>0</v>
      </c>
      <c r="R596" s="3">
        <f>'IECC Data-SI'!R596/Convert!$B$2*1000000</f>
        <v>0</v>
      </c>
      <c r="S596" s="3">
        <f>'IECC Data-SI'!S596/Convert!$B$2*1000000</f>
        <v>0</v>
      </c>
      <c r="T596" s="3">
        <f>'IECC Data-SI'!T596/Convert!$B$2*1000000</f>
        <v>300969.83486846532</v>
      </c>
      <c r="U596" s="3">
        <f>'IECC Data-SI'!U596/Convert!$B$2*1000000</f>
        <v>0</v>
      </c>
      <c r="V596" s="3">
        <f>'IECC Data-SI'!V596/Convert!$B$2*1000000</f>
        <v>0</v>
      </c>
      <c r="W596" s="3">
        <f>'IECC Data-SI'!W596/Convert!$B$2*1000000</f>
        <v>361450.04259963852</v>
      </c>
      <c r="X596" s="3">
        <f>'IECC Data-SI'!X596/Convert!$B$2*1000000</f>
        <v>14662.73019277936</v>
      </c>
      <c r="Y596" s="3">
        <f t="shared" si="19"/>
        <v>376112.77279241791</v>
      </c>
      <c r="Z596" s="3">
        <f>'IECC Data-SI'!Y596/Convert!$B$2*1000000</f>
        <v>1329123.8881276336</v>
      </c>
      <c r="AA596" s="3">
        <f>'IECC Data-SI'!Z596/Convert!$B$2*1000000</f>
        <v>14662.73019277936</v>
      </c>
      <c r="AB596" s="3">
        <f>'IECC Data-SI'!AA596/Convert!$B$2*1000000</f>
        <v>1343786.6183204129</v>
      </c>
    </row>
    <row r="597" spans="1:28" x14ac:dyDescent="0.25">
      <c r="A597" s="93">
        <v>2009</v>
      </c>
      <c r="B597" s="93" t="s">
        <v>60</v>
      </c>
      <c r="C597" s="121" t="s">
        <v>3</v>
      </c>
      <c r="D597" s="3">
        <f>'IECC Data-SI'!D597*Convert!$B$1</f>
        <v>33740.661232232371</v>
      </c>
      <c r="E597" s="3">
        <f>'IECC Data-SI'!E597/Convert!$B$2*1000000</f>
        <v>0</v>
      </c>
      <c r="F597" s="3">
        <f>'IECC Data-SI'!F597/Convert!$B$2*1000000</f>
        <v>183658.51515545289</v>
      </c>
      <c r="G597" s="3">
        <f>'IECC Data-SI'!G597/Convert!$B$2*1000000</f>
        <v>164626.34823424995</v>
      </c>
      <c r="H597" s="3">
        <f>'IECC Data-SI'!H597/Convert!$B$2*1000000</f>
        <v>138694.0729870332</v>
      </c>
      <c r="I597" s="3">
        <f>'IECC Data-SI'!I597/Convert!$B$2*1000000</f>
        <v>37381.905546426497</v>
      </c>
      <c r="J597" s="3">
        <f>'IECC Data-SI'!J597/Convert!$B$2*1000000</f>
        <v>490628.03212607023</v>
      </c>
      <c r="K597" s="3">
        <f>'IECC Data-SI'!K597/Convert!$B$2*1000000</f>
        <v>0</v>
      </c>
      <c r="L597" s="3">
        <f>'IECC Data-SI'!L597/Convert!$B$2*1000000</f>
        <v>0</v>
      </c>
      <c r="M597" s="3">
        <f>'IECC Data-SI'!M597/Convert!$B$2*1000000</f>
        <v>89208.543357750052</v>
      </c>
      <c r="N597" s="3">
        <f>'IECC Data-SI'!N597/Convert!$B$2*1000000</f>
        <v>0</v>
      </c>
      <c r="O597" s="3">
        <f>'IECC Data-SI'!O597/Convert!$B$2*1000000</f>
        <v>0</v>
      </c>
      <c r="P597" s="3">
        <f t="shared" si="18"/>
        <v>0</v>
      </c>
      <c r="Q597" s="3">
        <f>'IECC Data-SI'!Q597/Convert!$B$2*1000000</f>
        <v>0</v>
      </c>
      <c r="R597" s="3">
        <f>'IECC Data-SI'!R597/Convert!$B$2*1000000</f>
        <v>0</v>
      </c>
      <c r="S597" s="3">
        <f>'IECC Data-SI'!S597/Convert!$B$2*1000000</f>
        <v>0</v>
      </c>
      <c r="T597" s="3">
        <f>'IECC Data-SI'!T597/Convert!$B$2*1000000</f>
        <v>339422.77371274831</v>
      </c>
      <c r="U597" s="3">
        <f>'IECC Data-SI'!U597/Convert!$B$2*1000000</f>
        <v>0</v>
      </c>
      <c r="V597" s="3">
        <f>'IECC Data-SI'!V597/Convert!$B$2*1000000</f>
        <v>0</v>
      </c>
      <c r="W597" s="3">
        <f>'IECC Data-SI'!W597/Convert!$B$2*1000000</f>
        <v>253834.891592</v>
      </c>
      <c r="X597" s="3">
        <f>'IECC Data-SI'!X597/Convert!$B$2*1000000</f>
        <v>183658.51515545289</v>
      </c>
      <c r="Y597" s="3">
        <f t="shared" si="19"/>
        <v>437493.40674745291</v>
      </c>
      <c r="Z597" s="3">
        <f>'IECC Data-SI'!Y597/Convert!$B$2*1000000</f>
        <v>1259961.6759642782</v>
      </c>
      <c r="AA597" s="3">
        <f>'IECC Data-SI'!Z597/Convert!$B$2*1000000</f>
        <v>183658.51515545289</v>
      </c>
      <c r="AB597" s="3">
        <f>'IECC Data-SI'!AA597/Convert!$B$2*1000000</f>
        <v>1443620.1911197312</v>
      </c>
    </row>
    <row r="598" spans="1:28" x14ac:dyDescent="0.25">
      <c r="A598" s="93">
        <v>2009</v>
      </c>
      <c r="B598" s="93" t="s">
        <v>60</v>
      </c>
      <c r="C598" s="121" t="s">
        <v>7</v>
      </c>
      <c r="D598" s="3">
        <f>'IECC Data-SI'!D598*Convert!$B$1</f>
        <v>33740.661232232371</v>
      </c>
      <c r="E598" s="3">
        <f>'IECC Data-SI'!E598/Convert!$B$2*1000000</f>
        <v>0</v>
      </c>
      <c r="F598" s="3">
        <f>'IECC Data-SI'!F598/Convert!$B$2*1000000</f>
        <v>62044.105909459387</v>
      </c>
      <c r="G598" s="3">
        <f>'IECC Data-SI'!G598/Convert!$B$2*1000000</f>
        <v>172758.61876133765</v>
      </c>
      <c r="H598" s="3">
        <f>'IECC Data-SI'!H598/Convert!$B$2*1000000</f>
        <v>138694.0729870332</v>
      </c>
      <c r="I598" s="3">
        <f>'IECC Data-SI'!I598/Convert!$B$2*1000000</f>
        <v>37381.905546426497</v>
      </c>
      <c r="J598" s="3">
        <f>'IECC Data-SI'!J598/Convert!$B$2*1000000</f>
        <v>490628.03212607023</v>
      </c>
      <c r="K598" s="3">
        <f>'IECC Data-SI'!K598/Convert!$B$2*1000000</f>
        <v>0</v>
      </c>
      <c r="L598" s="3">
        <f>'IECC Data-SI'!L598/Convert!$B$2*1000000</f>
        <v>0</v>
      </c>
      <c r="M598" s="3">
        <f>'IECC Data-SI'!M598/Convert!$B$2*1000000</f>
        <v>99189.057186448597</v>
      </c>
      <c r="N598" s="3">
        <f>'IECC Data-SI'!N598/Convert!$B$2*1000000</f>
        <v>0</v>
      </c>
      <c r="O598" s="3">
        <f>'IECC Data-SI'!O598/Convert!$B$2*1000000</f>
        <v>0</v>
      </c>
      <c r="P598" s="3">
        <f t="shared" si="18"/>
        <v>0</v>
      </c>
      <c r="Q598" s="3">
        <f>'IECC Data-SI'!Q598/Convert!$B$2*1000000</f>
        <v>0</v>
      </c>
      <c r="R598" s="3">
        <f>'IECC Data-SI'!R598/Convert!$B$2*1000000</f>
        <v>0</v>
      </c>
      <c r="S598" s="3">
        <f>'IECC Data-SI'!S598/Convert!$B$2*1000000</f>
        <v>0</v>
      </c>
      <c r="T598" s="3">
        <f>'IECC Data-SI'!T598/Convert!$B$2*1000000</f>
        <v>329129.4802483925</v>
      </c>
      <c r="U598" s="3">
        <f>'IECC Data-SI'!U598/Convert!$B$2*1000000</f>
        <v>0</v>
      </c>
      <c r="V598" s="3">
        <f>'IECC Data-SI'!V598/Convert!$B$2*1000000</f>
        <v>0</v>
      </c>
      <c r="W598" s="3">
        <f>'IECC Data-SI'!W598/Convert!$B$2*1000000</f>
        <v>271947.67594778631</v>
      </c>
      <c r="X598" s="3">
        <f>'IECC Data-SI'!X598/Convert!$B$2*1000000</f>
        <v>62044.105909459387</v>
      </c>
      <c r="Y598" s="3">
        <f t="shared" si="19"/>
        <v>333991.78185724572</v>
      </c>
      <c r="Z598" s="3">
        <f>'IECC Data-SI'!Y598/Convert!$B$2*1000000</f>
        <v>1267781.1668557087</v>
      </c>
      <c r="AA598" s="3">
        <f>'IECC Data-SI'!Z598/Convert!$B$2*1000000</f>
        <v>62044.105909459387</v>
      </c>
      <c r="AB598" s="3">
        <f>'IECC Data-SI'!AA598/Convert!$B$2*1000000</f>
        <v>1329825.272765168</v>
      </c>
    </row>
    <row r="599" spans="1:28" x14ac:dyDescent="0.25">
      <c r="A599" s="93">
        <v>2009</v>
      </c>
      <c r="B599" s="93" t="s">
        <v>60</v>
      </c>
      <c r="C599" s="121" t="s">
        <v>17</v>
      </c>
      <c r="D599" s="3">
        <f>'IECC Data-SI'!D599*Convert!$B$1</f>
        <v>33740.661232232371</v>
      </c>
      <c r="E599" s="3">
        <f>'IECC Data-SI'!E599/Convert!$B$2*1000000</f>
        <v>0</v>
      </c>
      <c r="F599" s="3">
        <f>'IECC Data-SI'!F599/Convert!$B$2*1000000</f>
        <v>13515.871528702886</v>
      </c>
      <c r="G599" s="3">
        <f>'IECC Data-SI'!G599/Convert!$B$2*1000000</f>
        <v>88194.379084558444</v>
      </c>
      <c r="H599" s="3">
        <f>'IECC Data-SI'!H599/Convert!$B$2*1000000</f>
        <v>138694.0729870332</v>
      </c>
      <c r="I599" s="3">
        <f>'IECC Data-SI'!I599/Convert!$B$2*1000000</f>
        <v>37381.905546426497</v>
      </c>
      <c r="J599" s="3">
        <f>'IECC Data-SI'!J599/Convert!$B$2*1000000</f>
        <v>490628.03212607023</v>
      </c>
      <c r="K599" s="3">
        <f>'IECC Data-SI'!K599/Convert!$B$2*1000000</f>
        <v>0</v>
      </c>
      <c r="L599" s="3">
        <f>'IECC Data-SI'!L599/Convert!$B$2*1000000</f>
        <v>0</v>
      </c>
      <c r="M599" s="3">
        <f>'IECC Data-SI'!M599/Convert!$B$2*1000000</f>
        <v>67721.530205176809</v>
      </c>
      <c r="N599" s="3">
        <f>'IECC Data-SI'!N599/Convert!$B$2*1000000</f>
        <v>0</v>
      </c>
      <c r="O599" s="3">
        <f>'IECC Data-SI'!O599/Convert!$B$2*1000000</f>
        <v>0</v>
      </c>
      <c r="P599" s="3">
        <f t="shared" si="18"/>
        <v>0</v>
      </c>
      <c r="Q599" s="3">
        <f>'IECC Data-SI'!Q599/Convert!$B$2*1000000</f>
        <v>0</v>
      </c>
      <c r="R599" s="3">
        <f>'IECC Data-SI'!R599/Convert!$B$2*1000000</f>
        <v>0</v>
      </c>
      <c r="S599" s="3">
        <f>'IECC Data-SI'!S599/Convert!$B$2*1000000</f>
        <v>0</v>
      </c>
      <c r="T599" s="3">
        <f>'IECC Data-SI'!T599/Convert!$B$2*1000000</f>
        <v>343356.21458540729</v>
      </c>
      <c r="U599" s="3">
        <f>'IECC Data-SI'!U599/Convert!$B$2*1000000</f>
        <v>0</v>
      </c>
      <c r="V599" s="3">
        <f>'IECC Data-SI'!V599/Convert!$B$2*1000000</f>
        <v>0</v>
      </c>
      <c r="W599" s="3">
        <f>'IECC Data-SI'!W599/Convert!$B$2*1000000</f>
        <v>155915.90928973525</v>
      </c>
      <c r="X599" s="3">
        <f>'IECC Data-SI'!X599/Convert!$B$2*1000000</f>
        <v>13515.871528702886</v>
      </c>
      <c r="Y599" s="3">
        <f t="shared" si="19"/>
        <v>169431.78081843813</v>
      </c>
      <c r="Z599" s="3">
        <f>'IECC Data-SI'!Y599/Convert!$B$2*1000000</f>
        <v>1165976.1345346724</v>
      </c>
      <c r="AA599" s="3">
        <f>'IECC Data-SI'!Z599/Convert!$B$2*1000000</f>
        <v>13515.871528702886</v>
      </c>
      <c r="AB599" s="3">
        <f>'IECC Data-SI'!AA599/Convert!$B$2*1000000</f>
        <v>1179492.0060633754</v>
      </c>
    </row>
    <row r="600" spans="1:28" x14ac:dyDescent="0.25">
      <c r="A600" s="93">
        <v>2009</v>
      </c>
      <c r="B600" s="93" t="s">
        <v>60</v>
      </c>
      <c r="C600" s="121" t="s">
        <v>14</v>
      </c>
      <c r="D600" s="3">
        <f>'IECC Data-SI'!D600*Convert!$B$1</f>
        <v>33740.661232232371</v>
      </c>
      <c r="E600" s="3">
        <f>'IECC Data-SI'!E600/Convert!$B$2*1000000</f>
        <v>0</v>
      </c>
      <c r="F600" s="3">
        <f>'IECC Data-SI'!F600/Convert!$B$2*1000000</f>
        <v>415977.95908254717</v>
      </c>
      <c r="G600" s="3">
        <f>'IECC Data-SI'!G600/Convert!$B$2*1000000</f>
        <v>119169.0411854007</v>
      </c>
      <c r="H600" s="3">
        <f>'IECC Data-SI'!H600/Convert!$B$2*1000000</f>
        <v>138694.0729870332</v>
      </c>
      <c r="I600" s="3">
        <f>'IECC Data-SI'!I600/Convert!$B$2*1000000</f>
        <v>37325.036521761547</v>
      </c>
      <c r="J600" s="3">
        <f>'IECC Data-SI'!J600/Convert!$B$2*1000000</f>
        <v>490628.03212607023</v>
      </c>
      <c r="K600" s="3">
        <f>'IECC Data-SI'!K600/Convert!$B$2*1000000</f>
        <v>0</v>
      </c>
      <c r="L600" s="3">
        <f>'IECC Data-SI'!L600/Convert!$B$2*1000000</f>
        <v>0</v>
      </c>
      <c r="M600" s="3">
        <f>'IECC Data-SI'!M600/Convert!$B$2*1000000</f>
        <v>85464.665900640903</v>
      </c>
      <c r="N600" s="3">
        <f>'IECC Data-SI'!N600/Convert!$B$2*1000000</f>
        <v>0</v>
      </c>
      <c r="O600" s="3">
        <f>'IECC Data-SI'!O600/Convert!$B$2*1000000</f>
        <v>0</v>
      </c>
      <c r="P600" s="3">
        <f t="shared" si="18"/>
        <v>0</v>
      </c>
      <c r="Q600" s="3">
        <f>'IECC Data-SI'!Q600/Convert!$B$2*1000000</f>
        <v>0</v>
      </c>
      <c r="R600" s="3">
        <f>'IECC Data-SI'!R600/Convert!$B$2*1000000</f>
        <v>0</v>
      </c>
      <c r="S600" s="3">
        <f>'IECC Data-SI'!S600/Convert!$B$2*1000000</f>
        <v>0</v>
      </c>
      <c r="T600" s="3">
        <f>'IECC Data-SI'!T600/Convert!$B$2*1000000</f>
        <v>370814.47532780014</v>
      </c>
      <c r="U600" s="3">
        <f>'IECC Data-SI'!U600/Convert!$B$2*1000000</f>
        <v>0</v>
      </c>
      <c r="V600" s="3">
        <f>'IECC Data-SI'!V600/Convert!$B$2*1000000</f>
        <v>0</v>
      </c>
      <c r="W600" s="3">
        <f>'IECC Data-SI'!W600/Convert!$B$2*1000000</f>
        <v>204633.7070860416</v>
      </c>
      <c r="X600" s="3">
        <f>'IECC Data-SI'!X600/Convert!$B$2*1000000</f>
        <v>415977.95908254717</v>
      </c>
      <c r="Y600" s="3">
        <f t="shared" si="19"/>
        <v>620611.6661685888</v>
      </c>
      <c r="Z600" s="3">
        <f>'IECC Data-SI'!Y600/Convert!$B$2*1000000</f>
        <v>1242085.8458779294</v>
      </c>
      <c r="AA600" s="3">
        <f>'IECC Data-SI'!Z600/Convert!$B$2*1000000</f>
        <v>415977.95908254717</v>
      </c>
      <c r="AB600" s="3">
        <f>'IECC Data-SI'!AA600/Convert!$B$2*1000000</f>
        <v>1658063.8049604762</v>
      </c>
    </row>
    <row r="601" spans="1:28" x14ac:dyDescent="0.25">
      <c r="A601" s="93">
        <v>2009</v>
      </c>
      <c r="B601" s="93" t="s">
        <v>60</v>
      </c>
      <c r="C601" s="121" t="s">
        <v>2</v>
      </c>
      <c r="D601" s="3">
        <f>'IECC Data-SI'!D601*Convert!$B$1</f>
        <v>33740.661232232371</v>
      </c>
      <c r="E601" s="3">
        <f>'IECC Data-SI'!E601/Convert!$B$2*1000000</f>
        <v>0</v>
      </c>
      <c r="F601" s="3">
        <f>'IECC Data-SI'!F601/Convert!$B$2*1000000</f>
        <v>140684.4888503064</v>
      </c>
      <c r="G601" s="3">
        <f>'IECC Data-SI'!G601/Convert!$B$2*1000000</f>
        <v>127756.26390980798</v>
      </c>
      <c r="H601" s="3">
        <f>'IECC Data-SI'!H601/Convert!$B$2*1000000</f>
        <v>138694.0729870332</v>
      </c>
      <c r="I601" s="3">
        <f>'IECC Data-SI'!I601/Convert!$B$2*1000000</f>
        <v>37353.471034094022</v>
      </c>
      <c r="J601" s="3">
        <f>'IECC Data-SI'!J601/Convert!$B$2*1000000</f>
        <v>490628.03212607023</v>
      </c>
      <c r="K601" s="3">
        <f>'IECC Data-SI'!K601/Convert!$B$2*1000000</f>
        <v>0</v>
      </c>
      <c r="L601" s="3">
        <f>'IECC Data-SI'!L601/Convert!$B$2*1000000</f>
        <v>0</v>
      </c>
      <c r="M601" s="3">
        <f>'IECC Data-SI'!M601/Convert!$B$2*1000000</f>
        <v>94137.192162045627</v>
      </c>
      <c r="N601" s="3">
        <f>'IECC Data-SI'!N601/Convert!$B$2*1000000</f>
        <v>0</v>
      </c>
      <c r="O601" s="3">
        <f>'IECC Data-SI'!O601/Convert!$B$2*1000000</f>
        <v>0</v>
      </c>
      <c r="P601" s="3">
        <f t="shared" si="18"/>
        <v>0</v>
      </c>
      <c r="Q601" s="3">
        <f>'IECC Data-SI'!Q601/Convert!$B$2*1000000</f>
        <v>0</v>
      </c>
      <c r="R601" s="3">
        <f>'IECC Data-SI'!R601/Convert!$B$2*1000000</f>
        <v>0</v>
      </c>
      <c r="S601" s="3">
        <f>'IECC Data-SI'!S601/Convert!$B$2*1000000</f>
        <v>0</v>
      </c>
      <c r="T601" s="3">
        <f>'IECC Data-SI'!T601/Convert!$B$2*1000000</f>
        <v>361582.73699052341</v>
      </c>
      <c r="U601" s="3">
        <f>'IECC Data-SI'!U601/Convert!$B$2*1000000</f>
        <v>0</v>
      </c>
      <c r="V601" s="3">
        <f>'IECC Data-SI'!V601/Convert!$B$2*1000000</f>
        <v>0</v>
      </c>
      <c r="W601" s="3">
        <f>'IECC Data-SI'!W601/Convert!$B$2*1000000</f>
        <v>221893.45607185361</v>
      </c>
      <c r="X601" s="3">
        <f>'IECC Data-SI'!X601/Convert!$B$2*1000000</f>
        <v>140684.4888503064</v>
      </c>
      <c r="Y601" s="3">
        <f t="shared" si="19"/>
        <v>362577.94492216001</v>
      </c>
      <c r="Z601" s="3">
        <f>'IECC Data-SI'!Y601/Convert!$B$2*1000000</f>
        <v>1250161.2473803521</v>
      </c>
      <c r="AA601" s="3">
        <f>'IECC Data-SI'!Z601/Convert!$B$2*1000000</f>
        <v>140684.4888503064</v>
      </c>
      <c r="AB601" s="3">
        <f>'IECC Data-SI'!AA601/Convert!$B$2*1000000</f>
        <v>1390845.7362306586</v>
      </c>
    </row>
    <row r="602" spans="1:28" x14ac:dyDescent="0.25">
      <c r="A602" s="93">
        <v>2009</v>
      </c>
      <c r="B602" s="93" t="s">
        <v>60</v>
      </c>
      <c r="C602" s="121" t="s">
        <v>18</v>
      </c>
      <c r="D602" s="3">
        <f>'IECC Data-SI'!D602*Convert!$B$1</f>
        <v>33740.661232232371</v>
      </c>
      <c r="E602" s="3">
        <f>'IECC Data-SI'!E602/Convert!$B$2*1000000</f>
        <v>0</v>
      </c>
      <c r="F602" s="3">
        <f>'IECC Data-SI'!F602/Convert!$B$2*1000000</f>
        <v>236508.79541074552</v>
      </c>
      <c r="G602" s="3">
        <f>'IECC Data-SI'!G602/Convert!$B$2*1000000</f>
        <v>43997.668749115568</v>
      </c>
      <c r="H602" s="3">
        <f>'IECC Data-SI'!H602/Convert!$B$2*1000000</f>
        <v>138694.0729870332</v>
      </c>
      <c r="I602" s="3">
        <f>'IECC Data-SI'!I602/Convert!$B$2*1000000</f>
        <v>37287.123838651583</v>
      </c>
      <c r="J602" s="3">
        <f>'IECC Data-SI'!J602/Convert!$B$2*1000000</f>
        <v>490628.03212607023</v>
      </c>
      <c r="K602" s="3">
        <f>'IECC Data-SI'!K602/Convert!$B$2*1000000</f>
        <v>0</v>
      </c>
      <c r="L602" s="3">
        <f>'IECC Data-SI'!L602/Convert!$B$2*1000000</f>
        <v>0</v>
      </c>
      <c r="M602" s="3">
        <f>'IECC Data-SI'!M602/Convert!$B$2*1000000</f>
        <v>68716.738136813408</v>
      </c>
      <c r="N602" s="3">
        <f>'IECC Data-SI'!N602/Convert!$B$2*1000000</f>
        <v>0</v>
      </c>
      <c r="O602" s="3">
        <f>'IECC Data-SI'!O602/Convert!$B$2*1000000</f>
        <v>0</v>
      </c>
      <c r="P602" s="3">
        <f t="shared" si="18"/>
        <v>0</v>
      </c>
      <c r="Q602" s="3">
        <f>'IECC Data-SI'!Q602/Convert!$B$2*1000000</f>
        <v>0</v>
      </c>
      <c r="R602" s="3">
        <f>'IECC Data-SI'!R602/Convert!$B$2*1000000</f>
        <v>0</v>
      </c>
      <c r="S602" s="3">
        <f>'IECC Data-SI'!S602/Convert!$B$2*1000000</f>
        <v>0</v>
      </c>
      <c r="T602" s="3">
        <f>'IECC Data-SI'!T602/Convert!$B$2*1000000</f>
        <v>380283.16793451417</v>
      </c>
      <c r="U602" s="3">
        <f>'IECC Data-SI'!U602/Convert!$B$2*1000000</f>
        <v>0</v>
      </c>
      <c r="V602" s="3">
        <f>'IECC Data-SI'!V602/Convert!$B$2*1000000</f>
        <v>0</v>
      </c>
      <c r="W602" s="3">
        <f>'IECC Data-SI'!W602/Convert!$B$2*1000000</f>
        <v>112714.40688592897</v>
      </c>
      <c r="X602" s="3">
        <f>'IECC Data-SI'!X602/Convert!$B$2*1000000</f>
        <v>236508.79541074552</v>
      </c>
      <c r="Y602" s="3">
        <f t="shared" si="19"/>
        <v>349223.20229667448</v>
      </c>
      <c r="Z602" s="3">
        <f>'IECC Data-SI'!Y602/Convert!$B$2*1000000</f>
        <v>1159606.8037721983</v>
      </c>
      <c r="AA602" s="3">
        <f>'IECC Data-SI'!Z602/Convert!$B$2*1000000</f>
        <v>236508.79541074552</v>
      </c>
      <c r="AB602" s="3">
        <f>'IECC Data-SI'!AA602/Convert!$B$2*1000000</f>
        <v>1396115.5991829438</v>
      </c>
    </row>
    <row r="603" spans="1:28" x14ac:dyDescent="0.25">
      <c r="A603" s="93">
        <v>2009</v>
      </c>
      <c r="B603" s="93" t="s">
        <v>60</v>
      </c>
      <c r="C603" s="121" t="s">
        <v>4</v>
      </c>
      <c r="D603" s="3">
        <f>'IECC Data-SI'!D603*Convert!$B$1</f>
        <v>33740.661232232371</v>
      </c>
      <c r="E603" s="3">
        <f>'IECC Data-SI'!E603/Convert!$B$2*1000000</f>
        <v>0</v>
      </c>
      <c r="F603" s="3">
        <f>'IECC Data-SI'!F603/Convert!$B$2*1000000</f>
        <v>681281.43731531186</v>
      </c>
      <c r="G603" s="3">
        <f>'IECC Data-SI'!G603/Convert!$B$2*1000000</f>
        <v>68517.696550486085</v>
      </c>
      <c r="H603" s="3">
        <f>'IECC Data-SI'!H603/Convert!$B$2*1000000</f>
        <v>138694.0729870332</v>
      </c>
      <c r="I603" s="3">
        <f>'IECC Data-SI'!I603/Convert!$B$2*1000000</f>
        <v>37334.514692539036</v>
      </c>
      <c r="J603" s="3">
        <f>'IECC Data-SI'!J603/Convert!$B$2*1000000</f>
        <v>490628.03212607023</v>
      </c>
      <c r="K603" s="3">
        <f>'IECC Data-SI'!K603/Convert!$B$2*1000000</f>
        <v>0</v>
      </c>
      <c r="L603" s="3">
        <f>'IECC Data-SI'!L603/Convert!$B$2*1000000</f>
        <v>0</v>
      </c>
      <c r="M603" s="3">
        <f>'IECC Data-SI'!M603/Convert!$B$2*1000000</f>
        <v>83625.900769807558</v>
      </c>
      <c r="N603" s="3">
        <f>'IECC Data-SI'!N603/Convert!$B$2*1000000</f>
        <v>0</v>
      </c>
      <c r="O603" s="3">
        <f>'IECC Data-SI'!O603/Convert!$B$2*1000000</f>
        <v>0</v>
      </c>
      <c r="P603" s="3">
        <f t="shared" si="18"/>
        <v>0</v>
      </c>
      <c r="Q603" s="3">
        <f>'IECC Data-SI'!Q603/Convert!$B$2*1000000</f>
        <v>0</v>
      </c>
      <c r="R603" s="3">
        <f>'IECC Data-SI'!R603/Convert!$B$2*1000000</f>
        <v>0</v>
      </c>
      <c r="S603" s="3">
        <f>'IECC Data-SI'!S603/Convert!$B$2*1000000</f>
        <v>0</v>
      </c>
      <c r="T603" s="3">
        <f>'IECC Data-SI'!T603/Convert!$B$2*1000000</f>
        <v>397230.13728466898</v>
      </c>
      <c r="U603" s="3">
        <f>'IECC Data-SI'!U603/Convert!$B$2*1000000</f>
        <v>0</v>
      </c>
      <c r="V603" s="3">
        <f>'IECC Data-SI'!V603/Convert!$B$2*1000000</f>
        <v>0</v>
      </c>
      <c r="W603" s="3">
        <f>'IECC Data-SI'!W603/Convert!$B$2*1000000</f>
        <v>152143.59732029366</v>
      </c>
      <c r="X603" s="3">
        <f>'IECC Data-SI'!X603/Convert!$B$2*1000000</f>
        <v>681281.43731531186</v>
      </c>
      <c r="Y603" s="3">
        <f t="shared" si="19"/>
        <v>833425.03463560552</v>
      </c>
      <c r="Z603" s="3">
        <f>'IECC Data-SI'!Y603/Convert!$B$2*1000000</f>
        <v>1216039.8325813827</v>
      </c>
      <c r="AA603" s="3">
        <f>'IECC Data-SI'!Z603/Convert!$B$2*1000000</f>
        <v>681281.43731531186</v>
      </c>
      <c r="AB603" s="3">
        <f>'IECC Data-SI'!AA603/Convert!$B$2*1000000</f>
        <v>1897321.2698966945</v>
      </c>
    </row>
    <row r="604" spans="1:28" x14ac:dyDescent="0.25">
      <c r="A604" s="93">
        <v>2009</v>
      </c>
      <c r="B604" s="93" t="s">
        <v>60</v>
      </c>
      <c r="C604" s="121" t="s">
        <v>5</v>
      </c>
      <c r="D604" s="3">
        <f>'IECC Data-SI'!D604*Convert!$B$1</f>
        <v>33740.661232232371</v>
      </c>
      <c r="E604" s="3">
        <f>'IECC Data-SI'!E604/Convert!$B$2*1000000</f>
        <v>0</v>
      </c>
      <c r="F604" s="3">
        <f>'IECC Data-SI'!F604/Convert!$B$2*1000000</f>
        <v>336323.41186850856</v>
      </c>
      <c r="G604" s="3">
        <f>'IECC Data-SI'!G604/Convert!$B$2*1000000</f>
        <v>91549.651539790444</v>
      </c>
      <c r="H604" s="3">
        <f>'IECC Data-SI'!H604/Convert!$B$2*1000000</f>
        <v>138694.0729870332</v>
      </c>
      <c r="I604" s="3">
        <f>'IECC Data-SI'!I604/Convert!$B$2*1000000</f>
        <v>37343.992863316525</v>
      </c>
      <c r="J604" s="3">
        <f>'IECC Data-SI'!J604/Convert!$B$2*1000000</f>
        <v>490628.03212607023</v>
      </c>
      <c r="K604" s="3">
        <f>'IECC Data-SI'!K604/Convert!$B$2*1000000</f>
        <v>0</v>
      </c>
      <c r="L604" s="3">
        <f>'IECC Data-SI'!L604/Convert!$B$2*1000000</f>
        <v>0</v>
      </c>
      <c r="M604" s="3">
        <f>'IECC Data-SI'!M604/Convert!$B$2*1000000</f>
        <v>90658.703486706247</v>
      </c>
      <c r="N604" s="3">
        <f>'IECC Data-SI'!N604/Convert!$B$2*1000000</f>
        <v>0</v>
      </c>
      <c r="O604" s="3">
        <f>'IECC Data-SI'!O604/Convert!$B$2*1000000</f>
        <v>0</v>
      </c>
      <c r="P604" s="3">
        <f t="shared" si="18"/>
        <v>0</v>
      </c>
      <c r="Q604" s="3">
        <f>'IECC Data-SI'!Q604/Convert!$B$2*1000000</f>
        <v>0</v>
      </c>
      <c r="R604" s="3">
        <f>'IECC Data-SI'!R604/Convert!$B$2*1000000</f>
        <v>0</v>
      </c>
      <c r="S604" s="3">
        <f>'IECC Data-SI'!S604/Convert!$B$2*1000000</f>
        <v>0</v>
      </c>
      <c r="T604" s="3">
        <f>'IECC Data-SI'!T604/Convert!$B$2*1000000</f>
        <v>389495.94993023592</v>
      </c>
      <c r="U604" s="3">
        <f>'IECC Data-SI'!U604/Convert!$B$2*1000000</f>
        <v>0</v>
      </c>
      <c r="V604" s="3">
        <f>'IECC Data-SI'!V604/Convert!$B$2*1000000</f>
        <v>0</v>
      </c>
      <c r="W604" s="3">
        <f>'IECC Data-SI'!W604/Convert!$B$2*1000000</f>
        <v>182208.35502649672</v>
      </c>
      <c r="X604" s="3">
        <f>'IECC Data-SI'!X604/Convert!$B$2*1000000</f>
        <v>336323.41186850856</v>
      </c>
      <c r="Y604" s="3">
        <f t="shared" si="19"/>
        <v>518531.76689500525</v>
      </c>
      <c r="Z604" s="3">
        <f>'IECC Data-SI'!Y604/Convert!$B$2*1000000</f>
        <v>1238370.4029331526</v>
      </c>
      <c r="AA604" s="3">
        <f>'IECC Data-SI'!Z604/Convert!$B$2*1000000</f>
        <v>336323.41186850856</v>
      </c>
      <c r="AB604" s="3">
        <f>'IECC Data-SI'!AA604/Convert!$B$2*1000000</f>
        <v>1574693.8148016608</v>
      </c>
    </row>
    <row r="605" spans="1:28" x14ac:dyDescent="0.25">
      <c r="A605" s="93">
        <v>2009</v>
      </c>
      <c r="B605" s="93" t="s">
        <v>60</v>
      </c>
      <c r="C605" s="121" t="s">
        <v>15</v>
      </c>
      <c r="D605" s="3">
        <f>'IECC Data-SI'!D605*Convert!$B$1</f>
        <v>33740.661232232371</v>
      </c>
      <c r="E605" s="3">
        <f>'IECC Data-SI'!E605/Convert!$B$2*1000000</f>
        <v>0</v>
      </c>
      <c r="F605" s="3">
        <f>'IECC Data-SI'!F605/Convert!$B$2*1000000</f>
        <v>224784.29815898853</v>
      </c>
      <c r="G605" s="3">
        <f>'IECC Data-SI'!G605/Convert!$B$2*1000000</f>
        <v>30804.055026847389</v>
      </c>
      <c r="H605" s="3">
        <f>'IECC Data-SI'!H605/Convert!$B$2*1000000</f>
        <v>138694.0729870332</v>
      </c>
      <c r="I605" s="3">
        <f>'IECC Data-SI'!I605/Convert!$B$2*1000000</f>
        <v>37277.645667874087</v>
      </c>
      <c r="J605" s="3">
        <f>'IECC Data-SI'!J605/Convert!$B$2*1000000</f>
        <v>490628.03212607023</v>
      </c>
      <c r="K605" s="3">
        <f>'IECC Data-SI'!K605/Convert!$B$2*1000000</f>
        <v>0</v>
      </c>
      <c r="L605" s="3">
        <f>'IECC Data-SI'!L605/Convert!$B$2*1000000</f>
        <v>0</v>
      </c>
      <c r="M605" s="3">
        <f>'IECC Data-SI'!M605/Convert!$B$2*1000000</f>
        <v>64100.868968175047</v>
      </c>
      <c r="N605" s="3">
        <f>'IECC Data-SI'!N605/Convert!$B$2*1000000</f>
        <v>0</v>
      </c>
      <c r="O605" s="3">
        <f>'IECC Data-SI'!O605/Convert!$B$2*1000000</f>
        <v>0</v>
      </c>
      <c r="P605" s="3">
        <f t="shared" si="18"/>
        <v>0</v>
      </c>
      <c r="Q605" s="3">
        <f>'IECC Data-SI'!Q605/Convert!$B$2*1000000</f>
        <v>0</v>
      </c>
      <c r="R605" s="3">
        <f>'IECC Data-SI'!R605/Convert!$B$2*1000000</f>
        <v>0</v>
      </c>
      <c r="S605" s="3">
        <f>'IECC Data-SI'!S605/Convert!$B$2*1000000</f>
        <v>0</v>
      </c>
      <c r="T605" s="3">
        <f>'IECC Data-SI'!T605/Convert!$B$2*1000000</f>
        <v>395173.37422595336</v>
      </c>
      <c r="U605" s="3">
        <f>'IECC Data-SI'!U605/Convert!$B$2*1000000</f>
        <v>0</v>
      </c>
      <c r="V605" s="3">
        <f>'IECC Data-SI'!V605/Convert!$B$2*1000000</f>
        <v>0</v>
      </c>
      <c r="W605" s="3">
        <f>'IECC Data-SI'!W605/Convert!$B$2*1000000</f>
        <v>94904.923995022429</v>
      </c>
      <c r="X605" s="3">
        <f>'IECC Data-SI'!X605/Convert!$B$2*1000000</f>
        <v>224784.29815898853</v>
      </c>
      <c r="Y605" s="3">
        <f t="shared" si="19"/>
        <v>319689.22215401096</v>
      </c>
      <c r="Z605" s="3">
        <f>'IECC Data-SI'!Y605/Convert!$B$2*1000000</f>
        <v>1156687.5271727305</v>
      </c>
      <c r="AA605" s="3">
        <f>'IECC Data-SI'!Z605/Convert!$B$2*1000000</f>
        <v>224784.29815898853</v>
      </c>
      <c r="AB605" s="3">
        <f>'IECC Data-SI'!AA605/Convert!$B$2*1000000</f>
        <v>1381471.8253317194</v>
      </c>
    </row>
    <row r="606" spans="1:28" x14ac:dyDescent="0.25">
      <c r="A606" s="93">
        <v>2009</v>
      </c>
      <c r="B606" s="93" t="s">
        <v>60</v>
      </c>
      <c r="C606" s="121" t="s">
        <v>16</v>
      </c>
      <c r="D606" s="3">
        <f>'IECC Data-SI'!D606*Convert!$B$1</f>
        <v>33740.661232232371</v>
      </c>
      <c r="E606" s="3">
        <f>'IECC Data-SI'!E606/Convert!$B$2*1000000</f>
        <v>0</v>
      </c>
      <c r="F606" s="3">
        <f>'IECC Data-SI'!F606/Convert!$B$2*1000000</f>
        <v>972138.0639641938</v>
      </c>
      <c r="G606" s="3">
        <f>'IECC Data-SI'!G606/Convert!$B$2*1000000</f>
        <v>73569.561574889056</v>
      </c>
      <c r="H606" s="3">
        <f>'IECC Data-SI'!H606/Convert!$B$2*1000000</f>
        <v>138694.0729870332</v>
      </c>
      <c r="I606" s="3">
        <f>'IECC Data-SI'!I606/Convert!$B$2*1000000</f>
        <v>37325.036521761547</v>
      </c>
      <c r="J606" s="3">
        <f>'IECC Data-SI'!J606/Convert!$B$2*1000000</f>
        <v>490628.03212607023</v>
      </c>
      <c r="K606" s="3">
        <f>'IECC Data-SI'!K606/Convert!$B$2*1000000</f>
        <v>0</v>
      </c>
      <c r="L606" s="3">
        <f>'IECC Data-SI'!L606/Convert!$B$2*1000000</f>
        <v>0</v>
      </c>
      <c r="M606" s="3">
        <f>'IECC Data-SI'!M606/Convert!$B$2*1000000</f>
        <v>89085.327137642656</v>
      </c>
      <c r="N606" s="3">
        <f>'IECC Data-SI'!N606/Convert!$B$2*1000000</f>
        <v>0</v>
      </c>
      <c r="O606" s="3">
        <f>'IECC Data-SI'!O606/Convert!$B$2*1000000</f>
        <v>0</v>
      </c>
      <c r="P606" s="3">
        <f t="shared" si="18"/>
        <v>0</v>
      </c>
      <c r="Q606" s="3">
        <f>'IECC Data-SI'!Q606/Convert!$B$2*1000000</f>
        <v>0</v>
      </c>
      <c r="R606" s="3">
        <f>'IECC Data-SI'!R606/Convert!$B$2*1000000</f>
        <v>0</v>
      </c>
      <c r="S606" s="3">
        <f>'IECC Data-SI'!S606/Convert!$B$2*1000000</f>
        <v>0</v>
      </c>
      <c r="T606" s="3">
        <f>'IECC Data-SI'!T606/Convert!$B$2*1000000</f>
        <v>416679.34372008155</v>
      </c>
      <c r="U606" s="3">
        <f>'IECC Data-SI'!U606/Convert!$B$2*1000000</f>
        <v>0</v>
      </c>
      <c r="V606" s="3">
        <f>'IECC Data-SI'!V606/Convert!$B$2*1000000</f>
        <v>0</v>
      </c>
      <c r="W606" s="3">
        <f>'IECC Data-SI'!W606/Convert!$B$2*1000000</f>
        <v>162654.88871253171</v>
      </c>
      <c r="X606" s="3">
        <f>'IECC Data-SI'!X606/Convert!$B$2*1000000</f>
        <v>972138.0639641938</v>
      </c>
      <c r="Y606" s="3">
        <f t="shared" si="19"/>
        <v>1134792.9526767256</v>
      </c>
      <c r="Z606" s="3">
        <f>'IECC Data-SI'!Y606/Convert!$B$2*1000000</f>
        <v>1245981.3740674781</v>
      </c>
      <c r="AA606" s="3">
        <f>'IECC Data-SI'!Z606/Convert!$B$2*1000000</f>
        <v>972138.0639641938</v>
      </c>
      <c r="AB606" s="3">
        <f>'IECC Data-SI'!AA606/Convert!$B$2*1000000</f>
        <v>2218119.4380316716</v>
      </c>
    </row>
    <row r="607" spans="1:28" x14ac:dyDescent="0.25">
      <c r="A607" s="93">
        <v>2009</v>
      </c>
      <c r="B607" s="93" t="s">
        <v>60</v>
      </c>
      <c r="C607" s="121" t="s">
        <v>9</v>
      </c>
      <c r="D607" s="3">
        <f>'IECC Data-SI'!D607*Convert!$B$1</f>
        <v>33740.661232232371</v>
      </c>
      <c r="E607" s="3">
        <f>'IECC Data-SI'!E607/Convert!$B$2*1000000</f>
        <v>0</v>
      </c>
      <c r="F607" s="3">
        <f>'IECC Data-SI'!F607/Convert!$B$2*1000000</f>
        <v>639748.09296834411</v>
      </c>
      <c r="G607" s="3">
        <f>'IECC Data-SI'!G607/Convert!$B$2*1000000</f>
        <v>56072.858319639745</v>
      </c>
      <c r="H607" s="3">
        <f>'IECC Data-SI'!H607/Convert!$B$2*1000000</f>
        <v>138694.0729870332</v>
      </c>
      <c r="I607" s="3">
        <f>'IECC Data-SI'!I607/Convert!$B$2*1000000</f>
        <v>37296.602009429072</v>
      </c>
      <c r="J607" s="3">
        <f>'IECC Data-SI'!J607/Convert!$B$2*1000000</f>
        <v>490628.03212607023</v>
      </c>
      <c r="K607" s="3">
        <f>'IECC Data-SI'!K607/Convert!$B$2*1000000</f>
        <v>0</v>
      </c>
      <c r="L607" s="3">
        <f>'IECC Data-SI'!L607/Convert!$B$2*1000000</f>
        <v>0</v>
      </c>
      <c r="M607" s="3">
        <f>'IECC Data-SI'!M607/Convert!$B$2*1000000</f>
        <v>85644.751145413247</v>
      </c>
      <c r="N607" s="3">
        <f>'IECC Data-SI'!N607/Convert!$B$2*1000000</f>
        <v>0</v>
      </c>
      <c r="O607" s="3">
        <f>'IECC Data-SI'!O607/Convert!$B$2*1000000</f>
        <v>0</v>
      </c>
      <c r="P607" s="3">
        <f t="shared" si="18"/>
        <v>0</v>
      </c>
      <c r="Q607" s="3">
        <f>'IECC Data-SI'!Q607/Convert!$B$2*1000000</f>
        <v>0</v>
      </c>
      <c r="R607" s="3">
        <f>'IECC Data-SI'!R607/Convert!$B$2*1000000</f>
        <v>0</v>
      </c>
      <c r="S607" s="3">
        <f>'IECC Data-SI'!S607/Convert!$B$2*1000000</f>
        <v>0</v>
      </c>
      <c r="T607" s="3">
        <f>'IECC Data-SI'!T607/Convert!$B$2*1000000</f>
        <v>411741.21674500848</v>
      </c>
      <c r="U607" s="3">
        <f>'IECC Data-SI'!U607/Convert!$B$2*1000000</f>
        <v>0</v>
      </c>
      <c r="V607" s="3">
        <f>'IECC Data-SI'!V607/Convert!$B$2*1000000</f>
        <v>0</v>
      </c>
      <c r="W607" s="3">
        <f>'IECC Data-SI'!W607/Convert!$B$2*1000000</f>
        <v>141717.60946505296</v>
      </c>
      <c r="X607" s="3">
        <f>'IECC Data-SI'!X607/Convert!$B$2*1000000</f>
        <v>639748.09296834411</v>
      </c>
      <c r="Y607" s="3">
        <f t="shared" si="19"/>
        <v>781465.70243339706</v>
      </c>
      <c r="Z607" s="3">
        <f>'IECC Data-SI'!Y607/Convert!$B$2*1000000</f>
        <v>1220077.533332594</v>
      </c>
      <c r="AA607" s="3">
        <f>'IECC Data-SI'!Z607/Convert!$B$2*1000000</f>
        <v>639748.09296834411</v>
      </c>
      <c r="AB607" s="3">
        <f>'IECC Data-SI'!AA607/Convert!$B$2*1000000</f>
        <v>1859825.626300938</v>
      </c>
    </row>
    <row r="608" spans="1:28" x14ac:dyDescent="0.25">
      <c r="A608" s="93">
        <v>2009</v>
      </c>
      <c r="B608" s="93" t="s">
        <v>60</v>
      </c>
      <c r="C608" s="121" t="s">
        <v>12</v>
      </c>
      <c r="D608" s="3">
        <f>'IECC Data-SI'!D608*Convert!$B$1</f>
        <v>33740.661232232371</v>
      </c>
      <c r="E608" s="3">
        <f>'IECC Data-SI'!E608/Convert!$B$2*1000000</f>
        <v>0</v>
      </c>
      <c r="F608" s="3">
        <f>'IECC Data-SI'!F608/Convert!$B$2*1000000</f>
        <v>987578.00416072737</v>
      </c>
      <c r="G608" s="3">
        <f>'IECC Data-SI'!G608/Convert!$B$2*1000000</f>
        <v>60499.164072728279</v>
      </c>
      <c r="H608" s="3">
        <f>'IECC Data-SI'!H608/Convert!$B$2*1000000</f>
        <v>138694.0729870332</v>
      </c>
      <c r="I608" s="3">
        <f>'IECC Data-SI'!I608/Convert!$B$2*1000000</f>
        <v>37268.167497096598</v>
      </c>
      <c r="J608" s="3">
        <f>'IECC Data-SI'!J608/Convert!$B$2*1000000</f>
        <v>490628.03212607023</v>
      </c>
      <c r="K608" s="3">
        <f>'IECC Data-SI'!K608/Convert!$B$2*1000000</f>
        <v>0</v>
      </c>
      <c r="L608" s="3">
        <f>'IECC Data-SI'!L608/Convert!$B$2*1000000</f>
        <v>0</v>
      </c>
      <c r="M608" s="3">
        <f>'IECC Data-SI'!M608/Convert!$B$2*1000000</f>
        <v>90592.356291263801</v>
      </c>
      <c r="N608" s="3">
        <f>'IECC Data-SI'!N608/Convert!$B$2*1000000</f>
        <v>0</v>
      </c>
      <c r="O608" s="3">
        <f>'IECC Data-SI'!O608/Convert!$B$2*1000000</f>
        <v>0</v>
      </c>
      <c r="P608" s="3">
        <f t="shared" si="18"/>
        <v>0</v>
      </c>
      <c r="Q608" s="3">
        <f>'IECC Data-SI'!Q608/Convert!$B$2*1000000</f>
        <v>0</v>
      </c>
      <c r="R608" s="3">
        <f>'IECC Data-SI'!R608/Convert!$B$2*1000000</f>
        <v>0</v>
      </c>
      <c r="S608" s="3">
        <f>'IECC Data-SI'!S608/Convert!$B$2*1000000</f>
        <v>0</v>
      </c>
      <c r="T608" s="3">
        <f>'IECC Data-SI'!T608/Convert!$B$2*1000000</f>
        <v>439654.42968472093</v>
      </c>
      <c r="U608" s="3">
        <f>'IECC Data-SI'!U608/Convert!$B$2*1000000</f>
        <v>0</v>
      </c>
      <c r="V608" s="3">
        <f>'IECC Data-SI'!V608/Convert!$B$2*1000000</f>
        <v>0</v>
      </c>
      <c r="W608" s="3">
        <f>'IECC Data-SI'!W608/Convert!$B$2*1000000</f>
        <v>151091.52036399208</v>
      </c>
      <c r="X608" s="3">
        <f>'IECC Data-SI'!X608/Convert!$B$2*1000000</f>
        <v>987578.00416072737</v>
      </c>
      <c r="Y608" s="3">
        <f t="shared" si="19"/>
        <v>1138669.5245247195</v>
      </c>
      <c r="Z608" s="3">
        <f>'IECC Data-SI'!Y608/Convert!$B$2*1000000</f>
        <v>1257336.2226589131</v>
      </c>
      <c r="AA608" s="3">
        <f>'IECC Data-SI'!Z608/Convert!$B$2*1000000</f>
        <v>987578.00416072737</v>
      </c>
      <c r="AB608" s="3">
        <f>'IECC Data-SI'!AA608/Convert!$B$2*1000000</f>
        <v>2244914.2268196405</v>
      </c>
    </row>
    <row r="609" spans="1:28" x14ac:dyDescent="0.25">
      <c r="A609" s="93">
        <v>2009</v>
      </c>
      <c r="B609" s="93" t="s">
        <v>60</v>
      </c>
      <c r="C609" s="121" t="s">
        <v>8</v>
      </c>
      <c r="D609" s="3">
        <f>'IECC Data-SI'!D609*Convert!$B$1</f>
        <v>33740.661232232371</v>
      </c>
      <c r="E609" s="3">
        <f>'IECC Data-SI'!E609/Convert!$B$2*1000000</f>
        <v>0</v>
      </c>
      <c r="F609" s="3">
        <f>'IECC Data-SI'!F609/Convert!$B$2*1000000</f>
        <v>1192533.9690532037</v>
      </c>
      <c r="G609" s="3">
        <f>'IECC Data-SI'!G609/Convert!$B$2*1000000</f>
        <v>39144.845311039913</v>
      </c>
      <c r="H609" s="3">
        <f>'IECC Data-SI'!H609/Convert!$B$2*1000000</f>
        <v>138694.0729870332</v>
      </c>
      <c r="I609" s="3">
        <f>'IECC Data-SI'!I609/Convert!$B$2*1000000</f>
        <v>37069.125910769275</v>
      </c>
      <c r="J609" s="3">
        <f>'IECC Data-SI'!J609/Convert!$B$2*1000000</f>
        <v>490628.03212607023</v>
      </c>
      <c r="K609" s="3">
        <f>'IECC Data-SI'!K609/Convert!$B$2*1000000</f>
        <v>0</v>
      </c>
      <c r="L609" s="3">
        <f>'IECC Data-SI'!L609/Convert!$B$2*1000000</f>
        <v>0</v>
      </c>
      <c r="M609" s="3">
        <f>'IECC Data-SI'!M609/Convert!$B$2*1000000</f>
        <v>96421.431319421084</v>
      </c>
      <c r="N609" s="3">
        <f>'IECC Data-SI'!N609/Convert!$B$2*1000000</f>
        <v>0</v>
      </c>
      <c r="O609" s="3">
        <f>'IECC Data-SI'!O609/Convert!$B$2*1000000</f>
        <v>0</v>
      </c>
      <c r="P609" s="3">
        <f t="shared" si="18"/>
        <v>0</v>
      </c>
      <c r="Q609" s="3">
        <f>'IECC Data-SI'!Q609/Convert!$B$2*1000000</f>
        <v>0</v>
      </c>
      <c r="R609" s="3">
        <f>'IECC Data-SI'!R609/Convert!$B$2*1000000</f>
        <v>0</v>
      </c>
      <c r="S609" s="3">
        <f>'IECC Data-SI'!S609/Convert!$B$2*1000000</f>
        <v>0</v>
      </c>
      <c r="T609" s="3">
        <f>'IECC Data-SI'!T609/Convert!$B$2*1000000</f>
        <v>470799.69885955809</v>
      </c>
      <c r="U609" s="3">
        <f>'IECC Data-SI'!U609/Convert!$B$2*1000000</f>
        <v>0</v>
      </c>
      <c r="V609" s="3">
        <f>'IECC Data-SI'!V609/Convert!$B$2*1000000</f>
        <v>0</v>
      </c>
      <c r="W609" s="3">
        <f>'IECC Data-SI'!W609/Convert!$B$2*1000000</f>
        <v>135566.27663046101</v>
      </c>
      <c r="X609" s="3">
        <f>'IECC Data-SI'!X609/Convert!$B$2*1000000</f>
        <v>1192533.9690532037</v>
      </c>
      <c r="Y609" s="3">
        <f t="shared" si="19"/>
        <v>1328100.2456836647</v>
      </c>
      <c r="Z609" s="3">
        <f>'IECC Data-SI'!Y609/Convert!$B$2*1000000</f>
        <v>1272757.2065138917</v>
      </c>
      <c r="AA609" s="3">
        <f>'IECC Data-SI'!Z609/Convert!$B$2*1000000</f>
        <v>1192533.9690532037</v>
      </c>
      <c r="AB609" s="3">
        <f>'IECC Data-SI'!AA609/Convert!$B$2*1000000</f>
        <v>2465291.1755670952</v>
      </c>
    </row>
    <row r="610" spans="1:28" x14ac:dyDescent="0.25">
      <c r="A610" s="93">
        <v>2012</v>
      </c>
      <c r="B610" s="93" t="s">
        <v>60</v>
      </c>
      <c r="C610" s="121" t="s">
        <v>10</v>
      </c>
      <c r="D610" s="3">
        <f>'IECC Data-SI'!D610*Convert!$B$1</f>
        <v>33740.661232232371</v>
      </c>
      <c r="E610" s="3">
        <f>'IECC Data-SI'!E610/Convert!$B$2*1000000</f>
        <v>0</v>
      </c>
      <c r="F610" s="3">
        <f>'IECC Data-SI'!F610/Convert!$B$2*1000000</f>
        <v>0</v>
      </c>
      <c r="G610" s="3">
        <f>'IECC Data-SI'!G610/Convert!$B$2*1000000</f>
        <v>539639.65321647888</v>
      </c>
      <c r="H610" s="3">
        <f>'IECC Data-SI'!H610/Convert!$B$2*1000000</f>
        <v>103160.41074221754</v>
      </c>
      <c r="I610" s="3">
        <f>'IECC Data-SI'!I610/Convert!$B$2*1000000</f>
        <v>37410.340058758971</v>
      </c>
      <c r="J610" s="3">
        <f>'IECC Data-SI'!J610/Convert!$B$2*1000000</f>
        <v>490628.03212607023</v>
      </c>
      <c r="K610" s="3">
        <f>'IECC Data-SI'!K610/Convert!$B$2*1000000</f>
        <v>0</v>
      </c>
      <c r="L610" s="3">
        <f>'IECC Data-SI'!L610/Convert!$B$2*1000000</f>
        <v>0</v>
      </c>
      <c r="M610" s="3">
        <f>'IECC Data-SI'!M610/Convert!$B$2*1000000</f>
        <v>143357.33300955902</v>
      </c>
      <c r="N610" s="3">
        <f>'IECC Data-SI'!N610/Convert!$B$2*1000000</f>
        <v>0</v>
      </c>
      <c r="O610" s="3">
        <f>'IECC Data-SI'!O610/Convert!$B$2*1000000</f>
        <v>0</v>
      </c>
      <c r="P610" s="3">
        <f t="shared" si="18"/>
        <v>0</v>
      </c>
      <c r="Q610" s="3">
        <f>'IECC Data-SI'!Q610/Convert!$B$2*1000000</f>
        <v>0</v>
      </c>
      <c r="R610" s="3">
        <f>'IECC Data-SI'!R610/Convert!$B$2*1000000</f>
        <v>0</v>
      </c>
      <c r="S610" s="3">
        <f>'IECC Data-SI'!S610/Convert!$B$2*1000000</f>
        <v>0</v>
      </c>
      <c r="T610" s="3">
        <f>'IECC Data-SI'!T610/Convert!$B$2*1000000</f>
        <v>256204.43428637285</v>
      </c>
      <c r="U610" s="3">
        <f>'IECC Data-SI'!U610/Convert!$B$2*1000000</f>
        <v>0</v>
      </c>
      <c r="V610" s="3">
        <f>'IECC Data-SI'!V610/Convert!$B$2*1000000</f>
        <v>0</v>
      </c>
      <c r="W610" s="3">
        <f>'IECC Data-SI'!W610/Convert!$B$2*1000000</f>
        <v>682996.98622603784</v>
      </c>
      <c r="X610" s="3">
        <f>'IECC Data-SI'!X610/Convert!$B$2*1000000</f>
        <v>0</v>
      </c>
      <c r="Y610" s="3">
        <f t="shared" si="19"/>
        <v>682996.98622603784</v>
      </c>
      <c r="Z610" s="3">
        <f>'IECC Data-SI'!Y610/Convert!$B$2*1000000</f>
        <v>1570400.2034394573</v>
      </c>
      <c r="AA610" s="3">
        <f>'IECC Data-SI'!Z610/Convert!$B$2*1000000</f>
        <v>0</v>
      </c>
      <c r="AB610" s="3">
        <f>'IECC Data-SI'!AA610/Convert!$B$2*1000000</f>
        <v>1570400.2034394573</v>
      </c>
    </row>
    <row r="611" spans="1:28" x14ac:dyDescent="0.25">
      <c r="A611" s="93">
        <v>2012</v>
      </c>
      <c r="B611" s="93" t="s">
        <v>60</v>
      </c>
      <c r="C611" s="121" t="s">
        <v>6</v>
      </c>
      <c r="D611" s="3">
        <f>'IECC Data-SI'!D611*Convert!$B$1</f>
        <v>33740.661232232371</v>
      </c>
      <c r="E611" s="3">
        <f>'IECC Data-SI'!E611/Convert!$B$2*1000000</f>
        <v>0</v>
      </c>
      <c r="F611" s="3">
        <f>'IECC Data-SI'!F611/Convert!$B$2*1000000</f>
        <v>0</v>
      </c>
      <c r="G611" s="3">
        <f>'IECC Data-SI'!G611/Convert!$B$2*1000000</f>
        <v>483775.31465394393</v>
      </c>
      <c r="H611" s="3">
        <f>'IECC Data-SI'!H611/Convert!$B$2*1000000</f>
        <v>103160.41074221754</v>
      </c>
      <c r="I611" s="3">
        <f>'IECC Data-SI'!I611/Convert!$B$2*1000000</f>
        <v>37419.81822953646</v>
      </c>
      <c r="J611" s="3">
        <f>'IECC Data-SI'!J611/Convert!$B$2*1000000</f>
        <v>490628.03212607023</v>
      </c>
      <c r="K611" s="3">
        <f>'IECC Data-SI'!K611/Convert!$B$2*1000000</f>
        <v>0</v>
      </c>
      <c r="L611" s="3">
        <f>'IECC Data-SI'!L611/Convert!$B$2*1000000</f>
        <v>0</v>
      </c>
      <c r="M611" s="3">
        <f>'IECC Data-SI'!M611/Convert!$B$2*1000000</f>
        <v>142257.86519936999</v>
      </c>
      <c r="N611" s="3">
        <f>'IECC Data-SI'!N611/Convert!$B$2*1000000</f>
        <v>0</v>
      </c>
      <c r="O611" s="3">
        <f>'IECC Data-SI'!O611/Convert!$B$2*1000000</f>
        <v>0</v>
      </c>
      <c r="P611" s="3">
        <f t="shared" si="18"/>
        <v>0</v>
      </c>
      <c r="Q611" s="3">
        <f>'IECC Data-SI'!Q611/Convert!$B$2*1000000</f>
        <v>0</v>
      </c>
      <c r="R611" s="3">
        <f>'IECC Data-SI'!R611/Convert!$B$2*1000000</f>
        <v>0</v>
      </c>
      <c r="S611" s="3">
        <f>'IECC Data-SI'!S611/Convert!$B$2*1000000</f>
        <v>0</v>
      </c>
      <c r="T611" s="3">
        <f>'IECC Data-SI'!T611/Convert!$B$2*1000000</f>
        <v>255104.96647618385</v>
      </c>
      <c r="U611" s="3">
        <f>'IECC Data-SI'!U611/Convert!$B$2*1000000</f>
        <v>0</v>
      </c>
      <c r="V611" s="3">
        <f>'IECC Data-SI'!V611/Convert!$B$2*1000000</f>
        <v>0</v>
      </c>
      <c r="W611" s="3">
        <f>'IECC Data-SI'!W611/Convert!$B$2*1000000</f>
        <v>626033.17985331384</v>
      </c>
      <c r="X611" s="3">
        <f>'IECC Data-SI'!X611/Convert!$B$2*1000000</f>
        <v>0</v>
      </c>
      <c r="Y611" s="3">
        <f t="shared" si="19"/>
        <v>626033.17985331384</v>
      </c>
      <c r="Z611" s="3">
        <f>'IECC Data-SI'!Y611/Convert!$B$2*1000000</f>
        <v>1512336.9292565444</v>
      </c>
      <c r="AA611" s="3">
        <f>'IECC Data-SI'!Z611/Convert!$B$2*1000000</f>
        <v>0</v>
      </c>
      <c r="AB611" s="3">
        <f>'IECC Data-SI'!AA611/Convert!$B$2*1000000</f>
        <v>1512336.9292565444</v>
      </c>
    </row>
    <row r="612" spans="1:28" x14ac:dyDescent="0.25">
      <c r="A612" s="93">
        <v>2012</v>
      </c>
      <c r="B612" s="93" t="s">
        <v>60</v>
      </c>
      <c r="C612" s="121" t="s">
        <v>11</v>
      </c>
      <c r="D612" s="3">
        <f>'IECC Data-SI'!D612*Convert!$B$1</f>
        <v>33740.661232232371</v>
      </c>
      <c r="E612" s="3">
        <f>'IECC Data-SI'!E612/Convert!$B$2*1000000</f>
        <v>0</v>
      </c>
      <c r="F612" s="3">
        <f>'IECC Data-SI'!F612/Convert!$B$2*1000000</f>
        <v>0</v>
      </c>
      <c r="G612" s="3">
        <f>'IECC Data-SI'!G612/Convert!$B$2*1000000</f>
        <v>364084.97407578118</v>
      </c>
      <c r="H612" s="3">
        <f>'IECC Data-SI'!H612/Convert!$B$2*1000000</f>
        <v>103160.41074221754</v>
      </c>
      <c r="I612" s="3">
        <f>'IECC Data-SI'!I612/Convert!$B$2*1000000</f>
        <v>37429.296400313957</v>
      </c>
      <c r="J612" s="3">
        <f>'IECC Data-SI'!J612/Convert!$B$2*1000000</f>
        <v>490628.03212607023</v>
      </c>
      <c r="K612" s="3">
        <f>'IECC Data-SI'!K612/Convert!$B$2*1000000</f>
        <v>0</v>
      </c>
      <c r="L612" s="3">
        <f>'IECC Data-SI'!L612/Convert!$B$2*1000000</f>
        <v>0</v>
      </c>
      <c r="M612" s="3">
        <f>'IECC Data-SI'!M612/Convert!$B$2*1000000</f>
        <v>117614.6211778921</v>
      </c>
      <c r="N612" s="3">
        <f>'IECC Data-SI'!N612/Convert!$B$2*1000000</f>
        <v>0</v>
      </c>
      <c r="O612" s="3">
        <f>'IECC Data-SI'!O612/Convert!$B$2*1000000</f>
        <v>0</v>
      </c>
      <c r="P612" s="3">
        <f t="shared" si="18"/>
        <v>0</v>
      </c>
      <c r="Q612" s="3">
        <f>'IECC Data-SI'!Q612/Convert!$B$2*1000000</f>
        <v>0</v>
      </c>
      <c r="R612" s="3">
        <f>'IECC Data-SI'!R612/Convert!$B$2*1000000</f>
        <v>0</v>
      </c>
      <c r="S612" s="3">
        <f>'IECC Data-SI'!S612/Convert!$B$2*1000000</f>
        <v>0</v>
      </c>
      <c r="T612" s="3">
        <f>'IECC Data-SI'!T612/Convert!$B$2*1000000</f>
        <v>276250.76548076735</v>
      </c>
      <c r="U612" s="3">
        <f>'IECC Data-SI'!U612/Convert!$B$2*1000000</f>
        <v>0</v>
      </c>
      <c r="V612" s="3">
        <f>'IECC Data-SI'!V612/Convert!$B$2*1000000</f>
        <v>0</v>
      </c>
      <c r="W612" s="3">
        <f>'IECC Data-SI'!W612/Convert!$B$2*1000000</f>
        <v>481699.59525367327</v>
      </c>
      <c r="X612" s="3">
        <f>'IECC Data-SI'!X612/Convert!$B$2*1000000</f>
        <v>0</v>
      </c>
      <c r="Y612" s="3">
        <f t="shared" si="19"/>
        <v>481699.59525367327</v>
      </c>
      <c r="Z612" s="3">
        <f>'IECC Data-SI'!Y612/Convert!$B$2*1000000</f>
        <v>1389158.6218322648</v>
      </c>
      <c r="AA612" s="3">
        <f>'IECC Data-SI'!Z612/Convert!$B$2*1000000</f>
        <v>0</v>
      </c>
      <c r="AB612" s="3">
        <f>'IECC Data-SI'!AA612/Convert!$B$2*1000000</f>
        <v>1389158.6218322648</v>
      </c>
    </row>
    <row r="613" spans="1:28" x14ac:dyDescent="0.25">
      <c r="A613" s="93">
        <v>2012</v>
      </c>
      <c r="B613" s="93" t="s">
        <v>60</v>
      </c>
      <c r="C613" s="121" t="s">
        <v>13</v>
      </c>
      <c r="D613" s="3">
        <f>'IECC Data-SI'!D613*Convert!$B$1</f>
        <v>33740.661232232371</v>
      </c>
      <c r="E613" s="3">
        <f>'IECC Data-SI'!E613/Convert!$B$2*1000000</f>
        <v>0</v>
      </c>
      <c r="F613" s="3">
        <f>'IECC Data-SI'!F613/Convert!$B$2*1000000</f>
        <v>3942.9190434364659</v>
      </c>
      <c r="G613" s="3">
        <f>'IECC Data-SI'!G613/Convert!$B$2*1000000</f>
        <v>366501.90762404149</v>
      </c>
      <c r="H613" s="3">
        <f>'IECC Data-SI'!H613/Convert!$B$2*1000000</f>
        <v>103160.41074221754</v>
      </c>
      <c r="I613" s="3">
        <f>'IECC Data-SI'!I613/Convert!$B$2*1000000</f>
        <v>37381.905546426497</v>
      </c>
      <c r="J613" s="3">
        <f>'IECC Data-SI'!J613/Convert!$B$2*1000000</f>
        <v>490628.03212607023</v>
      </c>
      <c r="K613" s="3">
        <f>'IECC Data-SI'!K613/Convert!$B$2*1000000</f>
        <v>0</v>
      </c>
      <c r="L613" s="3">
        <f>'IECC Data-SI'!L613/Convert!$B$2*1000000</f>
        <v>0</v>
      </c>
      <c r="M613" s="3">
        <f>'IECC Data-SI'!M613/Convert!$B$2*1000000</f>
        <v>124893.85633500556</v>
      </c>
      <c r="N613" s="3">
        <f>'IECC Data-SI'!N613/Convert!$B$2*1000000</f>
        <v>0</v>
      </c>
      <c r="O613" s="3">
        <f>'IECC Data-SI'!O613/Convert!$B$2*1000000</f>
        <v>0</v>
      </c>
      <c r="P613" s="3">
        <f t="shared" si="18"/>
        <v>0</v>
      </c>
      <c r="Q613" s="3">
        <f>'IECC Data-SI'!Q613/Convert!$B$2*1000000</f>
        <v>0</v>
      </c>
      <c r="R613" s="3">
        <f>'IECC Data-SI'!R613/Convert!$B$2*1000000</f>
        <v>0</v>
      </c>
      <c r="S613" s="3">
        <f>'IECC Data-SI'!S613/Convert!$B$2*1000000</f>
        <v>0</v>
      </c>
      <c r="T613" s="3">
        <f>'IECC Data-SI'!T613/Convert!$B$2*1000000</f>
        <v>276961.62828907924</v>
      </c>
      <c r="U613" s="3">
        <f>'IECC Data-SI'!U613/Convert!$B$2*1000000</f>
        <v>0</v>
      </c>
      <c r="V613" s="3">
        <f>'IECC Data-SI'!V613/Convert!$B$2*1000000</f>
        <v>0</v>
      </c>
      <c r="W613" s="3">
        <f>'IECC Data-SI'!W613/Convert!$B$2*1000000</f>
        <v>491395.76395904709</v>
      </c>
      <c r="X613" s="3">
        <f>'IECC Data-SI'!X613/Convert!$B$2*1000000</f>
        <v>3942.9190434364659</v>
      </c>
      <c r="Y613" s="3">
        <f t="shared" si="19"/>
        <v>495338.68300248357</v>
      </c>
      <c r="Z613" s="3">
        <f>'IECC Data-SI'!Y613/Convert!$B$2*1000000</f>
        <v>1399527.7406628407</v>
      </c>
      <c r="AA613" s="3">
        <f>'IECC Data-SI'!Z613/Convert!$B$2*1000000</f>
        <v>3942.9190434364659</v>
      </c>
      <c r="AB613" s="3">
        <f>'IECC Data-SI'!AA613/Convert!$B$2*1000000</f>
        <v>1403470.6597062771</v>
      </c>
    </row>
    <row r="614" spans="1:28" x14ac:dyDescent="0.25">
      <c r="A614" s="93">
        <v>2012</v>
      </c>
      <c r="B614" s="93" t="s">
        <v>60</v>
      </c>
      <c r="C614" s="121" t="s">
        <v>19</v>
      </c>
      <c r="D614" s="3">
        <f>'IECC Data-SI'!D614*Convert!$B$1</f>
        <v>33740.661232232371</v>
      </c>
      <c r="E614" s="3">
        <f>'IECC Data-SI'!E614/Convert!$B$2*1000000</f>
        <v>0</v>
      </c>
      <c r="F614" s="3">
        <f>'IECC Data-SI'!F614/Convert!$B$2*1000000</f>
        <v>17212.358131924571</v>
      </c>
      <c r="G614" s="3">
        <f>'IECC Data-SI'!G614/Convert!$B$2*1000000</f>
        <v>292553.21921805281</v>
      </c>
      <c r="H614" s="3">
        <f>'IECC Data-SI'!H614/Convert!$B$2*1000000</f>
        <v>103160.41074221754</v>
      </c>
      <c r="I614" s="3">
        <f>'IECC Data-SI'!I614/Convert!$B$2*1000000</f>
        <v>37362.949204871518</v>
      </c>
      <c r="J614" s="3">
        <f>'IECC Data-SI'!J614/Convert!$B$2*1000000</f>
        <v>490628.03212607023</v>
      </c>
      <c r="K614" s="3">
        <f>'IECC Data-SI'!K614/Convert!$B$2*1000000</f>
        <v>0</v>
      </c>
      <c r="L614" s="3">
        <f>'IECC Data-SI'!L614/Convert!$B$2*1000000</f>
        <v>0</v>
      </c>
      <c r="M614" s="3">
        <f>'IECC Data-SI'!M614/Convert!$B$2*1000000</f>
        <v>101169.99487894432</v>
      </c>
      <c r="N614" s="3">
        <f>'IECC Data-SI'!N614/Convert!$B$2*1000000</f>
        <v>0</v>
      </c>
      <c r="O614" s="3">
        <f>'IECC Data-SI'!O614/Convert!$B$2*1000000</f>
        <v>0</v>
      </c>
      <c r="P614" s="3">
        <f t="shared" si="18"/>
        <v>0</v>
      </c>
      <c r="Q614" s="3">
        <f>'IECC Data-SI'!Q614/Convert!$B$2*1000000</f>
        <v>0</v>
      </c>
      <c r="R614" s="3">
        <f>'IECC Data-SI'!R614/Convert!$B$2*1000000</f>
        <v>0</v>
      </c>
      <c r="S614" s="3">
        <f>'IECC Data-SI'!S614/Convert!$B$2*1000000</f>
        <v>0</v>
      </c>
      <c r="T614" s="3">
        <f>'IECC Data-SI'!T614/Convert!$B$2*1000000</f>
        <v>299453.32754406659</v>
      </c>
      <c r="U614" s="3">
        <f>'IECC Data-SI'!U614/Convert!$B$2*1000000</f>
        <v>0</v>
      </c>
      <c r="V614" s="3">
        <f>'IECC Data-SI'!V614/Convert!$B$2*1000000</f>
        <v>0</v>
      </c>
      <c r="W614" s="3">
        <f>'IECC Data-SI'!W614/Convert!$B$2*1000000</f>
        <v>393723.21409699711</v>
      </c>
      <c r="X614" s="3">
        <f>'IECC Data-SI'!X614/Convert!$B$2*1000000</f>
        <v>17212.358131924571</v>
      </c>
      <c r="Y614" s="3">
        <f t="shared" si="19"/>
        <v>410935.57222892169</v>
      </c>
      <c r="Z614" s="3">
        <f>'IECC Data-SI'!Y614/Convert!$B$2*1000000</f>
        <v>1324327.9337142231</v>
      </c>
      <c r="AA614" s="3">
        <f>'IECC Data-SI'!Z614/Convert!$B$2*1000000</f>
        <v>17212.358131924571</v>
      </c>
      <c r="AB614" s="3">
        <f>'IECC Data-SI'!AA614/Convert!$B$2*1000000</f>
        <v>1341540.2918461477</v>
      </c>
    </row>
    <row r="615" spans="1:28" x14ac:dyDescent="0.25">
      <c r="A615" s="93">
        <v>2012</v>
      </c>
      <c r="B615" s="93" t="s">
        <v>60</v>
      </c>
      <c r="C615" s="121" t="s">
        <v>20</v>
      </c>
      <c r="D615" s="3">
        <f>'IECC Data-SI'!D615*Convert!$B$1</f>
        <v>33740.661232232371</v>
      </c>
      <c r="E615" s="3">
        <f>'IECC Data-SI'!E615/Convert!$B$2*1000000</f>
        <v>0</v>
      </c>
      <c r="F615" s="3">
        <f>'IECC Data-SI'!F615/Convert!$B$2*1000000</f>
        <v>14966.031657659085</v>
      </c>
      <c r="G615" s="3">
        <f>'IECC Data-SI'!G615/Convert!$B$2*1000000</f>
        <v>229959.3794034989</v>
      </c>
      <c r="H615" s="3">
        <f>'IECC Data-SI'!H615/Convert!$B$2*1000000</f>
        <v>103160.41074221754</v>
      </c>
      <c r="I615" s="3">
        <f>'IECC Data-SI'!I615/Convert!$B$2*1000000</f>
        <v>37391.383717203993</v>
      </c>
      <c r="J615" s="3">
        <f>'IECC Data-SI'!J615/Convert!$B$2*1000000</f>
        <v>490628.03212607023</v>
      </c>
      <c r="K615" s="3">
        <f>'IECC Data-SI'!K615/Convert!$B$2*1000000</f>
        <v>0</v>
      </c>
      <c r="L615" s="3">
        <f>'IECC Data-SI'!L615/Convert!$B$2*1000000</f>
        <v>0</v>
      </c>
      <c r="M615" s="3">
        <f>'IECC Data-SI'!M615/Convert!$B$2*1000000</f>
        <v>104316.74757707151</v>
      </c>
      <c r="N615" s="3">
        <f>'IECC Data-SI'!N615/Convert!$B$2*1000000</f>
        <v>0</v>
      </c>
      <c r="O615" s="3">
        <f>'IECC Data-SI'!O615/Convert!$B$2*1000000</f>
        <v>0</v>
      </c>
      <c r="P615" s="3">
        <f t="shared" si="18"/>
        <v>0</v>
      </c>
      <c r="Q615" s="3">
        <f>'IECC Data-SI'!Q615/Convert!$B$2*1000000</f>
        <v>0</v>
      </c>
      <c r="R615" s="3">
        <f>'IECC Data-SI'!R615/Convert!$B$2*1000000</f>
        <v>0</v>
      </c>
      <c r="S615" s="3">
        <f>'IECC Data-SI'!S615/Convert!$B$2*1000000</f>
        <v>0</v>
      </c>
      <c r="T615" s="3">
        <f>'IECC Data-SI'!T615/Convert!$B$2*1000000</f>
        <v>300969.83486846532</v>
      </c>
      <c r="U615" s="3">
        <f>'IECC Data-SI'!U615/Convert!$B$2*1000000</f>
        <v>0</v>
      </c>
      <c r="V615" s="3">
        <f>'IECC Data-SI'!V615/Convert!$B$2*1000000</f>
        <v>0</v>
      </c>
      <c r="W615" s="3">
        <f>'IECC Data-SI'!W615/Convert!$B$2*1000000</f>
        <v>334276.12698057044</v>
      </c>
      <c r="X615" s="3">
        <f>'IECC Data-SI'!X615/Convert!$B$2*1000000</f>
        <v>14966.031657659085</v>
      </c>
      <c r="Y615" s="3">
        <f t="shared" si="19"/>
        <v>349242.15863822954</v>
      </c>
      <c r="Z615" s="3">
        <f>'IECC Data-SI'!Y615/Convert!$B$2*1000000</f>
        <v>1266425.7884345276</v>
      </c>
      <c r="AA615" s="3">
        <f>'IECC Data-SI'!Z615/Convert!$B$2*1000000</f>
        <v>14966.031657659085</v>
      </c>
      <c r="AB615" s="3">
        <f>'IECC Data-SI'!AA615/Convert!$B$2*1000000</f>
        <v>1281391.8200921866</v>
      </c>
    </row>
    <row r="616" spans="1:28" x14ac:dyDescent="0.25">
      <c r="A616" s="93">
        <v>2012</v>
      </c>
      <c r="B616" s="93" t="s">
        <v>60</v>
      </c>
      <c r="C616" s="121" t="s">
        <v>3</v>
      </c>
      <c r="D616" s="3">
        <f>'IECC Data-SI'!D616*Convert!$B$1</f>
        <v>33740.661232232371</v>
      </c>
      <c r="E616" s="3">
        <f>'IECC Data-SI'!E616/Convert!$B$2*1000000</f>
        <v>0</v>
      </c>
      <c r="F616" s="3">
        <f>'IECC Data-SI'!F616/Convert!$B$2*1000000</f>
        <v>178947.86427903961</v>
      </c>
      <c r="G616" s="3">
        <f>'IECC Data-SI'!G616/Convert!$B$2*1000000</f>
        <v>156152.86355917255</v>
      </c>
      <c r="H616" s="3">
        <f>'IECC Data-SI'!H616/Convert!$B$2*1000000</f>
        <v>103160.41074221754</v>
      </c>
      <c r="I616" s="3">
        <f>'IECC Data-SI'!I616/Convert!$B$2*1000000</f>
        <v>37381.905546426497</v>
      </c>
      <c r="J616" s="3">
        <f>'IECC Data-SI'!J616/Convert!$B$2*1000000</f>
        <v>490628.03212607023</v>
      </c>
      <c r="K616" s="3">
        <f>'IECC Data-SI'!K616/Convert!$B$2*1000000</f>
        <v>0</v>
      </c>
      <c r="L616" s="3">
        <f>'IECC Data-SI'!L616/Convert!$B$2*1000000</f>
        <v>0</v>
      </c>
      <c r="M616" s="3">
        <f>'IECC Data-SI'!M616/Convert!$B$2*1000000</f>
        <v>83341.555646482811</v>
      </c>
      <c r="N616" s="3">
        <f>'IECC Data-SI'!N616/Convert!$B$2*1000000</f>
        <v>0</v>
      </c>
      <c r="O616" s="3">
        <f>'IECC Data-SI'!O616/Convert!$B$2*1000000</f>
        <v>0</v>
      </c>
      <c r="P616" s="3">
        <f t="shared" si="18"/>
        <v>0</v>
      </c>
      <c r="Q616" s="3">
        <f>'IECC Data-SI'!Q616/Convert!$B$2*1000000</f>
        <v>0</v>
      </c>
      <c r="R616" s="3">
        <f>'IECC Data-SI'!R616/Convert!$B$2*1000000</f>
        <v>0</v>
      </c>
      <c r="S616" s="3">
        <f>'IECC Data-SI'!S616/Convert!$B$2*1000000</f>
        <v>0</v>
      </c>
      <c r="T616" s="3">
        <f>'IECC Data-SI'!T616/Convert!$B$2*1000000</f>
        <v>339432.25188352575</v>
      </c>
      <c r="U616" s="3">
        <f>'IECC Data-SI'!U616/Convert!$B$2*1000000</f>
        <v>0</v>
      </c>
      <c r="V616" s="3">
        <f>'IECC Data-SI'!V616/Convert!$B$2*1000000</f>
        <v>0</v>
      </c>
      <c r="W616" s="3">
        <f>'IECC Data-SI'!W616/Convert!$B$2*1000000</f>
        <v>239494.41920565534</v>
      </c>
      <c r="X616" s="3">
        <f>'IECC Data-SI'!X616/Convert!$B$2*1000000</f>
        <v>178947.86427903961</v>
      </c>
      <c r="Y616" s="3">
        <f t="shared" si="19"/>
        <v>418442.28348469496</v>
      </c>
      <c r="Z616" s="3">
        <f>'IECC Data-SI'!Y616/Convert!$B$2*1000000</f>
        <v>1210097.0195038954</v>
      </c>
      <c r="AA616" s="3">
        <f>'IECC Data-SI'!Z616/Convert!$B$2*1000000</f>
        <v>178947.86427903961</v>
      </c>
      <c r="AB616" s="3">
        <f>'IECC Data-SI'!AA616/Convert!$B$2*1000000</f>
        <v>1389044.8837829351</v>
      </c>
    </row>
    <row r="617" spans="1:28" x14ac:dyDescent="0.25">
      <c r="A617" s="93">
        <v>2012</v>
      </c>
      <c r="B617" s="93" t="s">
        <v>60</v>
      </c>
      <c r="C617" s="121" t="s">
        <v>7</v>
      </c>
      <c r="D617" s="3">
        <f>'IECC Data-SI'!D617*Convert!$B$1</f>
        <v>33740.661232232371</v>
      </c>
      <c r="E617" s="3">
        <f>'IECC Data-SI'!E617/Convert!$B$2*1000000</f>
        <v>0</v>
      </c>
      <c r="F617" s="3">
        <f>'IECC Data-SI'!F617/Convert!$B$2*1000000</f>
        <v>61996.715055571927</v>
      </c>
      <c r="G617" s="3">
        <f>'IECC Data-SI'!G617/Convert!$B$2*1000000</f>
        <v>162749.67042030665</v>
      </c>
      <c r="H617" s="3">
        <f>'IECC Data-SI'!H617/Convert!$B$2*1000000</f>
        <v>103160.41074221754</v>
      </c>
      <c r="I617" s="3">
        <f>'IECC Data-SI'!I617/Convert!$B$2*1000000</f>
        <v>37381.905546426497</v>
      </c>
      <c r="J617" s="3">
        <f>'IECC Data-SI'!J617/Convert!$B$2*1000000</f>
        <v>490628.03212607023</v>
      </c>
      <c r="K617" s="3">
        <f>'IECC Data-SI'!K617/Convert!$B$2*1000000</f>
        <v>0</v>
      </c>
      <c r="L617" s="3">
        <f>'IECC Data-SI'!L617/Convert!$B$2*1000000</f>
        <v>0</v>
      </c>
      <c r="M617" s="3">
        <f>'IECC Data-SI'!M617/Convert!$B$2*1000000</f>
        <v>92781.813740864352</v>
      </c>
      <c r="N617" s="3">
        <f>'IECC Data-SI'!N617/Convert!$B$2*1000000</f>
        <v>0</v>
      </c>
      <c r="O617" s="3">
        <f>'IECC Data-SI'!O617/Convert!$B$2*1000000</f>
        <v>0</v>
      </c>
      <c r="P617" s="3">
        <f t="shared" si="18"/>
        <v>0</v>
      </c>
      <c r="Q617" s="3">
        <f>'IECC Data-SI'!Q617/Convert!$B$2*1000000</f>
        <v>0</v>
      </c>
      <c r="R617" s="3">
        <f>'IECC Data-SI'!R617/Convert!$B$2*1000000</f>
        <v>0</v>
      </c>
      <c r="S617" s="3">
        <f>'IECC Data-SI'!S617/Convert!$B$2*1000000</f>
        <v>0</v>
      </c>
      <c r="T617" s="3">
        <f>'IECC Data-SI'!T617/Convert!$B$2*1000000</f>
        <v>329129.4802483925</v>
      </c>
      <c r="U617" s="3">
        <f>'IECC Data-SI'!U617/Convert!$B$2*1000000</f>
        <v>0</v>
      </c>
      <c r="V617" s="3">
        <f>'IECC Data-SI'!V617/Convert!$B$2*1000000</f>
        <v>0</v>
      </c>
      <c r="W617" s="3">
        <f>'IECC Data-SI'!W617/Convert!$B$2*1000000</f>
        <v>255531.48416117099</v>
      </c>
      <c r="X617" s="3">
        <f>'IECC Data-SI'!X617/Convert!$B$2*1000000</f>
        <v>61996.715055571927</v>
      </c>
      <c r="Y617" s="3">
        <f t="shared" si="19"/>
        <v>317528.19921674288</v>
      </c>
      <c r="Z617" s="3">
        <f>'IECC Data-SI'!Y617/Convert!$B$2*1000000</f>
        <v>1215821.8346535005</v>
      </c>
      <c r="AA617" s="3">
        <f>'IECC Data-SI'!Z617/Convert!$B$2*1000000</f>
        <v>61996.715055571927</v>
      </c>
      <c r="AB617" s="3">
        <f>'IECC Data-SI'!AA617/Convert!$B$2*1000000</f>
        <v>1277818.5497090723</v>
      </c>
    </row>
    <row r="618" spans="1:28" x14ac:dyDescent="0.25">
      <c r="A618" s="93">
        <v>2012</v>
      </c>
      <c r="B618" s="93" t="s">
        <v>60</v>
      </c>
      <c r="C618" s="121" t="s">
        <v>17</v>
      </c>
      <c r="D618" s="3">
        <f>'IECC Data-SI'!D618*Convert!$B$1</f>
        <v>33740.661232232371</v>
      </c>
      <c r="E618" s="3">
        <f>'IECC Data-SI'!E618/Convert!$B$2*1000000</f>
        <v>0</v>
      </c>
      <c r="F618" s="3">
        <f>'IECC Data-SI'!F618/Convert!$B$2*1000000</f>
        <v>14653.252022001867</v>
      </c>
      <c r="G618" s="3">
        <f>'IECC Data-SI'!G618/Convert!$B$2*1000000</f>
        <v>81976.699054524026</v>
      </c>
      <c r="H618" s="3">
        <f>'IECC Data-SI'!H618/Convert!$B$2*1000000</f>
        <v>103160.41074221754</v>
      </c>
      <c r="I618" s="3">
        <f>'IECC Data-SI'!I618/Convert!$B$2*1000000</f>
        <v>37381.905546426497</v>
      </c>
      <c r="J618" s="3">
        <f>'IECC Data-SI'!J618/Convert!$B$2*1000000</f>
        <v>490628.03212607023</v>
      </c>
      <c r="K618" s="3">
        <f>'IECC Data-SI'!K618/Convert!$B$2*1000000</f>
        <v>0</v>
      </c>
      <c r="L618" s="3">
        <f>'IECC Data-SI'!L618/Convert!$B$2*1000000</f>
        <v>0</v>
      </c>
      <c r="M618" s="3">
        <f>'IECC Data-SI'!M618/Convert!$B$2*1000000</f>
        <v>63712.263966297891</v>
      </c>
      <c r="N618" s="3">
        <f>'IECC Data-SI'!N618/Convert!$B$2*1000000</f>
        <v>0</v>
      </c>
      <c r="O618" s="3">
        <f>'IECC Data-SI'!O618/Convert!$B$2*1000000</f>
        <v>0</v>
      </c>
      <c r="P618" s="3">
        <f t="shared" si="18"/>
        <v>0</v>
      </c>
      <c r="Q618" s="3">
        <f>'IECC Data-SI'!Q618/Convert!$B$2*1000000</f>
        <v>0</v>
      </c>
      <c r="R618" s="3">
        <f>'IECC Data-SI'!R618/Convert!$B$2*1000000</f>
        <v>0</v>
      </c>
      <c r="S618" s="3">
        <f>'IECC Data-SI'!S618/Convert!$B$2*1000000</f>
        <v>0</v>
      </c>
      <c r="T618" s="3">
        <f>'IECC Data-SI'!T618/Convert!$B$2*1000000</f>
        <v>343384.64909773972</v>
      </c>
      <c r="U618" s="3">
        <f>'IECC Data-SI'!U618/Convert!$B$2*1000000</f>
        <v>0</v>
      </c>
      <c r="V618" s="3">
        <f>'IECC Data-SI'!V618/Convert!$B$2*1000000</f>
        <v>0</v>
      </c>
      <c r="W618" s="3">
        <f>'IECC Data-SI'!W618/Convert!$B$2*1000000</f>
        <v>145688.96302082192</v>
      </c>
      <c r="X618" s="3">
        <f>'IECC Data-SI'!X618/Convert!$B$2*1000000</f>
        <v>14653.252022001867</v>
      </c>
      <c r="Y618" s="3">
        <f t="shared" si="19"/>
        <v>160342.21504282378</v>
      </c>
      <c r="Z618" s="3">
        <f>'IECC Data-SI'!Y618/Convert!$B$2*1000000</f>
        <v>1120234.4823624985</v>
      </c>
      <c r="AA618" s="3">
        <f>'IECC Data-SI'!Z618/Convert!$B$2*1000000</f>
        <v>14653.252022001867</v>
      </c>
      <c r="AB618" s="3">
        <f>'IECC Data-SI'!AA618/Convert!$B$2*1000000</f>
        <v>1134887.7343845004</v>
      </c>
    </row>
    <row r="619" spans="1:28" x14ac:dyDescent="0.25">
      <c r="A619" s="93">
        <v>2012</v>
      </c>
      <c r="B619" s="93" t="s">
        <v>60</v>
      </c>
      <c r="C619" s="121" t="s">
        <v>14</v>
      </c>
      <c r="D619" s="3">
        <f>'IECC Data-SI'!D619*Convert!$B$1</f>
        <v>33740.661232232371</v>
      </c>
      <c r="E619" s="3">
        <f>'IECC Data-SI'!E619/Convert!$B$2*1000000</f>
        <v>0</v>
      </c>
      <c r="F619" s="3">
        <f>'IECC Data-SI'!F619/Convert!$B$2*1000000</f>
        <v>280762.37477085338</v>
      </c>
      <c r="G619" s="3">
        <f>'IECC Data-SI'!G619/Convert!$B$2*1000000</f>
        <v>118183.31142454156</v>
      </c>
      <c r="H619" s="3">
        <f>'IECC Data-SI'!H619/Convert!$B$2*1000000</f>
        <v>103160.41074221754</v>
      </c>
      <c r="I619" s="3">
        <f>'IECC Data-SI'!I619/Convert!$B$2*1000000</f>
        <v>37325.036521761547</v>
      </c>
      <c r="J619" s="3">
        <f>'IECC Data-SI'!J619/Convert!$B$2*1000000</f>
        <v>490628.03212607023</v>
      </c>
      <c r="K619" s="3">
        <f>'IECC Data-SI'!K619/Convert!$B$2*1000000</f>
        <v>0</v>
      </c>
      <c r="L619" s="3">
        <f>'IECC Data-SI'!L619/Convert!$B$2*1000000</f>
        <v>0</v>
      </c>
      <c r="M619" s="3">
        <f>'IECC Data-SI'!M619/Convert!$B$2*1000000</f>
        <v>79635.590872483619</v>
      </c>
      <c r="N619" s="3">
        <f>'IECC Data-SI'!N619/Convert!$B$2*1000000</f>
        <v>0</v>
      </c>
      <c r="O619" s="3">
        <f>'IECC Data-SI'!O619/Convert!$B$2*1000000</f>
        <v>0</v>
      </c>
      <c r="P619" s="3">
        <f t="shared" si="18"/>
        <v>0</v>
      </c>
      <c r="Q619" s="3">
        <f>'IECC Data-SI'!Q619/Convert!$B$2*1000000</f>
        <v>0</v>
      </c>
      <c r="R619" s="3">
        <f>'IECC Data-SI'!R619/Convert!$B$2*1000000</f>
        <v>0</v>
      </c>
      <c r="S619" s="3">
        <f>'IECC Data-SI'!S619/Convert!$B$2*1000000</f>
        <v>0</v>
      </c>
      <c r="T619" s="3">
        <f>'IECC Data-SI'!T619/Convert!$B$2*1000000</f>
        <v>370643.86825380533</v>
      </c>
      <c r="U619" s="3">
        <f>'IECC Data-SI'!U619/Convert!$B$2*1000000</f>
        <v>0</v>
      </c>
      <c r="V619" s="3">
        <f>'IECC Data-SI'!V619/Convert!$B$2*1000000</f>
        <v>0</v>
      </c>
      <c r="W619" s="3">
        <f>'IECC Data-SI'!W619/Convert!$B$2*1000000</f>
        <v>197818.90229702517</v>
      </c>
      <c r="X619" s="3">
        <f>'IECC Data-SI'!X619/Convert!$B$2*1000000</f>
        <v>280762.37477085338</v>
      </c>
      <c r="Y619" s="3">
        <f t="shared" si="19"/>
        <v>478581.27706787852</v>
      </c>
      <c r="Z619" s="3">
        <f>'IECC Data-SI'!Y619/Convert!$B$2*1000000</f>
        <v>1199576.2499408796</v>
      </c>
      <c r="AA619" s="3">
        <f>'IECC Data-SI'!Z619/Convert!$B$2*1000000</f>
        <v>280762.37477085338</v>
      </c>
      <c r="AB619" s="3">
        <f>'IECC Data-SI'!AA619/Convert!$B$2*1000000</f>
        <v>1480338.6247117331</v>
      </c>
    </row>
    <row r="620" spans="1:28" x14ac:dyDescent="0.25">
      <c r="A620" s="93">
        <v>2012</v>
      </c>
      <c r="B620" s="93" t="s">
        <v>60</v>
      </c>
      <c r="C620" s="121" t="s">
        <v>2</v>
      </c>
      <c r="D620" s="3">
        <f>'IECC Data-SI'!D620*Convert!$B$1</f>
        <v>33740.661232232371</v>
      </c>
      <c r="E620" s="3">
        <f>'IECC Data-SI'!E620/Convert!$B$2*1000000</f>
        <v>0</v>
      </c>
      <c r="F620" s="3">
        <f>'IECC Data-SI'!F620/Convert!$B$2*1000000</f>
        <v>90876.701414588548</v>
      </c>
      <c r="G620" s="3">
        <f>'IECC Data-SI'!G620/Convert!$B$2*1000000</f>
        <v>129974.15587174099</v>
      </c>
      <c r="H620" s="3">
        <f>'IECC Data-SI'!H620/Convert!$B$2*1000000</f>
        <v>103160.41074221754</v>
      </c>
      <c r="I620" s="3">
        <f>'IECC Data-SI'!I620/Convert!$B$2*1000000</f>
        <v>37353.471034094022</v>
      </c>
      <c r="J620" s="3">
        <f>'IECC Data-SI'!J620/Convert!$B$2*1000000</f>
        <v>490628.03212607023</v>
      </c>
      <c r="K620" s="3">
        <f>'IECC Data-SI'!K620/Convert!$B$2*1000000</f>
        <v>0</v>
      </c>
      <c r="L620" s="3">
        <f>'IECC Data-SI'!L620/Convert!$B$2*1000000</f>
        <v>0</v>
      </c>
      <c r="M620" s="3">
        <f>'IECC Data-SI'!M620/Convert!$B$2*1000000</f>
        <v>88554.549574103134</v>
      </c>
      <c r="N620" s="3">
        <f>'IECC Data-SI'!N620/Convert!$B$2*1000000</f>
        <v>0</v>
      </c>
      <c r="O620" s="3">
        <f>'IECC Data-SI'!O620/Convert!$B$2*1000000</f>
        <v>0</v>
      </c>
      <c r="P620" s="3">
        <f t="shared" si="18"/>
        <v>0</v>
      </c>
      <c r="Q620" s="3">
        <f>'IECC Data-SI'!Q620/Convert!$B$2*1000000</f>
        <v>0</v>
      </c>
      <c r="R620" s="3">
        <f>'IECC Data-SI'!R620/Convert!$B$2*1000000</f>
        <v>0</v>
      </c>
      <c r="S620" s="3">
        <f>'IECC Data-SI'!S620/Convert!$B$2*1000000</f>
        <v>0</v>
      </c>
      <c r="T620" s="3">
        <f>'IECC Data-SI'!T620/Convert!$B$2*1000000</f>
        <v>361383.69540419604</v>
      </c>
      <c r="U620" s="3">
        <f>'IECC Data-SI'!U620/Convert!$B$2*1000000</f>
        <v>0</v>
      </c>
      <c r="V620" s="3">
        <f>'IECC Data-SI'!V620/Convert!$B$2*1000000</f>
        <v>0</v>
      </c>
      <c r="W620" s="3">
        <f>'IECC Data-SI'!W620/Convert!$B$2*1000000</f>
        <v>218528.70544584413</v>
      </c>
      <c r="X620" s="3">
        <f>'IECC Data-SI'!X620/Convert!$B$2*1000000</f>
        <v>90876.701414588548</v>
      </c>
      <c r="Y620" s="3">
        <f t="shared" si="19"/>
        <v>309405.4068604327</v>
      </c>
      <c r="Z620" s="3">
        <f>'IECC Data-SI'!Y620/Convert!$B$2*1000000</f>
        <v>1211063.7929231995</v>
      </c>
      <c r="AA620" s="3">
        <f>'IECC Data-SI'!Z620/Convert!$B$2*1000000</f>
        <v>90876.701414588548</v>
      </c>
      <c r="AB620" s="3">
        <f>'IECC Data-SI'!AA620/Convert!$B$2*1000000</f>
        <v>1301940.4943377879</v>
      </c>
    </row>
    <row r="621" spans="1:28" x14ac:dyDescent="0.25">
      <c r="A621" s="93">
        <v>2012</v>
      </c>
      <c r="B621" s="93" t="s">
        <v>60</v>
      </c>
      <c r="C621" s="121" t="s">
        <v>18</v>
      </c>
      <c r="D621" s="3">
        <f>'IECC Data-SI'!D621*Convert!$B$1</f>
        <v>33740.661232232371</v>
      </c>
      <c r="E621" s="3">
        <f>'IECC Data-SI'!E621/Convert!$B$2*1000000</f>
        <v>0</v>
      </c>
      <c r="F621" s="3">
        <f>'IECC Data-SI'!F621/Convert!$B$2*1000000</f>
        <v>160029.43540716657</v>
      </c>
      <c r="G621" s="3">
        <f>'IECC Data-SI'!G621/Convert!$B$2*1000000</f>
        <v>50537.606585584705</v>
      </c>
      <c r="H621" s="3">
        <f>'IECC Data-SI'!H621/Convert!$B$2*1000000</f>
        <v>103160.41074221754</v>
      </c>
      <c r="I621" s="3">
        <f>'IECC Data-SI'!I621/Convert!$B$2*1000000</f>
        <v>37287.123838651583</v>
      </c>
      <c r="J621" s="3">
        <f>'IECC Data-SI'!J621/Convert!$B$2*1000000</f>
        <v>490628.03212607023</v>
      </c>
      <c r="K621" s="3">
        <f>'IECC Data-SI'!K621/Convert!$B$2*1000000</f>
        <v>0</v>
      </c>
      <c r="L621" s="3">
        <f>'IECC Data-SI'!L621/Convert!$B$2*1000000</f>
        <v>0</v>
      </c>
      <c r="M621" s="3">
        <f>'IECC Data-SI'!M621/Convert!$B$2*1000000</f>
        <v>65418.334706246358</v>
      </c>
      <c r="N621" s="3">
        <f>'IECC Data-SI'!N621/Convert!$B$2*1000000</f>
        <v>0</v>
      </c>
      <c r="O621" s="3">
        <f>'IECC Data-SI'!O621/Convert!$B$2*1000000</f>
        <v>0</v>
      </c>
      <c r="P621" s="3">
        <f t="shared" si="18"/>
        <v>0</v>
      </c>
      <c r="Q621" s="3">
        <f>'IECC Data-SI'!Q621/Convert!$B$2*1000000</f>
        <v>0</v>
      </c>
      <c r="R621" s="3">
        <f>'IECC Data-SI'!R621/Convert!$B$2*1000000</f>
        <v>0</v>
      </c>
      <c r="S621" s="3">
        <f>'IECC Data-SI'!S621/Convert!$B$2*1000000</f>
        <v>0</v>
      </c>
      <c r="T621" s="3">
        <f>'IECC Data-SI'!T621/Convert!$B$2*1000000</f>
        <v>380036.73549429933</v>
      </c>
      <c r="U621" s="3">
        <f>'IECC Data-SI'!U621/Convert!$B$2*1000000</f>
        <v>0</v>
      </c>
      <c r="V621" s="3">
        <f>'IECC Data-SI'!V621/Convert!$B$2*1000000</f>
        <v>0</v>
      </c>
      <c r="W621" s="3">
        <f>'IECC Data-SI'!W621/Convert!$B$2*1000000</f>
        <v>115955.94129183108</v>
      </c>
      <c r="X621" s="3">
        <f>'IECC Data-SI'!X621/Convert!$B$2*1000000</f>
        <v>160029.43540716657</v>
      </c>
      <c r="Y621" s="3">
        <f t="shared" si="19"/>
        <v>275985.37669899769</v>
      </c>
      <c r="Z621" s="3">
        <f>'IECC Data-SI'!Y621/Convert!$B$2*1000000</f>
        <v>1127068.2434930697</v>
      </c>
      <c r="AA621" s="3">
        <f>'IECC Data-SI'!Z621/Convert!$B$2*1000000</f>
        <v>160029.43540716657</v>
      </c>
      <c r="AB621" s="3">
        <f>'IECC Data-SI'!AA621/Convert!$B$2*1000000</f>
        <v>1287097.6789002363</v>
      </c>
    </row>
    <row r="622" spans="1:28" x14ac:dyDescent="0.25">
      <c r="A622" s="93">
        <v>2012</v>
      </c>
      <c r="B622" s="93" t="s">
        <v>60</v>
      </c>
      <c r="C622" s="121" t="s">
        <v>4</v>
      </c>
      <c r="D622" s="3">
        <f>'IECC Data-SI'!D622*Convert!$B$1</f>
        <v>33740.661232232371</v>
      </c>
      <c r="E622" s="3">
        <f>'IECC Data-SI'!E622/Convert!$B$2*1000000</f>
        <v>0</v>
      </c>
      <c r="F622" s="3">
        <f>'IECC Data-SI'!F622/Convert!$B$2*1000000</f>
        <v>500191.50644055923</v>
      </c>
      <c r="G622" s="3">
        <f>'IECC Data-SI'!G622/Convert!$B$2*1000000</f>
        <v>70043.682045662223</v>
      </c>
      <c r="H622" s="3">
        <f>'IECC Data-SI'!H622/Convert!$B$2*1000000</f>
        <v>103160.41074221754</v>
      </c>
      <c r="I622" s="3">
        <f>'IECC Data-SI'!I622/Convert!$B$2*1000000</f>
        <v>37334.514692539036</v>
      </c>
      <c r="J622" s="3">
        <f>'IECC Data-SI'!J622/Convert!$B$2*1000000</f>
        <v>490628.03212607023</v>
      </c>
      <c r="K622" s="3">
        <f>'IECC Data-SI'!K622/Convert!$B$2*1000000</f>
        <v>0</v>
      </c>
      <c r="L622" s="3">
        <f>'IECC Data-SI'!L622/Convert!$B$2*1000000</f>
        <v>0</v>
      </c>
      <c r="M622" s="3">
        <f>'IECC Data-SI'!M622/Convert!$B$2*1000000</f>
        <v>77427.177081328104</v>
      </c>
      <c r="N622" s="3">
        <f>'IECC Data-SI'!N622/Convert!$B$2*1000000</f>
        <v>0</v>
      </c>
      <c r="O622" s="3">
        <f>'IECC Data-SI'!O622/Convert!$B$2*1000000</f>
        <v>0</v>
      </c>
      <c r="P622" s="3">
        <f t="shared" si="18"/>
        <v>0</v>
      </c>
      <c r="Q622" s="3">
        <f>'IECC Data-SI'!Q622/Convert!$B$2*1000000</f>
        <v>0</v>
      </c>
      <c r="R622" s="3">
        <f>'IECC Data-SI'!R622/Convert!$B$2*1000000</f>
        <v>0</v>
      </c>
      <c r="S622" s="3">
        <f>'IECC Data-SI'!S622/Convert!$B$2*1000000</f>
        <v>0</v>
      </c>
      <c r="T622" s="3">
        <f>'IECC Data-SI'!T622/Convert!$B$2*1000000</f>
        <v>397087.96472300653</v>
      </c>
      <c r="U622" s="3">
        <f>'IECC Data-SI'!U622/Convert!$B$2*1000000</f>
        <v>0</v>
      </c>
      <c r="V622" s="3">
        <f>'IECC Data-SI'!V622/Convert!$B$2*1000000</f>
        <v>0</v>
      </c>
      <c r="W622" s="3">
        <f>'IECC Data-SI'!W622/Convert!$B$2*1000000</f>
        <v>147470.85912699031</v>
      </c>
      <c r="X622" s="3">
        <f>'IECC Data-SI'!X622/Convert!$B$2*1000000</f>
        <v>500191.50644055923</v>
      </c>
      <c r="Y622" s="3">
        <f t="shared" si="19"/>
        <v>647662.3655675496</v>
      </c>
      <c r="Z622" s="3">
        <f>'IECC Data-SI'!Y622/Convert!$B$2*1000000</f>
        <v>1175681.7814108238</v>
      </c>
      <c r="AA622" s="3">
        <f>'IECC Data-SI'!Z622/Convert!$B$2*1000000</f>
        <v>500191.50644055923</v>
      </c>
      <c r="AB622" s="3">
        <f>'IECC Data-SI'!AA622/Convert!$B$2*1000000</f>
        <v>1675873.2878513832</v>
      </c>
    </row>
    <row r="623" spans="1:28" x14ac:dyDescent="0.25">
      <c r="A623" s="93">
        <v>2012</v>
      </c>
      <c r="B623" s="93" t="s">
        <v>60</v>
      </c>
      <c r="C623" s="121" t="s">
        <v>5</v>
      </c>
      <c r="D623" s="3">
        <f>'IECC Data-SI'!D623*Convert!$B$1</f>
        <v>33740.661232232371</v>
      </c>
      <c r="E623" s="3">
        <f>'IECC Data-SI'!E623/Convert!$B$2*1000000</f>
        <v>0</v>
      </c>
      <c r="F623" s="3">
        <f>'IECC Data-SI'!F623/Convert!$B$2*1000000</f>
        <v>245427.75411236504</v>
      </c>
      <c r="G623" s="3">
        <f>'IECC Data-SI'!G623/Convert!$B$2*1000000</f>
        <v>93701.19630628101</v>
      </c>
      <c r="H623" s="3">
        <f>'IECC Data-SI'!H623/Convert!$B$2*1000000</f>
        <v>103160.41074221754</v>
      </c>
      <c r="I623" s="3">
        <f>'IECC Data-SI'!I623/Convert!$B$2*1000000</f>
        <v>37343.992863316525</v>
      </c>
      <c r="J623" s="3">
        <f>'IECC Data-SI'!J623/Convert!$B$2*1000000</f>
        <v>490628.03212607023</v>
      </c>
      <c r="K623" s="3">
        <f>'IECC Data-SI'!K623/Convert!$B$2*1000000</f>
        <v>0</v>
      </c>
      <c r="L623" s="3">
        <f>'IECC Data-SI'!L623/Convert!$B$2*1000000</f>
        <v>0</v>
      </c>
      <c r="M623" s="3">
        <f>'IECC Data-SI'!M623/Convert!$B$2*1000000</f>
        <v>83976.593088574737</v>
      </c>
      <c r="N623" s="3">
        <f>'IECC Data-SI'!N623/Convert!$B$2*1000000</f>
        <v>0</v>
      </c>
      <c r="O623" s="3">
        <f>'IECC Data-SI'!O623/Convert!$B$2*1000000</f>
        <v>0</v>
      </c>
      <c r="P623" s="3">
        <f t="shared" si="18"/>
        <v>0</v>
      </c>
      <c r="Q623" s="3">
        <f>'IECC Data-SI'!Q623/Convert!$B$2*1000000</f>
        <v>0</v>
      </c>
      <c r="R623" s="3">
        <f>'IECC Data-SI'!R623/Convert!$B$2*1000000</f>
        <v>0</v>
      </c>
      <c r="S623" s="3">
        <f>'IECC Data-SI'!S623/Convert!$B$2*1000000</f>
        <v>0</v>
      </c>
      <c r="T623" s="3">
        <f>'IECC Data-SI'!T623/Convert!$B$2*1000000</f>
        <v>389325.34285624104</v>
      </c>
      <c r="U623" s="3">
        <f>'IECC Data-SI'!U623/Convert!$B$2*1000000</f>
        <v>0</v>
      </c>
      <c r="V623" s="3">
        <f>'IECC Data-SI'!V623/Convert!$B$2*1000000</f>
        <v>0</v>
      </c>
      <c r="W623" s="3">
        <f>'IECC Data-SI'!W623/Convert!$B$2*1000000</f>
        <v>177677.78939485573</v>
      </c>
      <c r="X623" s="3">
        <f>'IECC Data-SI'!X623/Convert!$B$2*1000000</f>
        <v>245427.75411236504</v>
      </c>
      <c r="Y623" s="3">
        <f t="shared" si="19"/>
        <v>423105.54350722081</v>
      </c>
      <c r="Z623" s="3">
        <f>'IECC Data-SI'!Y623/Convert!$B$2*1000000</f>
        <v>1198135.5679827011</v>
      </c>
      <c r="AA623" s="3">
        <f>'IECC Data-SI'!Z623/Convert!$B$2*1000000</f>
        <v>245427.75411236504</v>
      </c>
      <c r="AB623" s="3">
        <f>'IECC Data-SI'!AA623/Convert!$B$2*1000000</f>
        <v>1443563.3220950661</v>
      </c>
    </row>
    <row r="624" spans="1:28" x14ac:dyDescent="0.25">
      <c r="A624" s="93">
        <v>2012</v>
      </c>
      <c r="B624" s="93" t="s">
        <v>60</v>
      </c>
      <c r="C624" s="121" t="s">
        <v>15</v>
      </c>
      <c r="D624" s="3">
        <f>'IECC Data-SI'!D624*Convert!$B$1</f>
        <v>33740.661232232371</v>
      </c>
      <c r="E624" s="3">
        <f>'IECC Data-SI'!E624/Convert!$B$2*1000000</f>
        <v>0</v>
      </c>
      <c r="F624" s="3">
        <f>'IECC Data-SI'!F624/Convert!$B$2*1000000</f>
        <v>178094.8289090654</v>
      </c>
      <c r="G624" s="3">
        <f>'IECC Data-SI'!G624/Convert!$B$2*1000000</f>
        <v>36310.872248569955</v>
      </c>
      <c r="H624" s="3">
        <f>'IECC Data-SI'!H624/Convert!$B$2*1000000</f>
        <v>103160.41074221754</v>
      </c>
      <c r="I624" s="3">
        <f>'IECC Data-SI'!I624/Convert!$B$2*1000000</f>
        <v>37277.645667874087</v>
      </c>
      <c r="J624" s="3">
        <f>'IECC Data-SI'!J624/Convert!$B$2*1000000</f>
        <v>490628.03212607023</v>
      </c>
      <c r="K624" s="3">
        <f>'IECC Data-SI'!K624/Convert!$B$2*1000000</f>
        <v>0</v>
      </c>
      <c r="L624" s="3">
        <f>'IECC Data-SI'!L624/Convert!$B$2*1000000</f>
        <v>0</v>
      </c>
      <c r="M624" s="3">
        <f>'IECC Data-SI'!M624/Convert!$B$2*1000000</f>
        <v>61465.937492032404</v>
      </c>
      <c r="N624" s="3">
        <f>'IECC Data-SI'!N624/Convert!$B$2*1000000</f>
        <v>0</v>
      </c>
      <c r="O624" s="3">
        <f>'IECC Data-SI'!O624/Convert!$B$2*1000000</f>
        <v>0</v>
      </c>
      <c r="P624" s="3">
        <f t="shared" si="18"/>
        <v>0</v>
      </c>
      <c r="Q624" s="3">
        <f>'IECC Data-SI'!Q624/Convert!$B$2*1000000</f>
        <v>0</v>
      </c>
      <c r="R624" s="3">
        <f>'IECC Data-SI'!R624/Convert!$B$2*1000000</f>
        <v>0</v>
      </c>
      <c r="S624" s="3">
        <f>'IECC Data-SI'!S624/Convert!$B$2*1000000</f>
        <v>0</v>
      </c>
      <c r="T624" s="3">
        <f>'IECC Data-SI'!T624/Convert!$B$2*1000000</f>
        <v>394993.28898118099</v>
      </c>
      <c r="U624" s="3">
        <f>'IECC Data-SI'!U624/Convert!$B$2*1000000</f>
        <v>0</v>
      </c>
      <c r="V624" s="3">
        <f>'IECC Data-SI'!V624/Convert!$B$2*1000000</f>
        <v>0</v>
      </c>
      <c r="W624" s="3">
        <f>'IECC Data-SI'!W624/Convert!$B$2*1000000</f>
        <v>97776.809740602359</v>
      </c>
      <c r="X624" s="3">
        <f>'IECC Data-SI'!X624/Convert!$B$2*1000000</f>
        <v>178094.8289090654</v>
      </c>
      <c r="Y624" s="3">
        <f t="shared" si="19"/>
        <v>275871.63864966773</v>
      </c>
      <c r="Z624" s="3">
        <f>'IECC Data-SI'!Y624/Convert!$B$2*1000000</f>
        <v>1123836.1872579453</v>
      </c>
      <c r="AA624" s="3">
        <f>'IECC Data-SI'!Z624/Convert!$B$2*1000000</f>
        <v>178094.8289090654</v>
      </c>
      <c r="AB624" s="3">
        <f>'IECC Data-SI'!AA624/Convert!$B$2*1000000</f>
        <v>1301931.0161670109</v>
      </c>
    </row>
    <row r="625" spans="1:28" x14ac:dyDescent="0.25">
      <c r="A625" s="93">
        <v>2012</v>
      </c>
      <c r="B625" s="93" t="s">
        <v>60</v>
      </c>
      <c r="C625" s="121" t="s">
        <v>16</v>
      </c>
      <c r="D625" s="3">
        <f>'IECC Data-SI'!D625*Convert!$B$1</f>
        <v>33740.661232232371</v>
      </c>
      <c r="E625" s="3">
        <f>'IECC Data-SI'!E625/Convert!$B$2*1000000</f>
        <v>0</v>
      </c>
      <c r="F625" s="3">
        <f>'IECC Data-SI'!F625/Convert!$B$2*1000000</f>
        <v>707545.44853974087</v>
      </c>
      <c r="G625" s="3">
        <f>'IECC Data-SI'!G625/Convert!$B$2*1000000</f>
        <v>75038.678045400244</v>
      </c>
      <c r="H625" s="3">
        <f>'IECC Data-SI'!H625/Convert!$B$2*1000000</f>
        <v>103160.41074221754</v>
      </c>
      <c r="I625" s="3">
        <f>'IECC Data-SI'!I625/Convert!$B$2*1000000</f>
        <v>37325.036521761547</v>
      </c>
      <c r="J625" s="3">
        <f>'IECC Data-SI'!J625/Convert!$B$2*1000000</f>
        <v>490628.03212607023</v>
      </c>
      <c r="K625" s="3">
        <f>'IECC Data-SI'!K625/Convert!$B$2*1000000</f>
        <v>0</v>
      </c>
      <c r="L625" s="3">
        <f>'IECC Data-SI'!L625/Convert!$B$2*1000000</f>
        <v>0</v>
      </c>
      <c r="M625" s="3">
        <f>'IECC Data-SI'!M625/Convert!$B$2*1000000</f>
        <v>80943.578439777455</v>
      </c>
      <c r="N625" s="3">
        <f>'IECC Data-SI'!N625/Convert!$B$2*1000000</f>
        <v>0</v>
      </c>
      <c r="O625" s="3">
        <f>'IECC Data-SI'!O625/Convert!$B$2*1000000</f>
        <v>0</v>
      </c>
      <c r="P625" s="3">
        <f t="shared" si="18"/>
        <v>0</v>
      </c>
      <c r="Q625" s="3">
        <f>'IECC Data-SI'!Q625/Convert!$B$2*1000000</f>
        <v>0</v>
      </c>
      <c r="R625" s="3">
        <f>'IECC Data-SI'!R625/Convert!$B$2*1000000</f>
        <v>0</v>
      </c>
      <c r="S625" s="3">
        <f>'IECC Data-SI'!S625/Convert!$B$2*1000000</f>
        <v>0</v>
      </c>
      <c r="T625" s="3">
        <f>'IECC Data-SI'!T625/Convert!$B$2*1000000</f>
        <v>416518.21481686417</v>
      </c>
      <c r="U625" s="3">
        <f>'IECC Data-SI'!U625/Convert!$B$2*1000000</f>
        <v>0</v>
      </c>
      <c r="V625" s="3">
        <f>'IECC Data-SI'!V625/Convert!$B$2*1000000</f>
        <v>0</v>
      </c>
      <c r="W625" s="3">
        <f>'IECC Data-SI'!W625/Convert!$B$2*1000000</f>
        <v>155982.2564851777</v>
      </c>
      <c r="X625" s="3">
        <f>'IECC Data-SI'!X625/Convert!$B$2*1000000</f>
        <v>707545.44853974087</v>
      </c>
      <c r="Y625" s="3">
        <f t="shared" si="19"/>
        <v>863527.70502491854</v>
      </c>
      <c r="Z625" s="3">
        <f>'IECC Data-SI'!Y625/Convert!$B$2*1000000</f>
        <v>1203623.4288628688</v>
      </c>
      <c r="AA625" s="3">
        <f>'IECC Data-SI'!Z625/Convert!$B$2*1000000</f>
        <v>707545.44853974087</v>
      </c>
      <c r="AB625" s="3">
        <f>'IECC Data-SI'!AA625/Convert!$B$2*1000000</f>
        <v>1911168.8774026097</v>
      </c>
    </row>
    <row r="626" spans="1:28" x14ac:dyDescent="0.25">
      <c r="A626" s="93">
        <v>2012</v>
      </c>
      <c r="B626" s="93" t="s">
        <v>60</v>
      </c>
      <c r="C626" s="121" t="s">
        <v>9</v>
      </c>
      <c r="D626" s="3">
        <f>'IECC Data-SI'!D626*Convert!$B$1</f>
        <v>33740.661232232371</v>
      </c>
      <c r="E626" s="3">
        <f>'IECC Data-SI'!E626/Convert!$B$2*1000000</f>
        <v>0</v>
      </c>
      <c r="F626" s="3">
        <f>'IECC Data-SI'!F626/Convert!$B$2*1000000</f>
        <v>450857.62754371588</v>
      </c>
      <c r="G626" s="3">
        <f>'IECC Data-SI'!G626/Convert!$B$2*1000000</f>
        <v>60082.124558518648</v>
      </c>
      <c r="H626" s="3">
        <f>'IECC Data-SI'!H626/Convert!$B$2*1000000</f>
        <v>103160.41074221754</v>
      </c>
      <c r="I626" s="3">
        <f>'IECC Data-SI'!I626/Convert!$B$2*1000000</f>
        <v>37296.602009429072</v>
      </c>
      <c r="J626" s="3">
        <f>'IECC Data-SI'!J626/Convert!$B$2*1000000</f>
        <v>490628.03212607023</v>
      </c>
      <c r="K626" s="3">
        <f>'IECC Data-SI'!K626/Convert!$B$2*1000000</f>
        <v>0</v>
      </c>
      <c r="L626" s="3">
        <f>'IECC Data-SI'!L626/Convert!$B$2*1000000</f>
        <v>0</v>
      </c>
      <c r="M626" s="3">
        <f>'IECC Data-SI'!M626/Convert!$B$2*1000000</f>
        <v>77976.910986422605</v>
      </c>
      <c r="N626" s="3">
        <f>'IECC Data-SI'!N626/Convert!$B$2*1000000</f>
        <v>0</v>
      </c>
      <c r="O626" s="3">
        <f>'IECC Data-SI'!O626/Convert!$B$2*1000000</f>
        <v>0</v>
      </c>
      <c r="P626" s="3">
        <f t="shared" si="18"/>
        <v>0</v>
      </c>
      <c r="Q626" s="3">
        <f>'IECC Data-SI'!Q626/Convert!$B$2*1000000</f>
        <v>0</v>
      </c>
      <c r="R626" s="3">
        <f>'IECC Data-SI'!R626/Convert!$B$2*1000000</f>
        <v>0</v>
      </c>
      <c r="S626" s="3">
        <f>'IECC Data-SI'!S626/Convert!$B$2*1000000</f>
        <v>0</v>
      </c>
      <c r="T626" s="3">
        <f>'IECC Data-SI'!T626/Convert!$B$2*1000000</f>
        <v>411513.74064634868</v>
      </c>
      <c r="U626" s="3">
        <f>'IECC Data-SI'!U626/Convert!$B$2*1000000</f>
        <v>0</v>
      </c>
      <c r="V626" s="3">
        <f>'IECC Data-SI'!V626/Convert!$B$2*1000000</f>
        <v>0</v>
      </c>
      <c r="W626" s="3">
        <f>'IECC Data-SI'!W626/Convert!$B$2*1000000</f>
        <v>138059.03554494126</v>
      </c>
      <c r="X626" s="3">
        <f>'IECC Data-SI'!X626/Convert!$B$2*1000000</f>
        <v>450857.62754371588</v>
      </c>
      <c r="Y626" s="3">
        <f t="shared" si="19"/>
        <v>588916.66308865719</v>
      </c>
      <c r="Z626" s="3">
        <f>'IECC Data-SI'!Y626/Convert!$B$2*1000000</f>
        <v>1180648.3428982294</v>
      </c>
      <c r="AA626" s="3">
        <f>'IECC Data-SI'!Z626/Convert!$B$2*1000000</f>
        <v>450857.62754371588</v>
      </c>
      <c r="AB626" s="3">
        <f>'IECC Data-SI'!AA626/Convert!$B$2*1000000</f>
        <v>1631505.9704419454</v>
      </c>
    </row>
    <row r="627" spans="1:28" x14ac:dyDescent="0.25">
      <c r="A627" s="93">
        <v>2012</v>
      </c>
      <c r="B627" s="93" t="s">
        <v>60</v>
      </c>
      <c r="C627" s="121" t="s">
        <v>12</v>
      </c>
      <c r="D627" s="3">
        <f>'IECC Data-SI'!D627*Convert!$B$1</f>
        <v>33740.661232232371</v>
      </c>
      <c r="E627" s="3">
        <f>'IECC Data-SI'!E627/Convert!$B$2*1000000</f>
        <v>0</v>
      </c>
      <c r="F627" s="3">
        <f>'IECC Data-SI'!F627/Convert!$B$2*1000000</f>
        <v>748699.66605560889</v>
      </c>
      <c r="G627" s="3">
        <f>'IECC Data-SI'!G627/Convert!$B$2*1000000</f>
        <v>65446.76921857884</v>
      </c>
      <c r="H627" s="3">
        <f>'IECC Data-SI'!H627/Convert!$B$2*1000000</f>
        <v>103160.41074221754</v>
      </c>
      <c r="I627" s="3">
        <f>'IECC Data-SI'!I627/Convert!$B$2*1000000</f>
        <v>37268.167497096598</v>
      </c>
      <c r="J627" s="3">
        <f>'IECC Data-SI'!J627/Convert!$B$2*1000000</f>
        <v>490628.03212607023</v>
      </c>
      <c r="K627" s="3">
        <f>'IECC Data-SI'!K627/Convert!$B$2*1000000</f>
        <v>0</v>
      </c>
      <c r="L627" s="3">
        <f>'IECC Data-SI'!L627/Convert!$B$2*1000000</f>
        <v>0</v>
      </c>
      <c r="M627" s="3">
        <f>'IECC Data-SI'!M627/Convert!$B$2*1000000</f>
        <v>84924.410166323883</v>
      </c>
      <c r="N627" s="3">
        <f>'IECC Data-SI'!N627/Convert!$B$2*1000000</f>
        <v>0</v>
      </c>
      <c r="O627" s="3">
        <f>'IECC Data-SI'!O627/Convert!$B$2*1000000</f>
        <v>0</v>
      </c>
      <c r="P627" s="3">
        <f t="shared" si="18"/>
        <v>0</v>
      </c>
      <c r="Q627" s="3">
        <f>'IECC Data-SI'!Q627/Convert!$B$2*1000000</f>
        <v>0</v>
      </c>
      <c r="R627" s="3">
        <f>'IECC Data-SI'!R627/Convert!$B$2*1000000</f>
        <v>0</v>
      </c>
      <c r="S627" s="3">
        <f>'IECC Data-SI'!S627/Convert!$B$2*1000000</f>
        <v>0</v>
      </c>
      <c r="T627" s="3">
        <f>'IECC Data-SI'!T627/Convert!$B$2*1000000</f>
        <v>439483.82261072611</v>
      </c>
      <c r="U627" s="3">
        <f>'IECC Data-SI'!U627/Convert!$B$2*1000000</f>
        <v>0</v>
      </c>
      <c r="V627" s="3">
        <f>'IECC Data-SI'!V627/Convert!$B$2*1000000</f>
        <v>0</v>
      </c>
      <c r="W627" s="3">
        <f>'IECC Data-SI'!W627/Convert!$B$2*1000000</f>
        <v>150371.1793849027</v>
      </c>
      <c r="X627" s="3">
        <f>'IECC Data-SI'!X627/Convert!$B$2*1000000</f>
        <v>748699.66605560889</v>
      </c>
      <c r="Y627" s="3">
        <f t="shared" si="19"/>
        <v>899070.84544051159</v>
      </c>
      <c r="Z627" s="3">
        <f>'IECC Data-SI'!Y627/Convert!$B$2*1000000</f>
        <v>1220911.6123610134</v>
      </c>
      <c r="AA627" s="3">
        <f>'IECC Data-SI'!Z627/Convert!$B$2*1000000</f>
        <v>748699.66605560889</v>
      </c>
      <c r="AB627" s="3">
        <f>'IECC Data-SI'!AA627/Convert!$B$2*1000000</f>
        <v>1969611.2784166224</v>
      </c>
    </row>
    <row r="628" spans="1:28" x14ac:dyDescent="0.25">
      <c r="A628" s="93">
        <v>2012</v>
      </c>
      <c r="B628" s="93" t="s">
        <v>60</v>
      </c>
      <c r="C628" s="121" t="s">
        <v>8</v>
      </c>
      <c r="D628" s="3">
        <f>'IECC Data-SI'!D628*Convert!$B$1</f>
        <v>33740.661232232371</v>
      </c>
      <c r="E628" s="3">
        <f>'IECC Data-SI'!E628/Convert!$B$2*1000000</f>
        <v>0</v>
      </c>
      <c r="F628" s="3">
        <f>'IECC Data-SI'!F628/Convert!$B$2*1000000</f>
        <v>1018164.0612596925</v>
      </c>
      <c r="G628" s="3">
        <f>'IECC Data-SI'!G628/Convert!$B$2*1000000</f>
        <v>45210.874608634484</v>
      </c>
      <c r="H628" s="3">
        <f>'IECC Data-SI'!H628/Convert!$B$2*1000000</f>
        <v>103160.41074221754</v>
      </c>
      <c r="I628" s="3">
        <f>'IECC Data-SI'!I628/Convert!$B$2*1000000</f>
        <v>37069.125910769275</v>
      </c>
      <c r="J628" s="3">
        <f>'IECC Data-SI'!J628/Convert!$B$2*1000000</f>
        <v>490628.03212607023</v>
      </c>
      <c r="K628" s="3">
        <f>'IECC Data-SI'!K628/Convert!$B$2*1000000</f>
        <v>0</v>
      </c>
      <c r="L628" s="3">
        <f>'IECC Data-SI'!L628/Convert!$B$2*1000000</f>
        <v>0</v>
      </c>
      <c r="M628" s="3">
        <f>'IECC Data-SI'!M628/Convert!$B$2*1000000</f>
        <v>91530.695198235451</v>
      </c>
      <c r="N628" s="3">
        <f>'IECC Data-SI'!N628/Convert!$B$2*1000000</f>
        <v>0</v>
      </c>
      <c r="O628" s="3">
        <f>'IECC Data-SI'!O628/Convert!$B$2*1000000</f>
        <v>0</v>
      </c>
      <c r="P628" s="3">
        <f t="shared" si="18"/>
        <v>0</v>
      </c>
      <c r="Q628" s="3">
        <f>'IECC Data-SI'!Q628/Convert!$B$2*1000000</f>
        <v>0</v>
      </c>
      <c r="R628" s="3">
        <f>'IECC Data-SI'!R628/Convert!$B$2*1000000</f>
        <v>0</v>
      </c>
      <c r="S628" s="3">
        <f>'IECC Data-SI'!S628/Convert!$B$2*1000000</f>
        <v>0</v>
      </c>
      <c r="T628" s="3">
        <f>'IECC Data-SI'!T628/Convert!$B$2*1000000</f>
        <v>470657.52629789565</v>
      </c>
      <c r="U628" s="3">
        <f>'IECC Data-SI'!U628/Convert!$B$2*1000000</f>
        <v>0</v>
      </c>
      <c r="V628" s="3">
        <f>'IECC Data-SI'!V628/Convert!$B$2*1000000</f>
        <v>0</v>
      </c>
      <c r="W628" s="3">
        <f>'IECC Data-SI'!W628/Convert!$B$2*1000000</f>
        <v>136741.5698068699</v>
      </c>
      <c r="X628" s="3">
        <f>'IECC Data-SI'!X628/Convert!$B$2*1000000</f>
        <v>1018164.0612596925</v>
      </c>
      <c r="Y628" s="3">
        <f t="shared" si="19"/>
        <v>1154905.6310665624</v>
      </c>
      <c r="Z628" s="3">
        <f>'IECC Data-SI'!Y628/Convert!$B$2*1000000</f>
        <v>1238247.1867130452</v>
      </c>
      <c r="AA628" s="3">
        <f>'IECC Data-SI'!Z628/Convert!$B$2*1000000</f>
        <v>1018164.0612596925</v>
      </c>
      <c r="AB628" s="3">
        <f>'IECC Data-SI'!AA628/Convert!$B$2*1000000</f>
        <v>2256411.247972738</v>
      </c>
    </row>
    <row r="629" spans="1:28" x14ac:dyDescent="0.25">
      <c r="A629" s="93">
        <v>2015</v>
      </c>
      <c r="B629" s="93" t="s">
        <v>60</v>
      </c>
      <c r="C629" s="121" t="s">
        <v>10</v>
      </c>
      <c r="D629" s="3">
        <f>'IECC Data-SI'!D629*Convert!$B$1</f>
        <v>33740.661232232371</v>
      </c>
      <c r="E629" s="3">
        <f>'IECC Data-SI'!E629/Convert!$B$2*1000000</f>
        <v>0</v>
      </c>
      <c r="F629" s="3">
        <f>'IECC Data-SI'!F629/Convert!$B$2*1000000</f>
        <v>0</v>
      </c>
      <c r="G629" s="3">
        <f>'IECC Data-SI'!G629/Convert!$B$2*1000000</f>
        <v>497717.70386763394</v>
      </c>
      <c r="H629" s="3">
        <f>'IECC Data-SI'!H629/Convert!$B$2*1000000</f>
        <v>114733.25726153466</v>
      </c>
      <c r="I629" s="3">
        <f>'IECC Data-SI'!I629/Convert!$B$2*1000000</f>
        <v>36595.217371894702</v>
      </c>
      <c r="J629" s="3">
        <f>'IECC Data-SI'!J629/Convert!$B$2*1000000</f>
        <v>486249.11722686916</v>
      </c>
      <c r="K629" s="3">
        <f>'IECC Data-SI'!K629/Convert!$B$2*1000000</f>
        <v>0</v>
      </c>
      <c r="L629" s="3">
        <f>'IECC Data-SI'!L629/Convert!$B$2*1000000</f>
        <v>0</v>
      </c>
      <c r="M629" s="3">
        <f>'IECC Data-SI'!M629/Convert!$B$2*1000000</f>
        <v>142362.12507792239</v>
      </c>
      <c r="N629" s="3">
        <f>'IECC Data-SI'!N629/Convert!$B$2*1000000</f>
        <v>0</v>
      </c>
      <c r="O629" s="3">
        <f>'IECC Data-SI'!O629/Convert!$B$2*1000000</f>
        <v>0</v>
      </c>
      <c r="P629" s="3">
        <f t="shared" si="18"/>
        <v>0</v>
      </c>
      <c r="Q629" s="3">
        <f>'IECC Data-SI'!Q629/Convert!$B$2*1000000</f>
        <v>0</v>
      </c>
      <c r="R629" s="3">
        <f>'IECC Data-SI'!R629/Convert!$B$2*1000000</f>
        <v>0</v>
      </c>
      <c r="S629" s="3">
        <f>'IECC Data-SI'!S629/Convert!$B$2*1000000</f>
        <v>0</v>
      </c>
      <c r="T629" s="3">
        <f>'IECC Data-SI'!T629/Convert!$B$2*1000000</f>
        <v>256194.95611559539</v>
      </c>
      <c r="U629" s="3">
        <f>'IECC Data-SI'!U629/Convert!$B$2*1000000</f>
        <v>0</v>
      </c>
      <c r="V629" s="3">
        <f>'IECC Data-SI'!V629/Convert!$B$2*1000000</f>
        <v>0</v>
      </c>
      <c r="W629" s="3">
        <f>'IECC Data-SI'!W629/Convert!$B$2*1000000</f>
        <v>640079.82894555631</v>
      </c>
      <c r="X629" s="3">
        <f>'IECC Data-SI'!X629/Convert!$B$2*1000000</f>
        <v>0</v>
      </c>
      <c r="Y629" s="3">
        <f t="shared" si="19"/>
        <v>640079.82894555631</v>
      </c>
      <c r="Z629" s="3">
        <f>'IECC Data-SI'!Y629/Convert!$B$2*1000000</f>
        <v>1533842.8987506728</v>
      </c>
      <c r="AA629" s="3">
        <f>'IECC Data-SI'!Z629/Convert!$B$2*1000000</f>
        <v>0</v>
      </c>
      <c r="AB629" s="3">
        <f>'IECC Data-SI'!AA629/Convert!$B$2*1000000</f>
        <v>1533842.8987506728</v>
      </c>
    </row>
    <row r="630" spans="1:28" x14ac:dyDescent="0.25">
      <c r="A630" s="93">
        <v>2015</v>
      </c>
      <c r="B630" s="93" t="s">
        <v>60</v>
      </c>
      <c r="C630" s="121" t="s">
        <v>6</v>
      </c>
      <c r="D630" s="3">
        <f>'IECC Data-SI'!D630*Convert!$B$1</f>
        <v>33740.661232232371</v>
      </c>
      <c r="E630" s="3">
        <f>'IECC Data-SI'!E630/Convert!$B$2*1000000</f>
        <v>0</v>
      </c>
      <c r="F630" s="3">
        <f>'IECC Data-SI'!F630/Convert!$B$2*1000000</f>
        <v>0</v>
      </c>
      <c r="G630" s="3">
        <f>'IECC Data-SI'!G630/Convert!$B$2*1000000</f>
        <v>443862.73750992719</v>
      </c>
      <c r="H630" s="3">
        <f>'IECC Data-SI'!H630/Convert!$B$2*1000000</f>
        <v>114733.25726153466</v>
      </c>
      <c r="I630" s="3">
        <f>'IECC Data-SI'!I630/Convert!$B$2*1000000</f>
        <v>36595.217371894702</v>
      </c>
      <c r="J630" s="3">
        <f>'IECC Data-SI'!J630/Convert!$B$2*1000000</f>
        <v>486249.11722686916</v>
      </c>
      <c r="K630" s="3">
        <f>'IECC Data-SI'!K630/Convert!$B$2*1000000</f>
        <v>0</v>
      </c>
      <c r="L630" s="3">
        <f>'IECC Data-SI'!L630/Convert!$B$2*1000000</f>
        <v>0</v>
      </c>
      <c r="M630" s="3">
        <f>'IECC Data-SI'!M630/Convert!$B$2*1000000</f>
        <v>138760.42018247565</v>
      </c>
      <c r="N630" s="3">
        <f>'IECC Data-SI'!N630/Convert!$B$2*1000000</f>
        <v>0</v>
      </c>
      <c r="O630" s="3">
        <f>'IECC Data-SI'!O630/Convert!$B$2*1000000</f>
        <v>0</v>
      </c>
      <c r="P630" s="3">
        <f t="shared" si="18"/>
        <v>0</v>
      </c>
      <c r="Q630" s="3">
        <f>'IECC Data-SI'!Q630/Convert!$B$2*1000000</f>
        <v>0</v>
      </c>
      <c r="R630" s="3">
        <f>'IECC Data-SI'!R630/Convert!$B$2*1000000</f>
        <v>0</v>
      </c>
      <c r="S630" s="3">
        <f>'IECC Data-SI'!S630/Convert!$B$2*1000000</f>
        <v>0</v>
      </c>
      <c r="T630" s="3">
        <f>'IECC Data-SI'!T630/Convert!$B$2*1000000</f>
        <v>255086.01013462883</v>
      </c>
      <c r="U630" s="3">
        <f>'IECC Data-SI'!U630/Convert!$B$2*1000000</f>
        <v>0</v>
      </c>
      <c r="V630" s="3">
        <f>'IECC Data-SI'!V630/Convert!$B$2*1000000</f>
        <v>0</v>
      </c>
      <c r="W630" s="3">
        <f>'IECC Data-SI'!W630/Convert!$B$2*1000000</f>
        <v>582623.15769240283</v>
      </c>
      <c r="X630" s="3">
        <f>'IECC Data-SI'!X630/Convert!$B$2*1000000</f>
        <v>0</v>
      </c>
      <c r="Y630" s="3">
        <f t="shared" si="19"/>
        <v>582623.15769240283</v>
      </c>
      <c r="Z630" s="3">
        <f>'IECC Data-SI'!Y630/Convert!$B$2*1000000</f>
        <v>1475296.2378581075</v>
      </c>
      <c r="AA630" s="3">
        <f>'IECC Data-SI'!Z630/Convert!$B$2*1000000</f>
        <v>0</v>
      </c>
      <c r="AB630" s="3">
        <f>'IECC Data-SI'!AA630/Convert!$B$2*1000000</f>
        <v>1475296.2378581075</v>
      </c>
    </row>
    <row r="631" spans="1:28" x14ac:dyDescent="0.25">
      <c r="A631" s="93">
        <v>2015</v>
      </c>
      <c r="B631" s="93" t="s">
        <v>60</v>
      </c>
      <c r="C631" s="121" t="s">
        <v>11</v>
      </c>
      <c r="D631" s="3">
        <f>'IECC Data-SI'!D631*Convert!$B$1</f>
        <v>33740.661232232371</v>
      </c>
      <c r="E631" s="3">
        <f>'IECC Data-SI'!E631/Convert!$B$2*1000000</f>
        <v>0</v>
      </c>
      <c r="F631" s="3">
        <f>'IECC Data-SI'!F631/Convert!$B$2*1000000</f>
        <v>0</v>
      </c>
      <c r="G631" s="3">
        <f>'IECC Data-SI'!G631/Convert!$B$2*1000000</f>
        <v>336626.71333338827</v>
      </c>
      <c r="H631" s="3">
        <f>'IECC Data-SI'!H631/Convert!$B$2*1000000</f>
        <v>114733.25726153466</v>
      </c>
      <c r="I631" s="3">
        <f>'IECC Data-SI'!I631/Convert!$B$2*1000000</f>
        <v>36604.695542672191</v>
      </c>
      <c r="J631" s="3">
        <f>'IECC Data-SI'!J631/Convert!$B$2*1000000</f>
        <v>486249.11722686916</v>
      </c>
      <c r="K631" s="3">
        <f>'IECC Data-SI'!K631/Convert!$B$2*1000000</f>
        <v>0</v>
      </c>
      <c r="L631" s="3">
        <f>'IECC Data-SI'!L631/Convert!$B$2*1000000</f>
        <v>0</v>
      </c>
      <c r="M631" s="3">
        <f>'IECC Data-SI'!M631/Convert!$B$2*1000000</f>
        <v>117481.92678700721</v>
      </c>
      <c r="N631" s="3">
        <f>'IECC Data-SI'!N631/Convert!$B$2*1000000</f>
        <v>0</v>
      </c>
      <c r="O631" s="3">
        <f>'IECC Data-SI'!O631/Convert!$B$2*1000000</f>
        <v>0</v>
      </c>
      <c r="P631" s="3">
        <f t="shared" si="18"/>
        <v>0</v>
      </c>
      <c r="Q631" s="3">
        <f>'IECC Data-SI'!Q631/Convert!$B$2*1000000</f>
        <v>0</v>
      </c>
      <c r="R631" s="3">
        <f>'IECC Data-SI'!R631/Convert!$B$2*1000000</f>
        <v>0</v>
      </c>
      <c r="S631" s="3">
        <f>'IECC Data-SI'!S631/Convert!$B$2*1000000</f>
        <v>0</v>
      </c>
      <c r="T631" s="3">
        <f>'IECC Data-SI'!T631/Convert!$B$2*1000000</f>
        <v>276241.28730998992</v>
      </c>
      <c r="U631" s="3">
        <f>'IECC Data-SI'!U631/Convert!$B$2*1000000</f>
        <v>0</v>
      </c>
      <c r="V631" s="3">
        <f>'IECC Data-SI'!V631/Convert!$B$2*1000000</f>
        <v>0</v>
      </c>
      <c r="W631" s="3">
        <f>'IECC Data-SI'!W631/Convert!$B$2*1000000</f>
        <v>454108.64012039546</v>
      </c>
      <c r="X631" s="3">
        <f>'IECC Data-SI'!X631/Convert!$B$2*1000000</f>
        <v>0</v>
      </c>
      <c r="Y631" s="3">
        <f t="shared" si="19"/>
        <v>454108.64012039546</v>
      </c>
      <c r="Z631" s="3">
        <f>'IECC Data-SI'!Y631/Convert!$B$2*1000000</f>
        <v>1367936.9974614615</v>
      </c>
      <c r="AA631" s="3">
        <f>'IECC Data-SI'!Z631/Convert!$B$2*1000000</f>
        <v>0</v>
      </c>
      <c r="AB631" s="3">
        <f>'IECC Data-SI'!AA631/Convert!$B$2*1000000</f>
        <v>1367936.9974614615</v>
      </c>
    </row>
    <row r="632" spans="1:28" x14ac:dyDescent="0.25">
      <c r="A632" s="93">
        <v>2015</v>
      </c>
      <c r="B632" s="93" t="s">
        <v>60</v>
      </c>
      <c r="C632" s="121" t="s">
        <v>13</v>
      </c>
      <c r="D632" s="3">
        <f>'IECC Data-SI'!D632*Convert!$B$1</f>
        <v>33740.661232232371</v>
      </c>
      <c r="E632" s="3">
        <f>'IECC Data-SI'!E632/Convert!$B$2*1000000</f>
        <v>0</v>
      </c>
      <c r="F632" s="3">
        <f>'IECC Data-SI'!F632/Convert!$B$2*1000000</f>
        <v>2208.4137911555208</v>
      </c>
      <c r="G632" s="3">
        <f>'IECC Data-SI'!G632/Convert!$B$2*1000000</f>
        <v>344455.68239559629</v>
      </c>
      <c r="H632" s="3">
        <f>'IECC Data-SI'!H632/Convert!$B$2*1000000</f>
        <v>114733.25726153466</v>
      </c>
      <c r="I632" s="3">
        <f>'IECC Data-SI'!I632/Convert!$B$2*1000000</f>
        <v>36557.304688784738</v>
      </c>
      <c r="J632" s="3">
        <f>'IECC Data-SI'!J632/Convert!$B$2*1000000</f>
        <v>486249.11722686916</v>
      </c>
      <c r="K632" s="3">
        <f>'IECC Data-SI'!K632/Convert!$B$2*1000000</f>
        <v>0</v>
      </c>
      <c r="L632" s="3">
        <f>'IECC Data-SI'!L632/Convert!$B$2*1000000</f>
        <v>0</v>
      </c>
      <c r="M632" s="3">
        <f>'IECC Data-SI'!M632/Convert!$B$2*1000000</f>
        <v>123405.78352293938</v>
      </c>
      <c r="N632" s="3">
        <f>'IECC Data-SI'!N632/Convert!$B$2*1000000</f>
        <v>0</v>
      </c>
      <c r="O632" s="3">
        <f>'IECC Data-SI'!O632/Convert!$B$2*1000000</f>
        <v>0</v>
      </c>
      <c r="P632" s="3">
        <f t="shared" si="18"/>
        <v>0</v>
      </c>
      <c r="Q632" s="3">
        <f>'IECC Data-SI'!Q632/Convert!$B$2*1000000</f>
        <v>0</v>
      </c>
      <c r="R632" s="3">
        <f>'IECC Data-SI'!R632/Convert!$B$2*1000000</f>
        <v>0</v>
      </c>
      <c r="S632" s="3">
        <f>'IECC Data-SI'!S632/Convert!$B$2*1000000</f>
        <v>0</v>
      </c>
      <c r="T632" s="3">
        <f>'IECC Data-SI'!T632/Convert!$B$2*1000000</f>
        <v>276914.23743519181</v>
      </c>
      <c r="U632" s="3">
        <f>'IECC Data-SI'!U632/Convert!$B$2*1000000</f>
        <v>0</v>
      </c>
      <c r="V632" s="3">
        <f>'IECC Data-SI'!V632/Convert!$B$2*1000000</f>
        <v>0</v>
      </c>
      <c r="W632" s="3">
        <f>'IECC Data-SI'!W632/Convert!$B$2*1000000</f>
        <v>467861.46591853566</v>
      </c>
      <c r="X632" s="3">
        <f>'IECC Data-SI'!X632/Convert!$B$2*1000000</f>
        <v>2208.4137911555208</v>
      </c>
      <c r="Y632" s="3">
        <f t="shared" si="19"/>
        <v>470069.87970969116</v>
      </c>
      <c r="Z632" s="3">
        <f>'IECC Data-SI'!Y632/Convert!$B$2*1000000</f>
        <v>1382315.382530916</v>
      </c>
      <c r="AA632" s="3">
        <f>'IECC Data-SI'!Z632/Convert!$B$2*1000000</f>
        <v>2208.4137911555208</v>
      </c>
      <c r="AB632" s="3">
        <f>'IECC Data-SI'!AA632/Convert!$B$2*1000000</f>
        <v>1384523.7963220715</v>
      </c>
    </row>
    <row r="633" spans="1:28" x14ac:dyDescent="0.25">
      <c r="A633" s="93">
        <v>2015</v>
      </c>
      <c r="B633" s="93" t="s">
        <v>60</v>
      </c>
      <c r="C633" s="121" t="s">
        <v>19</v>
      </c>
      <c r="D633" s="3">
        <f>'IECC Data-SI'!D633*Convert!$B$1</f>
        <v>33740.661232232371</v>
      </c>
      <c r="E633" s="3">
        <f>'IECC Data-SI'!E633/Convert!$B$2*1000000</f>
        <v>0</v>
      </c>
      <c r="F633" s="3">
        <f>'IECC Data-SI'!F633/Convert!$B$2*1000000</f>
        <v>9980.5138286985548</v>
      </c>
      <c r="G633" s="3">
        <f>'IECC Data-SI'!G633/Convert!$B$2*1000000</f>
        <v>276468.76340864965</v>
      </c>
      <c r="H633" s="3">
        <f>'IECC Data-SI'!H633/Convert!$B$2*1000000</f>
        <v>114733.25726153466</v>
      </c>
      <c r="I633" s="3">
        <f>'IECC Data-SI'!I633/Convert!$B$2*1000000</f>
        <v>36547.826518007249</v>
      </c>
      <c r="J633" s="3">
        <f>'IECC Data-SI'!J633/Convert!$B$2*1000000</f>
        <v>486249.11722686916</v>
      </c>
      <c r="K633" s="3">
        <f>'IECC Data-SI'!K633/Convert!$B$2*1000000</f>
        <v>0</v>
      </c>
      <c r="L633" s="3">
        <f>'IECC Data-SI'!L633/Convert!$B$2*1000000</f>
        <v>0</v>
      </c>
      <c r="M633" s="3">
        <f>'IECC Data-SI'!M633/Convert!$B$2*1000000</f>
        <v>101293.21109905172</v>
      </c>
      <c r="N633" s="3">
        <f>'IECC Data-SI'!N633/Convert!$B$2*1000000</f>
        <v>0</v>
      </c>
      <c r="O633" s="3">
        <f>'IECC Data-SI'!O633/Convert!$B$2*1000000</f>
        <v>0</v>
      </c>
      <c r="P633" s="3">
        <f t="shared" si="18"/>
        <v>0</v>
      </c>
      <c r="Q633" s="3">
        <f>'IECC Data-SI'!Q633/Convert!$B$2*1000000</f>
        <v>0</v>
      </c>
      <c r="R633" s="3">
        <f>'IECC Data-SI'!R633/Convert!$B$2*1000000</f>
        <v>0</v>
      </c>
      <c r="S633" s="3">
        <f>'IECC Data-SI'!S633/Convert!$B$2*1000000</f>
        <v>0</v>
      </c>
      <c r="T633" s="3">
        <f>'IECC Data-SI'!T633/Convert!$B$2*1000000</f>
        <v>299368.02400706918</v>
      </c>
      <c r="U633" s="3">
        <f>'IECC Data-SI'!U633/Convert!$B$2*1000000</f>
        <v>0</v>
      </c>
      <c r="V633" s="3">
        <f>'IECC Data-SI'!V633/Convert!$B$2*1000000</f>
        <v>0</v>
      </c>
      <c r="W633" s="3">
        <f>'IECC Data-SI'!W633/Convert!$B$2*1000000</f>
        <v>377761.97450770141</v>
      </c>
      <c r="X633" s="3">
        <f>'IECC Data-SI'!X633/Convert!$B$2*1000000</f>
        <v>9980.5138286985548</v>
      </c>
      <c r="Y633" s="3">
        <f t="shared" si="19"/>
        <v>387742.48833639995</v>
      </c>
      <c r="Z633" s="3">
        <f>'IECC Data-SI'!Y633/Convert!$B$2*1000000</f>
        <v>1314660.1995211816</v>
      </c>
      <c r="AA633" s="3">
        <f>'IECC Data-SI'!Z633/Convert!$B$2*1000000</f>
        <v>9980.5138286985548</v>
      </c>
      <c r="AB633" s="3">
        <f>'IECC Data-SI'!AA633/Convert!$B$2*1000000</f>
        <v>1324640.7133498802</v>
      </c>
    </row>
    <row r="634" spans="1:28" x14ac:dyDescent="0.25">
      <c r="A634" s="93">
        <v>2015</v>
      </c>
      <c r="B634" s="93" t="s">
        <v>60</v>
      </c>
      <c r="C634" s="121" t="s">
        <v>20</v>
      </c>
      <c r="D634" s="3">
        <f>'IECC Data-SI'!D634*Convert!$B$1</f>
        <v>33740.661232232371</v>
      </c>
      <c r="E634" s="3">
        <f>'IECC Data-SI'!E634/Convert!$B$2*1000000</f>
        <v>0</v>
      </c>
      <c r="F634" s="3">
        <f>'IECC Data-SI'!F634/Convert!$B$2*1000000</f>
        <v>11307.457737547365</v>
      </c>
      <c r="G634" s="3">
        <f>'IECC Data-SI'!G634/Convert!$B$2*1000000</f>
        <v>220310.60155201255</v>
      </c>
      <c r="H634" s="3">
        <f>'IECC Data-SI'!H634/Convert!$B$2*1000000</f>
        <v>114733.25726153466</v>
      </c>
      <c r="I634" s="3">
        <f>'IECC Data-SI'!I634/Convert!$B$2*1000000</f>
        <v>36566.782859562227</v>
      </c>
      <c r="J634" s="3">
        <f>'IECC Data-SI'!J634/Convert!$B$2*1000000</f>
        <v>486249.11722686916</v>
      </c>
      <c r="K634" s="3">
        <f>'IECC Data-SI'!K634/Convert!$B$2*1000000</f>
        <v>0</v>
      </c>
      <c r="L634" s="3">
        <f>'IECC Data-SI'!L634/Convert!$B$2*1000000</f>
        <v>0</v>
      </c>
      <c r="M634" s="3">
        <f>'IECC Data-SI'!M634/Convert!$B$2*1000000</f>
        <v>104496.83282184384</v>
      </c>
      <c r="N634" s="3">
        <f>'IECC Data-SI'!N634/Convert!$B$2*1000000</f>
        <v>0</v>
      </c>
      <c r="O634" s="3">
        <f>'IECC Data-SI'!O634/Convert!$B$2*1000000</f>
        <v>0</v>
      </c>
      <c r="P634" s="3">
        <f t="shared" si="18"/>
        <v>0</v>
      </c>
      <c r="Q634" s="3">
        <f>'IECC Data-SI'!Q634/Convert!$B$2*1000000</f>
        <v>0</v>
      </c>
      <c r="R634" s="3">
        <f>'IECC Data-SI'!R634/Convert!$B$2*1000000</f>
        <v>0</v>
      </c>
      <c r="S634" s="3">
        <f>'IECC Data-SI'!S634/Convert!$B$2*1000000</f>
        <v>0</v>
      </c>
      <c r="T634" s="3">
        <f>'IECC Data-SI'!T634/Convert!$B$2*1000000</f>
        <v>300931.92218535533</v>
      </c>
      <c r="U634" s="3">
        <f>'IECC Data-SI'!U634/Convert!$B$2*1000000</f>
        <v>0</v>
      </c>
      <c r="V634" s="3">
        <f>'IECC Data-SI'!V634/Convert!$B$2*1000000</f>
        <v>0</v>
      </c>
      <c r="W634" s="3">
        <f>'IECC Data-SI'!W634/Convert!$B$2*1000000</f>
        <v>324807.43437385641</v>
      </c>
      <c r="X634" s="3">
        <f>'IECC Data-SI'!X634/Convert!$B$2*1000000</f>
        <v>11307.457737547365</v>
      </c>
      <c r="Y634" s="3">
        <f t="shared" si="19"/>
        <v>336114.89211140375</v>
      </c>
      <c r="Z634" s="3">
        <f>'IECC Data-SI'!Y634/Convert!$B$2*1000000</f>
        <v>1263297.9920779553</v>
      </c>
      <c r="AA634" s="3">
        <f>'IECC Data-SI'!Z634/Convert!$B$2*1000000</f>
        <v>11307.457737547365</v>
      </c>
      <c r="AB634" s="3">
        <f>'IECC Data-SI'!AA634/Convert!$B$2*1000000</f>
        <v>1274605.4498155026</v>
      </c>
    </row>
    <row r="635" spans="1:28" x14ac:dyDescent="0.25">
      <c r="A635" s="93">
        <v>2015</v>
      </c>
      <c r="B635" s="93" t="s">
        <v>60</v>
      </c>
      <c r="C635" s="121" t="s">
        <v>3</v>
      </c>
      <c r="D635" s="3">
        <f>'IECC Data-SI'!D635*Convert!$B$1</f>
        <v>33740.661232232371</v>
      </c>
      <c r="E635" s="3">
        <f>'IECC Data-SI'!E635/Convert!$B$2*1000000</f>
        <v>0</v>
      </c>
      <c r="F635" s="3">
        <f>'IECC Data-SI'!F635/Convert!$B$2*1000000</f>
        <v>121083.63168245398</v>
      </c>
      <c r="G635" s="3">
        <f>'IECC Data-SI'!G635/Convert!$B$2*1000000</f>
        <v>151053.60768088209</v>
      </c>
      <c r="H635" s="3">
        <f>'IECC Data-SI'!H635/Convert!$B$2*1000000</f>
        <v>114733.25726153466</v>
      </c>
      <c r="I635" s="3">
        <f>'IECC Data-SI'!I635/Convert!$B$2*1000000</f>
        <v>36566.782859562227</v>
      </c>
      <c r="J635" s="3">
        <f>'IECC Data-SI'!J635/Convert!$B$2*1000000</f>
        <v>486249.11722686916</v>
      </c>
      <c r="K635" s="3">
        <f>'IECC Data-SI'!K635/Convert!$B$2*1000000</f>
        <v>0</v>
      </c>
      <c r="L635" s="3">
        <f>'IECC Data-SI'!L635/Convert!$B$2*1000000</f>
        <v>0</v>
      </c>
      <c r="M635" s="3">
        <f>'IECC Data-SI'!M635/Convert!$B$2*1000000</f>
        <v>82336.869544068715</v>
      </c>
      <c r="N635" s="3">
        <f>'IECC Data-SI'!N635/Convert!$B$2*1000000</f>
        <v>0</v>
      </c>
      <c r="O635" s="3">
        <f>'IECC Data-SI'!O635/Convert!$B$2*1000000</f>
        <v>0</v>
      </c>
      <c r="P635" s="3">
        <f t="shared" si="18"/>
        <v>0</v>
      </c>
      <c r="Q635" s="3">
        <f>'IECC Data-SI'!Q635/Convert!$B$2*1000000</f>
        <v>0</v>
      </c>
      <c r="R635" s="3">
        <f>'IECC Data-SI'!R635/Convert!$B$2*1000000</f>
        <v>0</v>
      </c>
      <c r="S635" s="3">
        <f>'IECC Data-SI'!S635/Convert!$B$2*1000000</f>
        <v>0</v>
      </c>
      <c r="T635" s="3">
        <f>'IECC Data-SI'!T635/Convert!$B$2*1000000</f>
        <v>339271.12298030843</v>
      </c>
      <c r="U635" s="3">
        <f>'IECC Data-SI'!U635/Convert!$B$2*1000000</f>
        <v>0</v>
      </c>
      <c r="V635" s="3">
        <f>'IECC Data-SI'!V635/Convert!$B$2*1000000</f>
        <v>0</v>
      </c>
      <c r="W635" s="3">
        <f>'IECC Data-SI'!W635/Convert!$B$2*1000000</f>
        <v>233390.47722495082</v>
      </c>
      <c r="X635" s="3">
        <f>'IECC Data-SI'!X635/Convert!$B$2*1000000</f>
        <v>121083.63168245398</v>
      </c>
      <c r="Y635" s="3">
        <f t="shared" si="19"/>
        <v>354474.10890740482</v>
      </c>
      <c r="Z635" s="3">
        <f>'IECC Data-SI'!Y635/Convert!$B$2*1000000</f>
        <v>1210210.7575532254</v>
      </c>
      <c r="AA635" s="3">
        <f>'IECC Data-SI'!Z635/Convert!$B$2*1000000</f>
        <v>121083.63168245398</v>
      </c>
      <c r="AB635" s="3">
        <f>'IECC Data-SI'!AA635/Convert!$B$2*1000000</f>
        <v>1331294.3892356793</v>
      </c>
    </row>
    <row r="636" spans="1:28" x14ac:dyDescent="0.25">
      <c r="A636" s="93">
        <v>2015</v>
      </c>
      <c r="B636" s="93" t="s">
        <v>60</v>
      </c>
      <c r="C636" s="121" t="s">
        <v>7</v>
      </c>
      <c r="D636" s="3">
        <f>'IECC Data-SI'!D636*Convert!$B$1</f>
        <v>33740.661232232371</v>
      </c>
      <c r="E636" s="3">
        <f>'IECC Data-SI'!E636/Convert!$B$2*1000000</f>
        <v>0</v>
      </c>
      <c r="F636" s="3">
        <f>'IECC Data-SI'!F636/Convert!$B$2*1000000</f>
        <v>39448.146775919638</v>
      </c>
      <c r="G636" s="3">
        <f>'IECC Data-SI'!G636/Convert!$B$2*1000000</f>
        <v>157849.4561283435</v>
      </c>
      <c r="H636" s="3">
        <f>'IECC Data-SI'!H636/Convert!$B$2*1000000</f>
        <v>114733.25726153466</v>
      </c>
      <c r="I636" s="3">
        <f>'IECC Data-SI'!I636/Convert!$B$2*1000000</f>
        <v>36566.782859562227</v>
      </c>
      <c r="J636" s="3">
        <f>'IECC Data-SI'!J636/Convert!$B$2*1000000</f>
        <v>486249.11722686916</v>
      </c>
      <c r="K636" s="3">
        <f>'IECC Data-SI'!K636/Convert!$B$2*1000000</f>
        <v>0</v>
      </c>
      <c r="L636" s="3">
        <f>'IECC Data-SI'!L636/Convert!$B$2*1000000</f>
        <v>0</v>
      </c>
      <c r="M636" s="3">
        <f>'IECC Data-SI'!M636/Convert!$B$2*1000000</f>
        <v>91881.387517002644</v>
      </c>
      <c r="N636" s="3">
        <f>'IECC Data-SI'!N636/Convert!$B$2*1000000</f>
        <v>0</v>
      </c>
      <c r="O636" s="3">
        <f>'IECC Data-SI'!O636/Convert!$B$2*1000000</f>
        <v>0</v>
      </c>
      <c r="P636" s="3">
        <f t="shared" si="18"/>
        <v>0</v>
      </c>
      <c r="Q636" s="3">
        <f>'IECC Data-SI'!Q636/Convert!$B$2*1000000</f>
        <v>0</v>
      </c>
      <c r="R636" s="3">
        <f>'IECC Data-SI'!R636/Convert!$B$2*1000000</f>
        <v>0</v>
      </c>
      <c r="S636" s="3">
        <f>'IECC Data-SI'!S636/Convert!$B$2*1000000</f>
        <v>0</v>
      </c>
      <c r="T636" s="3">
        <f>'IECC Data-SI'!T636/Convert!$B$2*1000000</f>
        <v>328977.82951595262</v>
      </c>
      <c r="U636" s="3">
        <f>'IECC Data-SI'!U636/Convert!$B$2*1000000</f>
        <v>0</v>
      </c>
      <c r="V636" s="3">
        <f>'IECC Data-SI'!V636/Convert!$B$2*1000000</f>
        <v>0</v>
      </c>
      <c r="W636" s="3">
        <f>'IECC Data-SI'!W636/Convert!$B$2*1000000</f>
        <v>249730.84364534618</v>
      </c>
      <c r="X636" s="3">
        <f>'IECC Data-SI'!X636/Convert!$B$2*1000000</f>
        <v>39448.146775919638</v>
      </c>
      <c r="Y636" s="3">
        <f t="shared" si="19"/>
        <v>289178.99042126583</v>
      </c>
      <c r="Z636" s="3">
        <f>'IECC Data-SI'!Y636/Convert!$B$2*1000000</f>
        <v>1216238.8741677098</v>
      </c>
      <c r="AA636" s="3">
        <f>'IECC Data-SI'!Z636/Convert!$B$2*1000000</f>
        <v>39448.146775919638</v>
      </c>
      <c r="AB636" s="3">
        <f>'IECC Data-SI'!AA636/Convert!$B$2*1000000</f>
        <v>1255687.0209436296</v>
      </c>
    </row>
    <row r="637" spans="1:28" x14ac:dyDescent="0.25">
      <c r="A637" s="93">
        <v>2015</v>
      </c>
      <c r="B637" s="93" t="s">
        <v>60</v>
      </c>
      <c r="C637" s="121" t="s">
        <v>17</v>
      </c>
      <c r="D637" s="3">
        <f>'IECC Data-SI'!D637*Convert!$B$1</f>
        <v>33740.661232232371</v>
      </c>
      <c r="E637" s="3">
        <f>'IECC Data-SI'!E637/Convert!$B$2*1000000</f>
        <v>0</v>
      </c>
      <c r="F637" s="3">
        <f>'IECC Data-SI'!F637/Convert!$B$2*1000000</f>
        <v>6776.8921059064269</v>
      </c>
      <c r="G637" s="3">
        <f>'IECC Data-SI'!G637/Convert!$B$2*1000000</f>
        <v>86099.703342732828</v>
      </c>
      <c r="H637" s="3">
        <f>'IECC Data-SI'!H637/Convert!$B$2*1000000</f>
        <v>114733.25726153466</v>
      </c>
      <c r="I637" s="3">
        <f>'IECC Data-SI'!I637/Convert!$B$2*1000000</f>
        <v>36557.304688784738</v>
      </c>
      <c r="J637" s="3">
        <f>'IECC Data-SI'!J637/Convert!$B$2*1000000</f>
        <v>486249.11722686916</v>
      </c>
      <c r="K637" s="3">
        <f>'IECC Data-SI'!K637/Convert!$B$2*1000000</f>
        <v>0</v>
      </c>
      <c r="L637" s="3">
        <f>'IECC Data-SI'!L637/Convert!$B$2*1000000</f>
        <v>0</v>
      </c>
      <c r="M637" s="3">
        <f>'IECC Data-SI'!M637/Convert!$B$2*1000000</f>
        <v>65702.679829571105</v>
      </c>
      <c r="N637" s="3">
        <f>'IECC Data-SI'!N637/Convert!$B$2*1000000</f>
        <v>0</v>
      </c>
      <c r="O637" s="3">
        <f>'IECC Data-SI'!O637/Convert!$B$2*1000000</f>
        <v>0</v>
      </c>
      <c r="P637" s="3">
        <f t="shared" si="18"/>
        <v>0</v>
      </c>
      <c r="Q637" s="3">
        <f>'IECC Data-SI'!Q637/Convert!$B$2*1000000</f>
        <v>0</v>
      </c>
      <c r="R637" s="3">
        <f>'IECC Data-SI'!R637/Convert!$B$2*1000000</f>
        <v>0</v>
      </c>
      <c r="S637" s="3">
        <f>'IECC Data-SI'!S637/Convert!$B$2*1000000</f>
        <v>0</v>
      </c>
      <c r="T637" s="3">
        <f>'IECC Data-SI'!T637/Convert!$B$2*1000000</f>
        <v>343232.99836529983</v>
      </c>
      <c r="U637" s="3">
        <f>'IECC Data-SI'!U637/Convert!$B$2*1000000</f>
        <v>0</v>
      </c>
      <c r="V637" s="3">
        <f>'IECC Data-SI'!V637/Convert!$B$2*1000000</f>
        <v>0</v>
      </c>
      <c r="W637" s="3">
        <f>'IECC Data-SI'!W637/Convert!$B$2*1000000</f>
        <v>151802.38317230393</v>
      </c>
      <c r="X637" s="3">
        <f>'IECC Data-SI'!X637/Convert!$B$2*1000000</f>
        <v>6776.8921059064269</v>
      </c>
      <c r="Y637" s="3">
        <f t="shared" si="19"/>
        <v>158579.27527821035</v>
      </c>
      <c r="Z637" s="3">
        <f>'IECC Data-SI'!Y637/Convert!$B$2*1000000</f>
        <v>1132565.582544015</v>
      </c>
      <c r="AA637" s="3">
        <f>'IECC Data-SI'!Z637/Convert!$B$2*1000000</f>
        <v>6776.8921059064269</v>
      </c>
      <c r="AB637" s="3">
        <f>'IECC Data-SI'!AA637/Convert!$B$2*1000000</f>
        <v>1139342.4746499215</v>
      </c>
    </row>
    <row r="638" spans="1:28" x14ac:dyDescent="0.25">
      <c r="A638" s="93">
        <v>2015</v>
      </c>
      <c r="B638" s="93" t="s">
        <v>60</v>
      </c>
      <c r="C638" s="121" t="s">
        <v>14</v>
      </c>
      <c r="D638" s="3">
        <f>'IECC Data-SI'!D638*Convert!$B$1</f>
        <v>33740.661232232371</v>
      </c>
      <c r="E638" s="3">
        <f>'IECC Data-SI'!E638/Convert!$B$2*1000000</f>
        <v>0</v>
      </c>
      <c r="F638" s="3">
        <f>'IECC Data-SI'!F638/Convert!$B$2*1000000</f>
        <v>104771.69977439111</v>
      </c>
      <c r="G638" s="3">
        <f>'IECC Data-SI'!G638/Convert!$B$2*1000000</f>
        <v>117102.79995590754</v>
      </c>
      <c r="H638" s="3">
        <f>'IECC Data-SI'!H638/Convert!$B$2*1000000</f>
        <v>114733.25726153466</v>
      </c>
      <c r="I638" s="3">
        <f>'IECC Data-SI'!I638/Convert!$B$2*1000000</f>
        <v>36509.913834897285</v>
      </c>
      <c r="J638" s="3">
        <f>'IECC Data-SI'!J638/Convert!$B$2*1000000</f>
        <v>486249.11722686916</v>
      </c>
      <c r="K638" s="3">
        <f>'IECC Data-SI'!K638/Convert!$B$2*1000000</f>
        <v>0</v>
      </c>
      <c r="L638" s="3">
        <f>'IECC Data-SI'!L638/Convert!$B$2*1000000</f>
        <v>0</v>
      </c>
      <c r="M638" s="3">
        <f>'IECC Data-SI'!M638/Convert!$B$2*1000000</f>
        <v>76991.181225563501</v>
      </c>
      <c r="N638" s="3">
        <f>'IECC Data-SI'!N638/Convert!$B$2*1000000</f>
        <v>0</v>
      </c>
      <c r="O638" s="3">
        <f>'IECC Data-SI'!O638/Convert!$B$2*1000000</f>
        <v>0</v>
      </c>
      <c r="P638" s="3">
        <f t="shared" si="18"/>
        <v>0</v>
      </c>
      <c r="Q638" s="3">
        <f>'IECC Data-SI'!Q638/Convert!$B$2*1000000</f>
        <v>0</v>
      </c>
      <c r="R638" s="3">
        <f>'IECC Data-SI'!R638/Convert!$B$2*1000000</f>
        <v>0</v>
      </c>
      <c r="S638" s="3">
        <f>'IECC Data-SI'!S638/Convert!$B$2*1000000</f>
        <v>0</v>
      </c>
      <c r="T638" s="3">
        <f>'IECC Data-SI'!T638/Convert!$B$2*1000000</f>
        <v>370151.00337337569</v>
      </c>
      <c r="U638" s="3">
        <f>'IECC Data-SI'!U638/Convert!$B$2*1000000</f>
        <v>0</v>
      </c>
      <c r="V638" s="3">
        <f>'IECC Data-SI'!V638/Convert!$B$2*1000000</f>
        <v>0</v>
      </c>
      <c r="W638" s="3">
        <f>'IECC Data-SI'!W638/Convert!$B$2*1000000</f>
        <v>194093.98118147103</v>
      </c>
      <c r="X638" s="3">
        <f>'IECC Data-SI'!X638/Convert!$B$2*1000000</f>
        <v>104771.69977439111</v>
      </c>
      <c r="Y638" s="3">
        <f t="shared" si="19"/>
        <v>298865.68095586216</v>
      </c>
      <c r="Z638" s="3">
        <f>'IECC Data-SI'!Y638/Convert!$B$2*1000000</f>
        <v>1201737.2728781479</v>
      </c>
      <c r="AA638" s="3">
        <f>'IECC Data-SI'!Z638/Convert!$B$2*1000000</f>
        <v>104771.69977439111</v>
      </c>
      <c r="AB638" s="3">
        <f>'IECC Data-SI'!AA638/Convert!$B$2*1000000</f>
        <v>1306508.9726525389</v>
      </c>
    </row>
    <row r="639" spans="1:28" x14ac:dyDescent="0.25">
      <c r="A639" s="93">
        <v>2015</v>
      </c>
      <c r="B639" s="93" t="s">
        <v>60</v>
      </c>
      <c r="C639" s="121" t="s">
        <v>2</v>
      </c>
      <c r="D639" s="3">
        <f>'IECC Data-SI'!D639*Convert!$B$1</f>
        <v>33740.661232232371</v>
      </c>
      <c r="E639" s="3">
        <f>'IECC Data-SI'!E639/Convert!$B$2*1000000</f>
        <v>0</v>
      </c>
      <c r="F639" s="3">
        <f>'IECC Data-SI'!F639/Convert!$B$2*1000000</f>
        <v>81995.655396079019</v>
      </c>
      <c r="G639" s="3">
        <f>'IECC Data-SI'!G639/Convert!$B$2*1000000</f>
        <v>125036.02889666792</v>
      </c>
      <c r="H639" s="3">
        <f>'IECC Data-SI'!H639/Convert!$B$2*1000000</f>
        <v>114733.25726153466</v>
      </c>
      <c r="I639" s="3">
        <f>'IECC Data-SI'!I639/Convert!$B$2*1000000</f>
        <v>36538.348347229752</v>
      </c>
      <c r="J639" s="3">
        <f>'IECC Data-SI'!J639/Convert!$B$2*1000000</f>
        <v>486249.11722686916</v>
      </c>
      <c r="K639" s="3">
        <f>'IECC Data-SI'!K639/Convert!$B$2*1000000</f>
        <v>0</v>
      </c>
      <c r="L639" s="3">
        <f>'IECC Data-SI'!L639/Convert!$B$2*1000000</f>
        <v>0</v>
      </c>
      <c r="M639" s="3">
        <f>'IECC Data-SI'!M639/Convert!$B$2*1000000</f>
        <v>88317.59530466584</v>
      </c>
      <c r="N639" s="3">
        <f>'IECC Data-SI'!N639/Convert!$B$2*1000000</f>
        <v>0</v>
      </c>
      <c r="O639" s="3">
        <f>'IECC Data-SI'!O639/Convert!$B$2*1000000</f>
        <v>0</v>
      </c>
      <c r="P639" s="3">
        <f t="shared" si="18"/>
        <v>0</v>
      </c>
      <c r="Q639" s="3">
        <f>'IECC Data-SI'!Q639/Convert!$B$2*1000000</f>
        <v>0</v>
      </c>
      <c r="R639" s="3">
        <f>'IECC Data-SI'!R639/Convert!$B$2*1000000</f>
        <v>0</v>
      </c>
      <c r="S639" s="3">
        <f>'IECC Data-SI'!S639/Convert!$B$2*1000000</f>
        <v>0</v>
      </c>
      <c r="T639" s="3">
        <f>'IECC Data-SI'!T639/Convert!$B$2*1000000</f>
        <v>361355.26089186361</v>
      </c>
      <c r="U639" s="3">
        <f>'IECC Data-SI'!U639/Convert!$B$2*1000000</f>
        <v>0</v>
      </c>
      <c r="V639" s="3">
        <f>'IECC Data-SI'!V639/Convert!$B$2*1000000</f>
        <v>0</v>
      </c>
      <c r="W639" s="3">
        <f>'IECC Data-SI'!W639/Convert!$B$2*1000000</f>
        <v>213353.62420133376</v>
      </c>
      <c r="X639" s="3">
        <f>'IECC Data-SI'!X639/Convert!$B$2*1000000</f>
        <v>81995.655396079019</v>
      </c>
      <c r="Y639" s="3">
        <f t="shared" si="19"/>
        <v>295349.27959741279</v>
      </c>
      <c r="Z639" s="3">
        <f>'IECC Data-SI'!Y639/Convert!$B$2*1000000</f>
        <v>1212220.1297580535</v>
      </c>
      <c r="AA639" s="3">
        <f>'IECC Data-SI'!Z639/Convert!$B$2*1000000</f>
        <v>81995.655396079019</v>
      </c>
      <c r="AB639" s="3">
        <f>'IECC Data-SI'!AA639/Convert!$B$2*1000000</f>
        <v>1294215.7851541324</v>
      </c>
    </row>
    <row r="640" spans="1:28" x14ac:dyDescent="0.25">
      <c r="A640" s="93">
        <v>2015</v>
      </c>
      <c r="B640" s="93" t="s">
        <v>60</v>
      </c>
      <c r="C640" s="121" t="s">
        <v>18</v>
      </c>
      <c r="D640" s="3">
        <f>'IECC Data-SI'!D640*Convert!$B$1</f>
        <v>33740.661232232371</v>
      </c>
      <c r="E640" s="3">
        <f>'IECC Data-SI'!E640/Convert!$B$2*1000000</f>
        <v>0</v>
      </c>
      <c r="F640" s="3">
        <f>'IECC Data-SI'!F640/Convert!$B$2*1000000</f>
        <v>147954.24583664237</v>
      </c>
      <c r="G640" s="3">
        <f>'IECC Data-SI'!G640/Convert!$B$2*1000000</f>
        <v>49457.095116950673</v>
      </c>
      <c r="H640" s="3">
        <f>'IECC Data-SI'!H640/Convert!$B$2*1000000</f>
        <v>114733.25726153466</v>
      </c>
      <c r="I640" s="3">
        <f>'IECC Data-SI'!I640/Convert!$B$2*1000000</f>
        <v>36462.522981009817</v>
      </c>
      <c r="J640" s="3">
        <f>'IECC Data-SI'!J640/Convert!$B$2*1000000</f>
        <v>486249.11722686916</v>
      </c>
      <c r="K640" s="3">
        <f>'IECC Data-SI'!K640/Convert!$B$2*1000000</f>
        <v>0</v>
      </c>
      <c r="L640" s="3">
        <f>'IECC Data-SI'!L640/Convert!$B$2*1000000</f>
        <v>0</v>
      </c>
      <c r="M640" s="3">
        <f>'IECC Data-SI'!M640/Convert!$B$2*1000000</f>
        <v>65133.989582921618</v>
      </c>
      <c r="N640" s="3">
        <f>'IECC Data-SI'!N640/Convert!$B$2*1000000</f>
        <v>0</v>
      </c>
      <c r="O640" s="3">
        <f>'IECC Data-SI'!O640/Convert!$B$2*1000000</f>
        <v>0</v>
      </c>
      <c r="P640" s="3">
        <f t="shared" si="18"/>
        <v>0</v>
      </c>
      <c r="Q640" s="3">
        <f>'IECC Data-SI'!Q640/Convert!$B$2*1000000</f>
        <v>0</v>
      </c>
      <c r="R640" s="3">
        <f>'IECC Data-SI'!R640/Convert!$B$2*1000000</f>
        <v>0</v>
      </c>
      <c r="S640" s="3">
        <f>'IECC Data-SI'!S640/Convert!$B$2*1000000</f>
        <v>0</v>
      </c>
      <c r="T640" s="3">
        <f>'IECC Data-SI'!T640/Convert!$B$2*1000000</f>
        <v>379989.34464041196</v>
      </c>
      <c r="U640" s="3">
        <f>'IECC Data-SI'!U640/Convert!$B$2*1000000</f>
        <v>0</v>
      </c>
      <c r="V640" s="3">
        <f>'IECC Data-SI'!V640/Convert!$B$2*1000000</f>
        <v>0</v>
      </c>
      <c r="W640" s="3">
        <f>'IECC Data-SI'!W640/Convert!$B$2*1000000</f>
        <v>114591.0846998723</v>
      </c>
      <c r="X640" s="3">
        <f>'IECC Data-SI'!X640/Convert!$B$2*1000000</f>
        <v>147954.24583664237</v>
      </c>
      <c r="Y640" s="3">
        <f t="shared" si="19"/>
        <v>262545.33053651464</v>
      </c>
      <c r="Z640" s="3">
        <f>'IECC Data-SI'!Y640/Convert!$B$2*1000000</f>
        <v>1132025.3268096978</v>
      </c>
      <c r="AA640" s="3">
        <f>'IECC Data-SI'!Z640/Convert!$B$2*1000000</f>
        <v>147954.24583664237</v>
      </c>
      <c r="AB640" s="3">
        <f>'IECC Data-SI'!AA640/Convert!$B$2*1000000</f>
        <v>1279979.5726463401</v>
      </c>
    </row>
    <row r="641" spans="1:28" x14ac:dyDescent="0.25">
      <c r="A641" s="93">
        <v>2015</v>
      </c>
      <c r="B641" s="93" t="s">
        <v>60</v>
      </c>
      <c r="C641" s="121" t="s">
        <v>4</v>
      </c>
      <c r="D641" s="3">
        <f>'IECC Data-SI'!D641*Convert!$B$1</f>
        <v>33740.661232232371</v>
      </c>
      <c r="E641" s="3">
        <f>'IECC Data-SI'!E641/Convert!$B$2*1000000</f>
        <v>0</v>
      </c>
      <c r="F641" s="3">
        <f>'IECC Data-SI'!F641/Convert!$B$2*1000000</f>
        <v>221694.4144855263</v>
      </c>
      <c r="G641" s="3">
        <f>'IECC Data-SI'!G641/Convert!$B$2*1000000</f>
        <v>77711.522204652836</v>
      </c>
      <c r="H641" s="3">
        <f>'IECC Data-SI'!H641/Convert!$B$2*1000000</f>
        <v>114733.25726153466</v>
      </c>
      <c r="I641" s="3">
        <f>'IECC Data-SI'!I641/Convert!$B$2*1000000</f>
        <v>36519.392005674774</v>
      </c>
      <c r="J641" s="3">
        <f>'IECC Data-SI'!J641/Convert!$B$2*1000000</f>
        <v>486249.11722686916</v>
      </c>
      <c r="K641" s="3">
        <f>'IECC Data-SI'!K641/Convert!$B$2*1000000</f>
        <v>0</v>
      </c>
      <c r="L641" s="3">
        <f>'IECC Data-SI'!L641/Convert!$B$2*1000000</f>
        <v>0</v>
      </c>
      <c r="M641" s="3">
        <f>'IECC Data-SI'!M641/Convert!$B$2*1000000</f>
        <v>73162.000231456928</v>
      </c>
      <c r="N641" s="3">
        <f>'IECC Data-SI'!N641/Convert!$B$2*1000000</f>
        <v>0</v>
      </c>
      <c r="O641" s="3">
        <f>'IECC Data-SI'!O641/Convert!$B$2*1000000</f>
        <v>0</v>
      </c>
      <c r="P641" s="3">
        <f t="shared" si="18"/>
        <v>0</v>
      </c>
      <c r="Q641" s="3">
        <f>'IECC Data-SI'!Q641/Convert!$B$2*1000000</f>
        <v>0</v>
      </c>
      <c r="R641" s="3">
        <f>'IECC Data-SI'!R641/Convert!$B$2*1000000</f>
        <v>0</v>
      </c>
      <c r="S641" s="3">
        <f>'IECC Data-SI'!S641/Convert!$B$2*1000000</f>
        <v>0</v>
      </c>
      <c r="T641" s="3">
        <f>'IECC Data-SI'!T641/Convert!$B$2*1000000</f>
        <v>396566.66533024452</v>
      </c>
      <c r="U641" s="3">
        <f>'IECC Data-SI'!U641/Convert!$B$2*1000000</f>
        <v>0</v>
      </c>
      <c r="V641" s="3">
        <f>'IECC Data-SI'!V641/Convert!$B$2*1000000</f>
        <v>0</v>
      </c>
      <c r="W641" s="3">
        <f>'IECC Data-SI'!W641/Convert!$B$2*1000000</f>
        <v>150873.52243610978</v>
      </c>
      <c r="X641" s="3">
        <f>'IECC Data-SI'!X641/Convert!$B$2*1000000</f>
        <v>221694.4144855263</v>
      </c>
      <c r="Y641" s="3">
        <f t="shared" si="19"/>
        <v>372567.93692163611</v>
      </c>
      <c r="Z641" s="3">
        <f>'IECC Data-SI'!Y641/Convert!$B$2*1000000</f>
        <v>1184941.9542604329</v>
      </c>
      <c r="AA641" s="3">
        <f>'IECC Data-SI'!Z641/Convert!$B$2*1000000</f>
        <v>221694.4144855263</v>
      </c>
      <c r="AB641" s="3">
        <f>'IECC Data-SI'!AA641/Convert!$B$2*1000000</f>
        <v>1406636.3687459594</v>
      </c>
    </row>
    <row r="642" spans="1:28" x14ac:dyDescent="0.25">
      <c r="A642" s="93">
        <v>2015</v>
      </c>
      <c r="B642" s="93" t="s">
        <v>60</v>
      </c>
      <c r="C642" s="121" t="s">
        <v>5</v>
      </c>
      <c r="D642" s="3">
        <f>'IECC Data-SI'!D642*Convert!$B$1</f>
        <v>33740.661232232371</v>
      </c>
      <c r="E642" s="3">
        <f>'IECC Data-SI'!E642/Convert!$B$2*1000000</f>
        <v>0</v>
      </c>
      <c r="F642" s="3">
        <f>'IECC Data-SI'!F642/Convert!$B$2*1000000</f>
        <v>231475.88672789754</v>
      </c>
      <c r="G642" s="3">
        <f>'IECC Data-SI'!G642/Convert!$B$2*1000000</f>
        <v>90402.792875713974</v>
      </c>
      <c r="H642" s="3">
        <f>'IECC Data-SI'!H642/Convert!$B$2*1000000</f>
        <v>114733.25726153466</v>
      </c>
      <c r="I642" s="3">
        <f>'IECC Data-SI'!I642/Convert!$B$2*1000000</f>
        <v>36519.392005674774</v>
      </c>
      <c r="J642" s="3">
        <f>'IECC Data-SI'!J642/Convert!$B$2*1000000</f>
        <v>486249.11722686916</v>
      </c>
      <c r="K642" s="3">
        <f>'IECC Data-SI'!K642/Convert!$B$2*1000000</f>
        <v>0</v>
      </c>
      <c r="L642" s="3">
        <f>'IECC Data-SI'!L642/Convert!$B$2*1000000</f>
        <v>0</v>
      </c>
      <c r="M642" s="3">
        <f>'IECC Data-SI'!M642/Convert!$B$2*1000000</f>
        <v>83625.900769807558</v>
      </c>
      <c r="N642" s="3">
        <f>'IECC Data-SI'!N642/Convert!$B$2*1000000</f>
        <v>0</v>
      </c>
      <c r="O642" s="3">
        <f>'IECC Data-SI'!O642/Convert!$B$2*1000000</f>
        <v>0</v>
      </c>
      <c r="P642" s="3">
        <f t="shared" si="18"/>
        <v>0</v>
      </c>
      <c r="Q642" s="3">
        <f>'IECC Data-SI'!Q642/Convert!$B$2*1000000</f>
        <v>0</v>
      </c>
      <c r="R642" s="3">
        <f>'IECC Data-SI'!R642/Convert!$B$2*1000000</f>
        <v>0</v>
      </c>
      <c r="S642" s="3">
        <f>'IECC Data-SI'!S642/Convert!$B$2*1000000</f>
        <v>0</v>
      </c>
      <c r="T642" s="3">
        <f>'IECC Data-SI'!T642/Convert!$B$2*1000000</f>
        <v>389306.38651468605</v>
      </c>
      <c r="U642" s="3">
        <f>'IECC Data-SI'!U642/Convert!$B$2*1000000</f>
        <v>0</v>
      </c>
      <c r="V642" s="3">
        <f>'IECC Data-SI'!V642/Convert!$B$2*1000000</f>
        <v>0</v>
      </c>
      <c r="W642" s="3">
        <f>'IECC Data-SI'!W642/Convert!$B$2*1000000</f>
        <v>174028.69364552153</v>
      </c>
      <c r="X642" s="3">
        <f>'IECC Data-SI'!X642/Convert!$B$2*1000000</f>
        <v>231475.88672789754</v>
      </c>
      <c r="Y642" s="3">
        <f t="shared" si="19"/>
        <v>405504.5803734191</v>
      </c>
      <c r="Z642" s="3">
        <f>'IECC Data-SI'!Y642/Convert!$B$2*1000000</f>
        <v>1200836.8466542861</v>
      </c>
      <c r="AA642" s="3">
        <f>'IECC Data-SI'!Z642/Convert!$B$2*1000000</f>
        <v>231475.88672789754</v>
      </c>
      <c r="AB642" s="3">
        <f>'IECC Data-SI'!AA642/Convert!$B$2*1000000</f>
        <v>1432312.7333821838</v>
      </c>
    </row>
    <row r="643" spans="1:28" x14ac:dyDescent="0.25">
      <c r="A643" s="93">
        <v>2015</v>
      </c>
      <c r="B643" s="93" t="s">
        <v>60</v>
      </c>
      <c r="C643" s="121" t="s">
        <v>15</v>
      </c>
      <c r="D643" s="3">
        <f>'IECC Data-SI'!D643*Convert!$B$1</f>
        <v>33740.661232232371</v>
      </c>
      <c r="E643" s="3">
        <f>'IECC Data-SI'!E643/Convert!$B$2*1000000</f>
        <v>0</v>
      </c>
      <c r="F643" s="3">
        <f>'IECC Data-SI'!F643/Convert!$B$2*1000000</f>
        <v>164029.22347526799</v>
      </c>
      <c r="G643" s="3">
        <f>'IECC Data-SI'!G643/Convert!$B$2*1000000</f>
        <v>35865.398222027856</v>
      </c>
      <c r="H643" s="3">
        <f>'IECC Data-SI'!H643/Convert!$B$2*1000000</f>
        <v>114733.25726153466</v>
      </c>
      <c r="I643" s="3">
        <f>'IECC Data-SI'!I643/Convert!$B$2*1000000</f>
        <v>36462.522981009817</v>
      </c>
      <c r="J643" s="3">
        <f>'IECC Data-SI'!J643/Convert!$B$2*1000000</f>
        <v>486249.11722686916</v>
      </c>
      <c r="K643" s="3">
        <f>'IECC Data-SI'!K643/Convert!$B$2*1000000</f>
        <v>0</v>
      </c>
      <c r="L643" s="3">
        <f>'IECC Data-SI'!L643/Convert!$B$2*1000000</f>
        <v>0</v>
      </c>
      <c r="M643" s="3">
        <f>'IECC Data-SI'!M643/Convert!$B$2*1000000</f>
        <v>61067.854319377773</v>
      </c>
      <c r="N643" s="3">
        <f>'IECC Data-SI'!N643/Convert!$B$2*1000000</f>
        <v>0</v>
      </c>
      <c r="O643" s="3">
        <f>'IECC Data-SI'!O643/Convert!$B$2*1000000</f>
        <v>0</v>
      </c>
      <c r="P643" s="3">
        <f t="shared" ref="P643:P706" si="20">N643-O643</f>
        <v>0</v>
      </c>
      <c r="Q643" s="3">
        <f>'IECC Data-SI'!Q643/Convert!$B$2*1000000</f>
        <v>0</v>
      </c>
      <c r="R643" s="3">
        <f>'IECC Data-SI'!R643/Convert!$B$2*1000000</f>
        <v>0</v>
      </c>
      <c r="S643" s="3">
        <f>'IECC Data-SI'!S643/Convert!$B$2*1000000</f>
        <v>0</v>
      </c>
      <c r="T643" s="3">
        <f>'IECC Data-SI'!T643/Convert!$B$2*1000000</f>
        <v>394936.41995651601</v>
      </c>
      <c r="U643" s="3">
        <f>'IECC Data-SI'!U643/Convert!$B$2*1000000</f>
        <v>0</v>
      </c>
      <c r="V643" s="3">
        <f>'IECC Data-SI'!V643/Convert!$B$2*1000000</f>
        <v>0</v>
      </c>
      <c r="W643" s="3">
        <f>'IECC Data-SI'!W643/Convert!$B$2*1000000</f>
        <v>96933.252541405629</v>
      </c>
      <c r="X643" s="3">
        <f>'IECC Data-SI'!X643/Convert!$B$2*1000000</f>
        <v>164029.22347526799</v>
      </c>
      <c r="Y643" s="3">
        <f t="shared" ref="Y643:Y706" si="21">SUM(W643:X643)</f>
        <v>260962.47601667361</v>
      </c>
      <c r="Z643" s="3">
        <f>'IECC Data-SI'!Y643/Convert!$B$2*1000000</f>
        <v>1129314.5699673353</v>
      </c>
      <c r="AA643" s="3">
        <f>'IECC Data-SI'!Z643/Convert!$B$2*1000000</f>
        <v>164029.22347526799</v>
      </c>
      <c r="AB643" s="3">
        <f>'IECC Data-SI'!AA643/Convert!$B$2*1000000</f>
        <v>1293343.7934426032</v>
      </c>
    </row>
    <row r="644" spans="1:28" x14ac:dyDescent="0.25">
      <c r="A644" s="93">
        <v>2015</v>
      </c>
      <c r="B644" s="93" t="s">
        <v>60</v>
      </c>
      <c r="C644" s="121" t="s">
        <v>16</v>
      </c>
      <c r="D644" s="3">
        <f>'IECC Data-SI'!D644*Convert!$B$1</f>
        <v>33740.661232232371</v>
      </c>
      <c r="E644" s="3">
        <f>'IECC Data-SI'!E644/Convert!$B$2*1000000</f>
        <v>0</v>
      </c>
      <c r="F644" s="3">
        <f>'IECC Data-SI'!F644/Convert!$B$2*1000000</f>
        <v>366805.2090889212</v>
      </c>
      <c r="G644" s="3">
        <f>'IECC Data-SI'!G644/Convert!$B$2*1000000</f>
        <v>80422.279047015414</v>
      </c>
      <c r="H644" s="3">
        <f>'IECC Data-SI'!H644/Convert!$B$2*1000000</f>
        <v>114733.25726153466</v>
      </c>
      <c r="I644" s="3">
        <f>'IECC Data-SI'!I644/Convert!$B$2*1000000</f>
        <v>36500.435664119788</v>
      </c>
      <c r="J644" s="3">
        <f>'IECC Data-SI'!J644/Convert!$B$2*1000000</f>
        <v>486249.11722686916</v>
      </c>
      <c r="K644" s="3">
        <f>'IECC Data-SI'!K644/Convert!$B$2*1000000</f>
        <v>0</v>
      </c>
      <c r="L644" s="3">
        <f>'IECC Data-SI'!L644/Convert!$B$2*1000000</f>
        <v>0</v>
      </c>
      <c r="M644" s="3">
        <f>'IECC Data-SI'!M644/Convert!$B$2*1000000</f>
        <v>76138.14585558926</v>
      </c>
      <c r="N644" s="3">
        <f>'IECC Data-SI'!N644/Convert!$B$2*1000000</f>
        <v>0</v>
      </c>
      <c r="O644" s="3">
        <f>'IECC Data-SI'!O644/Convert!$B$2*1000000</f>
        <v>0</v>
      </c>
      <c r="P644" s="3">
        <f t="shared" si="20"/>
        <v>0</v>
      </c>
      <c r="Q644" s="3">
        <f>'IECC Data-SI'!Q644/Convert!$B$2*1000000</f>
        <v>0</v>
      </c>
      <c r="R644" s="3">
        <f>'IECC Data-SI'!R644/Convert!$B$2*1000000</f>
        <v>0</v>
      </c>
      <c r="S644" s="3">
        <f>'IECC Data-SI'!S644/Convert!$B$2*1000000</f>
        <v>0</v>
      </c>
      <c r="T644" s="3">
        <f>'IECC Data-SI'!T644/Convert!$B$2*1000000</f>
        <v>415987.43725332466</v>
      </c>
      <c r="U644" s="3">
        <f>'IECC Data-SI'!U644/Convert!$B$2*1000000</f>
        <v>0</v>
      </c>
      <c r="V644" s="3">
        <f>'IECC Data-SI'!V644/Convert!$B$2*1000000</f>
        <v>0</v>
      </c>
      <c r="W644" s="3">
        <f>'IECC Data-SI'!W644/Convert!$B$2*1000000</f>
        <v>156560.42490260469</v>
      </c>
      <c r="X644" s="3">
        <f>'IECC Data-SI'!X644/Convert!$B$2*1000000</f>
        <v>366805.2090889212</v>
      </c>
      <c r="Y644" s="3">
        <f t="shared" si="21"/>
        <v>523365.63399152586</v>
      </c>
      <c r="Z644" s="3">
        <f>'IECC Data-SI'!Y644/Convert!$B$2*1000000</f>
        <v>1210030.6723084531</v>
      </c>
      <c r="AA644" s="3">
        <f>'IECC Data-SI'!Z644/Convert!$B$2*1000000</f>
        <v>366805.2090889212</v>
      </c>
      <c r="AB644" s="3">
        <f>'IECC Data-SI'!AA644/Convert!$B$2*1000000</f>
        <v>1576835.8813973742</v>
      </c>
    </row>
    <row r="645" spans="1:28" x14ac:dyDescent="0.25">
      <c r="A645" s="93">
        <v>2015</v>
      </c>
      <c r="B645" s="93" t="s">
        <v>60</v>
      </c>
      <c r="C645" s="121" t="s">
        <v>9</v>
      </c>
      <c r="D645" s="3">
        <f>'IECC Data-SI'!D645*Convert!$B$1</f>
        <v>33740.661232232371</v>
      </c>
      <c r="E645" s="3">
        <f>'IECC Data-SI'!E645/Convert!$B$2*1000000</f>
        <v>0</v>
      </c>
      <c r="F645" s="3">
        <f>'IECC Data-SI'!F645/Convert!$B$2*1000000</f>
        <v>258810.931250183</v>
      </c>
      <c r="G645" s="3">
        <f>'IECC Data-SI'!G645/Convert!$B$2*1000000</f>
        <v>67522.488618849471</v>
      </c>
      <c r="H645" s="3">
        <f>'IECC Data-SI'!H645/Convert!$B$2*1000000</f>
        <v>114733.25726153466</v>
      </c>
      <c r="I645" s="3">
        <f>'IECC Data-SI'!I645/Convert!$B$2*1000000</f>
        <v>36472.001151787306</v>
      </c>
      <c r="J645" s="3">
        <f>'IECC Data-SI'!J645/Convert!$B$2*1000000</f>
        <v>486249.11722686916</v>
      </c>
      <c r="K645" s="3">
        <f>'IECC Data-SI'!K645/Convert!$B$2*1000000</f>
        <v>0</v>
      </c>
      <c r="L645" s="3">
        <f>'IECC Data-SI'!L645/Convert!$B$2*1000000</f>
        <v>0</v>
      </c>
      <c r="M645" s="3">
        <f>'IECC Data-SI'!M645/Convert!$B$2*1000000</f>
        <v>76981.703054786005</v>
      </c>
      <c r="N645" s="3">
        <f>'IECC Data-SI'!N645/Convert!$B$2*1000000</f>
        <v>0</v>
      </c>
      <c r="O645" s="3">
        <f>'IECC Data-SI'!O645/Convert!$B$2*1000000</f>
        <v>0</v>
      </c>
      <c r="P645" s="3">
        <f t="shared" si="20"/>
        <v>0</v>
      </c>
      <c r="Q645" s="3">
        <f>'IECC Data-SI'!Q645/Convert!$B$2*1000000</f>
        <v>0</v>
      </c>
      <c r="R645" s="3">
        <f>'IECC Data-SI'!R645/Convert!$B$2*1000000</f>
        <v>0</v>
      </c>
      <c r="S645" s="3">
        <f>'IECC Data-SI'!S645/Convert!$B$2*1000000</f>
        <v>0</v>
      </c>
      <c r="T645" s="3">
        <f>'IECC Data-SI'!T645/Convert!$B$2*1000000</f>
        <v>411115.65747369401</v>
      </c>
      <c r="U645" s="3">
        <f>'IECC Data-SI'!U645/Convert!$B$2*1000000</f>
        <v>0</v>
      </c>
      <c r="V645" s="3">
        <f>'IECC Data-SI'!V645/Convert!$B$2*1000000</f>
        <v>0</v>
      </c>
      <c r="W645" s="3">
        <f>'IECC Data-SI'!W645/Convert!$B$2*1000000</f>
        <v>144504.19167363545</v>
      </c>
      <c r="X645" s="3">
        <f>'IECC Data-SI'!X645/Convert!$B$2*1000000</f>
        <v>258810.931250183</v>
      </c>
      <c r="Y645" s="3">
        <f t="shared" si="21"/>
        <v>403315.12292381842</v>
      </c>
      <c r="Z645" s="3">
        <f>'IECC Data-SI'!Y645/Convert!$B$2*1000000</f>
        <v>1193083.7029582981</v>
      </c>
      <c r="AA645" s="3">
        <f>'IECC Data-SI'!Z645/Convert!$B$2*1000000</f>
        <v>258810.931250183</v>
      </c>
      <c r="AB645" s="3">
        <f>'IECC Data-SI'!AA645/Convert!$B$2*1000000</f>
        <v>1451894.6342084811</v>
      </c>
    </row>
    <row r="646" spans="1:28" x14ac:dyDescent="0.25">
      <c r="A646" s="93">
        <v>2015</v>
      </c>
      <c r="B646" s="93" t="s">
        <v>60</v>
      </c>
      <c r="C646" s="121" t="s">
        <v>12</v>
      </c>
      <c r="D646" s="3">
        <f>'IECC Data-SI'!D646*Convert!$B$1</f>
        <v>33740.661232232371</v>
      </c>
      <c r="E646" s="3">
        <f>'IECC Data-SI'!E646/Convert!$B$2*1000000</f>
        <v>0</v>
      </c>
      <c r="F646" s="3">
        <f>'IECC Data-SI'!F646/Convert!$B$2*1000000</f>
        <v>389808.72956589307</v>
      </c>
      <c r="G646" s="3">
        <f>'IECC Data-SI'!G646/Convert!$B$2*1000000</f>
        <v>73797.037673548853</v>
      </c>
      <c r="H646" s="3">
        <f>'IECC Data-SI'!H646/Convert!$B$2*1000000</f>
        <v>114733.25726153466</v>
      </c>
      <c r="I646" s="3">
        <f>'IECC Data-SI'!I646/Convert!$B$2*1000000</f>
        <v>36453.044810232328</v>
      </c>
      <c r="J646" s="3">
        <f>'IECC Data-SI'!J646/Convert!$B$2*1000000</f>
        <v>486249.11722686916</v>
      </c>
      <c r="K646" s="3">
        <f>'IECC Data-SI'!K646/Convert!$B$2*1000000</f>
        <v>0</v>
      </c>
      <c r="L646" s="3">
        <f>'IECC Data-SI'!L646/Convert!$B$2*1000000</f>
        <v>0</v>
      </c>
      <c r="M646" s="3">
        <f>'IECC Data-SI'!M646/Convert!$B$2*1000000</f>
        <v>79313.333066048915</v>
      </c>
      <c r="N646" s="3">
        <f>'IECC Data-SI'!N646/Convert!$B$2*1000000</f>
        <v>0</v>
      </c>
      <c r="O646" s="3">
        <f>'IECC Data-SI'!O646/Convert!$B$2*1000000</f>
        <v>0</v>
      </c>
      <c r="P646" s="3">
        <f t="shared" si="20"/>
        <v>0</v>
      </c>
      <c r="Q646" s="3">
        <f>'IECC Data-SI'!Q646/Convert!$B$2*1000000</f>
        <v>0</v>
      </c>
      <c r="R646" s="3">
        <f>'IECC Data-SI'!R646/Convert!$B$2*1000000</f>
        <v>0</v>
      </c>
      <c r="S646" s="3">
        <f>'IECC Data-SI'!S646/Convert!$B$2*1000000</f>
        <v>0</v>
      </c>
      <c r="T646" s="3">
        <f>'IECC Data-SI'!T646/Convert!$B$2*1000000</f>
        <v>439066.7830965165</v>
      </c>
      <c r="U646" s="3">
        <f>'IECC Data-SI'!U646/Convert!$B$2*1000000</f>
        <v>0</v>
      </c>
      <c r="V646" s="3">
        <f>'IECC Data-SI'!V646/Convert!$B$2*1000000</f>
        <v>0</v>
      </c>
      <c r="W646" s="3">
        <f>'IECC Data-SI'!W646/Convert!$B$2*1000000</f>
        <v>153110.3707395978</v>
      </c>
      <c r="X646" s="3">
        <f>'IECC Data-SI'!X646/Convert!$B$2*1000000</f>
        <v>389808.72956589307</v>
      </c>
      <c r="Y646" s="3">
        <f t="shared" si="21"/>
        <v>542919.10030549089</v>
      </c>
      <c r="Z646" s="3">
        <f>'IECC Data-SI'!Y646/Convert!$B$2*1000000</f>
        <v>1229603.0949639729</v>
      </c>
      <c r="AA646" s="3">
        <f>'IECC Data-SI'!Z646/Convert!$B$2*1000000</f>
        <v>389808.72956589307</v>
      </c>
      <c r="AB646" s="3">
        <f>'IECC Data-SI'!AA646/Convert!$B$2*1000000</f>
        <v>1619411.824529866</v>
      </c>
    </row>
    <row r="647" spans="1:28" x14ac:dyDescent="0.25">
      <c r="A647" s="93">
        <v>2015</v>
      </c>
      <c r="B647" s="93" t="s">
        <v>60</v>
      </c>
      <c r="C647" s="121" t="s">
        <v>8</v>
      </c>
      <c r="D647" s="3">
        <f>'IECC Data-SI'!D647*Convert!$B$1</f>
        <v>33740.661232232371</v>
      </c>
      <c r="E647" s="3">
        <f>'IECC Data-SI'!E647/Convert!$B$2*1000000</f>
        <v>0</v>
      </c>
      <c r="F647" s="3">
        <f>'IECC Data-SI'!F647/Convert!$B$2*1000000</f>
        <v>570936.57312375575</v>
      </c>
      <c r="G647" s="3">
        <f>'IECC Data-SI'!G647/Convert!$B$2*1000000</f>
        <v>56736.330274064145</v>
      </c>
      <c r="H647" s="3">
        <f>'IECC Data-SI'!H647/Convert!$B$2*1000000</f>
        <v>114733.25726153466</v>
      </c>
      <c r="I647" s="3">
        <f>'IECC Data-SI'!I647/Convert!$B$2*1000000</f>
        <v>36254.003223905005</v>
      </c>
      <c r="J647" s="3">
        <f>'IECC Data-SI'!J647/Convert!$B$2*1000000</f>
        <v>486249.11722686916</v>
      </c>
      <c r="K647" s="3">
        <f>'IECC Data-SI'!K647/Convert!$B$2*1000000</f>
        <v>0</v>
      </c>
      <c r="L647" s="3">
        <f>'IECC Data-SI'!L647/Convert!$B$2*1000000</f>
        <v>0</v>
      </c>
      <c r="M647" s="3">
        <f>'IECC Data-SI'!M647/Convert!$B$2*1000000</f>
        <v>83057.21052315805</v>
      </c>
      <c r="N647" s="3">
        <f>'IECC Data-SI'!N647/Convert!$B$2*1000000</f>
        <v>0</v>
      </c>
      <c r="O647" s="3">
        <f>'IECC Data-SI'!O647/Convert!$B$2*1000000</f>
        <v>0</v>
      </c>
      <c r="P647" s="3">
        <f t="shared" si="20"/>
        <v>0</v>
      </c>
      <c r="Q647" s="3">
        <f>'IECC Data-SI'!Q647/Convert!$B$2*1000000</f>
        <v>0</v>
      </c>
      <c r="R647" s="3">
        <f>'IECC Data-SI'!R647/Convert!$B$2*1000000</f>
        <v>0</v>
      </c>
      <c r="S647" s="3">
        <f>'IECC Data-SI'!S647/Convert!$B$2*1000000</f>
        <v>0</v>
      </c>
      <c r="T647" s="3">
        <f>'IECC Data-SI'!T647/Convert!$B$2*1000000</f>
        <v>470268.92129601853</v>
      </c>
      <c r="U647" s="3">
        <f>'IECC Data-SI'!U647/Convert!$B$2*1000000</f>
        <v>0</v>
      </c>
      <c r="V647" s="3">
        <f>'IECC Data-SI'!V647/Convert!$B$2*1000000</f>
        <v>0</v>
      </c>
      <c r="W647" s="3">
        <f>'IECC Data-SI'!W647/Convert!$B$2*1000000</f>
        <v>139793.54079722223</v>
      </c>
      <c r="X647" s="3">
        <f>'IECC Data-SI'!X647/Convert!$B$2*1000000</f>
        <v>570936.57312375575</v>
      </c>
      <c r="Y647" s="3">
        <f t="shared" si="21"/>
        <v>710730.11392097804</v>
      </c>
      <c r="Z647" s="3">
        <f>'IECC Data-SI'!Y647/Convert!$B$2*1000000</f>
        <v>1247298.8398055495</v>
      </c>
      <c r="AA647" s="3">
        <f>'IECC Data-SI'!Z647/Convert!$B$2*1000000</f>
        <v>570936.57312375575</v>
      </c>
      <c r="AB647" s="3">
        <f>'IECC Data-SI'!AA647/Convert!$B$2*1000000</f>
        <v>1818235.4129293056</v>
      </c>
    </row>
    <row r="648" spans="1:28" x14ac:dyDescent="0.25">
      <c r="A648" s="93">
        <v>2018</v>
      </c>
      <c r="B648" s="93" t="s">
        <v>60</v>
      </c>
      <c r="C648" s="121" t="s">
        <v>10</v>
      </c>
      <c r="D648" s="3">
        <f>'IECC Data-SI'!D648*Convert!$B$1</f>
        <v>33740.661232232371</v>
      </c>
      <c r="E648" s="3">
        <f>'IECC Data-SI'!E648/Convert!$B$2*1000000</f>
        <v>0</v>
      </c>
      <c r="F648" s="3">
        <f>'IECC Data-SI'!F648/Convert!$B$2*1000000</f>
        <v>0</v>
      </c>
      <c r="G648" s="3">
        <f>'IECC Data-SI'!G648/Convert!$B$2*1000000</f>
        <v>496153.80568934779</v>
      </c>
      <c r="H648" s="3">
        <f>'IECC Data-SI'!H648/Convert!$B$2*1000000</f>
        <v>109510.78516313685</v>
      </c>
      <c r="I648" s="3">
        <f>'IECC Data-SI'!I648/Convert!$B$2*1000000</f>
        <v>23799.686822281168</v>
      </c>
      <c r="J648" s="3">
        <f>'IECC Data-SI'!J648/Convert!$B$2*1000000</f>
        <v>486249.11722686916</v>
      </c>
      <c r="K648" s="3">
        <f>'IECC Data-SI'!K648/Convert!$B$2*1000000</f>
        <v>0</v>
      </c>
      <c r="L648" s="3">
        <f>'IECC Data-SI'!L648/Convert!$B$2*1000000</f>
        <v>0</v>
      </c>
      <c r="M648" s="3">
        <f>'IECC Data-SI'!M648/Convert!$B$2*1000000</f>
        <v>141499.61153717065</v>
      </c>
      <c r="N648" s="3">
        <f>'IECC Data-SI'!N648/Convert!$B$2*1000000</f>
        <v>0</v>
      </c>
      <c r="O648" s="3">
        <f>'IECC Data-SI'!O648/Convert!$B$2*1000000</f>
        <v>0</v>
      </c>
      <c r="P648" s="3">
        <f t="shared" si="20"/>
        <v>0</v>
      </c>
      <c r="Q648" s="3">
        <f>'IECC Data-SI'!Q648/Convert!$B$2*1000000</f>
        <v>0</v>
      </c>
      <c r="R648" s="3">
        <f>'IECC Data-SI'!R648/Convert!$B$2*1000000</f>
        <v>0</v>
      </c>
      <c r="S648" s="3">
        <f>'IECC Data-SI'!S648/Convert!$B$2*1000000</f>
        <v>0</v>
      </c>
      <c r="T648" s="3">
        <f>'IECC Data-SI'!T648/Convert!$B$2*1000000</f>
        <v>256194.95611559539</v>
      </c>
      <c r="U648" s="3">
        <f>'IECC Data-SI'!U648/Convert!$B$2*1000000</f>
        <v>0</v>
      </c>
      <c r="V648" s="3">
        <f>'IECC Data-SI'!V648/Convert!$B$2*1000000</f>
        <v>0</v>
      </c>
      <c r="W648" s="3">
        <f>'IECC Data-SI'!W648/Convert!$B$2*1000000</f>
        <v>637653.4172265185</v>
      </c>
      <c r="X648" s="3">
        <f>'IECC Data-SI'!X648/Convert!$B$2*1000000</f>
        <v>0</v>
      </c>
      <c r="Y648" s="3">
        <f t="shared" si="21"/>
        <v>637653.4172265185</v>
      </c>
      <c r="Z648" s="3">
        <f>'IECC Data-SI'!Y648/Convert!$B$2*1000000</f>
        <v>1513417.4407251787</v>
      </c>
      <c r="AA648" s="3">
        <f>'IECC Data-SI'!Z648/Convert!$B$2*1000000</f>
        <v>0</v>
      </c>
      <c r="AB648" s="3">
        <f>'IECC Data-SI'!AA648/Convert!$B$2*1000000</f>
        <v>1513417.4407251787</v>
      </c>
    </row>
    <row r="649" spans="1:28" x14ac:dyDescent="0.25">
      <c r="A649" s="93">
        <v>2018</v>
      </c>
      <c r="B649" s="93" t="s">
        <v>60</v>
      </c>
      <c r="C649" s="121" t="s">
        <v>6</v>
      </c>
      <c r="D649" s="3">
        <f>'IECC Data-SI'!D649*Convert!$B$1</f>
        <v>33740.661232232371</v>
      </c>
      <c r="E649" s="3">
        <f>'IECC Data-SI'!E649/Convert!$B$2*1000000</f>
        <v>0</v>
      </c>
      <c r="F649" s="3">
        <f>'IECC Data-SI'!F649/Convert!$B$2*1000000</f>
        <v>0</v>
      </c>
      <c r="G649" s="3">
        <f>'IECC Data-SI'!G649/Convert!$B$2*1000000</f>
        <v>442308.31750241859</v>
      </c>
      <c r="H649" s="3">
        <f>'IECC Data-SI'!H649/Convert!$B$2*1000000</f>
        <v>109510.78516313685</v>
      </c>
      <c r="I649" s="3">
        <f>'IECC Data-SI'!I649/Convert!$B$2*1000000</f>
        <v>23809.164993058661</v>
      </c>
      <c r="J649" s="3">
        <f>'IECC Data-SI'!J649/Convert!$B$2*1000000</f>
        <v>486249.11722686916</v>
      </c>
      <c r="K649" s="3">
        <f>'IECC Data-SI'!K649/Convert!$B$2*1000000</f>
        <v>0</v>
      </c>
      <c r="L649" s="3">
        <f>'IECC Data-SI'!L649/Convert!$B$2*1000000</f>
        <v>0</v>
      </c>
      <c r="M649" s="3">
        <f>'IECC Data-SI'!M649/Convert!$B$2*1000000</f>
        <v>137907.3848125014</v>
      </c>
      <c r="N649" s="3">
        <f>'IECC Data-SI'!N649/Convert!$B$2*1000000</f>
        <v>0</v>
      </c>
      <c r="O649" s="3">
        <f>'IECC Data-SI'!O649/Convert!$B$2*1000000</f>
        <v>0</v>
      </c>
      <c r="P649" s="3">
        <f t="shared" si="20"/>
        <v>0</v>
      </c>
      <c r="Q649" s="3">
        <f>'IECC Data-SI'!Q649/Convert!$B$2*1000000</f>
        <v>0</v>
      </c>
      <c r="R649" s="3">
        <f>'IECC Data-SI'!R649/Convert!$B$2*1000000</f>
        <v>0</v>
      </c>
      <c r="S649" s="3">
        <f>'IECC Data-SI'!S649/Convert!$B$2*1000000</f>
        <v>0</v>
      </c>
      <c r="T649" s="3">
        <f>'IECC Data-SI'!T649/Convert!$B$2*1000000</f>
        <v>255086.01013462883</v>
      </c>
      <c r="U649" s="3">
        <f>'IECC Data-SI'!U649/Convert!$B$2*1000000</f>
        <v>0</v>
      </c>
      <c r="V649" s="3">
        <f>'IECC Data-SI'!V649/Convert!$B$2*1000000</f>
        <v>0</v>
      </c>
      <c r="W649" s="3">
        <f>'IECC Data-SI'!W649/Convert!$B$2*1000000</f>
        <v>580215.70231492002</v>
      </c>
      <c r="X649" s="3">
        <f>'IECC Data-SI'!X649/Convert!$B$2*1000000</f>
        <v>0</v>
      </c>
      <c r="Y649" s="3">
        <f t="shared" si="21"/>
        <v>580215.70231492002</v>
      </c>
      <c r="Z649" s="3">
        <f>'IECC Data-SI'!Y649/Convert!$B$2*1000000</f>
        <v>1454870.7798326134</v>
      </c>
      <c r="AA649" s="3">
        <f>'IECC Data-SI'!Z649/Convert!$B$2*1000000</f>
        <v>0</v>
      </c>
      <c r="AB649" s="3">
        <f>'IECC Data-SI'!AA649/Convert!$B$2*1000000</f>
        <v>1454870.7798326134</v>
      </c>
    </row>
    <row r="650" spans="1:28" x14ac:dyDescent="0.25">
      <c r="A650" s="93">
        <v>2018</v>
      </c>
      <c r="B650" s="93" t="s">
        <v>60</v>
      </c>
      <c r="C650" s="121" t="s">
        <v>11</v>
      </c>
      <c r="D650" s="3">
        <f>'IECC Data-SI'!D650*Convert!$B$1</f>
        <v>33740.661232232371</v>
      </c>
      <c r="E650" s="3">
        <f>'IECC Data-SI'!E650/Convert!$B$2*1000000</f>
        <v>0</v>
      </c>
      <c r="F650" s="3">
        <f>'IECC Data-SI'!F650/Convert!$B$2*1000000</f>
        <v>0</v>
      </c>
      <c r="G650" s="3">
        <f>'IECC Data-SI'!G650/Convert!$B$2*1000000</f>
        <v>335299.76942453947</v>
      </c>
      <c r="H650" s="3">
        <f>'IECC Data-SI'!H650/Convert!$B$2*1000000</f>
        <v>109510.78516313685</v>
      </c>
      <c r="I650" s="3">
        <f>'IECC Data-SI'!I650/Convert!$B$2*1000000</f>
        <v>23809.164993058661</v>
      </c>
      <c r="J650" s="3">
        <f>'IECC Data-SI'!J650/Convert!$B$2*1000000</f>
        <v>486249.11722686916</v>
      </c>
      <c r="K650" s="3">
        <f>'IECC Data-SI'!K650/Convert!$B$2*1000000</f>
        <v>0</v>
      </c>
      <c r="L650" s="3">
        <f>'IECC Data-SI'!L650/Convert!$B$2*1000000</f>
        <v>0</v>
      </c>
      <c r="M650" s="3">
        <f>'IECC Data-SI'!M650/Convert!$B$2*1000000</f>
        <v>116752.10763714036</v>
      </c>
      <c r="N650" s="3">
        <f>'IECC Data-SI'!N650/Convert!$B$2*1000000</f>
        <v>0</v>
      </c>
      <c r="O650" s="3">
        <f>'IECC Data-SI'!O650/Convert!$B$2*1000000</f>
        <v>0</v>
      </c>
      <c r="P650" s="3">
        <f t="shared" si="20"/>
        <v>0</v>
      </c>
      <c r="Q650" s="3">
        <f>'IECC Data-SI'!Q650/Convert!$B$2*1000000</f>
        <v>0</v>
      </c>
      <c r="R650" s="3">
        <f>'IECC Data-SI'!R650/Convert!$B$2*1000000</f>
        <v>0</v>
      </c>
      <c r="S650" s="3">
        <f>'IECC Data-SI'!S650/Convert!$B$2*1000000</f>
        <v>0</v>
      </c>
      <c r="T650" s="3">
        <f>'IECC Data-SI'!T650/Convert!$B$2*1000000</f>
        <v>276241.28730998992</v>
      </c>
      <c r="U650" s="3">
        <f>'IECC Data-SI'!U650/Convert!$B$2*1000000</f>
        <v>0</v>
      </c>
      <c r="V650" s="3">
        <f>'IECC Data-SI'!V650/Convert!$B$2*1000000</f>
        <v>0</v>
      </c>
      <c r="W650" s="3">
        <f>'IECC Data-SI'!W650/Convert!$B$2*1000000</f>
        <v>452051.87706167984</v>
      </c>
      <c r="X650" s="3">
        <f>'IECC Data-SI'!X650/Convert!$B$2*1000000</f>
        <v>0</v>
      </c>
      <c r="Y650" s="3">
        <f t="shared" si="21"/>
        <v>452051.87706167984</v>
      </c>
      <c r="Z650" s="3">
        <f>'IECC Data-SI'!Y650/Convert!$B$2*1000000</f>
        <v>1347871.7099255119</v>
      </c>
      <c r="AA650" s="3">
        <f>'IECC Data-SI'!Z650/Convert!$B$2*1000000</f>
        <v>0</v>
      </c>
      <c r="AB650" s="3">
        <f>'IECC Data-SI'!AA650/Convert!$B$2*1000000</f>
        <v>1347871.7099255119</v>
      </c>
    </row>
    <row r="651" spans="1:28" x14ac:dyDescent="0.25">
      <c r="A651" s="93">
        <v>2018</v>
      </c>
      <c r="B651" s="93" t="s">
        <v>60</v>
      </c>
      <c r="C651" s="121" t="s">
        <v>13</v>
      </c>
      <c r="D651" s="3">
        <f>'IECC Data-SI'!D651*Convert!$B$1</f>
        <v>33740.661232232371</v>
      </c>
      <c r="E651" s="3">
        <f>'IECC Data-SI'!E651/Convert!$B$2*1000000</f>
        <v>0</v>
      </c>
      <c r="F651" s="3">
        <f>'IECC Data-SI'!F651/Convert!$B$2*1000000</f>
        <v>2274.7609865979612</v>
      </c>
      <c r="G651" s="3">
        <f>'IECC Data-SI'!G651/Convert!$B$2*1000000</f>
        <v>343033.95677897258</v>
      </c>
      <c r="H651" s="3">
        <f>'IECC Data-SI'!H651/Convert!$B$2*1000000</f>
        <v>109510.78516313685</v>
      </c>
      <c r="I651" s="3">
        <f>'IECC Data-SI'!I651/Convert!$B$2*1000000</f>
        <v>23780.730480726186</v>
      </c>
      <c r="J651" s="3">
        <f>'IECC Data-SI'!J651/Convert!$B$2*1000000</f>
        <v>486249.11722686916</v>
      </c>
      <c r="K651" s="3">
        <f>'IECC Data-SI'!K651/Convert!$B$2*1000000</f>
        <v>0</v>
      </c>
      <c r="L651" s="3">
        <f>'IECC Data-SI'!L651/Convert!$B$2*1000000</f>
        <v>0</v>
      </c>
      <c r="M651" s="3">
        <f>'IECC Data-SI'!M651/Convert!$B$2*1000000</f>
        <v>122562.22632374265</v>
      </c>
      <c r="N651" s="3">
        <f>'IECC Data-SI'!N651/Convert!$B$2*1000000</f>
        <v>0</v>
      </c>
      <c r="O651" s="3">
        <f>'IECC Data-SI'!O651/Convert!$B$2*1000000</f>
        <v>0</v>
      </c>
      <c r="P651" s="3">
        <f t="shared" si="20"/>
        <v>0</v>
      </c>
      <c r="Q651" s="3">
        <f>'IECC Data-SI'!Q651/Convert!$B$2*1000000</f>
        <v>0</v>
      </c>
      <c r="R651" s="3">
        <f>'IECC Data-SI'!R651/Convert!$B$2*1000000</f>
        <v>0</v>
      </c>
      <c r="S651" s="3">
        <f>'IECC Data-SI'!S651/Convert!$B$2*1000000</f>
        <v>0</v>
      </c>
      <c r="T651" s="3">
        <f>'IECC Data-SI'!T651/Convert!$B$2*1000000</f>
        <v>276923.71560596931</v>
      </c>
      <c r="U651" s="3">
        <f>'IECC Data-SI'!U651/Convert!$B$2*1000000</f>
        <v>0</v>
      </c>
      <c r="V651" s="3">
        <f>'IECC Data-SI'!V651/Convert!$B$2*1000000</f>
        <v>0</v>
      </c>
      <c r="W651" s="3">
        <f>'IECC Data-SI'!W651/Convert!$B$2*1000000</f>
        <v>465596.18310271524</v>
      </c>
      <c r="X651" s="3">
        <f>'IECC Data-SI'!X651/Convert!$B$2*1000000</f>
        <v>2274.7609865979612</v>
      </c>
      <c r="Y651" s="3">
        <f t="shared" si="21"/>
        <v>467870.94408931321</v>
      </c>
      <c r="Z651" s="3">
        <f>'IECC Data-SI'!Y651/Convert!$B$2*1000000</f>
        <v>1362070.0097501941</v>
      </c>
      <c r="AA651" s="3">
        <f>'IECC Data-SI'!Z651/Convert!$B$2*1000000</f>
        <v>2274.7609865979612</v>
      </c>
      <c r="AB651" s="3">
        <f>'IECC Data-SI'!AA651/Convert!$B$2*1000000</f>
        <v>1364344.7707367921</v>
      </c>
    </row>
    <row r="652" spans="1:28" x14ac:dyDescent="0.25">
      <c r="A652" s="93">
        <v>2018</v>
      </c>
      <c r="B652" s="93" t="s">
        <v>60</v>
      </c>
      <c r="C652" s="121" t="s">
        <v>19</v>
      </c>
      <c r="D652" s="3">
        <f>'IECC Data-SI'!D652*Convert!$B$1</f>
        <v>33740.661232232371</v>
      </c>
      <c r="E652" s="3">
        <f>'IECC Data-SI'!E652/Convert!$B$2*1000000</f>
        <v>0</v>
      </c>
      <c r="F652" s="3">
        <f>'IECC Data-SI'!F652/Convert!$B$2*1000000</f>
        <v>10122.686390360926</v>
      </c>
      <c r="G652" s="3">
        <f>'IECC Data-SI'!G652/Convert!$B$2*1000000</f>
        <v>275189.21035368834</v>
      </c>
      <c r="H652" s="3">
        <f>'IECC Data-SI'!H652/Convert!$B$2*1000000</f>
        <v>109510.78516313685</v>
      </c>
      <c r="I652" s="3">
        <f>'IECC Data-SI'!I652/Convert!$B$2*1000000</f>
        <v>23771.25230994869</v>
      </c>
      <c r="J652" s="3">
        <f>'IECC Data-SI'!J652/Convert!$B$2*1000000</f>
        <v>486249.11722686916</v>
      </c>
      <c r="K652" s="3">
        <f>'IECC Data-SI'!K652/Convert!$B$2*1000000</f>
        <v>0</v>
      </c>
      <c r="L652" s="3">
        <f>'IECC Data-SI'!L652/Convert!$B$2*1000000</f>
        <v>0</v>
      </c>
      <c r="M652" s="3">
        <f>'IECC Data-SI'!M652/Convert!$B$2*1000000</f>
        <v>100449.65389985497</v>
      </c>
      <c r="N652" s="3">
        <f>'IECC Data-SI'!N652/Convert!$B$2*1000000</f>
        <v>0</v>
      </c>
      <c r="O652" s="3">
        <f>'IECC Data-SI'!O652/Convert!$B$2*1000000</f>
        <v>0</v>
      </c>
      <c r="P652" s="3">
        <f t="shared" si="20"/>
        <v>0</v>
      </c>
      <c r="Q652" s="3">
        <f>'IECC Data-SI'!Q652/Convert!$B$2*1000000</f>
        <v>0</v>
      </c>
      <c r="R652" s="3">
        <f>'IECC Data-SI'!R652/Convert!$B$2*1000000</f>
        <v>0</v>
      </c>
      <c r="S652" s="3">
        <f>'IECC Data-SI'!S652/Convert!$B$2*1000000</f>
        <v>0</v>
      </c>
      <c r="T652" s="3">
        <f>'IECC Data-SI'!T652/Convert!$B$2*1000000</f>
        <v>299368.02400706918</v>
      </c>
      <c r="U652" s="3">
        <f>'IECC Data-SI'!U652/Convert!$B$2*1000000</f>
        <v>0</v>
      </c>
      <c r="V652" s="3">
        <f>'IECC Data-SI'!V652/Convert!$B$2*1000000</f>
        <v>0</v>
      </c>
      <c r="W652" s="3">
        <f>'IECC Data-SI'!W652/Convert!$B$2*1000000</f>
        <v>375638.86425354332</v>
      </c>
      <c r="X652" s="3">
        <f>'IECC Data-SI'!X652/Convert!$B$2*1000000</f>
        <v>10122.686390360926</v>
      </c>
      <c r="Y652" s="3">
        <f t="shared" si="21"/>
        <v>385761.55064390425</v>
      </c>
      <c r="Z652" s="3">
        <f>'IECC Data-SI'!Y652/Convert!$B$2*1000000</f>
        <v>1294547.5211313446</v>
      </c>
      <c r="AA652" s="3">
        <f>'IECC Data-SI'!Z652/Convert!$B$2*1000000</f>
        <v>10122.686390360926</v>
      </c>
      <c r="AB652" s="3">
        <f>'IECC Data-SI'!AA652/Convert!$B$2*1000000</f>
        <v>1304670.2075217057</v>
      </c>
    </row>
    <row r="653" spans="1:28" x14ac:dyDescent="0.25">
      <c r="A653" s="93">
        <v>2018</v>
      </c>
      <c r="B653" s="93" t="s">
        <v>60</v>
      </c>
      <c r="C653" s="121" t="s">
        <v>20</v>
      </c>
      <c r="D653" s="3">
        <f>'IECC Data-SI'!D653*Convert!$B$1</f>
        <v>33740.661232232371</v>
      </c>
      <c r="E653" s="3">
        <f>'IECC Data-SI'!E653/Convert!$B$2*1000000</f>
        <v>0</v>
      </c>
      <c r="F653" s="3">
        <f>'IECC Data-SI'!F653/Convert!$B$2*1000000</f>
        <v>11515.977494652179</v>
      </c>
      <c r="G653" s="3">
        <f>'IECC Data-SI'!G653/Convert!$B$2*1000000</f>
        <v>219087.91752171612</v>
      </c>
      <c r="H653" s="3">
        <f>'IECC Data-SI'!H653/Convert!$B$2*1000000</f>
        <v>109510.78516313685</v>
      </c>
      <c r="I653" s="3">
        <f>'IECC Data-SI'!I653/Convert!$B$2*1000000</f>
        <v>23790.208651503679</v>
      </c>
      <c r="J653" s="3">
        <f>'IECC Data-SI'!J653/Convert!$B$2*1000000</f>
        <v>486249.11722686916</v>
      </c>
      <c r="K653" s="3">
        <f>'IECC Data-SI'!K653/Convert!$B$2*1000000</f>
        <v>0</v>
      </c>
      <c r="L653" s="3">
        <f>'IECC Data-SI'!L653/Convert!$B$2*1000000</f>
        <v>0</v>
      </c>
      <c r="M653" s="3">
        <f>'IECC Data-SI'!M653/Convert!$B$2*1000000</f>
        <v>103653.2756226471</v>
      </c>
      <c r="N653" s="3">
        <f>'IECC Data-SI'!N653/Convert!$B$2*1000000</f>
        <v>0</v>
      </c>
      <c r="O653" s="3">
        <f>'IECC Data-SI'!O653/Convert!$B$2*1000000</f>
        <v>0</v>
      </c>
      <c r="P653" s="3">
        <f t="shared" si="20"/>
        <v>0</v>
      </c>
      <c r="Q653" s="3">
        <f>'IECC Data-SI'!Q653/Convert!$B$2*1000000</f>
        <v>0</v>
      </c>
      <c r="R653" s="3">
        <f>'IECC Data-SI'!R653/Convert!$B$2*1000000</f>
        <v>0</v>
      </c>
      <c r="S653" s="3">
        <f>'IECC Data-SI'!S653/Convert!$B$2*1000000</f>
        <v>0</v>
      </c>
      <c r="T653" s="3">
        <f>'IECC Data-SI'!T653/Convert!$B$2*1000000</f>
        <v>300941.40035613277</v>
      </c>
      <c r="U653" s="3">
        <f>'IECC Data-SI'!U653/Convert!$B$2*1000000</f>
        <v>0</v>
      </c>
      <c r="V653" s="3">
        <f>'IECC Data-SI'!V653/Convert!$B$2*1000000</f>
        <v>0</v>
      </c>
      <c r="W653" s="3">
        <f>'IECC Data-SI'!W653/Convert!$B$2*1000000</f>
        <v>322741.19314436323</v>
      </c>
      <c r="X653" s="3">
        <f>'IECC Data-SI'!X653/Convert!$B$2*1000000</f>
        <v>11515.977494652179</v>
      </c>
      <c r="Y653" s="3">
        <f t="shared" si="21"/>
        <v>334257.17063901538</v>
      </c>
      <c r="Z653" s="3">
        <f>'IECC Data-SI'!Y653/Convert!$B$2*1000000</f>
        <v>1243242.1827127833</v>
      </c>
      <c r="AA653" s="3">
        <f>'IECC Data-SI'!Z653/Convert!$B$2*1000000</f>
        <v>11515.977494652179</v>
      </c>
      <c r="AB653" s="3">
        <f>'IECC Data-SI'!AA653/Convert!$B$2*1000000</f>
        <v>1254758.1602074355</v>
      </c>
    </row>
    <row r="654" spans="1:28" x14ac:dyDescent="0.25">
      <c r="A654" s="93">
        <v>2018</v>
      </c>
      <c r="B654" s="93" t="s">
        <v>60</v>
      </c>
      <c r="C654" s="121" t="s">
        <v>3</v>
      </c>
      <c r="D654" s="3">
        <f>'IECC Data-SI'!D654*Convert!$B$1</f>
        <v>33740.661232232371</v>
      </c>
      <c r="E654" s="3">
        <f>'IECC Data-SI'!E654/Convert!$B$2*1000000</f>
        <v>0</v>
      </c>
      <c r="F654" s="3">
        <f>'IECC Data-SI'!F654/Convert!$B$2*1000000</f>
        <v>122552.74815296517</v>
      </c>
      <c r="G654" s="3">
        <f>'IECC Data-SI'!G654/Convert!$B$2*1000000</f>
        <v>150077.35609080049</v>
      </c>
      <c r="H654" s="3">
        <f>'IECC Data-SI'!H654/Convert!$B$2*1000000</f>
        <v>109510.78516313685</v>
      </c>
      <c r="I654" s="3">
        <f>'IECC Data-SI'!I654/Convert!$B$2*1000000</f>
        <v>23790.208651503679</v>
      </c>
      <c r="J654" s="3">
        <f>'IECC Data-SI'!J654/Convert!$B$2*1000000</f>
        <v>486249.11722686916</v>
      </c>
      <c r="K654" s="3">
        <f>'IECC Data-SI'!K654/Convert!$B$2*1000000</f>
        <v>0</v>
      </c>
      <c r="L654" s="3">
        <f>'IECC Data-SI'!L654/Convert!$B$2*1000000</f>
        <v>0</v>
      </c>
      <c r="M654" s="3">
        <f>'IECC Data-SI'!M654/Convert!$B$2*1000000</f>
        <v>81417.486978652028</v>
      </c>
      <c r="N654" s="3">
        <f>'IECC Data-SI'!N654/Convert!$B$2*1000000</f>
        <v>0</v>
      </c>
      <c r="O654" s="3">
        <f>'IECC Data-SI'!O654/Convert!$B$2*1000000</f>
        <v>0</v>
      </c>
      <c r="P654" s="3">
        <f t="shared" si="20"/>
        <v>0</v>
      </c>
      <c r="Q654" s="3">
        <f>'IECC Data-SI'!Q654/Convert!$B$2*1000000</f>
        <v>0</v>
      </c>
      <c r="R654" s="3">
        <f>'IECC Data-SI'!R654/Convert!$B$2*1000000</f>
        <v>0</v>
      </c>
      <c r="S654" s="3">
        <f>'IECC Data-SI'!S654/Convert!$B$2*1000000</f>
        <v>0</v>
      </c>
      <c r="T654" s="3">
        <f>'IECC Data-SI'!T654/Convert!$B$2*1000000</f>
        <v>339280.60115108587</v>
      </c>
      <c r="U654" s="3">
        <f>'IECC Data-SI'!U654/Convert!$B$2*1000000</f>
        <v>0</v>
      </c>
      <c r="V654" s="3">
        <f>'IECC Data-SI'!V654/Convert!$B$2*1000000</f>
        <v>0</v>
      </c>
      <c r="W654" s="3">
        <f>'IECC Data-SI'!W654/Convert!$B$2*1000000</f>
        <v>231494.84306945253</v>
      </c>
      <c r="X654" s="3">
        <f>'IECC Data-SI'!X654/Convert!$B$2*1000000</f>
        <v>122552.74815296517</v>
      </c>
      <c r="Y654" s="3">
        <f t="shared" si="21"/>
        <v>354047.59122241772</v>
      </c>
      <c r="Z654" s="3">
        <f>'IECC Data-SI'!Y654/Convert!$B$2*1000000</f>
        <v>1190316.0770912706</v>
      </c>
      <c r="AA654" s="3">
        <f>'IECC Data-SI'!Z654/Convert!$B$2*1000000</f>
        <v>122552.74815296517</v>
      </c>
      <c r="AB654" s="3">
        <f>'IECC Data-SI'!AA654/Convert!$B$2*1000000</f>
        <v>1312868.8252442358</v>
      </c>
    </row>
    <row r="655" spans="1:28" x14ac:dyDescent="0.25">
      <c r="A655" s="93">
        <v>2018</v>
      </c>
      <c r="B655" s="93" t="s">
        <v>60</v>
      </c>
      <c r="C655" s="121" t="s">
        <v>7</v>
      </c>
      <c r="D655" s="3">
        <f>'IECC Data-SI'!D655*Convert!$B$1</f>
        <v>33740.661232232371</v>
      </c>
      <c r="E655" s="3">
        <f>'IECC Data-SI'!E655/Convert!$B$2*1000000</f>
        <v>0</v>
      </c>
      <c r="F655" s="3">
        <f>'IECC Data-SI'!F655/Convert!$B$2*1000000</f>
        <v>40140.053242676528</v>
      </c>
      <c r="G655" s="3">
        <f>'IECC Data-SI'!G655/Convert!$B$2*1000000</f>
        <v>156768.94465970949</v>
      </c>
      <c r="H655" s="3">
        <f>'IECC Data-SI'!H655/Convert!$B$2*1000000</f>
        <v>109510.78516313685</v>
      </c>
      <c r="I655" s="3">
        <f>'IECC Data-SI'!I655/Convert!$B$2*1000000</f>
        <v>23780.730480726186</v>
      </c>
      <c r="J655" s="3">
        <f>'IECC Data-SI'!J655/Convert!$B$2*1000000</f>
        <v>486249.11722686916</v>
      </c>
      <c r="K655" s="3">
        <f>'IECC Data-SI'!K655/Convert!$B$2*1000000</f>
        <v>0</v>
      </c>
      <c r="L655" s="3">
        <f>'IECC Data-SI'!L655/Convert!$B$2*1000000</f>
        <v>0</v>
      </c>
      <c r="M655" s="3">
        <f>'IECC Data-SI'!M655/Convert!$B$2*1000000</f>
        <v>90980.96129314095</v>
      </c>
      <c r="N655" s="3">
        <f>'IECC Data-SI'!N655/Convert!$B$2*1000000</f>
        <v>0</v>
      </c>
      <c r="O655" s="3">
        <f>'IECC Data-SI'!O655/Convert!$B$2*1000000</f>
        <v>0</v>
      </c>
      <c r="P655" s="3">
        <f t="shared" si="20"/>
        <v>0</v>
      </c>
      <c r="Q655" s="3">
        <f>'IECC Data-SI'!Q655/Convert!$B$2*1000000</f>
        <v>0</v>
      </c>
      <c r="R655" s="3">
        <f>'IECC Data-SI'!R655/Convert!$B$2*1000000</f>
        <v>0</v>
      </c>
      <c r="S655" s="3">
        <f>'IECC Data-SI'!S655/Convert!$B$2*1000000</f>
        <v>0</v>
      </c>
      <c r="T655" s="3">
        <f>'IECC Data-SI'!T655/Convert!$B$2*1000000</f>
        <v>328987.30768673017</v>
      </c>
      <c r="U655" s="3">
        <f>'IECC Data-SI'!U655/Convert!$B$2*1000000</f>
        <v>0</v>
      </c>
      <c r="V655" s="3">
        <f>'IECC Data-SI'!V655/Convert!$B$2*1000000</f>
        <v>0</v>
      </c>
      <c r="W655" s="3">
        <f>'IECC Data-SI'!W655/Convert!$B$2*1000000</f>
        <v>247749.90595285044</v>
      </c>
      <c r="X655" s="3">
        <f>'IECC Data-SI'!X655/Convert!$B$2*1000000</f>
        <v>40140.053242676528</v>
      </c>
      <c r="Y655" s="3">
        <f t="shared" si="21"/>
        <v>287889.95919552696</v>
      </c>
      <c r="Z655" s="3">
        <f>'IECC Data-SI'!Y655/Convert!$B$2*1000000</f>
        <v>1196277.846510313</v>
      </c>
      <c r="AA655" s="3">
        <f>'IECC Data-SI'!Z655/Convert!$B$2*1000000</f>
        <v>40140.053242676528</v>
      </c>
      <c r="AB655" s="3">
        <f>'IECC Data-SI'!AA655/Convert!$B$2*1000000</f>
        <v>1236417.8997529894</v>
      </c>
    </row>
    <row r="656" spans="1:28" x14ac:dyDescent="0.25">
      <c r="A656" s="93">
        <v>2018</v>
      </c>
      <c r="B656" s="93" t="s">
        <v>60</v>
      </c>
      <c r="C656" s="121" t="s">
        <v>17</v>
      </c>
      <c r="D656" s="3">
        <f>'IECC Data-SI'!D656*Convert!$B$1</f>
        <v>33740.661232232371</v>
      </c>
      <c r="E656" s="3">
        <f>'IECC Data-SI'!E656/Convert!$B$2*1000000</f>
        <v>0</v>
      </c>
      <c r="F656" s="3">
        <f>'IECC Data-SI'!F656/Convert!$B$2*1000000</f>
        <v>6985.4118630112389</v>
      </c>
      <c r="G656" s="3">
        <f>'IECC Data-SI'!G656/Convert!$B$2*1000000</f>
        <v>84981.279190988833</v>
      </c>
      <c r="H656" s="3">
        <f>'IECC Data-SI'!H656/Convert!$B$2*1000000</f>
        <v>109510.78516313685</v>
      </c>
      <c r="I656" s="3">
        <f>'IECC Data-SI'!I656/Convert!$B$2*1000000</f>
        <v>23780.730480726186</v>
      </c>
      <c r="J656" s="3">
        <f>'IECC Data-SI'!J656/Convert!$B$2*1000000</f>
        <v>486249.11722686916</v>
      </c>
      <c r="K656" s="3">
        <f>'IECC Data-SI'!K656/Convert!$B$2*1000000</f>
        <v>0</v>
      </c>
      <c r="L656" s="3">
        <f>'IECC Data-SI'!L656/Convert!$B$2*1000000</f>
        <v>0</v>
      </c>
      <c r="M656" s="3">
        <f>'IECC Data-SI'!M656/Convert!$B$2*1000000</f>
        <v>64631.646531714578</v>
      </c>
      <c r="N656" s="3">
        <f>'IECC Data-SI'!N656/Convert!$B$2*1000000</f>
        <v>0</v>
      </c>
      <c r="O656" s="3">
        <f>'IECC Data-SI'!O656/Convert!$B$2*1000000</f>
        <v>0</v>
      </c>
      <c r="P656" s="3">
        <f t="shared" si="20"/>
        <v>0</v>
      </c>
      <c r="Q656" s="3">
        <f>'IECC Data-SI'!Q656/Convert!$B$2*1000000</f>
        <v>0</v>
      </c>
      <c r="R656" s="3">
        <f>'IECC Data-SI'!R656/Convert!$B$2*1000000</f>
        <v>0</v>
      </c>
      <c r="S656" s="3">
        <f>'IECC Data-SI'!S656/Convert!$B$2*1000000</f>
        <v>0</v>
      </c>
      <c r="T656" s="3">
        <f>'IECC Data-SI'!T656/Convert!$B$2*1000000</f>
        <v>343242.47653607739</v>
      </c>
      <c r="U656" s="3">
        <f>'IECC Data-SI'!U656/Convert!$B$2*1000000</f>
        <v>0</v>
      </c>
      <c r="V656" s="3">
        <f>'IECC Data-SI'!V656/Convert!$B$2*1000000</f>
        <v>0</v>
      </c>
      <c r="W656" s="3">
        <f>'IECC Data-SI'!W656/Convert!$B$2*1000000</f>
        <v>149612.9257227034</v>
      </c>
      <c r="X656" s="3">
        <f>'IECC Data-SI'!X656/Convert!$B$2*1000000</f>
        <v>6985.4118630112389</v>
      </c>
      <c r="Y656" s="3">
        <f t="shared" si="21"/>
        <v>156598.33758571465</v>
      </c>
      <c r="Z656" s="3">
        <f>'IECC Data-SI'!Y656/Convert!$B$2*1000000</f>
        <v>1112405.5133002906</v>
      </c>
      <c r="AA656" s="3">
        <f>'IECC Data-SI'!Z656/Convert!$B$2*1000000</f>
        <v>6985.4118630112389</v>
      </c>
      <c r="AB656" s="3">
        <f>'IECC Data-SI'!AA656/Convert!$B$2*1000000</f>
        <v>1119390.9251633016</v>
      </c>
    </row>
    <row r="657" spans="1:28" x14ac:dyDescent="0.25">
      <c r="A657" s="93">
        <v>2018</v>
      </c>
      <c r="B657" s="93" t="s">
        <v>60</v>
      </c>
      <c r="C657" s="121" t="s">
        <v>14</v>
      </c>
      <c r="D657" s="3">
        <f>'IECC Data-SI'!D657*Convert!$B$1</f>
        <v>33740.661232232371</v>
      </c>
      <c r="E657" s="3">
        <f>'IECC Data-SI'!E657/Convert!$B$2*1000000</f>
        <v>0</v>
      </c>
      <c r="F657" s="3">
        <f>'IECC Data-SI'!F657/Convert!$B$2*1000000</f>
        <v>112828.14493525888</v>
      </c>
      <c r="G657" s="3">
        <f>'IECC Data-SI'!G657/Convert!$B$2*1000000</f>
        <v>111396.94114785765</v>
      </c>
      <c r="H657" s="3">
        <f>'IECC Data-SI'!H657/Convert!$B$2*1000000</f>
        <v>109510.78516313685</v>
      </c>
      <c r="I657" s="3">
        <f>'IECC Data-SI'!I657/Convert!$B$2*1000000</f>
        <v>23752.295968393708</v>
      </c>
      <c r="J657" s="3">
        <f>'IECC Data-SI'!J657/Convert!$B$2*1000000</f>
        <v>486249.11722686916</v>
      </c>
      <c r="K657" s="3">
        <f>'IECC Data-SI'!K657/Convert!$B$2*1000000</f>
        <v>0</v>
      </c>
      <c r="L657" s="3">
        <f>'IECC Data-SI'!L657/Convert!$B$2*1000000</f>
        <v>0</v>
      </c>
      <c r="M657" s="3">
        <f>'IECC Data-SI'!M657/Convert!$B$2*1000000</f>
        <v>74498.422311083224</v>
      </c>
      <c r="N657" s="3">
        <f>'IECC Data-SI'!N657/Convert!$B$2*1000000</f>
        <v>0</v>
      </c>
      <c r="O657" s="3">
        <f>'IECC Data-SI'!O657/Convert!$B$2*1000000</f>
        <v>0</v>
      </c>
      <c r="P657" s="3">
        <f t="shared" si="20"/>
        <v>0</v>
      </c>
      <c r="Q657" s="3">
        <f>'IECC Data-SI'!Q657/Convert!$B$2*1000000</f>
        <v>0</v>
      </c>
      <c r="R657" s="3">
        <f>'IECC Data-SI'!R657/Convert!$B$2*1000000</f>
        <v>0</v>
      </c>
      <c r="S657" s="3">
        <f>'IECC Data-SI'!S657/Convert!$B$2*1000000</f>
        <v>0</v>
      </c>
      <c r="T657" s="3">
        <f>'IECC Data-SI'!T657/Convert!$B$2*1000000</f>
        <v>370207.87239804066</v>
      </c>
      <c r="U657" s="3">
        <f>'IECC Data-SI'!U657/Convert!$B$2*1000000</f>
        <v>0</v>
      </c>
      <c r="V657" s="3">
        <f>'IECC Data-SI'!V657/Convert!$B$2*1000000</f>
        <v>0</v>
      </c>
      <c r="W657" s="3">
        <f>'IECC Data-SI'!W657/Convert!$B$2*1000000</f>
        <v>185895.3634589409</v>
      </c>
      <c r="X657" s="3">
        <f>'IECC Data-SI'!X657/Convert!$B$2*1000000</f>
        <v>112828.14493525888</v>
      </c>
      <c r="Y657" s="3">
        <f t="shared" si="21"/>
        <v>298723.50839419977</v>
      </c>
      <c r="Z657" s="3">
        <f>'IECC Data-SI'!Y657/Convert!$B$2*1000000</f>
        <v>1175615.4342153813</v>
      </c>
      <c r="AA657" s="3">
        <f>'IECC Data-SI'!Z657/Convert!$B$2*1000000</f>
        <v>112828.14493525888</v>
      </c>
      <c r="AB657" s="3">
        <f>'IECC Data-SI'!AA657/Convert!$B$2*1000000</f>
        <v>1288443.5791506402</v>
      </c>
    </row>
    <row r="658" spans="1:28" x14ac:dyDescent="0.25">
      <c r="A658" s="93">
        <v>2018</v>
      </c>
      <c r="B658" s="93" t="s">
        <v>60</v>
      </c>
      <c r="C658" s="121" t="s">
        <v>2</v>
      </c>
      <c r="D658" s="3">
        <f>'IECC Data-SI'!D658*Convert!$B$1</f>
        <v>33740.661232232371</v>
      </c>
      <c r="E658" s="3">
        <f>'IECC Data-SI'!E658/Convert!$B$2*1000000</f>
        <v>0</v>
      </c>
      <c r="F658" s="3">
        <f>'IECC Data-SI'!F658/Convert!$B$2*1000000</f>
        <v>90175.316777054177</v>
      </c>
      <c r="G658" s="3">
        <f>'IECC Data-SI'!G658/Convert!$B$2*1000000</f>
        <v>117377.6669084548</v>
      </c>
      <c r="H658" s="3">
        <f>'IECC Data-SI'!H658/Convert!$B$2*1000000</f>
        <v>109510.78516313685</v>
      </c>
      <c r="I658" s="3">
        <f>'IECC Data-SI'!I658/Convert!$B$2*1000000</f>
        <v>23771.25230994869</v>
      </c>
      <c r="J658" s="3">
        <f>'IECC Data-SI'!J658/Convert!$B$2*1000000</f>
        <v>486249.11722686916</v>
      </c>
      <c r="K658" s="3">
        <f>'IECC Data-SI'!K658/Convert!$B$2*1000000</f>
        <v>0</v>
      </c>
      <c r="L658" s="3">
        <f>'IECC Data-SI'!L658/Convert!$B$2*1000000</f>
        <v>0</v>
      </c>
      <c r="M658" s="3">
        <f>'IECC Data-SI'!M658/Convert!$B$2*1000000</f>
        <v>85170.842606538659</v>
      </c>
      <c r="N658" s="3">
        <f>'IECC Data-SI'!N658/Convert!$B$2*1000000</f>
        <v>0</v>
      </c>
      <c r="O658" s="3">
        <f>'IECC Data-SI'!O658/Convert!$B$2*1000000</f>
        <v>0</v>
      </c>
      <c r="P658" s="3">
        <f t="shared" si="20"/>
        <v>0</v>
      </c>
      <c r="Q658" s="3">
        <f>'IECC Data-SI'!Q658/Convert!$B$2*1000000</f>
        <v>0</v>
      </c>
      <c r="R658" s="3">
        <f>'IECC Data-SI'!R658/Convert!$B$2*1000000</f>
        <v>0</v>
      </c>
      <c r="S658" s="3">
        <f>'IECC Data-SI'!S658/Convert!$B$2*1000000</f>
        <v>0</v>
      </c>
      <c r="T658" s="3">
        <f>'IECC Data-SI'!T658/Convert!$B$2*1000000</f>
        <v>361421.60808730609</v>
      </c>
      <c r="U658" s="3">
        <f>'IECC Data-SI'!U658/Convert!$B$2*1000000</f>
        <v>0</v>
      </c>
      <c r="V658" s="3">
        <f>'IECC Data-SI'!V658/Convert!$B$2*1000000</f>
        <v>0</v>
      </c>
      <c r="W658" s="3">
        <f>'IECC Data-SI'!W658/Convert!$B$2*1000000</f>
        <v>202548.50951499346</v>
      </c>
      <c r="X658" s="3">
        <f>'IECC Data-SI'!X658/Convert!$B$2*1000000</f>
        <v>90175.316777054177</v>
      </c>
      <c r="Y658" s="3">
        <f t="shared" si="21"/>
        <v>292723.82629204763</v>
      </c>
      <c r="Z658" s="3">
        <f>'IECC Data-SI'!Y658/Convert!$B$2*1000000</f>
        <v>1183491.7941314769</v>
      </c>
      <c r="AA658" s="3">
        <f>'IECC Data-SI'!Z658/Convert!$B$2*1000000</f>
        <v>90175.316777054177</v>
      </c>
      <c r="AB658" s="3">
        <f>'IECC Data-SI'!AA658/Convert!$B$2*1000000</f>
        <v>1273667.1109085311</v>
      </c>
    </row>
    <row r="659" spans="1:28" x14ac:dyDescent="0.25">
      <c r="A659" s="93">
        <v>2018</v>
      </c>
      <c r="B659" s="93" t="s">
        <v>60</v>
      </c>
      <c r="C659" s="121" t="s">
        <v>18</v>
      </c>
      <c r="D659" s="3">
        <f>'IECC Data-SI'!D659*Convert!$B$1</f>
        <v>33740.661232232371</v>
      </c>
      <c r="E659" s="3">
        <f>'IECC Data-SI'!E659/Convert!$B$2*1000000</f>
        <v>0</v>
      </c>
      <c r="F659" s="3">
        <f>'IECC Data-SI'!F659/Convert!$B$2*1000000</f>
        <v>157669.37088357116</v>
      </c>
      <c r="G659" s="3">
        <f>'IECC Data-SI'!G659/Convert!$B$2*1000000</f>
        <v>44812.791435979831</v>
      </c>
      <c r="H659" s="3">
        <f>'IECC Data-SI'!H659/Convert!$B$2*1000000</f>
        <v>109510.78516313685</v>
      </c>
      <c r="I659" s="3">
        <f>'IECC Data-SI'!I659/Convert!$B$2*1000000</f>
        <v>23723.861456061237</v>
      </c>
      <c r="J659" s="3">
        <f>'IECC Data-SI'!J659/Convert!$B$2*1000000</f>
        <v>486249.11722686916</v>
      </c>
      <c r="K659" s="3">
        <f>'IECC Data-SI'!K659/Convert!$B$2*1000000</f>
        <v>0</v>
      </c>
      <c r="L659" s="3">
        <f>'IECC Data-SI'!L659/Convert!$B$2*1000000</f>
        <v>0</v>
      </c>
      <c r="M659" s="3">
        <f>'IECC Data-SI'!M659/Convert!$B$2*1000000</f>
        <v>62650.708839218845</v>
      </c>
      <c r="N659" s="3">
        <f>'IECC Data-SI'!N659/Convert!$B$2*1000000</f>
        <v>0</v>
      </c>
      <c r="O659" s="3">
        <f>'IECC Data-SI'!O659/Convert!$B$2*1000000</f>
        <v>0</v>
      </c>
      <c r="P659" s="3">
        <f t="shared" si="20"/>
        <v>0</v>
      </c>
      <c r="Q659" s="3">
        <f>'IECC Data-SI'!Q659/Convert!$B$2*1000000</f>
        <v>0</v>
      </c>
      <c r="R659" s="3">
        <f>'IECC Data-SI'!R659/Convert!$B$2*1000000</f>
        <v>0</v>
      </c>
      <c r="S659" s="3">
        <f>'IECC Data-SI'!S659/Convert!$B$2*1000000</f>
        <v>0</v>
      </c>
      <c r="T659" s="3">
        <f>'IECC Data-SI'!T659/Convert!$B$2*1000000</f>
        <v>380046.21366507688</v>
      </c>
      <c r="U659" s="3">
        <f>'IECC Data-SI'!U659/Convert!$B$2*1000000</f>
        <v>0</v>
      </c>
      <c r="V659" s="3">
        <f>'IECC Data-SI'!V659/Convert!$B$2*1000000</f>
        <v>0</v>
      </c>
      <c r="W659" s="3">
        <f>'IECC Data-SI'!W659/Convert!$B$2*1000000</f>
        <v>107463.50027519868</v>
      </c>
      <c r="X659" s="3">
        <f>'IECC Data-SI'!X659/Convert!$B$2*1000000</f>
        <v>157669.37088357116</v>
      </c>
      <c r="Y659" s="3">
        <f t="shared" si="21"/>
        <v>265132.87115876982</v>
      </c>
      <c r="Z659" s="3">
        <f>'IECC Data-SI'!Y659/Convert!$B$2*1000000</f>
        <v>1106993.4777863428</v>
      </c>
      <c r="AA659" s="3">
        <f>'IECC Data-SI'!Z659/Convert!$B$2*1000000</f>
        <v>157669.37088357116</v>
      </c>
      <c r="AB659" s="3">
        <f>'IECC Data-SI'!AA659/Convert!$B$2*1000000</f>
        <v>1264662.8486699141</v>
      </c>
    </row>
    <row r="660" spans="1:28" x14ac:dyDescent="0.25">
      <c r="A660" s="93">
        <v>2018</v>
      </c>
      <c r="B660" s="93" t="s">
        <v>60</v>
      </c>
      <c r="C660" s="121" t="s">
        <v>4</v>
      </c>
      <c r="D660" s="3">
        <f>'IECC Data-SI'!D660*Convert!$B$1</f>
        <v>33740.661232232371</v>
      </c>
      <c r="E660" s="3">
        <f>'IECC Data-SI'!E660/Convert!$B$2*1000000</f>
        <v>0</v>
      </c>
      <c r="F660" s="3">
        <f>'IECC Data-SI'!F660/Convert!$B$2*1000000</f>
        <v>228395.4812252128</v>
      </c>
      <c r="G660" s="3">
        <f>'IECC Data-SI'!G660/Convert!$B$2*1000000</f>
        <v>75029.199874622747</v>
      </c>
      <c r="H660" s="3">
        <f>'IECC Data-SI'!H660/Convert!$B$2*1000000</f>
        <v>109510.78516313685</v>
      </c>
      <c r="I660" s="3">
        <f>'IECC Data-SI'!I660/Convert!$B$2*1000000</f>
        <v>23761.774139171201</v>
      </c>
      <c r="J660" s="3">
        <f>'IECC Data-SI'!J660/Convert!$B$2*1000000</f>
        <v>486249.11722686916</v>
      </c>
      <c r="K660" s="3">
        <f>'IECC Data-SI'!K660/Convert!$B$2*1000000</f>
        <v>0</v>
      </c>
      <c r="L660" s="3">
        <f>'IECC Data-SI'!L660/Convert!$B$2*1000000</f>
        <v>0</v>
      </c>
      <c r="M660" s="3">
        <f>'IECC Data-SI'!M660/Convert!$B$2*1000000</f>
        <v>71427.494979175986</v>
      </c>
      <c r="N660" s="3">
        <f>'IECC Data-SI'!N660/Convert!$B$2*1000000</f>
        <v>0</v>
      </c>
      <c r="O660" s="3">
        <f>'IECC Data-SI'!O660/Convert!$B$2*1000000</f>
        <v>0</v>
      </c>
      <c r="P660" s="3">
        <f t="shared" si="20"/>
        <v>0</v>
      </c>
      <c r="Q660" s="3">
        <f>'IECC Data-SI'!Q660/Convert!$B$2*1000000</f>
        <v>0</v>
      </c>
      <c r="R660" s="3">
        <f>'IECC Data-SI'!R660/Convert!$B$2*1000000</f>
        <v>0</v>
      </c>
      <c r="S660" s="3">
        <f>'IECC Data-SI'!S660/Convert!$B$2*1000000</f>
        <v>0</v>
      </c>
      <c r="T660" s="3">
        <f>'IECC Data-SI'!T660/Convert!$B$2*1000000</f>
        <v>396595.09984257707</v>
      </c>
      <c r="U660" s="3">
        <f>'IECC Data-SI'!U660/Convert!$B$2*1000000</f>
        <v>0</v>
      </c>
      <c r="V660" s="3">
        <f>'IECC Data-SI'!V660/Convert!$B$2*1000000</f>
        <v>0</v>
      </c>
      <c r="W660" s="3">
        <f>'IECC Data-SI'!W660/Convert!$B$2*1000000</f>
        <v>146456.69485379872</v>
      </c>
      <c r="X660" s="3">
        <f>'IECC Data-SI'!X660/Convert!$B$2*1000000</f>
        <v>228395.4812252128</v>
      </c>
      <c r="Y660" s="3">
        <f t="shared" si="21"/>
        <v>374852.17607901152</v>
      </c>
      <c r="Z660" s="3">
        <f>'IECC Data-SI'!Y660/Convert!$B$2*1000000</f>
        <v>1162573.471225553</v>
      </c>
      <c r="AA660" s="3">
        <f>'IECC Data-SI'!Z660/Convert!$B$2*1000000</f>
        <v>228395.4812252128</v>
      </c>
      <c r="AB660" s="3">
        <f>'IECC Data-SI'!AA660/Convert!$B$2*1000000</f>
        <v>1390968.9524507658</v>
      </c>
    </row>
    <row r="661" spans="1:28" x14ac:dyDescent="0.25">
      <c r="A661" s="93">
        <v>2018</v>
      </c>
      <c r="B661" s="93" t="s">
        <v>60</v>
      </c>
      <c r="C661" s="121" t="s">
        <v>5</v>
      </c>
      <c r="D661" s="3">
        <f>'IECC Data-SI'!D661*Convert!$B$1</f>
        <v>33740.661232232371</v>
      </c>
      <c r="E661" s="3">
        <f>'IECC Data-SI'!E661/Convert!$B$2*1000000</f>
        <v>0</v>
      </c>
      <c r="F661" s="3">
        <f>'IECC Data-SI'!F661/Convert!$B$2*1000000</f>
        <v>239816.67701209005</v>
      </c>
      <c r="G661" s="3">
        <f>'IECC Data-SI'!G661/Convert!$B$2*1000000</f>
        <v>86867.435175709645</v>
      </c>
      <c r="H661" s="3">
        <f>'IECC Data-SI'!H661/Convert!$B$2*1000000</f>
        <v>109510.78516313685</v>
      </c>
      <c r="I661" s="3">
        <f>'IECC Data-SI'!I661/Convert!$B$2*1000000</f>
        <v>23761.774139171201</v>
      </c>
      <c r="J661" s="3">
        <f>'IECC Data-SI'!J661/Convert!$B$2*1000000</f>
        <v>486249.11722686916</v>
      </c>
      <c r="K661" s="3">
        <f>'IECC Data-SI'!K661/Convert!$B$2*1000000</f>
        <v>0</v>
      </c>
      <c r="L661" s="3">
        <f>'IECC Data-SI'!L661/Convert!$B$2*1000000</f>
        <v>0</v>
      </c>
      <c r="M661" s="3">
        <f>'IECC Data-SI'!M661/Convert!$B$2*1000000</f>
        <v>81531.225027981927</v>
      </c>
      <c r="N661" s="3">
        <f>'IECC Data-SI'!N661/Convert!$B$2*1000000</f>
        <v>0</v>
      </c>
      <c r="O661" s="3">
        <f>'IECC Data-SI'!O661/Convert!$B$2*1000000</f>
        <v>0</v>
      </c>
      <c r="P661" s="3">
        <f t="shared" si="20"/>
        <v>0</v>
      </c>
      <c r="Q661" s="3">
        <f>'IECC Data-SI'!Q661/Convert!$B$2*1000000</f>
        <v>0</v>
      </c>
      <c r="R661" s="3">
        <f>'IECC Data-SI'!R661/Convert!$B$2*1000000</f>
        <v>0</v>
      </c>
      <c r="S661" s="3">
        <f>'IECC Data-SI'!S661/Convert!$B$2*1000000</f>
        <v>0</v>
      </c>
      <c r="T661" s="3">
        <f>'IECC Data-SI'!T661/Convert!$B$2*1000000</f>
        <v>389334.82102701854</v>
      </c>
      <c r="U661" s="3">
        <f>'IECC Data-SI'!U661/Convert!$B$2*1000000</f>
        <v>0</v>
      </c>
      <c r="V661" s="3">
        <f>'IECC Data-SI'!V661/Convert!$B$2*1000000</f>
        <v>0</v>
      </c>
      <c r="W661" s="3">
        <f>'IECC Data-SI'!W661/Convert!$B$2*1000000</f>
        <v>168398.66020369157</v>
      </c>
      <c r="X661" s="3">
        <f>'IECC Data-SI'!X661/Convert!$B$2*1000000</f>
        <v>239816.67701209005</v>
      </c>
      <c r="Y661" s="3">
        <f t="shared" si="21"/>
        <v>408215.33721578162</v>
      </c>
      <c r="Z661" s="3">
        <f>'IECC Data-SI'!Y661/Convert!$B$2*1000000</f>
        <v>1177255.1577598874</v>
      </c>
      <c r="AA661" s="3">
        <f>'IECC Data-SI'!Z661/Convert!$B$2*1000000</f>
        <v>239816.67701209005</v>
      </c>
      <c r="AB661" s="3">
        <f>'IECC Data-SI'!AA661/Convert!$B$2*1000000</f>
        <v>1417071.8347719773</v>
      </c>
    </row>
    <row r="662" spans="1:28" x14ac:dyDescent="0.25">
      <c r="A662" s="93">
        <v>2018</v>
      </c>
      <c r="B662" s="93" t="s">
        <v>60</v>
      </c>
      <c r="C662" s="121" t="s">
        <v>15</v>
      </c>
      <c r="D662" s="3">
        <f>'IECC Data-SI'!D662*Convert!$B$1</f>
        <v>33740.661232232371</v>
      </c>
      <c r="E662" s="3">
        <f>'IECC Data-SI'!E662/Convert!$B$2*1000000</f>
        <v>0</v>
      </c>
      <c r="F662" s="3">
        <f>'IECC Data-SI'!F662/Convert!$B$2*1000000</f>
        <v>171213.67692460655</v>
      </c>
      <c r="G662" s="3">
        <f>'IECC Data-SI'!G662/Convert!$B$2*1000000</f>
        <v>33344.204795215112</v>
      </c>
      <c r="H662" s="3">
        <f>'IECC Data-SI'!H662/Convert!$B$2*1000000</f>
        <v>109510.78516313685</v>
      </c>
      <c r="I662" s="3">
        <f>'IECC Data-SI'!I662/Convert!$B$2*1000000</f>
        <v>23723.861456061237</v>
      </c>
      <c r="J662" s="3">
        <f>'IECC Data-SI'!J662/Convert!$B$2*1000000</f>
        <v>486249.11722686916</v>
      </c>
      <c r="K662" s="3">
        <f>'IECC Data-SI'!K662/Convert!$B$2*1000000</f>
        <v>0</v>
      </c>
      <c r="L662" s="3">
        <f>'IECC Data-SI'!L662/Convert!$B$2*1000000</f>
        <v>0</v>
      </c>
      <c r="M662" s="3">
        <f>'IECC Data-SI'!M662/Convert!$B$2*1000000</f>
        <v>59409.174433316752</v>
      </c>
      <c r="N662" s="3">
        <f>'IECC Data-SI'!N662/Convert!$B$2*1000000</f>
        <v>0</v>
      </c>
      <c r="O662" s="3">
        <f>'IECC Data-SI'!O662/Convert!$B$2*1000000</f>
        <v>0</v>
      </c>
      <c r="P662" s="3">
        <f t="shared" si="20"/>
        <v>0</v>
      </c>
      <c r="Q662" s="3">
        <f>'IECC Data-SI'!Q662/Convert!$B$2*1000000</f>
        <v>0</v>
      </c>
      <c r="R662" s="3">
        <f>'IECC Data-SI'!R662/Convert!$B$2*1000000</f>
        <v>0</v>
      </c>
      <c r="S662" s="3">
        <f>'IECC Data-SI'!S662/Convert!$B$2*1000000</f>
        <v>0</v>
      </c>
      <c r="T662" s="3">
        <f>'IECC Data-SI'!T662/Convert!$B$2*1000000</f>
        <v>394983.81081040349</v>
      </c>
      <c r="U662" s="3">
        <f>'IECC Data-SI'!U662/Convert!$B$2*1000000</f>
        <v>0</v>
      </c>
      <c r="V662" s="3">
        <f>'IECC Data-SI'!V662/Convert!$B$2*1000000</f>
        <v>0</v>
      </c>
      <c r="W662" s="3">
        <f>'IECC Data-SI'!W662/Convert!$B$2*1000000</f>
        <v>92753.379228531878</v>
      </c>
      <c r="X662" s="3">
        <f>'IECC Data-SI'!X662/Convert!$B$2*1000000</f>
        <v>171213.67692460655</v>
      </c>
      <c r="Y662" s="3">
        <f t="shared" si="21"/>
        <v>263967.0561531384</v>
      </c>
      <c r="Z662" s="3">
        <f>'IECC Data-SI'!Y662/Convert!$B$2*1000000</f>
        <v>1107220.9538850025</v>
      </c>
      <c r="AA662" s="3">
        <f>'IECC Data-SI'!Z662/Convert!$B$2*1000000</f>
        <v>171213.67692460655</v>
      </c>
      <c r="AB662" s="3">
        <f>'IECC Data-SI'!AA662/Convert!$B$2*1000000</f>
        <v>1278434.6308096093</v>
      </c>
    </row>
    <row r="663" spans="1:28" x14ac:dyDescent="0.25">
      <c r="A663" s="93">
        <v>2018</v>
      </c>
      <c r="B663" s="93" t="s">
        <v>60</v>
      </c>
      <c r="C663" s="121" t="s">
        <v>16</v>
      </c>
      <c r="D663" s="3">
        <f>'IECC Data-SI'!D663*Convert!$B$1</f>
        <v>33740.661232232371</v>
      </c>
      <c r="E663" s="3">
        <f>'IECC Data-SI'!E663/Convert!$B$2*1000000</f>
        <v>0</v>
      </c>
      <c r="F663" s="3">
        <f>'IECC Data-SI'!F663/Convert!$B$2*1000000</f>
        <v>369705.52934683365</v>
      </c>
      <c r="G663" s="3">
        <f>'IECC Data-SI'!G663/Convert!$B$2*1000000</f>
        <v>79749.328921813518</v>
      </c>
      <c r="H663" s="3">
        <f>'IECC Data-SI'!H663/Convert!$B$2*1000000</f>
        <v>109510.78516313685</v>
      </c>
      <c r="I663" s="3">
        <f>'IECC Data-SI'!I663/Convert!$B$2*1000000</f>
        <v>23742.817797616219</v>
      </c>
      <c r="J663" s="3">
        <f>'IECC Data-SI'!J663/Convert!$B$2*1000000</f>
        <v>486249.11722686916</v>
      </c>
      <c r="K663" s="3">
        <f>'IECC Data-SI'!K663/Convert!$B$2*1000000</f>
        <v>0</v>
      </c>
      <c r="L663" s="3">
        <f>'IECC Data-SI'!L663/Convert!$B$2*1000000</f>
        <v>0</v>
      </c>
      <c r="M663" s="3">
        <f>'IECC Data-SI'!M663/Convert!$B$2*1000000</f>
        <v>75152.416094730157</v>
      </c>
      <c r="N663" s="3">
        <f>'IECC Data-SI'!N663/Convert!$B$2*1000000</f>
        <v>0</v>
      </c>
      <c r="O663" s="3">
        <f>'IECC Data-SI'!O663/Convert!$B$2*1000000</f>
        <v>0</v>
      </c>
      <c r="P663" s="3">
        <f t="shared" si="20"/>
        <v>0</v>
      </c>
      <c r="Q663" s="3">
        <f>'IECC Data-SI'!Q663/Convert!$B$2*1000000</f>
        <v>0</v>
      </c>
      <c r="R663" s="3">
        <f>'IECC Data-SI'!R663/Convert!$B$2*1000000</f>
        <v>0</v>
      </c>
      <c r="S663" s="3">
        <f>'IECC Data-SI'!S663/Convert!$B$2*1000000</f>
        <v>0</v>
      </c>
      <c r="T663" s="3">
        <f>'IECC Data-SI'!T663/Convert!$B$2*1000000</f>
        <v>415996.9154241021</v>
      </c>
      <c r="U663" s="3">
        <f>'IECC Data-SI'!U663/Convert!$B$2*1000000</f>
        <v>0</v>
      </c>
      <c r="V663" s="3">
        <f>'IECC Data-SI'!V663/Convert!$B$2*1000000</f>
        <v>0</v>
      </c>
      <c r="W663" s="3">
        <f>'IECC Data-SI'!W663/Convert!$B$2*1000000</f>
        <v>154901.74501654366</v>
      </c>
      <c r="X663" s="3">
        <f>'IECC Data-SI'!X663/Convert!$B$2*1000000</f>
        <v>369705.52934683365</v>
      </c>
      <c r="Y663" s="3">
        <f t="shared" si="21"/>
        <v>524607.27436337736</v>
      </c>
      <c r="Z663" s="3">
        <f>'IECC Data-SI'!Y663/Convert!$B$2*1000000</f>
        <v>1190410.8587990457</v>
      </c>
      <c r="AA663" s="3">
        <f>'IECC Data-SI'!Z663/Convert!$B$2*1000000</f>
        <v>369705.52934683365</v>
      </c>
      <c r="AB663" s="3">
        <f>'IECC Data-SI'!AA663/Convert!$B$2*1000000</f>
        <v>1560116.3881458794</v>
      </c>
    </row>
    <row r="664" spans="1:28" x14ac:dyDescent="0.25">
      <c r="A664" s="93">
        <v>2018</v>
      </c>
      <c r="B664" s="93" t="s">
        <v>60</v>
      </c>
      <c r="C664" s="121" t="s">
        <v>9</v>
      </c>
      <c r="D664" s="3">
        <f>'IECC Data-SI'!D664*Convert!$B$1</f>
        <v>33740.661232232371</v>
      </c>
      <c r="E664" s="3">
        <f>'IECC Data-SI'!E664/Convert!$B$2*1000000</f>
        <v>0</v>
      </c>
      <c r="F664" s="3">
        <f>'IECC Data-SI'!F664/Convert!$B$2*1000000</f>
        <v>261464.81906788066</v>
      </c>
      <c r="G664" s="3">
        <f>'IECC Data-SI'!G664/Convert!$B$2*1000000</f>
        <v>66830.582152092597</v>
      </c>
      <c r="H664" s="3">
        <f>'IECC Data-SI'!H664/Convert!$B$2*1000000</f>
        <v>109510.78516313685</v>
      </c>
      <c r="I664" s="3">
        <f>'IECC Data-SI'!I664/Convert!$B$2*1000000</f>
        <v>23733.339626838726</v>
      </c>
      <c r="J664" s="3">
        <f>'IECC Data-SI'!J664/Convert!$B$2*1000000</f>
        <v>486249.11722686916</v>
      </c>
      <c r="K664" s="3">
        <f>'IECC Data-SI'!K664/Convert!$B$2*1000000</f>
        <v>0</v>
      </c>
      <c r="L664" s="3">
        <f>'IECC Data-SI'!L664/Convert!$B$2*1000000</f>
        <v>0</v>
      </c>
      <c r="M664" s="3">
        <f>'IECC Data-SI'!M664/Convert!$B$2*1000000</f>
        <v>75929.626098484441</v>
      </c>
      <c r="N664" s="3">
        <f>'IECC Data-SI'!N664/Convert!$B$2*1000000</f>
        <v>0</v>
      </c>
      <c r="O664" s="3">
        <f>'IECC Data-SI'!O664/Convert!$B$2*1000000</f>
        <v>0</v>
      </c>
      <c r="P664" s="3">
        <f t="shared" si="20"/>
        <v>0</v>
      </c>
      <c r="Q664" s="3">
        <f>'IECC Data-SI'!Q664/Convert!$B$2*1000000</f>
        <v>0</v>
      </c>
      <c r="R664" s="3">
        <f>'IECC Data-SI'!R664/Convert!$B$2*1000000</f>
        <v>0</v>
      </c>
      <c r="S664" s="3">
        <f>'IECC Data-SI'!S664/Convert!$B$2*1000000</f>
        <v>0</v>
      </c>
      <c r="T664" s="3">
        <f>'IECC Data-SI'!T664/Convert!$B$2*1000000</f>
        <v>411125.13564447151</v>
      </c>
      <c r="U664" s="3">
        <f>'IECC Data-SI'!U664/Convert!$B$2*1000000</f>
        <v>0</v>
      </c>
      <c r="V664" s="3">
        <f>'IECC Data-SI'!V664/Convert!$B$2*1000000</f>
        <v>0</v>
      </c>
      <c r="W664" s="3">
        <f>'IECC Data-SI'!W664/Convert!$B$2*1000000</f>
        <v>142760.20825057707</v>
      </c>
      <c r="X664" s="3">
        <f>'IECC Data-SI'!X664/Convert!$B$2*1000000</f>
        <v>261464.81906788066</v>
      </c>
      <c r="Y664" s="3">
        <f t="shared" si="21"/>
        <v>404225.02731845772</v>
      </c>
      <c r="Z664" s="3">
        <f>'IECC Data-SI'!Y664/Convert!$B$2*1000000</f>
        <v>1173378.5859118933</v>
      </c>
      <c r="AA664" s="3">
        <f>'IECC Data-SI'!Z664/Convert!$B$2*1000000</f>
        <v>261464.81906788066</v>
      </c>
      <c r="AB664" s="3">
        <f>'IECC Data-SI'!AA664/Convert!$B$2*1000000</f>
        <v>1434843.404979774</v>
      </c>
    </row>
    <row r="665" spans="1:28" x14ac:dyDescent="0.25">
      <c r="A665" s="93">
        <v>2018</v>
      </c>
      <c r="B665" s="93" t="s">
        <v>60</v>
      </c>
      <c r="C665" s="121" t="s">
        <v>12</v>
      </c>
      <c r="D665" s="3">
        <f>'IECC Data-SI'!D665*Convert!$B$1</f>
        <v>33740.661232232371</v>
      </c>
      <c r="E665" s="3">
        <f>'IECC Data-SI'!E665/Convert!$B$2*1000000</f>
        <v>0</v>
      </c>
      <c r="F665" s="3">
        <f>'IECC Data-SI'!F665/Convert!$B$2*1000000</f>
        <v>392946.00409324281</v>
      </c>
      <c r="G665" s="3">
        <f>'IECC Data-SI'!G665/Convert!$B$2*1000000</f>
        <v>73133.565719124454</v>
      </c>
      <c r="H665" s="3">
        <f>'IECC Data-SI'!H665/Convert!$B$2*1000000</f>
        <v>109510.78516313685</v>
      </c>
      <c r="I665" s="3">
        <f>'IECC Data-SI'!I665/Convert!$B$2*1000000</f>
        <v>23714.383285283744</v>
      </c>
      <c r="J665" s="3">
        <f>'IECC Data-SI'!J665/Convert!$B$2*1000000</f>
        <v>486249.11722686916</v>
      </c>
      <c r="K665" s="3">
        <f>'IECC Data-SI'!K665/Convert!$B$2*1000000</f>
        <v>0</v>
      </c>
      <c r="L665" s="3">
        <f>'IECC Data-SI'!L665/Convert!$B$2*1000000</f>
        <v>0</v>
      </c>
      <c r="M665" s="3">
        <f>'IECC Data-SI'!M665/Convert!$B$2*1000000</f>
        <v>78346.559646744776</v>
      </c>
      <c r="N665" s="3">
        <f>'IECC Data-SI'!N665/Convert!$B$2*1000000</f>
        <v>0</v>
      </c>
      <c r="O665" s="3">
        <f>'IECC Data-SI'!O665/Convert!$B$2*1000000</f>
        <v>0</v>
      </c>
      <c r="P665" s="3">
        <f t="shared" si="20"/>
        <v>0</v>
      </c>
      <c r="Q665" s="3">
        <f>'IECC Data-SI'!Q665/Convert!$B$2*1000000</f>
        <v>0</v>
      </c>
      <c r="R665" s="3">
        <f>'IECC Data-SI'!R665/Convert!$B$2*1000000</f>
        <v>0</v>
      </c>
      <c r="S665" s="3">
        <f>'IECC Data-SI'!S665/Convert!$B$2*1000000</f>
        <v>0</v>
      </c>
      <c r="T665" s="3">
        <f>'IECC Data-SI'!T665/Convert!$B$2*1000000</f>
        <v>439066.7830965165</v>
      </c>
      <c r="U665" s="3">
        <f>'IECC Data-SI'!U665/Convert!$B$2*1000000</f>
        <v>0</v>
      </c>
      <c r="V665" s="3">
        <f>'IECC Data-SI'!V665/Convert!$B$2*1000000</f>
        <v>0</v>
      </c>
      <c r="W665" s="3">
        <f>'IECC Data-SI'!W665/Convert!$B$2*1000000</f>
        <v>151480.12536586923</v>
      </c>
      <c r="X665" s="3">
        <f>'IECC Data-SI'!X665/Convert!$B$2*1000000</f>
        <v>392946.00409324281</v>
      </c>
      <c r="Y665" s="3">
        <f t="shared" si="21"/>
        <v>544426.12945911207</v>
      </c>
      <c r="Z665" s="3">
        <f>'IECC Data-SI'!Y665/Convert!$B$2*1000000</f>
        <v>1210021.1941376755</v>
      </c>
      <c r="AA665" s="3">
        <f>'IECC Data-SI'!Z665/Convert!$B$2*1000000</f>
        <v>392946.00409324281</v>
      </c>
      <c r="AB665" s="3">
        <f>'IECC Data-SI'!AA665/Convert!$B$2*1000000</f>
        <v>1602967.1982309183</v>
      </c>
    </row>
    <row r="666" spans="1:28" x14ac:dyDescent="0.25">
      <c r="A666" s="93">
        <v>2018</v>
      </c>
      <c r="B666" s="93" t="s">
        <v>60</v>
      </c>
      <c r="C666" s="121" t="s">
        <v>8</v>
      </c>
      <c r="D666" s="3">
        <f>'IECC Data-SI'!D666*Convert!$B$1</f>
        <v>33740.661232232371</v>
      </c>
      <c r="E666" s="3">
        <f>'IECC Data-SI'!E666/Convert!$B$2*1000000</f>
        <v>0</v>
      </c>
      <c r="F666" s="3">
        <f>'IECC Data-SI'!F666/Convert!$B$2*1000000</f>
        <v>574509.84350687009</v>
      </c>
      <c r="G666" s="3">
        <f>'IECC Data-SI'!G666/Convert!$B$2*1000000</f>
        <v>56186.596368969644</v>
      </c>
      <c r="H666" s="3">
        <f>'IECC Data-SI'!H666/Convert!$B$2*1000000</f>
        <v>109510.78516313685</v>
      </c>
      <c r="I666" s="3">
        <f>'IECC Data-SI'!I666/Convert!$B$2*1000000</f>
        <v>23581.688894398863</v>
      </c>
      <c r="J666" s="3">
        <f>'IECC Data-SI'!J666/Convert!$B$2*1000000</f>
        <v>486249.11722686916</v>
      </c>
      <c r="K666" s="3">
        <f>'IECC Data-SI'!K666/Convert!$B$2*1000000</f>
        <v>0</v>
      </c>
      <c r="L666" s="3">
        <f>'IECC Data-SI'!L666/Convert!$B$2*1000000</f>
        <v>0</v>
      </c>
      <c r="M666" s="3">
        <f>'IECC Data-SI'!M666/Convert!$B$2*1000000</f>
        <v>82336.869544068715</v>
      </c>
      <c r="N666" s="3">
        <f>'IECC Data-SI'!N666/Convert!$B$2*1000000</f>
        <v>0</v>
      </c>
      <c r="O666" s="3">
        <f>'IECC Data-SI'!O666/Convert!$B$2*1000000</f>
        <v>0</v>
      </c>
      <c r="P666" s="3">
        <f t="shared" si="20"/>
        <v>0</v>
      </c>
      <c r="Q666" s="3">
        <f>'IECC Data-SI'!Q666/Convert!$B$2*1000000</f>
        <v>0</v>
      </c>
      <c r="R666" s="3">
        <f>'IECC Data-SI'!R666/Convert!$B$2*1000000</f>
        <v>0</v>
      </c>
      <c r="S666" s="3">
        <f>'IECC Data-SI'!S666/Convert!$B$2*1000000</f>
        <v>0</v>
      </c>
      <c r="T666" s="3">
        <f>'IECC Data-SI'!T666/Convert!$B$2*1000000</f>
        <v>470268.92129601853</v>
      </c>
      <c r="U666" s="3">
        <f>'IECC Data-SI'!U666/Convert!$B$2*1000000</f>
        <v>0</v>
      </c>
      <c r="V666" s="3">
        <f>'IECC Data-SI'!V666/Convert!$B$2*1000000</f>
        <v>0</v>
      </c>
      <c r="W666" s="3">
        <f>'IECC Data-SI'!W666/Convert!$B$2*1000000</f>
        <v>138523.46591303835</v>
      </c>
      <c r="X666" s="3">
        <f>'IECC Data-SI'!X666/Convert!$B$2*1000000</f>
        <v>574509.84350687009</v>
      </c>
      <c r="Y666" s="3">
        <f t="shared" si="21"/>
        <v>713033.30941990844</v>
      </c>
      <c r="Z666" s="3">
        <f>'IECC Data-SI'!Y666/Convert!$B$2*1000000</f>
        <v>1228143.4566642393</v>
      </c>
      <c r="AA666" s="3">
        <f>'IECC Data-SI'!Z666/Convert!$B$2*1000000</f>
        <v>574509.84350687009</v>
      </c>
      <c r="AB666" s="3">
        <f>'IECC Data-SI'!AA666/Convert!$B$2*1000000</f>
        <v>1802653.3001711094</v>
      </c>
    </row>
    <row r="667" spans="1:28" x14ac:dyDescent="0.25">
      <c r="A667" s="93">
        <v>2006</v>
      </c>
      <c r="B667" s="93" t="s">
        <v>63</v>
      </c>
      <c r="C667" s="121" t="s">
        <v>10</v>
      </c>
      <c r="D667" s="3">
        <f>'IECC Data-SI'!D667*Convert!$B$1</f>
        <v>40946.022865372172</v>
      </c>
      <c r="E667" s="3">
        <f>'IECC Data-SI'!E667/Convert!$B$2*1000000</f>
        <v>527327.50937651738</v>
      </c>
      <c r="F667" s="3">
        <f>'IECC Data-SI'!F667/Convert!$B$2*1000000</f>
        <v>515887.35724808509</v>
      </c>
      <c r="G667" s="3">
        <f>'IECC Data-SI'!G667/Convert!$B$2*1000000</f>
        <v>2947597.3737505283</v>
      </c>
      <c r="H667" s="3">
        <f>'IECC Data-SI'!H667/Convert!$B$2*1000000</f>
        <v>529498.01048456295</v>
      </c>
      <c r="I667" s="3">
        <f>'IECC Data-SI'!I667/Convert!$B$2*1000000</f>
        <v>215410.38726004944</v>
      </c>
      <c r="J667" s="3">
        <f>'IECC Data-SI'!J667/Convert!$B$2*1000000</f>
        <v>1756883.2134866028</v>
      </c>
      <c r="K667" s="3">
        <f>'IECC Data-SI'!K667/Convert!$B$2*1000000</f>
        <v>178540.3029356075</v>
      </c>
      <c r="L667" s="3">
        <f>'IECC Data-SI'!L667/Convert!$B$2*1000000</f>
        <v>0</v>
      </c>
      <c r="M667" s="3">
        <f>'IECC Data-SI'!M667/Convert!$B$2*1000000</f>
        <v>1065886.6511243621</v>
      </c>
      <c r="N667" s="3">
        <f>'IECC Data-SI'!N667/Convert!$B$2*1000000</f>
        <v>4473.6966069759901</v>
      </c>
      <c r="O667" s="3">
        <f>'IECC Data-SI'!O667/Convert!$B$2*1000000</f>
        <v>22.851103235383071</v>
      </c>
      <c r="P667" s="3">
        <f t="shared" si="20"/>
        <v>4450.8455037406075</v>
      </c>
      <c r="Q667" s="3">
        <f>'IECC Data-SI'!Q667/Convert!$B$2*1000000</f>
        <v>0</v>
      </c>
      <c r="R667" s="3">
        <f>'IECC Data-SI'!R667/Convert!$B$2*1000000</f>
        <v>0</v>
      </c>
      <c r="S667" s="3">
        <f>'IECC Data-SI'!S667/Convert!$B$2*1000000</f>
        <v>100951.99695106203</v>
      </c>
      <c r="T667" s="3">
        <f>'IECC Data-SI'!T667/Convert!$B$2*1000000</f>
        <v>0</v>
      </c>
      <c r="U667" s="3">
        <f>'IECC Data-SI'!U667/Convert!$B$2*1000000</f>
        <v>224613.69108499368</v>
      </c>
      <c r="V667" s="3">
        <f>'IECC Data-SI'!V667/Convert!$B$2*1000000</f>
        <v>0</v>
      </c>
      <c r="W667" s="3">
        <f>'IECC Data-SI'!W667/Convert!$B$2*1000000</f>
        <v>4646214.3767062109</v>
      </c>
      <c r="X667" s="3">
        <f>'IECC Data-SI'!X667/Convert!$B$2*1000000</f>
        <v>515887.35724808509</v>
      </c>
      <c r="Y667" s="3">
        <f t="shared" si="21"/>
        <v>5162101.7339542955</v>
      </c>
      <c r="Z667" s="3">
        <f>'IECC Data-SI'!Y667/Convert!$B$2*1000000</f>
        <v>7148038.317211438</v>
      </c>
      <c r="AA667" s="3">
        <f>'IECC Data-SI'!Z667/Convert!$B$2*1000000</f>
        <v>919041.35126868624</v>
      </c>
      <c r="AB667" s="3">
        <f>'IECC Data-SI'!AA667/Convert!$B$2*1000000</f>
        <v>8067079.6684801243</v>
      </c>
    </row>
    <row r="668" spans="1:28" x14ac:dyDescent="0.25">
      <c r="A668" s="93">
        <v>2006</v>
      </c>
      <c r="B668" s="93" t="s">
        <v>63</v>
      </c>
      <c r="C668" s="121" t="s">
        <v>6</v>
      </c>
      <c r="D668" s="3">
        <f>'IECC Data-SI'!D668*Convert!$B$1</f>
        <v>40946.022865372172</v>
      </c>
      <c r="E668" s="3">
        <f>'IECC Data-SI'!E668/Convert!$B$2*1000000</f>
        <v>1123333.8442067383</v>
      </c>
      <c r="F668" s="3">
        <f>'IECC Data-SI'!F668/Convert!$B$2*1000000</f>
        <v>489500.1298035488</v>
      </c>
      <c r="G668" s="3">
        <f>'IECC Data-SI'!G668/Convert!$B$2*1000000</f>
        <v>2814305.8581066648</v>
      </c>
      <c r="H668" s="3">
        <f>'IECC Data-SI'!H668/Convert!$B$2*1000000</f>
        <v>529498.01048456295</v>
      </c>
      <c r="I668" s="3">
        <f>'IECC Data-SI'!I668/Convert!$B$2*1000000</f>
        <v>215448.29994315939</v>
      </c>
      <c r="J668" s="3">
        <f>'IECC Data-SI'!J668/Convert!$B$2*1000000</f>
        <v>1756883.2134866028</v>
      </c>
      <c r="K668" s="3">
        <f>'IECC Data-SI'!K668/Convert!$B$2*1000000</f>
        <v>178540.3029356075</v>
      </c>
      <c r="L668" s="3">
        <f>'IECC Data-SI'!L668/Convert!$B$2*1000000</f>
        <v>0</v>
      </c>
      <c r="M668" s="3">
        <f>'IECC Data-SI'!M668/Convert!$B$2*1000000</f>
        <v>1194676.0356489168</v>
      </c>
      <c r="N668" s="3">
        <f>'IECC Data-SI'!N668/Convert!$B$2*1000000</f>
        <v>2843.4512332474515</v>
      </c>
      <c r="O668" s="3">
        <f>'IECC Data-SI'!O668/Convert!$B$2*1000000</f>
        <v>22.851103235383071</v>
      </c>
      <c r="P668" s="3">
        <f t="shared" si="20"/>
        <v>2820.6001300120683</v>
      </c>
      <c r="Q668" s="3">
        <f>'IECC Data-SI'!Q668/Convert!$B$2*1000000</f>
        <v>0</v>
      </c>
      <c r="R668" s="3">
        <f>'IECC Data-SI'!R668/Convert!$B$2*1000000</f>
        <v>483.38670965206677</v>
      </c>
      <c r="S668" s="3">
        <f>'IECC Data-SI'!S668/Convert!$B$2*1000000</f>
        <v>116553.06605081302</v>
      </c>
      <c r="T668" s="3">
        <f>'IECC Data-SI'!T668/Convert!$B$2*1000000</f>
        <v>0</v>
      </c>
      <c r="U668" s="3">
        <f>'IECC Data-SI'!U668/Convert!$B$2*1000000</f>
        <v>224613.69108499368</v>
      </c>
      <c r="V668" s="3">
        <f>'IECC Data-SI'!V668/Convert!$B$2*1000000</f>
        <v>0</v>
      </c>
      <c r="W668" s="3">
        <f>'IECC Data-SI'!W668/Convert!$B$2*1000000</f>
        <v>5252172.7908527972</v>
      </c>
      <c r="X668" s="3">
        <f>'IECC Data-SI'!X668/Convert!$B$2*1000000</f>
        <v>489500.1298035488</v>
      </c>
      <c r="Y668" s="3">
        <f t="shared" si="21"/>
        <v>5741672.9206563458</v>
      </c>
      <c r="Z668" s="3">
        <f>'IECC Data-SI'!Y668/Convert!$B$2*1000000</f>
        <v>7754034.644041135</v>
      </c>
      <c r="AA668" s="3">
        <f>'IECC Data-SI'!Z668/Convert!$B$2*1000000</f>
        <v>892663.60199492739</v>
      </c>
      <c r="AB668" s="3">
        <f>'IECC Data-SI'!AA668/Convert!$B$2*1000000</f>
        <v>8646698.2460360639</v>
      </c>
    </row>
    <row r="669" spans="1:28" x14ac:dyDescent="0.25">
      <c r="A669" s="93">
        <v>2006</v>
      </c>
      <c r="B669" s="93" t="s">
        <v>63</v>
      </c>
      <c r="C669" s="121" t="s">
        <v>11</v>
      </c>
      <c r="D669" s="3">
        <f>'IECC Data-SI'!D669*Convert!$B$1</f>
        <v>40946.022865372172</v>
      </c>
      <c r="E669" s="3">
        <f>'IECC Data-SI'!E669/Convert!$B$2*1000000</f>
        <v>803540.36217417475</v>
      </c>
      <c r="F669" s="3">
        <f>'IECC Data-SI'!F669/Convert!$B$2*1000000</f>
        <v>481121.42683624633</v>
      </c>
      <c r="G669" s="3">
        <f>'IECC Data-SI'!G669/Convert!$B$2*1000000</f>
        <v>2314095.395324551</v>
      </c>
      <c r="H669" s="3">
        <f>'IECC Data-SI'!H669/Convert!$B$2*1000000</f>
        <v>529498.01048456295</v>
      </c>
      <c r="I669" s="3">
        <f>'IECC Data-SI'!I669/Convert!$B$2*1000000</f>
        <v>215476.73445549188</v>
      </c>
      <c r="J669" s="3">
        <f>'IECC Data-SI'!J669/Convert!$B$2*1000000</f>
        <v>1756883.2134866028</v>
      </c>
      <c r="K669" s="3">
        <f>'IECC Data-SI'!K669/Convert!$B$2*1000000</f>
        <v>178540.3029356075</v>
      </c>
      <c r="L669" s="3">
        <f>'IECC Data-SI'!L669/Convert!$B$2*1000000</f>
        <v>0</v>
      </c>
      <c r="M669" s="3">
        <f>'IECC Data-SI'!M669/Convert!$B$2*1000000</f>
        <v>1009775.8801216123</v>
      </c>
      <c r="N669" s="3">
        <f>'IECC Data-SI'!N669/Convert!$B$2*1000000</f>
        <v>4378.9148992010751</v>
      </c>
      <c r="O669" s="3">
        <f>'IECC Data-SI'!O669/Convert!$B$2*1000000</f>
        <v>22.851103235383071</v>
      </c>
      <c r="P669" s="3">
        <f t="shared" si="20"/>
        <v>4356.0637959656924</v>
      </c>
      <c r="Q669" s="3">
        <f>'IECC Data-SI'!Q669/Convert!$B$2*1000000</f>
        <v>0</v>
      </c>
      <c r="R669" s="3">
        <f>'IECC Data-SI'!R669/Convert!$B$2*1000000</f>
        <v>0</v>
      </c>
      <c r="S669" s="3">
        <f>'IECC Data-SI'!S669/Convert!$B$2*1000000</f>
        <v>95530.483266336887</v>
      </c>
      <c r="T669" s="3">
        <f>'IECC Data-SI'!T669/Convert!$B$2*1000000</f>
        <v>0</v>
      </c>
      <c r="U669" s="3">
        <f>'IECC Data-SI'!U669/Convert!$B$2*1000000</f>
        <v>224613.69108499368</v>
      </c>
      <c r="V669" s="3">
        <f>'IECC Data-SI'!V669/Convert!$B$2*1000000</f>
        <v>0</v>
      </c>
      <c r="W669" s="3">
        <f>'IECC Data-SI'!W669/Convert!$B$2*1000000</f>
        <v>4227298.1846826412</v>
      </c>
      <c r="X669" s="3">
        <f>'IECC Data-SI'!X669/Convert!$B$2*1000000</f>
        <v>481121.42683624633</v>
      </c>
      <c r="Y669" s="3">
        <f t="shared" si="21"/>
        <v>4708419.6115188878</v>
      </c>
      <c r="Z669" s="3">
        <f>'IECC Data-SI'!Y669/Convert!$B$2*1000000</f>
        <v>6729178.9942125333</v>
      </c>
      <c r="AA669" s="3">
        <f>'IECC Data-SI'!Z669/Convert!$B$2*1000000</f>
        <v>884275.42085684754</v>
      </c>
      <c r="AB669" s="3">
        <f>'IECC Data-SI'!AA669/Convert!$B$2*1000000</f>
        <v>7613454.4150693817</v>
      </c>
    </row>
    <row r="670" spans="1:28" x14ac:dyDescent="0.25">
      <c r="A670" s="93">
        <v>2006</v>
      </c>
      <c r="B670" s="93" t="s">
        <v>63</v>
      </c>
      <c r="C670" s="121" t="s">
        <v>13</v>
      </c>
      <c r="D670" s="3">
        <f>'IECC Data-SI'!D670*Convert!$B$1</f>
        <v>40946.022865372172</v>
      </c>
      <c r="E670" s="3">
        <f>'IECC Data-SI'!E670/Convert!$B$2*1000000</f>
        <v>1165075.7083108108</v>
      </c>
      <c r="F670" s="3">
        <f>'IECC Data-SI'!F670/Convert!$B$2*1000000</f>
        <v>400301.06461657624</v>
      </c>
      <c r="G670" s="3">
        <f>'IECC Data-SI'!G670/Convert!$B$2*1000000</f>
        <v>2422269.7584080617</v>
      </c>
      <c r="H670" s="3">
        <f>'IECC Data-SI'!H670/Convert!$B$2*1000000</f>
        <v>529498.01048456295</v>
      </c>
      <c r="I670" s="3">
        <f>'IECC Data-SI'!I670/Convert!$B$2*1000000</f>
        <v>215201.86750294463</v>
      </c>
      <c r="J670" s="3">
        <f>'IECC Data-SI'!J670/Convert!$B$2*1000000</f>
        <v>1756883.2134866028</v>
      </c>
      <c r="K670" s="3">
        <f>'IECC Data-SI'!K670/Convert!$B$2*1000000</f>
        <v>178540.3029356075</v>
      </c>
      <c r="L670" s="3">
        <f>'IECC Data-SI'!L670/Convert!$B$2*1000000</f>
        <v>0</v>
      </c>
      <c r="M670" s="3">
        <f>'IECC Data-SI'!M670/Convert!$B$2*1000000</f>
        <v>1169009.1491834696</v>
      </c>
      <c r="N670" s="3">
        <f>'IECC Data-SI'!N670/Convert!$B$2*1000000</f>
        <v>3412.1414798969417</v>
      </c>
      <c r="O670" s="3">
        <f>'IECC Data-SI'!O670/Convert!$B$2*1000000</f>
        <v>22.851103235383071</v>
      </c>
      <c r="P670" s="3">
        <f t="shared" si="20"/>
        <v>3389.2903766615586</v>
      </c>
      <c r="Q670" s="3">
        <f>'IECC Data-SI'!Q670/Convert!$B$2*1000000</f>
        <v>0</v>
      </c>
      <c r="R670" s="3">
        <f>'IECC Data-SI'!R670/Convert!$B$2*1000000</f>
        <v>398.08317265464314</v>
      </c>
      <c r="S670" s="3">
        <f>'IECC Data-SI'!S670/Convert!$B$2*1000000</f>
        <v>114809.08262775459</v>
      </c>
      <c r="T670" s="3">
        <f>'IECC Data-SI'!T670/Convert!$B$2*1000000</f>
        <v>0</v>
      </c>
      <c r="U670" s="3">
        <f>'IECC Data-SI'!U670/Convert!$B$2*1000000</f>
        <v>224613.69108499368</v>
      </c>
      <c r="V670" s="3">
        <f>'IECC Data-SI'!V670/Convert!$B$2*1000000</f>
        <v>0</v>
      </c>
      <c r="W670" s="3">
        <f>'IECC Data-SI'!W670/Convert!$B$2*1000000</f>
        <v>4874951.0720794126</v>
      </c>
      <c r="X670" s="3">
        <f>'IECC Data-SI'!X670/Convert!$B$2*1000000</f>
        <v>400301.06461657624</v>
      </c>
      <c r="Y670" s="3">
        <f t="shared" si="21"/>
        <v>5275252.1366959885</v>
      </c>
      <c r="Z670" s="3">
        <f>'IECC Data-SI'!Y670/Convert!$B$2*1000000</f>
        <v>7376566.4928275356</v>
      </c>
      <c r="AA670" s="3">
        <f>'IECC Data-SI'!Z670/Convert!$B$2*1000000</f>
        <v>803464.53680795489</v>
      </c>
      <c r="AB670" s="3">
        <f>'IECC Data-SI'!AA670/Convert!$B$2*1000000</f>
        <v>8180031.0296354899</v>
      </c>
    </row>
    <row r="671" spans="1:28" x14ac:dyDescent="0.25">
      <c r="A671" s="93">
        <v>2006</v>
      </c>
      <c r="B671" s="93" t="s">
        <v>63</v>
      </c>
      <c r="C671" s="121" t="s">
        <v>19</v>
      </c>
      <c r="D671" s="3">
        <f>'IECC Data-SI'!D671*Convert!$B$1</f>
        <v>40946.022865372172</v>
      </c>
      <c r="E671" s="3">
        <f>'IECC Data-SI'!E671/Convert!$B$2*1000000</f>
        <v>1023680.3566521924</v>
      </c>
      <c r="F671" s="3">
        <f>'IECC Data-SI'!F671/Convert!$B$2*1000000</f>
        <v>520711.74617382832</v>
      </c>
      <c r="G671" s="3">
        <f>'IECC Data-SI'!G671/Convert!$B$2*1000000</f>
        <v>2142521.5479103997</v>
      </c>
      <c r="H671" s="3">
        <f>'IECC Data-SI'!H671/Convert!$B$2*1000000</f>
        <v>529498.01048456295</v>
      </c>
      <c r="I671" s="3">
        <f>'IECC Data-SI'!I671/Convert!$B$2*1000000</f>
        <v>215135.52030750216</v>
      </c>
      <c r="J671" s="3">
        <f>'IECC Data-SI'!J671/Convert!$B$2*1000000</f>
        <v>1756883.2134866028</v>
      </c>
      <c r="K671" s="3">
        <f>'IECC Data-SI'!K671/Convert!$B$2*1000000</f>
        <v>178540.3029356075</v>
      </c>
      <c r="L671" s="3">
        <f>'IECC Data-SI'!L671/Convert!$B$2*1000000</f>
        <v>0</v>
      </c>
      <c r="M671" s="3">
        <f>'IECC Data-SI'!M671/Convert!$B$2*1000000</f>
        <v>1030523.5959535412</v>
      </c>
      <c r="N671" s="3">
        <f>'IECC Data-SI'!N671/Convert!$B$2*1000000</f>
        <v>4464.2184361984991</v>
      </c>
      <c r="O671" s="3">
        <f>'IECC Data-SI'!O671/Convert!$B$2*1000000</f>
        <v>22.851103235383071</v>
      </c>
      <c r="P671" s="3">
        <f t="shared" si="20"/>
        <v>4441.3673329631165</v>
      </c>
      <c r="Q671" s="3">
        <f>'IECC Data-SI'!Q671/Convert!$B$2*1000000</f>
        <v>0</v>
      </c>
      <c r="R671" s="3">
        <f>'IECC Data-SI'!R671/Convert!$B$2*1000000</f>
        <v>11904.58249652933</v>
      </c>
      <c r="S671" s="3">
        <f>'IECC Data-SI'!S671/Convert!$B$2*1000000</f>
        <v>98563.497915134154</v>
      </c>
      <c r="T671" s="3">
        <f>'IECC Data-SI'!T671/Convert!$B$2*1000000</f>
        <v>0</v>
      </c>
      <c r="U671" s="3">
        <f>'IECC Data-SI'!U671/Convert!$B$2*1000000</f>
        <v>224613.69108499368</v>
      </c>
      <c r="V671" s="3">
        <f>'IECC Data-SI'!V671/Convert!$B$2*1000000</f>
        <v>0</v>
      </c>
      <c r="W671" s="3">
        <f>'IECC Data-SI'!W671/Convert!$B$2*1000000</f>
        <v>4311634.948260759</v>
      </c>
      <c r="X671" s="3">
        <f>'IECC Data-SI'!X671/Convert!$B$2*1000000</f>
        <v>520711.74617382832</v>
      </c>
      <c r="Y671" s="3">
        <f t="shared" si="21"/>
        <v>4832346.6944345869</v>
      </c>
      <c r="Z671" s="3">
        <f>'IECC Data-SI'!Y671/Convert!$B$2*1000000</f>
        <v>6813165.0654718867</v>
      </c>
      <c r="AA671" s="3">
        <f>'IECC Data-SI'!Z671/Convert!$B$2*1000000</f>
        <v>923865.74019442941</v>
      </c>
      <c r="AB671" s="3">
        <f>'IECC Data-SI'!AA671/Convert!$B$2*1000000</f>
        <v>7737030.8056663154</v>
      </c>
    </row>
    <row r="672" spans="1:28" x14ac:dyDescent="0.25">
      <c r="A672" s="93">
        <v>2006</v>
      </c>
      <c r="B672" s="93" t="s">
        <v>63</v>
      </c>
      <c r="C672" s="121" t="s">
        <v>20</v>
      </c>
      <c r="D672" s="3">
        <f>'IECC Data-SI'!D672*Convert!$B$1</f>
        <v>40946.022865372172</v>
      </c>
      <c r="E672" s="3">
        <f>'IECC Data-SI'!E672/Convert!$B$2*1000000</f>
        <v>1405489.5100818828</v>
      </c>
      <c r="F672" s="3">
        <f>'IECC Data-SI'!F672/Convert!$B$2*1000000</f>
        <v>451521.09949814028</v>
      </c>
      <c r="G672" s="3">
        <f>'IECC Data-SI'!G672/Convert!$B$2*1000000</f>
        <v>1600474.4393164378</v>
      </c>
      <c r="H672" s="3">
        <f>'IECC Data-SI'!H672/Convert!$B$2*1000000</f>
        <v>529498.01048456295</v>
      </c>
      <c r="I672" s="3">
        <f>'IECC Data-SI'!I672/Convert!$B$2*1000000</f>
        <v>215287.17103994201</v>
      </c>
      <c r="J672" s="3">
        <f>'IECC Data-SI'!J672/Convert!$B$2*1000000</f>
        <v>1756883.2134866028</v>
      </c>
      <c r="K672" s="3">
        <f>'IECC Data-SI'!K672/Convert!$B$2*1000000</f>
        <v>178540.3029356075</v>
      </c>
      <c r="L672" s="3">
        <f>'IECC Data-SI'!L672/Convert!$B$2*1000000</f>
        <v>0</v>
      </c>
      <c r="M672" s="3">
        <f>'IECC Data-SI'!M672/Convert!$B$2*1000000</f>
        <v>1190391.9024574908</v>
      </c>
      <c r="N672" s="3">
        <f>'IECC Data-SI'!N672/Convert!$B$2*1000000</f>
        <v>3990.3098973239235</v>
      </c>
      <c r="O672" s="3">
        <f>'IECC Data-SI'!O672/Convert!$B$2*1000000</f>
        <v>22.851103235383071</v>
      </c>
      <c r="P672" s="3">
        <f t="shared" si="20"/>
        <v>3967.4587940885403</v>
      </c>
      <c r="Q672" s="3">
        <f>'IECC Data-SI'!Q672/Convert!$B$2*1000000</f>
        <v>0</v>
      </c>
      <c r="R672" s="3">
        <f>'IECC Data-SI'!R672/Convert!$B$2*1000000</f>
        <v>190587.05799379919</v>
      </c>
      <c r="S672" s="3">
        <f>'IECC Data-SI'!S672/Convert!$B$2*1000000</f>
        <v>116467.7625138156</v>
      </c>
      <c r="T672" s="3">
        <f>'IECC Data-SI'!T672/Convert!$B$2*1000000</f>
        <v>0</v>
      </c>
      <c r="U672" s="3">
        <f>'IECC Data-SI'!U672/Convert!$B$2*1000000</f>
        <v>224784.29815898853</v>
      </c>
      <c r="V672" s="3">
        <f>'IECC Data-SI'!V672/Convert!$B$2*1000000</f>
        <v>0</v>
      </c>
      <c r="W672" s="3">
        <f>'IECC Data-SI'!W672/Convert!$B$2*1000000</f>
        <v>4507378.1311575156</v>
      </c>
      <c r="X672" s="3">
        <f>'IECC Data-SI'!X672/Convert!$B$2*1000000</f>
        <v>451521.09949814028</v>
      </c>
      <c r="Y672" s="3">
        <f t="shared" si="21"/>
        <v>4958899.2306556562</v>
      </c>
      <c r="Z672" s="3">
        <f>'IECC Data-SI'!Y672/Convert!$B$2*1000000</f>
        <v>7009078.8554426357</v>
      </c>
      <c r="AA672" s="3">
        <f>'IECC Data-SI'!Z672/Convert!$B$2*1000000</f>
        <v>854855.1787635138</v>
      </c>
      <c r="AB672" s="3">
        <f>'IECC Data-SI'!AA672/Convert!$B$2*1000000</f>
        <v>7863934.0342061482</v>
      </c>
    </row>
    <row r="673" spans="1:28" x14ac:dyDescent="0.25">
      <c r="A673" s="93">
        <v>2006</v>
      </c>
      <c r="B673" s="93" t="s">
        <v>63</v>
      </c>
      <c r="C673" s="121" t="s">
        <v>3</v>
      </c>
      <c r="D673" s="3">
        <f>'IECC Data-SI'!D673*Convert!$B$1</f>
        <v>40946.022865372172</v>
      </c>
      <c r="E673" s="3">
        <f>'IECC Data-SI'!E673/Convert!$B$2*1000000</f>
        <v>1388722.6259765003</v>
      </c>
      <c r="F673" s="3">
        <f>'IECC Data-SI'!F673/Convert!$B$2*1000000</f>
        <v>635918.91197423742</v>
      </c>
      <c r="G673" s="3">
        <f>'IECC Data-SI'!G673/Convert!$B$2*1000000</f>
        <v>1546079.2172244142</v>
      </c>
      <c r="H673" s="3">
        <f>'IECC Data-SI'!H673/Convert!$B$2*1000000</f>
        <v>529498.01048456295</v>
      </c>
      <c r="I673" s="3">
        <f>'IECC Data-SI'!I673/Convert!$B$2*1000000</f>
        <v>215249.25835683206</v>
      </c>
      <c r="J673" s="3">
        <f>'IECC Data-SI'!J673/Convert!$B$2*1000000</f>
        <v>1756883.2134866028</v>
      </c>
      <c r="K673" s="3">
        <f>'IECC Data-SI'!K673/Convert!$B$2*1000000</f>
        <v>178540.3029356075</v>
      </c>
      <c r="L673" s="3">
        <f>'IECC Data-SI'!L673/Convert!$B$2*1000000</f>
        <v>0</v>
      </c>
      <c r="M673" s="3">
        <f>'IECC Data-SI'!M673/Convert!$B$2*1000000</f>
        <v>1038703.2573345165</v>
      </c>
      <c r="N673" s="3">
        <f>'IECC Data-SI'!N673/Convert!$B$2*1000000</f>
        <v>4881.257950408125</v>
      </c>
      <c r="O673" s="3">
        <f>'IECC Data-SI'!O673/Convert!$B$2*1000000</f>
        <v>22.851103235383071</v>
      </c>
      <c r="P673" s="3">
        <f t="shared" si="20"/>
        <v>4858.4068471727423</v>
      </c>
      <c r="Q673" s="3">
        <f>'IECC Data-SI'!Q673/Convert!$B$2*1000000</f>
        <v>0</v>
      </c>
      <c r="R673" s="3">
        <f>'IECC Data-SI'!R673/Convert!$B$2*1000000</f>
        <v>103359.45232854487</v>
      </c>
      <c r="S673" s="3">
        <f>'IECC Data-SI'!S673/Convert!$B$2*1000000</f>
        <v>100136.87426419774</v>
      </c>
      <c r="T673" s="3">
        <f>'IECC Data-SI'!T673/Convert!$B$2*1000000</f>
        <v>0</v>
      </c>
      <c r="U673" s="3">
        <f>'IECC Data-SI'!U673/Convert!$B$2*1000000</f>
        <v>227912.09451556075</v>
      </c>
      <c r="V673" s="3">
        <f>'IECC Data-SI'!V673/Convert!$B$2*1000000</f>
        <v>0</v>
      </c>
      <c r="W673" s="3">
        <f>'IECC Data-SI'!W673/Convert!$B$2*1000000</f>
        <v>4181859.8339753468</v>
      </c>
      <c r="X673" s="3">
        <f>'IECC Data-SI'!X673/Convert!$B$2*1000000</f>
        <v>635918.91197423742</v>
      </c>
      <c r="Y673" s="3">
        <f t="shared" si="21"/>
        <v>4817778.7459495841</v>
      </c>
      <c r="Z673" s="3">
        <f>'IECC Data-SI'!Y673/Convert!$B$2*1000000</f>
        <v>6683513.1674065785</v>
      </c>
      <c r="AA673" s="3">
        <f>'IECC Data-SI'!Z673/Convert!$B$2*1000000</f>
        <v>1042380.7875961832</v>
      </c>
      <c r="AB673" s="3">
        <f>'IECC Data-SI'!AA673/Convert!$B$2*1000000</f>
        <v>7725893.9550027633</v>
      </c>
    </row>
    <row r="674" spans="1:28" x14ac:dyDescent="0.25">
      <c r="A674" s="93">
        <v>2006</v>
      </c>
      <c r="B674" s="93" t="s">
        <v>63</v>
      </c>
      <c r="C674" s="121" t="s">
        <v>7</v>
      </c>
      <c r="D674" s="3">
        <f>'IECC Data-SI'!D674*Convert!$B$1</f>
        <v>40946.022865372172</v>
      </c>
      <c r="E674" s="3">
        <f>'IECC Data-SI'!E674/Convert!$B$2*1000000</f>
        <v>1461846.7135248473</v>
      </c>
      <c r="F674" s="3">
        <f>'IECC Data-SI'!F674/Convert!$B$2*1000000</f>
        <v>560624.32331784512</v>
      </c>
      <c r="G674" s="3">
        <f>'IECC Data-SI'!G674/Convert!$B$2*1000000</f>
        <v>1267345.170999944</v>
      </c>
      <c r="H674" s="3">
        <f>'IECC Data-SI'!H674/Convert!$B$2*1000000</f>
        <v>529498.01048456295</v>
      </c>
      <c r="I674" s="3">
        <f>'IECC Data-SI'!I674/Convert!$B$2*1000000</f>
        <v>215239.78018605459</v>
      </c>
      <c r="J674" s="3">
        <f>'IECC Data-SI'!J674/Convert!$B$2*1000000</f>
        <v>1756883.2134866028</v>
      </c>
      <c r="K674" s="3">
        <f>'IECC Data-SI'!K674/Convert!$B$2*1000000</f>
        <v>178540.3029356075</v>
      </c>
      <c r="L674" s="3">
        <f>'IECC Data-SI'!L674/Convert!$B$2*1000000</f>
        <v>0</v>
      </c>
      <c r="M674" s="3">
        <f>'IECC Data-SI'!M674/Convert!$B$2*1000000</f>
        <v>1186951.3264652612</v>
      </c>
      <c r="N674" s="3">
        <f>'IECC Data-SI'!N674/Convert!$B$2*1000000</f>
        <v>4587.4346563058889</v>
      </c>
      <c r="O674" s="3">
        <f>'IECC Data-SI'!O674/Convert!$B$2*1000000</f>
        <v>22.851103235383071</v>
      </c>
      <c r="P674" s="3">
        <f t="shared" si="20"/>
        <v>4564.5835530705062</v>
      </c>
      <c r="Q674" s="3">
        <f>'IECC Data-SI'!Q674/Convert!$B$2*1000000</f>
        <v>0</v>
      </c>
      <c r="R674" s="3">
        <f>'IECC Data-SI'!R674/Convert!$B$2*1000000</f>
        <v>229011.56232574972</v>
      </c>
      <c r="S674" s="3">
        <f>'IECC Data-SI'!S674/Convert!$B$2*1000000</f>
        <v>107690.97637385847</v>
      </c>
      <c r="T674" s="3">
        <f>'IECC Data-SI'!T674/Convert!$B$2*1000000</f>
        <v>0</v>
      </c>
      <c r="U674" s="3">
        <f>'IECC Data-SI'!U674/Convert!$B$2*1000000</f>
        <v>226736.80133915177</v>
      </c>
      <c r="V674" s="3">
        <f>'IECC Data-SI'!V674/Convert!$B$2*1000000</f>
        <v>0</v>
      </c>
      <c r="W674" s="3">
        <f>'IECC Data-SI'!W674/Convert!$B$2*1000000</f>
        <v>4257410.3332427302</v>
      </c>
      <c r="X674" s="3">
        <f>'IECC Data-SI'!X674/Convert!$B$2*1000000</f>
        <v>560624.32331784512</v>
      </c>
      <c r="Y674" s="3">
        <f t="shared" si="21"/>
        <v>4818034.6565605756</v>
      </c>
      <c r="Z674" s="3">
        <f>'IECC Data-SI'!Y674/Convert!$B$2*1000000</f>
        <v>6759044.7103324095</v>
      </c>
      <c r="AA674" s="3">
        <f>'IECC Data-SI'!Z674/Convert!$B$2*1000000</f>
        <v>965901.4275926043</v>
      </c>
      <c r="AB674" s="3">
        <f>'IECC Data-SI'!AA674/Convert!$B$2*1000000</f>
        <v>7724946.1379250139</v>
      </c>
    </row>
    <row r="675" spans="1:28" x14ac:dyDescent="0.25">
      <c r="A675" s="93">
        <v>2006</v>
      </c>
      <c r="B675" s="93" t="s">
        <v>63</v>
      </c>
      <c r="C675" s="121" t="s">
        <v>17</v>
      </c>
      <c r="D675" s="3">
        <f>'IECC Data-SI'!D675*Convert!$B$1</f>
        <v>40946.022865372172</v>
      </c>
      <c r="E675" s="3">
        <f>'IECC Data-SI'!E675/Convert!$B$2*1000000</f>
        <v>1193500.742472508</v>
      </c>
      <c r="F675" s="3">
        <f>'IECC Data-SI'!F675/Convert!$B$2*1000000</f>
        <v>554349.77426314563</v>
      </c>
      <c r="G675" s="3">
        <f>'IECC Data-SI'!G675/Convert!$B$2*1000000</f>
        <v>1240645.1639197506</v>
      </c>
      <c r="H675" s="3">
        <f>'IECC Data-SI'!H675/Convert!$B$2*1000000</f>
        <v>529498.01048456295</v>
      </c>
      <c r="I675" s="3">
        <f>'IECC Data-SI'!I675/Convert!$B$2*1000000</f>
        <v>215201.86750294463</v>
      </c>
      <c r="J675" s="3">
        <f>'IECC Data-SI'!J675/Convert!$B$2*1000000</f>
        <v>1756883.2134866028</v>
      </c>
      <c r="K675" s="3">
        <f>'IECC Data-SI'!K675/Convert!$B$2*1000000</f>
        <v>178540.3029356075</v>
      </c>
      <c r="L675" s="3">
        <f>'IECC Data-SI'!L675/Convert!$B$2*1000000</f>
        <v>0</v>
      </c>
      <c r="M675" s="3">
        <f>'IECC Data-SI'!M675/Convert!$B$2*1000000</f>
        <v>990753.19137118699</v>
      </c>
      <c r="N675" s="3">
        <f>'IECC Data-SI'!N675/Convert!$B$2*1000000</f>
        <v>4615.8691686383627</v>
      </c>
      <c r="O675" s="3">
        <f>'IECC Data-SI'!O675/Convert!$B$2*1000000</f>
        <v>22.851103235383071</v>
      </c>
      <c r="P675" s="3">
        <f t="shared" si="20"/>
        <v>4593.01806540298</v>
      </c>
      <c r="Q675" s="3">
        <f>'IECC Data-SI'!Q675/Convert!$B$2*1000000</f>
        <v>0</v>
      </c>
      <c r="R675" s="3">
        <f>'IECC Data-SI'!R675/Convert!$B$2*1000000</f>
        <v>30908.314905399795</v>
      </c>
      <c r="S675" s="3">
        <f>'IECC Data-SI'!S675/Convert!$B$2*1000000</f>
        <v>0</v>
      </c>
      <c r="T675" s="3">
        <f>'IECC Data-SI'!T675/Convert!$B$2*1000000</f>
        <v>0</v>
      </c>
      <c r="U675" s="3">
        <f>'IECC Data-SI'!U675/Convert!$B$2*1000000</f>
        <v>225826.89694451258</v>
      </c>
      <c r="V675" s="3">
        <f>'IECC Data-SI'!V675/Convert!$B$2*1000000</f>
        <v>0</v>
      </c>
      <c r="W675" s="3">
        <f>'IECC Data-SI'!W675/Convert!$B$2*1000000</f>
        <v>3460400.4307342484</v>
      </c>
      <c r="X675" s="3">
        <f>'IECC Data-SI'!X675/Convert!$B$2*1000000</f>
        <v>554349.77426314563</v>
      </c>
      <c r="Y675" s="3">
        <f t="shared" si="21"/>
        <v>4014750.2049973942</v>
      </c>
      <c r="Z675" s="3">
        <f>'IECC Data-SI'!Y675/Convert!$B$2*1000000</f>
        <v>5962015.8514823718</v>
      </c>
      <c r="AA675" s="3">
        <f>'IECC Data-SI'!Z675/Convert!$B$2*1000000</f>
        <v>958716.97414326575</v>
      </c>
      <c r="AB675" s="3">
        <f>'IECC Data-SI'!AA675/Convert!$B$2*1000000</f>
        <v>6920732.8256256375</v>
      </c>
    </row>
    <row r="676" spans="1:28" x14ac:dyDescent="0.25">
      <c r="A676" s="93">
        <v>2006</v>
      </c>
      <c r="B676" s="93" t="s">
        <v>63</v>
      </c>
      <c r="C676" s="121" t="s">
        <v>14</v>
      </c>
      <c r="D676" s="3">
        <f>'IECC Data-SI'!D676*Convert!$B$1</f>
        <v>40946.022865372172</v>
      </c>
      <c r="E676" s="3">
        <f>'IECC Data-SI'!E676/Convert!$B$2*1000000</f>
        <v>1565462.0764643846</v>
      </c>
      <c r="F676" s="3">
        <f>'IECC Data-SI'!F676/Convert!$B$2*1000000</f>
        <v>825785.62898894737</v>
      </c>
      <c r="G676" s="3">
        <f>'IECC Data-SI'!G676/Convert!$B$2*1000000</f>
        <v>1251658.7983631955</v>
      </c>
      <c r="H676" s="3">
        <f>'IECC Data-SI'!H676/Convert!$B$2*1000000</f>
        <v>529498.01048456295</v>
      </c>
      <c r="I676" s="3">
        <f>'IECC Data-SI'!I676/Convert!$B$2*1000000</f>
        <v>214917.52237961986</v>
      </c>
      <c r="J676" s="3">
        <f>'IECC Data-SI'!J676/Convert!$B$2*1000000</f>
        <v>1756883.2134866028</v>
      </c>
      <c r="K676" s="3">
        <f>'IECC Data-SI'!K676/Convert!$B$2*1000000</f>
        <v>178540.3029356075</v>
      </c>
      <c r="L676" s="3">
        <f>'IECC Data-SI'!L676/Convert!$B$2*1000000</f>
        <v>0</v>
      </c>
      <c r="M676" s="3">
        <f>'IECC Data-SI'!M676/Convert!$B$2*1000000</f>
        <v>1003397.0711883608</v>
      </c>
      <c r="N676" s="3">
        <f>'IECC Data-SI'!N676/Convert!$B$2*1000000</f>
        <v>6265.0708839218851</v>
      </c>
      <c r="O676" s="3">
        <f>'IECC Data-SI'!O676/Convert!$B$2*1000000</f>
        <v>22.851103235383071</v>
      </c>
      <c r="P676" s="3">
        <f t="shared" si="20"/>
        <v>6242.2197806865024</v>
      </c>
      <c r="Q676" s="3">
        <f>'IECC Data-SI'!Q676/Convert!$B$2*1000000</f>
        <v>0</v>
      </c>
      <c r="R676" s="3">
        <f>'IECC Data-SI'!R676/Convert!$B$2*1000000</f>
        <v>161185.77224202052</v>
      </c>
      <c r="S676" s="3">
        <f>'IECC Data-SI'!S676/Convert!$B$2*1000000</f>
        <v>96042.304488321417</v>
      </c>
      <c r="T676" s="3">
        <f>'IECC Data-SI'!T676/Convert!$B$2*1000000</f>
        <v>0</v>
      </c>
      <c r="U676" s="3">
        <f>'IECC Data-SI'!U676/Convert!$B$2*1000000</f>
        <v>232309.96575631676</v>
      </c>
      <c r="V676" s="3">
        <f>'IECC Data-SI'!V676/Convert!$B$2*1000000</f>
        <v>0</v>
      </c>
      <c r="W676" s="3">
        <f>'IECC Data-SI'!W676/Convert!$B$2*1000000</f>
        <v>4083988.2425269699</v>
      </c>
      <c r="X676" s="3">
        <f>'IECC Data-SI'!X676/Convert!$B$2*1000000</f>
        <v>825785.62898894737</v>
      </c>
      <c r="Y676" s="3">
        <f t="shared" si="21"/>
        <v>4909773.8715159176</v>
      </c>
      <c r="Z676" s="3">
        <f>'IECC Data-SI'!Y676/Convert!$B$2*1000000</f>
        <v>6585309.8399809906</v>
      </c>
      <c r="AA676" s="3">
        <f>'IECC Data-SI'!Z676/Convert!$B$2*1000000</f>
        <v>1236635.8976808717</v>
      </c>
      <c r="AB676" s="3">
        <f>'IECC Data-SI'!AA676/Convert!$B$2*1000000</f>
        <v>7821945.7376618618</v>
      </c>
    </row>
    <row r="677" spans="1:28" x14ac:dyDescent="0.25">
      <c r="A677" s="93">
        <v>2006</v>
      </c>
      <c r="B677" s="93" t="s">
        <v>63</v>
      </c>
      <c r="C677" s="121" t="s">
        <v>2</v>
      </c>
      <c r="D677" s="3">
        <f>'IECC Data-SI'!D677*Convert!$B$1</f>
        <v>40946.022865372172</v>
      </c>
      <c r="E677" s="3">
        <f>'IECC Data-SI'!E677/Convert!$B$2*1000000</f>
        <v>1539311.8032892852</v>
      </c>
      <c r="F677" s="3">
        <f>'IECC Data-SI'!F677/Convert!$B$2*1000000</f>
        <v>563240.29845243273</v>
      </c>
      <c r="G677" s="3">
        <f>'IECC Data-SI'!G677/Convert!$B$2*1000000</f>
        <v>922880.01043357037</v>
      </c>
      <c r="H677" s="3">
        <f>'IECC Data-SI'!H677/Convert!$B$2*1000000</f>
        <v>529498.01048456295</v>
      </c>
      <c r="I677" s="3">
        <f>'IECC Data-SI'!I677/Convert!$B$2*1000000</f>
        <v>215078.65128283721</v>
      </c>
      <c r="J677" s="3">
        <f>'IECC Data-SI'!J677/Convert!$B$2*1000000</f>
        <v>1756883.2134866028</v>
      </c>
      <c r="K677" s="3">
        <f>'IECC Data-SI'!K677/Convert!$B$2*1000000</f>
        <v>178540.3029356075</v>
      </c>
      <c r="L677" s="3">
        <f>'IECC Data-SI'!L677/Convert!$B$2*1000000</f>
        <v>0</v>
      </c>
      <c r="M677" s="3">
        <f>'IECC Data-SI'!M677/Convert!$B$2*1000000</f>
        <v>1219518.3212567221</v>
      </c>
      <c r="N677" s="3">
        <f>'IECC Data-SI'!N677/Convert!$B$2*1000000</f>
        <v>4540.0438024184305</v>
      </c>
      <c r="O677" s="3">
        <f>'IECC Data-SI'!O677/Convert!$B$2*1000000</f>
        <v>22.851103235383071</v>
      </c>
      <c r="P677" s="3">
        <f t="shared" si="20"/>
        <v>4517.1926991830478</v>
      </c>
      <c r="Q677" s="3">
        <f>'IECC Data-SI'!Q677/Convert!$B$2*1000000</f>
        <v>0</v>
      </c>
      <c r="R677" s="3">
        <f>'IECC Data-SI'!R677/Convert!$B$2*1000000</f>
        <v>321774.41972505912</v>
      </c>
      <c r="S677" s="3">
        <f>'IECC Data-SI'!S677/Convert!$B$2*1000000</f>
        <v>110723.99102265575</v>
      </c>
      <c r="T677" s="3">
        <f>'IECC Data-SI'!T677/Convert!$B$2*1000000</f>
        <v>0</v>
      </c>
      <c r="U677" s="3">
        <f>'IECC Data-SI'!U677/Convert!$B$2*1000000</f>
        <v>230774.50209036315</v>
      </c>
      <c r="V677" s="3">
        <f>'IECC Data-SI'!V677/Convert!$B$2*1000000</f>
        <v>0</v>
      </c>
      <c r="W677" s="3">
        <f>'IECC Data-SI'!W677/Convert!$B$2*1000000</f>
        <v>4118725.7384264749</v>
      </c>
      <c r="X677" s="3">
        <f>'IECC Data-SI'!X677/Convert!$B$2*1000000</f>
        <v>563240.29845243273</v>
      </c>
      <c r="Y677" s="3">
        <f t="shared" si="21"/>
        <v>4681966.0368789081</v>
      </c>
      <c r="Z677" s="3">
        <f>'IECC Data-SI'!Y677/Convert!$B$2*1000000</f>
        <v>6620217.9429544918</v>
      </c>
      <c r="AA677" s="3">
        <f>'IECC Data-SI'!Z677/Convert!$B$2*1000000</f>
        <v>972555.10347840318</v>
      </c>
      <c r="AB677" s="3">
        <f>'IECC Data-SI'!AA677/Convert!$B$2*1000000</f>
        <v>7592773.0464328947</v>
      </c>
    </row>
    <row r="678" spans="1:28" x14ac:dyDescent="0.25">
      <c r="A678" s="93">
        <v>2006</v>
      </c>
      <c r="B678" s="93" t="s">
        <v>63</v>
      </c>
      <c r="C678" s="121" t="s">
        <v>18</v>
      </c>
      <c r="D678" s="3">
        <f>'IECC Data-SI'!D678*Convert!$B$1</f>
        <v>40946.022865372172</v>
      </c>
      <c r="E678" s="3">
        <f>'IECC Data-SI'!E678/Convert!$B$2*1000000</f>
        <v>1376827.5216507486</v>
      </c>
      <c r="F678" s="3">
        <f>'IECC Data-SI'!F678/Convert!$B$2*1000000</f>
        <v>687347.46661290643</v>
      </c>
      <c r="G678" s="3">
        <f>'IECC Data-SI'!G678/Convert!$B$2*1000000</f>
        <v>600224.12082620442</v>
      </c>
      <c r="H678" s="3">
        <f>'IECC Data-SI'!H678/Convert!$B$2*1000000</f>
        <v>529498.01048456295</v>
      </c>
      <c r="I678" s="3">
        <f>'IECC Data-SI'!I678/Convert!$B$2*1000000</f>
        <v>214671.08993940509</v>
      </c>
      <c r="J678" s="3">
        <f>'IECC Data-SI'!J678/Convert!$B$2*1000000</f>
        <v>1756883.2134866028</v>
      </c>
      <c r="K678" s="3">
        <f>'IECC Data-SI'!K678/Convert!$B$2*1000000</f>
        <v>178540.3029356075</v>
      </c>
      <c r="L678" s="3">
        <f>'IECC Data-SI'!L678/Convert!$B$2*1000000</f>
        <v>0</v>
      </c>
      <c r="M678" s="3">
        <f>'IECC Data-SI'!M678/Convert!$B$2*1000000</f>
        <v>967095.67711056815</v>
      </c>
      <c r="N678" s="3">
        <f>'IECC Data-SI'!N678/Convert!$B$2*1000000</f>
        <v>5592.1207587199879</v>
      </c>
      <c r="O678" s="3">
        <f>'IECC Data-SI'!O678/Convert!$B$2*1000000</f>
        <v>22.851103235383071</v>
      </c>
      <c r="P678" s="3">
        <f t="shared" si="20"/>
        <v>5569.2696554846052</v>
      </c>
      <c r="Q678" s="3">
        <f>'IECC Data-SI'!Q678/Convert!$B$2*1000000</f>
        <v>0</v>
      </c>
      <c r="R678" s="3">
        <f>'IECC Data-SI'!R678/Convert!$B$2*1000000</f>
        <v>43514.282039463498</v>
      </c>
      <c r="S678" s="3">
        <f>'IECC Data-SI'!S678/Convert!$B$2*1000000</f>
        <v>80005.23953280579</v>
      </c>
      <c r="T678" s="3">
        <f>'IECC Data-SI'!T678/Convert!$B$2*1000000</f>
        <v>0</v>
      </c>
      <c r="U678" s="3">
        <f>'IECC Data-SI'!U678/Convert!$B$2*1000000</f>
        <v>233598.99698205563</v>
      </c>
      <c r="V678" s="3">
        <f>'IECC Data-SI'!V678/Convert!$B$2*1000000</f>
        <v>0</v>
      </c>
      <c r="W678" s="3">
        <f>'IECC Data-SI'!W678/Convert!$B$2*1000000</f>
        <v>3073236.1108152755</v>
      </c>
      <c r="X678" s="3">
        <f>'IECC Data-SI'!X678/Convert!$B$2*1000000</f>
        <v>687347.46661290643</v>
      </c>
      <c r="Y678" s="3">
        <f t="shared" si="21"/>
        <v>3760583.5774281817</v>
      </c>
      <c r="Z678" s="3">
        <f>'IECC Data-SI'!Y678/Convert!$B$2*1000000</f>
        <v>5574311.2758290814</v>
      </c>
      <c r="AA678" s="3">
        <f>'IECC Data-SI'!Z678/Convert!$B$2*1000000</f>
        <v>1099496.2447013471</v>
      </c>
      <c r="AB678" s="3">
        <f>'IECC Data-SI'!AA678/Convert!$B$2*1000000</f>
        <v>6673807.5205304287</v>
      </c>
    </row>
    <row r="679" spans="1:28" x14ac:dyDescent="0.25">
      <c r="A679" s="93">
        <v>2006</v>
      </c>
      <c r="B679" s="93" t="s">
        <v>63</v>
      </c>
      <c r="C679" s="121" t="s">
        <v>4</v>
      </c>
      <c r="D679" s="3">
        <f>'IECC Data-SI'!D679*Convert!$B$1</f>
        <v>40946.022865372172</v>
      </c>
      <c r="E679" s="3">
        <f>'IECC Data-SI'!E679/Convert!$B$2*1000000</f>
        <v>1508223.4031391132</v>
      </c>
      <c r="F679" s="3">
        <f>'IECC Data-SI'!F679/Convert!$B$2*1000000</f>
        <v>879337.29388177441</v>
      </c>
      <c r="G679" s="3">
        <f>'IECC Data-SI'!G679/Convert!$B$2*1000000</f>
        <v>685129.57465097343</v>
      </c>
      <c r="H679" s="3">
        <f>'IECC Data-SI'!H679/Convert!$B$2*1000000</f>
        <v>529498.01048456295</v>
      </c>
      <c r="I679" s="3">
        <f>'IECC Data-SI'!I679/Convert!$B$2*1000000</f>
        <v>214983.8695750623</v>
      </c>
      <c r="J679" s="3">
        <f>'IECC Data-SI'!J679/Convert!$B$2*1000000</f>
        <v>1756883.2134866028</v>
      </c>
      <c r="K679" s="3">
        <f>'IECC Data-SI'!K679/Convert!$B$2*1000000</f>
        <v>178540.3029356075</v>
      </c>
      <c r="L679" s="3">
        <f>'IECC Data-SI'!L679/Convert!$B$2*1000000</f>
        <v>0</v>
      </c>
      <c r="M679" s="3">
        <f>'IECC Data-SI'!M679/Convert!$B$2*1000000</f>
        <v>961020.16964219604</v>
      </c>
      <c r="N679" s="3">
        <f>'IECC Data-SI'!N679/Convert!$B$2*1000000</f>
        <v>6056.5511268170712</v>
      </c>
      <c r="O679" s="3">
        <f>'IECC Data-SI'!O679/Convert!$B$2*1000000</f>
        <v>22.851103235383071</v>
      </c>
      <c r="P679" s="3">
        <f t="shared" si="20"/>
        <v>6033.7000235816886</v>
      </c>
      <c r="Q679" s="3">
        <f>'IECC Data-SI'!Q679/Convert!$B$2*1000000</f>
        <v>0</v>
      </c>
      <c r="R679" s="3">
        <f>'IECC Data-SI'!R679/Convert!$B$2*1000000</f>
        <v>203477.37025118765</v>
      </c>
      <c r="S679" s="3">
        <f>'IECC Data-SI'!S679/Convert!$B$2*1000000</f>
        <v>69001.083260138155</v>
      </c>
      <c r="T679" s="3">
        <f>'IECC Data-SI'!T679/Convert!$B$2*1000000</f>
        <v>0</v>
      </c>
      <c r="U679" s="3">
        <f>'IECC Data-SI'!U679/Convert!$B$2*1000000</f>
        <v>238006.34639358919</v>
      </c>
      <c r="V679" s="3">
        <f>'IECC Data-SI'!V679/Convert!$B$2*1000000</f>
        <v>0</v>
      </c>
      <c r="W679" s="3">
        <f>'IECC Data-SI'!W679/Convert!$B$2*1000000</f>
        <v>3432885.3009671899</v>
      </c>
      <c r="X679" s="3">
        <f>'IECC Data-SI'!X679/Convert!$B$2*1000000</f>
        <v>879337.29388177441</v>
      </c>
      <c r="Y679" s="3">
        <f t="shared" si="21"/>
        <v>4312222.5948489644</v>
      </c>
      <c r="Z679" s="3">
        <f>'IECC Data-SI'!Y679/Convert!$B$2*1000000</f>
        <v>5934282.7237874316</v>
      </c>
      <c r="AA679" s="3">
        <f>'IECC Data-SI'!Z679/Convert!$B$2*1000000</f>
        <v>1295893.4213817485</v>
      </c>
      <c r="AB679" s="3">
        <f>'IECC Data-SI'!AA679/Convert!$B$2*1000000</f>
        <v>7230176.145169179</v>
      </c>
    </row>
    <row r="680" spans="1:28" x14ac:dyDescent="0.25">
      <c r="A680" s="93">
        <v>2006</v>
      </c>
      <c r="B680" s="93" t="s">
        <v>63</v>
      </c>
      <c r="C680" s="121" t="s">
        <v>5</v>
      </c>
      <c r="D680" s="3">
        <f>'IECC Data-SI'!D680*Convert!$B$1</f>
        <v>40946.022865372172</v>
      </c>
      <c r="E680" s="3">
        <f>'IECC Data-SI'!E680/Convert!$B$2*1000000</f>
        <v>1500650.3446878975</v>
      </c>
      <c r="F680" s="3">
        <f>'IECC Data-SI'!F680/Convert!$B$2*1000000</f>
        <v>675016.36643138994</v>
      </c>
      <c r="G680" s="3">
        <f>'IECC Data-SI'!G680/Convert!$B$2*1000000</f>
        <v>701507.85375447874</v>
      </c>
      <c r="H680" s="3">
        <f>'IECC Data-SI'!H680/Convert!$B$2*1000000</f>
        <v>529498.01048456295</v>
      </c>
      <c r="I680" s="3">
        <f>'IECC Data-SI'!I680/Convert!$B$2*1000000</f>
        <v>214993.3477458398</v>
      </c>
      <c r="J680" s="3">
        <f>'IECC Data-SI'!J680/Convert!$B$2*1000000</f>
        <v>1756883.2134866028</v>
      </c>
      <c r="K680" s="3">
        <f>'IECC Data-SI'!K680/Convert!$B$2*1000000</f>
        <v>178540.3029356075</v>
      </c>
      <c r="L680" s="3">
        <f>'IECC Data-SI'!L680/Convert!$B$2*1000000</f>
        <v>0</v>
      </c>
      <c r="M680" s="3">
        <f>'IECC Data-SI'!M680/Convert!$B$2*1000000</f>
        <v>1163976.2405006217</v>
      </c>
      <c r="N680" s="3">
        <f>'IECC Data-SI'!N680/Convert!$B$2*1000000</f>
        <v>4994.9959997380229</v>
      </c>
      <c r="O680" s="3">
        <f>'IECC Data-SI'!O680/Convert!$B$2*1000000</f>
        <v>22.851103235383071</v>
      </c>
      <c r="P680" s="3">
        <f t="shared" si="20"/>
        <v>4972.1448965026402</v>
      </c>
      <c r="Q680" s="3">
        <f>'IECC Data-SI'!Q680/Convert!$B$2*1000000</f>
        <v>0</v>
      </c>
      <c r="R680" s="3">
        <f>'IECC Data-SI'!R680/Convert!$B$2*1000000</f>
        <v>310523.8310121767</v>
      </c>
      <c r="S680" s="3">
        <f>'IECC Data-SI'!S680/Convert!$B$2*1000000</f>
        <v>103397.36501165484</v>
      </c>
      <c r="T680" s="3">
        <f>'IECC Data-SI'!T680/Convert!$B$2*1000000</f>
        <v>0</v>
      </c>
      <c r="U680" s="3">
        <f>'IECC Data-SI'!U680/Convert!$B$2*1000000</f>
        <v>236167.58126275582</v>
      </c>
      <c r="V680" s="3">
        <f>'IECC Data-SI'!V680/Convert!$B$2*1000000</f>
        <v>0</v>
      </c>
      <c r="W680" s="3">
        <f>'IECC Data-SI'!W680/Convert!$B$2*1000000</f>
        <v>3785027.7798633324</v>
      </c>
      <c r="X680" s="3">
        <f>'IECC Data-SI'!X680/Convert!$B$2*1000000</f>
        <v>675016.36643138994</v>
      </c>
      <c r="Y680" s="3">
        <f t="shared" si="21"/>
        <v>4460044.1462947223</v>
      </c>
      <c r="Z680" s="3">
        <f>'IECC Data-SI'!Y680/Convert!$B$2*1000000</f>
        <v>6286415.7245127959</v>
      </c>
      <c r="AA680" s="3">
        <f>'IECC Data-SI'!Z680/Convert!$B$2*1000000</f>
        <v>1089724.2506297533</v>
      </c>
      <c r="AB680" s="3">
        <f>'IECC Data-SI'!AA680/Convert!$B$2*1000000</f>
        <v>7376139.9751425488</v>
      </c>
    </row>
    <row r="681" spans="1:28" x14ac:dyDescent="0.25">
      <c r="A681" s="93">
        <v>2006</v>
      </c>
      <c r="B681" s="93" t="s">
        <v>63</v>
      </c>
      <c r="C681" s="121" t="s">
        <v>15</v>
      </c>
      <c r="D681" s="3">
        <f>'IECC Data-SI'!D681*Convert!$B$1</f>
        <v>40946.022865372172</v>
      </c>
      <c r="E681" s="3">
        <f>'IECC Data-SI'!E681/Convert!$B$2*1000000</f>
        <v>1332204.2936303185</v>
      </c>
      <c r="F681" s="3">
        <f>'IECC Data-SI'!F681/Convert!$B$2*1000000</f>
        <v>703318.18437297957</v>
      </c>
      <c r="G681" s="3">
        <f>'IECC Data-SI'!G681/Convert!$B$2*1000000</f>
        <v>422489.46240668383</v>
      </c>
      <c r="H681" s="3">
        <f>'IECC Data-SI'!H681/Convert!$B$2*1000000</f>
        <v>529498.01048456295</v>
      </c>
      <c r="I681" s="3">
        <f>'IECC Data-SI'!I681/Convert!$B$2*1000000</f>
        <v>214652.1335978501</v>
      </c>
      <c r="J681" s="3">
        <f>'IECC Data-SI'!J681/Convert!$B$2*1000000</f>
        <v>1756883.2134866028</v>
      </c>
      <c r="K681" s="3">
        <f>'IECC Data-SI'!K681/Convert!$B$2*1000000</f>
        <v>178540.3029356075</v>
      </c>
      <c r="L681" s="3">
        <f>'IECC Data-SI'!L681/Convert!$B$2*1000000</f>
        <v>0</v>
      </c>
      <c r="M681" s="3">
        <f>'IECC Data-SI'!M681/Convert!$B$2*1000000</f>
        <v>947200.9966486136</v>
      </c>
      <c r="N681" s="3">
        <f>'IECC Data-SI'!N681/Convert!$B$2*1000000</f>
        <v>5866.987711267242</v>
      </c>
      <c r="O681" s="3">
        <f>'IECC Data-SI'!O681/Convert!$B$2*1000000</f>
        <v>22.851103235383071</v>
      </c>
      <c r="P681" s="3">
        <f t="shared" si="20"/>
        <v>5844.1366080318594</v>
      </c>
      <c r="Q681" s="3">
        <f>'IECC Data-SI'!Q681/Convert!$B$2*1000000</f>
        <v>0</v>
      </c>
      <c r="R681" s="3">
        <f>'IECC Data-SI'!R681/Convert!$B$2*1000000</f>
        <v>15013.422511546543</v>
      </c>
      <c r="S681" s="3">
        <f>'IECC Data-SI'!S681/Convert!$B$2*1000000</f>
        <v>78403.428671409725</v>
      </c>
      <c r="T681" s="3">
        <f>'IECC Data-SI'!T681/Convert!$B$2*1000000</f>
        <v>0</v>
      </c>
      <c r="U681" s="3">
        <f>'IECC Data-SI'!U681/Convert!$B$2*1000000</f>
        <v>237579.82870860206</v>
      </c>
      <c r="V681" s="3">
        <f>'IECC Data-SI'!V681/Convert!$B$2*1000000</f>
        <v>0</v>
      </c>
      <c r="W681" s="3">
        <f>'IECC Data-SI'!W681/Convert!$B$2*1000000</f>
        <v>2801155.7404766041</v>
      </c>
      <c r="X681" s="3">
        <f>'IECC Data-SI'!X681/Convert!$B$2*1000000</f>
        <v>703318.18437297957</v>
      </c>
      <c r="Y681" s="3">
        <f t="shared" si="21"/>
        <v>3504473.9248495838</v>
      </c>
      <c r="Z681" s="3">
        <f>'IECC Data-SI'!Y681/Convert!$B$2*1000000</f>
        <v>5302221.4273196328</v>
      </c>
      <c r="AA681" s="3">
        <f>'IECC Data-SI'!Z681/Convert!$B$2*1000000</f>
        <v>1119447.7941879665</v>
      </c>
      <c r="AB681" s="3">
        <f>'IECC Data-SI'!AA681/Convert!$B$2*1000000</f>
        <v>6421669.2215075996</v>
      </c>
    </row>
    <row r="682" spans="1:28" x14ac:dyDescent="0.25">
      <c r="A682" s="93">
        <v>2006</v>
      </c>
      <c r="B682" s="93" t="s">
        <v>63</v>
      </c>
      <c r="C682" s="121" t="s">
        <v>16</v>
      </c>
      <c r="D682" s="3">
        <f>'IECC Data-SI'!D682*Convert!$B$1</f>
        <v>40946.022865372172</v>
      </c>
      <c r="E682" s="3">
        <f>'IECC Data-SI'!E682/Convert!$B$2*1000000</f>
        <v>1676062.8512669327</v>
      </c>
      <c r="F682" s="3">
        <f>'IECC Data-SI'!F682/Convert!$B$2*1000000</f>
        <v>1472585.4810157453</v>
      </c>
      <c r="G682" s="3">
        <f>'IECC Data-SI'!G682/Convert!$B$2*1000000</f>
        <v>723032.77959016198</v>
      </c>
      <c r="H682" s="3">
        <f>'IECC Data-SI'!H682/Convert!$B$2*1000000</f>
        <v>529498.01048456295</v>
      </c>
      <c r="I682" s="3">
        <f>'IECC Data-SI'!I682/Convert!$B$2*1000000</f>
        <v>214889.0878672874</v>
      </c>
      <c r="J682" s="3">
        <f>'IECC Data-SI'!J682/Convert!$B$2*1000000</f>
        <v>1756883.2134866028</v>
      </c>
      <c r="K682" s="3">
        <f>'IECC Data-SI'!K682/Convert!$B$2*1000000</f>
        <v>178540.3029356075</v>
      </c>
      <c r="L682" s="3">
        <f>'IECC Data-SI'!L682/Convert!$B$2*1000000</f>
        <v>0</v>
      </c>
      <c r="M682" s="3">
        <f>'IECC Data-SI'!M682/Convert!$B$2*1000000</f>
        <v>998051.3828698555</v>
      </c>
      <c r="N682" s="3">
        <f>'IECC Data-SI'!N682/Convert!$B$2*1000000</f>
        <v>8795.7424815121158</v>
      </c>
      <c r="O682" s="3">
        <f>'IECC Data-SI'!O682/Convert!$B$2*1000000</f>
        <v>22.851103235383071</v>
      </c>
      <c r="P682" s="3">
        <f t="shared" si="20"/>
        <v>8772.8913782767322</v>
      </c>
      <c r="Q682" s="3">
        <f>'IECC Data-SI'!Q682/Convert!$B$2*1000000</f>
        <v>0</v>
      </c>
      <c r="R682" s="3">
        <f>'IECC Data-SI'!R682/Convert!$B$2*1000000</f>
        <v>334380.38685912278</v>
      </c>
      <c r="S682" s="3">
        <f>'IECC Data-SI'!S682/Convert!$B$2*1000000</f>
        <v>87189.692982144348</v>
      </c>
      <c r="T682" s="3">
        <f>'IECC Data-SI'!T682/Convert!$B$2*1000000</f>
        <v>0</v>
      </c>
      <c r="U682" s="3">
        <f>'IECC Data-SI'!U682/Convert!$B$2*1000000</f>
        <v>243257.25300431944</v>
      </c>
      <c r="V682" s="3">
        <f>'IECC Data-SI'!V682/Convert!$B$2*1000000</f>
        <v>0</v>
      </c>
      <c r="W682" s="3">
        <f>'IECC Data-SI'!W682/Convert!$B$2*1000000</f>
        <v>3827489.984946494</v>
      </c>
      <c r="X682" s="3">
        <f>'IECC Data-SI'!X682/Convert!$B$2*1000000</f>
        <v>1472585.4810157453</v>
      </c>
      <c r="Y682" s="3">
        <f t="shared" si="21"/>
        <v>5300075.4659622395</v>
      </c>
      <c r="Z682" s="3">
        <f>'IECC Data-SI'!Y682/Convert!$B$2*1000000</f>
        <v>6328783.1478881827</v>
      </c>
      <c r="AA682" s="3">
        <f>'IECC Data-SI'!Z682/Convert!$B$2*1000000</f>
        <v>1894392.5151264495</v>
      </c>
      <c r="AB682" s="3">
        <f>'IECC Data-SI'!AA682/Convert!$B$2*1000000</f>
        <v>8223175.6630146326</v>
      </c>
    </row>
    <row r="683" spans="1:28" x14ac:dyDescent="0.25">
      <c r="A683" s="93">
        <v>2006</v>
      </c>
      <c r="B683" s="93" t="s">
        <v>63</v>
      </c>
      <c r="C683" s="121" t="s">
        <v>9</v>
      </c>
      <c r="D683" s="3">
        <f>'IECC Data-SI'!D683*Convert!$B$1</f>
        <v>40946.022865372172</v>
      </c>
      <c r="E683" s="3">
        <f>'IECC Data-SI'!E683/Convert!$B$2*1000000</f>
        <v>1679579.252625382</v>
      </c>
      <c r="F683" s="3">
        <f>'IECC Data-SI'!F683/Convert!$B$2*1000000</f>
        <v>1227081.9015371604</v>
      </c>
      <c r="G683" s="3">
        <f>'IECC Data-SI'!G683/Convert!$B$2*1000000</f>
        <v>542985.44750093331</v>
      </c>
      <c r="H683" s="3">
        <f>'IECC Data-SI'!H683/Convert!$B$2*1000000</f>
        <v>529498.01048456295</v>
      </c>
      <c r="I683" s="3">
        <f>'IECC Data-SI'!I683/Convert!$B$2*1000000</f>
        <v>214727.95896407004</v>
      </c>
      <c r="J683" s="3">
        <f>'IECC Data-SI'!J683/Convert!$B$2*1000000</f>
        <v>1756883.2134866028</v>
      </c>
      <c r="K683" s="3">
        <f>'IECC Data-SI'!K683/Convert!$B$2*1000000</f>
        <v>178540.3029356075</v>
      </c>
      <c r="L683" s="3">
        <f>'IECC Data-SI'!L683/Convert!$B$2*1000000</f>
        <v>0</v>
      </c>
      <c r="M683" s="3">
        <f>'IECC Data-SI'!M683/Convert!$B$2*1000000</f>
        <v>1102699.8664241391</v>
      </c>
      <c r="N683" s="3">
        <f>'IECC Data-SI'!N683/Convert!$B$2*1000000</f>
        <v>7847.9254037629662</v>
      </c>
      <c r="O683" s="3">
        <f>'IECC Data-SI'!O683/Convert!$B$2*1000000</f>
        <v>22.851103235383071</v>
      </c>
      <c r="P683" s="3">
        <f t="shared" si="20"/>
        <v>7825.0743005275835</v>
      </c>
      <c r="Q683" s="3">
        <f>'IECC Data-SI'!Q683/Convert!$B$2*1000000</f>
        <v>0</v>
      </c>
      <c r="R683" s="3">
        <f>'IECC Data-SI'!R683/Convert!$B$2*1000000</f>
        <v>412053.99638066569</v>
      </c>
      <c r="S683" s="3">
        <f>'IECC Data-SI'!S683/Convert!$B$2*1000000</f>
        <v>96904.81802907314</v>
      </c>
      <c r="T683" s="3">
        <f>'IECC Data-SI'!T683/Convert!$B$2*1000000</f>
        <v>0</v>
      </c>
      <c r="U683" s="3">
        <f>'IECC Data-SI'!U683/Convert!$B$2*1000000</f>
        <v>241977.69994935812</v>
      </c>
      <c r="V683" s="3">
        <f>'IECC Data-SI'!V683/Convert!$B$2*1000000</f>
        <v>0</v>
      </c>
      <c r="W683" s="3">
        <f>'IECC Data-SI'!W683/Convert!$B$2*1000000</f>
        <v>3842048.455260721</v>
      </c>
      <c r="X683" s="3">
        <f>'IECC Data-SI'!X683/Convert!$B$2*1000000</f>
        <v>1227081.9015371604</v>
      </c>
      <c r="Y683" s="3">
        <f t="shared" si="21"/>
        <v>5069130.3567978814</v>
      </c>
      <c r="Z683" s="3">
        <f>'IECC Data-SI'!Y683/Convert!$B$2*1000000</f>
        <v>6343180.4892991921</v>
      </c>
      <c r="AA683" s="3">
        <f>'IECC Data-SI'!Z683/Convert!$B$2*1000000</f>
        <v>1647599.9044221258</v>
      </c>
      <c r="AB683" s="3">
        <f>'IECC Data-SI'!AA683/Convert!$B$2*1000000</f>
        <v>7990780.3937213179</v>
      </c>
    </row>
    <row r="684" spans="1:28" x14ac:dyDescent="0.25">
      <c r="A684" s="93">
        <v>2006</v>
      </c>
      <c r="B684" s="93" t="s">
        <v>63</v>
      </c>
      <c r="C684" s="121" t="s">
        <v>12</v>
      </c>
      <c r="D684" s="3">
        <f>'IECC Data-SI'!D684*Convert!$B$1</f>
        <v>40946.022865372172</v>
      </c>
      <c r="E684" s="3">
        <f>'IECC Data-SI'!E684/Convert!$B$2*1000000</f>
        <v>1636444.0974170181</v>
      </c>
      <c r="F684" s="3">
        <f>'IECC Data-SI'!F684/Convert!$B$2*1000000</f>
        <v>1786312.9337507139</v>
      </c>
      <c r="G684" s="3">
        <f>'IECC Data-SI'!G684/Convert!$B$2*1000000</f>
        <v>867878.18541178713</v>
      </c>
      <c r="H684" s="3">
        <f>'IECC Data-SI'!H684/Convert!$B$2*1000000</f>
        <v>529498.01048456295</v>
      </c>
      <c r="I684" s="3">
        <f>'IECC Data-SI'!I684/Convert!$B$2*1000000</f>
        <v>214595.26457318515</v>
      </c>
      <c r="J684" s="3">
        <f>'IECC Data-SI'!J684/Convert!$B$2*1000000</f>
        <v>1756883.2134866028</v>
      </c>
      <c r="K684" s="3">
        <f>'IECC Data-SI'!K684/Convert!$B$2*1000000</f>
        <v>178540.3029356075</v>
      </c>
      <c r="L684" s="3">
        <f>'IECC Data-SI'!L684/Convert!$B$2*1000000</f>
        <v>0</v>
      </c>
      <c r="M684" s="3">
        <f>'IECC Data-SI'!M684/Convert!$B$2*1000000</f>
        <v>991018.58015295677</v>
      </c>
      <c r="N684" s="3">
        <f>'IECC Data-SI'!N684/Convert!$B$2*1000000</f>
        <v>9885.7321209236379</v>
      </c>
      <c r="O684" s="3">
        <f>'IECC Data-SI'!O684/Convert!$B$2*1000000</f>
        <v>22.851103235383071</v>
      </c>
      <c r="P684" s="3">
        <f t="shared" si="20"/>
        <v>9862.8810176882544</v>
      </c>
      <c r="Q684" s="3">
        <f>'IECC Data-SI'!Q684/Convert!$B$2*1000000</f>
        <v>0</v>
      </c>
      <c r="R684" s="3">
        <f>'IECC Data-SI'!R684/Convert!$B$2*1000000</f>
        <v>433901.18002278358</v>
      </c>
      <c r="S684" s="3">
        <f>'IECC Data-SI'!S684/Convert!$B$2*1000000</f>
        <v>91786.605809227738</v>
      </c>
      <c r="T684" s="3">
        <f>'IECC Data-SI'!T684/Convert!$B$2*1000000</f>
        <v>0</v>
      </c>
      <c r="U684" s="3">
        <f>'IECC Data-SI'!U684/Convert!$B$2*1000000</f>
        <v>249493.88937590891</v>
      </c>
      <c r="V684" s="3">
        <f>'IECC Data-SI'!V684/Convert!$B$2*1000000</f>
        <v>0</v>
      </c>
      <c r="W684" s="3">
        <f>'IECC Data-SI'!W684/Convert!$B$2*1000000</f>
        <v>4030891.5298314616</v>
      </c>
      <c r="X684" s="3">
        <f>'IECC Data-SI'!X684/Convert!$B$2*1000000</f>
        <v>1786312.9337507139</v>
      </c>
      <c r="Y684" s="3">
        <f t="shared" si="21"/>
        <v>5817204.4635821758</v>
      </c>
      <c r="Z684" s="3">
        <f>'IECC Data-SI'!Y684/Convert!$B$2*1000000</f>
        <v>6531890.8694790481</v>
      </c>
      <c r="AA684" s="3">
        <f>'IECC Data-SI'!Z684/Convert!$B$2*1000000</f>
        <v>2214356.6042330074</v>
      </c>
      <c r="AB684" s="3">
        <f>'IECC Data-SI'!AA684/Convert!$B$2*1000000</f>
        <v>8746247.4737120569</v>
      </c>
    </row>
    <row r="685" spans="1:28" x14ac:dyDescent="0.25">
      <c r="A685" s="93">
        <v>2006</v>
      </c>
      <c r="B685" s="93" t="s">
        <v>63</v>
      </c>
      <c r="C685" s="121" t="s">
        <v>8</v>
      </c>
      <c r="D685" s="3">
        <f>'IECC Data-SI'!D685*Convert!$B$1</f>
        <v>40946.022865372172</v>
      </c>
      <c r="E685" s="3">
        <f>'IECC Data-SI'!E685/Convert!$B$2*1000000</f>
        <v>1946560.3670857628</v>
      </c>
      <c r="F685" s="3">
        <f>'IECC Data-SI'!F685/Convert!$B$2*1000000</f>
        <v>2494863.0683928686</v>
      </c>
      <c r="G685" s="3">
        <f>'IECC Data-SI'!G685/Convert!$B$2*1000000</f>
        <v>665045.33077346894</v>
      </c>
      <c r="H685" s="3">
        <f>'IECC Data-SI'!H685/Convert!$B$2*1000000</f>
        <v>529498.01048456295</v>
      </c>
      <c r="I685" s="3">
        <f>'IECC Data-SI'!I685/Convert!$B$2*1000000</f>
        <v>213419.97139677621</v>
      </c>
      <c r="J685" s="3">
        <f>'IECC Data-SI'!J685/Convert!$B$2*1000000</f>
        <v>1756883.2134866028</v>
      </c>
      <c r="K685" s="3">
        <f>'IECC Data-SI'!K685/Convert!$B$2*1000000</f>
        <v>178540.3029356075</v>
      </c>
      <c r="L685" s="3">
        <f>'IECC Data-SI'!L685/Convert!$B$2*1000000</f>
        <v>0</v>
      </c>
      <c r="M685" s="3">
        <f>'IECC Data-SI'!M685/Convert!$B$2*1000000</f>
        <v>1003681.4163116853</v>
      </c>
      <c r="N685" s="3">
        <f>'IECC Data-SI'!N685/Convert!$B$2*1000000</f>
        <v>12473.272743178821</v>
      </c>
      <c r="O685" s="3">
        <f>'IECC Data-SI'!O685/Convert!$B$2*1000000</f>
        <v>22.851103235383071</v>
      </c>
      <c r="P685" s="3">
        <f t="shared" si="20"/>
        <v>12450.421639943437</v>
      </c>
      <c r="Q685" s="3">
        <f>'IECC Data-SI'!Q685/Convert!$B$2*1000000</f>
        <v>0</v>
      </c>
      <c r="R685" s="3">
        <f>'IECC Data-SI'!R685/Convert!$B$2*1000000</f>
        <v>564282.89723795676</v>
      </c>
      <c r="S685" s="3">
        <f>'IECC Data-SI'!S685/Convert!$B$2*1000000</f>
        <v>92819.726423974324</v>
      </c>
      <c r="T685" s="3">
        <f>'IECC Data-SI'!T685/Convert!$B$2*1000000</f>
        <v>0</v>
      </c>
      <c r="U685" s="3">
        <f>'IECC Data-SI'!U685/Convert!$B$2*1000000</f>
        <v>258185.37197886858</v>
      </c>
      <c r="V685" s="3">
        <f>'IECC Data-SI'!V685/Convert!$B$2*1000000</f>
        <v>0</v>
      </c>
      <c r="W685" s="3">
        <f>'IECC Data-SI'!W685/Convert!$B$2*1000000</f>
        <v>4284840.1594727915</v>
      </c>
      <c r="X685" s="3">
        <f>'IECC Data-SI'!X685/Convert!$B$2*1000000</f>
        <v>2494863.0683928686</v>
      </c>
      <c r="Y685" s="3">
        <f t="shared" si="21"/>
        <v>6779703.2278656606</v>
      </c>
      <c r="Z685" s="3">
        <f>'IECC Data-SI'!Y685/Convert!$B$2*1000000</f>
        <v>6784673.6841147467</v>
      </c>
      <c r="AA685" s="3">
        <f>'IECC Data-SI'!Z685/Convert!$B$2*1000000</f>
        <v>2931588.7433073446</v>
      </c>
      <c r="AB685" s="3">
        <f>'IECC Data-SI'!AA685/Convert!$B$2*1000000</f>
        <v>9716262.4274220932</v>
      </c>
    </row>
    <row r="686" spans="1:28" x14ac:dyDescent="0.25">
      <c r="A686" s="93">
        <v>2009</v>
      </c>
      <c r="B686" s="93" t="s">
        <v>63</v>
      </c>
      <c r="C686" s="121" t="s">
        <v>10</v>
      </c>
      <c r="D686" s="3">
        <f>'IECC Data-SI'!D686*Convert!$B$1</f>
        <v>40946.022865372172</v>
      </c>
      <c r="E686" s="3">
        <f>'IECC Data-SI'!E686/Convert!$B$2*1000000</f>
        <v>161470.11736534527</v>
      </c>
      <c r="F686" s="3">
        <f>'IECC Data-SI'!F686/Convert!$B$2*1000000</f>
        <v>487035.80540140101</v>
      </c>
      <c r="G686" s="3">
        <f>'IECC Data-SI'!G686/Convert!$B$2*1000000</f>
        <v>2615359.0534871183</v>
      </c>
      <c r="H686" s="3">
        <f>'IECC Data-SI'!H686/Convert!$B$2*1000000</f>
        <v>529498.01048456295</v>
      </c>
      <c r="I686" s="3">
        <f>'IECC Data-SI'!I686/Convert!$B$2*1000000</f>
        <v>126353.49463473924</v>
      </c>
      <c r="J686" s="3">
        <f>'IECC Data-SI'!J686/Convert!$B$2*1000000</f>
        <v>1756883.2134866028</v>
      </c>
      <c r="K686" s="3">
        <f>'IECC Data-SI'!K686/Convert!$B$2*1000000</f>
        <v>178540.3029356075</v>
      </c>
      <c r="L686" s="3">
        <f>'IECC Data-SI'!L686/Convert!$B$2*1000000</f>
        <v>0</v>
      </c>
      <c r="M686" s="3">
        <f>'IECC Data-SI'!M686/Convert!$B$2*1000000</f>
        <v>613939.03394123469</v>
      </c>
      <c r="N686" s="3">
        <f>'IECC Data-SI'!N686/Convert!$B$2*1000000</f>
        <v>4293.6113622036519</v>
      </c>
      <c r="O686" s="3">
        <f>'IECC Data-SI'!O686/Convert!$B$2*1000000</f>
        <v>22.851103235383071</v>
      </c>
      <c r="P686" s="3">
        <f t="shared" si="20"/>
        <v>4270.7602589682692</v>
      </c>
      <c r="Q686" s="3">
        <f>'IECC Data-SI'!Q686/Convert!$B$2*1000000</f>
        <v>0</v>
      </c>
      <c r="R686" s="3">
        <f>'IECC Data-SI'!R686/Convert!$B$2*1000000</f>
        <v>0</v>
      </c>
      <c r="S686" s="3">
        <f>'IECC Data-SI'!S686/Convert!$B$2*1000000</f>
        <v>0</v>
      </c>
      <c r="T686" s="3">
        <f>'IECC Data-SI'!T686/Convert!$B$2*1000000</f>
        <v>0</v>
      </c>
      <c r="U686" s="3">
        <f>'IECC Data-SI'!U686/Convert!$B$2*1000000</f>
        <v>224613.69108499368</v>
      </c>
      <c r="V686" s="3">
        <f>'IECC Data-SI'!V686/Convert!$B$2*1000000</f>
        <v>0</v>
      </c>
      <c r="W686" s="3">
        <f>'IECC Data-SI'!W686/Convert!$B$2*1000000</f>
        <v>3395038.9650526661</v>
      </c>
      <c r="X686" s="3">
        <f>'IECC Data-SI'!X686/Convert!$B$2*1000000</f>
        <v>487035.80540140101</v>
      </c>
      <c r="Y686" s="3">
        <f t="shared" si="21"/>
        <v>3882074.7704540673</v>
      </c>
      <c r="Z686" s="3">
        <f>'IECC Data-SI'!Y686/Convert!$B$2*1000000</f>
        <v>5807815.4911033623</v>
      </c>
      <c r="AA686" s="3">
        <f>'IECC Data-SI'!Z686/Convert!$B$2*1000000</f>
        <v>890199.2775927796</v>
      </c>
      <c r="AB686" s="3">
        <f>'IECC Data-SI'!AA686/Convert!$B$2*1000000</f>
        <v>6698014.7686961414</v>
      </c>
    </row>
    <row r="687" spans="1:28" x14ac:dyDescent="0.25">
      <c r="A687" s="93">
        <v>2009</v>
      </c>
      <c r="B687" s="93" t="s">
        <v>63</v>
      </c>
      <c r="C687" s="121" t="s">
        <v>6</v>
      </c>
      <c r="D687" s="3">
        <f>'IECC Data-SI'!D687*Convert!$B$1</f>
        <v>40946.022865372172</v>
      </c>
      <c r="E687" s="3">
        <f>'IECC Data-SI'!E687/Convert!$B$2*1000000</f>
        <v>354929.06110472436</v>
      </c>
      <c r="F687" s="3">
        <f>'IECC Data-SI'!F687/Convert!$B$2*1000000</f>
        <v>477093.20425581239</v>
      </c>
      <c r="G687" s="3">
        <f>'IECC Data-SI'!G687/Convert!$B$2*1000000</f>
        <v>2253937.4453998129</v>
      </c>
      <c r="H687" s="3">
        <f>'IECC Data-SI'!H687/Convert!$B$2*1000000</f>
        <v>529498.01048456295</v>
      </c>
      <c r="I687" s="3">
        <f>'IECC Data-SI'!I687/Convert!$B$2*1000000</f>
        <v>126381.92914707171</v>
      </c>
      <c r="J687" s="3">
        <f>'IECC Data-SI'!J687/Convert!$B$2*1000000</f>
        <v>1756883.2134866028</v>
      </c>
      <c r="K687" s="3">
        <f>'IECC Data-SI'!K687/Convert!$B$2*1000000</f>
        <v>178540.3029356075</v>
      </c>
      <c r="L687" s="3">
        <f>'IECC Data-SI'!L687/Convert!$B$2*1000000</f>
        <v>0</v>
      </c>
      <c r="M687" s="3">
        <f>'IECC Data-SI'!M687/Convert!$B$2*1000000</f>
        <v>550245.72631649184</v>
      </c>
      <c r="N687" s="3">
        <f>'IECC Data-SI'!N687/Convert!$B$2*1000000</f>
        <v>3563.7922123368057</v>
      </c>
      <c r="O687" s="3">
        <f>'IECC Data-SI'!O687/Convert!$B$2*1000000</f>
        <v>22.851103235383071</v>
      </c>
      <c r="P687" s="3">
        <f t="shared" si="20"/>
        <v>3540.9411091014226</v>
      </c>
      <c r="Q687" s="3">
        <f>'IECC Data-SI'!Q687/Convert!$B$2*1000000</f>
        <v>0</v>
      </c>
      <c r="R687" s="3">
        <f>'IECC Data-SI'!R687/Convert!$B$2*1000000</f>
        <v>360.1704895446772</v>
      </c>
      <c r="S687" s="3">
        <f>'IECC Data-SI'!S687/Convert!$B$2*1000000</f>
        <v>0</v>
      </c>
      <c r="T687" s="3">
        <f>'IECC Data-SI'!T687/Convert!$B$2*1000000</f>
        <v>0</v>
      </c>
      <c r="U687" s="3">
        <f>'IECC Data-SI'!U687/Convert!$B$2*1000000</f>
        <v>224613.69108499368</v>
      </c>
      <c r="V687" s="3">
        <f>'IECC Data-SI'!V687/Convert!$B$2*1000000</f>
        <v>0</v>
      </c>
      <c r="W687" s="3">
        <f>'IECC Data-SI'!W687/Convert!$B$2*1000000</f>
        <v>3163013.3444196745</v>
      </c>
      <c r="X687" s="3">
        <f>'IECC Data-SI'!X687/Convert!$B$2*1000000</f>
        <v>477093.20425581239</v>
      </c>
      <c r="Y687" s="3">
        <f t="shared" si="21"/>
        <v>3640106.5486754868</v>
      </c>
      <c r="Z687" s="3">
        <f>'IECC Data-SI'!Y687/Convert!$B$2*1000000</f>
        <v>5575808.8268119246</v>
      </c>
      <c r="AA687" s="3">
        <f>'IECC Data-SI'!Z687/Convert!$B$2*1000000</f>
        <v>880247.1982764136</v>
      </c>
      <c r="AB687" s="3">
        <f>'IECC Data-SI'!AA687/Convert!$B$2*1000000</f>
        <v>6456056.0250883391</v>
      </c>
    </row>
    <row r="688" spans="1:28" x14ac:dyDescent="0.25">
      <c r="A688" s="93">
        <v>2009</v>
      </c>
      <c r="B688" s="93" t="s">
        <v>63</v>
      </c>
      <c r="C688" s="121" t="s">
        <v>11</v>
      </c>
      <c r="D688" s="3">
        <f>'IECC Data-SI'!D688*Convert!$B$1</f>
        <v>40946.022865372172</v>
      </c>
      <c r="E688" s="3">
        <f>'IECC Data-SI'!E688/Convert!$B$2*1000000</f>
        <v>145148.70728650488</v>
      </c>
      <c r="F688" s="3">
        <f>'IECC Data-SI'!F688/Convert!$B$2*1000000</f>
        <v>457113.22025686025</v>
      </c>
      <c r="G688" s="3">
        <f>'IECC Data-SI'!G688/Convert!$B$2*1000000</f>
        <v>1939489.6516857541</v>
      </c>
      <c r="H688" s="3">
        <f>'IECC Data-SI'!H688/Convert!$B$2*1000000</f>
        <v>529498.01048456295</v>
      </c>
      <c r="I688" s="3">
        <f>'IECC Data-SI'!I688/Convert!$B$2*1000000</f>
        <v>126400.88548862671</v>
      </c>
      <c r="J688" s="3">
        <f>'IECC Data-SI'!J688/Convert!$B$2*1000000</f>
        <v>1756883.2134866028</v>
      </c>
      <c r="K688" s="3">
        <f>'IECC Data-SI'!K688/Convert!$B$2*1000000</f>
        <v>178540.3029356075</v>
      </c>
      <c r="L688" s="3">
        <f>'IECC Data-SI'!L688/Convert!$B$2*1000000</f>
        <v>0</v>
      </c>
      <c r="M688" s="3">
        <f>'IECC Data-SI'!M688/Convert!$B$2*1000000</f>
        <v>477756.67621023679</v>
      </c>
      <c r="N688" s="3">
        <f>'IECC Data-SI'!N688/Convert!$B$2*1000000</f>
        <v>4198.8296544287359</v>
      </c>
      <c r="O688" s="3">
        <f>'IECC Data-SI'!O688/Convert!$B$2*1000000</f>
        <v>22.851103235383071</v>
      </c>
      <c r="P688" s="3">
        <f t="shared" si="20"/>
        <v>4175.9785511933533</v>
      </c>
      <c r="Q688" s="3">
        <f>'IECC Data-SI'!Q688/Convert!$B$2*1000000</f>
        <v>0</v>
      </c>
      <c r="R688" s="3">
        <f>'IECC Data-SI'!R688/Convert!$B$2*1000000</f>
        <v>0</v>
      </c>
      <c r="S688" s="3">
        <f>'IECC Data-SI'!S688/Convert!$B$2*1000000</f>
        <v>0</v>
      </c>
      <c r="T688" s="3">
        <f>'IECC Data-SI'!T688/Convert!$B$2*1000000</f>
        <v>0</v>
      </c>
      <c r="U688" s="3">
        <f>'IECC Data-SI'!U688/Convert!$B$2*1000000</f>
        <v>224613.69108499368</v>
      </c>
      <c r="V688" s="3">
        <f>'IECC Data-SI'!V688/Convert!$B$2*1000000</f>
        <v>0</v>
      </c>
      <c r="W688" s="3">
        <f>'IECC Data-SI'!W688/Convert!$B$2*1000000</f>
        <v>2566571.0137336892</v>
      </c>
      <c r="X688" s="3">
        <f>'IECC Data-SI'!X688/Convert!$B$2*1000000</f>
        <v>457113.22025686025</v>
      </c>
      <c r="Y688" s="3">
        <f t="shared" si="21"/>
        <v>3023684.2339905496</v>
      </c>
      <c r="Z688" s="3">
        <f>'IECC Data-SI'!Y688/Convert!$B$2*1000000</f>
        <v>4979385.4524674946</v>
      </c>
      <c r="AA688" s="3">
        <f>'IECC Data-SI'!Z688/Convert!$B$2*1000000</f>
        <v>860276.69244823884</v>
      </c>
      <c r="AB688" s="3">
        <f>'IECC Data-SI'!AA688/Convert!$B$2*1000000</f>
        <v>5839662.1449157335</v>
      </c>
    </row>
    <row r="689" spans="1:28" x14ac:dyDescent="0.25">
      <c r="A689" s="93">
        <v>2009</v>
      </c>
      <c r="B689" s="93" t="s">
        <v>63</v>
      </c>
      <c r="C689" s="121" t="s">
        <v>13</v>
      </c>
      <c r="D689" s="3">
        <f>'IECC Data-SI'!D689*Convert!$B$1</f>
        <v>40946.022865372172</v>
      </c>
      <c r="E689" s="3">
        <f>'IECC Data-SI'!E689/Convert!$B$2*1000000</f>
        <v>328191.14134142088</v>
      </c>
      <c r="F689" s="3">
        <f>'IECC Data-SI'!F689/Convert!$B$2*1000000</f>
        <v>356256.00501357316</v>
      </c>
      <c r="G689" s="3">
        <f>'IECC Data-SI'!G689/Convert!$B$2*1000000</f>
        <v>1918950.45561093</v>
      </c>
      <c r="H689" s="3">
        <f>'IECC Data-SI'!H689/Convert!$B$2*1000000</f>
        <v>529498.01048456295</v>
      </c>
      <c r="I689" s="3">
        <f>'IECC Data-SI'!I689/Convert!$B$2*1000000</f>
        <v>126239.75658540934</v>
      </c>
      <c r="J689" s="3">
        <f>'IECC Data-SI'!J689/Convert!$B$2*1000000</f>
        <v>1756883.2134866028</v>
      </c>
      <c r="K689" s="3">
        <f>'IECC Data-SI'!K689/Convert!$B$2*1000000</f>
        <v>178540.3029356075</v>
      </c>
      <c r="L689" s="3">
        <f>'IECC Data-SI'!L689/Convert!$B$2*1000000</f>
        <v>0</v>
      </c>
      <c r="M689" s="3">
        <f>'IECC Data-SI'!M689/Convert!$B$2*1000000</f>
        <v>524398.75460627244</v>
      </c>
      <c r="N689" s="3">
        <f>'IECC Data-SI'!N689/Convert!$B$2*1000000</f>
        <v>2502.2370852577574</v>
      </c>
      <c r="O689" s="3">
        <f>'IECC Data-SI'!O689/Convert!$B$2*1000000</f>
        <v>22.851103235383071</v>
      </c>
      <c r="P689" s="3">
        <f t="shared" si="20"/>
        <v>2479.3859820223743</v>
      </c>
      <c r="Q689" s="3">
        <f>'IECC Data-SI'!Q689/Convert!$B$2*1000000</f>
        <v>0</v>
      </c>
      <c r="R689" s="3">
        <f>'IECC Data-SI'!R689/Convert!$B$2*1000000</f>
        <v>293.82329410223667</v>
      </c>
      <c r="S689" s="3">
        <f>'IECC Data-SI'!S689/Convert!$B$2*1000000</f>
        <v>0</v>
      </c>
      <c r="T689" s="3">
        <f>'IECC Data-SI'!T689/Convert!$B$2*1000000</f>
        <v>0</v>
      </c>
      <c r="U689" s="3">
        <f>'IECC Data-SI'!U689/Convert!$B$2*1000000</f>
        <v>224613.69108499368</v>
      </c>
      <c r="V689" s="3">
        <f>'IECC Data-SI'!V689/Convert!$B$2*1000000</f>
        <v>0</v>
      </c>
      <c r="W689" s="3">
        <f>'IECC Data-SI'!W689/Convert!$B$2*1000000</f>
        <v>2774313.5608347477</v>
      </c>
      <c r="X689" s="3">
        <f>'IECC Data-SI'!X689/Convert!$B$2*1000000</f>
        <v>356256.00501357316</v>
      </c>
      <c r="Y689" s="3">
        <f t="shared" si="21"/>
        <v>3130569.5658483207</v>
      </c>
      <c r="Z689" s="3">
        <f>'IECC Data-SI'!Y689/Convert!$B$2*1000000</f>
        <v>5186966.870665336</v>
      </c>
      <c r="AA689" s="3">
        <f>'IECC Data-SI'!Z689/Convert!$B$2*1000000</f>
        <v>759419.47720495181</v>
      </c>
      <c r="AB689" s="3">
        <f>'IECC Data-SI'!AA689/Convert!$B$2*1000000</f>
        <v>5946386.3478702884</v>
      </c>
    </row>
    <row r="690" spans="1:28" x14ac:dyDescent="0.25">
      <c r="A690" s="93">
        <v>2009</v>
      </c>
      <c r="B690" s="93" t="s">
        <v>63</v>
      </c>
      <c r="C690" s="121" t="s">
        <v>19</v>
      </c>
      <c r="D690" s="3">
        <f>'IECC Data-SI'!D690*Convert!$B$1</f>
        <v>40946.022865372172</v>
      </c>
      <c r="E690" s="3">
        <f>'IECC Data-SI'!E690/Convert!$B$2*1000000</f>
        <v>301860.78292154946</v>
      </c>
      <c r="F690" s="3">
        <f>'IECC Data-SI'!F690/Convert!$B$2*1000000</f>
        <v>489623.3460236562</v>
      </c>
      <c r="G690" s="3">
        <f>'IECC Data-SI'!G690/Convert!$B$2*1000000</f>
        <v>1763413.6731522945</v>
      </c>
      <c r="H690" s="3">
        <f>'IECC Data-SI'!H690/Convert!$B$2*1000000</f>
        <v>529498.01048456295</v>
      </c>
      <c r="I690" s="3">
        <f>'IECC Data-SI'!I690/Convert!$B$2*1000000</f>
        <v>126192.36573152187</v>
      </c>
      <c r="J690" s="3">
        <f>'IECC Data-SI'!J690/Convert!$B$2*1000000</f>
        <v>1756883.2134866028</v>
      </c>
      <c r="K690" s="3">
        <f>'IECC Data-SI'!K690/Convert!$B$2*1000000</f>
        <v>178540.3029356075</v>
      </c>
      <c r="L690" s="3">
        <f>'IECC Data-SI'!L690/Convert!$B$2*1000000</f>
        <v>0</v>
      </c>
      <c r="M690" s="3">
        <f>'IECC Data-SI'!M690/Convert!$B$2*1000000</f>
        <v>520939.22227248811</v>
      </c>
      <c r="N690" s="3">
        <f>'IECC Data-SI'!N690/Convert!$B$2*1000000</f>
        <v>3383.706967564467</v>
      </c>
      <c r="O690" s="3">
        <f>'IECC Data-SI'!O690/Convert!$B$2*1000000</f>
        <v>22.851103235383071</v>
      </c>
      <c r="P690" s="3">
        <f t="shared" si="20"/>
        <v>3360.8558643290839</v>
      </c>
      <c r="Q690" s="3">
        <f>'IECC Data-SI'!Q690/Convert!$B$2*1000000</f>
        <v>0</v>
      </c>
      <c r="R690" s="3">
        <f>'IECC Data-SI'!R690/Convert!$B$2*1000000</f>
        <v>9089.5657756143537</v>
      </c>
      <c r="S690" s="3">
        <f>'IECC Data-SI'!S690/Convert!$B$2*1000000</f>
        <v>0</v>
      </c>
      <c r="T690" s="3">
        <f>'IECC Data-SI'!T690/Convert!$B$2*1000000</f>
        <v>0</v>
      </c>
      <c r="U690" s="3">
        <f>'IECC Data-SI'!U690/Convert!$B$2*1000000</f>
        <v>224613.69108499368</v>
      </c>
      <c r="V690" s="3">
        <f>'IECC Data-SI'!V690/Convert!$B$2*1000000</f>
        <v>0</v>
      </c>
      <c r="W690" s="3">
        <f>'IECC Data-SI'!W690/Convert!$B$2*1000000</f>
        <v>2598664.0999862752</v>
      </c>
      <c r="X690" s="3">
        <f>'IECC Data-SI'!X690/Convert!$B$2*1000000</f>
        <v>489623.3460236562</v>
      </c>
      <c r="Y690" s="3">
        <f t="shared" si="21"/>
        <v>3088287.4460099312</v>
      </c>
      <c r="Z690" s="3">
        <f>'IECC Data-SI'!Y690/Convert!$B$2*1000000</f>
        <v>5011260.5407921989</v>
      </c>
      <c r="AA690" s="3">
        <f>'IECC Data-SI'!Z690/Convert!$B$2*1000000</f>
        <v>892786.81821503479</v>
      </c>
      <c r="AB690" s="3">
        <f>'IECC Data-SI'!AA690/Convert!$B$2*1000000</f>
        <v>5904047.3590072338</v>
      </c>
    </row>
    <row r="691" spans="1:28" x14ac:dyDescent="0.25">
      <c r="A691" s="93">
        <v>2009</v>
      </c>
      <c r="B691" s="93" t="s">
        <v>63</v>
      </c>
      <c r="C691" s="121" t="s">
        <v>20</v>
      </c>
      <c r="D691" s="3">
        <f>'IECC Data-SI'!D691*Convert!$B$1</f>
        <v>40946.022865372172</v>
      </c>
      <c r="E691" s="3">
        <f>'IECC Data-SI'!E691/Convert!$B$2*1000000</f>
        <v>419276.36251311423</v>
      </c>
      <c r="F691" s="3">
        <f>'IECC Data-SI'!F691/Convert!$B$2*1000000</f>
        <v>392832.26604391291</v>
      </c>
      <c r="G691" s="3">
        <f>'IECC Data-SI'!G691/Convert!$B$2*1000000</f>
        <v>1224096.2777422504</v>
      </c>
      <c r="H691" s="3">
        <f>'IECC Data-SI'!H691/Convert!$B$2*1000000</f>
        <v>529498.01048456295</v>
      </c>
      <c r="I691" s="3">
        <f>'IECC Data-SI'!I691/Convert!$B$2*1000000</f>
        <v>126287.14743929681</v>
      </c>
      <c r="J691" s="3">
        <f>'IECC Data-SI'!J691/Convert!$B$2*1000000</f>
        <v>1756883.2134866028</v>
      </c>
      <c r="K691" s="3">
        <f>'IECC Data-SI'!K691/Convert!$B$2*1000000</f>
        <v>178540.3029356075</v>
      </c>
      <c r="L691" s="3">
        <f>'IECC Data-SI'!L691/Convert!$B$2*1000000</f>
        <v>0</v>
      </c>
      <c r="M691" s="3">
        <f>'IECC Data-SI'!M691/Convert!$B$2*1000000</f>
        <v>533459.88586955436</v>
      </c>
      <c r="N691" s="3">
        <f>'IECC Data-SI'!N691/Convert!$B$2*1000000</f>
        <v>2786.5822085825025</v>
      </c>
      <c r="O691" s="3">
        <f>'IECC Data-SI'!O691/Convert!$B$2*1000000</f>
        <v>22.851103235383071</v>
      </c>
      <c r="P691" s="3">
        <f t="shared" si="20"/>
        <v>2763.7311053471194</v>
      </c>
      <c r="Q691" s="3">
        <f>'IECC Data-SI'!Q691/Convert!$B$2*1000000</f>
        <v>0</v>
      </c>
      <c r="R691" s="3">
        <f>'IECC Data-SI'!R691/Convert!$B$2*1000000</f>
        <v>161460.63919456778</v>
      </c>
      <c r="S691" s="3">
        <f>'IECC Data-SI'!S691/Convert!$B$2*1000000</f>
        <v>0</v>
      </c>
      <c r="T691" s="3">
        <f>'IECC Data-SI'!T691/Convert!$B$2*1000000</f>
        <v>0</v>
      </c>
      <c r="U691" s="3">
        <f>'IECC Data-SI'!U691/Convert!$B$2*1000000</f>
        <v>224746.38547587857</v>
      </c>
      <c r="V691" s="3">
        <f>'IECC Data-SI'!V691/Convert!$B$2*1000000</f>
        <v>0</v>
      </c>
      <c r="W691" s="3">
        <f>'IECC Data-SI'!W691/Convert!$B$2*1000000</f>
        <v>2341056.8964248342</v>
      </c>
      <c r="X691" s="3">
        <f>'IECC Data-SI'!X691/Convert!$B$2*1000000</f>
        <v>392832.26604391291</v>
      </c>
      <c r="Y691" s="3">
        <f t="shared" si="21"/>
        <v>2733889.1624687472</v>
      </c>
      <c r="Z691" s="3">
        <f>'IECC Data-SI'!Y691/Convert!$B$2*1000000</f>
        <v>4753757.5971093085</v>
      </c>
      <c r="AA691" s="3">
        <f>'IECC Data-SI'!Z691/Convert!$B$2*1000000</f>
        <v>796118.95445539907</v>
      </c>
      <c r="AB691" s="3">
        <f>'IECC Data-SI'!AA691/Convert!$B$2*1000000</f>
        <v>5549876.5515647084</v>
      </c>
    </row>
    <row r="692" spans="1:28" x14ac:dyDescent="0.25">
      <c r="A692" s="93">
        <v>2009</v>
      </c>
      <c r="B692" s="93" t="s">
        <v>63</v>
      </c>
      <c r="C692" s="121" t="s">
        <v>3</v>
      </c>
      <c r="D692" s="3">
        <f>'IECC Data-SI'!D692*Convert!$B$1</f>
        <v>40946.022865372172</v>
      </c>
      <c r="E692" s="3">
        <f>'IECC Data-SI'!E692/Convert!$B$2*1000000</f>
        <v>309594.97027598246</v>
      </c>
      <c r="F692" s="3">
        <f>'IECC Data-SI'!F692/Convert!$B$2*1000000</f>
        <v>712019.14514671685</v>
      </c>
      <c r="G692" s="3">
        <f>'IECC Data-SI'!G692/Convert!$B$2*1000000</f>
        <v>1057394.2101077295</v>
      </c>
      <c r="H692" s="3">
        <f>'IECC Data-SI'!H692/Convert!$B$2*1000000</f>
        <v>529498.01048456295</v>
      </c>
      <c r="I692" s="3">
        <f>'IECC Data-SI'!I692/Convert!$B$2*1000000</f>
        <v>126258.71292696433</v>
      </c>
      <c r="J692" s="3">
        <f>'IECC Data-SI'!J692/Convert!$B$2*1000000</f>
        <v>1756883.2134866028</v>
      </c>
      <c r="K692" s="3">
        <f>'IECC Data-SI'!K692/Convert!$B$2*1000000</f>
        <v>178540.3029356075</v>
      </c>
      <c r="L692" s="3">
        <f>'IECC Data-SI'!L692/Convert!$B$2*1000000</f>
        <v>0</v>
      </c>
      <c r="M692" s="3">
        <f>'IECC Data-SI'!M692/Convert!$B$2*1000000</f>
        <v>457767.21404050721</v>
      </c>
      <c r="N692" s="3">
        <f>'IECC Data-SI'!N692/Convert!$B$2*1000000</f>
        <v>4701.1727056357868</v>
      </c>
      <c r="O692" s="3">
        <f>'IECC Data-SI'!O692/Convert!$B$2*1000000</f>
        <v>22.851103235383071</v>
      </c>
      <c r="P692" s="3">
        <f t="shared" si="20"/>
        <v>4678.3216024004041</v>
      </c>
      <c r="Q692" s="3">
        <f>'IECC Data-SI'!Q692/Convert!$B$2*1000000</f>
        <v>0</v>
      </c>
      <c r="R692" s="3">
        <f>'IECC Data-SI'!R692/Convert!$B$2*1000000</f>
        <v>83426.859183480221</v>
      </c>
      <c r="S692" s="3">
        <f>'IECC Data-SI'!S692/Convert!$B$2*1000000</f>
        <v>0</v>
      </c>
      <c r="T692" s="3">
        <f>'IECC Data-SI'!T692/Convert!$B$2*1000000</f>
        <v>0</v>
      </c>
      <c r="U692" s="3">
        <f>'IECC Data-SI'!U692/Convert!$B$2*1000000</f>
        <v>227912.09451556075</v>
      </c>
      <c r="V692" s="3">
        <f>'IECC Data-SI'!V692/Convert!$B$2*1000000</f>
        <v>0</v>
      </c>
      <c r="W692" s="3">
        <f>'IECC Data-SI'!W692/Convert!$B$2*1000000</f>
        <v>1912861.5752101</v>
      </c>
      <c r="X692" s="3">
        <f>'IECC Data-SI'!X692/Convert!$B$2*1000000</f>
        <v>712019.14514671685</v>
      </c>
      <c r="Y692" s="3">
        <f t="shared" si="21"/>
        <v>2624880.7203568169</v>
      </c>
      <c r="Z692" s="3">
        <f>'IECC Data-SI'!Y692/Convert!$B$2*1000000</f>
        <v>4325524.363211466</v>
      </c>
      <c r="AA692" s="3">
        <f>'IECC Data-SI'!Z692/Convert!$B$2*1000000</f>
        <v>1118481.0207686624</v>
      </c>
      <c r="AB692" s="3">
        <f>'IECC Data-SI'!AA692/Convert!$B$2*1000000</f>
        <v>5444005.3839801271</v>
      </c>
    </row>
    <row r="693" spans="1:28" x14ac:dyDescent="0.25">
      <c r="A693" s="93">
        <v>2009</v>
      </c>
      <c r="B693" s="93" t="s">
        <v>63</v>
      </c>
      <c r="C693" s="121" t="s">
        <v>7</v>
      </c>
      <c r="D693" s="3">
        <f>'IECC Data-SI'!D693*Convert!$B$1</f>
        <v>40946.022865372172</v>
      </c>
      <c r="E693" s="3">
        <f>'IECC Data-SI'!E693/Convert!$B$2*1000000</f>
        <v>377932.58158169629</v>
      </c>
      <c r="F693" s="3">
        <f>'IECC Data-SI'!F693/Convert!$B$2*1000000</f>
        <v>381970.28233290766</v>
      </c>
      <c r="G693" s="3">
        <f>'IECC Data-SI'!G693/Convert!$B$2*1000000</f>
        <v>924273.30153786158</v>
      </c>
      <c r="H693" s="3">
        <f>'IECC Data-SI'!H693/Convert!$B$2*1000000</f>
        <v>529498.01048456295</v>
      </c>
      <c r="I693" s="3">
        <f>'IECC Data-SI'!I693/Convert!$B$2*1000000</f>
        <v>126258.71292696433</v>
      </c>
      <c r="J693" s="3">
        <f>'IECC Data-SI'!J693/Convert!$B$2*1000000</f>
        <v>1756883.2134866028</v>
      </c>
      <c r="K693" s="3">
        <f>'IECC Data-SI'!K693/Convert!$B$2*1000000</f>
        <v>178540.3029356075</v>
      </c>
      <c r="L693" s="3">
        <f>'IECC Data-SI'!L693/Convert!$B$2*1000000</f>
        <v>0</v>
      </c>
      <c r="M693" s="3">
        <f>'IECC Data-SI'!M693/Convert!$B$2*1000000</f>
        <v>518361.15982101037</v>
      </c>
      <c r="N693" s="3">
        <f>'IECC Data-SI'!N693/Convert!$B$2*1000000</f>
        <v>2909.7984286898918</v>
      </c>
      <c r="O693" s="3">
        <f>'IECC Data-SI'!O693/Convert!$B$2*1000000</f>
        <v>22.851103235383071</v>
      </c>
      <c r="P693" s="3">
        <f t="shared" si="20"/>
        <v>2886.9473254545087</v>
      </c>
      <c r="Q693" s="3">
        <f>'IECC Data-SI'!Q693/Convert!$B$2*1000000</f>
        <v>0</v>
      </c>
      <c r="R693" s="3">
        <f>'IECC Data-SI'!R693/Convert!$B$2*1000000</f>
        <v>151527.51621975668</v>
      </c>
      <c r="S693" s="3">
        <f>'IECC Data-SI'!S693/Convert!$B$2*1000000</f>
        <v>0</v>
      </c>
      <c r="T693" s="3">
        <f>'IECC Data-SI'!T693/Convert!$B$2*1000000</f>
        <v>0</v>
      </c>
      <c r="U693" s="3">
        <f>'IECC Data-SI'!U693/Convert!$B$2*1000000</f>
        <v>226689.41048526432</v>
      </c>
      <c r="V693" s="3">
        <f>'IECC Data-SI'!V693/Convert!$B$2*1000000</f>
        <v>0</v>
      </c>
      <c r="W693" s="3">
        <f>'IECC Data-SI'!W693/Convert!$B$2*1000000</f>
        <v>1974981.5064857798</v>
      </c>
      <c r="X693" s="3">
        <f>'IECC Data-SI'!X693/Convert!$B$2*1000000</f>
        <v>381970.28233290766</v>
      </c>
      <c r="Y693" s="3">
        <f t="shared" si="21"/>
        <v>2356951.7888186872</v>
      </c>
      <c r="Z693" s="3">
        <f>'IECC Data-SI'!Y693/Convert!$B$2*1000000</f>
        <v>4387653.7726579225</v>
      </c>
      <c r="AA693" s="3">
        <f>'IECC Data-SI'!Z693/Convert!$B$2*1000000</f>
        <v>787209.47392455686</v>
      </c>
      <c r="AB693" s="3">
        <f>'IECC Data-SI'!AA693/Convert!$B$2*1000000</f>
        <v>5174863.2465824801</v>
      </c>
    </row>
    <row r="694" spans="1:28" x14ac:dyDescent="0.25">
      <c r="A694" s="93">
        <v>2009</v>
      </c>
      <c r="B694" s="93" t="s">
        <v>63</v>
      </c>
      <c r="C694" s="121" t="s">
        <v>17</v>
      </c>
      <c r="D694" s="3">
        <f>'IECC Data-SI'!D694*Convert!$B$1</f>
        <v>40946.022865372172</v>
      </c>
      <c r="E694" s="3">
        <f>'IECC Data-SI'!E694/Convert!$B$2*1000000</f>
        <v>230850.32745658309</v>
      </c>
      <c r="F694" s="3">
        <f>'IECC Data-SI'!F694/Convert!$B$2*1000000</f>
        <v>496343.36910489755</v>
      </c>
      <c r="G694" s="3">
        <f>'IECC Data-SI'!G694/Convert!$B$2*1000000</f>
        <v>815549.2045492566</v>
      </c>
      <c r="H694" s="3">
        <f>'IECC Data-SI'!H694/Convert!$B$2*1000000</f>
        <v>529498.01048456295</v>
      </c>
      <c r="I694" s="3">
        <f>'IECC Data-SI'!I694/Convert!$B$2*1000000</f>
        <v>126239.75658540934</v>
      </c>
      <c r="J694" s="3">
        <f>'IECC Data-SI'!J694/Convert!$B$2*1000000</f>
        <v>1756883.2134866028</v>
      </c>
      <c r="K694" s="3">
        <f>'IECC Data-SI'!K694/Convert!$B$2*1000000</f>
        <v>178540.3029356075</v>
      </c>
      <c r="L694" s="3">
        <f>'IECC Data-SI'!L694/Convert!$B$2*1000000</f>
        <v>0</v>
      </c>
      <c r="M694" s="3">
        <f>'IECC Data-SI'!M694/Convert!$B$2*1000000</f>
        <v>484979.04234268534</v>
      </c>
      <c r="N694" s="3">
        <f>'IECC Data-SI'!N694/Convert!$B$2*1000000</f>
        <v>3886.0500187715165</v>
      </c>
      <c r="O694" s="3">
        <f>'IECC Data-SI'!O694/Convert!$B$2*1000000</f>
        <v>22.851103235383071</v>
      </c>
      <c r="P694" s="3">
        <f t="shared" si="20"/>
        <v>3863.1989155361334</v>
      </c>
      <c r="Q694" s="3">
        <f>'IECC Data-SI'!Q694/Convert!$B$2*1000000</f>
        <v>0</v>
      </c>
      <c r="R694" s="3">
        <f>'IECC Data-SI'!R694/Convert!$B$2*1000000</f>
        <v>24756.982070807811</v>
      </c>
      <c r="S694" s="3">
        <f>'IECC Data-SI'!S694/Convert!$B$2*1000000</f>
        <v>0</v>
      </c>
      <c r="T694" s="3">
        <f>'IECC Data-SI'!T694/Convert!$B$2*1000000</f>
        <v>0</v>
      </c>
      <c r="U694" s="3">
        <f>'IECC Data-SI'!U694/Convert!$B$2*1000000</f>
        <v>225741.59340751515</v>
      </c>
      <c r="V694" s="3">
        <f>'IECC Data-SI'!V694/Convert!$B$2*1000000</f>
        <v>0</v>
      </c>
      <c r="W694" s="3">
        <f>'IECC Data-SI'!W694/Convert!$B$2*1000000</f>
        <v>1559998.7553348688</v>
      </c>
      <c r="X694" s="3">
        <f>'IECC Data-SI'!X694/Convert!$B$2*1000000</f>
        <v>496343.36910489755</v>
      </c>
      <c r="Y694" s="3">
        <f t="shared" si="21"/>
        <v>2056342.1244397664</v>
      </c>
      <c r="Z694" s="3">
        <f>'IECC Data-SI'!Y694/Convert!$B$2*1000000</f>
        <v>3972642.5869946792</v>
      </c>
      <c r="AA694" s="3">
        <f>'IECC Data-SI'!Z694/Convert!$B$2*1000000</f>
        <v>900625.26544802031</v>
      </c>
      <c r="AB694" s="3">
        <f>'IECC Data-SI'!AA694/Convert!$B$2*1000000</f>
        <v>4873267.8524426995</v>
      </c>
    </row>
    <row r="695" spans="1:28" x14ac:dyDescent="0.25">
      <c r="A695" s="93">
        <v>2009</v>
      </c>
      <c r="B695" s="93" t="s">
        <v>63</v>
      </c>
      <c r="C695" s="121" t="s">
        <v>14</v>
      </c>
      <c r="D695" s="3">
        <f>'IECC Data-SI'!D695*Convert!$B$1</f>
        <v>40946.022865372172</v>
      </c>
      <c r="E695" s="3">
        <f>'IECC Data-SI'!E695/Convert!$B$2*1000000</f>
        <v>409096.80709808832</v>
      </c>
      <c r="F695" s="3">
        <f>'IECC Data-SI'!F695/Convert!$B$2*1000000</f>
        <v>1101031.7083673007</v>
      </c>
      <c r="G695" s="3">
        <f>'IECC Data-SI'!G695/Convert!$B$2*1000000</f>
        <v>787768.68600042898</v>
      </c>
      <c r="H695" s="3">
        <f>'IECC Data-SI'!H695/Convert!$B$2*1000000</f>
        <v>529498.01048456295</v>
      </c>
      <c r="I695" s="3">
        <f>'IECC Data-SI'!I695/Convert!$B$2*1000000</f>
        <v>126069.14951141449</v>
      </c>
      <c r="J695" s="3">
        <f>'IECC Data-SI'!J695/Convert!$B$2*1000000</f>
        <v>1756883.2134866028</v>
      </c>
      <c r="K695" s="3">
        <f>'IECC Data-SI'!K695/Convert!$B$2*1000000</f>
        <v>178540.3029356075</v>
      </c>
      <c r="L695" s="3">
        <f>'IECC Data-SI'!L695/Convert!$B$2*1000000</f>
        <v>0</v>
      </c>
      <c r="M695" s="3">
        <f>'IECC Data-SI'!M695/Convert!$B$2*1000000</f>
        <v>484107.05063115613</v>
      </c>
      <c r="N695" s="3">
        <f>'IECC Data-SI'!N695/Convert!$B$2*1000000</f>
        <v>5971.2475898196481</v>
      </c>
      <c r="O695" s="3">
        <f>'IECC Data-SI'!O695/Convert!$B$2*1000000</f>
        <v>22.851103235383071</v>
      </c>
      <c r="P695" s="3">
        <f t="shared" si="20"/>
        <v>5948.3964865842654</v>
      </c>
      <c r="Q695" s="3">
        <f>'IECC Data-SI'!Q695/Convert!$B$2*1000000</f>
        <v>0</v>
      </c>
      <c r="R695" s="3">
        <f>'IECC Data-SI'!R695/Convert!$B$2*1000000</f>
        <v>127415.0497618183</v>
      </c>
      <c r="S695" s="3">
        <f>'IECC Data-SI'!S695/Convert!$B$2*1000000</f>
        <v>0</v>
      </c>
      <c r="T695" s="3">
        <f>'IECC Data-SI'!T695/Convert!$B$2*1000000</f>
        <v>0</v>
      </c>
      <c r="U695" s="3">
        <f>'IECC Data-SI'!U695/Convert!$B$2*1000000</f>
        <v>232366.83478098171</v>
      </c>
      <c r="V695" s="3">
        <f>'IECC Data-SI'!V695/Convert!$B$2*1000000</f>
        <v>0</v>
      </c>
      <c r="W695" s="3">
        <f>'IECC Data-SI'!W695/Convert!$B$2*1000000</f>
        <v>1814335.9899780757</v>
      </c>
      <c r="X695" s="3">
        <f>'IECC Data-SI'!X695/Convert!$B$2*1000000</f>
        <v>1101031.7083673007</v>
      </c>
      <c r="Y695" s="3">
        <f t="shared" si="21"/>
        <v>2915367.6983453762</v>
      </c>
      <c r="Z695" s="3">
        <f>'IECC Data-SI'!Y695/Convert!$B$2*1000000</f>
        <v>4226818.692734668</v>
      </c>
      <c r="AA695" s="3">
        <f>'IECC Data-SI'!Z695/Convert!$B$2*1000000</f>
        <v>1511938.8460838899</v>
      </c>
      <c r="AB695" s="3">
        <f>'IECC Data-SI'!AA695/Convert!$B$2*1000000</f>
        <v>5738757.5388185596</v>
      </c>
    </row>
    <row r="696" spans="1:28" x14ac:dyDescent="0.25">
      <c r="A696" s="93">
        <v>2009</v>
      </c>
      <c r="B696" s="93" t="s">
        <v>63</v>
      </c>
      <c r="C696" s="121" t="s">
        <v>2</v>
      </c>
      <c r="D696" s="3">
        <f>'IECC Data-SI'!D696*Convert!$B$1</f>
        <v>40946.022865372172</v>
      </c>
      <c r="E696" s="3">
        <f>'IECC Data-SI'!E696/Convert!$B$2*1000000</f>
        <v>387221.18894363794</v>
      </c>
      <c r="F696" s="3">
        <f>'IECC Data-SI'!F696/Convert!$B$2*1000000</f>
        <v>408025.77380023181</v>
      </c>
      <c r="G696" s="3">
        <f>'IECC Data-SI'!G696/Convert!$B$2*1000000</f>
        <v>671234.5762911709</v>
      </c>
      <c r="H696" s="3">
        <f>'IECC Data-SI'!H696/Convert!$B$2*1000000</f>
        <v>529498.01048456295</v>
      </c>
      <c r="I696" s="3">
        <f>'IECC Data-SI'!I696/Convert!$B$2*1000000</f>
        <v>126163.93121918943</v>
      </c>
      <c r="J696" s="3">
        <f>'IECC Data-SI'!J696/Convert!$B$2*1000000</f>
        <v>1756883.2134866028</v>
      </c>
      <c r="K696" s="3">
        <f>'IECC Data-SI'!K696/Convert!$B$2*1000000</f>
        <v>178540.3029356075</v>
      </c>
      <c r="L696" s="3">
        <f>'IECC Data-SI'!L696/Convert!$B$2*1000000</f>
        <v>0</v>
      </c>
      <c r="M696" s="3">
        <f>'IECC Data-SI'!M696/Convert!$B$2*1000000</f>
        <v>544625.17104543943</v>
      </c>
      <c r="N696" s="3">
        <f>'IECC Data-SI'!N696/Convert!$B$2*1000000</f>
        <v>2976.1456241323326</v>
      </c>
      <c r="O696" s="3">
        <f>'IECC Data-SI'!O696/Convert!$B$2*1000000</f>
        <v>22.851103235383071</v>
      </c>
      <c r="P696" s="3">
        <f t="shared" si="20"/>
        <v>2953.2945208969495</v>
      </c>
      <c r="Q696" s="3">
        <f>'IECC Data-SI'!Q696/Convert!$B$2*1000000</f>
        <v>0</v>
      </c>
      <c r="R696" s="3">
        <f>'IECC Data-SI'!R696/Convert!$B$2*1000000</f>
        <v>227807.83463700832</v>
      </c>
      <c r="S696" s="3">
        <f>'IECC Data-SI'!S696/Convert!$B$2*1000000</f>
        <v>0</v>
      </c>
      <c r="T696" s="3">
        <f>'IECC Data-SI'!T696/Convert!$B$2*1000000</f>
        <v>0</v>
      </c>
      <c r="U696" s="3">
        <f>'IECC Data-SI'!U696/Convert!$B$2*1000000</f>
        <v>230727.1112364757</v>
      </c>
      <c r="V696" s="3">
        <f>'IECC Data-SI'!V696/Convert!$B$2*1000000</f>
        <v>0</v>
      </c>
      <c r="W696" s="3">
        <f>'IECC Data-SI'!W696/Convert!$B$2*1000000</f>
        <v>1833842.0654381535</v>
      </c>
      <c r="X696" s="3">
        <f>'IECC Data-SI'!X696/Convert!$B$2*1000000</f>
        <v>408025.77380023181</v>
      </c>
      <c r="Y696" s="3">
        <f t="shared" si="21"/>
        <v>2241867.8392383852</v>
      </c>
      <c r="Z696" s="3">
        <f>'IECC Data-SI'!Y696/Convert!$B$2*1000000</f>
        <v>4246419.5499025211</v>
      </c>
      <c r="AA696" s="3">
        <f>'IECC Data-SI'!Z696/Convert!$B$2*1000000</f>
        <v>817302.66614309244</v>
      </c>
      <c r="AB696" s="3">
        <f>'IECC Data-SI'!AA696/Convert!$B$2*1000000</f>
        <v>5063722.2160456143</v>
      </c>
    </row>
    <row r="697" spans="1:28" x14ac:dyDescent="0.25">
      <c r="A697" s="93">
        <v>2009</v>
      </c>
      <c r="B697" s="93" t="s">
        <v>63</v>
      </c>
      <c r="C697" s="121" t="s">
        <v>18</v>
      </c>
      <c r="D697" s="3">
        <f>'IECC Data-SI'!D697*Convert!$B$1</f>
        <v>40946.022865372172</v>
      </c>
      <c r="E697" s="3">
        <f>'IECC Data-SI'!E697/Convert!$B$2*1000000</f>
        <v>480287.34780782706</v>
      </c>
      <c r="F697" s="3">
        <f>'IECC Data-SI'!F697/Convert!$B$2*1000000</f>
        <v>481936.54952311056</v>
      </c>
      <c r="G697" s="3">
        <f>'IECC Data-SI'!G697/Convert!$B$2*1000000</f>
        <v>470117.27056357864</v>
      </c>
      <c r="H697" s="3">
        <f>'IECC Data-SI'!H697/Convert!$B$2*1000000</f>
        <v>529498.01048456295</v>
      </c>
      <c r="I697" s="3">
        <f>'IECC Data-SI'!I697/Convert!$B$2*1000000</f>
        <v>125926.97694975213</v>
      </c>
      <c r="J697" s="3">
        <f>'IECC Data-SI'!J697/Convert!$B$2*1000000</f>
        <v>1756883.2134866028</v>
      </c>
      <c r="K697" s="3">
        <f>'IECC Data-SI'!K697/Convert!$B$2*1000000</f>
        <v>178540.3029356075</v>
      </c>
      <c r="L697" s="3">
        <f>'IECC Data-SI'!L697/Convert!$B$2*1000000</f>
        <v>0</v>
      </c>
      <c r="M697" s="3">
        <f>'IECC Data-SI'!M697/Convert!$B$2*1000000</f>
        <v>689119.88454829727</v>
      </c>
      <c r="N697" s="3">
        <f>'IECC Data-SI'!N697/Convert!$B$2*1000000</f>
        <v>4047.1789219888719</v>
      </c>
      <c r="O697" s="3">
        <f>'IECC Data-SI'!O697/Convert!$B$2*1000000</f>
        <v>22.851103235383071</v>
      </c>
      <c r="P697" s="3">
        <f t="shared" si="20"/>
        <v>4024.3278187534888</v>
      </c>
      <c r="Q697" s="3">
        <f>'IECC Data-SI'!Q697/Convert!$B$2*1000000</f>
        <v>0</v>
      </c>
      <c r="R697" s="3">
        <f>'IECC Data-SI'!R697/Convert!$B$2*1000000</f>
        <v>18994.254238092974</v>
      </c>
      <c r="S697" s="3">
        <f>'IECC Data-SI'!S697/Convert!$B$2*1000000</f>
        <v>57769.450888810723</v>
      </c>
      <c r="T697" s="3">
        <f>'IECC Data-SI'!T697/Convert!$B$2*1000000</f>
        <v>0</v>
      </c>
      <c r="U697" s="3">
        <f>'IECC Data-SI'!U697/Convert!$B$2*1000000</f>
        <v>233485.25893272573</v>
      </c>
      <c r="V697" s="3">
        <f>'IECC Data-SI'!V697/Convert!$B$2*1000000</f>
        <v>0</v>
      </c>
      <c r="W697" s="3">
        <f>'IECC Data-SI'!W697/Convert!$B$2*1000000</f>
        <v>1720312.5358653602</v>
      </c>
      <c r="X697" s="3">
        <f>'IECC Data-SI'!X697/Convert!$B$2*1000000</f>
        <v>481936.54952311056</v>
      </c>
      <c r="Y697" s="3">
        <f t="shared" si="21"/>
        <v>2202249.0853884709</v>
      </c>
      <c r="Z697" s="3">
        <f>'IECC Data-SI'!Y697/Convert!$B$2*1000000</f>
        <v>4132643.5878895139</v>
      </c>
      <c r="AA697" s="3">
        <f>'IECC Data-SI'!Z697/Convert!$B$2*1000000</f>
        <v>893971.58956222131</v>
      </c>
      <c r="AB697" s="3">
        <f>'IECC Data-SI'!AA697/Convert!$B$2*1000000</f>
        <v>5026615.1774517354</v>
      </c>
    </row>
    <row r="698" spans="1:28" x14ac:dyDescent="0.25">
      <c r="A698" s="93">
        <v>2009</v>
      </c>
      <c r="B698" s="93" t="s">
        <v>63</v>
      </c>
      <c r="C698" s="121" t="s">
        <v>4</v>
      </c>
      <c r="D698" s="3">
        <f>'IECC Data-SI'!D698*Convert!$B$1</f>
        <v>40946.022865372172</v>
      </c>
      <c r="E698" s="3">
        <f>'IECC Data-SI'!E698/Convert!$B$2*1000000</f>
        <v>484306.09221748344</v>
      </c>
      <c r="F698" s="3">
        <f>'IECC Data-SI'!F698/Convert!$B$2*1000000</f>
        <v>1371377.5734536911</v>
      </c>
      <c r="G698" s="3">
        <f>'IECC Data-SI'!G698/Convert!$B$2*1000000</f>
        <v>539260.52638537926</v>
      </c>
      <c r="H698" s="3">
        <f>'IECC Data-SI'!H698/Convert!$B$2*1000000</f>
        <v>529498.01048456295</v>
      </c>
      <c r="I698" s="3">
        <f>'IECC Data-SI'!I698/Convert!$B$2*1000000</f>
        <v>126107.06219452448</v>
      </c>
      <c r="J698" s="3">
        <f>'IECC Data-SI'!J698/Convert!$B$2*1000000</f>
        <v>1756883.2134866028</v>
      </c>
      <c r="K698" s="3">
        <f>'IECC Data-SI'!K698/Convert!$B$2*1000000</f>
        <v>178540.3029356075</v>
      </c>
      <c r="L698" s="3">
        <f>'IECC Data-SI'!L698/Convert!$B$2*1000000</f>
        <v>0</v>
      </c>
      <c r="M698" s="3">
        <f>'IECC Data-SI'!M698/Convert!$B$2*1000000</f>
        <v>468667.11043462245</v>
      </c>
      <c r="N698" s="3">
        <f>'IECC Data-SI'!N698/Convert!$B$2*1000000</f>
        <v>6966.4555214562561</v>
      </c>
      <c r="O698" s="3">
        <f>'IECC Data-SI'!O698/Convert!$B$2*1000000</f>
        <v>22.851103235383071</v>
      </c>
      <c r="P698" s="3">
        <f t="shared" si="20"/>
        <v>6943.6044182208734</v>
      </c>
      <c r="Q698" s="3">
        <f>'IECC Data-SI'!Q698/Convert!$B$2*1000000</f>
        <v>0</v>
      </c>
      <c r="R698" s="3">
        <f>'IECC Data-SI'!R698/Convert!$B$2*1000000</f>
        <v>164029.22347526799</v>
      </c>
      <c r="S698" s="3">
        <f>'IECC Data-SI'!S698/Convert!$B$2*1000000</f>
        <v>0</v>
      </c>
      <c r="T698" s="3">
        <f>'IECC Data-SI'!T698/Convert!$B$2*1000000</f>
        <v>0</v>
      </c>
      <c r="U698" s="3">
        <f>'IECC Data-SI'!U698/Convert!$B$2*1000000</f>
        <v>237987.3900520342</v>
      </c>
      <c r="V698" s="3">
        <f>'IECC Data-SI'!V698/Convert!$B$2*1000000</f>
        <v>0</v>
      </c>
      <c r="W698" s="3">
        <f>'IECC Data-SI'!W698/Convert!$B$2*1000000</f>
        <v>1663206.5569309739</v>
      </c>
      <c r="X698" s="3">
        <f>'IECC Data-SI'!X698/Convert!$B$2*1000000</f>
        <v>1371377.5734536911</v>
      </c>
      <c r="Y698" s="3">
        <f t="shared" si="21"/>
        <v>3034584.130384665</v>
      </c>
      <c r="Z698" s="3">
        <f>'IECC Data-SI'!Y698/Convert!$B$2*1000000</f>
        <v>4075717.6941998992</v>
      </c>
      <c r="AA698" s="3">
        <f>'IECC Data-SI'!Z698/Convert!$B$2*1000000</f>
        <v>1787905.2664413324</v>
      </c>
      <c r="AB698" s="3">
        <f>'IECC Data-SI'!AA698/Convert!$B$2*1000000</f>
        <v>5863622.9606412314</v>
      </c>
    </row>
    <row r="699" spans="1:28" x14ac:dyDescent="0.25">
      <c r="A699" s="93">
        <v>2009</v>
      </c>
      <c r="B699" s="93" t="s">
        <v>63</v>
      </c>
      <c r="C699" s="121" t="s">
        <v>5</v>
      </c>
      <c r="D699" s="3">
        <f>'IECC Data-SI'!D699*Convert!$B$1</f>
        <v>40946.022865372172</v>
      </c>
      <c r="E699" s="3">
        <f>'IECC Data-SI'!E699/Convert!$B$2*1000000</f>
        <v>453388.29914130614</v>
      </c>
      <c r="F699" s="3">
        <f>'IECC Data-SI'!F699/Convert!$B$2*1000000</f>
        <v>657529.14134691819</v>
      </c>
      <c r="G699" s="3">
        <f>'IECC Data-SI'!G699/Convert!$B$2*1000000</f>
        <v>541696.4162751945</v>
      </c>
      <c r="H699" s="3">
        <f>'IECC Data-SI'!H699/Convert!$B$2*1000000</f>
        <v>529498.01048456295</v>
      </c>
      <c r="I699" s="3">
        <f>'IECC Data-SI'!I699/Convert!$B$2*1000000</f>
        <v>126116.54036530196</v>
      </c>
      <c r="J699" s="3">
        <f>'IECC Data-SI'!J699/Convert!$B$2*1000000</f>
        <v>1756883.2134866028</v>
      </c>
      <c r="K699" s="3">
        <f>'IECC Data-SI'!K699/Convert!$B$2*1000000</f>
        <v>178540.3029356075</v>
      </c>
      <c r="L699" s="3">
        <f>'IECC Data-SI'!L699/Convert!$B$2*1000000</f>
        <v>0</v>
      </c>
      <c r="M699" s="3">
        <f>'IECC Data-SI'!M699/Convert!$B$2*1000000</f>
        <v>542388.32274195133</v>
      </c>
      <c r="N699" s="3">
        <f>'IECC Data-SI'!N699/Convert!$B$2*1000000</f>
        <v>4407.3494115335498</v>
      </c>
      <c r="O699" s="3">
        <f>'IECC Data-SI'!O699/Convert!$B$2*1000000</f>
        <v>22.851103235383071</v>
      </c>
      <c r="P699" s="3">
        <f t="shared" si="20"/>
        <v>4384.4983082981671</v>
      </c>
      <c r="Q699" s="3">
        <f>'IECC Data-SI'!Q699/Convert!$B$2*1000000</f>
        <v>0</v>
      </c>
      <c r="R699" s="3">
        <f>'IECC Data-SI'!R699/Convert!$B$2*1000000</f>
        <v>265407.7381113171</v>
      </c>
      <c r="S699" s="3">
        <f>'IECC Data-SI'!S699/Convert!$B$2*1000000</f>
        <v>0</v>
      </c>
      <c r="T699" s="3">
        <f>'IECC Data-SI'!T699/Convert!$B$2*1000000</f>
        <v>0</v>
      </c>
      <c r="U699" s="3">
        <f>'IECC Data-SI'!U699/Convert!$B$2*1000000</f>
        <v>236025.40870109346</v>
      </c>
      <c r="V699" s="3">
        <f>'IECC Data-SI'!V699/Convert!$B$2*1000000</f>
        <v>0</v>
      </c>
      <c r="W699" s="3">
        <f>'IECC Data-SI'!W699/Convert!$B$2*1000000</f>
        <v>1807265.274578067</v>
      </c>
      <c r="X699" s="3">
        <f>'IECC Data-SI'!X699/Convert!$B$2*1000000</f>
        <v>657529.14134691819</v>
      </c>
      <c r="Y699" s="3">
        <f t="shared" si="21"/>
        <v>2464794.415924985</v>
      </c>
      <c r="Z699" s="3">
        <f>'IECC Data-SI'!Y699/Convert!$B$2*1000000</f>
        <v>4219785.8900177702</v>
      </c>
      <c r="AA699" s="3">
        <f>'IECC Data-SI'!Z699/Convert!$B$2*1000000</f>
        <v>1072094.8529836189</v>
      </c>
      <c r="AB699" s="3">
        <f>'IECC Data-SI'!AA699/Convert!$B$2*1000000</f>
        <v>5291880.7430013893</v>
      </c>
    </row>
    <row r="700" spans="1:28" x14ac:dyDescent="0.25">
      <c r="A700" s="93">
        <v>2009</v>
      </c>
      <c r="B700" s="93" t="s">
        <v>63</v>
      </c>
      <c r="C700" s="121" t="s">
        <v>15</v>
      </c>
      <c r="D700" s="3">
        <f>'IECC Data-SI'!D700*Convert!$B$1</f>
        <v>40946.022865372172</v>
      </c>
      <c r="E700" s="3">
        <f>'IECC Data-SI'!E700/Convert!$B$2*1000000</f>
        <v>592963.84201064601</v>
      </c>
      <c r="F700" s="3">
        <f>'IECC Data-SI'!F700/Convert!$B$2*1000000</f>
        <v>668305.82152092597</v>
      </c>
      <c r="G700" s="3">
        <f>'IECC Data-SI'!G700/Convert!$B$2*1000000</f>
        <v>379145.78744121513</v>
      </c>
      <c r="H700" s="3">
        <f>'IECC Data-SI'!H700/Convert!$B$2*1000000</f>
        <v>529498.01048456295</v>
      </c>
      <c r="I700" s="3">
        <f>'IECC Data-SI'!I700/Convert!$B$2*1000000</f>
        <v>125917.49877897462</v>
      </c>
      <c r="J700" s="3">
        <f>'IECC Data-SI'!J700/Convert!$B$2*1000000</f>
        <v>1756883.2134866028</v>
      </c>
      <c r="K700" s="3">
        <f>'IECC Data-SI'!K700/Convert!$B$2*1000000</f>
        <v>178540.3029356075</v>
      </c>
      <c r="L700" s="3">
        <f>'IECC Data-SI'!L700/Convert!$B$2*1000000</f>
        <v>0</v>
      </c>
      <c r="M700" s="3">
        <f>'IECC Data-SI'!M700/Convert!$B$2*1000000</f>
        <v>914823.5652727026</v>
      </c>
      <c r="N700" s="3">
        <f>'IECC Data-SI'!N700/Convert!$B$2*1000000</f>
        <v>5630.0334418299544</v>
      </c>
      <c r="O700" s="3">
        <f>'IECC Data-SI'!O700/Convert!$B$2*1000000</f>
        <v>22.851103235383071</v>
      </c>
      <c r="P700" s="3">
        <f t="shared" si="20"/>
        <v>5607.1823385945718</v>
      </c>
      <c r="Q700" s="3">
        <f>'IECC Data-SI'!Q700/Convert!$B$2*1000000</f>
        <v>0</v>
      </c>
      <c r="R700" s="3">
        <f>'IECC Data-SI'!R700/Convert!$B$2*1000000</f>
        <v>11373.804932989806</v>
      </c>
      <c r="S700" s="3">
        <f>'IECC Data-SI'!S700/Convert!$B$2*1000000</f>
        <v>69939.42216710982</v>
      </c>
      <c r="T700" s="3">
        <f>'IECC Data-SI'!T700/Convert!$B$2*1000000</f>
        <v>0</v>
      </c>
      <c r="U700" s="3">
        <f>'IECC Data-SI'!U700/Convert!$B$2*1000000</f>
        <v>237522.95968393711</v>
      </c>
      <c r="V700" s="3">
        <f>'IECC Data-SI'!V700/Convert!$B$2*1000000</f>
        <v>0</v>
      </c>
      <c r="W700" s="3">
        <f>'IECC Data-SI'!W700/Convert!$B$2*1000000</f>
        <v>1973853.6041632581</v>
      </c>
      <c r="X700" s="3">
        <f>'IECC Data-SI'!X700/Convert!$B$2*1000000</f>
        <v>668305.82152092597</v>
      </c>
      <c r="Y700" s="3">
        <f t="shared" si="21"/>
        <v>2642159.4256841838</v>
      </c>
      <c r="Z700" s="3">
        <f>'IECC Data-SI'!Y700/Convert!$B$2*1000000</f>
        <v>4386175.1780166337</v>
      </c>
      <c r="AA700" s="3">
        <f>'IECC Data-SI'!Z700/Convert!$B$2*1000000</f>
        <v>1084378.5623112482</v>
      </c>
      <c r="AB700" s="3">
        <f>'IECC Data-SI'!AA700/Convert!$B$2*1000000</f>
        <v>5470553.7403278816</v>
      </c>
    </row>
    <row r="701" spans="1:28" x14ac:dyDescent="0.25">
      <c r="A701" s="93">
        <v>2009</v>
      </c>
      <c r="B701" s="93" t="s">
        <v>63</v>
      </c>
      <c r="C701" s="121" t="s">
        <v>16</v>
      </c>
      <c r="D701" s="3">
        <f>'IECC Data-SI'!D701*Convert!$B$1</f>
        <v>40946.022865372172</v>
      </c>
      <c r="E701" s="3">
        <f>'IECC Data-SI'!E701/Convert!$B$2*1000000</f>
        <v>664448.20601448696</v>
      </c>
      <c r="F701" s="3">
        <f>'IECC Data-SI'!F701/Convert!$B$2*1000000</f>
        <v>1866289.7387711871</v>
      </c>
      <c r="G701" s="3">
        <f>'IECC Data-SI'!G701/Convert!$B$2*1000000</f>
        <v>584983.22221599822</v>
      </c>
      <c r="H701" s="3">
        <f>'IECC Data-SI'!H701/Convert!$B$2*1000000</f>
        <v>529498.01048456295</v>
      </c>
      <c r="I701" s="3">
        <f>'IECC Data-SI'!I701/Convert!$B$2*1000000</f>
        <v>126050.19316985951</v>
      </c>
      <c r="J701" s="3">
        <f>'IECC Data-SI'!J701/Convert!$B$2*1000000</f>
        <v>1756883.2134866028</v>
      </c>
      <c r="K701" s="3">
        <f>'IECC Data-SI'!K701/Convert!$B$2*1000000</f>
        <v>178540.3029356075</v>
      </c>
      <c r="L701" s="3">
        <f>'IECC Data-SI'!L701/Convert!$B$2*1000000</f>
        <v>0</v>
      </c>
      <c r="M701" s="3">
        <f>'IECC Data-SI'!M701/Convert!$B$2*1000000</f>
        <v>508475.42770008679</v>
      </c>
      <c r="N701" s="3">
        <f>'IECC Data-SI'!N701/Convert!$B$2*1000000</f>
        <v>9383.3890697165916</v>
      </c>
      <c r="O701" s="3">
        <f>'IECC Data-SI'!O701/Convert!$B$2*1000000</f>
        <v>22.851103235383071</v>
      </c>
      <c r="P701" s="3">
        <f t="shared" si="20"/>
        <v>9360.5379664812081</v>
      </c>
      <c r="Q701" s="3">
        <f>'IECC Data-SI'!Q701/Convert!$B$2*1000000</f>
        <v>0</v>
      </c>
      <c r="R701" s="3">
        <f>'IECC Data-SI'!R701/Convert!$B$2*1000000</f>
        <v>277776.75097594352</v>
      </c>
      <c r="S701" s="3">
        <f>'IECC Data-SI'!S701/Convert!$B$2*1000000</f>
        <v>0</v>
      </c>
      <c r="T701" s="3">
        <f>'IECC Data-SI'!T701/Convert!$B$2*1000000</f>
        <v>0</v>
      </c>
      <c r="U701" s="3">
        <f>'IECC Data-SI'!U701/Convert!$B$2*1000000</f>
        <v>243266.73117509697</v>
      </c>
      <c r="V701" s="3">
        <f>'IECC Data-SI'!V701/Convert!$B$2*1000000</f>
        <v>0</v>
      </c>
      <c r="W701" s="3">
        <f>'IECC Data-SI'!W701/Convert!$B$2*1000000</f>
        <v>2045044.1448729965</v>
      </c>
      <c r="X701" s="3">
        <f>'IECC Data-SI'!X701/Convert!$B$2*1000000</f>
        <v>1866289.7387711871</v>
      </c>
      <c r="Y701" s="3">
        <f t="shared" si="21"/>
        <v>3911333.8836441836</v>
      </c>
      <c r="Z701" s="3">
        <f>'IECC Data-SI'!Y701/Convert!$B$2*1000000</f>
        <v>4457507.8912880346</v>
      </c>
      <c r="AA701" s="3">
        <f>'IECC Data-SI'!Z701/Convert!$B$2*1000000</f>
        <v>2288096.7728818916</v>
      </c>
      <c r="AB701" s="3">
        <f>'IECC Data-SI'!AA701/Convert!$B$2*1000000</f>
        <v>6745604.6641699262</v>
      </c>
    </row>
    <row r="702" spans="1:28" x14ac:dyDescent="0.25">
      <c r="A702" s="93">
        <v>2009</v>
      </c>
      <c r="B702" s="93" t="s">
        <v>63</v>
      </c>
      <c r="C702" s="121" t="s">
        <v>9</v>
      </c>
      <c r="D702" s="3">
        <f>'IECC Data-SI'!D702*Convert!$B$1</f>
        <v>40946.022865372172</v>
      </c>
      <c r="E702" s="3">
        <f>'IECC Data-SI'!E702/Convert!$B$2*1000000</f>
        <v>563619.42528353224</v>
      </c>
      <c r="F702" s="3">
        <f>'IECC Data-SI'!F702/Convert!$B$2*1000000</f>
        <v>1319503.54478848</v>
      </c>
      <c r="G702" s="3">
        <f>'IECC Data-SI'!G702/Convert!$B$2*1000000</f>
        <v>442943.3549445105</v>
      </c>
      <c r="H702" s="3">
        <f>'IECC Data-SI'!H702/Convert!$B$2*1000000</f>
        <v>529498.01048456295</v>
      </c>
      <c r="I702" s="3">
        <f>'IECC Data-SI'!I702/Convert!$B$2*1000000</f>
        <v>125955.41146208458</v>
      </c>
      <c r="J702" s="3">
        <f>'IECC Data-SI'!J702/Convert!$B$2*1000000</f>
        <v>1756883.2134866028</v>
      </c>
      <c r="K702" s="3">
        <f>'IECC Data-SI'!K702/Convert!$B$2*1000000</f>
        <v>178540.3029356075</v>
      </c>
      <c r="L702" s="3">
        <f>'IECC Data-SI'!L702/Convert!$B$2*1000000</f>
        <v>0</v>
      </c>
      <c r="M702" s="3">
        <f>'IECC Data-SI'!M702/Convert!$B$2*1000000</f>
        <v>538578.09808939986</v>
      </c>
      <c r="N702" s="3">
        <f>'IECC Data-SI'!N702/Convert!$B$2*1000000</f>
        <v>7374.016864888391</v>
      </c>
      <c r="O702" s="3">
        <f>'IECC Data-SI'!O702/Convert!$B$2*1000000</f>
        <v>22.851103235383071</v>
      </c>
      <c r="P702" s="3">
        <f t="shared" si="20"/>
        <v>7351.1657616530083</v>
      </c>
      <c r="Q702" s="3">
        <f>'IECC Data-SI'!Q702/Convert!$B$2*1000000</f>
        <v>0</v>
      </c>
      <c r="R702" s="3">
        <f>'IECC Data-SI'!R702/Convert!$B$2*1000000</f>
        <v>351317.87803850014</v>
      </c>
      <c r="S702" s="3">
        <f>'IECC Data-SI'!S702/Convert!$B$2*1000000</f>
        <v>0</v>
      </c>
      <c r="T702" s="3">
        <f>'IECC Data-SI'!T702/Convert!$B$2*1000000</f>
        <v>0</v>
      </c>
      <c r="U702" s="3">
        <f>'IECC Data-SI'!U702/Convert!$B$2*1000000</f>
        <v>241863.96190002823</v>
      </c>
      <c r="V702" s="3">
        <f>'IECC Data-SI'!V702/Convert!$B$2*1000000</f>
        <v>0</v>
      </c>
      <c r="W702" s="3">
        <f>'IECC Data-SI'!W702/Convert!$B$2*1000000</f>
        <v>1903809.9221175958</v>
      </c>
      <c r="X702" s="3">
        <f>'IECC Data-SI'!X702/Convert!$B$2*1000000</f>
        <v>1319503.54478848</v>
      </c>
      <c r="Y702" s="3">
        <f t="shared" si="21"/>
        <v>3223313.4669060758</v>
      </c>
      <c r="Z702" s="3">
        <f>'IECC Data-SI'!Y702/Convert!$B$2*1000000</f>
        <v>4316178.8868248593</v>
      </c>
      <c r="AA702" s="3">
        <f>'IECC Data-SI'!Z702/Convert!$B$2*1000000</f>
        <v>1739917.2877948929</v>
      </c>
      <c r="AB702" s="3">
        <f>'IECC Data-SI'!AA702/Convert!$B$2*1000000</f>
        <v>6056096.1746197529</v>
      </c>
    </row>
    <row r="703" spans="1:28" x14ac:dyDescent="0.25">
      <c r="A703" s="93">
        <v>2009</v>
      </c>
      <c r="B703" s="93" t="s">
        <v>63</v>
      </c>
      <c r="C703" s="121" t="s">
        <v>12</v>
      </c>
      <c r="D703" s="3">
        <f>'IECC Data-SI'!D703*Convert!$B$1</f>
        <v>40946.022865372172</v>
      </c>
      <c r="E703" s="3">
        <f>'IECC Data-SI'!E703/Convert!$B$2*1000000</f>
        <v>716881.44675557001</v>
      </c>
      <c r="F703" s="3">
        <f>'IECC Data-SI'!F703/Convert!$B$2*1000000</f>
        <v>1677171.7972478992</v>
      </c>
      <c r="G703" s="3">
        <f>'IECC Data-SI'!G703/Convert!$B$2*1000000</f>
        <v>667234.78822306951</v>
      </c>
      <c r="H703" s="3">
        <f>'IECC Data-SI'!H703/Convert!$B$2*1000000</f>
        <v>529498.01048456295</v>
      </c>
      <c r="I703" s="3">
        <f>'IECC Data-SI'!I703/Convert!$B$2*1000000</f>
        <v>125879.58609586467</v>
      </c>
      <c r="J703" s="3">
        <f>'IECC Data-SI'!J703/Convert!$B$2*1000000</f>
        <v>1756883.2134866028</v>
      </c>
      <c r="K703" s="3">
        <f>'IECC Data-SI'!K703/Convert!$B$2*1000000</f>
        <v>178540.3029356075</v>
      </c>
      <c r="L703" s="3">
        <f>'IECC Data-SI'!L703/Convert!$B$2*1000000</f>
        <v>0</v>
      </c>
      <c r="M703" s="3">
        <f>'IECC Data-SI'!M703/Convert!$B$2*1000000</f>
        <v>644799.95799274708</v>
      </c>
      <c r="N703" s="3">
        <f>'IECC Data-SI'!N703/Convert!$B$2*1000000</f>
        <v>9203.3038249442507</v>
      </c>
      <c r="O703" s="3">
        <f>'IECC Data-SI'!O703/Convert!$B$2*1000000</f>
        <v>22.851103235383071</v>
      </c>
      <c r="P703" s="3">
        <f t="shared" si="20"/>
        <v>9180.4527217088671</v>
      </c>
      <c r="Q703" s="3">
        <f>'IECC Data-SI'!Q703/Convert!$B$2*1000000</f>
        <v>0</v>
      </c>
      <c r="R703" s="3">
        <f>'IECC Data-SI'!R703/Convert!$B$2*1000000</f>
        <v>364075.49590500369</v>
      </c>
      <c r="S703" s="3">
        <f>'IECC Data-SI'!S703/Convert!$B$2*1000000</f>
        <v>71844.534493385596</v>
      </c>
      <c r="T703" s="3">
        <f>'IECC Data-SI'!T703/Convert!$B$2*1000000</f>
        <v>0</v>
      </c>
      <c r="U703" s="3">
        <f>'IECC Data-SI'!U703/Convert!$B$2*1000000</f>
        <v>249446.49852202143</v>
      </c>
      <c r="V703" s="3">
        <f>'IECC Data-SI'!V703/Convert!$B$2*1000000</f>
        <v>0</v>
      </c>
      <c r="W703" s="3">
        <f>'IECC Data-SI'!W703/Convert!$B$2*1000000</f>
        <v>2474016.6760914843</v>
      </c>
      <c r="X703" s="3">
        <f>'IECC Data-SI'!X703/Convert!$B$2*1000000</f>
        <v>1677171.7972478992</v>
      </c>
      <c r="Y703" s="3">
        <f t="shared" si="21"/>
        <v>4151188.4733393835</v>
      </c>
      <c r="Z703" s="3">
        <f>'IECC Data-SI'!Y703/Convert!$B$2*1000000</f>
        <v>4886300.3372617504</v>
      </c>
      <c r="AA703" s="3">
        <f>'IECC Data-SI'!Z703/Convert!$B$2*1000000</f>
        <v>2105168.0768763055</v>
      </c>
      <c r="AB703" s="3">
        <f>'IECC Data-SI'!AA703/Convert!$B$2*1000000</f>
        <v>6991468.4141380554</v>
      </c>
    </row>
    <row r="704" spans="1:28" x14ac:dyDescent="0.25">
      <c r="A704" s="93">
        <v>2009</v>
      </c>
      <c r="B704" s="93" t="s">
        <v>63</v>
      </c>
      <c r="C704" s="121" t="s">
        <v>8</v>
      </c>
      <c r="D704" s="3">
        <f>'IECC Data-SI'!D704*Convert!$B$1</f>
        <v>40946.022865372172</v>
      </c>
      <c r="E704" s="3">
        <f>'IECC Data-SI'!E704/Convert!$B$2*1000000</f>
        <v>1208845.9009612666</v>
      </c>
      <c r="F704" s="3">
        <f>'IECC Data-SI'!F704/Convert!$B$2*1000000</f>
        <v>2442846.8671659958</v>
      </c>
      <c r="G704" s="3">
        <f>'IECC Data-SI'!G704/Convert!$B$2*1000000</f>
        <v>561363.62063848937</v>
      </c>
      <c r="H704" s="3">
        <f>'IECC Data-SI'!H704/Convert!$B$2*1000000</f>
        <v>529498.01048456295</v>
      </c>
      <c r="I704" s="3">
        <f>'IECC Data-SI'!I704/Convert!$B$2*1000000</f>
        <v>125187.67962910782</v>
      </c>
      <c r="J704" s="3">
        <f>'IECC Data-SI'!J704/Convert!$B$2*1000000</f>
        <v>1756883.2134866028</v>
      </c>
      <c r="K704" s="3">
        <f>'IECC Data-SI'!K704/Convert!$B$2*1000000</f>
        <v>178540.3029356075</v>
      </c>
      <c r="L704" s="3">
        <f>'IECC Data-SI'!L704/Convert!$B$2*1000000</f>
        <v>0</v>
      </c>
      <c r="M704" s="3">
        <f>'IECC Data-SI'!M704/Convert!$B$2*1000000</f>
        <v>975237.42580843344</v>
      </c>
      <c r="N704" s="3">
        <f>'IECC Data-SI'!N704/Convert!$B$2*1000000</f>
        <v>12198.405790631567</v>
      </c>
      <c r="O704" s="3">
        <f>'IECC Data-SI'!O704/Convert!$B$2*1000000</f>
        <v>22.851103235383071</v>
      </c>
      <c r="P704" s="3">
        <f t="shared" si="20"/>
        <v>12175.554687396183</v>
      </c>
      <c r="Q704" s="3">
        <f>'IECC Data-SI'!Q704/Convert!$B$2*1000000</f>
        <v>0</v>
      </c>
      <c r="R704" s="3">
        <f>'IECC Data-SI'!R704/Convert!$B$2*1000000</f>
        <v>470079.35788046865</v>
      </c>
      <c r="S704" s="3">
        <f>'IECC Data-SI'!S704/Convert!$B$2*1000000</f>
        <v>92753.379228531878</v>
      </c>
      <c r="T704" s="3">
        <f>'IECC Data-SI'!T704/Convert!$B$2*1000000</f>
        <v>0</v>
      </c>
      <c r="U704" s="3">
        <f>'IECC Data-SI'!U704/Convert!$B$2*1000000</f>
        <v>258166.41563731362</v>
      </c>
      <c r="V704" s="3">
        <f>'IECC Data-SI'!V704/Convert!$B$2*1000000</f>
        <v>0</v>
      </c>
      <c r="W704" s="3">
        <f>'IECC Data-SI'!W704/Convert!$B$2*1000000</f>
        <v>3320455.2392045869</v>
      </c>
      <c r="X704" s="3">
        <f>'IECC Data-SI'!X704/Convert!$B$2*1000000</f>
        <v>2442846.8671659958</v>
      </c>
      <c r="Y704" s="3">
        <f t="shared" si="21"/>
        <v>5763302.1063705832</v>
      </c>
      <c r="Z704" s="3">
        <f>'IECC Data-SI'!Y704/Convert!$B$2*1000000</f>
        <v>5732046.9939080952</v>
      </c>
      <c r="AA704" s="3">
        <f>'IECC Data-SI'!Z704/Convert!$B$2*1000000</f>
        <v>2879563.0639096941</v>
      </c>
      <c r="AB704" s="3">
        <f>'IECC Data-SI'!AA704/Convert!$B$2*1000000</f>
        <v>8611610.0578177888</v>
      </c>
    </row>
    <row r="705" spans="1:28" x14ac:dyDescent="0.25">
      <c r="A705" s="93">
        <v>2012</v>
      </c>
      <c r="B705" s="93" t="s">
        <v>63</v>
      </c>
      <c r="C705" s="121" t="s">
        <v>10</v>
      </c>
      <c r="D705" s="3">
        <f>'IECC Data-SI'!D705*Convert!$B$1</f>
        <v>40946.022865372172</v>
      </c>
      <c r="E705" s="3">
        <f>'IECC Data-SI'!E705/Convert!$B$2*1000000</f>
        <v>390870.28469297214</v>
      </c>
      <c r="F705" s="3">
        <f>'IECC Data-SI'!F705/Convert!$B$2*1000000</f>
        <v>526142.73802933097</v>
      </c>
      <c r="G705" s="3">
        <f>'IECC Data-SI'!G705/Convert!$B$2*1000000</f>
        <v>2444344.4181488394</v>
      </c>
      <c r="H705" s="3">
        <f>'IECC Data-SI'!H705/Convert!$B$2*1000000</f>
        <v>418167.41653214768</v>
      </c>
      <c r="I705" s="3">
        <f>'IECC Data-SI'!I705/Convert!$B$2*1000000</f>
        <v>126353.49463473924</v>
      </c>
      <c r="J705" s="3">
        <f>'IECC Data-SI'!J705/Convert!$B$2*1000000</f>
        <v>1756883.2134866028</v>
      </c>
      <c r="K705" s="3">
        <f>'IECC Data-SI'!K705/Convert!$B$2*1000000</f>
        <v>178540.3029356075</v>
      </c>
      <c r="L705" s="3">
        <f>'IECC Data-SI'!L705/Convert!$B$2*1000000</f>
        <v>0</v>
      </c>
      <c r="M705" s="3">
        <f>'IECC Data-SI'!M705/Convert!$B$2*1000000</f>
        <v>900255.61678769812</v>
      </c>
      <c r="N705" s="3">
        <f>'IECC Data-SI'!N705/Convert!$B$2*1000000</f>
        <v>4559.0001439734133</v>
      </c>
      <c r="O705" s="3">
        <f>'IECC Data-SI'!O705/Convert!$B$2*1000000</f>
        <v>22.851103235383071</v>
      </c>
      <c r="P705" s="3">
        <f t="shared" si="20"/>
        <v>4536.1490407380306</v>
      </c>
      <c r="Q705" s="3">
        <f>'IECC Data-SI'!Q705/Convert!$B$2*1000000</f>
        <v>0</v>
      </c>
      <c r="R705" s="3">
        <f>'IECC Data-SI'!R705/Convert!$B$2*1000000</f>
        <v>0</v>
      </c>
      <c r="S705" s="3">
        <f>'IECC Data-SI'!S705/Convert!$B$2*1000000</f>
        <v>86175.528708952756</v>
      </c>
      <c r="T705" s="3">
        <f>'IECC Data-SI'!T705/Convert!$B$2*1000000</f>
        <v>0</v>
      </c>
      <c r="U705" s="3">
        <f>'IECC Data-SI'!U705/Convert!$B$2*1000000</f>
        <v>224613.69108499368</v>
      </c>
      <c r="V705" s="3">
        <f>'IECC Data-SI'!V705/Convert!$B$2*1000000</f>
        <v>0</v>
      </c>
      <c r="W705" s="3">
        <f>'IECC Data-SI'!W705/Convert!$B$2*1000000</f>
        <v>3826181.9973792005</v>
      </c>
      <c r="X705" s="3">
        <f>'IECC Data-SI'!X705/Convert!$B$2*1000000</f>
        <v>526142.73802933097</v>
      </c>
      <c r="Y705" s="3">
        <f t="shared" si="21"/>
        <v>4352324.7354085315</v>
      </c>
      <c r="Z705" s="3">
        <f>'IECC Data-SI'!Y705/Convert!$B$2*1000000</f>
        <v>6127618.4513067026</v>
      </c>
      <c r="AA705" s="3">
        <f>'IECC Data-SI'!Z705/Convert!$B$2*1000000</f>
        <v>929306.21022070956</v>
      </c>
      <c r="AB705" s="3">
        <f>'IECC Data-SI'!AA705/Convert!$B$2*1000000</f>
        <v>7056924.661527412</v>
      </c>
    </row>
    <row r="706" spans="1:28" x14ac:dyDescent="0.25">
      <c r="A706" s="93">
        <v>2012</v>
      </c>
      <c r="B706" s="93" t="s">
        <v>63</v>
      </c>
      <c r="C706" s="121" t="s">
        <v>6</v>
      </c>
      <c r="D706" s="3">
        <f>'IECC Data-SI'!D706*Convert!$B$1</f>
        <v>40946.022865372172</v>
      </c>
      <c r="E706" s="3">
        <f>'IECC Data-SI'!E706/Convert!$B$2*1000000</f>
        <v>229002.08415497225</v>
      </c>
      <c r="F706" s="3">
        <f>'IECC Data-SI'!F706/Convert!$B$2*1000000</f>
        <v>454165.50914506044</v>
      </c>
      <c r="G706" s="3">
        <f>'IECC Data-SI'!G706/Convert!$B$2*1000000</f>
        <v>2023693.7208729887</v>
      </c>
      <c r="H706" s="3">
        <f>'IECC Data-SI'!H706/Convert!$B$2*1000000</f>
        <v>418167.41653214768</v>
      </c>
      <c r="I706" s="3">
        <f>'IECC Data-SI'!I706/Convert!$B$2*1000000</f>
        <v>126381.92914707171</v>
      </c>
      <c r="J706" s="3">
        <f>'IECC Data-SI'!J706/Convert!$B$2*1000000</f>
        <v>1756883.2134866028</v>
      </c>
      <c r="K706" s="3">
        <f>'IECC Data-SI'!K706/Convert!$B$2*1000000</f>
        <v>178540.3029356075</v>
      </c>
      <c r="L706" s="3">
        <f>'IECC Data-SI'!L706/Convert!$B$2*1000000</f>
        <v>0</v>
      </c>
      <c r="M706" s="3">
        <f>'IECC Data-SI'!M706/Convert!$B$2*1000000</f>
        <v>528806.10401780601</v>
      </c>
      <c r="N706" s="3">
        <f>'IECC Data-SI'!N706/Convert!$B$2*1000000</f>
        <v>3611.1830662242637</v>
      </c>
      <c r="O706" s="3">
        <f>'IECC Data-SI'!O706/Convert!$B$2*1000000</f>
        <v>22.851103235383071</v>
      </c>
      <c r="P706" s="3">
        <f t="shared" si="20"/>
        <v>3588.3319629888806</v>
      </c>
      <c r="Q706" s="3">
        <f>'IECC Data-SI'!Q706/Convert!$B$2*1000000</f>
        <v>0</v>
      </c>
      <c r="R706" s="3">
        <f>'IECC Data-SI'!R706/Convert!$B$2*1000000</f>
        <v>104.25987855240656</v>
      </c>
      <c r="S706" s="3">
        <f>'IECC Data-SI'!S706/Convert!$B$2*1000000</f>
        <v>0</v>
      </c>
      <c r="T706" s="3">
        <f>'IECC Data-SI'!T706/Convert!$B$2*1000000</f>
        <v>0</v>
      </c>
      <c r="U706" s="3">
        <f>'IECC Data-SI'!U706/Convert!$B$2*1000000</f>
        <v>224613.69108499368</v>
      </c>
      <c r="V706" s="3">
        <f>'IECC Data-SI'!V706/Convert!$B$2*1000000</f>
        <v>0</v>
      </c>
      <c r="W706" s="3">
        <f>'IECC Data-SI'!W706/Convert!$B$2*1000000</f>
        <v>2785194.5008873087</v>
      </c>
      <c r="X706" s="3">
        <f>'IECC Data-SI'!X706/Convert!$B$2*1000000</f>
        <v>454165.50914506044</v>
      </c>
      <c r="Y706" s="3">
        <f t="shared" si="21"/>
        <v>3239360.0100323693</v>
      </c>
      <c r="Z706" s="3">
        <f>'IECC Data-SI'!Y706/Convert!$B$2*1000000</f>
        <v>5086659.3893271433</v>
      </c>
      <c r="AA706" s="3">
        <f>'IECC Data-SI'!Z706/Convert!$B$2*1000000</f>
        <v>857328.98133643914</v>
      </c>
      <c r="AB706" s="3">
        <f>'IECC Data-SI'!AA706/Convert!$B$2*1000000</f>
        <v>5943988.3706635823</v>
      </c>
    </row>
    <row r="707" spans="1:28" x14ac:dyDescent="0.25">
      <c r="A707" s="93">
        <v>2012</v>
      </c>
      <c r="B707" s="93" t="s">
        <v>63</v>
      </c>
      <c r="C707" s="121" t="s">
        <v>11</v>
      </c>
      <c r="D707" s="3">
        <f>'IECC Data-SI'!D707*Convert!$B$1</f>
        <v>40946.022865372172</v>
      </c>
      <c r="E707" s="3">
        <f>'IECC Data-SI'!E707/Convert!$B$2*1000000</f>
        <v>633786.32354930183</v>
      </c>
      <c r="F707" s="3">
        <f>'IECC Data-SI'!F707/Convert!$B$2*1000000</f>
        <v>533526.23306499678</v>
      </c>
      <c r="G707" s="3">
        <f>'IECC Data-SI'!G707/Convert!$B$2*1000000</f>
        <v>1940494.3377881683</v>
      </c>
      <c r="H707" s="3">
        <f>'IECC Data-SI'!H707/Convert!$B$2*1000000</f>
        <v>418167.41653214768</v>
      </c>
      <c r="I707" s="3">
        <f>'IECC Data-SI'!I707/Convert!$B$2*1000000</f>
        <v>126400.88548862671</v>
      </c>
      <c r="J707" s="3">
        <f>'IECC Data-SI'!J707/Convert!$B$2*1000000</f>
        <v>1756883.2134866028</v>
      </c>
      <c r="K707" s="3">
        <f>'IECC Data-SI'!K707/Convert!$B$2*1000000</f>
        <v>178540.3029356075</v>
      </c>
      <c r="L707" s="3">
        <f>'IECC Data-SI'!L707/Convert!$B$2*1000000</f>
        <v>0</v>
      </c>
      <c r="M707" s="3">
        <f>'IECC Data-SI'!M707/Convert!$B$2*1000000</f>
        <v>877792.35204504326</v>
      </c>
      <c r="N707" s="3">
        <f>'IECC Data-SI'!N707/Convert!$B$2*1000000</f>
        <v>4786.4762426332099</v>
      </c>
      <c r="O707" s="3">
        <f>'IECC Data-SI'!O707/Convert!$B$2*1000000</f>
        <v>22.851103235383071</v>
      </c>
      <c r="P707" s="3">
        <f t="shared" ref="P707:P770" si="22">N707-O707</f>
        <v>4763.6251393978273</v>
      </c>
      <c r="Q707" s="3">
        <f>'IECC Data-SI'!Q707/Convert!$B$2*1000000</f>
        <v>0</v>
      </c>
      <c r="R707" s="3">
        <f>'IECC Data-SI'!R707/Convert!$B$2*1000000</f>
        <v>0</v>
      </c>
      <c r="S707" s="3">
        <f>'IECC Data-SI'!S707/Convert!$B$2*1000000</f>
        <v>83369.990158815272</v>
      </c>
      <c r="T707" s="3">
        <f>'IECC Data-SI'!T707/Convert!$B$2*1000000</f>
        <v>0</v>
      </c>
      <c r="U707" s="3">
        <f>'IECC Data-SI'!U707/Convert!$B$2*1000000</f>
        <v>224613.69108499368</v>
      </c>
      <c r="V707" s="3">
        <f>'IECC Data-SI'!V707/Convert!$B$2*1000000</f>
        <v>0</v>
      </c>
      <c r="W707" s="3">
        <f>'IECC Data-SI'!W707/Convert!$B$2*1000000</f>
        <v>3540206.628680726</v>
      </c>
      <c r="X707" s="3">
        <f>'IECC Data-SI'!X707/Convert!$B$2*1000000</f>
        <v>533526.23306499678</v>
      </c>
      <c r="Y707" s="3">
        <f t="shared" ref="Y707:Y770" si="23">SUM(W707:X707)</f>
        <v>4073732.8617457226</v>
      </c>
      <c r="Z707" s="3">
        <f>'IECC Data-SI'!Y707/Convert!$B$2*1000000</f>
        <v>5841680.9952913392</v>
      </c>
      <c r="AA707" s="3">
        <f>'IECC Data-SI'!Z707/Convert!$B$2*1000000</f>
        <v>936680.22708559793</v>
      </c>
      <c r="AB707" s="3">
        <f>'IECC Data-SI'!AA707/Convert!$B$2*1000000</f>
        <v>6778361.222376938</v>
      </c>
    </row>
    <row r="708" spans="1:28" x14ac:dyDescent="0.25">
      <c r="A708" s="93">
        <v>2012</v>
      </c>
      <c r="B708" s="93" t="s">
        <v>63</v>
      </c>
      <c r="C708" s="121" t="s">
        <v>13</v>
      </c>
      <c r="D708" s="3">
        <f>'IECC Data-SI'!D708*Convert!$B$1</f>
        <v>40946.022865372172</v>
      </c>
      <c r="E708" s="3">
        <f>'IECC Data-SI'!E708/Convert!$B$2*1000000</f>
        <v>215372.47457693945</v>
      </c>
      <c r="F708" s="3">
        <f>'IECC Data-SI'!F708/Convert!$B$2*1000000</f>
        <v>515489.27407543041</v>
      </c>
      <c r="G708" s="3">
        <f>'IECC Data-SI'!G708/Convert!$B$2*1000000</f>
        <v>1745044.9781855159</v>
      </c>
      <c r="H708" s="3">
        <f>'IECC Data-SI'!H708/Convert!$B$2*1000000</f>
        <v>418167.41653214768</v>
      </c>
      <c r="I708" s="3">
        <f>'IECC Data-SI'!I708/Convert!$B$2*1000000</f>
        <v>126239.75658540934</v>
      </c>
      <c r="J708" s="3">
        <f>'IECC Data-SI'!J708/Convert!$B$2*1000000</f>
        <v>1756883.2134866028</v>
      </c>
      <c r="K708" s="3">
        <f>'IECC Data-SI'!K708/Convert!$B$2*1000000</f>
        <v>178540.3029356075</v>
      </c>
      <c r="L708" s="3">
        <f>'IECC Data-SI'!L708/Convert!$B$2*1000000</f>
        <v>0</v>
      </c>
      <c r="M708" s="3">
        <f>'IECC Data-SI'!M708/Convert!$B$2*1000000</f>
        <v>516124.31151752238</v>
      </c>
      <c r="N708" s="3">
        <f>'IECC Data-SI'!N708/Convert!$B$2*1000000</f>
        <v>3838.6591648840595</v>
      </c>
      <c r="O708" s="3">
        <f>'IECC Data-SI'!O708/Convert!$B$2*1000000</f>
        <v>22.851103235383071</v>
      </c>
      <c r="P708" s="3">
        <f t="shared" si="22"/>
        <v>3815.8080616486764</v>
      </c>
      <c r="Q708" s="3">
        <f>'IECC Data-SI'!Q708/Convert!$B$2*1000000</f>
        <v>0</v>
      </c>
      <c r="R708" s="3">
        <f>'IECC Data-SI'!R708/Convert!$B$2*1000000</f>
        <v>805.64451608677791</v>
      </c>
      <c r="S708" s="3">
        <f>'IECC Data-SI'!S708/Convert!$B$2*1000000</f>
        <v>0</v>
      </c>
      <c r="T708" s="3">
        <f>'IECC Data-SI'!T708/Convert!$B$2*1000000</f>
        <v>0</v>
      </c>
      <c r="U708" s="3">
        <f>'IECC Data-SI'!U708/Convert!$B$2*1000000</f>
        <v>224613.69108499368</v>
      </c>
      <c r="V708" s="3">
        <f>'IECC Data-SI'!V708/Convert!$B$2*1000000</f>
        <v>0</v>
      </c>
      <c r="W708" s="3">
        <f>'IECC Data-SI'!W708/Convert!$B$2*1000000</f>
        <v>2481163.2168577132</v>
      </c>
      <c r="X708" s="3">
        <f>'IECC Data-SI'!X708/Convert!$B$2*1000000</f>
        <v>515489.27407543041</v>
      </c>
      <c r="Y708" s="3">
        <f t="shared" si="23"/>
        <v>2996652.4909331435</v>
      </c>
      <c r="Z708" s="3">
        <f>'IECC Data-SI'!Y708/Convert!$B$2*1000000</f>
        <v>4782485.9327358864</v>
      </c>
      <c r="AA708" s="3">
        <f>'IECC Data-SI'!Z708/Convert!$B$2*1000000</f>
        <v>918643.26809603174</v>
      </c>
      <c r="AB708" s="3">
        <f>'IECC Data-SI'!AA708/Convert!$B$2*1000000</f>
        <v>5701129.200831918</v>
      </c>
    </row>
    <row r="709" spans="1:28" x14ac:dyDescent="0.25">
      <c r="A709" s="93">
        <v>2012</v>
      </c>
      <c r="B709" s="93" t="s">
        <v>63</v>
      </c>
      <c r="C709" s="121" t="s">
        <v>19</v>
      </c>
      <c r="D709" s="3">
        <f>'IECC Data-SI'!D709*Convert!$B$1</f>
        <v>40946.022865372172</v>
      </c>
      <c r="E709" s="3">
        <f>'IECC Data-SI'!E709/Convert!$B$2*1000000</f>
        <v>397590.30777421367</v>
      </c>
      <c r="F709" s="3">
        <f>'IECC Data-SI'!F709/Convert!$B$2*1000000</f>
        <v>470837.61154266802</v>
      </c>
      <c r="G709" s="3">
        <f>'IECC Data-SI'!G709/Convert!$B$2*1000000</f>
        <v>1551415.427372142</v>
      </c>
      <c r="H709" s="3">
        <f>'IECC Data-SI'!H709/Convert!$B$2*1000000</f>
        <v>418167.41653214768</v>
      </c>
      <c r="I709" s="3">
        <f>'IECC Data-SI'!I709/Convert!$B$2*1000000</f>
        <v>126192.36573152187</v>
      </c>
      <c r="J709" s="3">
        <f>'IECC Data-SI'!J709/Convert!$B$2*1000000</f>
        <v>1756883.2134866028</v>
      </c>
      <c r="K709" s="3">
        <f>'IECC Data-SI'!K709/Convert!$B$2*1000000</f>
        <v>178540.3029356075</v>
      </c>
      <c r="L709" s="3">
        <f>'IECC Data-SI'!L709/Convert!$B$2*1000000</f>
        <v>0</v>
      </c>
      <c r="M709" s="3">
        <f>'IECC Data-SI'!M709/Convert!$B$2*1000000</f>
        <v>618251.60164499341</v>
      </c>
      <c r="N709" s="3">
        <f>'IECC Data-SI'!N709/Convert!$B$2*1000000</f>
        <v>3971.3535557689406</v>
      </c>
      <c r="O709" s="3">
        <f>'IECC Data-SI'!O709/Convert!$B$2*1000000</f>
        <v>22.851103235383071</v>
      </c>
      <c r="P709" s="3">
        <f t="shared" si="22"/>
        <v>3948.5024525335575</v>
      </c>
      <c r="Q709" s="3">
        <f>'IECC Data-SI'!Q709/Convert!$B$2*1000000</f>
        <v>0</v>
      </c>
      <c r="R709" s="3">
        <f>'IECC Data-SI'!R709/Convert!$B$2*1000000</f>
        <v>9089.5657756143537</v>
      </c>
      <c r="S709" s="3">
        <f>'IECC Data-SI'!S709/Convert!$B$2*1000000</f>
        <v>62470.623594446501</v>
      </c>
      <c r="T709" s="3">
        <f>'IECC Data-SI'!T709/Convert!$B$2*1000000</f>
        <v>0</v>
      </c>
      <c r="U709" s="3">
        <f>'IECC Data-SI'!U709/Convert!$B$2*1000000</f>
        <v>224613.69108499368</v>
      </c>
      <c r="V709" s="3">
        <f>'IECC Data-SI'!V709/Convert!$B$2*1000000</f>
        <v>0</v>
      </c>
      <c r="W709" s="3">
        <f>'IECC Data-SI'!W709/Convert!$B$2*1000000</f>
        <v>2642766.0286139436</v>
      </c>
      <c r="X709" s="3">
        <f>'IECC Data-SI'!X709/Convert!$B$2*1000000</f>
        <v>470837.61154266802</v>
      </c>
      <c r="Y709" s="3">
        <f t="shared" si="23"/>
        <v>3113603.6401566118</v>
      </c>
      <c r="Z709" s="3">
        <f>'IECC Data-SI'!Y709/Convert!$B$2*1000000</f>
        <v>4944050.8318090066</v>
      </c>
      <c r="AA709" s="3">
        <f>'IECC Data-SI'!Z709/Convert!$B$2*1000000</f>
        <v>874001.08373404667</v>
      </c>
      <c r="AB709" s="3">
        <f>'IECC Data-SI'!AA709/Convert!$B$2*1000000</f>
        <v>5818051.9155430524</v>
      </c>
    </row>
    <row r="710" spans="1:28" x14ac:dyDescent="0.25">
      <c r="A710" s="93">
        <v>2012</v>
      </c>
      <c r="B710" s="93" t="s">
        <v>63</v>
      </c>
      <c r="C710" s="121" t="s">
        <v>20</v>
      </c>
      <c r="D710" s="3">
        <f>'IECC Data-SI'!D710*Convert!$B$1</f>
        <v>40946.022865372172</v>
      </c>
      <c r="E710" s="3">
        <f>'IECC Data-SI'!E710/Convert!$B$2*1000000</f>
        <v>359355.36685781291</v>
      </c>
      <c r="F710" s="3">
        <f>'IECC Data-SI'!F710/Convert!$B$2*1000000</f>
        <v>372188.81009053637</v>
      </c>
      <c r="G710" s="3">
        <f>'IECC Data-SI'!G710/Convert!$B$2*1000000</f>
        <v>1111012.2221959992</v>
      </c>
      <c r="H710" s="3">
        <f>'IECC Data-SI'!H710/Convert!$B$2*1000000</f>
        <v>418167.41653214768</v>
      </c>
      <c r="I710" s="3">
        <f>'IECC Data-SI'!I710/Convert!$B$2*1000000</f>
        <v>126287.14743929681</v>
      </c>
      <c r="J710" s="3">
        <f>'IECC Data-SI'!J710/Convert!$B$2*1000000</f>
        <v>1756883.2134866028</v>
      </c>
      <c r="K710" s="3">
        <f>'IECC Data-SI'!K710/Convert!$B$2*1000000</f>
        <v>178540.3029356075</v>
      </c>
      <c r="L710" s="3">
        <f>'IECC Data-SI'!L710/Convert!$B$2*1000000</f>
        <v>0</v>
      </c>
      <c r="M710" s="3">
        <f>'IECC Data-SI'!M710/Convert!$B$2*1000000</f>
        <v>498731.86814082554</v>
      </c>
      <c r="N710" s="3">
        <f>'IECC Data-SI'!N710/Convert!$B$2*1000000</f>
        <v>3146.7526981271794</v>
      </c>
      <c r="O710" s="3">
        <f>'IECC Data-SI'!O710/Convert!$B$2*1000000</f>
        <v>22.851103235383071</v>
      </c>
      <c r="P710" s="3">
        <f t="shared" si="22"/>
        <v>3123.9015948917963</v>
      </c>
      <c r="Q710" s="3">
        <f>'IECC Data-SI'!Q710/Convert!$B$2*1000000</f>
        <v>0</v>
      </c>
      <c r="R710" s="3">
        <f>'IECC Data-SI'!R710/Convert!$B$2*1000000</f>
        <v>159422.83247740709</v>
      </c>
      <c r="S710" s="3">
        <f>'IECC Data-SI'!S710/Convert!$B$2*1000000</f>
        <v>0</v>
      </c>
      <c r="T710" s="3">
        <f>'IECC Data-SI'!T710/Convert!$B$2*1000000</f>
        <v>0</v>
      </c>
      <c r="U710" s="3">
        <f>'IECC Data-SI'!U710/Convert!$B$2*1000000</f>
        <v>224746.38547587857</v>
      </c>
      <c r="V710" s="3">
        <f>'IECC Data-SI'!V710/Convert!$B$2*1000000</f>
        <v>0</v>
      </c>
      <c r="W710" s="3">
        <f>'IECC Data-SI'!W710/Convert!$B$2*1000000</f>
        <v>2131646.1912669367</v>
      </c>
      <c r="X710" s="3">
        <f>'IECC Data-SI'!X710/Convert!$B$2*1000000</f>
        <v>372188.81009053637</v>
      </c>
      <c r="Y710" s="3">
        <f t="shared" si="23"/>
        <v>2503835.001357473</v>
      </c>
      <c r="Z710" s="3">
        <f>'IECC Data-SI'!Y710/Convert!$B$2*1000000</f>
        <v>4433016.2979989965</v>
      </c>
      <c r="AA710" s="3">
        <f>'IECC Data-SI'!Z710/Convert!$B$2*1000000</f>
        <v>775484.97667279991</v>
      </c>
      <c r="AB710" s="3">
        <f>'IECC Data-SI'!AA710/Convert!$B$2*1000000</f>
        <v>5208501.2746717967</v>
      </c>
    </row>
    <row r="711" spans="1:28" x14ac:dyDescent="0.25">
      <c r="A711" s="93">
        <v>2012</v>
      </c>
      <c r="B711" s="93" t="s">
        <v>63</v>
      </c>
      <c r="C711" s="121" t="s">
        <v>3</v>
      </c>
      <c r="D711" s="3">
        <f>'IECC Data-SI'!D711*Convert!$B$1</f>
        <v>40946.022865372172</v>
      </c>
      <c r="E711" s="3">
        <f>'IECC Data-SI'!E711/Convert!$B$2*1000000</f>
        <v>437635.5793091153</v>
      </c>
      <c r="F711" s="3">
        <f>'IECC Data-SI'!F711/Convert!$B$2*1000000</f>
        <v>539753.39126580884</v>
      </c>
      <c r="G711" s="3">
        <f>'IECC Data-SI'!G711/Convert!$B$2*1000000</f>
        <v>985995.14964088623</v>
      </c>
      <c r="H711" s="3">
        <f>'IECC Data-SI'!H711/Convert!$B$2*1000000</f>
        <v>418167.41653214768</v>
      </c>
      <c r="I711" s="3">
        <f>'IECC Data-SI'!I711/Convert!$B$2*1000000</f>
        <v>126258.71292696433</v>
      </c>
      <c r="J711" s="3">
        <f>'IECC Data-SI'!J711/Convert!$B$2*1000000</f>
        <v>1756883.2134866028</v>
      </c>
      <c r="K711" s="3">
        <f>'IECC Data-SI'!K711/Convert!$B$2*1000000</f>
        <v>178540.3029356075</v>
      </c>
      <c r="L711" s="3">
        <f>'IECC Data-SI'!L711/Convert!$B$2*1000000</f>
        <v>0</v>
      </c>
      <c r="M711" s="3">
        <f>'IECC Data-SI'!M711/Convert!$B$2*1000000</f>
        <v>599228.91289456794</v>
      </c>
      <c r="N711" s="3">
        <f>'IECC Data-SI'!N711/Convert!$B$2*1000000</f>
        <v>4559.0001439734133</v>
      </c>
      <c r="O711" s="3">
        <f>'IECC Data-SI'!O711/Convert!$B$2*1000000</f>
        <v>22.851103235383071</v>
      </c>
      <c r="P711" s="3">
        <f t="shared" si="22"/>
        <v>4536.1490407380306</v>
      </c>
      <c r="Q711" s="3">
        <f>'IECC Data-SI'!Q711/Convert!$B$2*1000000</f>
        <v>0</v>
      </c>
      <c r="R711" s="3">
        <f>'IECC Data-SI'!R711/Convert!$B$2*1000000</f>
        <v>84156.678333347067</v>
      </c>
      <c r="S711" s="3">
        <f>'IECC Data-SI'!S711/Convert!$B$2*1000000</f>
        <v>59342.827237874313</v>
      </c>
      <c r="T711" s="3">
        <f>'IECC Data-SI'!T711/Convert!$B$2*1000000</f>
        <v>0</v>
      </c>
      <c r="U711" s="3">
        <f>'IECC Data-SI'!U711/Convert!$B$2*1000000</f>
        <v>227855.2254908958</v>
      </c>
      <c r="V711" s="3">
        <f>'IECC Data-SI'!V711/Convert!$B$2*1000000</f>
        <v>0</v>
      </c>
      <c r="W711" s="3">
        <f>'IECC Data-SI'!W711/Convert!$B$2*1000000</f>
        <v>2170895.2964565288</v>
      </c>
      <c r="X711" s="3">
        <f>'IECC Data-SI'!X711/Convert!$B$2*1000000</f>
        <v>539753.39126580884</v>
      </c>
      <c r="Y711" s="3">
        <f t="shared" si="23"/>
        <v>2710648.6877223374</v>
      </c>
      <c r="Z711" s="3">
        <f>'IECC Data-SI'!Y711/Convert!$B$2*1000000</f>
        <v>4472246.4468470346</v>
      </c>
      <c r="AA711" s="3">
        <f>'IECC Data-SI'!Z711/Convert!$B$2*1000000</f>
        <v>946158.39786308946</v>
      </c>
      <c r="AB711" s="3">
        <f>'IECC Data-SI'!AA711/Convert!$B$2*1000000</f>
        <v>5418404.8447101237</v>
      </c>
    </row>
    <row r="712" spans="1:28" x14ac:dyDescent="0.25">
      <c r="A712" s="93">
        <v>2012</v>
      </c>
      <c r="B712" s="93" t="s">
        <v>63</v>
      </c>
      <c r="C712" s="121" t="s">
        <v>7</v>
      </c>
      <c r="D712" s="3">
        <f>'IECC Data-SI'!D712*Convert!$B$1</f>
        <v>40946.022865372172</v>
      </c>
      <c r="E712" s="3">
        <f>'IECC Data-SI'!E712/Convert!$B$2*1000000</f>
        <v>344048.12105216412</v>
      </c>
      <c r="F712" s="3">
        <f>'IECC Data-SI'!F712/Convert!$B$2*1000000</f>
        <v>505451.89122206689</v>
      </c>
      <c r="G712" s="3">
        <f>'IECC Data-SI'!G712/Convert!$B$2*1000000</f>
        <v>863821.52831902087</v>
      </c>
      <c r="H712" s="3">
        <f>'IECC Data-SI'!H712/Convert!$B$2*1000000</f>
        <v>418167.41653214768</v>
      </c>
      <c r="I712" s="3">
        <f>'IECC Data-SI'!I712/Convert!$B$2*1000000</f>
        <v>126258.71292696433</v>
      </c>
      <c r="J712" s="3">
        <f>'IECC Data-SI'!J712/Convert!$B$2*1000000</f>
        <v>1756883.2134866028</v>
      </c>
      <c r="K712" s="3">
        <f>'IECC Data-SI'!K712/Convert!$B$2*1000000</f>
        <v>178540.3029356075</v>
      </c>
      <c r="L712" s="3">
        <f>'IECC Data-SI'!L712/Convert!$B$2*1000000</f>
        <v>0</v>
      </c>
      <c r="M712" s="3">
        <f>'IECC Data-SI'!M712/Convert!$B$2*1000000</f>
        <v>494912.1653174964</v>
      </c>
      <c r="N712" s="3">
        <f>'IECC Data-SI'!N712/Convert!$B$2*1000000</f>
        <v>3876.5718479940256</v>
      </c>
      <c r="O712" s="3">
        <f>'IECC Data-SI'!O712/Convert!$B$2*1000000</f>
        <v>22.851103235383071</v>
      </c>
      <c r="P712" s="3">
        <f t="shared" si="22"/>
        <v>3853.7207447586425</v>
      </c>
      <c r="Q712" s="3">
        <f>'IECC Data-SI'!Q712/Convert!$B$2*1000000</f>
        <v>0</v>
      </c>
      <c r="R712" s="3">
        <f>'IECC Data-SI'!R712/Convert!$B$2*1000000</f>
        <v>190956.70665412134</v>
      </c>
      <c r="S712" s="3">
        <f>'IECC Data-SI'!S712/Convert!$B$2*1000000</f>
        <v>0</v>
      </c>
      <c r="T712" s="3">
        <f>'IECC Data-SI'!T712/Convert!$B$2*1000000</f>
        <v>0</v>
      </c>
      <c r="U712" s="3">
        <f>'IECC Data-SI'!U712/Convert!$B$2*1000000</f>
        <v>226698.88865604182</v>
      </c>
      <c r="V712" s="3">
        <f>'IECC Data-SI'!V712/Convert!$B$2*1000000</f>
        <v>0</v>
      </c>
      <c r="W712" s="3">
        <f>'IECC Data-SI'!W712/Convert!$B$2*1000000</f>
        <v>1897592.2420875609</v>
      </c>
      <c r="X712" s="3">
        <f>'IECC Data-SI'!X712/Convert!$B$2*1000000</f>
        <v>505451.89122206689</v>
      </c>
      <c r="Y712" s="3">
        <f t="shared" si="23"/>
        <v>2403044.1333096279</v>
      </c>
      <c r="Z712" s="3">
        <f>'IECC Data-SI'!Y712/Convert!$B$2*1000000</f>
        <v>4198924.4361365121</v>
      </c>
      <c r="AA712" s="3">
        <f>'IECC Data-SI'!Z712/Convert!$B$2*1000000</f>
        <v>910700.56098449382</v>
      </c>
      <c r="AB712" s="3">
        <f>'IECC Data-SI'!AA712/Convert!$B$2*1000000</f>
        <v>5109624.9971210053</v>
      </c>
    </row>
    <row r="713" spans="1:28" x14ac:dyDescent="0.25">
      <c r="A713" s="93">
        <v>2012</v>
      </c>
      <c r="B713" s="93" t="s">
        <v>63</v>
      </c>
      <c r="C713" s="121" t="s">
        <v>17</v>
      </c>
      <c r="D713" s="3">
        <f>'IECC Data-SI'!D713*Convert!$B$1</f>
        <v>40946.022865372172</v>
      </c>
      <c r="E713" s="3">
        <f>'IECC Data-SI'!E713/Convert!$B$2*1000000</f>
        <v>595797.81507311598</v>
      </c>
      <c r="F713" s="3">
        <f>'IECC Data-SI'!F713/Convert!$B$2*1000000</f>
        <v>493575.74323787011</v>
      </c>
      <c r="G713" s="3">
        <f>'IECC Data-SI'!G713/Convert!$B$2*1000000</f>
        <v>920178.73176198523</v>
      </c>
      <c r="H713" s="3">
        <f>'IECC Data-SI'!H713/Convert!$B$2*1000000</f>
        <v>418167.41653214768</v>
      </c>
      <c r="I713" s="3">
        <f>'IECC Data-SI'!I713/Convert!$B$2*1000000</f>
        <v>126239.75658540934</v>
      </c>
      <c r="J713" s="3">
        <f>'IECC Data-SI'!J713/Convert!$B$2*1000000</f>
        <v>1756883.2134866028</v>
      </c>
      <c r="K713" s="3">
        <f>'IECC Data-SI'!K713/Convert!$B$2*1000000</f>
        <v>178540.3029356075</v>
      </c>
      <c r="L713" s="3">
        <f>'IECC Data-SI'!L713/Convert!$B$2*1000000</f>
        <v>0</v>
      </c>
      <c r="M713" s="3">
        <f>'IECC Data-SI'!M713/Convert!$B$2*1000000</f>
        <v>873403.95897506468</v>
      </c>
      <c r="N713" s="3">
        <f>'IECC Data-SI'!N713/Convert!$B$2*1000000</f>
        <v>4359.9585576460922</v>
      </c>
      <c r="O713" s="3">
        <f>'IECC Data-SI'!O713/Convert!$B$2*1000000</f>
        <v>22.851103235383071</v>
      </c>
      <c r="P713" s="3">
        <f t="shared" si="22"/>
        <v>4337.1074544107096</v>
      </c>
      <c r="Q713" s="3">
        <f>'IECC Data-SI'!Q713/Convert!$B$2*1000000</f>
        <v>0</v>
      </c>
      <c r="R713" s="3">
        <f>'IECC Data-SI'!R713/Convert!$B$2*1000000</f>
        <v>24491.59328903805</v>
      </c>
      <c r="S713" s="3">
        <f>'IECC Data-SI'!S713/Convert!$B$2*1000000</f>
        <v>49096.924627405999</v>
      </c>
      <c r="T713" s="3">
        <f>'IECC Data-SI'!T713/Convert!$B$2*1000000</f>
        <v>0</v>
      </c>
      <c r="U713" s="3">
        <f>'IECC Data-SI'!U713/Convert!$B$2*1000000</f>
        <v>225732.11523673768</v>
      </c>
      <c r="V713" s="3">
        <f>'IECC Data-SI'!V713/Convert!$B$2*1000000</f>
        <v>0</v>
      </c>
      <c r="W713" s="3">
        <f>'IECC Data-SI'!W713/Convert!$B$2*1000000</f>
        <v>2467306.1311810208</v>
      </c>
      <c r="X713" s="3">
        <f>'IECC Data-SI'!X713/Convert!$B$2*1000000</f>
        <v>493575.74323787011</v>
      </c>
      <c r="Y713" s="3">
        <f t="shared" si="23"/>
        <v>2960881.874418891</v>
      </c>
      <c r="Z713" s="3">
        <f>'IECC Data-SI'!Y713/Convert!$B$2*1000000</f>
        <v>4768619.3688884163</v>
      </c>
      <c r="AA713" s="3">
        <f>'IECC Data-SI'!Z713/Convert!$B$2*1000000</f>
        <v>897848.16141021531</v>
      </c>
      <c r="AB713" s="3">
        <f>'IECC Data-SI'!AA713/Convert!$B$2*1000000</f>
        <v>5666467.5302986307</v>
      </c>
    </row>
    <row r="714" spans="1:28" x14ac:dyDescent="0.25">
      <c r="A714" s="93">
        <v>2012</v>
      </c>
      <c r="B714" s="93" t="s">
        <v>63</v>
      </c>
      <c r="C714" s="121" t="s">
        <v>14</v>
      </c>
      <c r="D714" s="3">
        <f>'IECC Data-SI'!D714*Convert!$B$1</f>
        <v>40946.022865372172</v>
      </c>
      <c r="E714" s="3">
        <f>'IECC Data-SI'!E714/Convert!$B$2*1000000</f>
        <v>414565.7116367009</v>
      </c>
      <c r="F714" s="3">
        <f>'IECC Data-SI'!F714/Convert!$B$2*1000000</f>
        <v>627398.03644527274</v>
      </c>
      <c r="G714" s="3">
        <f>'IECC Data-SI'!G714/Convert!$B$2*1000000</f>
        <v>719184.64225450042</v>
      </c>
      <c r="H714" s="3">
        <f>'IECC Data-SI'!H714/Convert!$B$2*1000000</f>
        <v>418167.41653214768</v>
      </c>
      <c r="I714" s="3">
        <f>'IECC Data-SI'!I714/Convert!$B$2*1000000</f>
        <v>126069.14951141449</v>
      </c>
      <c r="J714" s="3">
        <f>'IECC Data-SI'!J714/Convert!$B$2*1000000</f>
        <v>1756883.2134866028</v>
      </c>
      <c r="K714" s="3">
        <f>'IECC Data-SI'!K714/Convert!$B$2*1000000</f>
        <v>178540.3029356075</v>
      </c>
      <c r="L714" s="3">
        <f>'IECC Data-SI'!L714/Convert!$B$2*1000000</f>
        <v>0</v>
      </c>
      <c r="M714" s="3">
        <f>'IECC Data-SI'!M714/Convert!$B$2*1000000</f>
        <v>567391.73725297395</v>
      </c>
      <c r="N714" s="3">
        <f>'IECC Data-SI'!N714/Convert!$B$2*1000000</f>
        <v>5099.2558782904298</v>
      </c>
      <c r="O714" s="3">
        <f>'IECC Data-SI'!O714/Convert!$B$2*1000000</f>
        <v>22.851103235383071</v>
      </c>
      <c r="P714" s="3">
        <f t="shared" si="22"/>
        <v>5076.4047750550471</v>
      </c>
      <c r="Q714" s="3">
        <f>'IECC Data-SI'!Q714/Convert!$B$2*1000000</f>
        <v>0</v>
      </c>
      <c r="R714" s="3">
        <f>'IECC Data-SI'!R714/Convert!$B$2*1000000</f>
        <v>124874.89999345058</v>
      </c>
      <c r="S714" s="3">
        <f>'IECC Data-SI'!S714/Convert!$B$2*1000000</f>
        <v>56556.245029291807</v>
      </c>
      <c r="T714" s="3">
        <f>'IECC Data-SI'!T714/Convert!$B$2*1000000</f>
        <v>0</v>
      </c>
      <c r="U714" s="3">
        <f>'IECC Data-SI'!U714/Convert!$B$2*1000000</f>
        <v>232224.66221931935</v>
      </c>
      <c r="V714" s="3">
        <f>'IECC Data-SI'!V714/Convert!$B$2*1000000</f>
        <v>0</v>
      </c>
      <c r="W714" s="3">
        <f>'IECC Data-SI'!W714/Convert!$B$2*1000000</f>
        <v>1887649.6409419731</v>
      </c>
      <c r="X714" s="3">
        <f>'IECC Data-SI'!X714/Convert!$B$2*1000000</f>
        <v>627398.03644527274</v>
      </c>
      <c r="Y714" s="3">
        <f t="shared" si="23"/>
        <v>2515047.6773872459</v>
      </c>
      <c r="Z714" s="3">
        <f>'IECC Data-SI'!Y714/Convert!$B$2*1000000</f>
        <v>4188801.7497461503</v>
      </c>
      <c r="AA714" s="3">
        <f>'IECC Data-SI'!Z714/Convert!$B$2*1000000</f>
        <v>1038172.4797709771</v>
      </c>
      <c r="AB714" s="3">
        <f>'IECC Data-SI'!AA714/Convert!$B$2*1000000</f>
        <v>5226974.2295171274</v>
      </c>
    </row>
    <row r="715" spans="1:28" x14ac:dyDescent="0.25">
      <c r="A715" s="93">
        <v>2012</v>
      </c>
      <c r="B715" s="93" t="s">
        <v>63</v>
      </c>
      <c r="C715" s="121" t="s">
        <v>2</v>
      </c>
      <c r="D715" s="3">
        <f>'IECC Data-SI'!D715*Convert!$B$1</f>
        <v>40946.022865372172</v>
      </c>
      <c r="E715" s="3">
        <f>'IECC Data-SI'!E715/Convert!$B$2*1000000</f>
        <v>342939.17507119762</v>
      </c>
      <c r="F715" s="3">
        <f>'IECC Data-SI'!F715/Convert!$B$2*1000000</f>
        <v>576699.30095647066</v>
      </c>
      <c r="G715" s="3">
        <f>'IECC Data-SI'!G715/Convert!$B$2*1000000</f>
        <v>637492.28832330112</v>
      </c>
      <c r="H715" s="3">
        <f>'IECC Data-SI'!H715/Convert!$B$2*1000000</f>
        <v>418167.41653214768</v>
      </c>
      <c r="I715" s="3">
        <f>'IECC Data-SI'!I715/Convert!$B$2*1000000</f>
        <v>126163.93121918943</v>
      </c>
      <c r="J715" s="3">
        <f>'IECC Data-SI'!J715/Convert!$B$2*1000000</f>
        <v>1756883.2134866028</v>
      </c>
      <c r="K715" s="3">
        <f>'IECC Data-SI'!K715/Convert!$B$2*1000000</f>
        <v>178540.3029356075</v>
      </c>
      <c r="L715" s="3">
        <f>'IECC Data-SI'!L715/Convert!$B$2*1000000</f>
        <v>0</v>
      </c>
      <c r="M715" s="3">
        <f>'IECC Data-SI'!M715/Convert!$B$2*1000000</f>
        <v>525839.4365644512</v>
      </c>
      <c r="N715" s="3">
        <f>'IECC Data-SI'!N715/Convert!$B$2*1000000</f>
        <v>4047.1789219888719</v>
      </c>
      <c r="O715" s="3">
        <f>'IECC Data-SI'!O715/Convert!$B$2*1000000</f>
        <v>22.851103235383071</v>
      </c>
      <c r="P715" s="3">
        <f t="shared" si="22"/>
        <v>4024.3278187534888</v>
      </c>
      <c r="Q715" s="3">
        <f>'IECC Data-SI'!Q715/Convert!$B$2*1000000</f>
        <v>0</v>
      </c>
      <c r="R715" s="3">
        <f>'IECC Data-SI'!R715/Convert!$B$2*1000000</f>
        <v>274563.65108237392</v>
      </c>
      <c r="S715" s="3">
        <f>'IECC Data-SI'!S715/Convert!$B$2*1000000</f>
        <v>0</v>
      </c>
      <c r="T715" s="3">
        <f>'IECC Data-SI'!T715/Convert!$B$2*1000000</f>
        <v>0</v>
      </c>
      <c r="U715" s="3">
        <f>'IECC Data-SI'!U715/Convert!$B$2*1000000</f>
        <v>230746.06757803069</v>
      </c>
      <c r="V715" s="3">
        <f>'IECC Data-SI'!V715/Convert!$B$2*1000000</f>
        <v>0</v>
      </c>
      <c r="W715" s="3">
        <f>'IECC Data-SI'!W715/Convert!$B$2*1000000</f>
        <v>1784858.8788600774</v>
      </c>
      <c r="X715" s="3">
        <f>'IECC Data-SI'!X715/Convert!$B$2*1000000</f>
        <v>576699.30095647066</v>
      </c>
      <c r="Y715" s="3">
        <f t="shared" si="23"/>
        <v>2361558.1798165478</v>
      </c>
      <c r="Z715" s="3">
        <f>'IECC Data-SI'!Y715/Convert!$B$2*1000000</f>
        <v>4086115.2475428078</v>
      </c>
      <c r="AA715" s="3">
        <f>'IECC Data-SI'!Z715/Convert!$B$2*1000000</f>
        <v>985995.14964088623</v>
      </c>
      <c r="AB715" s="3">
        <f>'IECC Data-SI'!AA715/Convert!$B$2*1000000</f>
        <v>5072110.397183693</v>
      </c>
    </row>
    <row r="716" spans="1:28" x14ac:dyDescent="0.25">
      <c r="A716" s="93">
        <v>2012</v>
      </c>
      <c r="B716" s="93" t="s">
        <v>63</v>
      </c>
      <c r="C716" s="121" t="s">
        <v>18</v>
      </c>
      <c r="D716" s="3">
        <f>'IECC Data-SI'!D716*Convert!$B$1</f>
        <v>40946.022865372172</v>
      </c>
      <c r="E716" s="3">
        <f>'IECC Data-SI'!E716/Convert!$B$2*1000000</f>
        <v>570159.36312000151</v>
      </c>
      <c r="F716" s="3">
        <f>'IECC Data-SI'!F716/Convert!$B$2*1000000</f>
        <v>596139.02922110574</v>
      </c>
      <c r="G716" s="3">
        <f>'IECC Data-SI'!G716/Convert!$B$2*1000000</f>
        <v>486580.85320408142</v>
      </c>
      <c r="H716" s="3">
        <f>'IECC Data-SI'!H716/Convert!$B$2*1000000</f>
        <v>418167.41653214768</v>
      </c>
      <c r="I716" s="3">
        <f>'IECC Data-SI'!I716/Convert!$B$2*1000000</f>
        <v>125926.97694975213</v>
      </c>
      <c r="J716" s="3">
        <f>'IECC Data-SI'!J716/Convert!$B$2*1000000</f>
        <v>1756883.2134866028</v>
      </c>
      <c r="K716" s="3">
        <f>'IECC Data-SI'!K716/Convert!$B$2*1000000</f>
        <v>178540.3029356075</v>
      </c>
      <c r="L716" s="3">
        <f>'IECC Data-SI'!L716/Convert!$B$2*1000000</f>
        <v>0</v>
      </c>
      <c r="M716" s="3">
        <f>'IECC Data-SI'!M716/Convert!$B$2*1000000</f>
        <v>889753.80356623756</v>
      </c>
      <c r="N716" s="3">
        <f>'IECC Data-SI'!N716/Convert!$B$2*1000000</f>
        <v>5449.9481970576153</v>
      </c>
      <c r="O716" s="3">
        <f>'IECC Data-SI'!O716/Convert!$B$2*1000000</f>
        <v>22.851103235383071</v>
      </c>
      <c r="P716" s="3">
        <f t="shared" si="22"/>
        <v>5427.0970938222326</v>
      </c>
      <c r="Q716" s="3">
        <f>'IECC Data-SI'!Q716/Convert!$B$2*1000000</f>
        <v>0</v>
      </c>
      <c r="R716" s="3">
        <f>'IECC Data-SI'!R716/Convert!$B$2*1000000</f>
        <v>19212.252165975282</v>
      </c>
      <c r="S716" s="3">
        <f>'IECC Data-SI'!S716/Convert!$B$2*1000000</f>
        <v>85445.709559085924</v>
      </c>
      <c r="T716" s="3">
        <f>'IECC Data-SI'!T716/Convert!$B$2*1000000</f>
        <v>0</v>
      </c>
      <c r="U716" s="3">
        <f>'IECC Data-SI'!U716/Convert!$B$2*1000000</f>
        <v>233542.12795739068</v>
      </c>
      <c r="V716" s="3">
        <f>'IECC Data-SI'!V716/Convert!$B$2*1000000</f>
        <v>0</v>
      </c>
      <c r="W716" s="3">
        <f>'IECC Data-SI'!W716/Convert!$B$2*1000000</f>
        <v>2056579.0787092037</v>
      </c>
      <c r="X716" s="3">
        <f>'IECC Data-SI'!X716/Convert!$B$2*1000000</f>
        <v>596139.02922110574</v>
      </c>
      <c r="Y716" s="3">
        <f t="shared" si="23"/>
        <v>2652718.1079303096</v>
      </c>
      <c r="Z716" s="3">
        <f>'IECC Data-SI'!Y716/Convert!$B$2*1000000</f>
        <v>4357589.014951719</v>
      </c>
      <c r="AA716" s="3">
        <f>'IECC Data-SI'!Z716/Convert!$B$2*1000000</f>
        <v>1008221.460114104</v>
      </c>
      <c r="AB716" s="3">
        <f>'IECC Data-SI'!AA716/Convert!$B$2*1000000</f>
        <v>5365810.4750658227</v>
      </c>
    </row>
    <row r="717" spans="1:28" x14ac:dyDescent="0.25">
      <c r="A717" s="93">
        <v>2012</v>
      </c>
      <c r="B717" s="93" t="s">
        <v>63</v>
      </c>
      <c r="C717" s="121" t="s">
        <v>4</v>
      </c>
      <c r="D717" s="3">
        <f>'IECC Data-SI'!D717*Convert!$B$1</f>
        <v>40946.022865372172</v>
      </c>
      <c r="E717" s="3">
        <f>'IECC Data-SI'!E717/Convert!$B$2*1000000</f>
        <v>734975.2747698013</v>
      </c>
      <c r="F717" s="3">
        <f>'IECC Data-SI'!F717/Convert!$B$2*1000000</f>
        <v>781854.30743527412</v>
      </c>
      <c r="G717" s="3">
        <f>'IECC Data-SI'!G717/Convert!$B$2*1000000</f>
        <v>583807.92903958936</v>
      </c>
      <c r="H717" s="3">
        <f>'IECC Data-SI'!H717/Convert!$B$2*1000000</f>
        <v>418167.41653214768</v>
      </c>
      <c r="I717" s="3">
        <f>'IECC Data-SI'!I717/Convert!$B$2*1000000</f>
        <v>126107.06219452448</v>
      </c>
      <c r="J717" s="3">
        <f>'IECC Data-SI'!J717/Convert!$B$2*1000000</f>
        <v>1756883.2134866028</v>
      </c>
      <c r="K717" s="3">
        <f>'IECC Data-SI'!K717/Convert!$B$2*1000000</f>
        <v>178540.3029356075</v>
      </c>
      <c r="L717" s="3">
        <f>'IECC Data-SI'!L717/Convert!$B$2*1000000</f>
        <v>0</v>
      </c>
      <c r="M717" s="3">
        <f>'IECC Data-SI'!M717/Convert!$B$2*1000000</f>
        <v>886322.70574478561</v>
      </c>
      <c r="N717" s="3">
        <f>'IECC Data-SI'!N717/Convert!$B$2*1000000</f>
        <v>5781.684174269818</v>
      </c>
      <c r="O717" s="3">
        <f>'IECC Data-SI'!O717/Convert!$B$2*1000000</f>
        <v>22.851103235383071</v>
      </c>
      <c r="P717" s="3">
        <f t="shared" si="22"/>
        <v>5758.8330710344353</v>
      </c>
      <c r="Q717" s="3">
        <f>'IECC Data-SI'!Q717/Convert!$B$2*1000000</f>
        <v>0</v>
      </c>
      <c r="R717" s="3">
        <f>'IECC Data-SI'!R717/Convert!$B$2*1000000</f>
        <v>159877.78467472672</v>
      </c>
      <c r="S717" s="3">
        <f>'IECC Data-SI'!S717/Convert!$B$2*1000000</f>
        <v>70451.24338909435</v>
      </c>
      <c r="T717" s="3">
        <f>'IECC Data-SI'!T717/Convert!$B$2*1000000</f>
        <v>0</v>
      </c>
      <c r="U717" s="3">
        <f>'IECC Data-SI'!U717/Convert!$B$2*1000000</f>
        <v>237987.3900520342</v>
      </c>
      <c r="V717" s="3">
        <f>'IECC Data-SI'!V717/Convert!$B$2*1000000</f>
        <v>0</v>
      </c>
      <c r="W717" s="3">
        <f>'IECC Data-SI'!W717/Convert!$B$2*1000000</f>
        <v>2441193.770689032</v>
      </c>
      <c r="X717" s="3">
        <f>'IECC Data-SI'!X717/Convert!$B$2*1000000</f>
        <v>781854.30743527412</v>
      </c>
      <c r="Y717" s="3">
        <f t="shared" si="23"/>
        <v>3223048.0781243062</v>
      </c>
      <c r="Z717" s="3">
        <f>'IECC Data-SI'!Y717/Convert!$B$2*1000000</f>
        <v>4742374.3140055425</v>
      </c>
      <c r="AA717" s="3">
        <f>'IECC Data-SI'!Z717/Convert!$B$2*1000000</f>
        <v>1198391.4785936933</v>
      </c>
      <c r="AB717" s="3">
        <f>'IECC Data-SI'!AA717/Convert!$B$2*1000000</f>
        <v>5940765.7925992357</v>
      </c>
    </row>
    <row r="718" spans="1:28" x14ac:dyDescent="0.25">
      <c r="A718" s="93">
        <v>2012</v>
      </c>
      <c r="B718" s="93" t="s">
        <v>63</v>
      </c>
      <c r="C718" s="121" t="s">
        <v>5</v>
      </c>
      <c r="D718" s="3">
        <f>'IECC Data-SI'!D718*Convert!$B$1</f>
        <v>40946.022865372172</v>
      </c>
      <c r="E718" s="3">
        <f>'IECC Data-SI'!E718/Convert!$B$2*1000000</f>
        <v>410291.05661605223</v>
      </c>
      <c r="F718" s="3">
        <f>'IECC Data-SI'!F718/Convert!$B$2*1000000</f>
        <v>779058.24705591425</v>
      </c>
      <c r="G718" s="3">
        <f>'IECC Data-SI'!G718/Convert!$B$2*1000000</f>
        <v>505006.41719552485</v>
      </c>
      <c r="H718" s="3">
        <f>'IECC Data-SI'!H718/Convert!$B$2*1000000</f>
        <v>418167.41653214768</v>
      </c>
      <c r="I718" s="3">
        <f>'IECC Data-SI'!I718/Convert!$B$2*1000000</f>
        <v>126116.54036530196</v>
      </c>
      <c r="J718" s="3">
        <f>'IECC Data-SI'!J718/Convert!$B$2*1000000</f>
        <v>1756883.2134866028</v>
      </c>
      <c r="K718" s="3">
        <f>'IECC Data-SI'!K718/Convert!$B$2*1000000</f>
        <v>178540.3029356075</v>
      </c>
      <c r="L718" s="3">
        <f>'IECC Data-SI'!L718/Convert!$B$2*1000000</f>
        <v>0</v>
      </c>
      <c r="M718" s="3">
        <f>'IECC Data-SI'!M718/Convert!$B$2*1000000</f>
        <v>521214.08922503534</v>
      </c>
      <c r="N718" s="3">
        <f>'IECC Data-SI'!N718/Convert!$B$2*1000000</f>
        <v>4701.1727056357868</v>
      </c>
      <c r="O718" s="3">
        <f>'IECC Data-SI'!O718/Convert!$B$2*1000000</f>
        <v>22.851103235383071</v>
      </c>
      <c r="P718" s="3">
        <f t="shared" si="22"/>
        <v>4678.3216024004041</v>
      </c>
      <c r="Q718" s="3">
        <f>'IECC Data-SI'!Q718/Convert!$B$2*1000000</f>
        <v>0</v>
      </c>
      <c r="R718" s="3">
        <f>'IECC Data-SI'!R718/Convert!$B$2*1000000</f>
        <v>266924.24543571577</v>
      </c>
      <c r="S718" s="3">
        <f>'IECC Data-SI'!S718/Convert!$B$2*1000000</f>
        <v>0</v>
      </c>
      <c r="T718" s="3">
        <f>'IECC Data-SI'!T718/Convert!$B$2*1000000</f>
        <v>0</v>
      </c>
      <c r="U718" s="3">
        <f>'IECC Data-SI'!U718/Convert!$B$2*1000000</f>
        <v>236025.40870109346</v>
      </c>
      <c r="V718" s="3">
        <f>'IECC Data-SI'!V718/Convert!$B$2*1000000</f>
        <v>0</v>
      </c>
      <c r="W718" s="3">
        <f>'IECC Data-SI'!W718/Convert!$B$2*1000000</f>
        <v>1708114.1300747287</v>
      </c>
      <c r="X718" s="3">
        <f>'IECC Data-SI'!X718/Convert!$B$2*1000000</f>
        <v>779058.24705591425</v>
      </c>
      <c r="Y718" s="3">
        <f t="shared" si="23"/>
        <v>2487172.377130643</v>
      </c>
      <c r="Z718" s="3">
        <f>'IECC Data-SI'!Y718/Convert!$B$2*1000000</f>
        <v>4009304.1515620165</v>
      </c>
      <c r="AA718" s="3">
        <f>'IECC Data-SI'!Z718/Convert!$B$2*1000000</f>
        <v>1193623.9586926152</v>
      </c>
      <c r="AB718" s="3">
        <f>'IECC Data-SI'!AA718/Convert!$B$2*1000000</f>
        <v>5202928.1102546323</v>
      </c>
    </row>
    <row r="719" spans="1:28" x14ac:dyDescent="0.25">
      <c r="A719" s="93">
        <v>2012</v>
      </c>
      <c r="B719" s="93" t="s">
        <v>63</v>
      </c>
      <c r="C719" s="121" t="s">
        <v>15</v>
      </c>
      <c r="D719" s="3">
        <f>'IECC Data-SI'!D719*Convert!$B$1</f>
        <v>40946.022865372172</v>
      </c>
      <c r="E719" s="3">
        <f>'IECC Data-SI'!E719/Convert!$B$2*1000000</f>
        <v>505177.02426951972</v>
      </c>
      <c r="F719" s="3">
        <f>'IECC Data-SI'!F719/Convert!$B$2*1000000</f>
        <v>564036.46479774197</v>
      </c>
      <c r="G719" s="3">
        <f>'IECC Data-SI'!G719/Convert!$B$2*1000000</f>
        <v>343375.17092696222</v>
      </c>
      <c r="H719" s="3">
        <f>'IECC Data-SI'!H719/Convert!$B$2*1000000</f>
        <v>418167.41653214768</v>
      </c>
      <c r="I719" s="3">
        <f>'IECC Data-SI'!I719/Convert!$B$2*1000000</f>
        <v>125917.49877897462</v>
      </c>
      <c r="J719" s="3">
        <f>'IECC Data-SI'!J719/Convert!$B$2*1000000</f>
        <v>1756883.2134866028</v>
      </c>
      <c r="K719" s="3">
        <f>'IECC Data-SI'!K719/Convert!$B$2*1000000</f>
        <v>178540.3029356075</v>
      </c>
      <c r="L719" s="3">
        <f>'IECC Data-SI'!L719/Convert!$B$2*1000000</f>
        <v>0</v>
      </c>
      <c r="M719" s="3">
        <f>'IECC Data-SI'!M719/Convert!$B$2*1000000</f>
        <v>878436.86765791266</v>
      </c>
      <c r="N719" s="3">
        <f>'IECC Data-SI'!N719/Convert!$B$2*1000000</f>
        <v>5336.2101477277174</v>
      </c>
      <c r="O719" s="3">
        <f>'IECC Data-SI'!O719/Convert!$B$2*1000000</f>
        <v>22.851103235383071</v>
      </c>
      <c r="P719" s="3">
        <f t="shared" si="22"/>
        <v>5313.3590444923348</v>
      </c>
      <c r="Q719" s="3">
        <f>'IECC Data-SI'!Q719/Convert!$B$2*1000000</f>
        <v>0</v>
      </c>
      <c r="R719" s="3">
        <f>'IECC Data-SI'!R719/Convert!$B$2*1000000</f>
        <v>11506.499323874687</v>
      </c>
      <c r="S719" s="3">
        <f>'IECC Data-SI'!S719/Convert!$B$2*1000000</f>
        <v>66622.062394987792</v>
      </c>
      <c r="T719" s="3">
        <f>'IECC Data-SI'!T719/Convert!$B$2*1000000</f>
        <v>0</v>
      </c>
      <c r="U719" s="3">
        <f>'IECC Data-SI'!U719/Convert!$B$2*1000000</f>
        <v>237522.95968393711</v>
      </c>
      <c r="V719" s="3">
        <f>'IECC Data-SI'!V719/Convert!$B$2*1000000</f>
        <v>0</v>
      </c>
      <c r="W719" s="3">
        <f>'IECC Data-SI'!W719/Convert!$B$2*1000000</f>
        <v>1810430.9836177495</v>
      </c>
      <c r="X719" s="3">
        <f>'IECC Data-SI'!X719/Convert!$B$2*1000000</f>
        <v>564036.46479774197</v>
      </c>
      <c r="Y719" s="3">
        <f t="shared" si="23"/>
        <v>2374467.4484154917</v>
      </c>
      <c r="Z719" s="3">
        <f>'IECC Data-SI'!Y719/Convert!$B$2*1000000</f>
        <v>4111440.9198602652</v>
      </c>
      <c r="AA719" s="3">
        <f>'IECC Data-SI'!Z719/Convert!$B$2*1000000</f>
        <v>980109.20558806404</v>
      </c>
      <c r="AB719" s="3">
        <f>'IECC Data-SI'!AA719/Convert!$B$2*1000000</f>
        <v>5091550.1254483284</v>
      </c>
    </row>
    <row r="720" spans="1:28" x14ac:dyDescent="0.25">
      <c r="A720" s="93">
        <v>2012</v>
      </c>
      <c r="B720" s="93" t="s">
        <v>63</v>
      </c>
      <c r="C720" s="121" t="s">
        <v>16</v>
      </c>
      <c r="D720" s="3">
        <f>'IECC Data-SI'!D720*Convert!$B$1</f>
        <v>40946.022865372172</v>
      </c>
      <c r="E720" s="3">
        <f>'IECC Data-SI'!E720/Convert!$B$2*1000000</f>
        <v>825207.46057152038</v>
      </c>
      <c r="F720" s="3">
        <f>'IECC Data-SI'!F720/Convert!$B$2*1000000</f>
        <v>1266937.6096565118</v>
      </c>
      <c r="G720" s="3">
        <f>'IECC Data-SI'!G720/Convert!$B$2*1000000</f>
        <v>605892.06695114437</v>
      </c>
      <c r="H720" s="3">
        <f>'IECC Data-SI'!H720/Convert!$B$2*1000000</f>
        <v>418167.41653214768</v>
      </c>
      <c r="I720" s="3">
        <f>'IECC Data-SI'!I720/Convert!$B$2*1000000</f>
        <v>126050.19316985951</v>
      </c>
      <c r="J720" s="3">
        <f>'IECC Data-SI'!J720/Convert!$B$2*1000000</f>
        <v>1756883.2134866028</v>
      </c>
      <c r="K720" s="3">
        <f>'IECC Data-SI'!K720/Convert!$B$2*1000000</f>
        <v>178540.3029356075</v>
      </c>
      <c r="L720" s="3">
        <f>'IECC Data-SI'!L720/Convert!$B$2*1000000</f>
        <v>0</v>
      </c>
      <c r="M720" s="3">
        <f>'IECC Data-SI'!M720/Convert!$B$2*1000000</f>
        <v>905989.91010808048</v>
      </c>
      <c r="N720" s="3">
        <f>'IECC Data-SI'!N720/Convert!$B$2*1000000</f>
        <v>8037.4888193127972</v>
      </c>
      <c r="O720" s="3">
        <f>'IECC Data-SI'!O720/Convert!$B$2*1000000</f>
        <v>22.851103235383071</v>
      </c>
      <c r="P720" s="3">
        <f t="shared" si="22"/>
        <v>8014.6377160774146</v>
      </c>
      <c r="Q720" s="3">
        <f>'IECC Data-SI'!Q720/Convert!$B$2*1000000</f>
        <v>0</v>
      </c>
      <c r="R720" s="3">
        <f>'IECC Data-SI'!R720/Convert!$B$2*1000000</f>
        <v>277264.92975395895</v>
      </c>
      <c r="S720" s="3">
        <f>'IECC Data-SI'!S720/Convert!$B$2*1000000</f>
        <v>73512.692550224107</v>
      </c>
      <c r="T720" s="3">
        <f>'IECC Data-SI'!T720/Convert!$B$2*1000000</f>
        <v>0</v>
      </c>
      <c r="U720" s="3">
        <f>'IECC Data-SI'!U720/Convert!$B$2*1000000</f>
        <v>243219.34032120951</v>
      </c>
      <c r="V720" s="3">
        <f>'IECC Data-SI'!V720/Convert!$B$2*1000000</f>
        <v>0</v>
      </c>
      <c r="W720" s="3">
        <f>'IECC Data-SI'!W720/Convert!$B$2*1000000</f>
        <v>2695881.6976510054</v>
      </c>
      <c r="X720" s="3">
        <f>'IECC Data-SI'!X720/Convert!$B$2*1000000</f>
        <v>1266937.6096565118</v>
      </c>
      <c r="Y720" s="3">
        <f t="shared" si="23"/>
        <v>3962819.3073075172</v>
      </c>
      <c r="Z720" s="3">
        <f>'IECC Data-SI'!Y720/Convert!$B$2*1000000</f>
        <v>4997014.8501136284</v>
      </c>
      <c r="AA720" s="3">
        <f>'IECC Data-SI'!Z720/Convert!$B$2*1000000</f>
        <v>1688697.2529133291</v>
      </c>
      <c r="AB720" s="3">
        <f>'IECC Data-SI'!AA720/Convert!$B$2*1000000</f>
        <v>6685712.1030269582</v>
      </c>
    </row>
    <row r="721" spans="1:28" x14ac:dyDescent="0.25">
      <c r="A721" s="93">
        <v>2012</v>
      </c>
      <c r="B721" s="93" t="s">
        <v>63</v>
      </c>
      <c r="C721" s="121" t="s">
        <v>9</v>
      </c>
      <c r="D721" s="3">
        <f>'IECC Data-SI'!D721*Convert!$B$1</f>
        <v>40946.022865372172</v>
      </c>
      <c r="E721" s="3">
        <f>'IECC Data-SI'!E721/Convert!$B$2*1000000</f>
        <v>618052.56005866604</v>
      </c>
      <c r="F721" s="3">
        <f>'IECC Data-SI'!F721/Convert!$B$2*1000000</f>
        <v>1070900.6034656549</v>
      </c>
      <c r="G721" s="3">
        <f>'IECC Data-SI'!G721/Convert!$B$2*1000000</f>
        <v>432157.19659972517</v>
      </c>
      <c r="H721" s="3">
        <f>'IECC Data-SI'!H721/Convert!$B$2*1000000</f>
        <v>418167.41653214768</v>
      </c>
      <c r="I721" s="3">
        <f>'IECC Data-SI'!I721/Convert!$B$2*1000000</f>
        <v>125955.41146208458</v>
      </c>
      <c r="J721" s="3">
        <f>'IECC Data-SI'!J721/Convert!$B$2*1000000</f>
        <v>1756883.2134866028</v>
      </c>
      <c r="K721" s="3">
        <f>'IECC Data-SI'!K721/Convert!$B$2*1000000</f>
        <v>178540.3029356075</v>
      </c>
      <c r="L721" s="3">
        <f>'IECC Data-SI'!L721/Convert!$B$2*1000000</f>
        <v>0</v>
      </c>
      <c r="M721" s="3">
        <f>'IECC Data-SI'!M721/Convert!$B$2*1000000</f>
        <v>760206.1653794836</v>
      </c>
      <c r="N721" s="3">
        <f>'IECC Data-SI'!N721/Convert!$B$2*1000000</f>
        <v>7411.9295479983566</v>
      </c>
      <c r="O721" s="3">
        <f>'IECC Data-SI'!O721/Convert!$B$2*1000000</f>
        <v>22.851103235383071</v>
      </c>
      <c r="P721" s="3">
        <f t="shared" si="22"/>
        <v>7389.078444762974</v>
      </c>
      <c r="Q721" s="3">
        <f>'IECC Data-SI'!Q721/Convert!$B$2*1000000</f>
        <v>0</v>
      </c>
      <c r="R721" s="3">
        <f>'IECC Data-SI'!R721/Convert!$B$2*1000000</f>
        <v>346806.26874841412</v>
      </c>
      <c r="S721" s="3">
        <f>'IECC Data-SI'!S721/Convert!$B$2*1000000</f>
        <v>69740.380580782497</v>
      </c>
      <c r="T721" s="3">
        <f>'IECC Data-SI'!T721/Convert!$B$2*1000000</f>
        <v>0</v>
      </c>
      <c r="U721" s="3">
        <f>'IECC Data-SI'!U721/Convert!$B$2*1000000</f>
        <v>241854.48372925073</v>
      </c>
      <c r="V721" s="3">
        <f>'IECC Data-SI'!V721/Convert!$B$2*1000000</f>
        <v>0</v>
      </c>
      <c r="W721" s="3">
        <f>'IECC Data-SI'!W721/Convert!$B$2*1000000</f>
        <v>2234351.6498118341</v>
      </c>
      <c r="X721" s="3">
        <f>'IECC Data-SI'!X721/Convert!$B$2*1000000</f>
        <v>1070900.6034656549</v>
      </c>
      <c r="Y721" s="3">
        <f t="shared" si="23"/>
        <v>3305252.253277489</v>
      </c>
      <c r="Z721" s="3">
        <f>'IECC Data-SI'!Y721/Convert!$B$2*1000000</f>
        <v>4535390.0205666833</v>
      </c>
      <c r="AA721" s="3">
        <f>'IECC Data-SI'!Z721/Convert!$B$2*1000000</f>
        <v>1491304.8683012908</v>
      </c>
      <c r="AB721" s="3">
        <f>'IECC Data-SI'!AA721/Convert!$B$2*1000000</f>
        <v>6026694.8888679733</v>
      </c>
    </row>
    <row r="722" spans="1:28" x14ac:dyDescent="0.25">
      <c r="A722" s="93">
        <v>2012</v>
      </c>
      <c r="B722" s="93" t="s">
        <v>63</v>
      </c>
      <c r="C722" s="121" t="s">
        <v>12</v>
      </c>
      <c r="D722" s="3">
        <f>'IECC Data-SI'!D722*Convert!$B$1</f>
        <v>40946.022865372172</v>
      </c>
      <c r="E722" s="3">
        <f>'IECC Data-SI'!E722/Convert!$B$2*1000000</f>
        <v>843860.50066162366</v>
      </c>
      <c r="F722" s="3">
        <f>'IECC Data-SI'!F722/Convert!$B$2*1000000</f>
        <v>1553358.4523815277</v>
      </c>
      <c r="G722" s="3">
        <f>'IECC Data-SI'!G722/Convert!$B$2*1000000</f>
        <v>495300.77031937364</v>
      </c>
      <c r="H722" s="3">
        <f>'IECC Data-SI'!H722/Convert!$B$2*1000000</f>
        <v>418167.41653214768</v>
      </c>
      <c r="I722" s="3">
        <f>'IECC Data-SI'!I722/Convert!$B$2*1000000</f>
        <v>125879.58609586467</v>
      </c>
      <c r="J722" s="3">
        <f>'IECC Data-SI'!J722/Convert!$B$2*1000000</f>
        <v>1756883.2134866028</v>
      </c>
      <c r="K722" s="3">
        <f>'IECC Data-SI'!K722/Convert!$B$2*1000000</f>
        <v>178540.3029356075</v>
      </c>
      <c r="L722" s="3">
        <f>'IECC Data-SI'!L722/Convert!$B$2*1000000</f>
        <v>0</v>
      </c>
      <c r="M722" s="3">
        <f>'IECC Data-SI'!M722/Convert!$B$2*1000000</f>
        <v>911354.55476814066</v>
      </c>
      <c r="N722" s="3">
        <f>'IECC Data-SI'!N722/Convert!$B$2*1000000</f>
        <v>9089.5657756143537</v>
      </c>
      <c r="O722" s="3">
        <f>'IECC Data-SI'!O722/Convert!$B$2*1000000</f>
        <v>22.851103235383071</v>
      </c>
      <c r="P722" s="3">
        <f t="shared" si="22"/>
        <v>9066.7146723789701</v>
      </c>
      <c r="Q722" s="3">
        <f>'IECC Data-SI'!Q722/Convert!$B$2*1000000</f>
        <v>0</v>
      </c>
      <c r="R722" s="3">
        <f>'IECC Data-SI'!R722/Convert!$B$2*1000000</f>
        <v>363791.15078167897</v>
      </c>
      <c r="S722" s="3">
        <f>'IECC Data-SI'!S722/Convert!$B$2*1000000</f>
        <v>73806.51584432635</v>
      </c>
      <c r="T722" s="3">
        <f>'IECC Data-SI'!T722/Convert!$B$2*1000000</f>
        <v>0</v>
      </c>
      <c r="U722" s="3">
        <f>'IECC Data-SI'!U722/Convert!$B$2*1000000</f>
        <v>249465.45486357642</v>
      </c>
      <c r="V722" s="3">
        <f>'IECC Data-SI'!V722/Convert!$B$2*1000000</f>
        <v>0</v>
      </c>
      <c r="W722" s="3">
        <f>'IECC Data-SI'!W722/Convert!$B$2*1000000</f>
        <v>2697180.2070475221</v>
      </c>
      <c r="X722" s="3">
        <f>'IECC Data-SI'!X722/Convert!$B$2*1000000</f>
        <v>1553358.4523815277</v>
      </c>
      <c r="Y722" s="3">
        <f t="shared" si="23"/>
        <v>4250538.6594290501</v>
      </c>
      <c r="Z722" s="3">
        <f>'IECC Data-SI'!Y722/Convert!$B$2*1000000</f>
        <v>4998142.7524361508</v>
      </c>
      <c r="AA722" s="3">
        <f>'IECC Data-SI'!Z722/Convert!$B$2*1000000</f>
        <v>1981373.6883514891</v>
      </c>
      <c r="AB722" s="3">
        <f>'IECC Data-SI'!AA722/Convert!$B$2*1000000</f>
        <v>6979516.4407876395</v>
      </c>
    </row>
    <row r="723" spans="1:28" x14ac:dyDescent="0.25">
      <c r="A723" s="93">
        <v>2012</v>
      </c>
      <c r="B723" s="93" t="s">
        <v>63</v>
      </c>
      <c r="C723" s="121" t="s">
        <v>8</v>
      </c>
      <c r="D723" s="3">
        <f>'IECC Data-SI'!D723*Convert!$B$1</f>
        <v>40946.022865372172</v>
      </c>
      <c r="E723" s="3">
        <f>'IECC Data-SI'!E723/Convert!$B$2*1000000</f>
        <v>1024173.221532622</v>
      </c>
      <c r="F723" s="3">
        <f>'IECC Data-SI'!F723/Convert!$B$2*1000000</f>
        <v>2182652.122982299</v>
      </c>
      <c r="G723" s="3">
        <f>'IECC Data-SI'!G723/Convert!$B$2*1000000</f>
        <v>279606.0379359994</v>
      </c>
      <c r="H723" s="3">
        <f>'IECC Data-SI'!H723/Convert!$B$2*1000000</f>
        <v>418167.41653214768</v>
      </c>
      <c r="I723" s="3">
        <f>'IECC Data-SI'!I723/Convert!$B$2*1000000</f>
        <v>125187.67962910782</v>
      </c>
      <c r="J723" s="3">
        <f>'IECC Data-SI'!J723/Convert!$B$2*1000000</f>
        <v>1756883.2134866028</v>
      </c>
      <c r="K723" s="3">
        <f>'IECC Data-SI'!K723/Convert!$B$2*1000000</f>
        <v>178540.3029356075</v>
      </c>
      <c r="L723" s="3">
        <f>'IECC Data-SI'!L723/Convert!$B$2*1000000</f>
        <v>0</v>
      </c>
      <c r="M723" s="3">
        <f>'IECC Data-SI'!M723/Convert!$B$2*1000000</f>
        <v>925865.63422848028</v>
      </c>
      <c r="N723" s="3">
        <f>'IECC Data-SI'!N723/Convert!$B$2*1000000</f>
        <v>11506.499323874687</v>
      </c>
      <c r="O723" s="3">
        <f>'IECC Data-SI'!O723/Convert!$B$2*1000000</f>
        <v>22.851103235383071</v>
      </c>
      <c r="P723" s="3">
        <f t="shared" si="22"/>
        <v>11483.648220639303</v>
      </c>
      <c r="Q723" s="3">
        <f>'IECC Data-SI'!Q723/Convert!$B$2*1000000</f>
        <v>0</v>
      </c>
      <c r="R723" s="3">
        <f>'IECC Data-SI'!R723/Convert!$B$2*1000000</f>
        <v>473112.37252926599</v>
      </c>
      <c r="S723" s="3">
        <f>'IECC Data-SI'!S723/Convert!$B$2*1000000</f>
        <v>81777.657468196703</v>
      </c>
      <c r="T723" s="3">
        <f>'IECC Data-SI'!T723/Convert!$B$2*1000000</f>
        <v>0</v>
      </c>
      <c r="U723" s="3">
        <f>'IECC Data-SI'!U723/Convert!$B$2*1000000</f>
        <v>258166.41563731362</v>
      </c>
      <c r="V723" s="3">
        <f>'IECC Data-SI'!V723/Convert!$B$2*1000000</f>
        <v>0</v>
      </c>
      <c r="W723" s="3">
        <f>'IECC Data-SI'!W723/Convert!$B$2*1000000</f>
        <v>2796018.5719152037</v>
      </c>
      <c r="X723" s="3">
        <f>'IECC Data-SI'!X723/Convert!$B$2*1000000</f>
        <v>2182652.122982299</v>
      </c>
      <c r="Y723" s="3">
        <f t="shared" si="23"/>
        <v>4978670.6948975027</v>
      </c>
      <c r="Z723" s="3">
        <f>'IECC Data-SI'!Y723/Convert!$B$2*1000000</f>
        <v>5096279.7326662969</v>
      </c>
      <c r="AA723" s="3">
        <f>'IECC Data-SI'!Z723/Convert!$B$2*1000000</f>
        <v>2619368.3197259973</v>
      </c>
      <c r="AB723" s="3">
        <f>'IECC Data-SI'!AA723/Convert!$B$2*1000000</f>
        <v>7715648.0523922937</v>
      </c>
    </row>
    <row r="724" spans="1:28" x14ac:dyDescent="0.25">
      <c r="A724" s="93">
        <v>2015</v>
      </c>
      <c r="B724" s="93" t="s">
        <v>63</v>
      </c>
      <c r="C724" s="121" t="s">
        <v>10</v>
      </c>
      <c r="D724" s="3">
        <f>'IECC Data-SI'!D724*Convert!$B$1</f>
        <v>40946.022865372172</v>
      </c>
      <c r="E724" s="3">
        <f>'IECC Data-SI'!E724/Convert!$B$2*1000000</f>
        <v>134135.07284305978</v>
      </c>
      <c r="F724" s="3">
        <f>'IECC Data-SI'!F724/Convert!$B$2*1000000</f>
        <v>371288.38386667473</v>
      </c>
      <c r="G724" s="3">
        <f>'IECC Data-SI'!G724/Convert!$B$2*1000000</f>
        <v>1941527.4584029149</v>
      </c>
      <c r="H724" s="3">
        <f>'IECC Data-SI'!H724/Convert!$B$2*1000000</f>
        <v>429427.4834158076</v>
      </c>
      <c r="I724" s="3">
        <f>'IECC Data-SI'!I724/Convert!$B$2*1000000</f>
        <v>125718.45719264731</v>
      </c>
      <c r="J724" s="3">
        <f>'IECC Data-SI'!J724/Convert!$B$2*1000000</f>
        <v>1744808.0239160785</v>
      </c>
      <c r="K724" s="3">
        <f>'IECC Data-SI'!K724/Convert!$B$2*1000000</f>
        <v>178540.3029356075</v>
      </c>
      <c r="L724" s="3">
        <f>'IECC Data-SI'!L724/Convert!$B$2*1000000</f>
        <v>0</v>
      </c>
      <c r="M724" s="3">
        <f>'IECC Data-SI'!M724/Convert!$B$2*1000000</f>
        <v>387448.66504229768</v>
      </c>
      <c r="N724" s="3">
        <f>'IECC Data-SI'!N724/Convert!$B$2*1000000</f>
        <v>3203.6217227921284</v>
      </c>
      <c r="O724" s="3">
        <f>'IECC Data-SI'!O724/Convert!$B$2*1000000</f>
        <v>22.851103235383071</v>
      </c>
      <c r="P724" s="3">
        <f t="shared" si="22"/>
        <v>3180.7706195567453</v>
      </c>
      <c r="Q724" s="3">
        <f>'IECC Data-SI'!Q724/Convert!$B$2*1000000</f>
        <v>0</v>
      </c>
      <c r="R724" s="3">
        <f>'IECC Data-SI'!R724/Convert!$B$2*1000000</f>
        <v>0</v>
      </c>
      <c r="S724" s="3">
        <f>'IECC Data-SI'!S724/Convert!$B$2*1000000</f>
        <v>28633.553918801837</v>
      </c>
      <c r="T724" s="3">
        <f>'IECC Data-SI'!T724/Convert!$B$2*1000000</f>
        <v>0</v>
      </c>
      <c r="U724" s="3">
        <f>'IECC Data-SI'!U724/Convert!$B$2*1000000</f>
        <v>168739.87435168124</v>
      </c>
      <c r="V724" s="3">
        <f>'IECC Data-SI'!V724/Convert!$B$2*1000000</f>
        <v>0</v>
      </c>
      <c r="W724" s="3">
        <f>'IECC Data-SI'!W724/Convert!$B$2*1000000</f>
        <v>2494925.5208266312</v>
      </c>
      <c r="X724" s="3">
        <f>'IECC Data-SI'!X724/Convert!$B$2*1000000</f>
        <v>371288.38386667473</v>
      </c>
      <c r="Y724" s="3">
        <f t="shared" si="23"/>
        <v>2866213.904693306</v>
      </c>
      <c r="Z724" s="3">
        <f>'IECC Data-SI'!Y724/Convert!$B$2*1000000</f>
        <v>4794892.8582836231</v>
      </c>
      <c r="AA724" s="3">
        <f>'IECC Data-SI'!Z724/Convert!$B$2*1000000</f>
        <v>718578.039324741</v>
      </c>
      <c r="AB724" s="3">
        <f>'IECC Data-SI'!AA724/Convert!$B$2*1000000</f>
        <v>5513470.8976083631</v>
      </c>
    </row>
    <row r="725" spans="1:28" x14ac:dyDescent="0.25">
      <c r="A725" s="93">
        <v>2015</v>
      </c>
      <c r="B725" s="93" t="s">
        <v>63</v>
      </c>
      <c r="C725" s="121" t="s">
        <v>6</v>
      </c>
      <c r="D725" s="3">
        <f>'IECC Data-SI'!D725*Convert!$B$1</f>
        <v>40946.022865372172</v>
      </c>
      <c r="E725" s="3">
        <f>'IECC Data-SI'!E725/Convert!$B$2*1000000</f>
        <v>162863.40846963655</v>
      </c>
      <c r="F725" s="3">
        <f>'IECC Data-SI'!F725/Convert!$B$2*1000000</f>
        <v>376150.68547552789</v>
      </c>
      <c r="G725" s="3">
        <f>'IECC Data-SI'!G725/Convert!$B$2*1000000</f>
        <v>1771024.6442866202</v>
      </c>
      <c r="H725" s="3">
        <f>'IECC Data-SI'!H725/Convert!$B$2*1000000</f>
        <v>429418.0052450301</v>
      </c>
      <c r="I725" s="3">
        <f>'IECC Data-SI'!I725/Convert!$B$2*1000000</f>
        <v>125737.41353420231</v>
      </c>
      <c r="J725" s="3">
        <f>'IECC Data-SI'!J725/Convert!$B$2*1000000</f>
        <v>1744808.0239160785</v>
      </c>
      <c r="K725" s="3">
        <f>'IECC Data-SI'!K725/Convert!$B$2*1000000</f>
        <v>178540.3029356075</v>
      </c>
      <c r="L725" s="3">
        <f>'IECC Data-SI'!L725/Convert!$B$2*1000000</f>
        <v>0</v>
      </c>
      <c r="M725" s="3">
        <f>'IECC Data-SI'!M725/Convert!$B$2*1000000</f>
        <v>381325.7667200382</v>
      </c>
      <c r="N725" s="3">
        <f>'IECC Data-SI'!N725/Convert!$B$2*1000000</f>
        <v>3213.0998935696202</v>
      </c>
      <c r="O725" s="3">
        <f>'IECC Data-SI'!O725/Convert!$B$2*1000000</f>
        <v>22.851103235383071</v>
      </c>
      <c r="P725" s="3">
        <f t="shared" si="22"/>
        <v>3190.2487903342371</v>
      </c>
      <c r="Q725" s="3">
        <f>'IECC Data-SI'!Q725/Convert!$B$2*1000000</f>
        <v>0</v>
      </c>
      <c r="R725" s="3">
        <f>'IECC Data-SI'!R725/Convert!$B$2*1000000</f>
        <v>464.43036809708371</v>
      </c>
      <c r="S725" s="3">
        <f>'IECC Data-SI'!S725/Convert!$B$2*1000000</f>
        <v>0</v>
      </c>
      <c r="T725" s="3">
        <f>'IECC Data-SI'!T725/Convert!$B$2*1000000</f>
        <v>0</v>
      </c>
      <c r="U725" s="3">
        <f>'IECC Data-SI'!U725/Convert!$B$2*1000000</f>
        <v>169479.17167232561</v>
      </c>
      <c r="V725" s="3">
        <f>'IECC Data-SI'!V725/Convert!$B$2*1000000</f>
        <v>0</v>
      </c>
      <c r="W725" s="3">
        <f>'IECC Data-SI'!W725/Convert!$B$2*1000000</f>
        <v>2318868.4986347258</v>
      </c>
      <c r="X725" s="3">
        <f>'IECC Data-SI'!X725/Convert!$B$2*1000000</f>
        <v>376150.68547552789</v>
      </c>
      <c r="Y725" s="3">
        <f t="shared" si="23"/>
        <v>2695019.1841102536</v>
      </c>
      <c r="Z725" s="3">
        <f>'IECC Data-SI'!Y725/Convert!$B$2*1000000</f>
        <v>4618835.8360917177</v>
      </c>
      <c r="AA725" s="3">
        <f>'IECC Data-SI'!Z725/Convert!$B$2*1000000</f>
        <v>724170.16008346085</v>
      </c>
      <c r="AB725" s="3">
        <f>'IECC Data-SI'!AA725/Convert!$B$2*1000000</f>
        <v>5343005.9961751783</v>
      </c>
    </row>
    <row r="726" spans="1:28" x14ac:dyDescent="0.25">
      <c r="A726" s="93">
        <v>2015</v>
      </c>
      <c r="B726" s="93" t="s">
        <v>63</v>
      </c>
      <c r="C726" s="121" t="s">
        <v>11</v>
      </c>
      <c r="D726" s="3">
        <f>'IECC Data-SI'!D726*Convert!$B$1</f>
        <v>40946.022865372172</v>
      </c>
      <c r="E726" s="3">
        <f>'IECC Data-SI'!E726/Convert!$B$2*1000000</f>
        <v>152190.98817418108</v>
      </c>
      <c r="F726" s="3">
        <f>'IECC Data-SI'!F726/Convert!$B$2*1000000</f>
        <v>378548.6626822332</v>
      </c>
      <c r="G726" s="3">
        <f>'IECC Data-SI'!G726/Convert!$B$2*1000000</f>
        <v>1458681.004485165</v>
      </c>
      <c r="H726" s="3">
        <f>'IECC Data-SI'!H726/Convert!$B$2*1000000</f>
        <v>429996.17366245715</v>
      </c>
      <c r="I726" s="3">
        <f>'IECC Data-SI'!I726/Convert!$B$2*1000000</f>
        <v>125756.36987575729</v>
      </c>
      <c r="J726" s="3">
        <f>'IECC Data-SI'!J726/Convert!$B$2*1000000</f>
        <v>1744808.0239160785</v>
      </c>
      <c r="K726" s="3">
        <f>'IECC Data-SI'!K726/Convert!$B$2*1000000</f>
        <v>178540.3029356075</v>
      </c>
      <c r="L726" s="3">
        <f>'IECC Data-SI'!L726/Convert!$B$2*1000000</f>
        <v>0</v>
      </c>
      <c r="M726" s="3">
        <f>'IECC Data-SI'!M726/Convert!$B$2*1000000</f>
        <v>375259.73742244369</v>
      </c>
      <c r="N726" s="3">
        <f>'IECC Data-SI'!N726/Convert!$B$2*1000000</f>
        <v>3440.5759922294164</v>
      </c>
      <c r="O726" s="3">
        <f>'IECC Data-SI'!O726/Convert!$B$2*1000000</f>
        <v>22.851103235383071</v>
      </c>
      <c r="P726" s="3">
        <f t="shared" si="22"/>
        <v>3417.7248889940333</v>
      </c>
      <c r="Q726" s="3">
        <f>'IECC Data-SI'!Q726/Convert!$B$2*1000000</f>
        <v>0</v>
      </c>
      <c r="R726" s="3">
        <f>'IECC Data-SI'!R726/Convert!$B$2*1000000</f>
        <v>0</v>
      </c>
      <c r="S726" s="3">
        <f>'IECC Data-SI'!S726/Convert!$B$2*1000000</f>
        <v>28633.553918801837</v>
      </c>
      <c r="T726" s="3">
        <f>'IECC Data-SI'!T726/Convert!$B$2*1000000</f>
        <v>0</v>
      </c>
      <c r="U726" s="3">
        <f>'IECC Data-SI'!U726/Convert!$B$2*1000000</f>
        <v>168739.87435168124</v>
      </c>
      <c r="V726" s="3">
        <f>'IECC Data-SI'!V726/Convert!$B$2*1000000</f>
        <v>0</v>
      </c>
      <c r="W726" s="3">
        <f>'IECC Data-SI'!W726/Convert!$B$2*1000000</f>
        <v>2018183.0088895855</v>
      </c>
      <c r="X726" s="3">
        <f>'IECC Data-SI'!X726/Convert!$B$2*1000000</f>
        <v>378548.6626822332</v>
      </c>
      <c r="Y726" s="3">
        <f t="shared" si="23"/>
        <v>2396731.6715718186</v>
      </c>
      <c r="Z726" s="3">
        <f>'IECC Data-SI'!Y726/Convert!$B$2*1000000</f>
        <v>4318756.9492763365</v>
      </c>
      <c r="AA726" s="3">
        <f>'IECC Data-SI'!Z726/Convert!$B$2*1000000</f>
        <v>725828.83996952197</v>
      </c>
      <c r="AB726" s="3">
        <f>'IECC Data-SI'!AA726/Convert!$B$2*1000000</f>
        <v>5044585.7892458588</v>
      </c>
    </row>
    <row r="727" spans="1:28" x14ac:dyDescent="0.25">
      <c r="A727" s="93">
        <v>2015</v>
      </c>
      <c r="B727" s="93" t="s">
        <v>63</v>
      </c>
      <c r="C727" s="121" t="s">
        <v>13</v>
      </c>
      <c r="D727" s="3">
        <f>'IECC Data-SI'!D727*Convert!$B$1</f>
        <v>40946.022865372172</v>
      </c>
      <c r="E727" s="3">
        <f>'IECC Data-SI'!E727/Convert!$B$2*1000000</f>
        <v>173877.04291308165</v>
      </c>
      <c r="F727" s="3">
        <f>'IECC Data-SI'!F727/Convert!$B$2*1000000</f>
        <v>369724.48568838864</v>
      </c>
      <c r="G727" s="3">
        <f>'IECC Data-SI'!G727/Convert!$B$2*1000000</f>
        <v>1523644.3869940918</v>
      </c>
      <c r="H727" s="3">
        <f>'IECC Data-SI'!H727/Convert!$B$2*1000000</f>
        <v>429787.65390535229</v>
      </c>
      <c r="I727" s="3">
        <f>'IECC Data-SI'!I727/Convert!$B$2*1000000</f>
        <v>125595.24097253993</v>
      </c>
      <c r="J727" s="3">
        <f>'IECC Data-SI'!J727/Convert!$B$2*1000000</f>
        <v>1744808.0239160785</v>
      </c>
      <c r="K727" s="3">
        <f>'IECC Data-SI'!K727/Convert!$B$2*1000000</f>
        <v>178540.3029356075</v>
      </c>
      <c r="L727" s="3">
        <f>'IECC Data-SI'!L727/Convert!$B$2*1000000</f>
        <v>0</v>
      </c>
      <c r="M727" s="3">
        <f>'IECC Data-SI'!M727/Convert!$B$2*1000000</f>
        <v>369392.74971117644</v>
      </c>
      <c r="N727" s="3">
        <f>'IECC Data-SI'!N727/Convert!$B$2*1000000</f>
        <v>2862.4075748024343</v>
      </c>
      <c r="O727" s="3">
        <f>'IECC Data-SI'!O727/Convert!$B$2*1000000</f>
        <v>22.851103235383071</v>
      </c>
      <c r="P727" s="3">
        <f t="shared" si="22"/>
        <v>2839.5564715670512</v>
      </c>
      <c r="Q727" s="3">
        <f>'IECC Data-SI'!Q727/Convert!$B$2*1000000</f>
        <v>0</v>
      </c>
      <c r="R727" s="3">
        <f>'IECC Data-SI'!R727/Convert!$B$2*1000000</f>
        <v>2189.4574496005375</v>
      </c>
      <c r="S727" s="3">
        <f>'IECC Data-SI'!S727/Convert!$B$2*1000000</f>
        <v>0</v>
      </c>
      <c r="T727" s="3">
        <f>'IECC Data-SI'!T727/Convert!$B$2*1000000</f>
        <v>0</v>
      </c>
      <c r="U727" s="3">
        <f>'IECC Data-SI'!U727/Convert!$B$2*1000000</f>
        <v>171943.49607447337</v>
      </c>
      <c r="V727" s="3">
        <f>'IECC Data-SI'!V727/Convert!$B$2*1000000</f>
        <v>0</v>
      </c>
      <c r="W727" s="3">
        <f>'IECC Data-SI'!W727/Convert!$B$2*1000000</f>
        <v>2071943.1935395179</v>
      </c>
      <c r="X727" s="3">
        <f>'IECC Data-SI'!X727/Convert!$B$2*1000000</f>
        <v>369724.48568838864</v>
      </c>
      <c r="Y727" s="3">
        <f t="shared" si="23"/>
        <v>2441667.6792279067</v>
      </c>
      <c r="Z727" s="3">
        <f>'IECC Data-SI'!Y727/Convert!$B$2*1000000</f>
        <v>4372156.9634367237</v>
      </c>
      <c r="AA727" s="3">
        <f>'IECC Data-SI'!Z727/Convert!$B$2*1000000</f>
        <v>720208.28469846956</v>
      </c>
      <c r="AB727" s="3">
        <f>'IECC Data-SI'!AA727/Convert!$B$2*1000000</f>
        <v>5092365.2481351923</v>
      </c>
    </row>
    <row r="728" spans="1:28" x14ac:dyDescent="0.25">
      <c r="A728" s="93">
        <v>2015</v>
      </c>
      <c r="B728" s="93" t="s">
        <v>63</v>
      </c>
      <c r="C728" s="121" t="s">
        <v>19</v>
      </c>
      <c r="D728" s="3">
        <f>'IECC Data-SI'!D728*Convert!$B$1</f>
        <v>40946.022865372172</v>
      </c>
      <c r="E728" s="3">
        <f>'IECC Data-SI'!E728/Convert!$B$2*1000000</f>
        <v>198634.02498388945</v>
      </c>
      <c r="F728" s="3">
        <f>'IECC Data-SI'!F728/Convert!$B$2*1000000</f>
        <v>386368.15357366367</v>
      </c>
      <c r="G728" s="3">
        <f>'IECC Data-SI'!G728/Convert!$B$2*1000000</f>
        <v>1296869.67297183</v>
      </c>
      <c r="H728" s="3">
        <f>'IECC Data-SI'!H728/Convert!$B$2*1000000</f>
        <v>429920.34829623718</v>
      </c>
      <c r="I728" s="3">
        <f>'IECC Data-SI'!I728/Convert!$B$2*1000000</f>
        <v>125547.8501186525</v>
      </c>
      <c r="J728" s="3">
        <f>'IECC Data-SI'!J728/Convert!$B$2*1000000</f>
        <v>1744808.0239160785</v>
      </c>
      <c r="K728" s="3">
        <f>'IECC Data-SI'!K728/Convert!$B$2*1000000</f>
        <v>178540.3029356075</v>
      </c>
      <c r="L728" s="3">
        <f>'IECC Data-SI'!L728/Convert!$B$2*1000000</f>
        <v>0</v>
      </c>
      <c r="M728" s="3">
        <f>'IECC Data-SI'!M728/Convert!$B$2*1000000</f>
        <v>367923.63324066525</v>
      </c>
      <c r="N728" s="3">
        <f>'IECC Data-SI'!N728/Convert!$B$2*1000000</f>
        <v>3099.3618442397219</v>
      </c>
      <c r="O728" s="3">
        <f>'IECC Data-SI'!O728/Convert!$B$2*1000000</f>
        <v>22.851103235383071</v>
      </c>
      <c r="P728" s="3">
        <f t="shared" si="22"/>
        <v>3076.5107410043388</v>
      </c>
      <c r="Q728" s="3">
        <f>'IECC Data-SI'!Q728/Convert!$B$2*1000000</f>
        <v>0</v>
      </c>
      <c r="R728" s="3">
        <f>'IECC Data-SI'!R728/Convert!$B$2*1000000</f>
        <v>20690.846807263952</v>
      </c>
      <c r="S728" s="3">
        <f>'IECC Data-SI'!S728/Convert!$B$2*1000000</f>
        <v>23875.512188501103</v>
      </c>
      <c r="T728" s="3">
        <f>'IECC Data-SI'!T728/Convert!$B$2*1000000</f>
        <v>0</v>
      </c>
      <c r="U728" s="3">
        <f>'IECC Data-SI'!U728/Convert!$B$2*1000000</f>
        <v>173488.4379112045</v>
      </c>
      <c r="V728" s="3">
        <f>'IECC Data-SI'!V728/Convert!$B$2*1000000</f>
        <v>0</v>
      </c>
      <c r="W728" s="3">
        <f>'IECC Data-SI'!W728/Convert!$B$2*1000000</f>
        <v>1911070.2009331544</v>
      </c>
      <c r="X728" s="3">
        <f>'IECC Data-SI'!X728/Convert!$B$2*1000000</f>
        <v>386368.15357366367</v>
      </c>
      <c r="Y728" s="3">
        <f t="shared" si="23"/>
        <v>2297438.3545068181</v>
      </c>
      <c r="Z728" s="3">
        <f>'IECC Data-SI'!Y728/Convert!$B$2*1000000</f>
        <v>4211369.2743673576</v>
      </c>
      <c r="AA728" s="3">
        <f>'IECC Data-SI'!Z728/Convert!$B$2*1000000</f>
        <v>738406.37259125314</v>
      </c>
      <c r="AB728" s="3">
        <f>'IECC Data-SI'!AA728/Convert!$B$2*1000000</f>
        <v>4949775.64695861</v>
      </c>
    </row>
    <row r="729" spans="1:28" x14ac:dyDescent="0.25">
      <c r="A729" s="93">
        <v>2015</v>
      </c>
      <c r="B729" s="93" t="s">
        <v>63</v>
      </c>
      <c r="C729" s="121" t="s">
        <v>20</v>
      </c>
      <c r="D729" s="3">
        <f>'IECC Data-SI'!D729*Convert!$B$1</f>
        <v>40946.022865372172</v>
      </c>
      <c r="E729" s="3">
        <f>'IECC Data-SI'!E729/Convert!$B$2*1000000</f>
        <v>276648.84865342203</v>
      </c>
      <c r="F729" s="3">
        <f>'IECC Data-SI'!F729/Convert!$B$2*1000000</f>
        <v>284117.64722608536</v>
      </c>
      <c r="G729" s="3">
        <f>'IECC Data-SI'!G729/Convert!$B$2*1000000</f>
        <v>973161.70640816283</v>
      </c>
      <c r="H729" s="3">
        <f>'IECC Data-SI'!H729/Convert!$B$2*1000000</f>
        <v>430242.60610267188</v>
      </c>
      <c r="I729" s="3">
        <f>'IECC Data-SI'!I729/Convert!$B$2*1000000</f>
        <v>125642.6318264274</v>
      </c>
      <c r="J729" s="3">
        <f>'IECC Data-SI'!J729/Convert!$B$2*1000000</f>
        <v>1744808.0239160785</v>
      </c>
      <c r="K729" s="3">
        <f>'IECC Data-SI'!K729/Convert!$B$2*1000000</f>
        <v>178540.3029356075</v>
      </c>
      <c r="L729" s="3">
        <f>'IECC Data-SI'!L729/Convert!$B$2*1000000</f>
        <v>0</v>
      </c>
      <c r="M729" s="3">
        <f>'IECC Data-SI'!M729/Convert!$B$2*1000000</f>
        <v>382311.49648089736</v>
      </c>
      <c r="N729" s="3">
        <f>'IECC Data-SI'!N729/Convert!$B$2*1000000</f>
        <v>2341.108182040402</v>
      </c>
      <c r="O729" s="3">
        <f>'IECC Data-SI'!O729/Convert!$B$2*1000000</f>
        <v>22.851103235383071</v>
      </c>
      <c r="P729" s="3">
        <f t="shared" si="22"/>
        <v>2318.2570788050189</v>
      </c>
      <c r="Q729" s="3">
        <f>'IECC Data-SI'!Q729/Convert!$B$2*1000000</f>
        <v>0</v>
      </c>
      <c r="R729" s="3">
        <f>'IECC Data-SI'!R729/Convert!$B$2*1000000</f>
        <v>246489.30923944406</v>
      </c>
      <c r="S729" s="3">
        <f>'IECC Data-SI'!S729/Convert!$B$2*1000000</f>
        <v>0</v>
      </c>
      <c r="T729" s="3">
        <f>'IECC Data-SI'!T729/Convert!$B$2*1000000</f>
        <v>0</v>
      </c>
      <c r="U729" s="3">
        <f>'IECC Data-SI'!U729/Convert!$B$2*1000000</f>
        <v>174521.55852595108</v>
      </c>
      <c r="V729" s="3">
        <f>'IECC Data-SI'!V729/Convert!$B$2*1000000</f>
        <v>0</v>
      </c>
      <c r="W729" s="3">
        <f>'IECC Data-SI'!W729/Convert!$B$2*1000000</f>
        <v>1880929.6178607312</v>
      </c>
      <c r="X729" s="3">
        <f>'IECC Data-SI'!X729/Convert!$B$2*1000000</f>
        <v>284117.64722608536</v>
      </c>
      <c r="Y729" s="3">
        <f t="shared" si="23"/>
        <v>2165047.2650868166</v>
      </c>
      <c r="Z729" s="3">
        <f>'IECC Data-SI'!Y729/Convert!$B$2*1000000</f>
        <v>4181645.7308091442</v>
      </c>
      <c r="AA729" s="3">
        <f>'IECC Data-SI'!Z729/Convert!$B$2*1000000</f>
        <v>637188.98685842135</v>
      </c>
      <c r="AB729" s="3">
        <f>'IECC Data-SI'!AA729/Convert!$B$2*1000000</f>
        <v>4818834.7176675647</v>
      </c>
    </row>
    <row r="730" spans="1:28" x14ac:dyDescent="0.25">
      <c r="A730" s="93">
        <v>2015</v>
      </c>
      <c r="B730" s="93" t="s">
        <v>63</v>
      </c>
      <c r="C730" s="121" t="s">
        <v>3</v>
      </c>
      <c r="D730" s="3">
        <f>'IECC Data-SI'!D730*Convert!$B$1</f>
        <v>40946.022865372172</v>
      </c>
      <c r="E730" s="3">
        <f>'IECC Data-SI'!E730/Convert!$B$2*1000000</f>
        <v>245314.01606303512</v>
      </c>
      <c r="F730" s="3">
        <f>'IECC Data-SI'!F730/Convert!$B$2*1000000</f>
        <v>340626.50140148972</v>
      </c>
      <c r="G730" s="3">
        <f>'IECC Data-SI'!G730/Convert!$B$2*1000000</f>
        <v>831112.36096589756</v>
      </c>
      <c r="H730" s="3">
        <f>'IECC Data-SI'!H730/Convert!$B$2*1000000</f>
        <v>430195.2152487844</v>
      </c>
      <c r="I730" s="3">
        <f>'IECC Data-SI'!I730/Convert!$B$2*1000000</f>
        <v>125614.19731409493</v>
      </c>
      <c r="J730" s="3">
        <f>'IECC Data-SI'!J730/Convert!$B$2*1000000</f>
        <v>1744808.0239160785</v>
      </c>
      <c r="K730" s="3">
        <f>'IECC Data-SI'!K730/Convert!$B$2*1000000</f>
        <v>178540.3029356075</v>
      </c>
      <c r="L730" s="3">
        <f>'IECC Data-SI'!L730/Convert!$B$2*1000000</f>
        <v>0</v>
      </c>
      <c r="M730" s="3">
        <f>'IECC Data-SI'!M730/Convert!$B$2*1000000</f>
        <v>381515.33013558801</v>
      </c>
      <c r="N730" s="3">
        <f>'IECC Data-SI'!N730/Convert!$B$2*1000000</f>
        <v>2682.3223300300961</v>
      </c>
      <c r="O730" s="3">
        <f>'IECC Data-SI'!O730/Convert!$B$2*1000000</f>
        <v>22.851103235383071</v>
      </c>
      <c r="P730" s="3">
        <f t="shared" si="22"/>
        <v>2659.4712267947129</v>
      </c>
      <c r="Q730" s="3">
        <f>'IECC Data-SI'!Q730/Convert!$B$2*1000000</f>
        <v>0</v>
      </c>
      <c r="R730" s="3">
        <f>'IECC Data-SI'!R730/Convert!$B$2*1000000</f>
        <v>92440.599592874656</v>
      </c>
      <c r="S730" s="3">
        <f>'IECC Data-SI'!S730/Convert!$B$2*1000000</f>
        <v>20273.807293054328</v>
      </c>
      <c r="T730" s="3">
        <f>'IECC Data-SI'!T730/Convert!$B$2*1000000</f>
        <v>0</v>
      </c>
      <c r="U730" s="3">
        <f>'IECC Data-SI'!U730/Convert!$B$2*1000000</f>
        <v>182341.04941738158</v>
      </c>
      <c r="V730" s="3">
        <f>'IECC Data-SI'!V730/Convert!$B$2*1000000</f>
        <v>0</v>
      </c>
      <c r="W730" s="3">
        <f>'IECC Data-SI'!W730/Convert!$B$2*1000000</f>
        <v>1573315.5852772447</v>
      </c>
      <c r="X730" s="3">
        <f>'IECC Data-SI'!X730/Convert!$B$2*1000000</f>
        <v>340626.50140148972</v>
      </c>
      <c r="Y730" s="3">
        <f t="shared" si="23"/>
        <v>1913942.0866787345</v>
      </c>
      <c r="Z730" s="3">
        <f>'IECC Data-SI'!Y730/Convert!$B$2*1000000</f>
        <v>3873965.3510302152</v>
      </c>
      <c r="AA730" s="3">
        <f>'IECC Data-SI'!Z730/Convert!$B$2*1000000</f>
        <v>701507.85375447874</v>
      </c>
      <c r="AB730" s="3">
        <f>'IECC Data-SI'!AA730/Convert!$B$2*1000000</f>
        <v>4575473.2047846941</v>
      </c>
    </row>
    <row r="731" spans="1:28" x14ac:dyDescent="0.25">
      <c r="A731" s="93">
        <v>2015</v>
      </c>
      <c r="B731" s="93" t="s">
        <v>63</v>
      </c>
      <c r="C731" s="121" t="s">
        <v>7</v>
      </c>
      <c r="D731" s="3">
        <f>'IECC Data-SI'!D731*Convert!$B$1</f>
        <v>40946.022865372172</v>
      </c>
      <c r="E731" s="3">
        <f>'IECC Data-SI'!E731/Convert!$B$2*1000000</f>
        <v>249285.36961880408</v>
      </c>
      <c r="F731" s="3">
        <f>'IECC Data-SI'!F731/Convert!$B$2*1000000</f>
        <v>299965.14876605116</v>
      </c>
      <c r="G731" s="3">
        <f>'IECC Data-SI'!G731/Convert!$B$2*1000000</f>
        <v>736112.65526310017</v>
      </c>
      <c r="H731" s="3">
        <f>'IECC Data-SI'!H731/Convert!$B$2*1000000</f>
        <v>430034.08634556708</v>
      </c>
      <c r="I731" s="3">
        <f>'IECC Data-SI'!I731/Convert!$B$2*1000000</f>
        <v>125614.19731409493</v>
      </c>
      <c r="J731" s="3">
        <f>'IECC Data-SI'!J731/Convert!$B$2*1000000</f>
        <v>1744808.0239160785</v>
      </c>
      <c r="K731" s="3">
        <f>'IECC Data-SI'!K731/Convert!$B$2*1000000</f>
        <v>178540.3029356075</v>
      </c>
      <c r="L731" s="3">
        <f>'IECC Data-SI'!L731/Convert!$B$2*1000000</f>
        <v>0</v>
      </c>
      <c r="M731" s="3">
        <f>'IECC Data-SI'!M731/Convert!$B$2*1000000</f>
        <v>380017.77915274439</v>
      </c>
      <c r="N731" s="3">
        <f>'IECC Data-SI'!N731/Convert!$B$2*1000000</f>
        <v>2426.4117190378252</v>
      </c>
      <c r="O731" s="3">
        <f>'IECC Data-SI'!O731/Convert!$B$2*1000000</f>
        <v>22.851103235383071</v>
      </c>
      <c r="P731" s="3">
        <f t="shared" si="22"/>
        <v>2403.560615802442</v>
      </c>
      <c r="Q731" s="3">
        <f>'IECC Data-SI'!Q731/Convert!$B$2*1000000</f>
        <v>0</v>
      </c>
      <c r="R731" s="3">
        <f>'IECC Data-SI'!R731/Convert!$B$2*1000000</f>
        <v>231201.01977535029</v>
      </c>
      <c r="S731" s="3">
        <f>'IECC Data-SI'!S731/Convert!$B$2*1000000</f>
        <v>0</v>
      </c>
      <c r="T731" s="3">
        <f>'IECC Data-SI'!T731/Convert!$B$2*1000000</f>
        <v>0</v>
      </c>
      <c r="U731" s="3">
        <f>'IECC Data-SI'!U731/Convert!$B$2*1000000</f>
        <v>179753.5087951264</v>
      </c>
      <c r="V731" s="3">
        <f>'IECC Data-SI'!V731/Convert!$B$2*1000000</f>
        <v>0</v>
      </c>
      <c r="W731" s="3">
        <f>'IECC Data-SI'!W731/Convert!$B$2*1000000</f>
        <v>1599020.3844258015</v>
      </c>
      <c r="X731" s="3">
        <f>'IECC Data-SI'!X731/Convert!$B$2*1000000</f>
        <v>299965.14876605116</v>
      </c>
      <c r="Y731" s="3">
        <f t="shared" si="23"/>
        <v>1898985.5331918527</v>
      </c>
      <c r="Z731" s="3">
        <f>'IECC Data-SI'!Y731/Convert!$B$2*1000000</f>
        <v>3899490.0649339999</v>
      </c>
      <c r="AA731" s="3">
        <f>'IECC Data-SI'!Z731/Convert!$B$2*1000000</f>
        <v>658258.960496785</v>
      </c>
      <c r="AB731" s="3">
        <f>'IECC Data-SI'!AA731/Convert!$B$2*1000000</f>
        <v>4557749.0254307846</v>
      </c>
    </row>
    <row r="732" spans="1:28" x14ac:dyDescent="0.25">
      <c r="A732" s="93">
        <v>2015</v>
      </c>
      <c r="B732" s="93" t="s">
        <v>63</v>
      </c>
      <c r="C732" s="121" t="s">
        <v>17</v>
      </c>
      <c r="D732" s="3">
        <f>'IECC Data-SI'!D732*Convert!$B$1</f>
        <v>40946.022865372172</v>
      </c>
      <c r="E732" s="3">
        <f>'IECC Data-SI'!E732/Convert!$B$2*1000000</f>
        <v>178805.69171737725</v>
      </c>
      <c r="F732" s="3">
        <f>'IECC Data-SI'!F732/Convert!$B$2*1000000</f>
        <v>389277.95200235362</v>
      </c>
      <c r="G732" s="3">
        <f>'IECC Data-SI'!G732/Convert!$B$2*1000000</f>
        <v>668106.77993459872</v>
      </c>
      <c r="H732" s="3">
        <f>'IECC Data-SI'!H732/Convert!$B$2*1000000</f>
        <v>429939.30463779217</v>
      </c>
      <c r="I732" s="3">
        <f>'IECC Data-SI'!I732/Convert!$B$2*1000000</f>
        <v>125595.24097253993</v>
      </c>
      <c r="J732" s="3">
        <f>'IECC Data-SI'!J732/Convert!$B$2*1000000</f>
        <v>1744808.0239160785</v>
      </c>
      <c r="K732" s="3">
        <f>'IECC Data-SI'!K732/Convert!$B$2*1000000</f>
        <v>178540.3029356075</v>
      </c>
      <c r="L732" s="3">
        <f>'IECC Data-SI'!L732/Convert!$B$2*1000000</f>
        <v>0</v>
      </c>
      <c r="M732" s="3">
        <f>'IECC Data-SI'!M732/Convert!$B$2*1000000</f>
        <v>364170.27761277865</v>
      </c>
      <c r="N732" s="3">
        <f>'IECC Data-SI'!N732/Convert!$B$2*1000000</f>
        <v>3232.0562351246035</v>
      </c>
      <c r="O732" s="3">
        <f>'IECC Data-SI'!O732/Convert!$B$2*1000000</f>
        <v>22.851103235383071</v>
      </c>
      <c r="P732" s="3">
        <f t="shared" si="22"/>
        <v>3209.2051318892204</v>
      </c>
      <c r="Q732" s="3">
        <f>'IECC Data-SI'!Q732/Convert!$B$2*1000000</f>
        <v>0</v>
      </c>
      <c r="R732" s="3">
        <f>'IECC Data-SI'!R732/Convert!$B$2*1000000</f>
        <v>40974.132271095776</v>
      </c>
      <c r="S732" s="3">
        <f>'IECC Data-SI'!S732/Convert!$B$2*1000000</f>
        <v>0</v>
      </c>
      <c r="T732" s="3">
        <f>'IECC Data-SI'!T732/Convert!$B$2*1000000</f>
        <v>0</v>
      </c>
      <c r="U732" s="3">
        <f>'IECC Data-SI'!U732/Convert!$B$2*1000000</f>
        <v>183156.17210424584</v>
      </c>
      <c r="V732" s="3">
        <f>'IECC Data-SI'!V732/Convert!$B$2*1000000</f>
        <v>0</v>
      </c>
      <c r="W732" s="3">
        <f>'IECC Data-SI'!W732/Convert!$B$2*1000000</f>
        <v>1255266.0866677393</v>
      </c>
      <c r="X732" s="3">
        <f>'IECC Data-SI'!X732/Convert!$B$2*1000000</f>
        <v>389277.95200235362</v>
      </c>
      <c r="Y732" s="3">
        <f t="shared" si="23"/>
        <v>1644544.0386700928</v>
      </c>
      <c r="Z732" s="3">
        <f>'IECC Data-SI'!Y732/Convert!$B$2*1000000</f>
        <v>3555622.0291266083</v>
      </c>
      <c r="AA732" s="3">
        <f>'IECC Data-SI'!Z732/Convert!$B$2*1000000</f>
        <v>750983.90521298442</v>
      </c>
      <c r="AB732" s="3">
        <f>'IECC Data-SI'!AA732/Convert!$B$2*1000000</f>
        <v>4306605.9343395922</v>
      </c>
    </row>
    <row r="733" spans="1:28" x14ac:dyDescent="0.25">
      <c r="A733" s="93">
        <v>2015</v>
      </c>
      <c r="B733" s="93" t="s">
        <v>63</v>
      </c>
      <c r="C733" s="121" t="s">
        <v>14</v>
      </c>
      <c r="D733" s="3">
        <f>'IECC Data-SI'!D733*Convert!$B$1</f>
        <v>40946.022865372172</v>
      </c>
      <c r="E733" s="3">
        <f>'IECC Data-SI'!E733/Convert!$B$2*1000000</f>
        <v>288506.04029606393</v>
      </c>
      <c r="F733" s="3">
        <f>'IECC Data-SI'!F733/Convert!$B$2*1000000</f>
        <v>483595.22940917162</v>
      </c>
      <c r="G733" s="3">
        <f>'IECC Data-SI'!G733/Convert!$B$2*1000000</f>
        <v>628990.3691358912</v>
      </c>
      <c r="H733" s="3">
        <f>'IECC Data-SI'!H733/Convert!$B$2*1000000</f>
        <v>429370.61439114268</v>
      </c>
      <c r="I733" s="3">
        <f>'IECC Data-SI'!I733/Convert!$B$2*1000000</f>
        <v>125424.6338985451</v>
      </c>
      <c r="J733" s="3">
        <f>'IECC Data-SI'!J733/Convert!$B$2*1000000</f>
        <v>1744808.0239160785</v>
      </c>
      <c r="K733" s="3">
        <f>'IECC Data-SI'!K733/Convert!$B$2*1000000</f>
        <v>178540.3029356075</v>
      </c>
      <c r="L733" s="3">
        <f>'IECC Data-SI'!L733/Convert!$B$2*1000000</f>
        <v>0</v>
      </c>
      <c r="M733" s="3">
        <f>'IECC Data-SI'!M733/Convert!$B$2*1000000</f>
        <v>388405.96029082441</v>
      </c>
      <c r="N733" s="3">
        <f>'IECC Data-SI'!N733/Convert!$B$2*1000000</f>
        <v>3753.3556278866358</v>
      </c>
      <c r="O733" s="3">
        <f>'IECC Data-SI'!O733/Convert!$B$2*1000000</f>
        <v>22.851103235383071</v>
      </c>
      <c r="P733" s="3">
        <f t="shared" si="22"/>
        <v>3730.5045246512527</v>
      </c>
      <c r="Q733" s="3">
        <f>'IECC Data-SI'!Q733/Convert!$B$2*1000000</f>
        <v>0</v>
      </c>
      <c r="R733" s="3">
        <f>'IECC Data-SI'!R733/Convert!$B$2*1000000</f>
        <v>150541.78645889758</v>
      </c>
      <c r="S733" s="3">
        <f>'IECC Data-SI'!S733/Convert!$B$2*1000000</f>
        <v>19998.940340507077</v>
      </c>
      <c r="T733" s="3">
        <f>'IECC Data-SI'!T733/Convert!$B$2*1000000</f>
        <v>0</v>
      </c>
      <c r="U733" s="3">
        <f>'IECC Data-SI'!U733/Convert!$B$2*1000000</f>
        <v>190473.31994446929</v>
      </c>
      <c r="V733" s="3">
        <f>'IECC Data-SI'!V733/Convert!$B$2*1000000</f>
        <v>0</v>
      </c>
      <c r="W733" s="3">
        <f>'IECC Data-SI'!W733/Convert!$B$2*1000000</f>
        <v>1480173.6010468353</v>
      </c>
      <c r="X733" s="3">
        <f>'IECC Data-SI'!X733/Convert!$B$2*1000000</f>
        <v>483595.22940917162</v>
      </c>
      <c r="Y733" s="3">
        <f t="shared" si="23"/>
        <v>1963768.8304560068</v>
      </c>
      <c r="Z733" s="3">
        <f>'IECC Data-SI'!Y733/Convert!$B$2*1000000</f>
        <v>3779809.202526615</v>
      </c>
      <c r="AA733" s="3">
        <f>'IECC Data-SI'!Z733/Convert!$B$2*1000000</f>
        <v>852618.33046002581</v>
      </c>
      <c r="AB733" s="3">
        <f>'IECC Data-SI'!AA733/Convert!$B$2*1000000</f>
        <v>4632427.53298664</v>
      </c>
    </row>
    <row r="734" spans="1:28" x14ac:dyDescent="0.25">
      <c r="A734" s="93">
        <v>2015</v>
      </c>
      <c r="B734" s="93" t="s">
        <v>63</v>
      </c>
      <c r="C734" s="121" t="s">
        <v>2</v>
      </c>
      <c r="D734" s="3">
        <f>'IECC Data-SI'!D734*Convert!$B$1</f>
        <v>40946.022865372172</v>
      </c>
      <c r="E734" s="3">
        <f>'IECC Data-SI'!E734/Convert!$B$2*1000000</f>
        <v>252849.16183114087</v>
      </c>
      <c r="F734" s="3">
        <f>'IECC Data-SI'!F734/Convert!$B$2*1000000</f>
        <v>314770.05152049294</v>
      </c>
      <c r="G734" s="3">
        <f>'IECC Data-SI'!G734/Convert!$B$2*1000000</f>
        <v>553743.17133338621</v>
      </c>
      <c r="H734" s="3">
        <f>'IECC Data-SI'!H734/Convert!$B$2*1000000</f>
        <v>429086.2692678179</v>
      </c>
      <c r="I734" s="3">
        <f>'IECC Data-SI'!I734/Convert!$B$2*1000000</f>
        <v>125519.41560632002</v>
      </c>
      <c r="J734" s="3">
        <f>'IECC Data-SI'!J734/Convert!$B$2*1000000</f>
        <v>1744808.0239160785</v>
      </c>
      <c r="K734" s="3">
        <f>'IECC Data-SI'!K734/Convert!$B$2*1000000</f>
        <v>178540.3029356075</v>
      </c>
      <c r="L734" s="3">
        <f>'IECC Data-SI'!L734/Convert!$B$2*1000000</f>
        <v>0</v>
      </c>
      <c r="M734" s="3">
        <f>'IECC Data-SI'!M734/Convert!$B$2*1000000</f>
        <v>417314.38116217352</v>
      </c>
      <c r="N734" s="3">
        <f>'IECC Data-SI'!N734/Convert!$B$2*1000000</f>
        <v>2435.8898898153166</v>
      </c>
      <c r="O734" s="3">
        <f>'IECC Data-SI'!O734/Convert!$B$2*1000000</f>
        <v>22.851103235383071</v>
      </c>
      <c r="P734" s="3">
        <f t="shared" si="22"/>
        <v>2413.0387865799335</v>
      </c>
      <c r="Q734" s="3">
        <f>'IECC Data-SI'!Q734/Convert!$B$2*1000000</f>
        <v>0</v>
      </c>
      <c r="R734" s="3">
        <f>'IECC Data-SI'!R734/Convert!$B$2*1000000</f>
        <v>323035.01643846545</v>
      </c>
      <c r="S734" s="3">
        <f>'IECC Data-SI'!S734/Convert!$B$2*1000000</f>
        <v>0</v>
      </c>
      <c r="T734" s="3">
        <f>'IECC Data-SI'!T734/Convert!$B$2*1000000</f>
        <v>0</v>
      </c>
      <c r="U734" s="3">
        <f>'IECC Data-SI'!U734/Convert!$B$2*1000000</f>
        <v>188018.473713099</v>
      </c>
      <c r="V734" s="3">
        <f>'IECC Data-SI'!V734/Convert!$B$2*1000000</f>
        <v>0</v>
      </c>
      <c r="W734" s="3">
        <f>'IECC Data-SI'!W734/Convert!$B$2*1000000</f>
        <v>1549354.7695517458</v>
      </c>
      <c r="X734" s="3">
        <f>'IECC Data-SI'!X734/Convert!$B$2*1000000</f>
        <v>314770.05152049294</v>
      </c>
      <c r="Y734" s="3">
        <f t="shared" si="23"/>
        <v>1864124.8210722387</v>
      </c>
      <c r="Z734" s="3">
        <f>'IECC Data-SI'!Y734/Convert!$B$2*1000000</f>
        <v>3848781.85127442</v>
      </c>
      <c r="AA734" s="3">
        <f>'IECC Data-SI'!Z734/Convert!$B$2*1000000</f>
        <v>681328.82816919941</v>
      </c>
      <c r="AB734" s="3">
        <f>'IECC Data-SI'!AA734/Convert!$B$2*1000000</f>
        <v>4530110.6794436192</v>
      </c>
    </row>
    <row r="735" spans="1:28" x14ac:dyDescent="0.25">
      <c r="A735" s="93">
        <v>2015</v>
      </c>
      <c r="B735" s="93" t="s">
        <v>63</v>
      </c>
      <c r="C735" s="121" t="s">
        <v>18</v>
      </c>
      <c r="D735" s="3">
        <f>'IECC Data-SI'!D735*Convert!$B$1</f>
        <v>40946.022865372172</v>
      </c>
      <c r="E735" s="3">
        <f>'IECC Data-SI'!E735/Convert!$B$2*1000000</f>
        <v>195695.79204286711</v>
      </c>
      <c r="F735" s="3">
        <f>'IECC Data-SI'!F735/Convert!$B$2*1000000</f>
        <v>478126.32487055892</v>
      </c>
      <c r="G735" s="3">
        <f>'IECC Data-SI'!G735/Convert!$B$2*1000000</f>
        <v>376245.46718330274</v>
      </c>
      <c r="H735" s="3">
        <f>'IECC Data-SI'!H735/Convert!$B$2*1000000</f>
        <v>429806.61024690728</v>
      </c>
      <c r="I735" s="3">
        <f>'IECC Data-SI'!I735/Convert!$B$2*1000000</f>
        <v>125282.46133688273</v>
      </c>
      <c r="J735" s="3">
        <f>'IECC Data-SI'!J735/Convert!$B$2*1000000</f>
        <v>1744808.0239160785</v>
      </c>
      <c r="K735" s="3">
        <f>'IECC Data-SI'!K735/Convert!$B$2*1000000</f>
        <v>178540.3029356075</v>
      </c>
      <c r="L735" s="3">
        <f>'IECC Data-SI'!L735/Convert!$B$2*1000000</f>
        <v>0</v>
      </c>
      <c r="M735" s="3">
        <f>'IECC Data-SI'!M735/Convert!$B$2*1000000</f>
        <v>384254.52149028314</v>
      </c>
      <c r="N735" s="3">
        <f>'IECC Data-SI'!N735/Convert!$B$2*1000000</f>
        <v>3753.3556278866358</v>
      </c>
      <c r="O735" s="3">
        <f>'IECC Data-SI'!O735/Convert!$B$2*1000000</f>
        <v>22.851103235383071</v>
      </c>
      <c r="P735" s="3">
        <f t="shared" si="22"/>
        <v>3730.5045246512527</v>
      </c>
      <c r="Q735" s="3">
        <f>'IECC Data-SI'!Q735/Convert!$B$2*1000000</f>
        <v>0</v>
      </c>
      <c r="R735" s="3">
        <f>'IECC Data-SI'!R735/Convert!$B$2*1000000</f>
        <v>31931.957349368877</v>
      </c>
      <c r="S735" s="3">
        <f>'IECC Data-SI'!S735/Convert!$B$2*1000000</f>
        <v>0</v>
      </c>
      <c r="T735" s="3">
        <f>'IECC Data-SI'!T735/Convert!$B$2*1000000</f>
        <v>0</v>
      </c>
      <c r="U735" s="3">
        <f>'IECC Data-SI'!U735/Convert!$B$2*1000000</f>
        <v>192956.60068817207</v>
      </c>
      <c r="V735" s="3">
        <f>'IECC Data-SI'!V735/Convert!$B$2*1000000</f>
        <v>0</v>
      </c>
      <c r="W735" s="3">
        <f>'IECC Data-SI'!W735/Convert!$B$2*1000000</f>
        <v>991858.24259047303</v>
      </c>
      <c r="X735" s="3">
        <f>'IECC Data-SI'!X735/Convert!$B$2*1000000</f>
        <v>478126.32487055892</v>
      </c>
      <c r="Y735" s="3">
        <f t="shared" si="23"/>
        <v>1469984.567461032</v>
      </c>
      <c r="Z735" s="3">
        <f>'IECC Data-SI'!Y735/Convert!$B$2*1000000</f>
        <v>3291768.7110227994</v>
      </c>
      <c r="AA735" s="3">
        <f>'IECC Data-SI'!Z735/Convert!$B$2*1000000</f>
        <v>849623.22849433846</v>
      </c>
      <c r="AB735" s="3">
        <f>'IECC Data-SI'!AA735/Convert!$B$2*1000000</f>
        <v>4141391.9395171376</v>
      </c>
    </row>
    <row r="736" spans="1:28" x14ac:dyDescent="0.25">
      <c r="A736" s="93">
        <v>2015</v>
      </c>
      <c r="B736" s="93" t="s">
        <v>63</v>
      </c>
      <c r="C736" s="121" t="s">
        <v>4</v>
      </c>
      <c r="D736" s="3">
        <f>'IECC Data-SI'!D736*Convert!$B$1</f>
        <v>40946.022865372172</v>
      </c>
      <c r="E736" s="3">
        <f>'IECC Data-SI'!E736/Convert!$B$2*1000000</f>
        <v>329091.56756528252</v>
      </c>
      <c r="F736" s="3">
        <f>'IECC Data-SI'!F736/Convert!$B$2*1000000</f>
        <v>597769.27459483419</v>
      </c>
      <c r="G736" s="3">
        <f>'IECC Data-SI'!G736/Convert!$B$2*1000000</f>
        <v>445426.63568821328</v>
      </c>
      <c r="H736" s="3">
        <f>'IECC Data-SI'!H736/Convert!$B$2*1000000</f>
        <v>429399.04890347511</v>
      </c>
      <c r="I736" s="3">
        <f>'IECC Data-SI'!I736/Convert!$B$2*1000000</f>
        <v>125462.54658165507</v>
      </c>
      <c r="J736" s="3">
        <f>'IECC Data-SI'!J736/Convert!$B$2*1000000</f>
        <v>1744808.0239160785</v>
      </c>
      <c r="K736" s="3">
        <f>'IECC Data-SI'!K736/Convert!$B$2*1000000</f>
        <v>178540.3029356075</v>
      </c>
      <c r="L736" s="3">
        <f>'IECC Data-SI'!L736/Convert!$B$2*1000000</f>
        <v>0</v>
      </c>
      <c r="M736" s="3">
        <f>'IECC Data-SI'!M736/Convert!$B$2*1000000</f>
        <v>387581.35943318263</v>
      </c>
      <c r="N736" s="3">
        <f>'IECC Data-SI'!N736/Convert!$B$2*1000000</f>
        <v>4236.7423375387025</v>
      </c>
      <c r="O736" s="3">
        <f>'IECC Data-SI'!O736/Convert!$B$2*1000000</f>
        <v>22.851103235383071</v>
      </c>
      <c r="P736" s="3">
        <f t="shared" si="22"/>
        <v>4213.8912343033198</v>
      </c>
      <c r="Q736" s="3">
        <f>'IECC Data-SI'!Q736/Convert!$B$2*1000000</f>
        <v>0</v>
      </c>
      <c r="R736" s="3">
        <f>'IECC Data-SI'!R736/Convert!$B$2*1000000</f>
        <v>189383.33030505778</v>
      </c>
      <c r="S736" s="3">
        <f>'IECC Data-SI'!S736/Convert!$B$2*1000000</f>
        <v>19022.688750425452</v>
      </c>
      <c r="T736" s="3">
        <f>'IECC Data-SI'!T736/Convert!$B$2*1000000</f>
        <v>0</v>
      </c>
      <c r="U736" s="3">
        <f>'IECC Data-SI'!U736/Convert!$B$2*1000000</f>
        <v>197629.33888147536</v>
      </c>
      <c r="V736" s="3">
        <f>'IECC Data-SI'!V736/Convert!$B$2*1000000</f>
        <v>0</v>
      </c>
      <c r="W736" s="3">
        <f>'IECC Data-SI'!W736/Convert!$B$2*1000000</f>
        <v>1374719.472976465</v>
      </c>
      <c r="X736" s="3">
        <f>'IECC Data-SI'!X736/Convert!$B$2*1000000</f>
        <v>597769.27459483419</v>
      </c>
      <c r="Y736" s="3">
        <f t="shared" si="23"/>
        <v>1972488.7475712993</v>
      </c>
      <c r="Z736" s="3">
        <f>'IECC Data-SI'!Y736/Convert!$B$2*1000000</f>
        <v>3674411.9434809089</v>
      </c>
      <c r="AA736" s="3">
        <f>'IECC Data-SI'!Z736/Convert!$B$2*1000000</f>
        <v>973948.39458269451</v>
      </c>
      <c r="AB736" s="3">
        <f>'IECC Data-SI'!AA736/Convert!$B$2*1000000</f>
        <v>4648360.3380636033</v>
      </c>
    </row>
    <row r="737" spans="1:28" x14ac:dyDescent="0.25">
      <c r="A737" s="93">
        <v>2015</v>
      </c>
      <c r="B737" s="93" t="s">
        <v>63</v>
      </c>
      <c r="C737" s="121" t="s">
        <v>5</v>
      </c>
      <c r="D737" s="3">
        <f>'IECC Data-SI'!D737*Convert!$B$1</f>
        <v>40946.022865372172</v>
      </c>
      <c r="E737" s="3">
        <f>'IECC Data-SI'!E737/Convert!$B$2*1000000</f>
        <v>303007.64158562594</v>
      </c>
      <c r="F737" s="3">
        <f>'IECC Data-SI'!F737/Convert!$B$2*1000000</f>
        <v>435076.47319919249</v>
      </c>
      <c r="G737" s="3">
        <f>'IECC Data-SI'!G737/Convert!$B$2*1000000</f>
        <v>444004.91007158952</v>
      </c>
      <c r="H737" s="3">
        <f>'IECC Data-SI'!H737/Convert!$B$2*1000000</f>
        <v>429218.96365870285</v>
      </c>
      <c r="I737" s="3">
        <f>'IECC Data-SI'!I737/Convert!$B$2*1000000</f>
        <v>125472.02475243255</v>
      </c>
      <c r="J737" s="3">
        <f>'IECC Data-SI'!J737/Convert!$B$2*1000000</f>
        <v>1744808.0239160785</v>
      </c>
      <c r="K737" s="3">
        <f>'IECC Data-SI'!K737/Convert!$B$2*1000000</f>
        <v>178540.3029356075</v>
      </c>
      <c r="L737" s="3">
        <f>'IECC Data-SI'!L737/Convert!$B$2*1000000</f>
        <v>0</v>
      </c>
      <c r="M737" s="3">
        <f>'IECC Data-SI'!M737/Convert!$B$2*1000000</f>
        <v>423920.66619408503</v>
      </c>
      <c r="N737" s="3">
        <f>'IECC Data-SI'!N737/Convert!$B$2*1000000</f>
        <v>2985.623794909824</v>
      </c>
      <c r="O737" s="3">
        <f>'IECC Data-SI'!O737/Convert!$B$2*1000000</f>
        <v>22.851103235383071</v>
      </c>
      <c r="P737" s="3">
        <f t="shared" si="22"/>
        <v>2962.7726916744409</v>
      </c>
      <c r="Q737" s="3">
        <f>'IECC Data-SI'!Q737/Convert!$B$2*1000000</f>
        <v>0</v>
      </c>
      <c r="R737" s="3">
        <f>'IECC Data-SI'!R737/Convert!$B$2*1000000</f>
        <v>319765.04752023087</v>
      </c>
      <c r="S737" s="3">
        <f>'IECC Data-SI'!S737/Convert!$B$2*1000000</f>
        <v>0</v>
      </c>
      <c r="T737" s="3">
        <f>'IECC Data-SI'!T737/Convert!$B$2*1000000</f>
        <v>0</v>
      </c>
      <c r="U737" s="3">
        <f>'IECC Data-SI'!U737/Convert!$B$2*1000000</f>
        <v>195553.61948120472</v>
      </c>
      <c r="V737" s="3">
        <f>'IECC Data-SI'!V737/Convert!$B$2*1000000</f>
        <v>0</v>
      </c>
      <c r="W737" s="3">
        <f>'IECC Data-SI'!W737/Convert!$B$2*1000000</f>
        <v>1493661.038063206</v>
      </c>
      <c r="X737" s="3">
        <f>'IECC Data-SI'!X737/Convert!$B$2*1000000</f>
        <v>435076.47319919249</v>
      </c>
      <c r="Y737" s="3">
        <f t="shared" si="23"/>
        <v>1928737.5112623984</v>
      </c>
      <c r="Z737" s="3">
        <f>'IECC Data-SI'!Y737/Convert!$B$2*1000000</f>
        <v>3793173.4233228778</v>
      </c>
      <c r="AA737" s="3">
        <f>'IECC Data-SI'!Z737/Convert!$B$2*1000000</f>
        <v>809170.39561600483</v>
      </c>
      <c r="AB737" s="3">
        <f>'IECC Data-SI'!AA737/Convert!$B$2*1000000</f>
        <v>4602343.818938883</v>
      </c>
    </row>
    <row r="738" spans="1:28" x14ac:dyDescent="0.25">
      <c r="A738" s="93">
        <v>2015</v>
      </c>
      <c r="B738" s="93" t="s">
        <v>63</v>
      </c>
      <c r="C738" s="121" t="s">
        <v>15</v>
      </c>
      <c r="D738" s="3">
        <f>'IECC Data-SI'!D738*Convert!$B$1</f>
        <v>40946.022865372172</v>
      </c>
      <c r="E738" s="3">
        <f>'IECC Data-SI'!E738/Convert!$B$2*1000000</f>
        <v>180265.33001711091</v>
      </c>
      <c r="F738" s="3">
        <f>'IECC Data-SI'!F738/Convert!$B$2*1000000</f>
        <v>471775.95044963964</v>
      </c>
      <c r="G738" s="3">
        <f>'IECC Data-SI'!G738/Convert!$B$2*1000000</f>
        <v>278392.8320764805</v>
      </c>
      <c r="H738" s="3">
        <f>'IECC Data-SI'!H738/Convert!$B$2*1000000</f>
        <v>429730.78488068731</v>
      </c>
      <c r="I738" s="3">
        <f>'IECC Data-SI'!I738/Convert!$B$2*1000000</f>
        <v>125272.98316610522</v>
      </c>
      <c r="J738" s="3">
        <f>'IECC Data-SI'!J738/Convert!$B$2*1000000</f>
        <v>1744808.0239160785</v>
      </c>
      <c r="K738" s="3">
        <f>'IECC Data-SI'!K738/Convert!$B$2*1000000</f>
        <v>178540.3029356075</v>
      </c>
      <c r="L738" s="3">
        <f>'IECC Data-SI'!L738/Convert!$B$2*1000000</f>
        <v>0</v>
      </c>
      <c r="M738" s="3">
        <f>'IECC Data-SI'!M738/Convert!$B$2*1000000</f>
        <v>397438.65704177378</v>
      </c>
      <c r="N738" s="3">
        <f>'IECC Data-SI'!N738/Convert!$B$2*1000000</f>
        <v>3857.6155064390427</v>
      </c>
      <c r="O738" s="3">
        <f>'IECC Data-SI'!O738/Convert!$B$2*1000000</f>
        <v>22.851103235383071</v>
      </c>
      <c r="P738" s="3">
        <f t="shared" si="22"/>
        <v>3834.7644032036596</v>
      </c>
      <c r="Q738" s="3">
        <f>'IECC Data-SI'!Q738/Convert!$B$2*1000000</f>
        <v>0</v>
      </c>
      <c r="R738" s="3">
        <f>'IECC Data-SI'!R738/Convert!$B$2*1000000</f>
        <v>21723.96742201053</v>
      </c>
      <c r="S738" s="3">
        <f>'IECC Data-SI'!S738/Convert!$B$2*1000000</f>
        <v>0</v>
      </c>
      <c r="T738" s="3">
        <f>'IECC Data-SI'!T738/Convert!$B$2*1000000</f>
        <v>0</v>
      </c>
      <c r="U738" s="3">
        <f>'IECC Data-SI'!U738/Convert!$B$2*1000000</f>
        <v>197183.86485493326</v>
      </c>
      <c r="V738" s="3">
        <f>'IECC Data-SI'!V738/Convert!$B$2*1000000</f>
        <v>0</v>
      </c>
      <c r="W738" s="3">
        <f>'IECC Data-SI'!W738/Convert!$B$2*1000000</f>
        <v>881655.55096057942</v>
      </c>
      <c r="X738" s="3">
        <f>'IECC Data-SI'!X738/Convert!$B$2*1000000</f>
        <v>471775.95044963964</v>
      </c>
      <c r="Y738" s="3">
        <f t="shared" si="23"/>
        <v>1353431.5014102191</v>
      </c>
      <c r="Z738" s="3">
        <f>'IECC Data-SI'!Y738/Convert!$B$2*1000000</f>
        <v>3181480.7158559086</v>
      </c>
      <c r="AA738" s="3">
        <f>'IECC Data-SI'!Z738/Convert!$B$2*1000000</f>
        <v>847509.59641095775</v>
      </c>
      <c r="AB738" s="3">
        <f>'IECC Data-SI'!AA738/Convert!$B$2*1000000</f>
        <v>4028990.3122668662</v>
      </c>
    </row>
    <row r="739" spans="1:28" x14ac:dyDescent="0.25">
      <c r="A739" s="93">
        <v>2015</v>
      </c>
      <c r="B739" s="93" t="s">
        <v>63</v>
      </c>
      <c r="C739" s="121" t="s">
        <v>16</v>
      </c>
      <c r="D739" s="3">
        <f>'IECC Data-SI'!D739*Convert!$B$1</f>
        <v>40946.022865372172</v>
      </c>
      <c r="E739" s="3">
        <f>'IECC Data-SI'!E739/Convert!$B$2*1000000</f>
        <v>395969.54057126259</v>
      </c>
      <c r="F739" s="3">
        <f>'IECC Data-SI'!F739/Convert!$B$2*1000000</f>
        <v>1017339.4604020505</v>
      </c>
      <c r="G739" s="3">
        <f>'IECC Data-SI'!G739/Convert!$B$2*1000000</f>
        <v>466705.12908368168</v>
      </c>
      <c r="H739" s="3">
        <f>'IECC Data-SI'!H739/Convert!$B$2*1000000</f>
        <v>429446.43975736259</v>
      </c>
      <c r="I739" s="3">
        <f>'IECC Data-SI'!I739/Convert!$B$2*1000000</f>
        <v>125405.67755699011</v>
      </c>
      <c r="J739" s="3">
        <f>'IECC Data-SI'!J739/Convert!$B$2*1000000</f>
        <v>1744808.0239160785</v>
      </c>
      <c r="K739" s="3">
        <f>'IECC Data-SI'!K739/Convert!$B$2*1000000</f>
        <v>178540.3029356075</v>
      </c>
      <c r="L739" s="3">
        <f>'IECC Data-SI'!L739/Convert!$B$2*1000000</f>
        <v>0</v>
      </c>
      <c r="M739" s="3">
        <f>'IECC Data-SI'!M739/Convert!$B$2*1000000</f>
        <v>408547.07319299382</v>
      </c>
      <c r="N739" s="3">
        <f>'IECC Data-SI'!N739/Convert!$B$2*1000000</f>
        <v>6625.2413734665615</v>
      </c>
      <c r="O739" s="3">
        <f>'IECC Data-SI'!O739/Convert!$B$2*1000000</f>
        <v>22.851103235383071</v>
      </c>
      <c r="P739" s="3">
        <f t="shared" si="22"/>
        <v>6602.3902702311789</v>
      </c>
      <c r="Q739" s="3">
        <f>'IECC Data-SI'!Q739/Convert!$B$2*1000000</f>
        <v>0</v>
      </c>
      <c r="R739" s="3">
        <f>'IECC Data-SI'!R739/Convert!$B$2*1000000</f>
        <v>335517.76735242177</v>
      </c>
      <c r="S739" s="3">
        <f>'IECC Data-SI'!S739/Convert!$B$2*1000000</f>
        <v>19866.245949622193</v>
      </c>
      <c r="T739" s="3">
        <f>'IECC Data-SI'!T739/Convert!$B$2*1000000</f>
        <v>0</v>
      </c>
      <c r="U739" s="3">
        <f>'IECC Data-SI'!U739/Convert!$B$2*1000000</f>
        <v>203041.37439542302</v>
      </c>
      <c r="V739" s="3">
        <f>'IECC Data-SI'!V739/Convert!$B$2*1000000</f>
        <v>0</v>
      </c>
      <c r="W739" s="3">
        <f>'IECC Data-SI'!W739/Convert!$B$2*1000000</f>
        <v>1633208.1464202134</v>
      </c>
      <c r="X739" s="3">
        <f>'IECC Data-SI'!X739/Convert!$B$2*1000000</f>
        <v>1017339.4604020505</v>
      </c>
      <c r="Y739" s="3">
        <f t="shared" si="23"/>
        <v>2650547.6068222639</v>
      </c>
      <c r="Z739" s="3">
        <f>'IECC Data-SI'!Y739/Convert!$B$2*1000000</f>
        <v>3932891.1387538803</v>
      </c>
      <c r="AA739" s="3">
        <f>'IECC Data-SI'!Z739/Convert!$B$2*1000000</f>
        <v>1398930.6159038588</v>
      </c>
      <c r="AB739" s="3">
        <f>'IECC Data-SI'!AA739/Convert!$B$2*1000000</f>
        <v>5331821.7546577388</v>
      </c>
    </row>
    <row r="740" spans="1:28" x14ac:dyDescent="0.25">
      <c r="A740" s="93">
        <v>2015</v>
      </c>
      <c r="B740" s="93" t="s">
        <v>63</v>
      </c>
      <c r="C740" s="121" t="s">
        <v>9</v>
      </c>
      <c r="D740" s="3">
        <f>'IECC Data-SI'!D740*Convert!$B$1</f>
        <v>40946.022865372172</v>
      </c>
      <c r="E740" s="3">
        <f>'IECC Data-SI'!E740/Convert!$B$2*1000000</f>
        <v>360331.61844789458</v>
      </c>
      <c r="F740" s="3">
        <f>'IECC Data-SI'!F740/Convert!$B$2*1000000</f>
        <v>931912.70718451985</v>
      </c>
      <c r="G740" s="3">
        <f>'IECC Data-SI'!G740/Convert!$B$2*1000000</f>
        <v>361127.78479320387</v>
      </c>
      <c r="H740" s="3">
        <f>'IECC Data-SI'!H740/Convert!$B$2*1000000</f>
        <v>429427.4834158076</v>
      </c>
      <c r="I740" s="3">
        <f>'IECC Data-SI'!I740/Convert!$B$2*1000000</f>
        <v>125320.37401999268</v>
      </c>
      <c r="J740" s="3">
        <f>'IECC Data-SI'!J740/Convert!$B$2*1000000</f>
        <v>1744808.0239160785</v>
      </c>
      <c r="K740" s="3">
        <f>'IECC Data-SI'!K740/Convert!$B$2*1000000</f>
        <v>178540.3029356075</v>
      </c>
      <c r="L740" s="3">
        <f>'IECC Data-SI'!L740/Convert!$B$2*1000000</f>
        <v>0</v>
      </c>
      <c r="M740" s="3">
        <f>'IECC Data-SI'!M740/Convert!$B$2*1000000</f>
        <v>429607.56866057991</v>
      </c>
      <c r="N740" s="3">
        <f>'IECC Data-SI'!N740/Convert!$B$2*1000000</f>
        <v>6445.1561286942233</v>
      </c>
      <c r="O740" s="3">
        <f>'IECC Data-SI'!O740/Convert!$B$2*1000000</f>
        <v>22.851103235383071</v>
      </c>
      <c r="P740" s="3">
        <f t="shared" si="22"/>
        <v>6422.3050254588406</v>
      </c>
      <c r="Q740" s="3">
        <f>'IECC Data-SI'!Q740/Convert!$B$2*1000000</f>
        <v>0</v>
      </c>
      <c r="R740" s="3">
        <f>'IECC Data-SI'!R740/Convert!$B$2*1000000</f>
        <v>431797.02611018048</v>
      </c>
      <c r="S740" s="3">
        <f>'IECC Data-SI'!S740/Convert!$B$2*1000000</f>
        <v>0</v>
      </c>
      <c r="T740" s="3">
        <f>'IECC Data-SI'!T740/Convert!$B$2*1000000</f>
        <v>0</v>
      </c>
      <c r="U740" s="3">
        <f>'IECC Data-SI'!U740/Convert!$B$2*1000000</f>
        <v>201657.56146190924</v>
      </c>
      <c r="V740" s="3">
        <f>'IECC Data-SI'!V740/Convert!$B$2*1000000</f>
        <v>0</v>
      </c>
      <c r="W740" s="3">
        <f>'IECC Data-SI'!W740/Convert!$B$2*1000000</f>
        <v>1589286.3030373177</v>
      </c>
      <c r="X740" s="3">
        <f>'IECC Data-SI'!X740/Convert!$B$2*1000000</f>
        <v>931912.70718451985</v>
      </c>
      <c r="Y740" s="3">
        <f t="shared" si="23"/>
        <v>2521199.0102218376</v>
      </c>
      <c r="Z740" s="3">
        <f>'IECC Data-SI'!Y740/Convert!$B$2*1000000</f>
        <v>3888855.5573216546</v>
      </c>
      <c r="AA740" s="3">
        <f>'IECC Data-SI'!Z740/Convert!$B$2*1000000</f>
        <v>1312120.0497528138</v>
      </c>
      <c r="AB740" s="3">
        <f>'IECC Data-SI'!AA740/Convert!$B$2*1000000</f>
        <v>5200975.6070744684</v>
      </c>
    </row>
    <row r="741" spans="1:28" x14ac:dyDescent="0.25">
      <c r="A741" s="93">
        <v>2015</v>
      </c>
      <c r="B741" s="93" t="s">
        <v>63</v>
      </c>
      <c r="C741" s="121" t="s">
        <v>12</v>
      </c>
      <c r="D741" s="3">
        <f>'IECC Data-SI'!D741*Convert!$B$1</f>
        <v>40946.022865372172</v>
      </c>
      <c r="E741" s="3">
        <f>'IECC Data-SI'!E741/Convert!$B$2*1000000</f>
        <v>414641.53700292087</v>
      </c>
      <c r="F741" s="3">
        <f>'IECC Data-SI'!F741/Convert!$B$2*1000000</f>
        <v>1231602.9889980238</v>
      </c>
      <c r="G741" s="3">
        <f>'IECC Data-SI'!G741/Convert!$B$2*1000000</f>
        <v>388140.57150905463</v>
      </c>
      <c r="H741" s="3">
        <f>'IECC Data-SI'!H741/Convert!$B$2*1000000</f>
        <v>429313.7453664777</v>
      </c>
      <c r="I741" s="3">
        <f>'IECC Data-SI'!I741/Convert!$B$2*1000000</f>
        <v>125244.54865377274</v>
      </c>
      <c r="J741" s="3">
        <f>'IECC Data-SI'!J741/Convert!$B$2*1000000</f>
        <v>1744808.0239160785</v>
      </c>
      <c r="K741" s="3">
        <f>'IECC Data-SI'!K741/Convert!$B$2*1000000</f>
        <v>178540.3029356075</v>
      </c>
      <c r="L741" s="3">
        <f>'IECC Data-SI'!L741/Convert!$B$2*1000000</f>
        <v>0</v>
      </c>
      <c r="M741" s="3">
        <f>'IECC Data-SI'!M741/Convert!$B$2*1000000</f>
        <v>420119.91971231095</v>
      </c>
      <c r="N741" s="3">
        <f>'IECC Data-SI'!N741/Convert!$B$2*1000000</f>
        <v>7487.7549142182888</v>
      </c>
      <c r="O741" s="3">
        <f>'IECC Data-SI'!O741/Convert!$B$2*1000000</f>
        <v>22.851103235383071</v>
      </c>
      <c r="P741" s="3">
        <f t="shared" si="22"/>
        <v>7464.9038109829062</v>
      </c>
      <c r="Q741" s="3">
        <f>'IECC Data-SI'!Q741/Convert!$B$2*1000000</f>
        <v>0</v>
      </c>
      <c r="R741" s="3">
        <f>'IECC Data-SI'!R741/Convert!$B$2*1000000</f>
        <v>435711.51064128452</v>
      </c>
      <c r="S741" s="3">
        <f>'IECC Data-SI'!S741/Convert!$B$2*1000000</f>
        <v>19989.462169729584</v>
      </c>
      <c r="T741" s="3">
        <f>'IECC Data-SI'!T741/Convert!$B$2*1000000</f>
        <v>0</v>
      </c>
      <c r="U741" s="3">
        <f>'IECC Data-SI'!U741/Convert!$B$2*1000000</f>
        <v>209524.44320722722</v>
      </c>
      <c r="V741" s="3">
        <f>'IECC Data-SI'!V741/Convert!$B$2*1000000</f>
        <v>0</v>
      </c>
      <c r="W741" s="3">
        <f>'IECC Data-SI'!W741/Convert!$B$2*1000000</f>
        <v>1686067.9048462834</v>
      </c>
      <c r="X741" s="3">
        <f>'IECC Data-SI'!X741/Convert!$B$2*1000000</f>
        <v>1231602.9889980238</v>
      </c>
      <c r="Y741" s="3">
        <f t="shared" si="23"/>
        <v>2917670.8938443074</v>
      </c>
      <c r="Z741" s="3">
        <f>'IECC Data-SI'!Y741/Convert!$B$2*1000000</f>
        <v>3985438.1175442929</v>
      </c>
      <c r="AA741" s="3">
        <f>'IECC Data-SI'!Z741/Convert!$B$2*1000000</f>
        <v>1619667.7351408582</v>
      </c>
      <c r="AB741" s="3">
        <f>'IECC Data-SI'!AA741/Convert!$B$2*1000000</f>
        <v>5605105.8526851507</v>
      </c>
    </row>
    <row r="742" spans="1:28" x14ac:dyDescent="0.25">
      <c r="A742" s="93">
        <v>2015</v>
      </c>
      <c r="B742" s="93" t="s">
        <v>63</v>
      </c>
      <c r="C742" s="121" t="s">
        <v>8</v>
      </c>
      <c r="D742" s="3">
        <f>'IECC Data-SI'!D742*Convert!$B$1</f>
        <v>40946.022865372172</v>
      </c>
      <c r="E742" s="3">
        <f>'IECC Data-SI'!E742/Convert!$B$2*1000000</f>
        <v>504210.25085021567</v>
      </c>
      <c r="F742" s="3">
        <f>'IECC Data-SI'!F742/Convert!$B$2*1000000</f>
        <v>1652746.5511543036</v>
      </c>
      <c r="G742" s="3">
        <f>'IECC Data-SI'!G742/Convert!$B$2*1000000</f>
        <v>227580.35853834855</v>
      </c>
      <c r="H742" s="3">
        <f>'IECC Data-SI'!H742/Convert!$B$2*1000000</f>
        <v>430725.99281232391</v>
      </c>
      <c r="I742" s="3">
        <f>'IECC Data-SI'!I742/Convert!$B$2*1000000</f>
        <v>124552.64218701587</v>
      </c>
      <c r="J742" s="3">
        <f>'IECC Data-SI'!J742/Convert!$B$2*1000000</f>
        <v>1744808.0239160785</v>
      </c>
      <c r="K742" s="3">
        <f>'IECC Data-SI'!K742/Convert!$B$2*1000000</f>
        <v>178540.3029356075</v>
      </c>
      <c r="L742" s="3">
        <f>'IECC Data-SI'!L742/Convert!$B$2*1000000</f>
        <v>0</v>
      </c>
      <c r="M742" s="3">
        <f>'IECC Data-SI'!M742/Convert!$B$2*1000000</f>
        <v>423228.75972732814</v>
      </c>
      <c r="N742" s="3">
        <f>'IECC Data-SI'!N742/Convert!$B$2*1000000</f>
        <v>9061.131263281879</v>
      </c>
      <c r="O742" s="3">
        <f>'IECC Data-SI'!O742/Convert!$B$2*1000000</f>
        <v>22.851103235383071</v>
      </c>
      <c r="P742" s="3">
        <f t="shared" si="22"/>
        <v>9038.2801600464954</v>
      </c>
      <c r="Q742" s="3">
        <f>'IECC Data-SI'!Q742/Convert!$B$2*1000000</f>
        <v>0</v>
      </c>
      <c r="R742" s="3">
        <f>'IECC Data-SI'!R742/Convert!$B$2*1000000</f>
        <v>549743.3832652847</v>
      </c>
      <c r="S742" s="3">
        <f>'IECC Data-SI'!S742/Convert!$B$2*1000000</f>
        <v>19458.684606190061</v>
      </c>
      <c r="T742" s="3">
        <f>'IECC Data-SI'!T742/Convert!$B$2*1000000</f>
        <v>0</v>
      </c>
      <c r="U742" s="3">
        <f>'IECC Data-SI'!U742/Convert!$B$2*1000000</f>
        <v>218433.92373806922</v>
      </c>
      <c r="V742" s="3">
        <f>'IECC Data-SI'!V742/Convert!$B$2*1000000</f>
        <v>0</v>
      </c>
      <c r="W742" s="3">
        <f>'IECC Data-SI'!W742/Convert!$B$2*1000000</f>
        <v>1733259.7171474139</v>
      </c>
      <c r="X742" s="3">
        <f>'IECC Data-SI'!X742/Convert!$B$2*1000000</f>
        <v>1652746.5511543036</v>
      </c>
      <c r="Y742" s="3">
        <f t="shared" si="23"/>
        <v>3386006.2683017175</v>
      </c>
      <c r="Z742" s="3">
        <f>'IECC Data-SI'!Y742/Convert!$B$2*1000000</f>
        <v>4033378.705336845</v>
      </c>
      <c r="AA742" s="3">
        <f>'IECC Data-SI'!Z742/Convert!$B$2*1000000</f>
        <v>2049730.2559987577</v>
      </c>
      <c r="AB742" s="3">
        <f>'IECC Data-SI'!AA742/Convert!$B$2*1000000</f>
        <v>6083108.9613356022</v>
      </c>
    </row>
    <row r="743" spans="1:28" x14ac:dyDescent="0.25">
      <c r="A743" s="93">
        <v>2018</v>
      </c>
      <c r="B743" s="93" t="s">
        <v>63</v>
      </c>
      <c r="C743" s="121" t="s">
        <v>10</v>
      </c>
      <c r="D743" s="3">
        <f>'IECC Data-SI'!D743*Convert!$B$1</f>
        <v>40946.022865372172</v>
      </c>
      <c r="E743" s="3">
        <f>'IECC Data-SI'!E743/Convert!$B$2*1000000</f>
        <v>118278.0931323165</v>
      </c>
      <c r="F743" s="3">
        <f>'IECC Data-SI'!F743/Convert!$B$2*1000000</f>
        <v>336797.32040738309</v>
      </c>
      <c r="G743" s="3">
        <f>'IECC Data-SI'!G743/Convert!$B$2*1000000</f>
        <v>1896259.7147696153</v>
      </c>
      <c r="H743" s="3">
        <f>'IECC Data-SI'!H743/Convert!$B$2*1000000</f>
        <v>392519.4864082557</v>
      </c>
      <c r="I743" s="3">
        <f>'IECC Data-SI'!I743/Convert!$B$2*1000000</f>
        <v>84734.846750774057</v>
      </c>
      <c r="J743" s="3">
        <f>'IECC Data-SI'!J743/Convert!$B$2*1000000</f>
        <v>1744808.0239160785</v>
      </c>
      <c r="K743" s="3">
        <f>'IECC Data-SI'!K743/Convert!$B$2*1000000</f>
        <v>178540.3029356075</v>
      </c>
      <c r="L743" s="3">
        <f>'IECC Data-SI'!L743/Convert!$B$2*1000000</f>
        <v>0</v>
      </c>
      <c r="M743" s="3">
        <f>'IECC Data-SI'!M743/Convert!$B$2*1000000</f>
        <v>378311.70841279591</v>
      </c>
      <c r="N743" s="3">
        <f>'IECC Data-SI'!N743/Convert!$B$2*1000000</f>
        <v>2966.6674533548407</v>
      </c>
      <c r="O743" s="3">
        <f>'IECC Data-SI'!O743/Convert!$B$2*1000000</f>
        <v>22.851103235383071</v>
      </c>
      <c r="P743" s="3">
        <f t="shared" si="22"/>
        <v>2943.8163501194576</v>
      </c>
      <c r="Q743" s="3">
        <f>'IECC Data-SI'!Q743/Convert!$B$2*1000000</f>
        <v>0</v>
      </c>
      <c r="R743" s="3">
        <f>'IECC Data-SI'!R743/Convert!$B$2*1000000</f>
        <v>0</v>
      </c>
      <c r="S743" s="3">
        <f>'IECC Data-SI'!S743/Convert!$B$2*1000000</f>
        <v>28633.553918801837</v>
      </c>
      <c r="T743" s="3">
        <f>'IECC Data-SI'!T743/Convert!$B$2*1000000</f>
        <v>0</v>
      </c>
      <c r="U743" s="3">
        <f>'IECC Data-SI'!U743/Convert!$B$2*1000000</f>
        <v>168739.87435168124</v>
      </c>
      <c r="V743" s="3">
        <f>'IECC Data-SI'!V743/Convert!$B$2*1000000</f>
        <v>0</v>
      </c>
      <c r="W743" s="3">
        <f>'IECC Data-SI'!W743/Convert!$B$2*1000000</f>
        <v>2424426.8865836491</v>
      </c>
      <c r="X743" s="3">
        <f>'IECC Data-SI'!X743/Convert!$B$2*1000000</f>
        <v>336797.32040738309</v>
      </c>
      <c r="Y743" s="3">
        <f t="shared" si="23"/>
        <v>2761224.2069910322</v>
      </c>
      <c r="Z743" s="3">
        <f>'IECC Data-SI'!Y743/Convert!$B$2*1000000</f>
        <v>4646521.5729327705</v>
      </c>
      <c r="AA743" s="3">
        <f>'IECC Data-SI'!Z743/Convert!$B$2*1000000</f>
        <v>684077.49769467185</v>
      </c>
      <c r="AB743" s="3">
        <f>'IECC Data-SI'!AA743/Convert!$B$2*1000000</f>
        <v>5330599.0706274416</v>
      </c>
    </row>
    <row r="744" spans="1:28" x14ac:dyDescent="0.25">
      <c r="A744" s="93">
        <v>2018</v>
      </c>
      <c r="B744" s="93" t="s">
        <v>63</v>
      </c>
      <c r="C744" s="121" t="s">
        <v>6</v>
      </c>
      <c r="D744" s="3">
        <f>'IECC Data-SI'!D744*Convert!$B$1</f>
        <v>40946.022865372172</v>
      </c>
      <c r="E744" s="3">
        <f>'IECC Data-SI'!E744/Convert!$B$2*1000000</f>
        <v>138561.37859614831</v>
      </c>
      <c r="F744" s="3">
        <f>'IECC Data-SI'!F744/Convert!$B$2*1000000</f>
        <v>338806.69261221128</v>
      </c>
      <c r="G744" s="3">
        <f>'IECC Data-SI'!G744/Convert!$B$2*1000000</f>
        <v>1736476.7118026635</v>
      </c>
      <c r="H744" s="3">
        <f>'IECC Data-SI'!H744/Convert!$B$2*1000000</f>
        <v>392510.00823747821</v>
      </c>
      <c r="I744" s="3">
        <f>'IECC Data-SI'!I744/Convert!$B$2*1000000</f>
        <v>84753.803092329035</v>
      </c>
      <c r="J744" s="3">
        <f>'IECC Data-SI'!J744/Convert!$B$2*1000000</f>
        <v>1744808.0239160785</v>
      </c>
      <c r="K744" s="3">
        <f>'IECC Data-SI'!K744/Convert!$B$2*1000000</f>
        <v>178540.3029356075</v>
      </c>
      <c r="L744" s="3">
        <f>'IECC Data-SI'!L744/Convert!$B$2*1000000</f>
        <v>0</v>
      </c>
      <c r="M744" s="3">
        <f>'IECC Data-SI'!M744/Convert!$B$2*1000000</f>
        <v>366388.16957471159</v>
      </c>
      <c r="N744" s="3">
        <f>'IECC Data-SI'!N744/Convert!$B$2*1000000</f>
        <v>2976.1456241323326</v>
      </c>
      <c r="O744" s="3">
        <f>'IECC Data-SI'!O744/Convert!$B$2*1000000</f>
        <v>22.851103235383071</v>
      </c>
      <c r="P744" s="3">
        <f t="shared" si="22"/>
        <v>2953.2945208969495</v>
      </c>
      <c r="Q744" s="3">
        <f>'IECC Data-SI'!Q744/Convert!$B$2*1000000</f>
        <v>0</v>
      </c>
      <c r="R744" s="3">
        <f>'IECC Data-SI'!R744/Convert!$B$2*1000000</f>
        <v>862.51354075172696</v>
      </c>
      <c r="S744" s="3">
        <f>'IECC Data-SI'!S744/Convert!$B$2*1000000</f>
        <v>0</v>
      </c>
      <c r="T744" s="3">
        <f>'IECC Data-SI'!T744/Convert!$B$2*1000000</f>
        <v>0</v>
      </c>
      <c r="U744" s="3">
        <f>'IECC Data-SI'!U744/Convert!$B$2*1000000</f>
        <v>169479.17167232561</v>
      </c>
      <c r="V744" s="3">
        <f>'IECC Data-SI'!V744/Convert!$B$2*1000000</f>
        <v>0</v>
      </c>
      <c r="W744" s="3">
        <f>'IECC Data-SI'!W744/Convert!$B$2*1000000</f>
        <v>2245242.0680351718</v>
      </c>
      <c r="X744" s="3">
        <f>'IECC Data-SI'!X744/Convert!$B$2*1000000</f>
        <v>338806.69261221128</v>
      </c>
      <c r="Y744" s="3">
        <f t="shared" si="23"/>
        <v>2584048.7606473831</v>
      </c>
      <c r="Z744" s="3">
        <f>'IECC Data-SI'!Y744/Convert!$B$2*1000000</f>
        <v>4467336.7543842932</v>
      </c>
      <c r="AA744" s="3">
        <f>'IECC Data-SI'!Z744/Convert!$B$2*1000000</f>
        <v>686835.64539092185</v>
      </c>
      <c r="AB744" s="3">
        <f>'IECC Data-SI'!AA744/Convert!$B$2*1000000</f>
        <v>5154172.3997752145</v>
      </c>
    </row>
    <row r="745" spans="1:28" x14ac:dyDescent="0.25">
      <c r="A745" s="93">
        <v>2018</v>
      </c>
      <c r="B745" s="93" t="s">
        <v>63</v>
      </c>
      <c r="C745" s="121" t="s">
        <v>11</v>
      </c>
      <c r="D745" s="3">
        <f>'IECC Data-SI'!D745*Convert!$B$1</f>
        <v>40946.022865372172</v>
      </c>
      <c r="E745" s="3">
        <f>'IECC Data-SI'!E745/Convert!$B$2*1000000</f>
        <v>134997.58638381152</v>
      </c>
      <c r="F745" s="3">
        <f>'IECC Data-SI'!F745/Convert!$B$2*1000000</f>
        <v>348398.6014390327</v>
      </c>
      <c r="G745" s="3">
        <f>'IECC Data-SI'!G745/Convert!$B$2*1000000</f>
        <v>1422521.782969035</v>
      </c>
      <c r="H745" s="3">
        <f>'IECC Data-SI'!H745/Convert!$B$2*1000000</f>
        <v>393021.82945946278</v>
      </c>
      <c r="I745" s="3">
        <f>'IECC Data-SI'!I745/Convert!$B$2*1000000</f>
        <v>84763.281263106532</v>
      </c>
      <c r="J745" s="3">
        <f>'IECC Data-SI'!J745/Convert!$B$2*1000000</f>
        <v>1744808.0239160785</v>
      </c>
      <c r="K745" s="3">
        <f>'IECC Data-SI'!K745/Convert!$B$2*1000000</f>
        <v>178540.3029356075</v>
      </c>
      <c r="L745" s="3">
        <f>'IECC Data-SI'!L745/Convert!$B$2*1000000</f>
        <v>0</v>
      </c>
      <c r="M745" s="3">
        <f>'IECC Data-SI'!M745/Convert!$B$2*1000000</f>
        <v>359886.14442135242</v>
      </c>
      <c r="N745" s="3">
        <f>'IECC Data-SI'!N745/Convert!$B$2*1000000</f>
        <v>3251.0125766795863</v>
      </c>
      <c r="O745" s="3">
        <f>'IECC Data-SI'!O745/Convert!$B$2*1000000</f>
        <v>22.851103235383071</v>
      </c>
      <c r="P745" s="3">
        <f t="shared" si="22"/>
        <v>3228.1614734442032</v>
      </c>
      <c r="Q745" s="3">
        <f>'IECC Data-SI'!Q745/Convert!$B$2*1000000</f>
        <v>0</v>
      </c>
      <c r="R745" s="3">
        <f>'IECC Data-SI'!R745/Convert!$B$2*1000000</f>
        <v>0</v>
      </c>
      <c r="S745" s="3">
        <f>'IECC Data-SI'!S745/Convert!$B$2*1000000</f>
        <v>28633.553918801837</v>
      </c>
      <c r="T745" s="3">
        <f>'IECC Data-SI'!T745/Convert!$B$2*1000000</f>
        <v>0</v>
      </c>
      <c r="U745" s="3">
        <f>'IECC Data-SI'!U745/Convert!$B$2*1000000</f>
        <v>168739.87435168124</v>
      </c>
      <c r="V745" s="3">
        <f>'IECC Data-SI'!V745/Convert!$B$2*1000000</f>
        <v>0</v>
      </c>
      <c r="W745" s="3">
        <f>'IECC Data-SI'!W745/Convert!$B$2*1000000</f>
        <v>1949267.2291664453</v>
      </c>
      <c r="X745" s="3">
        <f>'IECC Data-SI'!X745/Convert!$B$2*1000000</f>
        <v>348398.6014390327</v>
      </c>
      <c r="Y745" s="3">
        <f t="shared" si="23"/>
        <v>2297665.830605478</v>
      </c>
      <c r="Z745" s="3">
        <f>'IECC Data-SI'!Y745/Convert!$B$2*1000000</f>
        <v>4171873.7367375516</v>
      </c>
      <c r="AA745" s="3">
        <f>'IECC Data-SI'!Z745/Convert!$B$2*1000000</f>
        <v>695678.77872632141</v>
      </c>
      <c r="AB745" s="3">
        <f>'IECC Data-SI'!AA745/Convert!$B$2*1000000</f>
        <v>4867552.5154638728</v>
      </c>
    </row>
    <row r="746" spans="1:28" x14ac:dyDescent="0.25">
      <c r="A746" s="93">
        <v>2018</v>
      </c>
      <c r="B746" s="93" t="s">
        <v>63</v>
      </c>
      <c r="C746" s="121" t="s">
        <v>13</v>
      </c>
      <c r="D746" s="3">
        <f>'IECC Data-SI'!D746*Convert!$B$1</f>
        <v>40946.022865372172</v>
      </c>
      <c r="E746" s="3">
        <f>'IECC Data-SI'!E746/Convert!$B$2*1000000</f>
        <v>152096.20646640618</v>
      </c>
      <c r="F746" s="3">
        <f>'IECC Data-SI'!F746/Convert!$B$2*1000000</f>
        <v>328826.17878351279</v>
      </c>
      <c r="G746" s="3">
        <f>'IECC Data-SI'!G746/Convert!$B$2*1000000</f>
        <v>1492442.2487945897</v>
      </c>
      <c r="H746" s="3">
        <f>'IECC Data-SI'!H746/Convert!$B$2*1000000</f>
        <v>392851.22238546796</v>
      </c>
      <c r="I746" s="3">
        <f>'IECC Data-SI'!I746/Convert!$B$2*1000000</f>
        <v>84659.021384554115</v>
      </c>
      <c r="J746" s="3">
        <f>'IECC Data-SI'!J746/Convert!$B$2*1000000</f>
        <v>1744808.0239160785</v>
      </c>
      <c r="K746" s="3">
        <f>'IECC Data-SI'!K746/Convert!$B$2*1000000</f>
        <v>178540.3029356075</v>
      </c>
      <c r="L746" s="3">
        <f>'IECC Data-SI'!L746/Convert!$B$2*1000000</f>
        <v>0</v>
      </c>
      <c r="M746" s="3">
        <f>'IECC Data-SI'!M746/Convert!$B$2*1000000</f>
        <v>352957.60158300615</v>
      </c>
      <c r="N746" s="3">
        <f>'IECC Data-SI'!N746/Convert!$B$2*1000000</f>
        <v>2672.8441592526042</v>
      </c>
      <c r="O746" s="3">
        <f>'IECC Data-SI'!O746/Convert!$B$2*1000000</f>
        <v>22.851103235383071</v>
      </c>
      <c r="P746" s="3">
        <f t="shared" si="22"/>
        <v>2649.9930560172211</v>
      </c>
      <c r="Q746" s="3">
        <f>'IECC Data-SI'!Q746/Convert!$B$2*1000000</f>
        <v>0</v>
      </c>
      <c r="R746" s="3">
        <f>'IECC Data-SI'!R746/Convert!$B$2*1000000</f>
        <v>4587.4346563058889</v>
      </c>
      <c r="S746" s="3">
        <f>'IECC Data-SI'!S746/Convert!$B$2*1000000</f>
        <v>0</v>
      </c>
      <c r="T746" s="3">
        <f>'IECC Data-SI'!T746/Convert!$B$2*1000000</f>
        <v>0</v>
      </c>
      <c r="U746" s="3">
        <f>'IECC Data-SI'!U746/Convert!$B$2*1000000</f>
        <v>171943.49607447337</v>
      </c>
      <c r="V746" s="3">
        <f>'IECC Data-SI'!V746/Convert!$B$2*1000000</f>
        <v>0</v>
      </c>
      <c r="W746" s="3">
        <f>'IECC Data-SI'!W746/Convert!$B$2*1000000</f>
        <v>2004733.4845563252</v>
      </c>
      <c r="X746" s="3">
        <f>'IECC Data-SI'!X746/Convert!$B$2*1000000</f>
        <v>328826.17878351279</v>
      </c>
      <c r="Y746" s="3">
        <f t="shared" si="23"/>
        <v>2333559.6633398379</v>
      </c>
      <c r="Z746" s="3">
        <f>'IECC Data-SI'!Y746/Convert!$B$2*1000000</f>
        <v>4227065.1251748838</v>
      </c>
      <c r="AA746" s="3">
        <f>'IECC Data-SI'!Z746/Convert!$B$2*1000000</f>
        <v>679319.45596437121</v>
      </c>
      <c r="AB746" s="3">
        <f>'IECC Data-SI'!AA746/Convert!$B$2*1000000</f>
        <v>4906384.5811392553</v>
      </c>
    </row>
    <row r="747" spans="1:28" x14ac:dyDescent="0.25">
      <c r="A747" s="93">
        <v>2018</v>
      </c>
      <c r="B747" s="93" t="s">
        <v>63</v>
      </c>
      <c r="C747" s="121" t="s">
        <v>19</v>
      </c>
      <c r="D747" s="3">
        <f>'IECC Data-SI'!D747*Convert!$B$1</f>
        <v>40946.022865372172</v>
      </c>
      <c r="E747" s="3">
        <f>'IECC Data-SI'!E747/Convert!$B$2*1000000</f>
        <v>179298.55659780678</v>
      </c>
      <c r="F747" s="3">
        <f>'IECC Data-SI'!F747/Convert!$B$2*1000000</f>
        <v>342569.52641087543</v>
      </c>
      <c r="G747" s="3">
        <f>'IECC Data-SI'!G747/Convert!$B$2*1000000</f>
        <v>1259648.8963286211</v>
      </c>
      <c r="H747" s="3">
        <f>'IECC Data-SI'!H747/Convert!$B$2*1000000</f>
        <v>392964.96043479786</v>
      </c>
      <c r="I747" s="3">
        <f>'IECC Data-SI'!I747/Convert!$B$2*1000000</f>
        <v>84621.108701444158</v>
      </c>
      <c r="J747" s="3">
        <f>'IECC Data-SI'!J747/Convert!$B$2*1000000</f>
        <v>1744808.0239160785</v>
      </c>
      <c r="K747" s="3">
        <f>'IECC Data-SI'!K747/Convert!$B$2*1000000</f>
        <v>178540.3029356075</v>
      </c>
      <c r="L747" s="3">
        <f>'IECC Data-SI'!L747/Convert!$B$2*1000000</f>
        <v>0</v>
      </c>
      <c r="M747" s="3">
        <f>'IECC Data-SI'!M747/Convert!$B$2*1000000</f>
        <v>348929.37900257227</v>
      </c>
      <c r="N747" s="3">
        <f>'IECC Data-SI'!N747/Convert!$B$2*1000000</f>
        <v>2815.0167209149772</v>
      </c>
      <c r="O747" s="3">
        <f>'IECC Data-SI'!O747/Convert!$B$2*1000000</f>
        <v>22.851103235383071</v>
      </c>
      <c r="P747" s="3">
        <f t="shared" si="22"/>
        <v>2792.1656176795941</v>
      </c>
      <c r="Q747" s="3">
        <f>'IECC Data-SI'!Q747/Convert!$B$2*1000000</f>
        <v>0</v>
      </c>
      <c r="R747" s="3">
        <f>'IECC Data-SI'!R747/Convert!$B$2*1000000</f>
        <v>25714.277319334451</v>
      </c>
      <c r="S747" s="3">
        <f>'IECC Data-SI'!S747/Convert!$B$2*1000000</f>
        <v>23591.167065176356</v>
      </c>
      <c r="T747" s="3">
        <f>'IECC Data-SI'!T747/Convert!$B$2*1000000</f>
        <v>0</v>
      </c>
      <c r="U747" s="3">
        <f>'IECC Data-SI'!U747/Convert!$B$2*1000000</f>
        <v>173478.959740427</v>
      </c>
      <c r="V747" s="3">
        <f>'IECC Data-SI'!V747/Convert!$B$2*1000000</f>
        <v>0</v>
      </c>
      <c r="W747" s="3">
        <f>'IECC Data-SI'!W747/Convert!$B$2*1000000</f>
        <v>1839974.4419311902</v>
      </c>
      <c r="X747" s="3">
        <f>'IECC Data-SI'!X747/Convert!$B$2*1000000</f>
        <v>342569.52641087543</v>
      </c>
      <c r="Y747" s="3">
        <f t="shared" si="23"/>
        <v>2182543.9683420658</v>
      </c>
      <c r="Z747" s="3">
        <f>'IECC Data-SI'!Y747/Convert!$B$2*1000000</f>
        <v>4062391.3860867466</v>
      </c>
      <c r="AA747" s="3">
        <f>'IECC Data-SI'!Z747/Convert!$B$2*1000000</f>
        <v>694598.26725768752</v>
      </c>
      <c r="AB747" s="3">
        <f>'IECC Data-SI'!AA747/Convert!$B$2*1000000</f>
        <v>4756989.6533444347</v>
      </c>
    </row>
    <row r="748" spans="1:28" x14ac:dyDescent="0.25">
      <c r="A748" s="93">
        <v>2018</v>
      </c>
      <c r="B748" s="93" t="s">
        <v>63</v>
      </c>
      <c r="C748" s="121" t="s">
        <v>20</v>
      </c>
      <c r="D748" s="3">
        <f>'IECC Data-SI'!D748*Convert!$B$1</f>
        <v>40946.022865372172</v>
      </c>
      <c r="E748" s="3">
        <f>'IECC Data-SI'!E748/Convert!$B$2*1000000</f>
        <v>245911.1408220171</v>
      </c>
      <c r="F748" s="3">
        <f>'IECC Data-SI'!F748/Convert!$B$2*1000000</f>
        <v>249816.14718234359</v>
      </c>
      <c r="G748" s="3">
        <f>'IECC Data-SI'!G748/Convert!$B$2*1000000</f>
        <v>947845.512261483</v>
      </c>
      <c r="H748" s="3">
        <f>'IECC Data-SI'!H748/Convert!$B$2*1000000</f>
        <v>393249.30555812252</v>
      </c>
      <c r="I748" s="3">
        <f>'IECC Data-SI'!I748/Convert!$B$2*1000000</f>
        <v>84687.455896886589</v>
      </c>
      <c r="J748" s="3">
        <f>'IECC Data-SI'!J748/Convert!$B$2*1000000</f>
        <v>1744808.0239160785</v>
      </c>
      <c r="K748" s="3">
        <f>'IECC Data-SI'!K748/Convert!$B$2*1000000</f>
        <v>178540.3029356075</v>
      </c>
      <c r="L748" s="3">
        <f>'IECC Data-SI'!L748/Convert!$B$2*1000000</f>
        <v>0</v>
      </c>
      <c r="M748" s="3">
        <f>'IECC Data-SI'!M748/Convert!$B$2*1000000</f>
        <v>362122.99272484047</v>
      </c>
      <c r="N748" s="3">
        <f>'IECC Data-SI'!N748/Convert!$B$2*1000000</f>
        <v>2179.9792788230461</v>
      </c>
      <c r="O748" s="3">
        <f>'IECC Data-SI'!O748/Convert!$B$2*1000000</f>
        <v>22.851103235383071</v>
      </c>
      <c r="P748" s="3">
        <f t="shared" si="22"/>
        <v>2157.128175587663</v>
      </c>
      <c r="Q748" s="3">
        <f>'IECC Data-SI'!Q748/Convert!$B$2*1000000</f>
        <v>0</v>
      </c>
      <c r="R748" s="3">
        <f>'IECC Data-SI'!R748/Convert!$B$2*1000000</f>
        <v>277454.49316950882</v>
      </c>
      <c r="S748" s="3">
        <f>'IECC Data-SI'!S748/Convert!$B$2*1000000</f>
        <v>0</v>
      </c>
      <c r="T748" s="3">
        <f>'IECC Data-SI'!T748/Convert!$B$2*1000000</f>
        <v>0</v>
      </c>
      <c r="U748" s="3">
        <f>'IECC Data-SI'!U748/Convert!$B$2*1000000</f>
        <v>174521.55852595108</v>
      </c>
      <c r="V748" s="3">
        <f>'IECC Data-SI'!V748/Convert!$B$2*1000000</f>
        <v>0</v>
      </c>
      <c r="W748" s="3">
        <f>'IECC Data-SI'!W748/Convert!$B$2*1000000</f>
        <v>1835491.267153437</v>
      </c>
      <c r="X748" s="3">
        <f>'IECC Data-SI'!X748/Convert!$B$2*1000000</f>
        <v>249816.14718234359</v>
      </c>
      <c r="Y748" s="3">
        <f t="shared" si="23"/>
        <v>2085307.4143357805</v>
      </c>
      <c r="Z748" s="3">
        <f>'IECC Data-SI'!Y748/Convert!$B$2*1000000</f>
        <v>4058249.4254569826</v>
      </c>
      <c r="AA748" s="3">
        <f>'IECC Data-SI'!Z748/Convert!$B$2*1000000</f>
        <v>602887.48681467958</v>
      </c>
      <c r="AB748" s="3">
        <f>'IECC Data-SI'!AA748/Convert!$B$2*1000000</f>
        <v>4661136.9122716626</v>
      </c>
    </row>
    <row r="749" spans="1:28" x14ac:dyDescent="0.25">
      <c r="A749" s="93">
        <v>2018</v>
      </c>
      <c r="B749" s="93" t="s">
        <v>63</v>
      </c>
      <c r="C749" s="121" t="s">
        <v>3</v>
      </c>
      <c r="D749" s="3">
        <f>'IECC Data-SI'!D749*Convert!$B$1</f>
        <v>40946.022865372172</v>
      </c>
      <c r="E749" s="3">
        <f>'IECC Data-SI'!E749/Convert!$B$2*1000000</f>
        <v>222803.3604664928</v>
      </c>
      <c r="F749" s="3">
        <f>'IECC Data-SI'!F749/Convert!$B$2*1000000</f>
        <v>305329.79342611134</v>
      </c>
      <c r="G749" s="3">
        <f>'IECC Data-SI'!G749/Convert!$B$2*1000000</f>
        <v>804914.69693691109</v>
      </c>
      <c r="H749" s="3">
        <f>'IECC Data-SI'!H749/Convert!$B$2*1000000</f>
        <v>393211.39287501253</v>
      </c>
      <c r="I749" s="3">
        <f>'IECC Data-SI'!I749/Convert!$B$2*1000000</f>
        <v>84668.499555331611</v>
      </c>
      <c r="J749" s="3">
        <f>'IECC Data-SI'!J749/Convert!$B$2*1000000</f>
        <v>1744808.0239160785</v>
      </c>
      <c r="K749" s="3">
        <f>'IECC Data-SI'!K749/Convert!$B$2*1000000</f>
        <v>178540.3029356075</v>
      </c>
      <c r="L749" s="3">
        <f>'IECC Data-SI'!L749/Convert!$B$2*1000000</f>
        <v>0</v>
      </c>
      <c r="M749" s="3">
        <f>'IECC Data-SI'!M749/Convert!$B$2*1000000</f>
        <v>361004.56857309642</v>
      </c>
      <c r="N749" s="3">
        <f>'IECC Data-SI'!N749/Convert!$B$2*1000000</f>
        <v>2530.6715975902316</v>
      </c>
      <c r="O749" s="3">
        <f>'IECC Data-SI'!O749/Convert!$B$2*1000000</f>
        <v>22.851103235383071</v>
      </c>
      <c r="P749" s="3">
        <f t="shared" si="22"/>
        <v>2507.8204943548485</v>
      </c>
      <c r="Q749" s="3">
        <f>'IECC Data-SI'!Q749/Convert!$B$2*1000000</f>
        <v>0</v>
      </c>
      <c r="R749" s="3">
        <f>'IECC Data-SI'!R749/Convert!$B$2*1000000</f>
        <v>103985.0115998593</v>
      </c>
      <c r="S749" s="3">
        <f>'IECC Data-SI'!S749/Convert!$B$2*1000000</f>
        <v>19363.902898415145</v>
      </c>
      <c r="T749" s="3">
        <f>'IECC Data-SI'!T749/Convert!$B$2*1000000</f>
        <v>0</v>
      </c>
      <c r="U749" s="3">
        <f>'IECC Data-SI'!U749/Convert!$B$2*1000000</f>
        <v>182341.04941738158</v>
      </c>
      <c r="V749" s="3">
        <f>'IECC Data-SI'!V749/Convert!$B$2*1000000</f>
        <v>0</v>
      </c>
      <c r="W749" s="3">
        <f>'IECC Data-SI'!W749/Convert!$B$2*1000000</f>
        <v>1514579.3609691295</v>
      </c>
      <c r="X749" s="3">
        <f>'IECC Data-SI'!X749/Convert!$B$2*1000000</f>
        <v>305329.79342611134</v>
      </c>
      <c r="Y749" s="3">
        <f t="shared" si="23"/>
        <v>1819909.1543952408</v>
      </c>
      <c r="Z749" s="3">
        <f>'IECC Data-SI'!Y749/Convert!$B$2*1000000</f>
        <v>3737290.1284187878</v>
      </c>
      <c r="AA749" s="3">
        <f>'IECC Data-SI'!Z749/Convert!$B$2*1000000</f>
        <v>666211.14577910036</v>
      </c>
      <c r="AB749" s="3">
        <f>'IECC Data-SI'!AA749/Convert!$B$2*1000000</f>
        <v>4403501.2741978886</v>
      </c>
    </row>
    <row r="750" spans="1:28" x14ac:dyDescent="0.25">
      <c r="A750" s="93">
        <v>2018</v>
      </c>
      <c r="B750" s="93" t="s">
        <v>63</v>
      </c>
      <c r="C750" s="121" t="s">
        <v>7</v>
      </c>
      <c r="D750" s="3">
        <f>'IECC Data-SI'!D750*Convert!$B$1</f>
        <v>40946.022865372172</v>
      </c>
      <c r="E750" s="3">
        <f>'IECC Data-SI'!E750/Convert!$B$2*1000000</f>
        <v>224452.56218177633</v>
      </c>
      <c r="F750" s="3">
        <f>'IECC Data-SI'!F750/Convert!$B$2*1000000</f>
        <v>275520.9463309006</v>
      </c>
      <c r="G750" s="3">
        <f>'IECC Data-SI'!G750/Convert!$B$2*1000000</f>
        <v>713753.65039899771</v>
      </c>
      <c r="H750" s="3">
        <f>'IECC Data-SI'!H750/Convert!$B$2*1000000</f>
        <v>393050.26397179521</v>
      </c>
      <c r="I750" s="3">
        <f>'IECC Data-SI'!I750/Convert!$B$2*1000000</f>
        <v>84668.499555331611</v>
      </c>
      <c r="J750" s="3">
        <f>'IECC Data-SI'!J750/Convert!$B$2*1000000</f>
        <v>1744808.0239160785</v>
      </c>
      <c r="K750" s="3">
        <f>'IECC Data-SI'!K750/Convert!$B$2*1000000</f>
        <v>178540.3029356075</v>
      </c>
      <c r="L750" s="3">
        <f>'IECC Data-SI'!L750/Convert!$B$2*1000000</f>
        <v>0</v>
      </c>
      <c r="M750" s="3">
        <f>'IECC Data-SI'!M750/Convert!$B$2*1000000</f>
        <v>358976.24002671323</v>
      </c>
      <c r="N750" s="3">
        <f>'IECC Data-SI'!N750/Convert!$B$2*1000000</f>
        <v>2303.1954989304359</v>
      </c>
      <c r="O750" s="3">
        <f>'IECC Data-SI'!O750/Convert!$B$2*1000000</f>
        <v>22.851103235383071</v>
      </c>
      <c r="P750" s="3">
        <f t="shared" si="22"/>
        <v>2280.3443956950528</v>
      </c>
      <c r="Q750" s="3">
        <f>'IECC Data-SI'!Q750/Convert!$B$2*1000000</f>
        <v>0</v>
      </c>
      <c r="R750" s="3">
        <f>'IECC Data-SI'!R750/Convert!$B$2*1000000</f>
        <v>262583.24321962468</v>
      </c>
      <c r="S750" s="3">
        <f>'IECC Data-SI'!S750/Convert!$B$2*1000000</f>
        <v>0</v>
      </c>
      <c r="T750" s="3">
        <f>'IECC Data-SI'!T750/Convert!$B$2*1000000</f>
        <v>0</v>
      </c>
      <c r="U750" s="3">
        <f>'IECC Data-SI'!U750/Convert!$B$2*1000000</f>
        <v>179744.03062434887</v>
      </c>
      <c r="V750" s="3">
        <f>'IECC Data-SI'!V750/Convert!$B$2*1000000</f>
        <v>0</v>
      </c>
      <c r="W750" s="3">
        <f>'IECC Data-SI'!W750/Convert!$B$2*1000000</f>
        <v>1562046.0402228069</v>
      </c>
      <c r="X750" s="3">
        <f>'IECC Data-SI'!X750/Convert!$B$2*1000000</f>
        <v>275520.9463309006</v>
      </c>
      <c r="Y750" s="3">
        <f t="shared" si="23"/>
        <v>1837566.9865537074</v>
      </c>
      <c r="Z750" s="3">
        <f>'IECC Data-SI'!Y750/Convert!$B$2*1000000</f>
        <v>3784586.2005984704</v>
      </c>
      <c r="AA750" s="3">
        <f>'IECC Data-SI'!Z750/Convert!$B$2*1000000</f>
        <v>633805.27989085705</v>
      </c>
      <c r="AB750" s="3">
        <f>'IECC Data-SI'!AA750/Convert!$B$2*1000000</f>
        <v>4418391.4804893276</v>
      </c>
    </row>
    <row r="751" spans="1:28" x14ac:dyDescent="0.25">
      <c r="A751" s="93">
        <v>2018</v>
      </c>
      <c r="B751" s="93" t="s">
        <v>63</v>
      </c>
      <c r="C751" s="121" t="s">
        <v>17</v>
      </c>
      <c r="D751" s="3">
        <f>'IECC Data-SI'!D751*Convert!$B$1</f>
        <v>40946.022865372172</v>
      </c>
      <c r="E751" s="3">
        <f>'IECC Data-SI'!E751/Convert!$B$2*1000000</f>
        <v>161451.16102379028</v>
      </c>
      <c r="F751" s="3">
        <f>'IECC Data-SI'!F751/Convert!$B$2*1000000</f>
        <v>348976.76985645969</v>
      </c>
      <c r="G751" s="3">
        <f>'IECC Data-SI'!G751/Convert!$B$2*1000000</f>
        <v>643501.44859623071</v>
      </c>
      <c r="H751" s="3">
        <f>'IECC Data-SI'!H751/Convert!$B$2*1000000</f>
        <v>392974.4386055753</v>
      </c>
      <c r="I751" s="3">
        <f>'IECC Data-SI'!I751/Convert!$B$2*1000000</f>
        <v>84659.021384554115</v>
      </c>
      <c r="J751" s="3">
        <f>'IECC Data-SI'!J751/Convert!$B$2*1000000</f>
        <v>1744808.0239160785</v>
      </c>
      <c r="K751" s="3">
        <f>'IECC Data-SI'!K751/Convert!$B$2*1000000</f>
        <v>178540.3029356075</v>
      </c>
      <c r="L751" s="3">
        <f>'IECC Data-SI'!L751/Convert!$B$2*1000000</f>
        <v>0</v>
      </c>
      <c r="M751" s="3">
        <f>'IECC Data-SI'!M751/Convert!$B$2*1000000</f>
        <v>343659.516050287</v>
      </c>
      <c r="N751" s="3">
        <f>'IECC Data-SI'!N751/Convert!$B$2*1000000</f>
        <v>2900.3202579124008</v>
      </c>
      <c r="O751" s="3">
        <f>'IECC Data-SI'!O751/Convert!$B$2*1000000</f>
        <v>22.851103235383071</v>
      </c>
      <c r="P751" s="3">
        <f t="shared" si="22"/>
        <v>2877.4691546770177</v>
      </c>
      <c r="Q751" s="3">
        <f>'IECC Data-SI'!Q751/Convert!$B$2*1000000</f>
        <v>0</v>
      </c>
      <c r="R751" s="3">
        <f>'IECC Data-SI'!R751/Convert!$B$2*1000000</f>
        <v>48016.41315877196</v>
      </c>
      <c r="S751" s="3">
        <f>'IECC Data-SI'!S751/Convert!$B$2*1000000</f>
        <v>0</v>
      </c>
      <c r="T751" s="3">
        <f>'IECC Data-SI'!T751/Convert!$B$2*1000000</f>
        <v>0</v>
      </c>
      <c r="U751" s="3">
        <f>'IECC Data-SI'!U751/Convert!$B$2*1000000</f>
        <v>183156.17210424584</v>
      </c>
      <c r="V751" s="3">
        <f>'IECC Data-SI'!V751/Convert!$B$2*1000000</f>
        <v>0</v>
      </c>
      <c r="W751" s="3">
        <f>'IECC Data-SI'!W751/Convert!$B$2*1000000</f>
        <v>1199506.0079837567</v>
      </c>
      <c r="X751" s="3">
        <f>'IECC Data-SI'!X751/Convert!$B$2*1000000</f>
        <v>348976.76985645969</v>
      </c>
      <c r="Y751" s="3">
        <f t="shared" si="23"/>
        <v>1548482.7778402164</v>
      </c>
      <c r="Z751" s="3">
        <f>'IECC Data-SI'!Y751/Convert!$B$2*1000000</f>
        <v>3421970.3429932003</v>
      </c>
      <c r="AA751" s="3">
        <f>'IECC Data-SI'!Z751/Convert!$B$2*1000000</f>
        <v>710673.24489631306</v>
      </c>
      <c r="AB751" s="3">
        <f>'IECC Data-SI'!AA751/Convert!$B$2*1000000</f>
        <v>4132643.5878895139</v>
      </c>
    </row>
    <row r="752" spans="1:28" x14ac:dyDescent="0.25">
      <c r="A752" s="93">
        <v>2018</v>
      </c>
      <c r="B752" s="93" t="s">
        <v>63</v>
      </c>
      <c r="C752" s="121" t="s">
        <v>14</v>
      </c>
      <c r="D752" s="3">
        <f>'IECC Data-SI'!D752*Convert!$B$1</f>
        <v>40946.022865372172</v>
      </c>
      <c r="E752" s="3">
        <f>'IECC Data-SI'!E752/Convert!$B$2*1000000</f>
        <v>263805.92724992102</v>
      </c>
      <c r="F752" s="3">
        <f>'IECC Data-SI'!F752/Convert!$B$2*1000000</f>
        <v>473377.76131103572</v>
      </c>
      <c r="G752" s="3">
        <f>'IECC Data-SI'!G752/Convert!$B$2*1000000</f>
        <v>603029.65937634197</v>
      </c>
      <c r="H752" s="3">
        <f>'IECC Data-SI'!H752/Convert!$B$2*1000000</f>
        <v>392661.65896991803</v>
      </c>
      <c r="I752" s="3">
        <f>'IECC Data-SI'!I752/Convert!$B$2*1000000</f>
        <v>84545.283335224216</v>
      </c>
      <c r="J752" s="3">
        <f>'IECC Data-SI'!J752/Convert!$B$2*1000000</f>
        <v>1744808.0239160785</v>
      </c>
      <c r="K752" s="3">
        <f>'IECC Data-SI'!K752/Convert!$B$2*1000000</f>
        <v>178540.3029356075</v>
      </c>
      <c r="L752" s="3">
        <f>'IECC Data-SI'!L752/Convert!$B$2*1000000</f>
        <v>0</v>
      </c>
      <c r="M752" s="3">
        <f>'IECC Data-SI'!M752/Convert!$B$2*1000000</f>
        <v>361355.26089186361</v>
      </c>
      <c r="N752" s="3">
        <f>'IECC Data-SI'!N752/Convert!$B$2*1000000</f>
        <v>3743.8774571091444</v>
      </c>
      <c r="O752" s="3">
        <f>'IECC Data-SI'!O752/Convert!$B$2*1000000</f>
        <v>22.851103235383071</v>
      </c>
      <c r="P752" s="3">
        <f t="shared" si="22"/>
        <v>3721.0263538737613</v>
      </c>
      <c r="Q752" s="3">
        <f>'IECC Data-SI'!Q752/Convert!$B$2*1000000</f>
        <v>0</v>
      </c>
      <c r="R752" s="3">
        <f>'IECC Data-SI'!R752/Convert!$B$2*1000000</f>
        <v>162323.15273531951</v>
      </c>
      <c r="S752" s="3">
        <f>'IECC Data-SI'!S752/Convert!$B$2*1000000</f>
        <v>18671.996431658263</v>
      </c>
      <c r="T752" s="3">
        <f>'IECC Data-SI'!T752/Convert!$B$2*1000000</f>
        <v>0</v>
      </c>
      <c r="U752" s="3">
        <f>'IECC Data-SI'!U752/Convert!$B$2*1000000</f>
        <v>190473.31994446929</v>
      </c>
      <c r="V752" s="3">
        <f>'IECC Data-SI'!V752/Convert!$B$2*1000000</f>
        <v>0</v>
      </c>
      <c r="W752" s="3">
        <f>'IECC Data-SI'!W752/Convert!$B$2*1000000</f>
        <v>1412907.0230389782</v>
      </c>
      <c r="X752" s="3">
        <f>'IECC Data-SI'!X752/Convert!$B$2*1000000</f>
        <v>473377.76131103572</v>
      </c>
      <c r="Y752" s="3">
        <f t="shared" si="23"/>
        <v>1886284.7843500138</v>
      </c>
      <c r="Z752" s="3">
        <f>'IECC Data-SI'!Y752/Convert!$B$2*1000000</f>
        <v>3634935.3621926568</v>
      </c>
      <c r="AA752" s="3">
        <f>'IECC Data-SI'!Z752/Convert!$B$2*1000000</f>
        <v>842391.38419111248</v>
      </c>
      <c r="AB752" s="3">
        <f>'IECC Data-SI'!AA752/Convert!$B$2*1000000</f>
        <v>4477326.7463837694</v>
      </c>
    </row>
    <row r="753" spans="1:28" x14ac:dyDescent="0.25">
      <c r="A753" s="93">
        <v>2018</v>
      </c>
      <c r="B753" s="93" t="s">
        <v>63</v>
      </c>
      <c r="C753" s="121" t="s">
        <v>2</v>
      </c>
      <c r="D753" s="3">
        <f>'IECC Data-SI'!D753*Convert!$B$1</f>
        <v>40946.022865372172</v>
      </c>
      <c r="E753" s="3">
        <f>'IECC Data-SI'!E753/Convert!$B$2*1000000</f>
        <v>228622.95732387257</v>
      </c>
      <c r="F753" s="3">
        <f>'IECC Data-SI'!F753/Convert!$B$2*1000000</f>
        <v>306950.56062906241</v>
      </c>
      <c r="G753" s="3">
        <f>'IECC Data-SI'!G753/Convert!$B$2*1000000</f>
        <v>529782.35560788761</v>
      </c>
      <c r="H753" s="3">
        <f>'IECC Data-SI'!H753/Convert!$B$2*1000000</f>
        <v>392415.2265297033</v>
      </c>
      <c r="I753" s="3">
        <f>'IECC Data-SI'!I753/Convert!$B$2*1000000</f>
        <v>84602.15235988918</v>
      </c>
      <c r="J753" s="3">
        <f>'IECC Data-SI'!J753/Convert!$B$2*1000000</f>
        <v>1744808.0239160785</v>
      </c>
      <c r="K753" s="3">
        <f>'IECC Data-SI'!K753/Convert!$B$2*1000000</f>
        <v>178540.3029356075</v>
      </c>
      <c r="L753" s="3">
        <f>'IECC Data-SI'!L753/Convert!$B$2*1000000</f>
        <v>0</v>
      </c>
      <c r="M753" s="3">
        <f>'IECC Data-SI'!M753/Convert!$B$2*1000000</f>
        <v>389609.68797956582</v>
      </c>
      <c r="N753" s="3">
        <f>'IECC Data-SI'!N753/Convert!$B$2*1000000</f>
        <v>2407.4553774828423</v>
      </c>
      <c r="O753" s="3">
        <f>'IECC Data-SI'!O753/Convert!$B$2*1000000</f>
        <v>22.851103235383071</v>
      </c>
      <c r="P753" s="3">
        <f t="shared" si="22"/>
        <v>2384.6042742474592</v>
      </c>
      <c r="Q753" s="3">
        <f>'IECC Data-SI'!Q753/Convert!$B$2*1000000</f>
        <v>0</v>
      </c>
      <c r="R753" s="3">
        <f>'IECC Data-SI'!R753/Convert!$B$2*1000000</f>
        <v>354786.88854306203</v>
      </c>
      <c r="S753" s="3">
        <f>'IECC Data-SI'!S753/Convert!$B$2*1000000</f>
        <v>0</v>
      </c>
      <c r="T753" s="3">
        <f>'IECC Data-SI'!T753/Convert!$B$2*1000000</f>
        <v>0</v>
      </c>
      <c r="U753" s="3">
        <f>'IECC Data-SI'!U753/Convert!$B$2*1000000</f>
        <v>188018.473713099</v>
      </c>
      <c r="V753" s="3">
        <f>'IECC Data-SI'!V753/Convert!$B$2*1000000</f>
        <v>0</v>
      </c>
      <c r="W753" s="3">
        <f>'IECC Data-SI'!W753/Convert!$B$2*1000000</f>
        <v>1505186.4937286356</v>
      </c>
      <c r="X753" s="3">
        <f>'IECC Data-SI'!X753/Convert!$B$2*1000000</f>
        <v>306950.56062906241</v>
      </c>
      <c r="Y753" s="3">
        <f t="shared" si="23"/>
        <v>1812137.054357698</v>
      </c>
      <c r="Z753" s="3">
        <f>'IECC Data-SI'!Y753/Convert!$B$2*1000000</f>
        <v>3727034.747637542</v>
      </c>
      <c r="AA753" s="3">
        <f>'IECC Data-SI'!Z753/Convert!$B$2*1000000</f>
        <v>673509.33727776888</v>
      </c>
      <c r="AB753" s="3">
        <f>'IECC Data-SI'!AA753/Convert!$B$2*1000000</f>
        <v>4400544.0849153101</v>
      </c>
    </row>
    <row r="754" spans="1:28" x14ac:dyDescent="0.25">
      <c r="A754" s="93">
        <v>2018</v>
      </c>
      <c r="B754" s="93" t="s">
        <v>63</v>
      </c>
      <c r="C754" s="121" t="s">
        <v>18</v>
      </c>
      <c r="D754" s="3">
        <f>'IECC Data-SI'!D754*Convert!$B$1</f>
        <v>40946.022865372172</v>
      </c>
      <c r="E754" s="3">
        <f>'IECC Data-SI'!E754/Convert!$B$2*1000000</f>
        <v>175990.67499646227</v>
      </c>
      <c r="F754" s="3">
        <f>'IECC Data-SI'!F754/Convert!$B$2*1000000</f>
        <v>450431.10985872883</v>
      </c>
      <c r="G754" s="3">
        <f>'IECC Data-SI'!G754/Convert!$B$2*1000000</f>
        <v>351933.95913903706</v>
      </c>
      <c r="H754" s="3">
        <f>'IECC Data-SI'!H754/Convert!$B$2*1000000</f>
        <v>393088.1766549052</v>
      </c>
      <c r="I754" s="3">
        <f>'IECC Data-SI'!I754/Convert!$B$2*1000000</f>
        <v>84441.023456671814</v>
      </c>
      <c r="J754" s="3">
        <f>'IECC Data-SI'!J754/Convert!$B$2*1000000</f>
        <v>1744808.0239160785</v>
      </c>
      <c r="K754" s="3">
        <f>'IECC Data-SI'!K754/Convert!$B$2*1000000</f>
        <v>178540.3029356075</v>
      </c>
      <c r="L754" s="3">
        <f>'IECC Data-SI'!L754/Convert!$B$2*1000000</f>
        <v>0</v>
      </c>
      <c r="M754" s="3">
        <f>'IECC Data-SI'!M754/Convert!$B$2*1000000</f>
        <v>358445.46246317372</v>
      </c>
      <c r="N754" s="3">
        <f>'IECC Data-SI'!N754/Convert!$B$2*1000000</f>
        <v>3592.2267246692804</v>
      </c>
      <c r="O754" s="3">
        <f>'IECC Data-SI'!O754/Convert!$B$2*1000000</f>
        <v>22.851103235383071</v>
      </c>
      <c r="P754" s="3">
        <f t="shared" si="22"/>
        <v>3569.3756214338973</v>
      </c>
      <c r="Q754" s="3">
        <f>'IECC Data-SI'!Q754/Convert!$B$2*1000000</f>
        <v>0</v>
      </c>
      <c r="R754" s="3">
        <f>'IECC Data-SI'!R754/Convert!$B$2*1000000</f>
        <v>39021.629090932525</v>
      </c>
      <c r="S754" s="3">
        <f>'IECC Data-SI'!S754/Convert!$B$2*1000000</f>
        <v>0</v>
      </c>
      <c r="T754" s="3">
        <f>'IECC Data-SI'!T754/Convert!$B$2*1000000</f>
        <v>0</v>
      </c>
      <c r="U754" s="3">
        <f>'IECC Data-SI'!U754/Convert!$B$2*1000000</f>
        <v>192956.60068817207</v>
      </c>
      <c r="V754" s="3">
        <f>'IECC Data-SI'!V754/Convert!$B$2*1000000</f>
        <v>0</v>
      </c>
      <c r="W754" s="3">
        <f>'IECC Data-SI'!W754/Convert!$B$2*1000000</f>
        <v>928961.10131103965</v>
      </c>
      <c r="X754" s="3">
        <f>'IECC Data-SI'!X754/Convert!$B$2*1000000</f>
        <v>450431.10985872883</v>
      </c>
      <c r="Y754" s="3">
        <f t="shared" si="23"/>
        <v>1379392.2111697686</v>
      </c>
      <c r="Z754" s="3">
        <f>'IECC Data-SI'!Y754/Convert!$B$2*1000000</f>
        <v>3151321.1764419307</v>
      </c>
      <c r="AA754" s="3">
        <f>'IECC Data-SI'!Z754/Convert!$B$2*1000000</f>
        <v>821928.01348250837</v>
      </c>
      <c r="AB754" s="3">
        <f>'IECC Data-SI'!AA754/Convert!$B$2*1000000</f>
        <v>3973249.1899244389</v>
      </c>
    </row>
    <row r="755" spans="1:28" x14ac:dyDescent="0.25">
      <c r="A755" s="93">
        <v>2018</v>
      </c>
      <c r="B755" s="93" t="s">
        <v>63</v>
      </c>
      <c r="C755" s="121" t="s">
        <v>4</v>
      </c>
      <c r="D755" s="3">
        <f>'IECC Data-SI'!D755*Convert!$B$1</f>
        <v>40946.022865372172</v>
      </c>
      <c r="E755" s="3">
        <f>'IECC Data-SI'!E755/Convert!$B$2*1000000</f>
        <v>301756.52304299705</v>
      </c>
      <c r="F755" s="3">
        <f>'IECC Data-SI'!F755/Convert!$B$2*1000000</f>
        <v>587485.45930125599</v>
      </c>
      <c r="G755" s="3">
        <f>'IECC Data-SI'!G755/Convert!$B$2*1000000</f>
        <v>425930.03839891322</v>
      </c>
      <c r="H755" s="3">
        <f>'IECC Data-SI'!H755/Convert!$B$2*1000000</f>
        <v>392595.31177447562</v>
      </c>
      <c r="I755" s="3">
        <f>'IECC Data-SI'!I755/Convert!$B$2*1000000</f>
        <v>84564.239676779194</v>
      </c>
      <c r="J755" s="3">
        <f>'IECC Data-SI'!J755/Convert!$B$2*1000000</f>
        <v>1744808.0239160785</v>
      </c>
      <c r="K755" s="3">
        <f>'IECC Data-SI'!K755/Convert!$B$2*1000000</f>
        <v>178540.3029356075</v>
      </c>
      <c r="L755" s="3">
        <f>'IECC Data-SI'!L755/Convert!$B$2*1000000</f>
        <v>0</v>
      </c>
      <c r="M755" s="3">
        <f>'IECC Data-SI'!M755/Convert!$B$2*1000000</f>
        <v>359838.753567465</v>
      </c>
      <c r="N755" s="3">
        <f>'IECC Data-SI'!N755/Convert!$B$2*1000000</f>
        <v>4284.1331914261591</v>
      </c>
      <c r="O755" s="3">
        <f>'IECC Data-SI'!O755/Convert!$B$2*1000000</f>
        <v>22.851103235383071</v>
      </c>
      <c r="P755" s="3">
        <f t="shared" si="22"/>
        <v>4261.2820881907764</v>
      </c>
      <c r="Q755" s="3">
        <f>'IECC Data-SI'!Q755/Convert!$B$2*1000000</f>
        <v>0</v>
      </c>
      <c r="R755" s="3">
        <f>'IECC Data-SI'!R755/Convert!$B$2*1000000</f>
        <v>202027.21012223142</v>
      </c>
      <c r="S755" s="3">
        <f>'IECC Data-SI'!S755/Convert!$B$2*1000000</f>
        <v>17705.22301235413</v>
      </c>
      <c r="T755" s="3">
        <f>'IECC Data-SI'!T755/Convert!$B$2*1000000</f>
        <v>0</v>
      </c>
      <c r="U755" s="3">
        <f>'IECC Data-SI'!U755/Convert!$B$2*1000000</f>
        <v>197629.33888147536</v>
      </c>
      <c r="V755" s="3">
        <f>'IECC Data-SI'!V755/Convert!$B$2*1000000</f>
        <v>0</v>
      </c>
      <c r="W755" s="3">
        <f>'IECC Data-SI'!W755/Convert!$B$2*1000000</f>
        <v>1311519.0302321517</v>
      </c>
      <c r="X755" s="3">
        <f>'IECC Data-SI'!X755/Convert!$B$2*1000000</f>
        <v>587485.45930125599</v>
      </c>
      <c r="Y755" s="3">
        <f t="shared" si="23"/>
        <v>1899004.4895334076</v>
      </c>
      <c r="Z755" s="3">
        <f>'IECC Data-SI'!Y755/Convert!$B$2*1000000</f>
        <v>3533499.9785319432</v>
      </c>
      <c r="AA755" s="3">
        <f>'IECC Data-SI'!Z755/Convert!$B$2*1000000</f>
        <v>963664.57928911631</v>
      </c>
      <c r="AB755" s="3">
        <f>'IECC Data-SI'!AA755/Convert!$B$2*1000000</f>
        <v>4497164.5578210596</v>
      </c>
    </row>
    <row r="756" spans="1:28" x14ac:dyDescent="0.25">
      <c r="A756" s="93">
        <v>2018</v>
      </c>
      <c r="B756" s="93" t="s">
        <v>63</v>
      </c>
      <c r="C756" s="121" t="s">
        <v>5</v>
      </c>
      <c r="D756" s="3">
        <f>'IECC Data-SI'!D756*Convert!$B$1</f>
        <v>40946.022865372172</v>
      </c>
      <c r="E756" s="3">
        <f>'IECC Data-SI'!E756/Convert!$B$2*1000000</f>
        <v>276013.81121133012</v>
      </c>
      <c r="F756" s="3">
        <f>'IECC Data-SI'!F756/Convert!$B$2*1000000</f>
        <v>434318.21953699325</v>
      </c>
      <c r="G756" s="3">
        <f>'IECC Data-SI'!G756/Convert!$B$2*1000000</f>
        <v>426432.3814501203</v>
      </c>
      <c r="H756" s="3">
        <f>'IECC Data-SI'!H756/Convert!$B$2*1000000</f>
        <v>392415.2265297033</v>
      </c>
      <c r="I756" s="3">
        <f>'IECC Data-SI'!I756/Convert!$B$2*1000000</f>
        <v>84573.717847556705</v>
      </c>
      <c r="J756" s="3">
        <f>'IECC Data-SI'!J756/Convert!$B$2*1000000</f>
        <v>1744808.0239160785</v>
      </c>
      <c r="K756" s="3">
        <f>'IECC Data-SI'!K756/Convert!$B$2*1000000</f>
        <v>178540.3029356075</v>
      </c>
      <c r="L756" s="3">
        <f>'IECC Data-SI'!L756/Convert!$B$2*1000000</f>
        <v>0</v>
      </c>
      <c r="M756" s="3">
        <f>'IECC Data-SI'!M756/Convert!$B$2*1000000</f>
        <v>395315.54678761563</v>
      </c>
      <c r="N756" s="3">
        <f>'IECC Data-SI'!N756/Convert!$B$2*1000000</f>
        <v>3014.0583072422987</v>
      </c>
      <c r="O756" s="3">
        <f>'IECC Data-SI'!O756/Convert!$B$2*1000000</f>
        <v>22.851103235383071</v>
      </c>
      <c r="P756" s="3">
        <f t="shared" si="22"/>
        <v>2991.2072040069156</v>
      </c>
      <c r="Q756" s="3">
        <f>'IECC Data-SI'!Q756/Convert!$B$2*1000000</f>
        <v>0</v>
      </c>
      <c r="R756" s="3">
        <f>'IECC Data-SI'!R756/Convert!$B$2*1000000</f>
        <v>352843.86353367625</v>
      </c>
      <c r="S756" s="3">
        <f>'IECC Data-SI'!S756/Convert!$B$2*1000000</f>
        <v>0</v>
      </c>
      <c r="T756" s="3">
        <f>'IECC Data-SI'!T756/Convert!$B$2*1000000</f>
        <v>0</v>
      </c>
      <c r="U756" s="3">
        <f>'IECC Data-SI'!U756/Convert!$B$2*1000000</f>
        <v>195553.61948120472</v>
      </c>
      <c r="V756" s="3">
        <f>'IECC Data-SI'!V756/Convert!$B$2*1000000</f>
        <v>0</v>
      </c>
      <c r="W756" s="3">
        <f>'IECC Data-SI'!W756/Convert!$B$2*1000000</f>
        <v>1453596.8101867491</v>
      </c>
      <c r="X756" s="3">
        <f>'IECC Data-SI'!X756/Convert!$B$2*1000000</f>
        <v>434318.21953699325</v>
      </c>
      <c r="Y756" s="3">
        <f t="shared" si="23"/>
        <v>1887915.0297237423</v>
      </c>
      <c r="Z756" s="3">
        <f>'IECC Data-SI'!Y756/Convert!$B$2*1000000</f>
        <v>3675416.6295833229</v>
      </c>
      <c r="AA756" s="3">
        <f>'IECC Data-SI'!Z756/Convert!$B$2*1000000</f>
        <v>808421.6201245829</v>
      </c>
      <c r="AB756" s="3">
        <f>'IECC Data-SI'!AA756/Convert!$B$2*1000000</f>
        <v>4483838.2497079065</v>
      </c>
    </row>
    <row r="757" spans="1:28" x14ac:dyDescent="0.25">
      <c r="A757" s="93">
        <v>2018</v>
      </c>
      <c r="B757" s="93" t="s">
        <v>63</v>
      </c>
      <c r="C757" s="121" t="s">
        <v>15</v>
      </c>
      <c r="D757" s="3">
        <f>'IECC Data-SI'!D757*Convert!$B$1</f>
        <v>40946.022865372172</v>
      </c>
      <c r="E757" s="3">
        <f>'IECC Data-SI'!E757/Convert!$B$2*1000000</f>
        <v>163327.83883773361</v>
      </c>
      <c r="F757" s="3">
        <f>'IECC Data-SI'!F757/Convert!$B$2*1000000</f>
        <v>456648.78988876322</v>
      </c>
      <c r="G757" s="3">
        <f>'IECC Data-SI'!G757/Convert!$B$2*1000000</f>
        <v>259294.31795983508</v>
      </c>
      <c r="H757" s="3">
        <f>'IECC Data-SI'!H757/Convert!$B$2*1000000</f>
        <v>392898.61323935533</v>
      </c>
      <c r="I757" s="3">
        <f>'IECC Data-SI'!I757/Convert!$B$2*1000000</f>
        <v>84441.023456671814</v>
      </c>
      <c r="J757" s="3">
        <f>'IECC Data-SI'!J757/Convert!$B$2*1000000</f>
        <v>1744808.0239160785</v>
      </c>
      <c r="K757" s="3">
        <f>'IECC Data-SI'!K757/Convert!$B$2*1000000</f>
        <v>178540.3029356075</v>
      </c>
      <c r="L757" s="3">
        <f>'IECC Data-SI'!L757/Convert!$B$2*1000000</f>
        <v>0</v>
      </c>
      <c r="M757" s="3">
        <f>'IECC Data-SI'!M757/Convert!$B$2*1000000</f>
        <v>371980.29033343162</v>
      </c>
      <c r="N757" s="3">
        <f>'IECC Data-SI'!N757/Convert!$B$2*1000000</f>
        <v>3781.790140219111</v>
      </c>
      <c r="O757" s="3">
        <f>'IECC Data-SI'!O757/Convert!$B$2*1000000</f>
        <v>22.851103235383071</v>
      </c>
      <c r="P757" s="3">
        <f t="shared" si="22"/>
        <v>3758.9390369837279</v>
      </c>
      <c r="Q757" s="3">
        <f>'IECC Data-SI'!Q757/Convert!$B$2*1000000</f>
        <v>0</v>
      </c>
      <c r="R757" s="3">
        <f>'IECC Data-SI'!R757/Convert!$B$2*1000000</f>
        <v>27619.389645610248</v>
      </c>
      <c r="S757" s="3">
        <f>'IECC Data-SI'!S757/Convert!$B$2*1000000</f>
        <v>0</v>
      </c>
      <c r="T757" s="3">
        <f>'IECC Data-SI'!T757/Convert!$B$2*1000000</f>
        <v>0</v>
      </c>
      <c r="U757" s="3">
        <f>'IECC Data-SI'!U757/Convert!$B$2*1000000</f>
        <v>197183.86485493326</v>
      </c>
      <c r="V757" s="3">
        <f>'IECC Data-SI'!V757/Convert!$B$2*1000000</f>
        <v>0</v>
      </c>
      <c r="W757" s="3">
        <f>'IECC Data-SI'!W757/Convert!$B$2*1000000</f>
        <v>825980.77581359423</v>
      </c>
      <c r="X757" s="3">
        <f>'IECC Data-SI'!X757/Convert!$B$2*1000000</f>
        <v>456648.78988876322</v>
      </c>
      <c r="Y757" s="3">
        <f t="shared" si="23"/>
        <v>1282629.5657023573</v>
      </c>
      <c r="Z757" s="3">
        <f>'IECC Data-SI'!Y757/Convert!$B$2*1000000</f>
        <v>3048151.2875289354</v>
      </c>
      <c r="AA757" s="3">
        <f>'IECC Data-SI'!Z757/Convert!$B$2*1000000</f>
        <v>832372.95767930395</v>
      </c>
      <c r="AB757" s="3">
        <f>'IECC Data-SI'!AA757/Convert!$B$2*1000000</f>
        <v>3880524.2452082392</v>
      </c>
    </row>
    <row r="758" spans="1:28" x14ac:dyDescent="0.25">
      <c r="A758" s="93">
        <v>2018</v>
      </c>
      <c r="B758" s="93" t="s">
        <v>63</v>
      </c>
      <c r="C758" s="121" t="s">
        <v>16</v>
      </c>
      <c r="D758" s="3">
        <f>'IECC Data-SI'!D758*Convert!$B$1</f>
        <v>40946.022865372172</v>
      </c>
      <c r="E758" s="3">
        <f>'IECC Data-SI'!E758/Convert!$B$2*1000000</f>
        <v>363061.33163181209</v>
      </c>
      <c r="F758" s="3">
        <f>'IECC Data-SI'!F758/Convert!$B$2*1000000</f>
        <v>1012875.2419658522</v>
      </c>
      <c r="G758" s="3">
        <f>'IECC Data-SI'!G758/Convert!$B$2*1000000</f>
        <v>449255.81668231986</v>
      </c>
      <c r="H758" s="3">
        <f>'IECC Data-SI'!H758/Convert!$B$2*1000000</f>
        <v>392538.44274981064</v>
      </c>
      <c r="I758" s="3">
        <f>'IECC Data-SI'!I758/Convert!$B$2*1000000</f>
        <v>84526.326993669238</v>
      </c>
      <c r="J758" s="3">
        <f>'IECC Data-SI'!J758/Convert!$B$2*1000000</f>
        <v>1744808.0239160785</v>
      </c>
      <c r="K758" s="3">
        <f>'IECC Data-SI'!K758/Convert!$B$2*1000000</f>
        <v>178540.3029356075</v>
      </c>
      <c r="L758" s="3">
        <f>'IECC Data-SI'!L758/Convert!$B$2*1000000</f>
        <v>0</v>
      </c>
      <c r="M758" s="3">
        <f>'IECC Data-SI'!M758/Convert!$B$2*1000000</f>
        <v>382899.14306910185</v>
      </c>
      <c r="N758" s="3">
        <f>'IECC Data-SI'!N758/Convert!$B$2*1000000</f>
        <v>6928.5428383462895</v>
      </c>
      <c r="O758" s="3">
        <f>'IECC Data-SI'!O758/Convert!$B$2*1000000</f>
        <v>22.851103235383071</v>
      </c>
      <c r="P758" s="3">
        <f t="shared" si="22"/>
        <v>6905.6917351109068</v>
      </c>
      <c r="Q758" s="3">
        <f>'IECC Data-SI'!Q758/Convert!$B$2*1000000</f>
        <v>0</v>
      </c>
      <c r="R758" s="3">
        <f>'IECC Data-SI'!R758/Convert!$B$2*1000000</f>
        <v>348142.69082804048</v>
      </c>
      <c r="S758" s="3">
        <f>'IECC Data-SI'!S758/Convert!$B$2*1000000</f>
        <v>19183.817653642804</v>
      </c>
      <c r="T758" s="3">
        <f>'IECC Data-SI'!T758/Convert!$B$2*1000000</f>
        <v>0</v>
      </c>
      <c r="U758" s="3">
        <f>'IECC Data-SI'!U758/Convert!$B$2*1000000</f>
        <v>203050.85256620051</v>
      </c>
      <c r="V758" s="3">
        <f>'IECC Data-SI'!V758/Convert!$B$2*1000000</f>
        <v>0</v>
      </c>
      <c r="W758" s="3">
        <f>'IECC Data-SI'!W758/Convert!$B$2*1000000</f>
        <v>1569448.491600028</v>
      </c>
      <c r="X758" s="3">
        <f>'IECC Data-SI'!X758/Convert!$B$2*1000000</f>
        <v>1012875.2419658522</v>
      </c>
      <c r="Y758" s="3">
        <f t="shared" si="23"/>
        <v>2582323.73356588</v>
      </c>
      <c r="Z758" s="3">
        <f>'IECC Data-SI'!Y758/Convert!$B$2*1000000</f>
        <v>3791344.1363628218</v>
      </c>
      <c r="AA758" s="3">
        <f>'IECC Data-SI'!Z758/Convert!$B$2*1000000</f>
        <v>1394475.8756384377</v>
      </c>
      <c r="AB758" s="3">
        <f>'IECC Data-SI'!AA758/Convert!$B$2*1000000</f>
        <v>5185820.0120012593</v>
      </c>
    </row>
    <row r="759" spans="1:28" x14ac:dyDescent="0.25">
      <c r="A759" s="93">
        <v>2018</v>
      </c>
      <c r="B759" s="93" t="s">
        <v>63</v>
      </c>
      <c r="C759" s="121" t="s">
        <v>9</v>
      </c>
      <c r="D759" s="3">
        <f>'IECC Data-SI'!D759*Convert!$B$1</f>
        <v>40946.022865372172</v>
      </c>
      <c r="E759" s="3">
        <f>'IECC Data-SI'!E759/Convert!$B$2*1000000</f>
        <v>336664.62601649819</v>
      </c>
      <c r="F759" s="3">
        <f>'IECC Data-SI'!F759/Convert!$B$2*1000000</f>
        <v>924150.08531775419</v>
      </c>
      <c r="G759" s="3">
        <f>'IECC Data-SI'!G759/Convert!$B$2*1000000</f>
        <v>345820.53898755508</v>
      </c>
      <c r="H759" s="3">
        <f>'IECC Data-SI'!H759/Convert!$B$2*1000000</f>
        <v>392519.4864082557</v>
      </c>
      <c r="I759" s="3">
        <f>'IECC Data-SI'!I759/Convert!$B$2*1000000</f>
        <v>84469.457969004288</v>
      </c>
      <c r="J759" s="3">
        <f>'IECC Data-SI'!J759/Convert!$B$2*1000000</f>
        <v>1744808.0239160785</v>
      </c>
      <c r="K759" s="3">
        <f>'IECC Data-SI'!K759/Convert!$B$2*1000000</f>
        <v>178540.3029356075</v>
      </c>
      <c r="L759" s="3">
        <f>'IECC Data-SI'!L759/Convert!$B$2*1000000</f>
        <v>0</v>
      </c>
      <c r="M759" s="3">
        <f>'IECC Data-SI'!M759/Convert!$B$2*1000000</f>
        <v>402433.65304151177</v>
      </c>
      <c r="N759" s="3">
        <f>'IECC Data-SI'!N759/Convert!$B$2*1000000</f>
        <v>6776.8921059064269</v>
      </c>
      <c r="O759" s="3">
        <f>'IECC Data-SI'!O759/Convert!$B$2*1000000</f>
        <v>22.851103235383071</v>
      </c>
      <c r="P759" s="3">
        <f t="shared" si="22"/>
        <v>6754.0410026710442</v>
      </c>
      <c r="Q759" s="3">
        <f>'IECC Data-SI'!Q759/Convert!$B$2*1000000</f>
        <v>0</v>
      </c>
      <c r="R759" s="3">
        <f>'IECC Data-SI'!R759/Convert!$B$2*1000000</f>
        <v>459255.28685257339</v>
      </c>
      <c r="S759" s="3">
        <f>'IECC Data-SI'!S759/Convert!$B$2*1000000</f>
        <v>0</v>
      </c>
      <c r="T759" s="3">
        <f>'IECC Data-SI'!T759/Convert!$B$2*1000000</f>
        <v>0</v>
      </c>
      <c r="U759" s="3">
        <f>'IECC Data-SI'!U759/Convert!$B$2*1000000</f>
        <v>201657.56146190924</v>
      </c>
      <c r="V759" s="3">
        <f>'IECC Data-SI'!V759/Convert!$B$2*1000000</f>
        <v>0</v>
      </c>
      <c r="W759" s="3">
        <f>'IECC Data-SI'!W759/Convert!$B$2*1000000</f>
        <v>1550928.1459008092</v>
      </c>
      <c r="X759" s="3">
        <f>'IECC Data-SI'!X759/Convert!$B$2*1000000</f>
        <v>924150.08531775419</v>
      </c>
      <c r="Y759" s="3">
        <f t="shared" si="23"/>
        <v>2475078.2312185634</v>
      </c>
      <c r="Z759" s="3">
        <f>'IECC Data-SI'!Y759/Convert!$B$2*1000000</f>
        <v>3772738.4871266061</v>
      </c>
      <c r="AA759" s="3">
        <f>'IECC Data-SI'!Z759/Convert!$B$2*1000000</f>
        <v>1304357.4278860486</v>
      </c>
      <c r="AB759" s="3">
        <f>'IECC Data-SI'!AA759/Convert!$B$2*1000000</f>
        <v>5077095.9150126539</v>
      </c>
    </row>
    <row r="760" spans="1:28" x14ac:dyDescent="0.25">
      <c r="A760" s="93">
        <v>2018</v>
      </c>
      <c r="B760" s="93" t="s">
        <v>63</v>
      </c>
      <c r="C760" s="121" t="s">
        <v>12</v>
      </c>
      <c r="D760" s="3">
        <f>'IECC Data-SI'!D760*Convert!$B$1</f>
        <v>40946.022865372172</v>
      </c>
      <c r="E760" s="3">
        <f>'IECC Data-SI'!E760/Convert!$B$2*1000000</f>
        <v>380406.38415462157</v>
      </c>
      <c r="F760" s="3">
        <f>'IECC Data-SI'!F760/Convert!$B$2*1000000</f>
        <v>1224285.8411578001</v>
      </c>
      <c r="G760" s="3">
        <f>'IECC Data-SI'!G760/Convert!$B$2*1000000</f>
        <v>373676.88290260261</v>
      </c>
      <c r="H760" s="3">
        <f>'IECC Data-SI'!H760/Convert!$B$2*1000000</f>
        <v>392415.2265297033</v>
      </c>
      <c r="I760" s="3">
        <f>'IECC Data-SI'!I760/Convert!$B$2*1000000</f>
        <v>84412.588944339339</v>
      </c>
      <c r="J760" s="3">
        <f>'IECC Data-SI'!J760/Convert!$B$2*1000000</f>
        <v>1744808.0239160785</v>
      </c>
      <c r="K760" s="3">
        <f>'IECC Data-SI'!K760/Convert!$B$2*1000000</f>
        <v>178540.3029356075</v>
      </c>
      <c r="L760" s="3">
        <f>'IECC Data-SI'!L760/Convert!$B$2*1000000</f>
        <v>0</v>
      </c>
      <c r="M760" s="3">
        <f>'IECC Data-SI'!M760/Convert!$B$2*1000000</f>
        <v>395865.28069271019</v>
      </c>
      <c r="N760" s="3">
        <f>'IECC Data-SI'!N760/Convert!$B$2*1000000</f>
        <v>7762.6218667655421</v>
      </c>
      <c r="O760" s="3">
        <f>'IECC Data-SI'!O760/Convert!$B$2*1000000</f>
        <v>22.851103235383071</v>
      </c>
      <c r="P760" s="3">
        <f t="shared" si="22"/>
        <v>7739.7707635301595</v>
      </c>
      <c r="Q760" s="3">
        <f>'IECC Data-SI'!Q760/Convert!$B$2*1000000</f>
        <v>0</v>
      </c>
      <c r="R760" s="3">
        <f>'IECC Data-SI'!R760/Convert!$B$2*1000000</f>
        <v>449995.11400296417</v>
      </c>
      <c r="S760" s="3">
        <f>'IECC Data-SI'!S760/Convert!$B$2*1000000</f>
        <v>19174.339482865314</v>
      </c>
      <c r="T760" s="3">
        <f>'IECC Data-SI'!T760/Convert!$B$2*1000000</f>
        <v>0</v>
      </c>
      <c r="U760" s="3">
        <f>'IECC Data-SI'!U760/Convert!$B$2*1000000</f>
        <v>209514.96503644972</v>
      </c>
      <c r="V760" s="3">
        <f>'IECC Data-SI'!V760/Convert!$B$2*1000000</f>
        <v>0</v>
      </c>
      <c r="W760" s="3">
        <f>'IECC Data-SI'!W760/Convert!$B$2*1000000</f>
        <v>1626857.7719992939</v>
      </c>
      <c r="X760" s="3">
        <f>'IECC Data-SI'!X760/Convert!$B$2*1000000</f>
        <v>1224285.8411578001</v>
      </c>
      <c r="Y760" s="3">
        <f t="shared" si="23"/>
        <v>2851143.613157094</v>
      </c>
      <c r="Z760" s="3">
        <f>'IECC Data-SI'!Y760/Convert!$B$2*1000000</f>
        <v>3848525.940663428</v>
      </c>
      <c r="AA760" s="3">
        <f>'IECC Data-SI'!Z760/Convert!$B$2*1000000</f>
        <v>1612341.1091298573</v>
      </c>
      <c r="AB760" s="3">
        <f>'IECC Data-SI'!AA760/Convert!$B$2*1000000</f>
        <v>5460867.0497932853</v>
      </c>
    </row>
    <row r="761" spans="1:28" x14ac:dyDescent="0.25">
      <c r="A761" s="93">
        <v>2018</v>
      </c>
      <c r="B761" s="93" t="s">
        <v>63</v>
      </c>
      <c r="C761" s="121" t="s">
        <v>8</v>
      </c>
      <c r="D761" s="3">
        <f>'IECC Data-SI'!D761*Convert!$B$1</f>
        <v>40946.022865372172</v>
      </c>
      <c r="E761" s="3">
        <f>'IECC Data-SI'!E761/Convert!$B$2*1000000</f>
        <v>462629.51564936037</v>
      </c>
      <c r="F761" s="3">
        <f>'IECC Data-SI'!F761/Convert!$B$2*1000000</f>
        <v>1651334.3037084574</v>
      </c>
      <c r="G761" s="3">
        <f>'IECC Data-SI'!G761/Convert!$B$2*1000000</f>
        <v>218396.01105495924</v>
      </c>
      <c r="H761" s="3">
        <f>'IECC Data-SI'!H761/Convert!$B$2*1000000</f>
        <v>393685.30141388712</v>
      </c>
      <c r="I761" s="3">
        <f>'IECC Data-SI'!I761/Convert!$B$2*1000000</f>
        <v>83948.158576242262</v>
      </c>
      <c r="J761" s="3">
        <f>'IECC Data-SI'!J761/Convert!$B$2*1000000</f>
        <v>1744808.0239160785</v>
      </c>
      <c r="K761" s="3">
        <f>'IECC Data-SI'!K761/Convert!$B$2*1000000</f>
        <v>178540.3029356075</v>
      </c>
      <c r="L761" s="3">
        <f>'IECC Data-SI'!L761/Convert!$B$2*1000000</f>
        <v>0</v>
      </c>
      <c r="M761" s="3">
        <f>'IECC Data-SI'!M761/Convert!$B$2*1000000</f>
        <v>397969.43460531329</v>
      </c>
      <c r="N761" s="3">
        <f>'IECC Data-SI'!N761/Convert!$B$2*1000000</f>
        <v>9421.3017528265555</v>
      </c>
      <c r="O761" s="3">
        <f>'IECC Data-SI'!O761/Convert!$B$2*1000000</f>
        <v>22.851103235383071</v>
      </c>
      <c r="P761" s="3">
        <f t="shared" si="22"/>
        <v>9398.4506495911719</v>
      </c>
      <c r="Q761" s="3">
        <f>'IECC Data-SI'!Q761/Convert!$B$2*1000000</f>
        <v>0</v>
      </c>
      <c r="R761" s="3">
        <f>'IECC Data-SI'!R761/Convert!$B$2*1000000</f>
        <v>572424.64593582193</v>
      </c>
      <c r="S761" s="3">
        <f>'IECC Data-SI'!S761/Convert!$B$2*1000000</f>
        <v>18880.516188763078</v>
      </c>
      <c r="T761" s="3">
        <f>'IECC Data-SI'!T761/Convert!$B$2*1000000</f>
        <v>0</v>
      </c>
      <c r="U761" s="3">
        <f>'IECC Data-SI'!U761/Convert!$B$2*1000000</f>
        <v>218433.92373806922</v>
      </c>
      <c r="V761" s="3">
        <f>'IECC Data-SI'!V761/Convert!$B$2*1000000</f>
        <v>0</v>
      </c>
      <c r="W761" s="3">
        <f>'IECC Data-SI'!W761/Convert!$B$2*1000000</f>
        <v>1679698.574083809</v>
      </c>
      <c r="X761" s="3">
        <f>'IECC Data-SI'!X761/Convert!$B$2*1000000</f>
        <v>1651334.3037084574</v>
      </c>
      <c r="Y761" s="3">
        <f t="shared" si="23"/>
        <v>3331032.8777922662</v>
      </c>
      <c r="Z761" s="3">
        <f>'IECC Data-SI'!Y761/Convert!$B$2*1000000</f>
        <v>3902162.9090932524</v>
      </c>
      <c r="AA761" s="3">
        <f>'IECC Data-SI'!Z761/Convert!$B$2*1000000</f>
        <v>2048308.5303821343</v>
      </c>
      <c r="AB761" s="3">
        <f>'IECC Data-SI'!AA761/Convert!$B$2*1000000</f>
        <v>5950471.4394753873</v>
      </c>
    </row>
    <row r="762" spans="1:28" x14ac:dyDescent="0.25">
      <c r="A762" s="93">
        <v>2006</v>
      </c>
      <c r="B762" s="93" t="s">
        <v>56</v>
      </c>
      <c r="C762" s="121" t="s">
        <v>10</v>
      </c>
      <c r="D762" s="3">
        <f>'IECC Data-SI'!D762*Convert!$B$1</f>
        <v>73958.828475207003</v>
      </c>
      <c r="E762" s="3">
        <f>'IECC Data-SI'!E762/Convert!$B$2*1000000</f>
        <v>0</v>
      </c>
      <c r="F762" s="3">
        <f>'IECC Data-SI'!F762/Convert!$B$2*1000000</f>
        <v>35135.579072161003</v>
      </c>
      <c r="G762" s="3">
        <f>'IECC Data-SI'!G762/Convert!$B$2*1000000</f>
        <v>3559726.0770732621</v>
      </c>
      <c r="H762" s="3">
        <f>'IECC Data-SI'!H762/Convert!$B$2*1000000</f>
        <v>1159246.6332826535</v>
      </c>
      <c r="I762" s="3">
        <f>'IECC Data-SI'!I762/Convert!$B$2*1000000</f>
        <v>79019.509771946672</v>
      </c>
      <c r="J762" s="3">
        <f>'IECC Data-SI'!J762/Convert!$B$2*1000000</f>
        <v>1237621.6274417306</v>
      </c>
      <c r="K762" s="3">
        <f>'IECC Data-SI'!K762/Convert!$B$2*1000000</f>
        <v>342190.39957977575</v>
      </c>
      <c r="L762" s="3">
        <f>'IECC Data-SI'!L762/Convert!$B$2*1000000</f>
        <v>45533.132415069194</v>
      </c>
      <c r="M762" s="3">
        <f>'IECC Data-SI'!M762/Convert!$B$2*1000000</f>
        <v>1236607.4631685391</v>
      </c>
      <c r="N762" s="3">
        <f>'IECC Data-SI'!N762/Convert!$B$2*1000000</f>
        <v>265.3887817697622</v>
      </c>
      <c r="O762" s="3">
        <f>'IECC Data-SI'!O762/Convert!$B$2*1000000</f>
        <v>13.616243708034805</v>
      </c>
      <c r="P762" s="3">
        <f t="shared" si="22"/>
        <v>251.7725380617274</v>
      </c>
      <c r="Q762" s="3">
        <f>'IECC Data-SI'!Q762/Convert!$B$2*1000000</f>
        <v>0</v>
      </c>
      <c r="R762" s="3">
        <f>'IECC Data-SI'!R762/Convert!$B$2*1000000</f>
        <v>0</v>
      </c>
      <c r="S762" s="3">
        <f>'IECC Data-SI'!S762/Convert!$B$2*1000000</f>
        <v>340465.37249827228</v>
      </c>
      <c r="T762" s="3">
        <f>'IECC Data-SI'!T762/Convert!$B$2*1000000</f>
        <v>24472.636947483068</v>
      </c>
      <c r="U762" s="3">
        <f>'IECC Data-SI'!U762/Convert!$B$2*1000000</f>
        <v>78886.815381061795</v>
      </c>
      <c r="V762" s="3">
        <f>'IECC Data-SI'!V762/Convert!$B$2*1000000</f>
        <v>75294.588656392501</v>
      </c>
      <c r="W762" s="3">
        <f>'IECC Data-SI'!W762/Convert!$B$2*1000000</f>
        <v>5137050.6852781354</v>
      </c>
      <c r="X762" s="3">
        <f>'IECC Data-SI'!X762/Convert!$B$2*1000000</f>
        <v>35135.579072161003</v>
      </c>
      <c r="Y762" s="3">
        <f t="shared" si="23"/>
        <v>5172186.264350296</v>
      </c>
      <c r="Z762" s="3">
        <f>'IECC Data-SI'!Y762/Convert!$B$2*1000000</f>
        <v>7758242.9518663418</v>
      </c>
      <c r="AA762" s="3">
        <f>'IECC Data-SI'!Z762/Convert!$B$2*1000000</f>
        <v>456212.79403299856</v>
      </c>
      <c r="AB762" s="3">
        <f>'IECC Data-SI'!AA762/Convert!$B$2*1000000</f>
        <v>8214455.7458993411</v>
      </c>
    </row>
    <row r="763" spans="1:28" x14ac:dyDescent="0.25">
      <c r="A763" s="93">
        <v>2006</v>
      </c>
      <c r="B763" s="93" t="s">
        <v>56</v>
      </c>
      <c r="C763" s="121" t="s">
        <v>6</v>
      </c>
      <c r="D763" s="3">
        <f>'IECC Data-SI'!D763*Convert!$B$1</f>
        <v>73958.828475207003</v>
      </c>
      <c r="E763" s="3">
        <f>'IECC Data-SI'!E763/Convert!$B$2*1000000</f>
        <v>0</v>
      </c>
      <c r="F763" s="3">
        <f>'IECC Data-SI'!F763/Convert!$B$2*1000000</f>
        <v>132182.56966289654</v>
      </c>
      <c r="G763" s="3">
        <f>'IECC Data-SI'!G763/Convert!$B$2*1000000</f>
        <v>3044322.1065348289</v>
      </c>
      <c r="H763" s="3">
        <f>'IECC Data-SI'!H763/Convert!$B$2*1000000</f>
        <v>1159246.6332826535</v>
      </c>
      <c r="I763" s="3">
        <f>'IECC Data-SI'!I763/Convert!$B$2*1000000</f>
        <v>79038.46611350165</v>
      </c>
      <c r="J763" s="3">
        <f>'IECC Data-SI'!J763/Convert!$B$2*1000000</f>
        <v>1237621.6274417306</v>
      </c>
      <c r="K763" s="3">
        <f>'IECC Data-SI'!K763/Convert!$B$2*1000000</f>
        <v>342190.39957977575</v>
      </c>
      <c r="L763" s="3">
        <f>'IECC Data-SI'!L763/Convert!$B$2*1000000</f>
        <v>45533.132415069194</v>
      </c>
      <c r="M763" s="3">
        <f>'IECC Data-SI'!M763/Convert!$B$2*1000000</f>
        <v>1159502.5438936458</v>
      </c>
      <c r="N763" s="3">
        <f>'IECC Data-SI'!N763/Convert!$B$2*1000000</f>
        <v>691.90646675687981</v>
      </c>
      <c r="O763" s="3">
        <f>'IECC Data-SI'!O763/Convert!$B$2*1000000</f>
        <v>13.616243708034805</v>
      </c>
      <c r="P763" s="3">
        <f t="shared" si="22"/>
        <v>678.29022304884495</v>
      </c>
      <c r="Q763" s="3">
        <f>'IECC Data-SI'!Q763/Convert!$B$2*1000000</f>
        <v>0</v>
      </c>
      <c r="R763" s="3">
        <f>'IECC Data-SI'!R763/Convert!$B$2*1000000</f>
        <v>0</v>
      </c>
      <c r="S763" s="3">
        <f>'IECC Data-SI'!S763/Convert!$B$2*1000000</f>
        <v>317480.8083628554</v>
      </c>
      <c r="T763" s="3">
        <f>'IECC Data-SI'!T763/Convert!$B$2*1000000</f>
        <v>24472.636947483068</v>
      </c>
      <c r="U763" s="3">
        <f>'IECC Data-SI'!U763/Convert!$B$2*1000000</f>
        <v>81076.272830662332</v>
      </c>
      <c r="V763" s="3">
        <f>'IECC Data-SI'!V763/Convert!$B$2*1000000</f>
        <v>74555.291335748174</v>
      </c>
      <c r="W763" s="3">
        <f>'IECC Data-SI'!W763/Convert!$B$2*1000000</f>
        <v>4521983.7490143785</v>
      </c>
      <c r="X763" s="3">
        <f>'IECC Data-SI'!X763/Convert!$B$2*1000000</f>
        <v>132182.56966289654</v>
      </c>
      <c r="Y763" s="3">
        <f t="shared" si="23"/>
        <v>4654166.3186772754</v>
      </c>
      <c r="Z763" s="3">
        <f>'IECC Data-SI'!Y763/Convert!$B$2*1000000</f>
        <v>7142446.1964527182</v>
      </c>
      <c r="AA763" s="3">
        <f>'IECC Data-SI'!Z763/Convert!$B$2*1000000</f>
        <v>555458.72024411219</v>
      </c>
      <c r="AB763" s="3">
        <f>'IECC Data-SI'!AA763/Convert!$B$2*1000000</f>
        <v>7697904.9166968307</v>
      </c>
    </row>
    <row r="764" spans="1:28" x14ac:dyDescent="0.25">
      <c r="A764" s="93">
        <v>2006</v>
      </c>
      <c r="B764" s="93" t="s">
        <v>56</v>
      </c>
      <c r="C764" s="121" t="s">
        <v>11</v>
      </c>
      <c r="D764" s="3">
        <f>'IECC Data-SI'!D764*Convert!$B$1</f>
        <v>73958.828475207003</v>
      </c>
      <c r="E764" s="3">
        <f>'IECC Data-SI'!E764/Convert!$B$2*1000000</f>
        <v>0</v>
      </c>
      <c r="F764" s="3">
        <f>'IECC Data-SI'!F764/Convert!$B$2*1000000</f>
        <v>13894.998359802546</v>
      </c>
      <c r="G764" s="3">
        <f>'IECC Data-SI'!G764/Convert!$B$2*1000000</f>
        <v>2255150.6512593315</v>
      </c>
      <c r="H764" s="3">
        <f>'IECC Data-SI'!H764/Convert!$B$2*1000000</f>
        <v>1159246.6332826535</v>
      </c>
      <c r="I764" s="3">
        <f>'IECC Data-SI'!I764/Convert!$B$2*1000000</f>
        <v>79038.46611350165</v>
      </c>
      <c r="J764" s="3">
        <f>'IECC Data-SI'!J764/Convert!$B$2*1000000</f>
        <v>1237621.6274417306</v>
      </c>
      <c r="K764" s="3">
        <f>'IECC Data-SI'!K764/Convert!$B$2*1000000</f>
        <v>342190.39957977575</v>
      </c>
      <c r="L764" s="3">
        <f>'IECC Data-SI'!L764/Convert!$B$2*1000000</f>
        <v>45533.132415069194</v>
      </c>
      <c r="M764" s="3">
        <f>'IECC Data-SI'!M764/Convert!$B$2*1000000</f>
        <v>874759.33739624592</v>
      </c>
      <c r="N764" s="3">
        <f>'IECC Data-SI'!N764/Convert!$B$2*1000000</f>
        <v>199.04158632732157</v>
      </c>
      <c r="O764" s="3">
        <f>'IECC Data-SI'!O764/Convert!$B$2*1000000</f>
        <v>13.616243708034805</v>
      </c>
      <c r="P764" s="3">
        <f t="shared" si="22"/>
        <v>185.42534261928677</v>
      </c>
      <c r="Q764" s="3">
        <f>'IECC Data-SI'!Q764/Convert!$B$2*1000000</f>
        <v>0</v>
      </c>
      <c r="R764" s="3">
        <f>'IECC Data-SI'!R764/Convert!$B$2*1000000</f>
        <v>0</v>
      </c>
      <c r="S764" s="3">
        <f>'IECC Data-SI'!S764/Convert!$B$2*1000000</f>
        <v>236594.09894774295</v>
      </c>
      <c r="T764" s="3">
        <f>'IECC Data-SI'!T764/Convert!$B$2*1000000</f>
        <v>24482.115118260557</v>
      </c>
      <c r="U764" s="3">
        <f>'IECC Data-SI'!U764/Convert!$B$2*1000000</f>
        <v>85275.102485091076</v>
      </c>
      <c r="V764" s="3">
        <f>'IECC Data-SI'!V764/Convert!$B$2*1000000</f>
        <v>73929.732064433731</v>
      </c>
      <c r="W764" s="3">
        <f>'IECC Data-SI'!W764/Convert!$B$2*1000000</f>
        <v>3366689.5129459393</v>
      </c>
      <c r="X764" s="3">
        <f>'IECC Data-SI'!X764/Convert!$B$2*1000000</f>
        <v>13894.998359802546</v>
      </c>
      <c r="Y764" s="3">
        <f t="shared" si="23"/>
        <v>3380584.511305742</v>
      </c>
      <c r="Z764" s="3">
        <f>'IECC Data-SI'!Y764/Convert!$B$2*1000000</f>
        <v>5986545.3574545197</v>
      </c>
      <c r="AA764" s="3">
        <f>'IECC Data-SI'!Z764/Convert!$B$2*1000000</f>
        <v>441360.50042466947</v>
      </c>
      <c r="AB764" s="3">
        <f>'IECC Data-SI'!AA764/Convert!$B$2*1000000</f>
        <v>6427905.8578791888</v>
      </c>
    </row>
    <row r="765" spans="1:28" x14ac:dyDescent="0.25">
      <c r="A765" s="93">
        <v>2006</v>
      </c>
      <c r="B765" s="93" t="s">
        <v>56</v>
      </c>
      <c r="C765" s="121" t="s">
        <v>13</v>
      </c>
      <c r="D765" s="3">
        <f>'IECC Data-SI'!D765*Convert!$B$1</f>
        <v>73958.828475207003</v>
      </c>
      <c r="E765" s="3">
        <f>'IECC Data-SI'!E765/Convert!$B$2*1000000</f>
        <v>0</v>
      </c>
      <c r="F765" s="3">
        <f>'IECC Data-SI'!F765/Convert!$B$2*1000000</f>
        <v>371146.21130501234</v>
      </c>
      <c r="G765" s="3">
        <f>'IECC Data-SI'!G765/Convert!$B$2*1000000</f>
        <v>2543078.5231379685</v>
      </c>
      <c r="H765" s="3">
        <f>'IECC Data-SI'!H765/Convert!$B$2*1000000</f>
        <v>1159246.6332826535</v>
      </c>
      <c r="I765" s="3">
        <f>'IECC Data-SI'!I765/Convert!$B$2*1000000</f>
        <v>78943.684405726744</v>
      </c>
      <c r="J765" s="3">
        <f>'IECC Data-SI'!J765/Convert!$B$2*1000000</f>
        <v>1237621.6274417306</v>
      </c>
      <c r="K765" s="3">
        <f>'IECC Data-SI'!K765/Convert!$B$2*1000000</f>
        <v>342190.39957977575</v>
      </c>
      <c r="L765" s="3">
        <f>'IECC Data-SI'!L765/Convert!$B$2*1000000</f>
        <v>45533.132415069194</v>
      </c>
      <c r="M765" s="3">
        <f>'IECC Data-SI'!M765/Convert!$B$2*1000000</f>
        <v>1122386.0271289891</v>
      </c>
      <c r="N765" s="3">
        <f>'IECC Data-SI'!N765/Convert!$B$2*1000000</f>
        <v>1743.983423058437</v>
      </c>
      <c r="O765" s="3">
        <f>'IECC Data-SI'!O765/Convert!$B$2*1000000</f>
        <v>13.616243708034805</v>
      </c>
      <c r="P765" s="3">
        <f t="shared" si="22"/>
        <v>1730.3671793504022</v>
      </c>
      <c r="Q765" s="3">
        <f>'IECC Data-SI'!Q765/Convert!$B$2*1000000</f>
        <v>0</v>
      </c>
      <c r="R765" s="3">
        <f>'IECC Data-SI'!R765/Convert!$B$2*1000000</f>
        <v>0</v>
      </c>
      <c r="S765" s="3">
        <f>'IECC Data-SI'!S765/Convert!$B$2*1000000</f>
        <v>306050.13440520066</v>
      </c>
      <c r="T765" s="3">
        <f>'IECC Data-SI'!T765/Convert!$B$2*1000000</f>
        <v>24482.115118260557</v>
      </c>
      <c r="U765" s="3">
        <f>'IECC Data-SI'!U765/Convert!$B$2*1000000</f>
        <v>88232.291767668416</v>
      </c>
      <c r="V765" s="3">
        <f>'IECC Data-SI'!V765/Convert!$B$2*1000000</f>
        <v>74005.557430653658</v>
      </c>
      <c r="W765" s="3">
        <f>'IECC Data-SI'!W765/Convert!$B$2*1000000</f>
        <v>3973245.0518515087</v>
      </c>
      <c r="X765" s="3">
        <f>'IECC Data-SI'!X765/Convert!$B$2*1000000</f>
        <v>371146.21130501234</v>
      </c>
      <c r="Y765" s="3">
        <f t="shared" si="23"/>
        <v>4344391.2631565211</v>
      </c>
      <c r="Z765" s="3">
        <f>'IECC Data-SI'!Y765/Convert!$B$2*1000000</f>
        <v>6593091.4181893114</v>
      </c>
      <c r="AA765" s="3">
        <f>'IECC Data-SI'!Z765/Convert!$B$2*1000000</f>
        <v>801568.90265245666</v>
      </c>
      <c r="AB765" s="3">
        <f>'IECC Data-SI'!AA765/Convert!$B$2*1000000</f>
        <v>7394660.3208417678</v>
      </c>
    </row>
    <row r="766" spans="1:28" x14ac:dyDescent="0.25">
      <c r="A766" s="93">
        <v>2006</v>
      </c>
      <c r="B766" s="93" t="s">
        <v>56</v>
      </c>
      <c r="C766" s="121" t="s">
        <v>19</v>
      </c>
      <c r="D766" s="3">
        <f>'IECC Data-SI'!D766*Convert!$B$1</f>
        <v>73958.828475207003</v>
      </c>
      <c r="E766" s="3">
        <f>'IECC Data-SI'!E766/Convert!$B$2*1000000</f>
        <v>0</v>
      </c>
      <c r="F766" s="3">
        <f>'IECC Data-SI'!F766/Convert!$B$2*1000000</f>
        <v>194852.23484367036</v>
      </c>
      <c r="G766" s="3">
        <f>'IECC Data-SI'!G766/Convert!$B$2*1000000</f>
        <v>1923196.6761192463</v>
      </c>
      <c r="H766" s="3">
        <f>'IECC Data-SI'!H766/Convert!$B$2*1000000</f>
        <v>1159246.6332826535</v>
      </c>
      <c r="I766" s="3">
        <f>'IECC Data-SI'!I766/Convert!$B$2*1000000</f>
        <v>78915.24989339427</v>
      </c>
      <c r="J766" s="3">
        <f>'IECC Data-SI'!J766/Convert!$B$2*1000000</f>
        <v>1237621.6274417306</v>
      </c>
      <c r="K766" s="3">
        <f>'IECC Data-SI'!K766/Convert!$B$2*1000000</f>
        <v>342190.39957977575</v>
      </c>
      <c r="L766" s="3">
        <f>'IECC Data-SI'!L766/Convert!$B$2*1000000</f>
        <v>45533.132415069194</v>
      </c>
      <c r="M766" s="3">
        <f>'IECC Data-SI'!M766/Convert!$B$2*1000000</f>
        <v>870086.59920294257</v>
      </c>
      <c r="N766" s="3">
        <f>'IECC Data-SI'!N766/Convert!$B$2*1000000</f>
        <v>985.72976085911648</v>
      </c>
      <c r="O766" s="3">
        <f>'IECC Data-SI'!O766/Convert!$B$2*1000000</f>
        <v>13.616243708034805</v>
      </c>
      <c r="P766" s="3">
        <f t="shared" si="22"/>
        <v>972.11351715108162</v>
      </c>
      <c r="Q766" s="3">
        <f>'IECC Data-SI'!Q766/Convert!$B$2*1000000</f>
        <v>0</v>
      </c>
      <c r="R766" s="3">
        <f>'IECC Data-SI'!R766/Convert!$B$2*1000000</f>
        <v>0</v>
      </c>
      <c r="S766" s="3">
        <f>'IECC Data-SI'!S766/Convert!$B$2*1000000</f>
        <v>234101.34003326268</v>
      </c>
      <c r="T766" s="3">
        <f>'IECC Data-SI'!T766/Convert!$B$2*1000000</f>
        <v>24491.59328903805</v>
      </c>
      <c r="U766" s="3">
        <f>'IECC Data-SI'!U766/Convert!$B$2*1000000</f>
        <v>93606.414598506104</v>
      </c>
      <c r="V766" s="3">
        <f>'IECC Data-SI'!V766/Convert!$B$2*1000000</f>
        <v>73778.081331993875</v>
      </c>
      <c r="W766" s="3">
        <f>'IECC Data-SI'!W766/Convert!$B$2*1000000</f>
        <v>3028356.7288726023</v>
      </c>
      <c r="X766" s="3">
        <f>'IECC Data-SI'!X766/Convert!$B$2*1000000</f>
        <v>194852.23484367036</v>
      </c>
      <c r="Y766" s="3">
        <f t="shared" si="23"/>
        <v>3223208.9637162727</v>
      </c>
      <c r="Z766" s="3">
        <f>'IECC Data-SI'!Y766/Convert!$B$2*1000000</f>
        <v>5647947.1845994126</v>
      </c>
      <c r="AA766" s="3">
        <f>'IECC Data-SI'!Z766/Convert!$B$2*1000000</f>
        <v>630658.52719272976</v>
      </c>
      <c r="AB766" s="3">
        <f>'IECC Data-SI'!AA766/Convert!$B$2*1000000</f>
        <v>6278605.7117921421</v>
      </c>
    </row>
    <row r="767" spans="1:28" x14ac:dyDescent="0.25">
      <c r="A767" s="93">
        <v>2006</v>
      </c>
      <c r="B767" s="93" t="s">
        <v>56</v>
      </c>
      <c r="C767" s="121" t="s">
        <v>20</v>
      </c>
      <c r="D767" s="3">
        <f>'IECC Data-SI'!D767*Convert!$B$1</f>
        <v>73958.828475207003</v>
      </c>
      <c r="E767" s="3">
        <f>'IECC Data-SI'!E767/Convert!$B$2*1000000</f>
        <v>0</v>
      </c>
      <c r="F767" s="3">
        <f>'IECC Data-SI'!F767/Convert!$B$2*1000000</f>
        <v>367828.85153289029</v>
      </c>
      <c r="G767" s="3">
        <f>'IECC Data-SI'!G767/Convert!$B$2*1000000</f>
        <v>1454719.1291001735</v>
      </c>
      <c r="H767" s="3">
        <f>'IECC Data-SI'!H767/Convert!$B$2*1000000</f>
        <v>1159246.6332826535</v>
      </c>
      <c r="I767" s="3">
        <f>'IECC Data-SI'!I767/Convert!$B$2*1000000</f>
        <v>78972.118918059205</v>
      </c>
      <c r="J767" s="3">
        <f>'IECC Data-SI'!J767/Convert!$B$2*1000000</f>
        <v>1237621.6274417306</v>
      </c>
      <c r="K767" s="3">
        <f>'IECC Data-SI'!K767/Convert!$B$2*1000000</f>
        <v>342190.39957977575</v>
      </c>
      <c r="L767" s="3">
        <f>'IECC Data-SI'!L767/Convert!$B$2*1000000</f>
        <v>45533.132415069194</v>
      </c>
      <c r="M767" s="3">
        <f>'IECC Data-SI'!M767/Convert!$B$2*1000000</f>
        <v>969645.30504971335</v>
      </c>
      <c r="N767" s="3">
        <f>'IECC Data-SI'!N767/Convert!$B$2*1000000</f>
        <v>1772.4179353909115</v>
      </c>
      <c r="O767" s="3">
        <f>'IECC Data-SI'!O767/Convert!$B$2*1000000</f>
        <v>13.616243708034805</v>
      </c>
      <c r="P767" s="3">
        <f t="shared" si="22"/>
        <v>1758.8016916828767</v>
      </c>
      <c r="Q767" s="3">
        <f>'IECC Data-SI'!Q767/Convert!$B$2*1000000</f>
        <v>0</v>
      </c>
      <c r="R767" s="3">
        <f>'IECC Data-SI'!R767/Convert!$B$2*1000000</f>
        <v>0</v>
      </c>
      <c r="S767" s="3">
        <f>'IECC Data-SI'!S767/Convert!$B$2*1000000</f>
        <v>150807.17524066733</v>
      </c>
      <c r="T767" s="3">
        <f>'IECC Data-SI'!T767/Convert!$B$2*1000000</f>
        <v>24491.59328903805</v>
      </c>
      <c r="U767" s="3">
        <f>'IECC Data-SI'!U767/Convert!$B$2*1000000</f>
        <v>94999.70570279735</v>
      </c>
      <c r="V767" s="3">
        <f>'IECC Data-SI'!V767/Convert!$B$2*1000000</f>
        <v>72233.139495262745</v>
      </c>
      <c r="W767" s="3">
        <f>'IECC Data-SI'!W767/Convert!$B$2*1000000</f>
        <v>2576930.411082237</v>
      </c>
      <c r="X767" s="3">
        <f>'IECC Data-SI'!X767/Convert!$B$2*1000000</f>
        <v>367828.85153289029</v>
      </c>
      <c r="Y767" s="3">
        <f t="shared" si="23"/>
        <v>2944759.2626151275</v>
      </c>
      <c r="Z767" s="3">
        <f>'IECC Data-SI'!Y767/Convert!$B$2*1000000</f>
        <v>5195032.7939969813</v>
      </c>
      <c r="AA767" s="3">
        <f>'IECC Data-SI'!Z767/Convert!$B$2*1000000</f>
        <v>805018.95681546349</v>
      </c>
      <c r="AB767" s="3">
        <f>'IECC Data-SI'!AA767/Convert!$B$2*1000000</f>
        <v>6000051.7508124448</v>
      </c>
    </row>
    <row r="768" spans="1:28" x14ac:dyDescent="0.25">
      <c r="A768" s="93">
        <v>2006</v>
      </c>
      <c r="B768" s="93" t="s">
        <v>56</v>
      </c>
      <c r="C768" s="121" t="s">
        <v>3</v>
      </c>
      <c r="D768" s="3">
        <f>'IECC Data-SI'!D768*Convert!$B$1</f>
        <v>73958.828475207003</v>
      </c>
      <c r="E768" s="3">
        <f>'IECC Data-SI'!E768/Convert!$B$2*1000000</f>
        <v>0</v>
      </c>
      <c r="F768" s="3">
        <f>'IECC Data-SI'!F768/Convert!$B$2*1000000</f>
        <v>790763.78796611622</v>
      </c>
      <c r="G768" s="3">
        <f>'IECC Data-SI'!G768/Convert!$B$2*1000000</f>
        <v>1130774.208267069</v>
      </c>
      <c r="H768" s="3">
        <f>'IECC Data-SI'!H768/Convert!$B$2*1000000</f>
        <v>1159246.6332826535</v>
      </c>
      <c r="I768" s="3">
        <f>'IECC Data-SI'!I768/Convert!$B$2*1000000</f>
        <v>78962.640747281723</v>
      </c>
      <c r="J768" s="3">
        <f>'IECC Data-SI'!J768/Convert!$B$2*1000000</f>
        <v>1237621.6274417306</v>
      </c>
      <c r="K768" s="3">
        <f>'IECC Data-SI'!K768/Convert!$B$2*1000000</f>
        <v>342190.39957977575</v>
      </c>
      <c r="L768" s="3">
        <f>'IECC Data-SI'!L768/Convert!$B$2*1000000</f>
        <v>45533.132415069194</v>
      </c>
      <c r="M768" s="3">
        <f>'IECC Data-SI'!M768/Convert!$B$2*1000000</f>
        <v>798194.67385566956</v>
      </c>
      <c r="N768" s="3">
        <f>'IECC Data-SI'!N768/Convert!$B$2*1000000</f>
        <v>3383.706967564467</v>
      </c>
      <c r="O768" s="3">
        <f>'IECC Data-SI'!O768/Convert!$B$2*1000000</f>
        <v>13.616243708034805</v>
      </c>
      <c r="P768" s="3">
        <f t="shared" si="22"/>
        <v>3370.0907238564323</v>
      </c>
      <c r="Q768" s="3">
        <f>'IECC Data-SI'!Q768/Convert!$B$2*1000000</f>
        <v>0</v>
      </c>
      <c r="R768" s="3">
        <f>'IECC Data-SI'!R768/Convert!$B$2*1000000</f>
        <v>0</v>
      </c>
      <c r="S768" s="3">
        <f>'IECC Data-SI'!S768/Convert!$B$2*1000000</f>
        <v>213486.31859221868</v>
      </c>
      <c r="T768" s="3">
        <f>'IECC Data-SI'!T768/Convert!$B$2*1000000</f>
        <v>24501.071459815543</v>
      </c>
      <c r="U768" s="3">
        <f>'IECC Data-SI'!U768/Convert!$B$2*1000000</f>
        <v>106458.81417278458</v>
      </c>
      <c r="V768" s="3">
        <f>'IECC Data-SI'!V768/Convert!$B$2*1000000</f>
        <v>72896.61144968716</v>
      </c>
      <c r="W768" s="3">
        <f>'IECC Data-SI'!W768/Convert!$B$2*1000000</f>
        <v>2145825.2914388133</v>
      </c>
      <c r="X768" s="3">
        <f>'IECC Data-SI'!X768/Convert!$B$2*1000000</f>
        <v>790763.78796611622</v>
      </c>
      <c r="Y768" s="3">
        <f t="shared" si="23"/>
        <v>2936589.0794049297</v>
      </c>
      <c r="Z768" s="3">
        <f>'IECC Data-SI'!Y768/Convert!$B$2*1000000</f>
        <v>4764581.6681372039</v>
      </c>
      <c r="AA768" s="3">
        <f>'IECC Data-SI'!Z768/Convert!$B$2*1000000</f>
        <v>1239413.0017186766</v>
      </c>
      <c r="AB768" s="3">
        <f>'IECC Data-SI'!AA768/Convert!$B$2*1000000</f>
        <v>6003994.6698558806</v>
      </c>
    </row>
    <row r="769" spans="1:28" x14ac:dyDescent="0.25">
      <c r="A769" s="93">
        <v>2006</v>
      </c>
      <c r="B769" s="93" t="s">
        <v>56</v>
      </c>
      <c r="C769" s="121" t="s">
        <v>7</v>
      </c>
      <c r="D769" s="3">
        <f>'IECC Data-SI'!D769*Convert!$B$1</f>
        <v>73958.828475207003</v>
      </c>
      <c r="E769" s="3">
        <f>'IECC Data-SI'!E769/Convert!$B$2*1000000</f>
        <v>0</v>
      </c>
      <c r="F769" s="3">
        <f>'IECC Data-SI'!F769/Convert!$B$2*1000000</f>
        <v>582632.63586318039</v>
      </c>
      <c r="G769" s="3">
        <f>'IECC Data-SI'!G769/Convert!$B$2*1000000</f>
        <v>1053726.1580168407</v>
      </c>
      <c r="H769" s="3">
        <f>'IECC Data-SI'!H769/Convert!$B$2*1000000</f>
        <v>1159246.6332826535</v>
      </c>
      <c r="I769" s="3">
        <f>'IECC Data-SI'!I769/Convert!$B$2*1000000</f>
        <v>78953.162576504226</v>
      </c>
      <c r="J769" s="3">
        <f>'IECC Data-SI'!J769/Convert!$B$2*1000000</f>
        <v>1237621.6274417306</v>
      </c>
      <c r="K769" s="3">
        <f>'IECC Data-SI'!K769/Convert!$B$2*1000000</f>
        <v>342190.39957977575</v>
      </c>
      <c r="L769" s="3">
        <f>'IECC Data-SI'!L769/Convert!$B$2*1000000</f>
        <v>45533.132415069194</v>
      </c>
      <c r="M769" s="3">
        <f>'IECC Data-SI'!M769/Convert!$B$2*1000000</f>
        <v>915686.07881345437</v>
      </c>
      <c r="N769" s="3">
        <f>'IECC Data-SI'!N769/Convert!$B$2*1000000</f>
        <v>2748.669525472536</v>
      </c>
      <c r="O769" s="3">
        <f>'IECC Data-SI'!O769/Convert!$B$2*1000000</f>
        <v>13.616243708034805</v>
      </c>
      <c r="P769" s="3">
        <f t="shared" si="22"/>
        <v>2735.0532817645012</v>
      </c>
      <c r="Q769" s="3">
        <f>'IECC Data-SI'!Q769/Convert!$B$2*1000000</f>
        <v>0</v>
      </c>
      <c r="R769" s="3">
        <f>'IECC Data-SI'!R769/Convert!$B$2*1000000</f>
        <v>0</v>
      </c>
      <c r="S769" s="3">
        <f>'IECC Data-SI'!S769/Convert!$B$2*1000000</f>
        <v>177402.92244230848</v>
      </c>
      <c r="T769" s="3">
        <f>'IECC Data-SI'!T769/Convert!$B$2*1000000</f>
        <v>24501.071459815543</v>
      </c>
      <c r="U769" s="3">
        <f>'IECC Data-SI'!U769/Convert!$B$2*1000000</f>
        <v>103368.93049932236</v>
      </c>
      <c r="V769" s="3">
        <f>'IECC Data-SI'!V769/Convert!$B$2*1000000</f>
        <v>72119.401445932861</v>
      </c>
      <c r="W769" s="3">
        <f>'IECC Data-SI'!W769/Convert!$B$2*1000000</f>
        <v>2149550.2125543677</v>
      </c>
      <c r="X769" s="3">
        <f>'IECC Data-SI'!X769/Convert!$B$2*1000000</f>
        <v>582632.63586318039</v>
      </c>
      <c r="Y769" s="3">
        <f t="shared" si="23"/>
        <v>2732182.848417548</v>
      </c>
      <c r="Z769" s="3">
        <f>'IECC Data-SI'!Y769/Convert!$B$2*1000000</f>
        <v>4767529.3792490046</v>
      </c>
      <c r="AA769" s="3">
        <f>'IECC Data-SI'!Z769/Convert!$B$2*1000000</f>
        <v>1028191.9659422785</v>
      </c>
      <c r="AB769" s="3">
        <f>'IECC Data-SI'!AA769/Convert!$B$2*1000000</f>
        <v>5795721.3451912832</v>
      </c>
    </row>
    <row r="770" spans="1:28" x14ac:dyDescent="0.25">
      <c r="A770" s="93">
        <v>2006</v>
      </c>
      <c r="B770" s="93" t="s">
        <v>56</v>
      </c>
      <c r="C770" s="121" t="s">
        <v>17</v>
      </c>
      <c r="D770" s="3">
        <f>'IECC Data-SI'!D770*Convert!$B$1</f>
        <v>73958.828475207003</v>
      </c>
      <c r="E770" s="3">
        <f>'IECC Data-SI'!E770/Convert!$B$2*1000000</f>
        <v>0</v>
      </c>
      <c r="F770" s="3">
        <f>'IECC Data-SI'!F770/Convert!$B$2*1000000</f>
        <v>326940.02279879199</v>
      </c>
      <c r="G770" s="3">
        <f>'IECC Data-SI'!G770/Convert!$B$2*1000000</f>
        <v>822098.62055650319</v>
      </c>
      <c r="H770" s="3">
        <f>'IECC Data-SI'!H770/Convert!$B$2*1000000</f>
        <v>1159246.6332826535</v>
      </c>
      <c r="I770" s="3">
        <f>'IECC Data-SI'!I770/Convert!$B$2*1000000</f>
        <v>78943.684405726744</v>
      </c>
      <c r="J770" s="3">
        <f>'IECC Data-SI'!J770/Convert!$B$2*1000000</f>
        <v>1237621.6274417306</v>
      </c>
      <c r="K770" s="3">
        <f>'IECC Data-SI'!K770/Convert!$B$2*1000000</f>
        <v>342190.39957977575</v>
      </c>
      <c r="L770" s="3">
        <f>'IECC Data-SI'!L770/Convert!$B$2*1000000</f>
        <v>45533.132415069194</v>
      </c>
      <c r="M770" s="3">
        <f>'IECC Data-SI'!M770/Convert!$B$2*1000000</f>
        <v>699545.87240353797</v>
      </c>
      <c r="N770" s="3">
        <f>'IECC Data-SI'!N770/Convert!$B$2*1000000</f>
        <v>1412.2474458462343</v>
      </c>
      <c r="O770" s="3">
        <f>'IECC Data-SI'!O770/Convert!$B$2*1000000</f>
        <v>13.616243708034805</v>
      </c>
      <c r="P770" s="3">
        <f t="shared" si="22"/>
        <v>1398.6312021381996</v>
      </c>
      <c r="Q770" s="3">
        <f>'IECC Data-SI'!Q770/Convert!$B$2*1000000</f>
        <v>0</v>
      </c>
      <c r="R770" s="3">
        <f>'IECC Data-SI'!R770/Convert!$B$2*1000000</f>
        <v>0</v>
      </c>
      <c r="S770" s="3">
        <f>'IECC Data-SI'!S770/Convert!$B$2*1000000</f>
        <v>0</v>
      </c>
      <c r="T770" s="3">
        <f>'IECC Data-SI'!T770/Convert!$B$2*1000000</f>
        <v>24501.071459815543</v>
      </c>
      <c r="U770" s="3">
        <f>'IECC Data-SI'!U770/Convert!$B$2*1000000</f>
        <v>105548.90977814539</v>
      </c>
      <c r="V770" s="3">
        <f>'IECC Data-SI'!V770/Convert!$B$2*1000000</f>
        <v>72962.958645129605</v>
      </c>
      <c r="W770" s="3">
        <f>'IECC Data-SI'!W770/Convert!$B$2*1000000</f>
        <v>1523043.1241621797</v>
      </c>
      <c r="X770" s="3">
        <f>'IECC Data-SI'!X770/Convert!$B$2*1000000</f>
        <v>326940.02279879199</v>
      </c>
      <c r="Y770" s="3">
        <f t="shared" si="23"/>
        <v>1849983.1469609716</v>
      </c>
      <c r="Z770" s="3">
        <f>'IECC Data-SI'!Y770/Convert!$B$2*1000000</f>
        <v>4141856.3698852351</v>
      </c>
      <c r="AA770" s="3">
        <f>'IECC Data-SI'!Z770/Convert!$B$2*1000000</f>
        <v>774679.33215671324</v>
      </c>
      <c r="AB770" s="3">
        <f>'IECC Data-SI'!AA770/Convert!$B$2*1000000</f>
        <v>4916535.7020419482</v>
      </c>
    </row>
    <row r="771" spans="1:28" x14ac:dyDescent="0.25">
      <c r="A771" s="93">
        <v>2006</v>
      </c>
      <c r="B771" s="93" t="s">
        <v>56</v>
      </c>
      <c r="C771" s="121" t="s">
        <v>14</v>
      </c>
      <c r="D771" s="3">
        <f>'IECC Data-SI'!D771*Convert!$B$1</f>
        <v>73958.828475207003</v>
      </c>
      <c r="E771" s="3">
        <f>'IECC Data-SI'!E771/Convert!$B$2*1000000</f>
        <v>0</v>
      </c>
      <c r="F771" s="3">
        <f>'IECC Data-SI'!F771/Convert!$B$2*1000000</f>
        <v>1463647.5659725708</v>
      </c>
      <c r="G771" s="3">
        <f>'IECC Data-SI'!G771/Convert!$B$2*1000000</f>
        <v>764120.6499105877</v>
      </c>
      <c r="H771" s="3">
        <f>'IECC Data-SI'!H771/Convert!$B$2*1000000</f>
        <v>1159246.6332826535</v>
      </c>
      <c r="I771" s="3">
        <f>'IECC Data-SI'!I771/Convert!$B$2*1000000</f>
        <v>78839.424527174342</v>
      </c>
      <c r="J771" s="3">
        <f>'IECC Data-SI'!J771/Convert!$B$2*1000000</f>
        <v>1237621.6274417306</v>
      </c>
      <c r="K771" s="3">
        <f>'IECC Data-SI'!K771/Convert!$B$2*1000000</f>
        <v>342190.39957977575</v>
      </c>
      <c r="L771" s="3">
        <f>'IECC Data-SI'!L771/Convert!$B$2*1000000</f>
        <v>45533.132415069194</v>
      </c>
      <c r="M771" s="3">
        <f>'IECC Data-SI'!M771/Convert!$B$2*1000000</f>
        <v>774461.33422883088</v>
      </c>
      <c r="N771" s="3">
        <f>'IECC Data-SI'!N771/Convert!$B$2*1000000</f>
        <v>5942.8130774871724</v>
      </c>
      <c r="O771" s="3">
        <f>'IECC Data-SI'!O771/Convert!$B$2*1000000</f>
        <v>13.616243708034805</v>
      </c>
      <c r="P771" s="3">
        <f t="shared" ref="P771:P834" si="24">N771-O771</f>
        <v>5929.1968337791377</v>
      </c>
      <c r="Q771" s="3">
        <f>'IECC Data-SI'!Q771/Convert!$B$2*1000000</f>
        <v>0</v>
      </c>
      <c r="R771" s="3">
        <f>'IECC Data-SI'!R771/Convert!$B$2*1000000</f>
        <v>0</v>
      </c>
      <c r="S771" s="3">
        <f>'IECC Data-SI'!S771/Convert!$B$2*1000000</f>
        <v>207780.45978416875</v>
      </c>
      <c r="T771" s="3">
        <f>'IECC Data-SI'!T771/Convert!$B$2*1000000</f>
        <v>24510.549630593032</v>
      </c>
      <c r="U771" s="3">
        <f>'IECC Data-SI'!U771/Convert!$B$2*1000000</f>
        <v>115823.24690094619</v>
      </c>
      <c r="V771" s="3">
        <f>'IECC Data-SI'!V771/Convert!$B$2*1000000</f>
        <v>72593.309984807434</v>
      </c>
      <c r="W771" s="3">
        <f>'IECC Data-SI'!W771/Convert!$B$2*1000000</f>
        <v>1752291.6407573663</v>
      </c>
      <c r="X771" s="3">
        <f>'IECC Data-SI'!X771/Convert!$B$2*1000000</f>
        <v>1463647.5659725708</v>
      </c>
      <c r="Y771" s="3">
        <f t="shared" ref="Y771:Y834" si="25">SUM(W771:X771)</f>
        <v>3215939.2067299373</v>
      </c>
      <c r="Z771" s="3">
        <f>'IECC Data-SI'!Y771/Convert!$B$2*1000000</f>
        <v>4370630.9779415475</v>
      </c>
      <c r="AA771" s="3">
        <f>'IECC Data-SI'!Z771/Convert!$B$2*1000000</f>
        <v>1921661.2124532927</v>
      </c>
      <c r="AB771" s="3">
        <f>'IECC Data-SI'!AA771/Convert!$B$2*1000000</f>
        <v>6292292.1903948402</v>
      </c>
    </row>
    <row r="772" spans="1:28" x14ac:dyDescent="0.25">
      <c r="A772" s="93">
        <v>2006</v>
      </c>
      <c r="B772" s="93" t="s">
        <v>56</v>
      </c>
      <c r="C772" s="121" t="s">
        <v>2</v>
      </c>
      <c r="D772" s="3">
        <f>'IECC Data-SI'!D772*Convert!$B$1</f>
        <v>73958.828475207003</v>
      </c>
      <c r="E772" s="3">
        <f>'IECC Data-SI'!E772/Convert!$B$2*1000000</f>
        <v>0</v>
      </c>
      <c r="F772" s="3">
        <f>'IECC Data-SI'!F772/Convert!$B$2*1000000</f>
        <v>854295.96668764181</v>
      </c>
      <c r="G772" s="3">
        <f>'IECC Data-SI'!G772/Convert!$B$2*1000000</f>
        <v>718151.52163975395</v>
      </c>
      <c r="H772" s="3">
        <f>'IECC Data-SI'!H772/Convert!$B$2*1000000</f>
        <v>1159246.6332826535</v>
      </c>
      <c r="I772" s="3">
        <f>'IECC Data-SI'!I772/Convert!$B$2*1000000</f>
        <v>78896.293551839277</v>
      </c>
      <c r="J772" s="3">
        <f>'IECC Data-SI'!J772/Convert!$B$2*1000000</f>
        <v>1237621.6274417306</v>
      </c>
      <c r="K772" s="3">
        <f>'IECC Data-SI'!K772/Convert!$B$2*1000000</f>
        <v>342190.39957977575</v>
      </c>
      <c r="L772" s="3">
        <f>'IECC Data-SI'!L772/Convert!$B$2*1000000</f>
        <v>45533.132415069194</v>
      </c>
      <c r="M772" s="3">
        <f>'IECC Data-SI'!M772/Convert!$B$2*1000000</f>
        <v>907714.93718958402</v>
      </c>
      <c r="N772" s="3">
        <f>'IECC Data-SI'!N772/Convert!$B$2*1000000</f>
        <v>3971.3535557689406</v>
      </c>
      <c r="O772" s="3">
        <f>'IECC Data-SI'!O772/Convert!$B$2*1000000</f>
        <v>13.616243708034805</v>
      </c>
      <c r="P772" s="3">
        <f t="shared" si="24"/>
        <v>3957.7373120609059</v>
      </c>
      <c r="Q772" s="3">
        <f>'IECC Data-SI'!Q772/Convert!$B$2*1000000</f>
        <v>0</v>
      </c>
      <c r="R772" s="3">
        <f>'IECC Data-SI'!R772/Convert!$B$2*1000000</f>
        <v>0</v>
      </c>
      <c r="S772" s="3">
        <f>'IECC Data-SI'!S772/Convert!$B$2*1000000</f>
        <v>168019.53337259192</v>
      </c>
      <c r="T772" s="3">
        <f>'IECC Data-SI'!T772/Convert!$B$2*1000000</f>
        <v>24501.071459815543</v>
      </c>
      <c r="U772" s="3">
        <f>'IECC Data-SI'!U772/Convert!$B$2*1000000</f>
        <v>113017.70835080869</v>
      </c>
      <c r="V772" s="3">
        <f>'IECC Data-SI'!V772/Convert!$B$2*1000000</f>
        <v>71872.969005718071</v>
      </c>
      <c r="W772" s="3">
        <f>'IECC Data-SI'!W772/Convert!$B$2*1000000</f>
        <v>1797843.7295139909</v>
      </c>
      <c r="X772" s="3">
        <f>'IECC Data-SI'!X772/Convert!$B$2*1000000</f>
        <v>854295.96668764181</v>
      </c>
      <c r="Y772" s="3">
        <f t="shared" si="25"/>
        <v>2652139.6962016327</v>
      </c>
      <c r="Z772" s="3">
        <f>'IECC Data-SI'!Y772/Convert!$B$2*1000000</f>
        <v>4415538.5510853026</v>
      </c>
      <c r="AA772" s="3">
        <f>'IECC Data-SI'!Z772/Convert!$B$2*1000000</f>
        <v>1309504.0746182262</v>
      </c>
      <c r="AB772" s="3">
        <f>'IECC Data-SI'!AA772/Convert!$B$2*1000000</f>
        <v>5725042.6257035285</v>
      </c>
    </row>
    <row r="773" spans="1:28" x14ac:dyDescent="0.25">
      <c r="A773" s="93">
        <v>2006</v>
      </c>
      <c r="B773" s="93" t="s">
        <v>56</v>
      </c>
      <c r="C773" s="121" t="s">
        <v>18</v>
      </c>
      <c r="D773" s="3">
        <f>'IECC Data-SI'!D773*Convert!$B$1</f>
        <v>73958.828475207003</v>
      </c>
      <c r="E773" s="3">
        <f>'IECC Data-SI'!E773/Convert!$B$2*1000000</f>
        <v>0</v>
      </c>
      <c r="F773" s="3">
        <f>'IECC Data-SI'!F773/Convert!$B$2*1000000</f>
        <v>976820.28032827436</v>
      </c>
      <c r="G773" s="3">
        <f>'IECC Data-SI'!G773/Convert!$B$2*1000000</f>
        <v>295699.97191617999</v>
      </c>
      <c r="H773" s="3">
        <f>'IECC Data-SI'!H773/Convert!$B$2*1000000</f>
        <v>1159246.6332826535</v>
      </c>
      <c r="I773" s="3">
        <f>'IECC Data-SI'!I773/Convert!$B$2*1000000</f>
        <v>78744.642819399422</v>
      </c>
      <c r="J773" s="3">
        <f>'IECC Data-SI'!J773/Convert!$B$2*1000000</f>
        <v>1237621.6274417306</v>
      </c>
      <c r="K773" s="3">
        <f>'IECC Data-SI'!K773/Convert!$B$2*1000000</f>
        <v>342190.39957977575</v>
      </c>
      <c r="L773" s="3">
        <f>'IECC Data-SI'!L773/Convert!$B$2*1000000</f>
        <v>45533.132415069194</v>
      </c>
      <c r="M773" s="3">
        <f>'IECC Data-SI'!M773/Convert!$B$2*1000000</f>
        <v>661917.53441689676</v>
      </c>
      <c r="N773" s="3">
        <f>'IECC Data-SI'!N773/Convert!$B$2*1000000</f>
        <v>4293.6113622036519</v>
      </c>
      <c r="O773" s="3">
        <f>'IECC Data-SI'!O773/Convert!$B$2*1000000</f>
        <v>13.616243708034805</v>
      </c>
      <c r="P773" s="3">
        <f t="shared" si="24"/>
        <v>4279.9951184956171</v>
      </c>
      <c r="Q773" s="3">
        <f>'IECC Data-SI'!Q773/Convert!$B$2*1000000</f>
        <v>0</v>
      </c>
      <c r="R773" s="3">
        <f>'IECC Data-SI'!R773/Convert!$B$2*1000000</f>
        <v>0</v>
      </c>
      <c r="S773" s="3">
        <f>'IECC Data-SI'!S773/Convert!$B$2*1000000</f>
        <v>100705.56451084724</v>
      </c>
      <c r="T773" s="3">
        <f>'IECC Data-SI'!T773/Convert!$B$2*1000000</f>
        <v>24510.549630593032</v>
      </c>
      <c r="U773" s="3">
        <f>'IECC Data-SI'!U773/Convert!$B$2*1000000</f>
        <v>117131.23446824001</v>
      </c>
      <c r="V773" s="3">
        <f>'IECC Data-SI'!V773/Convert!$B$2*1000000</f>
        <v>72176.27047059781</v>
      </c>
      <c r="W773" s="3">
        <f>'IECC Data-SI'!W773/Convert!$B$2*1000000</f>
        <v>1062603.0659624194</v>
      </c>
      <c r="X773" s="3">
        <f>'IECC Data-SI'!X773/Convert!$B$2*1000000</f>
        <v>976820.28032827436</v>
      </c>
      <c r="Y773" s="3">
        <f t="shared" si="25"/>
        <v>2039423.3462906936</v>
      </c>
      <c r="Z773" s="3">
        <f>'IECC Data-SI'!Y773/Convert!$B$2*1000000</f>
        <v>3680449.5382661712</v>
      </c>
      <c r="AA773" s="3">
        <f>'IECC Data-SI'!Z773/Convert!$B$2*1000000</f>
        <v>1436132.4362055128</v>
      </c>
      <c r="AB773" s="3">
        <f>'IECC Data-SI'!AA773/Convert!$B$2*1000000</f>
        <v>5116581.9744716836</v>
      </c>
    </row>
    <row r="774" spans="1:28" x14ac:dyDescent="0.25">
      <c r="A774" s="93">
        <v>2006</v>
      </c>
      <c r="B774" s="93" t="s">
        <v>56</v>
      </c>
      <c r="C774" s="121" t="s">
        <v>4</v>
      </c>
      <c r="D774" s="3">
        <f>'IECC Data-SI'!D774*Convert!$B$1</f>
        <v>73958.828475207003</v>
      </c>
      <c r="E774" s="3">
        <f>'IECC Data-SI'!E774/Convert!$B$2*1000000</f>
        <v>0</v>
      </c>
      <c r="F774" s="3">
        <f>'IECC Data-SI'!F774/Convert!$B$2*1000000</f>
        <v>1673333.1380830151</v>
      </c>
      <c r="G774" s="3">
        <f>'IECC Data-SI'!G774/Convert!$B$2*1000000</f>
        <v>423209.80338577321</v>
      </c>
      <c r="H774" s="3">
        <f>'IECC Data-SI'!H774/Convert!$B$2*1000000</f>
        <v>1159246.6332826535</v>
      </c>
      <c r="I774" s="3">
        <f>'IECC Data-SI'!I774/Convert!$B$2*1000000</f>
        <v>78858.38086872932</v>
      </c>
      <c r="J774" s="3">
        <f>'IECC Data-SI'!J774/Convert!$B$2*1000000</f>
        <v>1237621.6274417306</v>
      </c>
      <c r="K774" s="3">
        <f>'IECC Data-SI'!K774/Convert!$B$2*1000000</f>
        <v>342190.39957977575</v>
      </c>
      <c r="L774" s="3">
        <f>'IECC Data-SI'!L774/Convert!$B$2*1000000</f>
        <v>45533.132415069194</v>
      </c>
      <c r="M774" s="3">
        <f>'IECC Data-SI'!M774/Convert!$B$2*1000000</f>
        <v>731601.0459730142</v>
      </c>
      <c r="N774" s="3">
        <f>'IECC Data-SI'!N774/Convert!$B$2*1000000</f>
        <v>6691.5885689090028</v>
      </c>
      <c r="O774" s="3">
        <f>'IECC Data-SI'!O774/Convert!$B$2*1000000</f>
        <v>13.616243708034805</v>
      </c>
      <c r="P774" s="3">
        <f t="shared" si="24"/>
        <v>6677.972325200968</v>
      </c>
      <c r="Q774" s="3">
        <f>'IECC Data-SI'!Q774/Convert!$B$2*1000000</f>
        <v>0</v>
      </c>
      <c r="R774" s="3">
        <f>'IECC Data-SI'!R774/Convert!$B$2*1000000</f>
        <v>0</v>
      </c>
      <c r="S774" s="3">
        <f>'IECC Data-SI'!S774/Convert!$B$2*1000000</f>
        <v>134599.50321115684</v>
      </c>
      <c r="T774" s="3">
        <f>'IECC Data-SI'!T774/Convert!$B$2*1000000</f>
        <v>24510.549630593032</v>
      </c>
      <c r="U774" s="3">
        <f>'IECC Data-SI'!U774/Convert!$B$2*1000000</f>
        <v>123443.69620604937</v>
      </c>
      <c r="V774" s="3">
        <f>'IECC Data-SI'!V774/Convert!$B$2*1000000</f>
        <v>72176.27047059781</v>
      </c>
      <c r="W774" s="3">
        <f>'IECC Data-SI'!W774/Convert!$B$2*1000000</f>
        <v>1296088.3248951451</v>
      </c>
      <c r="X774" s="3">
        <f>'IECC Data-SI'!X774/Convert!$B$2*1000000</f>
        <v>1673333.1380830151</v>
      </c>
      <c r="Y774" s="3">
        <f t="shared" si="25"/>
        <v>2969421.46297816</v>
      </c>
      <c r="Z774" s="3">
        <f>'IECC Data-SI'!Y774/Convert!$B$2*1000000</f>
        <v>3914048.535248227</v>
      </c>
      <c r="AA774" s="3">
        <f>'IECC Data-SI'!Z774/Convert!$B$2*1000000</f>
        <v>2138967.2338688402</v>
      </c>
      <c r="AB774" s="3">
        <f>'IECC Data-SI'!AA774/Convert!$B$2*1000000</f>
        <v>6053015.7691170685</v>
      </c>
    </row>
    <row r="775" spans="1:28" x14ac:dyDescent="0.25">
      <c r="A775" s="93">
        <v>2006</v>
      </c>
      <c r="B775" s="93" t="s">
        <v>56</v>
      </c>
      <c r="C775" s="121" t="s">
        <v>5</v>
      </c>
      <c r="D775" s="3">
        <f>'IECC Data-SI'!D775*Convert!$B$1</f>
        <v>73958.828475207003</v>
      </c>
      <c r="E775" s="3">
        <f>'IECC Data-SI'!E775/Convert!$B$2*1000000</f>
        <v>0</v>
      </c>
      <c r="F775" s="3">
        <f>'IECC Data-SI'!F775/Convert!$B$2*1000000</f>
        <v>1150773.1486075763</v>
      </c>
      <c r="G775" s="3">
        <f>'IECC Data-SI'!G775/Convert!$B$2*1000000</f>
        <v>492997.57482044311</v>
      </c>
      <c r="H775" s="3">
        <f>'IECC Data-SI'!H775/Convert!$B$2*1000000</f>
        <v>1159246.6332826535</v>
      </c>
      <c r="I775" s="3">
        <f>'IECC Data-SI'!I775/Convert!$B$2*1000000</f>
        <v>78867.859039506802</v>
      </c>
      <c r="J775" s="3">
        <f>'IECC Data-SI'!J775/Convert!$B$2*1000000</f>
        <v>1237621.6274417306</v>
      </c>
      <c r="K775" s="3">
        <f>'IECC Data-SI'!K775/Convert!$B$2*1000000</f>
        <v>342190.39957977575</v>
      </c>
      <c r="L775" s="3">
        <f>'IECC Data-SI'!L775/Convert!$B$2*1000000</f>
        <v>45533.132415069194</v>
      </c>
      <c r="M775" s="3">
        <f>'IECC Data-SI'!M775/Convert!$B$2*1000000</f>
        <v>846571.25750398624</v>
      </c>
      <c r="N775" s="3">
        <f>'IECC Data-SI'!N775/Convert!$B$2*1000000</f>
        <v>5364.6446600601921</v>
      </c>
      <c r="O775" s="3">
        <f>'IECC Data-SI'!O775/Convert!$B$2*1000000</f>
        <v>13.616243708034805</v>
      </c>
      <c r="P775" s="3">
        <f t="shared" si="24"/>
        <v>5351.0284163521574</v>
      </c>
      <c r="Q775" s="3">
        <f>'IECC Data-SI'!Q775/Convert!$B$2*1000000</f>
        <v>0</v>
      </c>
      <c r="R775" s="3">
        <f>'IECC Data-SI'!R775/Convert!$B$2*1000000</f>
        <v>0</v>
      </c>
      <c r="S775" s="3">
        <f>'IECC Data-SI'!S775/Convert!$B$2*1000000</f>
        <v>152020.38110018623</v>
      </c>
      <c r="T775" s="3">
        <f>'IECC Data-SI'!T775/Convert!$B$2*1000000</f>
        <v>24510.549630593032</v>
      </c>
      <c r="U775" s="3">
        <f>'IECC Data-SI'!U775/Convert!$B$2*1000000</f>
        <v>120941.45912079159</v>
      </c>
      <c r="V775" s="3">
        <f>'IECC Data-SI'!V775/Convert!$B$2*1000000</f>
        <v>71806.621810275639</v>
      </c>
      <c r="W775" s="3">
        <f>'IECC Data-SI'!W775/Convert!$B$2*1000000</f>
        <v>1496940.2418409677</v>
      </c>
      <c r="X775" s="3">
        <f>'IECC Data-SI'!X775/Convert!$B$2*1000000</f>
        <v>1150773.1486075763</v>
      </c>
      <c r="Y775" s="3">
        <f t="shared" si="25"/>
        <v>2647713.3904485442</v>
      </c>
      <c r="Z775" s="3">
        <f>'IECC Data-SI'!Y775/Convert!$B$2*1000000</f>
        <v>4114530.8035337278</v>
      </c>
      <c r="AA775" s="3">
        <f>'IECC Data-SI'!Z775/Convert!$B$2*1000000</f>
        <v>1613905.0073081437</v>
      </c>
      <c r="AB775" s="3">
        <f>'IECC Data-SI'!AA775/Convert!$B$2*1000000</f>
        <v>5728435.8108418714</v>
      </c>
    </row>
    <row r="776" spans="1:28" x14ac:dyDescent="0.25">
      <c r="A776" s="93">
        <v>2006</v>
      </c>
      <c r="B776" s="93" t="s">
        <v>56</v>
      </c>
      <c r="C776" s="121" t="s">
        <v>15</v>
      </c>
      <c r="D776" s="3">
        <f>'IECC Data-SI'!D776*Convert!$B$1</f>
        <v>73958.828475207003</v>
      </c>
      <c r="E776" s="3">
        <f>'IECC Data-SI'!E776/Convert!$B$2*1000000</f>
        <v>0</v>
      </c>
      <c r="F776" s="3">
        <f>'IECC Data-SI'!F776/Convert!$B$2*1000000</f>
        <v>1033357.5690160113</v>
      </c>
      <c r="G776" s="3">
        <f>'IECC Data-SI'!G776/Convert!$B$2*1000000</f>
        <v>183431.03905679309</v>
      </c>
      <c r="H776" s="3">
        <f>'IECC Data-SI'!H776/Convert!$B$2*1000000</f>
        <v>1159246.6332826535</v>
      </c>
      <c r="I776" s="3">
        <f>'IECC Data-SI'!I776/Convert!$B$2*1000000</f>
        <v>78744.642819399422</v>
      </c>
      <c r="J776" s="3">
        <f>'IECC Data-SI'!J776/Convert!$B$2*1000000</f>
        <v>1237621.6274417306</v>
      </c>
      <c r="K776" s="3">
        <f>'IECC Data-SI'!K776/Convert!$B$2*1000000</f>
        <v>342190.39957977575</v>
      </c>
      <c r="L776" s="3">
        <f>'IECC Data-SI'!L776/Convert!$B$2*1000000</f>
        <v>45533.132415069194</v>
      </c>
      <c r="M776" s="3">
        <f>'IECC Data-SI'!M776/Convert!$B$2*1000000</f>
        <v>623104.42508306901</v>
      </c>
      <c r="N776" s="3">
        <f>'IECC Data-SI'!N776/Convert!$B$2*1000000</f>
        <v>4426.3057530885326</v>
      </c>
      <c r="O776" s="3">
        <f>'IECC Data-SI'!O776/Convert!$B$2*1000000</f>
        <v>13.616243708034805</v>
      </c>
      <c r="P776" s="3">
        <f t="shared" si="24"/>
        <v>4412.6895093804978</v>
      </c>
      <c r="Q776" s="3">
        <f>'IECC Data-SI'!Q776/Convert!$B$2*1000000</f>
        <v>0</v>
      </c>
      <c r="R776" s="3">
        <f>'IECC Data-SI'!R776/Convert!$B$2*1000000</f>
        <v>0</v>
      </c>
      <c r="S776" s="3">
        <f>'IECC Data-SI'!S776/Convert!$B$2*1000000</f>
        <v>130362.76087361814</v>
      </c>
      <c r="T776" s="3">
        <f>'IECC Data-SI'!T776/Convert!$B$2*1000000</f>
        <v>24520.027801370525</v>
      </c>
      <c r="U776" s="3">
        <f>'IECC Data-SI'!U776/Convert!$B$2*1000000</f>
        <v>121206.84790256136</v>
      </c>
      <c r="V776" s="3">
        <f>'IECC Data-SI'!V776/Convert!$B$2*1000000</f>
        <v>72062.532421267912</v>
      </c>
      <c r="W776" s="3">
        <f>'IECC Data-SI'!W776/Convert!$B$2*1000000</f>
        <v>941310.91452286066</v>
      </c>
      <c r="X776" s="3">
        <f>'IECC Data-SI'!X776/Convert!$B$2*1000000</f>
        <v>1033357.5690160113</v>
      </c>
      <c r="Y776" s="3">
        <f t="shared" si="25"/>
        <v>1974668.4835388721</v>
      </c>
      <c r="Z776" s="3">
        <f>'IECC Data-SI'!Y776/Convert!$B$2*1000000</f>
        <v>3559043.6487772823</v>
      </c>
      <c r="AA776" s="3">
        <f>'IECC Data-SI'!Z776/Convert!$B$2*1000000</f>
        <v>1496754.8164983487</v>
      </c>
      <c r="AB776" s="3">
        <f>'IECC Data-SI'!AA776/Convert!$B$2*1000000</f>
        <v>5055798.4652756304</v>
      </c>
    </row>
    <row r="777" spans="1:28" x14ac:dyDescent="0.25">
      <c r="A777" s="93">
        <v>2006</v>
      </c>
      <c r="B777" s="93" t="s">
        <v>56</v>
      </c>
      <c r="C777" s="121" t="s">
        <v>16</v>
      </c>
      <c r="D777" s="3">
        <f>'IECC Data-SI'!D777*Convert!$B$1</f>
        <v>73958.828475207003</v>
      </c>
      <c r="E777" s="3">
        <f>'IECC Data-SI'!E777/Convert!$B$2*1000000</f>
        <v>0</v>
      </c>
      <c r="F777" s="3">
        <f>'IECC Data-SI'!F777/Convert!$B$2*1000000</f>
        <v>2636713.3722488065</v>
      </c>
      <c r="G777" s="3">
        <f>'IECC Data-SI'!G777/Convert!$B$2*1000000</f>
        <v>455757.84183567902</v>
      </c>
      <c r="H777" s="3">
        <f>'IECC Data-SI'!H777/Convert!$B$2*1000000</f>
        <v>1159246.6332826535</v>
      </c>
      <c r="I777" s="3">
        <f>'IECC Data-SI'!I777/Convert!$B$2*1000000</f>
        <v>78829.946356396846</v>
      </c>
      <c r="J777" s="3">
        <f>'IECC Data-SI'!J777/Convert!$B$2*1000000</f>
        <v>1237621.6274417306</v>
      </c>
      <c r="K777" s="3">
        <f>'IECC Data-SI'!K777/Convert!$B$2*1000000</f>
        <v>342190.39957977575</v>
      </c>
      <c r="L777" s="3">
        <f>'IECC Data-SI'!L777/Convert!$B$2*1000000</f>
        <v>45533.132415069194</v>
      </c>
      <c r="M777" s="3">
        <f>'IECC Data-SI'!M777/Convert!$B$2*1000000</f>
        <v>806573.37682297209</v>
      </c>
      <c r="N777" s="3">
        <f>'IECC Data-SI'!N777/Convert!$B$2*1000000</f>
        <v>10454.42236757313</v>
      </c>
      <c r="O777" s="3">
        <f>'IECC Data-SI'!O777/Convert!$B$2*1000000</f>
        <v>13.616243708034805</v>
      </c>
      <c r="P777" s="3">
        <f t="shared" si="24"/>
        <v>10440.806123865095</v>
      </c>
      <c r="Q777" s="3">
        <f>'IECC Data-SI'!Q777/Convert!$B$2*1000000</f>
        <v>0</v>
      </c>
      <c r="R777" s="3">
        <f>'IECC Data-SI'!R777/Convert!$B$2*1000000</f>
        <v>0</v>
      </c>
      <c r="S777" s="3">
        <f>'IECC Data-SI'!S777/Convert!$B$2*1000000</f>
        <v>132703.86905565855</v>
      </c>
      <c r="T777" s="3">
        <f>'IECC Data-SI'!T777/Convert!$B$2*1000000</f>
        <v>24520.027801370525</v>
      </c>
      <c r="U777" s="3">
        <f>'IECC Data-SI'!U777/Convert!$B$2*1000000</f>
        <v>129699.28891919374</v>
      </c>
      <c r="V777" s="3">
        <f>'IECC Data-SI'!V777/Convert!$B$2*1000000</f>
        <v>71939.316201160516</v>
      </c>
      <c r="W777" s="3">
        <f>'IECC Data-SI'!W777/Convert!$B$2*1000000</f>
        <v>1405475.8938381746</v>
      </c>
      <c r="X777" s="3">
        <f>'IECC Data-SI'!X777/Convert!$B$2*1000000</f>
        <v>2636713.3722488065</v>
      </c>
      <c r="Y777" s="3">
        <f t="shared" si="25"/>
        <v>4042189.2660869812</v>
      </c>
      <c r="Z777" s="3">
        <f>'IECC Data-SI'!Y777/Convert!$B$2*1000000</f>
        <v>4023161.2372387089</v>
      </c>
      <c r="AA777" s="3">
        <f>'IECC Data-SI'!Z777/Convert!$B$2*1000000</f>
        <v>3108603.0607477762</v>
      </c>
      <c r="AB777" s="3">
        <f>'IECC Data-SI'!AA777/Convert!$B$2*1000000</f>
        <v>7131764.2979864851</v>
      </c>
    </row>
    <row r="778" spans="1:28" x14ac:dyDescent="0.25">
      <c r="A778" s="93">
        <v>2006</v>
      </c>
      <c r="B778" s="93" t="s">
        <v>56</v>
      </c>
      <c r="C778" s="121" t="s">
        <v>9</v>
      </c>
      <c r="D778" s="3">
        <f>'IECC Data-SI'!D778*Convert!$B$1</f>
        <v>73958.828475207003</v>
      </c>
      <c r="E778" s="3">
        <f>'IECC Data-SI'!E778/Convert!$B$2*1000000</f>
        <v>0</v>
      </c>
      <c r="F778" s="3">
        <f>'IECC Data-SI'!F778/Convert!$B$2*1000000</f>
        <v>2024177.1075826404</v>
      </c>
      <c r="G778" s="3">
        <f>'IECC Data-SI'!G778/Convert!$B$2*1000000</f>
        <v>315054.3966438176</v>
      </c>
      <c r="H778" s="3">
        <f>'IECC Data-SI'!H778/Convert!$B$2*1000000</f>
        <v>1159246.6332826535</v>
      </c>
      <c r="I778" s="3">
        <f>'IECC Data-SI'!I778/Convert!$B$2*1000000</f>
        <v>78773.077331731896</v>
      </c>
      <c r="J778" s="3">
        <f>'IECC Data-SI'!J778/Convert!$B$2*1000000</f>
        <v>1237621.6274417306</v>
      </c>
      <c r="K778" s="3">
        <f>'IECC Data-SI'!K778/Convert!$B$2*1000000</f>
        <v>342190.39957977575</v>
      </c>
      <c r="L778" s="3">
        <f>'IECC Data-SI'!L778/Convert!$B$2*1000000</f>
        <v>45533.132415069194</v>
      </c>
      <c r="M778" s="3">
        <f>'IECC Data-SI'!M778/Convert!$B$2*1000000</f>
        <v>830903.84120879276</v>
      </c>
      <c r="N778" s="3">
        <f>'IECC Data-SI'!N778/Convert!$B$2*1000000</f>
        <v>8359.746625747508</v>
      </c>
      <c r="O778" s="3">
        <f>'IECC Data-SI'!O778/Convert!$B$2*1000000</f>
        <v>13.616243708034805</v>
      </c>
      <c r="P778" s="3">
        <f t="shared" si="24"/>
        <v>8346.1303820394733</v>
      </c>
      <c r="Q778" s="3">
        <f>'IECC Data-SI'!Q778/Convert!$B$2*1000000</f>
        <v>0</v>
      </c>
      <c r="R778" s="3">
        <f>'IECC Data-SI'!R778/Convert!$B$2*1000000</f>
        <v>0</v>
      </c>
      <c r="S778" s="3">
        <f>'IECC Data-SI'!S778/Convert!$B$2*1000000</f>
        <v>151688.64512297403</v>
      </c>
      <c r="T778" s="3">
        <f>'IECC Data-SI'!T778/Convert!$B$2*1000000</f>
        <v>24520.027801370525</v>
      </c>
      <c r="U778" s="3">
        <f>'IECC Data-SI'!U778/Convert!$B$2*1000000</f>
        <v>127870.0019591379</v>
      </c>
      <c r="V778" s="3">
        <f>'IECC Data-SI'!V778/Convert!$B$2*1000000</f>
        <v>71503.320345395914</v>
      </c>
      <c r="W778" s="3">
        <f>'IECC Data-SI'!W778/Convert!$B$2*1000000</f>
        <v>1305993.0133576239</v>
      </c>
      <c r="X778" s="3">
        <f>'IECC Data-SI'!X778/Convert!$B$2*1000000</f>
        <v>2024177.1075826404</v>
      </c>
      <c r="Y778" s="3">
        <f t="shared" si="25"/>
        <v>3330170.1209402643</v>
      </c>
      <c r="Z778" s="3">
        <f>'IECC Data-SI'!Y778/Convert!$B$2*1000000</f>
        <v>3923204.4482192835</v>
      </c>
      <c r="AA778" s="3">
        <f>'IECC Data-SI'!Z778/Convert!$B$2*1000000</f>
        <v>2494228.0309507772</v>
      </c>
      <c r="AB778" s="3">
        <f>'IECC Data-SI'!AA778/Convert!$B$2*1000000</f>
        <v>6417432.4791700607</v>
      </c>
    </row>
    <row r="779" spans="1:28" x14ac:dyDescent="0.25">
      <c r="A779" s="93">
        <v>2006</v>
      </c>
      <c r="B779" s="93" t="s">
        <v>56</v>
      </c>
      <c r="C779" s="121" t="s">
        <v>12</v>
      </c>
      <c r="D779" s="3">
        <f>'IECC Data-SI'!D779*Convert!$B$1</f>
        <v>73958.828475207003</v>
      </c>
      <c r="E779" s="3">
        <f>'IECC Data-SI'!E779/Convert!$B$2*1000000</f>
        <v>0</v>
      </c>
      <c r="F779" s="3">
        <f>'IECC Data-SI'!F779/Convert!$B$2*1000000</f>
        <v>3811200.9041416668</v>
      </c>
      <c r="G779" s="3">
        <f>'IECC Data-SI'!G779/Convert!$B$2*1000000</f>
        <v>364738.96785942808</v>
      </c>
      <c r="H779" s="3">
        <f>'IECC Data-SI'!H779/Convert!$B$2*1000000</f>
        <v>1159246.6332826535</v>
      </c>
      <c r="I779" s="3">
        <f>'IECC Data-SI'!I779/Convert!$B$2*1000000</f>
        <v>78716.208307066947</v>
      </c>
      <c r="J779" s="3">
        <f>'IECC Data-SI'!J779/Convert!$B$2*1000000</f>
        <v>1237621.6274417306</v>
      </c>
      <c r="K779" s="3">
        <f>'IECC Data-SI'!K779/Convert!$B$2*1000000</f>
        <v>342190.39957977575</v>
      </c>
      <c r="L779" s="3">
        <f>'IECC Data-SI'!L779/Convert!$B$2*1000000</f>
        <v>45533.132415069194</v>
      </c>
      <c r="M779" s="3">
        <f>'IECC Data-SI'!M779/Convert!$B$2*1000000</f>
        <v>786432.26392080262</v>
      </c>
      <c r="N779" s="3">
        <f>'IECC Data-SI'!N779/Convert!$B$2*1000000</f>
        <v>14027.692750687429</v>
      </c>
      <c r="O779" s="3">
        <f>'IECC Data-SI'!O779/Convert!$B$2*1000000</f>
        <v>13.616243708034805</v>
      </c>
      <c r="P779" s="3">
        <f t="shared" si="24"/>
        <v>14014.076506979394</v>
      </c>
      <c r="Q779" s="3">
        <f>'IECC Data-SI'!Q779/Convert!$B$2*1000000</f>
        <v>0</v>
      </c>
      <c r="R779" s="3">
        <f>'IECC Data-SI'!R779/Convert!$B$2*1000000</f>
        <v>0</v>
      </c>
      <c r="S779" s="3">
        <f>'IECC Data-SI'!S779/Convert!$B$2*1000000</f>
        <v>213988.66164342573</v>
      </c>
      <c r="T779" s="3">
        <f>'IECC Data-SI'!T779/Convert!$B$2*1000000</f>
        <v>24520.027801370525</v>
      </c>
      <c r="U779" s="3">
        <f>'IECC Data-SI'!U779/Convert!$B$2*1000000</f>
        <v>136409.83382965773</v>
      </c>
      <c r="V779" s="3">
        <f>'IECC Data-SI'!V779/Convert!$B$2*1000000</f>
        <v>71863.490834940574</v>
      </c>
      <c r="W779" s="3">
        <f>'IECC Data-SI'!W779/Convert!$B$2*1000000</f>
        <v>1379173.9699306358</v>
      </c>
      <c r="X779" s="3">
        <f>'IECC Data-SI'!X779/Convert!$B$2*1000000</f>
        <v>3811200.9041416668</v>
      </c>
      <c r="Y779" s="3">
        <f t="shared" si="25"/>
        <v>5190374.8740723021</v>
      </c>
      <c r="Z779" s="3">
        <f>'IECC Data-SI'!Y779/Convert!$B$2*1000000</f>
        <v>3996688.7062571747</v>
      </c>
      <c r="AA779" s="3">
        <f>'IECC Data-SI'!Z779/Convert!$B$2*1000000</f>
        <v>4289810.6157218767</v>
      </c>
      <c r="AB779" s="3">
        <f>'IECC Data-SI'!AA779/Convert!$B$2*1000000</f>
        <v>8286499.3219790524</v>
      </c>
    </row>
    <row r="780" spans="1:28" x14ac:dyDescent="0.25">
      <c r="A780" s="93">
        <v>2006</v>
      </c>
      <c r="B780" s="93" t="s">
        <v>56</v>
      </c>
      <c r="C780" s="121" t="s">
        <v>8</v>
      </c>
      <c r="D780" s="3">
        <f>'IECC Data-SI'!D780*Convert!$B$1</f>
        <v>73958.828475207003</v>
      </c>
      <c r="E780" s="3">
        <f>'IECC Data-SI'!E780/Convert!$B$2*1000000</f>
        <v>0</v>
      </c>
      <c r="F780" s="3">
        <f>'IECC Data-SI'!F780/Convert!$B$2*1000000</f>
        <v>6348147.0507865967</v>
      </c>
      <c r="G780" s="3">
        <f>'IECC Data-SI'!G780/Convert!$B$2*1000000</f>
        <v>181743.92465839963</v>
      </c>
      <c r="H780" s="3">
        <f>'IECC Data-SI'!H780/Convert!$B$2*1000000</f>
        <v>1159246.6332826535</v>
      </c>
      <c r="I780" s="3">
        <f>'IECC Data-SI'!I780/Convert!$B$2*1000000</f>
        <v>78289.690622079826</v>
      </c>
      <c r="J780" s="3">
        <f>'IECC Data-SI'!J780/Convert!$B$2*1000000</f>
        <v>1237621.6274417306</v>
      </c>
      <c r="K780" s="3">
        <f>'IECC Data-SI'!K780/Convert!$B$2*1000000</f>
        <v>342190.39957977575</v>
      </c>
      <c r="L780" s="3">
        <f>'IECC Data-SI'!L780/Convert!$B$2*1000000</f>
        <v>45533.132415069194</v>
      </c>
      <c r="M780" s="3">
        <f>'IECC Data-SI'!M780/Convert!$B$2*1000000</f>
        <v>869366.25822385331</v>
      </c>
      <c r="N780" s="3">
        <f>'IECC Data-SI'!N780/Convert!$B$2*1000000</f>
        <v>23240.474746409171</v>
      </c>
      <c r="O780" s="3">
        <f>'IECC Data-SI'!O780/Convert!$B$2*1000000</f>
        <v>13.616243708034805</v>
      </c>
      <c r="P780" s="3">
        <f t="shared" si="24"/>
        <v>23226.858502701136</v>
      </c>
      <c r="Q780" s="3">
        <f>'IECC Data-SI'!Q780/Convert!$B$2*1000000</f>
        <v>0</v>
      </c>
      <c r="R780" s="3">
        <f>'IECC Data-SI'!R780/Convert!$B$2*1000000</f>
        <v>0</v>
      </c>
      <c r="S780" s="3">
        <f>'IECC Data-SI'!S780/Convert!$B$2*1000000</f>
        <v>238859.3817635634</v>
      </c>
      <c r="T780" s="3">
        <f>'IECC Data-SI'!T780/Convert!$B$2*1000000</f>
        <v>24529.505972148014</v>
      </c>
      <c r="U780" s="3">
        <f>'IECC Data-SI'!U780/Convert!$B$2*1000000</f>
        <v>144693.75508918532</v>
      </c>
      <c r="V780" s="3">
        <f>'IECC Data-SI'!V780/Convert!$B$2*1000000</f>
        <v>71361.147783733555</v>
      </c>
      <c r="W780" s="3">
        <f>'IECC Data-SI'!W780/Convert!$B$2*1000000</f>
        <v>1313196.4231485175</v>
      </c>
      <c r="X780" s="3">
        <f>'IECC Data-SI'!X780/Convert!$B$2*1000000</f>
        <v>6348147.0507865967</v>
      </c>
      <c r="Y780" s="3">
        <f t="shared" si="25"/>
        <v>7661343.4739351142</v>
      </c>
      <c r="Z780" s="3">
        <f>'IECC Data-SI'!Y780/Convert!$B$2*1000000</f>
        <v>3929782.2987388633</v>
      </c>
      <c r="AA780" s="3">
        <f>'IECC Data-SI'!Z780/Convert!$B$2*1000000</f>
        <v>6835031.2054555593</v>
      </c>
      <c r="AB780" s="3">
        <f>'IECC Data-SI'!AA780/Convert!$B$2*1000000</f>
        <v>10764813.504194422</v>
      </c>
    </row>
    <row r="781" spans="1:28" x14ac:dyDescent="0.25">
      <c r="A781" s="93">
        <v>2009</v>
      </c>
      <c r="B781" s="93" t="s">
        <v>56</v>
      </c>
      <c r="C781" s="121" t="s">
        <v>10</v>
      </c>
      <c r="D781" s="3">
        <f>'IECC Data-SI'!D781*Convert!$B$1</f>
        <v>73958.828475207003</v>
      </c>
      <c r="E781" s="3">
        <f>'IECC Data-SI'!E781/Convert!$B$2*1000000</f>
        <v>0</v>
      </c>
      <c r="F781" s="3">
        <f>'IECC Data-SI'!F781/Convert!$B$2*1000000</f>
        <v>44073.494115335496</v>
      </c>
      <c r="G781" s="3">
        <f>'IECC Data-SI'!G781/Convert!$B$2*1000000</f>
        <v>3440187.3872275394</v>
      </c>
      <c r="H781" s="3">
        <f>'IECC Data-SI'!H781/Convert!$B$2*1000000</f>
        <v>1159246.6332826535</v>
      </c>
      <c r="I781" s="3">
        <f>'IECC Data-SI'!I781/Convert!$B$2*1000000</f>
        <v>50442.824877809784</v>
      </c>
      <c r="J781" s="3">
        <f>'IECC Data-SI'!J781/Convert!$B$2*1000000</f>
        <v>1237621.6274417306</v>
      </c>
      <c r="K781" s="3">
        <f>'IECC Data-SI'!K781/Convert!$B$2*1000000</f>
        <v>342190.39957977575</v>
      </c>
      <c r="L781" s="3">
        <f>'IECC Data-SI'!L781/Convert!$B$2*1000000</f>
        <v>45533.132415069194</v>
      </c>
      <c r="M781" s="3">
        <f>'IECC Data-SI'!M781/Convert!$B$2*1000000</f>
        <v>1090833.1966107199</v>
      </c>
      <c r="N781" s="3">
        <f>'IECC Data-SI'!N781/Convert!$B$2*1000000</f>
        <v>303.30146487972814</v>
      </c>
      <c r="O781" s="3">
        <f>'IECC Data-SI'!O781/Convert!$B$2*1000000</f>
        <v>13.616243708034805</v>
      </c>
      <c r="P781" s="3">
        <f t="shared" si="24"/>
        <v>289.68522117169334</v>
      </c>
      <c r="Q781" s="3">
        <f>'IECC Data-SI'!Q781/Convert!$B$2*1000000</f>
        <v>0</v>
      </c>
      <c r="R781" s="3">
        <f>'IECC Data-SI'!R781/Convert!$B$2*1000000</f>
        <v>0</v>
      </c>
      <c r="S781" s="3">
        <f>'IECC Data-SI'!S781/Convert!$B$2*1000000</f>
        <v>292496.35019338789</v>
      </c>
      <c r="T781" s="3">
        <f>'IECC Data-SI'!T781/Convert!$B$2*1000000</f>
        <v>24472.636947483068</v>
      </c>
      <c r="U781" s="3">
        <f>'IECC Data-SI'!U781/Convert!$B$2*1000000</f>
        <v>78934.206234949248</v>
      </c>
      <c r="V781" s="3">
        <f>'IECC Data-SI'!V781/Convert!$B$2*1000000</f>
        <v>75285.11048561502</v>
      </c>
      <c r="W781" s="3">
        <f>'IECC Data-SI'!W781/Convert!$B$2*1000000</f>
        <v>4823806.6192528186</v>
      </c>
      <c r="X781" s="3">
        <f>'IECC Data-SI'!X781/Convert!$B$2*1000000</f>
        <v>44073.494115335496</v>
      </c>
      <c r="Y781" s="3">
        <f t="shared" si="25"/>
        <v>4867880.1133681545</v>
      </c>
      <c r="Z781" s="3">
        <f>'IECC Data-SI'!Y781/Convert!$B$2*1000000</f>
        <v>7416412.7227761094</v>
      </c>
      <c r="AA781" s="3">
        <f>'IECC Data-SI'!Z781/Convert!$B$2*1000000</f>
        <v>465188.62175928307</v>
      </c>
      <c r="AB781" s="3">
        <f>'IECC Data-SI'!AA781/Convert!$B$2*1000000</f>
        <v>7881601.3445353918</v>
      </c>
    </row>
    <row r="782" spans="1:28" x14ac:dyDescent="0.25">
      <c r="A782" s="93">
        <v>2009</v>
      </c>
      <c r="B782" s="93" t="s">
        <v>56</v>
      </c>
      <c r="C782" s="121" t="s">
        <v>6</v>
      </c>
      <c r="D782" s="3">
        <f>'IECC Data-SI'!D782*Convert!$B$1</f>
        <v>73958.828475207003</v>
      </c>
      <c r="E782" s="3">
        <f>'IECC Data-SI'!E782/Convert!$B$2*1000000</f>
        <v>0</v>
      </c>
      <c r="F782" s="3">
        <f>'IECC Data-SI'!F782/Convert!$B$2*1000000</f>
        <v>113396.83518190836</v>
      </c>
      <c r="G782" s="3">
        <f>'IECC Data-SI'!G782/Convert!$B$2*1000000</f>
        <v>2903192.1436579805</v>
      </c>
      <c r="H782" s="3">
        <f>'IECC Data-SI'!H782/Convert!$B$2*1000000</f>
        <v>1159246.6332826535</v>
      </c>
      <c r="I782" s="3">
        <f>'IECC Data-SI'!I782/Convert!$B$2*1000000</f>
        <v>50452.303048587281</v>
      </c>
      <c r="J782" s="3">
        <f>'IECC Data-SI'!J782/Convert!$B$2*1000000</f>
        <v>1237621.6274417306</v>
      </c>
      <c r="K782" s="3">
        <f>'IECC Data-SI'!K782/Convert!$B$2*1000000</f>
        <v>342190.39957977575</v>
      </c>
      <c r="L782" s="3">
        <f>'IECC Data-SI'!L782/Convert!$B$2*1000000</f>
        <v>45533.132415069194</v>
      </c>
      <c r="M782" s="3">
        <f>'IECC Data-SI'!M782/Convert!$B$2*1000000</f>
        <v>1013993.6661175961</v>
      </c>
      <c r="N782" s="3">
        <f>'IECC Data-SI'!N782/Convert!$B$2*1000000</f>
        <v>606.60292975945629</v>
      </c>
      <c r="O782" s="3">
        <f>'IECC Data-SI'!O782/Convert!$B$2*1000000</f>
        <v>13.616243708034805</v>
      </c>
      <c r="P782" s="3">
        <f t="shared" si="24"/>
        <v>592.98668605142143</v>
      </c>
      <c r="Q782" s="3">
        <f>'IECC Data-SI'!Q782/Convert!$B$2*1000000</f>
        <v>0</v>
      </c>
      <c r="R782" s="3">
        <f>'IECC Data-SI'!R782/Convert!$B$2*1000000</f>
        <v>0</v>
      </c>
      <c r="S782" s="3">
        <f>'IECC Data-SI'!S782/Convert!$B$2*1000000</f>
        <v>273217.75083197007</v>
      </c>
      <c r="T782" s="3">
        <f>'IECC Data-SI'!T782/Convert!$B$2*1000000</f>
        <v>24472.636947483068</v>
      </c>
      <c r="U782" s="3">
        <f>'IECC Data-SI'!U782/Convert!$B$2*1000000</f>
        <v>81085.751001439814</v>
      </c>
      <c r="V782" s="3">
        <f>'IECC Data-SI'!V782/Convert!$B$2*1000000</f>
        <v>74555.291335748174</v>
      </c>
      <c r="W782" s="3">
        <f>'IECC Data-SI'!W782/Convert!$B$2*1000000</f>
        <v>4190996.5472935983</v>
      </c>
      <c r="X782" s="3">
        <f>'IECC Data-SI'!X782/Convert!$B$2*1000000</f>
        <v>113396.83518190836</v>
      </c>
      <c r="Y782" s="3">
        <f t="shared" si="25"/>
        <v>4304393.3824755065</v>
      </c>
      <c r="Z782" s="3">
        <f>'IECC Data-SI'!Y782/Convert!$B$2*1000000</f>
        <v>6782891.7880085781</v>
      </c>
      <c r="AA782" s="3">
        <f>'IECC Data-SI'!Z782/Convert!$B$2*1000000</f>
        <v>536672.98576312407</v>
      </c>
      <c r="AB782" s="3">
        <f>'IECC Data-SI'!AA782/Convert!$B$2*1000000</f>
        <v>7319564.7737717023</v>
      </c>
    </row>
    <row r="783" spans="1:28" x14ac:dyDescent="0.25">
      <c r="A783" s="93">
        <v>2009</v>
      </c>
      <c r="B783" s="93" t="s">
        <v>56</v>
      </c>
      <c r="C783" s="121" t="s">
        <v>11</v>
      </c>
      <c r="D783" s="3">
        <f>'IECC Data-SI'!D783*Convert!$B$1</f>
        <v>73958.828475207003</v>
      </c>
      <c r="E783" s="3">
        <f>'IECC Data-SI'!E783/Convert!$B$2*1000000</f>
        <v>0</v>
      </c>
      <c r="F783" s="3">
        <f>'IECC Data-SI'!F783/Convert!$B$2*1000000</f>
        <v>14131.952629239833</v>
      </c>
      <c r="G783" s="3">
        <f>'IECC Data-SI'!G783/Convert!$B$2*1000000</f>
        <v>2159534.864455997</v>
      </c>
      <c r="H783" s="3">
        <f>'IECC Data-SI'!H783/Convert!$B$2*1000000</f>
        <v>1159246.6332826535</v>
      </c>
      <c r="I783" s="3">
        <f>'IECC Data-SI'!I783/Convert!$B$2*1000000</f>
        <v>50461.781219364777</v>
      </c>
      <c r="J783" s="3">
        <f>'IECC Data-SI'!J783/Convert!$B$2*1000000</f>
        <v>1237621.6274417306</v>
      </c>
      <c r="K783" s="3">
        <f>'IECC Data-SI'!K783/Convert!$B$2*1000000</f>
        <v>342190.39957977575</v>
      </c>
      <c r="L783" s="3">
        <f>'IECC Data-SI'!L783/Convert!$B$2*1000000</f>
        <v>45533.132415069194</v>
      </c>
      <c r="M783" s="3">
        <f>'IECC Data-SI'!M783/Convert!$B$2*1000000</f>
        <v>762632.57709852152</v>
      </c>
      <c r="N783" s="3">
        <f>'IECC Data-SI'!N783/Convert!$B$2*1000000</f>
        <v>189.5634155498301</v>
      </c>
      <c r="O783" s="3">
        <f>'IECC Data-SI'!O783/Convert!$B$2*1000000</f>
        <v>13.616243708034805</v>
      </c>
      <c r="P783" s="3">
        <f t="shared" si="24"/>
        <v>175.9471718417953</v>
      </c>
      <c r="Q783" s="3">
        <f>'IECC Data-SI'!Q783/Convert!$B$2*1000000</f>
        <v>0</v>
      </c>
      <c r="R783" s="3">
        <f>'IECC Data-SI'!R783/Convert!$B$2*1000000</f>
        <v>0</v>
      </c>
      <c r="S783" s="3">
        <f>'IECC Data-SI'!S783/Convert!$B$2*1000000</f>
        <v>197780.98961391521</v>
      </c>
      <c r="T783" s="3">
        <f>'IECC Data-SI'!T783/Convert!$B$2*1000000</f>
        <v>24482.115118260557</v>
      </c>
      <c r="U783" s="3">
        <f>'IECC Data-SI'!U783/Convert!$B$2*1000000</f>
        <v>85265.62431431358</v>
      </c>
      <c r="V783" s="3">
        <f>'IECC Data-SI'!V783/Convert!$B$2*1000000</f>
        <v>73929.732064433731</v>
      </c>
      <c r="W783" s="3">
        <f>'IECC Data-SI'!W783/Convert!$B$2*1000000</f>
        <v>3120124.378340275</v>
      </c>
      <c r="X783" s="3">
        <f>'IECC Data-SI'!X783/Convert!$B$2*1000000</f>
        <v>14131.952629239833</v>
      </c>
      <c r="Y783" s="3">
        <f t="shared" si="25"/>
        <v>3134256.3309695148</v>
      </c>
      <c r="Z783" s="3">
        <f>'IECC Data-SI'!Y783/Convert!$B$2*1000000</f>
        <v>5711422.4942962732</v>
      </c>
      <c r="AA783" s="3">
        <f>'IECC Data-SI'!Z783/Convert!$B$2*1000000</f>
        <v>441587.97652332921</v>
      </c>
      <c r="AB783" s="3">
        <f>'IECC Data-SI'!AA783/Convert!$B$2*1000000</f>
        <v>6153010.4708196018</v>
      </c>
    </row>
    <row r="784" spans="1:28" x14ac:dyDescent="0.25">
      <c r="A784" s="93">
        <v>2009</v>
      </c>
      <c r="B784" s="93" t="s">
        <v>56</v>
      </c>
      <c r="C784" s="121" t="s">
        <v>13</v>
      </c>
      <c r="D784" s="3">
        <f>'IECC Data-SI'!D784*Convert!$B$1</f>
        <v>73958.828475207003</v>
      </c>
      <c r="E784" s="3">
        <f>'IECC Data-SI'!E784/Convert!$B$2*1000000</f>
        <v>0</v>
      </c>
      <c r="F784" s="3">
        <f>'IECC Data-SI'!F784/Convert!$B$2*1000000</f>
        <v>258896.23478718044</v>
      </c>
      <c r="G784" s="3">
        <f>'IECC Data-SI'!G784/Convert!$B$2*1000000</f>
        <v>2445661.8838869105</v>
      </c>
      <c r="H784" s="3">
        <f>'IECC Data-SI'!H784/Convert!$B$2*1000000</f>
        <v>1159246.6332826535</v>
      </c>
      <c r="I784" s="3">
        <f>'IECC Data-SI'!I784/Convert!$B$2*1000000</f>
        <v>50395.434023922331</v>
      </c>
      <c r="J784" s="3">
        <f>'IECC Data-SI'!J784/Convert!$B$2*1000000</f>
        <v>1237621.6274417306</v>
      </c>
      <c r="K784" s="3">
        <f>'IECC Data-SI'!K784/Convert!$B$2*1000000</f>
        <v>342190.39957977575</v>
      </c>
      <c r="L784" s="3">
        <f>'IECC Data-SI'!L784/Convert!$B$2*1000000</f>
        <v>45533.132415069194</v>
      </c>
      <c r="M784" s="3">
        <f>'IECC Data-SI'!M784/Convert!$B$2*1000000</f>
        <v>1000525.1854427806</v>
      </c>
      <c r="N784" s="3">
        <f>'IECC Data-SI'!N784/Convert!$B$2*1000000</f>
        <v>1222.6840302964042</v>
      </c>
      <c r="O784" s="3">
        <f>'IECC Data-SI'!O784/Convert!$B$2*1000000</f>
        <v>13.616243708034805</v>
      </c>
      <c r="P784" s="3">
        <f t="shared" si="24"/>
        <v>1209.0677865883695</v>
      </c>
      <c r="Q784" s="3">
        <f>'IECC Data-SI'!Q784/Convert!$B$2*1000000</f>
        <v>0</v>
      </c>
      <c r="R784" s="3">
        <f>'IECC Data-SI'!R784/Convert!$B$2*1000000</f>
        <v>0</v>
      </c>
      <c r="S784" s="3">
        <f>'IECC Data-SI'!S784/Convert!$B$2*1000000</f>
        <v>265474.08530675952</v>
      </c>
      <c r="T784" s="3">
        <f>'IECC Data-SI'!T784/Convert!$B$2*1000000</f>
        <v>24482.115118260557</v>
      </c>
      <c r="U784" s="3">
        <f>'IECC Data-SI'!U784/Convert!$B$2*1000000</f>
        <v>88222.813596890919</v>
      </c>
      <c r="V784" s="3">
        <f>'IECC Data-SI'!V784/Convert!$B$2*1000000</f>
        <v>73996.079259876162</v>
      </c>
      <c r="W784" s="3">
        <f>'IECC Data-SI'!W784/Convert!$B$2*1000000</f>
        <v>3712870.2224230394</v>
      </c>
      <c r="X784" s="3">
        <f>'IECC Data-SI'!X784/Convert!$B$2*1000000</f>
        <v>258896.23478718044</v>
      </c>
      <c r="Y784" s="3">
        <f t="shared" si="25"/>
        <v>3971766.4572102199</v>
      </c>
      <c r="Z784" s="3">
        <f>'IECC Data-SI'!Y784/Convert!$B$2*1000000</f>
        <v>6304149.3820374813</v>
      </c>
      <c r="AA784" s="3">
        <f>'IECC Data-SI'!Z784/Convert!$B$2*1000000</f>
        <v>689309.4479638472</v>
      </c>
      <c r="AB784" s="3">
        <f>'IECC Data-SI'!AA784/Convert!$B$2*1000000</f>
        <v>6993458.8300013291</v>
      </c>
    </row>
    <row r="785" spans="1:28" x14ac:dyDescent="0.25">
      <c r="A785" s="93">
        <v>2009</v>
      </c>
      <c r="B785" s="93" t="s">
        <v>56</v>
      </c>
      <c r="C785" s="121" t="s">
        <v>19</v>
      </c>
      <c r="D785" s="3">
        <f>'IECC Data-SI'!D785*Convert!$B$1</f>
        <v>73958.828475207003</v>
      </c>
      <c r="E785" s="3">
        <f>'IECC Data-SI'!E785/Convert!$B$2*1000000</f>
        <v>0</v>
      </c>
      <c r="F785" s="3">
        <f>'IECC Data-SI'!F785/Convert!$B$2*1000000</f>
        <v>68280.742281048806</v>
      </c>
      <c r="G785" s="3">
        <f>'IECC Data-SI'!G785/Convert!$B$2*1000000</f>
        <v>1747746.2568571009</v>
      </c>
      <c r="H785" s="3">
        <f>'IECC Data-SI'!H785/Convert!$B$2*1000000</f>
        <v>1159246.6332826535</v>
      </c>
      <c r="I785" s="3">
        <f>'IECC Data-SI'!I785/Convert!$B$2*1000000</f>
        <v>50376.477682367346</v>
      </c>
      <c r="J785" s="3">
        <f>'IECC Data-SI'!J785/Convert!$B$2*1000000</f>
        <v>1237621.6274417306</v>
      </c>
      <c r="K785" s="3">
        <f>'IECC Data-SI'!K785/Convert!$B$2*1000000</f>
        <v>342190.39957977575</v>
      </c>
      <c r="L785" s="3">
        <f>'IECC Data-SI'!L785/Convert!$B$2*1000000</f>
        <v>45533.132415069194</v>
      </c>
      <c r="M785" s="3">
        <f>'IECC Data-SI'!M785/Convert!$B$2*1000000</f>
        <v>724700.93764700054</v>
      </c>
      <c r="N785" s="3">
        <f>'IECC Data-SI'!N785/Convert!$B$2*1000000</f>
        <v>464.43036809708371</v>
      </c>
      <c r="O785" s="3">
        <f>'IECC Data-SI'!O785/Convert!$B$2*1000000</f>
        <v>13.616243708034805</v>
      </c>
      <c r="P785" s="3">
        <f t="shared" si="24"/>
        <v>450.81412438904891</v>
      </c>
      <c r="Q785" s="3">
        <f>'IECC Data-SI'!Q785/Convert!$B$2*1000000</f>
        <v>0</v>
      </c>
      <c r="R785" s="3">
        <f>'IECC Data-SI'!R785/Convert!$B$2*1000000</f>
        <v>0</v>
      </c>
      <c r="S785" s="3">
        <f>'IECC Data-SI'!S785/Convert!$B$2*1000000</f>
        <v>186672.57346269517</v>
      </c>
      <c r="T785" s="3">
        <f>'IECC Data-SI'!T785/Convert!$B$2*1000000</f>
        <v>24491.59328903805</v>
      </c>
      <c r="U785" s="3">
        <f>'IECC Data-SI'!U785/Convert!$B$2*1000000</f>
        <v>93511.632890731184</v>
      </c>
      <c r="V785" s="3">
        <f>'IECC Data-SI'!V785/Convert!$B$2*1000000</f>
        <v>73759.124990438882</v>
      </c>
      <c r="W785" s="3">
        <f>'IECC Data-SI'!W785/Convert!$B$2*1000000</f>
        <v>2659570.5820911857</v>
      </c>
      <c r="X785" s="3">
        <f>'IECC Data-SI'!X785/Convert!$B$2*1000000</f>
        <v>68280.742281048806</v>
      </c>
      <c r="Y785" s="3">
        <f t="shared" si="25"/>
        <v>2727851.3243722348</v>
      </c>
      <c r="Z785" s="3">
        <f>'IECC Data-SI'!Y785/Convert!$B$2*1000000</f>
        <v>5250603.3092654143</v>
      </c>
      <c r="AA785" s="3">
        <f>'IECC Data-SI'!Z785/Convert!$B$2*1000000</f>
        <v>503982.77475155581</v>
      </c>
      <c r="AB785" s="3">
        <f>'IECC Data-SI'!AA785/Convert!$B$2*1000000</f>
        <v>5754586.0840169704</v>
      </c>
    </row>
    <row r="786" spans="1:28" x14ac:dyDescent="0.25">
      <c r="A786" s="93">
        <v>2009</v>
      </c>
      <c r="B786" s="93" t="s">
        <v>56</v>
      </c>
      <c r="C786" s="121" t="s">
        <v>20</v>
      </c>
      <c r="D786" s="3">
        <f>'IECC Data-SI'!D786*Convert!$B$1</f>
        <v>73958.828475207003</v>
      </c>
      <c r="E786" s="3">
        <f>'IECC Data-SI'!E786/Convert!$B$2*1000000</f>
        <v>0</v>
      </c>
      <c r="F786" s="3">
        <f>'IECC Data-SI'!F786/Convert!$B$2*1000000</f>
        <v>150977.78231466215</v>
      </c>
      <c r="G786" s="3">
        <f>'IECC Data-SI'!G786/Convert!$B$2*1000000</f>
        <v>1298613.6563948884</v>
      </c>
      <c r="H786" s="3">
        <f>'IECC Data-SI'!H786/Convert!$B$2*1000000</f>
        <v>1159246.6332826535</v>
      </c>
      <c r="I786" s="3">
        <f>'IECC Data-SI'!I786/Convert!$B$2*1000000</f>
        <v>50414.390365477309</v>
      </c>
      <c r="J786" s="3">
        <f>'IECC Data-SI'!J786/Convert!$B$2*1000000</f>
        <v>1237621.6274417306</v>
      </c>
      <c r="K786" s="3">
        <f>'IECC Data-SI'!K786/Convert!$B$2*1000000</f>
        <v>342190.39957977575</v>
      </c>
      <c r="L786" s="3">
        <f>'IECC Data-SI'!L786/Convert!$B$2*1000000</f>
        <v>45533.132415069194</v>
      </c>
      <c r="M786" s="3">
        <f>'IECC Data-SI'!M786/Convert!$B$2*1000000</f>
        <v>806753.46206774435</v>
      </c>
      <c r="N786" s="3">
        <f>'IECC Data-SI'!N786/Convert!$B$2*1000000</f>
        <v>824.60085764176085</v>
      </c>
      <c r="O786" s="3">
        <f>'IECC Data-SI'!O786/Convert!$B$2*1000000</f>
        <v>13.616243708034805</v>
      </c>
      <c r="P786" s="3">
        <f t="shared" si="24"/>
        <v>810.984613933726</v>
      </c>
      <c r="Q786" s="3">
        <f>'IECC Data-SI'!Q786/Convert!$B$2*1000000</f>
        <v>0</v>
      </c>
      <c r="R786" s="3">
        <f>'IECC Data-SI'!R786/Convert!$B$2*1000000</f>
        <v>0</v>
      </c>
      <c r="S786" s="3">
        <f>'IECC Data-SI'!S786/Convert!$B$2*1000000</f>
        <v>133651.6861334077</v>
      </c>
      <c r="T786" s="3">
        <f>'IECC Data-SI'!T786/Convert!$B$2*1000000</f>
        <v>24491.59328903805</v>
      </c>
      <c r="U786" s="3">
        <f>'IECC Data-SI'!U786/Convert!$B$2*1000000</f>
        <v>94876.489482689954</v>
      </c>
      <c r="V786" s="3">
        <f>'IECC Data-SI'!V786/Convert!$B$2*1000000</f>
        <v>72223.661324485263</v>
      </c>
      <c r="W786" s="3">
        <f>'IECC Data-SI'!W786/Convert!$B$2*1000000</f>
        <v>2239829.789209974</v>
      </c>
      <c r="X786" s="3">
        <f>'IECC Data-SI'!X786/Convert!$B$2*1000000</f>
        <v>150977.78231466215</v>
      </c>
      <c r="Y786" s="3">
        <f t="shared" si="25"/>
        <v>2390807.5715246364</v>
      </c>
      <c r="Z786" s="3">
        <f>'IECC Data-SI'!Y786/Convert!$B$2*1000000</f>
        <v>4829364.9654013589</v>
      </c>
      <c r="AA786" s="3">
        <f>'IECC Data-SI'!Z786/Convert!$B$2*1000000</f>
        <v>588054.14954790531</v>
      </c>
      <c r="AB786" s="3">
        <f>'IECC Data-SI'!AA786/Convert!$B$2*1000000</f>
        <v>5417419.1149492646</v>
      </c>
    </row>
    <row r="787" spans="1:28" x14ac:dyDescent="0.25">
      <c r="A787" s="93">
        <v>2009</v>
      </c>
      <c r="B787" s="93" t="s">
        <v>56</v>
      </c>
      <c r="C787" s="121" t="s">
        <v>3</v>
      </c>
      <c r="D787" s="3">
        <f>'IECC Data-SI'!D787*Convert!$B$1</f>
        <v>73958.828475207003</v>
      </c>
      <c r="E787" s="3">
        <f>'IECC Data-SI'!E787/Convert!$B$2*1000000</f>
        <v>0</v>
      </c>
      <c r="F787" s="3">
        <f>'IECC Data-SI'!F787/Convert!$B$2*1000000</f>
        <v>335015.42430121475</v>
      </c>
      <c r="G787" s="3">
        <f>'IECC Data-SI'!G787/Convert!$B$2*1000000</f>
        <v>931495.66767031013</v>
      </c>
      <c r="H787" s="3">
        <f>'IECC Data-SI'!H787/Convert!$B$2*1000000</f>
        <v>1159246.6332826535</v>
      </c>
      <c r="I787" s="3">
        <f>'IECC Data-SI'!I787/Convert!$B$2*1000000</f>
        <v>50404.91219469982</v>
      </c>
      <c r="J787" s="3">
        <f>'IECC Data-SI'!J787/Convert!$B$2*1000000</f>
        <v>1237621.6274417306</v>
      </c>
      <c r="K787" s="3">
        <f>'IECC Data-SI'!K787/Convert!$B$2*1000000</f>
        <v>342190.39957977575</v>
      </c>
      <c r="L787" s="3">
        <f>'IECC Data-SI'!L787/Convert!$B$2*1000000</f>
        <v>45533.132415069194</v>
      </c>
      <c r="M787" s="3">
        <f>'IECC Data-SI'!M787/Convert!$B$2*1000000</f>
        <v>641653.2052946199</v>
      </c>
      <c r="N787" s="3">
        <f>'IECC Data-SI'!N787/Convert!$B$2*1000000</f>
        <v>1791.3742769458943</v>
      </c>
      <c r="O787" s="3">
        <f>'IECC Data-SI'!O787/Convert!$B$2*1000000</f>
        <v>13.616243708034805</v>
      </c>
      <c r="P787" s="3">
        <f t="shared" si="24"/>
        <v>1777.7580332378595</v>
      </c>
      <c r="Q787" s="3">
        <f>'IECC Data-SI'!Q787/Convert!$B$2*1000000</f>
        <v>0</v>
      </c>
      <c r="R787" s="3">
        <f>'IECC Data-SI'!R787/Convert!$B$2*1000000</f>
        <v>0</v>
      </c>
      <c r="S787" s="3">
        <f>'IECC Data-SI'!S787/Convert!$B$2*1000000</f>
        <v>119785.12228593763</v>
      </c>
      <c r="T787" s="3">
        <f>'IECC Data-SI'!T787/Convert!$B$2*1000000</f>
        <v>24501.071459815543</v>
      </c>
      <c r="U787" s="3">
        <f>'IECC Data-SI'!U787/Convert!$B$2*1000000</f>
        <v>106278.72892801223</v>
      </c>
      <c r="V787" s="3">
        <f>'IECC Data-SI'!V787/Convert!$B$2*1000000</f>
        <v>72858.698766577203</v>
      </c>
      <c r="W787" s="3">
        <f>'IECC Data-SI'!W787/Convert!$B$2*1000000</f>
        <v>1694711.7532841056</v>
      </c>
      <c r="X787" s="3">
        <f>'IECC Data-SI'!X787/Convert!$B$2*1000000</f>
        <v>335015.42430121475</v>
      </c>
      <c r="Y787" s="3">
        <f t="shared" si="25"/>
        <v>2029727.1775853203</v>
      </c>
      <c r="Z787" s="3">
        <f>'IECC Data-SI'!Y787/Convert!$B$2*1000000</f>
        <v>4284872.4887468042</v>
      </c>
      <c r="AA787" s="3">
        <f>'IECC Data-SI'!Z787/Convert!$B$2*1000000</f>
        <v>783484.55280900281</v>
      </c>
      <c r="AB787" s="3">
        <f>'IECC Data-SI'!AA787/Convert!$B$2*1000000</f>
        <v>5068357.041555807</v>
      </c>
    </row>
    <row r="788" spans="1:28" x14ac:dyDescent="0.25">
      <c r="A788" s="93">
        <v>2009</v>
      </c>
      <c r="B788" s="93" t="s">
        <v>56</v>
      </c>
      <c r="C788" s="121" t="s">
        <v>7</v>
      </c>
      <c r="D788" s="3">
        <f>'IECC Data-SI'!D788*Convert!$B$1</f>
        <v>73958.828475207003</v>
      </c>
      <c r="E788" s="3">
        <f>'IECC Data-SI'!E788/Convert!$B$2*1000000</f>
        <v>0</v>
      </c>
      <c r="F788" s="3">
        <f>'IECC Data-SI'!F788/Convert!$B$2*1000000</f>
        <v>217258.63056166028</v>
      </c>
      <c r="G788" s="3">
        <f>'IECC Data-SI'!G788/Convert!$B$2*1000000</f>
        <v>910037.0890300693</v>
      </c>
      <c r="H788" s="3">
        <f>'IECC Data-SI'!H788/Convert!$B$2*1000000</f>
        <v>1159246.6332826535</v>
      </c>
      <c r="I788" s="3">
        <f>'IECC Data-SI'!I788/Convert!$B$2*1000000</f>
        <v>50404.91219469982</v>
      </c>
      <c r="J788" s="3">
        <f>'IECC Data-SI'!J788/Convert!$B$2*1000000</f>
        <v>1237621.6274417306</v>
      </c>
      <c r="K788" s="3">
        <f>'IECC Data-SI'!K788/Convert!$B$2*1000000</f>
        <v>342190.39957977575</v>
      </c>
      <c r="L788" s="3">
        <f>'IECC Data-SI'!L788/Convert!$B$2*1000000</f>
        <v>45533.132415069194</v>
      </c>
      <c r="M788" s="3">
        <f>'IECC Data-SI'!M788/Convert!$B$2*1000000</f>
        <v>747078.89885265799</v>
      </c>
      <c r="N788" s="3">
        <f>'IECC Data-SI'!N788/Convert!$B$2*1000000</f>
        <v>1355.3784211812851</v>
      </c>
      <c r="O788" s="3">
        <f>'IECC Data-SI'!O788/Convert!$B$2*1000000</f>
        <v>13.616243708034805</v>
      </c>
      <c r="P788" s="3">
        <f t="shared" si="24"/>
        <v>1341.7621774732504</v>
      </c>
      <c r="Q788" s="3">
        <f>'IECC Data-SI'!Q788/Convert!$B$2*1000000</f>
        <v>0</v>
      </c>
      <c r="R788" s="3">
        <f>'IECC Data-SI'!R788/Convert!$B$2*1000000</f>
        <v>0</v>
      </c>
      <c r="S788" s="3">
        <f>'IECC Data-SI'!S788/Convert!$B$2*1000000</f>
        <v>129613.98538219632</v>
      </c>
      <c r="T788" s="3">
        <f>'IECC Data-SI'!T788/Convert!$B$2*1000000</f>
        <v>24501.071459815543</v>
      </c>
      <c r="U788" s="3">
        <f>'IECC Data-SI'!U788/Convert!$B$2*1000000</f>
        <v>103169.88891299503</v>
      </c>
      <c r="V788" s="3">
        <f>'IECC Data-SI'!V788/Convert!$B$2*1000000</f>
        <v>72081.48876282289</v>
      </c>
      <c r="W788" s="3">
        <f>'IECC Data-SI'!W788/Convert!$B$2*1000000</f>
        <v>1788071.735442397</v>
      </c>
      <c r="X788" s="3">
        <f>'IECC Data-SI'!X788/Convert!$B$2*1000000</f>
        <v>217258.63056166028</v>
      </c>
      <c r="Y788" s="3">
        <f t="shared" si="25"/>
        <v>2005330.3660040572</v>
      </c>
      <c r="Z788" s="3">
        <f>'IECC Data-SI'!Y788/Convert!$B$2*1000000</f>
        <v>4377464.7390721189</v>
      </c>
      <c r="AA788" s="3">
        <f>'IECC Data-SI'!Z788/Convert!$B$2*1000000</f>
        <v>662618.91905443114</v>
      </c>
      <c r="AB788" s="3">
        <f>'IECC Data-SI'!AA788/Convert!$B$2*1000000</f>
        <v>5040083.6581265507</v>
      </c>
    </row>
    <row r="789" spans="1:28" x14ac:dyDescent="0.25">
      <c r="A789" s="93">
        <v>2009</v>
      </c>
      <c r="B789" s="93" t="s">
        <v>56</v>
      </c>
      <c r="C789" s="121" t="s">
        <v>17</v>
      </c>
      <c r="D789" s="3">
        <f>'IECC Data-SI'!D789*Convert!$B$1</f>
        <v>73958.828475207003</v>
      </c>
      <c r="E789" s="3">
        <f>'IECC Data-SI'!E789/Convert!$B$2*1000000</f>
        <v>0</v>
      </c>
      <c r="F789" s="3">
        <f>'IECC Data-SI'!F789/Convert!$B$2*1000000</f>
        <v>133651.6861334077</v>
      </c>
      <c r="G789" s="3">
        <f>'IECC Data-SI'!G789/Convert!$B$2*1000000</f>
        <v>669860.24152843456</v>
      </c>
      <c r="H789" s="3">
        <f>'IECC Data-SI'!H789/Convert!$B$2*1000000</f>
        <v>1159246.6332826535</v>
      </c>
      <c r="I789" s="3">
        <f>'IECC Data-SI'!I789/Convert!$B$2*1000000</f>
        <v>50395.434023922331</v>
      </c>
      <c r="J789" s="3">
        <f>'IECC Data-SI'!J789/Convert!$B$2*1000000</f>
        <v>1237621.6274417306</v>
      </c>
      <c r="K789" s="3">
        <f>'IECC Data-SI'!K789/Convert!$B$2*1000000</f>
        <v>342190.39957977575</v>
      </c>
      <c r="L789" s="3">
        <f>'IECC Data-SI'!L789/Convert!$B$2*1000000</f>
        <v>45533.132415069194</v>
      </c>
      <c r="M789" s="3">
        <f>'IECC Data-SI'!M789/Convert!$B$2*1000000</f>
        <v>574708.88509319734</v>
      </c>
      <c r="N789" s="3">
        <f>'IECC Data-SI'!N789/Convert!$B$2*1000000</f>
        <v>871.99171152921849</v>
      </c>
      <c r="O789" s="3">
        <f>'IECC Data-SI'!O789/Convert!$B$2*1000000</f>
        <v>13.616243708034805</v>
      </c>
      <c r="P789" s="3">
        <f t="shared" si="24"/>
        <v>858.37546782118363</v>
      </c>
      <c r="Q789" s="3">
        <f>'IECC Data-SI'!Q789/Convert!$B$2*1000000</f>
        <v>0</v>
      </c>
      <c r="R789" s="3">
        <f>'IECC Data-SI'!R789/Convert!$B$2*1000000</f>
        <v>0</v>
      </c>
      <c r="S789" s="3">
        <f>'IECC Data-SI'!S789/Convert!$B$2*1000000</f>
        <v>0</v>
      </c>
      <c r="T789" s="3">
        <f>'IECC Data-SI'!T789/Convert!$B$2*1000000</f>
        <v>24501.071459815543</v>
      </c>
      <c r="U789" s="3">
        <f>'IECC Data-SI'!U789/Convert!$B$2*1000000</f>
        <v>105359.34636259558</v>
      </c>
      <c r="V789" s="3">
        <f>'IECC Data-SI'!V789/Convert!$B$2*1000000</f>
        <v>72962.958645129605</v>
      </c>
      <c r="W789" s="3">
        <f>'IECC Data-SI'!W789/Convert!$B$2*1000000</f>
        <v>1245427.5020894532</v>
      </c>
      <c r="X789" s="3">
        <f>'IECC Data-SI'!X789/Convert!$B$2*1000000</f>
        <v>133651.6861334077</v>
      </c>
      <c r="Y789" s="3">
        <f t="shared" si="25"/>
        <v>1379079.1882228609</v>
      </c>
      <c r="Z789" s="3">
        <f>'IECC Data-SI'!Y789/Convert!$B$2*1000000</f>
        <v>3835683.0192599273</v>
      </c>
      <c r="AA789" s="3">
        <f>'IECC Data-SI'!Z789/Convert!$B$2*1000000</f>
        <v>581201.43207577907</v>
      </c>
      <c r="AB789" s="3">
        <f>'IECC Data-SI'!AA789/Convert!$B$2*1000000</f>
        <v>4416884.4513357058</v>
      </c>
    </row>
    <row r="790" spans="1:28" x14ac:dyDescent="0.25">
      <c r="A790" s="93">
        <v>2009</v>
      </c>
      <c r="B790" s="93" t="s">
        <v>56</v>
      </c>
      <c r="C790" s="121" t="s">
        <v>14</v>
      </c>
      <c r="D790" s="3">
        <f>'IECC Data-SI'!D790*Convert!$B$1</f>
        <v>73958.828475207003</v>
      </c>
      <c r="E790" s="3">
        <f>'IECC Data-SI'!E790/Convert!$B$2*1000000</f>
        <v>0</v>
      </c>
      <c r="F790" s="3">
        <f>'IECC Data-SI'!F790/Convert!$B$2*1000000</f>
        <v>668770.25188902311</v>
      </c>
      <c r="G790" s="3">
        <f>'IECC Data-SI'!G790/Convert!$B$2*1000000</f>
        <v>623426.68288950378</v>
      </c>
      <c r="H790" s="3">
        <f>'IECC Data-SI'!H790/Convert!$B$2*1000000</f>
        <v>1159246.6332826535</v>
      </c>
      <c r="I790" s="3">
        <f>'IECC Data-SI'!I790/Convert!$B$2*1000000</f>
        <v>50329.086828479893</v>
      </c>
      <c r="J790" s="3">
        <f>'IECC Data-SI'!J790/Convert!$B$2*1000000</f>
        <v>1237621.6274417306</v>
      </c>
      <c r="K790" s="3">
        <f>'IECC Data-SI'!K790/Convert!$B$2*1000000</f>
        <v>342190.39957977575</v>
      </c>
      <c r="L790" s="3">
        <f>'IECC Data-SI'!L790/Convert!$B$2*1000000</f>
        <v>45533.132415069194</v>
      </c>
      <c r="M790" s="3">
        <f>'IECC Data-SI'!M790/Convert!$B$2*1000000</f>
        <v>613341.90918225271</v>
      </c>
      <c r="N790" s="3">
        <f>'IECC Data-SI'!N790/Convert!$B$2*1000000</f>
        <v>3345.7942844545014</v>
      </c>
      <c r="O790" s="3">
        <f>'IECC Data-SI'!O790/Convert!$B$2*1000000</f>
        <v>13.616243708034805</v>
      </c>
      <c r="P790" s="3">
        <f t="shared" si="24"/>
        <v>3332.1780407464666</v>
      </c>
      <c r="Q790" s="3">
        <f>'IECC Data-SI'!Q790/Convert!$B$2*1000000</f>
        <v>0</v>
      </c>
      <c r="R790" s="3">
        <f>'IECC Data-SI'!R790/Convert!$B$2*1000000</f>
        <v>0</v>
      </c>
      <c r="S790" s="3">
        <f>'IECC Data-SI'!S790/Convert!$B$2*1000000</f>
        <v>113946.56908700288</v>
      </c>
      <c r="T790" s="3">
        <f>'IECC Data-SI'!T790/Convert!$B$2*1000000</f>
        <v>24510.549630593032</v>
      </c>
      <c r="U790" s="3">
        <f>'IECC Data-SI'!U790/Convert!$B$2*1000000</f>
        <v>115557.85811917644</v>
      </c>
      <c r="V790" s="3">
        <f>'IECC Data-SI'!V790/Convert!$B$2*1000000</f>
        <v>72536.440960142485</v>
      </c>
      <c r="W790" s="3">
        <f>'IECC Data-SI'!W790/Convert!$B$2*1000000</f>
        <v>1354047.339199506</v>
      </c>
      <c r="X790" s="3">
        <f>'IECC Data-SI'!X790/Convert!$B$2*1000000</f>
        <v>668770.25188902311</v>
      </c>
      <c r="Y790" s="3">
        <f t="shared" si="25"/>
        <v>2022817.5910885292</v>
      </c>
      <c r="Z790" s="3">
        <f>'IECC Data-SI'!Y790/Convert!$B$2*1000000</f>
        <v>3943819.4696603273</v>
      </c>
      <c r="AA790" s="3">
        <f>'IECC Data-SI'!Z790/Convert!$B$2*1000000</f>
        <v>1126518.5095879752</v>
      </c>
      <c r="AB790" s="3">
        <f>'IECC Data-SI'!AA790/Convert!$B$2*1000000</f>
        <v>5070337.979248303</v>
      </c>
    </row>
    <row r="791" spans="1:28" x14ac:dyDescent="0.25">
      <c r="A791" s="93">
        <v>2009</v>
      </c>
      <c r="B791" s="93" t="s">
        <v>56</v>
      </c>
      <c r="C791" s="121" t="s">
        <v>2</v>
      </c>
      <c r="D791" s="3">
        <f>'IECC Data-SI'!D791*Convert!$B$1</f>
        <v>73958.828475207003</v>
      </c>
      <c r="E791" s="3">
        <f>'IECC Data-SI'!E791/Convert!$B$2*1000000</f>
        <v>0</v>
      </c>
      <c r="F791" s="3">
        <f>'IECC Data-SI'!F791/Convert!$B$2*1000000</f>
        <v>323888.05180843972</v>
      </c>
      <c r="G791" s="3">
        <f>'IECC Data-SI'!G791/Convert!$B$2*1000000</f>
        <v>611029.23551254487</v>
      </c>
      <c r="H791" s="3">
        <f>'IECC Data-SI'!H791/Convert!$B$2*1000000</f>
        <v>1159246.6332826535</v>
      </c>
      <c r="I791" s="3">
        <f>'IECC Data-SI'!I791/Convert!$B$2*1000000</f>
        <v>50366.999511589856</v>
      </c>
      <c r="J791" s="3">
        <f>'IECC Data-SI'!J791/Convert!$B$2*1000000</f>
        <v>1237621.6274417306</v>
      </c>
      <c r="K791" s="3">
        <f>'IECC Data-SI'!K791/Convert!$B$2*1000000</f>
        <v>342190.39957977575</v>
      </c>
      <c r="L791" s="3">
        <f>'IECC Data-SI'!L791/Convert!$B$2*1000000</f>
        <v>45533.132415069194</v>
      </c>
      <c r="M791" s="3">
        <f>'IECC Data-SI'!M791/Convert!$B$2*1000000</f>
        <v>733449.28927462513</v>
      </c>
      <c r="N791" s="3">
        <f>'IECC Data-SI'!N791/Convert!$B$2*1000000</f>
        <v>1781.8961061684029</v>
      </c>
      <c r="O791" s="3">
        <f>'IECC Data-SI'!O791/Convert!$B$2*1000000</f>
        <v>13.616243708034805</v>
      </c>
      <c r="P791" s="3">
        <f t="shared" si="24"/>
        <v>1768.2798624603681</v>
      </c>
      <c r="Q791" s="3">
        <f>'IECC Data-SI'!Q791/Convert!$B$2*1000000</f>
        <v>0</v>
      </c>
      <c r="R791" s="3">
        <f>'IECC Data-SI'!R791/Convert!$B$2*1000000</f>
        <v>0</v>
      </c>
      <c r="S791" s="3">
        <f>'IECC Data-SI'!S791/Convert!$B$2*1000000</f>
        <v>151641.25426908658</v>
      </c>
      <c r="T791" s="3">
        <f>'IECC Data-SI'!T791/Convert!$B$2*1000000</f>
        <v>24501.071459815543</v>
      </c>
      <c r="U791" s="3">
        <f>'IECC Data-SI'!U791/Convert!$B$2*1000000</f>
        <v>112771.27591059392</v>
      </c>
      <c r="V791" s="3">
        <f>'IECC Data-SI'!V791/Convert!$B$2*1000000</f>
        <v>71816.099981053121</v>
      </c>
      <c r="W791" s="3">
        <f>'IECC Data-SI'!W791/Convert!$B$2*1000000</f>
        <v>1497888.0589187169</v>
      </c>
      <c r="X791" s="3">
        <f>'IECC Data-SI'!X791/Convert!$B$2*1000000</f>
        <v>323888.05180843972</v>
      </c>
      <c r="Y791" s="3">
        <f t="shared" si="25"/>
        <v>1821776.1107271565</v>
      </c>
      <c r="Z791" s="3">
        <f>'IECC Data-SI'!Y791/Convert!$B$2*1000000</f>
        <v>4086996.7174251149</v>
      </c>
      <c r="AA791" s="3">
        <f>'IECC Data-SI'!Z791/Convert!$B$2*1000000</f>
        <v>778840.24912803201</v>
      </c>
      <c r="AB791" s="3">
        <f>'IECC Data-SI'!AA791/Convert!$B$2*1000000</f>
        <v>4865836.966553147</v>
      </c>
    </row>
    <row r="792" spans="1:28" x14ac:dyDescent="0.25">
      <c r="A792" s="93">
        <v>2009</v>
      </c>
      <c r="B792" s="93" t="s">
        <v>56</v>
      </c>
      <c r="C792" s="121" t="s">
        <v>18</v>
      </c>
      <c r="D792" s="3">
        <f>'IECC Data-SI'!D792*Convert!$B$1</f>
        <v>73958.828475207003</v>
      </c>
      <c r="E792" s="3">
        <f>'IECC Data-SI'!E792/Convert!$B$2*1000000</f>
        <v>0</v>
      </c>
      <c r="F792" s="3">
        <f>'IECC Data-SI'!F792/Convert!$B$2*1000000</f>
        <v>537194.28515588597</v>
      </c>
      <c r="G792" s="3">
        <f>'IECC Data-SI'!G792/Convert!$B$2*1000000</f>
        <v>235191.32967267421</v>
      </c>
      <c r="H792" s="3">
        <f>'IECC Data-SI'!H792/Convert!$B$2*1000000</f>
        <v>1159246.6332826535</v>
      </c>
      <c r="I792" s="3">
        <f>'IECC Data-SI'!I792/Convert!$B$2*1000000</f>
        <v>50272.217803814936</v>
      </c>
      <c r="J792" s="3">
        <f>'IECC Data-SI'!J792/Convert!$B$2*1000000</f>
        <v>1237621.6274417306</v>
      </c>
      <c r="K792" s="3">
        <f>'IECC Data-SI'!K792/Convert!$B$2*1000000</f>
        <v>342190.39957977575</v>
      </c>
      <c r="L792" s="3">
        <f>'IECC Data-SI'!L792/Convert!$B$2*1000000</f>
        <v>45533.132415069194</v>
      </c>
      <c r="M792" s="3">
        <f>'IECC Data-SI'!M792/Convert!$B$2*1000000</f>
        <v>572557.34032670688</v>
      </c>
      <c r="N792" s="3">
        <f>'IECC Data-SI'!N792/Convert!$B$2*1000000</f>
        <v>2644.4096469201299</v>
      </c>
      <c r="O792" s="3">
        <f>'IECC Data-SI'!O792/Convert!$B$2*1000000</f>
        <v>13.616243708034805</v>
      </c>
      <c r="P792" s="3">
        <f t="shared" si="24"/>
        <v>2630.7934032120952</v>
      </c>
      <c r="Q792" s="3">
        <f>'IECC Data-SI'!Q792/Convert!$B$2*1000000</f>
        <v>0</v>
      </c>
      <c r="R792" s="3">
        <f>'IECC Data-SI'!R792/Convert!$B$2*1000000</f>
        <v>0</v>
      </c>
      <c r="S792" s="3">
        <f>'IECC Data-SI'!S792/Convert!$B$2*1000000</f>
        <v>98459.238036581737</v>
      </c>
      <c r="T792" s="3">
        <f>'IECC Data-SI'!T792/Convert!$B$2*1000000</f>
        <v>24510.549630593032</v>
      </c>
      <c r="U792" s="3">
        <f>'IECC Data-SI'!U792/Convert!$B$2*1000000</f>
        <v>116932.19288191271</v>
      </c>
      <c r="V792" s="3">
        <f>'IECC Data-SI'!V792/Convert!$B$2*1000000</f>
        <v>72157.314129042818</v>
      </c>
      <c r="W792" s="3">
        <f>'IECC Data-SI'!W792/Convert!$B$2*1000000</f>
        <v>908838.70143917494</v>
      </c>
      <c r="X792" s="3">
        <f>'IECC Data-SI'!X792/Convert!$B$2*1000000</f>
        <v>537194.28515588597</v>
      </c>
      <c r="Y792" s="3">
        <f t="shared" si="25"/>
        <v>1446032.9865950609</v>
      </c>
      <c r="Z792" s="3">
        <f>'IECC Data-SI'!Y792/Convert!$B$2*1000000</f>
        <v>3498184.3142150096</v>
      </c>
      <c r="AA792" s="3">
        <f>'IECC Data-SI'!Z792/Convert!$B$2*1000000</f>
        <v>996316.87761757465</v>
      </c>
      <c r="AB792" s="3">
        <f>'IECC Data-SI'!AA792/Convert!$B$2*1000000</f>
        <v>4494501.1918325853</v>
      </c>
    </row>
    <row r="793" spans="1:28" x14ac:dyDescent="0.25">
      <c r="A793" s="93">
        <v>2009</v>
      </c>
      <c r="B793" s="93" t="s">
        <v>56</v>
      </c>
      <c r="C793" s="121" t="s">
        <v>4</v>
      </c>
      <c r="D793" s="3">
        <f>'IECC Data-SI'!D793*Convert!$B$1</f>
        <v>73958.828475207003</v>
      </c>
      <c r="E793" s="3">
        <f>'IECC Data-SI'!E793/Convert!$B$2*1000000</f>
        <v>0</v>
      </c>
      <c r="F793" s="3">
        <f>'IECC Data-SI'!F793/Convert!$B$2*1000000</f>
        <v>1098017.6500600586</v>
      </c>
      <c r="G793" s="3">
        <f>'IECC Data-SI'!G793/Convert!$B$2*1000000</f>
        <v>381069.85610904597</v>
      </c>
      <c r="H793" s="3">
        <f>'IECC Data-SI'!H793/Convert!$B$2*1000000</f>
        <v>1159246.6332826535</v>
      </c>
      <c r="I793" s="3">
        <f>'IECC Data-SI'!I793/Convert!$B$2*1000000</f>
        <v>50338.564999257382</v>
      </c>
      <c r="J793" s="3">
        <f>'IECC Data-SI'!J793/Convert!$B$2*1000000</f>
        <v>1237621.6274417306</v>
      </c>
      <c r="K793" s="3">
        <f>'IECC Data-SI'!K793/Convert!$B$2*1000000</f>
        <v>342190.39957977575</v>
      </c>
      <c r="L793" s="3">
        <f>'IECC Data-SI'!L793/Convert!$B$2*1000000</f>
        <v>45533.132415069194</v>
      </c>
      <c r="M793" s="3">
        <f>'IECC Data-SI'!M793/Convert!$B$2*1000000</f>
        <v>626696.65180773835</v>
      </c>
      <c r="N793" s="3">
        <f>'IECC Data-SI'!N793/Convert!$B$2*1000000</f>
        <v>5184.559415287853</v>
      </c>
      <c r="O793" s="3">
        <f>'IECC Data-SI'!O793/Convert!$B$2*1000000</f>
        <v>13.616243708034805</v>
      </c>
      <c r="P793" s="3">
        <f t="shared" si="24"/>
        <v>5170.9431715798182</v>
      </c>
      <c r="Q793" s="3">
        <f>'IECC Data-SI'!Q793/Convert!$B$2*1000000</f>
        <v>0</v>
      </c>
      <c r="R793" s="3">
        <f>'IECC Data-SI'!R793/Convert!$B$2*1000000</f>
        <v>0</v>
      </c>
      <c r="S793" s="3">
        <f>'IECC Data-SI'!S793/Convert!$B$2*1000000</f>
        <v>92649.119349979461</v>
      </c>
      <c r="T793" s="3">
        <f>'IECC Data-SI'!T793/Convert!$B$2*1000000</f>
        <v>24510.549630593032</v>
      </c>
      <c r="U793" s="3">
        <f>'IECC Data-SI'!U793/Convert!$B$2*1000000</f>
        <v>123235.17644894455</v>
      </c>
      <c r="V793" s="3">
        <f>'IECC Data-SI'!V793/Convert!$B$2*1000000</f>
        <v>72195.226812152789</v>
      </c>
      <c r="W793" s="3">
        <f>'IECC Data-SI'!W793/Convert!$B$2*1000000</f>
        <v>1105586.5704383436</v>
      </c>
      <c r="X793" s="3">
        <f>'IECC Data-SI'!X793/Convert!$B$2*1000000</f>
        <v>1098017.6500600586</v>
      </c>
      <c r="Y793" s="3">
        <f t="shared" si="25"/>
        <v>2203604.2204984021</v>
      </c>
      <c r="Z793" s="3">
        <f>'IECC Data-SI'!Y793/Convert!$B$2*1000000</f>
        <v>3695045.921263508</v>
      </c>
      <c r="AA793" s="3">
        <f>'IECC Data-SI'!Z793/Convert!$B$2*1000000</f>
        <v>1563443.2260887788</v>
      </c>
      <c r="AB793" s="3">
        <f>'IECC Data-SI'!AA793/Convert!$B$2*1000000</f>
        <v>5258489.1473522866</v>
      </c>
    </row>
    <row r="794" spans="1:28" x14ac:dyDescent="0.25">
      <c r="A794" s="93">
        <v>2009</v>
      </c>
      <c r="B794" s="93" t="s">
        <v>56</v>
      </c>
      <c r="C794" s="121" t="s">
        <v>5</v>
      </c>
      <c r="D794" s="3">
        <f>'IECC Data-SI'!D794*Convert!$B$1</f>
        <v>73958.828475207003</v>
      </c>
      <c r="E794" s="3">
        <f>'IECC Data-SI'!E794/Convert!$B$2*1000000</f>
        <v>0</v>
      </c>
      <c r="F794" s="3">
        <f>'IECC Data-SI'!F794/Convert!$B$2*1000000</f>
        <v>695034.26311345201</v>
      </c>
      <c r="G794" s="3">
        <f>'IECC Data-SI'!G794/Convert!$B$2*1000000</f>
        <v>448023.6544812459</v>
      </c>
      <c r="H794" s="3">
        <f>'IECC Data-SI'!H794/Convert!$B$2*1000000</f>
        <v>1159246.6332826535</v>
      </c>
      <c r="I794" s="3">
        <f>'IECC Data-SI'!I794/Convert!$B$2*1000000</f>
        <v>50348.043170034871</v>
      </c>
      <c r="J794" s="3">
        <f>'IECC Data-SI'!J794/Convert!$B$2*1000000</f>
        <v>1237621.6274417306</v>
      </c>
      <c r="K794" s="3">
        <f>'IECC Data-SI'!K794/Convert!$B$2*1000000</f>
        <v>342190.39957977575</v>
      </c>
      <c r="L794" s="3">
        <f>'IECC Data-SI'!L794/Convert!$B$2*1000000</f>
        <v>45533.132415069194</v>
      </c>
      <c r="M794" s="3">
        <f>'IECC Data-SI'!M794/Convert!$B$2*1000000</f>
        <v>731648.43682690174</v>
      </c>
      <c r="N794" s="3">
        <f>'IECC Data-SI'!N794/Convert!$B$2*1000000</f>
        <v>4009.2662388789072</v>
      </c>
      <c r="O794" s="3">
        <f>'IECC Data-SI'!O794/Convert!$B$2*1000000</f>
        <v>13.616243708034805</v>
      </c>
      <c r="P794" s="3">
        <f t="shared" si="24"/>
        <v>3995.6499951708724</v>
      </c>
      <c r="Q794" s="3">
        <f>'IECC Data-SI'!Q794/Convert!$B$2*1000000</f>
        <v>0</v>
      </c>
      <c r="R794" s="3">
        <f>'IECC Data-SI'!R794/Convert!$B$2*1000000</f>
        <v>0</v>
      </c>
      <c r="S794" s="3">
        <f>'IECC Data-SI'!S794/Convert!$B$2*1000000</f>
        <v>128277.56330257004</v>
      </c>
      <c r="T794" s="3">
        <f>'IECC Data-SI'!T794/Convert!$B$2*1000000</f>
        <v>24510.549630593032</v>
      </c>
      <c r="U794" s="3">
        <f>'IECC Data-SI'!U794/Convert!$B$2*1000000</f>
        <v>120751.89570524178</v>
      </c>
      <c r="V794" s="3">
        <f>'IECC Data-SI'!V794/Convert!$B$2*1000000</f>
        <v>71797.143639498143</v>
      </c>
      <c r="W794" s="3">
        <f>'IECC Data-SI'!W794/Convert!$B$2*1000000</f>
        <v>1311945.3046058884</v>
      </c>
      <c r="X794" s="3">
        <f>'IECC Data-SI'!X794/Convert!$B$2*1000000</f>
        <v>695034.26311345201</v>
      </c>
      <c r="Y794" s="3">
        <f t="shared" si="25"/>
        <v>2006979.5677193403</v>
      </c>
      <c r="Z794" s="3">
        <f>'IECC Data-SI'!Y794/Convert!$B$2*1000000</f>
        <v>3900997.0940876217</v>
      </c>
      <c r="AA794" s="3">
        <f>'IECC Data-SI'!Z794/Convert!$B$2*1000000</f>
        <v>1157976.5583984696</v>
      </c>
      <c r="AB794" s="3">
        <f>'IECC Data-SI'!AA794/Convert!$B$2*1000000</f>
        <v>5058973.6524860905</v>
      </c>
    </row>
    <row r="795" spans="1:28" x14ac:dyDescent="0.25">
      <c r="A795" s="93">
        <v>2009</v>
      </c>
      <c r="B795" s="93" t="s">
        <v>56</v>
      </c>
      <c r="C795" s="121" t="s">
        <v>15</v>
      </c>
      <c r="D795" s="3">
        <f>'IECC Data-SI'!D795*Convert!$B$1</f>
        <v>73958.828475207003</v>
      </c>
      <c r="E795" s="3">
        <f>'IECC Data-SI'!E795/Convert!$B$2*1000000</f>
        <v>0</v>
      </c>
      <c r="F795" s="3">
        <f>'IECC Data-SI'!F795/Convert!$B$2*1000000</f>
        <v>565818.36090391036</v>
      </c>
      <c r="G795" s="3">
        <f>'IECC Data-SI'!G795/Convert!$B$2*1000000</f>
        <v>131509.61953769464</v>
      </c>
      <c r="H795" s="3">
        <f>'IECC Data-SI'!H795/Convert!$B$2*1000000</f>
        <v>1159246.6332826535</v>
      </c>
      <c r="I795" s="3">
        <f>'IECC Data-SI'!I795/Convert!$B$2*1000000</f>
        <v>50262.739633037447</v>
      </c>
      <c r="J795" s="3">
        <f>'IECC Data-SI'!J795/Convert!$B$2*1000000</f>
        <v>1237621.6274417306</v>
      </c>
      <c r="K795" s="3">
        <f>'IECC Data-SI'!K795/Convert!$B$2*1000000</f>
        <v>342190.39957977575</v>
      </c>
      <c r="L795" s="3">
        <f>'IECC Data-SI'!L795/Convert!$B$2*1000000</f>
        <v>45533.132415069194</v>
      </c>
      <c r="M795" s="3">
        <f>'IECC Data-SI'!M795/Convert!$B$2*1000000</f>
        <v>540227.29980468331</v>
      </c>
      <c r="N795" s="3">
        <f>'IECC Data-SI'!N795/Convert!$B$2*1000000</f>
        <v>3118.3181857947052</v>
      </c>
      <c r="O795" s="3">
        <f>'IECC Data-SI'!O795/Convert!$B$2*1000000</f>
        <v>13.616243708034805</v>
      </c>
      <c r="P795" s="3">
        <f t="shared" si="24"/>
        <v>3104.7019420866704</v>
      </c>
      <c r="Q795" s="3">
        <f>'IECC Data-SI'!Q795/Convert!$B$2*1000000</f>
        <v>0</v>
      </c>
      <c r="R795" s="3">
        <f>'IECC Data-SI'!R795/Convert!$B$2*1000000</f>
        <v>0</v>
      </c>
      <c r="S795" s="3">
        <f>'IECC Data-SI'!S795/Convert!$B$2*1000000</f>
        <v>92705.98837464441</v>
      </c>
      <c r="T795" s="3">
        <f>'IECC Data-SI'!T795/Convert!$B$2*1000000</f>
        <v>24510.549630593032</v>
      </c>
      <c r="U795" s="3">
        <f>'IECC Data-SI'!U795/Convert!$B$2*1000000</f>
        <v>121007.80631623405</v>
      </c>
      <c r="V795" s="3">
        <f>'IECC Data-SI'!V795/Convert!$B$2*1000000</f>
        <v>72043.576079712933</v>
      </c>
      <c r="W795" s="3">
        <f>'IECC Data-SI'!W795/Convert!$B$2*1000000</f>
        <v>767547.60965910892</v>
      </c>
      <c r="X795" s="3">
        <f>'IECC Data-SI'!X795/Convert!$B$2*1000000</f>
        <v>565818.36090391036</v>
      </c>
      <c r="Y795" s="3">
        <f t="shared" si="25"/>
        <v>1333365.9705630192</v>
      </c>
      <c r="Z795" s="3">
        <f>'IECC Data-SI'!Y795/Convert!$B$2*1000000</f>
        <v>3356770.0062148361</v>
      </c>
      <c r="AA795" s="3">
        <f>'IECC Data-SI'!Z795/Convert!$B$2*1000000</f>
        <v>1029016.5667999203</v>
      </c>
      <c r="AB795" s="3">
        <f>'IECC Data-SI'!AA795/Convert!$B$2*1000000</f>
        <v>4385786.5730147567</v>
      </c>
    </row>
    <row r="796" spans="1:28" x14ac:dyDescent="0.25">
      <c r="A796" s="93">
        <v>2009</v>
      </c>
      <c r="B796" s="93" t="s">
        <v>56</v>
      </c>
      <c r="C796" s="121" t="s">
        <v>16</v>
      </c>
      <c r="D796" s="3">
        <f>'IECC Data-SI'!D796*Convert!$B$1</f>
        <v>73958.828475207003</v>
      </c>
      <c r="E796" s="3">
        <f>'IECC Data-SI'!E796/Convert!$B$2*1000000</f>
        <v>0</v>
      </c>
      <c r="F796" s="3">
        <f>'IECC Data-SI'!F796/Convert!$B$2*1000000</f>
        <v>1874497.834664495</v>
      </c>
      <c r="G796" s="3">
        <f>'IECC Data-SI'!G796/Convert!$B$2*1000000</f>
        <v>418925.67019434704</v>
      </c>
      <c r="H796" s="3">
        <f>'IECC Data-SI'!H796/Convert!$B$2*1000000</f>
        <v>1159246.6332826535</v>
      </c>
      <c r="I796" s="3">
        <f>'IECC Data-SI'!I796/Convert!$B$2*1000000</f>
        <v>50319.608657702403</v>
      </c>
      <c r="J796" s="3">
        <f>'IECC Data-SI'!J796/Convert!$B$2*1000000</f>
        <v>1237621.6274417306</v>
      </c>
      <c r="K796" s="3">
        <f>'IECC Data-SI'!K796/Convert!$B$2*1000000</f>
        <v>342190.39957977575</v>
      </c>
      <c r="L796" s="3">
        <f>'IECC Data-SI'!L796/Convert!$B$2*1000000</f>
        <v>45533.132415069194</v>
      </c>
      <c r="M796" s="3">
        <f>'IECC Data-SI'!M796/Convert!$B$2*1000000</f>
        <v>699403.69984187558</v>
      </c>
      <c r="N796" s="3">
        <f>'IECC Data-SI'!N796/Convert!$B$2*1000000</f>
        <v>7734.1873544330683</v>
      </c>
      <c r="O796" s="3">
        <f>'IECC Data-SI'!O796/Convert!$B$2*1000000</f>
        <v>13.616243708034805</v>
      </c>
      <c r="P796" s="3">
        <f t="shared" si="24"/>
        <v>7720.5711107250336</v>
      </c>
      <c r="Q796" s="3">
        <f>'IECC Data-SI'!Q796/Convert!$B$2*1000000</f>
        <v>0</v>
      </c>
      <c r="R796" s="3">
        <f>'IECC Data-SI'!R796/Convert!$B$2*1000000</f>
        <v>0</v>
      </c>
      <c r="S796" s="3">
        <f>'IECC Data-SI'!S796/Convert!$B$2*1000000</f>
        <v>106240.81624490228</v>
      </c>
      <c r="T796" s="3">
        <f>'IECC Data-SI'!T796/Convert!$B$2*1000000</f>
        <v>24520.027801370525</v>
      </c>
      <c r="U796" s="3">
        <f>'IECC Data-SI'!U796/Convert!$B$2*1000000</f>
        <v>129481.29099131144</v>
      </c>
      <c r="V796" s="3">
        <f>'IECC Data-SI'!V796/Convert!$B$2*1000000</f>
        <v>71986.707055047984</v>
      </c>
      <c r="W796" s="3">
        <f>'IECC Data-SI'!W796/Convert!$B$2*1000000</f>
        <v>1232290.75739185</v>
      </c>
      <c r="X796" s="3">
        <f>'IECC Data-SI'!X796/Convert!$B$2*1000000</f>
        <v>1874497.834664495</v>
      </c>
      <c r="Y796" s="3">
        <f t="shared" si="25"/>
        <v>3106788.5920563452</v>
      </c>
      <c r="Z796" s="3">
        <f>'IECC Data-SI'!Y796/Convert!$B$2*1000000</f>
        <v>3821513.1539475773</v>
      </c>
      <c r="AA796" s="3">
        <f>'IECC Data-SI'!Z796/Convert!$B$2*1000000</f>
        <v>2346169.5252355821</v>
      </c>
      <c r="AB796" s="3">
        <f>'IECC Data-SI'!AA796/Convert!$B$2*1000000</f>
        <v>6167682.67918316</v>
      </c>
    </row>
    <row r="797" spans="1:28" x14ac:dyDescent="0.25">
      <c r="A797" s="93">
        <v>2009</v>
      </c>
      <c r="B797" s="93" t="s">
        <v>56</v>
      </c>
      <c r="C797" s="121" t="s">
        <v>9</v>
      </c>
      <c r="D797" s="3">
        <f>'IECC Data-SI'!D797*Convert!$B$1</f>
        <v>73958.828475207003</v>
      </c>
      <c r="E797" s="3">
        <f>'IECC Data-SI'!E797/Convert!$B$2*1000000</f>
        <v>0</v>
      </c>
      <c r="F797" s="3">
        <f>'IECC Data-SI'!F797/Convert!$B$2*1000000</f>
        <v>1344478.5247871701</v>
      </c>
      <c r="G797" s="3">
        <f>'IECC Data-SI'!G797/Convert!$B$2*1000000</f>
        <v>288288.04236818163</v>
      </c>
      <c r="H797" s="3">
        <f>'IECC Data-SI'!H797/Convert!$B$2*1000000</f>
        <v>1159246.6332826535</v>
      </c>
      <c r="I797" s="3">
        <f>'IECC Data-SI'!I797/Convert!$B$2*1000000</f>
        <v>50281.695974592432</v>
      </c>
      <c r="J797" s="3">
        <f>'IECC Data-SI'!J797/Convert!$B$2*1000000</f>
        <v>1237621.6274417306</v>
      </c>
      <c r="K797" s="3">
        <f>'IECC Data-SI'!K797/Convert!$B$2*1000000</f>
        <v>342190.39957977575</v>
      </c>
      <c r="L797" s="3">
        <f>'IECC Data-SI'!L797/Convert!$B$2*1000000</f>
        <v>45533.132415069194</v>
      </c>
      <c r="M797" s="3">
        <f>'IECC Data-SI'!M797/Convert!$B$2*1000000</f>
        <v>722843.21617461217</v>
      </c>
      <c r="N797" s="3">
        <f>'IECC Data-SI'!N797/Convert!$B$2*1000000</f>
        <v>6113.4201514820206</v>
      </c>
      <c r="O797" s="3">
        <f>'IECC Data-SI'!O797/Convert!$B$2*1000000</f>
        <v>13.616243708034805</v>
      </c>
      <c r="P797" s="3">
        <f t="shared" si="24"/>
        <v>6099.8039077739859</v>
      </c>
      <c r="Q797" s="3">
        <f>'IECC Data-SI'!Q797/Convert!$B$2*1000000</f>
        <v>0</v>
      </c>
      <c r="R797" s="3">
        <f>'IECC Data-SI'!R797/Convert!$B$2*1000000</f>
        <v>0</v>
      </c>
      <c r="S797" s="3">
        <f>'IECC Data-SI'!S797/Convert!$B$2*1000000</f>
        <v>127064.35744305111</v>
      </c>
      <c r="T797" s="3">
        <f>'IECC Data-SI'!T797/Convert!$B$2*1000000</f>
        <v>24520.027801370525</v>
      </c>
      <c r="U797" s="3">
        <f>'IECC Data-SI'!U797/Convert!$B$2*1000000</f>
        <v>127670.96037281056</v>
      </c>
      <c r="V797" s="3">
        <f>'IECC Data-SI'!V797/Convert!$B$2*1000000</f>
        <v>71522.276686950892</v>
      </c>
      <c r="W797" s="3">
        <f>'IECC Data-SI'!W797/Convert!$B$2*1000000</f>
        <v>1144295.4198936189</v>
      </c>
      <c r="X797" s="3">
        <f>'IECC Data-SI'!X797/Convert!$B$2*1000000</f>
        <v>1344478.5247871701</v>
      </c>
      <c r="Y797" s="3">
        <f t="shared" si="25"/>
        <v>2488773.944680789</v>
      </c>
      <c r="Z797" s="3">
        <f>'IECC Data-SI'!Y797/Convert!$B$2*1000000</f>
        <v>3733024.9515689169</v>
      </c>
      <c r="AA797" s="3">
        <f>'IECC Data-SI'!Z797/Convert!$B$2*1000000</f>
        <v>1814339.8847397564</v>
      </c>
      <c r="AB797" s="3">
        <f>'IECC Data-SI'!AA797/Convert!$B$2*1000000</f>
        <v>5547364.836308674</v>
      </c>
    </row>
    <row r="798" spans="1:28" x14ac:dyDescent="0.25">
      <c r="A798" s="93">
        <v>2009</v>
      </c>
      <c r="B798" s="93" t="s">
        <v>56</v>
      </c>
      <c r="C798" s="121" t="s">
        <v>12</v>
      </c>
      <c r="D798" s="3">
        <f>'IECC Data-SI'!D798*Convert!$B$1</f>
        <v>73958.828475207003</v>
      </c>
      <c r="E798" s="3">
        <f>'IECC Data-SI'!E798/Convert!$B$2*1000000</f>
        <v>0</v>
      </c>
      <c r="F798" s="3">
        <f>'IECC Data-SI'!F798/Convert!$B$2*1000000</f>
        <v>3250244.8448466095</v>
      </c>
      <c r="G798" s="3">
        <f>'IECC Data-SI'!G798/Convert!$B$2*1000000</f>
        <v>352654.30011812644</v>
      </c>
      <c r="H798" s="3">
        <f>'IECC Data-SI'!H798/Convert!$B$2*1000000</f>
        <v>1159246.6332826535</v>
      </c>
      <c r="I798" s="3">
        <f>'IECC Data-SI'!I798/Convert!$B$2*1000000</f>
        <v>50253.261462259958</v>
      </c>
      <c r="J798" s="3">
        <f>'IECC Data-SI'!J798/Convert!$B$2*1000000</f>
        <v>1237621.6274417306</v>
      </c>
      <c r="K798" s="3">
        <f>'IECC Data-SI'!K798/Convert!$B$2*1000000</f>
        <v>342190.39957977575</v>
      </c>
      <c r="L798" s="3">
        <f>'IECC Data-SI'!L798/Convert!$B$2*1000000</f>
        <v>45533.132415069194</v>
      </c>
      <c r="M798" s="3">
        <f>'IECC Data-SI'!M798/Convert!$B$2*1000000</f>
        <v>688285.80551987805</v>
      </c>
      <c r="N798" s="3">
        <f>'IECC Data-SI'!N798/Convert!$B$2*1000000</f>
        <v>13297.873600820581</v>
      </c>
      <c r="O798" s="3">
        <f>'IECC Data-SI'!O798/Convert!$B$2*1000000</f>
        <v>13.616243708034805</v>
      </c>
      <c r="P798" s="3">
        <f t="shared" si="24"/>
        <v>13284.257357112547</v>
      </c>
      <c r="Q798" s="3">
        <f>'IECC Data-SI'!Q798/Convert!$B$2*1000000</f>
        <v>0</v>
      </c>
      <c r="R798" s="3">
        <f>'IECC Data-SI'!R798/Convert!$B$2*1000000</f>
        <v>0</v>
      </c>
      <c r="S798" s="3">
        <f>'IECC Data-SI'!S798/Convert!$B$2*1000000</f>
        <v>181222.62526563756</v>
      </c>
      <c r="T798" s="3">
        <f>'IECC Data-SI'!T798/Convert!$B$2*1000000</f>
        <v>24520.027801370525</v>
      </c>
      <c r="U798" s="3">
        <f>'IECC Data-SI'!U798/Convert!$B$2*1000000</f>
        <v>136153.9232186655</v>
      </c>
      <c r="V798" s="3">
        <f>'IECC Data-SI'!V798/Convert!$B$2*1000000</f>
        <v>71920.359859605524</v>
      </c>
      <c r="W798" s="3">
        <f>'IECC Data-SI'!W798/Convert!$B$2*1000000</f>
        <v>1235446.9882607546</v>
      </c>
      <c r="X798" s="3">
        <f>'IECC Data-SI'!X798/Convert!$B$2*1000000</f>
        <v>3250244.8448466095</v>
      </c>
      <c r="Y798" s="3">
        <f t="shared" si="25"/>
        <v>4485691.8331073644</v>
      </c>
      <c r="Z798" s="3">
        <f>'IECC Data-SI'!Y798/Convert!$B$2*1000000</f>
        <v>3824536.6904255967</v>
      </c>
      <c r="AA798" s="3">
        <f>'IECC Data-SI'!Z798/Convert!$B$2*1000000</f>
        <v>3728589.1676450507</v>
      </c>
      <c r="AB798" s="3">
        <f>'IECC Data-SI'!AA798/Convert!$B$2*1000000</f>
        <v>7553125.8580706473</v>
      </c>
    </row>
    <row r="799" spans="1:28" x14ac:dyDescent="0.25">
      <c r="A799" s="93">
        <v>2009</v>
      </c>
      <c r="B799" s="93" t="s">
        <v>56</v>
      </c>
      <c r="C799" s="121" t="s">
        <v>8</v>
      </c>
      <c r="D799" s="3">
        <f>'IECC Data-SI'!D799*Convert!$B$1</f>
        <v>73958.828475207003</v>
      </c>
      <c r="E799" s="3">
        <f>'IECC Data-SI'!E799/Convert!$B$2*1000000</f>
        <v>0</v>
      </c>
      <c r="F799" s="3">
        <f>'IECC Data-SI'!F799/Convert!$B$2*1000000</f>
        <v>5627455.3793784752</v>
      </c>
      <c r="G799" s="3">
        <f>'IECC Data-SI'!G799/Convert!$B$2*1000000</f>
        <v>162162.02383210216</v>
      </c>
      <c r="H799" s="3">
        <f>'IECC Data-SI'!H799/Convert!$B$2*1000000</f>
        <v>1159246.6332826535</v>
      </c>
      <c r="I799" s="3">
        <f>'IECC Data-SI'!I799/Convert!$B$2*1000000</f>
        <v>49978.394509712707</v>
      </c>
      <c r="J799" s="3">
        <f>'IECC Data-SI'!J799/Convert!$B$2*1000000</f>
        <v>1237621.6274417306</v>
      </c>
      <c r="K799" s="3">
        <f>'IECC Data-SI'!K799/Convert!$B$2*1000000</f>
        <v>342190.39957977575</v>
      </c>
      <c r="L799" s="3">
        <f>'IECC Data-SI'!L799/Convert!$B$2*1000000</f>
        <v>45533.132415069194</v>
      </c>
      <c r="M799" s="3">
        <f>'IECC Data-SI'!M799/Convert!$B$2*1000000</f>
        <v>752509.89070816059</v>
      </c>
      <c r="N799" s="3">
        <f>'IECC Data-SI'!N799/Convert!$B$2*1000000</f>
        <v>23003.52047697188</v>
      </c>
      <c r="O799" s="3">
        <f>'IECC Data-SI'!O799/Convert!$B$2*1000000</f>
        <v>13.616243708034805</v>
      </c>
      <c r="P799" s="3">
        <f t="shared" si="24"/>
        <v>22989.904233263846</v>
      </c>
      <c r="Q799" s="3">
        <f>'IECC Data-SI'!Q799/Convert!$B$2*1000000</f>
        <v>0</v>
      </c>
      <c r="R799" s="3">
        <f>'IECC Data-SI'!R799/Convert!$B$2*1000000</f>
        <v>0</v>
      </c>
      <c r="S799" s="3">
        <f>'IECC Data-SI'!S799/Convert!$B$2*1000000</f>
        <v>202330.51158711116</v>
      </c>
      <c r="T799" s="3">
        <f>'IECC Data-SI'!T799/Convert!$B$2*1000000</f>
        <v>24529.505972148014</v>
      </c>
      <c r="U799" s="3">
        <f>'IECC Data-SI'!U799/Convert!$B$2*1000000</f>
        <v>144494.71350285798</v>
      </c>
      <c r="V799" s="3">
        <f>'IECC Data-SI'!V799/Convert!$B$2*1000000</f>
        <v>71436.973149953483</v>
      </c>
      <c r="W799" s="3">
        <f>'IECC Data-SI'!W799/Convert!$B$2*1000000</f>
        <v>1139992.3303606377</v>
      </c>
      <c r="X799" s="3">
        <f>'IECC Data-SI'!X799/Convert!$B$2*1000000</f>
        <v>5627455.3793784752</v>
      </c>
      <c r="Y799" s="3">
        <f t="shared" si="25"/>
        <v>6767447.7097391132</v>
      </c>
      <c r="Z799" s="3">
        <f>'IECC Data-SI'!Y799/Convert!$B$2*1000000</f>
        <v>3728361.6915463908</v>
      </c>
      <c r="AA799" s="3">
        <f>'IECC Data-SI'!Z799/Convert!$B$2*1000000</f>
        <v>6114131.0142903328</v>
      </c>
      <c r="AB799" s="3">
        <f>'IECC Data-SI'!AA799/Convert!$B$2*1000000</f>
        <v>9842492.7058367245</v>
      </c>
    </row>
    <row r="800" spans="1:28" x14ac:dyDescent="0.25">
      <c r="A800" s="93">
        <v>2012</v>
      </c>
      <c r="B800" s="93" t="s">
        <v>56</v>
      </c>
      <c r="C800" s="121" t="s">
        <v>10</v>
      </c>
      <c r="D800" s="3">
        <f>'IECC Data-SI'!D800*Convert!$B$1</f>
        <v>73958.828475207003</v>
      </c>
      <c r="E800" s="3">
        <f>'IECC Data-SI'!E800/Convert!$B$2*1000000</f>
        <v>0</v>
      </c>
      <c r="F800" s="3">
        <f>'IECC Data-SI'!F800/Convert!$B$2*1000000</f>
        <v>15136.638731653935</v>
      </c>
      <c r="G800" s="3">
        <f>'IECC Data-SI'!G800/Convert!$B$2*1000000</f>
        <v>2567560.6382562285</v>
      </c>
      <c r="H800" s="3">
        <f>'IECC Data-SI'!H800/Convert!$B$2*1000000</f>
        <v>823605.64971012436</v>
      </c>
      <c r="I800" s="3">
        <f>'IECC Data-SI'!I800/Convert!$B$2*1000000</f>
        <v>50442.824877809784</v>
      </c>
      <c r="J800" s="3">
        <f>'IECC Data-SI'!J800/Convert!$B$2*1000000</f>
        <v>1237621.6274417306</v>
      </c>
      <c r="K800" s="3">
        <f>'IECC Data-SI'!K800/Convert!$B$2*1000000</f>
        <v>342190.39957977575</v>
      </c>
      <c r="L800" s="3">
        <f>'IECC Data-SI'!L800/Convert!$B$2*1000000</f>
        <v>25960.709759549231</v>
      </c>
      <c r="M800" s="3">
        <f>'IECC Data-SI'!M800/Convert!$B$2*1000000</f>
        <v>849500.01227423106</v>
      </c>
      <c r="N800" s="3">
        <f>'IECC Data-SI'!N800/Convert!$B$2*1000000</f>
        <v>199.04158632732157</v>
      </c>
      <c r="O800" s="3">
        <f>'IECC Data-SI'!O800/Convert!$B$2*1000000</f>
        <v>13.616243708034805</v>
      </c>
      <c r="P800" s="3">
        <f t="shared" si="24"/>
        <v>185.42534261928677</v>
      </c>
      <c r="Q800" s="3">
        <f>'IECC Data-SI'!Q800/Convert!$B$2*1000000</f>
        <v>0</v>
      </c>
      <c r="R800" s="3">
        <f>'IECC Data-SI'!R800/Convert!$B$2*1000000</f>
        <v>0</v>
      </c>
      <c r="S800" s="3">
        <f>'IECC Data-SI'!S800/Convert!$B$2*1000000</f>
        <v>245380.36325847756</v>
      </c>
      <c r="T800" s="3">
        <f>'IECC Data-SI'!T800/Convert!$B$2*1000000</f>
        <v>24472.636947483068</v>
      </c>
      <c r="U800" s="3">
        <f>'IECC Data-SI'!U800/Convert!$B$2*1000000</f>
        <v>78839.424527174342</v>
      </c>
      <c r="V800" s="3">
        <f>'IECC Data-SI'!V800/Convert!$B$2*1000000</f>
        <v>75304.066827169998</v>
      </c>
      <c r="W800" s="3">
        <f>'IECC Data-SI'!W800/Convert!$B$2*1000000</f>
        <v>3662626.439131557</v>
      </c>
      <c r="X800" s="3">
        <f>'IECC Data-SI'!X800/Convert!$B$2*1000000</f>
        <v>15136.638731653935</v>
      </c>
      <c r="Y800" s="3">
        <f t="shared" si="25"/>
        <v>3677763.0778632108</v>
      </c>
      <c r="Z800" s="3">
        <f>'IECC Data-SI'!Y800/Convert!$B$2*1000000</f>
        <v>5900047.570939132</v>
      </c>
      <c r="AA800" s="3">
        <f>'IECC Data-SI'!Z800/Convert!$B$2*1000000</f>
        <v>436166.46283860406</v>
      </c>
      <c r="AB800" s="3">
        <f>'IECC Data-SI'!AA800/Convert!$B$2*1000000</f>
        <v>6336214.0337777361</v>
      </c>
    </row>
    <row r="801" spans="1:28" x14ac:dyDescent="0.25">
      <c r="A801" s="93">
        <v>2012</v>
      </c>
      <c r="B801" s="93" t="s">
        <v>56</v>
      </c>
      <c r="C801" s="121" t="s">
        <v>6</v>
      </c>
      <c r="D801" s="3">
        <f>'IECC Data-SI'!D801*Convert!$B$1</f>
        <v>73958.828475207003</v>
      </c>
      <c r="E801" s="3">
        <f>'IECC Data-SI'!E801/Convert!$B$2*1000000</f>
        <v>0</v>
      </c>
      <c r="F801" s="3">
        <f>'IECC Data-SI'!F801/Convert!$B$2*1000000</f>
        <v>11752.931764089466</v>
      </c>
      <c r="G801" s="3">
        <f>'IECC Data-SI'!G801/Convert!$B$2*1000000</f>
        <v>2066516.0964456955</v>
      </c>
      <c r="H801" s="3">
        <f>'IECC Data-SI'!H801/Convert!$B$2*1000000</f>
        <v>823671.99690556666</v>
      </c>
      <c r="I801" s="3">
        <f>'IECC Data-SI'!I801/Convert!$B$2*1000000</f>
        <v>50452.303048587281</v>
      </c>
      <c r="J801" s="3">
        <f>'IECC Data-SI'!J801/Convert!$B$2*1000000</f>
        <v>1237621.6274417306</v>
      </c>
      <c r="K801" s="3">
        <f>'IECC Data-SI'!K801/Convert!$B$2*1000000</f>
        <v>342190.39957977575</v>
      </c>
      <c r="L801" s="3">
        <f>'IECC Data-SI'!L801/Convert!$B$2*1000000</f>
        <v>25960.709759549231</v>
      </c>
      <c r="M801" s="3">
        <f>'IECC Data-SI'!M801/Convert!$B$2*1000000</f>
        <v>741941.73029125738</v>
      </c>
      <c r="N801" s="3">
        <f>'IECC Data-SI'!N801/Convert!$B$2*1000000</f>
        <v>199.04158632732157</v>
      </c>
      <c r="O801" s="3">
        <f>'IECC Data-SI'!O801/Convert!$B$2*1000000</f>
        <v>13.616243708034805</v>
      </c>
      <c r="P801" s="3">
        <f t="shared" si="24"/>
        <v>185.42534261928677</v>
      </c>
      <c r="Q801" s="3">
        <f>'IECC Data-SI'!Q801/Convert!$B$2*1000000</f>
        <v>0</v>
      </c>
      <c r="R801" s="3">
        <f>'IECC Data-SI'!R801/Convert!$B$2*1000000</f>
        <v>0</v>
      </c>
      <c r="S801" s="3">
        <f>'IECC Data-SI'!S801/Convert!$B$2*1000000</f>
        <v>193724.33252114884</v>
      </c>
      <c r="T801" s="3">
        <f>'IECC Data-SI'!T801/Convert!$B$2*1000000</f>
        <v>24472.636947483068</v>
      </c>
      <c r="U801" s="3">
        <f>'IECC Data-SI'!U801/Convert!$B$2*1000000</f>
        <v>80972.01295210993</v>
      </c>
      <c r="V801" s="3">
        <f>'IECC Data-SI'!V801/Convert!$B$2*1000000</f>
        <v>74593.204018858145</v>
      </c>
      <c r="W801" s="3">
        <f>'IECC Data-SI'!W801/Convert!$B$2*1000000</f>
        <v>3002367.584600721</v>
      </c>
      <c r="X801" s="3">
        <f>'IECC Data-SI'!X801/Convert!$B$2*1000000</f>
        <v>11752.931764089466</v>
      </c>
      <c r="Y801" s="3">
        <f t="shared" si="25"/>
        <v>3014120.5163648105</v>
      </c>
      <c r="Z801" s="3">
        <f>'IECC Data-SI'!Y801/Convert!$B$2*1000000</f>
        <v>5239163.1571369814</v>
      </c>
      <c r="AA801" s="3">
        <f>'IECC Data-SI'!Z801/Convert!$B$2*1000000</f>
        <v>434924.82246675267</v>
      </c>
      <c r="AB801" s="3">
        <f>'IECC Data-SI'!AA801/Convert!$B$2*1000000</f>
        <v>5674087.9796037339</v>
      </c>
    </row>
    <row r="802" spans="1:28" x14ac:dyDescent="0.25">
      <c r="A802" s="93">
        <v>2012</v>
      </c>
      <c r="B802" s="93" t="s">
        <v>56</v>
      </c>
      <c r="C802" s="121" t="s">
        <v>11</v>
      </c>
      <c r="D802" s="3">
        <f>'IECC Data-SI'!D802*Convert!$B$1</f>
        <v>73958.828475207003</v>
      </c>
      <c r="E802" s="3">
        <f>'IECC Data-SI'!E802/Convert!$B$2*1000000</f>
        <v>0</v>
      </c>
      <c r="F802" s="3">
        <f>'IECC Data-SI'!F802/Convert!$B$2*1000000</f>
        <v>540.25573431701571</v>
      </c>
      <c r="G802" s="3">
        <f>'IECC Data-SI'!G802/Convert!$B$2*1000000</f>
        <v>1566125.5484188087</v>
      </c>
      <c r="H802" s="3">
        <f>'IECC Data-SI'!H802/Convert!$B$2*1000000</f>
        <v>822762.09251092747</v>
      </c>
      <c r="I802" s="3">
        <f>'IECC Data-SI'!I802/Convert!$B$2*1000000</f>
        <v>50461.781219364777</v>
      </c>
      <c r="J802" s="3">
        <f>'IECC Data-SI'!J802/Convert!$B$2*1000000</f>
        <v>1237621.6274417306</v>
      </c>
      <c r="K802" s="3">
        <f>'IECC Data-SI'!K802/Convert!$B$2*1000000</f>
        <v>342190.39957977575</v>
      </c>
      <c r="L802" s="3">
        <f>'IECC Data-SI'!L802/Convert!$B$2*1000000</f>
        <v>25960.709759549231</v>
      </c>
      <c r="M802" s="3">
        <f>'IECC Data-SI'!M802/Convert!$B$2*1000000</f>
        <v>581485.77719910373</v>
      </c>
      <c r="N802" s="3">
        <f>'IECC Data-SI'!N802/Convert!$B$2*1000000</f>
        <v>142.17256166237257</v>
      </c>
      <c r="O802" s="3">
        <f>'IECC Data-SI'!O802/Convert!$B$2*1000000</f>
        <v>13.616243708034805</v>
      </c>
      <c r="P802" s="3">
        <f t="shared" si="24"/>
        <v>128.55631795433777</v>
      </c>
      <c r="Q802" s="3">
        <f>'IECC Data-SI'!Q802/Convert!$B$2*1000000</f>
        <v>0</v>
      </c>
      <c r="R802" s="3">
        <f>'IECC Data-SI'!R802/Convert!$B$2*1000000</f>
        <v>0</v>
      </c>
      <c r="S802" s="3">
        <f>'IECC Data-SI'!S802/Convert!$B$2*1000000</f>
        <v>163507.92408250595</v>
      </c>
      <c r="T802" s="3">
        <f>'IECC Data-SI'!T802/Convert!$B$2*1000000</f>
        <v>24482.115118260557</v>
      </c>
      <c r="U802" s="3">
        <f>'IECC Data-SI'!U802/Convert!$B$2*1000000</f>
        <v>85170.842606538659</v>
      </c>
      <c r="V802" s="3">
        <f>'IECC Data-SI'!V802/Convert!$B$2*1000000</f>
        <v>74015.035601431155</v>
      </c>
      <c r="W802" s="3">
        <f>'IECC Data-SI'!W802/Convert!$B$2*1000000</f>
        <v>2311247.8060183725</v>
      </c>
      <c r="X802" s="3">
        <f>'IECC Data-SI'!X802/Convert!$B$2*1000000</f>
        <v>540.25573431701571</v>
      </c>
      <c r="Y802" s="3">
        <f t="shared" si="25"/>
        <v>2311788.0617526895</v>
      </c>
      <c r="Z802" s="3">
        <f>'IECC Data-SI'!Y802/Convert!$B$2*1000000</f>
        <v>4546564.7839133451</v>
      </c>
      <c r="AA802" s="3">
        <f>'IECC Data-SI'!Z802/Convert!$B$2*1000000</f>
        <v>427892.01974985399</v>
      </c>
      <c r="AB802" s="3">
        <f>'IECC Data-SI'!AA802/Convert!$B$2*1000000</f>
        <v>4974456.8036631988</v>
      </c>
    </row>
    <row r="803" spans="1:28" x14ac:dyDescent="0.25">
      <c r="A803" s="93">
        <v>2012</v>
      </c>
      <c r="B803" s="93" t="s">
        <v>56</v>
      </c>
      <c r="C803" s="121" t="s">
        <v>13</v>
      </c>
      <c r="D803" s="3">
        <f>'IECC Data-SI'!D803*Convert!$B$1</f>
        <v>73958.828475207003</v>
      </c>
      <c r="E803" s="3">
        <f>'IECC Data-SI'!E803/Convert!$B$2*1000000</f>
        <v>0</v>
      </c>
      <c r="F803" s="3">
        <f>'IECC Data-SI'!F803/Convert!$B$2*1000000</f>
        <v>61731.326273802166</v>
      </c>
      <c r="G803" s="3">
        <f>'IECC Data-SI'!G803/Convert!$B$2*1000000</f>
        <v>1740542.8470662073</v>
      </c>
      <c r="H803" s="3">
        <f>'IECC Data-SI'!H803/Convert!$B$2*1000000</f>
        <v>822923.22141414497</v>
      </c>
      <c r="I803" s="3">
        <f>'IECC Data-SI'!I803/Convert!$B$2*1000000</f>
        <v>50395.434023922331</v>
      </c>
      <c r="J803" s="3">
        <f>'IECC Data-SI'!J803/Convert!$B$2*1000000</f>
        <v>1237621.6274417306</v>
      </c>
      <c r="K803" s="3">
        <f>'IECC Data-SI'!K803/Convert!$B$2*1000000</f>
        <v>342190.39957977575</v>
      </c>
      <c r="L803" s="3">
        <f>'IECC Data-SI'!L803/Convert!$B$2*1000000</f>
        <v>25960.709759549231</v>
      </c>
      <c r="M803" s="3">
        <f>'IECC Data-SI'!M803/Convert!$B$2*1000000</f>
        <v>738245.24368803576</v>
      </c>
      <c r="N803" s="3">
        <f>'IECC Data-SI'!N803/Convert!$B$2*1000000</f>
        <v>426.51768498711772</v>
      </c>
      <c r="O803" s="3">
        <f>'IECC Data-SI'!O803/Convert!$B$2*1000000</f>
        <v>13.616243708034805</v>
      </c>
      <c r="P803" s="3">
        <f t="shared" si="24"/>
        <v>412.90144127908292</v>
      </c>
      <c r="Q803" s="3">
        <f>'IECC Data-SI'!Q803/Convert!$B$2*1000000</f>
        <v>0</v>
      </c>
      <c r="R803" s="3">
        <f>'IECC Data-SI'!R803/Convert!$B$2*1000000</f>
        <v>0</v>
      </c>
      <c r="S803" s="3">
        <f>'IECC Data-SI'!S803/Convert!$B$2*1000000</f>
        <v>190369.06006591686</v>
      </c>
      <c r="T803" s="3">
        <f>'IECC Data-SI'!T803/Convert!$B$2*1000000</f>
        <v>24482.115118260557</v>
      </c>
      <c r="U803" s="3">
        <f>'IECC Data-SI'!U803/Convert!$B$2*1000000</f>
        <v>88128.031889116013</v>
      </c>
      <c r="V803" s="3">
        <f>'IECC Data-SI'!V803/Convert!$B$2*1000000</f>
        <v>74043.470113763644</v>
      </c>
      <c r="W803" s="3">
        <f>'IECC Data-SI'!W803/Convert!$B$2*1000000</f>
        <v>2669570.0522614392</v>
      </c>
      <c r="X803" s="3">
        <f>'IECC Data-SI'!X803/Convert!$B$2*1000000</f>
        <v>61731.326273802166</v>
      </c>
      <c r="Y803" s="3">
        <f t="shared" si="25"/>
        <v>2731301.3785352414</v>
      </c>
      <c r="Z803" s="3">
        <f>'IECC Data-SI'!Y803/Convert!$B$2*1000000</f>
        <v>4905019.7245472958</v>
      </c>
      <c r="AA803" s="3">
        <f>'IECC Data-SI'!Z803/Convert!$B$2*1000000</f>
        <v>492049.757742694</v>
      </c>
      <c r="AB803" s="3">
        <f>'IECC Data-SI'!AA803/Convert!$B$2*1000000</f>
        <v>5397069.4822899904</v>
      </c>
    </row>
    <row r="804" spans="1:28" x14ac:dyDescent="0.25">
      <c r="A804" s="93">
        <v>2012</v>
      </c>
      <c r="B804" s="93" t="s">
        <v>56</v>
      </c>
      <c r="C804" s="121" t="s">
        <v>19</v>
      </c>
      <c r="D804" s="3">
        <f>'IECC Data-SI'!D804*Convert!$B$1</f>
        <v>73958.828475207003</v>
      </c>
      <c r="E804" s="3">
        <f>'IECC Data-SI'!E804/Convert!$B$2*1000000</f>
        <v>0</v>
      </c>
      <c r="F804" s="3">
        <f>'IECC Data-SI'!F804/Convert!$B$2*1000000</f>
        <v>33296.813941327659</v>
      </c>
      <c r="G804" s="3">
        <f>'IECC Data-SI'!G804/Convert!$B$2*1000000</f>
        <v>1238427.2719578173</v>
      </c>
      <c r="H804" s="3">
        <f>'IECC Data-SI'!H804/Convert!$B$2*1000000</f>
        <v>823330.78275757702</v>
      </c>
      <c r="I804" s="3">
        <f>'IECC Data-SI'!I804/Convert!$B$2*1000000</f>
        <v>50376.477682367346</v>
      </c>
      <c r="J804" s="3">
        <f>'IECC Data-SI'!J804/Convert!$B$2*1000000</f>
        <v>1237621.6274417306</v>
      </c>
      <c r="K804" s="3">
        <f>'IECC Data-SI'!K804/Convert!$B$2*1000000</f>
        <v>342190.39957977575</v>
      </c>
      <c r="L804" s="3">
        <f>'IECC Data-SI'!L804/Convert!$B$2*1000000</f>
        <v>25960.709759549231</v>
      </c>
      <c r="M804" s="3">
        <f>'IECC Data-SI'!M804/Convert!$B$2*1000000</f>
        <v>567865.64579184854</v>
      </c>
      <c r="N804" s="3">
        <f>'IECC Data-SI'!N804/Convert!$B$2*1000000</f>
        <v>388.60500187715166</v>
      </c>
      <c r="O804" s="3">
        <f>'IECC Data-SI'!O804/Convert!$B$2*1000000</f>
        <v>13.616243708034805</v>
      </c>
      <c r="P804" s="3">
        <f t="shared" si="24"/>
        <v>374.98875816911686</v>
      </c>
      <c r="Q804" s="3">
        <f>'IECC Data-SI'!Q804/Convert!$B$2*1000000</f>
        <v>0</v>
      </c>
      <c r="R804" s="3">
        <f>'IECC Data-SI'!R804/Convert!$B$2*1000000</f>
        <v>0</v>
      </c>
      <c r="S804" s="3">
        <f>'IECC Data-SI'!S804/Convert!$B$2*1000000</f>
        <v>101643.9034178189</v>
      </c>
      <c r="T804" s="3">
        <f>'IECC Data-SI'!T804/Convert!$B$2*1000000</f>
        <v>24491.59328903805</v>
      </c>
      <c r="U804" s="3">
        <f>'IECC Data-SI'!U804/Convert!$B$2*1000000</f>
        <v>93473.720207621227</v>
      </c>
      <c r="V804" s="3">
        <f>'IECC Data-SI'!V804/Convert!$B$2*1000000</f>
        <v>73901.297552101256</v>
      </c>
      <c r="W804" s="3">
        <f>'IECC Data-SI'!W804/Convert!$B$2*1000000</f>
        <v>1908311.8099256537</v>
      </c>
      <c r="X804" s="3">
        <f>'IECC Data-SI'!X804/Convert!$B$2*1000000</f>
        <v>33296.813941327659</v>
      </c>
      <c r="Y804" s="3">
        <f t="shared" si="25"/>
        <v>1941608.6238669814</v>
      </c>
      <c r="Z804" s="3">
        <f>'IECC Data-SI'!Y804/Convert!$B$2*1000000</f>
        <v>4143998.4364809482</v>
      </c>
      <c r="AA804" s="3">
        <f>'IECC Data-SI'!Z804/Convert!$B$2*1000000</f>
        <v>468960.93372872466</v>
      </c>
      <c r="AB804" s="3">
        <f>'IECC Data-SI'!AA804/Convert!$B$2*1000000</f>
        <v>4612959.3702096725</v>
      </c>
    </row>
    <row r="805" spans="1:28" x14ac:dyDescent="0.25">
      <c r="A805" s="93">
        <v>2012</v>
      </c>
      <c r="B805" s="93" t="s">
        <v>56</v>
      </c>
      <c r="C805" s="121" t="s">
        <v>20</v>
      </c>
      <c r="D805" s="3">
        <f>'IECC Data-SI'!D805*Convert!$B$1</f>
        <v>73958.828475207003</v>
      </c>
      <c r="E805" s="3">
        <f>'IECC Data-SI'!E805/Convert!$B$2*1000000</f>
        <v>0</v>
      </c>
      <c r="F805" s="3">
        <f>'IECC Data-SI'!F805/Convert!$B$2*1000000</f>
        <v>61977.758714016949</v>
      </c>
      <c r="G805" s="3">
        <f>'IECC Data-SI'!G805/Convert!$B$2*1000000</f>
        <v>999302.50141248421</v>
      </c>
      <c r="H805" s="3">
        <f>'IECC Data-SI'!H805/Convert!$B$2*1000000</f>
        <v>821605.7556760736</v>
      </c>
      <c r="I805" s="3">
        <f>'IECC Data-SI'!I805/Convert!$B$2*1000000</f>
        <v>50414.390365477309</v>
      </c>
      <c r="J805" s="3">
        <f>'IECC Data-SI'!J805/Convert!$B$2*1000000</f>
        <v>1237621.6274417306</v>
      </c>
      <c r="K805" s="3">
        <f>'IECC Data-SI'!K805/Convert!$B$2*1000000</f>
        <v>342190.39957977575</v>
      </c>
      <c r="L805" s="3">
        <f>'IECC Data-SI'!L805/Convert!$B$2*1000000</f>
        <v>25960.709759549231</v>
      </c>
      <c r="M805" s="3">
        <f>'IECC Data-SI'!M805/Convert!$B$2*1000000</f>
        <v>635179.61465359316</v>
      </c>
      <c r="N805" s="3">
        <f>'IECC Data-SI'!N805/Convert!$B$2*1000000</f>
        <v>483.38670965206677</v>
      </c>
      <c r="O805" s="3">
        <f>'IECC Data-SI'!O805/Convert!$B$2*1000000</f>
        <v>13.616243708034805</v>
      </c>
      <c r="P805" s="3">
        <f t="shared" si="24"/>
        <v>469.77046594403197</v>
      </c>
      <c r="Q805" s="3">
        <f>'IECC Data-SI'!Q805/Convert!$B$2*1000000</f>
        <v>0</v>
      </c>
      <c r="R805" s="3">
        <f>'IECC Data-SI'!R805/Convert!$B$2*1000000</f>
        <v>0</v>
      </c>
      <c r="S805" s="3">
        <f>'IECC Data-SI'!S805/Convert!$B$2*1000000</f>
        <v>109226.44003981209</v>
      </c>
      <c r="T805" s="3">
        <f>'IECC Data-SI'!T805/Convert!$B$2*1000000</f>
        <v>24491.59328903805</v>
      </c>
      <c r="U805" s="3">
        <f>'IECC Data-SI'!U805/Convert!$B$2*1000000</f>
        <v>94857.533141134976</v>
      </c>
      <c r="V805" s="3">
        <f>'IECC Data-SI'!V805/Convert!$B$2*1000000</f>
        <v>72308.964861482687</v>
      </c>
      <c r="W805" s="3">
        <f>'IECC Data-SI'!W805/Convert!$B$2*1000000</f>
        <v>1744178.3265718336</v>
      </c>
      <c r="X805" s="3">
        <f>'IECC Data-SI'!X805/Convert!$B$2*1000000</f>
        <v>61977.758714016949</v>
      </c>
      <c r="Y805" s="3">
        <f t="shared" si="25"/>
        <v>1806156.0852858506</v>
      </c>
      <c r="Z805" s="3">
        <f>'IECC Data-SI'!Y805/Convert!$B$2*1000000</f>
        <v>3976594.984208893</v>
      </c>
      <c r="AA805" s="3">
        <f>'IECC Data-SI'!Z805/Convert!$B$2*1000000</f>
        <v>499025.69143492775</v>
      </c>
      <c r="AB805" s="3">
        <f>'IECC Data-SI'!AA805/Convert!$B$2*1000000</f>
        <v>4475620.6756438212</v>
      </c>
    </row>
    <row r="806" spans="1:28" x14ac:dyDescent="0.25">
      <c r="A806" s="93">
        <v>2012</v>
      </c>
      <c r="B806" s="93" t="s">
        <v>56</v>
      </c>
      <c r="C806" s="121" t="s">
        <v>3</v>
      </c>
      <c r="D806" s="3">
        <f>'IECC Data-SI'!D806*Convert!$B$1</f>
        <v>73958.828475207003</v>
      </c>
      <c r="E806" s="3">
        <f>'IECC Data-SI'!E806/Convert!$B$2*1000000</f>
        <v>0</v>
      </c>
      <c r="F806" s="3">
        <f>'IECC Data-SI'!F806/Convert!$B$2*1000000</f>
        <v>229826.68501261401</v>
      </c>
      <c r="G806" s="3">
        <f>'IECC Data-SI'!G806/Convert!$B$2*1000000</f>
        <v>732444.60317221109</v>
      </c>
      <c r="H806" s="3">
        <f>'IECC Data-SI'!H806/Convert!$B$2*1000000</f>
        <v>823055.9158050298</v>
      </c>
      <c r="I806" s="3">
        <f>'IECC Data-SI'!I806/Convert!$B$2*1000000</f>
        <v>50404.91219469982</v>
      </c>
      <c r="J806" s="3">
        <f>'IECC Data-SI'!J806/Convert!$B$2*1000000</f>
        <v>1237621.6274417306</v>
      </c>
      <c r="K806" s="3">
        <f>'IECC Data-SI'!K806/Convert!$B$2*1000000</f>
        <v>342190.39957977575</v>
      </c>
      <c r="L806" s="3">
        <f>'IECC Data-SI'!L806/Convert!$B$2*1000000</f>
        <v>25960.709759549231</v>
      </c>
      <c r="M806" s="3">
        <f>'IECC Data-SI'!M806/Convert!$B$2*1000000</f>
        <v>521849.12666712736</v>
      </c>
      <c r="N806" s="3">
        <f>'IECC Data-SI'!N806/Convert!$B$2*1000000</f>
        <v>1431.2037874012171</v>
      </c>
      <c r="O806" s="3">
        <f>'IECC Data-SI'!O806/Convert!$B$2*1000000</f>
        <v>13.616243708034805</v>
      </c>
      <c r="P806" s="3">
        <f t="shared" si="24"/>
        <v>1417.5875436931824</v>
      </c>
      <c r="Q806" s="3">
        <f>'IECC Data-SI'!Q806/Convert!$B$2*1000000</f>
        <v>0</v>
      </c>
      <c r="R806" s="3">
        <f>'IECC Data-SI'!R806/Convert!$B$2*1000000</f>
        <v>0</v>
      </c>
      <c r="S806" s="3">
        <f>'IECC Data-SI'!S806/Convert!$B$2*1000000</f>
        <v>96629.951076525889</v>
      </c>
      <c r="T806" s="3">
        <f>'IECC Data-SI'!T806/Convert!$B$2*1000000</f>
        <v>24501.071459815543</v>
      </c>
      <c r="U806" s="3">
        <f>'IECC Data-SI'!U806/Convert!$B$2*1000000</f>
        <v>106231.33807412478</v>
      </c>
      <c r="V806" s="3">
        <f>'IECC Data-SI'!V806/Convert!$B$2*1000000</f>
        <v>72934.524132797131</v>
      </c>
      <c r="W806" s="3">
        <f>'IECC Data-SI'!W806/Convert!$B$2*1000000</f>
        <v>1352341.2684595573</v>
      </c>
      <c r="X806" s="3">
        <f>'IECC Data-SI'!X806/Convert!$B$2*1000000</f>
        <v>229826.68501261401</v>
      </c>
      <c r="Y806" s="3">
        <f t="shared" si="25"/>
        <v>1582167.9534721714</v>
      </c>
      <c r="Z806" s="3">
        <f>'IECC Data-SI'!Y806/Convert!$B$2*1000000</f>
        <v>3586824.1673261104</v>
      </c>
      <c r="AA806" s="3">
        <f>'IECC Data-SI'!Z806/Convert!$B$2*1000000</f>
        <v>678248.42266651464</v>
      </c>
      <c r="AB806" s="3">
        <f>'IECC Data-SI'!AA806/Convert!$B$2*1000000</f>
        <v>4265072.5899926256</v>
      </c>
    </row>
    <row r="807" spans="1:28" x14ac:dyDescent="0.25">
      <c r="A807" s="93">
        <v>2012</v>
      </c>
      <c r="B807" s="93" t="s">
        <v>56</v>
      </c>
      <c r="C807" s="121" t="s">
        <v>7</v>
      </c>
      <c r="D807" s="3">
        <f>'IECC Data-SI'!D807*Convert!$B$1</f>
        <v>73958.828475207003</v>
      </c>
      <c r="E807" s="3">
        <f>'IECC Data-SI'!E807/Convert!$B$2*1000000</f>
        <v>0</v>
      </c>
      <c r="F807" s="3">
        <f>'IECC Data-SI'!F807/Convert!$B$2*1000000</f>
        <v>130144.76294573584</v>
      </c>
      <c r="G807" s="3">
        <f>'IECC Data-SI'!G807/Convert!$B$2*1000000</f>
        <v>711507.32392473228</v>
      </c>
      <c r="H807" s="3">
        <f>'IECC Data-SI'!H807/Convert!$B$2*1000000</f>
        <v>821349.84506508138</v>
      </c>
      <c r="I807" s="3">
        <f>'IECC Data-SI'!I807/Convert!$B$2*1000000</f>
        <v>50404.91219469982</v>
      </c>
      <c r="J807" s="3">
        <f>'IECC Data-SI'!J807/Convert!$B$2*1000000</f>
        <v>1237621.6274417306</v>
      </c>
      <c r="K807" s="3">
        <f>'IECC Data-SI'!K807/Convert!$B$2*1000000</f>
        <v>342190.39957977575</v>
      </c>
      <c r="L807" s="3">
        <f>'IECC Data-SI'!L807/Convert!$B$2*1000000</f>
        <v>25960.709759549231</v>
      </c>
      <c r="M807" s="3">
        <f>'IECC Data-SI'!M807/Convert!$B$2*1000000</f>
        <v>600214.64265542699</v>
      </c>
      <c r="N807" s="3">
        <f>'IECC Data-SI'!N807/Convert!$B$2*1000000</f>
        <v>881.46988230671002</v>
      </c>
      <c r="O807" s="3">
        <f>'IECC Data-SI'!O807/Convert!$B$2*1000000</f>
        <v>13.616243708034805</v>
      </c>
      <c r="P807" s="3">
        <f t="shared" si="24"/>
        <v>867.85363859867516</v>
      </c>
      <c r="Q807" s="3">
        <f>'IECC Data-SI'!Q807/Convert!$B$2*1000000</f>
        <v>0</v>
      </c>
      <c r="R807" s="3">
        <f>'IECC Data-SI'!R807/Convert!$B$2*1000000</f>
        <v>0</v>
      </c>
      <c r="S807" s="3">
        <f>'IECC Data-SI'!S807/Convert!$B$2*1000000</f>
        <v>120306.42167869967</v>
      </c>
      <c r="T807" s="3">
        <f>'IECC Data-SI'!T807/Convert!$B$2*1000000</f>
        <v>24501.071459815543</v>
      </c>
      <c r="U807" s="3">
        <f>'IECC Data-SI'!U807/Convert!$B$2*1000000</f>
        <v>103113.01988833009</v>
      </c>
      <c r="V807" s="3">
        <f>'IECC Data-SI'!V807/Convert!$B$2*1000000</f>
        <v>72166.792299820314</v>
      </c>
      <c r="W807" s="3">
        <f>'IECC Data-SI'!W807/Convert!$B$2*1000000</f>
        <v>1432896.2418974577</v>
      </c>
      <c r="X807" s="3">
        <f>'IECC Data-SI'!X807/Convert!$B$2*1000000</f>
        <v>130144.76294573584</v>
      </c>
      <c r="Y807" s="3">
        <f t="shared" si="25"/>
        <v>1563041.0048431936</v>
      </c>
      <c r="Z807" s="3">
        <f>'IECC Data-SI'!Y807/Convert!$B$2*1000000</f>
        <v>3664905.338191085</v>
      </c>
      <c r="AA807" s="3">
        <f>'IECC Data-SI'!Z807/Convert!$B$2*1000000</f>
        <v>575448.18241384171</v>
      </c>
      <c r="AB807" s="3">
        <f>'IECC Data-SI'!AA807/Convert!$B$2*1000000</f>
        <v>4240353.5206049262</v>
      </c>
    </row>
    <row r="808" spans="1:28" x14ac:dyDescent="0.25">
      <c r="A808" s="93">
        <v>2012</v>
      </c>
      <c r="B808" s="93" t="s">
        <v>56</v>
      </c>
      <c r="C808" s="121" t="s">
        <v>17</v>
      </c>
      <c r="D808" s="3">
        <f>'IECC Data-SI'!D808*Convert!$B$1</f>
        <v>73958.828475207003</v>
      </c>
      <c r="E808" s="3">
        <f>'IECC Data-SI'!E808/Convert!$B$2*1000000</f>
        <v>0</v>
      </c>
      <c r="F808" s="3">
        <f>'IECC Data-SI'!F808/Convert!$B$2*1000000</f>
        <v>58053.796012135463</v>
      </c>
      <c r="G808" s="3">
        <f>'IECC Data-SI'!G808/Convert!$B$2*1000000</f>
        <v>469776.05641558894</v>
      </c>
      <c r="H808" s="3">
        <f>'IECC Data-SI'!H808/Convert!$B$2*1000000</f>
        <v>822307.14031360799</v>
      </c>
      <c r="I808" s="3">
        <f>'IECC Data-SI'!I808/Convert!$B$2*1000000</f>
        <v>50395.434023922331</v>
      </c>
      <c r="J808" s="3">
        <f>'IECC Data-SI'!J808/Convert!$B$2*1000000</f>
        <v>1237621.6274417306</v>
      </c>
      <c r="K808" s="3">
        <f>'IECC Data-SI'!K808/Convert!$B$2*1000000</f>
        <v>342190.39957977575</v>
      </c>
      <c r="L808" s="3">
        <f>'IECC Data-SI'!L808/Convert!$B$2*1000000</f>
        <v>25960.709759549231</v>
      </c>
      <c r="M808" s="3">
        <f>'IECC Data-SI'!M808/Convert!$B$2*1000000</f>
        <v>470373.18117457087</v>
      </c>
      <c r="N808" s="3">
        <f>'IECC Data-SI'!N808/Convert!$B$2*1000000</f>
        <v>540.25573431701571</v>
      </c>
      <c r="O808" s="3">
        <f>'IECC Data-SI'!O808/Convert!$B$2*1000000</f>
        <v>13.616243708034805</v>
      </c>
      <c r="P808" s="3">
        <f t="shared" si="24"/>
        <v>526.63949060898085</v>
      </c>
      <c r="Q808" s="3">
        <f>'IECC Data-SI'!Q808/Convert!$B$2*1000000</f>
        <v>0</v>
      </c>
      <c r="R808" s="3">
        <f>'IECC Data-SI'!R808/Convert!$B$2*1000000</f>
        <v>0</v>
      </c>
      <c r="S808" s="3">
        <f>'IECC Data-SI'!S808/Convert!$B$2*1000000</f>
        <v>40879.350563320862</v>
      </c>
      <c r="T808" s="3">
        <f>'IECC Data-SI'!T808/Convert!$B$2*1000000</f>
        <v>24491.59328903805</v>
      </c>
      <c r="U808" s="3">
        <f>'IECC Data-SI'!U808/Convert!$B$2*1000000</f>
        <v>105349.8681918181</v>
      </c>
      <c r="V808" s="3">
        <f>'IECC Data-SI'!V808/Convert!$B$2*1000000</f>
        <v>73057.740352904526</v>
      </c>
      <c r="W808" s="3">
        <f>'IECC Data-SI'!W808/Convert!$B$2*1000000</f>
        <v>981555.22764408961</v>
      </c>
      <c r="X808" s="3">
        <f>'IECC Data-SI'!X808/Convert!$B$2*1000000</f>
        <v>58053.796012135463</v>
      </c>
      <c r="Y808" s="3">
        <f t="shared" si="25"/>
        <v>1039609.0236562251</v>
      </c>
      <c r="Z808" s="3">
        <f>'IECC Data-SI'!Y808/Convert!$B$2*1000000</f>
        <v>3215412.5672393283</v>
      </c>
      <c r="AA808" s="3">
        <f>'IECC Data-SI'!Z808/Convert!$B$2*1000000</f>
        <v>505594.06378372927</v>
      </c>
      <c r="AB808" s="3">
        <f>'IECC Data-SI'!AA808/Convert!$B$2*1000000</f>
        <v>3721006.6310230573</v>
      </c>
    </row>
    <row r="809" spans="1:28" x14ac:dyDescent="0.25">
      <c r="A809" s="93">
        <v>2012</v>
      </c>
      <c r="B809" s="93" t="s">
        <v>56</v>
      </c>
      <c r="C809" s="121" t="s">
        <v>14</v>
      </c>
      <c r="D809" s="3">
        <f>'IECC Data-SI'!D809*Convert!$B$1</f>
        <v>73958.828475207003</v>
      </c>
      <c r="E809" s="3">
        <f>'IECC Data-SI'!E809/Convert!$B$2*1000000</f>
        <v>0</v>
      </c>
      <c r="F809" s="3">
        <f>'IECC Data-SI'!F809/Convert!$B$2*1000000</f>
        <v>405002.23732221202</v>
      </c>
      <c r="G809" s="3">
        <f>'IECC Data-SI'!G809/Convert!$B$2*1000000</f>
        <v>521195.13288348028</v>
      </c>
      <c r="H809" s="3">
        <f>'IECC Data-SI'!H809/Convert!$B$2*1000000</f>
        <v>822231.31494738802</v>
      </c>
      <c r="I809" s="3">
        <f>'IECC Data-SI'!I809/Convert!$B$2*1000000</f>
        <v>50329.086828479893</v>
      </c>
      <c r="J809" s="3">
        <f>'IECC Data-SI'!J809/Convert!$B$2*1000000</f>
        <v>1237621.6274417306</v>
      </c>
      <c r="K809" s="3">
        <f>'IECC Data-SI'!K809/Convert!$B$2*1000000</f>
        <v>342190.39957977575</v>
      </c>
      <c r="L809" s="3">
        <f>'IECC Data-SI'!L809/Convert!$B$2*1000000</f>
        <v>25960.709759549231</v>
      </c>
      <c r="M809" s="3">
        <f>'IECC Data-SI'!M809/Convert!$B$2*1000000</f>
        <v>519726.01641296921</v>
      </c>
      <c r="N809" s="3">
        <f>'IECC Data-SI'!N809/Convert!$B$2*1000000</f>
        <v>2236.8483034879951</v>
      </c>
      <c r="O809" s="3">
        <f>'IECC Data-SI'!O809/Convert!$B$2*1000000</f>
        <v>13.616243708034805</v>
      </c>
      <c r="P809" s="3">
        <f t="shared" si="24"/>
        <v>2223.2320597799603</v>
      </c>
      <c r="Q809" s="3">
        <f>'IECC Data-SI'!Q809/Convert!$B$2*1000000</f>
        <v>0</v>
      </c>
      <c r="R809" s="3">
        <f>'IECC Data-SI'!R809/Convert!$B$2*1000000</f>
        <v>0</v>
      </c>
      <c r="S809" s="3">
        <f>'IECC Data-SI'!S809/Convert!$B$2*1000000</f>
        <v>106676.81210066688</v>
      </c>
      <c r="T809" s="3">
        <f>'IECC Data-SI'!T809/Convert!$B$2*1000000</f>
        <v>24501.071459815543</v>
      </c>
      <c r="U809" s="3">
        <f>'IECC Data-SI'!U809/Convert!$B$2*1000000</f>
        <v>115463.0764114015</v>
      </c>
      <c r="V809" s="3">
        <f>'IECC Data-SI'!V809/Convert!$B$2*1000000</f>
        <v>72593.309984807434</v>
      </c>
      <c r="W809" s="3">
        <f>'IECC Data-SI'!W809/Convert!$B$2*1000000</f>
        <v>1149821.1934568963</v>
      </c>
      <c r="X809" s="3">
        <f>'IECC Data-SI'!X809/Convert!$B$2*1000000</f>
        <v>405002.23732221202</v>
      </c>
      <c r="Y809" s="3">
        <f t="shared" si="25"/>
        <v>1554823.4307791083</v>
      </c>
      <c r="Z809" s="3">
        <f>'IECC Data-SI'!Y809/Convert!$B$2*1000000</f>
        <v>3383081.4082931527</v>
      </c>
      <c r="AA809" s="3">
        <f>'IECC Data-SI'!Z809/Convert!$B$2*1000000</f>
        <v>862655.71331338934</v>
      </c>
      <c r="AB809" s="3">
        <f>'IECC Data-SI'!AA809/Convert!$B$2*1000000</f>
        <v>4245737.1216065418</v>
      </c>
    </row>
    <row r="810" spans="1:28" x14ac:dyDescent="0.25">
      <c r="A810" s="93">
        <v>2012</v>
      </c>
      <c r="B810" s="93" t="s">
        <v>56</v>
      </c>
      <c r="C810" s="121" t="s">
        <v>2</v>
      </c>
      <c r="D810" s="3">
        <f>'IECC Data-SI'!D810*Convert!$B$1</f>
        <v>73958.828475207003</v>
      </c>
      <c r="E810" s="3">
        <f>'IECC Data-SI'!E810/Convert!$B$2*1000000</f>
        <v>0</v>
      </c>
      <c r="F810" s="3">
        <f>'IECC Data-SI'!F810/Convert!$B$2*1000000</f>
        <v>174995.46706482567</v>
      </c>
      <c r="G810" s="3">
        <f>'IECC Data-SI'!G810/Convert!$B$2*1000000</f>
        <v>512465.73759741063</v>
      </c>
      <c r="H810" s="3">
        <f>'IECC Data-SI'!H810/Convert!$B$2*1000000</f>
        <v>819141.43127392582</v>
      </c>
      <c r="I810" s="3">
        <f>'IECC Data-SI'!I810/Convert!$B$2*1000000</f>
        <v>50366.999511589856</v>
      </c>
      <c r="J810" s="3">
        <f>'IECC Data-SI'!J810/Convert!$B$2*1000000</f>
        <v>1237621.6274417306</v>
      </c>
      <c r="K810" s="3">
        <f>'IECC Data-SI'!K810/Convert!$B$2*1000000</f>
        <v>342190.39957977575</v>
      </c>
      <c r="L810" s="3">
        <f>'IECC Data-SI'!L810/Convert!$B$2*1000000</f>
        <v>25960.709759549231</v>
      </c>
      <c r="M810" s="3">
        <f>'IECC Data-SI'!M810/Convert!$B$2*1000000</f>
        <v>628080.46474125201</v>
      </c>
      <c r="N810" s="3">
        <f>'IECC Data-SI'!N810/Convert!$B$2*1000000</f>
        <v>1478.5946412886749</v>
      </c>
      <c r="O810" s="3">
        <f>'IECC Data-SI'!O810/Convert!$B$2*1000000</f>
        <v>13.616243708034805</v>
      </c>
      <c r="P810" s="3">
        <f t="shared" si="24"/>
        <v>1464.9783975806401</v>
      </c>
      <c r="Q810" s="3">
        <f>'IECC Data-SI'!Q810/Convert!$B$2*1000000</f>
        <v>0</v>
      </c>
      <c r="R810" s="3">
        <f>'IECC Data-SI'!R810/Convert!$B$2*1000000</f>
        <v>0</v>
      </c>
      <c r="S810" s="3">
        <f>'IECC Data-SI'!S810/Convert!$B$2*1000000</f>
        <v>107529.84747064112</v>
      </c>
      <c r="T810" s="3">
        <f>'IECC Data-SI'!T810/Convert!$B$2*1000000</f>
        <v>24501.071459815543</v>
      </c>
      <c r="U810" s="3">
        <f>'IECC Data-SI'!U810/Convert!$B$2*1000000</f>
        <v>112685.97237359649</v>
      </c>
      <c r="V810" s="3">
        <f>'IECC Data-SI'!V810/Convert!$B$2*1000000</f>
        <v>71891.925347273049</v>
      </c>
      <c r="W810" s="3">
        <f>'IECC Data-SI'!W810/Convert!$B$2*1000000</f>
        <v>1249541.0282068844</v>
      </c>
      <c r="X810" s="3">
        <f>'IECC Data-SI'!X810/Convert!$B$2*1000000</f>
        <v>174995.46706482567</v>
      </c>
      <c r="Y810" s="3">
        <f t="shared" si="25"/>
        <v>1424536.49527171</v>
      </c>
      <c r="Z810" s="3">
        <f>'IECC Data-SI'!Y810/Convert!$B$2*1000000</f>
        <v>3479038.4092444768</v>
      </c>
      <c r="AA810" s="3">
        <f>'IECC Data-SI'!Z810/Convert!$B$2*1000000</f>
        <v>629871.83901819785</v>
      </c>
      <c r="AB810" s="3">
        <f>'IECC Data-SI'!AA810/Convert!$B$2*1000000</f>
        <v>4108910.248262675</v>
      </c>
    </row>
    <row r="811" spans="1:28" x14ac:dyDescent="0.25">
      <c r="A811" s="93">
        <v>2012</v>
      </c>
      <c r="B811" s="93" t="s">
        <v>56</v>
      </c>
      <c r="C811" s="121" t="s">
        <v>18</v>
      </c>
      <c r="D811" s="3">
        <f>'IECC Data-SI'!D811*Convert!$B$1</f>
        <v>73958.828475207003</v>
      </c>
      <c r="E811" s="3">
        <f>'IECC Data-SI'!E811/Convert!$B$2*1000000</f>
        <v>0</v>
      </c>
      <c r="F811" s="3">
        <f>'IECC Data-SI'!F811/Convert!$B$2*1000000</f>
        <v>332437.36184973706</v>
      </c>
      <c r="G811" s="3">
        <f>'IECC Data-SI'!G811/Convert!$B$2*1000000</f>
        <v>196766.82534072362</v>
      </c>
      <c r="H811" s="3">
        <f>'IECC Data-SI'!H811/Convert!$B$2*1000000</f>
        <v>822610.44177848764</v>
      </c>
      <c r="I811" s="3">
        <f>'IECC Data-SI'!I811/Convert!$B$2*1000000</f>
        <v>50272.217803814936</v>
      </c>
      <c r="J811" s="3">
        <f>'IECC Data-SI'!J811/Convert!$B$2*1000000</f>
        <v>1237621.6274417306</v>
      </c>
      <c r="K811" s="3">
        <f>'IECC Data-SI'!K811/Convert!$B$2*1000000</f>
        <v>342190.39957977575</v>
      </c>
      <c r="L811" s="3">
        <f>'IECC Data-SI'!L811/Convert!$B$2*1000000</f>
        <v>25960.709759549231</v>
      </c>
      <c r="M811" s="3">
        <f>'IECC Data-SI'!M811/Convert!$B$2*1000000</f>
        <v>492722.70786789589</v>
      </c>
      <c r="N811" s="3">
        <f>'IECC Data-SI'!N811/Convert!$B$2*1000000</f>
        <v>1961.9813509407415</v>
      </c>
      <c r="O811" s="3">
        <f>'IECC Data-SI'!O811/Convert!$B$2*1000000</f>
        <v>13.616243708034805</v>
      </c>
      <c r="P811" s="3">
        <f t="shared" si="24"/>
        <v>1948.3651072327068</v>
      </c>
      <c r="Q811" s="3">
        <f>'IECC Data-SI'!Q811/Convert!$B$2*1000000</f>
        <v>0</v>
      </c>
      <c r="R811" s="3">
        <f>'IECC Data-SI'!R811/Convert!$B$2*1000000</f>
        <v>0</v>
      </c>
      <c r="S811" s="3">
        <f>'IECC Data-SI'!S811/Convert!$B$2*1000000</f>
        <v>86308.223099837647</v>
      </c>
      <c r="T811" s="3">
        <f>'IECC Data-SI'!T811/Convert!$B$2*1000000</f>
        <v>24510.549630593032</v>
      </c>
      <c r="U811" s="3">
        <f>'IECC Data-SI'!U811/Convert!$B$2*1000000</f>
        <v>116846.88934491527</v>
      </c>
      <c r="V811" s="3">
        <f>'IECC Data-SI'!V811/Convert!$B$2*1000000</f>
        <v>72195.226812152789</v>
      </c>
      <c r="W811" s="3">
        <f>'IECC Data-SI'!W811/Convert!$B$2*1000000</f>
        <v>777746.12141568994</v>
      </c>
      <c r="X811" s="3">
        <f>'IECC Data-SI'!X811/Convert!$B$2*1000000</f>
        <v>332437.36184973706</v>
      </c>
      <c r="Y811" s="3">
        <f t="shared" si="25"/>
        <v>1110183.4832654269</v>
      </c>
      <c r="Z811" s="3">
        <f>'IECC Data-SI'!Y811/Convert!$B$2*1000000</f>
        <v>3010921.0327149485</v>
      </c>
      <c r="AA811" s="3">
        <f>'IECC Data-SI'!Z811/Convert!$B$2*1000000</f>
        <v>791474.65077442804</v>
      </c>
      <c r="AB811" s="3">
        <f>'IECC Data-SI'!AA811/Convert!$B$2*1000000</f>
        <v>3802395.6834893767</v>
      </c>
    </row>
    <row r="812" spans="1:28" x14ac:dyDescent="0.25">
      <c r="A812" s="93">
        <v>2012</v>
      </c>
      <c r="B812" s="93" t="s">
        <v>56</v>
      </c>
      <c r="C812" s="121" t="s">
        <v>4</v>
      </c>
      <c r="D812" s="3">
        <f>'IECC Data-SI'!D812*Convert!$B$1</f>
        <v>73958.828475207003</v>
      </c>
      <c r="E812" s="3">
        <f>'IECC Data-SI'!E812/Convert!$B$2*1000000</f>
        <v>0</v>
      </c>
      <c r="F812" s="3">
        <f>'IECC Data-SI'!F812/Convert!$B$2*1000000</f>
        <v>722606.26190517482</v>
      </c>
      <c r="G812" s="3">
        <f>'IECC Data-SI'!G812/Convert!$B$2*1000000</f>
        <v>317186.98506875319</v>
      </c>
      <c r="H812" s="3">
        <f>'IECC Data-SI'!H812/Convert!$B$2*1000000</f>
        <v>822392.4438506054</v>
      </c>
      <c r="I812" s="3">
        <f>'IECC Data-SI'!I812/Convert!$B$2*1000000</f>
        <v>50338.564999257382</v>
      </c>
      <c r="J812" s="3">
        <f>'IECC Data-SI'!J812/Convert!$B$2*1000000</f>
        <v>1237621.6274417306</v>
      </c>
      <c r="K812" s="3">
        <f>'IECC Data-SI'!K812/Convert!$B$2*1000000</f>
        <v>342190.39957977575</v>
      </c>
      <c r="L812" s="3">
        <f>'IECC Data-SI'!L812/Convert!$B$2*1000000</f>
        <v>25960.709759549231</v>
      </c>
      <c r="M812" s="3">
        <f>'IECC Data-SI'!M812/Convert!$B$2*1000000</f>
        <v>524484.05814326997</v>
      </c>
      <c r="N812" s="3">
        <f>'IECC Data-SI'!N812/Convert!$B$2*1000000</f>
        <v>3478.4886753393821</v>
      </c>
      <c r="O812" s="3">
        <f>'IECC Data-SI'!O812/Convert!$B$2*1000000</f>
        <v>13.616243708034805</v>
      </c>
      <c r="P812" s="3">
        <f t="shared" si="24"/>
        <v>3464.8724316313474</v>
      </c>
      <c r="Q812" s="3">
        <f>'IECC Data-SI'!Q812/Convert!$B$2*1000000</f>
        <v>0</v>
      </c>
      <c r="R812" s="3">
        <f>'IECC Data-SI'!R812/Convert!$B$2*1000000</f>
        <v>0</v>
      </c>
      <c r="S812" s="3">
        <f>'IECC Data-SI'!S812/Convert!$B$2*1000000</f>
        <v>99890.441823982968</v>
      </c>
      <c r="T812" s="3">
        <f>'IECC Data-SI'!T812/Convert!$B$2*1000000</f>
        <v>24510.549630593032</v>
      </c>
      <c r="U812" s="3">
        <f>'IECC Data-SI'!U812/Convert!$B$2*1000000</f>
        <v>123093.00388728218</v>
      </c>
      <c r="V812" s="3">
        <f>'IECC Data-SI'!V812/Convert!$B$2*1000000</f>
        <v>72318.443032260184</v>
      </c>
      <c r="W812" s="3">
        <f>'IECC Data-SI'!W812/Convert!$B$2*1000000</f>
        <v>945026.3574676374</v>
      </c>
      <c r="X812" s="3">
        <f>'IECC Data-SI'!X812/Convert!$B$2*1000000</f>
        <v>722606.26190517482</v>
      </c>
      <c r="Y812" s="3">
        <f t="shared" si="25"/>
        <v>1667632.6193728121</v>
      </c>
      <c r="Z812" s="3">
        <f>'IECC Data-SI'!Y812/Convert!$B$2*1000000</f>
        <v>3178191.7905961187</v>
      </c>
      <c r="AA812" s="3">
        <f>'IECC Data-SI'!Z812/Convert!$B$2*1000000</f>
        <v>1187889.6653722329</v>
      </c>
      <c r="AB812" s="3">
        <f>'IECC Data-SI'!AA812/Convert!$B$2*1000000</f>
        <v>4366081.4559683511</v>
      </c>
    </row>
    <row r="813" spans="1:28" x14ac:dyDescent="0.25">
      <c r="A813" s="93">
        <v>2012</v>
      </c>
      <c r="B813" s="93" t="s">
        <v>56</v>
      </c>
      <c r="C813" s="121" t="s">
        <v>5</v>
      </c>
      <c r="D813" s="3">
        <f>'IECC Data-SI'!D813*Convert!$B$1</f>
        <v>73958.828475207003</v>
      </c>
      <c r="E813" s="3">
        <f>'IECC Data-SI'!E813/Convert!$B$2*1000000</f>
        <v>0</v>
      </c>
      <c r="F813" s="3">
        <f>'IECC Data-SI'!F813/Convert!$B$2*1000000</f>
        <v>441531.10749866423</v>
      </c>
      <c r="G813" s="3">
        <f>'IECC Data-SI'!G813/Convert!$B$2*1000000</f>
        <v>377629.28011681658</v>
      </c>
      <c r="H813" s="3">
        <f>'IECC Data-SI'!H813/Convert!$B$2*1000000</f>
        <v>821141.32530797657</v>
      </c>
      <c r="I813" s="3">
        <f>'IECC Data-SI'!I813/Convert!$B$2*1000000</f>
        <v>50348.043170034871</v>
      </c>
      <c r="J813" s="3">
        <f>'IECC Data-SI'!J813/Convert!$B$2*1000000</f>
        <v>1237621.6274417306</v>
      </c>
      <c r="K813" s="3">
        <f>'IECC Data-SI'!K813/Convert!$B$2*1000000</f>
        <v>342190.39957977575</v>
      </c>
      <c r="L813" s="3">
        <f>'IECC Data-SI'!L813/Convert!$B$2*1000000</f>
        <v>25960.709759549231</v>
      </c>
      <c r="M813" s="3">
        <f>'IECC Data-SI'!M813/Convert!$B$2*1000000</f>
        <v>612953.30418037565</v>
      </c>
      <c r="N813" s="3">
        <f>'IECC Data-SI'!N813/Convert!$B$2*1000000</f>
        <v>2559.1061099227068</v>
      </c>
      <c r="O813" s="3">
        <f>'IECC Data-SI'!O813/Convert!$B$2*1000000</f>
        <v>13.616243708034805</v>
      </c>
      <c r="P813" s="3">
        <f t="shared" si="24"/>
        <v>2545.489866214672</v>
      </c>
      <c r="Q813" s="3">
        <f>'IECC Data-SI'!Q813/Convert!$B$2*1000000</f>
        <v>0</v>
      </c>
      <c r="R813" s="3">
        <f>'IECC Data-SI'!R813/Convert!$B$2*1000000</f>
        <v>0</v>
      </c>
      <c r="S813" s="3">
        <f>'IECC Data-SI'!S813/Convert!$B$2*1000000</f>
        <v>124097.68998969629</v>
      </c>
      <c r="T813" s="3">
        <f>'IECC Data-SI'!T813/Convert!$B$2*1000000</f>
        <v>24501.071459815543</v>
      </c>
      <c r="U813" s="3">
        <f>'IECC Data-SI'!U813/Convert!$B$2*1000000</f>
        <v>120638.15765591187</v>
      </c>
      <c r="V813" s="3">
        <f>'IECC Data-SI'!V813/Convert!$B$2*1000000</f>
        <v>71882.447176495567</v>
      </c>
      <c r="W813" s="3">
        <f>'IECC Data-SI'!W813/Convert!$B$2*1000000</f>
        <v>1117225.7641531031</v>
      </c>
      <c r="X813" s="3">
        <f>'IECC Data-SI'!X813/Convert!$B$2*1000000</f>
        <v>441531.10749866423</v>
      </c>
      <c r="Y813" s="3">
        <f t="shared" si="25"/>
        <v>1558756.8716517673</v>
      </c>
      <c r="Z813" s="3">
        <f>'IECC Data-SI'!Y813/Convert!$B$2*1000000</f>
        <v>3348694.6047124136</v>
      </c>
      <c r="AA813" s="3">
        <f>'IECC Data-SI'!Z813/Convert!$B$2*1000000</f>
        <v>904359.66473435191</v>
      </c>
      <c r="AB813" s="3">
        <f>'IECC Data-SI'!AA813/Convert!$B$2*1000000</f>
        <v>4253054.269446766</v>
      </c>
    </row>
    <row r="814" spans="1:28" x14ac:dyDescent="0.25">
      <c r="A814" s="93">
        <v>2012</v>
      </c>
      <c r="B814" s="93" t="s">
        <v>56</v>
      </c>
      <c r="C814" s="121" t="s">
        <v>15</v>
      </c>
      <c r="D814" s="3">
        <f>'IECC Data-SI'!D814*Convert!$B$1</f>
        <v>73958.828475207003</v>
      </c>
      <c r="E814" s="3">
        <f>'IECC Data-SI'!E814/Convert!$B$2*1000000</f>
        <v>0</v>
      </c>
      <c r="F814" s="3">
        <f>'IECC Data-SI'!F814/Convert!$B$2*1000000</f>
        <v>374444.61473557941</v>
      </c>
      <c r="G814" s="3">
        <f>'IECC Data-SI'!G814/Convert!$B$2*1000000</f>
        <v>108401.83918217036</v>
      </c>
      <c r="H814" s="3">
        <f>'IECC Data-SI'!H814/Convert!$B$2*1000000</f>
        <v>822496.70372915769</v>
      </c>
      <c r="I814" s="3">
        <f>'IECC Data-SI'!I814/Convert!$B$2*1000000</f>
        <v>50262.739633037447</v>
      </c>
      <c r="J814" s="3">
        <f>'IECC Data-SI'!J814/Convert!$B$2*1000000</f>
        <v>1237621.6274417306</v>
      </c>
      <c r="K814" s="3">
        <f>'IECC Data-SI'!K814/Convert!$B$2*1000000</f>
        <v>342190.39957977575</v>
      </c>
      <c r="L814" s="3">
        <f>'IECC Data-SI'!L814/Convert!$B$2*1000000</f>
        <v>25960.709759549231</v>
      </c>
      <c r="M814" s="3">
        <f>'IECC Data-SI'!M814/Convert!$B$2*1000000</f>
        <v>472676.37667350133</v>
      </c>
      <c r="N814" s="3">
        <f>'IECC Data-SI'!N814/Convert!$B$2*1000000</f>
        <v>2246.3264742654865</v>
      </c>
      <c r="O814" s="3">
        <f>'IECC Data-SI'!O814/Convert!$B$2*1000000</f>
        <v>13.616243708034805</v>
      </c>
      <c r="P814" s="3">
        <f t="shared" si="24"/>
        <v>2232.7102305574517</v>
      </c>
      <c r="Q814" s="3">
        <f>'IECC Data-SI'!Q814/Convert!$B$2*1000000</f>
        <v>0</v>
      </c>
      <c r="R814" s="3">
        <f>'IECC Data-SI'!R814/Convert!$B$2*1000000</f>
        <v>0</v>
      </c>
      <c r="S814" s="3">
        <f>'IECC Data-SI'!S814/Convert!$B$2*1000000</f>
        <v>82535.911130396024</v>
      </c>
      <c r="T814" s="3">
        <f>'IECC Data-SI'!T814/Convert!$B$2*1000000</f>
        <v>24510.549630593032</v>
      </c>
      <c r="U814" s="3">
        <f>'IECC Data-SI'!U814/Convert!$B$2*1000000</f>
        <v>120922.50277923662</v>
      </c>
      <c r="V814" s="3">
        <f>'IECC Data-SI'!V814/Convert!$B$2*1000000</f>
        <v>72081.48876282289</v>
      </c>
      <c r="W814" s="3">
        <f>'IECC Data-SI'!W814/Convert!$B$2*1000000</f>
        <v>665846.83721662511</v>
      </c>
      <c r="X814" s="3">
        <f>'IECC Data-SI'!X814/Convert!$B$2*1000000</f>
        <v>374444.61473557941</v>
      </c>
      <c r="Y814" s="3">
        <f t="shared" si="25"/>
        <v>1040291.4519522046</v>
      </c>
      <c r="Z814" s="3">
        <f>'IECC Data-SI'!Y814/Convert!$B$2*1000000</f>
        <v>2898813.2287587789</v>
      </c>
      <c r="AA814" s="3">
        <f>'IECC Data-SI'!Z814/Convert!$B$2*1000000</f>
        <v>837557.51709459187</v>
      </c>
      <c r="AB814" s="3">
        <f>'IECC Data-SI'!AA814/Convert!$B$2*1000000</f>
        <v>3736370.745853371</v>
      </c>
    </row>
    <row r="815" spans="1:28" x14ac:dyDescent="0.25">
      <c r="A815" s="93">
        <v>2012</v>
      </c>
      <c r="B815" s="93" t="s">
        <v>56</v>
      </c>
      <c r="C815" s="121" t="s">
        <v>16</v>
      </c>
      <c r="D815" s="3">
        <f>'IECC Data-SI'!D815*Convert!$B$1</f>
        <v>73958.828475207003</v>
      </c>
      <c r="E815" s="3">
        <f>'IECC Data-SI'!E815/Convert!$B$2*1000000</f>
        <v>0</v>
      </c>
      <c r="F815" s="3">
        <f>'IECC Data-SI'!F815/Convert!$B$2*1000000</f>
        <v>1193462.8297893978</v>
      </c>
      <c r="G815" s="3">
        <f>'IECC Data-SI'!G815/Convert!$B$2*1000000</f>
        <v>331432.67574732291</v>
      </c>
      <c r="H815" s="3">
        <f>'IECC Data-SI'!H815/Convert!$B$2*1000000</f>
        <v>823671.99690556666</v>
      </c>
      <c r="I815" s="3">
        <f>'IECC Data-SI'!I815/Convert!$B$2*1000000</f>
        <v>50319.608657702403</v>
      </c>
      <c r="J815" s="3">
        <f>'IECC Data-SI'!J815/Convert!$B$2*1000000</f>
        <v>1237621.6274417306</v>
      </c>
      <c r="K815" s="3">
        <f>'IECC Data-SI'!K815/Convert!$B$2*1000000</f>
        <v>342190.39957977575</v>
      </c>
      <c r="L815" s="3">
        <f>'IECC Data-SI'!L815/Convert!$B$2*1000000</f>
        <v>25960.709759549231</v>
      </c>
      <c r="M815" s="3">
        <f>'IECC Data-SI'!M815/Convert!$B$2*1000000</f>
        <v>555638.80548888457</v>
      </c>
      <c r="N815" s="3">
        <f>'IECC Data-SI'!N815/Convert!$B$2*1000000</f>
        <v>5393.0791723926668</v>
      </c>
      <c r="O815" s="3">
        <f>'IECC Data-SI'!O815/Convert!$B$2*1000000</f>
        <v>13.616243708034805</v>
      </c>
      <c r="P815" s="3">
        <f t="shared" si="24"/>
        <v>5379.4629286846321</v>
      </c>
      <c r="Q815" s="3">
        <f>'IECC Data-SI'!Q815/Convert!$B$2*1000000</f>
        <v>0</v>
      </c>
      <c r="R815" s="3">
        <f>'IECC Data-SI'!R815/Convert!$B$2*1000000</f>
        <v>0</v>
      </c>
      <c r="S815" s="3">
        <f>'IECC Data-SI'!S815/Convert!$B$2*1000000</f>
        <v>109795.1302864616</v>
      </c>
      <c r="T815" s="3">
        <f>'IECC Data-SI'!T815/Convert!$B$2*1000000</f>
        <v>24510.549630593032</v>
      </c>
      <c r="U815" s="3">
        <f>'IECC Data-SI'!U815/Convert!$B$2*1000000</f>
        <v>129291.72757576163</v>
      </c>
      <c r="V815" s="3">
        <f>'IECC Data-SI'!V815/Convert!$B$2*1000000</f>
        <v>72290.008519927695</v>
      </c>
      <c r="W815" s="3">
        <f>'IECC Data-SI'!W815/Convert!$B$2*1000000</f>
        <v>1002246.0744513538</v>
      </c>
      <c r="X815" s="3">
        <f>'IECC Data-SI'!X815/Convert!$B$2*1000000</f>
        <v>1193462.8297893978</v>
      </c>
      <c r="Y815" s="3">
        <f t="shared" si="25"/>
        <v>2195708.9042407516</v>
      </c>
      <c r="Z815" s="3">
        <f>'IECC Data-SI'!Y815/Convert!$B$2*1000000</f>
        <v>3236634.1916101314</v>
      </c>
      <c r="AA815" s="3">
        <f>'IECC Data-SI'!Z815/Convert!$B$2*1000000</f>
        <v>1664954.4351157127</v>
      </c>
      <c r="AB815" s="3">
        <f>'IECC Data-SI'!AA815/Convert!$B$2*1000000</f>
        <v>4901588.6267258441</v>
      </c>
    </row>
    <row r="816" spans="1:28" x14ac:dyDescent="0.25">
      <c r="A816" s="93">
        <v>2012</v>
      </c>
      <c r="B816" s="93" t="s">
        <v>56</v>
      </c>
      <c r="C816" s="121" t="s">
        <v>9</v>
      </c>
      <c r="D816" s="3">
        <f>'IECC Data-SI'!D816*Convert!$B$1</f>
        <v>73958.828475207003</v>
      </c>
      <c r="E816" s="3">
        <f>'IECC Data-SI'!E816/Convert!$B$2*1000000</f>
        <v>0</v>
      </c>
      <c r="F816" s="3">
        <f>'IECC Data-SI'!F816/Convert!$B$2*1000000</f>
        <v>796393.82140794629</v>
      </c>
      <c r="G816" s="3">
        <f>'IECC Data-SI'!G816/Convert!$B$2*1000000</f>
        <v>231248.41062923774</v>
      </c>
      <c r="H816" s="3">
        <f>'IECC Data-SI'!H816/Convert!$B$2*1000000</f>
        <v>823671.99690556666</v>
      </c>
      <c r="I816" s="3">
        <f>'IECC Data-SI'!I816/Convert!$B$2*1000000</f>
        <v>50281.695974592432</v>
      </c>
      <c r="J816" s="3">
        <f>'IECC Data-SI'!J816/Convert!$B$2*1000000</f>
        <v>1237621.6274417306</v>
      </c>
      <c r="K816" s="3">
        <f>'IECC Data-SI'!K816/Convert!$B$2*1000000</f>
        <v>342190.39957977575</v>
      </c>
      <c r="L816" s="3">
        <f>'IECC Data-SI'!L816/Convert!$B$2*1000000</f>
        <v>25960.709759549231</v>
      </c>
      <c r="M816" s="3">
        <f>'IECC Data-SI'!M816/Convert!$B$2*1000000</f>
        <v>573135.50874413387</v>
      </c>
      <c r="N816" s="3">
        <f>'IECC Data-SI'!N816/Convert!$B$2*1000000</f>
        <v>4151.4388005412793</v>
      </c>
      <c r="O816" s="3">
        <f>'IECC Data-SI'!O816/Convert!$B$2*1000000</f>
        <v>13.616243708034805</v>
      </c>
      <c r="P816" s="3">
        <f t="shared" si="24"/>
        <v>4137.8225568332446</v>
      </c>
      <c r="Q816" s="3">
        <f>'IECC Data-SI'!Q816/Convert!$B$2*1000000</f>
        <v>0</v>
      </c>
      <c r="R816" s="3">
        <f>'IECC Data-SI'!R816/Convert!$B$2*1000000</f>
        <v>0</v>
      </c>
      <c r="S816" s="3">
        <f>'IECC Data-SI'!S816/Convert!$B$2*1000000</f>
        <v>104032.40245374676</v>
      </c>
      <c r="T816" s="3">
        <f>'IECC Data-SI'!T816/Convert!$B$2*1000000</f>
        <v>24510.549630593032</v>
      </c>
      <c r="U816" s="3">
        <f>'IECC Data-SI'!U816/Convert!$B$2*1000000</f>
        <v>127434.00610337326</v>
      </c>
      <c r="V816" s="3">
        <f>'IECC Data-SI'!V816/Convert!$B$2*1000000</f>
        <v>71673.927419390777</v>
      </c>
      <c r="W816" s="3">
        <f>'IECC Data-SI'!W816/Convert!$B$2*1000000</f>
        <v>912554.14438395167</v>
      </c>
      <c r="X816" s="3">
        <f>'IECC Data-SI'!X816/Convert!$B$2*1000000</f>
        <v>796393.82140794629</v>
      </c>
      <c r="Y816" s="3">
        <f t="shared" si="25"/>
        <v>1708947.9657918978</v>
      </c>
      <c r="Z816" s="3">
        <f>'IECC Data-SI'!Y816/Convert!$B$2*1000000</f>
        <v>3146297.7459298596</v>
      </c>
      <c r="AA816" s="3">
        <f>'IECC Data-SI'!Z816/Convert!$B$2*1000000</f>
        <v>1266027.7052618726</v>
      </c>
      <c r="AB816" s="3">
        <f>'IECC Data-SI'!AA816/Convert!$B$2*1000000</f>
        <v>4412325.4511917327</v>
      </c>
    </row>
    <row r="817" spans="1:28" x14ac:dyDescent="0.25">
      <c r="A817" s="93">
        <v>2012</v>
      </c>
      <c r="B817" s="93" t="s">
        <v>56</v>
      </c>
      <c r="C817" s="121" t="s">
        <v>12</v>
      </c>
      <c r="D817" s="3">
        <f>'IECC Data-SI'!D817*Convert!$B$1</f>
        <v>73958.828475207003</v>
      </c>
      <c r="E817" s="3">
        <f>'IECC Data-SI'!E817/Convert!$B$2*1000000</f>
        <v>0</v>
      </c>
      <c r="F817" s="3">
        <f>'IECC Data-SI'!F817/Convert!$B$2*1000000</f>
        <v>1379415.0622730034</v>
      </c>
      <c r="G817" s="3">
        <f>'IECC Data-SI'!G817/Convert!$B$2*1000000</f>
        <v>273682.18120006722</v>
      </c>
      <c r="H817" s="3">
        <f>'IECC Data-SI'!H817/Convert!$B$2*1000000</f>
        <v>823671.99690556666</v>
      </c>
      <c r="I817" s="3">
        <f>'IECC Data-SI'!I817/Convert!$B$2*1000000</f>
        <v>50253.261462259958</v>
      </c>
      <c r="J817" s="3">
        <f>'IECC Data-SI'!J817/Convert!$B$2*1000000</f>
        <v>1237621.6274417306</v>
      </c>
      <c r="K817" s="3">
        <f>'IECC Data-SI'!K817/Convert!$B$2*1000000</f>
        <v>342190.39957977575</v>
      </c>
      <c r="L817" s="3">
        <f>'IECC Data-SI'!L817/Convert!$B$2*1000000</f>
        <v>25960.709759549231</v>
      </c>
      <c r="M817" s="3">
        <f>'IECC Data-SI'!M817/Convert!$B$2*1000000</f>
        <v>561098.23185671959</v>
      </c>
      <c r="N817" s="3">
        <f>'IECC Data-SI'!N817/Convert!$B$2*1000000</f>
        <v>6037.5947852620884</v>
      </c>
      <c r="O817" s="3">
        <f>'IECC Data-SI'!O817/Convert!$B$2*1000000</f>
        <v>13.616243708034805</v>
      </c>
      <c r="P817" s="3">
        <f t="shared" si="24"/>
        <v>6023.9785415540537</v>
      </c>
      <c r="Q817" s="3">
        <f>'IECC Data-SI'!Q817/Convert!$B$2*1000000</f>
        <v>0</v>
      </c>
      <c r="R817" s="3">
        <f>'IECC Data-SI'!R817/Convert!$B$2*1000000</f>
        <v>0</v>
      </c>
      <c r="S817" s="3">
        <f>'IECC Data-SI'!S817/Convert!$B$2*1000000</f>
        <v>108354.44832828287</v>
      </c>
      <c r="T817" s="3">
        <f>'IECC Data-SI'!T817/Convert!$B$2*1000000</f>
        <v>24510.549630593032</v>
      </c>
      <c r="U817" s="3">
        <f>'IECC Data-SI'!U817/Convert!$B$2*1000000</f>
        <v>135954.88163233816</v>
      </c>
      <c r="V817" s="3">
        <f>'IECC Data-SI'!V817/Convert!$B$2*1000000</f>
        <v>72109.923275155365</v>
      </c>
      <c r="W817" s="3">
        <f>'IECC Data-SI'!W817/Convert!$B$2*1000000</f>
        <v>949158.83992662374</v>
      </c>
      <c r="X817" s="3">
        <f>'IECC Data-SI'!X817/Convert!$B$2*1000000</f>
        <v>1379415.0622730034</v>
      </c>
      <c r="Y817" s="3">
        <f t="shared" si="25"/>
        <v>2328573.9021996269</v>
      </c>
      <c r="Z817" s="3">
        <f>'IECC Data-SI'!Y817/Convert!$B$2*1000000</f>
        <v>3183291.0464744098</v>
      </c>
      <c r="AA817" s="3">
        <f>'IECC Data-SI'!Z817/Convert!$B$2*1000000</f>
        <v>1857550.86531434</v>
      </c>
      <c r="AB817" s="3">
        <f>'IECC Data-SI'!AA817/Convert!$B$2*1000000</f>
        <v>5040841.9117887495</v>
      </c>
    </row>
    <row r="818" spans="1:28" x14ac:dyDescent="0.25">
      <c r="A818" s="93">
        <v>2012</v>
      </c>
      <c r="B818" s="93" t="s">
        <v>56</v>
      </c>
      <c r="C818" s="121" t="s">
        <v>8</v>
      </c>
      <c r="D818" s="3">
        <f>'IECC Data-SI'!D818*Convert!$B$1</f>
        <v>73958.828475207003</v>
      </c>
      <c r="E818" s="3">
        <f>'IECC Data-SI'!E818/Convert!$B$2*1000000</f>
        <v>0</v>
      </c>
      <c r="F818" s="3">
        <f>'IECC Data-SI'!F818/Convert!$B$2*1000000</f>
        <v>2612382.907862986</v>
      </c>
      <c r="G818" s="3">
        <f>'IECC Data-SI'!G818/Convert!$B$2*1000000</f>
        <v>113775.96201300803</v>
      </c>
      <c r="H818" s="3">
        <f>'IECC Data-SI'!H818/Convert!$B$2*1000000</f>
        <v>823671.99690556666</v>
      </c>
      <c r="I818" s="3">
        <f>'IECC Data-SI'!I818/Convert!$B$2*1000000</f>
        <v>49978.394509712707</v>
      </c>
      <c r="J818" s="3">
        <f>'IECC Data-SI'!J818/Convert!$B$2*1000000</f>
        <v>1237621.6274417306</v>
      </c>
      <c r="K818" s="3">
        <f>'IECC Data-SI'!K818/Convert!$B$2*1000000</f>
        <v>342190.39957977575</v>
      </c>
      <c r="L818" s="3">
        <f>'IECC Data-SI'!L818/Convert!$B$2*1000000</f>
        <v>25960.709759549231</v>
      </c>
      <c r="M818" s="3">
        <f>'IECC Data-SI'!M818/Convert!$B$2*1000000</f>
        <v>603806.86938009632</v>
      </c>
      <c r="N818" s="3">
        <f>'IECC Data-SI'!N818/Convert!$B$2*1000000</f>
        <v>10226.946268913332</v>
      </c>
      <c r="O818" s="3">
        <f>'IECC Data-SI'!O818/Convert!$B$2*1000000</f>
        <v>13.616243708034805</v>
      </c>
      <c r="P818" s="3">
        <f t="shared" si="24"/>
        <v>10213.330025205298</v>
      </c>
      <c r="Q818" s="3">
        <f>'IECC Data-SI'!Q818/Convert!$B$2*1000000</f>
        <v>0</v>
      </c>
      <c r="R818" s="3">
        <f>'IECC Data-SI'!R818/Convert!$B$2*1000000</f>
        <v>0</v>
      </c>
      <c r="S818" s="3">
        <f>'IECC Data-SI'!S818/Convert!$B$2*1000000</f>
        <v>109605.56687091176</v>
      </c>
      <c r="T818" s="3">
        <f>'IECC Data-SI'!T818/Convert!$B$2*1000000</f>
        <v>24520.027801370525</v>
      </c>
      <c r="U818" s="3">
        <f>'IECC Data-SI'!U818/Convert!$B$2*1000000</f>
        <v>144267.23740419818</v>
      </c>
      <c r="V818" s="3">
        <f>'IECC Data-SI'!V818/Convert!$B$2*1000000</f>
        <v>71702.361931723251</v>
      </c>
      <c r="W818" s="3">
        <f>'IECC Data-SI'!W818/Convert!$B$2*1000000</f>
        <v>837401.7282892213</v>
      </c>
      <c r="X818" s="3">
        <f>'IECC Data-SI'!X818/Convert!$B$2*1000000</f>
        <v>2612382.907862986</v>
      </c>
      <c r="Y818" s="3">
        <f t="shared" si="25"/>
        <v>3449784.6361522074</v>
      </c>
      <c r="Z818" s="3">
        <f>'IECC Data-SI'!Y818/Convert!$B$2*1000000</f>
        <v>3070870.4628825826</v>
      </c>
      <c r="AA818" s="3">
        <f>'IECC Data-SI'!Z818/Convert!$B$2*1000000</f>
        <v>3098840.5448469599</v>
      </c>
      <c r="AB818" s="3">
        <f>'IECC Data-SI'!AA818/Convert!$B$2*1000000</f>
        <v>6169711.0077295415</v>
      </c>
    </row>
    <row r="819" spans="1:28" x14ac:dyDescent="0.25">
      <c r="A819" s="93">
        <v>2015</v>
      </c>
      <c r="B819" s="93" t="s">
        <v>56</v>
      </c>
      <c r="C819" s="121" t="s">
        <v>10</v>
      </c>
      <c r="D819" s="3">
        <f>'IECC Data-SI'!D819*Convert!$B$1</f>
        <v>73958.828475207003</v>
      </c>
      <c r="E819" s="3">
        <f>'IECC Data-SI'!E819/Convert!$B$2*1000000</f>
        <v>0</v>
      </c>
      <c r="F819" s="3">
        <f>'IECC Data-SI'!F819/Convert!$B$2*1000000</f>
        <v>4644.3036809708374</v>
      </c>
      <c r="G819" s="3">
        <f>'IECC Data-SI'!G819/Convert!$B$2*1000000</f>
        <v>2116636.6635170705</v>
      </c>
      <c r="H819" s="3">
        <f>'IECC Data-SI'!H819/Convert!$B$2*1000000</f>
        <v>707716.05561373557</v>
      </c>
      <c r="I819" s="3">
        <f>'IECC Data-SI'!I819/Convert!$B$2*1000000</f>
        <v>41808.211299515031</v>
      </c>
      <c r="J819" s="3">
        <f>'IECC Data-SI'!J819/Convert!$B$2*1000000</f>
        <v>1225717.0449452016</v>
      </c>
      <c r="K819" s="3">
        <f>'IECC Data-SI'!K819/Convert!$B$2*1000000</f>
        <v>342190.39957977575</v>
      </c>
      <c r="L819" s="3">
        <f>'IECC Data-SI'!L819/Convert!$B$2*1000000</f>
        <v>25666.886465446994</v>
      </c>
      <c r="M819" s="3">
        <f>'IECC Data-SI'!M819/Convert!$B$2*1000000</f>
        <v>451104.05998393067</v>
      </c>
      <c r="N819" s="3">
        <f>'IECC Data-SI'!N819/Convert!$B$2*1000000</f>
        <v>28.434512332474512</v>
      </c>
      <c r="O819" s="3">
        <f>'IECC Data-SI'!O819/Convert!$B$2*1000000</f>
        <v>13.616243708034805</v>
      </c>
      <c r="P819" s="3">
        <f t="shared" si="24"/>
        <v>14.818268624439707</v>
      </c>
      <c r="Q819" s="3">
        <f>'IECC Data-SI'!Q819/Convert!$B$2*1000000</f>
        <v>0</v>
      </c>
      <c r="R819" s="3">
        <f>'IECC Data-SI'!R819/Convert!$B$2*1000000</f>
        <v>0</v>
      </c>
      <c r="S819" s="3">
        <f>'IECC Data-SI'!S819/Convert!$B$2*1000000</f>
        <v>144333.58459964063</v>
      </c>
      <c r="T819" s="3">
        <f>'IECC Data-SI'!T819/Convert!$B$2*1000000</f>
        <v>24482.115118260557</v>
      </c>
      <c r="U819" s="3">
        <f>'IECC Data-SI'!U819/Convert!$B$2*1000000</f>
        <v>75768.497195267089</v>
      </c>
      <c r="V819" s="3">
        <f>'IECC Data-SI'!V819/Convert!$B$2*1000000</f>
        <v>61541.762858252347</v>
      </c>
      <c r="W819" s="3">
        <f>'IECC Data-SI'!W819/Convert!$B$2*1000000</f>
        <v>2712089.1263692663</v>
      </c>
      <c r="X819" s="3">
        <f>'IECC Data-SI'!X819/Convert!$B$2*1000000</f>
        <v>4644.3036809708374</v>
      </c>
      <c r="Y819" s="3">
        <f t="shared" si="25"/>
        <v>2716733.4300502371</v>
      </c>
      <c r="Z819" s="3">
        <f>'IECC Data-SI'!Y819/Convert!$B$2*1000000</f>
        <v>4799044.2970841639</v>
      </c>
      <c r="AA819" s="3">
        <f>'IECC Data-SI'!Z819/Convert!$B$2*1000000</f>
        <v>422603.20045601373</v>
      </c>
      <c r="AB819" s="3">
        <f>'IECC Data-SI'!AA819/Convert!$B$2*1000000</f>
        <v>5221647.4975401778</v>
      </c>
    </row>
    <row r="820" spans="1:28" x14ac:dyDescent="0.25">
      <c r="A820" s="93">
        <v>2015</v>
      </c>
      <c r="B820" s="93" t="s">
        <v>56</v>
      </c>
      <c r="C820" s="121" t="s">
        <v>6</v>
      </c>
      <c r="D820" s="3">
        <f>'IECC Data-SI'!D820*Convert!$B$1</f>
        <v>73958.828475207003</v>
      </c>
      <c r="E820" s="3">
        <f>'IECC Data-SI'!E820/Convert!$B$2*1000000</f>
        <v>0</v>
      </c>
      <c r="F820" s="3">
        <f>'IECC Data-SI'!F820/Convert!$B$2*1000000</f>
        <v>4255.6986790936862</v>
      </c>
      <c r="G820" s="3">
        <f>'IECC Data-SI'!G820/Convert!$B$2*1000000</f>
        <v>1860527.0109384723</v>
      </c>
      <c r="H820" s="3">
        <f>'IECC Data-SI'!H820/Convert!$B$2*1000000</f>
        <v>709858.12220944872</v>
      </c>
      <c r="I820" s="3">
        <f>'IECC Data-SI'!I820/Convert!$B$2*1000000</f>
        <v>41808.211299515031</v>
      </c>
      <c r="J820" s="3">
        <f>'IECC Data-SI'!J820/Convert!$B$2*1000000</f>
        <v>1225717.0449452016</v>
      </c>
      <c r="K820" s="3">
        <f>'IECC Data-SI'!K820/Convert!$B$2*1000000</f>
        <v>342190.39957977575</v>
      </c>
      <c r="L820" s="3">
        <f>'IECC Data-SI'!L820/Convert!$B$2*1000000</f>
        <v>25676.364636224487</v>
      </c>
      <c r="M820" s="3">
        <f>'IECC Data-SI'!M820/Convert!$B$2*1000000</f>
        <v>539080.44114060688</v>
      </c>
      <c r="N820" s="3">
        <f>'IECC Data-SI'!N820/Convert!$B$2*1000000</f>
        <v>37.912683109966018</v>
      </c>
      <c r="O820" s="3">
        <f>'IECC Data-SI'!O820/Convert!$B$2*1000000</f>
        <v>13.616243708034805</v>
      </c>
      <c r="P820" s="3">
        <f t="shared" si="24"/>
        <v>24.296439401931213</v>
      </c>
      <c r="Q820" s="3">
        <f>'IECC Data-SI'!Q820/Convert!$B$2*1000000</f>
        <v>0</v>
      </c>
      <c r="R820" s="3">
        <f>'IECC Data-SI'!R820/Convert!$B$2*1000000</f>
        <v>0</v>
      </c>
      <c r="S820" s="3">
        <f>'IECC Data-SI'!S820/Convert!$B$2*1000000</f>
        <v>124846.46548111811</v>
      </c>
      <c r="T820" s="3">
        <f>'IECC Data-SI'!T820/Convert!$B$2*1000000</f>
        <v>24472.636947483068</v>
      </c>
      <c r="U820" s="3">
        <f>'IECC Data-SI'!U820/Convert!$B$2*1000000</f>
        <v>77540.915130658002</v>
      </c>
      <c r="V820" s="3">
        <f>'IECC Data-SI'!V820/Convert!$B$2*1000000</f>
        <v>61115.245173265226</v>
      </c>
      <c r="W820" s="3">
        <f>'IECC Data-SI'!W820/Convert!$B$2*1000000</f>
        <v>2524478.2139995997</v>
      </c>
      <c r="X820" s="3">
        <f>'IECC Data-SI'!X820/Convert!$B$2*1000000</f>
        <v>4255.6986790936862</v>
      </c>
      <c r="Y820" s="3">
        <f t="shared" si="25"/>
        <v>2528733.9126786934</v>
      </c>
      <c r="Z820" s="3">
        <f>'IECC Data-SI'!Y820/Convert!$B$2*1000000</f>
        <v>4613129.9772836668</v>
      </c>
      <c r="AA820" s="3">
        <f>'IECC Data-SI'!Z820/Convert!$B$2*1000000</f>
        <v>423987.01338952751</v>
      </c>
      <c r="AB820" s="3">
        <f>'IECC Data-SI'!AA820/Convert!$B$2*1000000</f>
        <v>5037116.9906731956</v>
      </c>
    </row>
    <row r="821" spans="1:28" x14ac:dyDescent="0.25">
      <c r="A821" s="93">
        <v>2015</v>
      </c>
      <c r="B821" s="93" t="s">
        <v>56</v>
      </c>
      <c r="C821" s="121" t="s">
        <v>11</v>
      </c>
      <c r="D821" s="3">
        <f>'IECC Data-SI'!D821*Convert!$B$1</f>
        <v>73958.828475207003</v>
      </c>
      <c r="E821" s="3">
        <f>'IECC Data-SI'!E821/Convert!$B$2*1000000</f>
        <v>0</v>
      </c>
      <c r="F821" s="3">
        <f>'IECC Data-SI'!F821/Convert!$B$2*1000000</f>
        <v>189.5634155498301</v>
      </c>
      <c r="G821" s="3">
        <f>'IECC Data-SI'!G821/Convert!$B$2*1000000</f>
        <v>1387784.2870695288</v>
      </c>
      <c r="H821" s="3">
        <f>'IECC Data-SI'!H821/Convert!$B$2*1000000</f>
        <v>712938.52771213348</v>
      </c>
      <c r="I821" s="3">
        <f>'IECC Data-SI'!I821/Convert!$B$2*1000000</f>
        <v>41808.211299515031</v>
      </c>
      <c r="J821" s="3">
        <f>'IECC Data-SI'!J821/Convert!$B$2*1000000</f>
        <v>1225717.0449452016</v>
      </c>
      <c r="K821" s="3">
        <f>'IECC Data-SI'!K821/Convert!$B$2*1000000</f>
        <v>342190.39957977575</v>
      </c>
      <c r="L821" s="3">
        <f>'IECC Data-SI'!L821/Convert!$B$2*1000000</f>
        <v>25676.364636224487</v>
      </c>
      <c r="M821" s="3">
        <f>'IECC Data-SI'!M821/Convert!$B$2*1000000</f>
        <v>437597.66662600532</v>
      </c>
      <c r="N821" s="3">
        <f>'IECC Data-SI'!N821/Convert!$B$2*1000000</f>
        <v>18.956341554983009</v>
      </c>
      <c r="O821" s="3">
        <f>'IECC Data-SI'!O821/Convert!$B$2*1000000</f>
        <v>13.616243708034805</v>
      </c>
      <c r="P821" s="3">
        <f t="shared" si="24"/>
        <v>5.3400978469482041</v>
      </c>
      <c r="Q821" s="3">
        <f>'IECC Data-SI'!Q821/Convert!$B$2*1000000</f>
        <v>0</v>
      </c>
      <c r="R821" s="3">
        <f>'IECC Data-SI'!R821/Convert!$B$2*1000000</f>
        <v>0</v>
      </c>
      <c r="S821" s="3">
        <f>'IECC Data-SI'!S821/Convert!$B$2*1000000</f>
        <v>122903.44047173233</v>
      </c>
      <c r="T821" s="3">
        <f>'IECC Data-SI'!T821/Convert!$B$2*1000000</f>
        <v>24482.115118260557</v>
      </c>
      <c r="U821" s="3">
        <f>'IECC Data-SI'!U821/Convert!$B$2*1000000</f>
        <v>81900.873688304098</v>
      </c>
      <c r="V821" s="3">
        <f>'IECC Data-SI'!V821/Convert!$B$2*1000000</f>
        <v>60906.725416160414</v>
      </c>
      <c r="W821" s="3">
        <f>'IECC Data-SI'!W821/Convert!$B$2*1000000</f>
        <v>1948290.7342651132</v>
      </c>
      <c r="X821" s="3">
        <f>'IECC Data-SI'!X821/Convert!$B$2*1000000</f>
        <v>189.5634155498301</v>
      </c>
      <c r="Y821" s="3">
        <f t="shared" si="25"/>
        <v>1948480.2976806632</v>
      </c>
      <c r="Z821" s="3">
        <f>'IECC Data-SI'!Y821/Convert!$B$2*1000000</f>
        <v>4039823.8614655389</v>
      </c>
      <c r="AA821" s="3">
        <f>'IECC Data-SI'!Z821/Convert!$B$2*1000000</f>
        <v>424280.83668362972</v>
      </c>
      <c r="AB821" s="3">
        <f>'IECC Data-SI'!AA821/Convert!$B$2*1000000</f>
        <v>4464104.6981491689</v>
      </c>
    </row>
    <row r="822" spans="1:28" x14ac:dyDescent="0.25">
      <c r="A822" s="93">
        <v>2015</v>
      </c>
      <c r="B822" s="93" t="s">
        <v>56</v>
      </c>
      <c r="C822" s="121" t="s">
        <v>13</v>
      </c>
      <c r="D822" s="3">
        <f>'IECC Data-SI'!D822*Convert!$B$1</f>
        <v>73958.828475207003</v>
      </c>
      <c r="E822" s="3">
        <f>'IECC Data-SI'!E822/Convert!$B$2*1000000</f>
        <v>0</v>
      </c>
      <c r="F822" s="3">
        <f>'IECC Data-SI'!F822/Convert!$B$2*1000000</f>
        <v>18435.042162220976</v>
      </c>
      <c r="G822" s="3">
        <f>'IECC Data-SI'!G822/Convert!$B$2*1000000</f>
        <v>1513919.7837763855</v>
      </c>
      <c r="H822" s="3">
        <f>'IECC Data-SI'!H822/Convert!$B$2*1000000</f>
        <v>712625.74807647627</v>
      </c>
      <c r="I822" s="3">
        <f>'IECC Data-SI'!I822/Convert!$B$2*1000000</f>
        <v>41751.342274850074</v>
      </c>
      <c r="J822" s="3">
        <f>'IECC Data-SI'!J822/Convert!$B$2*1000000</f>
        <v>1225717.0449452016</v>
      </c>
      <c r="K822" s="3">
        <f>'IECC Data-SI'!K822/Convert!$B$2*1000000</f>
        <v>342190.39957977575</v>
      </c>
      <c r="L822" s="3">
        <f>'IECC Data-SI'!L822/Convert!$B$2*1000000</f>
        <v>25676.364636224487</v>
      </c>
      <c r="M822" s="3">
        <f>'IECC Data-SI'!M822/Convert!$B$2*1000000</f>
        <v>435142.82039463503</v>
      </c>
      <c r="N822" s="3">
        <f>'IECC Data-SI'!N822/Convert!$B$2*1000000</f>
        <v>85.303536997423549</v>
      </c>
      <c r="O822" s="3">
        <f>'IECC Data-SI'!O822/Convert!$B$2*1000000</f>
        <v>13.616243708034805</v>
      </c>
      <c r="P822" s="3">
        <f t="shared" si="24"/>
        <v>71.687293289388748</v>
      </c>
      <c r="Q822" s="3">
        <f>'IECC Data-SI'!Q822/Convert!$B$2*1000000</f>
        <v>0</v>
      </c>
      <c r="R822" s="3">
        <f>'IECC Data-SI'!R822/Convert!$B$2*1000000</f>
        <v>0</v>
      </c>
      <c r="S822" s="3">
        <f>'IECC Data-SI'!S822/Convert!$B$2*1000000</f>
        <v>112259.45468860939</v>
      </c>
      <c r="T822" s="3">
        <f>'IECC Data-SI'!T822/Convert!$B$2*1000000</f>
        <v>24482.115118260557</v>
      </c>
      <c r="U822" s="3">
        <f>'IECC Data-SI'!U822/Convert!$B$2*1000000</f>
        <v>84668.499555331611</v>
      </c>
      <c r="V822" s="3">
        <f>'IECC Data-SI'!V822/Convert!$B$2*1000000</f>
        <v>60774.03102527553</v>
      </c>
      <c r="W822" s="3">
        <f>'IECC Data-SI'!W822/Convert!$B$2*1000000</f>
        <v>2061393.7461529193</v>
      </c>
      <c r="X822" s="3">
        <f>'IECC Data-SI'!X822/Convert!$B$2*1000000</f>
        <v>18435.042162220976</v>
      </c>
      <c r="Y822" s="3">
        <f t="shared" si="25"/>
        <v>2079828.7883151402</v>
      </c>
      <c r="Z822" s="3">
        <f>'IECC Data-SI'!Y822/Convert!$B$2*1000000</f>
        <v>4152424.5303021381</v>
      </c>
      <c r="AA822" s="3">
        <f>'IECC Data-SI'!Z822/Convert!$B$2*1000000</f>
        <v>445293.94129732839</v>
      </c>
      <c r="AB822" s="3">
        <f>'IECC Data-SI'!AA822/Convert!$B$2*1000000</f>
        <v>4597718.4715994662</v>
      </c>
    </row>
    <row r="823" spans="1:28" x14ac:dyDescent="0.25">
      <c r="A823" s="93">
        <v>2015</v>
      </c>
      <c r="B823" s="93" t="s">
        <v>56</v>
      </c>
      <c r="C823" s="121" t="s">
        <v>19</v>
      </c>
      <c r="D823" s="3">
        <f>'IECC Data-SI'!D823*Convert!$B$1</f>
        <v>73958.828475207003</v>
      </c>
      <c r="E823" s="3">
        <f>'IECC Data-SI'!E823/Convert!$B$2*1000000</f>
        <v>0</v>
      </c>
      <c r="F823" s="3">
        <f>'IECC Data-SI'!F823/Convert!$B$2*1000000</f>
        <v>12236.318473741534</v>
      </c>
      <c r="G823" s="3">
        <f>'IECC Data-SI'!G823/Convert!$B$2*1000000</f>
        <v>1058408.3743809215</v>
      </c>
      <c r="H823" s="3">
        <f>'IECC Data-SI'!H823/Convert!$B$2*1000000</f>
        <v>713459.82710489549</v>
      </c>
      <c r="I823" s="3">
        <f>'IECC Data-SI'!I823/Convert!$B$2*1000000</f>
        <v>41732.385933295096</v>
      </c>
      <c r="J823" s="3">
        <f>'IECC Data-SI'!J823/Convert!$B$2*1000000</f>
        <v>1225717.0449452016</v>
      </c>
      <c r="K823" s="3">
        <f>'IECC Data-SI'!K823/Convert!$B$2*1000000</f>
        <v>342190.39957977575</v>
      </c>
      <c r="L823" s="3">
        <f>'IECC Data-SI'!L823/Convert!$B$2*1000000</f>
        <v>25676.364636224487</v>
      </c>
      <c r="M823" s="3">
        <f>'IECC Data-SI'!M823/Convert!$B$2*1000000</f>
        <v>408471.24782677385</v>
      </c>
      <c r="N823" s="3">
        <f>'IECC Data-SI'!N823/Convert!$B$2*1000000</f>
        <v>161.12890321735557</v>
      </c>
      <c r="O823" s="3">
        <f>'IECC Data-SI'!O823/Convert!$B$2*1000000</f>
        <v>13.616243708034805</v>
      </c>
      <c r="P823" s="3">
        <f t="shared" si="24"/>
        <v>147.51265950932077</v>
      </c>
      <c r="Q823" s="3">
        <f>'IECC Data-SI'!Q823/Convert!$B$2*1000000</f>
        <v>0</v>
      </c>
      <c r="R823" s="3">
        <f>'IECC Data-SI'!R823/Convert!$B$2*1000000</f>
        <v>0</v>
      </c>
      <c r="S823" s="3">
        <f>'IECC Data-SI'!S823/Convert!$B$2*1000000</f>
        <v>70290.114485876999</v>
      </c>
      <c r="T823" s="3">
        <f>'IECC Data-SI'!T823/Convert!$B$2*1000000</f>
        <v>24482.115118260557</v>
      </c>
      <c r="U823" s="3">
        <f>'IECC Data-SI'!U823/Convert!$B$2*1000000</f>
        <v>90184.794947831673</v>
      </c>
      <c r="V823" s="3">
        <f>'IECC Data-SI'!V823/Convert!$B$2*1000000</f>
        <v>60802.465537608005</v>
      </c>
      <c r="W823" s="3">
        <f>'IECC Data-SI'!W823/Convert!$B$2*1000000</f>
        <v>1537317.2493530815</v>
      </c>
      <c r="X823" s="3">
        <f>'IECC Data-SI'!X823/Convert!$B$2*1000000</f>
        <v>12236.318473741534</v>
      </c>
      <c r="Y823" s="3">
        <f t="shared" si="25"/>
        <v>1549553.5678268231</v>
      </c>
      <c r="Z823" s="3">
        <f>'IECC Data-SI'!Y823/Convert!$B$2*1000000</f>
        <v>3629201.0688722753</v>
      </c>
      <c r="AA823" s="3">
        <f>'IECC Data-SI'!Z823/Convert!$B$2*1000000</f>
        <v>444611.513001349</v>
      </c>
      <c r="AB823" s="3">
        <f>'IECC Data-SI'!AA823/Convert!$B$2*1000000</f>
        <v>4073812.5818736241</v>
      </c>
    </row>
    <row r="824" spans="1:28" x14ac:dyDescent="0.25">
      <c r="A824" s="93">
        <v>2015</v>
      </c>
      <c r="B824" s="93" t="s">
        <v>56</v>
      </c>
      <c r="C824" s="121" t="s">
        <v>20</v>
      </c>
      <c r="D824" s="3">
        <f>'IECC Data-SI'!D824*Convert!$B$1</f>
        <v>73958.828475207003</v>
      </c>
      <c r="E824" s="3">
        <f>'IECC Data-SI'!E824/Convert!$B$2*1000000</f>
        <v>0</v>
      </c>
      <c r="F824" s="3">
        <f>'IECC Data-SI'!F824/Convert!$B$2*1000000</f>
        <v>23629.079748286324</v>
      </c>
      <c r="G824" s="3">
        <f>'IECC Data-SI'!G824/Convert!$B$2*1000000</f>
        <v>886521.74733111297</v>
      </c>
      <c r="H824" s="3">
        <f>'IECC Data-SI'!H824/Convert!$B$2*1000000</f>
        <v>715459.72113894625</v>
      </c>
      <c r="I824" s="3">
        <f>'IECC Data-SI'!I824/Convert!$B$2*1000000</f>
        <v>41770.29861640506</v>
      </c>
      <c r="J824" s="3">
        <f>'IECC Data-SI'!J824/Convert!$B$2*1000000</f>
        <v>1225717.0449452016</v>
      </c>
      <c r="K824" s="3">
        <f>'IECC Data-SI'!K824/Convert!$B$2*1000000</f>
        <v>342190.39957977575</v>
      </c>
      <c r="L824" s="3">
        <f>'IECC Data-SI'!L824/Convert!$B$2*1000000</f>
        <v>25676.364636224487</v>
      </c>
      <c r="M824" s="3">
        <f>'IECC Data-SI'!M824/Convert!$B$2*1000000</f>
        <v>440090.42554048554</v>
      </c>
      <c r="N824" s="3">
        <f>'IECC Data-SI'!N824/Convert!$B$2*1000000</f>
        <v>189.5634155498301</v>
      </c>
      <c r="O824" s="3">
        <f>'IECC Data-SI'!O824/Convert!$B$2*1000000</f>
        <v>13.616243708034805</v>
      </c>
      <c r="P824" s="3">
        <f t="shared" si="24"/>
        <v>175.9471718417953</v>
      </c>
      <c r="Q824" s="3">
        <f>'IECC Data-SI'!Q824/Convert!$B$2*1000000</f>
        <v>0</v>
      </c>
      <c r="R824" s="3">
        <f>'IECC Data-SI'!R824/Convert!$B$2*1000000</f>
        <v>0</v>
      </c>
      <c r="S824" s="3">
        <f>'IECC Data-SI'!S824/Convert!$B$2*1000000</f>
        <v>60015.777363076209</v>
      </c>
      <c r="T824" s="3">
        <f>'IECC Data-SI'!T824/Convert!$B$2*1000000</f>
        <v>24491.59328903805</v>
      </c>
      <c r="U824" s="3">
        <f>'IECC Data-SI'!U824/Convert!$B$2*1000000</f>
        <v>91398.000807350589</v>
      </c>
      <c r="V824" s="3">
        <f>'IECC Data-SI'!V824/Convert!$B$2*1000000</f>
        <v>59712.475898196484</v>
      </c>
      <c r="W824" s="3">
        <f>'IECC Data-SI'!W824/Convert!$B$2*1000000</f>
        <v>1386803.8974065166</v>
      </c>
      <c r="X824" s="3">
        <f>'IECC Data-SI'!X824/Convert!$B$2*1000000</f>
        <v>23629.079748286324</v>
      </c>
      <c r="Y824" s="3">
        <f t="shared" si="25"/>
        <v>1410432.977154803</v>
      </c>
      <c r="Z824" s="3">
        <f>'IECC Data-SI'!Y824/Convert!$B$2*1000000</f>
        <v>3479635.5340034589</v>
      </c>
      <c r="AA824" s="3">
        <f>'IECC Data-SI'!Z824/Convert!$B$2*1000000</f>
        <v>457226.95830619015</v>
      </c>
      <c r="AB824" s="3">
        <f>'IECC Data-SI'!AA824/Convert!$B$2*1000000</f>
        <v>3936862.4923096485</v>
      </c>
    </row>
    <row r="825" spans="1:28" x14ac:dyDescent="0.25">
      <c r="A825" s="93">
        <v>2015</v>
      </c>
      <c r="B825" s="93" t="s">
        <v>56</v>
      </c>
      <c r="C825" s="121" t="s">
        <v>3</v>
      </c>
      <c r="D825" s="3">
        <f>'IECC Data-SI'!D825*Convert!$B$1</f>
        <v>73958.828475207003</v>
      </c>
      <c r="E825" s="3">
        <f>'IECC Data-SI'!E825/Convert!$B$2*1000000</f>
        <v>0</v>
      </c>
      <c r="F825" s="3">
        <f>'IECC Data-SI'!F825/Convert!$B$2*1000000</f>
        <v>94118.235820490649</v>
      </c>
      <c r="G825" s="3">
        <f>'IECC Data-SI'!G825/Convert!$B$2*1000000</f>
        <v>618564.38128065062</v>
      </c>
      <c r="H825" s="3">
        <f>'IECC Data-SI'!H825/Convert!$B$2*1000000</f>
        <v>716587.62346146768</v>
      </c>
      <c r="I825" s="3">
        <f>'IECC Data-SI'!I825/Convert!$B$2*1000000</f>
        <v>41760.820445627571</v>
      </c>
      <c r="J825" s="3">
        <f>'IECC Data-SI'!J825/Convert!$B$2*1000000</f>
        <v>1225717.0449452016</v>
      </c>
      <c r="K825" s="3">
        <f>'IECC Data-SI'!K825/Convert!$B$2*1000000</f>
        <v>342190.39957977575</v>
      </c>
      <c r="L825" s="3">
        <f>'IECC Data-SI'!L825/Convert!$B$2*1000000</f>
        <v>25676.364636224487</v>
      </c>
      <c r="M825" s="3">
        <f>'IECC Data-SI'!M825/Convert!$B$2*1000000</f>
        <v>345981.6678907724</v>
      </c>
      <c r="N825" s="3">
        <f>'IECC Data-SI'!N825/Convert!$B$2*1000000</f>
        <v>767.73183297681203</v>
      </c>
      <c r="O825" s="3">
        <f>'IECC Data-SI'!O825/Convert!$B$2*1000000</f>
        <v>13.616243708034805</v>
      </c>
      <c r="P825" s="3">
        <f t="shared" si="24"/>
        <v>754.11558926877717</v>
      </c>
      <c r="Q825" s="3">
        <f>'IECC Data-SI'!Q825/Convert!$B$2*1000000</f>
        <v>0</v>
      </c>
      <c r="R825" s="3">
        <f>'IECC Data-SI'!R825/Convert!$B$2*1000000</f>
        <v>0</v>
      </c>
      <c r="S825" s="3">
        <f>'IECC Data-SI'!S825/Convert!$B$2*1000000</f>
        <v>60214.818949403532</v>
      </c>
      <c r="T825" s="3">
        <f>'IECC Data-SI'!T825/Convert!$B$2*1000000</f>
        <v>24491.59328903805</v>
      </c>
      <c r="U825" s="3">
        <f>'IECC Data-SI'!U825/Convert!$B$2*1000000</f>
        <v>102951.89098511272</v>
      </c>
      <c r="V825" s="3">
        <f>'IECC Data-SI'!V825/Convert!$B$2*1000000</f>
        <v>60252.731632513496</v>
      </c>
      <c r="W825" s="3">
        <f>'IECC Data-SI'!W825/Convert!$B$2*1000000</f>
        <v>1025514.9837100954</v>
      </c>
      <c r="X825" s="3">
        <f>'IECC Data-SI'!X825/Convert!$B$2*1000000</f>
        <v>94118.235820490649</v>
      </c>
      <c r="Y825" s="3">
        <f t="shared" si="25"/>
        <v>1119633.2195305862</v>
      </c>
      <c r="Z825" s="3">
        <f>'IECC Data-SI'!Y825/Convert!$B$2*1000000</f>
        <v>3120005.3001930988</v>
      </c>
      <c r="AA825" s="3">
        <f>'IECC Data-SI'!Z825/Convert!$B$2*1000000</f>
        <v>539251.0482146017</v>
      </c>
      <c r="AB825" s="3">
        <f>'IECC Data-SI'!AA825/Convert!$B$2*1000000</f>
        <v>3659256.3484077007</v>
      </c>
    </row>
    <row r="826" spans="1:28" x14ac:dyDescent="0.25">
      <c r="A826" s="93">
        <v>2015</v>
      </c>
      <c r="B826" s="93" t="s">
        <v>56</v>
      </c>
      <c r="C826" s="121" t="s">
        <v>7</v>
      </c>
      <c r="D826" s="3">
        <f>'IECC Data-SI'!D826*Convert!$B$1</f>
        <v>73958.828475207003</v>
      </c>
      <c r="E826" s="3">
        <f>'IECC Data-SI'!E826/Convert!$B$2*1000000</f>
        <v>0</v>
      </c>
      <c r="F826" s="3">
        <f>'IECC Data-SI'!F826/Convert!$B$2*1000000</f>
        <v>83758.595160692435</v>
      </c>
      <c r="G826" s="3">
        <f>'IECC Data-SI'!G826/Convert!$B$2*1000000</f>
        <v>636383.34234233457</v>
      </c>
      <c r="H826" s="3">
        <f>'IECC Data-SI'!H826/Convert!$B$2*1000000</f>
        <v>714957.37808773934</v>
      </c>
      <c r="I826" s="3">
        <f>'IECC Data-SI'!I826/Convert!$B$2*1000000</f>
        <v>41751.342274850074</v>
      </c>
      <c r="J826" s="3">
        <f>'IECC Data-SI'!J826/Convert!$B$2*1000000</f>
        <v>1225717.0449452016</v>
      </c>
      <c r="K826" s="3">
        <f>'IECC Data-SI'!K826/Convert!$B$2*1000000</f>
        <v>342190.39957977575</v>
      </c>
      <c r="L826" s="3">
        <f>'IECC Data-SI'!L826/Convert!$B$2*1000000</f>
        <v>25676.364636224487</v>
      </c>
      <c r="M826" s="3">
        <f>'IECC Data-SI'!M826/Convert!$B$2*1000000</f>
        <v>407959.42660478933</v>
      </c>
      <c r="N826" s="3">
        <f>'IECC Data-SI'!N826/Convert!$B$2*1000000</f>
        <v>483.38670965206677</v>
      </c>
      <c r="O826" s="3">
        <f>'IECC Data-SI'!O826/Convert!$B$2*1000000</f>
        <v>13.616243708034805</v>
      </c>
      <c r="P826" s="3">
        <f t="shared" si="24"/>
        <v>469.77046594403197</v>
      </c>
      <c r="Q826" s="3">
        <f>'IECC Data-SI'!Q826/Convert!$B$2*1000000</f>
        <v>0</v>
      </c>
      <c r="R826" s="3">
        <f>'IECC Data-SI'!R826/Convert!$B$2*1000000</f>
        <v>0</v>
      </c>
      <c r="S826" s="3">
        <f>'IECC Data-SI'!S826/Convert!$B$2*1000000</f>
        <v>0</v>
      </c>
      <c r="T826" s="3">
        <f>'IECC Data-SI'!T826/Convert!$B$2*1000000</f>
        <v>24491.59328903805</v>
      </c>
      <c r="U826" s="3">
        <f>'IECC Data-SI'!U826/Convert!$B$2*1000000</f>
        <v>99757.747433098091</v>
      </c>
      <c r="V826" s="3">
        <f>'IECC Data-SI'!V826/Convert!$B$2*1000000</f>
        <v>59646.128702754046</v>
      </c>
      <c r="W826" s="3">
        <f>'IECC Data-SI'!W826/Convert!$B$2*1000000</f>
        <v>1044812.5394130681</v>
      </c>
      <c r="X826" s="3">
        <f>'IECC Data-SI'!X826/Convert!$B$2*1000000</f>
        <v>83758.595160692435</v>
      </c>
      <c r="Y826" s="3">
        <f t="shared" si="25"/>
        <v>1128571.1345737604</v>
      </c>
      <c r="Z826" s="3">
        <f>'IECC Data-SI'!Y826/Convert!$B$2*1000000</f>
        <v>3137066.0075925835</v>
      </c>
      <c r="AA826" s="3">
        <f>'IECC Data-SI'!Z826/Convert!$B$2*1000000</f>
        <v>525716.22034434369</v>
      </c>
      <c r="AB826" s="3">
        <f>'IECC Data-SI'!AA826/Convert!$B$2*1000000</f>
        <v>3662782.2279369272</v>
      </c>
    </row>
    <row r="827" spans="1:28" x14ac:dyDescent="0.25">
      <c r="A827" s="93">
        <v>2015</v>
      </c>
      <c r="B827" s="93" t="s">
        <v>56</v>
      </c>
      <c r="C827" s="121" t="s">
        <v>17</v>
      </c>
      <c r="D827" s="3">
        <f>'IECC Data-SI'!D827*Convert!$B$1</f>
        <v>73958.828475207003</v>
      </c>
      <c r="E827" s="3">
        <f>'IECC Data-SI'!E827/Convert!$B$2*1000000</f>
        <v>0</v>
      </c>
      <c r="F827" s="3">
        <f>'IECC Data-SI'!F827/Convert!$B$2*1000000</f>
        <v>37467.209083423921</v>
      </c>
      <c r="G827" s="3">
        <f>'IECC Data-SI'!G827/Convert!$B$2*1000000</f>
        <v>414669.9715152533</v>
      </c>
      <c r="H827" s="3">
        <f>'IECC Data-SI'!H827/Convert!$B$2*1000000</f>
        <v>714815.20552607684</v>
      </c>
      <c r="I827" s="3">
        <f>'IECC Data-SI'!I827/Convert!$B$2*1000000</f>
        <v>41827.167641070017</v>
      </c>
      <c r="J827" s="3">
        <f>'IECC Data-SI'!J827/Convert!$B$2*1000000</f>
        <v>1225717.0449452016</v>
      </c>
      <c r="K827" s="3">
        <f>'IECC Data-SI'!K827/Convert!$B$2*1000000</f>
        <v>342190.39957977575</v>
      </c>
      <c r="L827" s="3">
        <f>'IECC Data-SI'!L827/Convert!$B$2*1000000</f>
        <v>25676.364636224487</v>
      </c>
      <c r="M827" s="3">
        <f>'IECC Data-SI'!M827/Convert!$B$2*1000000</f>
        <v>321101.46959985717</v>
      </c>
      <c r="N827" s="3">
        <f>'IECC Data-SI'!N827/Convert!$B$2*1000000</f>
        <v>284.34512332474515</v>
      </c>
      <c r="O827" s="3">
        <f>'IECC Data-SI'!O827/Convert!$B$2*1000000</f>
        <v>13.616243708034805</v>
      </c>
      <c r="P827" s="3">
        <f t="shared" si="24"/>
        <v>270.72887961671034</v>
      </c>
      <c r="Q827" s="3">
        <f>'IECC Data-SI'!Q827/Convert!$B$2*1000000</f>
        <v>0</v>
      </c>
      <c r="R827" s="3">
        <f>'IECC Data-SI'!R827/Convert!$B$2*1000000</f>
        <v>0</v>
      </c>
      <c r="S827" s="3">
        <f>'IECC Data-SI'!S827/Convert!$B$2*1000000</f>
        <v>0</v>
      </c>
      <c r="T827" s="3">
        <f>'IECC Data-SI'!T827/Convert!$B$2*1000000</f>
        <v>24491.59328903805</v>
      </c>
      <c r="U827" s="3">
        <f>'IECC Data-SI'!U827/Convert!$B$2*1000000</f>
        <v>102136.76829824845</v>
      </c>
      <c r="V827" s="3">
        <f>'IECC Data-SI'!V827/Convert!$B$2*1000000</f>
        <v>60271.687974068482</v>
      </c>
      <c r="W827" s="3">
        <f>'IECC Data-SI'!W827/Convert!$B$2*1000000</f>
        <v>736042.16999472724</v>
      </c>
      <c r="X827" s="3">
        <f>'IECC Data-SI'!X827/Convert!$B$2*1000000</f>
        <v>37467.209083423921</v>
      </c>
      <c r="Y827" s="3">
        <f t="shared" si="25"/>
        <v>773509.37907815119</v>
      </c>
      <c r="Z827" s="3">
        <f>'IECC Data-SI'!Y827/Convert!$B$2*1000000</f>
        <v>2828835.8939085593</v>
      </c>
      <c r="AA827" s="3">
        <f>'IECC Data-SI'!Z827/Convert!$B$2*1000000</f>
        <v>481803.85513222567</v>
      </c>
      <c r="AB827" s="3">
        <f>'IECC Data-SI'!AA827/Convert!$B$2*1000000</f>
        <v>3310639.7490407852</v>
      </c>
    </row>
    <row r="828" spans="1:28" x14ac:dyDescent="0.25">
      <c r="A828" s="93">
        <v>2015</v>
      </c>
      <c r="B828" s="93" t="s">
        <v>56</v>
      </c>
      <c r="C828" s="121" t="s">
        <v>14</v>
      </c>
      <c r="D828" s="3">
        <f>'IECC Data-SI'!D828*Convert!$B$1</f>
        <v>73958.828475207003</v>
      </c>
      <c r="E828" s="3">
        <f>'IECC Data-SI'!E828/Convert!$B$2*1000000</f>
        <v>0</v>
      </c>
      <c r="F828" s="3">
        <f>'IECC Data-SI'!F828/Convert!$B$2*1000000</f>
        <v>208244.89015226584</v>
      </c>
      <c r="G828" s="3">
        <f>'IECC Data-SI'!G828/Convert!$B$2*1000000</f>
        <v>445985.84776408528</v>
      </c>
      <c r="H828" s="3">
        <f>'IECC Data-SI'!H828/Convert!$B$2*1000000</f>
        <v>713222.87283545826</v>
      </c>
      <c r="I828" s="3">
        <f>'IECC Data-SI'!I828/Convert!$B$2*1000000</f>
        <v>41836.645811847506</v>
      </c>
      <c r="J828" s="3">
        <f>'IECC Data-SI'!J828/Convert!$B$2*1000000</f>
        <v>1225717.0449452016</v>
      </c>
      <c r="K828" s="3">
        <f>'IECC Data-SI'!K828/Convert!$B$2*1000000</f>
        <v>342190.39957977575</v>
      </c>
      <c r="L828" s="3">
        <f>'IECC Data-SI'!L828/Convert!$B$2*1000000</f>
        <v>25676.364636224487</v>
      </c>
      <c r="M828" s="3">
        <f>'IECC Data-SI'!M828/Convert!$B$2*1000000</f>
        <v>341147.80079425173</v>
      </c>
      <c r="N828" s="3">
        <f>'IECC Data-SI'!N828/Convert!$B$2*1000000</f>
        <v>1677.6362276159964</v>
      </c>
      <c r="O828" s="3">
        <f>'IECC Data-SI'!O828/Convert!$B$2*1000000</f>
        <v>13.616243708034805</v>
      </c>
      <c r="P828" s="3">
        <f t="shared" si="24"/>
        <v>1664.0199839079617</v>
      </c>
      <c r="Q828" s="3">
        <f>'IECC Data-SI'!Q828/Convert!$B$2*1000000</f>
        <v>0</v>
      </c>
      <c r="R828" s="3">
        <f>'IECC Data-SI'!R828/Convert!$B$2*1000000</f>
        <v>0</v>
      </c>
      <c r="S828" s="3">
        <f>'IECC Data-SI'!S828/Convert!$B$2*1000000</f>
        <v>68669.347282925955</v>
      </c>
      <c r="T828" s="3">
        <f>'IECC Data-SI'!T828/Convert!$B$2*1000000</f>
        <v>24491.59328903805</v>
      </c>
      <c r="U828" s="3">
        <f>'IECC Data-SI'!U828/Convert!$B$2*1000000</f>
        <v>112231.02017627691</v>
      </c>
      <c r="V828" s="3">
        <f>'IECC Data-SI'!V828/Convert!$B$2*1000000</f>
        <v>60176.906266293568</v>
      </c>
      <c r="W828" s="3">
        <f>'IECC Data-SI'!W828/Convert!$B$2*1000000</f>
        <v>857467.01582517091</v>
      </c>
      <c r="X828" s="3">
        <f>'IECC Data-SI'!X828/Convert!$B$2*1000000</f>
        <v>208244.89015226584</v>
      </c>
      <c r="Y828" s="3">
        <f t="shared" si="25"/>
        <v>1065711.9059774368</v>
      </c>
      <c r="Z828" s="3">
        <f>'IECC Data-SI'!Y828/Convert!$B$2*1000000</f>
        <v>2948573.6253406098</v>
      </c>
      <c r="AA828" s="3">
        <f>'IECC Data-SI'!Z828/Convert!$B$2*1000000</f>
        <v>662675.788079096</v>
      </c>
      <c r="AB828" s="3">
        <f>'IECC Data-SI'!AA828/Convert!$B$2*1000000</f>
        <v>3611249.4134197053</v>
      </c>
    </row>
    <row r="829" spans="1:28" x14ac:dyDescent="0.25">
      <c r="A829" s="93">
        <v>2015</v>
      </c>
      <c r="B829" s="93" t="s">
        <v>56</v>
      </c>
      <c r="C829" s="121" t="s">
        <v>2</v>
      </c>
      <c r="D829" s="3">
        <f>'IECC Data-SI'!D829*Convert!$B$1</f>
        <v>73958.828475207003</v>
      </c>
      <c r="E829" s="3">
        <f>'IECC Data-SI'!E829/Convert!$B$2*1000000</f>
        <v>0</v>
      </c>
      <c r="F829" s="3">
        <f>'IECC Data-SI'!F829/Convert!$B$2*1000000</f>
        <v>171166.2860707191</v>
      </c>
      <c r="G829" s="3">
        <f>'IECC Data-SI'!G829/Convert!$B$2*1000000</f>
        <v>453435.68999519356</v>
      </c>
      <c r="H829" s="3">
        <f>'IECC Data-SI'!H829/Convert!$B$2*1000000</f>
        <v>710218.29269899346</v>
      </c>
      <c r="I829" s="3">
        <f>'IECC Data-SI'!I829/Convert!$B$2*1000000</f>
        <v>41741.864104072585</v>
      </c>
      <c r="J829" s="3">
        <f>'IECC Data-SI'!J829/Convert!$B$2*1000000</f>
        <v>1225717.0449452016</v>
      </c>
      <c r="K829" s="3">
        <f>'IECC Data-SI'!K829/Convert!$B$2*1000000</f>
        <v>342190.39957977575</v>
      </c>
      <c r="L829" s="3">
        <f>'IECC Data-SI'!L829/Convert!$B$2*1000000</f>
        <v>25676.364636224487</v>
      </c>
      <c r="M829" s="3">
        <f>'IECC Data-SI'!M829/Convert!$B$2*1000000</f>
        <v>421674.33971981955</v>
      </c>
      <c r="N829" s="3">
        <f>'IECC Data-SI'!N829/Convert!$B$2*1000000</f>
        <v>919.38256541667602</v>
      </c>
      <c r="O829" s="3">
        <f>'IECC Data-SI'!O829/Convert!$B$2*1000000</f>
        <v>13.616243708034805</v>
      </c>
      <c r="P829" s="3">
        <f t="shared" si="24"/>
        <v>905.76632170864116</v>
      </c>
      <c r="Q829" s="3">
        <f>'IECC Data-SI'!Q829/Convert!$B$2*1000000</f>
        <v>0</v>
      </c>
      <c r="R829" s="3">
        <f>'IECC Data-SI'!R829/Convert!$B$2*1000000</f>
        <v>0</v>
      </c>
      <c r="S829" s="3">
        <f>'IECC Data-SI'!S829/Convert!$B$2*1000000</f>
        <v>0</v>
      </c>
      <c r="T829" s="3">
        <f>'IECC Data-SI'!T829/Convert!$B$2*1000000</f>
        <v>24491.59328903805</v>
      </c>
      <c r="U829" s="3">
        <f>'IECC Data-SI'!U829/Convert!$B$2*1000000</f>
        <v>109340.17808914199</v>
      </c>
      <c r="V829" s="3">
        <f>'IECC Data-SI'!V829/Convert!$B$2*1000000</f>
        <v>59522.91248264665</v>
      </c>
      <c r="W829" s="3">
        <f>'IECC Data-SI'!W829/Convert!$B$2*1000000</f>
        <v>876015.79603672179</v>
      </c>
      <c r="X829" s="3">
        <f>'IECC Data-SI'!X829/Convert!$B$2*1000000</f>
        <v>171166.2860707191</v>
      </c>
      <c r="Y829" s="3">
        <f t="shared" si="25"/>
        <v>1047182.0821074409</v>
      </c>
      <c r="Z829" s="3">
        <f>'IECC Data-SI'!Y829/Convert!$B$2*1000000</f>
        <v>2963378.5280950516</v>
      </c>
      <c r="AA829" s="3">
        <f>'IECC Data-SI'!Z829/Convert!$B$2*1000000</f>
        <v>622687.3855688594</v>
      </c>
      <c r="AB829" s="3">
        <f>'IECC Data-SI'!AA829/Convert!$B$2*1000000</f>
        <v>3586065.9136639107</v>
      </c>
    </row>
    <row r="830" spans="1:28" x14ac:dyDescent="0.25">
      <c r="A830" s="93">
        <v>2015</v>
      </c>
      <c r="B830" s="93" t="s">
        <v>56</v>
      </c>
      <c r="C830" s="121" t="s">
        <v>18</v>
      </c>
      <c r="D830" s="3">
        <f>'IECC Data-SI'!D830*Convert!$B$1</f>
        <v>73958.828475207003</v>
      </c>
      <c r="E830" s="3">
        <f>'IECC Data-SI'!E830/Convert!$B$2*1000000</f>
        <v>0</v>
      </c>
      <c r="F830" s="3">
        <f>'IECC Data-SI'!F830/Convert!$B$2*1000000</f>
        <v>432517.3670892698</v>
      </c>
      <c r="G830" s="3">
        <f>'IECC Data-SI'!G830/Convert!$B$2*1000000</f>
        <v>173441.04705731705</v>
      </c>
      <c r="H830" s="3">
        <f>'IECC Data-SI'!H830/Convert!$B$2*1000000</f>
        <v>717563.8750515494</v>
      </c>
      <c r="I830" s="3">
        <f>'IECC Data-SI'!I830/Convert!$B$2*1000000</f>
        <v>41827.167641070017</v>
      </c>
      <c r="J830" s="3">
        <f>'IECC Data-SI'!J830/Convert!$B$2*1000000</f>
        <v>1225717.0449452016</v>
      </c>
      <c r="K830" s="3">
        <f>'IECC Data-SI'!K830/Convert!$B$2*1000000</f>
        <v>342190.39957977575</v>
      </c>
      <c r="L830" s="3">
        <f>'IECC Data-SI'!L830/Convert!$B$2*1000000</f>
        <v>25676.364636224487</v>
      </c>
      <c r="M830" s="3">
        <f>'IECC Data-SI'!M830/Convert!$B$2*1000000</f>
        <v>324305.09132264933</v>
      </c>
      <c r="N830" s="3">
        <f>'IECC Data-SI'!N830/Convert!$B$2*1000000</f>
        <v>2388.4990359278595</v>
      </c>
      <c r="O830" s="3">
        <f>'IECC Data-SI'!O830/Convert!$B$2*1000000</f>
        <v>13.616243708034805</v>
      </c>
      <c r="P830" s="3">
        <f t="shared" si="24"/>
        <v>2374.8827922198248</v>
      </c>
      <c r="Q830" s="3">
        <f>'IECC Data-SI'!Q830/Convert!$B$2*1000000</f>
        <v>0</v>
      </c>
      <c r="R830" s="3">
        <f>'IECC Data-SI'!R830/Convert!$B$2*1000000</f>
        <v>0</v>
      </c>
      <c r="S830" s="3">
        <f>'IECC Data-SI'!S830/Convert!$B$2*1000000</f>
        <v>0</v>
      </c>
      <c r="T830" s="3">
        <f>'IECC Data-SI'!T830/Convert!$B$2*1000000</f>
        <v>24491.59328903805</v>
      </c>
      <c r="U830" s="3">
        <f>'IECC Data-SI'!U830/Convert!$B$2*1000000</f>
        <v>113586.3985974582</v>
      </c>
      <c r="V830" s="3">
        <f>'IECC Data-SI'!V830/Convert!$B$2*1000000</f>
        <v>60053.690046186173</v>
      </c>
      <c r="W830" s="3">
        <f>'IECC Data-SI'!W830/Convert!$B$2*1000000</f>
        <v>500121.02117218636</v>
      </c>
      <c r="X830" s="3">
        <f>'IECC Data-SI'!X830/Convert!$B$2*1000000</f>
        <v>432517.3670892698</v>
      </c>
      <c r="Y830" s="3">
        <f t="shared" si="25"/>
        <v>932638.38826145616</v>
      </c>
      <c r="Z830" s="3">
        <f>'IECC Data-SI'!Y830/Convert!$B$2*1000000</f>
        <v>2595454.8948543863</v>
      </c>
      <c r="AA830" s="3">
        <f>'IECC Data-SI'!Z830/Convert!$B$2*1000000</f>
        <v>888294.16526650381</v>
      </c>
      <c r="AB830" s="3">
        <f>'IECC Data-SI'!AA830/Convert!$B$2*1000000</f>
        <v>3483749.0601208899</v>
      </c>
    </row>
    <row r="831" spans="1:28" x14ac:dyDescent="0.25">
      <c r="A831" s="93">
        <v>2015</v>
      </c>
      <c r="B831" s="93" t="s">
        <v>56</v>
      </c>
      <c r="C831" s="121" t="s">
        <v>4</v>
      </c>
      <c r="D831" s="3">
        <f>'IECC Data-SI'!D831*Convert!$B$1</f>
        <v>73958.828475207003</v>
      </c>
      <c r="E831" s="3">
        <f>'IECC Data-SI'!E831/Convert!$B$2*1000000</f>
        <v>0</v>
      </c>
      <c r="F831" s="3">
        <f>'IECC Data-SI'!F831/Convert!$B$2*1000000</f>
        <v>439730.2550509409</v>
      </c>
      <c r="G831" s="3">
        <f>'IECC Data-SI'!G831/Convert!$B$2*1000000</f>
        <v>275179.73218291084</v>
      </c>
      <c r="H831" s="3">
        <f>'IECC Data-SI'!H831/Convert!$B$2*1000000</f>
        <v>713431.39259256306</v>
      </c>
      <c r="I831" s="3">
        <f>'IECC Data-SI'!I831/Convert!$B$2*1000000</f>
        <v>41770.29861640506</v>
      </c>
      <c r="J831" s="3">
        <f>'IECC Data-SI'!J831/Convert!$B$2*1000000</f>
        <v>1225717.0449452016</v>
      </c>
      <c r="K831" s="3">
        <f>'IECC Data-SI'!K831/Convert!$B$2*1000000</f>
        <v>342190.39957977575</v>
      </c>
      <c r="L831" s="3">
        <f>'IECC Data-SI'!L831/Convert!$B$2*1000000</f>
        <v>25676.364636224487</v>
      </c>
      <c r="M831" s="3">
        <f>'IECC Data-SI'!M831/Convert!$B$2*1000000</f>
        <v>330314.25159557891</v>
      </c>
      <c r="N831" s="3">
        <f>'IECC Data-SI'!N831/Convert!$B$2*1000000</f>
        <v>2312.6736697079268</v>
      </c>
      <c r="O831" s="3">
        <f>'IECC Data-SI'!O831/Convert!$B$2*1000000</f>
        <v>13.616243708034805</v>
      </c>
      <c r="P831" s="3">
        <f t="shared" si="24"/>
        <v>2299.0574259998921</v>
      </c>
      <c r="Q831" s="3">
        <f>'IECC Data-SI'!Q831/Convert!$B$2*1000000</f>
        <v>0</v>
      </c>
      <c r="R831" s="3">
        <f>'IECC Data-SI'!R831/Convert!$B$2*1000000</f>
        <v>0</v>
      </c>
      <c r="S831" s="3">
        <f>'IECC Data-SI'!S831/Convert!$B$2*1000000</f>
        <v>66764.234956650151</v>
      </c>
      <c r="T831" s="3">
        <f>'IECC Data-SI'!T831/Convert!$B$2*1000000</f>
        <v>24491.59328903805</v>
      </c>
      <c r="U831" s="3">
        <f>'IECC Data-SI'!U831/Convert!$B$2*1000000</f>
        <v>119908.33850604502</v>
      </c>
      <c r="V831" s="3">
        <f>'IECC Data-SI'!V831/Convert!$B$2*1000000</f>
        <v>60129.515412406101</v>
      </c>
      <c r="W831" s="3">
        <f>'IECC Data-SI'!W831/Convert!$B$2*1000000</f>
        <v>674557.27616113971</v>
      </c>
      <c r="X831" s="3">
        <f>'IECC Data-SI'!X831/Convert!$B$2*1000000</f>
        <v>439730.2550509409</v>
      </c>
      <c r="Y831" s="3">
        <f t="shared" si="25"/>
        <v>1114287.5312120807</v>
      </c>
      <c r="Z831" s="3">
        <f>'IECC Data-SI'!Y831/Convert!$B$2*1000000</f>
        <v>2765768.1455551311</v>
      </c>
      <c r="AA831" s="3">
        <f>'IECC Data-SI'!Z831/Convert!$B$2*1000000</f>
        <v>901838.47130753926</v>
      </c>
      <c r="AB831" s="3">
        <f>'IECC Data-SI'!AA831/Convert!$B$2*1000000</f>
        <v>3667606.6168626701</v>
      </c>
    </row>
    <row r="832" spans="1:28" x14ac:dyDescent="0.25">
      <c r="A832" s="93">
        <v>2015</v>
      </c>
      <c r="B832" s="93" t="s">
        <v>56</v>
      </c>
      <c r="C832" s="121" t="s">
        <v>5</v>
      </c>
      <c r="D832" s="3">
        <f>'IECC Data-SI'!D832*Convert!$B$1</f>
        <v>73958.828475207003</v>
      </c>
      <c r="E832" s="3">
        <f>'IECC Data-SI'!E832/Convert!$B$2*1000000</f>
        <v>0</v>
      </c>
      <c r="F832" s="3">
        <f>'IECC Data-SI'!F832/Convert!$B$2*1000000</f>
        <v>459065.72343702352</v>
      </c>
      <c r="G832" s="3">
        <f>'IECC Data-SI'!G832/Convert!$B$2*1000000</f>
        <v>332882.83587627916</v>
      </c>
      <c r="H832" s="3">
        <f>'IECC Data-SI'!H832/Convert!$B$2*1000000</f>
        <v>712369.83746548404</v>
      </c>
      <c r="I832" s="3">
        <f>'IECC Data-SI'!I832/Convert!$B$2*1000000</f>
        <v>41808.211299515031</v>
      </c>
      <c r="J832" s="3">
        <f>'IECC Data-SI'!J832/Convert!$B$2*1000000</f>
        <v>1225717.0449452016</v>
      </c>
      <c r="K832" s="3">
        <f>'IECC Data-SI'!K832/Convert!$B$2*1000000</f>
        <v>342190.39957977575</v>
      </c>
      <c r="L832" s="3">
        <f>'IECC Data-SI'!L832/Convert!$B$2*1000000</f>
        <v>25676.364636224487</v>
      </c>
      <c r="M832" s="3">
        <f>'IECC Data-SI'!M832/Convert!$B$2*1000000</f>
        <v>400234.71742113377</v>
      </c>
      <c r="N832" s="3">
        <f>'IECC Data-SI'!N832/Convert!$B$2*1000000</f>
        <v>2303.1954989304359</v>
      </c>
      <c r="O832" s="3">
        <f>'IECC Data-SI'!O832/Convert!$B$2*1000000</f>
        <v>13.616243708034805</v>
      </c>
      <c r="P832" s="3">
        <f t="shared" si="24"/>
        <v>2289.5792552224011</v>
      </c>
      <c r="Q832" s="3">
        <f>'IECC Data-SI'!Q832/Convert!$B$2*1000000</f>
        <v>0</v>
      </c>
      <c r="R832" s="3">
        <f>'IECC Data-SI'!R832/Convert!$B$2*1000000</f>
        <v>0</v>
      </c>
      <c r="S832" s="3">
        <f>'IECC Data-SI'!S832/Convert!$B$2*1000000</f>
        <v>0</v>
      </c>
      <c r="T832" s="3">
        <f>'IECC Data-SI'!T832/Convert!$B$2*1000000</f>
        <v>24491.59328903805</v>
      </c>
      <c r="U832" s="3">
        <f>'IECC Data-SI'!U832/Convert!$B$2*1000000</f>
        <v>117406.10142078728</v>
      </c>
      <c r="V832" s="3">
        <f>'IECC Data-SI'!V832/Convert!$B$2*1000000</f>
        <v>59627.172361199053</v>
      </c>
      <c r="W832" s="3">
        <f>'IECC Data-SI'!W832/Convert!$B$2*1000000</f>
        <v>735407.13255263539</v>
      </c>
      <c r="X832" s="3">
        <f>'IECC Data-SI'!X832/Convert!$B$2*1000000</f>
        <v>459065.72343702352</v>
      </c>
      <c r="Y832" s="3">
        <f t="shared" si="25"/>
        <v>1194472.855989659</v>
      </c>
      <c r="Z832" s="3">
        <f>'IECC Data-SI'!Y832/Convert!$B$2*1000000</f>
        <v>2825101.4946222277</v>
      </c>
      <c r="AA832" s="3">
        <f>'IECC Data-SI'!Z832/Convert!$B$2*1000000</f>
        <v>918662.22443758661</v>
      </c>
      <c r="AB832" s="3">
        <f>'IECC Data-SI'!AA832/Convert!$B$2*1000000</f>
        <v>3743763.7190598147</v>
      </c>
    </row>
    <row r="833" spans="1:28" x14ac:dyDescent="0.25">
      <c r="A833" s="93">
        <v>2015</v>
      </c>
      <c r="B833" s="93" t="s">
        <v>56</v>
      </c>
      <c r="C833" s="121" t="s">
        <v>15</v>
      </c>
      <c r="D833" s="3">
        <f>'IECC Data-SI'!D833*Convert!$B$1</f>
        <v>73958.828475207003</v>
      </c>
      <c r="E833" s="3">
        <f>'IECC Data-SI'!E833/Convert!$B$2*1000000</f>
        <v>0</v>
      </c>
      <c r="F833" s="3">
        <f>'IECC Data-SI'!F833/Convert!$B$2*1000000</f>
        <v>283255.13368533365</v>
      </c>
      <c r="G833" s="3">
        <f>'IECC Data-SI'!G833/Convert!$B$2*1000000</f>
        <v>103103.54171755259</v>
      </c>
      <c r="H833" s="3">
        <f>'IECC Data-SI'!H833/Convert!$B$2*1000000</f>
        <v>716701.36151079752</v>
      </c>
      <c r="I833" s="3">
        <f>'IECC Data-SI'!I833/Convert!$B$2*1000000</f>
        <v>41808.211299515031</v>
      </c>
      <c r="J833" s="3">
        <f>'IECC Data-SI'!J833/Convert!$B$2*1000000</f>
        <v>1225717.0449452016</v>
      </c>
      <c r="K833" s="3">
        <f>'IECC Data-SI'!K833/Convert!$B$2*1000000</f>
        <v>342190.39957977575</v>
      </c>
      <c r="L833" s="3">
        <f>'IECC Data-SI'!L833/Convert!$B$2*1000000</f>
        <v>25676.364636224487</v>
      </c>
      <c r="M833" s="3">
        <f>'IECC Data-SI'!M833/Convert!$B$2*1000000</f>
        <v>313528.41114864149</v>
      </c>
      <c r="N833" s="3">
        <f>'IECC Data-SI'!N833/Convert!$B$2*1000000</f>
        <v>1781.8961061684029</v>
      </c>
      <c r="O833" s="3">
        <f>'IECC Data-SI'!O833/Convert!$B$2*1000000</f>
        <v>13.616243708034805</v>
      </c>
      <c r="P833" s="3">
        <f t="shared" si="24"/>
        <v>1768.2798624603681</v>
      </c>
      <c r="Q833" s="3">
        <f>'IECC Data-SI'!Q833/Convert!$B$2*1000000</f>
        <v>0</v>
      </c>
      <c r="R833" s="3">
        <f>'IECC Data-SI'!R833/Convert!$B$2*1000000</f>
        <v>0</v>
      </c>
      <c r="S833" s="3">
        <f>'IECC Data-SI'!S833/Convert!$B$2*1000000</f>
        <v>58821.527845112287</v>
      </c>
      <c r="T833" s="3">
        <f>'IECC Data-SI'!T833/Convert!$B$2*1000000</f>
        <v>24491.59328903805</v>
      </c>
      <c r="U833" s="3">
        <f>'IECC Data-SI'!U833/Convert!$B$2*1000000</f>
        <v>117832.61910577437</v>
      </c>
      <c r="V833" s="3">
        <f>'IECC Data-SI'!V833/Convert!$B$2*1000000</f>
        <v>60082.124558518648</v>
      </c>
      <c r="W833" s="3">
        <f>'IECC Data-SI'!W833/Convert!$B$2*1000000</f>
        <v>477221.76057376678</v>
      </c>
      <c r="X833" s="3">
        <f>'IECC Data-SI'!X833/Convert!$B$2*1000000</f>
        <v>283255.13368533365</v>
      </c>
      <c r="Y833" s="3">
        <f t="shared" si="25"/>
        <v>760476.89425910043</v>
      </c>
      <c r="Z833" s="3">
        <f>'IECC Data-SI'!Y833/Convert!$B$2*1000000</f>
        <v>2571702.5988859925</v>
      </c>
      <c r="AA833" s="3">
        <f>'IECC Data-SI'!Z833/Convert!$B$2*1000000</f>
        <v>743268.6742001063</v>
      </c>
      <c r="AB833" s="3">
        <f>'IECC Data-SI'!AA833/Convert!$B$2*1000000</f>
        <v>3314971.273086099</v>
      </c>
    </row>
    <row r="834" spans="1:28" x14ac:dyDescent="0.25">
      <c r="A834" s="93">
        <v>2015</v>
      </c>
      <c r="B834" s="93" t="s">
        <v>56</v>
      </c>
      <c r="C834" s="121" t="s">
        <v>16</v>
      </c>
      <c r="D834" s="3">
        <f>'IECC Data-SI'!D834*Convert!$B$1</f>
        <v>73958.828475207003</v>
      </c>
      <c r="E834" s="3">
        <f>'IECC Data-SI'!E834/Convert!$B$2*1000000</f>
        <v>0</v>
      </c>
      <c r="F834" s="3">
        <f>'IECC Data-SI'!F834/Convert!$B$2*1000000</f>
        <v>894739.32139519812</v>
      </c>
      <c r="G834" s="3">
        <f>'IECC Data-SI'!G834/Convert!$B$2*1000000</f>
        <v>296657.26716470666</v>
      </c>
      <c r="H834" s="3">
        <f>'IECC Data-SI'!H834/Convert!$B$2*1000000</f>
        <v>714123.29905932001</v>
      </c>
      <c r="I834" s="3">
        <f>'IECC Data-SI'!I834/Convert!$B$2*1000000</f>
        <v>41789.254957960053</v>
      </c>
      <c r="J834" s="3">
        <f>'IECC Data-SI'!J834/Convert!$B$2*1000000</f>
        <v>1225717.0449452016</v>
      </c>
      <c r="K834" s="3">
        <f>'IECC Data-SI'!K834/Convert!$B$2*1000000</f>
        <v>342190.39957977575</v>
      </c>
      <c r="L834" s="3">
        <f>'IECC Data-SI'!L834/Convert!$B$2*1000000</f>
        <v>25676.364636224487</v>
      </c>
      <c r="M834" s="3">
        <f>'IECC Data-SI'!M834/Convert!$B$2*1000000</f>
        <v>365326.61444763251</v>
      </c>
      <c r="N834" s="3">
        <f>'IECC Data-SI'!N834/Convert!$B$2*1000000</f>
        <v>4274.6550206486681</v>
      </c>
      <c r="O834" s="3">
        <f>'IECC Data-SI'!O834/Convert!$B$2*1000000</f>
        <v>13.616243708034805</v>
      </c>
      <c r="P834" s="3">
        <f t="shared" si="24"/>
        <v>4261.0387769406334</v>
      </c>
      <c r="Q834" s="3">
        <f>'IECC Data-SI'!Q834/Convert!$B$2*1000000</f>
        <v>0</v>
      </c>
      <c r="R834" s="3">
        <f>'IECC Data-SI'!R834/Convert!$B$2*1000000</f>
        <v>0</v>
      </c>
      <c r="S834" s="3">
        <f>'IECC Data-SI'!S834/Convert!$B$2*1000000</f>
        <v>73389.47633011674</v>
      </c>
      <c r="T834" s="3">
        <f>'IECC Data-SI'!T834/Convert!$B$2*1000000</f>
        <v>24491.59328903805</v>
      </c>
      <c r="U834" s="3">
        <f>'IECC Data-SI'!U834/Convert!$B$2*1000000</f>
        <v>126182.88756074439</v>
      </c>
      <c r="V834" s="3">
        <f>'IECC Data-SI'!V834/Convert!$B$2*1000000</f>
        <v>60129.515412406101</v>
      </c>
      <c r="W834" s="3">
        <f>'IECC Data-SI'!W834/Convert!$B$2*1000000</f>
        <v>739634.39671939658</v>
      </c>
      <c r="X834" s="3">
        <f>'IECC Data-SI'!X834/Convert!$B$2*1000000</f>
        <v>894739.32139519812</v>
      </c>
      <c r="Y834" s="3">
        <f t="shared" si="25"/>
        <v>1634373.7181145947</v>
      </c>
      <c r="Z834" s="3">
        <f>'IECC Data-SI'!Y834/Convert!$B$2*1000000</f>
        <v>2831575.0852632541</v>
      </c>
      <c r="AA834" s="3">
        <f>'IECC Data-SI'!Z834/Convert!$B$2*1000000</f>
        <v>1363112.6085357184</v>
      </c>
      <c r="AB834" s="3">
        <f>'IECC Data-SI'!AA834/Convert!$B$2*1000000</f>
        <v>4194687.6937989732</v>
      </c>
    </row>
    <row r="835" spans="1:28" x14ac:dyDescent="0.25">
      <c r="A835" s="93">
        <v>2015</v>
      </c>
      <c r="B835" s="93" t="s">
        <v>56</v>
      </c>
      <c r="C835" s="121" t="s">
        <v>9</v>
      </c>
      <c r="D835" s="3">
        <f>'IECC Data-SI'!D835*Convert!$B$1</f>
        <v>73958.828475207003</v>
      </c>
      <c r="E835" s="3">
        <f>'IECC Data-SI'!E835/Convert!$B$2*1000000</f>
        <v>0</v>
      </c>
      <c r="F835" s="3">
        <f>'IECC Data-SI'!F835/Convert!$B$2*1000000</f>
        <v>695441.82445688418</v>
      </c>
      <c r="G835" s="3">
        <f>'IECC Data-SI'!G835/Convert!$B$2*1000000</f>
        <v>207098.03148818939</v>
      </c>
      <c r="H835" s="3">
        <f>'IECC Data-SI'!H835/Convert!$B$2*1000000</f>
        <v>714274.94979175983</v>
      </c>
      <c r="I835" s="3">
        <f>'IECC Data-SI'!I835/Convert!$B$2*1000000</f>
        <v>41741.864104072585</v>
      </c>
      <c r="J835" s="3">
        <f>'IECC Data-SI'!J835/Convert!$B$2*1000000</f>
        <v>1225717.0449452016</v>
      </c>
      <c r="K835" s="3">
        <f>'IECC Data-SI'!K835/Convert!$B$2*1000000</f>
        <v>342190.39957977575</v>
      </c>
      <c r="L835" s="3">
        <f>'IECC Data-SI'!L835/Convert!$B$2*1000000</f>
        <v>25676.364636224487</v>
      </c>
      <c r="M835" s="3">
        <f>'IECC Data-SI'!M835/Convert!$B$2*1000000</f>
        <v>384500.95393049787</v>
      </c>
      <c r="N835" s="3">
        <f>'IECC Data-SI'!N835/Convert!$B$2*1000000</f>
        <v>3772.3119694416191</v>
      </c>
      <c r="O835" s="3">
        <f>'IECC Data-SI'!O835/Convert!$B$2*1000000</f>
        <v>13.616243708034805</v>
      </c>
      <c r="P835" s="3">
        <f t="shared" ref="P835:P898" si="26">N835-O835</f>
        <v>3758.6957257335844</v>
      </c>
      <c r="Q835" s="3">
        <f>'IECC Data-SI'!Q835/Convert!$B$2*1000000</f>
        <v>0</v>
      </c>
      <c r="R835" s="3">
        <f>'IECC Data-SI'!R835/Convert!$B$2*1000000</f>
        <v>0</v>
      </c>
      <c r="S835" s="3">
        <f>'IECC Data-SI'!S835/Convert!$B$2*1000000</f>
        <v>63086.704694983455</v>
      </c>
      <c r="T835" s="3">
        <f>'IECC Data-SI'!T835/Convert!$B$2*1000000</f>
        <v>24491.59328903805</v>
      </c>
      <c r="U835" s="3">
        <f>'IECC Data-SI'!U835/Convert!$B$2*1000000</f>
        <v>124296.73157602358</v>
      </c>
      <c r="V835" s="3">
        <f>'IECC Data-SI'!V835/Convert!$B$2*1000000</f>
        <v>59655.606873531535</v>
      </c>
      <c r="W835" s="3">
        <f>'IECC Data-SI'!W835/Convert!$B$2*1000000</f>
        <v>658444.38583940431</v>
      </c>
      <c r="X835" s="3">
        <f>'IECC Data-SI'!X835/Convert!$B$2*1000000</f>
        <v>695441.82445688418</v>
      </c>
      <c r="Y835" s="3">
        <f t="shared" ref="Y835:Y898" si="27">SUM(W835:X835)</f>
        <v>1353886.2102962886</v>
      </c>
      <c r="Z835" s="3">
        <f>'IECC Data-SI'!Y835/Convert!$B$2*1000000</f>
        <v>2750015.4257229404</v>
      </c>
      <c r="AA835" s="3">
        <f>'IECC Data-SI'!Z835/Convert!$B$2*1000000</f>
        <v>1161928.9556126837</v>
      </c>
      <c r="AB835" s="3">
        <f>'IECC Data-SI'!AA835/Convert!$B$2*1000000</f>
        <v>3911944.3813356236</v>
      </c>
    </row>
    <row r="836" spans="1:28" x14ac:dyDescent="0.25">
      <c r="A836" s="93">
        <v>2015</v>
      </c>
      <c r="B836" s="93" t="s">
        <v>56</v>
      </c>
      <c r="C836" s="121" t="s">
        <v>12</v>
      </c>
      <c r="D836" s="3">
        <f>'IECC Data-SI'!D836*Convert!$B$1</f>
        <v>73958.828475207003</v>
      </c>
      <c r="E836" s="3">
        <f>'IECC Data-SI'!E836/Convert!$B$2*1000000</f>
        <v>0</v>
      </c>
      <c r="F836" s="3">
        <f>'IECC Data-SI'!F836/Convert!$B$2*1000000</f>
        <v>1069715.8321184686</v>
      </c>
      <c r="G836" s="3">
        <f>'IECC Data-SI'!G836/Convert!$B$2*1000000</f>
        <v>242707.51909922494</v>
      </c>
      <c r="H836" s="3">
        <f>'IECC Data-SI'!H836/Convert!$B$2*1000000</f>
        <v>713791.56308210781</v>
      </c>
      <c r="I836" s="3">
        <f>'IECC Data-SI'!I836/Convert!$B$2*1000000</f>
        <v>41808.211299515031</v>
      </c>
      <c r="J836" s="3">
        <f>'IECC Data-SI'!J836/Convert!$B$2*1000000</f>
        <v>1225717.0449452016</v>
      </c>
      <c r="K836" s="3">
        <f>'IECC Data-SI'!K836/Convert!$B$2*1000000</f>
        <v>342190.39957977575</v>
      </c>
      <c r="L836" s="3">
        <f>'IECC Data-SI'!L836/Convert!$B$2*1000000</f>
        <v>25676.364636224487</v>
      </c>
      <c r="M836" s="3">
        <f>'IECC Data-SI'!M836/Convert!$B$2*1000000</f>
        <v>369098.92641707422</v>
      </c>
      <c r="N836" s="3">
        <f>'IECC Data-SI'!N836/Convert!$B$2*1000000</f>
        <v>4814.9107549656846</v>
      </c>
      <c r="O836" s="3">
        <f>'IECC Data-SI'!O836/Convert!$B$2*1000000</f>
        <v>13.616243708034805</v>
      </c>
      <c r="P836" s="3">
        <f t="shared" si="26"/>
        <v>4801.2945112576499</v>
      </c>
      <c r="Q836" s="3">
        <f>'IECC Data-SI'!Q836/Convert!$B$2*1000000</f>
        <v>0</v>
      </c>
      <c r="R836" s="3">
        <f>'IECC Data-SI'!R836/Convert!$B$2*1000000</f>
        <v>0</v>
      </c>
      <c r="S836" s="3">
        <f>'IECC Data-SI'!S836/Convert!$B$2*1000000</f>
        <v>71778.187297943165</v>
      </c>
      <c r="T836" s="3">
        <f>'IECC Data-SI'!T836/Convert!$B$2*1000000</f>
        <v>24491.59328903805</v>
      </c>
      <c r="U836" s="3">
        <f>'IECC Data-SI'!U836/Convert!$B$2*1000000</f>
        <v>132874.4761296534</v>
      </c>
      <c r="V836" s="3">
        <f>'IECC Data-SI'!V836/Convert!$B$2*1000000</f>
        <v>60044.211875408684</v>
      </c>
      <c r="W836" s="3">
        <f>'IECC Data-SI'!W836/Convert!$B$2*1000000</f>
        <v>688385.92732549994</v>
      </c>
      <c r="X836" s="3">
        <f>'IECC Data-SI'!X836/Convert!$B$2*1000000</f>
        <v>1069715.8321184686</v>
      </c>
      <c r="Y836" s="3">
        <f t="shared" si="27"/>
        <v>1758101.7594439685</v>
      </c>
      <c r="Z836" s="3">
        <f>'IECC Data-SI'!Y836/Convert!$B$2*1000000</f>
        <v>2779919.0545259258</v>
      </c>
      <c r="AA836" s="3">
        <f>'IECC Data-SI'!Z836/Convert!$B$2*1000000</f>
        <v>1544780.707827898</v>
      </c>
      <c r="AB836" s="3">
        <f>'IECC Data-SI'!AA836/Convert!$B$2*1000000</f>
        <v>4324699.7623538235</v>
      </c>
    </row>
    <row r="837" spans="1:28" x14ac:dyDescent="0.25">
      <c r="A837" s="93">
        <v>2015</v>
      </c>
      <c r="B837" s="93" t="s">
        <v>56</v>
      </c>
      <c r="C837" s="121" t="s">
        <v>8</v>
      </c>
      <c r="D837" s="3">
        <f>'IECC Data-SI'!D837*Convert!$B$1</f>
        <v>73958.828475207003</v>
      </c>
      <c r="E837" s="3">
        <f>'IECC Data-SI'!E837/Convert!$B$2*1000000</f>
        <v>0</v>
      </c>
      <c r="F837" s="3">
        <f>'IECC Data-SI'!F837/Convert!$B$2*1000000</f>
        <v>2087974.675085936</v>
      </c>
      <c r="G837" s="3">
        <f>'IECC Data-SI'!G837/Convert!$B$2*1000000</f>
        <v>103823.88269664194</v>
      </c>
      <c r="H837" s="3">
        <f>'IECC Data-SI'!H837/Convert!$B$2*1000000</f>
        <v>727658.12692957791</v>
      </c>
      <c r="I837" s="3">
        <f>'IECC Data-SI'!I837/Convert!$B$2*1000000</f>
        <v>42064.121910507296</v>
      </c>
      <c r="J837" s="3">
        <f>'IECC Data-SI'!J837/Convert!$B$2*1000000</f>
        <v>1225717.0449452016</v>
      </c>
      <c r="K837" s="3">
        <f>'IECC Data-SI'!K837/Convert!$B$2*1000000</f>
        <v>342190.39957977575</v>
      </c>
      <c r="L837" s="3">
        <f>'IECC Data-SI'!L837/Convert!$B$2*1000000</f>
        <v>25685.84280700198</v>
      </c>
      <c r="M837" s="3">
        <f>'IECC Data-SI'!M837/Convert!$B$2*1000000</f>
        <v>404689.45768655482</v>
      </c>
      <c r="N837" s="3">
        <f>'IECC Data-SI'!N837/Convert!$B$2*1000000</f>
        <v>8852.6115061770652</v>
      </c>
      <c r="O837" s="3">
        <f>'IECC Data-SI'!O837/Convert!$B$2*1000000</f>
        <v>13.616243708034805</v>
      </c>
      <c r="P837" s="3">
        <f t="shared" si="26"/>
        <v>8838.9952624690304</v>
      </c>
      <c r="Q837" s="3">
        <f>'IECC Data-SI'!Q837/Convert!$B$2*1000000</f>
        <v>0</v>
      </c>
      <c r="R837" s="3">
        <f>'IECC Data-SI'!R837/Convert!$B$2*1000000</f>
        <v>0</v>
      </c>
      <c r="S837" s="3">
        <f>'IECC Data-SI'!S837/Convert!$B$2*1000000</f>
        <v>74801.723775962964</v>
      </c>
      <c r="T837" s="3">
        <f>'IECC Data-SI'!T837/Convert!$B$2*1000000</f>
        <v>24501.071459815543</v>
      </c>
      <c r="U837" s="3">
        <f>'IECC Data-SI'!U837/Convert!$B$2*1000000</f>
        <v>141224.7445846234</v>
      </c>
      <c r="V837" s="3">
        <f>'IECC Data-SI'!V837/Convert!$B$2*1000000</f>
        <v>59740.910410528959</v>
      </c>
      <c r="W837" s="3">
        <f>'IECC Data-SI'!W837/Convert!$B$2*1000000</f>
        <v>592154.05942162883</v>
      </c>
      <c r="X837" s="3">
        <f>'IECC Data-SI'!X837/Convert!$B$2*1000000</f>
        <v>2087974.675085936</v>
      </c>
      <c r="Y837" s="3">
        <f t="shared" si="27"/>
        <v>2680128.7345075649</v>
      </c>
      <c r="Z837" s="3">
        <f>'IECC Data-SI'!Y837/Convert!$B$2*1000000</f>
        <v>2697515.8377864151</v>
      </c>
      <c r="AA837" s="3">
        <f>'IECC Data-SI'!Z837/Convert!$B$2*1000000</f>
        <v>2571389.8192503355</v>
      </c>
      <c r="AB837" s="3">
        <f>'IECC Data-SI'!AA837/Convert!$B$2*1000000</f>
        <v>5268905.6570367496</v>
      </c>
    </row>
    <row r="838" spans="1:28" x14ac:dyDescent="0.25">
      <c r="A838" s="93">
        <v>2018</v>
      </c>
      <c r="B838" s="93" t="s">
        <v>56</v>
      </c>
      <c r="C838" s="121" t="s">
        <v>10</v>
      </c>
      <c r="D838" s="3">
        <f>'IECC Data-SI'!D838*Convert!$B$1</f>
        <v>73958.828475207003</v>
      </c>
      <c r="E838" s="3">
        <f>'IECC Data-SI'!E838/Convert!$B$2*1000000</f>
        <v>0</v>
      </c>
      <c r="F838" s="3">
        <f>'IECC Data-SI'!F838/Convert!$B$2*1000000</f>
        <v>7051.7590584536802</v>
      </c>
      <c r="G838" s="3">
        <f>'IECC Data-SI'!G838/Convert!$B$2*1000000</f>
        <v>1872346.2898980044</v>
      </c>
      <c r="H838" s="3">
        <f>'IECC Data-SI'!H838/Convert!$B$2*1000000</f>
        <v>568595.46494171536</v>
      </c>
      <c r="I838" s="3">
        <f>'IECC Data-SI'!I838/Convert!$B$2*1000000</f>
        <v>29116.9406284539</v>
      </c>
      <c r="J838" s="3">
        <f>'IECC Data-SI'!J838/Convert!$B$2*1000000</f>
        <v>1225717.0449452016</v>
      </c>
      <c r="K838" s="3">
        <f>'IECC Data-SI'!K838/Convert!$B$2*1000000</f>
        <v>342190.39957977575</v>
      </c>
      <c r="L838" s="3">
        <f>'IECC Data-SI'!L838/Convert!$B$2*1000000</f>
        <v>18416.08582066599</v>
      </c>
      <c r="M838" s="3">
        <f>'IECC Data-SI'!M838/Convert!$B$2*1000000</f>
        <v>427967.84511607391</v>
      </c>
      <c r="N838" s="3">
        <f>'IECC Data-SI'!N838/Convert!$B$2*1000000</f>
        <v>37.912683109966018</v>
      </c>
      <c r="O838" s="3">
        <f>'IECC Data-SI'!O838/Convert!$B$2*1000000</f>
        <v>13.616243708034805</v>
      </c>
      <c r="P838" s="3">
        <f t="shared" si="26"/>
        <v>24.296439401931213</v>
      </c>
      <c r="Q838" s="3">
        <f>'IECC Data-SI'!Q838/Convert!$B$2*1000000</f>
        <v>0</v>
      </c>
      <c r="R838" s="3">
        <f>'IECC Data-SI'!R838/Convert!$B$2*1000000</f>
        <v>0</v>
      </c>
      <c r="S838" s="3">
        <f>'IECC Data-SI'!S838/Convert!$B$2*1000000</f>
        <v>141992.47641760024</v>
      </c>
      <c r="T838" s="3">
        <f>'IECC Data-SI'!T838/Convert!$B$2*1000000</f>
        <v>24482.115118260557</v>
      </c>
      <c r="U838" s="3">
        <f>'IECC Data-SI'!U838/Convert!$B$2*1000000</f>
        <v>75711.628170602125</v>
      </c>
      <c r="V838" s="3">
        <f>'IECC Data-SI'!V838/Convert!$B$2*1000000</f>
        <v>61551.241029029836</v>
      </c>
      <c r="W838" s="3">
        <f>'IECC Data-SI'!W838/Convert!$B$2*1000000</f>
        <v>2442330.9078710806</v>
      </c>
      <c r="X838" s="3">
        <f>'IECC Data-SI'!X838/Convert!$B$2*1000000</f>
        <v>7051.7590584536802</v>
      </c>
      <c r="Y838" s="3">
        <f t="shared" si="27"/>
        <v>2449382.6669295342</v>
      </c>
      <c r="Z838" s="3">
        <f>'IECC Data-SI'!Y838/Convert!$B$2*1000000</f>
        <v>4370213.9384273384</v>
      </c>
      <c r="AA838" s="3">
        <f>'IECC Data-SI'!Z838/Convert!$B$2*1000000</f>
        <v>424953.78680883168</v>
      </c>
      <c r="AB838" s="3">
        <f>'IECC Data-SI'!AA838/Convert!$B$2*1000000</f>
        <v>4795167.72523617</v>
      </c>
    </row>
    <row r="839" spans="1:28" x14ac:dyDescent="0.25">
      <c r="A839" s="93">
        <v>2018</v>
      </c>
      <c r="B839" s="93" t="s">
        <v>56</v>
      </c>
      <c r="C839" s="121" t="s">
        <v>6</v>
      </c>
      <c r="D839" s="3">
        <f>'IECC Data-SI'!D839*Convert!$B$1</f>
        <v>73958.828475207003</v>
      </c>
      <c r="E839" s="3">
        <f>'IECC Data-SI'!E839/Convert!$B$2*1000000</f>
        <v>0</v>
      </c>
      <c r="F839" s="3">
        <f>'IECC Data-SI'!F839/Convert!$B$2*1000000</f>
        <v>5108.7340490679208</v>
      </c>
      <c r="G839" s="3">
        <f>'IECC Data-SI'!G839/Convert!$B$2*1000000</f>
        <v>1722553.2789305288</v>
      </c>
      <c r="H839" s="3">
        <f>'IECC Data-SI'!H839/Convert!$B$2*1000000</f>
        <v>570216.23214466649</v>
      </c>
      <c r="I839" s="3">
        <f>'IECC Data-SI'!I839/Convert!$B$2*1000000</f>
        <v>29116.9406284539</v>
      </c>
      <c r="J839" s="3">
        <f>'IECC Data-SI'!J839/Convert!$B$2*1000000</f>
        <v>1225717.0449452016</v>
      </c>
      <c r="K839" s="3">
        <f>'IECC Data-SI'!K839/Convert!$B$2*1000000</f>
        <v>342190.39957977575</v>
      </c>
      <c r="L839" s="3">
        <f>'IECC Data-SI'!L839/Convert!$B$2*1000000</f>
        <v>18416.08582066599</v>
      </c>
      <c r="M839" s="3">
        <f>'IECC Data-SI'!M839/Convert!$B$2*1000000</f>
        <v>512494.17210974323</v>
      </c>
      <c r="N839" s="3">
        <f>'IECC Data-SI'!N839/Convert!$B$2*1000000</f>
        <v>37.912683109966018</v>
      </c>
      <c r="O839" s="3">
        <f>'IECC Data-SI'!O839/Convert!$B$2*1000000</f>
        <v>13.616243708034805</v>
      </c>
      <c r="P839" s="3">
        <f t="shared" si="26"/>
        <v>24.296439401931213</v>
      </c>
      <c r="Q839" s="3">
        <f>'IECC Data-SI'!Q839/Convert!$B$2*1000000</f>
        <v>0</v>
      </c>
      <c r="R839" s="3">
        <f>'IECC Data-SI'!R839/Convert!$B$2*1000000</f>
        <v>0</v>
      </c>
      <c r="S839" s="3">
        <f>'IECC Data-SI'!S839/Convert!$B$2*1000000</f>
        <v>115538.90177762145</v>
      </c>
      <c r="T839" s="3">
        <f>'IECC Data-SI'!T839/Convert!$B$2*1000000</f>
        <v>24472.636947483068</v>
      </c>
      <c r="U839" s="3">
        <f>'IECC Data-SI'!U839/Convert!$B$2*1000000</f>
        <v>77531.436959880506</v>
      </c>
      <c r="V839" s="3">
        <f>'IECC Data-SI'!V839/Convert!$B$2*1000000</f>
        <v>61134.201514820204</v>
      </c>
      <c r="W839" s="3">
        <f>'IECC Data-SI'!W839/Convert!$B$2*1000000</f>
        <v>2350610.6492572958</v>
      </c>
      <c r="X839" s="3">
        <f>'IECC Data-SI'!X839/Convert!$B$2*1000000</f>
        <v>5108.7340490679208</v>
      </c>
      <c r="Y839" s="3">
        <f t="shared" si="27"/>
        <v>2355719.3833063636</v>
      </c>
      <c r="Z839" s="3">
        <f>'IECC Data-SI'!Y839/Convert!$B$2*1000000</f>
        <v>4279697.4075022936</v>
      </c>
      <c r="AA839" s="3">
        <f>'IECC Data-SI'!Z839/Convert!$B$2*1000000</f>
        <v>424840.04875950178</v>
      </c>
      <c r="AB839" s="3">
        <f>'IECC Data-SI'!AA839/Convert!$B$2*1000000</f>
        <v>4704537.456261795</v>
      </c>
    </row>
    <row r="840" spans="1:28" x14ac:dyDescent="0.25">
      <c r="A840" s="93">
        <v>2018</v>
      </c>
      <c r="B840" s="93" t="s">
        <v>56</v>
      </c>
      <c r="C840" s="121" t="s">
        <v>11</v>
      </c>
      <c r="D840" s="3">
        <f>'IECC Data-SI'!D840*Convert!$B$1</f>
        <v>73958.828475207003</v>
      </c>
      <c r="E840" s="3">
        <f>'IECC Data-SI'!E840/Convert!$B$2*1000000</f>
        <v>0</v>
      </c>
      <c r="F840" s="3">
        <f>'IECC Data-SI'!F840/Convert!$B$2*1000000</f>
        <v>189.5634155498301</v>
      </c>
      <c r="G840" s="3">
        <f>'IECC Data-SI'!G840/Convert!$B$2*1000000</f>
        <v>1254815.0292321004</v>
      </c>
      <c r="H840" s="3">
        <f>'IECC Data-SI'!H840/Convert!$B$2*1000000</f>
        <v>572595.25300981686</v>
      </c>
      <c r="I840" s="3">
        <f>'IECC Data-SI'!I840/Convert!$B$2*1000000</f>
        <v>29116.9406284539</v>
      </c>
      <c r="J840" s="3">
        <f>'IECC Data-SI'!J840/Convert!$B$2*1000000</f>
        <v>1225717.0449452016</v>
      </c>
      <c r="K840" s="3">
        <f>'IECC Data-SI'!K840/Convert!$B$2*1000000</f>
        <v>342190.39957977575</v>
      </c>
      <c r="L840" s="3">
        <f>'IECC Data-SI'!L840/Convert!$B$2*1000000</f>
        <v>18416.08582066599</v>
      </c>
      <c r="M840" s="3">
        <f>'IECC Data-SI'!M840/Convert!$B$2*1000000</f>
        <v>416906.81981874135</v>
      </c>
      <c r="N840" s="3">
        <f>'IECC Data-SI'!N840/Convert!$B$2*1000000</f>
        <v>18.956341554983009</v>
      </c>
      <c r="O840" s="3">
        <f>'IECC Data-SI'!O840/Convert!$B$2*1000000</f>
        <v>13.616243708034805</v>
      </c>
      <c r="P840" s="3">
        <f t="shared" si="26"/>
        <v>5.3400978469482041</v>
      </c>
      <c r="Q840" s="3">
        <f>'IECC Data-SI'!Q840/Convert!$B$2*1000000</f>
        <v>0</v>
      </c>
      <c r="R840" s="3">
        <f>'IECC Data-SI'!R840/Convert!$B$2*1000000</f>
        <v>0</v>
      </c>
      <c r="S840" s="3">
        <f>'IECC Data-SI'!S840/Convert!$B$2*1000000</f>
        <v>113501.09506046078</v>
      </c>
      <c r="T840" s="3">
        <f>'IECC Data-SI'!T840/Convert!$B$2*1000000</f>
        <v>24482.115118260557</v>
      </c>
      <c r="U840" s="3">
        <f>'IECC Data-SI'!U840/Convert!$B$2*1000000</f>
        <v>81976.699054524026</v>
      </c>
      <c r="V840" s="3">
        <f>'IECC Data-SI'!V840/Convert!$B$2*1000000</f>
        <v>60906.725416160414</v>
      </c>
      <c r="W840" s="3">
        <f>'IECC Data-SI'!W840/Convert!$B$2*1000000</f>
        <v>1785228.2842091497</v>
      </c>
      <c r="X840" s="3">
        <f>'IECC Data-SI'!X840/Convert!$B$2*1000000</f>
        <v>189.5634155498301</v>
      </c>
      <c r="Y840" s="3">
        <f t="shared" si="27"/>
        <v>1785417.8476246996</v>
      </c>
      <c r="Z840" s="3">
        <f>'IECC Data-SI'!Y840/Convert!$B$2*1000000</f>
        <v>3716466.587220639</v>
      </c>
      <c r="AA840" s="3">
        <f>'IECC Data-SI'!Z840/Convert!$B$2*1000000</f>
        <v>424356.66204984969</v>
      </c>
      <c r="AB840" s="3">
        <f>'IECC Data-SI'!AA840/Convert!$B$2*1000000</f>
        <v>4140823.249270489</v>
      </c>
    </row>
    <row r="841" spans="1:28" x14ac:dyDescent="0.25">
      <c r="A841" s="93">
        <v>2018</v>
      </c>
      <c r="B841" s="93" t="s">
        <v>56</v>
      </c>
      <c r="C841" s="121" t="s">
        <v>13</v>
      </c>
      <c r="D841" s="3">
        <f>'IECC Data-SI'!D841*Convert!$B$1</f>
        <v>73958.828475207003</v>
      </c>
      <c r="E841" s="3">
        <f>'IECC Data-SI'!E841/Convert!$B$2*1000000</f>
        <v>0</v>
      </c>
      <c r="F841" s="3">
        <f>'IECC Data-SI'!F841/Convert!$B$2*1000000</f>
        <v>25913.318905661774</v>
      </c>
      <c r="G841" s="3">
        <f>'IECC Data-SI'!G841/Convert!$B$2*1000000</f>
        <v>1425118.8017620675</v>
      </c>
      <c r="H841" s="3">
        <f>'IECC Data-SI'!H841/Convert!$B$2*1000000</f>
        <v>572320.38605726953</v>
      </c>
      <c r="I841" s="3">
        <f>'IECC Data-SI'!I841/Convert!$B$2*1000000</f>
        <v>29069.549774566447</v>
      </c>
      <c r="J841" s="3">
        <f>'IECC Data-SI'!J841/Convert!$B$2*1000000</f>
        <v>1225717.0449452016</v>
      </c>
      <c r="K841" s="3">
        <f>'IECC Data-SI'!K841/Convert!$B$2*1000000</f>
        <v>342190.39957977575</v>
      </c>
      <c r="L841" s="3">
        <f>'IECC Data-SI'!L841/Convert!$B$2*1000000</f>
        <v>18416.08582066599</v>
      </c>
      <c r="M841" s="3">
        <f>'IECC Data-SI'!M841/Convert!$B$2*1000000</f>
        <v>436100.11564316164</v>
      </c>
      <c r="N841" s="3">
        <f>'IECC Data-SI'!N841/Convert!$B$2*1000000</f>
        <v>113.73804932989805</v>
      </c>
      <c r="O841" s="3">
        <f>'IECC Data-SI'!O841/Convert!$B$2*1000000</f>
        <v>13.616243708034805</v>
      </c>
      <c r="P841" s="3">
        <f t="shared" si="26"/>
        <v>100.12180562186325</v>
      </c>
      <c r="Q841" s="3">
        <f>'IECC Data-SI'!Q841/Convert!$B$2*1000000</f>
        <v>0</v>
      </c>
      <c r="R841" s="3">
        <f>'IECC Data-SI'!R841/Convert!$B$2*1000000</f>
        <v>0</v>
      </c>
      <c r="S841" s="3">
        <f>'IECC Data-SI'!S841/Convert!$B$2*1000000</f>
        <v>108942.09491648735</v>
      </c>
      <c r="T841" s="3">
        <f>'IECC Data-SI'!T841/Convert!$B$2*1000000</f>
        <v>24482.115118260557</v>
      </c>
      <c r="U841" s="3">
        <f>'IECC Data-SI'!U841/Convert!$B$2*1000000</f>
        <v>84659.021384554115</v>
      </c>
      <c r="V841" s="3">
        <f>'IECC Data-SI'!V841/Convert!$B$2*1000000</f>
        <v>60783.509196053012</v>
      </c>
      <c r="W841" s="3">
        <f>'IECC Data-SI'!W841/Convert!$B$2*1000000</f>
        <v>1970261.1341273384</v>
      </c>
      <c r="X841" s="3">
        <f>'IECC Data-SI'!X841/Convert!$B$2*1000000</f>
        <v>25913.318905661774</v>
      </c>
      <c r="Y841" s="3">
        <f t="shared" si="27"/>
        <v>1996174.4530330002</v>
      </c>
      <c r="Z841" s="3">
        <f>'IECC Data-SI'!Y841/Convert!$B$2*1000000</f>
        <v>3901063.4412830635</v>
      </c>
      <c r="AA841" s="3">
        <f>'IECC Data-SI'!Z841/Convert!$B$2*1000000</f>
        <v>452762.73986999172</v>
      </c>
      <c r="AB841" s="3">
        <f>'IECC Data-SI'!AA841/Convert!$B$2*1000000</f>
        <v>4353826.1811530553</v>
      </c>
    </row>
    <row r="842" spans="1:28" x14ac:dyDescent="0.25">
      <c r="A842" s="93">
        <v>2018</v>
      </c>
      <c r="B842" s="93" t="s">
        <v>56</v>
      </c>
      <c r="C842" s="121" t="s">
        <v>19</v>
      </c>
      <c r="D842" s="3">
        <f>'IECC Data-SI'!D842*Convert!$B$1</f>
        <v>73958.828475207003</v>
      </c>
      <c r="E842" s="3">
        <f>'IECC Data-SI'!E842/Convert!$B$2*1000000</f>
        <v>0</v>
      </c>
      <c r="F842" s="3">
        <f>'IECC Data-SI'!F842/Convert!$B$2*1000000</f>
        <v>12823.965061946004</v>
      </c>
      <c r="G842" s="3">
        <f>'IECC Data-SI'!G842/Convert!$B$2*1000000</f>
        <v>1036637.0161050233</v>
      </c>
      <c r="H842" s="3">
        <f>'IECC Data-SI'!H842/Convert!$B$2*1000000</f>
        <v>572945.94532858406</v>
      </c>
      <c r="I842" s="3">
        <f>'IECC Data-SI'!I842/Convert!$B$2*1000000</f>
        <v>29060.071603788954</v>
      </c>
      <c r="J842" s="3">
        <f>'IECC Data-SI'!J842/Convert!$B$2*1000000</f>
        <v>1225717.0449452016</v>
      </c>
      <c r="K842" s="3">
        <f>'IECC Data-SI'!K842/Convert!$B$2*1000000</f>
        <v>342190.39957977575</v>
      </c>
      <c r="L842" s="3">
        <f>'IECC Data-SI'!L842/Convert!$B$2*1000000</f>
        <v>18416.08582066599</v>
      </c>
      <c r="M842" s="3">
        <f>'IECC Data-SI'!M842/Convert!$B$2*1000000</f>
        <v>397723.00216509856</v>
      </c>
      <c r="N842" s="3">
        <f>'IECC Data-SI'!N842/Convert!$B$2*1000000</f>
        <v>180.0852447723386</v>
      </c>
      <c r="O842" s="3">
        <f>'IECC Data-SI'!O842/Convert!$B$2*1000000</f>
        <v>13.616243708034805</v>
      </c>
      <c r="P842" s="3">
        <f t="shared" si="26"/>
        <v>166.4690010643038</v>
      </c>
      <c r="Q842" s="3">
        <f>'IECC Data-SI'!Q842/Convert!$B$2*1000000</f>
        <v>0</v>
      </c>
      <c r="R842" s="3">
        <f>'IECC Data-SI'!R842/Convert!$B$2*1000000</f>
        <v>0</v>
      </c>
      <c r="S842" s="3">
        <f>'IECC Data-SI'!S842/Convert!$B$2*1000000</f>
        <v>89170.630674640081</v>
      </c>
      <c r="T842" s="3">
        <f>'IECC Data-SI'!T842/Convert!$B$2*1000000</f>
        <v>24482.115118260557</v>
      </c>
      <c r="U842" s="3">
        <f>'IECC Data-SI'!U842/Convert!$B$2*1000000</f>
        <v>90326.967509494032</v>
      </c>
      <c r="V842" s="3">
        <f>'IECC Data-SI'!V842/Convert!$B$2*1000000</f>
        <v>60811.943708385486</v>
      </c>
      <c r="W842" s="3">
        <f>'IECC Data-SI'!W842/Convert!$B$2*1000000</f>
        <v>1523697.1179458264</v>
      </c>
      <c r="X842" s="3">
        <f>'IECC Data-SI'!X842/Convert!$B$2*1000000</f>
        <v>12823.965061946004</v>
      </c>
      <c r="Y842" s="3">
        <f t="shared" si="27"/>
        <v>1536521.0830077725</v>
      </c>
      <c r="Z842" s="3">
        <f>'IECC Data-SI'!Y842/Convert!$B$2*1000000</f>
        <v>3455143.9407144208</v>
      </c>
      <c r="AA842" s="3">
        <f>'IECC Data-SI'!Z842/Convert!$B$2*1000000</f>
        <v>445341.33215121587</v>
      </c>
      <c r="AB842" s="3">
        <f>'IECC Data-SI'!AA842/Convert!$B$2*1000000</f>
        <v>3900485.2728656363</v>
      </c>
    </row>
    <row r="843" spans="1:28" x14ac:dyDescent="0.25">
      <c r="A843" s="93">
        <v>2018</v>
      </c>
      <c r="B843" s="93" t="s">
        <v>56</v>
      </c>
      <c r="C843" s="121" t="s">
        <v>20</v>
      </c>
      <c r="D843" s="3">
        <f>'IECC Data-SI'!D843*Convert!$B$1</f>
        <v>73958.828475207003</v>
      </c>
      <c r="E843" s="3">
        <f>'IECC Data-SI'!E843/Convert!$B$2*1000000</f>
        <v>0</v>
      </c>
      <c r="F843" s="3">
        <f>'IECC Data-SI'!F843/Convert!$B$2*1000000</f>
        <v>25723.755490111944</v>
      </c>
      <c r="G843" s="3">
        <f>'IECC Data-SI'!G843/Convert!$B$2*1000000</f>
        <v>846040.47994044668</v>
      </c>
      <c r="H843" s="3">
        <f>'IECC Data-SI'!H843/Convert!$B$2*1000000</f>
        <v>574462.45265298267</v>
      </c>
      <c r="I843" s="3">
        <f>'IECC Data-SI'!I843/Convert!$B$2*1000000</f>
        <v>29088.506116121429</v>
      </c>
      <c r="J843" s="3">
        <f>'IECC Data-SI'!J843/Convert!$B$2*1000000</f>
        <v>1225717.0449452016</v>
      </c>
      <c r="K843" s="3">
        <f>'IECC Data-SI'!K843/Convert!$B$2*1000000</f>
        <v>342190.39957977575</v>
      </c>
      <c r="L843" s="3">
        <f>'IECC Data-SI'!L843/Convert!$B$2*1000000</f>
        <v>18416.08582066599</v>
      </c>
      <c r="M843" s="3">
        <f>'IECC Data-SI'!M843/Convert!$B$2*1000000</f>
        <v>419541.75129488396</v>
      </c>
      <c r="N843" s="3">
        <f>'IECC Data-SI'!N843/Convert!$B$2*1000000</f>
        <v>161.12890321735557</v>
      </c>
      <c r="O843" s="3">
        <f>'IECC Data-SI'!O843/Convert!$B$2*1000000</f>
        <v>13.616243708034805</v>
      </c>
      <c r="P843" s="3">
        <f t="shared" si="26"/>
        <v>147.51265950932077</v>
      </c>
      <c r="Q843" s="3">
        <f>'IECC Data-SI'!Q843/Convert!$B$2*1000000</f>
        <v>0</v>
      </c>
      <c r="R843" s="3">
        <f>'IECC Data-SI'!R843/Convert!$B$2*1000000</f>
        <v>0</v>
      </c>
      <c r="S843" s="3">
        <f>'IECC Data-SI'!S843/Convert!$B$2*1000000</f>
        <v>61579.675541362303</v>
      </c>
      <c r="T843" s="3">
        <f>'IECC Data-SI'!T843/Convert!$B$2*1000000</f>
        <v>24491.59328903805</v>
      </c>
      <c r="U843" s="3">
        <f>'IECC Data-SI'!U843/Convert!$B$2*1000000</f>
        <v>91416.957148905567</v>
      </c>
      <c r="V843" s="3">
        <f>'IECC Data-SI'!V843/Convert!$B$2*1000000</f>
        <v>59702.997727418995</v>
      </c>
      <c r="W843" s="3">
        <f>'IECC Data-SI'!W843/Convert!$B$2*1000000</f>
        <v>1327309.4194362024</v>
      </c>
      <c r="X843" s="3">
        <f>'IECC Data-SI'!X843/Convert!$B$2*1000000</f>
        <v>25723.755490111944</v>
      </c>
      <c r="Y843" s="3">
        <f t="shared" si="27"/>
        <v>1353033.1749263143</v>
      </c>
      <c r="Z843" s="3">
        <f>'IECC Data-SI'!Y843/Convert!$B$2*1000000</f>
        <v>3259201.7162313387</v>
      </c>
      <c r="AA843" s="3">
        <f>'IECC Data-SI'!Z843/Convert!$B$2*1000000</f>
        <v>459331.11221879331</v>
      </c>
      <c r="AB843" s="3">
        <f>'IECC Data-SI'!AA843/Convert!$B$2*1000000</f>
        <v>3718532.8284501317</v>
      </c>
    </row>
    <row r="844" spans="1:28" x14ac:dyDescent="0.25">
      <c r="A844" s="93">
        <v>2018</v>
      </c>
      <c r="B844" s="93" t="s">
        <v>56</v>
      </c>
      <c r="C844" s="121" t="s">
        <v>3</v>
      </c>
      <c r="D844" s="3">
        <f>'IECC Data-SI'!D844*Convert!$B$1</f>
        <v>73958.828475207003</v>
      </c>
      <c r="E844" s="3">
        <f>'IECC Data-SI'!E844/Convert!$B$2*1000000</f>
        <v>0</v>
      </c>
      <c r="F844" s="3">
        <f>'IECC Data-SI'!F844/Convert!$B$2*1000000</f>
        <v>113501.09506046078</v>
      </c>
      <c r="G844" s="3">
        <f>'IECC Data-SI'!G844/Convert!$B$2*1000000</f>
        <v>580206.22414414247</v>
      </c>
      <c r="H844" s="3">
        <f>'IECC Data-SI'!H844/Convert!$B$2*1000000</f>
        <v>575334.44436451187</v>
      </c>
      <c r="I844" s="3">
        <f>'IECC Data-SI'!I844/Convert!$B$2*1000000</f>
        <v>29079.027945343936</v>
      </c>
      <c r="J844" s="3">
        <f>'IECC Data-SI'!J844/Convert!$B$2*1000000</f>
        <v>1225717.0449452016</v>
      </c>
      <c r="K844" s="3">
        <f>'IECC Data-SI'!K844/Convert!$B$2*1000000</f>
        <v>342190.39957977575</v>
      </c>
      <c r="L844" s="3">
        <f>'IECC Data-SI'!L844/Convert!$B$2*1000000</f>
        <v>18416.08582066599</v>
      </c>
      <c r="M844" s="3">
        <f>'IECC Data-SI'!M844/Convert!$B$2*1000000</f>
        <v>329631.82329959952</v>
      </c>
      <c r="N844" s="3">
        <f>'IECC Data-SI'!N844/Convert!$B$2*1000000</f>
        <v>1004.6861024140997</v>
      </c>
      <c r="O844" s="3">
        <f>'IECC Data-SI'!O844/Convert!$B$2*1000000</f>
        <v>13.616243708034805</v>
      </c>
      <c r="P844" s="3">
        <f t="shared" si="26"/>
        <v>991.06985870606479</v>
      </c>
      <c r="Q844" s="3">
        <f>'IECC Data-SI'!Q844/Convert!$B$2*1000000</f>
        <v>0</v>
      </c>
      <c r="R844" s="3">
        <f>'IECC Data-SI'!R844/Convert!$B$2*1000000</f>
        <v>0</v>
      </c>
      <c r="S844" s="3">
        <f>'IECC Data-SI'!S844/Convert!$B$2*1000000</f>
        <v>66887.451176757546</v>
      </c>
      <c r="T844" s="3">
        <f>'IECC Data-SI'!T844/Convert!$B$2*1000000</f>
        <v>24491.59328903805</v>
      </c>
      <c r="U844" s="3">
        <f>'IECC Data-SI'!U844/Convert!$B$2*1000000</f>
        <v>103169.88891299503</v>
      </c>
      <c r="V844" s="3">
        <f>'IECC Data-SI'!V844/Convert!$B$2*1000000</f>
        <v>60271.687974068482</v>
      </c>
      <c r="W844" s="3">
        <f>'IECC Data-SI'!W844/Convert!$B$2*1000000</f>
        <v>977716.5684792056</v>
      </c>
      <c r="X844" s="3">
        <f>'IECC Data-SI'!X844/Convert!$B$2*1000000</f>
        <v>113501.09506046078</v>
      </c>
      <c r="Y844" s="3">
        <f t="shared" si="27"/>
        <v>1091217.6635396664</v>
      </c>
      <c r="Z844" s="3">
        <f>'IECC Data-SI'!Y844/Convert!$B$2*1000000</f>
        <v>2911030.5908909664</v>
      </c>
      <c r="AA844" s="3">
        <f>'IECC Data-SI'!Z844/Convert!$B$2*1000000</f>
        <v>558861.3835532316</v>
      </c>
      <c r="AB844" s="3">
        <f>'IECC Data-SI'!AA844/Convert!$B$2*1000000</f>
        <v>3469891.974444198</v>
      </c>
    </row>
    <row r="845" spans="1:28" x14ac:dyDescent="0.25">
      <c r="A845" s="93">
        <v>2018</v>
      </c>
      <c r="B845" s="93" t="s">
        <v>56</v>
      </c>
      <c r="C845" s="121" t="s">
        <v>7</v>
      </c>
      <c r="D845" s="3">
        <f>'IECC Data-SI'!D845*Convert!$B$1</f>
        <v>73958.828475207003</v>
      </c>
      <c r="E845" s="3">
        <f>'IECC Data-SI'!E845/Convert!$B$2*1000000</f>
        <v>0</v>
      </c>
      <c r="F845" s="3">
        <f>'IECC Data-SI'!F845/Convert!$B$2*1000000</f>
        <v>98639.323281354082</v>
      </c>
      <c r="G845" s="3">
        <f>'IECC Data-SI'!G845/Convert!$B$2*1000000</f>
        <v>608697.60550128191</v>
      </c>
      <c r="H845" s="3">
        <f>'IECC Data-SI'!H845/Convert!$B$2*1000000</f>
        <v>574083.32582188305</v>
      </c>
      <c r="I845" s="3">
        <f>'IECC Data-SI'!I845/Convert!$B$2*1000000</f>
        <v>29079.027945343936</v>
      </c>
      <c r="J845" s="3">
        <f>'IECC Data-SI'!J845/Convert!$B$2*1000000</f>
        <v>1225717.0449452016</v>
      </c>
      <c r="K845" s="3">
        <f>'IECC Data-SI'!K845/Convert!$B$2*1000000</f>
        <v>342190.39957977575</v>
      </c>
      <c r="L845" s="3">
        <f>'IECC Data-SI'!L845/Convert!$B$2*1000000</f>
        <v>18416.08582066599</v>
      </c>
      <c r="M845" s="3">
        <f>'IECC Data-SI'!M845/Convert!$B$2*1000000</f>
        <v>383610.00587741367</v>
      </c>
      <c r="N845" s="3">
        <f>'IECC Data-SI'!N845/Convert!$B$2*1000000</f>
        <v>568.69024664949029</v>
      </c>
      <c r="O845" s="3">
        <f>'IECC Data-SI'!O845/Convert!$B$2*1000000</f>
        <v>13.616243708034805</v>
      </c>
      <c r="P845" s="3">
        <f t="shared" si="26"/>
        <v>555.07400294145543</v>
      </c>
      <c r="Q845" s="3">
        <f>'IECC Data-SI'!Q845/Convert!$B$2*1000000</f>
        <v>0</v>
      </c>
      <c r="R845" s="3">
        <f>'IECC Data-SI'!R845/Convert!$B$2*1000000</f>
        <v>0</v>
      </c>
      <c r="S845" s="3">
        <f>'IECC Data-SI'!S845/Convert!$B$2*1000000</f>
        <v>0</v>
      </c>
      <c r="T845" s="3">
        <f>'IECC Data-SI'!T845/Convert!$B$2*1000000</f>
        <v>24491.59328903805</v>
      </c>
      <c r="U845" s="3">
        <f>'IECC Data-SI'!U845/Convert!$B$2*1000000</f>
        <v>99805.138286985544</v>
      </c>
      <c r="V845" s="3">
        <f>'IECC Data-SI'!V845/Convert!$B$2*1000000</f>
        <v>59646.128702754046</v>
      </c>
      <c r="W845" s="3">
        <f>'IECC Data-SI'!W845/Convert!$B$2*1000000</f>
        <v>992862.68538163719</v>
      </c>
      <c r="X845" s="3">
        <f>'IECC Data-SI'!X845/Convert!$B$2*1000000</f>
        <v>98639.323281354082</v>
      </c>
      <c r="Y845" s="3">
        <f t="shared" si="27"/>
        <v>1091502.0086629912</v>
      </c>
      <c r="Z845" s="3">
        <f>'IECC Data-SI'!Y845/Convert!$B$2*1000000</f>
        <v>2924300.0299794544</v>
      </c>
      <c r="AA845" s="3">
        <f>'IECC Data-SI'!Z845/Convert!$B$2*1000000</f>
        <v>540634.86114811548</v>
      </c>
      <c r="AB845" s="3">
        <f>'IECC Data-SI'!AA845/Convert!$B$2*1000000</f>
        <v>3464934.8911275696</v>
      </c>
    </row>
    <row r="846" spans="1:28" x14ac:dyDescent="0.25">
      <c r="A846" s="93">
        <v>2018</v>
      </c>
      <c r="B846" s="93" t="s">
        <v>56</v>
      </c>
      <c r="C846" s="121" t="s">
        <v>17</v>
      </c>
      <c r="D846" s="3">
        <f>'IECC Data-SI'!D846*Convert!$B$1</f>
        <v>73958.828475207003</v>
      </c>
      <c r="E846" s="3">
        <f>'IECC Data-SI'!E846/Convert!$B$2*1000000</f>
        <v>0</v>
      </c>
      <c r="F846" s="3">
        <f>'IECC Data-SI'!F846/Convert!$B$2*1000000</f>
        <v>41125.783003535646</v>
      </c>
      <c r="G846" s="3">
        <f>'IECC Data-SI'!G846/Convert!$B$2*1000000</f>
        <v>388870.39065892145</v>
      </c>
      <c r="H846" s="3">
        <f>'IECC Data-SI'!H846/Convert!$B$2*1000000</f>
        <v>573969.58777255309</v>
      </c>
      <c r="I846" s="3">
        <f>'IECC Data-SI'!I846/Convert!$B$2*1000000</f>
        <v>29126.418799231393</v>
      </c>
      <c r="J846" s="3">
        <f>'IECC Data-SI'!J846/Convert!$B$2*1000000</f>
        <v>1225717.0449452016</v>
      </c>
      <c r="K846" s="3">
        <f>'IECC Data-SI'!K846/Convert!$B$2*1000000</f>
        <v>342190.39957977575</v>
      </c>
      <c r="L846" s="3">
        <f>'IECC Data-SI'!L846/Convert!$B$2*1000000</f>
        <v>18416.08582066599</v>
      </c>
      <c r="M846" s="3">
        <f>'IECC Data-SI'!M846/Convert!$B$2*1000000</f>
        <v>305851.09281887335</v>
      </c>
      <c r="N846" s="3">
        <f>'IECC Data-SI'!N846/Convert!$B$2*1000000</f>
        <v>303.30146487972814</v>
      </c>
      <c r="O846" s="3">
        <f>'IECC Data-SI'!O846/Convert!$B$2*1000000</f>
        <v>13.616243708034805</v>
      </c>
      <c r="P846" s="3">
        <f t="shared" si="26"/>
        <v>289.68522117169334</v>
      </c>
      <c r="Q846" s="3">
        <f>'IECC Data-SI'!Q846/Convert!$B$2*1000000</f>
        <v>0</v>
      </c>
      <c r="R846" s="3">
        <f>'IECC Data-SI'!R846/Convert!$B$2*1000000</f>
        <v>0</v>
      </c>
      <c r="S846" s="3">
        <f>'IECC Data-SI'!S846/Convert!$B$2*1000000</f>
        <v>0</v>
      </c>
      <c r="T846" s="3">
        <f>'IECC Data-SI'!T846/Convert!$B$2*1000000</f>
        <v>24491.59328903805</v>
      </c>
      <c r="U846" s="3">
        <f>'IECC Data-SI'!U846/Convert!$B$2*1000000</f>
        <v>102241.02817680086</v>
      </c>
      <c r="V846" s="3">
        <f>'IECC Data-SI'!V846/Convert!$B$2*1000000</f>
        <v>60271.687974068482</v>
      </c>
      <c r="W846" s="3">
        <f>'IECC Data-SI'!W846/Convert!$B$2*1000000</f>
        <v>695011.1686989665</v>
      </c>
      <c r="X846" s="3">
        <f>'IECC Data-SI'!X846/Convert!$B$2*1000000</f>
        <v>41125.783003535646</v>
      </c>
      <c r="Y846" s="3">
        <f t="shared" si="27"/>
        <v>736136.95170250209</v>
      </c>
      <c r="Z846" s="3">
        <f>'IECC Data-SI'!Y846/Convert!$B$2*1000000</f>
        <v>2627007.7253726553</v>
      </c>
      <c r="AA846" s="3">
        <f>'IECC Data-SI'!Z846/Convert!$B$2*1000000</f>
        <v>485557.21076011227</v>
      </c>
      <c r="AB846" s="3">
        <f>'IECC Data-SI'!AA846/Convert!$B$2*1000000</f>
        <v>3112564.9361327677</v>
      </c>
    </row>
    <row r="847" spans="1:28" x14ac:dyDescent="0.25">
      <c r="A847" s="93">
        <v>2018</v>
      </c>
      <c r="B847" s="93" t="s">
        <v>56</v>
      </c>
      <c r="C847" s="121" t="s">
        <v>14</v>
      </c>
      <c r="D847" s="3">
        <f>'IECC Data-SI'!D847*Convert!$B$1</f>
        <v>73958.828475207003</v>
      </c>
      <c r="E847" s="3">
        <f>'IECC Data-SI'!E847/Convert!$B$2*1000000</f>
        <v>0</v>
      </c>
      <c r="F847" s="3">
        <f>'IECC Data-SI'!F847/Convert!$B$2*1000000</f>
        <v>263464.71310193138</v>
      </c>
      <c r="G847" s="3">
        <f>'IECC Data-SI'!G847/Convert!$B$2*1000000</f>
        <v>408613.42038843629</v>
      </c>
      <c r="H847" s="3">
        <f>'IECC Data-SI'!H847/Convert!$B$2*1000000</f>
        <v>573798.98069855815</v>
      </c>
      <c r="I847" s="3">
        <f>'IECC Data-SI'!I847/Convert!$B$2*1000000</f>
        <v>29135.896970008882</v>
      </c>
      <c r="J847" s="3">
        <f>'IECC Data-SI'!J847/Convert!$B$2*1000000</f>
        <v>1225717.0449452016</v>
      </c>
      <c r="K847" s="3">
        <f>'IECC Data-SI'!K847/Convert!$B$2*1000000</f>
        <v>342190.39957977575</v>
      </c>
      <c r="L847" s="3">
        <f>'IECC Data-SI'!L847/Convert!$B$2*1000000</f>
        <v>18416.08582066599</v>
      </c>
      <c r="M847" s="3">
        <f>'IECC Data-SI'!M847/Convert!$B$2*1000000</f>
        <v>319366.9643475762</v>
      </c>
      <c r="N847" s="3">
        <f>'IECC Data-SI'!N847/Convert!$B$2*1000000</f>
        <v>1658.6798860610133</v>
      </c>
      <c r="O847" s="3">
        <f>'IECC Data-SI'!O847/Convert!$B$2*1000000</f>
        <v>13.616243708034805</v>
      </c>
      <c r="P847" s="3">
        <f t="shared" si="26"/>
        <v>1645.0636423529786</v>
      </c>
      <c r="Q847" s="3">
        <f>'IECC Data-SI'!Q847/Convert!$B$2*1000000</f>
        <v>0</v>
      </c>
      <c r="R847" s="3">
        <f>'IECC Data-SI'!R847/Convert!$B$2*1000000</f>
        <v>0</v>
      </c>
      <c r="S847" s="3">
        <f>'IECC Data-SI'!S847/Convert!$B$2*1000000</f>
        <v>82422.17308106611</v>
      </c>
      <c r="T847" s="3">
        <f>'IECC Data-SI'!T847/Convert!$B$2*1000000</f>
        <v>24491.59328903805</v>
      </c>
      <c r="U847" s="3">
        <f>'IECC Data-SI'!U847/Convert!$B$2*1000000</f>
        <v>112477.45261649169</v>
      </c>
      <c r="V847" s="3">
        <f>'IECC Data-SI'!V847/Convert!$B$2*1000000</f>
        <v>60205.340778626043</v>
      </c>
      <c r="W847" s="3">
        <f>'IECC Data-SI'!W847/Convert!$B$2*1000000</f>
        <v>812047.6214594316</v>
      </c>
      <c r="X847" s="3">
        <f>'IECC Data-SI'!X847/Convert!$B$2*1000000</f>
        <v>263464.71310193138</v>
      </c>
      <c r="Y847" s="3">
        <f t="shared" si="27"/>
        <v>1075512.3345613629</v>
      </c>
      <c r="Z847" s="3">
        <f>'IECC Data-SI'!Y847/Convert!$B$2*1000000</f>
        <v>2743816.7020344608</v>
      </c>
      <c r="AA847" s="3">
        <f>'IECC Data-SI'!Z847/Convert!$B$2*1000000</f>
        <v>718132.56529819884</v>
      </c>
      <c r="AB847" s="3">
        <f>'IECC Data-SI'!AA847/Convert!$B$2*1000000</f>
        <v>3461949.2673326596</v>
      </c>
    </row>
    <row r="848" spans="1:28" x14ac:dyDescent="0.25">
      <c r="A848" s="93">
        <v>2018</v>
      </c>
      <c r="B848" s="93" t="s">
        <v>56</v>
      </c>
      <c r="C848" s="121" t="s">
        <v>2</v>
      </c>
      <c r="D848" s="3">
        <f>'IECC Data-SI'!D848*Convert!$B$1</f>
        <v>73958.828475207003</v>
      </c>
      <c r="E848" s="3">
        <f>'IECC Data-SI'!E848/Convert!$B$2*1000000</f>
        <v>0</v>
      </c>
      <c r="F848" s="3">
        <f>'IECC Data-SI'!F848/Convert!$B$2*1000000</f>
        <v>206207.08343510519</v>
      </c>
      <c r="G848" s="3">
        <f>'IECC Data-SI'!G848/Convert!$B$2*1000000</f>
        <v>423854.31899864262</v>
      </c>
      <c r="H848" s="3">
        <f>'IECC Data-SI'!H848/Convert!$B$2*1000000</f>
        <v>571666.39227362256</v>
      </c>
      <c r="I848" s="3">
        <f>'IECC Data-SI'!I848/Convert!$B$2*1000000</f>
        <v>29069.549774566447</v>
      </c>
      <c r="J848" s="3">
        <f>'IECC Data-SI'!J848/Convert!$B$2*1000000</f>
        <v>1225717.0449452016</v>
      </c>
      <c r="K848" s="3">
        <f>'IECC Data-SI'!K848/Convert!$B$2*1000000</f>
        <v>342190.39957977575</v>
      </c>
      <c r="L848" s="3">
        <f>'IECC Data-SI'!L848/Convert!$B$2*1000000</f>
        <v>18416.08582066599</v>
      </c>
      <c r="M848" s="3">
        <f>'IECC Data-SI'!M848/Convert!$B$2*1000000</f>
        <v>389666.55700423074</v>
      </c>
      <c r="N848" s="3">
        <f>'IECC Data-SI'!N848/Convert!$B$2*1000000</f>
        <v>1118.4241517439975</v>
      </c>
      <c r="O848" s="3">
        <f>'IECC Data-SI'!O848/Convert!$B$2*1000000</f>
        <v>13.616243708034805</v>
      </c>
      <c r="P848" s="3">
        <f t="shared" si="26"/>
        <v>1104.8079080359628</v>
      </c>
      <c r="Q848" s="3">
        <f>'IECC Data-SI'!Q848/Convert!$B$2*1000000</f>
        <v>0</v>
      </c>
      <c r="R848" s="3">
        <f>'IECC Data-SI'!R848/Convert!$B$2*1000000</f>
        <v>0</v>
      </c>
      <c r="S848" s="3">
        <f>'IECC Data-SI'!S848/Convert!$B$2*1000000</f>
        <v>0</v>
      </c>
      <c r="T848" s="3">
        <f>'IECC Data-SI'!T848/Convert!$B$2*1000000</f>
        <v>24491.59328903805</v>
      </c>
      <c r="U848" s="3">
        <f>'IECC Data-SI'!U848/Convert!$B$2*1000000</f>
        <v>109378.09077225196</v>
      </c>
      <c r="V848" s="3">
        <f>'IECC Data-SI'!V848/Convert!$B$2*1000000</f>
        <v>59532.390653424147</v>
      </c>
      <c r="W848" s="3">
        <f>'IECC Data-SI'!W848/Convert!$B$2*1000000</f>
        <v>814625.68391090923</v>
      </c>
      <c r="X848" s="3">
        <f>'IECC Data-SI'!X848/Convert!$B$2*1000000</f>
        <v>206207.08343510519</v>
      </c>
      <c r="Y848" s="3">
        <f t="shared" si="27"/>
        <v>1020832.7673460144</v>
      </c>
      <c r="Z848" s="3">
        <f>'IECC Data-SI'!Y848/Convert!$B$2*1000000</f>
        <v>2743522.8787403586</v>
      </c>
      <c r="AA848" s="3">
        <f>'IECC Data-SI'!Z848/Convert!$B$2*1000000</f>
        <v>657766.09561635542</v>
      </c>
      <c r="AB848" s="3">
        <f>'IECC Data-SI'!AA848/Convert!$B$2*1000000</f>
        <v>3401288.9743567142</v>
      </c>
    </row>
    <row r="849" spans="1:28" x14ac:dyDescent="0.25">
      <c r="A849" s="93">
        <v>2018</v>
      </c>
      <c r="B849" s="93" t="s">
        <v>56</v>
      </c>
      <c r="C849" s="121" t="s">
        <v>18</v>
      </c>
      <c r="D849" s="3">
        <f>'IECC Data-SI'!D849*Convert!$B$1</f>
        <v>73958.828475207003</v>
      </c>
      <c r="E849" s="3">
        <f>'IECC Data-SI'!E849/Convert!$B$2*1000000</f>
        <v>0</v>
      </c>
      <c r="F849" s="3">
        <f>'IECC Data-SI'!F849/Convert!$B$2*1000000</f>
        <v>502807.4815751469</v>
      </c>
      <c r="G849" s="3">
        <f>'IECC Data-SI'!G849/Convert!$B$2*1000000</f>
        <v>156399.29599938731</v>
      </c>
      <c r="H849" s="3">
        <f>'IECC Data-SI'!H849/Convert!$B$2*1000000</f>
        <v>577324.86022778507</v>
      </c>
      <c r="I849" s="3">
        <f>'IECC Data-SI'!I849/Convert!$B$2*1000000</f>
        <v>29135.896970008882</v>
      </c>
      <c r="J849" s="3">
        <f>'IECC Data-SI'!J849/Convert!$B$2*1000000</f>
        <v>1225717.0449452016</v>
      </c>
      <c r="K849" s="3">
        <f>'IECC Data-SI'!K849/Convert!$B$2*1000000</f>
        <v>342190.39957977575</v>
      </c>
      <c r="L849" s="3">
        <f>'IECC Data-SI'!L849/Convert!$B$2*1000000</f>
        <v>18416.08582066599</v>
      </c>
      <c r="M849" s="3">
        <f>'IECC Data-SI'!M849/Convert!$B$2*1000000</f>
        <v>302874.94719474105</v>
      </c>
      <c r="N849" s="3">
        <f>'IECC Data-SI'!N849/Convert!$B$2*1000000</f>
        <v>2871.8857455799257</v>
      </c>
      <c r="O849" s="3">
        <f>'IECC Data-SI'!O849/Convert!$B$2*1000000</f>
        <v>13.616243708034805</v>
      </c>
      <c r="P849" s="3">
        <f t="shared" si="26"/>
        <v>2858.269501871891</v>
      </c>
      <c r="Q849" s="3">
        <f>'IECC Data-SI'!Q849/Convert!$B$2*1000000</f>
        <v>0</v>
      </c>
      <c r="R849" s="3">
        <f>'IECC Data-SI'!R849/Convert!$B$2*1000000</f>
        <v>0</v>
      </c>
      <c r="S849" s="3">
        <f>'IECC Data-SI'!S849/Convert!$B$2*1000000</f>
        <v>0</v>
      </c>
      <c r="T849" s="3">
        <f>'IECC Data-SI'!T849/Convert!$B$2*1000000</f>
        <v>24491.59328903805</v>
      </c>
      <c r="U849" s="3">
        <f>'IECC Data-SI'!U849/Convert!$B$2*1000000</f>
        <v>113899.17823311542</v>
      </c>
      <c r="V849" s="3">
        <f>'IECC Data-SI'!V849/Convert!$B$2*1000000</f>
        <v>60072.646387741159</v>
      </c>
      <c r="W849" s="3">
        <f>'IECC Data-SI'!W849/Convert!$B$2*1000000</f>
        <v>462132.51269600028</v>
      </c>
      <c r="X849" s="3">
        <f>'IECC Data-SI'!X849/Convert!$B$2*1000000</f>
        <v>502807.4815751469</v>
      </c>
      <c r="Y849" s="3">
        <f t="shared" si="27"/>
        <v>964939.99427114718</v>
      </c>
      <c r="Z849" s="3">
        <f>'IECC Data-SI'!Y849/Convert!$B$2*1000000</f>
        <v>2397304.2565801488</v>
      </c>
      <c r="AA849" s="3">
        <f>'IECC Data-SI'!Z849/Convert!$B$2*1000000</f>
        <v>958897.05938803812</v>
      </c>
      <c r="AB849" s="3">
        <f>'IECC Data-SI'!AA849/Convert!$B$2*1000000</f>
        <v>3356201.3159681866</v>
      </c>
    </row>
    <row r="850" spans="1:28" x14ac:dyDescent="0.25">
      <c r="A850" s="93">
        <v>2018</v>
      </c>
      <c r="B850" s="93" t="s">
        <v>56</v>
      </c>
      <c r="C850" s="121" t="s">
        <v>4</v>
      </c>
      <c r="D850" s="3">
        <f>'IECC Data-SI'!D850*Convert!$B$1</f>
        <v>73958.828475207003</v>
      </c>
      <c r="E850" s="3">
        <f>'IECC Data-SI'!E850/Convert!$B$2*1000000</f>
        <v>0</v>
      </c>
      <c r="F850" s="3">
        <f>'IECC Data-SI'!F850/Convert!$B$2*1000000</f>
        <v>564263.94089640176</v>
      </c>
      <c r="G850" s="3">
        <f>'IECC Data-SI'!G850/Convert!$B$2*1000000</f>
        <v>252138.29902282899</v>
      </c>
      <c r="H850" s="3">
        <f>'IECC Data-SI'!H850/Convert!$B$2*1000000</f>
        <v>573410.37569668109</v>
      </c>
      <c r="I850" s="3">
        <f>'IECC Data-SI'!I850/Convert!$B$2*1000000</f>
        <v>29088.506116121429</v>
      </c>
      <c r="J850" s="3">
        <f>'IECC Data-SI'!J850/Convert!$B$2*1000000</f>
        <v>1225717.0449452016</v>
      </c>
      <c r="K850" s="3">
        <f>'IECC Data-SI'!K850/Convert!$B$2*1000000</f>
        <v>342190.39957977575</v>
      </c>
      <c r="L850" s="3">
        <f>'IECC Data-SI'!L850/Convert!$B$2*1000000</f>
        <v>18416.08582066599</v>
      </c>
      <c r="M850" s="3">
        <f>'IECC Data-SI'!M850/Convert!$B$2*1000000</f>
        <v>313898.05980896368</v>
      </c>
      <c r="N850" s="3">
        <f>'IECC Data-SI'!N850/Convert!$B$2*1000000</f>
        <v>3317.3597721220267</v>
      </c>
      <c r="O850" s="3">
        <f>'IECC Data-SI'!O850/Convert!$B$2*1000000</f>
        <v>13.616243708034805</v>
      </c>
      <c r="P850" s="3">
        <f t="shared" si="26"/>
        <v>3303.743528413992</v>
      </c>
      <c r="Q850" s="3">
        <f>'IECC Data-SI'!Q850/Convert!$B$2*1000000</f>
        <v>0</v>
      </c>
      <c r="R850" s="3">
        <f>'IECC Data-SI'!R850/Convert!$B$2*1000000</f>
        <v>0</v>
      </c>
      <c r="S850" s="3">
        <f>'IECC Data-SI'!S850/Convert!$B$2*1000000</f>
        <v>74033.991942986147</v>
      </c>
      <c r="T850" s="3">
        <f>'IECC Data-SI'!T850/Convert!$B$2*1000000</f>
        <v>24491.59328903805</v>
      </c>
      <c r="U850" s="3">
        <f>'IECC Data-SI'!U850/Convert!$B$2*1000000</f>
        <v>120183.20545859227</v>
      </c>
      <c r="V850" s="3">
        <f>'IECC Data-SI'!V850/Convert!$B$2*1000000</f>
        <v>60157.949924738583</v>
      </c>
      <c r="W850" s="3">
        <f>'IECC Data-SI'!W850/Convert!$B$2*1000000</f>
        <v>643374.0943031928</v>
      </c>
      <c r="X850" s="3">
        <f>'IECC Data-SI'!X850/Convert!$B$2*1000000</f>
        <v>564263.94089640176</v>
      </c>
      <c r="Y850" s="3">
        <f t="shared" si="27"/>
        <v>1207638.0351995947</v>
      </c>
      <c r="Z850" s="3">
        <f>'IECC Data-SI'!Y850/Convert!$B$2*1000000</f>
        <v>2574669.2663393477</v>
      </c>
      <c r="AA850" s="3">
        <f>'IECC Data-SI'!Z850/Convert!$B$2*1000000</f>
        <v>1026637.5459347699</v>
      </c>
      <c r="AB850" s="3">
        <f>'IECC Data-SI'!AA850/Convert!$B$2*1000000</f>
        <v>3601306.812274117</v>
      </c>
    </row>
    <row r="851" spans="1:28" x14ac:dyDescent="0.25">
      <c r="A851" s="93">
        <v>2018</v>
      </c>
      <c r="B851" s="93" t="s">
        <v>56</v>
      </c>
      <c r="C851" s="121" t="s">
        <v>5</v>
      </c>
      <c r="D851" s="3">
        <f>'IECC Data-SI'!D851*Convert!$B$1</f>
        <v>73958.828475207003</v>
      </c>
      <c r="E851" s="3">
        <f>'IECC Data-SI'!E851/Convert!$B$2*1000000</f>
        <v>0</v>
      </c>
      <c r="F851" s="3">
        <f>'IECC Data-SI'!F851/Convert!$B$2*1000000</f>
        <v>517697.68786658597</v>
      </c>
      <c r="G851" s="3">
        <f>'IECC Data-SI'!G851/Convert!$B$2*1000000</f>
        <v>307310.73111860704</v>
      </c>
      <c r="H851" s="3">
        <f>'IECC Data-SI'!H851/Convert!$B$2*1000000</f>
        <v>572604.7311805943</v>
      </c>
      <c r="I851" s="3">
        <f>'IECC Data-SI'!I851/Convert!$B$2*1000000</f>
        <v>29116.9406284539</v>
      </c>
      <c r="J851" s="3">
        <f>'IECC Data-SI'!J851/Convert!$B$2*1000000</f>
        <v>1225717.0449452016</v>
      </c>
      <c r="K851" s="3">
        <f>'IECC Data-SI'!K851/Convert!$B$2*1000000</f>
        <v>342190.39957977575</v>
      </c>
      <c r="L851" s="3">
        <f>'IECC Data-SI'!L851/Convert!$B$2*1000000</f>
        <v>18416.08582066599</v>
      </c>
      <c r="M851" s="3">
        <f>'IECC Data-SI'!M851/Convert!$B$2*1000000</f>
        <v>372018.20301654155</v>
      </c>
      <c r="N851" s="3">
        <f>'IECC Data-SI'!N851/Convert!$B$2*1000000</f>
        <v>2644.4096469201299</v>
      </c>
      <c r="O851" s="3">
        <f>'IECC Data-SI'!O851/Convert!$B$2*1000000</f>
        <v>13.616243708034805</v>
      </c>
      <c r="P851" s="3">
        <f t="shared" si="26"/>
        <v>2630.7934032120952</v>
      </c>
      <c r="Q851" s="3">
        <f>'IECC Data-SI'!Q851/Convert!$B$2*1000000</f>
        <v>0</v>
      </c>
      <c r="R851" s="3">
        <f>'IECC Data-SI'!R851/Convert!$B$2*1000000</f>
        <v>0</v>
      </c>
      <c r="S851" s="3">
        <f>'IECC Data-SI'!S851/Convert!$B$2*1000000</f>
        <v>0</v>
      </c>
      <c r="T851" s="3">
        <f>'IECC Data-SI'!T851/Convert!$B$2*1000000</f>
        <v>24491.59328903805</v>
      </c>
      <c r="U851" s="3">
        <f>'IECC Data-SI'!U851/Convert!$B$2*1000000</f>
        <v>117472.44861622971</v>
      </c>
      <c r="V851" s="3">
        <f>'IECC Data-SI'!V851/Convert!$B$2*1000000</f>
        <v>59636.650531976549</v>
      </c>
      <c r="W851" s="3">
        <f>'IECC Data-SI'!W851/Convert!$B$2*1000000</f>
        <v>681959.72753836075</v>
      </c>
      <c r="X851" s="3">
        <f>'IECC Data-SI'!X851/Convert!$B$2*1000000</f>
        <v>517697.68786658597</v>
      </c>
      <c r="Y851" s="3">
        <f t="shared" si="27"/>
        <v>1199657.4154049468</v>
      </c>
      <c r="Z851" s="3">
        <f>'IECC Data-SI'!Y851/Convert!$B$2*1000000</f>
        <v>2611956.3901779992</v>
      </c>
      <c r="AA851" s="3">
        <f>'IECC Data-SI'!Z851/Convert!$B$2*1000000</f>
        <v>977360.53606259159</v>
      </c>
      <c r="AB851" s="3">
        <f>'IECC Data-SI'!AA851/Convert!$B$2*1000000</f>
        <v>3589316.9262405904</v>
      </c>
    </row>
    <row r="852" spans="1:28" x14ac:dyDescent="0.25">
      <c r="A852" s="93">
        <v>2018</v>
      </c>
      <c r="B852" s="93" t="s">
        <v>56</v>
      </c>
      <c r="C852" s="121" t="s">
        <v>15</v>
      </c>
      <c r="D852" s="3">
        <f>'IECC Data-SI'!D852*Convert!$B$1</f>
        <v>73958.828475207003</v>
      </c>
      <c r="E852" s="3">
        <f>'IECC Data-SI'!E852/Convert!$B$2*1000000</f>
        <v>0</v>
      </c>
      <c r="F852" s="3">
        <f>'IECC Data-SI'!F852/Convert!$B$2*1000000</f>
        <v>319442.78971379611</v>
      </c>
      <c r="G852" s="3">
        <f>'IECC Data-SI'!G852/Convert!$B$2*1000000</f>
        <v>96506.734856418509</v>
      </c>
      <c r="H852" s="3">
        <f>'IECC Data-SI'!H852/Convert!$B$2*1000000</f>
        <v>575922.0909527163</v>
      </c>
      <c r="I852" s="3">
        <f>'IECC Data-SI'!I852/Convert!$B$2*1000000</f>
        <v>29116.9406284539</v>
      </c>
      <c r="J852" s="3">
        <f>'IECC Data-SI'!J852/Convert!$B$2*1000000</f>
        <v>1225717.0449452016</v>
      </c>
      <c r="K852" s="3">
        <f>'IECC Data-SI'!K852/Convert!$B$2*1000000</f>
        <v>342190.39957977575</v>
      </c>
      <c r="L852" s="3">
        <f>'IECC Data-SI'!L852/Convert!$B$2*1000000</f>
        <v>18416.08582066599</v>
      </c>
      <c r="M852" s="3">
        <f>'IECC Data-SI'!M852/Convert!$B$2*1000000</f>
        <v>296771.00521403656</v>
      </c>
      <c r="N852" s="3">
        <f>'IECC Data-SI'!N852/Convert!$B$2*1000000</f>
        <v>2473.8025729252827</v>
      </c>
      <c r="O852" s="3">
        <f>'IECC Data-SI'!O852/Convert!$B$2*1000000</f>
        <v>13.616243708034805</v>
      </c>
      <c r="P852" s="3">
        <f t="shared" si="26"/>
        <v>2460.1863292172479</v>
      </c>
      <c r="Q852" s="3">
        <f>'IECC Data-SI'!Q852/Convert!$B$2*1000000</f>
        <v>0</v>
      </c>
      <c r="R852" s="3">
        <f>'IECC Data-SI'!R852/Convert!$B$2*1000000</f>
        <v>0</v>
      </c>
      <c r="S852" s="3">
        <f>'IECC Data-SI'!S852/Convert!$B$2*1000000</f>
        <v>68252.307768716331</v>
      </c>
      <c r="T852" s="3">
        <f>'IECC Data-SI'!T852/Convert!$B$2*1000000</f>
        <v>24491.59328903805</v>
      </c>
      <c r="U852" s="3">
        <f>'IECC Data-SI'!U852/Convert!$B$2*1000000</f>
        <v>118012.70435054673</v>
      </c>
      <c r="V852" s="3">
        <f>'IECC Data-SI'!V852/Convert!$B$2*1000000</f>
        <v>60101.080900073626</v>
      </c>
      <c r="W852" s="3">
        <f>'IECC Data-SI'!W852/Convert!$B$2*1000000</f>
        <v>463990.23416838859</v>
      </c>
      <c r="X852" s="3">
        <f>'IECC Data-SI'!X852/Convert!$B$2*1000000</f>
        <v>319442.78971379611</v>
      </c>
      <c r="Y852" s="3">
        <f t="shared" si="27"/>
        <v>783433.02388218464</v>
      </c>
      <c r="Z852" s="3">
        <f>'IECC Data-SI'!Y852/Convert!$B$2*1000000</f>
        <v>2397759.2087774682</v>
      </c>
      <c r="AA852" s="3">
        <f>'IECC Data-SI'!Z852/Convert!$B$2*1000000</f>
        <v>779645.89364411868</v>
      </c>
      <c r="AB852" s="3">
        <f>'IECC Data-SI'!AA852/Convert!$B$2*1000000</f>
        <v>3177405.1024215873</v>
      </c>
    </row>
    <row r="853" spans="1:28" x14ac:dyDescent="0.25">
      <c r="A853" s="93">
        <v>2018</v>
      </c>
      <c r="B853" s="93" t="s">
        <v>56</v>
      </c>
      <c r="C853" s="121" t="s">
        <v>16</v>
      </c>
      <c r="D853" s="3">
        <f>'IECC Data-SI'!D853*Convert!$B$1</f>
        <v>73958.828475207003</v>
      </c>
      <c r="E853" s="3">
        <f>'IECC Data-SI'!E853/Convert!$B$2*1000000</f>
        <v>0</v>
      </c>
      <c r="F853" s="3">
        <f>'IECC Data-SI'!F853/Convert!$B$2*1000000</f>
        <v>1248189.7878586338</v>
      </c>
      <c r="G853" s="3">
        <f>'IECC Data-SI'!G853/Convert!$B$2*1000000</f>
        <v>270961.94618692715</v>
      </c>
      <c r="H853" s="3">
        <f>'IECC Data-SI'!H853/Convert!$B$2*1000000</f>
        <v>573353.50667201611</v>
      </c>
      <c r="I853" s="3">
        <f>'IECC Data-SI'!I853/Convert!$B$2*1000000</f>
        <v>29107.462457676411</v>
      </c>
      <c r="J853" s="3">
        <f>'IECC Data-SI'!J853/Convert!$B$2*1000000</f>
        <v>1225717.0449452016</v>
      </c>
      <c r="K853" s="3">
        <f>'IECC Data-SI'!K853/Convert!$B$2*1000000</f>
        <v>342190.39957977575</v>
      </c>
      <c r="L853" s="3">
        <f>'IECC Data-SI'!L853/Convert!$B$2*1000000</f>
        <v>18416.08582066599</v>
      </c>
      <c r="M853" s="3">
        <f>'IECC Data-SI'!M853/Convert!$B$2*1000000</f>
        <v>347763.56399694079</v>
      </c>
      <c r="N853" s="3">
        <f>'IECC Data-SI'!N853/Convert!$B$2*1000000</f>
        <v>6890.6301552363238</v>
      </c>
      <c r="O853" s="3">
        <f>'IECC Data-SI'!O853/Convert!$B$2*1000000</f>
        <v>13.616243708034805</v>
      </c>
      <c r="P853" s="3">
        <f t="shared" si="26"/>
        <v>6877.0139115282891</v>
      </c>
      <c r="Q853" s="3">
        <f>'IECC Data-SI'!Q853/Convert!$B$2*1000000</f>
        <v>0</v>
      </c>
      <c r="R853" s="3">
        <f>'IECC Data-SI'!R853/Convert!$B$2*1000000</f>
        <v>0</v>
      </c>
      <c r="S853" s="3">
        <f>'IECC Data-SI'!S853/Convert!$B$2*1000000</f>
        <v>95141.878264459723</v>
      </c>
      <c r="T853" s="3">
        <f>'IECC Data-SI'!T853/Convert!$B$2*1000000</f>
        <v>24491.59328903805</v>
      </c>
      <c r="U853" s="3">
        <f>'IECC Data-SI'!U853/Convert!$B$2*1000000</f>
        <v>126448.27634251416</v>
      </c>
      <c r="V853" s="3">
        <f>'IECC Data-SI'!V853/Convert!$B$2*1000000</f>
        <v>60129.515412406101</v>
      </c>
      <c r="W853" s="3">
        <f>'IECC Data-SI'!W853/Convert!$B$2*1000000</f>
        <v>720744.40235985594</v>
      </c>
      <c r="X853" s="3">
        <f>'IECC Data-SI'!X853/Convert!$B$2*1000000</f>
        <v>1248189.7878586338</v>
      </c>
      <c r="Y853" s="3">
        <f t="shared" si="27"/>
        <v>1968934.1902184896</v>
      </c>
      <c r="Z853" s="3">
        <f>'IECC Data-SI'!Y853/Convert!$B$2*1000000</f>
        <v>2651963.7490297905</v>
      </c>
      <c r="AA853" s="3">
        <f>'IECC Data-SI'!Z853/Convert!$B$2*1000000</f>
        <v>1716828.4637809237</v>
      </c>
      <c r="AB853" s="3">
        <f>'IECC Data-SI'!AA853/Convert!$B$2*1000000</f>
        <v>4368792.2128107138</v>
      </c>
    </row>
    <row r="854" spans="1:28" x14ac:dyDescent="0.25">
      <c r="A854" s="93">
        <v>2018</v>
      </c>
      <c r="B854" s="93" t="s">
        <v>56</v>
      </c>
      <c r="C854" s="121" t="s">
        <v>9</v>
      </c>
      <c r="D854" s="3">
        <f>'IECC Data-SI'!D854*Convert!$B$1</f>
        <v>73958.828475207003</v>
      </c>
      <c r="E854" s="3">
        <f>'IECC Data-SI'!E854/Convert!$B$2*1000000</f>
        <v>0</v>
      </c>
      <c r="F854" s="3">
        <f>'IECC Data-SI'!F854/Convert!$B$2*1000000</f>
        <v>811691.58904281748</v>
      </c>
      <c r="G854" s="3">
        <f>'IECC Data-SI'!G854/Convert!$B$2*1000000</f>
        <v>190359.58189513939</v>
      </c>
      <c r="H854" s="3">
        <f>'IECC Data-SI'!H854/Convert!$B$2*1000000</f>
        <v>573467.24472134607</v>
      </c>
      <c r="I854" s="3">
        <f>'IECC Data-SI'!I854/Convert!$B$2*1000000</f>
        <v>29069.549774566447</v>
      </c>
      <c r="J854" s="3">
        <f>'IECC Data-SI'!J854/Convert!$B$2*1000000</f>
        <v>1225717.0449452016</v>
      </c>
      <c r="K854" s="3">
        <f>'IECC Data-SI'!K854/Convert!$B$2*1000000</f>
        <v>342190.39957977575</v>
      </c>
      <c r="L854" s="3">
        <f>'IECC Data-SI'!L854/Convert!$B$2*1000000</f>
        <v>18416.08582066599</v>
      </c>
      <c r="M854" s="3">
        <f>'IECC Data-SI'!M854/Convert!$B$2*1000000</f>
        <v>365042.2693243078</v>
      </c>
      <c r="N854" s="3">
        <f>'IECC Data-SI'!N854/Convert!$B$2*1000000</f>
        <v>4483.174777753482</v>
      </c>
      <c r="O854" s="3">
        <f>'IECC Data-SI'!O854/Convert!$B$2*1000000</f>
        <v>13.616243708034805</v>
      </c>
      <c r="P854" s="3">
        <f t="shared" si="26"/>
        <v>4469.5585340454472</v>
      </c>
      <c r="Q854" s="3">
        <f>'IECC Data-SI'!Q854/Convert!$B$2*1000000</f>
        <v>0</v>
      </c>
      <c r="R854" s="3">
        <f>'IECC Data-SI'!R854/Convert!$B$2*1000000</f>
        <v>0</v>
      </c>
      <c r="S854" s="3">
        <f>'IECC Data-SI'!S854/Convert!$B$2*1000000</f>
        <v>80450.713559347889</v>
      </c>
      <c r="T854" s="3">
        <f>'IECC Data-SI'!T854/Convert!$B$2*1000000</f>
        <v>24491.59328903805</v>
      </c>
      <c r="U854" s="3">
        <f>'IECC Data-SI'!U854/Convert!$B$2*1000000</f>
        <v>124533.68584546087</v>
      </c>
      <c r="V854" s="3">
        <f>'IECC Data-SI'!V854/Convert!$B$2*1000000</f>
        <v>59674.56321508652</v>
      </c>
      <c r="W854" s="3">
        <f>'IECC Data-SI'!W854/Convert!$B$2*1000000</f>
        <v>640322.12331284059</v>
      </c>
      <c r="X854" s="3">
        <f>'IECC Data-SI'!X854/Convert!$B$2*1000000</f>
        <v>811691.58904281748</v>
      </c>
      <c r="Y854" s="3">
        <f t="shared" si="27"/>
        <v>1452013.7123556579</v>
      </c>
      <c r="Z854" s="3">
        <f>'IECC Data-SI'!Y854/Convert!$B$2*1000000</f>
        <v>2571171.8213224527</v>
      </c>
      <c r="AA854" s="3">
        <f>'IECC Data-SI'!Z854/Convert!$B$2*1000000</f>
        <v>1278415.6744680542</v>
      </c>
      <c r="AB854" s="3">
        <f>'IECC Data-SI'!AA854/Convert!$B$2*1000000</f>
        <v>3849587.4957905072</v>
      </c>
    </row>
    <row r="855" spans="1:28" x14ac:dyDescent="0.25">
      <c r="A855" s="93">
        <v>2018</v>
      </c>
      <c r="B855" s="93" t="s">
        <v>56</v>
      </c>
      <c r="C855" s="121" t="s">
        <v>12</v>
      </c>
      <c r="D855" s="3">
        <f>'IECC Data-SI'!D855*Convert!$B$1</f>
        <v>73958.828475207003</v>
      </c>
      <c r="E855" s="3">
        <f>'IECC Data-SI'!E855/Convert!$B$2*1000000</f>
        <v>0</v>
      </c>
      <c r="F855" s="3">
        <f>'IECC Data-SI'!F855/Convert!$B$2*1000000</f>
        <v>1664480.526576838</v>
      </c>
      <c r="G855" s="3">
        <f>'IECC Data-SI'!G855/Convert!$B$2*1000000</f>
        <v>226585.15060671192</v>
      </c>
      <c r="H855" s="3">
        <f>'IECC Data-SI'!H855/Convert!$B$2*1000000</f>
        <v>573078.63971946877</v>
      </c>
      <c r="I855" s="3">
        <f>'IECC Data-SI'!I855/Convert!$B$2*1000000</f>
        <v>29116.9406284539</v>
      </c>
      <c r="J855" s="3">
        <f>'IECC Data-SI'!J855/Convert!$B$2*1000000</f>
        <v>1225717.0449452016</v>
      </c>
      <c r="K855" s="3">
        <f>'IECC Data-SI'!K855/Convert!$B$2*1000000</f>
        <v>342190.39957977575</v>
      </c>
      <c r="L855" s="3">
        <f>'IECC Data-SI'!L855/Convert!$B$2*1000000</f>
        <v>18416.08582066599</v>
      </c>
      <c r="M855" s="3">
        <f>'IECC Data-SI'!M855/Convert!$B$2*1000000</f>
        <v>355203.92805727164</v>
      </c>
      <c r="N855" s="3">
        <f>'IECC Data-SI'!N855/Convert!$B$2*1000000</f>
        <v>1999.8940340507074</v>
      </c>
      <c r="O855" s="3">
        <f>'IECC Data-SI'!O855/Convert!$B$2*1000000</f>
        <v>13.616243708034805</v>
      </c>
      <c r="P855" s="3">
        <f t="shared" si="26"/>
        <v>1986.2777903426727</v>
      </c>
      <c r="Q855" s="3">
        <f>'IECC Data-SI'!Q855/Convert!$B$2*1000000</f>
        <v>0</v>
      </c>
      <c r="R855" s="3">
        <f>'IECC Data-SI'!R855/Convert!$B$2*1000000</f>
        <v>0</v>
      </c>
      <c r="S855" s="3">
        <f>'IECC Data-SI'!S855/Convert!$B$2*1000000</f>
        <v>94222.495699043051</v>
      </c>
      <c r="T855" s="3">
        <f>'IECC Data-SI'!T855/Convert!$B$2*1000000</f>
        <v>24491.59328903805</v>
      </c>
      <c r="U855" s="3">
        <f>'IECC Data-SI'!U855/Convert!$B$2*1000000</f>
        <v>133139.86491142315</v>
      </c>
      <c r="V855" s="3">
        <f>'IECC Data-SI'!V855/Convert!$B$2*1000000</f>
        <v>60044.211875408684</v>
      </c>
      <c r="W855" s="3">
        <f>'IECC Data-SI'!W855/Convert!$B$2*1000000</f>
        <v>677997.85215336923</v>
      </c>
      <c r="X855" s="3">
        <f>'IECC Data-SI'!X855/Convert!$B$2*1000000</f>
        <v>1664480.526576838</v>
      </c>
      <c r="Y855" s="3">
        <f t="shared" si="27"/>
        <v>2342478.3787302072</v>
      </c>
      <c r="Z855" s="3">
        <f>'IECC Data-SI'!Y855/Convert!$B$2*1000000</f>
        <v>2608866.5065045371</v>
      </c>
      <c r="AA855" s="3">
        <f>'IECC Data-SI'!Z855/Convert!$B$2*1000000</f>
        <v>2139801.3128972598</v>
      </c>
      <c r="AB855" s="3">
        <f>'IECC Data-SI'!AA855/Convert!$B$2*1000000</f>
        <v>4748667.8194017969</v>
      </c>
    </row>
    <row r="856" spans="1:28" x14ac:dyDescent="0.25">
      <c r="A856" s="93">
        <v>2018</v>
      </c>
      <c r="B856" s="93" t="s">
        <v>56</v>
      </c>
      <c r="C856" s="121" t="s">
        <v>8</v>
      </c>
      <c r="D856" s="3">
        <f>'IECC Data-SI'!D856*Convert!$B$1</f>
        <v>73958.828475207003</v>
      </c>
      <c r="E856" s="3">
        <f>'IECC Data-SI'!E856/Convert!$B$2*1000000</f>
        <v>0</v>
      </c>
      <c r="F856" s="3">
        <f>'IECC Data-SI'!F856/Convert!$B$2*1000000</f>
        <v>3048805.2813125825</v>
      </c>
      <c r="G856" s="3">
        <f>'IECC Data-SI'!G856/Convert!$B$2*1000000</f>
        <v>98980.537429343793</v>
      </c>
      <c r="H856" s="3">
        <f>'IECC Data-SI'!H856/Convert!$B$2*1000000</f>
        <v>583807.92903958936</v>
      </c>
      <c r="I856" s="3">
        <f>'IECC Data-SI'!I856/Convert!$B$2*1000000</f>
        <v>29306.504044003734</v>
      </c>
      <c r="J856" s="3">
        <f>'IECC Data-SI'!J856/Convert!$B$2*1000000</f>
        <v>1225717.0449452016</v>
      </c>
      <c r="K856" s="3">
        <f>'IECC Data-SI'!K856/Convert!$B$2*1000000</f>
        <v>342190.39957977575</v>
      </c>
      <c r="L856" s="3">
        <f>'IECC Data-SI'!L856/Convert!$B$2*1000000</f>
        <v>18425.563991443487</v>
      </c>
      <c r="M856" s="3">
        <f>'IECC Data-SI'!M856/Convert!$B$2*1000000</f>
        <v>393438.86897367239</v>
      </c>
      <c r="N856" s="3">
        <f>'IECC Data-SI'!N856/Convert!$B$2*1000000</f>
        <v>4322.0458745361257</v>
      </c>
      <c r="O856" s="3">
        <f>'IECC Data-SI'!O856/Convert!$B$2*1000000</f>
        <v>13.616243708034805</v>
      </c>
      <c r="P856" s="3">
        <f t="shared" si="26"/>
        <v>4308.4296308280909</v>
      </c>
      <c r="Q856" s="3">
        <f>'IECC Data-SI'!Q856/Convert!$B$2*1000000</f>
        <v>0</v>
      </c>
      <c r="R856" s="3">
        <f>'IECC Data-SI'!R856/Convert!$B$2*1000000</f>
        <v>0</v>
      </c>
      <c r="S856" s="3">
        <f>'IECC Data-SI'!S856/Convert!$B$2*1000000</f>
        <v>112941.88298458877</v>
      </c>
      <c r="T856" s="3">
        <f>'IECC Data-SI'!T856/Convert!$B$2*1000000</f>
        <v>24501.071459815543</v>
      </c>
      <c r="U856" s="3">
        <f>'IECC Data-SI'!U856/Convert!$B$2*1000000</f>
        <v>141490.13336639319</v>
      </c>
      <c r="V856" s="3">
        <f>'IECC Data-SI'!V856/Convert!$B$2*1000000</f>
        <v>59712.475898196484</v>
      </c>
      <c r="W856" s="3">
        <f>'IECC Data-SI'!W856/Convert!$B$2*1000000</f>
        <v>609669.71901843289</v>
      </c>
      <c r="X856" s="3">
        <f>'IECC Data-SI'!X856/Convert!$B$2*1000000</f>
        <v>3048805.2813125825</v>
      </c>
      <c r="Y856" s="3">
        <f t="shared" si="27"/>
        <v>3658475.0003310153</v>
      </c>
      <c r="Z856" s="3">
        <f>'IECC Data-SI'!Y856/Convert!$B$2*1000000</f>
        <v>2551144.4464696134</v>
      </c>
      <c r="AA856" s="3">
        <f>'IECC Data-SI'!Z856/Convert!$B$2*1000000</f>
        <v>3532476.3360879738</v>
      </c>
      <c r="AB856" s="3">
        <f>'IECC Data-SI'!AA856/Convert!$B$2*1000000</f>
        <v>6083620.7825575862</v>
      </c>
    </row>
    <row r="857" spans="1:28" x14ac:dyDescent="0.25">
      <c r="A857" s="93">
        <v>2006</v>
      </c>
      <c r="B857" s="93" t="s">
        <v>65</v>
      </c>
      <c r="C857" s="121" t="s">
        <v>10</v>
      </c>
      <c r="D857" s="3">
        <f>'IECC Data-SI'!D857*Convert!$B$1</f>
        <v>2500.8869462857801</v>
      </c>
      <c r="E857" s="3">
        <f>'IECC Data-SI'!E857/Convert!$B$2*1000000</f>
        <v>0</v>
      </c>
      <c r="F857" s="3">
        <f>'IECC Data-SI'!F857/Convert!$B$2*1000000</f>
        <v>0</v>
      </c>
      <c r="G857" s="3">
        <f>'IECC Data-SI'!G857/Convert!$B$2*1000000</f>
        <v>475159.65741720411</v>
      </c>
      <c r="H857" s="3">
        <f>'IECC Data-SI'!H857/Convert!$B$2*1000000</f>
        <v>60375.947852620891</v>
      </c>
      <c r="I857" s="3">
        <f>'IECC Data-SI'!I857/Convert!$B$2*1000000</f>
        <v>25989.144271881705</v>
      </c>
      <c r="J857" s="3">
        <f>'IECC Data-SI'!J857/Convert!$B$2*1000000</f>
        <v>262431.5924871848</v>
      </c>
      <c r="K857" s="3">
        <f>'IECC Data-SI'!K857/Convert!$B$2*1000000</f>
        <v>452260.39681878465</v>
      </c>
      <c r="L857" s="3">
        <f>'IECC Data-SI'!L857/Convert!$B$2*1000000</f>
        <v>0</v>
      </c>
      <c r="M857" s="3">
        <f>'IECC Data-SI'!M857/Convert!$B$2*1000000</f>
        <v>141859.78202671534</v>
      </c>
      <c r="N857" s="3">
        <f>'IECC Data-SI'!N857/Convert!$B$2*1000000</f>
        <v>0</v>
      </c>
      <c r="O857" s="3">
        <f>'IECC Data-SI'!O857/Convert!$B$2*1000000</f>
        <v>0</v>
      </c>
      <c r="P857" s="3">
        <f t="shared" si="26"/>
        <v>0</v>
      </c>
      <c r="Q857" s="3">
        <f>'IECC Data-SI'!Q857/Convert!$B$2*1000000</f>
        <v>0</v>
      </c>
      <c r="R857" s="3">
        <f>'IECC Data-SI'!R857/Convert!$B$2*1000000</f>
        <v>0</v>
      </c>
      <c r="S857" s="3">
        <f>'IECC Data-SI'!S857/Convert!$B$2*1000000</f>
        <v>0</v>
      </c>
      <c r="T857" s="3">
        <f>'IECC Data-SI'!T857/Convert!$B$2*1000000</f>
        <v>0</v>
      </c>
      <c r="U857" s="3">
        <f>'IECC Data-SI'!U857/Convert!$B$2*1000000</f>
        <v>118107.48605832164</v>
      </c>
      <c r="V857" s="3">
        <f>'IECC Data-SI'!V857/Convert!$B$2*1000000</f>
        <v>66318.760930108067</v>
      </c>
      <c r="W857" s="3">
        <f>'IECC Data-SI'!W857/Convert!$B$2*1000000</f>
        <v>617019.43944391946</v>
      </c>
      <c r="X857" s="3">
        <f>'IECC Data-SI'!X857/Convert!$B$2*1000000</f>
        <v>0</v>
      </c>
      <c r="Y857" s="3">
        <f t="shared" si="27"/>
        <v>617019.43944391946</v>
      </c>
      <c r="Z857" s="3">
        <f>'IECC Data-SI'!Y857/Convert!$B$2*1000000</f>
        <v>1032144.3631564924</v>
      </c>
      <c r="AA857" s="3">
        <f>'IECC Data-SI'!Z857/Convert!$B$2*1000000</f>
        <v>570367.88287710631</v>
      </c>
      <c r="AB857" s="3">
        <f>'IECC Data-SI'!AA857/Convert!$B$2*1000000</f>
        <v>1602512.2460335987</v>
      </c>
    </row>
    <row r="858" spans="1:28" x14ac:dyDescent="0.25">
      <c r="A858" s="93">
        <v>2006</v>
      </c>
      <c r="B858" s="93" t="s">
        <v>65</v>
      </c>
      <c r="C858" s="121" t="s">
        <v>6</v>
      </c>
      <c r="D858" s="3">
        <f>'IECC Data-SI'!D858*Convert!$B$1</f>
        <v>2500.8869462857801</v>
      </c>
      <c r="E858" s="3">
        <f>'IECC Data-SI'!E858/Convert!$B$2*1000000</f>
        <v>0</v>
      </c>
      <c r="F858" s="3">
        <f>'IECC Data-SI'!F858/Convert!$B$2*1000000</f>
        <v>388.60500187715166</v>
      </c>
      <c r="G858" s="3">
        <f>'IECC Data-SI'!G858/Convert!$B$2*1000000</f>
        <v>430716.51464154647</v>
      </c>
      <c r="H858" s="3">
        <f>'IECC Data-SI'!H858/Convert!$B$2*1000000</f>
        <v>60375.947852620891</v>
      </c>
      <c r="I858" s="3">
        <f>'IECC Data-SI'!I858/Convert!$B$2*1000000</f>
        <v>25998.622442659198</v>
      </c>
      <c r="J858" s="3">
        <f>'IECC Data-SI'!J858/Convert!$B$2*1000000</f>
        <v>262431.5924871848</v>
      </c>
      <c r="K858" s="3">
        <f>'IECC Data-SI'!K858/Convert!$B$2*1000000</f>
        <v>452260.39681878465</v>
      </c>
      <c r="L858" s="3">
        <f>'IECC Data-SI'!L858/Convert!$B$2*1000000</f>
        <v>0</v>
      </c>
      <c r="M858" s="3">
        <f>'IECC Data-SI'!M858/Convert!$B$2*1000000</f>
        <v>164901.21518679717</v>
      </c>
      <c r="N858" s="3">
        <f>'IECC Data-SI'!N858/Convert!$B$2*1000000</f>
        <v>0</v>
      </c>
      <c r="O858" s="3">
        <f>'IECC Data-SI'!O858/Convert!$B$2*1000000</f>
        <v>0</v>
      </c>
      <c r="P858" s="3">
        <f t="shared" si="26"/>
        <v>0</v>
      </c>
      <c r="Q858" s="3">
        <f>'IECC Data-SI'!Q858/Convert!$B$2*1000000</f>
        <v>0</v>
      </c>
      <c r="R858" s="3">
        <f>'IECC Data-SI'!R858/Convert!$B$2*1000000</f>
        <v>0</v>
      </c>
      <c r="S858" s="3">
        <f>'IECC Data-SI'!S858/Convert!$B$2*1000000</f>
        <v>0</v>
      </c>
      <c r="T858" s="3">
        <f>'IECC Data-SI'!T858/Convert!$B$2*1000000</f>
        <v>0</v>
      </c>
      <c r="U858" s="3">
        <f>'IECC Data-SI'!U858/Convert!$B$2*1000000</f>
        <v>117557.75215322713</v>
      </c>
      <c r="V858" s="3">
        <f>'IECC Data-SI'!V858/Convert!$B$2*1000000</f>
        <v>65825.8960496785</v>
      </c>
      <c r="W858" s="3">
        <f>'IECC Data-SI'!W858/Convert!$B$2*1000000</f>
        <v>595617.72982834361</v>
      </c>
      <c r="X858" s="3">
        <f>'IECC Data-SI'!X858/Convert!$B$2*1000000</f>
        <v>388.60500187715166</v>
      </c>
      <c r="Y858" s="3">
        <f t="shared" si="27"/>
        <v>596006.33483022079</v>
      </c>
      <c r="Z858" s="3">
        <f>'IECC Data-SI'!Y858/Convert!$B$2*1000000</f>
        <v>1010259.2668312647</v>
      </c>
      <c r="AA858" s="3">
        <f>'IECC Data-SI'!Z858/Convert!$B$2*1000000</f>
        <v>570197.27580311149</v>
      </c>
      <c r="AB858" s="3">
        <f>'IECC Data-SI'!AA858/Convert!$B$2*1000000</f>
        <v>1580456.5426343761</v>
      </c>
    </row>
    <row r="859" spans="1:28" x14ac:dyDescent="0.25">
      <c r="A859" s="93">
        <v>2006</v>
      </c>
      <c r="B859" s="93" t="s">
        <v>65</v>
      </c>
      <c r="C859" s="121" t="s">
        <v>11</v>
      </c>
      <c r="D859" s="3">
        <f>'IECC Data-SI'!D859*Convert!$B$1</f>
        <v>2500.8869462857801</v>
      </c>
      <c r="E859" s="3">
        <f>'IECC Data-SI'!E859/Convert!$B$2*1000000</f>
        <v>0</v>
      </c>
      <c r="F859" s="3">
        <f>'IECC Data-SI'!F859/Convert!$B$2*1000000</f>
        <v>18.956341554983009</v>
      </c>
      <c r="G859" s="3">
        <f>'IECC Data-SI'!G859/Convert!$B$2*1000000</f>
        <v>305168.66452289396</v>
      </c>
      <c r="H859" s="3">
        <f>'IECC Data-SI'!H859/Convert!$B$2*1000000</f>
        <v>60375.947852620891</v>
      </c>
      <c r="I859" s="3">
        <f>'IECC Data-SI'!I859/Convert!$B$2*1000000</f>
        <v>25998.622442659198</v>
      </c>
      <c r="J859" s="3">
        <f>'IECC Data-SI'!J859/Convert!$B$2*1000000</f>
        <v>262431.5924871848</v>
      </c>
      <c r="K859" s="3">
        <f>'IECC Data-SI'!K859/Convert!$B$2*1000000</f>
        <v>452260.39681878465</v>
      </c>
      <c r="L859" s="3">
        <f>'IECC Data-SI'!L859/Convert!$B$2*1000000</f>
        <v>0</v>
      </c>
      <c r="M859" s="3">
        <f>'IECC Data-SI'!M859/Convert!$B$2*1000000</f>
        <v>130485.97709372552</v>
      </c>
      <c r="N859" s="3">
        <f>'IECC Data-SI'!N859/Convert!$B$2*1000000</f>
        <v>0</v>
      </c>
      <c r="O859" s="3">
        <f>'IECC Data-SI'!O859/Convert!$B$2*1000000</f>
        <v>0</v>
      </c>
      <c r="P859" s="3">
        <f t="shared" si="26"/>
        <v>0</v>
      </c>
      <c r="Q859" s="3">
        <f>'IECC Data-SI'!Q859/Convert!$B$2*1000000</f>
        <v>0</v>
      </c>
      <c r="R859" s="3">
        <f>'IECC Data-SI'!R859/Convert!$B$2*1000000</f>
        <v>0</v>
      </c>
      <c r="S859" s="3">
        <f>'IECC Data-SI'!S859/Convert!$B$2*1000000</f>
        <v>0</v>
      </c>
      <c r="T859" s="3">
        <f>'IECC Data-SI'!T859/Convert!$B$2*1000000</f>
        <v>0</v>
      </c>
      <c r="U859" s="3">
        <f>'IECC Data-SI'!U859/Convert!$B$2*1000000</f>
        <v>128694.60281677966</v>
      </c>
      <c r="V859" s="3">
        <f>'IECC Data-SI'!V859/Convert!$B$2*1000000</f>
        <v>65314.074827693956</v>
      </c>
      <c r="W859" s="3">
        <f>'IECC Data-SI'!W859/Convert!$B$2*1000000</f>
        <v>435654.64161661954</v>
      </c>
      <c r="X859" s="3">
        <f>'IECC Data-SI'!X859/Convert!$B$2*1000000</f>
        <v>18.956341554983009</v>
      </c>
      <c r="Y859" s="3">
        <f t="shared" si="27"/>
        <v>435673.59795817453</v>
      </c>
      <c r="Z859" s="3">
        <f>'IECC Data-SI'!Y859/Convert!$B$2*1000000</f>
        <v>849784.35739755584</v>
      </c>
      <c r="AA859" s="3">
        <f>'IECC Data-SI'!Z859/Convert!$B$2*1000000</f>
        <v>580964.47780634183</v>
      </c>
      <c r="AB859" s="3">
        <f>'IECC Data-SI'!AA859/Convert!$B$2*1000000</f>
        <v>1430748.8352038977</v>
      </c>
    </row>
    <row r="860" spans="1:28" x14ac:dyDescent="0.25">
      <c r="A860" s="93">
        <v>2006</v>
      </c>
      <c r="B860" s="93" t="s">
        <v>65</v>
      </c>
      <c r="C860" s="121" t="s">
        <v>13</v>
      </c>
      <c r="D860" s="3">
        <f>'IECC Data-SI'!D860*Convert!$B$1</f>
        <v>2500.8869462857801</v>
      </c>
      <c r="E860" s="3">
        <f>'IECC Data-SI'!E860/Convert!$B$2*1000000</f>
        <v>0</v>
      </c>
      <c r="F860" s="3">
        <f>'IECC Data-SI'!F860/Convert!$B$2*1000000</f>
        <v>14909.162632994137</v>
      </c>
      <c r="G860" s="3">
        <f>'IECC Data-SI'!G860/Convert!$B$2*1000000</f>
        <v>348028.95277871052</v>
      </c>
      <c r="H860" s="3">
        <f>'IECC Data-SI'!H860/Convert!$B$2*1000000</f>
        <v>60375.947852620891</v>
      </c>
      <c r="I860" s="3">
        <f>'IECC Data-SI'!I860/Convert!$B$2*1000000</f>
        <v>25970.18793032672</v>
      </c>
      <c r="J860" s="3">
        <f>'IECC Data-SI'!J860/Convert!$B$2*1000000</f>
        <v>262431.5924871848</v>
      </c>
      <c r="K860" s="3">
        <f>'IECC Data-SI'!K860/Convert!$B$2*1000000</f>
        <v>452260.39681878465</v>
      </c>
      <c r="L860" s="3">
        <f>'IECC Data-SI'!L860/Convert!$B$2*1000000</f>
        <v>0</v>
      </c>
      <c r="M860" s="3">
        <f>'IECC Data-SI'!M860/Convert!$B$2*1000000</f>
        <v>160958.29614336073</v>
      </c>
      <c r="N860" s="3">
        <f>'IECC Data-SI'!N860/Convert!$B$2*1000000</f>
        <v>0</v>
      </c>
      <c r="O860" s="3">
        <f>'IECC Data-SI'!O860/Convert!$B$2*1000000</f>
        <v>0</v>
      </c>
      <c r="P860" s="3">
        <f t="shared" si="26"/>
        <v>0</v>
      </c>
      <c r="Q860" s="3">
        <f>'IECC Data-SI'!Q860/Convert!$B$2*1000000</f>
        <v>0</v>
      </c>
      <c r="R860" s="3">
        <f>'IECC Data-SI'!R860/Convert!$B$2*1000000</f>
        <v>0</v>
      </c>
      <c r="S860" s="3">
        <f>'IECC Data-SI'!S860/Convert!$B$2*1000000</f>
        <v>0</v>
      </c>
      <c r="T860" s="3">
        <f>'IECC Data-SI'!T860/Convert!$B$2*1000000</f>
        <v>0</v>
      </c>
      <c r="U860" s="3">
        <f>'IECC Data-SI'!U860/Convert!$B$2*1000000</f>
        <v>128969.46976932691</v>
      </c>
      <c r="V860" s="3">
        <f>'IECC Data-SI'!V860/Convert!$B$2*1000000</f>
        <v>65181.380436809071</v>
      </c>
      <c r="W860" s="3">
        <f>'IECC Data-SI'!W860/Convert!$B$2*1000000</f>
        <v>508987.24892207125</v>
      </c>
      <c r="X860" s="3">
        <f>'IECC Data-SI'!X860/Convert!$B$2*1000000</f>
        <v>14909.162632994137</v>
      </c>
      <c r="Y860" s="3">
        <f t="shared" si="27"/>
        <v>523896.41155506537</v>
      </c>
      <c r="Z860" s="3">
        <f>'IECC Data-SI'!Y860/Convert!$B$2*1000000</f>
        <v>922946.35762901278</v>
      </c>
      <c r="AA860" s="3">
        <f>'IECC Data-SI'!Z860/Convert!$B$2*1000000</f>
        <v>596139.02922110574</v>
      </c>
      <c r="AB860" s="3">
        <f>'IECC Data-SI'!AA860/Convert!$B$2*1000000</f>
        <v>1519085.3868501184</v>
      </c>
    </row>
    <row r="861" spans="1:28" x14ac:dyDescent="0.25">
      <c r="A861" s="93">
        <v>2006</v>
      </c>
      <c r="B861" s="93" t="s">
        <v>65</v>
      </c>
      <c r="C861" s="121" t="s">
        <v>19</v>
      </c>
      <c r="D861" s="3">
        <f>'IECC Data-SI'!D861*Convert!$B$1</f>
        <v>2500.8869462857801</v>
      </c>
      <c r="E861" s="3">
        <f>'IECC Data-SI'!E861/Convert!$B$2*1000000</f>
        <v>0</v>
      </c>
      <c r="F861" s="3">
        <f>'IECC Data-SI'!F861/Convert!$B$2*1000000</f>
        <v>35941.223588247783</v>
      </c>
      <c r="G861" s="3">
        <f>'IECC Data-SI'!G861/Convert!$B$2*1000000</f>
        <v>261559.60077565553</v>
      </c>
      <c r="H861" s="3">
        <f>'IECC Data-SI'!H861/Convert!$B$2*1000000</f>
        <v>60375.947852620891</v>
      </c>
      <c r="I861" s="3">
        <f>'IECC Data-SI'!I861/Convert!$B$2*1000000</f>
        <v>25960.709759549231</v>
      </c>
      <c r="J861" s="3">
        <f>'IECC Data-SI'!J861/Convert!$B$2*1000000</f>
        <v>262431.5924871848</v>
      </c>
      <c r="K861" s="3">
        <f>'IECC Data-SI'!K861/Convert!$B$2*1000000</f>
        <v>452260.39681878465</v>
      </c>
      <c r="L861" s="3">
        <f>'IECC Data-SI'!L861/Convert!$B$2*1000000</f>
        <v>0</v>
      </c>
      <c r="M861" s="3">
        <f>'IECC Data-SI'!M861/Convert!$B$2*1000000</f>
        <v>135187.14979936133</v>
      </c>
      <c r="N861" s="3">
        <f>'IECC Data-SI'!N861/Convert!$B$2*1000000</f>
        <v>0</v>
      </c>
      <c r="O861" s="3">
        <f>'IECC Data-SI'!O861/Convert!$B$2*1000000</f>
        <v>0</v>
      </c>
      <c r="P861" s="3">
        <f t="shared" si="26"/>
        <v>0</v>
      </c>
      <c r="Q861" s="3">
        <f>'IECC Data-SI'!Q861/Convert!$B$2*1000000</f>
        <v>0</v>
      </c>
      <c r="R861" s="3">
        <f>'IECC Data-SI'!R861/Convert!$B$2*1000000</f>
        <v>0</v>
      </c>
      <c r="S861" s="3">
        <f>'IECC Data-SI'!S861/Convert!$B$2*1000000</f>
        <v>0</v>
      </c>
      <c r="T861" s="3">
        <f>'IECC Data-SI'!T861/Convert!$B$2*1000000</f>
        <v>0</v>
      </c>
      <c r="U861" s="3">
        <f>'IECC Data-SI'!U861/Convert!$B$2*1000000</f>
        <v>140684.4888503064</v>
      </c>
      <c r="V861" s="3">
        <f>'IECC Data-SI'!V861/Convert!$B$2*1000000</f>
        <v>64887.557142706828</v>
      </c>
      <c r="W861" s="3">
        <f>'IECC Data-SI'!W861/Convert!$B$2*1000000</f>
        <v>396746.75057501689</v>
      </c>
      <c r="X861" s="3">
        <f>'IECC Data-SI'!X861/Convert!$B$2*1000000</f>
        <v>35941.223588247783</v>
      </c>
      <c r="Y861" s="3">
        <f t="shared" si="27"/>
        <v>432687.97416326468</v>
      </c>
      <c r="Z861" s="3">
        <f>'IECC Data-SI'!Y861/Convert!$B$2*1000000</f>
        <v>810402.55781707854</v>
      </c>
      <c r="AA861" s="3">
        <f>'IECC Data-SI'!Z861/Convert!$B$2*1000000</f>
        <v>628876.63108656136</v>
      </c>
      <c r="AB861" s="3">
        <f>'IECC Data-SI'!AA861/Convert!$B$2*1000000</f>
        <v>1439279.18890364</v>
      </c>
    </row>
    <row r="862" spans="1:28" x14ac:dyDescent="0.25">
      <c r="A862" s="93">
        <v>2006</v>
      </c>
      <c r="B862" s="93" t="s">
        <v>65</v>
      </c>
      <c r="C862" s="121" t="s">
        <v>20</v>
      </c>
      <c r="D862" s="3">
        <f>'IECC Data-SI'!D862*Convert!$B$1</f>
        <v>2500.8869462857801</v>
      </c>
      <c r="E862" s="3">
        <f>'IECC Data-SI'!E862/Convert!$B$2*1000000</f>
        <v>0</v>
      </c>
      <c r="F862" s="3">
        <f>'IECC Data-SI'!F862/Convert!$B$2*1000000</f>
        <v>30737.70783140495</v>
      </c>
      <c r="G862" s="3">
        <f>'IECC Data-SI'!G862/Convert!$B$2*1000000</f>
        <v>177165.96817287119</v>
      </c>
      <c r="H862" s="3">
        <f>'IECC Data-SI'!H862/Convert!$B$2*1000000</f>
        <v>60375.947852620891</v>
      </c>
      <c r="I862" s="3">
        <f>'IECC Data-SI'!I862/Convert!$B$2*1000000</f>
        <v>25979.666101104212</v>
      </c>
      <c r="J862" s="3">
        <f>'IECC Data-SI'!J862/Convert!$B$2*1000000</f>
        <v>262431.5924871848</v>
      </c>
      <c r="K862" s="3">
        <f>'IECC Data-SI'!K862/Convert!$B$2*1000000</f>
        <v>452260.39681878465</v>
      </c>
      <c r="L862" s="3">
        <f>'IECC Data-SI'!L862/Convert!$B$2*1000000</f>
        <v>0</v>
      </c>
      <c r="M862" s="3">
        <f>'IECC Data-SI'!M862/Convert!$B$2*1000000</f>
        <v>158825.70771842514</v>
      </c>
      <c r="N862" s="3">
        <f>'IECC Data-SI'!N862/Convert!$B$2*1000000</f>
        <v>0</v>
      </c>
      <c r="O862" s="3">
        <f>'IECC Data-SI'!O862/Convert!$B$2*1000000</f>
        <v>0</v>
      </c>
      <c r="P862" s="3">
        <f t="shared" si="26"/>
        <v>0</v>
      </c>
      <c r="Q862" s="3">
        <f>'IECC Data-SI'!Q862/Convert!$B$2*1000000</f>
        <v>0</v>
      </c>
      <c r="R862" s="3">
        <f>'IECC Data-SI'!R862/Convert!$B$2*1000000</f>
        <v>0</v>
      </c>
      <c r="S862" s="3">
        <f>'IECC Data-SI'!S862/Convert!$B$2*1000000</f>
        <v>0</v>
      </c>
      <c r="T862" s="3">
        <f>'IECC Data-SI'!T862/Convert!$B$2*1000000</f>
        <v>0</v>
      </c>
      <c r="U862" s="3">
        <f>'IECC Data-SI'!U862/Convert!$B$2*1000000</f>
        <v>141471.17702483819</v>
      </c>
      <c r="V862" s="3">
        <f>'IECC Data-SI'!V862/Convert!$B$2*1000000</f>
        <v>63769.132990962848</v>
      </c>
      <c r="W862" s="3">
        <f>'IECC Data-SI'!W862/Convert!$B$2*1000000</f>
        <v>335991.67589129636</v>
      </c>
      <c r="X862" s="3">
        <f>'IECC Data-SI'!X862/Convert!$B$2*1000000</f>
        <v>30737.70783140495</v>
      </c>
      <c r="Y862" s="3">
        <f t="shared" si="27"/>
        <v>366729.38372270128</v>
      </c>
      <c r="Z862" s="3">
        <f>'IECC Data-SI'!Y862/Convert!$B$2*1000000</f>
        <v>748548.01532316906</v>
      </c>
      <c r="AA862" s="3">
        <f>'IECC Data-SI'!Z862/Convert!$B$2*1000000</f>
        <v>624459.80350425036</v>
      </c>
      <c r="AB862" s="3">
        <f>'IECC Data-SI'!AA862/Convert!$B$2*1000000</f>
        <v>1373007.8188274193</v>
      </c>
    </row>
    <row r="863" spans="1:28" x14ac:dyDescent="0.25">
      <c r="A863" s="93">
        <v>2006</v>
      </c>
      <c r="B863" s="93" t="s">
        <v>65</v>
      </c>
      <c r="C863" s="121" t="s">
        <v>3</v>
      </c>
      <c r="D863" s="3">
        <f>'IECC Data-SI'!D863*Convert!$B$1</f>
        <v>2500.8869462857801</v>
      </c>
      <c r="E863" s="3">
        <f>'IECC Data-SI'!E863/Convert!$B$2*1000000</f>
        <v>0</v>
      </c>
      <c r="F863" s="3">
        <f>'IECC Data-SI'!F863/Convert!$B$2*1000000</f>
        <v>152494.28963906082</v>
      </c>
      <c r="G863" s="3">
        <f>'IECC Data-SI'!G863/Convert!$B$2*1000000</f>
        <v>147290.77388221797</v>
      </c>
      <c r="H863" s="3">
        <f>'IECC Data-SI'!H863/Convert!$B$2*1000000</f>
        <v>60375.947852620891</v>
      </c>
      <c r="I863" s="3">
        <f>'IECC Data-SI'!I863/Convert!$B$2*1000000</f>
        <v>25970.18793032672</v>
      </c>
      <c r="J863" s="3">
        <f>'IECC Data-SI'!J863/Convert!$B$2*1000000</f>
        <v>262431.5924871848</v>
      </c>
      <c r="K863" s="3">
        <f>'IECC Data-SI'!K863/Convert!$B$2*1000000</f>
        <v>452260.39681878465</v>
      </c>
      <c r="L863" s="3">
        <f>'IECC Data-SI'!L863/Convert!$B$2*1000000</f>
        <v>0</v>
      </c>
      <c r="M863" s="3">
        <f>'IECC Data-SI'!M863/Convert!$B$2*1000000</f>
        <v>134940.71735914657</v>
      </c>
      <c r="N863" s="3">
        <f>'IECC Data-SI'!N863/Convert!$B$2*1000000</f>
        <v>0</v>
      </c>
      <c r="O863" s="3">
        <f>'IECC Data-SI'!O863/Convert!$B$2*1000000</f>
        <v>0</v>
      </c>
      <c r="P863" s="3">
        <f t="shared" si="26"/>
        <v>0</v>
      </c>
      <c r="Q863" s="3">
        <f>'IECC Data-SI'!Q863/Convert!$B$2*1000000</f>
        <v>0</v>
      </c>
      <c r="R863" s="3">
        <f>'IECC Data-SI'!R863/Convert!$B$2*1000000</f>
        <v>0</v>
      </c>
      <c r="S863" s="3">
        <f>'IECC Data-SI'!S863/Convert!$B$2*1000000</f>
        <v>0</v>
      </c>
      <c r="T863" s="3">
        <f>'IECC Data-SI'!T863/Convert!$B$2*1000000</f>
        <v>0</v>
      </c>
      <c r="U863" s="3">
        <f>'IECC Data-SI'!U863/Convert!$B$2*1000000</f>
        <v>161375.33565757034</v>
      </c>
      <c r="V863" s="3">
        <f>'IECC Data-SI'!V863/Convert!$B$2*1000000</f>
        <v>63209.920915090843</v>
      </c>
      <c r="W863" s="3">
        <f>'IECC Data-SI'!W863/Convert!$B$2*1000000</f>
        <v>282231.49124136457</v>
      </c>
      <c r="X863" s="3">
        <f>'IECC Data-SI'!X863/Convert!$B$2*1000000</f>
        <v>152494.28963906082</v>
      </c>
      <c r="Y863" s="3">
        <f t="shared" si="27"/>
        <v>434725.78088042536</v>
      </c>
      <c r="Z863" s="3">
        <f>'IECC Data-SI'!Y863/Convert!$B$2*1000000</f>
        <v>694219.14042658778</v>
      </c>
      <c r="AA863" s="3">
        <f>'IECC Data-SI'!Z863/Convert!$B$2*1000000</f>
        <v>766130.02211541578</v>
      </c>
      <c r="AB863" s="3">
        <f>'IECC Data-SI'!AA863/Convert!$B$2*1000000</f>
        <v>1460349.1625420034</v>
      </c>
    </row>
    <row r="864" spans="1:28" x14ac:dyDescent="0.25">
      <c r="A864" s="93">
        <v>2006</v>
      </c>
      <c r="B864" s="93" t="s">
        <v>65</v>
      </c>
      <c r="C864" s="121" t="s">
        <v>7</v>
      </c>
      <c r="D864" s="3">
        <f>'IECC Data-SI'!D864*Convert!$B$1</f>
        <v>2500.8869462857801</v>
      </c>
      <c r="E864" s="3">
        <f>'IECC Data-SI'!E864/Convert!$B$2*1000000</f>
        <v>0</v>
      </c>
      <c r="F864" s="3">
        <f>'IECC Data-SI'!F864/Convert!$B$2*1000000</f>
        <v>80081.064899025718</v>
      </c>
      <c r="G864" s="3">
        <f>'IECC Data-SI'!G864/Convert!$B$2*1000000</f>
        <v>123159.35108272461</v>
      </c>
      <c r="H864" s="3">
        <f>'IECC Data-SI'!H864/Convert!$B$2*1000000</f>
        <v>60375.947852620891</v>
      </c>
      <c r="I864" s="3">
        <f>'IECC Data-SI'!I864/Convert!$B$2*1000000</f>
        <v>25970.18793032672</v>
      </c>
      <c r="J864" s="3">
        <f>'IECC Data-SI'!J864/Convert!$B$2*1000000</f>
        <v>262431.5924871848</v>
      </c>
      <c r="K864" s="3">
        <f>'IECC Data-SI'!K864/Convert!$B$2*1000000</f>
        <v>452260.39681878465</v>
      </c>
      <c r="L864" s="3">
        <f>'IECC Data-SI'!L864/Convert!$B$2*1000000</f>
        <v>0</v>
      </c>
      <c r="M864" s="3">
        <f>'IECC Data-SI'!M864/Convert!$B$2*1000000</f>
        <v>153366.28135059006</v>
      </c>
      <c r="N864" s="3">
        <f>'IECC Data-SI'!N864/Convert!$B$2*1000000</f>
        <v>0</v>
      </c>
      <c r="O864" s="3">
        <f>'IECC Data-SI'!O864/Convert!$B$2*1000000</f>
        <v>0</v>
      </c>
      <c r="P864" s="3">
        <f t="shared" si="26"/>
        <v>0</v>
      </c>
      <c r="Q864" s="3">
        <f>'IECC Data-SI'!Q864/Convert!$B$2*1000000</f>
        <v>0</v>
      </c>
      <c r="R864" s="3">
        <f>'IECC Data-SI'!R864/Convert!$B$2*1000000</f>
        <v>0</v>
      </c>
      <c r="S864" s="3">
        <f>'IECC Data-SI'!S864/Convert!$B$2*1000000</f>
        <v>0</v>
      </c>
      <c r="T864" s="3">
        <f>'IECC Data-SI'!T864/Convert!$B$2*1000000</f>
        <v>0</v>
      </c>
      <c r="U864" s="3">
        <f>'IECC Data-SI'!U864/Convert!$B$2*1000000</f>
        <v>156039.12550984265</v>
      </c>
      <c r="V864" s="3">
        <f>'IECC Data-SI'!V864/Convert!$B$2*1000000</f>
        <v>63266.789939755792</v>
      </c>
      <c r="W864" s="3">
        <f>'IECC Data-SI'!W864/Convert!$B$2*1000000</f>
        <v>276525.63243331463</v>
      </c>
      <c r="X864" s="3">
        <f>'IECC Data-SI'!X864/Convert!$B$2*1000000</f>
        <v>80081.064899025718</v>
      </c>
      <c r="Y864" s="3">
        <f t="shared" si="27"/>
        <v>356606.69733234035</v>
      </c>
      <c r="Z864" s="3">
        <f>'IECC Data-SI'!Y864/Convert!$B$2*1000000</f>
        <v>688579.62881398038</v>
      </c>
      <c r="AA864" s="3">
        <f>'IECC Data-SI'!Z864/Convert!$B$2*1000000</f>
        <v>688371.10905687546</v>
      </c>
      <c r="AB864" s="3">
        <f>'IECC Data-SI'!AA864/Convert!$B$2*1000000</f>
        <v>1376950.737870856</v>
      </c>
    </row>
    <row r="865" spans="1:28" x14ac:dyDescent="0.25">
      <c r="A865" s="93">
        <v>2006</v>
      </c>
      <c r="B865" s="93" t="s">
        <v>65</v>
      </c>
      <c r="C865" s="121" t="s">
        <v>17</v>
      </c>
      <c r="D865" s="3">
        <f>'IECC Data-SI'!D865*Convert!$B$1</f>
        <v>2500.8869462857801</v>
      </c>
      <c r="E865" s="3">
        <f>'IECC Data-SI'!E865/Convert!$B$2*1000000</f>
        <v>0</v>
      </c>
      <c r="F865" s="3">
        <f>'IECC Data-SI'!F865/Convert!$B$2*1000000</f>
        <v>53229.40708639229</v>
      </c>
      <c r="G865" s="3">
        <f>'IECC Data-SI'!G865/Convert!$B$2*1000000</f>
        <v>38405.547990395586</v>
      </c>
      <c r="H865" s="3">
        <f>'IECC Data-SI'!H865/Convert!$B$2*1000000</f>
        <v>60375.947852620891</v>
      </c>
      <c r="I865" s="3">
        <f>'IECC Data-SI'!I865/Convert!$B$2*1000000</f>
        <v>25970.18793032672</v>
      </c>
      <c r="J865" s="3">
        <f>'IECC Data-SI'!J865/Convert!$B$2*1000000</f>
        <v>262431.5924871848</v>
      </c>
      <c r="K865" s="3">
        <f>'IECC Data-SI'!K865/Convert!$B$2*1000000</f>
        <v>452260.39681878465</v>
      </c>
      <c r="L865" s="3">
        <f>'IECC Data-SI'!L865/Convert!$B$2*1000000</f>
        <v>0</v>
      </c>
      <c r="M865" s="3">
        <f>'IECC Data-SI'!M865/Convert!$B$2*1000000</f>
        <v>124874.89999345058</v>
      </c>
      <c r="N865" s="3">
        <f>'IECC Data-SI'!N865/Convert!$B$2*1000000</f>
        <v>0</v>
      </c>
      <c r="O865" s="3">
        <f>'IECC Data-SI'!O865/Convert!$B$2*1000000</f>
        <v>0</v>
      </c>
      <c r="P865" s="3">
        <f t="shared" si="26"/>
        <v>0</v>
      </c>
      <c r="Q865" s="3">
        <f>'IECC Data-SI'!Q865/Convert!$B$2*1000000</f>
        <v>0</v>
      </c>
      <c r="R865" s="3">
        <f>'IECC Data-SI'!R865/Convert!$B$2*1000000</f>
        <v>0</v>
      </c>
      <c r="S865" s="3">
        <f>'IECC Data-SI'!S865/Convert!$B$2*1000000</f>
        <v>0</v>
      </c>
      <c r="T865" s="3">
        <f>'IECC Data-SI'!T865/Convert!$B$2*1000000</f>
        <v>0</v>
      </c>
      <c r="U865" s="3">
        <f>'IECC Data-SI'!U865/Convert!$B$2*1000000</f>
        <v>163488.96774095099</v>
      </c>
      <c r="V865" s="3">
        <f>'IECC Data-SI'!V865/Convert!$B$2*1000000</f>
        <v>64148.259822062515</v>
      </c>
      <c r="W865" s="3">
        <f>'IECC Data-SI'!W865/Convert!$B$2*1000000</f>
        <v>163280.44798384616</v>
      </c>
      <c r="X865" s="3">
        <f>'IECC Data-SI'!X865/Convert!$B$2*1000000</f>
        <v>53229.40708639229</v>
      </c>
      <c r="Y865" s="3">
        <f t="shared" si="27"/>
        <v>216509.85507023844</v>
      </c>
      <c r="Z865" s="3">
        <f>'IECC Data-SI'!Y865/Convert!$B$2*1000000</f>
        <v>576206.43607604108</v>
      </c>
      <c r="AA865" s="3">
        <f>'IECC Data-SI'!Z865/Convert!$B$2*1000000</f>
        <v>668969.29347535037</v>
      </c>
      <c r="AB865" s="3">
        <f>'IECC Data-SI'!AA865/Convert!$B$2*1000000</f>
        <v>1245175.7295513914</v>
      </c>
    </row>
    <row r="866" spans="1:28" x14ac:dyDescent="0.25">
      <c r="A866" s="93">
        <v>2006</v>
      </c>
      <c r="B866" s="93" t="s">
        <v>65</v>
      </c>
      <c r="C866" s="121" t="s">
        <v>14</v>
      </c>
      <c r="D866" s="3">
        <f>'IECC Data-SI'!D866*Convert!$B$1</f>
        <v>2500.8869462857801</v>
      </c>
      <c r="E866" s="3">
        <f>'IECC Data-SI'!E866/Convert!$B$2*1000000</f>
        <v>0</v>
      </c>
      <c r="F866" s="3">
        <f>'IECC Data-SI'!F866/Convert!$B$2*1000000</f>
        <v>324371.4385180918</v>
      </c>
      <c r="G866" s="3">
        <f>'IECC Data-SI'!G866/Convert!$B$2*1000000</f>
        <v>91473.826173570516</v>
      </c>
      <c r="H866" s="3">
        <f>'IECC Data-SI'!H866/Convert!$B$2*1000000</f>
        <v>60375.947852620891</v>
      </c>
      <c r="I866" s="3">
        <f>'IECC Data-SI'!I866/Convert!$B$2*1000000</f>
        <v>25932.275247216756</v>
      </c>
      <c r="J866" s="3">
        <f>'IECC Data-SI'!J866/Convert!$B$2*1000000</f>
        <v>262431.5924871848</v>
      </c>
      <c r="K866" s="3">
        <f>'IECC Data-SI'!K866/Convert!$B$2*1000000</f>
        <v>452260.39681878465</v>
      </c>
      <c r="L866" s="3">
        <f>'IECC Data-SI'!L866/Convert!$B$2*1000000</f>
        <v>0</v>
      </c>
      <c r="M866" s="3">
        <f>'IECC Data-SI'!M866/Convert!$B$2*1000000</f>
        <v>125310.8958492152</v>
      </c>
      <c r="N866" s="3">
        <f>'IECC Data-SI'!N866/Convert!$B$2*1000000</f>
        <v>0</v>
      </c>
      <c r="O866" s="3">
        <f>'IECC Data-SI'!O866/Convert!$B$2*1000000</f>
        <v>0</v>
      </c>
      <c r="P866" s="3">
        <f t="shared" si="26"/>
        <v>0</v>
      </c>
      <c r="Q866" s="3">
        <f>'IECC Data-SI'!Q866/Convert!$B$2*1000000</f>
        <v>0</v>
      </c>
      <c r="R866" s="3">
        <f>'IECC Data-SI'!R866/Convert!$B$2*1000000</f>
        <v>0</v>
      </c>
      <c r="S866" s="3">
        <f>'IECC Data-SI'!S866/Convert!$B$2*1000000</f>
        <v>0</v>
      </c>
      <c r="T866" s="3">
        <f>'IECC Data-SI'!T866/Convert!$B$2*1000000</f>
        <v>0</v>
      </c>
      <c r="U866" s="3">
        <f>'IECC Data-SI'!U866/Convert!$B$2*1000000</f>
        <v>177801.00561496316</v>
      </c>
      <c r="V866" s="3">
        <f>'IECC Data-SI'!V866/Convert!$B$2*1000000</f>
        <v>61598.631882917281</v>
      </c>
      <c r="W866" s="3">
        <f>'IECC Data-SI'!W866/Convert!$B$2*1000000</f>
        <v>216784.72202278572</v>
      </c>
      <c r="X866" s="3">
        <f>'IECC Data-SI'!X866/Convert!$B$2*1000000</f>
        <v>324371.4385180918</v>
      </c>
      <c r="Y866" s="3">
        <f t="shared" si="27"/>
        <v>541156.16054087749</v>
      </c>
      <c r="Z866" s="3">
        <f>'IECC Data-SI'!Y866/Convert!$B$2*1000000</f>
        <v>627123.1694927254</v>
      </c>
      <c r="AA866" s="3">
        <f>'IECC Data-SI'!Z866/Convert!$B$2*1000000</f>
        <v>954432.84095183958</v>
      </c>
      <c r="AB866" s="3">
        <f>'IECC Data-SI'!AA866/Convert!$B$2*1000000</f>
        <v>1581556.0104445652</v>
      </c>
    </row>
    <row r="867" spans="1:28" x14ac:dyDescent="0.25">
      <c r="A867" s="93">
        <v>2006</v>
      </c>
      <c r="B867" s="93" t="s">
        <v>65</v>
      </c>
      <c r="C867" s="121" t="s">
        <v>2</v>
      </c>
      <c r="D867" s="3">
        <f>'IECC Data-SI'!D867*Convert!$B$1</f>
        <v>2500.8869462857801</v>
      </c>
      <c r="E867" s="3">
        <f>'IECC Data-SI'!E867/Convert!$B$2*1000000</f>
        <v>0</v>
      </c>
      <c r="F867" s="3">
        <f>'IECC Data-SI'!F867/Convert!$B$2*1000000</f>
        <v>164920.17152835216</v>
      </c>
      <c r="G867" s="3">
        <f>'IECC Data-SI'!G867/Convert!$B$2*1000000</f>
        <v>70517.590584536796</v>
      </c>
      <c r="H867" s="3">
        <f>'IECC Data-SI'!H867/Convert!$B$2*1000000</f>
        <v>60375.947852620891</v>
      </c>
      <c r="I867" s="3">
        <f>'IECC Data-SI'!I867/Convert!$B$2*1000000</f>
        <v>25951.231588771738</v>
      </c>
      <c r="J867" s="3">
        <f>'IECC Data-SI'!J867/Convert!$B$2*1000000</f>
        <v>262431.5924871848</v>
      </c>
      <c r="K867" s="3">
        <f>'IECC Data-SI'!K867/Convert!$B$2*1000000</f>
        <v>452260.39681878465</v>
      </c>
      <c r="L867" s="3">
        <f>'IECC Data-SI'!L867/Convert!$B$2*1000000</f>
        <v>0</v>
      </c>
      <c r="M867" s="3">
        <f>'IECC Data-SI'!M867/Convert!$B$2*1000000</f>
        <v>148039.54937363981</v>
      </c>
      <c r="N867" s="3">
        <f>'IECC Data-SI'!N867/Convert!$B$2*1000000</f>
        <v>0</v>
      </c>
      <c r="O867" s="3">
        <f>'IECC Data-SI'!O867/Convert!$B$2*1000000</f>
        <v>0</v>
      </c>
      <c r="P867" s="3">
        <f t="shared" si="26"/>
        <v>0</v>
      </c>
      <c r="Q867" s="3">
        <f>'IECC Data-SI'!Q867/Convert!$B$2*1000000</f>
        <v>0</v>
      </c>
      <c r="R867" s="3">
        <f>'IECC Data-SI'!R867/Convert!$B$2*1000000</f>
        <v>0</v>
      </c>
      <c r="S867" s="3">
        <f>'IECC Data-SI'!S867/Convert!$B$2*1000000</f>
        <v>0</v>
      </c>
      <c r="T867" s="3">
        <f>'IECC Data-SI'!T867/Convert!$B$2*1000000</f>
        <v>0</v>
      </c>
      <c r="U867" s="3">
        <f>'IECC Data-SI'!U867/Convert!$B$2*1000000</f>
        <v>172995.57303077495</v>
      </c>
      <c r="V867" s="3">
        <f>'IECC Data-SI'!V867/Convert!$B$2*1000000</f>
        <v>62186.278471121761</v>
      </c>
      <c r="W867" s="3">
        <f>'IECC Data-SI'!W867/Convert!$B$2*1000000</f>
        <v>218557.13995817662</v>
      </c>
      <c r="X867" s="3">
        <f>'IECC Data-SI'!X867/Convert!$B$2*1000000</f>
        <v>164920.17152835216</v>
      </c>
      <c r="Y867" s="3">
        <f t="shared" si="27"/>
        <v>383477.31148652878</v>
      </c>
      <c r="Z867" s="3">
        <f>'IECC Data-SI'!Y867/Convert!$B$2*1000000</f>
        <v>629502.19035787578</v>
      </c>
      <c r="AA867" s="3">
        <f>'IECC Data-SI'!Z867/Convert!$B$2*1000000</f>
        <v>790176.14137791167</v>
      </c>
      <c r="AB867" s="3">
        <f>'IECC Data-SI'!AA867/Convert!$B$2*1000000</f>
        <v>1419678.3317357874</v>
      </c>
    </row>
    <row r="868" spans="1:28" x14ac:dyDescent="0.25">
      <c r="A868" s="93">
        <v>2006</v>
      </c>
      <c r="B868" s="93" t="s">
        <v>65</v>
      </c>
      <c r="C868" s="121" t="s">
        <v>18</v>
      </c>
      <c r="D868" s="3">
        <f>'IECC Data-SI'!D868*Convert!$B$1</f>
        <v>2500.8869462857801</v>
      </c>
      <c r="E868" s="3">
        <f>'IECC Data-SI'!E868/Convert!$B$2*1000000</f>
        <v>0</v>
      </c>
      <c r="F868" s="3">
        <f>'IECC Data-SI'!F868/Convert!$B$2*1000000</f>
        <v>257607.20356144162</v>
      </c>
      <c r="G868" s="3">
        <f>'IECC Data-SI'!G868/Convert!$B$2*1000000</f>
        <v>16719.493251495016</v>
      </c>
      <c r="H868" s="3">
        <f>'IECC Data-SI'!H868/Convert!$B$2*1000000</f>
        <v>60375.947852620891</v>
      </c>
      <c r="I868" s="3">
        <f>'IECC Data-SI'!I868/Convert!$B$2*1000000</f>
        <v>25903.840734884281</v>
      </c>
      <c r="J868" s="3">
        <f>'IECC Data-SI'!J868/Convert!$B$2*1000000</f>
        <v>262431.5924871848</v>
      </c>
      <c r="K868" s="3">
        <f>'IECC Data-SI'!K868/Convert!$B$2*1000000</f>
        <v>452260.39681878465</v>
      </c>
      <c r="L868" s="3">
        <f>'IECC Data-SI'!L868/Convert!$B$2*1000000</f>
        <v>0</v>
      </c>
      <c r="M868" s="3">
        <f>'IECC Data-SI'!M868/Convert!$B$2*1000000</f>
        <v>118353.91849853643</v>
      </c>
      <c r="N868" s="3">
        <f>'IECC Data-SI'!N868/Convert!$B$2*1000000</f>
        <v>0</v>
      </c>
      <c r="O868" s="3">
        <f>'IECC Data-SI'!O868/Convert!$B$2*1000000</f>
        <v>0</v>
      </c>
      <c r="P868" s="3">
        <f t="shared" si="26"/>
        <v>0</v>
      </c>
      <c r="Q868" s="3">
        <f>'IECC Data-SI'!Q868/Convert!$B$2*1000000</f>
        <v>0</v>
      </c>
      <c r="R868" s="3">
        <f>'IECC Data-SI'!R868/Convert!$B$2*1000000</f>
        <v>0</v>
      </c>
      <c r="S868" s="3">
        <f>'IECC Data-SI'!S868/Convert!$B$2*1000000</f>
        <v>0</v>
      </c>
      <c r="T868" s="3">
        <f>'IECC Data-SI'!T868/Convert!$B$2*1000000</f>
        <v>0</v>
      </c>
      <c r="U868" s="3">
        <f>'IECC Data-SI'!U868/Convert!$B$2*1000000</f>
        <v>182625.3945407063</v>
      </c>
      <c r="V868" s="3">
        <f>'IECC Data-SI'!V868/Convert!$B$2*1000000</f>
        <v>61683.935419914713</v>
      </c>
      <c r="W868" s="3">
        <f>'IECC Data-SI'!W868/Convert!$B$2*1000000</f>
        <v>135073.41175003143</v>
      </c>
      <c r="X868" s="3">
        <f>'IECC Data-SI'!X868/Convert!$B$2*1000000</f>
        <v>257607.20356144162</v>
      </c>
      <c r="Y868" s="3">
        <f t="shared" si="27"/>
        <v>392680.61531147303</v>
      </c>
      <c r="Z868" s="3">
        <f>'IECC Data-SI'!Y868/Convert!$B$2*1000000</f>
        <v>545468.72824463609</v>
      </c>
      <c r="AA868" s="3">
        <f>'IECC Data-SI'!Z868/Convert!$B$2*1000000</f>
        <v>892492.99492093257</v>
      </c>
      <c r="AB868" s="3">
        <f>'IECC Data-SI'!AA868/Convert!$B$2*1000000</f>
        <v>1437961.7231655689</v>
      </c>
    </row>
    <row r="869" spans="1:28" x14ac:dyDescent="0.25">
      <c r="A869" s="93">
        <v>2006</v>
      </c>
      <c r="B869" s="93" t="s">
        <v>65</v>
      </c>
      <c r="C869" s="121" t="s">
        <v>4</v>
      </c>
      <c r="D869" s="3">
        <f>'IECC Data-SI'!D869*Convert!$B$1</f>
        <v>2500.8869462857801</v>
      </c>
      <c r="E869" s="3">
        <f>'IECC Data-SI'!E869/Convert!$B$2*1000000</f>
        <v>0</v>
      </c>
      <c r="F869" s="3">
        <f>'IECC Data-SI'!F869/Convert!$B$2*1000000</f>
        <v>487121.10893839842</v>
      </c>
      <c r="G869" s="3">
        <f>'IECC Data-SI'!G869/Convert!$B$2*1000000</f>
        <v>50983.080612126803</v>
      </c>
      <c r="H869" s="3">
        <f>'IECC Data-SI'!H869/Convert!$B$2*1000000</f>
        <v>60375.947852620891</v>
      </c>
      <c r="I869" s="3">
        <f>'IECC Data-SI'!I869/Convert!$B$2*1000000</f>
        <v>25941.753417994249</v>
      </c>
      <c r="J869" s="3">
        <f>'IECC Data-SI'!J869/Convert!$B$2*1000000</f>
        <v>262431.5924871848</v>
      </c>
      <c r="K869" s="3">
        <f>'IECC Data-SI'!K869/Convert!$B$2*1000000</f>
        <v>452260.39681878465</v>
      </c>
      <c r="L869" s="3">
        <f>'IECC Data-SI'!L869/Convert!$B$2*1000000</f>
        <v>0</v>
      </c>
      <c r="M869" s="3">
        <f>'IECC Data-SI'!M869/Convert!$B$2*1000000</f>
        <v>119775.64411516015</v>
      </c>
      <c r="N869" s="3">
        <f>'IECC Data-SI'!N869/Convert!$B$2*1000000</f>
        <v>0</v>
      </c>
      <c r="O869" s="3">
        <f>'IECC Data-SI'!O869/Convert!$B$2*1000000</f>
        <v>0</v>
      </c>
      <c r="P869" s="3">
        <f t="shared" si="26"/>
        <v>0</v>
      </c>
      <c r="Q869" s="3">
        <f>'IECC Data-SI'!Q869/Convert!$B$2*1000000</f>
        <v>0</v>
      </c>
      <c r="R869" s="3">
        <f>'IECC Data-SI'!R869/Convert!$B$2*1000000</f>
        <v>0</v>
      </c>
      <c r="S869" s="3">
        <f>'IECC Data-SI'!S869/Convert!$B$2*1000000</f>
        <v>0</v>
      </c>
      <c r="T869" s="3">
        <f>'IECC Data-SI'!T869/Convert!$B$2*1000000</f>
        <v>0</v>
      </c>
      <c r="U869" s="3">
        <f>'IECC Data-SI'!U869/Convert!$B$2*1000000</f>
        <v>191572.78775465829</v>
      </c>
      <c r="V869" s="3">
        <f>'IECC Data-SI'!V869/Convert!$B$2*1000000</f>
        <v>60717.16200061058</v>
      </c>
      <c r="W869" s="3">
        <f>'IECC Data-SI'!W869/Convert!$B$2*1000000</f>
        <v>170758.72472728696</v>
      </c>
      <c r="X869" s="3">
        <f>'IECC Data-SI'!X869/Convert!$B$2*1000000</f>
        <v>487121.10893839842</v>
      </c>
      <c r="Y869" s="3">
        <f t="shared" si="27"/>
        <v>657879.83366568538</v>
      </c>
      <c r="Z869" s="3">
        <f>'IECC Data-SI'!Y869/Convert!$B$2*1000000</f>
        <v>580225.18048569735</v>
      </c>
      <c r="AA869" s="3">
        <f>'IECC Data-SI'!Z869/Convert!$B$2*1000000</f>
        <v>1130954.2935118412</v>
      </c>
      <c r="AB869" s="3">
        <f>'IECC Data-SI'!AA869/Convert!$B$2*1000000</f>
        <v>1711179.4739975387</v>
      </c>
    </row>
    <row r="870" spans="1:28" x14ac:dyDescent="0.25">
      <c r="A870" s="93">
        <v>2006</v>
      </c>
      <c r="B870" s="93" t="s">
        <v>65</v>
      </c>
      <c r="C870" s="121" t="s">
        <v>5</v>
      </c>
      <c r="D870" s="3">
        <f>'IECC Data-SI'!D870*Convert!$B$1</f>
        <v>2500.8869462857801</v>
      </c>
      <c r="E870" s="3">
        <f>'IECC Data-SI'!E870/Convert!$B$2*1000000</f>
        <v>0</v>
      </c>
      <c r="F870" s="3">
        <f>'IECC Data-SI'!F870/Convert!$B$2*1000000</f>
        <v>310144.70418107702</v>
      </c>
      <c r="G870" s="3">
        <f>'IECC Data-SI'!G870/Convert!$B$2*1000000</f>
        <v>47134.943276465252</v>
      </c>
      <c r="H870" s="3">
        <f>'IECC Data-SI'!H870/Convert!$B$2*1000000</f>
        <v>60375.947852620891</v>
      </c>
      <c r="I870" s="3">
        <f>'IECC Data-SI'!I870/Convert!$B$2*1000000</f>
        <v>25941.753417994249</v>
      </c>
      <c r="J870" s="3">
        <f>'IECC Data-SI'!J870/Convert!$B$2*1000000</f>
        <v>262431.5924871848</v>
      </c>
      <c r="K870" s="3">
        <f>'IECC Data-SI'!K870/Convert!$B$2*1000000</f>
        <v>452260.39681878465</v>
      </c>
      <c r="L870" s="3">
        <f>'IECC Data-SI'!L870/Convert!$B$2*1000000</f>
        <v>0</v>
      </c>
      <c r="M870" s="3">
        <f>'IECC Data-SI'!M870/Convert!$B$2*1000000</f>
        <v>142570.6448350272</v>
      </c>
      <c r="N870" s="3">
        <f>'IECC Data-SI'!N870/Convert!$B$2*1000000</f>
        <v>0</v>
      </c>
      <c r="O870" s="3">
        <f>'IECC Data-SI'!O870/Convert!$B$2*1000000</f>
        <v>0</v>
      </c>
      <c r="P870" s="3">
        <f t="shared" si="26"/>
        <v>0</v>
      </c>
      <c r="Q870" s="3">
        <f>'IECC Data-SI'!Q870/Convert!$B$2*1000000</f>
        <v>0</v>
      </c>
      <c r="R870" s="3">
        <f>'IECC Data-SI'!R870/Convert!$B$2*1000000</f>
        <v>0</v>
      </c>
      <c r="S870" s="3">
        <f>'IECC Data-SI'!S870/Convert!$B$2*1000000</f>
        <v>0</v>
      </c>
      <c r="T870" s="3">
        <f>'IECC Data-SI'!T870/Convert!$B$2*1000000</f>
        <v>0</v>
      </c>
      <c r="U870" s="3">
        <f>'IECC Data-SI'!U870/Convert!$B$2*1000000</f>
        <v>187554.0433450019</v>
      </c>
      <c r="V870" s="3">
        <f>'IECC Data-SI'!V870/Convert!$B$2*1000000</f>
        <v>61181.592368707665</v>
      </c>
      <c r="W870" s="3">
        <f>'IECC Data-SI'!W870/Convert!$B$2*1000000</f>
        <v>189705.58811149243</v>
      </c>
      <c r="X870" s="3">
        <f>'IECC Data-SI'!X870/Convert!$B$2*1000000</f>
        <v>310144.70418107702</v>
      </c>
      <c r="Y870" s="3">
        <f t="shared" si="27"/>
        <v>499850.29229256941</v>
      </c>
      <c r="Z870" s="3">
        <f>'IECC Data-SI'!Y870/Convert!$B$2*1000000</f>
        <v>599626.99606722256</v>
      </c>
      <c r="AA870" s="3">
        <f>'IECC Data-SI'!Z870/Convert!$B$2*1000000</f>
        <v>949959.14434486348</v>
      </c>
      <c r="AB870" s="3">
        <f>'IECC Data-SI'!AA870/Convert!$B$2*1000000</f>
        <v>1549586.1404120864</v>
      </c>
    </row>
    <row r="871" spans="1:28" x14ac:dyDescent="0.25">
      <c r="A871" s="93">
        <v>2006</v>
      </c>
      <c r="B871" s="93" t="s">
        <v>65</v>
      </c>
      <c r="C871" s="121" t="s">
        <v>15</v>
      </c>
      <c r="D871" s="3">
        <f>'IECC Data-SI'!D871*Convert!$B$1</f>
        <v>2500.8869462857801</v>
      </c>
      <c r="E871" s="3">
        <f>'IECC Data-SI'!E871/Convert!$B$2*1000000</f>
        <v>0</v>
      </c>
      <c r="F871" s="3">
        <f>'IECC Data-SI'!F871/Convert!$B$2*1000000</f>
        <v>338891.9961492088</v>
      </c>
      <c r="G871" s="3">
        <f>'IECC Data-SI'!G871/Convert!$B$2*1000000</f>
        <v>5137.1685614003964</v>
      </c>
      <c r="H871" s="3">
        <f>'IECC Data-SI'!H871/Convert!$B$2*1000000</f>
        <v>60375.947852620891</v>
      </c>
      <c r="I871" s="3">
        <f>'IECC Data-SI'!I871/Convert!$B$2*1000000</f>
        <v>25903.840734884281</v>
      </c>
      <c r="J871" s="3">
        <f>'IECC Data-SI'!J871/Convert!$B$2*1000000</f>
        <v>262431.5924871848</v>
      </c>
      <c r="K871" s="3">
        <f>'IECC Data-SI'!K871/Convert!$B$2*1000000</f>
        <v>452260.39681878465</v>
      </c>
      <c r="L871" s="3">
        <f>'IECC Data-SI'!L871/Convert!$B$2*1000000</f>
        <v>0</v>
      </c>
      <c r="M871" s="3">
        <f>'IECC Data-SI'!M871/Convert!$B$2*1000000</f>
        <v>108060.62503418066</v>
      </c>
      <c r="N871" s="3">
        <f>'IECC Data-SI'!N871/Convert!$B$2*1000000</f>
        <v>0</v>
      </c>
      <c r="O871" s="3">
        <f>'IECC Data-SI'!O871/Convert!$B$2*1000000</f>
        <v>0</v>
      </c>
      <c r="P871" s="3">
        <f t="shared" si="26"/>
        <v>0</v>
      </c>
      <c r="Q871" s="3">
        <f>'IECC Data-SI'!Q871/Convert!$B$2*1000000</f>
        <v>0</v>
      </c>
      <c r="R871" s="3">
        <f>'IECC Data-SI'!R871/Convert!$B$2*1000000</f>
        <v>0</v>
      </c>
      <c r="S871" s="3">
        <f>'IECC Data-SI'!S871/Convert!$B$2*1000000</f>
        <v>0</v>
      </c>
      <c r="T871" s="3">
        <f>'IECC Data-SI'!T871/Convert!$B$2*1000000</f>
        <v>0</v>
      </c>
      <c r="U871" s="3">
        <f>'IECC Data-SI'!U871/Convert!$B$2*1000000</f>
        <v>190530.18896913424</v>
      </c>
      <c r="V871" s="3">
        <f>'IECC Data-SI'!V871/Convert!$B$2*1000000</f>
        <v>60935.159928492889</v>
      </c>
      <c r="W871" s="3">
        <f>'IECC Data-SI'!W871/Convert!$B$2*1000000</f>
        <v>113197.79359558105</v>
      </c>
      <c r="X871" s="3">
        <f>'IECC Data-SI'!X871/Convert!$B$2*1000000</f>
        <v>338891.9961492088</v>
      </c>
      <c r="Y871" s="3">
        <f t="shared" si="27"/>
        <v>452089.78974478983</v>
      </c>
      <c r="Z871" s="3">
        <f>'IECC Data-SI'!Y871/Convert!$B$2*1000000</f>
        <v>522844.3345987639</v>
      </c>
      <c r="AA871" s="3">
        <f>'IECC Data-SI'!Z871/Convert!$B$2*1000000</f>
        <v>981682.58193712763</v>
      </c>
      <c r="AB871" s="3">
        <f>'IECC Data-SI'!AA871/Convert!$B$2*1000000</f>
        <v>1504526.9165358916</v>
      </c>
    </row>
    <row r="872" spans="1:28" x14ac:dyDescent="0.25">
      <c r="A872" s="93">
        <v>2006</v>
      </c>
      <c r="B872" s="93" t="s">
        <v>65</v>
      </c>
      <c r="C872" s="121" t="s">
        <v>16</v>
      </c>
      <c r="D872" s="3">
        <f>'IECC Data-SI'!D872*Convert!$B$1</f>
        <v>2500.8869462857801</v>
      </c>
      <c r="E872" s="3">
        <f>'IECC Data-SI'!E872/Convert!$B$2*1000000</f>
        <v>0</v>
      </c>
      <c r="F872" s="3">
        <f>'IECC Data-SI'!F872/Convert!$B$2*1000000</f>
        <v>678826.59108394163</v>
      </c>
      <c r="G872" s="3">
        <f>'IECC Data-SI'!G872/Convert!$B$2*1000000</f>
        <v>55361.995511327877</v>
      </c>
      <c r="H872" s="3">
        <f>'IECC Data-SI'!H872/Convert!$B$2*1000000</f>
        <v>60375.947852620891</v>
      </c>
      <c r="I872" s="3">
        <f>'IECC Data-SI'!I872/Convert!$B$2*1000000</f>
        <v>25922.797076439267</v>
      </c>
      <c r="J872" s="3">
        <f>'IECC Data-SI'!J872/Convert!$B$2*1000000</f>
        <v>262431.5924871848</v>
      </c>
      <c r="K872" s="3">
        <f>'IECC Data-SI'!K872/Convert!$B$2*1000000</f>
        <v>452260.39681878465</v>
      </c>
      <c r="L872" s="3">
        <f>'IECC Data-SI'!L872/Convert!$B$2*1000000</f>
        <v>0</v>
      </c>
      <c r="M872" s="3">
        <f>'IECC Data-SI'!M872/Convert!$B$2*1000000</f>
        <v>123680.65047548665</v>
      </c>
      <c r="N872" s="3">
        <f>'IECC Data-SI'!N872/Convert!$B$2*1000000</f>
        <v>0</v>
      </c>
      <c r="O872" s="3">
        <f>'IECC Data-SI'!O872/Convert!$B$2*1000000</f>
        <v>0</v>
      </c>
      <c r="P872" s="3">
        <f t="shared" si="26"/>
        <v>0</v>
      </c>
      <c r="Q872" s="3">
        <f>'IECC Data-SI'!Q872/Convert!$B$2*1000000</f>
        <v>0</v>
      </c>
      <c r="R872" s="3">
        <f>'IECC Data-SI'!R872/Convert!$B$2*1000000</f>
        <v>0</v>
      </c>
      <c r="S872" s="3">
        <f>'IECC Data-SI'!S872/Convert!$B$2*1000000</f>
        <v>0</v>
      </c>
      <c r="T872" s="3">
        <f>'IECC Data-SI'!T872/Convert!$B$2*1000000</f>
        <v>0</v>
      </c>
      <c r="U872" s="3">
        <f>'IECC Data-SI'!U872/Convert!$B$2*1000000</f>
        <v>201723.90865735171</v>
      </c>
      <c r="V872" s="3">
        <f>'IECC Data-SI'!V872/Convert!$B$2*1000000</f>
        <v>60309.600657178446</v>
      </c>
      <c r="W872" s="3">
        <f>'IECC Data-SI'!W872/Convert!$B$2*1000000</f>
        <v>179042.64598681452</v>
      </c>
      <c r="X872" s="3">
        <f>'IECC Data-SI'!X872/Convert!$B$2*1000000</f>
        <v>678826.59108394163</v>
      </c>
      <c r="Y872" s="3">
        <f t="shared" si="27"/>
        <v>857869.23707075615</v>
      </c>
      <c r="Z872" s="3">
        <f>'IECC Data-SI'!Y872/Convert!$B$2*1000000</f>
        <v>588082.58406023798</v>
      </c>
      <c r="AA872" s="3">
        <f>'IECC Data-SI'!Z872/Convert!$B$2*1000000</f>
        <v>1332810.896560078</v>
      </c>
      <c r="AB872" s="3">
        <f>'IECC Data-SI'!AA872/Convert!$B$2*1000000</f>
        <v>1920893.480620316</v>
      </c>
    </row>
    <row r="873" spans="1:28" x14ac:dyDescent="0.25">
      <c r="A873" s="93">
        <v>2006</v>
      </c>
      <c r="B873" s="93" t="s">
        <v>65</v>
      </c>
      <c r="C873" s="121" t="s">
        <v>9</v>
      </c>
      <c r="D873" s="3">
        <f>'IECC Data-SI'!D873*Convert!$B$1</f>
        <v>2500.8869462857801</v>
      </c>
      <c r="E873" s="3">
        <f>'IECC Data-SI'!E873/Convert!$B$2*1000000</f>
        <v>0</v>
      </c>
      <c r="F873" s="3">
        <f>'IECC Data-SI'!F873/Convert!$B$2*1000000</f>
        <v>497442.83691508666</v>
      </c>
      <c r="G873" s="3">
        <f>'IECC Data-SI'!G873/Convert!$B$2*1000000</f>
        <v>29467.632947221085</v>
      </c>
      <c r="H873" s="3">
        <f>'IECC Data-SI'!H873/Convert!$B$2*1000000</f>
        <v>60375.947852620891</v>
      </c>
      <c r="I873" s="3">
        <f>'IECC Data-SI'!I873/Convert!$B$2*1000000</f>
        <v>25903.840734884281</v>
      </c>
      <c r="J873" s="3">
        <f>'IECC Data-SI'!J873/Convert!$B$2*1000000</f>
        <v>262431.5924871848</v>
      </c>
      <c r="K873" s="3">
        <f>'IECC Data-SI'!K873/Convert!$B$2*1000000</f>
        <v>452260.39681878465</v>
      </c>
      <c r="L873" s="3">
        <f>'IECC Data-SI'!L873/Convert!$B$2*1000000</f>
        <v>0</v>
      </c>
      <c r="M873" s="3">
        <f>'IECC Data-SI'!M873/Convert!$B$2*1000000</f>
        <v>135831.66541223077</v>
      </c>
      <c r="N873" s="3">
        <f>'IECC Data-SI'!N873/Convert!$B$2*1000000</f>
        <v>0</v>
      </c>
      <c r="O873" s="3">
        <f>'IECC Data-SI'!O873/Convert!$B$2*1000000</f>
        <v>0</v>
      </c>
      <c r="P873" s="3">
        <f t="shared" si="26"/>
        <v>0</v>
      </c>
      <c r="Q873" s="3">
        <f>'IECC Data-SI'!Q873/Convert!$B$2*1000000</f>
        <v>0</v>
      </c>
      <c r="R873" s="3">
        <f>'IECC Data-SI'!R873/Convert!$B$2*1000000</f>
        <v>0</v>
      </c>
      <c r="S873" s="3">
        <f>'IECC Data-SI'!S873/Convert!$B$2*1000000</f>
        <v>0</v>
      </c>
      <c r="T873" s="3">
        <f>'IECC Data-SI'!T873/Convert!$B$2*1000000</f>
        <v>0</v>
      </c>
      <c r="U873" s="3">
        <f>'IECC Data-SI'!U873/Convert!$B$2*1000000</f>
        <v>199088.97718120908</v>
      </c>
      <c r="V873" s="3">
        <f>'IECC Data-SI'!V873/Convert!$B$2*1000000</f>
        <v>60243.253461736007</v>
      </c>
      <c r="W873" s="3">
        <f>'IECC Data-SI'!W873/Convert!$B$2*1000000</f>
        <v>165299.29835945184</v>
      </c>
      <c r="X873" s="3">
        <f>'IECC Data-SI'!X873/Convert!$B$2*1000000</f>
        <v>497442.83691508666</v>
      </c>
      <c r="Y873" s="3">
        <f t="shared" si="27"/>
        <v>662742.13527453854</v>
      </c>
      <c r="Z873" s="3">
        <f>'IECC Data-SI'!Y873/Convert!$B$2*1000000</f>
        <v>574253.93289587775</v>
      </c>
      <c r="AA873" s="3">
        <f>'IECC Data-SI'!Z873/Convert!$B$2*1000000</f>
        <v>1148782.7327443028</v>
      </c>
      <c r="AB873" s="3">
        <f>'IECC Data-SI'!AA873/Convert!$B$2*1000000</f>
        <v>1723036.6656401807</v>
      </c>
    </row>
    <row r="874" spans="1:28" x14ac:dyDescent="0.25">
      <c r="A874" s="93">
        <v>2006</v>
      </c>
      <c r="B874" s="93" t="s">
        <v>65</v>
      </c>
      <c r="C874" s="121" t="s">
        <v>12</v>
      </c>
      <c r="D874" s="3">
        <f>'IECC Data-SI'!D874*Convert!$B$1</f>
        <v>2500.8869462857801</v>
      </c>
      <c r="E874" s="3">
        <f>'IECC Data-SI'!E874/Convert!$B$2*1000000</f>
        <v>0</v>
      </c>
      <c r="F874" s="3">
        <f>'IECC Data-SI'!F874/Convert!$B$2*1000000</f>
        <v>864248.04600400792</v>
      </c>
      <c r="G874" s="3">
        <f>'IECC Data-SI'!G874/Convert!$B$2*1000000</f>
        <v>40775.09068476846</v>
      </c>
      <c r="H874" s="3">
        <f>'IECC Data-SI'!H874/Convert!$B$2*1000000</f>
        <v>60375.947852620891</v>
      </c>
      <c r="I874" s="3">
        <f>'IECC Data-SI'!I874/Convert!$B$2*1000000</f>
        <v>25894.362564106792</v>
      </c>
      <c r="J874" s="3">
        <f>'IECC Data-SI'!J874/Convert!$B$2*1000000</f>
        <v>262431.5924871848</v>
      </c>
      <c r="K874" s="3">
        <f>'IECC Data-SI'!K874/Convert!$B$2*1000000</f>
        <v>452260.39681878465</v>
      </c>
      <c r="L874" s="3">
        <f>'IECC Data-SI'!L874/Convert!$B$2*1000000</f>
        <v>0</v>
      </c>
      <c r="M874" s="3">
        <f>'IECC Data-SI'!M874/Convert!$B$2*1000000</f>
        <v>119775.64411516015</v>
      </c>
      <c r="N874" s="3">
        <f>'IECC Data-SI'!N874/Convert!$B$2*1000000</f>
        <v>0</v>
      </c>
      <c r="O874" s="3">
        <f>'IECC Data-SI'!O874/Convert!$B$2*1000000</f>
        <v>0</v>
      </c>
      <c r="P874" s="3">
        <f t="shared" si="26"/>
        <v>0</v>
      </c>
      <c r="Q874" s="3">
        <f>'IECC Data-SI'!Q874/Convert!$B$2*1000000</f>
        <v>0</v>
      </c>
      <c r="R874" s="3">
        <f>'IECC Data-SI'!R874/Convert!$B$2*1000000</f>
        <v>0</v>
      </c>
      <c r="S874" s="3">
        <f>'IECC Data-SI'!S874/Convert!$B$2*1000000</f>
        <v>0</v>
      </c>
      <c r="T874" s="3">
        <f>'IECC Data-SI'!T874/Convert!$B$2*1000000</f>
        <v>0</v>
      </c>
      <c r="U874" s="3">
        <f>'IECC Data-SI'!U874/Convert!$B$2*1000000</f>
        <v>213818.05456943088</v>
      </c>
      <c r="V874" s="3">
        <f>'IECC Data-SI'!V874/Convert!$B$2*1000000</f>
        <v>59712.475898196484</v>
      </c>
      <c r="W874" s="3">
        <f>'IECC Data-SI'!W874/Convert!$B$2*1000000</f>
        <v>160550.73479992861</v>
      </c>
      <c r="X874" s="3">
        <f>'IECC Data-SI'!X874/Convert!$B$2*1000000</f>
        <v>864248.04600400792</v>
      </c>
      <c r="Y874" s="3">
        <f t="shared" si="27"/>
        <v>1024798.7808039365</v>
      </c>
      <c r="Z874" s="3">
        <f>'IECC Data-SI'!Y874/Convert!$B$2*1000000</f>
        <v>568965.11360203754</v>
      </c>
      <c r="AA874" s="3">
        <f>'IECC Data-SI'!Z874/Convert!$B$2*1000000</f>
        <v>1530326.4973922232</v>
      </c>
      <c r="AB874" s="3">
        <f>'IECC Data-SI'!AA874/Convert!$B$2*1000000</f>
        <v>2099291.6109942608</v>
      </c>
    </row>
    <row r="875" spans="1:28" x14ac:dyDescent="0.25">
      <c r="A875" s="93">
        <v>2006</v>
      </c>
      <c r="B875" s="93" t="s">
        <v>65</v>
      </c>
      <c r="C875" s="121" t="s">
        <v>8</v>
      </c>
      <c r="D875" s="3">
        <f>'IECC Data-SI'!D875*Convert!$B$1</f>
        <v>2500.8869462857801</v>
      </c>
      <c r="E875" s="3">
        <f>'IECC Data-SI'!E875/Convert!$B$2*1000000</f>
        <v>0</v>
      </c>
      <c r="F875" s="3">
        <f>'IECC Data-SI'!F875/Convert!$B$2*1000000</f>
        <v>1180619.9083858968</v>
      </c>
      <c r="G875" s="3">
        <f>'IECC Data-SI'!G875/Convert!$B$2*1000000</f>
        <v>14861.771779106679</v>
      </c>
      <c r="H875" s="3">
        <f>'IECC Data-SI'!H875/Convert!$B$2*1000000</f>
        <v>60375.947852620891</v>
      </c>
      <c r="I875" s="3">
        <f>'IECC Data-SI'!I875/Convert!$B$2*1000000</f>
        <v>25752.190002444422</v>
      </c>
      <c r="J875" s="3">
        <f>'IECC Data-SI'!J875/Convert!$B$2*1000000</f>
        <v>262431.5924871848</v>
      </c>
      <c r="K875" s="3">
        <f>'IECC Data-SI'!K875/Convert!$B$2*1000000</f>
        <v>452260.39681878465</v>
      </c>
      <c r="L875" s="3">
        <f>'IECC Data-SI'!L875/Convert!$B$2*1000000</f>
        <v>0</v>
      </c>
      <c r="M875" s="3">
        <f>'IECC Data-SI'!M875/Convert!$B$2*1000000</f>
        <v>112467.97444571419</v>
      </c>
      <c r="N875" s="3">
        <f>'IECC Data-SI'!N875/Convert!$B$2*1000000</f>
        <v>0</v>
      </c>
      <c r="O875" s="3">
        <f>'IECC Data-SI'!O875/Convert!$B$2*1000000</f>
        <v>0</v>
      </c>
      <c r="P875" s="3">
        <f t="shared" si="26"/>
        <v>0</v>
      </c>
      <c r="Q875" s="3">
        <f>'IECC Data-SI'!Q875/Convert!$B$2*1000000</f>
        <v>0</v>
      </c>
      <c r="R875" s="3">
        <f>'IECC Data-SI'!R875/Convert!$B$2*1000000</f>
        <v>0</v>
      </c>
      <c r="S875" s="3">
        <f>'IECC Data-SI'!S875/Convert!$B$2*1000000</f>
        <v>0</v>
      </c>
      <c r="T875" s="3">
        <f>'IECC Data-SI'!T875/Convert!$B$2*1000000</f>
        <v>0</v>
      </c>
      <c r="U875" s="3">
        <f>'IECC Data-SI'!U875/Convert!$B$2*1000000</f>
        <v>230082.59562360629</v>
      </c>
      <c r="V875" s="3">
        <f>'IECC Data-SI'!V875/Convert!$B$2*1000000</f>
        <v>58906.831382109696</v>
      </c>
      <c r="W875" s="3">
        <f>'IECC Data-SI'!W875/Convert!$B$2*1000000</f>
        <v>127329.74622482088</v>
      </c>
      <c r="X875" s="3">
        <f>'IECC Data-SI'!X875/Convert!$B$2*1000000</f>
        <v>1180619.9083858968</v>
      </c>
      <c r="Y875" s="3">
        <f t="shared" si="27"/>
        <v>1307949.6546107177</v>
      </c>
      <c r="Z875" s="3">
        <f>'IECC Data-SI'!Y875/Convert!$B$2*1000000</f>
        <v>534805.78611995827</v>
      </c>
      <c r="AA875" s="3">
        <f>'IECC Data-SI'!Z875/Convert!$B$2*1000000</f>
        <v>1862953.4226575103</v>
      </c>
      <c r="AB875" s="3">
        <f>'IECC Data-SI'!AA875/Convert!$B$2*1000000</f>
        <v>2397759.2087774682</v>
      </c>
    </row>
    <row r="876" spans="1:28" x14ac:dyDescent="0.25">
      <c r="A876" s="93">
        <v>2009</v>
      </c>
      <c r="B876" s="93" t="s">
        <v>65</v>
      </c>
      <c r="C876" s="121" t="s">
        <v>10</v>
      </c>
      <c r="D876" s="3">
        <f>'IECC Data-SI'!D876*Convert!$B$1</f>
        <v>2500.8869462857801</v>
      </c>
      <c r="E876" s="3">
        <f>'IECC Data-SI'!E876/Convert!$B$2*1000000</f>
        <v>0</v>
      </c>
      <c r="F876" s="3">
        <f>'IECC Data-SI'!F876/Convert!$B$2*1000000</f>
        <v>0</v>
      </c>
      <c r="G876" s="3">
        <f>'IECC Data-SI'!G876/Convert!$B$2*1000000</f>
        <v>443512.04519116</v>
      </c>
      <c r="H876" s="3">
        <f>'IECC Data-SI'!H876/Convert!$B$2*1000000</f>
        <v>60375.947852620891</v>
      </c>
      <c r="I876" s="3">
        <f>'IECC Data-SI'!I876/Convert!$B$2*1000000</f>
        <v>17259.748985812032</v>
      </c>
      <c r="J876" s="3">
        <f>'IECC Data-SI'!J876/Convert!$B$2*1000000</f>
        <v>262431.5924871848</v>
      </c>
      <c r="K876" s="3">
        <f>'IECC Data-SI'!K876/Convert!$B$2*1000000</f>
        <v>452260.39681878465</v>
      </c>
      <c r="L876" s="3">
        <f>'IECC Data-SI'!L876/Convert!$B$2*1000000</f>
        <v>0</v>
      </c>
      <c r="M876" s="3">
        <f>'IECC Data-SI'!M876/Convert!$B$2*1000000</f>
        <v>141698.65312349799</v>
      </c>
      <c r="N876" s="3">
        <f>'IECC Data-SI'!N876/Convert!$B$2*1000000</f>
        <v>0</v>
      </c>
      <c r="O876" s="3">
        <f>'IECC Data-SI'!O876/Convert!$B$2*1000000</f>
        <v>0</v>
      </c>
      <c r="P876" s="3">
        <f t="shared" si="26"/>
        <v>0</v>
      </c>
      <c r="Q876" s="3">
        <f>'IECC Data-SI'!Q876/Convert!$B$2*1000000</f>
        <v>0</v>
      </c>
      <c r="R876" s="3">
        <f>'IECC Data-SI'!R876/Convert!$B$2*1000000</f>
        <v>0</v>
      </c>
      <c r="S876" s="3">
        <f>'IECC Data-SI'!S876/Convert!$B$2*1000000</f>
        <v>0</v>
      </c>
      <c r="T876" s="3">
        <f>'IECC Data-SI'!T876/Convert!$B$2*1000000</f>
        <v>0</v>
      </c>
      <c r="U876" s="3">
        <f>'IECC Data-SI'!U876/Convert!$B$2*1000000</f>
        <v>117927.40081354931</v>
      </c>
      <c r="V876" s="3">
        <f>'IECC Data-SI'!V876/Convert!$B$2*1000000</f>
        <v>66925.363859867517</v>
      </c>
      <c r="W876" s="3">
        <f>'IECC Data-SI'!W876/Convert!$B$2*1000000</f>
        <v>585210.69831465802</v>
      </c>
      <c r="X876" s="3">
        <f>'IECC Data-SI'!X876/Convert!$B$2*1000000</f>
        <v>0</v>
      </c>
      <c r="Y876" s="3">
        <f t="shared" si="27"/>
        <v>585210.69831465802</v>
      </c>
      <c r="Z876" s="3">
        <f>'IECC Data-SI'!Y876/Convert!$B$2*1000000</f>
        <v>992203.35150014318</v>
      </c>
      <c r="AA876" s="3">
        <f>'IECC Data-SI'!Z876/Convert!$B$2*1000000</f>
        <v>570187.79763233394</v>
      </c>
      <c r="AB876" s="3">
        <f>'IECC Data-SI'!AA876/Convert!$B$2*1000000</f>
        <v>1562391.1491324771</v>
      </c>
    </row>
    <row r="877" spans="1:28" x14ac:dyDescent="0.25">
      <c r="A877" s="93">
        <v>2009</v>
      </c>
      <c r="B877" s="93" t="s">
        <v>65</v>
      </c>
      <c r="C877" s="121" t="s">
        <v>6</v>
      </c>
      <c r="D877" s="3">
        <f>'IECC Data-SI'!D877*Convert!$B$1</f>
        <v>2500.8869462857801</v>
      </c>
      <c r="E877" s="3">
        <f>'IECC Data-SI'!E877/Convert!$B$2*1000000</f>
        <v>0</v>
      </c>
      <c r="F877" s="3">
        <f>'IECC Data-SI'!F877/Convert!$B$2*1000000</f>
        <v>0</v>
      </c>
      <c r="G877" s="3">
        <f>'IECC Data-SI'!G877/Convert!$B$2*1000000</f>
        <v>395874.75886348775</v>
      </c>
      <c r="H877" s="3">
        <f>'IECC Data-SI'!H877/Convert!$B$2*1000000</f>
        <v>60375.947852620891</v>
      </c>
      <c r="I877" s="3">
        <f>'IECC Data-SI'!I877/Convert!$B$2*1000000</f>
        <v>17259.748985812032</v>
      </c>
      <c r="J877" s="3">
        <f>'IECC Data-SI'!J877/Convert!$B$2*1000000</f>
        <v>262431.5924871848</v>
      </c>
      <c r="K877" s="3">
        <f>'IECC Data-SI'!K877/Convert!$B$2*1000000</f>
        <v>452260.39681878465</v>
      </c>
      <c r="L877" s="3">
        <f>'IECC Data-SI'!L877/Convert!$B$2*1000000</f>
        <v>0</v>
      </c>
      <c r="M877" s="3">
        <f>'IECC Data-SI'!M877/Convert!$B$2*1000000</f>
        <v>164541.04469725254</v>
      </c>
      <c r="N877" s="3">
        <f>'IECC Data-SI'!N877/Convert!$B$2*1000000</f>
        <v>0</v>
      </c>
      <c r="O877" s="3">
        <f>'IECC Data-SI'!O877/Convert!$B$2*1000000</f>
        <v>0</v>
      </c>
      <c r="P877" s="3">
        <f t="shared" si="26"/>
        <v>0</v>
      </c>
      <c r="Q877" s="3">
        <f>'IECC Data-SI'!Q877/Convert!$B$2*1000000</f>
        <v>0</v>
      </c>
      <c r="R877" s="3">
        <f>'IECC Data-SI'!R877/Convert!$B$2*1000000</f>
        <v>0</v>
      </c>
      <c r="S877" s="3">
        <f>'IECC Data-SI'!S877/Convert!$B$2*1000000</f>
        <v>0</v>
      </c>
      <c r="T877" s="3">
        <f>'IECC Data-SI'!T877/Convert!$B$2*1000000</f>
        <v>0</v>
      </c>
      <c r="U877" s="3">
        <f>'IECC Data-SI'!U877/Convert!$B$2*1000000</f>
        <v>117481.92678700721</v>
      </c>
      <c r="V877" s="3">
        <f>'IECC Data-SI'!V877/Convert!$B$2*1000000</f>
        <v>66186.066539223175</v>
      </c>
      <c r="W877" s="3">
        <f>'IECC Data-SI'!W877/Convert!$B$2*1000000</f>
        <v>560415.8035607402</v>
      </c>
      <c r="X877" s="3">
        <f>'IECC Data-SI'!X877/Convert!$B$2*1000000</f>
        <v>0</v>
      </c>
      <c r="Y877" s="3">
        <f t="shared" si="27"/>
        <v>560415.8035607402</v>
      </c>
      <c r="Z877" s="3">
        <f>'IECC Data-SI'!Y877/Convert!$B$2*1000000</f>
        <v>966678.63759635855</v>
      </c>
      <c r="AA877" s="3">
        <f>'IECC Data-SI'!Z877/Convert!$B$2*1000000</f>
        <v>569742.3236057919</v>
      </c>
      <c r="AB877" s="3">
        <f>'IECC Data-SI'!AA877/Convert!$B$2*1000000</f>
        <v>1536420.9612021504</v>
      </c>
    </row>
    <row r="878" spans="1:28" x14ac:dyDescent="0.25">
      <c r="A878" s="93">
        <v>2009</v>
      </c>
      <c r="B878" s="93" t="s">
        <v>65</v>
      </c>
      <c r="C878" s="121" t="s">
        <v>11</v>
      </c>
      <c r="D878" s="3">
        <f>'IECC Data-SI'!D878*Convert!$B$1</f>
        <v>2500.8869462857801</v>
      </c>
      <c r="E878" s="3">
        <f>'IECC Data-SI'!E878/Convert!$B$2*1000000</f>
        <v>0</v>
      </c>
      <c r="F878" s="3">
        <f>'IECC Data-SI'!F878/Convert!$B$2*1000000</f>
        <v>0</v>
      </c>
      <c r="G878" s="3">
        <f>'IECC Data-SI'!G878/Convert!$B$2*1000000</f>
        <v>293112.4312939248</v>
      </c>
      <c r="H878" s="3">
        <f>'IECC Data-SI'!H878/Convert!$B$2*1000000</f>
        <v>60375.947852620891</v>
      </c>
      <c r="I878" s="3">
        <f>'IECC Data-SI'!I878/Convert!$B$2*1000000</f>
        <v>17259.748985812032</v>
      </c>
      <c r="J878" s="3">
        <f>'IECC Data-SI'!J878/Convert!$B$2*1000000</f>
        <v>262431.5924871848</v>
      </c>
      <c r="K878" s="3">
        <f>'IECC Data-SI'!K878/Convert!$B$2*1000000</f>
        <v>452260.39681878465</v>
      </c>
      <c r="L878" s="3">
        <f>'IECC Data-SI'!L878/Convert!$B$2*1000000</f>
        <v>0</v>
      </c>
      <c r="M878" s="3">
        <f>'IECC Data-SI'!M878/Convert!$B$2*1000000</f>
        <v>130457.54258139305</v>
      </c>
      <c r="N878" s="3">
        <f>'IECC Data-SI'!N878/Convert!$B$2*1000000</f>
        <v>0</v>
      </c>
      <c r="O878" s="3">
        <f>'IECC Data-SI'!O878/Convert!$B$2*1000000</f>
        <v>0</v>
      </c>
      <c r="P878" s="3">
        <f t="shared" si="26"/>
        <v>0</v>
      </c>
      <c r="Q878" s="3">
        <f>'IECC Data-SI'!Q878/Convert!$B$2*1000000</f>
        <v>0</v>
      </c>
      <c r="R878" s="3">
        <f>'IECC Data-SI'!R878/Convert!$B$2*1000000</f>
        <v>0</v>
      </c>
      <c r="S878" s="3">
        <f>'IECC Data-SI'!S878/Convert!$B$2*1000000</f>
        <v>0</v>
      </c>
      <c r="T878" s="3">
        <f>'IECC Data-SI'!T878/Convert!$B$2*1000000</f>
        <v>0</v>
      </c>
      <c r="U878" s="3">
        <f>'IECC Data-SI'!U878/Convert!$B$2*1000000</f>
        <v>128694.60281677966</v>
      </c>
      <c r="V878" s="3">
        <f>'IECC Data-SI'!V878/Convert!$B$2*1000000</f>
        <v>65370.943852358905</v>
      </c>
      <c r="W878" s="3">
        <f>'IECC Data-SI'!W878/Convert!$B$2*1000000</f>
        <v>423569.97387531784</v>
      </c>
      <c r="X878" s="3">
        <f>'IECC Data-SI'!X878/Convert!$B$2*1000000</f>
        <v>0</v>
      </c>
      <c r="Y878" s="3">
        <f t="shared" si="27"/>
        <v>423569.97387531784</v>
      </c>
      <c r="Z878" s="3">
        <f>'IECC Data-SI'!Y878/Convert!$B$2*1000000</f>
        <v>829017.68522407196</v>
      </c>
      <c r="AA878" s="3">
        <f>'IECC Data-SI'!Z878/Convert!$B$2*1000000</f>
        <v>580954.99963556428</v>
      </c>
      <c r="AB878" s="3">
        <f>'IECC Data-SI'!AA878/Convert!$B$2*1000000</f>
        <v>1409972.684859636</v>
      </c>
    </row>
    <row r="879" spans="1:28" x14ac:dyDescent="0.25">
      <c r="A879" s="93">
        <v>2009</v>
      </c>
      <c r="B879" s="93" t="s">
        <v>65</v>
      </c>
      <c r="C879" s="121" t="s">
        <v>13</v>
      </c>
      <c r="D879" s="3">
        <f>'IECC Data-SI'!D879*Convert!$B$1</f>
        <v>2500.8869462857801</v>
      </c>
      <c r="E879" s="3">
        <f>'IECC Data-SI'!E879/Convert!$B$2*1000000</f>
        <v>0</v>
      </c>
      <c r="F879" s="3">
        <f>'IECC Data-SI'!F879/Convert!$B$2*1000000</f>
        <v>4198.8296544287359</v>
      </c>
      <c r="G879" s="3">
        <f>'IECC Data-SI'!G879/Convert!$B$2*1000000</f>
        <v>316741.51104221109</v>
      </c>
      <c r="H879" s="3">
        <f>'IECC Data-SI'!H879/Convert!$B$2*1000000</f>
        <v>60375.947852620891</v>
      </c>
      <c r="I879" s="3">
        <f>'IECC Data-SI'!I879/Convert!$B$2*1000000</f>
        <v>17240.79264425705</v>
      </c>
      <c r="J879" s="3">
        <f>'IECC Data-SI'!J879/Convert!$B$2*1000000</f>
        <v>262431.5924871848</v>
      </c>
      <c r="K879" s="3">
        <f>'IECC Data-SI'!K879/Convert!$B$2*1000000</f>
        <v>452260.39681878465</v>
      </c>
      <c r="L879" s="3">
        <f>'IECC Data-SI'!L879/Convert!$B$2*1000000</f>
        <v>0</v>
      </c>
      <c r="M879" s="3">
        <f>'IECC Data-SI'!M879/Convert!$B$2*1000000</f>
        <v>160560.21297070611</v>
      </c>
      <c r="N879" s="3">
        <f>'IECC Data-SI'!N879/Convert!$B$2*1000000</f>
        <v>0</v>
      </c>
      <c r="O879" s="3">
        <f>'IECC Data-SI'!O879/Convert!$B$2*1000000</f>
        <v>0</v>
      </c>
      <c r="P879" s="3">
        <f t="shared" si="26"/>
        <v>0</v>
      </c>
      <c r="Q879" s="3">
        <f>'IECC Data-SI'!Q879/Convert!$B$2*1000000</f>
        <v>0</v>
      </c>
      <c r="R879" s="3">
        <f>'IECC Data-SI'!R879/Convert!$B$2*1000000</f>
        <v>0</v>
      </c>
      <c r="S879" s="3">
        <f>'IECC Data-SI'!S879/Convert!$B$2*1000000</f>
        <v>0</v>
      </c>
      <c r="T879" s="3">
        <f>'IECC Data-SI'!T879/Convert!$B$2*1000000</f>
        <v>0</v>
      </c>
      <c r="U879" s="3">
        <f>'IECC Data-SI'!U879/Convert!$B$2*1000000</f>
        <v>128988.4261108819</v>
      </c>
      <c r="V879" s="3">
        <f>'IECC Data-SI'!V879/Convert!$B$2*1000000</f>
        <v>65162.424095254093</v>
      </c>
      <c r="W879" s="3">
        <f>'IECC Data-SI'!W879/Convert!$B$2*1000000</f>
        <v>477301.72401291726</v>
      </c>
      <c r="X879" s="3">
        <f>'IECC Data-SI'!X879/Convert!$B$2*1000000</f>
        <v>4198.8296544287359</v>
      </c>
      <c r="Y879" s="3">
        <f t="shared" si="27"/>
        <v>481500.55366734602</v>
      </c>
      <c r="Z879" s="3">
        <f>'IECC Data-SI'!Y879/Convert!$B$2*1000000</f>
        <v>882503.00292145659</v>
      </c>
      <c r="AA879" s="3">
        <f>'IECC Data-SI'!Z879/Convert!$B$2*1000000</f>
        <v>585447.65258409525</v>
      </c>
      <c r="AB879" s="3">
        <f>'IECC Data-SI'!AA879/Convert!$B$2*1000000</f>
        <v>1467950.6555055517</v>
      </c>
    </row>
    <row r="880" spans="1:28" x14ac:dyDescent="0.25">
      <c r="A880" s="93">
        <v>2009</v>
      </c>
      <c r="B880" s="93" t="s">
        <v>65</v>
      </c>
      <c r="C880" s="121" t="s">
        <v>19</v>
      </c>
      <c r="D880" s="3">
        <f>'IECC Data-SI'!D880*Convert!$B$1</f>
        <v>2500.8869462857801</v>
      </c>
      <c r="E880" s="3">
        <f>'IECC Data-SI'!E880/Convert!$B$2*1000000</f>
        <v>0</v>
      </c>
      <c r="F880" s="3">
        <f>'IECC Data-SI'!F880/Convert!$B$2*1000000</f>
        <v>19250.164849085246</v>
      </c>
      <c r="G880" s="3">
        <f>'IECC Data-SI'!G880/Convert!$B$2*1000000</f>
        <v>245892.18448046214</v>
      </c>
      <c r="H880" s="3">
        <f>'IECC Data-SI'!H880/Convert!$B$2*1000000</f>
        <v>60375.947852620891</v>
      </c>
      <c r="I880" s="3">
        <f>'IECC Data-SI'!I880/Convert!$B$2*1000000</f>
        <v>17231.314473479557</v>
      </c>
      <c r="J880" s="3">
        <f>'IECC Data-SI'!J880/Convert!$B$2*1000000</f>
        <v>262431.5924871848</v>
      </c>
      <c r="K880" s="3">
        <f>'IECC Data-SI'!K880/Convert!$B$2*1000000</f>
        <v>452260.39681878465</v>
      </c>
      <c r="L880" s="3">
        <f>'IECC Data-SI'!L880/Convert!$B$2*1000000</f>
        <v>0</v>
      </c>
      <c r="M880" s="3">
        <f>'IECC Data-SI'!M880/Convert!$B$2*1000000</f>
        <v>134646.89406504433</v>
      </c>
      <c r="N880" s="3">
        <f>'IECC Data-SI'!N880/Convert!$B$2*1000000</f>
        <v>0</v>
      </c>
      <c r="O880" s="3">
        <f>'IECC Data-SI'!O880/Convert!$B$2*1000000</f>
        <v>0</v>
      </c>
      <c r="P880" s="3">
        <f t="shared" si="26"/>
        <v>0</v>
      </c>
      <c r="Q880" s="3">
        <f>'IECC Data-SI'!Q880/Convert!$B$2*1000000</f>
        <v>0</v>
      </c>
      <c r="R880" s="3">
        <f>'IECC Data-SI'!R880/Convert!$B$2*1000000</f>
        <v>0</v>
      </c>
      <c r="S880" s="3">
        <f>'IECC Data-SI'!S880/Convert!$B$2*1000000</f>
        <v>0</v>
      </c>
      <c r="T880" s="3">
        <f>'IECC Data-SI'!T880/Convert!$B$2*1000000</f>
        <v>0</v>
      </c>
      <c r="U880" s="3">
        <f>'IECC Data-SI'!U880/Convert!$B$2*1000000</f>
        <v>140779.27055808131</v>
      </c>
      <c r="V880" s="3">
        <f>'IECC Data-SI'!V880/Convert!$B$2*1000000</f>
        <v>64574.777507049621</v>
      </c>
      <c r="W880" s="3">
        <f>'IECC Data-SI'!W880/Convert!$B$2*1000000</f>
        <v>380539.07854550646</v>
      </c>
      <c r="X880" s="3">
        <f>'IECC Data-SI'!X880/Convert!$B$2*1000000</f>
        <v>19250.164849085246</v>
      </c>
      <c r="Y880" s="3">
        <f t="shared" si="27"/>
        <v>399789.24339459173</v>
      </c>
      <c r="Z880" s="3">
        <f>'IECC Data-SI'!Y880/Convert!$B$2*1000000</f>
        <v>785162.18903661869</v>
      </c>
      <c r="AA880" s="3">
        <f>'IECC Data-SI'!Z880/Convert!$B$2*1000000</f>
        <v>612289.83222595125</v>
      </c>
      <c r="AB880" s="3">
        <f>'IECC Data-SI'!AA880/Convert!$B$2*1000000</f>
        <v>1397452.0212625698</v>
      </c>
    </row>
    <row r="881" spans="1:28" x14ac:dyDescent="0.25">
      <c r="A881" s="93">
        <v>2009</v>
      </c>
      <c r="B881" s="93" t="s">
        <v>65</v>
      </c>
      <c r="C881" s="121" t="s">
        <v>20</v>
      </c>
      <c r="D881" s="3">
        <f>'IECC Data-SI'!D881*Convert!$B$1</f>
        <v>2500.8869462857801</v>
      </c>
      <c r="E881" s="3">
        <f>'IECC Data-SI'!E881/Convert!$B$2*1000000</f>
        <v>0</v>
      </c>
      <c r="F881" s="3">
        <f>'IECC Data-SI'!F881/Convert!$B$2*1000000</f>
        <v>11316.935908324856</v>
      </c>
      <c r="G881" s="3">
        <f>'IECC Data-SI'!G881/Convert!$B$2*1000000</f>
        <v>167574.05934604982</v>
      </c>
      <c r="H881" s="3">
        <f>'IECC Data-SI'!H881/Convert!$B$2*1000000</f>
        <v>60375.947852620891</v>
      </c>
      <c r="I881" s="3">
        <f>'IECC Data-SI'!I881/Convert!$B$2*1000000</f>
        <v>17250.270815034539</v>
      </c>
      <c r="J881" s="3">
        <f>'IECC Data-SI'!J881/Convert!$B$2*1000000</f>
        <v>262431.5924871848</v>
      </c>
      <c r="K881" s="3">
        <f>'IECC Data-SI'!K881/Convert!$B$2*1000000</f>
        <v>452260.39681878465</v>
      </c>
      <c r="L881" s="3">
        <f>'IECC Data-SI'!L881/Convert!$B$2*1000000</f>
        <v>0</v>
      </c>
      <c r="M881" s="3">
        <f>'IECC Data-SI'!M881/Convert!$B$2*1000000</f>
        <v>158029.54137311585</v>
      </c>
      <c r="N881" s="3">
        <f>'IECC Data-SI'!N881/Convert!$B$2*1000000</f>
        <v>0</v>
      </c>
      <c r="O881" s="3">
        <f>'IECC Data-SI'!O881/Convert!$B$2*1000000</f>
        <v>0</v>
      </c>
      <c r="P881" s="3">
        <f t="shared" si="26"/>
        <v>0</v>
      </c>
      <c r="Q881" s="3">
        <f>'IECC Data-SI'!Q881/Convert!$B$2*1000000</f>
        <v>0</v>
      </c>
      <c r="R881" s="3">
        <f>'IECC Data-SI'!R881/Convert!$B$2*1000000</f>
        <v>0</v>
      </c>
      <c r="S881" s="3">
        <f>'IECC Data-SI'!S881/Convert!$B$2*1000000</f>
        <v>0</v>
      </c>
      <c r="T881" s="3">
        <f>'IECC Data-SI'!T881/Convert!$B$2*1000000</f>
        <v>0</v>
      </c>
      <c r="U881" s="3">
        <f>'IECC Data-SI'!U881/Convert!$B$2*1000000</f>
        <v>141660.74044038804</v>
      </c>
      <c r="V881" s="3">
        <f>'IECC Data-SI'!V881/Convert!$B$2*1000000</f>
        <v>63020.357499541002</v>
      </c>
      <c r="W881" s="3">
        <f>'IECC Data-SI'!W881/Convert!$B$2*1000000</f>
        <v>325603.60071916564</v>
      </c>
      <c r="X881" s="3">
        <f>'IECC Data-SI'!X881/Convert!$B$2*1000000</f>
        <v>11316.935908324856</v>
      </c>
      <c r="Y881" s="3">
        <f t="shared" si="27"/>
        <v>336920.53662749048</v>
      </c>
      <c r="Z881" s="3">
        <f>'IECC Data-SI'!Y881/Convert!$B$2*1000000</f>
        <v>728681.76937354694</v>
      </c>
      <c r="AA881" s="3">
        <f>'IECC Data-SI'!Z881/Convert!$B$2*1000000</f>
        <v>605228.59499671997</v>
      </c>
      <c r="AB881" s="3">
        <f>'IECC Data-SI'!AA881/Convert!$B$2*1000000</f>
        <v>1333910.3643702667</v>
      </c>
    </row>
    <row r="882" spans="1:28" x14ac:dyDescent="0.25">
      <c r="A882" s="93">
        <v>2009</v>
      </c>
      <c r="B882" s="93" t="s">
        <v>65</v>
      </c>
      <c r="C882" s="121" t="s">
        <v>3</v>
      </c>
      <c r="D882" s="3">
        <f>'IECC Data-SI'!D882*Convert!$B$1</f>
        <v>2500.8869462857801</v>
      </c>
      <c r="E882" s="3">
        <f>'IECC Data-SI'!E882/Convert!$B$2*1000000</f>
        <v>0</v>
      </c>
      <c r="F882" s="3">
        <f>'IECC Data-SI'!F882/Convert!$B$2*1000000</f>
        <v>123017.17852106223</v>
      </c>
      <c r="G882" s="3">
        <f>'IECC Data-SI'!G882/Convert!$B$2*1000000</f>
        <v>125945.9332913071</v>
      </c>
      <c r="H882" s="3">
        <f>'IECC Data-SI'!H882/Convert!$B$2*1000000</f>
        <v>60375.947852620891</v>
      </c>
      <c r="I882" s="3">
        <f>'IECC Data-SI'!I882/Convert!$B$2*1000000</f>
        <v>17240.79264425705</v>
      </c>
      <c r="J882" s="3">
        <f>'IECC Data-SI'!J882/Convert!$B$2*1000000</f>
        <v>262431.5924871848</v>
      </c>
      <c r="K882" s="3">
        <f>'IECC Data-SI'!K882/Convert!$B$2*1000000</f>
        <v>452260.39681878465</v>
      </c>
      <c r="L882" s="3">
        <f>'IECC Data-SI'!L882/Convert!$B$2*1000000</f>
        <v>0</v>
      </c>
      <c r="M882" s="3">
        <f>'IECC Data-SI'!M882/Convert!$B$2*1000000</f>
        <v>134789.06662670671</v>
      </c>
      <c r="N882" s="3">
        <f>'IECC Data-SI'!N882/Convert!$B$2*1000000</f>
        <v>0</v>
      </c>
      <c r="O882" s="3">
        <f>'IECC Data-SI'!O882/Convert!$B$2*1000000</f>
        <v>0</v>
      </c>
      <c r="P882" s="3">
        <f t="shared" si="26"/>
        <v>0</v>
      </c>
      <c r="Q882" s="3">
        <f>'IECC Data-SI'!Q882/Convert!$B$2*1000000</f>
        <v>0</v>
      </c>
      <c r="R882" s="3">
        <f>'IECC Data-SI'!R882/Convert!$B$2*1000000</f>
        <v>0</v>
      </c>
      <c r="S882" s="3">
        <f>'IECC Data-SI'!S882/Convert!$B$2*1000000</f>
        <v>0</v>
      </c>
      <c r="T882" s="3">
        <f>'IECC Data-SI'!T882/Convert!$B$2*1000000</f>
        <v>0</v>
      </c>
      <c r="U882" s="3">
        <f>'IECC Data-SI'!U882/Convert!$B$2*1000000</f>
        <v>161602.81175623013</v>
      </c>
      <c r="V882" s="3">
        <f>'IECC Data-SI'!V882/Convert!$B$2*1000000</f>
        <v>62366.363715894106</v>
      </c>
      <c r="W882" s="3">
        <f>'IECC Data-SI'!W882/Convert!$B$2*1000000</f>
        <v>260734.99991801384</v>
      </c>
      <c r="X882" s="3">
        <f>'IECC Data-SI'!X882/Convert!$B$2*1000000</f>
        <v>123017.17852106223</v>
      </c>
      <c r="Y882" s="3">
        <f t="shared" si="27"/>
        <v>383752.17843907606</v>
      </c>
      <c r="Z882" s="3">
        <f>'IECC Data-SI'!Y882/Convert!$B$2*1000000</f>
        <v>663149.69661797059</v>
      </c>
      <c r="AA882" s="3">
        <f>'IECC Data-SI'!Z882/Convert!$B$2*1000000</f>
        <v>736880.38709607709</v>
      </c>
      <c r="AB882" s="3">
        <f>'IECC Data-SI'!AA882/Convert!$B$2*1000000</f>
        <v>1400030.0837140479</v>
      </c>
    </row>
    <row r="883" spans="1:28" x14ac:dyDescent="0.25">
      <c r="A883" s="93">
        <v>2009</v>
      </c>
      <c r="B883" s="93" t="s">
        <v>65</v>
      </c>
      <c r="C883" s="121" t="s">
        <v>7</v>
      </c>
      <c r="D883" s="3">
        <f>'IECC Data-SI'!D883*Convert!$B$1</f>
        <v>2500.8869462857801</v>
      </c>
      <c r="E883" s="3">
        <f>'IECC Data-SI'!E883/Convert!$B$2*1000000</f>
        <v>0</v>
      </c>
      <c r="F883" s="3">
        <f>'IECC Data-SI'!F883/Convert!$B$2*1000000</f>
        <v>50452.303048587281</v>
      </c>
      <c r="G883" s="3">
        <f>'IECC Data-SI'!G883/Convert!$B$2*1000000</f>
        <v>117624.09934866958</v>
      </c>
      <c r="H883" s="3">
        <f>'IECC Data-SI'!H883/Convert!$B$2*1000000</f>
        <v>60375.947852620891</v>
      </c>
      <c r="I883" s="3">
        <f>'IECC Data-SI'!I883/Convert!$B$2*1000000</f>
        <v>17240.79264425705</v>
      </c>
      <c r="J883" s="3">
        <f>'IECC Data-SI'!J883/Convert!$B$2*1000000</f>
        <v>262431.5924871848</v>
      </c>
      <c r="K883" s="3">
        <f>'IECC Data-SI'!K883/Convert!$B$2*1000000</f>
        <v>452260.39681878465</v>
      </c>
      <c r="L883" s="3">
        <f>'IECC Data-SI'!L883/Convert!$B$2*1000000</f>
        <v>0</v>
      </c>
      <c r="M883" s="3">
        <f>'IECC Data-SI'!M883/Convert!$B$2*1000000</f>
        <v>152778.63476238557</v>
      </c>
      <c r="N883" s="3">
        <f>'IECC Data-SI'!N883/Convert!$B$2*1000000</f>
        <v>0</v>
      </c>
      <c r="O883" s="3">
        <f>'IECC Data-SI'!O883/Convert!$B$2*1000000</f>
        <v>0</v>
      </c>
      <c r="P883" s="3">
        <f t="shared" si="26"/>
        <v>0</v>
      </c>
      <c r="Q883" s="3">
        <f>'IECC Data-SI'!Q883/Convert!$B$2*1000000</f>
        <v>0</v>
      </c>
      <c r="R883" s="3">
        <f>'IECC Data-SI'!R883/Convert!$B$2*1000000</f>
        <v>0</v>
      </c>
      <c r="S883" s="3">
        <f>'IECC Data-SI'!S883/Convert!$B$2*1000000</f>
        <v>0</v>
      </c>
      <c r="T883" s="3">
        <f>'IECC Data-SI'!T883/Convert!$B$2*1000000</f>
        <v>0</v>
      </c>
      <c r="U883" s="3">
        <f>'IECC Data-SI'!U883/Convert!$B$2*1000000</f>
        <v>156304.5142916124</v>
      </c>
      <c r="V883" s="3">
        <f>'IECC Data-SI'!V883/Convert!$B$2*1000000</f>
        <v>62167.322129566783</v>
      </c>
      <c r="W883" s="3">
        <f>'IECC Data-SI'!W883/Convert!$B$2*1000000</f>
        <v>270402.73411105509</v>
      </c>
      <c r="X883" s="3">
        <f>'IECC Data-SI'!X883/Convert!$B$2*1000000</f>
        <v>50452.303048587281</v>
      </c>
      <c r="Y883" s="3">
        <f t="shared" si="27"/>
        <v>320855.03715964238</v>
      </c>
      <c r="Z883" s="3">
        <f>'IECC Data-SI'!Y883/Convert!$B$2*1000000</f>
        <v>672627.86739546212</v>
      </c>
      <c r="AA883" s="3">
        <f>'IECC Data-SI'!Z883/Convert!$B$2*1000000</f>
        <v>659007.73598820681</v>
      </c>
      <c r="AB883" s="3">
        <f>'IECC Data-SI'!AA883/Convert!$B$2*1000000</f>
        <v>1331635.6033836687</v>
      </c>
    </row>
    <row r="884" spans="1:28" x14ac:dyDescent="0.25">
      <c r="A884" s="93">
        <v>2009</v>
      </c>
      <c r="B884" s="93" t="s">
        <v>65</v>
      </c>
      <c r="C884" s="121" t="s">
        <v>17</v>
      </c>
      <c r="D884" s="3">
        <f>'IECC Data-SI'!D884*Convert!$B$1</f>
        <v>2500.8869462857801</v>
      </c>
      <c r="E884" s="3">
        <f>'IECC Data-SI'!E884/Convert!$B$2*1000000</f>
        <v>0</v>
      </c>
      <c r="F884" s="3">
        <f>'IECC Data-SI'!F884/Convert!$B$2*1000000</f>
        <v>16586.798860610135</v>
      </c>
      <c r="G884" s="3">
        <f>'IECC Data-SI'!G884/Convert!$B$2*1000000</f>
        <v>36557.304688784738</v>
      </c>
      <c r="H884" s="3">
        <f>'IECC Data-SI'!H884/Convert!$B$2*1000000</f>
        <v>60375.947852620891</v>
      </c>
      <c r="I884" s="3">
        <f>'IECC Data-SI'!I884/Convert!$B$2*1000000</f>
        <v>17240.79264425705</v>
      </c>
      <c r="J884" s="3">
        <f>'IECC Data-SI'!J884/Convert!$B$2*1000000</f>
        <v>262431.5924871848</v>
      </c>
      <c r="K884" s="3">
        <f>'IECC Data-SI'!K884/Convert!$B$2*1000000</f>
        <v>452260.39681878465</v>
      </c>
      <c r="L884" s="3">
        <f>'IECC Data-SI'!L884/Convert!$B$2*1000000</f>
        <v>0</v>
      </c>
      <c r="M884" s="3">
        <f>'IECC Data-SI'!M884/Convert!$B$2*1000000</f>
        <v>123879.69206181396</v>
      </c>
      <c r="N884" s="3">
        <f>'IECC Data-SI'!N884/Convert!$B$2*1000000</f>
        <v>0</v>
      </c>
      <c r="O884" s="3">
        <f>'IECC Data-SI'!O884/Convert!$B$2*1000000</f>
        <v>0</v>
      </c>
      <c r="P884" s="3">
        <f t="shared" si="26"/>
        <v>0</v>
      </c>
      <c r="Q884" s="3">
        <f>'IECC Data-SI'!Q884/Convert!$B$2*1000000</f>
        <v>0</v>
      </c>
      <c r="R884" s="3">
        <f>'IECC Data-SI'!R884/Convert!$B$2*1000000</f>
        <v>0</v>
      </c>
      <c r="S884" s="3">
        <f>'IECC Data-SI'!S884/Convert!$B$2*1000000</f>
        <v>0</v>
      </c>
      <c r="T884" s="3">
        <f>'IECC Data-SI'!T884/Convert!$B$2*1000000</f>
        <v>0</v>
      </c>
      <c r="U884" s="3">
        <f>'IECC Data-SI'!U884/Convert!$B$2*1000000</f>
        <v>163839.66005971818</v>
      </c>
      <c r="V884" s="3">
        <f>'IECC Data-SI'!V884/Convert!$B$2*1000000</f>
        <v>62849.750425546175</v>
      </c>
      <c r="W884" s="3">
        <f>'IECC Data-SI'!W884/Convert!$B$2*1000000</f>
        <v>160436.99675059869</v>
      </c>
      <c r="X884" s="3">
        <f>'IECC Data-SI'!X884/Convert!$B$2*1000000</f>
        <v>16586.798860610135</v>
      </c>
      <c r="Y884" s="3">
        <f t="shared" si="27"/>
        <v>177023.79561120883</v>
      </c>
      <c r="Z884" s="3">
        <f>'IECC Data-SI'!Y884/Convert!$B$2*1000000</f>
        <v>563335.08016020758</v>
      </c>
      <c r="AA884" s="3">
        <f>'IECC Data-SI'!Z884/Convert!$B$2*1000000</f>
        <v>632677.37756833539</v>
      </c>
      <c r="AB884" s="3">
        <f>'IECC Data-SI'!AA884/Convert!$B$2*1000000</f>
        <v>1196012.4577285431</v>
      </c>
    </row>
    <row r="885" spans="1:28" x14ac:dyDescent="0.25">
      <c r="A885" s="93">
        <v>2009</v>
      </c>
      <c r="B885" s="93" t="s">
        <v>65</v>
      </c>
      <c r="C885" s="121" t="s">
        <v>14</v>
      </c>
      <c r="D885" s="3">
        <f>'IECC Data-SI'!D885*Convert!$B$1</f>
        <v>2500.8869462857801</v>
      </c>
      <c r="E885" s="3">
        <f>'IECC Data-SI'!E885/Convert!$B$2*1000000</f>
        <v>0</v>
      </c>
      <c r="F885" s="3">
        <f>'IECC Data-SI'!F885/Convert!$B$2*1000000</f>
        <v>286127.01943091355</v>
      </c>
      <c r="G885" s="3">
        <f>'IECC Data-SI'!G885/Convert!$B$2*1000000</f>
        <v>76849.008663901128</v>
      </c>
      <c r="H885" s="3">
        <f>'IECC Data-SI'!H885/Convert!$B$2*1000000</f>
        <v>60375.947852620891</v>
      </c>
      <c r="I885" s="3">
        <f>'IECC Data-SI'!I885/Convert!$B$2*1000000</f>
        <v>17221.836302702064</v>
      </c>
      <c r="J885" s="3">
        <f>'IECC Data-SI'!J885/Convert!$B$2*1000000</f>
        <v>262431.5924871848</v>
      </c>
      <c r="K885" s="3">
        <f>'IECC Data-SI'!K885/Convert!$B$2*1000000</f>
        <v>452260.39681878465</v>
      </c>
      <c r="L885" s="3">
        <f>'IECC Data-SI'!L885/Convert!$B$2*1000000</f>
        <v>0</v>
      </c>
      <c r="M885" s="3">
        <f>'IECC Data-SI'!M885/Convert!$B$2*1000000</f>
        <v>125111.85426288788</v>
      </c>
      <c r="N885" s="3">
        <f>'IECC Data-SI'!N885/Convert!$B$2*1000000</f>
        <v>0</v>
      </c>
      <c r="O885" s="3">
        <f>'IECC Data-SI'!O885/Convert!$B$2*1000000</f>
        <v>0</v>
      </c>
      <c r="P885" s="3">
        <f t="shared" si="26"/>
        <v>0</v>
      </c>
      <c r="Q885" s="3">
        <f>'IECC Data-SI'!Q885/Convert!$B$2*1000000</f>
        <v>0</v>
      </c>
      <c r="R885" s="3">
        <f>'IECC Data-SI'!R885/Convert!$B$2*1000000</f>
        <v>0</v>
      </c>
      <c r="S885" s="3">
        <f>'IECC Data-SI'!S885/Convert!$B$2*1000000</f>
        <v>0</v>
      </c>
      <c r="T885" s="3">
        <f>'IECC Data-SI'!T885/Convert!$B$2*1000000</f>
        <v>0</v>
      </c>
      <c r="U885" s="3">
        <f>'IECC Data-SI'!U885/Convert!$B$2*1000000</f>
        <v>178028.48171362295</v>
      </c>
      <c r="V885" s="3">
        <f>'IECC Data-SI'!V885/Convert!$B$2*1000000</f>
        <v>60717.16200061058</v>
      </c>
      <c r="W885" s="3">
        <f>'IECC Data-SI'!W885/Convert!$B$2*1000000</f>
        <v>201960.86292678898</v>
      </c>
      <c r="X885" s="3">
        <f>'IECC Data-SI'!X885/Convert!$B$2*1000000</f>
        <v>286127.01943091355</v>
      </c>
      <c r="Y885" s="3">
        <f t="shared" si="27"/>
        <v>488087.88235770253</v>
      </c>
      <c r="Z885" s="3">
        <f>'IECC Data-SI'!Y885/Convert!$B$2*1000000</f>
        <v>602707.40156990732</v>
      </c>
      <c r="AA885" s="3">
        <f>'IECC Data-SI'!Z885/Convert!$B$2*1000000</f>
        <v>916406.41979254363</v>
      </c>
      <c r="AB885" s="3">
        <f>'IECC Data-SI'!AA885/Convert!$B$2*1000000</f>
        <v>1519113.821362451</v>
      </c>
    </row>
    <row r="886" spans="1:28" x14ac:dyDescent="0.25">
      <c r="A886" s="93">
        <v>2009</v>
      </c>
      <c r="B886" s="93" t="s">
        <v>65</v>
      </c>
      <c r="C886" s="121" t="s">
        <v>2</v>
      </c>
      <c r="D886" s="3">
        <f>'IECC Data-SI'!D886*Convert!$B$1</f>
        <v>2500.8869462857801</v>
      </c>
      <c r="E886" s="3">
        <f>'IECC Data-SI'!E886/Convert!$B$2*1000000</f>
        <v>0</v>
      </c>
      <c r="F886" s="3">
        <f>'IECC Data-SI'!F886/Convert!$B$2*1000000</f>
        <v>134144.55101383728</v>
      </c>
      <c r="G886" s="3">
        <f>'IECC Data-SI'!G886/Convert!$B$2*1000000</f>
        <v>68934.736064695724</v>
      </c>
      <c r="H886" s="3">
        <f>'IECC Data-SI'!H886/Convert!$B$2*1000000</f>
        <v>60375.947852620891</v>
      </c>
      <c r="I886" s="3">
        <f>'IECC Data-SI'!I886/Convert!$B$2*1000000</f>
        <v>17231.314473479557</v>
      </c>
      <c r="J886" s="3">
        <f>'IECC Data-SI'!J886/Convert!$B$2*1000000</f>
        <v>262431.5924871848</v>
      </c>
      <c r="K886" s="3">
        <f>'IECC Data-SI'!K886/Convert!$B$2*1000000</f>
        <v>452260.39681878465</v>
      </c>
      <c r="L886" s="3">
        <f>'IECC Data-SI'!L886/Convert!$B$2*1000000</f>
        <v>0</v>
      </c>
      <c r="M886" s="3">
        <f>'IECC Data-SI'!M886/Convert!$B$2*1000000</f>
        <v>147565.64083476522</v>
      </c>
      <c r="N886" s="3">
        <f>'IECC Data-SI'!N886/Convert!$B$2*1000000</f>
        <v>0</v>
      </c>
      <c r="O886" s="3">
        <f>'IECC Data-SI'!O886/Convert!$B$2*1000000</f>
        <v>0</v>
      </c>
      <c r="P886" s="3">
        <f t="shared" si="26"/>
        <v>0</v>
      </c>
      <c r="Q886" s="3">
        <f>'IECC Data-SI'!Q886/Convert!$B$2*1000000</f>
        <v>0</v>
      </c>
      <c r="R886" s="3">
        <f>'IECC Data-SI'!R886/Convert!$B$2*1000000</f>
        <v>0</v>
      </c>
      <c r="S886" s="3">
        <f>'IECC Data-SI'!S886/Convert!$B$2*1000000</f>
        <v>0</v>
      </c>
      <c r="T886" s="3">
        <f>'IECC Data-SI'!T886/Convert!$B$2*1000000</f>
        <v>0</v>
      </c>
      <c r="U886" s="3">
        <f>'IECC Data-SI'!U886/Convert!$B$2*1000000</f>
        <v>173308.35266643215</v>
      </c>
      <c r="V886" s="3">
        <f>'IECC Data-SI'!V886/Convert!$B$2*1000000</f>
        <v>60916.203586937896</v>
      </c>
      <c r="W886" s="3">
        <f>'IECC Data-SI'!W886/Convert!$B$2*1000000</f>
        <v>216500.37689946097</v>
      </c>
      <c r="X886" s="3">
        <f>'IECC Data-SI'!X886/Convert!$B$2*1000000</f>
        <v>134144.55101383728</v>
      </c>
      <c r="Y886" s="3">
        <f t="shared" si="27"/>
        <v>350644.92791329825</v>
      </c>
      <c r="Z886" s="3">
        <f>'IECC Data-SI'!Y886/Convert!$B$2*1000000</f>
        <v>617455.43529968418</v>
      </c>
      <c r="AA886" s="3">
        <f>'IECC Data-SI'!Z886/Convert!$B$2*1000000</f>
        <v>759703.82232827658</v>
      </c>
      <c r="AB886" s="3">
        <f>'IECC Data-SI'!AA886/Convert!$B$2*1000000</f>
        <v>1377159.2576279608</v>
      </c>
    </row>
    <row r="887" spans="1:28" x14ac:dyDescent="0.25">
      <c r="A887" s="93">
        <v>2009</v>
      </c>
      <c r="B887" s="93" t="s">
        <v>65</v>
      </c>
      <c r="C887" s="121" t="s">
        <v>18</v>
      </c>
      <c r="D887" s="3">
        <f>'IECC Data-SI'!D887*Convert!$B$1</f>
        <v>2500.8869462857801</v>
      </c>
      <c r="E887" s="3">
        <f>'IECC Data-SI'!E887/Convert!$B$2*1000000</f>
        <v>0</v>
      </c>
      <c r="F887" s="3">
        <f>'IECC Data-SI'!F887/Convert!$B$2*1000000</f>
        <v>187762.56310210671</v>
      </c>
      <c r="G887" s="3">
        <f>'IECC Data-SI'!G887/Convert!$B$2*1000000</f>
        <v>15534.721904308577</v>
      </c>
      <c r="H887" s="3">
        <f>'IECC Data-SI'!H887/Convert!$B$2*1000000</f>
        <v>60375.947852620891</v>
      </c>
      <c r="I887" s="3">
        <f>'IECC Data-SI'!I887/Convert!$B$2*1000000</f>
        <v>17193.401790369589</v>
      </c>
      <c r="J887" s="3">
        <f>'IECC Data-SI'!J887/Convert!$B$2*1000000</f>
        <v>262431.5924871848</v>
      </c>
      <c r="K887" s="3">
        <f>'IECC Data-SI'!K887/Convert!$B$2*1000000</f>
        <v>452260.39681878465</v>
      </c>
      <c r="L887" s="3">
        <f>'IECC Data-SI'!L887/Convert!$B$2*1000000</f>
        <v>0</v>
      </c>
      <c r="M887" s="3">
        <f>'IECC Data-SI'!M887/Convert!$B$2*1000000</f>
        <v>117244.97251756991</v>
      </c>
      <c r="N887" s="3">
        <f>'IECC Data-SI'!N887/Convert!$B$2*1000000</f>
        <v>0</v>
      </c>
      <c r="O887" s="3">
        <f>'IECC Data-SI'!O887/Convert!$B$2*1000000</f>
        <v>0</v>
      </c>
      <c r="P887" s="3">
        <f t="shared" si="26"/>
        <v>0</v>
      </c>
      <c r="Q887" s="3">
        <f>'IECC Data-SI'!Q887/Convert!$B$2*1000000</f>
        <v>0</v>
      </c>
      <c r="R887" s="3">
        <f>'IECC Data-SI'!R887/Convert!$B$2*1000000</f>
        <v>0</v>
      </c>
      <c r="S887" s="3">
        <f>'IECC Data-SI'!S887/Convert!$B$2*1000000</f>
        <v>0</v>
      </c>
      <c r="T887" s="3">
        <f>'IECC Data-SI'!T887/Convert!$B$2*1000000</f>
        <v>0</v>
      </c>
      <c r="U887" s="3">
        <f>'IECC Data-SI'!U887/Convert!$B$2*1000000</f>
        <v>183051.91222569341</v>
      </c>
      <c r="V887" s="3">
        <f>'IECC Data-SI'!V887/Convert!$B$2*1000000</f>
        <v>60034.733704631195</v>
      </c>
      <c r="W887" s="3">
        <f>'IECC Data-SI'!W887/Convert!$B$2*1000000</f>
        <v>132779.69442187852</v>
      </c>
      <c r="X887" s="3">
        <f>'IECC Data-SI'!X887/Convert!$B$2*1000000</f>
        <v>187762.56310210671</v>
      </c>
      <c r="Y887" s="3">
        <f t="shared" si="27"/>
        <v>320542.25752398523</v>
      </c>
      <c r="Z887" s="3">
        <f>'IECC Data-SI'!Y887/Convert!$B$2*1000000</f>
        <v>532824.84842746239</v>
      </c>
      <c r="AA887" s="3">
        <f>'IECC Data-SI'!Z887/Convert!$B$2*1000000</f>
        <v>823065.39397580724</v>
      </c>
      <c r="AB887" s="3">
        <f>'IECC Data-SI'!AA887/Convert!$B$2*1000000</f>
        <v>1355890.2424032697</v>
      </c>
    </row>
    <row r="888" spans="1:28" x14ac:dyDescent="0.25">
      <c r="A888" s="93">
        <v>2009</v>
      </c>
      <c r="B888" s="93" t="s">
        <v>65</v>
      </c>
      <c r="C888" s="121" t="s">
        <v>4</v>
      </c>
      <c r="D888" s="3">
        <f>'IECC Data-SI'!D888*Convert!$B$1</f>
        <v>2500.8869462857801</v>
      </c>
      <c r="E888" s="3">
        <f>'IECC Data-SI'!E888/Convert!$B$2*1000000</f>
        <v>0</v>
      </c>
      <c r="F888" s="3">
        <f>'IECC Data-SI'!F888/Convert!$B$2*1000000</f>
        <v>440801.28834879742</v>
      </c>
      <c r="G888" s="3">
        <f>'IECC Data-SI'!G888/Convert!$B$2*1000000</f>
        <v>39552.406654472041</v>
      </c>
      <c r="H888" s="3">
        <f>'IECC Data-SI'!H888/Convert!$B$2*1000000</f>
        <v>60375.947852620891</v>
      </c>
      <c r="I888" s="3">
        <f>'IECC Data-SI'!I888/Convert!$B$2*1000000</f>
        <v>17221.836302702064</v>
      </c>
      <c r="J888" s="3">
        <f>'IECC Data-SI'!J888/Convert!$B$2*1000000</f>
        <v>262431.5924871848</v>
      </c>
      <c r="K888" s="3">
        <f>'IECC Data-SI'!K888/Convert!$B$2*1000000</f>
        <v>452260.39681878465</v>
      </c>
      <c r="L888" s="3">
        <f>'IECC Data-SI'!L888/Convert!$B$2*1000000</f>
        <v>0</v>
      </c>
      <c r="M888" s="3">
        <f>'IECC Data-SI'!M888/Convert!$B$2*1000000</f>
        <v>119358.60460095054</v>
      </c>
      <c r="N888" s="3">
        <f>'IECC Data-SI'!N888/Convert!$B$2*1000000</f>
        <v>0</v>
      </c>
      <c r="O888" s="3">
        <f>'IECC Data-SI'!O888/Convert!$B$2*1000000</f>
        <v>0</v>
      </c>
      <c r="P888" s="3">
        <f t="shared" si="26"/>
        <v>0</v>
      </c>
      <c r="Q888" s="3">
        <f>'IECC Data-SI'!Q888/Convert!$B$2*1000000</f>
        <v>0</v>
      </c>
      <c r="R888" s="3">
        <f>'IECC Data-SI'!R888/Convert!$B$2*1000000</f>
        <v>0</v>
      </c>
      <c r="S888" s="3">
        <f>'IECC Data-SI'!S888/Convert!$B$2*1000000</f>
        <v>0</v>
      </c>
      <c r="T888" s="3">
        <f>'IECC Data-SI'!T888/Convert!$B$2*1000000</f>
        <v>0</v>
      </c>
      <c r="U888" s="3">
        <f>'IECC Data-SI'!U888/Convert!$B$2*1000000</f>
        <v>191800.26385331812</v>
      </c>
      <c r="V888" s="3">
        <f>'IECC Data-SI'!V888/Convert!$B$2*1000000</f>
        <v>59826.213947526376</v>
      </c>
      <c r="W888" s="3">
        <f>'IECC Data-SI'!W888/Convert!$B$2*1000000</f>
        <v>158911.01125542255</v>
      </c>
      <c r="X888" s="3">
        <f>'IECC Data-SI'!X888/Convert!$B$2*1000000</f>
        <v>440801.28834879742</v>
      </c>
      <c r="Y888" s="3">
        <f t="shared" si="27"/>
        <v>599712.29960421997</v>
      </c>
      <c r="Z888" s="3">
        <f>'IECC Data-SI'!Y888/Convert!$B$2*1000000</f>
        <v>558776.08001623419</v>
      </c>
      <c r="AA888" s="3">
        <f>'IECC Data-SI'!Z888/Convert!$B$2*1000000</f>
        <v>1084852.4708501226</v>
      </c>
      <c r="AB888" s="3">
        <f>'IECC Data-SI'!AA888/Convert!$B$2*1000000</f>
        <v>1643628.5508663568</v>
      </c>
    </row>
    <row r="889" spans="1:28" x14ac:dyDescent="0.25">
      <c r="A889" s="93">
        <v>2009</v>
      </c>
      <c r="B889" s="93" t="s">
        <v>65</v>
      </c>
      <c r="C889" s="121" t="s">
        <v>5</v>
      </c>
      <c r="D889" s="3">
        <f>'IECC Data-SI'!D889*Convert!$B$1</f>
        <v>2500.8869462857801</v>
      </c>
      <c r="E889" s="3">
        <f>'IECC Data-SI'!E889/Convert!$B$2*1000000</f>
        <v>0</v>
      </c>
      <c r="F889" s="3">
        <f>'IECC Data-SI'!F889/Convert!$B$2*1000000</f>
        <v>268601.88166333176</v>
      </c>
      <c r="G889" s="3">
        <f>'IECC Data-SI'!G889/Convert!$B$2*1000000</f>
        <v>46025.997295498746</v>
      </c>
      <c r="H889" s="3">
        <f>'IECC Data-SI'!H889/Convert!$B$2*1000000</f>
        <v>60375.947852620891</v>
      </c>
      <c r="I889" s="3">
        <f>'IECC Data-SI'!I889/Convert!$B$2*1000000</f>
        <v>17221.836302702064</v>
      </c>
      <c r="J889" s="3">
        <f>'IECC Data-SI'!J889/Convert!$B$2*1000000</f>
        <v>262431.5924871848</v>
      </c>
      <c r="K889" s="3">
        <f>'IECC Data-SI'!K889/Convert!$B$2*1000000</f>
        <v>452260.39681878465</v>
      </c>
      <c r="L889" s="3">
        <f>'IECC Data-SI'!L889/Convert!$B$2*1000000</f>
        <v>0</v>
      </c>
      <c r="M889" s="3">
        <f>'IECC Data-SI'!M889/Convert!$B$2*1000000</f>
        <v>141736.56580660795</v>
      </c>
      <c r="N889" s="3">
        <f>'IECC Data-SI'!N889/Convert!$B$2*1000000</f>
        <v>0</v>
      </c>
      <c r="O889" s="3">
        <f>'IECC Data-SI'!O889/Convert!$B$2*1000000</f>
        <v>0</v>
      </c>
      <c r="P889" s="3">
        <f t="shared" si="26"/>
        <v>0</v>
      </c>
      <c r="Q889" s="3">
        <f>'IECC Data-SI'!Q889/Convert!$B$2*1000000</f>
        <v>0</v>
      </c>
      <c r="R889" s="3">
        <f>'IECC Data-SI'!R889/Convert!$B$2*1000000</f>
        <v>0</v>
      </c>
      <c r="S889" s="3">
        <f>'IECC Data-SI'!S889/Convert!$B$2*1000000</f>
        <v>0</v>
      </c>
      <c r="T889" s="3">
        <f>'IECC Data-SI'!T889/Convert!$B$2*1000000</f>
        <v>0</v>
      </c>
      <c r="U889" s="3">
        <f>'IECC Data-SI'!U889/Convert!$B$2*1000000</f>
        <v>187809.95395599416</v>
      </c>
      <c r="V889" s="3">
        <f>'IECC Data-SI'!V889/Convert!$B$2*1000000</f>
        <v>60072.646387741159</v>
      </c>
      <c r="W889" s="3">
        <f>'IECC Data-SI'!W889/Convert!$B$2*1000000</f>
        <v>187762.56310210671</v>
      </c>
      <c r="X889" s="3">
        <f>'IECC Data-SI'!X889/Convert!$B$2*1000000</f>
        <v>268601.88166333176</v>
      </c>
      <c r="Y889" s="3">
        <f t="shared" si="27"/>
        <v>456364.44476543844</v>
      </c>
      <c r="Z889" s="3">
        <f>'IECC Data-SI'!Y889/Convert!$B$2*1000000</f>
        <v>587864.58613235562</v>
      </c>
      <c r="AA889" s="3">
        <f>'IECC Data-SI'!Z889/Convert!$B$2*1000000</f>
        <v>908672.23243811063</v>
      </c>
      <c r="AB889" s="3">
        <f>'IECC Data-SI'!AA889/Convert!$B$2*1000000</f>
        <v>1496536.8185704662</v>
      </c>
    </row>
    <row r="890" spans="1:28" x14ac:dyDescent="0.25">
      <c r="A890" s="93">
        <v>2009</v>
      </c>
      <c r="B890" s="93" t="s">
        <v>65</v>
      </c>
      <c r="C890" s="121" t="s">
        <v>15</v>
      </c>
      <c r="D890" s="3">
        <f>'IECC Data-SI'!D890*Convert!$B$1</f>
        <v>2500.8869462857801</v>
      </c>
      <c r="E890" s="3">
        <f>'IECC Data-SI'!E890/Convert!$B$2*1000000</f>
        <v>0</v>
      </c>
      <c r="F890" s="3">
        <f>'IECC Data-SI'!F890/Convert!$B$2*1000000</f>
        <v>258659.28051774317</v>
      </c>
      <c r="G890" s="3">
        <f>'IECC Data-SI'!G890/Convert!$B$2*1000000</f>
        <v>4331.5240453136184</v>
      </c>
      <c r="H890" s="3">
        <f>'IECC Data-SI'!H890/Convert!$B$2*1000000</f>
        <v>60375.947852620891</v>
      </c>
      <c r="I890" s="3">
        <f>'IECC Data-SI'!I890/Convert!$B$2*1000000</f>
        <v>17193.401790369589</v>
      </c>
      <c r="J890" s="3">
        <f>'IECC Data-SI'!J890/Convert!$B$2*1000000</f>
        <v>262431.5924871848</v>
      </c>
      <c r="K890" s="3">
        <f>'IECC Data-SI'!K890/Convert!$B$2*1000000</f>
        <v>452260.39681878465</v>
      </c>
      <c r="L890" s="3">
        <f>'IECC Data-SI'!L890/Convert!$B$2*1000000</f>
        <v>0</v>
      </c>
      <c r="M890" s="3">
        <f>'IECC Data-SI'!M890/Convert!$B$2*1000000</f>
        <v>107084.37344409904</v>
      </c>
      <c r="N890" s="3">
        <f>'IECC Data-SI'!N890/Convert!$B$2*1000000</f>
        <v>0</v>
      </c>
      <c r="O890" s="3">
        <f>'IECC Data-SI'!O890/Convert!$B$2*1000000</f>
        <v>0</v>
      </c>
      <c r="P890" s="3">
        <f t="shared" si="26"/>
        <v>0</v>
      </c>
      <c r="Q890" s="3">
        <f>'IECC Data-SI'!Q890/Convert!$B$2*1000000</f>
        <v>0</v>
      </c>
      <c r="R890" s="3">
        <f>'IECC Data-SI'!R890/Convert!$B$2*1000000</f>
        <v>0</v>
      </c>
      <c r="S890" s="3">
        <f>'IECC Data-SI'!S890/Convert!$B$2*1000000</f>
        <v>0</v>
      </c>
      <c r="T890" s="3">
        <f>'IECC Data-SI'!T890/Convert!$B$2*1000000</f>
        <v>0</v>
      </c>
      <c r="U890" s="3">
        <f>'IECC Data-SI'!U890/Convert!$B$2*1000000</f>
        <v>190975.66299567634</v>
      </c>
      <c r="V890" s="3">
        <f>'IECC Data-SI'!V890/Convert!$B$2*1000000</f>
        <v>59200.65467621194</v>
      </c>
      <c r="W890" s="3">
        <f>'IECC Data-SI'!W890/Convert!$B$2*1000000</f>
        <v>111415.89748941264</v>
      </c>
      <c r="X890" s="3">
        <f>'IECC Data-SI'!X890/Convert!$B$2*1000000</f>
        <v>258659.28051774317</v>
      </c>
      <c r="Y890" s="3">
        <f t="shared" si="27"/>
        <v>370075.17800715583</v>
      </c>
      <c r="Z890" s="3">
        <f>'IECC Data-SI'!Y890/Convert!$B$2*1000000</f>
        <v>510626.97246657731</v>
      </c>
      <c r="AA890" s="3">
        <f>'IECC Data-SI'!Z890/Convert!$B$2*1000000</f>
        <v>901895.34033220413</v>
      </c>
      <c r="AB890" s="3">
        <f>'IECC Data-SI'!AA890/Convert!$B$2*1000000</f>
        <v>1412522.3127987813</v>
      </c>
    </row>
    <row r="891" spans="1:28" x14ac:dyDescent="0.25">
      <c r="A891" s="93">
        <v>2009</v>
      </c>
      <c r="B891" s="93" t="s">
        <v>65</v>
      </c>
      <c r="C891" s="121" t="s">
        <v>16</v>
      </c>
      <c r="D891" s="3">
        <f>'IECC Data-SI'!D891*Convert!$B$1</f>
        <v>2500.8869462857801</v>
      </c>
      <c r="E891" s="3">
        <f>'IECC Data-SI'!E891/Convert!$B$2*1000000</f>
        <v>0</v>
      </c>
      <c r="F891" s="3">
        <f>'IECC Data-SI'!F891/Convert!$B$2*1000000</f>
        <v>610631.15233989013</v>
      </c>
      <c r="G891" s="3">
        <f>'IECC Data-SI'!G891/Convert!$B$2*1000000</f>
        <v>45542.610585846684</v>
      </c>
      <c r="H891" s="3">
        <f>'IECC Data-SI'!H891/Convert!$B$2*1000000</f>
        <v>60375.947852620891</v>
      </c>
      <c r="I891" s="3">
        <f>'IECC Data-SI'!I891/Convert!$B$2*1000000</f>
        <v>17212.358131924571</v>
      </c>
      <c r="J891" s="3">
        <f>'IECC Data-SI'!J891/Convert!$B$2*1000000</f>
        <v>262431.5924871848</v>
      </c>
      <c r="K891" s="3">
        <f>'IECC Data-SI'!K891/Convert!$B$2*1000000</f>
        <v>452260.39681878465</v>
      </c>
      <c r="L891" s="3">
        <f>'IECC Data-SI'!L891/Convert!$B$2*1000000</f>
        <v>0</v>
      </c>
      <c r="M891" s="3">
        <f>'IECC Data-SI'!M891/Convert!$B$2*1000000</f>
        <v>124277.77523446862</v>
      </c>
      <c r="N891" s="3">
        <f>'IECC Data-SI'!N891/Convert!$B$2*1000000</f>
        <v>0</v>
      </c>
      <c r="O891" s="3">
        <f>'IECC Data-SI'!O891/Convert!$B$2*1000000</f>
        <v>0</v>
      </c>
      <c r="P891" s="3">
        <f t="shared" si="26"/>
        <v>0</v>
      </c>
      <c r="Q891" s="3">
        <f>'IECC Data-SI'!Q891/Convert!$B$2*1000000</f>
        <v>0</v>
      </c>
      <c r="R891" s="3">
        <f>'IECC Data-SI'!R891/Convert!$B$2*1000000</f>
        <v>0</v>
      </c>
      <c r="S891" s="3">
        <f>'IECC Data-SI'!S891/Convert!$B$2*1000000</f>
        <v>0</v>
      </c>
      <c r="T891" s="3">
        <f>'IECC Data-SI'!T891/Convert!$B$2*1000000</f>
        <v>0</v>
      </c>
      <c r="U891" s="3">
        <f>'IECC Data-SI'!U891/Convert!$B$2*1000000</f>
        <v>201894.51573134653</v>
      </c>
      <c r="V891" s="3">
        <f>'IECC Data-SI'!V891/Convert!$B$2*1000000</f>
        <v>59617.694190421564</v>
      </c>
      <c r="W891" s="3">
        <f>'IECC Data-SI'!W891/Convert!$B$2*1000000</f>
        <v>169820.38582031531</v>
      </c>
      <c r="X891" s="3">
        <f>'IECC Data-SI'!X891/Convert!$B$2*1000000</f>
        <v>610631.15233989013</v>
      </c>
      <c r="Y891" s="3">
        <f t="shared" si="27"/>
        <v>780451.53816020547</v>
      </c>
      <c r="Z891" s="3">
        <f>'IECC Data-SI'!Y891/Convert!$B$2*1000000</f>
        <v>569467.45665324456</v>
      </c>
      <c r="AA891" s="3">
        <f>'IECC Data-SI'!Z891/Convert!$B$2*1000000</f>
        <v>1264786.0648900215</v>
      </c>
      <c r="AB891" s="3">
        <f>'IECC Data-SI'!AA891/Convert!$B$2*1000000</f>
        <v>1834253.5215432663</v>
      </c>
    </row>
    <row r="892" spans="1:28" x14ac:dyDescent="0.25">
      <c r="A892" s="93">
        <v>2009</v>
      </c>
      <c r="B892" s="93" t="s">
        <v>65</v>
      </c>
      <c r="C892" s="121" t="s">
        <v>9</v>
      </c>
      <c r="D892" s="3">
        <f>'IECC Data-SI'!D892*Convert!$B$1</f>
        <v>2500.8869462857801</v>
      </c>
      <c r="E892" s="3">
        <f>'IECC Data-SI'!E892/Convert!$B$2*1000000</f>
        <v>0</v>
      </c>
      <c r="F892" s="3">
        <f>'IECC Data-SI'!F892/Convert!$B$2*1000000</f>
        <v>431067.20696031366</v>
      </c>
      <c r="G892" s="3">
        <f>'IECC Data-SI'!G892/Convert!$B$2*1000000</f>
        <v>27865.822085825024</v>
      </c>
      <c r="H892" s="3">
        <f>'IECC Data-SI'!H892/Convert!$B$2*1000000</f>
        <v>60375.947852620891</v>
      </c>
      <c r="I892" s="3">
        <f>'IECC Data-SI'!I892/Convert!$B$2*1000000</f>
        <v>17202.879961147079</v>
      </c>
      <c r="J892" s="3">
        <f>'IECC Data-SI'!J892/Convert!$B$2*1000000</f>
        <v>262431.5924871848</v>
      </c>
      <c r="K892" s="3">
        <f>'IECC Data-SI'!K892/Convert!$B$2*1000000</f>
        <v>452260.39681878465</v>
      </c>
      <c r="L892" s="3">
        <f>'IECC Data-SI'!L892/Convert!$B$2*1000000</f>
        <v>0</v>
      </c>
      <c r="M892" s="3">
        <f>'IECC Data-SI'!M892/Convert!$B$2*1000000</f>
        <v>134542.63418649189</v>
      </c>
      <c r="N892" s="3">
        <f>'IECC Data-SI'!N892/Convert!$B$2*1000000</f>
        <v>0</v>
      </c>
      <c r="O892" s="3">
        <f>'IECC Data-SI'!O892/Convert!$B$2*1000000</f>
        <v>0</v>
      </c>
      <c r="P892" s="3">
        <f t="shared" si="26"/>
        <v>0</v>
      </c>
      <c r="Q892" s="3">
        <f>'IECC Data-SI'!Q892/Convert!$B$2*1000000</f>
        <v>0</v>
      </c>
      <c r="R892" s="3">
        <f>'IECC Data-SI'!R892/Convert!$B$2*1000000</f>
        <v>0</v>
      </c>
      <c r="S892" s="3">
        <f>'IECC Data-SI'!S892/Convert!$B$2*1000000</f>
        <v>0</v>
      </c>
      <c r="T892" s="3">
        <f>'IECC Data-SI'!T892/Convert!$B$2*1000000</f>
        <v>0</v>
      </c>
      <c r="U892" s="3">
        <f>'IECC Data-SI'!U892/Convert!$B$2*1000000</f>
        <v>199335.40962142384</v>
      </c>
      <c r="V892" s="3">
        <f>'IECC Data-SI'!V892/Convert!$B$2*1000000</f>
        <v>59200.65467621194</v>
      </c>
      <c r="W892" s="3">
        <f>'IECC Data-SI'!W892/Convert!$B$2*1000000</f>
        <v>162408.45627231692</v>
      </c>
      <c r="X892" s="3">
        <f>'IECC Data-SI'!X892/Convert!$B$2*1000000</f>
        <v>431067.20696031366</v>
      </c>
      <c r="Y892" s="3">
        <f t="shared" si="27"/>
        <v>593475.66323263058</v>
      </c>
      <c r="Z892" s="3">
        <f>'IECC Data-SI'!Y892/Convert!$B$2*1000000</f>
        <v>561629.00942025904</v>
      </c>
      <c r="AA892" s="3">
        <f>'IECC Data-SI'!Z892/Convert!$B$2*1000000</f>
        <v>1082663.0134005223</v>
      </c>
      <c r="AB892" s="3">
        <f>'IECC Data-SI'!AA892/Convert!$B$2*1000000</f>
        <v>1644292.0228207812</v>
      </c>
    </row>
    <row r="893" spans="1:28" x14ac:dyDescent="0.25">
      <c r="A893" s="93">
        <v>2009</v>
      </c>
      <c r="B893" s="93" t="s">
        <v>65</v>
      </c>
      <c r="C893" s="121" t="s">
        <v>12</v>
      </c>
      <c r="D893" s="3">
        <f>'IECC Data-SI'!D893*Convert!$B$1</f>
        <v>2500.8869462857801</v>
      </c>
      <c r="E893" s="3">
        <f>'IECC Data-SI'!E893/Convert!$B$2*1000000</f>
        <v>0</v>
      </c>
      <c r="F893" s="3">
        <f>'IECC Data-SI'!F893/Convert!$B$2*1000000</f>
        <v>780318.84376932064</v>
      </c>
      <c r="G893" s="3">
        <f>'IECC Data-SI'!G893/Convert!$B$2*1000000</f>
        <v>37694.685182083718</v>
      </c>
      <c r="H893" s="3">
        <f>'IECC Data-SI'!H893/Convert!$B$2*1000000</f>
        <v>60375.947852620891</v>
      </c>
      <c r="I893" s="3">
        <f>'IECC Data-SI'!I893/Convert!$B$2*1000000</f>
        <v>17193.401790369589</v>
      </c>
      <c r="J893" s="3">
        <f>'IECC Data-SI'!J893/Convert!$B$2*1000000</f>
        <v>262431.5924871848</v>
      </c>
      <c r="K893" s="3">
        <f>'IECC Data-SI'!K893/Convert!$B$2*1000000</f>
        <v>452260.39681878465</v>
      </c>
      <c r="L893" s="3">
        <f>'IECC Data-SI'!L893/Convert!$B$2*1000000</f>
        <v>0</v>
      </c>
      <c r="M893" s="3">
        <f>'IECC Data-SI'!M893/Convert!$B$2*1000000</f>
        <v>120685.54850979934</v>
      </c>
      <c r="N893" s="3">
        <f>'IECC Data-SI'!N893/Convert!$B$2*1000000</f>
        <v>0</v>
      </c>
      <c r="O893" s="3">
        <f>'IECC Data-SI'!O893/Convert!$B$2*1000000</f>
        <v>0</v>
      </c>
      <c r="P893" s="3">
        <f t="shared" si="26"/>
        <v>0</v>
      </c>
      <c r="Q893" s="3">
        <f>'IECC Data-SI'!Q893/Convert!$B$2*1000000</f>
        <v>0</v>
      </c>
      <c r="R893" s="3">
        <f>'IECC Data-SI'!R893/Convert!$B$2*1000000</f>
        <v>0</v>
      </c>
      <c r="S893" s="3">
        <f>'IECC Data-SI'!S893/Convert!$B$2*1000000</f>
        <v>0</v>
      </c>
      <c r="T893" s="3">
        <f>'IECC Data-SI'!T893/Convert!$B$2*1000000</f>
        <v>0</v>
      </c>
      <c r="U893" s="3">
        <f>'IECC Data-SI'!U893/Convert!$B$2*1000000</f>
        <v>213969.70530187074</v>
      </c>
      <c r="V893" s="3">
        <f>'IECC Data-SI'!V893/Convert!$B$2*1000000</f>
        <v>59039.525772994581</v>
      </c>
      <c r="W893" s="3">
        <f>'IECC Data-SI'!W893/Convert!$B$2*1000000</f>
        <v>158380.23369188304</v>
      </c>
      <c r="X893" s="3">
        <f>'IECC Data-SI'!X893/Convert!$B$2*1000000</f>
        <v>780318.84376932064</v>
      </c>
      <c r="Y893" s="3">
        <f t="shared" si="27"/>
        <v>938699.07746120368</v>
      </c>
      <c r="Z893" s="3">
        <f>'IECC Data-SI'!Y893/Convert!$B$2*1000000</f>
        <v>557411.22342427541</v>
      </c>
      <c r="AA893" s="3">
        <f>'IECC Data-SI'!Z893/Convert!$B$2*1000000</f>
        <v>1446548.9458899761</v>
      </c>
      <c r="AB893" s="3">
        <f>'IECC Data-SI'!AA893/Convert!$B$2*1000000</f>
        <v>2003960.1693142513</v>
      </c>
    </row>
    <row r="894" spans="1:28" x14ac:dyDescent="0.25">
      <c r="A894" s="93">
        <v>2009</v>
      </c>
      <c r="B894" s="93" t="s">
        <v>65</v>
      </c>
      <c r="C894" s="121" t="s">
        <v>8</v>
      </c>
      <c r="D894" s="3">
        <f>'IECC Data-SI'!D894*Convert!$B$1</f>
        <v>2500.8869462857801</v>
      </c>
      <c r="E894" s="3">
        <f>'IECC Data-SI'!E894/Convert!$B$2*1000000</f>
        <v>0</v>
      </c>
      <c r="F894" s="3">
        <f>'IECC Data-SI'!F894/Convert!$B$2*1000000</f>
        <v>1125655.9960472237</v>
      </c>
      <c r="G894" s="3">
        <f>'IECC Data-SI'!G894/Convert!$B$2*1000000</f>
        <v>11203.197858994958</v>
      </c>
      <c r="H894" s="3">
        <f>'IECC Data-SI'!H894/Convert!$B$2*1000000</f>
        <v>60375.947852620891</v>
      </c>
      <c r="I894" s="3">
        <f>'IECC Data-SI'!I894/Convert!$B$2*1000000</f>
        <v>17098.620082594673</v>
      </c>
      <c r="J894" s="3">
        <f>'IECC Data-SI'!J894/Convert!$B$2*1000000</f>
        <v>262431.5924871848</v>
      </c>
      <c r="K894" s="3">
        <f>'IECC Data-SI'!K894/Convert!$B$2*1000000</f>
        <v>452260.39681878465</v>
      </c>
      <c r="L894" s="3">
        <f>'IECC Data-SI'!L894/Convert!$B$2*1000000</f>
        <v>0</v>
      </c>
      <c r="M894" s="3">
        <f>'IECC Data-SI'!M894/Convert!$B$2*1000000</f>
        <v>112657.53786126402</v>
      </c>
      <c r="N894" s="3">
        <f>'IECC Data-SI'!N894/Convert!$B$2*1000000</f>
        <v>0</v>
      </c>
      <c r="O894" s="3">
        <f>'IECC Data-SI'!O894/Convert!$B$2*1000000</f>
        <v>0</v>
      </c>
      <c r="P894" s="3">
        <f t="shared" si="26"/>
        <v>0</v>
      </c>
      <c r="Q894" s="3">
        <f>'IECC Data-SI'!Q894/Convert!$B$2*1000000</f>
        <v>0</v>
      </c>
      <c r="R894" s="3">
        <f>'IECC Data-SI'!R894/Convert!$B$2*1000000</f>
        <v>0</v>
      </c>
      <c r="S894" s="3">
        <f>'IECC Data-SI'!S894/Convert!$B$2*1000000</f>
        <v>0</v>
      </c>
      <c r="T894" s="3">
        <f>'IECC Data-SI'!T894/Convert!$B$2*1000000</f>
        <v>0</v>
      </c>
      <c r="U894" s="3">
        <f>'IECC Data-SI'!U894/Convert!$B$2*1000000</f>
        <v>230272.1590391561</v>
      </c>
      <c r="V894" s="3">
        <f>'IECC Data-SI'!V894/Convert!$B$2*1000000</f>
        <v>58072.752353690448</v>
      </c>
      <c r="W894" s="3">
        <f>'IECC Data-SI'!W894/Convert!$B$2*1000000</f>
        <v>123860.73572025899</v>
      </c>
      <c r="X894" s="3">
        <f>'IECC Data-SI'!X894/Convert!$B$2*1000000</f>
        <v>1125655.9960472237</v>
      </c>
      <c r="Y894" s="3">
        <f t="shared" si="27"/>
        <v>1249516.7317674826</v>
      </c>
      <c r="Z894" s="3">
        <f>'IECC Data-SI'!Y894/Convert!$B$2*1000000</f>
        <v>521839.64849634981</v>
      </c>
      <c r="AA894" s="3">
        <f>'IECC Data-SI'!Z894/Convert!$B$2*1000000</f>
        <v>1808188.5519051643</v>
      </c>
      <c r="AB894" s="3">
        <f>'IECC Data-SI'!AA894/Convert!$B$2*1000000</f>
        <v>2330028.2004015138</v>
      </c>
    </row>
    <row r="895" spans="1:28" x14ac:dyDescent="0.25">
      <c r="A895" s="93">
        <v>2012</v>
      </c>
      <c r="B895" s="93" t="s">
        <v>65</v>
      </c>
      <c r="C895" s="121" t="s">
        <v>10</v>
      </c>
      <c r="D895" s="3">
        <f>'IECC Data-SI'!D895*Convert!$B$1</f>
        <v>2500.8869462857801</v>
      </c>
      <c r="E895" s="3">
        <f>'IECC Data-SI'!E895/Convert!$B$2*1000000</f>
        <v>0</v>
      </c>
      <c r="F895" s="3">
        <f>'IECC Data-SI'!F895/Convert!$B$2*1000000</f>
        <v>0</v>
      </c>
      <c r="G895" s="3">
        <f>'IECC Data-SI'!G895/Convert!$B$2*1000000</f>
        <v>377724.06182459142</v>
      </c>
      <c r="H895" s="3">
        <f>'IECC Data-SI'!H895/Convert!$B$2*1000000</f>
        <v>36159.221516130092</v>
      </c>
      <c r="I895" s="3">
        <f>'IECC Data-SI'!I895/Convert!$B$2*1000000</f>
        <v>17259.748985812032</v>
      </c>
      <c r="J895" s="3">
        <f>'IECC Data-SI'!J895/Convert!$B$2*1000000</f>
        <v>262431.5924871848</v>
      </c>
      <c r="K895" s="3">
        <f>'IECC Data-SI'!K895/Convert!$B$2*1000000</f>
        <v>452260.39681878465</v>
      </c>
      <c r="L895" s="3">
        <f>'IECC Data-SI'!L895/Convert!$B$2*1000000</f>
        <v>0</v>
      </c>
      <c r="M895" s="3">
        <f>'IECC Data-SI'!M895/Convert!$B$2*1000000</f>
        <v>132429.00210311133</v>
      </c>
      <c r="N895" s="3">
        <f>'IECC Data-SI'!N895/Convert!$B$2*1000000</f>
        <v>0</v>
      </c>
      <c r="O895" s="3">
        <f>'IECC Data-SI'!O895/Convert!$B$2*1000000</f>
        <v>0</v>
      </c>
      <c r="P895" s="3">
        <f t="shared" si="26"/>
        <v>0</v>
      </c>
      <c r="Q895" s="3">
        <f>'IECC Data-SI'!Q895/Convert!$B$2*1000000</f>
        <v>0</v>
      </c>
      <c r="R895" s="3">
        <f>'IECC Data-SI'!R895/Convert!$B$2*1000000</f>
        <v>0</v>
      </c>
      <c r="S895" s="3">
        <f>'IECC Data-SI'!S895/Convert!$B$2*1000000</f>
        <v>0</v>
      </c>
      <c r="T895" s="3">
        <f>'IECC Data-SI'!T895/Convert!$B$2*1000000</f>
        <v>0</v>
      </c>
      <c r="U895" s="3">
        <f>'IECC Data-SI'!U895/Convert!$B$2*1000000</f>
        <v>117870.53178888434</v>
      </c>
      <c r="V895" s="3">
        <f>'IECC Data-SI'!V895/Convert!$B$2*1000000</f>
        <v>67058.058250752394</v>
      </c>
      <c r="W895" s="3">
        <f>'IECC Data-SI'!W895/Convert!$B$2*1000000</f>
        <v>510153.06392770278</v>
      </c>
      <c r="X895" s="3">
        <f>'IECC Data-SI'!X895/Convert!$B$2*1000000</f>
        <v>0</v>
      </c>
      <c r="Y895" s="3">
        <f t="shared" si="27"/>
        <v>510153.06392770278</v>
      </c>
      <c r="Z895" s="3">
        <f>'IECC Data-SI'!Y895/Convert!$B$2*1000000</f>
        <v>893052.20699680457</v>
      </c>
      <c r="AA895" s="3">
        <f>'IECC Data-SI'!Z895/Convert!$B$2*1000000</f>
        <v>570130.92860766896</v>
      </c>
      <c r="AB895" s="3">
        <f>'IECC Data-SI'!AA895/Convert!$B$2*1000000</f>
        <v>1463183.1356044735</v>
      </c>
    </row>
    <row r="896" spans="1:28" x14ac:dyDescent="0.25">
      <c r="A896" s="93">
        <v>2012</v>
      </c>
      <c r="B896" s="93" t="s">
        <v>65</v>
      </c>
      <c r="C896" s="121" t="s">
        <v>6</v>
      </c>
      <c r="D896" s="3">
        <f>'IECC Data-SI'!D896*Convert!$B$1</f>
        <v>2500.8869462857801</v>
      </c>
      <c r="E896" s="3">
        <f>'IECC Data-SI'!E896/Convert!$B$2*1000000</f>
        <v>0</v>
      </c>
      <c r="F896" s="3">
        <f>'IECC Data-SI'!F896/Convert!$B$2*1000000</f>
        <v>0</v>
      </c>
      <c r="G896" s="3">
        <f>'IECC Data-SI'!G896/Convert!$B$2*1000000</f>
        <v>349355.89668755932</v>
      </c>
      <c r="H896" s="3">
        <f>'IECC Data-SI'!H896/Convert!$B$2*1000000</f>
        <v>36159.221516130092</v>
      </c>
      <c r="I896" s="3">
        <f>'IECC Data-SI'!I896/Convert!$B$2*1000000</f>
        <v>17259.748985812032</v>
      </c>
      <c r="J896" s="3">
        <f>'IECC Data-SI'!J896/Convert!$B$2*1000000</f>
        <v>262431.5924871848</v>
      </c>
      <c r="K896" s="3">
        <f>'IECC Data-SI'!K896/Convert!$B$2*1000000</f>
        <v>452260.39681878465</v>
      </c>
      <c r="L896" s="3">
        <f>'IECC Data-SI'!L896/Convert!$B$2*1000000</f>
        <v>0</v>
      </c>
      <c r="M896" s="3">
        <f>'IECC Data-SI'!M896/Convert!$B$2*1000000</f>
        <v>153546.3665953624</v>
      </c>
      <c r="N896" s="3">
        <f>'IECC Data-SI'!N896/Convert!$B$2*1000000</f>
        <v>0</v>
      </c>
      <c r="O896" s="3">
        <f>'IECC Data-SI'!O896/Convert!$B$2*1000000</f>
        <v>0</v>
      </c>
      <c r="P896" s="3">
        <f t="shared" si="26"/>
        <v>0</v>
      </c>
      <c r="Q896" s="3">
        <f>'IECC Data-SI'!Q896/Convert!$B$2*1000000</f>
        <v>0</v>
      </c>
      <c r="R896" s="3">
        <f>'IECC Data-SI'!R896/Convert!$B$2*1000000</f>
        <v>0</v>
      </c>
      <c r="S896" s="3">
        <f>'IECC Data-SI'!S896/Convert!$B$2*1000000</f>
        <v>0</v>
      </c>
      <c r="T896" s="3">
        <f>'IECC Data-SI'!T896/Convert!$B$2*1000000</f>
        <v>0</v>
      </c>
      <c r="U896" s="3">
        <f>'IECC Data-SI'!U896/Convert!$B$2*1000000</f>
        <v>117434.53593311975</v>
      </c>
      <c r="V896" s="3">
        <f>'IECC Data-SI'!V896/Convert!$B$2*1000000</f>
        <v>66328.239100885563</v>
      </c>
      <c r="W896" s="3">
        <f>'IECC Data-SI'!W896/Convert!$B$2*1000000</f>
        <v>502902.26328292163</v>
      </c>
      <c r="X896" s="3">
        <f>'IECC Data-SI'!X896/Convert!$B$2*1000000</f>
        <v>0</v>
      </c>
      <c r="Y896" s="3">
        <f t="shared" si="27"/>
        <v>502902.26328292163</v>
      </c>
      <c r="Z896" s="3">
        <f>'IECC Data-SI'!Y896/Convert!$B$2*1000000</f>
        <v>885081.06537293422</v>
      </c>
      <c r="AA896" s="3">
        <f>'IECC Data-SI'!Z896/Convert!$B$2*1000000</f>
        <v>569694.93275190436</v>
      </c>
      <c r="AB896" s="3">
        <f>'IECC Data-SI'!AA896/Convert!$B$2*1000000</f>
        <v>1454775.9981248386</v>
      </c>
    </row>
    <row r="897" spans="1:28" x14ac:dyDescent="0.25">
      <c r="A897" s="93">
        <v>2012</v>
      </c>
      <c r="B897" s="93" t="s">
        <v>65</v>
      </c>
      <c r="C897" s="121" t="s">
        <v>11</v>
      </c>
      <c r="D897" s="3">
        <f>'IECC Data-SI'!D897*Convert!$B$1</f>
        <v>2500.8869462857801</v>
      </c>
      <c r="E897" s="3">
        <f>'IECC Data-SI'!E897/Convert!$B$2*1000000</f>
        <v>0</v>
      </c>
      <c r="F897" s="3">
        <f>'IECC Data-SI'!F897/Convert!$B$2*1000000</f>
        <v>0</v>
      </c>
      <c r="G897" s="3">
        <f>'IECC Data-SI'!G897/Convert!$B$2*1000000</f>
        <v>250252.14303810816</v>
      </c>
      <c r="H897" s="3">
        <f>'IECC Data-SI'!H897/Convert!$B$2*1000000</f>
        <v>36159.221516130092</v>
      </c>
      <c r="I897" s="3">
        <f>'IECC Data-SI'!I897/Convert!$B$2*1000000</f>
        <v>17259.748985812032</v>
      </c>
      <c r="J897" s="3">
        <f>'IECC Data-SI'!J897/Convert!$B$2*1000000</f>
        <v>262431.5924871848</v>
      </c>
      <c r="K897" s="3">
        <f>'IECC Data-SI'!K897/Convert!$B$2*1000000</f>
        <v>452260.39681878465</v>
      </c>
      <c r="L897" s="3">
        <f>'IECC Data-SI'!L897/Convert!$B$2*1000000</f>
        <v>0</v>
      </c>
      <c r="M897" s="3">
        <f>'IECC Data-SI'!M897/Convert!$B$2*1000000</f>
        <v>122552.74815296517</v>
      </c>
      <c r="N897" s="3">
        <f>'IECC Data-SI'!N897/Convert!$B$2*1000000</f>
        <v>0</v>
      </c>
      <c r="O897" s="3">
        <f>'IECC Data-SI'!O897/Convert!$B$2*1000000</f>
        <v>0</v>
      </c>
      <c r="P897" s="3">
        <f t="shared" si="26"/>
        <v>0</v>
      </c>
      <c r="Q897" s="3">
        <f>'IECC Data-SI'!Q897/Convert!$B$2*1000000</f>
        <v>0</v>
      </c>
      <c r="R897" s="3">
        <f>'IECC Data-SI'!R897/Convert!$B$2*1000000</f>
        <v>0</v>
      </c>
      <c r="S897" s="3">
        <f>'IECC Data-SI'!S897/Convert!$B$2*1000000</f>
        <v>0</v>
      </c>
      <c r="T897" s="3">
        <f>'IECC Data-SI'!T897/Convert!$B$2*1000000</f>
        <v>0</v>
      </c>
      <c r="U897" s="3">
        <f>'IECC Data-SI'!U897/Convert!$B$2*1000000</f>
        <v>128647.21196289219</v>
      </c>
      <c r="V897" s="3">
        <f>'IECC Data-SI'!V897/Convert!$B$2*1000000</f>
        <v>65560.507267908746</v>
      </c>
      <c r="W897" s="3">
        <f>'IECC Data-SI'!W897/Convert!$B$2*1000000</f>
        <v>372804.89119107334</v>
      </c>
      <c r="X897" s="3">
        <f>'IECC Data-SI'!X897/Convert!$B$2*1000000</f>
        <v>0</v>
      </c>
      <c r="Y897" s="3">
        <f t="shared" si="27"/>
        <v>372804.89119107334</v>
      </c>
      <c r="Z897" s="3">
        <f>'IECC Data-SI'!Y897/Convert!$B$2*1000000</f>
        <v>754215.96144810901</v>
      </c>
      <c r="AA897" s="3">
        <f>'IECC Data-SI'!Z897/Convert!$B$2*1000000</f>
        <v>580907.60878167686</v>
      </c>
      <c r="AB897" s="3">
        <f>'IECC Data-SI'!AA897/Convert!$B$2*1000000</f>
        <v>1335123.570229786</v>
      </c>
    </row>
    <row r="898" spans="1:28" x14ac:dyDescent="0.25">
      <c r="A898" s="93">
        <v>2012</v>
      </c>
      <c r="B898" s="93" t="s">
        <v>65</v>
      </c>
      <c r="C898" s="121" t="s">
        <v>13</v>
      </c>
      <c r="D898" s="3">
        <f>'IECC Data-SI'!D898*Convert!$B$1</f>
        <v>2500.8869462857801</v>
      </c>
      <c r="E898" s="3">
        <f>'IECC Data-SI'!E898/Convert!$B$2*1000000</f>
        <v>0</v>
      </c>
      <c r="F898" s="3">
        <f>'IECC Data-SI'!F898/Convert!$B$2*1000000</f>
        <v>4141.9606297637883</v>
      </c>
      <c r="G898" s="3">
        <f>'IECC Data-SI'!G898/Convert!$B$2*1000000</f>
        <v>265388.78176976216</v>
      </c>
      <c r="H898" s="3">
        <f>'IECC Data-SI'!H898/Convert!$B$2*1000000</f>
        <v>36159.221516130092</v>
      </c>
      <c r="I898" s="3">
        <f>'IECC Data-SI'!I898/Convert!$B$2*1000000</f>
        <v>17240.79264425705</v>
      </c>
      <c r="J898" s="3">
        <f>'IECC Data-SI'!J898/Convert!$B$2*1000000</f>
        <v>262431.5924871848</v>
      </c>
      <c r="K898" s="3">
        <f>'IECC Data-SI'!K898/Convert!$B$2*1000000</f>
        <v>452260.39681878465</v>
      </c>
      <c r="L898" s="3">
        <f>'IECC Data-SI'!L898/Convert!$B$2*1000000</f>
        <v>0</v>
      </c>
      <c r="M898" s="3">
        <f>'IECC Data-SI'!M898/Convert!$B$2*1000000</f>
        <v>150181.61596935289</v>
      </c>
      <c r="N898" s="3">
        <f>'IECC Data-SI'!N898/Convert!$B$2*1000000</f>
        <v>0</v>
      </c>
      <c r="O898" s="3">
        <f>'IECC Data-SI'!O898/Convert!$B$2*1000000</f>
        <v>0</v>
      </c>
      <c r="P898" s="3">
        <f t="shared" si="26"/>
        <v>0</v>
      </c>
      <c r="Q898" s="3">
        <f>'IECC Data-SI'!Q898/Convert!$B$2*1000000</f>
        <v>0</v>
      </c>
      <c r="R898" s="3">
        <f>'IECC Data-SI'!R898/Convert!$B$2*1000000</f>
        <v>0</v>
      </c>
      <c r="S898" s="3">
        <f>'IECC Data-SI'!S898/Convert!$B$2*1000000</f>
        <v>0</v>
      </c>
      <c r="T898" s="3">
        <f>'IECC Data-SI'!T898/Convert!$B$2*1000000</f>
        <v>0</v>
      </c>
      <c r="U898" s="3">
        <f>'IECC Data-SI'!U898/Convert!$B$2*1000000</f>
        <v>128931.55708621696</v>
      </c>
      <c r="V898" s="3">
        <f>'IECC Data-SI'!V898/Convert!$B$2*1000000</f>
        <v>65380.422023136402</v>
      </c>
      <c r="W898" s="3">
        <f>'IECC Data-SI'!W898/Convert!$B$2*1000000</f>
        <v>415570.39773911505</v>
      </c>
      <c r="X898" s="3">
        <f>'IECC Data-SI'!X898/Convert!$B$2*1000000</f>
        <v>4141.9606297637883</v>
      </c>
      <c r="Y898" s="3">
        <f t="shared" si="27"/>
        <v>419712.35836887883</v>
      </c>
      <c r="Z898" s="3">
        <f>'IECC Data-SI'!Y898/Convert!$B$2*1000000</f>
        <v>796782.42640982335</v>
      </c>
      <c r="AA898" s="3">
        <f>'IECC Data-SI'!Z898/Convert!$B$2*1000000</f>
        <v>585333.9145347653</v>
      </c>
      <c r="AB898" s="3">
        <f>'IECC Data-SI'!AA898/Convert!$B$2*1000000</f>
        <v>1382116.3409445887</v>
      </c>
    </row>
    <row r="899" spans="1:28" x14ac:dyDescent="0.25">
      <c r="A899" s="93">
        <v>2012</v>
      </c>
      <c r="B899" s="93" t="s">
        <v>65</v>
      </c>
      <c r="C899" s="121" t="s">
        <v>19</v>
      </c>
      <c r="D899" s="3">
        <f>'IECC Data-SI'!D899*Convert!$B$1</f>
        <v>2500.8869462857801</v>
      </c>
      <c r="E899" s="3">
        <f>'IECC Data-SI'!E899/Convert!$B$2*1000000</f>
        <v>0</v>
      </c>
      <c r="F899" s="3">
        <f>'IECC Data-SI'!F899/Convert!$B$2*1000000</f>
        <v>20055.809365172026</v>
      </c>
      <c r="G899" s="3">
        <f>'IECC Data-SI'!G899/Convert!$B$2*1000000</f>
        <v>201003.56767826233</v>
      </c>
      <c r="H899" s="3">
        <f>'IECC Data-SI'!H899/Convert!$B$2*1000000</f>
        <v>36159.221516130092</v>
      </c>
      <c r="I899" s="3">
        <f>'IECC Data-SI'!I899/Convert!$B$2*1000000</f>
        <v>17231.314473479557</v>
      </c>
      <c r="J899" s="3">
        <f>'IECC Data-SI'!J899/Convert!$B$2*1000000</f>
        <v>262431.5924871848</v>
      </c>
      <c r="K899" s="3">
        <f>'IECC Data-SI'!K899/Convert!$B$2*1000000</f>
        <v>452260.39681878465</v>
      </c>
      <c r="L899" s="3">
        <f>'IECC Data-SI'!L899/Convert!$B$2*1000000</f>
        <v>0</v>
      </c>
      <c r="M899" s="3">
        <f>'IECC Data-SI'!M899/Convert!$B$2*1000000</f>
        <v>127670.96037281056</v>
      </c>
      <c r="N899" s="3">
        <f>'IECC Data-SI'!N899/Convert!$B$2*1000000</f>
        <v>0</v>
      </c>
      <c r="O899" s="3">
        <f>'IECC Data-SI'!O899/Convert!$B$2*1000000</f>
        <v>0</v>
      </c>
      <c r="P899" s="3">
        <f t="shared" ref="P899:P962" si="28">N899-O899</f>
        <v>0</v>
      </c>
      <c r="Q899" s="3">
        <f>'IECC Data-SI'!Q899/Convert!$B$2*1000000</f>
        <v>0</v>
      </c>
      <c r="R899" s="3">
        <f>'IECC Data-SI'!R899/Convert!$B$2*1000000</f>
        <v>0</v>
      </c>
      <c r="S899" s="3">
        <f>'IECC Data-SI'!S899/Convert!$B$2*1000000</f>
        <v>0</v>
      </c>
      <c r="T899" s="3">
        <f>'IECC Data-SI'!T899/Convert!$B$2*1000000</f>
        <v>0</v>
      </c>
      <c r="U899" s="3">
        <f>'IECC Data-SI'!U899/Convert!$B$2*1000000</f>
        <v>140741.35787497135</v>
      </c>
      <c r="V899" s="3">
        <f>'IECC Data-SI'!V899/Convert!$B$2*1000000</f>
        <v>64783.297264154426</v>
      </c>
      <c r="W899" s="3">
        <f>'IECC Data-SI'!W899/Convert!$B$2*1000000</f>
        <v>328674.52805107291</v>
      </c>
      <c r="X899" s="3">
        <f>'IECC Data-SI'!X899/Convert!$B$2*1000000</f>
        <v>20055.809365172026</v>
      </c>
      <c r="Y899" s="3">
        <f t="shared" ref="Y899:Y962" si="29">SUM(W899:X899)</f>
        <v>348730.3374162449</v>
      </c>
      <c r="Z899" s="3">
        <f>'IECC Data-SI'!Y899/Convert!$B$2*1000000</f>
        <v>709270.47562124429</v>
      </c>
      <c r="AA899" s="3">
        <f>'IECC Data-SI'!Z899/Convert!$B$2*1000000</f>
        <v>613048.0858881505</v>
      </c>
      <c r="AB899" s="3">
        <f>'IECC Data-SI'!AA899/Convert!$B$2*1000000</f>
        <v>1322318.5615093946</v>
      </c>
    </row>
    <row r="900" spans="1:28" x14ac:dyDescent="0.25">
      <c r="A900" s="93">
        <v>2012</v>
      </c>
      <c r="B900" s="93" t="s">
        <v>65</v>
      </c>
      <c r="C900" s="121" t="s">
        <v>20</v>
      </c>
      <c r="D900" s="3">
        <f>'IECC Data-SI'!D900*Convert!$B$1</f>
        <v>2500.8869462857801</v>
      </c>
      <c r="E900" s="3">
        <f>'IECC Data-SI'!E900/Convert!$B$2*1000000</f>
        <v>0</v>
      </c>
      <c r="F900" s="3">
        <f>'IECC Data-SI'!F900/Convert!$B$2*1000000</f>
        <v>11061.025297332586</v>
      </c>
      <c r="G900" s="3">
        <f>'IECC Data-SI'!G900/Convert!$B$2*1000000</f>
        <v>144200.89020875574</v>
      </c>
      <c r="H900" s="3">
        <f>'IECC Data-SI'!H900/Convert!$B$2*1000000</f>
        <v>36159.221516130092</v>
      </c>
      <c r="I900" s="3">
        <f>'IECC Data-SI'!I900/Convert!$B$2*1000000</f>
        <v>17250.270815034539</v>
      </c>
      <c r="J900" s="3">
        <f>'IECC Data-SI'!J900/Convert!$B$2*1000000</f>
        <v>262431.5924871848</v>
      </c>
      <c r="K900" s="3">
        <f>'IECC Data-SI'!K900/Convert!$B$2*1000000</f>
        <v>452260.39681878465</v>
      </c>
      <c r="L900" s="3">
        <f>'IECC Data-SI'!L900/Convert!$B$2*1000000</f>
        <v>0</v>
      </c>
      <c r="M900" s="3">
        <f>'IECC Data-SI'!M900/Convert!$B$2*1000000</f>
        <v>151100.99853476955</v>
      </c>
      <c r="N900" s="3">
        <f>'IECC Data-SI'!N900/Convert!$B$2*1000000</f>
        <v>0</v>
      </c>
      <c r="O900" s="3">
        <f>'IECC Data-SI'!O900/Convert!$B$2*1000000</f>
        <v>0</v>
      </c>
      <c r="P900" s="3">
        <f t="shared" si="28"/>
        <v>0</v>
      </c>
      <c r="Q900" s="3">
        <f>'IECC Data-SI'!Q900/Convert!$B$2*1000000</f>
        <v>0</v>
      </c>
      <c r="R900" s="3">
        <f>'IECC Data-SI'!R900/Convert!$B$2*1000000</f>
        <v>0</v>
      </c>
      <c r="S900" s="3">
        <f>'IECC Data-SI'!S900/Convert!$B$2*1000000</f>
        <v>0</v>
      </c>
      <c r="T900" s="3">
        <f>'IECC Data-SI'!T900/Convert!$B$2*1000000</f>
        <v>0</v>
      </c>
      <c r="U900" s="3">
        <f>'IECC Data-SI'!U900/Convert!$B$2*1000000</f>
        <v>141613.34958650058</v>
      </c>
      <c r="V900" s="3">
        <f>'IECC Data-SI'!V900/Convert!$B$2*1000000</f>
        <v>63209.920915090843</v>
      </c>
      <c r="W900" s="3">
        <f>'IECC Data-SI'!W900/Convert!$B$2*1000000</f>
        <v>295301.88874352525</v>
      </c>
      <c r="X900" s="3">
        <f>'IECC Data-SI'!X900/Convert!$B$2*1000000</f>
        <v>11061.025297332586</v>
      </c>
      <c r="Y900" s="3">
        <f t="shared" si="29"/>
        <v>306362.91404085787</v>
      </c>
      <c r="Z900" s="3">
        <f>'IECC Data-SI'!Y900/Convert!$B$2*1000000</f>
        <v>674343.4163061881</v>
      </c>
      <c r="AA900" s="3">
        <f>'IECC Data-SI'!Z900/Convert!$B$2*1000000</f>
        <v>604934.77170261776</v>
      </c>
      <c r="AB900" s="3">
        <f>'IECC Data-SI'!AA900/Convert!$B$2*1000000</f>
        <v>1279278.188008806</v>
      </c>
    </row>
    <row r="901" spans="1:28" x14ac:dyDescent="0.25">
      <c r="A901" s="93">
        <v>2012</v>
      </c>
      <c r="B901" s="93" t="s">
        <v>65</v>
      </c>
      <c r="C901" s="121" t="s">
        <v>3</v>
      </c>
      <c r="D901" s="3">
        <f>'IECC Data-SI'!D901*Convert!$B$1</f>
        <v>2500.8869462857801</v>
      </c>
      <c r="E901" s="3">
        <f>'IECC Data-SI'!E901/Convert!$B$2*1000000</f>
        <v>0</v>
      </c>
      <c r="F901" s="3">
        <f>'IECC Data-SI'!F901/Convert!$B$2*1000000</f>
        <v>121159.45704867391</v>
      </c>
      <c r="G901" s="3">
        <f>'IECC Data-SI'!G901/Convert!$B$2*1000000</f>
        <v>107160.19881031895</v>
      </c>
      <c r="H901" s="3">
        <f>'IECC Data-SI'!H901/Convert!$B$2*1000000</f>
        <v>36159.221516130092</v>
      </c>
      <c r="I901" s="3">
        <f>'IECC Data-SI'!I901/Convert!$B$2*1000000</f>
        <v>17240.79264425705</v>
      </c>
      <c r="J901" s="3">
        <f>'IECC Data-SI'!J901/Convert!$B$2*1000000</f>
        <v>262431.5924871848</v>
      </c>
      <c r="K901" s="3">
        <f>'IECC Data-SI'!K901/Convert!$B$2*1000000</f>
        <v>452260.39681878465</v>
      </c>
      <c r="L901" s="3">
        <f>'IECC Data-SI'!L901/Convert!$B$2*1000000</f>
        <v>0</v>
      </c>
      <c r="M901" s="3">
        <f>'IECC Data-SI'!M901/Convert!$B$2*1000000</f>
        <v>127784.69842214046</v>
      </c>
      <c r="N901" s="3">
        <f>'IECC Data-SI'!N901/Convert!$B$2*1000000</f>
        <v>0</v>
      </c>
      <c r="O901" s="3">
        <f>'IECC Data-SI'!O901/Convert!$B$2*1000000</f>
        <v>0</v>
      </c>
      <c r="P901" s="3">
        <f t="shared" si="28"/>
        <v>0</v>
      </c>
      <c r="Q901" s="3">
        <f>'IECC Data-SI'!Q901/Convert!$B$2*1000000</f>
        <v>0</v>
      </c>
      <c r="R901" s="3">
        <f>'IECC Data-SI'!R901/Convert!$B$2*1000000</f>
        <v>0</v>
      </c>
      <c r="S901" s="3">
        <f>'IECC Data-SI'!S901/Convert!$B$2*1000000</f>
        <v>0</v>
      </c>
      <c r="T901" s="3">
        <f>'IECC Data-SI'!T901/Convert!$B$2*1000000</f>
        <v>0</v>
      </c>
      <c r="U901" s="3">
        <f>'IECC Data-SI'!U901/Convert!$B$2*1000000</f>
        <v>161574.37724389767</v>
      </c>
      <c r="V901" s="3">
        <f>'IECC Data-SI'!V901/Convert!$B$2*1000000</f>
        <v>62499.058106778975</v>
      </c>
      <c r="W901" s="3">
        <f>'IECC Data-SI'!W901/Convert!$B$2*1000000</f>
        <v>234944.89723245942</v>
      </c>
      <c r="X901" s="3">
        <f>'IECC Data-SI'!X901/Convert!$B$2*1000000</f>
        <v>121159.45704867391</v>
      </c>
      <c r="Y901" s="3">
        <f t="shared" si="29"/>
        <v>356104.35428113333</v>
      </c>
      <c r="Z901" s="3">
        <f>'IECC Data-SI'!Y901/Convert!$B$2*1000000</f>
        <v>613275.56198681029</v>
      </c>
      <c r="AA901" s="3">
        <f>'IECC Data-SI'!Z901/Convert!$B$2*1000000</f>
        <v>734994.23111135629</v>
      </c>
      <c r="AB901" s="3">
        <f>'IECC Data-SI'!AA901/Convert!$B$2*1000000</f>
        <v>1348269.7930981666</v>
      </c>
    </row>
    <row r="902" spans="1:28" x14ac:dyDescent="0.25">
      <c r="A902" s="93">
        <v>2012</v>
      </c>
      <c r="B902" s="93" t="s">
        <v>65</v>
      </c>
      <c r="C902" s="121" t="s">
        <v>7</v>
      </c>
      <c r="D902" s="3">
        <f>'IECC Data-SI'!D902*Convert!$B$1</f>
        <v>2500.8869462857801</v>
      </c>
      <c r="E902" s="3">
        <f>'IECC Data-SI'!E902/Convert!$B$2*1000000</f>
        <v>0</v>
      </c>
      <c r="F902" s="3">
        <f>'IECC Data-SI'!F902/Convert!$B$2*1000000</f>
        <v>50149.001583707548</v>
      </c>
      <c r="G902" s="3">
        <f>'IECC Data-SI'!G902/Convert!$B$2*1000000</f>
        <v>100970.95329261701</v>
      </c>
      <c r="H902" s="3">
        <f>'IECC Data-SI'!H902/Convert!$B$2*1000000</f>
        <v>36159.221516130092</v>
      </c>
      <c r="I902" s="3">
        <f>'IECC Data-SI'!I902/Convert!$B$2*1000000</f>
        <v>17240.79264425705</v>
      </c>
      <c r="J902" s="3">
        <f>'IECC Data-SI'!J902/Convert!$B$2*1000000</f>
        <v>262431.5924871848</v>
      </c>
      <c r="K902" s="3">
        <f>'IECC Data-SI'!K902/Convert!$B$2*1000000</f>
        <v>452260.39681878465</v>
      </c>
      <c r="L902" s="3">
        <f>'IECC Data-SI'!L902/Convert!$B$2*1000000</f>
        <v>0</v>
      </c>
      <c r="M902" s="3">
        <f>'IECC Data-SI'!M902/Convert!$B$2*1000000</f>
        <v>144760.10228462773</v>
      </c>
      <c r="N902" s="3">
        <f>'IECC Data-SI'!N902/Convert!$B$2*1000000</f>
        <v>0</v>
      </c>
      <c r="O902" s="3">
        <f>'IECC Data-SI'!O902/Convert!$B$2*1000000</f>
        <v>0</v>
      </c>
      <c r="P902" s="3">
        <f t="shared" si="28"/>
        <v>0</v>
      </c>
      <c r="Q902" s="3">
        <f>'IECC Data-SI'!Q902/Convert!$B$2*1000000</f>
        <v>0</v>
      </c>
      <c r="R902" s="3">
        <f>'IECC Data-SI'!R902/Convert!$B$2*1000000</f>
        <v>0</v>
      </c>
      <c r="S902" s="3">
        <f>'IECC Data-SI'!S902/Convert!$B$2*1000000</f>
        <v>0</v>
      </c>
      <c r="T902" s="3">
        <f>'IECC Data-SI'!T902/Convert!$B$2*1000000</f>
        <v>0</v>
      </c>
      <c r="U902" s="3">
        <f>'IECC Data-SI'!U902/Convert!$B$2*1000000</f>
        <v>156266.60160850245</v>
      </c>
      <c r="V902" s="3">
        <f>'IECC Data-SI'!V902/Convert!$B$2*1000000</f>
        <v>62318.972862006645</v>
      </c>
      <c r="W902" s="3">
        <f>'IECC Data-SI'!W902/Convert!$B$2*1000000</f>
        <v>245731.05557724476</v>
      </c>
      <c r="X902" s="3">
        <f>'IECC Data-SI'!X902/Convert!$B$2*1000000</f>
        <v>50149.001583707548</v>
      </c>
      <c r="Y902" s="3">
        <f t="shared" si="29"/>
        <v>295880.0571609523</v>
      </c>
      <c r="Z902" s="3">
        <f>'IECC Data-SI'!Y902/Convert!$B$2*1000000</f>
        <v>623881.63508682337</v>
      </c>
      <c r="AA902" s="3">
        <f>'IECC Data-SI'!Z902/Convert!$B$2*1000000</f>
        <v>658666.52184021717</v>
      </c>
      <c r="AB902" s="3">
        <f>'IECC Data-SI'!AA902/Convert!$B$2*1000000</f>
        <v>1282548.1569270403</v>
      </c>
    </row>
    <row r="903" spans="1:28" x14ac:dyDescent="0.25">
      <c r="A903" s="93">
        <v>2012</v>
      </c>
      <c r="B903" s="93" t="s">
        <v>65</v>
      </c>
      <c r="C903" s="121" t="s">
        <v>17</v>
      </c>
      <c r="D903" s="3">
        <f>'IECC Data-SI'!D903*Convert!$B$1</f>
        <v>2500.8869462857801</v>
      </c>
      <c r="E903" s="3">
        <f>'IECC Data-SI'!E903/Convert!$B$2*1000000</f>
        <v>0</v>
      </c>
      <c r="F903" s="3">
        <f>'IECC Data-SI'!F903/Convert!$B$2*1000000</f>
        <v>18880.516188763078</v>
      </c>
      <c r="G903" s="3">
        <f>'IECC Data-SI'!G903/Convert!$B$2*1000000</f>
        <v>31799.262958483996</v>
      </c>
      <c r="H903" s="3">
        <f>'IECC Data-SI'!H903/Convert!$B$2*1000000</f>
        <v>36159.221516130092</v>
      </c>
      <c r="I903" s="3">
        <f>'IECC Data-SI'!I903/Convert!$B$2*1000000</f>
        <v>17240.79264425705</v>
      </c>
      <c r="J903" s="3">
        <f>'IECC Data-SI'!J903/Convert!$B$2*1000000</f>
        <v>262431.5924871848</v>
      </c>
      <c r="K903" s="3">
        <f>'IECC Data-SI'!K903/Convert!$B$2*1000000</f>
        <v>452260.39681878465</v>
      </c>
      <c r="L903" s="3">
        <f>'IECC Data-SI'!L903/Convert!$B$2*1000000</f>
        <v>0</v>
      </c>
      <c r="M903" s="3">
        <f>'IECC Data-SI'!M903/Convert!$B$2*1000000</f>
        <v>117567.23032400463</v>
      </c>
      <c r="N903" s="3">
        <f>'IECC Data-SI'!N903/Convert!$B$2*1000000</f>
        <v>0</v>
      </c>
      <c r="O903" s="3">
        <f>'IECC Data-SI'!O903/Convert!$B$2*1000000</f>
        <v>0</v>
      </c>
      <c r="P903" s="3">
        <f t="shared" si="28"/>
        <v>0</v>
      </c>
      <c r="Q903" s="3">
        <f>'IECC Data-SI'!Q903/Convert!$B$2*1000000</f>
        <v>0</v>
      </c>
      <c r="R903" s="3">
        <f>'IECC Data-SI'!R903/Convert!$B$2*1000000</f>
        <v>0</v>
      </c>
      <c r="S903" s="3">
        <f>'IECC Data-SI'!S903/Convert!$B$2*1000000</f>
        <v>0</v>
      </c>
      <c r="T903" s="3">
        <f>'IECC Data-SI'!T903/Convert!$B$2*1000000</f>
        <v>0</v>
      </c>
      <c r="U903" s="3">
        <f>'IECC Data-SI'!U903/Convert!$B$2*1000000</f>
        <v>163811.22554738569</v>
      </c>
      <c r="V903" s="3">
        <f>'IECC Data-SI'!V903/Convert!$B$2*1000000</f>
        <v>62972.966645653549</v>
      </c>
      <c r="W903" s="3">
        <f>'IECC Data-SI'!W903/Convert!$B$2*1000000</f>
        <v>149366.49328248863</v>
      </c>
      <c r="X903" s="3">
        <f>'IECC Data-SI'!X903/Convert!$B$2*1000000</f>
        <v>18880.516188763078</v>
      </c>
      <c r="Y903" s="3">
        <f t="shared" si="29"/>
        <v>168247.00947125172</v>
      </c>
      <c r="Z903" s="3">
        <f>'IECC Data-SI'!Y903/Convert!$B$2*1000000</f>
        <v>528161.5884049366</v>
      </c>
      <c r="AA903" s="3">
        <f>'IECC Data-SI'!Z903/Convert!$B$2*1000000</f>
        <v>634952.13855493336</v>
      </c>
      <c r="AB903" s="3">
        <f>'IECC Data-SI'!AA903/Convert!$B$2*1000000</f>
        <v>1163113.7269598702</v>
      </c>
    </row>
    <row r="904" spans="1:28" x14ac:dyDescent="0.25">
      <c r="A904" s="93">
        <v>2012</v>
      </c>
      <c r="B904" s="93" t="s">
        <v>65</v>
      </c>
      <c r="C904" s="121" t="s">
        <v>14</v>
      </c>
      <c r="D904" s="3">
        <f>'IECC Data-SI'!D904*Convert!$B$1</f>
        <v>2500.8869462857801</v>
      </c>
      <c r="E904" s="3">
        <f>'IECC Data-SI'!E904/Convert!$B$2*1000000</f>
        <v>0</v>
      </c>
      <c r="F904" s="3">
        <f>'IECC Data-SI'!F904/Convert!$B$2*1000000</f>
        <v>277748.31646361109</v>
      </c>
      <c r="G904" s="3">
        <f>'IECC Data-SI'!G904/Convert!$B$2*1000000</f>
        <v>66593.627882655317</v>
      </c>
      <c r="H904" s="3">
        <f>'IECC Data-SI'!H904/Convert!$B$2*1000000</f>
        <v>36159.221516130092</v>
      </c>
      <c r="I904" s="3">
        <f>'IECC Data-SI'!I904/Convert!$B$2*1000000</f>
        <v>17221.836302702064</v>
      </c>
      <c r="J904" s="3">
        <f>'IECC Data-SI'!J904/Convert!$B$2*1000000</f>
        <v>262431.5924871848</v>
      </c>
      <c r="K904" s="3">
        <f>'IECC Data-SI'!K904/Convert!$B$2*1000000</f>
        <v>452260.39681878465</v>
      </c>
      <c r="L904" s="3">
        <f>'IECC Data-SI'!L904/Convert!$B$2*1000000</f>
        <v>0</v>
      </c>
      <c r="M904" s="3">
        <f>'IECC Data-SI'!M904/Convert!$B$2*1000000</f>
        <v>119557.64618727785</v>
      </c>
      <c r="N904" s="3">
        <f>'IECC Data-SI'!N904/Convert!$B$2*1000000</f>
        <v>0</v>
      </c>
      <c r="O904" s="3">
        <f>'IECC Data-SI'!O904/Convert!$B$2*1000000</f>
        <v>0</v>
      </c>
      <c r="P904" s="3">
        <f t="shared" si="28"/>
        <v>0</v>
      </c>
      <c r="Q904" s="3">
        <f>'IECC Data-SI'!Q904/Convert!$B$2*1000000</f>
        <v>0</v>
      </c>
      <c r="R904" s="3">
        <f>'IECC Data-SI'!R904/Convert!$B$2*1000000</f>
        <v>0</v>
      </c>
      <c r="S904" s="3">
        <f>'IECC Data-SI'!S904/Convert!$B$2*1000000</f>
        <v>0</v>
      </c>
      <c r="T904" s="3">
        <f>'IECC Data-SI'!T904/Convert!$B$2*1000000</f>
        <v>0</v>
      </c>
      <c r="U904" s="3">
        <f>'IECC Data-SI'!U904/Convert!$B$2*1000000</f>
        <v>177990.56903051297</v>
      </c>
      <c r="V904" s="3">
        <f>'IECC Data-SI'!V904/Convert!$B$2*1000000</f>
        <v>60887.769074605421</v>
      </c>
      <c r="W904" s="3">
        <f>'IECC Data-SI'!W904/Convert!$B$2*1000000</f>
        <v>186151.27406993316</v>
      </c>
      <c r="X904" s="3">
        <f>'IECC Data-SI'!X904/Convert!$B$2*1000000</f>
        <v>277748.31646361109</v>
      </c>
      <c r="Y904" s="3">
        <f t="shared" si="29"/>
        <v>463899.59053354425</v>
      </c>
      <c r="Z904" s="3">
        <f>'IECC Data-SI'!Y904/Convert!$B$2*1000000</f>
        <v>562851.69345055555</v>
      </c>
      <c r="AA904" s="3">
        <f>'IECC Data-SI'!Z904/Convert!$B$2*1000000</f>
        <v>907989.80414213112</v>
      </c>
      <c r="AB904" s="3">
        <f>'IECC Data-SI'!AA904/Convert!$B$2*1000000</f>
        <v>1470841.4975926869</v>
      </c>
    </row>
    <row r="905" spans="1:28" x14ac:dyDescent="0.25">
      <c r="A905" s="93">
        <v>2012</v>
      </c>
      <c r="B905" s="93" t="s">
        <v>65</v>
      </c>
      <c r="C905" s="121" t="s">
        <v>2</v>
      </c>
      <c r="D905" s="3">
        <f>'IECC Data-SI'!D905*Convert!$B$1</f>
        <v>2500.8869462857801</v>
      </c>
      <c r="E905" s="3">
        <f>'IECC Data-SI'!E905/Convert!$B$2*1000000</f>
        <v>0</v>
      </c>
      <c r="F905" s="3">
        <f>'IECC Data-SI'!F905/Convert!$B$2*1000000</f>
        <v>123860.73572025899</v>
      </c>
      <c r="G905" s="3">
        <f>'IECC Data-SI'!G905/Convert!$B$2*1000000</f>
        <v>60044.211875408684</v>
      </c>
      <c r="H905" s="3">
        <f>'IECC Data-SI'!H905/Convert!$B$2*1000000</f>
        <v>36159.221516130092</v>
      </c>
      <c r="I905" s="3">
        <f>'IECC Data-SI'!I905/Convert!$B$2*1000000</f>
        <v>17231.314473479557</v>
      </c>
      <c r="J905" s="3">
        <f>'IECC Data-SI'!J905/Convert!$B$2*1000000</f>
        <v>262431.5924871848</v>
      </c>
      <c r="K905" s="3">
        <f>'IECC Data-SI'!K905/Convert!$B$2*1000000</f>
        <v>452260.39681878465</v>
      </c>
      <c r="L905" s="3">
        <f>'IECC Data-SI'!L905/Convert!$B$2*1000000</f>
        <v>0</v>
      </c>
      <c r="M905" s="3">
        <f>'IECC Data-SI'!M905/Convert!$B$2*1000000</f>
        <v>140457.0127516466</v>
      </c>
      <c r="N905" s="3">
        <f>'IECC Data-SI'!N905/Convert!$B$2*1000000</f>
        <v>0</v>
      </c>
      <c r="O905" s="3">
        <f>'IECC Data-SI'!O905/Convert!$B$2*1000000</f>
        <v>0</v>
      </c>
      <c r="P905" s="3">
        <f t="shared" si="28"/>
        <v>0</v>
      </c>
      <c r="Q905" s="3">
        <f>'IECC Data-SI'!Q905/Convert!$B$2*1000000</f>
        <v>0</v>
      </c>
      <c r="R905" s="3">
        <f>'IECC Data-SI'!R905/Convert!$B$2*1000000</f>
        <v>0</v>
      </c>
      <c r="S905" s="3">
        <f>'IECC Data-SI'!S905/Convert!$B$2*1000000</f>
        <v>0</v>
      </c>
      <c r="T905" s="3">
        <f>'IECC Data-SI'!T905/Convert!$B$2*1000000</f>
        <v>0</v>
      </c>
      <c r="U905" s="3">
        <f>'IECC Data-SI'!U905/Convert!$B$2*1000000</f>
        <v>173251.4836417672</v>
      </c>
      <c r="V905" s="3">
        <f>'IECC Data-SI'!V905/Convert!$B$2*1000000</f>
        <v>61105.76700248773</v>
      </c>
      <c r="W905" s="3">
        <f>'IECC Data-SI'!W905/Convert!$B$2*1000000</f>
        <v>200501.22462705529</v>
      </c>
      <c r="X905" s="3">
        <f>'IECC Data-SI'!X905/Convert!$B$2*1000000</f>
        <v>123860.73572025899</v>
      </c>
      <c r="Y905" s="3">
        <f t="shared" si="29"/>
        <v>324361.96034731425</v>
      </c>
      <c r="Z905" s="3">
        <f>'IECC Data-SI'!Y905/Convert!$B$2*1000000</f>
        <v>577429.12010633748</v>
      </c>
      <c r="AA905" s="3">
        <f>'IECC Data-SI'!Z905/Convert!$B$2*1000000</f>
        <v>749372.61618081084</v>
      </c>
      <c r="AB905" s="3">
        <f>'IECC Data-SI'!AA905/Convert!$B$2*1000000</f>
        <v>1326801.7362871482</v>
      </c>
    </row>
    <row r="906" spans="1:28" x14ac:dyDescent="0.25">
      <c r="A906" s="93">
        <v>2012</v>
      </c>
      <c r="B906" s="93" t="s">
        <v>65</v>
      </c>
      <c r="C906" s="121" t="s">
        <v>18</v>
      </c>
      <c r="D906" s="3">
        <f>'IECC Data-SI'!D906*Convert!$B$1</f>
        <v>2500.8869462857801</v>
      </c>
      <c r="E906" s="3">
        <f>'IECC Data-SI'!E906/Convert!$B$2*1000000</f>
        <v>0</v>
      </c>
      <c r="F906" s="3">
        <f>'IECC Data-SI'!F906/Convert!$B$2*1000000</f>
        <v>191364.26799755348</v>
      </c>
      <c r="G906" s="3">
        <f>'IECC Data-SI'!G906/Convert!$B$2*1000000</f>
        <v>13819.172993582615</v>
      </c>
      <c r="H906" s="3">
        <f>'IECC Data-SI'!H906/Convert!$B$2*1000000</f>
        <v>36159.221516130092</v>
      </c>
      <c r="I906" s="3">
        <f>'IECC Data-SI'!I906/Convert!$B$2*1000000</f>
        <v>17193.401790369589</v>
      </c>
      <c r="J906" s="3">
        <f>'IECC Data-SI'!J906/Convert!$B$2*1000000</f>
        <v>262431.5924871848</v>
      </c>
      <c r="K906" s="3">
        <f>'IECC Data-SI'!K906/Convert!$B$2*1000000</f>
        <v>452260.39681878465</v>
      </c>
      <c r="L906" s="3">
        <f>'IECC Data-SI'!L906/Convert!$B$2*1000000</f>
        <v>0</v>
      </c>
      <c r="M906" s="3">
        <f>'IECC Data-SI'!M906/Convert!$B$2*1000000</f>
        <v>112306.84554249684</v>
      </c>
      <c r="N906" s="3">
        <f>'IECC Data-SI'!N906/Convert!$B$2*1000000</f>
        <v>0</v>
      </c>
      <c r="O906" s="3">
        <f>'IECC Data-SI'!O906/Convert!$B$2*1000000</f>
        <v>0</v>
      </c>
      <c r="P906" s="3">
        <f t="shared" si="28"/>
        <v>0</v>
      </c>
      <c r="Q906" s="3">
        <f>'IECC Data-SI'!Q906/Convert!$B$2*1000000</f>
        <v>0</v>
      </c>
      <c r="R906" s="3">
        <f>'IECC Data-SI'!R906/Convert!$B$2*1000000</f>
        <v>0</v>
      </c>
      <c r="S906" s="3">
        <f>'IECC Data-SI'!S906/Convert!$B$2*1000000</f>
        <v>0</v>
      </c>
      <c r="T906" s="3">
        <f>'IECC Data-SI'!T906/Convert!$B$2*1000000</f>
        <v>0</v>
      </c>
      <c r="U906" s="3">
        <f>'IECC Data-SI'!U906/Convert!$B$2*1000000</f>
        <v>183023.47771336095</v>
      </c>
      <c r="V906" s="3">
        <f>'IECC Data-SI'!V906/Convert!$B$2*1000000</f>
        <v>60157.949924738583</v>
      </c>
      <c r="W906" s="3">
        <f>'IECC Data-SI'!W906/Convert!$B$2*1000000</f>
        <v>126126.01853607944</v>
      </c>
      <c r="X906" s="3">
        <f>'IECC Data-SI'!X906/Convert!$B$2*1000000</f>
        <v>191364.26799755348</v>
      </c>
      <c r="Y906" s="3">
        <f t="shared" si="29"/>
        <v>317490.2865336329</v>
      </c>
      <c r="Z906" s="3">
        <f>'IECC Data-SI'!Y906/Convert!$B$2*1000000</f>
        <v>502077.66242528008</v>
      </c>
      <c r="AA906" s="3">
        <f>'IECC Data-SI'!Z906/Convert!$B$2*1000000</f>
        <v>826648.14252969914</v>
      </c>
      <c r="AB906" s="3">
        <f>'IECC Data-SI'!AA906/Convert!$B$2*1000000</f>
        <v>1328725.8049549793</v>
      </c>
    </row>
    <row r="907" spans="1:28" x14ac:dyDescent="0.25">
      <c r="A907" s="93">
        <v>2012</v>
      </c>
      <c r="B907" s="93" t="s">
        <v>65</v>
      </c>
      <c r="C907" s="121" t="s">
        <v>4</v>
      </c>
      <c r="D907" s="3">
        <f>'IECC Data-SI'!D907*Convert!$B$1</f>
        <v>2500.8869462857801</v>
      </c>
      <c r="E907" s="3">
        <f>'IECC Data-SI'!E907/Convert!$B$2*1000000</f>
        <v>0</v>
      </c>
      <c r="F907" s="3">
        <f>'IECC Data-SI'!F907/Convert!$B$2*1000000</f>
        <v>434934.30063753016</v>
      </c>
      <c r="G907" s="3">
        <f>'IECC Data-SI'!G907/Convert!$B$2*1000000</f>
        <v>34576.366996289005</v>
      </c>
      <c r="H907" s="3">
        <f>'IECC Data-SI'!H907/Convert!$B$2*1000000</f>
        <v>36159.221516130092</v>
      </c>
      <c r="I907" s="3">
        <f>'IECC Data-SI'!I907/Convert!$B$2*1000000</f>
        <v>17221.836302702064</v>
      </c>
      <c r="J907" s="3">
        <f>'IECC Data-SI'!J907/Convert!$B$2*1000000</f>
        <v>262431.5924871848</v>
      </c>
      <c r="K907" s="3">
        <f>'IECC Data-SI'!K907/Convert!$B$2*1000000</f>
        <v>452260.39681878465</v>
      </c>
      <c r="L907" s="3">
        <f>'IECC Data-SI'!L907/Convert!$B$2*1000000</f>
        <v>0</v>
      </c>
      <c r="M907" s="3">
        <f>'IECC Data-SI'!M907/Convert!$B$2*1000000</f>
        <v>114496.30299209736</v>
      </c>
      <c r="N907" s="3">
        <f>'IECC Data-SI'!N907/Convert!$B$2*1000000</f>
        <v>0</v>
      </c>
      <c r="O907" s="3">
        <f>'IECC Data-SI'!O907/Convert!$B$2*1000000</f>
        <v>0</v>
      </c>
      <c r="P907" s="3">
        <f t="shared" si="28"/>
        <v>0</v>
      </c>
      <c r="Q907" s="3">
        <f>'IECC Data-SI'!Q907/Convert!$B$2*1000000</f>
        <v>0</v>
      </c>
      <c r="R907" s="3">
        <f>'IECC Data-SI'!R907/Convert!$B$2*1000000</f>
        <v>0</v>
      </c>
      <c r="S907" s="3">
        <f>'IECC Data-SI'!S907/Convert!$B$2*1000000</f>
        <v>0</v>
      </c>
      <c r="T907" s="3">
        <f>'IECC Data-SI'!T907/Convert!$B$2*1000000</f>
        <v>0</v>
      </c>
      <c r="U907" s="3">
        <f>'IECC Data-SI'!U907/Convert!$B$2*1000000</f>
        <v>191762.35117020813</v>
      </c>
      <c r="V907" s="3">
        <f>'IECC Data-SI'!V907/Convert!$B$2*1000000</f>
        <v>59977.864679966238</v>
      </c>
      <c r="W907" s="3">
        <f>'IECC Data-SI'!W907/Convert!$B$2*1000000</f>
        <v>149072.66998838639</v>
      </c>
      <c r="X907" s="3">
        <f>'IECC Data-SI'!X907/Convert!$B$2*1000000</f>
        <v>434934.30063753016</v>
      </c>
      <c r="Y907" s="3">
        <f t="shared" si="29"/>
        <v>584006.9706259165</v>
      </c>
      <c r="Z907" s="3">
        <f>'IECC Data-SI'!Y907/Convert!$B$2*1000000</f>
        <v>524853.70680359215</v>
      </c>
      <c r="AA907" s="3">
        <f>'IECC Data-SI'!Z907/Convert!$B$2*1000000</f>
        <v>1078947.5704557453</v>
      </c>
      <c r="AB907" s="3">
        <f>'IECC Data-SI'!AA907/Convert!$B$2*1000000</f>
        <v>1603801.2772593375</v>
      </c>
    </row>
    <row r="908" spans="1:28" x14ac:dyDescent="0.25">
      <c r="A908" s="93">
        <v>2012</v>
      </c>
      <c r="B908" s="93" t="s">
        <v>65</v>
      </c>
      <c r="C908" s="121" t="s">
        <v>5</v>
      </c>
      <c r="D908" s="3">
        <f>'IECC Data-SI'!D908*Convert!$B$1</f>
        <v>2500.8869462857801</v>
      </c>
      <c r="E908" s="3">
        <f>'IECC Data-SI'!E908/Convert!$B$2*1000000</f>
        <v>0</v>
      </c>
      <c r="F908" s="3">
        <f>'IECC Data-SI'!F908/Convert!$B$2*1000000</f>
        <v>261531.16626332313</v>
      </c>
      <c r="G908" s="3">
        <f>'IECC Data-SI'!G908/Convert!$B$2*1000000</f>
        <v>40121.096901121542</v>
      </c>
      <c r="H908" s="3">
        <f>'IECC Data-SI'!H908/Convert!$B$2*1000000</f>
        <v>36159.221516130092</v>
      </c>
      <c r="I908" s="3">
        <f>'IECC Data-SI'!I908/Convert!$B$2*1000000</f>
        <v>17221.836302702064</v>
      </c>
      <c r="J908" s="3">
        <f>'IECC Data-SI'!J908/Convert!$B$2*1000000</f>
        <v>262431.5924871848</v>
      </c>
      <c r="K908" s="3">
        <f>'IECC Data-SI'!K908/Convert!$B$2*1000000</f>
        <v>452260.39681878465</v>
      </c>
      <c r="L908" s="3">
        <f>'IECC Data-SI'!L908/Convert!$B$2*1000000</f>
        <v>0</v>
      </c>
      <c r="M908" s="3">
        <f>'IECC Data-SI'!M908/Convert!$B$2*1000000</f>
        <v>135926.44712000567</v>
      </c>
      <c r="N908" s="3">
        <f>'IECC Data-SI'!N908/Convert!$B$2*1000000</f>
        <v>0</v>
      </c>
      <c r="O908" s="3">
        <f>'IECC Data-SI'!O908/Convert!$B$2*1000000</f>
        <v>0</v>
      </c>
      <c r="P908" s="3">
        <f t="shared" si="28"/>
        <v>0</v>
      </c>
      <c r="Q908" s="3">
        <f>'IECC Data-SI'!Q908/Convert!$B$2*1000000</f>
        <v>0</v>
      </c>
      <c r="R908" s="3">
        <f>'IECC Data-SI'!R908/Convert!$B$2*1000000</f>
        <v>0</v>
      </c>
      <c r="S908" s="3">
        <f>'IECC Data-SI'!S908/Convert!$B$2*1000000</f>
        <v>0</v>
      </c>
      <c r="T908" s="3">
        <f>'IECC Data-SI'!T908/Convert!$B$2*1000000</f>
        <v>0</v>
      </c>
      <c r="U908" s="3">
        <f>'IECC Data-SI'!U908/Convert!$B$2*1000000</f>
        <v>187781.5194436617</v>
      </c>
      <c r="V908" s="3">
        <f>'IECC Data-SI'!V908/Convert!$B$2*1000000</f>
        <v>60214.818949403532</v>
      </c>
      <c r="W908" s="3">
        <f>'IECC Data-SI'!W908/Convert!$B$2*1000000</f>
        <v>176047.54402112722</v>
      </c>
      <c r="X908" s="3">
        <f>'IECC Data-SI'!X908/Convert!$B$2*1000000</f>
        <v>261531.16626332313</v>
      </c>
      <c r="Y908" s="3">
        <f t="shared" si="29"/>
        <v>437578.71028445032</v>
      </c>
      <c r="Z908" s="3">
        <f>'IECC Data-SI'!Y908/Convert!$B$2*1000000</f>
        <v>552075.01327654778</v>
      </c>
      <c r="AA908" s="3">
        <f>'IECC Data-SI'!Z908/Convert!$B$2*1000000</f>
        <v>901573.08252576948</v>
      </c>
      <c r="AB908" s="3">
        <f>'IECC Data-SI'!AA908/Convert!$B$2*1000000</f>
        <v>1453648.0958023171</v>
      </c>
    </row>
    <row r="909" spans="1:28" x14ac:dyDescent="0.25">
      <c r="A909" s="93">
        <v>2012</v>
      </c>
      <c r="B909" s="93" t="s">
        <v>65</v>
      </c>
      <c r="C909" s="121" t="s">
        <v>15</v>
      </c>
      <c r="D909" s="3">
        <f>'IECC Data-SI'!D909*Convert!$B$1</f>
        <v>2500.8869462857801</v>
      </c>
      <c r="E909" s="3">
        <f>'IECC Data-SI'!E909/Convert!$B$2*1000000</f>
        <v>0</v>
      </c>
      <c r="F909" s="3">
        <f>'IECC Data-SI'!F909/Convert!$B$2*1000000</f>
        <v>264185.0540810207</v>
      </c>
      <c r="G909" s="3">
        <f>'IECC Data-SI'!G909/Convert!$B$2*1000000</f>
        <v>3876.5718479940256</v>
      </c>
      <c r="H909" s="3">
        <f>'IECC Data-SI'!H909/Convert!$B$2*1000000</f>
        <v>36159.221516130092</v>
      </c>
      <c r="I909" s="3">
        <f>'IECC Data-SI'!I909/Convert!$B$2*1000000</f>
        <v>17193.401790369589</v>
      </c>
      <c r="J909" s="3">
        <f>'IECC Data-SI'!J909/Convert!$B$2*1000000</f>
        <v>262431.5924871848</v>
      </c>
      <c r="K909" s="3">
        <f>'IECC Data-SI'!K909/Convert!$B$2*1000000</f>
        <v>452260.39681878465</v>
      </c>
      <c r="L909" s="3">
        <f>'IECC Data-SI'!L909/Convert!$B$2*1000000</f>
        <v>0</v>
      </c>
      <c r="M909" s="3">
        <f>'IECC Data-SI'!M909/Convert!$B$2*1000000</f>
        <v>103804.92635508695</v>
      </c>
      <c r="N909" s="3">
        <f>'IECC Data-SI'!N909/Convert!$B$2*1000000</f>
        <v>0</v>
      </c>
      <c r="O909" s="3">
        <f>'IECC Data-SI'!O909/Convert!$B$2*1000000</f>
        <v>0</v>
      </c>
      <c r="P909" s="3">
        <f t="shared" si="28"/>
        <v>0</v>
      </c>
      <c r="Q909" s="3">
        <f>'IECC Data-SI'!Q909/Convert!$B$2*1000000</f>
        <v>0</v>
      </c>
      <c r="R909" s="3">
        <f>'IECC Data-SI'!R909/Convert!$B$2*1000000</f>
        <v>0</v>
      </c>
      <c r="S909" s="3">
        <f>'IECC Data-SI'!S909/Convert!$B$2*1000000</f>
        <v>0</v>
      </c>
      <c r="T909" s="3">
        <f>'IECC Data-SI'!T909/Convert!$B$2*1000000</f>
        <v>0</v>
      </c>
      <c r="U909" s="3">
        <f>'IECC Data-SI'!U909/Convert!$B$2*1000000</f>
        <v>190956.70665412134</v>
      </c>
      <c r="V909" s="3">
        <f>'IECC Data-SI'!V909/Convert!$B$2*1000000</f>
        <v>59304.914554764349</v>
      </c>
      <c r="W909" s="3">
        <f>'IECC Data-SI'!W909/Convert!$B$2*1000000</f>
        <v>107681.49820308098</v>
      </c>
      <c r="X909" s="3">
        <f>'IECC Data-SI'!X909/Convert!$B$2*1000000</f>
        <v>264185.0540810207</v>
      </c>
      <c r="Y909" s="3">
        <f t="shared" si="29"/>
        <v>371866.55228410166</v>
      </c>
      <c r="Z909" s="3">
        <f>'IECC Data-SI'!Y909/Convert!$B$2*1000000</f>
        <v>482770.62855152978</v>
      </c>
      <c r="AA909" s="3">
        <f>'IECC Data-SI'!Z909/Convert!$B$2*1000000</f>
        <v>907392.67938314925</v>
      </c>
      <c r="AB909" s="3">
        <f>'IECC Data-SI'!AA909/Convert!$B$2*1000000</f>
        <v>1390163.3079346791</v>
      </c>
    </row>
    <row r="910" spans="1:28" x14ac:dyDescent="0.25">
      <c r="A910" s="93">
        <v>2012</v>
      </c>
      <c r="B910" s="93" t="s">
        <v>65</v>
      </c>
      <c r="C910" s="121" t="s">
        <v>16</v>
      </c>
      <c r="D910" s="3">
        <f>'IECC Data-SI'!D910*Convert!$B$1</f>
        <v>2500.8869462857801</v>
      </c>
      <c r="E910" s="3">
        <f>'IECC Data-SI'!E910/Convert!$B$2*1000000</f>
        <v>0</v>
      </c>
      <c r="F910" s="3">
        <f>'IECC Data-SI'!F910/Convert!$B$2*1000000</f>
        <v>601323.58863639343</v>
      </c>
      <c r="G910" s="3">
        <f>'IECC Data-SI'!G910/Convert!$B$2*1000000</f>
        <v>39087.976286374971</v>
      </c>
      <c r="H910" s="3">
        <f>'IECC Data-SI'!H910/Convert!$B$2*1000000</f>
        <v>36159.221516130092</v>
      </c>
      <c r="I910" s="3">
        <f>'IECC Data-SI'!I910/Convert!$B$2*1000000</f>
        <v>17212.358131924571</v>
      </c>
      <c r="J910" s="3">
        <f>'IECC Data-SI'!J910/Convert!$B$2*1000000</f>
        <v>262431.5924871848</v>
      </c>
      <c r="K910" s="3">
        <f>'IECC Data-SI'!K910/Convert!$B$2*1000000</f>
        <v>452260.39681878465</v>
      </c>
      <c r="L910" s="3">
        <f>'IECC Data-SI'!L910/Convert!$B$2*1000000</f>
        <v>0</v>
      </c>
      <c r="M910" s="3">
        <f>'IECC Data-SI'!M910/Convert!$B$2*1000000</f>
        <v>117662.01203177955</v>
      </c>
      <c r="N910" s="3">
        <f>'IECC Data-SI'!N910/Convert!$B$2*1000000</f>
        <v>0</v>
      </c>
      <c r="O910" s="3">
        <f>'IECC Data-SI'!O910/Convert!$B$2*1000000</f>
        <v>0</v>
      </c>
      <c r="P910" s="3">
        <f t="shared" si="28"/>
        <v>0</v>
      </c>
      <c r="Q910" s="3">
        <f>'IECC Data-SI'!Q910/Convert!$B$2*1000000</f>
        <v>0</v>
      </c>
      <c r="R910" s="3">
        <f>'IECC Data-SI'!R910/Convert!$B$2*1000000</f>
        <v>0</v>
      </c>
      <c r="S910" s="3">
        <f>'IECC Data-SI'!S910/Convert!$B$2*1000000</f>
        <v>0</v>
      </c>
      <c r="T910" s="3">
        <f>'IECC Data-SI'!T910/Convert!$B$2*1000000</f>
        <v>0</v>
      </c>
      <c r="U910" s="3">
        <f>'IECC Data-SI'!U910/Convert!$B$2*1000000</f>
        <v>201866.08121901407</v>
      </c>
      <c r="V910" s="3">
        <f>'IECC Data-SI'!V910/Convert!$B$2*1000000</f>
        <v>59750.388581306448</v>
      </c>
      <c r="W910" s="3">
        <f>'IECC Data-SI'!W910/Convert!$B$2*1000000</f>
        <v>156749.9883181545</v>
      </c>
      <c r="X910" s="3">
        <f>'IECC Data-SI'!X910/Convert!$B$2*1000000</f>
        <v>601323.58863639343</v>
      </c>
      <c r="Y910" s="3">
        <f t="shared" si="29"/>
        <v>758073.5769545479</v>
      </c>
      <c r="Z910" s="3">
        <f>'IECC Data-SI'!Y910/Convert!$B$2*1000000</f>
        <v>532294.07086392294</v>
      </c>
      <c r="AA910" s="3">
        <f>'IECC Data-SI'!Z910/Convert!$B$2*1000000</f>
        <v>1255450.0666741922</v>
      </c>
      <c r="AB910" s="3">
        <f>'IECC Data-SI'!AA910/Convert!$B$2*1000000</f>
        <v>1787744.1375381153</v>
      </c>
    </row>
    <row r="911" spans="1:28" x14ac:dyDescent="0.25">
      <c r="A911" s="93">
        <v>2012</v>
      </c>
      <c r="B911" s="93" t="s">
        <v>65</v>
      </c>
      <c r="C911" s="121" t="s">
        <v>9</v>
      </c>
      <c r="D911" s="3">
        <f>'IECC Data-SI'!D911*Convert!$B$1</f>
        <v>2500.8869462857801</v>
      </c>
      <c r="E911" s="3">
        <f>'IECC Data-SI'!E911/Convert!$B$2*1000000</f>
        <v>0</v>
      </c>
      <c r="F911" s="3">
        <f>'IECC Data-SI'!F911/Convert!$B$2*1000000</f>
        <v>424612.57266084198</v>
      </c>
      <c r="G911" s="3">
        <f>'IECC Data-SI'!G911/Convert!$B$2*1000000</f>
        <v>24529.505972148014</v>
      </c>
      <c r="H911" s="3">
        <f>'IECC Data-SI'!H911/Convert!$B$2*1000000</f>
        <v>36159.221516130092</v>
      </c>
      <c r="I911" s="3">
        <f>'IECC Data-SI'!I911/Convert!$B$2*1000000</f>
        <v>17202.879961147079</v>
      </c>
      <c r="J911" s="3">
        <f>'IECC Data-SI'!J911/Convert!$B$2*1000000</f>
        <v>262431.5924871848</v>
      </c>
      <c r="K911" s="3">
        <f>'IECC Data-SI'!K911/Convert!$B$2*1000000</f>
        <v>452260.39681878465</v>
      </c>
      <c r="L911" s="3">
        <f>'IECC Data-SI'!L911/Convert!$B$2*1000000</f>
        <v>0</v>
      </c>
      <c r="M911" s="3">
        <f>'IECC Data-SI'!M911/Convert!$B$2*1000000</f>
        <v>128903.12257388448</v>
      </c>
      <c r="N911" s="3">
        <f>'IECC Data-SI'!N911/Convert!$B$2*1000000</f>
        <v>0</v>
      </c>
      <c r="O911" s="3">
        <f>'IECC Data-SI'!O911/Convert!$B$2*1000000</f>
        <v>0</v>
      </c>
      <c r="P911" s="3">
        <f t="shared" si="28"/>
        <v>0</v>
      </c>
      <c r="Q911" s="3">
        <f>'IECC Data-SI'!Q911/Convert!$B$2*1000000</f>
        <v>0</v>
      </c>
      <c r="R911" s="3">
        <f>'IECC Data-SI'!R911/Convert!$B$2*1000000</f>
        <v>0</v>
      </c>
      <c r="S911" s="3">
        <f>'IECC Data-SI'!S911/Convert!$B$2*1000000</f>
        <v>0</v>
      </c>
      <c r="T911" s="3">
        <f>'IECC Data-SI'!T911/Convert!$B$2*1000000</f>
        <v>0</v>
      </c>
      <c r="U911" s="3">
        <f>'IECC Data-SI'!U911/Convert!$B$2*1000000</f>
        <v>199316.45327986885</v>
      </c>
      <c r="V911" s="3">
        <f>'IECC Data-SI'!V911/Convert!$B$2*1000000</f>
        <v>59323.870896319335</v>
      </c>
      <c r="W911" s="3">
        <f>'IECC Data-SI'!W911/Convert!$B$2*1000000</f>
        <v>153432.62854603247</v>
      </c>
      <c r="X911" s="3">
        <f>'IECC Data-SI'!X911/Convert!$B$2*1000000</f>
        <v>424612.57266084198</v>
      </c>
      <c r="Y911" s="3">
        <f t="shared" si="29"/>
        <v>578045.20120687445</v>
      </c>
      <c r="Z911" s="3">
        <f>'IECC Data-SI'!Y911/Convert!$B$2*1000000</f>
        <v>528540.71523603634</v>
      </c>
      <c r="AA911" s="3">
        <f>'IECC Data-SI'!Z911/Convert!$B$2*1000000</f>
        <v>1076179.944588718</v>
      </c>
      <c r="AB911" s="3">
        <f>'IECC Data-SI'!AA911/Convert!$B$2*1000000</f>
        <v>1604720.6598247543</v>
      </c>
    </row>
    <row r="912" spans="1:28" x14ac:dyDescent="0.25">
      <c r="A912" s="93">
        <v>2012</v>
      </c>
      <c r="B912" s="93" t="s">
        <v>65</v>
      </c>
      <c r="C912" s="121" t="s">
        <v>12</v>
      </c>
      <c r="D912" s="3">
        <f>'IECC Data-SI'!D912*Convert!$B$1</f>
        <v>2500.8869462857801</v>
      </c>
      <c r="E912" s="3">
        <f>'IECC Data-SI'!E912/Convert!$B$2*1000000</f>
        <v>0</v>
      </c>
      <c r="F912" s="3">
        <f>'IECC Data-SI'!F912/Convert!$B$2*1000000</f>
        <v>765485.50650254649</v>
      </c>
      <c r="G912" s="3">
        <f>'IECC Data-SI'!G912/Convert!$B$2*1000000</f>
        <v>26207.14219976401</v>
      </c>
      <c r="H912" s="3">
        <f>'IECC Data-SI'!H912/Convert!$B$2*1000000</f>
        <v>36159.221516130092</v>
      </c>
      <c r="I912" s="3">
        <f>'IECC Data-SI'!I912/Convert!$B$2*1000000</f>
        <v>17193.401790369589</v>
      </c>
      <c r="J912" s="3">
        <f>'IECC Data-SI'!J912/Convert!$B$2*1000000</f>
        <v>262431.5924871848</v>
      </c>
      <c r="K912" s="3">
        <f>'IECC Data-SI'!K912/Convert!$B$2*1000000</f>
        <v>452260.39681878465</v>
      </c>
      <c r="L912" s="3">
        <f>'IECC Data-SI'!L912/Convert!$B$2*1000000</f>
        <v>0</v>
      </c>
      <c r="M912" s="3">
        <f>'IECC Data-SI'!M912/Convert!$B$2*1000000</f>
        <v>115064.99323874687</v>
      </c>
      <c r="N912" s="3">
        <f>'IECC Data-SI'!N912/Convert!$B$2*1000000</f>
        <v>0</v>
      </c>
      <c r="O912" s="3">
        <f>'IECC Data-SI'!O912/Convert!$B$2*1000000</f>
        <v>0</v>
      </c>
      <c r="P912" s="3">
        <f t="shared" si="28"/>
        <v>0</v>
      </c>
      <c r="Q912" s="3">
        <f>'IECC Data-SI'!Q912/Convert!$B$2*1000000</f>
        <v>0</v>
      </c>
      <c r="R912" s="3">
        <f>'IECC Data-SI'!R912/Convert!$B$2*1000000</f>
        <v>0</v>
      </c>
      <c r="S912" s="3">
        <f>'IECC Data-SI'!S912/Convert!$B$2*1000000</f>
        <v>0</v>
      </c>
      <c r="T912" s="3">
        <f>'IECC Data-SI'!T912/Convert!$B$2*1000000</f>
        <v>0</v>
      </c>
      <c r="U912" s="3">
        <f>'IECC Data-SI'!U912/Convert!$B$2*1000000</f>
        <v>213941.27078953825</v>
      </c>
      <c r="V912" s="3">
        <f>'IECC Data-SI'!V912/Convert!$B$2*1000000</f>
        <v>59200.65467621194</v>
      </c>
      <c r="W912" s="3">
        <f>'IECC Data-SI'!W912/Convert!$B$2*1000000</f>
        <v>141272.13543851089</v>
      </c>
      <c r="X912" s="3">
        <f>'IECC Data-SI'!X912/Convert!$B$2*1000000</f>
        <v>765485.50650254649</v>
      </c>
      <c r="Y912" s="3">
        <f t="shared" si="29"/>
        <v>906757.6419410574</v>
      </c>
      <c r="Z912" s="3">
        <f>'IECC Data-SI'!Y912/Convert!$B$2*1000000</f>
        <v>516257.00590840727</v>
      </c>
      <c r="AA912" s="3">
        <f>'IECC Data-SI'!Z912/Convert!$B$2*1000000</f>
        <v>1431687.1741108692</v>
      </c>
      <c r="AB912" s="3">
        <f>'IECC Data-SI'!AA912/Convert!$B$2*1000000</f>
        <v>1947944.1800192767</v>
      </c>
    </row>
    <row r="913" spans="1:28" x14ac:dyDescent="0.25">
      <c r="A913" s="93">
        <v>2012</v>
      </c>
      <c r="B913" s="93" t="s">
        <v>65</v>
      </c>
      <c r="C913" s="121" t="s">
        <v>8</v>
      </c>
      <c r="D913" s="3">
        <f>'IECC Data-SI'!D913*Convert!$B$1</f>
        <v>2500.8869462857801</v>
      </c>
      <c r="E913" s="3">
        <f>'IECC Data-SI'!E913/Convert!$B$2*1000000</f>
        <v>0</v>
      </c>
      <c r="F913" s="3">
        <f>'IECC Data-SI'!F913/Convert!$B$2*1000000</f>
        <v>1105344.2760710593</v>
      </c>
      <c r="G913" s="3">
        <f>'IECC Data-SI'!G913/Convert!$B$2*1000000</f>
        <v>6852.7174721263582</v>
      </c>
      <c r="H913" s="3">
        <f>'IECC Data-SI'!H913/Convert!$B$2*1000000</f>
        <v>36159.221516130092</v>
      </c>
      <c r="I913" s="3">
        <f>'IECC Data-SI'!I913/Convert!$B$2*1000000</f>
        <v>17098.620082594673</v>
      </c>
      <c r="J913" s="3">
        <f>'IECC Data-SI'!J913/Convert!$B$2*1000000</f>
        <v>262431.5924871848</v>
      </c>
      <c r="K913" s="3">
        <f>'IECC Data-SI'!K913/Convert!$B$2*1000000</f>
        <v>452260.39681878465</v>
      </c>
      <c r="L913" s="3">
        <f>'IECC Data-SI'!L913/Convert!$B$2*1000000</f>
        <v>0</v>
      </c>
      <c r="M913" s="3">
        <f>'IECC Data-SI'!M913/Convert!$B$2*1000000</f>
        <v>107624.62917841603</v>
      </c>
      <c r="N913" s="3">
        <f>'IECC Data-SI'!N913/Convert!$B$2*1000000</f>
        <v>0</v>
      </c>
      <c r="O913" s="3">
        <f>'IECC Data-SI'!O913/Convert!$B$2*1000000</f>
        <v>0</v>
      </c>
      <c r="P913" s="3">
        <f t="shared" si="28"/>
        <v>0</v>
      </c>
      <c r="Q913" s="3">
        <f>'IECC Data-SI'!Q913/Convert!$B$2*1000000</f>
        <v>0</v>
      </c>
      <c r="R913" s="3">
        <f>'IECC Data-SI'!R913/Convert!$B$2*1000000</f>
        <v>0</v>
      </c>
      <c r="S913" s="3">
        <f>'IECC Data-SI'!S913/Convert!$B$2*1000000</f>
        <v>0</v>
      </c>
      <c r="T913" s="3">
        <f>'IECC Data-SI'!T913/Convert!$B$2*1000000</f>
        <v>0</v>
      </c>
      <c r="U913" s="3">
        <f>'IECC Data-SI'!U913/Convert!$B$2*1000000</f>
        <v>230243.72452682361</v>
      </c>
      <c r="V913" s="3">
        <f>'IECC Data-SI'!V913/Convert!$B$2*1000000</f>
        <v>58205.446744575325</v>
      </c>
      <c r="W913" s="3">
        <f>'IECC Data-SI'!W913/Convert!$B$2*1000000</f>
        <v>114477.34665054239</v>
      </c>
      <c r="X913" s="3">
        <f>'IECC Data-SI'!X913/Convert!$B$2*1000000</f>
        <v>1105344.2760710593</v>
      </c>
      <c r="Y913" s="3">
        <f t="shared" si="29"/>
        <v>1219821.6227216017</v>
      </c>
      <c r="Z913" s="3">
        <f>'IECC Data-SI'!Y913/Convert!$B$2*1000000</f>
        <v>488372.22748102725</v>
      </c>
      <c r="AA913" s="3">
        <f>'IECC Data-SI'!Z913/Convert!$B$2*1000000</f>
        <v>1787838.9192458901</v>
      </c>
      <c r="AB913" s="3">
        <f>'IECC Data-SI'!AA913/Convert!$B$2*1000000</f>
        <v>2276211.1467269175</v>
      </c>
    </row>
    <row r="914" spans="1:28" x14ac:dyDescent="0.25">
      <c r="A914" s="93">
        <v>2015</v>
      </c>
      <c r="B914" s="93" t="s">
        <v>65</v>
      </c>
      <c r="C914" s="121" t="s">
        <v>10</v>
      </c>
      <c r="D914" s="3">
        <f>'IECC Data-SI'!D914*Convert!$B$1</f>
        <v>2500.8869462857801</v>
      </c>
      <c r="E914" s="3">
        <f>'IECC Data-SI'!E914/Convert!$B$2*1000000</f>
        <v>0</v>
      </c>
      <c r="F914" s="3">
        <f>'IECC Data-SI'!F914/Convert!$B$2*1000000</f>
        <v>0</v>
      </c>
      <c r="G914" s="3">
        <f>'IECC Data-SI'!G914/Convert!$B$2*1000000</f>
        <v>339081.55956475862</v>
      </c>
      <c r="H914" s="3">
        <f>'IECC Data-SI'!H914/Convert!$B$2*1000000</f>
        <v>30187.973926310446</v>
      </c>
      <c r="I914" s="3">
        <f>'IECC Data-SI'!I914/Convert!$B$2*1000000</f>
        <v>14302.55970323468</v>
      </c>
      <c r="J914" s="3">
        <f>'IECC Data-SI'!J914/Convert!$B$2*1000000</f>
        <v>252261.51524293638</v>
      </c>
      <c r="K914" s="3">
        <f>'IECC Data-SI'!K914/Convert!$B$2*1000000</f>
        <v>452260.39681878465</v>
      </c>
      <c r="L914" s="3">
        <f>'IECC Data-SI'!L914/Convert!$B$2*1000000</f>
        <v>0</v>
      </c>
      <c r="M914" s="3">
        <f>'IECC Data-SI'!M914/Convert!$B$2*1000000</f>
        <v>74422.596944863297</v>
      </c>
      <c r="N914" s="3">
        <f>'IECC Data-SI'!N914/Convert!$B$2*1000000</f>
        <v>0</v>
      </c>
      <c r="O914" s="3">
        <f>'IECC Data-SI'!O914/Convert!$B$2*1000000</f>
        <v>0</v>
      </c>
      <c r="P914" s="3">
        <f t="shared" si="28"/>
        <v>0</v>
      </c>
      <c r="Q914" s="3">
        <f>'IECC Data-SI'!Q914/Convert!$B$2*1000000</f>
        <v>0</v>
      </c>
      <c r="R914" s="3">
        <f>'IECC Data-SI'!R914/Convert!$B$2*1000000</f>
        <v>0</v>
      </c>
      <c r="S914" s="3">
        <f>'IECC Data-SI'!S914/Convert!$B$2*1000000</f>
        <v>0</v>
      </c>
      <c r="T914" s="3">
        <f>'IECC Data-SI'!T914/Convert!$B$2*1000000</f>
        <v>0</v>
      </c>
      <c r="U914" s="3">
        <f>'IECC Data-SI'!U914/Convert!$B$2*1000000</f>
        <v>117908.44447199431</v>
      </c>
      <c r="V914" s="3">
        <f>'IECC Data-SI'!V914/Convert!$B$2*1000000</f>
        <v>55627.384293097639</v>
      </c>
      <c r="W914" s="3">
        <f>'IECC Data-SI'!W914/Convert!$B$2*1000000</f>
        <v>413504.15650962188</v>
      </c>
      <c r="X914" s="3">
        <f>'IECC Data-SI'!X914/Convert!$B$2*1000000</f>
        <v>0</v>
      </c>
      <c r="Y914" s="3">
        <f t="shared" si="29"/>
        <v>413504.15650962188</v>
      </c>
      <c r="Z914" s="3">
        <f>'IECC Data-SI'!Y914/Convert!$B$2*1000000</f>
        <v>765883.58967520099</v>
      </c>
      <c r="AA914" s="3">
        <f>'IECC Data-SI'!Z914/Convert!$B$2*1000000</f>
        <v>570168.84129077895</v>
      </c>
      <c r="AB914" s="3">
        <f>'IECC Data-SI'!AA914/Convert!$B$2*1000000</f>
        <v>1336052.4309659798</v>
      </c>
    </row>
    <row r="915" spans="1:28" x14ac:dyDescent="0.25">
      <c r="A915" s="93">
        <v>2015</v>
      </c>
      <c r="B915" s="93" t="s">
        <v>65</v>
      </c>
      <c r="C915" s="121" t="s">
        <v>6</v>
      </c>
      <c r="D915" s="3">
        <f>'IECC Data-SI'!D915*Convert!$B$1</f>
        <v>2500.8869462857801</v>
      </c>
      <c r="E915" s="3">
        <f>'IECC Data-SI'!E915/Convert!$B$2*1000000</f>
        <v>0</v>
      </c>
      <c r="F915" s="3">
        <f>'IECC Data-SI'!F915/Convert!$B$2*1000000</f>
        <v>47.390853887457524</v>
      </c>
      <c r="G915" s="3">
        <f>'IECC Data-SI'!G915/Convert!$B$2*1000000</f>
        <v>302685.38377919124</v>
      </c>
      <c r="H915" s="3">
        <f>'IECC Data-SI'!H915/Convert!$B$2*1000000</f>
        <v>30169.01758475546</v>
      </c>
      <c r="I915" s="3">
        <f>'IECC Data-SI'!I915/Convert!$B$2*1000000</f>
        <v>14293.081532457189</v>
      </c>
      <c r="J915" s="3">
        <f>'IECC Data-SI'!J915/Convert!$B$2*1000000</f>
        <v>252261.51524293638</v>
      </c>
      <c r="K915" s="3">
        <f>'IECC Data-SI'!K915/Convert!$B$2*1000000</f>
        <v>452260.39681878465</v>
      </c>
      <c r="L915" s="3">
        <f>'IECC Data-SI'!L915/Convert!$B$2*1000000</f>
        <v>0</v>
      </c>
      <c r="M915" s="3">
        <f>'IECC Data-SI'!M915/Convert!$B$2*1000000</f>
        <v>74119.295479983572</v>
      </c>
      <c r="N915" s="3">
        <f>'IECC Data-SI'!N915/Convert!$B$2*1000000</f>
        <v>0</v>
      </c>
      <c r="O915" s="3">
        <f>'IECC Data-SI'!O915/Convert!$B$2*1000000</f>
        <v>0</v>
      </c>
      <c r="P915" s="3">
        <f t="shared" si="28"/>
        <v>0</v>
      </c>
      <c r="Q915" s="3">
        <f>'IECC Data-SI'!Q915/Convert!$B$2*1000000</f>
        <v>0</v>
      </c>
      <c r="R915" s="3">
        <f>'IECC Data-SI'!R915/Convert!$B$2*1000000</f>
        <v>0</v>
      </c>
      <c r="S915" s="3">
        <f>'IECC Data-SI'!S915/Convert!$B$2*1000000</f>
        <v>0</v>
      </c>
      <c r="T915" s="3">
        <f>'IECC Data-SI'!T915/Convert!$B$2*1000000</f>
        <v>0</v>
      </c>
      <c r="U915" s="3">
        <f>'IECC Data-SI'!U915/Convert!$B$2*1000000</f>
        <v>117444.01410389724</v>
      </c>
      <c r="V915" s="3">
        <f>'IECC Data-SI'!V915/Convert!$B$2*1000000</f>
        <v>54954.434167895743</v>
      </c>
      <c r="W915" s="3">
        <f>'IECC Data-SI'!W915/Convert!$B$2*1000000</f>
        <v>376804.67925917479</v>
      </c>
      <c r="X915" s="3">
        <f>'IECC Data-SI'!X915/Convert!$B$2*1000000</f>
        <v>47.390853887457524</v>
      </c>
      <c r="Y915" s="3">
        <f t="shared" si="29"/>
        <v>376852.07011306228</v>
      </c>
      <c r="Z915" s="3">
        <f>'IECC Data-SI'!Y915/Convert!$B$2*1000000</f>
        <v>728482.72778721957</v>
      </c>
      <c r="AA915" s="3">
        <f>'IECC Data-SI'!Z915/Convert!$B$2*1000000</f>
        <v>569751.80177656934</v>
      </c>
      <c r="AB915" s="3">
        <f>'IECC Data-SI'!AA915/Convert!$B$2*1000000</f>
        <v>1298234.529563789</v>
      </c>
    </row>
    <row r="916" spans="1:28" x14ac:dyDescent="0.25">
      <c r="A916" s="93">
        <v>2015</v>
      </c>
      <c r="B916" s="93" t="s">
        <v>65</v>
      </c>
      <c r="C916" s="121" t="s">
        <v>11</v>
      </c>
      <c r="D916" s="3">
        <f>'IECC Data-SI'!D916*Convert!$B$1</f>
        <v>2500.8869462857801</v>
      </c>
      <c r="E916" s="3">
        <f>'IECC Data-SI'!E916/Convert!$B$2*1000000</f>
        <v>0</v>
      </c>
      <c r="F916" s="3">
        <f>'IECC Data-SI'!F916/Convert!$B$2*1000000</f>
        <v>0</v>
      </c>
      <c r="G916" s="3">
        <f>'IECC Data-SI'!G916/Convert!$B$2*1000000</f>
        <v>213713.79469087845</v>
      </c>
      <c r="H916" s="3">
        <f>'IECC Data-SI'!H916/Convert!$B$2*1000000</f>
        <v>30169.01758475546</v>
      </c>
      <c r="I916" s="3">
        <f>'IECC Data-SI'!I916/Convert!$B$2*1000000</f>
        <v>14293.081532457189</v>
      </c>
      <c r="J916" s="3">
        <f>'IECC Data-SI'!J916/Convert!$B$2*1000000</f>
        <v>252261.51524293638</v>
      </c>
      <c r="K916" s="3">
        <f>'IECC Data-SI'!K916/Convert!$B$2*1000000</f>
        <v>452260.39681878465</v>
      </c>
      <c r="L916" s="3">
        <f>'IECC Data-SI'!L916/Convert!$B$2*1000000</f>
        <v>0</v>
      </c>
      <c r="M916" s="3">
        <f>'IECC Data-SI'!M916/Convert!$B$2*1000000</f>
        <v>56632.070395511742</v>
      </c>
      <c r="N916" s="3">
        <f>'IECC Data-SI'!N916/Convert!$B$2*1000000</f>
        <v>0</v>
      </c>
      <c r="O916" s="3">
        <f>'IECC Data-SI'!O916/Convert!$B$2*1000000</f>
        <v>0</v>
      </c>
      <c r="P916" s="3">
        <f t="shared" si="28"/>
        <v>0</v>
      </c>
      <c r="Q916" s="3">
        <f>'IECC Data-SI'!Q916/Convert!$B$2*1000000</f>
        <v>0</v>
      </c>
      <c r="R916" s="3">
        <f>'IECC Data-SI'!R916/Convert!$B$2*1000000</f>
        <v>0</v>
      </c>
      <c r="S916" s="3">
        <f>'IECC Data-SI'!S916/Convert!$B$2*1000000</f>
        <v>0</v>
      </c>
      <c r="T916" s="3">
        <f>'IECC Data-SI'!T916/Convert!$B$2*1000000</f>
        <v>0</v>
      </c>
      <c r="U916" s="3">
        <f>'IECC Data-SI'!U916/Convert!$B$2*1000000</f>
        <v>128656.6901336697</v>
      </c>
      <c r="V916" s="3">
        <f>'IECC Data-SI'!V916/Convert!$B$2*1000000</f>
        <v>54120.355139476495</v>
      </c>
      <c r="W916" s="3">
        <f>'IECC Data-SI'!W916/Convert!$B$2*1000000</f>
        <v>270345.86508639017</v>
      </c>
      <c r="X916" s="3">
        <f>'IECC Data-SI'!X916/Convert!$B$2*1000000</f>
        <v>0</v>
      </c>
      <c r="Y916" s="3">
        <f t="shared" si="29"/>
        <v>270345.86508639017</v>
      </c>
      <c r="Z916" s="3">
        <f>'IECC Data-SI'!Y916/Convert!$B$2*1000000</f>
        <v>621199.31275679322</v>
      </c>
      <c r="AA916" s="3">
        <f>'IECC Data-SI'!Z916/Convert!$B$2*1000000</f>
        <v>580907.60878167686</v>
      </c>
      <c r="AB916" s="3">
        <f>'IECC Data-SI'!AA916/Convert!$B$2*1000000</f>
        <v>1202106.9215384701</v>
      </c>
    </row>
    <row r="917" spans="1:28" x14ac:dyDescent="0.25">
      <c r="A917" s="93">
        <v>2015</v>
      </c>
      <c r="B917" s="93" t="s">
        <v>65</v>
      </c>
      <c r="C917" s="121" t="s">
        <v>13</v>
      </c>
      <c r="D917" s="3">
        <f>'IECC Data-SI'!D917*Convert!$B$1</f>
        <v>2500.8869462857801</v>
      </c>
      <c r="E917" s="3">
        <f>'IECC Data-SI'!E917/Convert!$B$2*1000000</f>
        <v>0</v>
      </c>
      <c r="F917" s="3">
        <f>'IECC Data-SI'!F917/Convert!$B$2*1000000</f>
        <v>7629.9274758806623</v>
      </c>
      <c r="G917" s="3">
        <f>'IECC Data-SI'!G917/Convert!$B$2*1000000</f>
        <v>230272.1590391561</v>
      </c>
      <c r="H917" s="3">
        <f>'IECC Data-SI'!H917/Convert!$B$2*1000000</f>
        <v>30225.88660942041</v>
      </c>
      <c r="I917" s="3">
        <f>'IECC Data-SI'!I917/Convert!$B$2*1000000</f>
        <v>14274.125190902208</v>
      </c>
      <c r="J917" s="3">
        <f>'IECC Data-SI'!J917/Convert!$B$2*1000000</f>
        <v>252261.51524293638</v>
      </c>
      <c r="K917" s="3">
        <f>'IECC Data-SI'!K917/Convert!$B$2*1000000</f>
        <v>452260.39681878465</v>
      </c>
      <c r="L917" s="3">
        <f>'IECC Data-SI'!L917/Convert!$B$2*1000000</f>
        <v>0</v>
      </c>
      <c r="M917" s="3">
        <f>'IECC Data-SI'!M917/Convert!$B$2*1000000</f>
        <v>70555.503267646753</v>
      </c>
      <c r="N917" s="3">
        <f>'IECC Data-SI'!N917/Convert!$B$2*1000000</f>
        <v>0</v>
      </c>
      <c r="O917" s="3">
        <f>'IECC Data-SI'!O917/Convert!$B$2*1000000</f>
        <v>0</v>
      </c>
      <c r="P917" s="3">
        <f t="shared" si="28"/>
        <v>0</v>
      </c>
      <c r="Q917" s="3">
        <f>'IECC Data-SI'!Q917/Convert!$B$2*1000000</f>
        <v>0</v>
      </c>
      <c r="R917" s="3">
        <f>'IECC Data-SI'!R917/Convert!$B$2*1000000</f>
        <v>0</v>
      </c>
      <c r="S917" s="3">
        <f>'IECC Data-SI'!S917/Convert!$B$2*1000000</f>
        <v>0</v>
      </c>
      <c r="T917" s="3">
        <f>'IECC Data-SI'!T917/Convert!$B$2*1000000</f>
        <v>0</v>
      </c>
      <c r="U917" s="3">
        <f>'IECC Data-SI'!U917/Convert!$B$2*1000000</f>
        <v>128903.12257388448</v>
      </c>
      <c r="V917" s="3">
        <f>'IECC Data-SI'!V917/Convert!$B$2*1000000</f>
        <v>54129.833310253984</v>
      </c>
      <c r="W917" s="3">
        <f>'IECC Data-SI'!W917/Convert!$B$2*1000000</f>
        <v>300827.66230680287</v>
      </c>
      <c r="X917" s="3">
        <f>'IECC Data-SI'!X917/Convert!$B$2*1000000</f>
        <v>7629.9274758806623</v>
      </c>
      <c r="Y917" s="3">
        <f t="shared" si="29"/>
        <v>308457.58978268353</v>
      </c>
      <c r="Z917" s="3">
        <f>'IECC Data-SI'!Y917/Convert!$B$2*1000000</f>
        <v>651709.54448953841</v>
      </c>
      <c r="AA917" s="3">
        <f>'IECC Data-SI'!Z917/Convert!$B$2*1000000</f>
        <v>588793.4468685498</v>
      </c>
      <c r="AB917" s="3">
        <f>'IECC Data-SI'!AA917/Convert!$B$2*1000000</f>
        <v>1240502.9913580883</v>
      </c>
    </row>
    <row r="918" spans="1:28" x14ac:dyDescent="0.25">
      <c r="A918" s="93">
        <v>2015</v>
      </c>
      <c r="B918" s="93" t="s">
        <v>65</v>
      </c>
      <c r="C918" s="121" t="s">
        <v>19</v>
      </c>
      <c r="D918" s="3">
        <f>'IECC Data-SI'!D918*Convert!$B$1</f>
        <v>2500.8869462857801</v>
      </c>
      <c r="E918" s="3">
        <f>'IECC Data-SI'!E918/Convert!$B$2*1000000</f>
        <v>0</v>
      </c>
      <c r="F918" s="3">
        <f>'IECC Data-SI'!F918/Convert!$B$2*1000000</f>
        <v>22122.050594665172</v>
      </c>
      <c r="G918" s="3">
        <f>'IECC Data-SI'!G918/Convert!$B$2*1000000</f>
        <v>180644.4568482106</v>
      </c>
      <c r="H918" s="3">
        <f>'IECC Data-SI'!H918/Convert!$B$2*1000000</f>
        <v>30150.061243200475</v>
      </c>
      <c r="I918" s="3">
        <f>'IECC Data-SI'!I918/Convert!$B$2*1000000</f>
        <v>14274.125190902208</v>
      </c>
      <c r="J918" s="3">
        <f>'IECC Data-SI'!J918/Convert!$B$2*1000000</f>
        <v>252261.51524293638</v>
      </c>
      <c r="K918" s="3">
        <f>'IECC Data-SI'!K918/Convert!$B$2*1000000</f>
        <v>452260.39681878465</v>
      </c>
      <c r="L918" s="3">
        <f>'IECC Data-SI'!L918/Convert!$B$2*1000000</f>
        <v>0</v>
      </c>
      <c r="M918" s="3">
        <f>'IECC Data-SI'!M918/Convert!$B$2*1000000</f>
        <v>60451.773218840819</v>
      </c>
      <c r="N918" s="3">
        <f>'IECC Data-SI'!N918/Convert!$B$2*1000000</f>
        <v>0</v>
      </c>
      <c r="O918" s="3">
        <f>'IECC Data-SI'!O918/Convert!$B$2*1000000</f>
        <v>0</v>
      </c>
      <c r="P918" s="3">
        <f t="shared" si="28"/>
        <v>0</v>
      </c>
      <c r="Q918" s="3">
        <f>'IECC Data-SI'!Q918/Convert!$B$2*1000000</f>
        <v>0</v>
      </c>
      <c r="R918" s="3">
        <f>'IECC Data-SI'!R918/Convert!$B$2*1000000</f>
        <v>0</v>
      </c>
      <c r="S918" s="3">
        <f>'IECC Data-SI'!S918/Convert!$B$2*1000000</f>
        <v>0</v>
      </c>
      <c r="T918" s="3">
        <f>'IECC Data-SI'!T918/Convert!$B$2*1000000</f>
        <v>0</v>
      </c>
      <c r="U918" s="3">
        <f>'IECC Data-SI'!U918/Convert!$B$2*1000000</f>
        <v>140684.4888503064</v>
      </c>
      <c r="V918" s="3">
        <f>'IECC Data-SI'!V918/Convert!$B$2*1000000</f>
        <v>53561.143063604497</v>
      </c>
      <c r="W918" s="3">
        <f>'IECC Data-SI'!W918/Convert!$B$2*1000000</f>
        <v>241096.23006705142</v>
      </c>
      <c r="X918" s="3">
        <f>'IECC Data-SI'!X918/Convert!$B$2*1000000</f>
        <v>22122.050594665172</v>
      </c>
      <c r="Y918" s="3">
        <f t="shared" si="29"/>
        <v>263218.28066171659</v>
      </c>
      <c r="Z918" s="3">
        <f>'IECC Data-SI'!Y918/Convert!$B$2*1000000</f>
        <v>591333.59663691756</v>
      </c>
      <c r="AA918" s="3">
        <f>'IECC Data-SI'!Z918/Convert!$B$2*1000000</f>
        <v>615066.93626375624</v>
      </c>
      <c r="AB918" s="3">
        <f>'IECC Data-SI'!AA918/Convert!$B$2*1000000</f>
        <v>1206400.5329006738</v>
      </c>
    </row>
    <row r="919" spans="1:28" x14ac:dyDescent="0.25">
      <c r="A919" s="93">
        <v>2015</v>
      </c>
      <c r="B919" s="93" t="s">
        <v>65</v>
      </c>
      <c r="C919" s="121" t="s">
        <v>20</v>
      </c>
      <c r="D919" s="3">
        <f>'IECC Data-SI'!D919*Convert!$B$1</f>
        <v>2500.8869462857801</v>
      </c>
      <c r="E919" s="3">
        <f>'IECC Data-SI'!E919/Convert!$B$2*1000000</f>
        <v>0</v>
      </c>
      <c r="F919" s="3">
        <f>'IECC Data-SI'!F919/Convert!$B$2*1000000</f>
        <v>18302.347771336095</v>
      </c>
      <c r="G919" s="3">
        <f>'IECC Data-SI'!G919/Convert!$B$2*1000000</f>
        <v>123149.87291194712</v>
      </c>
      <c r="H919" s="3">
        <f>'IECC Data-SI'!H919/Convert!$B$2*1000000</f>
        <v>30131.104901645493</v>
      </c>
      <c r="I919" s="3">
        <f>'IECC Data-SI'!I919/Convert!$B$2*1000000</f>
        <v>14283.603361679698</v>
      </c>
      <c r="J919" s="3">
        <f>'IECC Data-SI'!J919/Convert!$B$2*1000000</f>
        <v>252261.51524293638</v>
      </c>
      <c r="K919" s="3">
        <f>'IECC Data-SI'!K919/Convert!$B$2*1000000</f>
        <v>452260.39681878465</v>
      </c>
      <c r="L919" s="3">
        <f>'IECC Data-SI'!L919/Convert!$B$2*1000000</f>
        <v>0</v>
      </c>
      <c r="M919" s="3">
        <f>'IECC Data-SI'!M919/Convert!$B$2*1000000</f>
        <v>63408.962501418173</v>
      </c>
      <c r="N919" s="3">
        <f>'IECC Data-SI'!N919/Convert!$B$2*1000000</f>
        <v>0</v>
      </c>
      <c r="O919" s="3">
        <f>'IECC Data-SI'!O919/Convert!$B$2*1000000</f>
        <v>0</v>
      </c>
      <c r="P919" s="3">
        <f t="shared" si="28"/>
        <v>0</v>
      </c>
      <c r="Q919" s="3">
        <f>'IECC Data-SI'!Q919/Convert!$B$2*1000000</f>
        <v>0</v>
      </c>
      <c r="R919" s="3">
        <f>'IECC Data-SI'!R919/Convert!$B$2*1000000</f>
        <v>0</v>
      </c>
      <c r="S919" s="3">
        <f>'IECC Data-SI'!S919/Convert!$B$2*1000000</f>
        <v>0</v>
      </c>
      <c r="T919" s="3">
        <f>'IECC Data-SI'!T919/Convert!$B$2*1000000</f>
        <v>0</v>
      </c>
      <c r="U919" s="3">
        <f>'IECC Data-SI'!U919/Convert!$B$2*1000000</f>
        <v>141575.4369033906</v>
      </c>
      <c r="V919" s="3">
        <f>'IECC Data-SI'!V919/Convert!$B$2*1000000</f>
        <v>51911.941348320972</v>
      </c>
      <c r="W919" s="3">
        <f>'IECC Data-SI'!W919/Convert!$B$2*1000000</f>
        <v>186558.8354133653</v>
      </c>
      <c r="X919" s="3">
        <f>'IECC Data-SI'!X919/Convert!$B$2*1000000</f>
        <v>18302.347771336095</v>
      </c>
      <c r="Y919" s="3">
        <f t="shared" si="29"/>
        <v>204861.1831847014</v>
      </c>
      <c r="Z919" s="3">
        <f>'IECC Data-SI'!Y919/Convert!$B$2*1000000</f>
        <v>535156.47843872535</v>
      </c>
      <c r="AA919" s="3">
        <f>'IECC Data-SI'!Z919/Convert!$B$2*1000000</f>
        <v>612138.18149351142</v>
      </c>
      <c r="AB919" s="3">
        <f>'IECC Data-SI'!AA919/Convert!$B$2*1000000</f>
        <v>1147294.6599322367</v>
      </c>
    </row>
    <row r="920" spans="1:28" x14ac:dyDescent="0.25">
      <c r="A920" s="93">
        <v>2015</v>
      </c>
      <c r="B920" s="93" t="s">
        <v>65</v>
      </c>
      <c r="C920" s="121" t="s">
        <v>3</v>
      </c>
      <c r="D920" s="3">
        <f>'IECC Data-SI'!D920*Convert!$B$1</f>
        <v>2500.8869462857801</v>
      </c>
      <c r="E920" s="3">
        <f>'IECC Data-SI'!E920/Convert!$B$2*1000000</f>
        <v>0</v>
      </c>
      <c r="F920" s="3">
        <f>'IECC Data-SI'!F920/Convert!$B$2*1000000</f>
        <v>116761.58580791784</v>
      </c>
      <c r="G920" s="3">
        <f>'IECC Data-SI'!G920/Convert!$B$2*1000000</f>
        <v>96051.782659098913</v>
      </c>
      <c r="H920" s="3">
        <f>'IECC Data-SI'!H920/Convert!$B$2*1000000</f>
        <v>30178.495755532953</v>
      </c>
      <c r="I920" s="3">
        <f>'IECC Data-SI'!I920/Convert!$B$2*1000000</f>
        <v>14274.125190902208</v>
      </c>
      <c r="J920" s="3">
        <f>'IECC Data-SI'!J920/Convert!$B$2*1000000</f>
        <v>252261.51524293638</v>
      </c>
      <c r="K920" s="3">
        <f>'IECC Data-SI'!K920/Convert!$B$2*1000000</f>
        <v>452260.39681878465</v>
      </c>
      <c r="L920" s="3">
        <f>'IECC Data-SI'!L920/Convert!$B$2*1000000</f>
        <v>0</v>
      </c>
      <c r="M920" s="3">
        <f>'IECC Data-SI'!M920/Convert!$B$2*1000000</f>
        <v>56120.249173527205</v>
      </c>
      <c r="N920" s="3">
        <f>'IECC Data-SI'!N920/Convert!$B$2*1000000</f>
        <v>0</v>
      </c>
      <c r="O920" s="3">
        <f>'IECC Data-SI'!O920/Convert!$B$2*1000000</f>
        <v>0</v>
      </c>
      <c r="P920" s="3">
        <f t="shared" si="28"/>
        <v>0</v>
      </c>
      <c r="Q920" s="3">
        <f>'IECC Data-SI'!Q920/Convert!$B$2*1000000</f>
        <v>0</v>
      </c>
      <c r="R920" s="3">
        <f>'IECC Data-SI'!R920/Convert!$B$2*1000000</f>
        <v>0</v>
      </c>
      <c r="S920" s="3">
        <f>'IECC Data-SI'!S920/Convert!$B$2*1000000</f>
        <v>0</v>
      </c>
      <c r="T920" s="3">
        <f>'IECC Data-SI'!T920/Convert!$B$2*1000000</f>
        <v>0</v>
      </c>
      <c r="U920" s="3">
        <f>'IECC Data-SI'!U920/Convert!$B$2*1000000</f>
        <v>161489.07370690024</v>
      </c>
      <c r="V920" s="3">
        <f>'IECC Data-SI'!V920/Convert!$B$2*1000000</f>
        <v>51343.251101671485</v>
      </c>
      <c r="W920" s="3">
        <f>'IECC Data-SI'!W920/Convert!$B$2*1000000</f>
        <v>152172.03183262612</v>
      </c>
      <c r="X920" s="3">
        <f>'IECC Data-SI'!X920/Convert!$B$2*1000000</f>
        <v>116761.58580791784</v>
      </c>
      <c r="Y920" s="3">
        <f t="shared" si="29"/>
        <v>268933.61764054396</v>
      </c>
      <c r="Z920" s="3">
        <f>'IECC Data-SI'!Y920/Convert!$B$2*1000000</f>
        <v>500238.89729444659</v>
      </c>
      <c r="AA920" s="3">
        <f>'IECC Data-SI'!Z920/Convert!$B$2*1000000</f>
        <v>730511.05633360276</v>
      </c>
      <c r="AB920" s="3">
        <f>'IECC Data-SI'!AA920/Convert!$B$2*1000000</f>
        <v>1230749.9536280492</v>
      </c>
    </row>
    <row r="921" spans="1:28" x14ac:dyDescent="0.25">
      <c r="A921" s="93">
        <v>2015</v>
      </c>
      <c r="B921" s="93" t="s">
        <v>65</v>
      </c>
      <c r="C921" s="121" t="s">
        <v>7</v>
      </c>
      <c r="D921" s="3">
        <f>'IECC Data-SI'!D921*Convert!$B$1</f>
        <v>2500.8869462857801</v>
      </c>
      <c r="E921" s="3">
        <f>'IECC Data-SI'!E921/Convert!$B$2*1000000</f>
        <v>0</v>
      </c>
      <c r="F921" s="3">
        <f>'IECC Data-SI'!F921/Convert!$B$2*1000000</f>
        <v>61740.804444579662</v>
      </c>
      <c r="G921" s="3">
        <f>'IECC Data-SI'!G921/Convert!$B$2*1000000</f>
        <v>85606.838462303276</v>
      </c>
      <c r="H921" s="3">
        <f>'IECC Data-SI'!H921/Convert!$B$2*1000000</f>
        <v>30178.495755532953</v>
      </c>
      <c r="I921" s="3">
        <f>'IECC Data-SI'!I921/Convert!$B$2*1000000</f>
        <v>14274.125190902208</v>
      </c>
      <c r="J921" s="3">
        <f>'IECC Data-SI'!J921/Convert!$B$2*1000000</f>
        <v>252261.51524293638</v>
      </c>
      <c r="K921" s="3">
        <f>'IECC Data-SI'!K921/Convert!$B$2*1000000</f>
        <v>452260.39681878465</v>
      </c>
      <c r="L921" s="3">
        <f>'IECC Data-SI'!L921/Convert!$B$2*1000000</f>
        <v>0</v>
      </c>
      <c r="M921" s="3">
        <f>'IECC Data-SI'!M921/Convert!$B$2*1000000</f>
        <v>59759.866752083937</v>
      </c>
      <c r="N921" s="3">
        <f>'IECC Data-SI'!N921/Convert!$B$2*1000000</f>
        <v>0</v>
      </c>
      <c r="O921" s="3">
        <f>'IECC Data-SI'!O921/Convert!$B$2*1000000</f>
        <v>0</v>
      </c>
      <c r="P921" s="3">
        <f t="shared" si="28"/>
        <v>0</v>
      </c>
      <c r="Q921" s="3">
        <f>'IECC Data-SI'!Q921/Convert!$B$2*1000000</f>
        <v>0</v>
      </c>
      <c r="R921" s="3">
        <f>'IECC Data-SI'!R921/Convert!$B$2*1000000</f>
        <v>0</v>
      </c>
      <c r="S921" s="3">
        <f>'IECC Data-SI'!S921/Convert!$B$2*1000000</f>
        <v>0</v>
      </c>
      <c r="T921" s="3">
        <f>'IECC Data-SI'!T921/Convert!$B$2*1000000</f>
        <v>0</v>
      </c>
      <c r="U921" s="3">
        <f>'IECC Data-SI'!U921/Convert!$B$2*1000000</f>
        <v>156228.68892539249</v>
      </c>
      <c r="V921" s="3">
        <f>'IECC Data-SI'!V921/Convert!$B$2*1000000</f>
        <v>50973.602441349314</v>
      </c>
      <c r="W921" s="3">
        <f>'IECC Data-SI'!W921/Convert!$B$2*1000000</f>
        <v>145366.70521438721</v>
      </c>
      <c r="X921" s="3">
        <f>'IECC Data-SI'!X921/Convert!$B$2*1000000</f>
        <v>61740.804444579662</v>
      </c>
      <c r="Y921" s="3">
        <f t="shared" si="29"/>
        <v>207107.50965896688</v>
      </c>
      <c r="Z921" s="3">
        <f>'IECC Data-SI'!Y921/Convert!$B$2*1000000</f>
        <v>493054.44384510809</v>
      </c>
      <c r="AA921" s="3">
        <f>'IECC Data-SI'!Z921/Convert!$B$2*1000000</f>
        <v>670229.89018875675</v>
      </c>
      <c r="AB921" s="3">
        <f>'IECC Data-SI'!AA921/Convert!$B$2*1000000</f>
        <v>1163284.3340338648</v>
      </c>
    </row>
    <row r="922" spans="1:28" x14ac:dyDescent="0.25">
      <c r="A922" s="93">
        <v>2015</v>
      </c>
      <c r="B922" s="93" t="s">
        <v>65</v>
      </c>
      <c r="C922" s="121" t="s">
        <v>17</v>
      </c>
      <c r="D922" s="3">
        <f>'IECC Data-SI'!D922*Convert!$B$1</f>
        <v>2500.8869462857801</v>
      </c>
      <c r="E922" s="3">
        <f>'IECC Data-SI'!E922/Convert!$B$2*1000000</f>
        <v>0</v>
      </c>
      <c r="F922" s="3">
        <f>'IECC Data-SI'!F922/Convert!$B$2*1000000</f>
        <v>27951.125622822448</v>
      </c>
      <c r="G922" s="3">
        <f>'IECC Data-SI'!G922/Convert!$B$2*1000000</f>
        <v>35344.098829265822</v>
      </c>
      <c r="H922" s="3">
        <f>'IECC Data-SI'!H922/Convert!$B$2*1000000</f>
        <v>30254.321121752888</v>
      </c>
      <c r="I922" s="3">
        <f>'IECC Data-SI'!I922/Convert!$B$2*1000000</f>
        <v>14302.55970323468</v>
      </c>
      <c r="J922" s="3">
        <f>'IECC Data-SI'!J922/Convert!$B$2*1000000</f>
        <v>252261.51524293638</v>
      </c>
      <c r="K922" s="3">
        <f>'IECC Data-SI'!K922/Convert!$B$2*1000000</f>
        <v>452260.39681878465</v>
      </c>
      <c r="L922" s="3">
        <f>'IECC Data-SI'!L922/Convert!$B$2*1000000</f>
        <v>0</v>
      </c>
      <c r="M922" s="3">
        <f>'IECC Data-SI'!M922/Convert!$B$2*1000000</f>
        <v>47883.718767887083</v>
      </c>
      <c r="N922" s="3">
        <f>'IECC Data-SI'!N922/Convert!$B$2*1000000</f>
        <v>0</v>
      </c>
      <c r="O922" s="3">
        <f>'IECC Data-SI'!O922/Convert!$B$2*1000000</f>
        <v>0</v>
      </c>
      <c r="P922" s="3">
        <f t="shared" si="28"/>
        <v>0</v>
      </c>
      <c r="Q922" s="3">
        <f>'IECC Data-SI'!Q922/Convert!$B$2*1000000</f>
        <v>0</v>
      </c>
      <c r="R922" s="3">
        <f>'IECC Data-SI'!R922/Convert!$B$2*1000000</f>
        <v>0</v>
      </c>
      <c r="S922" s="3">
        <f>'IECC Data-SI'!S922/Convert!$B$2*1000000</f>
        <v>0</v>
      </c>
      <c r="T922" s="3">
        <f>'IECC Data-SI'!T922/Convert!$B$2*1000000</f>
        <v>0</v>
      </c>
      <c r="U922" s="3">
        <f>'IECC Data-SI'!U922/Convert!$B$2*1000000</f>
        <v>163612.18396105836</v>
      </c>
      <c r="V922" s="3">
        <f>'IECC Data-SI'!V922/Convert!$B$2*1000000</f>
        <v>52243.677325533172</v>
      </c>
      <c r="W922" s="3">
        <f>'IECC Data-SI'!W922/Convert!$B$2*1000000</f>
        <v>83227.817597152913</v>
      </c>
      <c r="X922" s="3">
        <f>'IECC Data-SI'!X922/Convert!$B$2*1000000</f>
        <v>27951.125622822448</v>
      </c>
      <c r="Y922" s="3">
        <f t="shared" si="29"/>
        <v>111178.94321997536</v>
      </c>
      <c r="Z922" s="3">
        <f>'IECC Data-SI'!Y922/Convert!$B$2*1000000</f>
        <v>432299.36916138756</v>
      </c>
      <c r="AA922" s="3">
        <f>'IECC Data-SI'!Z922/Convert!$B$2*1000000</f>
        <v>643814.22823188792</v>
      </c>
      <c r="AB922" s="3">
        <f>'IECC Data-SI'!AA922/Convert!$B$2*1000000</f>
        <v>1076113.5973932757</v>
      </c>
    </row>
    <row r="923" spans="1:28" x14ac:dyDescent="0.25">
      <c r="A923" s="93">
        <v>2015</v>
      </c>
      <c r="B923" s="93" t="s">
        <v>65</v>
      </c>
      <c r="C923" s="121" t="s">
        <v>14</v>
      </c>
      <c r="D923" s="3">
        <f>'IECC Data-SI'!D923*Convert!$B$1</f>
        <v>2500.8869462857801</v>
      </c>
      <c r="E923" s="3">
        <f>'IECC Data-SI'!E923/Convert!$B$2*1000000</f>
        <v>0</v>
      </c>
      <c r="F923" s="3">
        <f>'IECC Data-SI'!F923/Convert!$B$2*1000000</f>
        <v>250422.75011210301</v>
      </c>
      <c r="G923" s="3">
        <f>'IECC Data-SI'!G923/Convert!$B$2*1000000</f>
        <v>60849.856391495465</v>
      </c>
      <c r="H923" s="3">
        <f>'IECC Data-SI'!H923/Convert!$B$2*1000000</f>
        <v>30235.364780197899</v>
      </c>
      <c r="I923" s="3">
        <f>'IECC Data-SI'!I923/Convert!$B$2*1000000</f>
        <v>14312.037874012171</v>
      </c>
      <c r="J923" s="3">
        <f>'IECC Data-SI'!J923/Convert!$B$2*1000000</f>
        <v>252261.51524293638</v>
      </c>
      <c r="K923" s="3">
        <f>'IECC Data-SI'!K923/Convert!$B$2*1000000</f>
        <v>452260.39681878465</v>
      </c>
      <c r="L923" s="3">
        <f>'IECC Data-SI'!L923/Convert!$B$2*1000000</f>
        <v>0</v>
      </c>
      <c r="M923" s="3">
        <f>'IECC Data-SI'!M923/Convert!$B$2*1000000</f>
        <v>53077.756353952427</v>
      </c>
      <c r="N923" s="3">
        <f>'IECC Data-SI'!N923/Convert!$B$2*1000000</f>
        <v>0</v>
      </c>
      <c r="O923" s="3">
        <f>'IECC Data-SI'!O923/Convert!$B$2*1000000</f>
        <v>0</v>
      </c>
      <c r="P923" s="3">
        <f t="shared" si="28"/>
        <v>0</v>
      </c>
      <c r="Q923" s="3">
        <f>'IECC Data-SI'!Q923/Convert!$B$2*1000000</f>
        <v>0</v>
      </c>
      <c r="R923" s="3">
        <f>'IECC Data-SI'!R923/Convert!$B$2*1000000</f>
        <v>0</v>
      </c>
      <c r="S923" s="3">
        <f>'IECC Data-SI'!S923/Convert!$B$2*1000000</f>
        <v>0</v>
      </c>
      <c r="T923" s="3">
        <f>'IECC Data-SI'!T923/Convert!$B$2*1000000</f>
        <v>0</v>
      </c>
      <c r="U923" s="3">
        <f>'IECC Data-SI'!U923/Convert!$B$2*1000000</f>
        <v>177895.78732273806</v>
      </c>
      <c r="V923" s="3">
        <f>'IECC Data-SI'!V923/Convert!$B$2*1000000</f>
        <v>49703.527557165449</v>
      </c>
      <c r="W923" s="3">
        <f>'IECC Data-SI'!W923/Convert!$B$2*1000000</f>
        <v>113927.6127454479</v>
      </c>
      <c r="X923" s="3">
        <f>'IECC Data-SI'!X923/Convert!$B$2*1000000</f>
        <v>250422.75011210301</v>
      </c>
      <c r="Y923" s="3">
        <f t="shared" si="29"/>
        <v>364350.36285755091</v>
      </c>
      <c r="Z923" s="3">
        <f>'IECC Data-SI'!Y923/Convert!$B$2*1000000</f>
        <v>460440.05819975986</v>
      </c>
      <c r="AA923" s="3">
        <f>'IECC Data-SI'!Z923/Convert!$B$2*1000000</f>
        <v>880578.93425362569</v>
      </c>
      <c r="AB923" s="3">
        <f>'IECC Data-SI'!AA923/Convert!$B$2*1000000</f>
        <v>1341018.9924533856</v>
      </c>
    </row>
    <row r="924" spans="1:28" x14ac:dyDescent="0.25">
      <c r="A924" s="93">
        <v>2015</v>
      </c>
      <c r="B924" s="93" t="s">
        <v>65</v>
      </c>
      <c r="C924" s="121" t="s">
        <v>2</v>
      </c>
      <c r="D924" s="3">
        <f>'IECC Data-SI'!D924*Convert!$B$1</f>
        <v>2500.8869462857801</v>
      </c>
      <c r="E924" s="3">
        <f>'IECC Data-SI'!E924/Convert!$B$2*1000000</f>
        <v>0</v>
      </c>
      <c r="F924" s="3">
        <f>'IECC Data-SI'!F924/Convert!$B$2*1000000</f>
        <v>145196.09814039237</v>
      </c>
      <c r="G924" s="3">
        <f>'IECC Data-SI'!G924/Convert!$B$2*1000000</f>
        <v>51731.856103548635</v>
      </c>
      <c r="H924" s="3">
        <f>'IECC Data-SI'!H924/Convert!$B$2*1000000</f>
        <v>30140.583072422985</v>
      </c>
      <c r="I924" s="3">
        <f>'IECC Data-SI'!I924/Convert!$B$2*1000000</f>
        <v>14274.125190902208</v>
      </c>
      <c r="J924" s="3">
        <f>'IECC Data-SI'!J924/Convert!$B$2*1000000</f>
        <v>252261.51524293638</v>
      </c>
      <c r="K924" s="3">
        <f>'IECC Data-SI'!K924/Convert!$B$2*1000000</f>
        <v>452260.39681878465</v>
      </c>
      <c r="L924" s="3">
        <f>'IECC Data-SI'!L924/Convert!$B$2*1000000</f>
        <v>0</v>
      </c>
      <c r="M924" s="3">
        <f>'IECC Data-SI'!M924/Convert!$B$2*1000000</f>
        <v>58925.787723664682</v>
      </c>
      <c r="N924" s="3">
        <f>'IECC Data-SI'!N924/Convert!$B$2*1000000</f>
        <v>0</v>
      </c>
      <c r="O924" s="3">
        <f>'IECC Data-SI'!O924/Convert!$B$2*1000000</f>
        <v>0</v>
      </c>
      <c r="P924" s="3">
        <f t="shared" si="28"/>
        <v>0</v>
      </c>
      <c r="Q924" s="3">
        <f>'IECC Data-SI'!Q924/Convert!$B$2*1000000</f>
        <v>0</v>
      </c>
      <c r="R924" s="3">
        <f>'IECC Data-SI'!R924/Convert!$B$2*1000000</f>
        <v>0</v>
      </c>
      <c r="S924" s="3">
        <f>'IECC Data-SI'!S924/Convert!$B$2*1000000</f>
        <v>0</v>
      </c>
      <c r="T924" s="3">
        <f>'IECC Data-SI'!T924/Convert!$B$2*1000000</f>
        <v>0</v>
      </c>
      <c r="U924" s="3">
        <f>'IECC Data-SI'!U924/Convert!$B$2*1000000</f>
        <v>173260.96181254473</v>
      </c>
      <c r="V924" s="3">
        <f>'IECC Data-SI'!V924/Convert!$B$2*1000000</f>
        <v>49561.354995503076</v>
      </c>
      <c r="W924" s="3">
        <f>'IECC Data-SI'!W924/Convert!$B$2*1000000</f>
        <v>110657.64382721332</v>
      </c>
      <c r="X924" s="3">
        <f>'IECC Data-SI'!X924/Convert!$B$2*1000000</f>
        <v>145196.09814039237</v>
      </c>
      <c r="Y924" s="3">
        <f t="shared" si="29"/>
        <v>255853.74196760569</v>
      </c>
      <c r="Z924" s="3">
        <f>'IECC Data-SI'!Y924/Convert!$B$2*1000000</f>
        <v>456904.70049975551</v>
      </c>
      <c r="AA924" s="3">
        <f>'IECC Data-SI'!Z924/Convert!$B$2*1000000</f>
        <v>770717.4567717216</v>
      </c>
      <c r="AB924" s="3">
        <f>'IECC Data-SI'!AA924/Convert!$B$2*1000000</f>
        <v>1227622.1572714772</v>
      </c>
    </row>
    <row r="925" spans="1:28" x14ac:dyDescent="0.25">
      <c r="A925" s="93">
        <v>2015</v>
      </c>
      <c r="B925" s="93" t="s">
        <v>65</v>
      </c>
      <c r="C925" s="121" t="s">
        <v>18</v>
      </c>
      <c r="D925" s="3">
        <f>'IECC Data-SI'!D925*Convert!$B$1</f>
        <v>2500.8869462857801</v>
      </c>
      <c r="E925" s="3">
        <f>'IECC Data-SI'!E925/Convert!$B$2*1000000</f>
        <v>0</v>
      </c>
      <c r="F925" s="3">
        <f>'IECC Data-SI'!F925/Convert!$B$2*1000000</f>
        <v>179241.68757314185</v>
      </c>
      <c r="G925" s="3">
        <f>'IECC Data-SI'!G925/Convert!$B$2*1000000</f>
        <v>15146.116902431426</v>
      </c>
      <c r="H925" s="3">
        <f>'IECC Data-SI'!H925/Convert!$B$2*1000000</f>
        <v>30254.321121752888</v>
      </c>
      <c r="I925" s="3">
        <f>'IECC Data-SI'!I925/Convert!$B$2*1000000</f>
        <v>14312.037874012171</v>
      </c>
      <c r="J925" s="3">
        <f>'IECC Data-SI'!J925/Convert!$B$2*1000000</f>
        <v>252261.51524293638</v>
      </c>
      <c r="K925" s="3">
        <f>'IECC Data-SI'!K925/Convert!$B$2*1000000</f>
        <v>452260.39681878465</v>
      </c>
      <c r="L925" s="3">
        <f>'IECC Data-SI'!L925/Convert!$B$2*1000000</f>
        <v>0</v>
      </c>
      <c r="M925" s="3">
        <f>'IECC Data-SI'!M925/Convert!$B$2*1000000</f>
        <v>47599.373644562336</v>
      </c>
      <c r="N925" s="3">
        <f>'IECC Data-SI'!N925/Convert!$B$2*1000000</f>
        <v>0</v>
      </c>
      <c r="O925" s="3">
        <f>'IECC Data-SI'!O925/Convert!$B$2*1000000</f>
        <v>0</v>
      </c>
      <c r="P925" s="3">
        <f t="shared" si="28"/>
        <v>0</v>
      </c>
      <c r="Q925" s="3">
        <f>'IECC Data-SI'!Q925/Convert!$B$2*1000000</f>
        <v>0</v>
      </c>
      <c r="R925" s="3">
        <f>'IECC Data-SI'!R925/Convert!$B$2*1000000</f>
        <v>0</v>
      </c>
      <c r="S925" s="3">
        <f>'IECC Data-SI'!S925/Convert!$B$2*1000000</f>
        <v>0</v>
      </c>
      <c r="T925" s="3">
        <f>'IECC Data-SI'!T925/Convert!$B$2*1000000</f>
        <v>0</v>
      </c>
      <c r="U925" s="3">
        <f>'IECC Data-SI'!U925/Convert!$B$2*1000000</f>
        <v>182824.43612703361</v>
      </c>
      <c r="V925" s="3">
        <f>'IECC Data-SI'!V925/Convert!$B$2*1000000</f>
        <v>49381.269750730738</v>
      </c>
      <c r="W925" s="3">
        <f>'IECC Data-SI'!W925/Convert!$B$2*1000000</f>
        <v>62745.490546993773</v>
      </c>
      <c r="X925" s="3">
        <f>'IECC Data-SI'!X925/Convert!$B$2*1000000</f>
        <v>179241.68757314185</v>
      </c>
      <c r="Y925" s="3">
        <f t="shared" si="29"/>
        <v>241987.17812013562</v>
      </c>
      <c r="Z925" s="3">
        <f>'IECC Data-SI'!Y925/Convert!$B$2*1000000</f>
        <v>408954.63453642599</v>
      </c>
      <c r="AA925" s="3">
        <f>'IECC Data-SI'!Z925/Convert!$B$2*1000000</f>
        <v>814326.5205189602</v>
      </c>
      <c r="AB925" s="3">
        <f>'IECC Data-SI'!AA925/Convert!$B$2*1000000</f>
        <v>1223281.1550553862</v>
      </c>
    </row>
    <row r="926" spans="1:28" x14ac:dyDescent="0.25">
      <c r="A926" s="93">
        <v>2015</v>
      </c>
      <c r="B926" s="93" t="s">
        <v>65</v>
      </c>
      <c r="C926" s="121" t="s">
        <v>4</v>
      </c>
      <c r="D926" s="3">
        <f>'IECC Data-SI'!D926*Convert!$B$1</f>
        <v>2500.8869462857801</v>
      </c>
      <c r="E926" s="3">
        <f>'IECC Data-SI'!E926/Convert!$B$2*1000000</f>
        <v>0</v>
      </c>
      <c r="F926" s="3">
        <f>'IECC Data-SI'!F926/Convert!$B$2*1000000</f>
        <v>393543.12885222473</v>
      </c>
      <c r="G926" s="3">
        <f>'IECC Data-SI'!G926/Convert!$B$2*1000000</f>
        <v>32879.774427118027</v>
      </c>
      <c r="H926" s="3">
        <f>'IECC Data-SI'!H926/Convert!$B$2*1000000</f>
        <v>30187.973926310446</v>
      </c>
      <c r="I926" s="3">
        <f>'IECC Data-SI'!I926/Convert!$B$2*1000000</f>
        <v>14283.603361679698</v>
      </c>
      <c r="J926" s="3">
        <f>'IECC Data-SI'!J926/Convert!$B$2*1000000</f>
        <v>252261.51524293638</v>
      </c>
      <c r="K926" s="3">
        <f>'IECC Data-SI'!K926/Convert!$B$2*1000000</f>
        <v>452260.39681878465</v>
      </c>
      <c r="L926" s="3">
        <f>'IECC Data-SI'!L926/Convert!$B$2*1000000</f>
        <v>0</v>
      </c>
      <c r="M926" s="3">
        <f>'IECC Data-SI'!M926/Convert!$B$2*1000000</f>
        <v>51191.600369231615</v>
      </c>
      <c r="N926" s="3">
        <f>'IECC Data-SI'!N926/Convert!$B$2*1000000</f>
        <v>0</v>
      </c>
      <c r="O926" s="3">
        <f>'IECC Data-SI'!O926/Convert!$B$2*1000000</f>
        <v>0</v>
      </c>
      <c r="P926" s="3">
        <f t="shared" si="28"/>
        <v>0</v>
      </c>
      <c r="Q926" s="3">
        <f>'IECC Data-SI'!Q926/Convert!$B$2*1000000</f>
        <v>0</v>
      </c>
      <c r="R926" s="3">
        <f>'IECC Data-SI'!R926/Convert!$B$2*1000000</f>
        <v>0</v>
      </c>
      <c r="S926" s="3">
        <f>'IECC Data-SI'!S926/Convert!$B$2*1000000</f>
        <v>0</v>
      </c>
      <c r="T926" s="3">
        <f>'IECC Data-SI'!T926/Convert!$B$2*1000000</f>
        <v>0</v>
      </c>
      <c r="U926" s="3">
        <f>'IECC Data-SI'!U926/Convert!$B$2*1000000</f>
        <v>191677.04763321069</v>
      </c>
      <c r="V926" s="3">
        <f>'IECC Data-SI'!V926/Convert!$B$2*1000000</f>
        <v>48755.710479416302</v>
      </c>
      <c r="W926" s="3">
        <f>'IECC Data-SI'!W926/Convert!$B$2*1000000</f>
        <v>84071.374796349643</v>
      </c>
      <c r="X926" s="3">
        <f>'IECC Data-SI'!X926/Convert!$B$2*1000000</f>
        <v>393543.12885222473</v>
      </c>
      <c r="Y926" s="3">
        <f t="shared" si="29"/>
        <v>477614.50364857435</v>
      </c>
      <c r="Z926" s="3">
        <f>'IECC Data-SI'!Y926/Convert!$B$2*1000000</f>
        <v>429569.65597746999</v>
      </c>
      <c r="AA926" s="3">
        <f>'IECC Data-SI'!Z926/Convert!$B$2*1000000</f>
        <v>1037471.0951334424</v>
      </c>
      <c r="AB926" s="3">
        <f>'IECC Data-SI'!AA926/Convert!$B$2*1000000</f>
        <v>1467040.7511109125</v>
      </c>
    </row>
    <row r="927" spans="1:28" x14ac:dyDescent="0.25">
      <c r="A927" s="93">
        <v>2015</v>
      </c>
      <c r="B927" s="93" t="s">
        <v>65</v>
      </c>
      <c r="C927" s="121" t="s">
        <v>5</v>
      </c>
      <c r="D927" s="3">
        <f>'IECC Data-SI'!D927*Convert!$B$1</f>
        <v>2500.8869462857801</v>
      </c>
      <c r="E927" s="3">
        <f>'IECC Data-SI'!E927/Convert!$B$2*1000000</f>
        <v>0</v>
      </c>
      <c r="F927" s="3">
        <f>'IECC Data-SI'!F927/Convert!$B$2*1000000</f>
        <v>285899.54333225376</v>
      </c>
      <c r="G927" s="3">
        <f>'IECC Data-SI'!G927/Convert!$B$2*1000000</f>
        <v>35135.579072161003</v>
      </c>
      <c r="H927" s="3">
        <f>'IECC Data-SI'!H927/Convert!$B$2*1000000</f>
        <v>30178.495755532953</v>
      </c>
      <c r="I927" s="3">
        <f>'IECC Data-SI'!I927/Convert!$B$2*1000000</f>
        <v>14302.55970323468</v>
      </c>
      <c r="J927" s="3">
        <f>'IECC Data-SI'!J927/Convert!$B$2*1000000</f>
        <v>252261.51524293638</v>
      </c>
      <c r="K927" s="3">
        <f>'IECC Data-SI'!K927/Convert!$B$2*1000000</f>
        <v>452260.39681878465</v>
      </c>
      <c r="L927" s="3">
        <f>'IECC Data-SI'!L927/Convert!$B$2*1000000</f>
        <v>0</v>
      </c>
      <c r="M927" s="3">
        <f>'IECC Data-SI'!M927/Convert!$B$2*1000000</f>
        <v>58840.484186667265</v>
      </c>
      <c r="N927" s="3">
        <f>'IECC Data-SI'!N927/Convert!$B$2*1000000</f>
        <v>0</v>
      </c>
      <c r="O927" s="3">
        <f>'IECC Data-SI'!O927/Convert!$B$2*1000000</f>
        <v>0</v>
      </c>
      <c r="P927" s="3">
        <f t="shared" si="28"/>
        <v>0</v>
      </c>
      <c r="Q927" s="3">
        <f>'IECC Data-SI'!Q927/Convert!$B$2*1000000</f>
        <v>0</v>
      </c>
      <c r="R927" s="3">
        <f>'IECC Data-SI'!R927/Convert!$B$2*1000000</f>
        <v>0</v>
      </c>
      <c r="S927" s="3">
        <f>'IECC Data-SI'!S927/Convert!$B$2*1000000</f>
        <v>0</v>
      </c>
      <c r="T927" s="3">
        <f>'IECC Data-SI'!T927/Convert!$B$2*1000000</f>
        <v>0</v>
      </c>
      <c r="U927" s="3">
        <f>'IECC Data-SI'!U927/Convert!$B$2*1000000</f>
        <v>187781.5194436617</v>
      </c>
      <c r="V927" s="3">
        <f>'IECC Data-SI'!V927/Convert!$B$2*1000000</f>
        <v>48632.494259308914</v>
      </c>
      <c r="W927" s="3">
        <f>'IECC Data-SI'!W927/Convert!$B$2*1000000</f>
        <v>93976.063258828275</v>
      </c>
      <c r="X927" s="3">
        <f>'IECC Data-SI'!X927/Convert!$B$2*1000000</f>
        <v>285899.54333225376</v>
      </c>
      <c r="Y927" s="3">
        <f t="shared" si="29"/>
        <v>379875.60659108206</v>
      </c>
      <c r="Z927" s="3">
        <f>'IECC Data-SI'!Y927/Convert!$B$2*1000000</f>
        <v>439351.12821984122</v>
      </c>
      <c r="AA927" s="3">
        <f>'IECC Data-SI'!Z927/Convert!$B$2*1000000</f>
        <v>925941.45959470014</v>
      </c>
      <c r="AB927" s="3">
        <f>'IECC Data-SI'!AA927/Convert!$B$2*1000000</f>
        <v>1365292.5878145415</v>
      </c>
    </row>
    <row r="928" spans="1:28" x14ac:dyDescent="0.25">
      <c r="A928" s="93">
        <v>2015</v>
      </c>
      <c r="B928" s="93" t="s">
        <v>65</v>
      </c>
      <c r="C928" s="121" t="s">
        <v>15</v>
      </c>
      <c r="D928" s="3">
        <f>'IECC Data-SI'!D928*Convert!$B$1</f>
        <v>2500.8869462857801</v>
      </c>
      <c r="E928" s="3">
        <f>'IECC Data-SI'!E928/Convert!$B$2*1000000</f>
        <v>0</v>
      </c>
      <c r="F928" s="3">
        <f>'IECC Data-SI'!F928/Convert!$B$2*1000000</f>
        <v>236442.44821530307</v>
      </c>
      <c r="G928" s="3">
        <f>'IECC Data-SI'!G928/Convert!$B$2*1000000</f>
        <v>5990.2039313746318</v>
      </c>
      <c r="H928" s="3">
        <f>'IECC Data-SI'!H928/Convert!$B$2*1000000</f>
        <v>30254.321121752888</v>
      </c>
      <c r="I928" s="3">
        <f>'IECC Data-SI'!I928/Convert!$B$2*1000000</f>
        <v>14302.55970323468</v>
      </c>
      <c r="J928" s="3">
        <f>'IECC Data-SI'!J928/Convert!$B$2*1000000</f>
        <v>252261.51524293638</v>
      </c>
      <c r="K928" s="3">
        <f>'IECC Data-SI'!K928/Convert!$B$2*1000000</f>
        <v>452260.39681878465</v>
      </c>
      <c r="L928" s="3">
        <f>'IECC Data-SI'!L928/Convert!$B$2*1000000</f>
        <v>0</v>
      </c>
      <c r="M928" s="3">
        <f>'IECC Data-SI'!M928/Convert!$B$2*1000000</f>
        <v>44850.704119089802</v>
      </c>
      <c r="N928" s="3">
        <f>'IECC Data-SI'!N928/Convert!$B$2*1000000</f>
        <v>0</v>
      </c>
      <c r="O928" s="3">
        <f>'IECC Data-SI'!O928/Convert!$B$2*1000000</f>
        <v>0</v>
      </c>
      <c r="P928" s="3">
        <f t="shared" si="28"/>
        <v>0</v>
      </c>
      <c r="Q928" s="3">
        <f>'IECC Data-SI'!Q928/Convert!$B$2*1000000</f>
        <v>0</v>
      </c>
      <c r="R928" s="3">
        <f>'IECC Data-SI'!R928/Convert!$B$2*1000000</f>
        <v>0</v>
      </c>
      <c r="S928" s="3">
        <f>'IECC Data-SI'!S928/Convert!$B$2*1000000</f>
        <v>0</v>
      </c>
      <c r="T928" s="3">
        <f>'IECC Data-SI'!T928/Convert!$B$2*1000000</f>
        <v>0</v>
      </c>
      <c r="U928" s="3">
        <f>'IECC Data-SI'!U928/Convert!$B$2*1000000</f>
        <v>190738.70872623904</v>
      </c>
      <c r="V928" s="3">
        <f>'IECC Data-SI'!V928/Convert!$B$2*1000000</f>
        <v>48566.147063866469</v>
      </c>
      <c r="W928" s="3">
        <f>'IECC Data-SI'!W928/Convert!$B$2*1000000</f>
        <v>50840.908050464437</v>
      </c>
      <c r="X928" s="3">
        <f>'IECC Data-SI'!X928/Convert!$B$2*1000000</f>
        <v>236442.44821530307</v>
      </c>
      <c r="Y928" s="3">
        <f t="shared" si="29"/>
        <v>287283.35626576748</v>
      </c>
      <c r="Z928" s="3">
        <f>'IECC Data-SI'!Y928/Convert!$B$2*1000000</f>
        <v>396234.92935303238</v>
      </c>
      <c r="AA928" s="3">
        <f>'IECC Data-SI'!Z928/Convert!$B$2*1000000</f>
        <v>879441.5537603267</v>
      </c>
      <c r="AB928" s="3">
        <f>'IECC Data-SI'!AA928/Convert!$B$2*1000000</f>
        <v>1275676.4831133592</v>
      </c>
    </row>
    <row r="929" spans="1:28" x14ac:dyDescent="0.25">
      <c r="A929" s="93">
        <v>2015</v>
      </c>
      <c r="B929" s="93" t="s">
        <v>65</v>
      </c>
      <c r="C929" s="121" t="s">
        <v>16</v>
      </c>
      <c r="D929" s="3">
        <f>'IECC Data-SI'!D929*Convert!$B$1</f>
        <v>2500.8869462857801</v>
      </c>
      <c r="E929" s="3">
        <f>'IECC Data-SI'!E929/Convert!$B$2*1000000</f>
        <v>0</v>
      </c>
      <c r="F929" s="3">
        <f>'IECC Data-SI'!F929/Convert!$B$2*1000000</f>
        <v>556605.57890818862</v>
      </c>
      <c r="G929" s="3">
        <f>'IECC Data-SI'!G929/Convert!$B$2*1000000</f>
        <v>36358.263102457415</v>
      </c>
      <c r="H929" s="3">
        <f>'IECC Data-SI'!H929/Convert!$B$2*1000000</f>
        <v>30197.452097087935</v>
      </c>
      <c r="I929" s="3">
        <f>'IECC Data-SI'!I929/Convert!$B$2*1000000</f>
        <v>14293.081532457189</v>
      </c>
      <c r="J929" s="3">
        <f>'IECC Data-SI'!J929/Convert!$B$2*1000000</f>
        <v>252261.51524293638</v>
      </c>
      <c r="K929" s="3">
        <f>'IECC Data-SI'!K929/Convert!$B$2*1000000</f>
        <v>452260.39681878465</v>
      </c>
      <c r="L929" s="3">
        <f>'IECC Data-SI'!L929/Convert!$B$2*1000000</f>
        <v>0</v>
      </c>
      <c r="M929" s="3">
        <f>'IECC Data-SI'!M929/Convert!$B$2*1000000</f>
        <v>54234.093188806393</v>
      </c>
      <c r="N929" s="3">
        <f>'IECC Data-SI'!N929/Convert!$B$2*1000000</f>
        <v>0</v>
      </c>
      <c r="O929" s="3">
        <f>'IECC Data-SI'!O929/Convert!$B$2*1000000</f>
        <v>0</v>
      </c>
      <c r="P929" s="3">
        <f t="shared" si="28"/>
        <v>0</v>
      </c>
      <c r="Q929" s="3">
        <f>'IECC Data-SI'!Q929/Convert!$B$2*1000000</f>
        <v>0</v>
      </c>
      <c r="R929" s="3">
        <f>'IECC Data-SI'!R929/Convert!$B$2*1000000</f>
        <v>0</v>
      </c>
      <c r="S929" s="3">
        <f>'IECC Data-SI'!S929/Convert!$B$2*1000000</f>
        <v>0</v>
      </c>
      <c r="T929" s="3">
        <f>'IECC Data-SI'!T929/Convert!$B$2*1000000</f>
        <v>0</v>
      </c>
      <c r="U929" s="3">
        <f>'IECC Data-SI'!U929/Convert!$B$2*1000000</f>
        <v>201799.73402357163</v>
      </c>
      <c r="V929" s="3">
        <f>'IECC Data-SI'!V929/Convert!$B$2*1000000</f>
        <v>48433.452672981592</v>
      </c>
      <c r="W929" s="3">
        <f>'IECC Data-SI'!W929/Convert!$B$2*1000000</f>
        <v>90592.356291263801</v>
      </c>
      <c r="X929" s="3">
        <f>'IECC Data-SI'!X929/Convert!$B$2*1000000</f>
        <v>556605.57890818862</v>
      </c>
      <c r="Y929" s="3">
        <f t="shared" si="29"/>
        <v>647197.93519945245</v>
      </c>
      <c r="Z929" s="3">
        <f>'IECC Data-SI'!Y929/Convert!$B$2*1000000</f>
        <v>435777.85783672688</v>
      </c>
      <c r="AA929" s="3">
        <f>'IECC Data-SI'!Z929/Convert!$B$2*1000000</f>
        <v>1210656.2315797673</v>
      </c>
      <c r="AB929" s="3">
        <f>'IECC Data-SI'!AA929/Convert!$B$2*1000000</f>
        <v>1646434.0894164941</v>
      </c>
    </row>
    <row r="930" spans="1:28" x14ac:dyDescent="0.25">
      <c r="A930" s="93">
        <v>2015</v>
      </c>
      <c r="B930" s="93" t="s">
        <v>65</v>
      </c>
      <c r="C930" s="121" t="s">
        <v>9</v>
      </c>
      <c r="D930" s="3">
        <f>'IECC Data-SI'!D930*Convert!$B$1</f>
        <v>2500.8869462857801</v>
      </c>
      <c r="E930" s="3">
        <f>'IECC Data-SI'!E930/Convert!$B$2*1000000</f>
        <v>0</v>
      </c>
      <c r="F930" s="3">
        <f>'IECC Data-SI'!F930/Convert!$B$2*1000000</f>
        <v>424005.9697310825</v>
      </c>
      <c r="G930" s="3">
        <f>'IECC Data-SI'!G930/Convert!$B$2*1000000</f>
        <v>22074.659740777712</v>
      </c>
      <c r="H930" s="3">
        <f>'IECC Data-SI'!H930/Convert!$B$2*1000000</f>
        <v>30150.061243200475</v>
      </c>
      <c r="I930" s="3">
        <f>'IECC Data-SI'!I930/Convert!$B$2*1000000</f>
        <v>14274.125190902208</v>
      </c>
      <c r="J930" s="3">
        <f>'IECC Data-SI'!J930/Convert!$B$2*1000000</f>
        <v>252261.51524293638</v>
      </c>
      <c r="K930" s="3">
        <f>'IECC Data-SI'!K930/Convert!$B$2*1000000</f>
        <v>452260.39681878465</v>
      </c>
      <c r="L930" s="3">
        <f>'IECC Data-SI'!L930/Convert!$B$2*1000000</f>
        <v>0</v>
      </c>
      <c r="M930" s="3">
        <f>'IECC Data-SI'!M930/Convert!$B$2*1000000</f>
        <v>57020.675397388892</v>
      </c>
      <c r="N930" s="3">
        <f>'IECC Data-SI'!N930/Convert!$B$2*1000000</f>
        <v>0</v>
      </c>
      <c r="O930" s="3">
        <f>'IECC Data-SI'!O930/Convert!$B$2*1000000</f>
        <v>0</v>
      </c>
      <c r="P930" s="3">
        <f t="shared" si="28"/>
        <v>0</v>
      </c>
      <c r="Q930" s="3">
        <f>'IECC Data-SI'!Q930/Convert!$B$2*1000000</f>
        <v>0</v>
      </c>
      <c r="R930" s="3">
        <f>'IECC Data-SI'!R930/Convert!$B$2*1000000</f>
        <v>0</v>
      </c>
      <c r="S930" s="3">
        <f>'IECC Data-SI'!S930/Convert!$B$2*1000000</f>
        <v>0</v>
      </c>
      <c r="T930" s="3">
        <f>'IECC Data-SI'!T930/Convert!$B$2*1000000</f>
        <v>0</v>
      </c>
      <c r="U930" s="3">
        <f>'IECC Data-SI'!U930/Convert!$B$2*1000000</f>
        <v>199269.06242598142</v>
      </c>
      <c r="V930" s="3">
        <f>'IECC Data-SI'!V930/Convert!$B$2*1000000</f>
        <v>47921.631450997054</v>
      </c>
      <c r="W930" s="3">
        <f>'IECC Data-SI'!W930/Convert!$B$2*1000000</f>
        <v>79095.335138166585</v>
      </c>
      <c r="X930" s="3">
        <f>'IECC Data-SI'!X930/Convert!$B$2*1000000</f>
        <v>424005.9697310825</v>
      </c>
      <c r="Y930" s="3">
        <f t="shared" si="29"/>
        <v>503101.30486924911</v>
      </c>
      <c r="Z930" s="3">
        <f>'IECC Data-SI'!Y930/Convert!$B$2*1000000</f>
        <v>423712.14643698023</v>
      </c>
      <c r="AA930" s="3">
        <f>'IECC Data-SI'!Z930/Convert!$B$2*1000000</f>
        <v>1075525.950805071</v>
      </c>
      <c r="AB930" s="3">
        <f>'IECC Data-SI'!AA930/Convert!$B$2*1000000</f>
        <v>1499238.097242051</v>
      </c>
    </row>
    <row r="931" spans="1:28" x14ac:dyDescent="0.25">
      <c r="A931" s="93">
        <v>2015</v>
      </c>
      <c r="B931" s="93" t="s">
        <v>65</v>
      </c>
      <c r="C931" s="121" t="s">
        <v>12</v>
      </c>
      <c r="D931" s="3">
        <f>'IECC Data-SI'!D931*Convert!$B$1</f>
        <v>2500.8869462857801</v>
      </c>
      <c r="E931" s="3">
        <f>'IECC Data-SI'!E931/Convert!$B$2*1000000</f>
        <v>0</v>
      </c>
      <c r="F931" s="3">
        <f>'IECC Data-SI'!F931/Convert!$B$2*1000000</f>
        <v>704095.39437673392</v>
      </c>
      <c r="G931" s="3">
        <f>'IECC Data-SI'!G931/Convert!$B$2*1000000</f>
        <v>25638.45195311452</v>
      </c>
      <c r="H931" s="3">
        <f>'IECC Data-SI'!H931/Convert!$B$2*1000000</f>
        <v>30169.01758475546</v>
      </c>
      <c r="I931" s="3">
        <f>'IECC Data-SI'!I931/Convert!$B$2*1000000</f>
        <v>14302.55970323468</v>
      </c>
      <c r="J931" s="3">
        <f>'IECC Data-SI'!J931/Convert!$B$2*1000000</f>
        <v>252261.51524293638</v>
      </c>
      <c r="K931" s="3">
        <f>'IECC Data-SI'!K931/Convert!$B$2*1000000</f>
        <v>452260.39681878465</v>
      </c>
      <c r="L931" s="3">
        <f>'IECC Data-SI'!L931/Convert!$B$2*1000000</f>
        <v>0</v>
      </c>
      <c r="M931" s="3">
        <f>'IECC Data-SI'!M931/Convert!$B$2*1000000</f>
        <v>53854.966357706726</v>
      </c>
      <c r="N931" s="3">
        <f>'IECC Data-SI'!N931/Convert!$B$2*1000000</f>
        <v>0</v>
      </c>
      <c r="O931" s="3">
        <f>'IECC Data-SI'!O931/Convert!$B$2*1000000</f>
        <v>0</v>
      </c>
      <c r="P931" s="3">
        <f t="shared" si="28"/>
        <v>0</v>
      </c>
      <c r="Q931" s="3">
        <f>'IECC Data-SI'!Q931/Convert!$B$2*1000000</f>
        <v>0</v>
      </c>
      <c r="R931" s="3">
        <f>'IECC Data-SI'!R931/Convert!$B$2*1000000</f>
        <v>0</v>
      </c>
      <c r="S931" s="3">
        <f>'IECC Data-SI'!S931/Convert!$B$2*1000000</f>
        <v>0</v>
      </c>
      <c r="T931" s="3">
        <f>'IECC Data-SI'!T931/Convert!$B$2*1000000</f>
        <v>0</v>
      </c>
      <c r="U931" s="3">
        <f>'IECC Data-SI'!U931/Convert!$B$2*1000000</f>
        <v>213874.92359409583</v>
      </c>
      <c r="V931" s="3">
        <f>'IECC Data-SI'!V931/Convert!$B$2*1000000</f>
        <v>47855.284255554609</v>
      </c>
      <c r="W931" s="3">
        <f>'IECC Data-SI'!W931/Convert!$B$2*1000000</f>
        <v>79493.41831082126</v>
      </c>
      <c r="X931" s="3">
        <f>'IECC Data-SI'!X931/Convert!$B$2*1000000</f>
        <v>704095.39437673392</v>
      </c>
      <c r="Y931" s="3">
        <f t="shared" si="29"/>
        <v>783588.81268755521</v>
      </c>
      <c r="Z931" s="3">
        <f>'IECC Data-SI'!Y931/Convert!$B$2*1000000</f>
        <v>424081.79509730241</v>
      </c>
      <c r="AA931" s="3">
        <f>'IECC Data-SI'!Z931/Convert!$B$2*1000000</f>
        <v>1370230.7147896145</v>
      </c>
      <c r="AB931" s="3">
        <f>'IECC Data-SI'!AA931/Convert!$B$2*1000000</f>
        <v>1794312.5098869167</v>
      </c>
    </row>
    <row r="932" spans="1:28" x14ac:dyDescent="0.25">
      <c r="A932" s="93">
        <v>2015</v>
      </c>
      <c r="B932" s="93" t="s">
        <v>65</v>
      </c>
      <c r="C932" s="121" t="s">
        <v>8</v>
      </c>
      <c r="D932" s="3">
        <f>'IECC Data-SI'!D932*Convert!$B$1</f>
        <v>2500.8869462857801</v>
      </c>
      <c r="E932" s="3">
        <f>'IECC Data-SI'!E932/Convert!$B$2*1000000</f>
        <v>0</v>
      </c>
      <c r="F932" s="3">
        <f>'IECC Data-SI'!F932/Convert!$B$2*1000000</f>
        <v>984127.94999772031</v>
      </c>
      <c r="G932" s="3">
        <f>'IECC Data-SI'!G932/Convert!$B$2*1000000</f>
        <v>7942.7071115378812</v>
      </c>
      <c r="H932" s="3">
        <f>'IECC Data-SI'!H932/Convert!$B$2*1000000</f>
        <v>30434.406366525222</v>
      </c>
      <c r="I932" s="3">
        <f>'IECC Data-SI'!I932/Convert!$B$2*1000000</f>
        <v>14397.341411009595</v>
      </c>
      <c r="J932" s="3">
        <f>'IECC Data-SI'!J932/Convert!$B$2*1000000</f>
        <v>252261.51524293638</v>
      </c>
      <c r="K932" s="3">
        <f>'IECC Data-SI'!K932/Convert!$B$2*1000000</f>
        <v>452260.39681878465</v>
      </c>
      <c r="L932" s="3">
        <f>'IECC Data-SI'!L932/Convert!$B$2*1000000</f>
        <v>0</v>
      </c>
      <c r="M932" s="3">
        <f>'IECC Data-SI'!M932/Convert!$B$2*1000000</f>
        <v>51798.203298991073</v>
      </c>
      <c r="N932" s="3">
        <f>'IECC Data-SI'!N932/Convert!$B$2*1000000</f>
        <v>0</v>
      </c>
      <c r="O932" s="3">
        <f>'IECC Data-SI'!O932/Convert!$B$2*1000000</f>
        <v>0</v>
      </c>
      <c r="P932" s="3">
        <f t="shared" si="28"/>
        <v>0</v>
      </c>
      <c r="Q932" s="3">
        <f>'IECC Data-SI'!Q932/Convert!$B$2*1000000</f>
        <v>0</v>
      </c>
      <c r="R932" s="3">
        <f>'IECC Data-SI'!R932/Convert!$B$2*1000000</f>
        <v>0</v>
      </c>
      <c r="S932" s="3">
        <f>'IECC Data-SI'!S932/Convert!$B$2*1000000</f>
        <v>0</v>
      </c>
      <c r="T932" s="3">
        <f>'IECC Data-SI'!T932/Convert!$B$2*1000000</f>
        <v>0</v>
      </c>
      <c r="U932" s="3">
        <f>'IECC Data-SI'!U932/Convert!$B$2*1000000</f>
        <v>230158.42098982623</v>
      </c>
      <c r="V932" s="3">
        <f>'IECC Data-SI'!V932/Convert!$B$2*1000000</f>
        <v>46935.901690137936</v>
      </c>
      <c r="W932" s="3">
        <f>'IECC Data-SI'!W932/Convert!$B$2*1000000</f>
        <v>59740.910410528959</v>
      </c>
      <c r="X932" s="3">
        <f>'IECC Data-SI'!X932/Convert!$B$2*1000000</f>
        <v>984127.94999772031</v>
      </c>
      <c r="Y932" s="3">
        <f t="shared" si="29"/>
        <v>1043868.8604082493</v>
      </c>
      <c r="Z932" s="3">
        <f>'IECC Data-SI'!Y932/Convert!$B$2*1000000</f>
        <v>403779.55329191562</v>
      </c>
      <c r="AA932" s="3">
        <f>'IECC Data-SI'!Z932/Convert!$B$2*1000000</f>
        <v>1666546.7678063312</v>
      </c>
      <c r="AB932" s="3">
        <f>'IECC Data-SI'!AA932/Convert!$B$2*1000000</f>
        <v>2070326.3210982468</v>
      </c>
    </row>
    <row r="933" spans="1:28" x14ac:dyDescent="0.25">
      <c r="A933" s="93">
        <v>2018</v>
      </c>
      <c r="B933" s="93" t="s">
        <v>65</v>
      </c>
      <c r="C933" s="121" t="s">
        <v>10</v>
      </c>
      <c r="D933" s="3">
        <f>'IECC Data-SI'!D933*Convert!$B$1</f>
        <v>2500.8869462857801</v>
      </c>
      <c r="E933" s="3">
        <f>'IECC Data-SI'!E933/Convert!$B$2*1000000</f>
        <v>0</v>
      </c>
      <c r="F933" s="3">
        <f>'IECC Data-SI'!F933/Convert!$B$2*1000000</f>
        <v>0</v>
      </c>
      <c r="G933" s="3">
        <f>'IECC Data-SI'!G933/Convert!$B$2*1000000</f>
        <v>337508.18321569497</v>
      </c>
      <c r="H933" s="3">
        <f>'IECC Data-SI'!H933/Convert!$B$2*1000000</f>
        <v>27306.610009953023</v>
      </c>
      <c r="I933" s="3">
        <f>'IECC Data-SI'!I933/Convert!$B$2*1000000</f>
        <v>9288.6073619416748</v>
      </c>
      <c r="J933" s="3">
        <f>'IECC Data-SI'!J933/Convert!$B$2*1000000</f>
        <v>252261.51524293638</v>
      </c>
      <c r="K933" s="3">
        <f>'IECC Data-SI'!K933/Convert!$B$2*1000000</f>
        <v>452260.39681878465</v>
      </c>
      <c r="L933" s="3">
        <f>'IECC Data-SI'!L933/Convert!$B$2*1000000</f>
        <v>0</v>
      </c>
      <c r="M933" s="3">
        <f>'IECC Data-SI'!M933/Convert!$B$2*1000000</f>
        <v>74176.164504648521</v>
      </c>
      <c r="N933" s="3">
        <f>'IECC Data-SI'!N933/Convert!$B$2*1000000</f>
        <v>0</v>
      </c>
      <c r="O933" s="3">
        <f>'IECC Data-SI'!O933/Convert!$B$2*1000000</f>
        <v>0</v>
      </c>
      <c r="P933" s="3">
        <f t="shared" si="28"/>
        <v>0</v>
      </c>
      <c r="Q933" s="3">
        <f>'IECC Data-SI'!Q933/Convert!$B$2*1000000</f>
        <v>0</v>
      </c>
      <c r="R933" s="3">
        <f>'IECC Data-SI'!R933/Convert!$B$2*1000000</f>
        <v>0</v>
      </c>
      <c r="S933" s="3">
        <f>'IECC Data-SI'!S933/Convert!$B$2*1000000</f>
        <v>0</v>
      </c>
      <c r="T933" s="3">
        <f>'IECC Data-SI'!T933/Convert!$B$2*1000000</f>
        <v>0</v>
      </c>
      <c r="U933" s="3">
        <f>'IECC Data-SI'!U933/Convert!$B$2*1000000</f>
        <v>117898.96630121682</v>
      </c>
      <c r="V933" s="3">
        <f>'IECC Data-SI'!V933/Convert!$B$2*1000000</f>
        <v>55636.862463875135</v>
      </c>
      <c r="W933" s="3">
        <f>'IECC Data-SI'!W933/Convert!$B$2*1000000</f>
        <v>411684.34772034344</v>
      </c>
      <c r="X933" s="3">
        <f>'IECC Data-SI'!X933/Convert!$B$2*1000000</f>
        <v>0</v>
      </c>
      <c r="Y933" s="3">
        <f t="shared" si="29"/>
        <v>411684.34772034344</v>
      </c>
      <c r="Z933" s="3">
        <f>'IECC Data-SI'!Y933/Convert!$B$2*1000000</f>
        <v>756177.94279904966</v>
      </c>
      <c r="AA933" s="3">
        <f>'IECC Data-SI'!Z933/Convert!$B$2*1000000</f>
        <v>570159.36312000151</v>
      </c>
      <c r="AB933" s="3">
        <f>'IECC Data-SI'!AA933/Convert!$B$2*1000000</f>
        <v>1326337.3059190512</v>
      </c>
    </row>
    <row r="934" spans="1:28" x14ac:dyDescent="0.25">
      <c r="A934" s="93">
        <v>2018</v>
      </c>
      <c r="B934" s="93" t="s">
        <v>65</v>
      </c>
      <c r="C934" s="121" t="s">
        <v>6</v>
      </c>
      <c r="D934" s="3">
        <f>'IECC Data-SI'!D934*Convert!$B$1</f>
        <v>2500.8869462857801</v>
      </c>
      <c r="E934" s="3">
        <f>'IECC Data-SI'!E934/Convert!$B$2*1000000</f>
        <v>0</v>
      </c>
      <c r="F934" s="3">
        <f>'IECC Data-SI'!F934/Convert!$B$2*1000000</f>
        <v>47.390853887457524</v>
      </c>
      <c r="G934" s="3">
        <f>'IECC Data-SI'!G934/Convert!$B$2*1000000</f>
        <v>301424.7870657848</v>
      </c>
      <c r="H934" s="3">
        <f>'IECC Data-SI'!H934/Convert!$B$2*1000000</f>
        <v>27287.653668398041</v>
      </c>
      <c r="I934" s="3">
        <f>'IECC Data-SI'!I934/Convert!$B$2*1000000</f>
        <v>9279.129191164182</v>
      </c>
      <c r="J934" s="3">
        <f>'IECC Data-SI'!J934/Convert!$B$2*1000000</f>
        <v>252261.51524293638</v>
      </c>
      <c r="K934" s="3">
        <f>'IECC Data-SI'!K934/Convert!$B$2*1000000</f>
        <v>452260.39681878465</v>
      </c>
      <c r="L934" s="3">
        <f>'IECC Data-SI'!L934/Convert!$B$2*1000000</f>
        <v>0</v>
      </c>
      <c r="M934" s="3">
        <f>'IECC Data-SI'!M934/Convert!$B$2*1000000</f>
        <v>73901.297552101256</v>
      </c>
      <c r="N934" s="3">
        <f>'IECC Data-SI'!N934/Convert!$B$2*1000000</f>
        <v>0</v>
      </c>
      <c r="O934" s="3">
        <f>'IECC Data-SI'!O934/Convert!$B$2*1000000</f>
        <v>0</v>
      </c>
      <c r="P934" s="3">
        <f t="shared" si="28"/>
        <v>0</v>
      </c>
      <c r="Q934" s="3">
        <f>'IECC Data-SI'!Q934/Convert!$B$2*1000000</f>
        <v>0</v>
      </c>
      <c r="R934" s="3">
        <f>'IECC Data-SI'!R934/Convert!$B$2*1000000</f>
        <v>0</v>
      </c>
      <c r="S934" s="3">
        <f>'IECC Data-SI'!S934/Convert!$B$2*1000000</f>
        <v>0</v>
      </c>
      <c r="T934" s="3">
        <f>'IECC Data-SI'!T934/Convert!$B$2*1000000</f>
        <v>0</v>
      </c>
      <c r="U934" s="3">
        <f>'IECC Data-SI'!U934/Convert!$B$2*1000000</f>
        <v>117444.01410389724</v>
      </c>
      <c r="V934" s="3">
        <f>'IECC Data-SI'!V934/Convert!$B$2*1000000</f>
        <v>54954.434167895743</v>
      </c>
      <c r="W934" s="3">
        <f>'IECC Data-SI'!W934/Convert!$B$2*1000000</f>
        <v>375326.08461788611</v>
      </c>
      <c r="X934" s="3">
        <f>'IECC Data-SI'!X934/Convert!$B$2*1000000</f>
        <v>47.390853887457524</v>
      </c>
      <c r="Y934" s="3">
        <f t="shared" si="29"/>
        <v>375373.47547177359</v>
      </c>
      <c r="Z934" s="3">
        <f>'IECC Data-SI'!Y934/Convert!$B$2*1000000</f>
        <v>719108.81688828056</v>
      </c>
      <c r="AA934" s="3">
        <f>'IECC Data-SI'!Z934/Convert!$B$2*1000000</f>
        <v>569751.80177656934</v>
      </c>
      <c r="AB934" s="3">
        <f>'IECC Data-SI'!AA934/Convert!$B$2*1000000</f>
        <v>1288860.61866485</v>
      </c>
    </row>
    <row r="935" spans="1:28" x14ac:dyDescent="0.25">
      <c r="A935" s="93">
        <v>2018</v>
      </c>
      <c r="B935" s="93" t="s">
        <v>65</v>
      </c>
      <c r="C935" s="121" t="s">
        <v>11</v>
      </c>
      <c r="D935" s="3">
        <f>'IECC Data-SI'!D935*Convert!$B$1</f>
        <v>2500.8869462857801</v>
      </c>
      <c r="E935" s="3">
        <f>'IECC Data-SI'!E935/Convert!$B$2*1000000</f>
        <v>0</v>
      </c>
      <c r="F935" s="3">
        <f>'IECC Data-SI'!F935/Convert!$B$2*1000000</f>
        <v>0</v>
      </c>
      <c r="G935" s="3">
        <f>'IECC Data-SI'!G935/Convert!$B$2*1000000</f>
        <v>212614.32688068942</v>
      </c>
      <c r="H935" s="3">
        <f>'IECC Data-SI'!H935/Convert!$B$2*1000000</f>
        <v>27287.653668398041</v>
      </c>
      <c r="I935" s="3">
        <f>'IECC Data-SI'!I935/Convert!$B$2*1000000</f>
        <v>9279.129191164182</v>
      </c>
      <c r="J935" s="3">
        <f>'IECC Data-SI'!J935/Convert!$B$2*1000000</f>
        <v>252261.51524293638</v>
      </c>
      <c r="K935" s="3">
        <f>'IECC Data-SI'!K935/Convert!$B$2*1000000</f>
        <v>452260.39681878465</v>
      </c>
      <c r="L935" s="3">
        <f>'IECC Data-SI'!L935/Convert!$B$2*1000000</f>
        <v>0</v>
      </c>
      <c r="M935" s="3">
        <f>'IECC Data-SI'!M935/Convert!$B$2*1000000</f>
        <v>56423.55063840693</v>
      </c>
      <c r="N935" s="3">
        <f>'IECC Data-SI'!N935/Convert!$B$2*1000000</f>
        <v>0</v>
      </c>
      <c r="O935" s="3">
        <f>'IECC Data-SI'!O935/Convert!$B$2*1000000</f>
        <v>0</v>
      </c>
      <c r="P935" s="3">
        <f t="shared" si="28"/>
        <v>0</v>
      </c>
      <c r="Q935" s="3">
        <f>'IECC Data-SI'!Q935/Convert!$B$2*1000000</f>
        <v>0</v>
      </c>
      <c r="R935" s="3">
        <f>'IECC Data-SI'!R935/Convert!$B$2*1000000</f>
        <v>0</v>
      </c>
      <c r="S935" s="3">
        <f>'IECC Data-SI'!S935/Convert!$B$2*1000000</f>
        <v>0</v>
      </c>
      <c r="T935" s="3">
        <f>'IECC Data-SI'!T935/Convert!$B$2*1000000</f>
        <v>0</v>
      </c>
      <c r="U935" s="3">
        <f>'IECC Data-SI'!U935/Convert!$B$2*1000000</f>
        <v>128656.6901336697</v>
      </c>
      <c r="V935" s="3">
        <f>'IECC Data-SI'!V935/Convert!$B$2*1000000</f>
        <v>54129.833310253984</v>
      </c>
      <c r="W935" s="3">
        <f>'IECC Data-SI'!W935/Convert!$B$2*1000000</f>
        <v>269037.87751909642</v>
      </c>
      <c r="X935" s="3">
        <f>'IECC Data-SI'!X935/Convert!$B$2*1000000</f>
        <v>0</v>
      </c>
      <c r="Y935" s="3">
        <f t="shared" si="29"/>
        <v>269037.87751909642</v>
      </c>
      <c r="Z935" s="3">
        <f>'IECC Data-SI'!Y935/Convert!$B$2*1000000</f>
        <v>612005.48710262647</v>
      </c>
      <c r="AA935" s="3">
        <f>'IECC Data-SI'!Z935/Convert!$B$2*1000000</f>
        <v>580907.60878167686</v>
      </c>
      <c r="AB935" s="3">
        <f>'IECC Data-SI'!AA935/Convert!$B$2*1000000</f>
        <v>1192913.0958843036</v>
      </c>
    </row>
    <row r="936" spans="1:28" x14ac:dyDescent="0.25">
      <c r="A936" s="93">
        <v>2018</v>
      </c>
      <c r="B936" s="93" t="s">
        <v>65</v>
      </c>
      <c r="C936" s="121" t="s">
        <v>13</v>
      </c>
      <c r="D936" s="3">
        <f>'IECC Data-SI'!D936*Convert!$B$1</f>
        <v>2500.8869462857801</v>
      </c>
      <c r="E936" s="3">
        <f>'IECC Data-SI'!E936/Convert!$B$2*1000000</f>
        <v>0</v>
      </c>
      <c r="F936" s="3">
        <f>'IECC Data-SI'!F936/Convert!$B$2*1000000</f>
        <v>7667.8401589906271</v>
      </c>
      <c r="G936" s="3">
        <f>'IECC Data-SI'!G936/Convert!$B$2*1000000</f>
        <v>229191.64757052207</v>
      </c>
      <c r="H936" s="3">
        <f>'IECC Data-SI'!H936/Convert!$B$2*1000000</f>
        <v>27344.522693062991</v>
      </c>
      <c r="I936" s="3">
        <f>'IECC Data-SI'!I936/Convert!$B$2*1000000</f>
        <v>9269.651020386691</v>
      </c>
      <c r="J936" s="3">
        <f>'IECC Data-SI'!J936/Convert!$B$2*1000000</f>
        <v>252261.51524293638</v>
      </c>
      <c r="K936" s="3">
        <f>'IECC Data-SI'!K936/Convert!$B$2*1000000</f>
        <v>452260.39681878465</v>
      </c>
      <c r="L936" s="3">
        <f>'IECC Data-SI'!L936/Convert!$B$2*1000000</f>
        <v>0</v>
      </c>
      <c r="M936" s="3">
        <f>'IECC Data-SI'!M936/Convert!$B$2*1000000</f>
        <v>70309.070827431991</v>
      </c>
      <c r="N936" s="3">
        <f>'IECC Data-SI'!N936/Convert!$B$2*1000000</f>
        <v>0</v>
      </c>
      <c r="O936" s="3">
        <f>'IECC Data-SI'!O936/Convert!$B$2*1000000</f>
        <v>0</v>
      </c>
      <c r="P936" s="3">
        <f t="shared" si="28"/>
        <v>0</v>
      </c>
      <c r="Q936" s="3">
        <f>'IECC Data-SI'!Q936/Convert!$B$2*1000000</f>
        <v>0</v>
      </c>
      <c r="R936" s="3">
        <f>'IECC Data-SI'!R936/Convert!$B$2*1000000</f>
        <v>0</v>
      </c>
      <c r="S936" s="3">
        <f>'IECC Data-SI'!S936/Convert!$B$2*1000000</f>
        <v>0</v>
      </c>
      <c r="T936" s="3">
        <f>'IECC Data-SI'!T936/Convert!$B$2*1000000</f>
        <v>0</v>
      </c>
      <c r="U936" s="3">
        <f>'IECC Data-SI'!U936/Convert!$B$2*1000000</f>
        <v>128903.12257388448</v>
      </c>
      <c r="V936" s="3">
        <f>'IECC Data-SI'!V936/Convert!$B$2*1000000</f>
        <v>54139.311481031473</v>
      </c>
      <c r="W936" s="3">
        <f>'IECC Data-SI'!W936/Convert!$B$2*1000000</f>
        <v>299500.71839795407</v>
      </c>
      <c r="X936" s="3">
        <f>'IECC Data-SI'!X936/Convert!$B$2*1000000</f>
        <v>7667.8401589906271</v>
      </c>
      <c r="Y936" s="3">
        <f t="shared" si="29"/>
        <v>307168.55855694471</v>
      </c>
      <c r="Z936" s="3">
        <f>'IECC Data-SI'!Y936/Convert!$B$2*1000000</f>
        <v>642515.71883537166</v>
      </c>
      <c r="AA936" s="3">
        <f>'IECC Data-SI'!Z936/Convert!$B$2*1000000</f>
        <v>588831.35955165979</v>
      </c>
      <c r="AB936" s="3">
        <f>'IECC Data-SI'!AA936/Convert!$B$2*1000000</f>
        <v>1231347.0783870313</v>
      </c>
    </row>
    <row r="937" spans="1:28" x14ac:dyDescent="0.25">
      <c r="A937" s="93">
        <v>2018</v>
      </c>
      <c r="B937" s="93" t="s">
        <v>65</v>
      </c>
      <c r="C937" s="121" t="s">
        <v>19</v>
      </c>
      <c r="D937" s="3">
        <f>'IECC Data-SI'!D937*Convert!$B$1</f>
        <v>2500.8869462857801</v>
      </c>
      <c r="E937" s="3">
        <f>'IECC Data-SI'!E937/Convert!$B$2*1000000</f>
        <v>0</v>
      </c>
      <c r="F937" s="3">
        <f>'IECC Data-SI'!F937/Convert!$B$2*1000000</f>
        <v>22150.485106997647</v>
      </c>
      <c r="G937" s="3">
        <f>'IECC Data-SI'!G937/Convert!$B$2*1000000</f>
        <v>179753.5087951264</v>
      </c>
      <c r="H937" s="3">
        <f>'IECC Data-SI'!H937/Convert!$B$2*1000000</f>
        <v>27268.697326843059</v>
      </c>
      <c r="I937" s="3">
        <f>'IECC Data-SI'!I937/Convert!$B$2*1000000</f>
        <v>9269.651020386691</v>
      </c>
      <c r="J937" s="3">
        <f>'IECC Data-SI'!J937/Convert!$B$2*1000000</f>
        <v>252261.51524293638</v>
      </c>
      <c r="K937" s="3">
        <f>'IECC Data-SI'!K937/Convert!$B$2*1000000</f>
        <v>452260.39681878465</v>
      </c>
      <c r="L937" s="3">
        <f>'IECC Data-SI'!L937/Convert!$B$2*1000000</f>
        <v>0</v>
      </c>
      <c r="M937" s="3">
        <f>'IECC Data-SI'!M937/Convert!$B$2*1000000</f>
        <v>60233.775290958511</v>
      </c>
      <c r="N937" s="3">
        <f>'IECC Data-SI'!N937/Convert!$B$2*1000000</f>
        <v>0</v>
      </c>
      <c r="O937" s="3">
        <f>'IECC Data-SI'!O937/Convert!$B$2*1000000</f>
        <v>0</v>
      </c>
      <c r="P937" s="3">
        <f t="shared" si="28"/>
        <v>0</v>
      </c>
      <c r="Q937" s="3">
        <f>'IECC Data-SI'!Q937/Convert!$B$2*1000000</f>
        <v>0</v>
      </c>
      <c r="R937" s="3">
        <f>'IECC Data-SI'!R937/Convert!$B$2*1000000</f>
        <v>0</v>
      </c>
      <c r="S937" s="3">
        <f>'IECC Data-SI'!S937/Convert!$B$2*1000000</f>
        <v>0</v>
      </c>
      <c r="T937" s="3">
        <f>'IECC Data-SI'!T937/Convert!$B$2*1000000</f>
        <v>0</v>
      </c>
      <c r="U937" s="3">
        <f>'IECC Data-SI'!U937/Convert!$B$2*1000000</f>
        <v>140684.4888503064</v>
      </c>
      <c r="V937" s="3">
        <f>'IECC Data-SI'!V937/Convert!$B$2*1000000</f>
        <v>53570.621234381986</v>
      </c>
      <c r="W937" s="3">
        <f>'IECC Data-SI'!W937/Convert!$B$2*1000000</f>
        <v>239987.2840860849</v>
      </c>
      <c r="X937" s="3">
        <f>'IECC Data-SI'!X937/Convert!$B$2*1000000</f>
        <v>22150.485106997647</v>
      </c>
      <c r="Y937" s="3">
        <f t="shared" si="29"/>
        <v>262137.76919308255</v>
      </c>
      <c r="Z937" s="3">
        <f>'IECC Data-SI'!Y937/Convert!$B$2*1000000</f>
        <v>582357.76891063293</v>
      </c>
      <c r="AA937" s="3">
        <f>'IECC Data-SI'!Z937/Convert!$B$2*1000000</f>
        <v>615095.37077608879</v>
      </c>
      <c r="AB937" s="3">
        <f>'IECC Data-SI'!AA937/Convert!$B$2*1000000</f>
        <v>1197453.1396867218</v>
      </c>
    </row>
    <row r="938" spans="1:28" x14ac:dyDescent="0.25">
      <c r="A938" s="93">
        <v>2018</v>
      </c>
      <c r="B938" s="93" t="s">
        <v>65</v>
      </c>
      <c r="C938" s="121" t="s">
        <v>20</v>
      </c>
      <c r="D938" s="3">
        <f>'IECC Data-SI'!D938*Convert!$B$1</f>
        <v>2500.8869462857801</v>
      </c>
      <c r="E938" s="3">
        <f>'IECC Data-SI'!E938/Convert!$B$2*1000000</f>
        <v>0</v>
      </c>
      <c r="F938" s="3">
        <f>'IECC Data-SI'!F938/Convert!$B$2*1000000</f>
        <v>18349.738625223556</v>
      </c>
      <c r="G938" s="3">
        <f>'IECC Data-SI'!G938/Convert!$B$2*1000000</f>
        <v>122590.66083607513</v>
      </c>
      <c r="H938" s="3">
        <f>'IECC Data-SI'!H938/Convert!$B$2*1000000</f>
        <v>27259.219156065566</v>
      </c>
      <c r="I938" s="3">
        <f>'IECC Data-SI'!I938/Convert!$B$2*1000000</f>
        <v>9269.651020386691</v>
      </c>
      <c r="J938" s="3">
        <f>'IECC Data-SI'!J938/Convert!$B$2*1000000</f>
        <v>252261.51524293638</v>
      </c>
      <c r="K938" s="3">
        <f>'IECC Data-SI'!K938/Convert!$B$2*1000000</f>
        <v>452260.39681878465</v>
      </c>
      <c r="L938" s="3">
        <f>'IECC Data-SI'!L938/Convert!$B$2*1000000</f>
        <v>0</v>
      </c>
      <c r="M938" s="3">
        <f>'IECC Data-SI'!M938/Convert!$B$2*1000000</f>
        <v>63228.877256645821</v>
      </c>
      <c r="N938" s="3">
        <f>'IECC Data-SI'!N938/Convert!$B$2*1000000</f>
        <v>0</v>
      </c>
      <c r="O938" s="3">
        <f>'IECC Data-SI'!O938/Convert!$B$2*1000000</f>
        <v>0</v>
      </c>
      <c r="P938" s="3">
        <f t="shared" si="28"/>
        <v>0</v>
      </c>
      <c r="Q938" s="3">
        <f>'IECC Data-SI'!Q938/Convert!$B$2*1000000</f>
        <v>0</v>
      </c>
      <c r="R938" s="3">
        <f>'IECC Data-SI'!R938/Convert!$B$2*1000000</f>
        <v>0</v>
      </c>
      <c r="S938" s="3">
        <f>'IECC Data-SI'!S938/Convert!$B$2*1000000</f>
        <v>0</v>
      </c>
      <c r="T938" s="3">
        <f>'IECC Data-SI'!T938/Convert!$B$2*1000000</f>
        <v>0</v>
      </c>
      <c r="U938" s="3">
        <f>'IECC Data-SI'!U938/Convert!$B$2*1000000</f>
        <v>141575.4369033906</v>
      </c>
      <c r="V938" s="3">
        <f>'IECC Data-SI'!V938/Convert!$B$2*1000000</f>
        <v>51911.941348320972</v>
      </c>
      <c r="W938" s="3">
        <f>'IECC Data-SI'!W938/Convert!$B$2*1000000</f>
        <v>185819.53809272096</v>
      </c>
      <c r="X938" s="3">
        <f>'IECC Data-SI'!X938/Convert!$B$2*1000000</f>
        <v>18349.738625223556</v>
      </c>
      <c r="Y938" s="3">
        <f t="shared" si="29"/>
        <v>204169.27671794451</v>
      </c>
      <c r="Z938" s="3">
        <f>'IECC Data-SI'!Y938/Convert!$B$2*1000000</f>
        <v>526531.34303120803</v>
      </c>
      <c r="AA938" s="3">
        <f>'IECC Data-SI'!Z938/Convert!$B$2*1000000</f>
        <v>612185.57234739873</v>
      </c>
      <c r="AB938" s="3">
        <f>'IECC Data-SI'!AA938/Convert!$B$2*1000000</f>
        <v>1138716.9153786066</v>
      </c>
    </row>
    <row r="939" spans="1:28" x14ac:dyDescent="0.25">
      <c r="A939" s="93">
        <v>2018</v>
      </c>
      <c r="B939" s="93" t="s">
        <v>65</v>
      </c>
      <c r="C939" s="121" t="s">
        <v>3</v>
      </c>
      <c r="D939" s="3">
        <f>'IECC Data-SI'!D939*Convert!$B$1</f>
        <v>2500.8869462857801</v>
      </c>
      <c r="E939" s="3">
        <f>'IECC Data-SI'!E939/Convert!$B$2*1000000</f>
        <v>0</v>
      </c>
      <c r="F939" s="3">
        <f>'IECC Data-SI'!F939/Convert!$B$2*1000000</f>
        <v>116619.41324625548</v>
      </c>
      <c r="G939" s="3">
        <f>'IECC Data-SI'!G939/Convert!$B$2*1000000</f>
        <v>95549.439607891865</v>
      </c>
      <c r="H939" s="3">
        <f>'IECC Data-SI'!H939/Convert!$B$2*1000000</f>
        <v>27297.131839175534</v>
      </c>
      <c r="I939" s="3">
        <f>'IECC Data-SI'!I939/Convert!$B$2*1000000</f>
        <v>9269.651020386691</v>
      </c>
      <c r="J939" s="3">
        <f>'IECC Data-SI'!J939/Convert!$B$2*1000000</f>
        <v>252261.51524293638</v>
      </c>
      <c r="K939" s="3">
        <f>'IECC Data-SI'!K939/Convert!$B$2*1000000</f>
        <v>452260.39681878465</v>
      </c>
      <c r="L939" s="3">
        <f>'IECC Data-SI'!L939/Convert!$B$2*1000000</f>
        <v>0</v>
      </c>
      <c r="M939" s="3">
        <f>'IECC Data-SI'!M939/Convert!$B$2*1000000</f>
        <v>55940.163928754868</v>
      </c>
      <c r="N939" s="3">
        <f>'IECC Data-SI'!N939/Convert!$B$2*1000000</f>
        <v>0</v>
      </c>
      <c r="O939" s="3">
        <f>'IECC Data-SI'!O939/Convert!$B$2*1000000</f>
        <v>0</v>
      </c>
      <c r="P939" s="3">
        <f t="shared" si="28"/>
        <v>0</v>
      </c>
      <c r="Q939" s="3">
        <f>'IECC Data-SI'!Q939/Convert!$B$2*1000000</f>
        <v>0</v>
      </c>
      <c r="R939" s="3">
        <f>'IECC Data-SI'!R939/Convert!$B$2*1000000</f>
        <v>0</v>
      </c>
      <c r="S939" s="3">
        <f>'IECC Data-SI'!S939/Convert!$B$2*1000000</f>
        <v>0</v>
      </c>
      <c r="T939" s="3">
        <f>'IECC Data-SI'!T939/Convert!$B$2*1000000</f>
        <v>0</v>
      </c>
      <c r="U939" s="3">
        <f>'IECC Data-SI'!U939/Convert!$B$2*1000000</f>
        <v>161489.07370690024</v>
      </c>
      <c r="V939" s="3">
        <f>'IECC Data-SI'!V939/Convert!$B$2*1000000</f>
        <v>51352.729272448974</v>
      </c>
      <c r="W939" s="3">
        <f>'IECC Data-SI'!W939/Convert!$B$2*1000000</f>
        <v>151489.60353664673</v>
      </c>
      <c r="X939" s="3">
        <f>'IECC Data-SI'!X939/Convert!$B$2*1000000</f>
        <v>116619.41324625548</v>
      </c>
      <c r="Y939" s="3">
        <f t="shared" si="29"/>
        <v>268109.01678290218</v>
      </c>
      <c r="Z939" s="3">
        <f>'IECC Data-SI'!Y939/Convert!$B$2*1000000</f>
        <v>491670.63091159437</v>
      </c>
      <c r="AA939" s="3">
        <f>'IECC Data-SI'!Z939/Convert!$B$2*1000000</f>
        <v>730368.88377194037</v>
      </c>
      <c r="AB939" s="3">
        <f>'IECC Data-SI'!AA939/Convert!$B$2*1000000</f>
        <v>1222039.5146835349</v>
      </c>
    </row>
    <row r="940" spans="1:28" x14ac:dyDescent="0.25">
      <c r="A940" s="93">
        <v>2018</v>
      </c>
      <c r="B940" s="93" t="s">
        <v>65</v>
      </c>
      <c r="C940" s="121" t="s">
        <v>7</v>
      </c>
      <c r="D940" s="3">
        <f>'IECC Data-SI'!D940*Convert!$B$1</f>
        <v>2500.8869462857801</v>
      </c>
      <c r="E940" s="3">
        <f>'IECC Data-SI'!E940/Convert!$B$2*1000000</f>
        <v>0</v>
      </c>
      <c r="F940" s="3">
        <f>'IECC Data-SI'!F940/Convert!$B$2*1000000</f>
        <v>61560.719199807325</v>
      </c>
      <c r="G940" s="3">
        <f>'IECC Data-SI'!G940/Convert!$B$2*1000000</f>
        <v>85275.102485091076</v>
      </c>
      <c r="H940" s="3">
        <f>'IECC Data-SI'!H940/Convert!$B$2*1000000</f>
        <v>27297.131839175534</v>
      </c>
      <c r="I940" s="3">
        <f>'IECC Data-SI'!I940/Convert!$B$2*1000000</f>
        <v>9269.651020386691</v>
      </c>
      <c r="J940" s="3">
        <f>'IECC Data-SI'!J940/Convert!$B$2*1000000</f>
        <v>252261.51524293638</v>
      </c>
      <c r="K940" s="3">
        <f>'IECC Data-SI'!K940/Convert!$B$2*1000000</f>
        <v>452260.39681878465</v>
      </c>
      <c r="L940" s="3">
        <f>'IECC Data-SI'!L940/Convert!$B$2*1000000</f>
        <v>0</v>
      </c>
      <c r="M940" s="3">
        <f>'IECC Data-SI'!M940/Convert!$B$2*1000000</f>
        <v>60167.428095516072</v>
      </c>
      <c r="N940" s="3">
        <f>'IECC Data-SI'!N940/Convert!$B$2*1000000</f>
        <v>0</v>
      </c>
      <c r="O940" s="3">
        <f>'IECC Data-SI'!O940/Convert!$B$2*1000000</f>
        <v>0</v>
      </c>
      <c r="P940" s="3">
        <f t="shared" si="28"/>
        <v>0</v>
      </c>
      <c r="Q940" s="3">
        <f>'IECC Data-SI'!Q940/Convert!$B$2*1000000</f>
        <v>0</v>
      </c>
      <c r="R940" s="3">
        <f>'IECC Data-SI'!R940/Convert!$B$2*1000000</f>
        <v>0</v>
      </c>
      <c r="S940" s="3">
        <f>'IECC Data-SI'!S940/Convert!$B$2*1000000</f>
        <v>0</v>
      </c>
      <c r="T940" s="3">
        <f>'IECC Data-SI'!T940/Convert!$B$2*1000000</f>
        <v>0</v>
      </c>
      <c r="U940" s="3">
        <f>'IECC Data-SI'!U940/Convert!$B$2*1000000</f>
        <v>156228.68892539249</v>
      </c>
      <c r="V940" s="3">
        <f>'IECC Data-SI'!V940/Convert!$B$2*1000000</f>
        <v>50973.602441349314</v>
      </c>
      <c r="W940" s="3">
        <f>'IECC Data-SI'!W940/Convert!$B$2*1000000</f>
        <v>145442.53058060713</v>
      </c>
      <c r="X940" s="3">
        <f>'IECC Data-SI'!X940/Convert!$B$2*1000000</f>
        <v>61560.719199807325</v>
      </c>
      <c r="Y940" s="3">
        <f t="shared" si="29"/>
        <v>207003.24978041445</v>
      </c>
      <c r="Z940" s="3">
        <f>'IECC Data-SI'!Y940/Convert!$B$2*1000000</f>
        <v>485263.38746601006</v>
      </c>
      <c r="AA940" s="3">
        <f>'IECC Data-SI'!Z940/Convert!$B$2*1000000</f>
        <v>670049.80494398449</v>
      </c>
      <c r="AB940" s="3">
        <f>'IECC Data-SI'!AA940/Convert!$B$2*1000000</f>
        <v>1155313.1924099945</v>
      </c>
    </row>
    <row r="941" spans="1:28" x14ac:dyDescent="0.25">
      <c r="A941" s="93">
        <v>2018</v>
      </c>
      <c r="B941" s="93" t="s">
        <v>65</v>
      </c>
      <c r="C941" s="121" t="s">
        <v>17</v>
      </c>
      <c r="D941" s="3">
        <f>'IECC Data-SI'!D941*Convert!$B$1</f>
        <v>2500.8869462857801</v>
      </c>
      <c r="E941" s="3">
        <f>'IECC Data-SI'!E941/Convert!$B$2*1000000</f>
        <v>0</v>
      </c>
      <c r="F941" s="3">
        <f>'IECC Data-SI'!F941/Convert!$B$2*1000000</f>
        <v>28093.298184484822</v>
      </c>
      <c r="G941" s="3">
        <f>'IECC Data-SI'!G941/Convert!$B$2*1000000</f>
        <v>35126.100901383514</v>
      </c>
      <c r="H941" s="3">
        <f>'IECC Data-SI'!H941/Convert!$B$2*1000000</f>
        <v>27372.957205395465</v>
      </c>
      <c r="I941" s="3">
        <f>'IECC Data-SI'!I941/Convert!$B$2*1000000</f>
        <v>9288.6073619416748</v>
      </c>
      <c r="J941" s="3">
        <f>'IECC Data-SI'!J941/Convert!$B$2*1000000</f>
        <v>252261.51524293638</v>
      </c>
      <c r="K941" s="3">
        <f>'IECC Data-SI'!K941/Convert!$B$2*1000000</f>
        <v>452260.39681878465</v>
      </c>
      <c r="L941" s="3">
        <f>'IECC Data-SI'!L941/Convert!$B$2*1000000</f>
        <v>0</v>
      </c>
      <c r="M941" s="3">
        <f>'IECC Data-SI'!M941/Convert!$B$2*1000000</f>
        <v>47713.111693892235</v>
      </c>
      <c r="N941" s="3">
        <f>'IECC Data-SI'!N941/Convert!$B$2*1000000</f>
        <v>0</v>
      </c>
      <c r="O941" s="3">
        <f>'IECC Data-SI'!O941/Convert!$B$2*1000000</f>
        <v>0</v>
      </c>
      <c r="P941" s="3">
        <f t="shared" si="28"/>
        <v>0</v>
      </c>
      <c r="Q941" s="3">
        <f>'IECC Data-SI'!Q941/Convert!$B$2*1000000</f>
        <v>0</v>
      </c>
      <c r="R941" s="3">
        <f>'IECC Data-SI'!R941/Convert!$B$2*1000000</f>
        <v>0</v>
      </c>
      <c r="S941" s="3">
        <f>'IECC Data-SI'!S941/Convert!$B$2*1000000</f>
        <v>0</v>
      </c>
      <c r="T941" s="3">
        <f>'IECC Data-SI'!T941/Convert!$B$2*1000000</f>
        <v>0</v>
      </c>
      <c r="U941" s="3">
        <f>'IECC Data-SI'!U941/Convert!$B$2*1000000</f>
        <v>163612.18396105836</v>
      </c>
      <c r="V941" s="3">
        <f>'IECC Data-SI'!V941/Convert!$B$2*1000000</f>
        <v>52253.155496310668</v>
      </c>
      <c r="W941" s="3">
        <f>'IECC Data-SI'!W941/Convert!$B$2*1000000</f>
        <v>82839.212595275749</v>
      </c>
      <c r="X941" s="3">
        <f>'IECC Data-SI'!X941/Convert!$B$2*1000000</f>
        <v>28093.298184484822</v>
      </c>
      <c r="Y941" s="3">
        <f t="shared" si="29"/>
        <v>110932.51077976057</v>
      </c>
      <c r="Z941" s="3">
        <f>'IECC Data-SI'!Y941/Convert!$B$2*1000000</f>
        <v>424015.44790185994</v>
      </c>
      <c r="AA941" s="3">
        <f>'IECC Data-SI'!Z941/Convert!$B$2*1000000</f>
        <v>643956.4007935503</v>
      </c>
      <c r="AB941" s="3">
        <f>'IECC Data-SI'!AA941/Convert!$B$2*1000000</f>
        <v>1067971.8486954102</v>
      </c>
    </row>
    <row r="942" spans="1:28" x14ac:dyDescent="0.25">
      <c r="A942" s="93">
        <v>2018</v>
      </c>
      <c r="B942" s="93" t="s">
        <v>65</v>
      </c>
      <c r="C942" s="121" t="s">
        <v>14</v>
      </c>
      <c r="D942" s="3">
        <f>'IECC Data-SI'!D942*Convert!$B$1</f>
        <v>2500.8869462857801</v>
      </c>
      <c r="E942" s="3">
        <f>'IECC Data-SI'!E942/Convert!$B$2*1000000</f>
        <v>0</v>
      </c>
      <c r="F942" s="3">
        <f>'IECC Data-SI'!F942/Convert!$B$2*1000000</f>
        <v>251474.82706840461</v>
      </c>
      <c r="G942" s="3">
        <f>'IECC Data-SI'!G942/Convert!$B$2*1000000</f>
        <v>60101.080900073626</v>
      </c>
      <c r="H942" s="3">
        <f>'IECC Data-SI'!H942/Convert!$B$2*1000000</f>
        <v>27372.957205395465</v>
      </c>
      <c r="I942" s="3">
        <f>'IECC Data-SI'!I942/Convert!$B$2*1000000</f>
        <v>9298.0855327191675</v>
      </c>
      <c r="J942" s="3">
        <f>'IECC Data-SI'!J942/Convert!$B$2*1000000</f>
        <v>252261.51524293638</v>
      </c>
      <c r="K942" s="3">
        <f>'IECC Data-SI'!K942/Convert!$B$2*1000000</f>
        <v>452260.39681878465</v>
      </c>
      <c r="L942" s="3">
        <f>'IECC Data-SI'!L942/Convert!$B$2*1000000</f>
        <v>0</v>
      </c>
      <c r="M942" s="3">
        <f>'IECC Data-SI'!M942/Convert!$B$2*1000000</f>
        <v>52727.064035185242</v>
      </c>
      <c r="N942" s="3">
        <f>'IECC Data-SI'!N942/Convert!$B$2*1000000</f>
        <v>0</v>
      </c>
      <c r="O942" s="3">
        <f>'IECC Data-SI'!O942/Convert!$B$2*1000000</f>
        <v>0</v>
      </c>
      <c r="P942" s="3">
        <f t="shared" si="28"/>
        <v>0</v>
      </c>
      <c r="Q942" s="3">
        <f>'IECC Data-SI'!Q942/Convert!$B$2*1000000</f>
        <v>0</v>
      </c>
      <c r="R942" s="3">
        <f>'IECC Data-SI'!R942/Convert!$B$2*1000000</f>
        <v>0</v>
      </c>
      <c r="S942" s="3">
        <f>'IECC Data-SI'!S942/Convert!$B$2*1000000</f>
        <v>0</v>
      </c>
      <c r="T942" s="3">
        <f>'IECC Data-SI'!T942/Convert!$B$2*1000000</f>
        <v>0</v>
      </c>
      <c r="U942" s="3">
        <f>'IECC Data-SI'!U942/Convert!$B$2*1000000</f>
        <v>177895.78732273806</v>
      </c>
      <c r="V942" s="3">
        <f>'IECC Data-SI'!V942/Convert!$B$2*1000000</f>
        <v>49703.527557165449</v>
      </c>
      <c r="W942" s="3">
        <f>'IECC Data-SI'!W942/Convert!$B$2*1000000</f>
        <v>112828.14493525887</v>
      </c>
      <c r="X942" s="3">
        <f>'IECC Data-SI'!X942/Convert!$B$2*1000000</f>
        <v>251474.82706840461</v>
      </c>
      <c r="Y942" s="3">
        <f t="shared" si="29"/>
        <v>364302.97200366348</v>
      </c>
      <c r="Z942" s="3">
        <f>'IECC Data-SI'!Y942/Convert!$B$2*1000000</f>
        <v>451464.23047347536</v>
      </c>
      <c r="AA942" s="3">
        <f>'IECC Data-SI'!Z942/Convert!$B$2*1000000</f>
        <v>881621.53303914983</v>
      </c>
      <c r="AB942" s="3">
        <f>'IECC Data-SI'!AA942/Convert!$B$2*1000000</f>
        <v>1333085.7635126251</v>
      </c>
    </row>
    <row r="943" spans="1:28" x14ac:dyDescent="0.25">
      <c r="A943" s="93">
        <v>2018</v>
      </c>
      <c r="B943" s="93" t="s">
        <v>65</v>
      </c>
      <c r="C943" s="121" t="s">
        <v>2</v>
      </c>
      <c r="D943" s="3">
        <f>'IECC Data-SI'!D943*Convert!$B$1</f>
        <v>2500.8869462857801</v>
      </c>
      <c r="E943" s="3">
        <f>'IECC Data-SI'!E943/Convert!$B$2*1000000</f>
        <v>0</v>
      </c>
      <c r="F943" s="3">
        <f>'IECC Data-SI'!F943/Convert!$B$2*1000000</f>
        <v>146731.561806346</v>
      </c>
      <c r="G943" s="3">
        <f>'IECC Data-SI'!G943/Convert!$B$2*1000000</f>
        <v>51087.340490679206</v>
      </c>
      <c r="H943" s="3">
        <f>'IECC Data-SI'!H943/Convert!$B$2*1000000</f>
        <v>27268.697326843059</v>
      </c>
      <c r="I943" s="3">
        <f>'IECC Data-SI'!I943/Convert!$B$2*1000000</f>
        <v>9269.651020386691</v>
      </c>
      <c r="J943" s="3">
        <f>'IECC Data-SI'!J943/Convert!$B$2*1000000</f>
        <v>252261.51524293638</v>
      </c>
      <c r="K943" s="3">
        <f>'IECC Data-SI'!K943/Convert!$B$2*1000000</f>
        <v>452260.39681878465</v>
      </c>
      <c r="L943" s="3">
        <f>'IECC Data-SI'!L943/Convert!$B$2*1000000</f>
        <v>0</v>
      </c>
      <c r="M943" s="3">
        <f>'IECC Data-SI'!M943/Convert!$B$2*1000000</f>
        <v>58537.182721787533</v>
      </c>
      <c r="N943" s="3">
        <f>'IECC Data-SI'!N943/Convert!$B$2*1000000</f>
        <v>0</v>
      </c>
      <c r="O943" s="3">
        <f>'IECC Data-SI'!O943/Convert!$B$2*1000000</f>
        <v>0</v>
      </c>
      <c r="P943" s="3">
        <f t="shared" si="28"/>
        <v>0</v>
      </c>
      <c r="Q943" s="3">
        <f>'IECC Data-SI'!Q943/Convert!$B$2*1000000</f>
        <v>0</v>
      </c>
      <c r="R943" s="3">
        <f>'IECC Data-SI'!R943/Convert!$B$2*1000000</f>
        <v>0</v>
      </c>
      <c r="S943" s="3">
        <f>'IECC Data-SI'!S943/Convert!$B$2*1000000</f>
        <v>0</v>
      </c>
      <c r="T943" s="3">
        <f>'IECC Data-SI'!T943/Convert!$B$2*1000000</f>
        <v>0</v>
      </c>
      <c r="U943" s="3">
        <f>'IECC Data-SI'!U943/Convert!$B$2*1000000</f>
        <v>173260.96181254473</v>
      </c>
      <c r="V943" s="3">
        <f>'IECC Data-SI'!V943/Convert!$B$2*1000000</f>
        <v>49561.354995503076</v>
      </c>
      <c r="W943" s="3">
        <f>'IECC Data-SI'!W943/Convert!$B$2*1000000</f>
        <v>109624.52321246674</v>
      </c>
      <c r="X943" s="3">
        <f>'IECC Data-SI'!X943/Convert!$B$2*1000000</f>
        <v>146731.561806346</v>
      </c>
      <c r="Y943" s="3">
        <f t="shared" si="29"/>
        <v>256356.08501881274</v>
      </c>
      <c r="Z943" s="3">
        <f>'IECC Data-SI'!Y943/Convert!$B$2*1000000</f>
        <v>447985.74179813592</v>
      </c>
      <c r="AA943" s="3">
        <f>'IECC Data-SI'!Z943/Convert!$B$2*1000000</f>
        <v>772252.92043767532</v>
      </c>
      <c r="AB943" s="3">
        <f>'IECC Data-SI'!AA943/Convert!$B$2*1000000</f>
        <v>1220238.6622358114</v>
      </c>
    </row>
    <row r="944" spans="1:28" x14ac:dyDescent="0.25">
      <c r="A944" s="93">
        <v>2018</v>
      </c>
      <c r="B944" s="93" t="s">
        <v>65</v>
      </c>
      <c r="C944" s="121" t="s">
        <v>18</v>
      </c>
      <c r="D944" s="3">
        <f>'IECC Data-SI'!D944*Convert!$B$1</f>
        <v>2500.8869462857801</v>
      </c>
      <c r="E944" s="3">
        <f>'IECC Data-SI'!E944/Convert!$B$2*1000000</f>
        <v>0</v>
      </c>
      <c r="F944" s="3">
        <f>'IECC Data-SI'!F944/Convert!$B$2*1000000</f>
        <v>180691.84770209802</v>
      </c>
      <c r="G944" s="3">
        <f>'IECC Data-SI'!G944/Convert!$B$2*1000000</f>
        <v>14871.249949884172</v>
      </c>
      <c r="H944" s="3">
        <f>'IECC Data-SI'!H944/Convert!$B$2*1000000</f>
        <v>27401.39171772794</v>
      </c>
      <c r="I944" s="3">
        <f>'IECC Data-SI'!I944/Convert!$B$2*1000000</f>
        <v>9298.0855327191675</v>
      </c>
      <c r="J944" s="3">
        <f>'IECC Data-SI'!J944/Convert!$B$2*1000000</f>
        <v>252261.51524293638</v>
      </c>
      <c r="K944" s="3">
        <f>'IECC Data-SI'!K944/Convert!$B$2*1000000</f>
        <v>452260.39681878465</v>
      </c>
      <c r="L944" s="3">
        <f>'IECC Data-SI'!L944/Convert!$B$2*1000000</f>
        <v>0</v>
      </c>
      <c r="M944" s="3">
        <f>'IECC Data-SI'!M944/Convert!$B$2*1000000</f>
        <v>47172.855959575223</v>
      </c>
      <c r="N944" s="3">
        <f>'IECC Data-SI'!N944/Convert!$B$2*1000000</f>
        <v>0</v>
      </c>
      <c r="O944" s="3">
        <f>'IECC Data-SI'!O944/Convert!$B$2*1000000</f>
        <v>0</v>
      </c>
      <c r="P944" s="3">
        <f t="shared" si="28"/>
        <v>0</v>
      </c>
      <c r="Q944" s="3">
        <f>'IECC Data-SI'!Q944/Convert!$B$2*1000000</f>
        <v>0</v>
      </c>
      <c r="R944" s="3">
        <f>'IECC Data-SI'!R944/Convert!$B$2*1000000</f>
        <v>0</v>
      </c>
      <c r="S944" s="3">
        <f>'IECC Data-SI'!S944/Convert!$B$2*1000000</f>
        <v>0</v>
      </c>
      <c r="T944" s="3">
        <f>'IECC Data-SI'!T944/Convert!$B$2*1000000</f>
        <v>0</v>
      </c>
      <c r="U944" s="3">
        <f>'IECC Data-SI'!U944/Convert!$B$2*1000000</f>
        <v>182824.43612703361</v>
      </c>
      <c r="V944" s="3">
        <f>'IECC Data-SI'!V944/Convert!$B$2*1000000</f>
        <v>49381.269750730738</v>
      </c>
      <c r="W944" s="3">
        <f>'IECC Data-SI'!W944/Convert!$B$2*1000000</f>
        <v>62044.105909459402</v>
      </c>
      <c r="X944" s="3">
        <f>'IECC Data-SI'!X944/Convert!$B$2*1000000</f>
        <v>180691.84770209802</v>
      </c>
      <c r="Y944" s="3">
        <f t="shared" si="29"/>
        <v>242735.95361155743</v>
      </c>
      <c r="Z944" s="3">
        <f>'IECC Data-SI'!Y944/Convert!$B$2*1000000</f>
        <v>400386.36815357365</v>
      </c>
      <c r="AA944" s="3">
        <f>'IECC Data-SI'!Z944/Convert!$B$2*1000000</f>
        <v>815767.20247713872</v>
      </c>
      <c r="AB944" s="3">
        <f>'IECC Data-SI'!AA944/Convert!$B$2*1000000</f>
        <v>1216153.5706307122</v>
      </c>
    </row>
    <row r="945" spans="1:28" x14ac:dyDescent="0.25">
      <c r="A945" s="93">
        <v>2018</v>
      </c>
      <c r="B945" s="93" t="s">
        <v>65</v>
      </c>
      <c r="C945" s="121" t="s">
        <v>4</v>
      </c>
      <c r="D945" s="3">
        <f>'IECC Data-SI'!D945*Convert!$B$1</f>
        <v>2500.8869462857801</v>
      </c>
      <c r="E945" s="3">
        <f>'IECC Data-SI'!E945/Convert!$B$2*1000000</f>
        <v>0</v>
      </c>
      <c r="F945" s="3">
        <f>'IECC Data-SI'!F945/Convert!$B$2*1000000</f>
        <v>393325.13092434243</v>
      </c>
      <c r="G945" s="3">
        <f>'IECC Data-SI'!G945/Convert!$B$2*1000000</f>
        <v>32548.038449905831</v>
      </c>
      <c r="H945" s="3">
        <f>'IECC Data-SI'!H945/Convert!$B$2*1000000</f>
        <v>27316.088180730516</v>
      </c>
      <c r="I945" s="3">
        <f>'IECC Data-SI'!I945/Convert!$B$2*1000000</f>
        <v>9279.129191164182</v>
      </c>
      <c r="J945" s="3">
        <f>'IECC Data-SI'!J945/Convert!$B$2*1000000</f>
        <v>252261.51524293638</v>
      </c>
      <c r="K945" s="3">
        <f>'IECC Data-SI'!K945/Convert!$B$2*1000000</f>
        <v>452260.39681878465</v>
      </c>
      <c r="L945" s="3">
        <f>'IECC Data-SI'!L945/Convert!$B$2*1000000</f>
        <v>0</v>
      </c>
      <c r="M945" s="3">
        <f>'IECC Data-SI'!M945/Convert!$B$2*1000000</f>
        <v>50926.211587461854</v>
      </c>
      <c r="N945" s="3">
        <f>'IECC Data-SI'!N945/Convert!$B$2*1000000</f>
        <v>0</v>
      </c>
      <c r="O945" s="3">
        <f>'IECC Data-SI'!O945/Convert!$B$2*1000000</f>
        <v>0</v>
      </c>
      <c r="P945" s="3">
        <f t="shared" si="28"/>
        <v>0</v>
      </c>
      <c r="Q945" s="3">
        <f>'IECC Data-SI'!Q945/Convert!$B$2*1000000</f>
        <v>0</v>
      </c>
      <c r="R945" s="3">
        <f>'IECC Data-SI'!R945/Convert!$B$2*1000000</f>
        <v>0</v>
      </c>
      <c r="S945" s="3">
        <f>'IECC Data-SI'!S945/Convert!$B$2*1000000</f>
        <v>0</v>
      </c>
      <c r="T945" s="3">
        <f>'IECC Data-SI'!T945/Convert!$B$2*1000000</f>
        <v>0</v>
      </c>
      <c r="U945" s="3">
        <f>'IECC Data-SI'!U945/Convert!$B$2*1000000</f>
        <v>191677.04763321069</v>
      </c>
      <c r="V945" s="3">
        <f>'IECC Data-SI'!V945/Convert!$B$2*1000000</f>
        <v>48755.710479416302</v>
      </c>
      <c r="W945" s="3">
        <f>'IECC Data-SI'!W945/Convert!$B$2*1000000</f>
        <v>83474.250037367674</v>
      </c>
      <c r="X945" s="3">
        <f>'IECC Data-SI'!X945/Convert!$B$2*1000000</f>
        <v>393325.13092434243</v>
      </c>
      <c r="Y945" s="3">
        <f t="shared" si="29"/>
        <v>476799.38096171012</v>
      </c>
      <c r="Z945" s="3">
        <f>'IECC Data-SI'!Y945/Convert!$B$2*1000000</f>
        <v>421096.17130239255</v>
      </c>
      <c r="AA945" s="3">
        <f>'IECC Data-SI'!Z945/Convert!$B$2*1000000</f>
        <v>1037262.5753763379</v>
      </c>
      <c r="AB945" s="3">
        <f>'IECC Data-SI'!AA945/Convert!$B$2*1000000</f>
        <v>1458358.7466787302</v>
      </c>
    </row>
    <row r="946" spans="1:28" x14ac:dyDescent="0.25">
      <c r="A946" s="93">
        <v>2018</v>
      </c>
      <c r="B946" s="93" t="s">
        <v>65</v>
      </c>
      <c r="C946" s="121" t="s">
        <v>5</v>
      </c>
      <c r="D946" s="3">
        <f>'IECC Data-SI'!D946*Convert!$B$1</f>
        <v>2500.8869462857801</v>
      </c>
      <c r="E946" s="3">
        <f>'IECC Data-SI'!E946/Convert!$B$2*1000000</f>
        <v>0</v>
      </c>
      <c r="F946" s="3">
        <f>'IECC Data-SI'!F946/Convert!$B$2*1000000</f>
        <v>286231.27930946596</v>
      </c>
      <c r="G946" s="3">
        <f>'IECC Data-SI'!G946/Convert!$B$2*1000000</f>
        <v>34803.84309494881</v>
      </c>
      <c r="H946" s="3">
        <f>'IECC Data-SI'!H946/Convert!$B$2*1000000</f>
        <v>27306.610009953023</v>
      </c>
      <c r="I946" s="3">
        <f>'IECC Data-SI'!I946/Convert!$B$2*1000000</f>
        <v>9288.6073619416748</v>
      </c>
      <c r="J946" s="3">
        <f>'IECC Data-SI'!J946/Convert!$B$2*1000000</f>
        <v>252261.51524293638</v>
      </c>
      <c r="K946" s="3">
        <f>'IECC Data-SI'!K946/Convert!$B$2*1000000</f>
        <v>452260.39681878465</v>
      </c>
      <c r="L946" s="3">
        <f>'IECC Data-SI'!L946/Convert!$B$2*1000000</f>
        <v>0</v>
      </c>
      <c r="M946" s="3">
        <f>'IECC Data-SI'!M946/Convert!$B$2*1000000</f>
        <v>58537.182721787533</v>
      </c>
      <c r="N946" s="3">
        <f>'IECC Data-SI'!N946/Convert!$B$2*1000000</f>
        <v>0</v>
      </c>
      <c r="O946" s="3">
        <f>'IECC Data-SI'!O946/Convert!$B$2*1000000</f>
        <v>0</v>
      </c>
      <c r="P946" s="3">
        <f t="shared" si="28"/>
        <v>0</v>
      </c>
      <c r="Q946" s="3">
        <f>'IECC Data-SI'!Q946/Convert!$B$2*1000000</f>
        <v>0</v>
      </c>
      <c r="R946" s="3">
        <f>'IECC Data-SI'!R946/Convert!$B$2*1000000</f>
        <v>0</v>
      </c>
      <c r="S946" s="3">
        <f>'IECC Data-SI'!S946/Convert!$B$2*1000000</f>
        <v>0</v>
      </c>
      <c r="T946" s="3">
        <f>'IECC Data-SI'!T946/Convert!$B$2*1000000</f>
        <v>0</v>
      </c>
      <c r="U946" s="3">
        <f>'IECC Data-SI'!U946/Convert!$B$2*1000000</f>
        <v>187781.5194436617</v>
      </c>
      <c r="V946" s="3">
        <f>'IECC Data-SI'!V946/Convert!$B$2*1000000</f>
        <v>48632.494259308914</v>
      </c>
      <c r="W946" s="3">
        <f>'IECC Data-SI'!W946/Convert!$B$2*1000000</f>
        <v>93341.025816736321</v>
      </c>
      <c r="X946" s="3">
        <f>'IECC Data-SI'!X946/Convert!$B$2*1000000</f>
        <v>286231.27930946596</v>
      </c>
      <c r="Y946" s="3">
        <f t="shared" si="29"/>
        <v>379572.30512620229</v>
      </c>
      <c r="Z946" s="3">
        <f>'IECC Data-SI'!Y946/Convert!$B$2*1000000</f>
        <v>430830.25269087637</v>
      </c>
      <c r="AA946" s="3">
        <f>'IECC Data-SI'!Z946/Convert!$B$2*1000000</f>
        <v>926273.19557191222</v>
      </c>
      <c r="AB946" s="3">
        <f>'IECC Data-SI'!AA946/Convert!$B$2*1000000</f>
        <v>1357103.4482627886</v>
      </c>
    </row>
    <row r="947" spans="1:28" x14ac:dyDescent="0.25">
      <c r="A947" s="93">
        <v>2018</v>
      </c>
      <c r="B947" s="93" t="s">
        <v>65</v>
      </c>
      <c r="C947" s="121" t="s">
        <v>15</v>
      </c>
      <c r="D947" s="3">
        <f>'IECC Data-SI'!D947*Convert!$B$1</f>
        <v>2500.8869462857801</v>
      </c>
      <c r="E947" s="3">
        <f>'IECC Data-SI'!E947/Convert!$B$2*1000000</f>
        <v>0</v>
      </c>
      <c r="F947" s="3">
        <f>'IECC Data-SI'!F947/Convert!$B$2*1000000</f>
        <v>237295.48358527734</v>
      </c>
      <c r="G947" s="3">
        <f>'IECC Data-SI'!G947/Convert!$B$2*1000000</f>
        <v>5895.4222235997158</v>
      </c>
      <c r="H947" s="3">
        <f>'IECC Data-SI'!H947/Convert!$B$2*1000000</f>
        <v>27382.435376172958</v>
      </c>
      <c r="I947" s="3">
        <f>'IECC Data-SI'!I947/Convert!$B$2*1000000</f>
        <v>9288.6073619416748</v>
      </c>
      <c r="J947" s="3">
        <f>'IECC Data-SI'!J947/Convert!$B$2*1000000</f>
        <v>252261.51524293638</v>
      </c>
      <c r="K947" s="3">
        <f>'IECC Data-SI'!K947/Convert!$B$2*1000000</f>
        <v>452260.39681878465</v>
      </c>
      <c r="L947" s="3">
        <f>'IECC Data-SI'!L947/Convert!$B$2*1000000</f>
        <v>0</v>
      </c>
      <c r="M947" s="3">
        <f>'IECC Data-SI'!M947/Convert!$B$2*1000000</f>
        <v>44547.402654210076</v>
      </c>
      <c r="N947" s="3">
        <f>'IECC Data-SI'!N947/Convert!$B$2*1000000</f>
        <v>0</v>
      </c>
      <c r="O947" s="3">
        <f>'IECC Data-SI'!O947/Convert!$B$2*1000000</f>
        <v>0</v>
      </c>
      <c r="P947" s="3">
        <f t="shared" si="28"/>
        <v>0</v>
      </c>
      <c r="Q947" s="3">
        <f>'IECC Data-SI'!Q947/Convert!$B$2*1000000</f>
        <v>0</v>
      </c>
      <c r="R947" s="3">
        <f>'IECC Data-SI'!R947/Convert!$B$2*1000000</f>
        <v>0</v>
      </c>
      <c r="S947" s="3">
        <f>'IECC Data-SI'!S947/Convert!$B$2*1000000</f>
        <v>0</v>
      </c>
      <c r="T947" s="3">
        <f>'IECC Data-SI'!T947/Convert!$B$2*1000000</f>
        <v>0</v>
      </c>
      <c r="U947" s="3">
        <f>'IECC Data-SI'!U947/Convert!$B$2*1000000</f>
        <v>190738.70872623904</v>
      </c>
      <c r="V947" s="3">
        <f>'IECC Data-SI'!V947/Convert!$B$2*1000000</f>
        <v>48575.625234643958</v>
      </c>
      <c r="W947" s="3">
        <f>'IECC Data-SI'!W947/Convert!$B$2*1000000</f>
        <v>50442.824877809784</v>
      </c>
      <c r="X947" s="3">
        <f>'IECC Data-SI'!X947/Convert!$B$2*1000000</f>
        <v>237295.48358527734</v>
      </c>
      <c r="Y947" s="3">
        <f t="shared" si="29"/>
        <v>287738.30846308713</v>
      </c>
      <c r="Z947" s="3">
        <f>'IECC Data-SI'!Y947/Convert!$B$2*1000000</f>
        <v>387960.48626428226</v>
      </c>
      <c r="AA947" s="3">
        <f>'IECC Data-SI'!Z947/Convert!$B$2*1000000</f>
        <v>880294.58913030103</v>
      </c>
      <c r="AB947" s="3">
        <f>'IECC Data-SI'!AA947/Convert!$B$2*1000000</f>
        <v>1268255.0753945832</v>
      </c>
    </row>
    <row r="948" spans="1:28" x14ac:dyDescent="0.25">
      <c r="A948" s="93">
        <v>2018</v>
      </c>
      <c r="B948" s="93" t="s">
        <v>65</v>
      </c>
      <c r="C948" s="121" t="s">
        <v>16</v>
      </c>
      <c r="D948" s="3">
        <f>'IECC Data-SI'!D948*Convert!$B$1</f>
        <v>2500.8869462857801</v>
      </c>
      <c r="E948" s="3">
        <f>'IECC Data-SI'!E948/Convert!$B$2*1000000</f>
        <v>0</v>
      </c>
      <c r="F948" s="3">
        <f>'IECC Data-SI'!F948/Convert!$B$2*1000000</f>
        <v>554662.55389880296</v>
      </c>
      <c r="G948" s="3">
        <f>'IECC Data-SI'!G948/Convert!$B$2*1000000</f>
        <v>36140.265174575106</v>
      </c>
      <c r="H948" s="3">
        <f>'IECC Data-SI'!H948/Convert!$B$2*1000000</f>
        <v>27316.088180730516</v>
      </c>
      <c r="I948" s="3">
        <f>'IECC Data-SI'!I948/Convert!$B$2*1000000</f>
        <v>9288.6073619416748</v>
      </c>
      <c r="J948" s="3">
        <f>'IECC Data-SI'!J948/Convert!$B$2*1000000</f>
        <v>252261.51524293638</v>
      </c>
      <c r="K948" s="3">
        <f>'IECC Data-SI'!K948/Convert!$B$2*1000000</f>
        <v>452260.39681878465</v>
      </c>
      <c r="L948" s="3">
        <f>'IECC Data-SI'!L948/Convert!$B$2*1000000</f>
        <v>0</v>
      </c>
      <c r="M948" s="3">
        <f>'IECC Data-SI'!M948/Convert!$B$2*1000000</f>
        <v>54044.529773256567</v>
      </c>
      <c r="N948" s="3">
        <f>'IECC Data-SI'!N948/Convert!$B$2*1000000</f>
        <v>0</v>
      </c>
      <c r="O948" s="3">
        <f>'IECC Data-SI'!O948/Convert!$B$2*1000000</f>
        <v>0</v>
      </c>
      <c r="P948" s="3">
        <f t="shared" si="28"/>
        <v>0</v>
      </c>
      <c r="Q948" s="3">
        <f>'IECC Data-SI'!Q948/Convert!$B$2*1000000</f>
        <v>0</v>
      </c>
      <c r="R948" s="3">
        <f>'IECC Data-SI'!R948/Convert!$B$2*1000000</f>
        <v>0</v>
      </c>
      <c r="S948" s="3">
        <f>'IECC Data-SI'!S948/Convert!$B$2*1000000</f>
        <v>0</v>
      </c>
      <c r="T948" s="3">
        <f>'IECC Data-SI'!T948/Convert!$B$2*1000000</f>
        <v>0</v>
      </c>
      <c r="U948" s="3">
        <f>'IECC Data-SI'!U948/Convert!$B$2*1000000</f>
        <v>201799.73402357163</v>
      </c>
      <c r="V948" s="3">
        <f>'IECC Data-SI'!V948/Convert!$B$2*1000000</f>
        <v>48433.452672981592</v>
      </c>
      <c r="W948" s="3">
        <f>'IECC Data-SI'!W948/Convert!$B$2*1000000</f>
        <v>90184.794947831673</v>
      </c>
      <c r="X948" s="3">
        <f>'IECC Data-SI'!X948/Convert!$B$2*1000000</f>
        <v>554662.55389880296</v>
      </c>
      <c r="Y948" s="3">
        <f t="shared" si="29"/>
        <v>644847.34884663462</v>
      </c>
      <c r="Z948" s="3">
        <f>'IECC Data-SI'!Y948/Convert!$B$2*1000000</f>
        <v>427484.45840642188</v>
      </c>
      <c r="AA948" s="3">
        <f>'IECC Data-SI'!Z948/Convert!$B$2*1000000</f>
        <v>1208713.2065703815</v>
      </c>
      <c r="AB948" s="3">
        <f>'IECC Data-SI'!AA948/Convert!$B$2*1000000</f>
        <v>1636197.6649768036</v>
      </c>
    </row>
    <row r="949" spans="1:28" x14ac:dyDescent="0.25">
      <c r="A949" s="93">
        <v>2018</v>
      </c>
      <c r="B949" s="93" t="s">
        <v>65</v>
      </c>
      <c r="C949" s="121" t="s">
        <v>9</v>
      </c>
      <c r="D949" s="3">
        <f>'IECC Data-SI'!D949*Convert!$B$1</f>
        <v>2500.8869462857801</v>
      </c>
      <c r="E949" s="3">
        <f>'IECC Data-SI'!E949/Convert!$B$2*1000000</f>
        <v>0</v>
      </c>
      <c r="F949" s="3">
        <f>'IECC Data-SI'!F949/Convert!$B$2*1000000</f>
        <v>422498.94057746127</v>
      </c>
      <c r="G949" s="3">
        <f>'IECC Data-SI'!G949/Convert!$B$2*1000000</f>
        <v>21951.443520670324</v>
      </c>
      <c r="H949" s="3">
        <f>'IECC Data-SI'!H949/Convert!$B$2*1000000</f>
        <v>27278.175497620552</v>
      </c>
      <c r="I949" s="3">
        <f>'IECC Data-SI'!I949/Convert!$B$2*1000000</f>
        <v>9269.651020386691</v>
      </c>
      <c r="J949" s="3">
        <f>'IECC Data-SI'!J949/Convert!$B$2*1000000</f>
        <v>252261.51524293638</v>
      </c>
      <c r="K949" s="3">
        <f>'IECC Data-SI'!K949/Convert!$B$2*1000000</f>
        <v>452260.39681878465</v>
      </c>
      <c r="L949" s="3">
        <f>'IECC Data-SI'!L949/Convert!$B$2*1000000</f>
        <v>0</v>
      </c>
      <c r="M949" s="3">
        <f>'IECC Data-SI'!M949/Convert!$B$2*1000000</f>
        <v>56812.15564028408</v>
      </c>
      <c r="N949" s="3">
        <f>'IECC Data-SI'!N949/Convert!$B$2*1000000</f>
        <v>0</v>
      </c>
      <c r="O949" s="3">
        <f>'IECC Data-SI'!O949/Convert!$B$2*1000000</f>
        <v>0</v>
      </c>
      <c r="P949" s="3">
        <f t="shared" si="28"/>
        <v>0</v>
      </c>
      <c r="Q949" s="3">
        <f>'IECC Data-SI'!Q949/Convert!$B$2*1000000</f>
        <v>0</v>
      </c>
      <c r="R949" s="3">
        <f>'IECC Data-SI'!R949/Convert!$B$2*1000000</f>
        <v>0</v>
      </c>
      <c r="S949" s="3">
        <f>'IECC Data-SI'!S949/Convert!$B$2*1000000</f>
        <v>0</v>
      </c>
      <c r="T949" s="3">
        <f>'IECC Data-SI'!T949/Convert!$B$2*1000000</f>
        <v>0</v>
      </c>
      <c r="U949" s="3">
        <f>'IECC Data-SI'!U949/Convert!$B$2*1000000</f>
        <v>199269.06242598142</v>
      </c>
      <c r="V949" s="3">
        <f>'IECC Data-SI'!V949/Convert!$B$2*1000000</f>
        <v>47921.631450997054</v>
      </c>
      <c r="W949" s="3">
        <f>'IECC Data-SI'!W949/Convert!$B$2*1000000</f>
        <v>78763.5991609544</v>
      </c>
      <c r="X949" s="3">
        <f>'IECC Data-SI'!X949/Convert!$B$2*1000000</f>
        <v>422498.94057746127</v>
      </c>
      <c r="Y949" s="3">
        <f t="shared" si="29"/>
        <v>501262.53973841568</v>
      </c>
      <c r="Z949" s="3">
        <f>'IECC Data-SI'!Y949/Convert!$B$2*1000000</f>
        <v>415494.57237289508</v>
      </c>
      <c r="AA949" s="3">
        <f>'IECC Data-SI'!Z949/Convert!$B$2*1000000</f>
        <v>1074028.3998222274</v>
      </c>
      <c r="AB949" s="3">
        <f>'IECC Data-SI'!AA949/Convert!$B$2*1000000</f>
        <v>1489522.9721951226</v>
      </c>
    </row>
    <row r="950" spans="1:28" x14ac:dyDescent="0.25">
      <c r="A950" s="93">
        <v>2018</v>
      </c>
      <c r="B950" s="93" t="s">
        <v>65</v>
      </c>
      <c r="C950" s="121" t="s">
        <v>12</v>
      </c>
      <c r="D950" s="3">
        <f>'IECC Data-SI'!D950*Convert!$B$1</f>
        <v>2500.8869462857801</v>
      </c>
      <c r="E950" s="3">
        <f>'IECC Data-SI'!E950/Convert!$B$2*1000000</f>
        <v>0</v>
      </c>
      <c r="F950" s="3">
        <f>'IECC Data-SI'!F950/Convert!$B$2*1000000</f>
        <v>701479.41924214631</v>
      </c>
      <c r="G950" s="3">
        <f>'IECC Data-SI'!G950/Convert!$B$2*1000000</f>
        <v>25477.323049897161</v>
      </c>
      <c r="H950" s="3">
        <f>'IECC Data-SI'!H950/Convert!$B$2*1000000</f>
        <v>27287.653668398041</v>
      </c>
      <c r="I950" s="3">
        <f>'IECC Data-SI'!I950/Convert!$B$2*1000000</f>
        <v>9288.6073619416748</v>
      </c>
      <c r="J950" s="3">
        <f>'IECC Data-SI'!J950/Convert!$B$2*1000000</f>
        <v>252261.51524293638</v>
      </c>
      <c r="K950" s="3">
        <f>'IECC Data-SI'!K950/Convert!$B$2*1000000</f>
        <v>452260.39681878465</v>
      </c>
      <c r="L950" s="3">
        <f>'IECC Data-SI'!L950/Convert!$B$2*1000000</f>
        <v>0</v>
      </c>
      <c r="M950" s="3">
        <f>'IECC Data-SI'!M950/Convert!$B$2*1000000</f>
        <v>53655.924771379403</v>
      </c>
      <c r="N950" s="3">
        <f>'IECC Data-SI'!N950/Convert!$B$2*1000000</f>
        <v>0</v>
      </c>
      <c r="O950" s="3">
        <f>'IECC Data-SI'!O950/Convert!$B$2*1000000</f>
        <v>0</v>
      </c>
      <c r="P950" s="3">
        <f t="shared" si="28"/>
        <v>0</v>
      </c>
      <c r="Q950" s="3">
        <f>'IECC Data-SI'!Q950/Convert!$B$2*1000000</f>
        <v>0</v>
      </c>
      <c r="R950" s="3">
        <f>'IECC Data-SI'!R950/Convert!$B$2*1000000</f>
        <v>0</v>
      </c>
      <c r="S950" s="3">
        <f>'IECC Data-SI'!S950/Convert!$B$2*1000000</f>
        <v>0</v>
      </c>
      <c r="T950" s="3">
        <f>'IECC Data-SI'!T950/Convert!$B$2*1000000</f>
        <v>0</v>
      </c>
      <c r="U950" s="3">
        <f>'IECC Data-SI'!U950/Convert!$B$2*1000000</f>
        <v>213874.92359409583</v>
      </c>
      <c r="V950" s="3">
        <f>'IECC Data-SI'!V950/Convert!$B$2*1000000</f>
        <v>47855.284255554609</v>
      </c>
      <c r="W950" s="3">
        <f>'IECC Data-SI'!W950/Convert!$B$2*1000000</f>
        <v>79133.247821276571</v>
      </c>
      <c r="X950" s="3">
        <f>'IECC Data-SI'!X950/Convert!$B$2*1000000</f>
        <v>701479.41924214631</v>
      </c>
      <c r="Y950" s="3">
        <f t="shared" si="29"/>
        <v>780612.66706342285</v>
      </c>
      <c r="Z950" s="3">
        <f>'IECC Data-SI'!Y950/Convert!$B$2*1000000</f>
        <v>415826.30835010728</v>
      </c>
      <c r="AA950" s="3">
        <f>'IECC Data-SI'!Z950/Convert!$B$2*1000000</f>
        <v>1367614.7396550269</v>
      </c>
      <c r="AB950" s="3">
        <f>'IECC Data-SI'!AA950/Convert!$B$2*1000000</f>
        <v>1783441.0480051341</v>
      </c>
    </row>
    <row r="951" spans="1:28" x14ac:dyDescent="0.25">
      <c r="A951" s="93">
        <v>2018</v>
      </c>
      <c r="B951" s="93" t="s">
        <v>65</v>
      </c>
      <c r="C951" s="121" t="s">
        <v>8</v>
      </c>
      <c r="D951" s="3">
        <f>'IECC Data-SI'!D951*Convert!$B$1</f>
        <v>2500.8869462857801</v>
      </c>
      <c r="E951" s="3">
        <f>'IECC Data-SI'!E951/Convert!$B$2*1000000</f>
        <v>0</v>
      </c>
      <c r="F951" s="3">
        <f>'IECC Data-SI'!F951/Convert!$B$2*1000000</f>
        <v>980677.89583471371</v>
      </c>
      <c r="G951" s="3">
        <f>'IECC Data-SI'!G951/Convert!$B$2*1000000</f>
        <v>7876.35991609544</v>
      </c>
      <c r="H951" s="3">
        <f>'IECC Data-SI'!H951/Convert!$B$2*1000000</f>
        <v>27543.564279390313</v>
      </c>
      <c r="I951" s="3">
        <f>'IECC Data-SI'!I951/Convert!$B$2*1000000</f>
        <v>9364.4327281616079</v>
      </c>
      <c r="J951" s="3">
        <f>'IECC Data-SI'!J951/Convert!$B$2*1000000</f>
        <v>252261.51524293638</v>
      </c>
      <c r="K951" s="3">
        <f>'IECC Data-SI'!K951/Convert!$B$2*1000000</f>
        <v>452260.39681878465</v>
      </c>
      <c r="L951" s="3">
        <f>'IECC Data-SI'!L951/Convert!$B$2*1000000</f>
        <v>0</v>
      </c>
      <c r="M951" s="3">
        <f>'IECC Data-SI'!M951/Convert!$B$2*1000000</f>
        <v>51618.118054218736</v>
      </c>
      <c r="N951" s="3">
        <f>'IECC Data-SI'!N951/Convert!$B$2*1000000</f>
        <v>0</v>
      </c>
      <c r="O951" s="3">
        <f>'IECC Data-SI'!O951/Convert!$B$2*1000000</f>
        <v>0</v>
      </c>
      <c r="P951" s="3">
        <f t="shared" si="28"/>
        <v>0</v>
      </c>
      <c r="Q951" s="3">
        <f>'IECC Data-SI'!Q951/Convert!$B$2*1000000</f>
        <v>0</v>
      </c>
      <c r="R951" s="3">
        <f>'IECC Data-SI'!R951/Convert!$B$2*1000000</f>
        <v>0</v>
      </c>
      <c r="S951" s="3">
        <f>'IECC Data-SI'!S951/Convert!$B$2*1000000</f>
        <v>0</v>
      </c>
      <c r="T951" s="3">
        <f>'IECC Data-SI'!T951/Convert!$B$2*1000000</f>
        <v>0</v>
      </c>
      <c r="U951" s="3">
        <f>'IECC Data-SI'!U951/Convert!$B$2*1000000</f>
        <v>230158.42098982623</v>
      </c>
      <c r="V951" s="3">
        <f>'IECC Data-SI'!V951/Convert!$B$2*1000000</f>
        <v>46935.901690137936</v>
      </c>
      <c r="W951" s="3">
        <f>'IECC Data-SI'!W951/Convert!$B$2*1000000</f>
        <v>59494.477970314183</v>
      </c>
      <c r="X951" s="3">
        <f>'IECC Data-SI'!X951/Convert!$B$2*1000000</f>
        <v>980677.89583471371</v>
      </c>
      <c r="Y951" s="3">
        <f t="shared" si="29"/>
        <v>1040172.3738050279</v>
      </c>
      <c r="Z951" s="3">
        <f>'IECC Data-SI'!Y951/Convert!$B$2*1000000</f>
        <v>395609.37008171791</v>
      </c>
      <c r="AA951" s="3">
        <f>'IECC Data-SI'!Z951/Convert!$B$2*1000000</f>
        <v>1663096.7136433246</v>
      </c>
      <c r="AB951" s="3">
        <f>'IECC Data-SI'!AA951/Convert!$B$2*1000000</f>
        <v>2058706.0837250424</v>
      </c>
    </row>
    <row r="952" spans="1:28" x14ac:dyDescent="0.25">
      <c r="A952" s="93">
        <v>2006</v>
      </c>
      <c r="B952" s="93" t="s">
        <v>57</v>
      </c>
      <c r="C952" s="121" t="s">
        <v>10</v>
      </c>
      <c r="D952" s="3">
        <f>'IECC Data-SI'!D952*Convert!$B$1</f>
        <v>210886.532889864</v>
      </c>
      <c r="E952" s="3">
        <f>'IECC Data-SI'!E952/Convert!$B$2*1000000</f>
        <v>0</v>
      </c>
      <c r="F952" s="3">
        <f>'IECC Data-SI'!F952/Convert!$B$2*1000000</f>
        <v>440526.42139625014</v>
      </c>
      <c r="G952" s="3">
        <f>'IECC Data-SI'!G952/Convert!$B$2*1000000</f>
        <v>11150224.362519559</v>
      </c>
      <c r="H952" s="3">
        <f>'IECC Data-SI'!H952/Convert!$B$2*1000000</f>
        <v>3305464.6677962751</v>
      </c>
      <c r="I952" s="3">
        <f>'IECC Data-SI'!I952/Convert!$B$2*1000000</f>
        <v>205761.60940856309</v>
      </c>
      <c r="J952" s="3">
        <f>'IECC Data-SI'!J952/Convert!$B$2*1000000</f>
        <v>2480333.0325909741</v>
      </c>
      <c r="K952" s="3">
        <f>'IECC Data-SI'!K952/Convert!$B$2*1000000</f>
        <v>516048.48615130252</v>
      </c>
      <c r="L952" s="3">
        <f>'IECC Data-SI'!L952/Convert!$B$2*1000000</f>
        <v>75360.935851834947</v>
      </c>
      <c r="M952" s="3">
        <f>'IECC Data-SI'!M952/Convert!$B$2*1000000</f>
        <v>2497365.3054781267</v>
      </c>
      <c r="N952" s="3">
        <f>'IECC Data-SI'!N952/Convert!$B$2*1000000</f>
        <v>410774.44332570431</v>
      </c>
      <c r="O952" s="3">
        <f>'IECC Data-SI'!O952/Convert!$B$2*1000000</f>
        <v>70.81354526333628</v>
      </c>
      <c r="P952" s="3">
        <f t="shared" si="28"/>
        <v>410703.629780441</v>
      </c>
      <c r="Q952" s="3">
        <f>'IECC Data-SI'!Q952/Convert!$B$2*1000000</f>
        <v>0</v>
      </c>
      <c r="R952" s="3">
        <f>'IECC Data-SI'!R952/Convert!$B$2*1000000</f>
        <v>0</v>
      </c>
      <c r="S952" s="3">
        <f>'IECC Data-SI'!S952/Convert!$B$2*1000000</f>
        <v>761362.50221433758</v>
      </c>
      <c r="T952" s="3">
        <f>'IECC Data-SI'!T952/Convert!$B$2*1000000</f>
        <v>147243.38302833051</v>
      </c>
      <c r="U952" s="3">
        <f>'IECC Data-SI'!U952/Convert!$B$2*1000000</f>
        <v>310078.3569856346</v>
      </c>
      <c r="V952" s="3">
        <f>'IECC Data-SI'!V952/Convert!$B$2*1000000</f>
        <v>156446.68685327479</v>
      </c>
      <c r="W952" s="3">
        <f>'IECC Data-SI'!W952/Convert!$B$2*1000000</f>
        <v>14819655.799992464</v>
      </c>
      <c r="X952" s="3">
        <f>'IECC Data-SI'!X952/Convert!$B$2*1000000</f>
        <v>440526.42139625014</v>
      </c>
      <c r="Y952" s="3">
        <f t="shared" si="29"/>
        <v>15260182.221388714</v>
      </c>
      <c r="Z952" s="3">
        <f>'IECC Data-SI'!Y952/Convert!$B$2*1000000</f>
        <v>21190346.407237757</v>
      </c>
      <c r="AA952" s="3">
        <f>'IECC Data-SI'!Z952/Convert!$B$2*1000000</f>
        <v>1266662.7427039647</v>
      </c>
      <c r="AB952" s="3">
        <f>'IECC Data-SI'!AA952/Convert!$B$2*1000000</f>
        <v>22457009.149941724</v>
      </c>
    </row>
    <row r="953" spans="1:28" x14ac:dyDescent="0.25">
      <c r="A953" s="93">
        <v>2006</v>
      </c>
      <c r="B953" s="93" t="s">
        <v>57</v>
      </c>
      <c r="C953" s="121" t="s">
        <v>6</v>
      </c>
      <c r="D953" s="3">
        <f>'IECC Data-SI'!D953*Convert!$B$1</f>
        <v>210886.532889864</v>
      </c>
      <c r="E953" s="3">
        <f>'IECC Data-SI'!E953/Convert!$B$2*1000000</f>
        <v>0</v>
      </c>
      <c r="F953" s="3">
        <f>'IECC Data-SI'!F953/Convert!$B$2*1000000</f>
        <v>251474.82706840461</v>
      </c>
      <c r="G953" s="3">
        <f>'IECC Data-SI'!G953/Convert!$B$2*1000000</f>
        <v>9145098.3781996761</v>
      </c>
      <c r="H953" s="3">
        <f>'IECC Data-SI'!H953/Convert!$B$2*1000000</f>
        <v>3305464.6677962751</v>
      </c>
      <c r="I953" s="3">
        <f>'IECC Data-SI'!I953/Convert!$B$2*1000000</f>
        <v>205799.52209167305</v>
      </c>
      <c r="J953" s="3">
        <f>'IECC Data-SI'!J953/Convert!$B$2*1000000</f>
        <v>2480333.0325909741</v>
      </c>
      <c r="K953" s="3">
        <f>'IECC Data-SI'!K953/Convert!$B$2*1000000</f>
        <v>516048.48615130252</v>
      </c>
      <c r="L953" s="3">
        <f>'IECC Data-SI'!L953/Convert!$B$2*1000000</f>
        <v>75360.935851834947</v>
      </c>
      <c r="M953" s="3">
        <f>'IECC Data-SI'!M953/Convert!$B$2*1000000</f>
        <v>2338681.770321364</v>
      </c>
      <c r="N953" s="3">
        <f>'IECC Data-SI'!N953/Convert!$B$2*1000000</f>
        <v>332949.18307172158</v>
      </c>
      <c r="O953" s="3">
        <f>'IECC Data-SI'!O953/Convert!$B$2*1000000</f>
        <v>70.81354526333628</v>
      </c>
      <c r="P953" s="3">
        <f t="shared" si="28"/>
        <v>332878.36952645826</v>
      </c>
      <c r="Q953" s="3">
        <f>'IECC Data-SI'!Q953/Convert!$B$2*1000000</f>
        <v>0</v>
      </c>
      <c r="R953" s="3">
        <f>'IECC Data-SI'!R953/Convert!$B$2*1000000</f>
        <v>0</v>
      </c>
      <c r="S953" s="3">
        <f>'IECC Data-SI'!S953/Convert!$B$2*1000000</f>
        <v>713421.91442178562</v>
      </c>
      <c r="T953" s="3">
        <f>'IECC Data-SI'!T953/Convert!$B$2*1000000</f>
        <v>147252.86119910801</v>
      </c>
      <c r="U953" s="3">
        <f>'IECC Data-SI'!U953/Convert!$B$2*1000000</f>
        <v>318532.88531915704</v>
      </c>
      <c r="V953" s="3">
        <f>'IECC Data-SI'!V953/Convert!$B$2*1000000</f>
        <v>154769.05062565877</v>
      </c>
      <c r="W953" s="3">
        <f>'IECC Data-SI'!W953/Convert!$B$2*1000000</f>
        <v>12530080.432469284</v>
      </c>
      <c r="X953" s="3">
        <f>'IECC Data-SI'!X953/Convert!$B$2*1000000</f>
        <v>251474.82706840461</v>
      </c>
      <c r="Y953" s="3">
        <f t="shared" si="29"/>
        <v>12781555.259537689</v>
      </c>
      <c r="Z953" s="3">
        <f>'IECC Data-SI'!Y953/Convert!$B$2*1000000</f>
        <v>18899131.31617007</v>
      </c>
      <c r="AA953" s="3">
        <f>'IECC Data-SI'!Z953/Convert!$B$2*1000000</f>
        <v>1086056.198538864</v>
      </c>
      <c r="AB953" s="3">
        <f>'IECC Data-SI'!AA953/Convert!$B$2*1000000</f>
        <v>19985187.514708932</v>
      </c>
    </row>
    <row r="954" spans="1:28" x14ac:dyDescent="0.25">
      <c r="A954" s="93">
        <v>2006</v>
      </c>
      <c r="B954" s="93" t="s">
        <v>57</v>
      </c>
      <c r="C954" s="121" t="s">
        <v>11</v>
      </c>
      <c r="D954" s="3">
        <f>'IECC Data-SI'!D954*Convert!$B$1</f>
        <v>210886.532889864</v>
      </c>
      <c r="E954" s="3">
        <f>'IECC Data-SI'!E954/Convert!$B$2*1000000</f>
        <v>0</v>
      </c>
      <c r="F954" s="3">
        <f>'IECC Data-SI'!F954/Convert!$B$2*1000000</f>
        <v>62015.67139712692</v>
      </c>
      <c r="G954" s="3">
        <f>'IECC Data-SI'!G954/Convert!$B$2*1000000</f>
        <v>6659201.6593623133</v>
      </c>
      <c r="H954" s="3">
        <f>'IECC Data-SI'!H954/Convert!$B$2*1000000</f>
        <v>3305464.6677962751</v>
      </c>
      <c r="I954" s="3">
        <f>'IECC Data-SI'!I954/Convert!$B$2*1000000</f>
        <v>205827.95660400551</v>
      </c>
      <c r="J954" s="3">
        <f>'IECC Data-SI'!J954/Convert!$B$2*1000000</f>
        <v>2480333.0325909741</v>
      </c>
      <c r="K954" s="3">
        <f>'IECC Data-SI'!K954/Convert!$B$2*1000000</f>
        <v>516048.48615130252</v>
      </c>
      <c r="L954" s="3">
        <f>'IECC Data-SI'!L954/Convert!$B$2*1000000</f>
        <v>75360.935851834947</v>
      </c>
      <c r="M954" s="3">
        <f>'IECC Data-SI'!M954/Convert!$B$2*1000000</f>
        <v>2087756.6771580537</v>
      </c>
      <c r="N954" s="3">
        <f>'IECC Data-SI'!N954/Convert!$B$2*1000000</f>
        <v>231864.49172977469</v>
      </c>
      <c r="O954" s="3">
        <f>'IECC Data-SI'!O954/Convert!$B$2*1000000</f>
        <v>70.81354526333628</v>
      </c>
      <c r="P954" s="3">
        <f t="shared" si="28"/>
        <v>231793.67818451134</v>
      </c>
      <c r="Q954" s="3">
        <f>'IECC Data-SI'!Q954/Convert!$B$2*1000000</f>
        <v>0</v>
      </c>
      <c r="R954" s="3">
        <f>'IECC Data-SI'!R954/Convert!$B$2*1000000</f>
        <v>0</v>
      </c>
      <c r="S954" s="3">
        <f>'IECC Data-SI'!S954/Convert!$B$2*1000000</f>
        <v>645425.51726406149</v>
      </c>
      <c r="T954" s="3">
        <f>'IECC Data-SI'!T954/Convert!$B$2*1000000</f>
        <v>147262.33936988551</v>
      </c>
      <c r="U954" s="3">
        <f>'IECC Data-SI'!U954/Convert!$B$2*1000000</f>
        <v>338399.13126877917</v>
      </c>
      <c r="V954" s="3">
        <f>'IECC Data-SI'!V954/Convert!$B$2*1000000</f>
        <v>153337.84683825757</v>
      </c>
      <c r="W954" s="3">
        <f>'IECC Data-SI'!W954/Convert!$B$2*1000000</f>
        <v>9624177.53196894</v>
      </c>
      <c r="X954" s="3">
        <f>'IECC Data-SI'!X954/Convert!$B$2*1000000</f>
        <v>62015.67139712692</v>
      </c>
      <c r="Y954" s="3">
        <f t="shared" si="29"/>
        <v>9686193.2033660673</v>
      </c>
      <c r="Z954" s="3">
        <f>'IECC Data-SI'!Y954/Convert!$B$2*1000000</f>
        <v>15991844.602736216</v>
      </c>
      <c r="AA954" s="3">
        <f>'IECC Data-SI'!Z954/Convert!$B$2*1000000</f>
        <v>916463.28881720849</v>
      </c>
      <c r="AB954" s="3">
        <f>'IECC Data-SI'!AA954/Convert!$B$2*1000000</f>
        <v>16908307.891553424</v>
      </c>
    </row>
    <row r="955" spans="1:28" x14ac:dyDescent="0.25">
      <c r="A955" s="93">
        <v>2006</v>
      </c>
      <c r="B955" s="93" t="s">
        <v>57</v>
      </c>
      <c r="C955" s="121" t="s">
        <v>13</v>
      </c>
      <c r="D955" s="3">
        <f>'IECC Data-SI'!D955*Convert!$B$1</f>
        <v>210886.532889864</v>
      </c>
      <c r="E955" s="3">
        <f>'IECC Data-SI'!E955/Convert!$B$2*1000000</f>
        <v>0</v>
      </c>
      <c r="F955" s="3">
        <f>'IECC Data-SI'!F955/Convert!$B$2*1000000</f>
        <v>676021.05253380409</v>
      </c>
      <c r="G955" s="3">
        <f>'IECC Data-SI'!G955/Convert!$B$2*1000000</f>
        <v>7698520.9977973681</v>
      </c>
      <c r="H955" s="3">
        <f>'IECC Data-SI'!H955/Convert!$B$2*1000000</f>
        <v>3305464.6677962751</v>
      </c>
      <c r="I955" s="3">
        <f>'IECC Data-SI'!I955/Convert!$B$2*1000000</f>
        <v>205572.04599301325</v>
      </c>
      <c r="J955" s="3">
        <f>'IECC Data-SI'!J955/Convert!$B$2*1000000</f>
        <v>2480333.0325909741</v>
      </c>
      <c r="K955" s="3">
        <f>'IECC Data-SI'!K955/Convert!$B$2*1000000</f>
        <v>516048.48615130252</v>
      </c>
      <c r="L955" s="3">
        <f>'IECC Data-SI'!L955/Convert!$B$2*1000000</f>
        <v>75360.935851834947</v>
      </c>
      <c r="M955" s="3">
        <f>'IECC Data-SI'!M955/Convert!$B$2*1000000</f>
        <v>2420364.6460817857</v>
      </c>
      <c r="N955" s="3">
        <f>'IECC Data-SI'!N955/Convert!$B$2*1000000</f>
        <v>290695.49774566444</v>
      </c>
      <c r="O955" s="3">
        <f>'IECC Data-SI'!O955/Convert!$B$2*1000000</f>
        <v>70.81354526333628</v>
      </c>
      <c r="P955" s="3">
        <f t="shared" si="28"/>
        <v>290624.68420040113</v>
      </c>
      <c r="Q955" s="3">
        <f>'IECC Data-SI'!Q955/Convert!$B$2*1000000</f>
        <v>0</v>
      </c>
      <c r="R955" s="3">
        <f>'IECC Data-SI'!R955/Convert!$B$2*1000000</f>
        <v>0</v>
      </c>
      <c r="S955" s="3">
        <f>'IECC Data-SI'!S955/Convert!$B$2*1000000</f>
        <v>724710.41581777798</v>
      </c>
      <c r="T955" s="3">
        <f>'IECC Data-SI'!T955/Convert!$B$2*1000000</f>
        <v>147252.86119910801</v>
      </c>
      <c r="U955" s="3">
        <f>'IECC Data-SI'!U955/Convert!$B$2*1000000</f>
        <v>351014.57657362032</v>
      </c>
      <c r="V955" s="3">
        <f>'IECC Data-SI'!V955/Convert!$B$2*1000000</f>
        <v>153953.92793879454</v>
      </c>
      <c r="W955" s="3">
        <f>'IECC Data-SI'!W955/Convert!$B$2*1000000</f>
        <v>11134220.743897332</v>
      </c>
      <c r="X955" s="3">
        <f>'IECC Data-SI'!X955/Convert!$B$2*1000000</f>
        <v>676021.05253380409</v>
      </c>
      <c r="Y955" s="3">
        <f t="shared" si="29"/>
        <v>11810241.796431135</v>
      </c>
      <c r="Z955" s="3">
        <f>'IECC Data-SI'!Y955/Convert!$B$2*1000000</f>
        <v>17502229.028812595</v>
      </c>
      <c r="AA955" s="3">
        <f>'IECC Data-SI'!Z955/Convert!$B$2*1000000</f>
        <v>1543084.115258727</v>
      </c>
      <c r="AB955" s="3">
        <f>'IECC Data-SI'!AA955/Convert!$B$2*1000000</f>
        <v>19045313.144071326</v>
      </c>
    </row>
    <row r="956" spans="1:28" x14ac:dyDescent="0.25">
      <c r="A956" s="93">
        <v>2006</v>
      </c>
      <c r="B956" s="93" t="s">
        <v>57</v>
      </c>
      <c r="C956" s="121" t="s">
        <v>19</v>
      </c>
      <c r="D956" s="3">
        <f>'IECC Data-SI'!D956*Convert!$B$1</f>
        <v>210886.532889864</v>
      </c>
      <c r="E956" s="3">
        <f>'IECC Data-SI'!E956/Convert!$B$2*1000000</f>
        <v>0</v>
      </c>
      <c r="F956" s="3">
        <f>'IECC Data-SI'!F956/Convert!$B$2*1000000</f>
        <v>335527.24552319926</v>
      </c>
      <c r="G956" s="3">
        <f>'IECC Data-SI'!G956/Convert!$B$2*1000000</f>
        <v>5946604.3457981702</v>
      </c>
      <c r="H956" s="3">
        <f>'IECC Data-SI'!H956/Convert!$B$2*1000000</f>
        <v>3305464.6677962751</v>
      </c>
      <c r="I956" s="3">
        <f>'IECC Data-SI'!I956/Convert!$B$2*1000000</f>
        <v>205496.22062679331</v>
      </c>
      <c r="J956" s="3">
        <f>'IECC Data-SI'!J956/Convert!$B$2*1000000</f>
        <v>2480333.0325909741</v>
      </c>
      <c r="K956" s="3">
        <f>'IECC Data-SI'!K956/Convert!$B$2*1000000</f>
        <v>516048.48615130252</v>
      </c>
      <c r="L956" s="3">
        <f>'IECC Data-SI'!L956/Convert!$B$2*1000000</f>
        <v>75360.935851834947</v>
      </c>
      <c r="M956" s="3">
        <f>'IECC Data-SI'!M956/Convert!$B$2*1000000</f>
        <v>2071236.225492886</v>
      </c>
      <c r="N956" s="3">
        <f>'IECC Data-SI'!N956/Convert!$B$2*1000000</f>
        <v>236660.44614318537</v>
      </c>
      <c r="O956" s="3">
        <f>'IECC Data-SI'!O956/Convert!$B$2*1000000</f>
        <v>70.81354526333628</v>
      </c>
      <c r="P956" s="3">
        <f t="shared" si="28"/>
        <v>236589.63259792203</v>
      </c>
      <c r="Q956" s="3">
        <f>'IECC Data-SI'!Q956/Convert!$B$2*1000000</f>
        <v>0</v>
      </c>
      <c r="R956" s="3">
        <f>'IECC Data-SI'!R956/Convert!$B$2*1000000</f>
        <v>0</v>
      </c>
      <c r="S956" s="3">
        <f>'IECC Data-SI'!S956/Convert!$B$2*1000000</f>
        <v>597229.0188605173</v>
      </c>
      <c r="T956" s="3">
        <f>'IECC Data-SI'!T956/Convert!$B$2*1000000</f>
        <v>147262.33936988551</v>
      </c>
      <c r="U956" s="3">
        <f>'IECC Data-SI'!U956/Convert!$B$2*1000000</f>
        <v>376359.20523263264</v>
      </c>
      <c r="V956" s="3">
        <f>'IECC Data-SI'!V956/Convert!$B$2*1000000</f>
        <v>153461.06305836496</v>
      </c>
      <c r="W956" s="3">
        <f>'IECC Data-SI'!W956/Convert!$B$2*1000000</f>
        <v>8851659.2227494959</v>
      </c>
      <c r="X956" s="3">
        <f>'IECC Data-SI'!X956/Convert!$B$2*1000000</f>
        <v>335527.24552319926</v>
      </c>
      <c r="Y956" s="3">
        <f t="shared" si="29"/>
        <v>9187186.4682726953</v>
      </c>
      <c r="Z956" s="3">
        <f>'IECC Data-SI'!Y956/Convert!$B$2*1000000</f>
        <v>15219117.773759665</v>
      </c>
      <c r="AA956" s="3">
        <f>'IECC Data-SI'!Z956/Convert!$B$2*1000000</f>
        <v>1227934.9369071345</v>
      </c>
      <c r="AB956" s="3">
        <f>'IECC Data-SI'!AA956/Convert!$B$2*1000000</f>
        <v>16447052.7106668</v>
      </c>
    </row>
    <row r="957" spans="1:28" x14ac:dyDescent="0.25">
      <c r="A957" s="93">
        <v>2006</v>
      </c>
      <c r="B957" s="93" t="s">
        <v>57</v>
      </c>
      <c r="C957" s="121" t="s">
        <v>20</v>
      </c>
      <c r="D957" s="3">
        <f>'IECC Data-SI'!D957*Convert!$B$1</f>
        <v>210886.532889864</v>
      </c>
      <c r="E957" s="3">
        <f>'IECC Data-SI'!E957/Convert!$B$2*1000000</f>
        <v>0</v>
      </c>
      <c r="F957" s="3">
        <f>'IECC Data-SI'!F957/Convert!$B$2*1000000</f>
        <v>536606.63856768154</v>
      </c>
      <c r="G957" s="3">
        <f>'IECC Data-SI'!G957/Convert!$B$2*1000000</f>
        <v>4357181.4536082866</v>
      </c>
      <c r="H957" s="3">
        <f>'IECC Data-SI'!H957/Convert!$B$2*1000000</f>
        <v>3305464.6677962751</v>
      </c>
      <c r="I957" s="3">
        <f>'IECC Data-SI'!I957/Convert!$B$2*1000000</f>
        <v>205647.87135923319</v>
      </c>
      <c r="J957" s="3">
        <f>'IECC Data-SI'!J957/Convert!$B$2*1000000</f>
        <v>2480333.0325909741</v>
      </c>
      <c r="K957" s="3">
        <f>'IECC Data-SI'!K957/Convert!$B$2*1000000</f>
        <v>516048.48615130252</v>
      </c>
      <c r="L957" s="3">
        <f>'IECC Data-SI'!L957/Convert!$B$2*1000000</f>
        <v>75360.935851834947</v>
      </c>
      <c r="M957" s="3">
        <f>'IECC Data-SI'!M957/Convert!$B$2*1000000</f>
        <v>2217190.577295478</v>
      </c>
      <c r="N957" s="3">
        <f>'IECC Data-SI'!N957/Convert!$B$2*1000000</f>
        <v>167953.18617714947</v>
      </c>
      <c r="O957" s="3">
        <f>'IECC Data-SI'!O957/Convert!$B$2*1000000</f>
        <v>70.81354526333628</v>
      </c>
      <c r="P957" s="3">
        <f t="shared" si="28"/>
        <v>167882.37263188613</v>
      </c>
      <c r="Q957" s="3">
        <f>'IECC Data-SI'!Q957/Convert!$B$2*1000000</f>
        <v>0</v>
      </c>
      <c r="R957" s="3">
        <f>'IECC Data-SI'!R957/Convert!$B$2*1000000</f>
        <v>0</v>
      </c>
      <c r="S957" s="3">
        <f>'IECC Data-SI'!S957/Convert!$B$2*1000000</f>
        <v>462449.430404588</v>
      </c>
      <c r="T957" s="3">
        <f>'IECC Data-SI'!T957/Convert!$B$2*1000000</f>
        <v>147271.81754066297</v>
      </c>
      <c r="U957" s="3">
        <f>'IECC Data-SI'!U957/Convert!$B$2*1000000</f>
        <v>381884.97879591025</v>
      </c>
      <c r="V957" s="3">
        <f>'IECC Data-SI'!V957/Convert!$B$2*1000000</f>
        <v>150238.48499401784</v>
      </c>
      <c r="W957" s="3">
        <f>'IECC Data-SI'!W957/Convert!$B$2*1000000</f>
        <v>7204703.8339402396</v>
      </c>
      <c r="X957" s="3">
        <f>'IECC Data-SI'!X957/Convert!$B$2*1000000</f>
        <v>536606.63856768154</v>
      </c>
      <c r="Y957" s="3">
        <f t="shared" si="29"/>
        <v>7741310.472507921</v>
      </c>
      <c r="Z957" s="3">
        <f>'IECC Data-SI'!Y957/Convert!$B$2*1000000</f>
        <v>13569110.413960056</v>
      </c>
      <c r="AA957" s="3">
        <f>'IECC Data-SI'!Z957/Convert!$B$2*1000000</f>
        <v>1434540.1035148941</v>
      </c>
      <c r="AB957" s="3">
        <f>'IECC Data-SI'!AA957/Convert!$B$2*1000000</f>
        <v>15003650.517474951</v>
      </c>
    </row>
    <row r="958" spans="1:28" x14ac:dyDescent="0.25">
      <c r="A958" s="93">
        <v>2006</v>
      </c>
      <c r="B958" s="93" t="s">
        <v>57</v>
      </c>
      <c r="C958" s="121" t="s">
        <v>3</v>
      </c>
      <c r="D958" s="3">
        <f>'IECC Data-SI'!D958*Convert!$B$1</f>
        <v>210886.532889864</v>
      </c>
      <c r="E958" s="3">
        <f>'IECC Data-SI'!E958/Convert!$B$2*1000000</f>
        <v>0</v>
      </c>
      <c r="F958" s="3">
        <f>'IECC Data-SI'!F958/Convert!$B$2*1000000</f>
        <v>1378922.197392574</v>
      </c>
      <c r="G958" s="3">
        <f>'IECC Data-SI'!G958/Convert!$B$2*1000000</f>
        <v>3547357.0642086356</v>
      </c>
      <c r="H958" s="3">
        <f>'IECC Data-SI'!H958/Convert!$B$2*1000000</f>
        <v>3305464.6677962751</v>
      </c>
      <c r="I958" s="3">
        <f>'IECC Data-SI'!I958/Convert!$B$2*1000000</f>
        <v>205609.95867612323</v>
      </c>
      <c r="J958" s="3">
        <f>'IECC Data-SI'!J958/Convert!$B$2*1000000</f>
        <v>2480333.0325909741</v>
      </c>
      <c r="K958" s="3">
        <f>'IECC Data-SI'!K958/Convert!$B$2*1000000</f>
        <v>516048.48615130252</v>
      </c>
      <c r="L958" s="3">
        <f>'IECC Data-SI'!L958/Convert!$B$2*1000000</f>
        <v>75360.935851834947</v>
      </c>
      <c r="M958" s="3">
        <f>'IECC Data-SI'!M958/Convert!$B$2*1000000</f>
        <v>2101945.4988119584</v>
      </c>
      <c r="N958" s="3">
        <f>'IECC Data-SI'!N958/Convert!$B$2*1000000</f>
        <v>159688.22125917688</v>
      </c>
      <c r="O958" s="3">
        <f>'IECC Data-SI'!O958/Convert!$B$2*1000000</f>
        <v>70.81354526333628</v>
      </c>
      <c r="P958" s="3">
        <f t="shared" si="28"/>
        <v>159617.40771391353</v>
      </c>
      <c r="Q958" s="3">
        <f>'IECC Data-SI'!Q958/Convert!$B$2*1000000</f>
        <v>0</v>
      </c>
      <c r="R958" s="3">
        <f>'IECC Data-SI'!R958/Convert!$B$2*1000000</f>
        <v>0</v>
      </c>
      <c r="S958" s="3">
        <f>'IECC Data-SI'!S958/Convert!$B$2*1000000</f>
        <v>601731.14997982571</v>
      </c>
      <c r="T958" s="3">
        <f>'IECC Data-SI'!T958/Convert!$B$2*1000000</f>
        <v>147262.33936988551</v>
      </c>
      <c r="U958" s="3">
        <f>'IECC Data-SI'!U958/Convert!$B$2*1000000</f>
        <v>434176.04697533086</v>
      </c>
      <c r="V958" s="3">
        <f>'IECC Data-SI'!V958/Convert!$B$2*1000000</f>
        <v>151243.17109643194</v>
      </c>
      <c r="W958" s="3">
        <f>'IECC Data-SI'!W958/Convert!$B$2*1000000</f>
        <v>6410651.1207143329</v>
      </c>
      <c r="X958" s="3">
        <f>'IECC Data-SI'!X958/Convert!$B$2*1000000</f>
        <v>1378922.197392574</v>
      </c>
      <c r="Y958" s="3">
        <f t="shared" si="29"/>
        <v>7789573.3181069065</v>
      </c>
      <c r="Z958" s="3">
        <f>'IECC Data-SI'!Y958/Convert!$B$2*1000000</f>
        <v>12776014.995982677</v>
      </c>
      <c r="AA958" s="3">
        <f>'IECC Data-SI'!Z958/Convert!$B$2*1000000</f>
        <v>2329146.7305192077</v>
      </c>
      <c r="AB958" s="3">
        <f>'IECC Data-SI'!AA958/Convert!$B$2*1000000</f>
        <v>15105161.726501886</v>
      </c>
    </row>
    <row r="959" spans="1:28" x14ac:dyDescent="0.25">
      <c r="A959" s="93">
        <v>2006</v>
      </c>
      <c r="B959" s="93" t="s">
        <v>57</v>
      </c>
      <c r="C959" s="121" t="s">
        <v>7</v>
      </c>
      <c r="D959" s="3">
        <f>'IECC Data-SI'!D959*Convert!$B$1</f>
        <v>210886.532889864</v>
      </c>
      <c r="E959" s="3">
        <f>'IECC Data-SI'!E959/Convert!$B$2*1000000</f>
        <v>0</v>
      </c>
      <c r="F959" s="3">
        <f>'IECC Data-SI'!F959/Convert!$B$2*1000000</f>
        <v>804526.09193503403</v>
      </c>
      <c r="G959" s="3">
        <f>'IECC Data-SI'!G959/Convert!$B$2*1000000</f>
        <v>3136819.5751523683</v>
      </c>
      <c r="H959" s="3">
        <f>'IECC Data-SI'!H959/Convert!$B$2*1000000</f>
        <v>3305464.6677962751</v>
      </c>
      <c r="I959" s="3">
        <f>'IECC Data-SI'!I959/Convert!$B$2*1000000</f>
        <v>205600.48050534571</v>
      </c>
      <c r="J959" s="3">
        <f>'IECC Data-SI'!J959/Convert!$B$2*1000000</f>
        <v>2480333.0325909741</v>
      </c>
      <c r="K959" s="3">
        <f>'IECC Data-SI'!K959/Convert!$B$2*1000000</f>
        <v>516048.48615130252</v>
      </c>
      <c r="L959" s="3">
        <f>'IECC Data-SI'!L959/Convert!$B$2*1000000</f>
        <v>75360.935851834947</v>
      </c>
      <c r="M959" s="3">
        <f>'IECC Data-SI'!M959/Convert!$B$2*1000000</f>
        <v>2201731.6807573889</v>
      </c>
      <c r="N959" s="3">
        <f>'IECC Data-SI'!N959/Convert!$B$2*1000000</f>
        <v>126211.32207307687</v>
      </c>
      <c r="O959" s="3">
        <f>'IECC Data-SI'!O959/Convert!$B$2*1000000</f>
        <v>70.81354526333628</v>
      </c>
      <c r="P959" s="3">
        <f t="shared" si="28"/>
        <v>126140.50852781352</v>
      </c>
      <c r="Q959" s="3">
        <f>'IECC Data-SI'!Q959/Convert!$B$2*1000000</f>
        <v>0</v>
      </c>
      <c r="R959" s="3">
        <f>'IECC Data-SI'!R959/Convert!$B$2*1000000</f>
        <v>0</v>
      </c>
      <c r="S959" s="3">
        <f>'IECC Data-SI'!S959/Convert!$B$2*1000000</f>
        <v>418148.46019059268</v>
      </c>
      <c r="T959" s="3">
        <f>'IECC Data-SI'!T959/Convert!$B$2*1000000</f>
        <v>147271.81754066297</v>
      </c>
      <c r="U959" s="3">
        <f>'IECC Data-SI'!U959/Convert!$B$2*1000000</f>
        <v>419977.74715064862</v>
      </c>
      <c r="V959" s="3">
        <f>'IECC Data-SI'!V959/Convert!$B$2*1000000</f>
        <v>149973.09621224809</v>
      </c>
      <c r="W959" s="3">
        <f>'IECC Data-SI'!W959/Convert!$B$2*1000000</f>
        <v>5882840.2246281626</v>
      </c>
      <c r="X959" s="3">
        <f>'IECC Data-SI'!X959/Convert!$B$2*1000000</f>
        <v>804526.09193503403</v>
      </c>
      <c r="Y959" s="3">
        <f t="shared" si="29"/>
        <v>6687366.3165631965</v>
      </c>
      <c r="Z959" s="3">
        <f>'IECC Data-SI'!Y959/Convert!$B$2*1000000</f>
        <v>12246915.068670768</v>
      </c>
      <c r="AA959" s="3">
        <f>'IECC Data-SI'!Z959/Convert!$B$2*1000000</f>
        <v>1740552.325236985</v>
      </c>
      <c r="AB959" s="3">
        <f>'IECC Data-SI'!AA959/Convert!$B$2*1000000</f>
        <v>13987467.393907756</v>
      </c>
    </row>
    <row r="960" spans="1:28" x14ac:dyDescent="0.25">
      <c r="A960" s="93">
        <v>2006</v>
      </c>
      <c r="B960" s="93" t="s">
        <v>57</v>
      </c>
      <c r="C960" s="121" t="s">
        <v>17</v>
      </c>
      <c r="D960" s="3">
        <f>'IECC Data-SI'!D960*Convert!$B$1</f>
        <v>210886.532889864</v>
      </c>
      <c r="E960" s="3">
        <f>'IECC Data-SI'!E960/Convert!$B$2*1000000</f>
        <v>0</v>
      </c>
      <c r="F960" s="3">
        <f>'IECC Data-SI'!F960/Convert!$B$2*1000000</f>
        <v>627521.25266538002</v>
      </c>
      <c r="G960" s="3">
        <f>'IECC Data-SI'!G960/Convert!$B$2*1000000</f>
        <v>2224763.6357466932</v>
      </c>
      <c r="H960" s="3">
        <f>'IECC Data-SI'!H960/Convert!$B$2*1000000</f>
        <v>3305464.6677962751</v>
      </c>
      <c r="I960" s="3">
        <f>'IECC Data-SI'!I960/Convert!$B$2*1000000</f>
        <v>205572.04599301325</v>
      </c>
      <c r="J960" s="3">
        <f>'IECC Data-SI'!J960/Convert!$B$2*1000000</f>
        <v>2480333.0325909741</v>
      </c>
      <c r="K960" s="3">
        <f>'IECC Data-SI'!K960/Convert!$B$2*1000000</f>
        <v>516048.48615130252</v>
      </c>
      <c r="L960" s="3">
        <f>'IECC Data-SI'!L960/Convert!$B$2*1000000</f>
        <v>75360.935851834947</v>
      </c>
      <c r="M960" s="3">
        <f>'IECC Data-SI'!M960/Convert!$B$2*1000000</f>
        <v>1894676.8602497743</v>
      </c>
      <c r="N960" s="3">
        <f>'IECC Data-SI'!N960/Convert!$B$2*1000000</f>
        <v>102013.55207814106</v>
      </c>
      <c r="O960" s="3">
        <f>'IECC Data-SI'!O960/Convert!$B$2*1000000</f>
        <v>70.81354526333628</v>
      </c>
      <c r="P960" s="3">
        <f t="shared" si="28"/>
        <v>101942.73853287772</v>
      </c>
      <c r="Q960" s="3">
        <f>'IECC Data-SI'!Q960/Convert!$B$2*1000000</f>
        <v>0</v>
      </c>
      <c r="R960" s="3">
        <f>'IECC Data-SI'!R960/Convert!$B$2*1000000</f>
        <v>0</v>
      </c>
      <c r="S960" s="3">
        <f>'IECC Data-SI'!S960/Convert!$B$2*1000000</f>
        <v>0</v>
      </c>
      <c r="T960" s="3">
        <f>'IECC Data-SI'!T960/Convert!$B$2*1000000</f>
        <v>147262.33936988551</v>
      </c>
      <c r="U960" s="3">
        <f>'IECC Data-SI'!U960/Convert!$B$2*1000000</f>
        <v>430479.56037210918</v>
      </c>
      <c r="V960" s="3">
        <f>'IECC Data-SI'!V960/Convert!$B$2*1000000</f>
        <v>151707.60146452903</v>
      </c>
      <c r="W960" s="3">
        <f>'IECC Data-SI'!W960/Convert!$B$2*1000000</f>
        <v>4221383.2345293453</v>
      </c>
      <c r="X960" s="3">
        <f>'IECC Data-SI'!X960/Convert!$B$2*1000000</f>
        <v>627521.25266538002</v>
      </c>
      <c r="Y960" s="3">
        <f t="shared" si="29"/>
        <v>4848904.4871947253</v>
      </c>
      <c r="Z960" s="3">
        <f>'IECC Data-SI'!Y960/Convert!$B$2*1000000</f>
        <v>10587164.149311898</v>
      </c>
      <c r="AA960" s="3">
        <f>'IECC Data-SI'!Z960/Convert!$B$2*1000000</f>
        <v>1574049.2991887918</v>
      </c>
      <c r="AB960" s="3">
        <f>'IECC Data-SI'!AA960/Convert!$B$2*1000000</f>
        <v>12161213.448500689</v>
      </c>
    </row>
    <row r="961" spans="1:28" x14ac:dyDescent="0.25">
      <c r="A961" s="93">
        <v>2006</v>
      </c>
      <c r="B961" s="93" t="s">
        <v>57</v>
      </c>
      <c r="C961" s="121" t="s">
        <v>14</v>
      </c>
      <c r="D961" s="3">
        <f>'IECC Data-SI'!D961*Convert!$B$1</f>
        <v>210886.532889864</v>
      </c>
      <c r="E961" s="3">
        <f>'IECC Data-SI'!E961/Convert!$B$2*1000000</f>
        <v>0</v>
      </c>
      <c r="F961" s="3">
        <f>'IECC Data-SI'!F961/Convert!$B$2*1000000</f>
        <v>2423975.8291480099</v>
      </c>
      <c r="G961" s="3">
        <f>'IECC Data-SI'!G961/Convert!$B$2*1000000</f>
        <v>2378319.4805128332</v>
      </c>
      <c r="H961" s="3">
        <f>'IECC Data-SI'!H961/Convert!$B$2*1000000</f>
        <v>3305464.6677962751</v>
      </c>
      <c r="I961" s="3">
        <f>'IECC Data-SI'!I961/Convert!$B$2*1000000</f>
        <v>205297.179040466</v>
      </c>
      <c r="J961" s="3">
        <f>'IECC Data-SI'!J961/Convert!$B$2*1000000</f>
        <v>2480333.0325909741</v>
      </c>
      <c r="K961" s="3">
        <f>'IECC Data-SI'!K961/Convert!$B$2*1000000</f>
        <v>516048.48615130252</v>
      </c>
      <c r="L961" s="3">
        <f>'IECC Data-SI'!L961/Convert!$B$2*1000000</f>
        <v>75360.935851834947</v>
      </c>
      <c r="M961" s="3">
        <f>'IECC Data-SI'!M961/Convert!$B$2*1000000</f>
        <v>2127934.6430838406</v>
      </c>
      <c r="N961" s="3">
        <f>'IECC Data-SI'!N961/Convert!$B$2*1000000</f>
        <v>116590.97873392301</v>
      </c>
      <c r="O961" s="3">
        <f>'IECC Data-SI'!O961/Convert!$B$2*1000000</f>
        <v>70.81354526333628</v>
      </c>
      <c r="P961" s="3">
        <f t="shared" si="28"/>
        <v>116520.16518865967</v>
      </c>
      <c r="Q961" s="3">
        <f>'IECC Data-SI'!Q961/Convert!$B$2*1000000</f>
        <v>0</v>
      </c>
      <c r="R961" s="3">
        <f>'IECC Data-SI'!R961/Convert!$B$2*1000000</f>
        <v>0</v>
      </c>
      <c r="S961" s="3">
        <f>'IECC Data-SI'!S961/Convert!$B$2*1000000</f>
        <v>652714.23059195245</v>
      </c>
      <c r="T961" s="3">
        <f>'IECC Data-SI'!T961/Convert!$B$2*1000000</f>
        <v>147271.81754066297</v>
      </c>
      <c r="U961" s="3">
        <f>'IECC Data-SI'!U961/Convert!$B$2*1000000</f>
        <v>476382.34144750051</v>
      </c>
      <c r="V961" s="3">
        <f>'IECC Data-SI'!V961/Convert!$B$2*1000000</f>
        <v>150484.91743423266</v>
      </c>
      <c r="W961" s="3">
        <f>'IECC Data-SI'!W961/Convert!$B$2*1000000</f>
        <v>5275488.5193772865</v>
      </c>
      <c r="X961" s="3">
        <f>'IECC Data-SI'!X961/Convert!$B$2*1000000</f>
        <v>2423975.8291480099</v>
      </c>
      <c r="Y961" s="3">
        <f t="shared" si="29"/>
        <v>7699464.3485252969</v>
      </c>
      <c r="Z961" s="3">
        <f>'IECC Data-SI'!Y961/Convert!$B$2*1000000</f>
        <v>11639762.405006219</v>
      </c>
      <c r="AA961" s="3">
        <f>'IECC Data-SI'!Z961/Convert!$B$2*1000000</f>
        <v>3416406.6567468126</v>
      </c>
      <c r="AB961" s="3">
        <f>'IECC Data-SI'!AA961/Convert!$B$2*1000000</f>
        <v>15056169.061753031</v>
      </c>
    </row>
    <row r="962" spans="1:28" x14ac:dyDescent="0.25">
      <c r="A962" s="93">
        <v>2006</v>
      </c>
      <c r="B962" s="93" t="s">
        <v>57</v>
      </c>
      <c r="C962" s="121" t="s">
        <v>2</v>
      </c>
      <c r="D962" s="3">
        <f>'IECC Data-SI'!D962*Convert!$B$1</f>
        <v>210886.532889864</v>
      </c>
      <c r="E962" s="3">
        <f>'IECC Data-SI'!E962/Convert!$B$2*1000000</f>
        <v>0</v>
      </c>
      <c r="F962" s="3">
        <f>'IECC Data-SI'!F962/Convert!$B$2*1000000</f>
        <v>1299950.0784745149</v>
      </c>
      <c r="G962" s="3">
        <f>'IECC Data-SI'!G962/Convert!$B$2*1000000</f>
        <v>2128304.2917441628</v>
      </c>
      <c r="H962" s="3">
        <f>'IECC Data-SI'!H962/Convert!$B$2*1000000</f>
        <v>3305464.6677962751</v>
      </c>
      <c r="I962" s="3">
        <f>'IECC Data-SI'!I962/Convert!$B$2*1000000</f>
        <v>205448.82977290585</v>
      </c>
      <c r="J962" s="3">
        <f>'IECC Data-SI'!J962/Convert!$B$2*1000000</f>
        <v>2480333.0325909741</v>
      </c>
      <c r="K962" s="3">
        <f>'IECC Data-SI'!K962/Convert!$B$2*1000000</f>
        <v>516048.48615130252</v>
      </c>
      <c r="L962" s="3">
        <f>'IECC Data-SI'!L962/Convert!$B$2*1000000</f>
        <v>75360.935851834947</v>
      </c>
      <c r="M962" s="3">
        <f>'IECC Data-SI'!M962/Convert!$B$2*1000000</f>
        <v>2252032.3330735364</v>
      </c>
      <c r="N962" s="3">
        <f>'IECC Data-SI'!N962/Convert!$B$2*1000000</f>
        <v>92668.075691534439</v>
      </c>
      <c r="O962" s="3">
        <f>'IECC Data-SI'!O962/Convert!$B$2*1000000</f>
        <v>70.81354526333628</v>
      </c>
      <c r="P962" s="3">
        <f t="shared" si="28"/>
        <v>92597.262146271096</v>
      </c>
      <c r="Q962" s="3">
        <f>'IECC Data-SI'!Q962/Convert!$B$2*1000000</f>
        <v>0</v>
      </c>
      <c r="R962" s="3">
        <f>'IECC Data-SI'!R962/Convert!$B$2*1000000</f>
        <v>0</v>
      </c>
      <c r="S962" s="3">
        <f>'IECC Data-SI'!S962/Convert!$B$2*1000000</f>
        <v>471804.38496197207</v>
      </c>
      <c r="T962" s="3">
        <f>'IECC Data-SI'!T962/Convert!$B$2*1000000</f>
        <v>147271.81754066297</v>
      </c>
      <c r="U962" s="3">
        <f>'IECC Data-SI'!U962/Convert!$B$2*1000000</f>
        <v>463823.76516732434</v>
      </c>
      <c r="V962" s="3">
        <f>'IECC Data-SI'!V962/Convert!$B$2*1000000</f>
        <v>149432.84047793108</v>
      </c>
      <c r="W962" s="3">
        <f>'IECC Data-SI'!W962/Convert!$B$2*1000000</f>
        <v>4944738.271925942</v>
      </c>
      <c r="X962" s="3">
        <f>'IECC Data-SI'!X962/Convert!$B$2*1000000</f>
        <v>1299950.0784745149</v>
      </c>
      <c r="Y962" s="3">
        <f t="shared" si="29"/>
        <v>6244688.3504004572</v>
      </c>
      <c r="Z962" s="3">
        <f>'IECC Data-SI'!Y962/Convert!$B$2*1000000</f>
        <v>11308130.687672567</v>
      </c>
      <c r="AA962" s="3">
        <f>'IECC Data-SI'!Z962/Convert!$B$2*1000000</f>
        <v>2279822.3297931417</v>
      </c>
      <c r="AB962" s="3">
        <f>'IECC Data-SI'!AA962/Convert!$B$2*1000000</f>
        <v>13587953.017465707</v>
      </c>
    </row>
    <row r="963" spans="1:28" x14ac:dyDescent="0.25">
      <c r="A963" s="93">
        <v>2006</v>
      </c>
      <c r="B963" s="93" t="s">
        <v>57</v>
      </c>
      <c r="C963" s="121" t="s">
        <v>18</v>
      </c>
      <c r="D963" s="3">
        <f>'IECC Data-SI'!D963*Convert!$B$1</f>
        <v>210886.532889864</v>
      </c>
      <c r="E963" s="3">
        <f>'IECC Data-SI'!E963/Convert!$B$2*1000000</f>
        <v>0</v>
      </c>
      <c r="F963" s="3">
        <f>'IECC Data-SI'!F963/Convert!$B$2*1000000</f>
        <v>1420787.277716754</v>
      </c>
      <c r="G963" s="3">
        <f>'IECC Data-SI'!G963/Convert!$B$2*1000000</f>
        <v>876124.1939882047</v>
      </c>
      <c r="H963" s="3">
        <f>'IECC Data-SI'!H963/Convert!$B$2*1000000</f>
        <v>3305464.6677962751</v>
      </c>
      <c r="I963" s="3">
        <f>'IECC Data-SI'!I963/Convert!$B$2*1000000</f>
        <v>205060.2247710287</v>
      </c>
      <c r="J963" s="3">
        <f>'IECC Data-SI'!J963/Convert!$B$2*1000000</f>
        <v>2480333.0325909741</v>
      </c>
      <c r="K963" s="3">
        <f>'IECC Data-SI'!K963/Convert!$B$2*1000000</f>
        <v>516048.48615130252</v>
      </c>
      <c r="L963" s="3">
        <f>'IECC Data-SI'!L963/Convert!$B$2*1000000</f>
        <v>75360.935851834947</v>
      </c>
      <c r="M963" s="3">
        <f>'IECC Data-SI'!M963/Convert!$B$2*1000000</f>
        <v>1883388.3588537818</v>
      </c>
      <c r="N963" s="3">
        <f>'IECC Data-SI'!N963/Convert!$B$2*1000000</f>
        <v>56091.81466119473</v>
      </c>
      <c r="O963" s="3">
        <f>'IECC Data-SI'!O963/Convert!$B$2*1000000</f>
        <v>70.81354526333628</v>
      </c>
      <c r="P963" s="3">
        <f t="shared" ref="P963:P1026" si="30">N963-O963</f>
        <v>56021.001115931394</v>
      </c>
      <c r="Q963" s="3">
        <f>'IECC Data-SI'!Q963/Convert!$B$2*1000000</f>
        <v>0</v>
      </c>
      <c r="R963" s="3">
        <f>'IECC Data-SI'!R963/Convert!$B$2*1000000</f>
        <v>0</v>
      </c>
      <c r="S963" s="3">
        <f>'IECC Data-SI'!S963/Convert!$B$2*1000000</f>
        <v>409656.01917396032</v>
      </c>
      <c r="T963" s="3">
        <f>'IECC Data-SI'!T963/Convert!$B$2*1000000</f>
        <v>147271.81754066297</v>
      </c>
      <c r="U963" s="3">
        <f>'IECC Data-SI'!U963/Convert!$B$2*1000000</f>
        <v>482543.15245286998</v>
      </c>
      <c r="V963" s="3">
        <f>'IECC Data-SI'!V963/Convert!$B$2*1000000</f>
        <v>149963.61804147059</v>
      </c>
      <c r="W963" s="3">
        <f>'IECC Data-SI'!W963/Convert!$B$2*1000000</f>
        <v>3225189.5731318784</v>
      </c>
      <c r="X963" s="3">
        <f>'IECC Data-SI'!X963/Convert!$B$2*1000000</f>
        <v>1420787.277716754</v>
      </c>
      <c r="Y963" s="3">
        <f t="shared" ref="Y963:Y1026" si="31">SUM(W963:X963)</f>
        <v>4645976.8508486319</v>
      </c>
      <c r="Z963" s="3">
        <f>'IECC Data-SI'!Y963/Convert!$B$2*1000000</f>
        <v>9588714.6832693871</v>
      </c>
      <c r="AA963" s="3">
        <f>'IECC Data-SI'!Z963/Convert!$B$2*1000000</f>
        <v>2419378.916320926</v>
      </c>
      <c r="AB963" s="3">
        <f>'IECC Data-SI'!AA963/Convert!$B$2*1000000</f>
        <v>12008093.599590315</v>
      </c>
    </row>
    <row r="964" spans="1:28" x14ac:dyDescent="0.25">
      <c r="A964" s="93">
        <v>2006</v>
      </c>
      <c r="B964" s="93" t="s">
        <v>57</v>
      </c>
      <c r="C964" s="121" t="s">
        <v>4</v>
      </c>
      <c r="D964" s="3">
        <f>'IECC Data-SI'!D964*Convert!$B$1</f>
        <v>210886.532889864</v>
      </c>
      <c r="E964" s="3">
        <f>'IECC Data-SI'!E964/Convert!$B$2*1000000</f>
        <v>0</v>
      </c>
      <c r="F964" s="3">
        <f>'IECC Data-SI'!F964/Convert!$B$2*1000000</f>
        <v>2802723.5334165706</v>
      </c>
      <c r="G964" s="3">
        <f>'IECC Data-SI'!G964/Convert!$B$2*1000000</f>
        <v>1380770.440694185</v>
      </c>
      <c r="H964" s="3">
        <f>'IECC Data-SI'!H964/Convert!$B$2*1000000</f>
        <v>3305464.6677962751</v>
      </c>
      <c r="I964" s="3">
        <f>'IECC Data-SI'!I964/Convert!$B$2*1000000</f>
        <v>205354.04806513095</v>
      </c>
      <c r="J964" s="3">
        <f>'IECC Data-SI'!J964/Convert!$B$2*1000000</f>
        <v>2480333.0325909741</v>
      </c>
      <c r="K964" s="3">
        <f>'IECC Data-SI'!K964/Convert!$B$2*1000000</f>
        <v>516048.48615130252</v>
      </c>
      <c r="L964" s="3">
        <f>'IECC Data-SI'!L964/Convert!$B$2*1000000</f>
        <v>75360.935851834947</v>
      </c>
      <c r="M964" s="3">
        <f>'IECC Data-SI'!M964/Convert!$B$2*1000000</f>
        <v>2082155.0782285563</v>
      </c>
      <c r="N964" s="3">
        <f>'IECC Data-SI'!N964/Convert!$B$2*1000000</f>
        <v>82175.740640851349</v>
      </c>
      <c r="O964" s="3">
        <f>'IECC Data-SI'!O964/Convert!$B$2*1000000</f>
        <v>70.81354526333628</v>
      </c>
      <c r="P964" s="3">
        <f t="shared" si="30"/>
        <v>82104.927095588006</v>
      </c>
      <c r="Q964" s="3">
        <f>'IECC Data-SI'!Q964/Convert!$B$2*1000000</f>
        <v>0</v>
      </c>
      <c r="R964" s="3">
        <f>'IECC Data-SI'!R964/Convert!$B$2*1000000</f>
        <v>0</v>
      </c>
      <c r="S964" s="3">
        <f>'IECC Data-SI'!S964/Convert!$B$2*1000000</f>
        <v>488173.18589469994</v>
      </c>
      <c r="T964" s="3">
        <f>'IECC Data-SI'!T964/Convert!$B$2*1000000</f>
        <v>147271.81754066297</v>
      </c>
      <c r="U964" s="3">
        <f>'IECC Data-SI'!U964/Convert!$B$2*1000000</f>
        <v>510826.01405290473</v>
      </c>
      <c r="V964" s="3">
        <f>'IECC Data-SI'!V964/Convert!$B$2*1000000</f>
        <v>149897.27084602817</v>
      </c>
      <c r="W964" s="3">
        <f>'IECC Data-SI'!W964/Convert!$B$2*1000000</f>
        <v>4033203.6319130287</v>
      </c>
      <c r="X964" s="3">
        <f>'IECC Data-SI'!X964/Convert!$B$2*1000000</f>
        <v>2802723.5334165706</v>
      </c>
      <c r="Y964" s="3">
        <f t="shared" si="31"/>
        <v>6835927.1653295998</v>
      </c>
      <c r="Z964" s="3">
        <f>'IECC Data-SI'!Y964/Convert!$B$2*1000000</f>
        <v>10396975.174490754</v>
      </c>
      <c r="AA964" s="3">
        <f>'IECC Data-SI'!Z964/Convert!$B$2*1000000</f>
        <v>3829598.0336207775</v>
      </c>
      <c r="AB964" s="3">
        <f>'IECC Data-SI'!AA964/Convert!$B$2*1000000</f>
        <v>14226573.208111532</v>
      </c>
    </row>
    <row r="965" spans="1:28" x14ac:dyDescent="0.25">
      <c r="A965" s="93">
        <v>2006</v>
      </c>
      <c r="B965" s="93" t="s">
        <v>57</v>
      </c>
      <c r="C965" s="121" t="s">
        <v>5</v>
      </c>
      <c r="D965" s="3">
        <f>'IECC Data-SI'!D965*Convert!$B$1</f>
        <v>210886.532889864</v>
      </c>
      <c r="E965" s="3">
        <f>'IECC Data-SI'!E965/Convert!$B$2*1000000</f>
        <v>0</v>
      </c>
      <c r="F965" s="3">
        <f>'IECC Data-SI'!F965/Convert!$B$2*1000000</f>
        <v>1928447.5827299766</v>
      </c>
      <c r="G965" s="3">
        <f>'IECC Data-SI'!G965/Convert!$B$2*1000000</f>
        <v>1517227.66537773</v>
      </c>
      <c r="H965" s="3">
        <f>'IECC Data-SI'!H965/Convert!$B$2*1000000</f>
        <v>3305464.6677962751</v>
      </c>
      <c r="I965" s="3">
        <f>'IECC Data-SI'!I965/Convert!$B$2*1000000</f>
        <v>205363.52623590842</v>
      </c>
      <c r="J965" s="3">
        <f>'IECC Data-SI'!J965/Convert!$B$2*1000000</f>
        <v>2480333.0325909741</v>
      </c>
      <c r="K965" s="3">
        <f>'IECC Data-SI'!K965/Convert!$B$2*1000000</f>
        <v>516048.48615130252</v>
      </c>
      <c r="L965" s="3">
        <f>'IECC Data-SI'!L965/Convert!$B$2*1000000</f>
        <v>75360.935851834947</v>
      </c>
      <c r="M965" s="3">
        <f>'IECC Data-SI'!M965/Convert!$B$2*1000000</f>
        <v>2258202.6222496838</v>
      </c>
      <c r="N965" s="3">
        <f>'IECC Data-SI'!N965/Convert!$B$2*1000000</f>
        <v>71427.494979175986</v>
      </c>
      <c r="O965" s="3">
        <f>'IECC Data-SI'!O965/Convert!$B$2*1000000</f>
        <v>70.81354526333628</v>
      </c>
      <c r="P965" s="3">
        <f t="shared" si="30"/>
        <v>71356.681433912643</v>
      </c>
      <c r="Q965" s="3">
        <f>'IECC Data-SI'!Q965/Convert!$B$2*1000000</f>
        <v>0</v>
      </c>
      <c r="R965" s="3">
        <f>'IECC Data-SI'!R965/Convert!$B$2*1000000</f>
        <v>0</v>
      </c>
      <c r="S965" s="3">
        <f>'IECC Data-SI'!S965/Convert!$B$2*1000000</f>
        <v>441483.71664477681</v>
      </c>
      <c r="T965" s="3">
        <f>'IECC Data-SI'!T965/Convert!$B$2*1000000</f>
        <v>147271.81754066297</v>
      </c>
      <c r="U965" s="3">
        <f>'IECC Data-SI'!U965/Convert!$B$2*1000000</f>
        <v>499888.2049756794</v>
      </c>
      <c r="V965" s="3">
        <f>'IECC Data-SI'!V965/Convert!$B$2*1000000</f>
        <v>149233.79889160374</v>
      </c>
      <c r="W965" s="3">
        <f>'IECC Data-SI'!W965/Convert!$B$2*1000000</f>
        <v>4288270.6857061032</v>
      </c>
      <c r="X965" s="3">
        <f>'IECC Data-SI'!X965/Convert!$B$2*1000000</f>
        <v>1928447.5827299766</v>
      </c>
      <c r="Y965" s="3">
        <f t="shared" si="31"/>
        <v>6216718.2684360798</v>
      </c>
      <c r="Z965" s="3">
        <f>'IECC Data-SI'!Y965/Convert!$B$2*1000000</f>
        <v>10651378.756329402</v>
      </c>
      <c r="AA965" s="3">
        <f>'IECC Data-SI'!Z965/Convert!$B$2*1000000</f>
        <v>2944384.2738569584</v>
      </c>
      <c r="AB965" s="3">
        <f>'IECC Data-SI'!AA965/Convert!$B$2*1000000</f>
        <v>13595763.030186363</v>
      </c>
    </row>
    <row r="966" spans="1:28" x14ac:dyDescent="0.25">
      <c r="A966" s="93">
        <v>2006</v>
      </c>
      <c r="B966" s="93" t="s">
        <v>57</v>
      </c>
      <c r="C966" s="121" t="s">
        <v>15</v>
      </c>
      <c r="D966" s="3">
        <f>'IECC Data-SI'!D966*Convert!$B$1</f>
        <v>210886.532889864</v>
      </c>
      <c r="E966" s="3">
        <f>'IECC Data-SI'!E966/Convert!$B$2*1000000</f>
        <v>0</v>
      </c>
      <c r="F966" s="3">
        <f>'IECC Data-SI'!F966/Convert!$B$2*1000000</f>
        <v>1507209.2388659217</v>
      </c>
      <c r="G966" s="3">
        <f>'IECC Data-SI'!G966/Convert!$B$2*1000000</f>
        <v>513821.11601859191</v>
      </c>
      <c r="H966" s="3">
        <f>'IECC Data-SI'!H966/Convert!$B$2*1000000</f>
        <v>3305464.6677962751</v>
      </c>
      <c r="I966" s="3">
        <f>'IECC Data-SI'!I966/Convert!$B$2*1000000</f>
        <v>205041.26842947374</v>
      </c>
      <c r="J966" s="3">
        <f>'IECC Data-SI'!J966/Convert!$B$2*1000000</f>
        <v>2480333.0325909741</v>
      </c>
      <c r="K966" s="3">
        <f>'IECC Data-SI'!K966/Convert!$B$2*1000000</f>
        <v>516048.48615130252</v>
      </c>
      <c r="L966" s="3">
        <f>'IECC Data-SI'!L966/Convert!$B$2*1000000</f>
        <v>75360.935851834947</v>
      </c>
      <c r="M966" s="3">
        <f>'IECC Data-SI'!M966/Convert!$B$2*1000000</f>
        <v>1817353.9430469987</v>
      </c>
      <c r="N966" s="3">
        <f>'IECC Data-SI'!N966/Convert!$B$2*1000000</f>
        <v>39220.670677259848</v>
      </c>
      <c r="O966" s="3">
        <f>'IECC Data-SI'!O966/Convert!$B$2*1000000</f>
        <v>70.81354526333628</v>
      </c>
      <c r="P966" s="3">
        <f t="shared" si="30"/>
        <v>39149.857131996512</v>
      </c>
      <c r="Q966" s="3">
        <f>'IECC Data-SI'!Q966/Convert!$B$2*1000000</f>
        <v>0</v>
      </c>
      <c r="R966" s="3">
        <f>'IECC Data-SI'!R966/Convert!$B$2*1000000</f>
        <v>0</v>
      </c>
      <c r="S966" s="3">
        <f>'IECC Data-SI'!S966/Convert!$B$2*1000000</f>
        <v>419702.88019810134</v>
      </c>
      <c r="T966" s="3">
        <f>'IECC Data-SI'!T966/Convert!$B$2*1000000</f>
        <v>147271.81754066297</v>
      </c>
      <c r="U966" s="3">
        <f>'IECC Data-SI'!U966/Convert!$B$2*1000000</f>
        <v>500987.67278586852</v>
      </c>
      <c r="V966" s="3">
        <f>'IECC Data-SI'!V966/Convert!$B$2*1000000</f>
        <v>149679.27291814584</v>
      </c>
      <c r="W966" s="3">
        <f>'IECC Data-SI'!W966/Convert!$B$2*1000000</f>
        <v>2790027.7963956883</v>
      </c>
      <c r="X966" s="3">
        <f>'IECC Data-SI'!X966/Convert!$B$2*1000000</f>
        <v>1507209.2388659217</v>
      </c>
      <c r="Y966" s="3">
        <f t="shared" si="31"/>
        <v>4297237.0352616105</v>
      </c>
      <c r="Z966" s="3">
        <f>'IECC Data-SI'!Y966/Convert!$B$2*1000000</f>
        <v>9153259.0832390953</v>
      </c>
      <c r="AA966" s="3">
        <f>'IECC Data-SI'!Z966/Convert!$B$2*1000000</f>
        <v>2524235.9196323152</v>
      </c>
      <c r="AB966" s="3">
        <f>'IECC Data-SI'!AA966/Convert!$B$2*1000000</f>
        <v>11677495.002871411</v>
      </c>
    </row>
    <row r="967" spans="1:28" x14ac:dyDescent="0.25">
      <c r="A967" s="93">
        <v>2006</v>
      </c>
      <c r="B967" s="93" t="s">
        <v>57</v>
      </c>
      <c r="C967" s="121" t="s">
        <v>16</v>
      </c>
      <c r="D967" s="3">
        <f>'IECC Data-SI'!D967*Convert!$B$1</f>
        <v>210886.532889864</v>
      </c>
      <c r="E967" s="3">
        <f>'IECC Data-SI'!E967/Convert!$B$2*1000000</f>
        <v>0</v>
      </c>
      <c r="F967" s="3">
        <f>'IECC Data-SI'!F967/Convert!$B$2*1000000</f>
        <v>4957073.8384572789</v>
      </c>
      <c r="G967" s="3">
        <f>'IECC Data-SI'!G967/Convert!$B$2*1000000</f>
        <v>1505759.0787369655</v>
      </c>
      <c r="H967" s="3">
        <f>'IECC Data-SI'!H967/Convert!$B$2*1000000</f>
        <v>3305464.6677962751</v>
      </c>
      <c r="I967" s="3">
        <f>'IECC Data-SI'!I967/Convert!$B$2*1000000</f>
        <v>205259.26635735604</v>
      </c>
      <c r="J967" s="3">
        <f>'IECC Data-SI'!J967/Convert!$B$2*1000000</f>
        <v>2480333.0325909741</v>
      </c>
      <c r="K967" s="3">
        <f>'IECC Data-SI'!K967/Convert!$B$2*1000000</f>
        <v>516048.48615130252</v>
      </c>
      <c r="L967" s="3">
        <f>'IECC Data-SI'!L967/Convert!$B$2*1000000</f>
        <v>75360.935851834947</v>
      </c>
      <c r="M967" s="3">
        <f>'IECC Data-SI'!M967/Convert!$B$2*1000000</f>
        <v>2234346.0664027375</v>
      </c>
      <c r="N967" s="3">
        <f>'IECC Data-SI'!N967/Convert!$B$2*1000000</f>
        <v>97539.85547116508</v>
      </c>
      <c r="O967" s="3">
        <f>'IECC Data-SI'!O967/Convert!$B$2*1000000</f>
        <v>70.81354526333628</v>
      </c>
      <c r="P967" s="3">
        <f t="shared" si="30"/>
        <v>97469.041925901736</v>
      </c>
      <c r="Q967" s="3">
        <f>'IECC Data-SI'!Q967/Convert!$B$2*1000000</f>
        <v>0</v>
      </c>
      <c r="R967" s="3">
        <f>'IECC Data-SI'!R967/Convert!$B$2*1000000</f>
        <v>0</v>
      </c>
      <c r="S967" s="3">
        <f>'IECC Data-SI'!S967/Convert!$B$2*1000000</f>
        <v>469880.31629414135</v>
      </c>
      <c r="T967" s="3">
        <f>'IECC Data-SI'!T967/Convert!$B$2*1000000</f>
        <v>147281.29571144047</v>
      </c>
      <c r="U967" s="3">
        <f>'IECC Data-SI'!U967/Convert!$B$2*1000000</f>
        <v>539014.09394516447</v>
      </c>
      <c r="V967" s="3">
        <f>'IECC Data-SI'!V967/Convert!$B$2*1000000</f>
        <v>149736.14194281079</v>
      </c>
      <c r="W967" s="3">
        <f>'IECC Data-SI'!W967/Convert!$B$2*1000000</f>
        <v>4307454.5033597462</v>
      </c>
      <c r="X967" s="3">
        <f>'IECC Data-SI'!X967/Convert!$B$2*1000000</f>
        <v>4957073.8384572789</v>
      </c>
      <c r="Y967" s="3">
        <f t="shared" si="31"/>
        <v>9264528.3418170251</v>
      </c>
      <c r="Z967" s="3">
        <f>'IECC Data-SI'!Y967/Convert!$B$2*1000000</f>
        <v>10670979.613497255</v>
      </c>
      <c r="AA967" s="3">
        <f>'IECC Data-SI'!Z967/Convert!$B$2*1000000</f>
        <v>6012136.4185537472</v>
      </c>
      <c r="AB967" s="3">
        <f>'IECC Data-SI'!AA967/Convert!$B$2*1000000</f>
        <v>16683116.032051001</v>
      </c>
    </row>
    <row r="968" spans="1:28" x14ac:dyDescent="0.25">
      <c r="A968" s="93">
        <v>2006</v>
      </c>
      <c r="B968" s="93" t="s">
        <v>57</v>
      </c>
      <c r="C968" s="121" t="s">
        <v>9</v>
      </c>
      <c r="D968" s="3">
        <f>'IECC Data-SI'!D968*Convert!$B$1</f>
        <v>210886.532889864</v>
      </c>
      <c r="E968" s="3">
        <f>'IECC Data-SI'!E968/Convert!$B$2*1000000</f>
        <v>0</v>
      </c>
      <c r="F968" s="3">
        <f>'IECC Data-SI'!F968/Convert!$B$2*1000000</f>
        <v>3790149.8868448581</v>
      </c>
      <c r="G968" s="3">
        <f>'IECC Data-SI'!G968/Convert!$B$2*1000000</f>
        <v>988127.73806582193</v>
      </c>
      <c r="H968" s="3">
        <f>'IECC Data-SI'!H968/Convert!$B$2*1000000</f>
        <v>3305464.6677962751</v>
      </c>
      <c r="I968" s="3">
        <f>'IECC Data-SI'!I968/Convert!$B$2*1000000</f>
        <v>205117.09379569365</v>
      </c>
      <c r="J968" s="3">
        <f>'IECC Data-SI'!J968/Convert!$B$2*1000000</f>
        <v>2480333.0325909741</v>
      </c>
      <c r="K968" s="3">
        <f>'IECC Data-SI'!K968/Convert!$B$2*1000000</f>
        <v>516048.48615130252</v>
      </c>
      <c r="L968" s="3">
        <f>'IECC Data-SI'!L968/Convert!$B$2*1000000</f>
        <v>75360.935851834947</v>
      </c>
      <c r="M968" s="3">
        <f>'IECC Data-SI'!M968/Convert!$B$2*1000000</f>
        <v>2231967.0455375873</v>
      </c>
      <c r="N968" s="3">
        <f>'IECC Data-SI'!N968/Convert!$B$2*1000000</f>
        <v>61001.507123935327</v>
      </c>
      <c r="O968" s="3">
        <f>'IECC Data-SI'!O968/Convert!$B$2*1000000</f>
        <v>70.81354526333628</v>
      </c>
      <c r="P968" s="3">
        <f t="shared" si="30"/>
        <v>60930.693578671991</v>
      </c>
      <c r="Q968" s="3">
        <f>'IECC Data-SI'!Q968/Convert!$B$2*1000000</f>
        <v>0</v>
      </c>
      <c r="R968" s="3">
        <f>'IECC Data-SI'!R968/Convert!$B$2*1000000</f>
        <v>0</v>
      </c>
      <c r="S968" s="3">
        <f>'IECC Data-SI'!S968/Convert!$B$2*1000000</f>
        <v>463871.15602121176</v>
      </c>
      <c r="T968" s="3">
        <f>'IECC Data-SI'!T968/Convert!$B$2*1000000</f>
        <v>147281.29571144047</v>
      </c>
      <c r="U968" s="3">
        <f>'IECC Data-SI'!U968/Convert!$B$2*1000000</f>
        <v>530881.82341807662</v>
      </c>
      <c r="V968" s="3">
        <f>'IECC Data-SI'!V968/Convert!$B$2*1000000</f>
        <v>148826.23754817163</v>
      </c>
      <c r="W968" s="3">
        <f>'IECC Data-SI'!W968/Convert!$B$2*1000000</f>
        <v>3744896.6332032927</v>
      </c>
      <c r="X968" s="3">
        <f>'IECC Data-SI'!X968/Convert!$B$2*1000000</f>
        <v>3790149.8868448581</v>
      </c>
      <c r="Y968" s="3">
        <f t="shared" si="31"/>
        <v>7535046.5200481508</v>
      </c>
      <c r="Z968" s="3">
        <f>'IECC Data-SI'!Y968/Convert!$B$2*1000000</f>
        <v>10107350.710042946</v>
      </c>
      <c r="AA968" s="3">
        <f>'IECC Data-SI'!Z968/Convert!$B$2*1000000</f>
        <v>4837080.1964142369</v>
      </c>
      <c r="AB968" s="3">
        <f>'IECC Data-SI'!AA968/Convert!$B$2*1000000</f>
        <v>14944430.906457182</v>
      </c>
    </row>
    <row r="969" spans="1:28" x14ac:dyDescent="0.25">
      <c r="A969" s="93">
        <v>2006</v>
      </c>
      <c r="B969" s="93" t="s">
        <v>57</v>
      </c>
      <c r="C969" s="121" t="s">
        <v>12</v>
      </c>
      <c r="D969" s="3">
        <f>'IECC Data-SI'!D969*Convert!$B$1</f>
        <v>210886.532889864</v>
      </c>
      <c r="E969" s="3">
        <f>'IECC Data-SI'!E969/Convert!$B$2*1000000</f>
        <v>0</v>
      </c>
      <c r="F969" s="3">
        <f>'IECC Data-SI'!F969/Convert!$B$2*1000000</f>
        <v>7807643.1779586272</v>
      </c>
      <c r="G969" s="3">
        <f>'IECC Data-SI'!G969/Convert!$B$2*1000000</f>
        <v>1179615.2222834826</v>
      </c>
      <c r="H969" s="3">
        <f>'IECC Data-SI'!H969/Convert!$B$2*1000000</f>
        <v>3305464.6677962751</v>
      </c>
      <c r="I969" s="3">
        <f>'IECC Data-SI'!I969/Convert!$B$2*1000000</f>
        <v>204984.39940480879</v>
      </c>
      <c r="J969" s="3">
        <f>'IECC Data-SI'!J969/Convert!$B$2*1000000</f>
        <v>2480333.0325909741</v>
      </c>
      <c r="K969" s="3">
        <f>'IECC Data-SI'!K969/Convert!$B$2*1000000</f>
        <v>516048.48615130252</v>
      </c>
      <c r="L969" s="3">
        <f>'IECC Data-SI'!L969/Convert!$B$2*1000000</f>
        <v>75360.935851834947</v>
      </c>
      <c r="M969" s="3">
        <f>'IECC Data-SI'!M969/Convert!$B$2*1000000</f>
        <v>2204139.1361348717</v>
      </c>
      <c r="N969" s="3">
        <f>'IECC Data-SI'!N969/Convert!$B$2*1000000</f>
        <v>84365.198090451886</v>
      </c>
      <c r="O969" s="3">
        <f>'IECC Data-SI'!O969/Convert!$B$2*1000000</f>
        <v>70.81354526333628</v>
      </c>
      <c r="P969" s="3">
        <f t="shared" si="30"/>
        <v>84294.384545188543</v>
      </c>
      <c r="Q969" s="3">
        <f>'IECC Data-SI'!Q969/Convert!$B$2*1000000</f>
        <v>0</v>
      </c>
      <c r="R969" s="3">
        <f>'IECC Data-SI'!R969/Convert!$B$2*1000000</f>
        <v>0</v>
      </c>
      <c r="S969" s="3">
        <f>'IECC Data-SI'!S969/Convert!$B$2*1000000</f>
        <v>686513.38758448709</v>
      </c>
      <c r="T969" s="3">
        <f>'IECC Data-SI'!T969/Convert!$B$2*1000000</f>
        <v>147281.29571144047</v>
      </c>
      <c r="U969" s="3">
        <f>'IECC Data-SI'!U969/Convert!$B$2*1000000</f>
        <v>569391.63128702459</v>
      </c>
      <c r="V969" s="3">
        <f>'IECC Data-SI'!V969/Convert!$B$2*1000000</f>
        <v>149546.57852726098</v>
      </c>
      <c r="W969" s="3">
        <f>'IECC Data-SI'!W969/Convert!$B$2*1000000</f>
        <v>4154562.1305480306</v>
      </c>
      <c r="X969" s="3">
        <f>'IECC Data-SI'!X969/Convert!$B$2*1000000</f>
        <v>7807643.1779586272</v>
      </c>
      <c r="Y969" s="3">
        <f t="shared" si="31"/>
        <v>11962205.308506658</v>
      </c>
      <c r="Z969" s="3">
        <f>'IECC Data-SI'!Y969/Convert!$B$2*1000000</f>
        <v>10517622.810317442</v>
      </c>
      <c r="AA969" s="3">
        <f>'IECC Data-SI'!Z969/Convert!$B$2*1000000</f>
        <v>8893092.7735677306</v>
      </c>
      <c r="AB969" s="3">
        <f>'IECC Data-SI'!AA969/Convert!$B$2*1000000</f>
        <v>19410715.583885174</v>
      </c>
    </row>
    <row r="970" spans="1:28" x14ac:dyDescent="0.25">
      <c r="A970" s="93">
        <v>2006</v>
      </c>
      <c r="B970" s="93" t="s">
        <v>57</v>
      </c>
      <c r="C970" s="121" t="s">
        <v>8</v>
      </c>
      <c r="D970" s="3">
        <f>'IECC Data-SI'!D970*Convert!$B$1</f>
        <v>210886.532889864</v>
      </c>
      <c r="E970" s="3">
        <f>'IECC Data-SI'!E970/Convert!$B$2*1000000</f>
        <v>0</v>
      </c>
      <c r="F970" s="3">
        <f>'IECC Data-SI'!F970/Convert!$B$2*1000000</f>
        <v>13650878.593257476</v>
      </c>
      <c r="G970" s="3">
        <f>'IECC Data-SI'!G970/Convert!$B$2*1000000</f>
        <v>539876.60748591612</v>
      </c>
      <c r="H970" s="3">
        <f>'IECC Data-SI'!H970/Convert!$B$2*1000000</f>
        <v>3305464.6677962751</v>
      </c>
      <c r="I970" s="3">
        <f>'IECC Data-SI'!I970/Convert!$B$2*1000000</f>
        <v>203856.4970822873</v>
      </c>
      <c r="J970" s="3">
        <f>'IECC Data-SI'!J970/Convert!$B$2*1000000</f>
        <v>2480333.0325909741</v>
      </c>
      <c r="K970" s="3">
        <f>'IECC Data-SI'!K970/Convert!$B$2*1000000</f>
        <v>516048.48615130252</v>
      </c>
      <c r="L970" s="3">
        <f>'IECC Data-SI'!L970/Convert!$B$2*1000000</f>
        <v>75360.935851834947</v>
      </c>
      <c r="M970" s="3">
        <f>'IECC Data-SI'!M970/Convert!$B$2*1000000</f>
        <v>2382044.4016283876</v>
      </c>
      <c r="N970" s="3">
        <f>'IECC Data-SI'!N970/Convert!$B$2*1000000</f>
        <v>73749.646819661401</v>
      </c>
      <c r="O970" s="3">
        <f>'IECC Data-SI'!O970/Convert!$B$2*1000000</f>
        <v>70.81354526333628</v>
      </c>
      <c r="P970" s="3">
        <f t="shared" si="30"/>
        <v>73678.833274398057</v>
      </c>
      <c r="Q970" s="3">
        <f>'IECC Data-SI'!Q970/Convert!$B$2*1000000</f>
        <v>0</v>
      </c>
      <c r="R970" s="3">
        <f>'IECC Data-SI'!R970/Convert!$B$2*1000000</f>
        <v>0</v>
      </c>
      <c r="S970" s="3">
        <f>'IECC Data-SI'!S970/Convert!$B$2*1000000</f>
        <v>743979.53700841824</v>
      </c>
      <c r="T970" s="3">
        <f>'IECC Data-SI'!T970/Convert!$B$2*1000000</f>
        <v>147281.29571144047</v>
      </c>
      <c r="U970" s="3">
        <f>'IECC Data-SI'!U970/Convert!$B$2*1000000</f>
        <v>606631.36427178874</v>
      </c>
      <c r="V970" s="3">
        <f>'IECC Data-SI'!V970/Convert!$B$2*1000000</f>
        <v>149063.19181760889</v>
      </c>
      <c r="W970" s="3">
        <f>'IECC Data-SI'!W970/Convert!$B$2*1000000</f>
        <v>3739579.3793971199</v>
      </c>
      <c r="X970" s="3">
        <f>'IECC Data-SI'!X970/Convert!$B$2*1000000</f>
        <v>13650878.593257476</v>
      </c>
      <c r="Y970" s="3">
        <f t="shared" si="31"/>
        <v>17390457.972654596</v>
      </c>
      <c r="Z970" s="3">
        <f>'IECC Data-SI'!Y970/Convert!$B$2*1000000</f>
        <v>10101019.291963581</v>
      </c>
      <c r="AA970" s="3">
        <f>'IECC Data-SI'!Z970/Convert!$B$2*1000000</f>
        <v>14773558.443680566</v>
      </c>
      <c r="AB970" s="3">
        <f>'IECC Data-SI'!AA970/Convert!$B$2*1000000</f>
        <v>24874577.735644147</v>
      </c>
    </row>
    <row r="971" spans="1:28" x14ac:dyDescent="0.25">
      <c r="A971" s="93">
        <v>2009</v>
      </c>
      <c r="B971" s="93" t="s">
        <v>57</v>
      </c>
      <c r="C971" s="121" t="s">
        <v>10</v>
      </c>
      <c r="D971" s="3">
        <f>'IECC Data-SI'!D971*Convert!$B$1</f>
        <v>210886.532889864</v>
      </c>
      <c r="E971" s="3">
        <f>'IECC Data-SI'!E971/Convert!$B$2*1000000</f>
        <v>0</v>
      </c>
      <c r="F971" s="3">
        <f>'IECC Data-SI'!F971/Convert!$B$2*1000000</f>
        <v>425797.34400802839</v>
      </c>
      <c r="G971" s="3">
        <f>'IECC Data-SI'!G971/Convert!$B$2*1000000</f>
        <v>9690898.8424215261</v>
      </c>
      <c r="H971" s="3">
        <f>'IECC Data-SI'!H971/Convert!$B$2*1000000</f>
        <v>3305464.6677962751</v>
      </c>
      <c r="I971" s="3">
        <f>'IECC Data-SI'!I971/Convert!$B$2*1000000</f>
        <v>134154.02918461474</v>
      </c>
      <c r="J971" s="3">
        <f>'IECC Data-SI'!J971/Convert!$B$2*1000000</f>
        <v>2480333.0325909741</v>
      </c>
      <c r="K971" s="3">
        <f>'IECC Data-SI'!K971/Convert!$B$2*1000000</f>
        <v>516048.48615130252</v>
      </c>
      <c r="L971" s="3">
        <f>'IECC Data-SI'!L971/Convert!$B$2*1000000</f>
        <v>75360.935851834947</v>
      </c>
      <c r="M971" s="3">
        <f>'IECC Data-SI'!M971/Convert!$B$2*1000000</f>
        <v>2128465.4206473799</v>
      </c>
      <c r="N971" s="3">
        <f>'IECC Data-SI'!N971/Convert!$B$2*1000000</f>
        <v>383107.66282620659</v>
      </c>
      <c r="O971" s="3">
        <f>'IECC Data-SI'!O971/Convert!$B$2*1000000</f>
        <v>70.81354526333628</v>
      </c>
      <c r="P971" s="3">
        <f t="shared" si="30"/>
        <v>383036.84928094328</v>
      </c>
      <c r="Q971" s="3">
        <f>'IECC Data-SI'!Q971/Convert!$B$2*1000000</f>
        <v>0</v>
      </c>
      <c r="R971" s="3">
        <f>'IECC Data-SI'!R971/Convert!$B$2*1000000</f>
        <v>0</v>
      </c>
      <c r="S971" s="3">
        <f>'IECC Data-SI'!S971/Convert!$B$2*1000000</f>
        <v>370994.56057257252</v>
      </c>
      <c r="T971" s="3">
        <f>'IECC Data-SI'!T971/Convert!$B$2*1000000</f>
        <v>147243.38302833051</v>
      </c>
      <c r="U971" s="3">
        <f>'IECC Data-SI'!U971/Convert!$B$2*1000000</f>
        <v>308268.02636713366</v>
      </c>
      <c r="V971" s="3">
        <f>'IECC Data-SI'!V971/Convert!$B$2*1000000</f>
        <v>156513.03404871721</v>
      </c>
      <c r="W971" s="3">
        <f>'IECC Data-SI'!W971/Convert!$B$2*1000000</f>
        <v>12573395.672922421</v>
      </c>
      <c r="X971" s="3">
        <f>'IECC Data-SI'!X971/Convert!$B$2*1000000</f>
        <v>425797.34400802839</v>
      </c>
      <c r="Y971" s="3">
        <f t="shared" si="31"/>
        <v>12999193.01693045</v>
      </c>
      <c r="Z971" s="3">
        <f>'IECC Data-SI'!Y971/Convert!$B$2*1000000</f>
        <v>18872535.56896843</v>
      </c>
      <c r="AA971" s="3">
        <f>'IECC Data-SI'!Z971/Convert!$B$2*1000000</f>
        <v>1250113.8565264647</v>
      </c>
      <c r="AB971" s="3">
        <f>'IECC Data-SI'!AA971/Convert!$B$2*1000000</f>
        <v>20122649.425494894</v>
      </c>
    </row>
    <row r="972" spans="1:28" x14ac:dyDescent="0.25">
      <c r="A972" s="93">
        <v>2009</v>
      </c>
      <c r="B972" s="93" t="s">
        <v>57</v>
      </c>
      <c r="C972" s="121" t="s">
        <v>6</v>
      </c>
      <c r="D972" s="3">
        <f>'IECC Data-SI'!D972*Convert!$B$1</f>
        <v>210886.532889864</v>
      </c>
      <c r="E972" s="3">
        <f>'IECC Data-SI'!E972/Convert!$B$2*1000000</f>
        <v>0</v>
      </c>
      <c r="F972" s="3">
        <f>'IECC Data-SI'!F972/Convert!$B$2*1000000</f>
        <v>148996.84462216645</v>
      </c>
      <c r="G972" s="3">
        <f>'IECC Data-SI'!G972/Convert!$B$2*1000000</f>
        <v>7873706.0282777436</v>
      </c>
      <c r="H972" s="3">
        <f>'IECC Data-SI'!H972/Convert!$B$2*1000000</f>
        <v>3305464.6677962751</v>
      </c>
      <c r="I972" s="3">
        <f>'IECC Data-SI'!I972/Convert!$B$2*1000000</f>
        <v>134172.98552616974</v>
      </c>
      <c r="J972" s="3">
        <f>'IECC Data-SI'!J972/Convert!$B$2*1000000</f>
        <v>2480333.0325909741</v>
      </c>
      <c r="K972" s="3">
        <f>'IECC Data-SI'!K972/Convert!$B$2*1000000</f>
        <v>516048.48615130252</v>
      </c>
      <c r="L972" s="3">
        <f>'IECC Data-SI'!L972/Convert!$B$2*1000000</f>
        <v>75360.935851834947</v>
      </c>
      <c r="M972" s="3">
        <f>'IECC Data-SI'!M972/Convert!$B$2*1000000</f>
        <v>1805743.1838445717</v>
      </c>
      <c r="N972" s="3">
        <f>'IECC Data-SI'!N972/Convert!$B$2*1000000</f>
        <v>303453.11561216804</v>
      </c>
      <c r="O972" s="3">
        <f>'IECC Data-SI'!O972/Convert!$B$2*1000000</f>
        <v>70.81354526333628</v>
      </c>
      <c r="P972" s="3">
        <f t="shared" si="30"/>
        <v>303382.30206690473</v>
      </c>
      <c r="Q972" s="3">
        <f>'IECC Data-SI'!Q972/Convert!$B$2*1000000</f>
        <v>0</v>
      </c>
      <c r="R972" s="3">
        <f>'IECC Data-SI'!R972/Convert!$B$2*1000000</f>
        <v>0</v>
      </c>
      <c r="S972" s="3">
        <f>'IECC Data-SI'!S972/Convert!$B$2*1000000</f>
        <v>401684.87755008996</v>
      </c>
      <c r="T972" s="3">
        <f>'IECC Data-SI'!T972/Convert!$B$2*1000000</f>
        <v>147252.86119910801</v>
      </c>
      <c r="U972" s="3">
        <f>'IECC Data-SI'!U972/Convert!$B$2*1000000</f>
        <v>316561.42579743877</v>
      </c>
      <c r="V972" s="3">
        <f>'IECC Data-SI'!V972/Convert!$B$2*1000000</f>
        <v>154844.87599187871</v>
      </c>
      <c r="W972" s="3">
        <f>'IECC Data-SI'!W972/Convert!$B$2*1000000</f>
        <v>10384516.391739309</v>
      </c>
      <c r="X972" s="3">
        <f>'IECC Data-SI'!X972/Convert!$B$2*1000000</f>
        <v>148996.84462216645</v>
      </c>
      <c r="Y972" s="3">
        <f t="shared" si="31"/>
        <v>10533513.236361476</v>
      </c>
      <c r="Z972" s="3">
        <f>'IECC Data-SI'!Y972/Convert!$B$2*1000000</f>
        <v>16682026.042411594</v>
      </c>
      <c r="AA972" s="3">
        <f>'IECC Data-SI'!Z972/Convert!$B$2*1000000</f>
        <v>981606.75657090778</v>
      </c>
      <c r="AB972" s="3">
        <f>'IECC Data-SI'!AA972/Convert!$B$2*1000000</f>
        <v>17663632.798982501</v>
      </c>
    </row>
    <row r="973" spans="1:28" x14ac:dyDescent="0.25">
      <c r="A973" s="93">
        <v>2009</v>
      </c>
      <c r="B973" s="93" t="s">
        <v>57</v>
      </c>
      <c r="C973" s="121" t="s">
        <v>11</v>
      </c>
      <c r="D973" s="3">
        <f>'IECC Data-SI'!D973*Convert!$B$1</f>
        <v>210886.532889864</v>
      </c>
      <c r="E973" s="3">
        <f>'IECC Data-SI'!E973/Convert!$B$2*1000000</f>
        <v>0</v>
      </c>
      <c r="F973" s="3">
        <f>'IECC Data-SI'!F973/Convert!$B$2*1000000</f>
        <v>44244.101189330344</v>
      </c>
      <c r="G973" s="3">
        <f>'IECC Data-SI'!G973/Convert!$B$2*1000000</f>
        <v>5555933.1026915247</v>
      </c>
      <c r="H973" s="3">
        <f>'IECC Data-SI'!H973/Convert!$B$2*1000000</f>
        <v>3305464.6677962751</v>
      </c>
      <c r="I973" s="3">
        <f>'IECC Data-SI'!I973/Convert!$B$2*1000000</f>
        <v>134191.94186772473</v>
      </c>
      <c r="J973" s="3">
        <f>'IECC Data-SI'!J973/Convert!$B$2*1000000</f>
        <v>2480333.0325909741</v>
      </c>
      <c r="K973" s="3">
        <f>'IECC Data-SI'!K973/Convert!$B$2*1000000</f>
        <v>516048.48615130252</v>
      </c>
      <c r="L973" s="3">
        <f>'IECC Data-SI'!L973/Convert!$B$2*1000000</f>
        <v>75360.935851834947</v>
      </c>
      <c r="M973" s="3">
        <f>'IECC Data-SI'!M973/Convert!$B$2*1000000</f>
        <v>1563936.0909692082</v>
      </c>
      <c r="N973" s="3">
        <f>'IECC Data-SI'!N973/Convert!$B$2*1000000</f>
        <v>213391.53688444375</v>
      </c>
      <c r="O973" s="3">
        <f>'IECC Data-SI'!O973/Convert!$B$2*1000000</f>
        <v>70.81354526333628</v>
      </c>
      <c r="P973" s="3">
        <f t="shared" si="30"/>
        <v>213320.7233391804</v>
      </c>
      <c r="Q973" s="3">
        <f>'IECC Data-SI'!Q973/Convert!$B$2*1000000</f>
        <v>0</v>
      </c>
      <c r="R973" s="3">
        <f>'IECC Data-SI'!R973/Convert!$B$2*1000000</f>
        <v>0</v>
      </c>
      <c r="S973" s="3">
        <f>'IECC Data-SI'!S973/Convert!$B$2*1000000</f>
        <v>412461.5577240978</v>
      </c>
      <c r="T973" s="3">
        <f>'IECC Data-SI'!T973/Convert!$B$2*1000000</f>
        <v>147262.33936988551</v>
      </c>
      <c r="U973" s="3">
        <f>'IECC Data-SI'!U973/Convert!$B$2*1000000</f>
        <v>337631.39943580242</v>
      </c>
      <c r="V973" s="3">
        <f>'IECC Data-SI'!V973/Convert!$B$2*1000000</f>
        <v>153404.19403370001</v>
      </c>
      <c r="W973" s="3">
        <f>'IECC Data-SI'!W973/Convert!$B$2*1000000</f>
        <v>7745651.4747240115</v>
      </c>
      <c r="X973" s="3">
        <f>'IECC Data-SI'!X973/Convert!$B$2*1000000</f>
        <v>44244.101189330344</v>
      </c>
      <c r="Y973" s="3">
        <f t="shared" si="31"/>
        <v>7789895.5759133417</v>
      </c>
      <c r="Z973" s="3">
        <f>'IECC Data-SI'!Y973/Convert!$B$2*1000000</f>
        <v>14041739.399779668</v>
      </c>
      <c r="AA973" s="3">
        <f>'IECC Data-SI'!Z973/Convert!$B$2*1000000</f>
        <v>897933.46494721272</v>
      </c>
      <c r="AB973" s="3">
        <f>'IECC Data-SI'!AA973/Convert!$B$2*1000000</f>
        <v>14939672.864726882</v>
      </c>
    </row>
    <row r="974" spans="1:28" x14ac:dyDescent="0.25">
      <c r="A974" s="93">
        <v>2009</v>
      </c>
      <c r="B974" s="93" t="s">
        <v>57</v>
      </c>
      <c r="C974" s="121" t="s">
        <v>13</v>
      </c>
      <c r="D974" s="3">
        <f>'IECC Data-SI'!D974*Convert!$B$1</f>
        <v>210886.532889864</v>
      </c>
      <c r="E974" s="3">
        <f>'IECC Data-SI'!E974/Convert!$B$2*1000000</f>
        <v>0</v>
      </c>
      <c r="F974" s="3">
        <f>'IECC Data-SI'!F974/Convert!$B$2*1000000</f>
        <v>376567.7249897375</v>
      </c>
      <c r="G974" s="3">
        <f>'IECC Data-SI'!G974/Convert!$B$2*1000000</f>
        <v>6740666.5371948527</v>
      </c>
      <c r="H974" s="3">
        <f>'IECC Data-SI'!H974/Convert!$B$2*1000000</f>
        <v>3305464.6677962751</v>
      </c>
      <c r="I974" s="3">
        <f>'IECC Data-SI'!I974/Convert!$B$2*1000000</f>
        <v>134021.33479372988</v>
      </c>
      <c r="J974" s="3">
        <f>'IECC Data-SI'!J974/Convert!$B$2*1000000</f>
        <v>2480333.0325909741</v>
      </c>
      <c r="K974" s="3">
        <f>'IECC Data-SI'!K974/Convert!$B$2*1000000</f>
        <v>516048.48615130252</v>
      </c>
      <c r="L974" s="3">
        <f>'IECC Data-SI'!L974/Convert!$B$2*1000000</f>
        <v>75360.935851834947</v>
      </c>
      <c r="M974" s="3">
        <f>'IECC Data-SI'!M974/Convert!$B$2*1000000</f>
        <v>1991477.4184002951</v>
      </c>
      <c r="N974" s="3">
        <f>'IECC Data-SI'!N974/Convert!$B$2*1000000</f>
        <v>250470.14096599052</v>
      </c>
      <c r="O974" s="3">
        <f>'IECC Data-SI'!O974/Convert!$B$2*1000000</f>
        <v>70.81354526333628</v>
      </c>
      <c r="P974" s="3">
        <f t="shared" si="30"/>
        <v>250399.32742072718</v>
      </c>
      <c r="Q974" s="3">
        <f>'IECC Data-SI'!Q974/Convert!$B$2*1000000</f>
        <v>0</v>
      </c>
      <c r="R974" s="3">
        <f>'IECC Data-SI'!R974/Convert!$B$2*1000000</f>
        <v>0</v>
      </c>
      <c r="S974" s="3">
        <f>'IECC Data-SI'!S974/Convert!$B$2*1000000</f>
        <v>336181.23930684617</v>
      </c>
      <c r="T974" s="3">
        <f>'IECC Data-SI'!T974/Convert!$B$2*1000000</f>
        <v>147252.86119910801</v>
      </c>
      <c r="U974" s="3">
        <f>'IECC Data-SI'!U974/Convert!$B$2*1000000</f>
        <v>348853.55363635236</v>
      </c>
      <c r="V974" s="3">
        <f>'IECC Data-SI'!V974/Convert!$B$2*1000000</f>
        <v>154010.79696345949</v>
      </c>
      <c r="W974" s="3">
        <f>'IECC Data-SI'!W974/Convert!$B$2*1000000</f>
        <v>9318724.5223227218</v>
      </c>
      <c r="X974" s="3">
        <f>'IECC Data-SI'!X974/Convert!$B$2*1000000</f>
        <v>376567.7249897375</v>
      </c>
      <c r="Y974" s="3">
        <f t="shared" si="31"/>
        <v>9695292.2473124601</v>
      </c>
      <c r="Z974" s="3">
        <f>'IECC Data-SI'!Y974/Convert!$B$2*1000000</f>
        <v>15615248.443234144</v>
      </c>
      <c r="AA974" s="3">
        <f>'IECC Data-SI'!Z974/Convert!$B$2*1000000</f>
        <v>1241469.7647773921</v>
      </c>
      <c r="AB974" s="3">
        <f>'IECC Data-SI'!AA974/Convert!$B$2*1000000</f>
        <v>16856718.208011534</v>
      </c>
    </row>
    <row r="975" spans="1:28" x14ac:dyDescent="0.25">
      <c r="A975" s="93">
        <v>2009</v>
      </c>
      <c r="B975" s="93" t="s">
        <v>57</v>
      </c>
      <c r="C975" s="121" t="s">
        <v>19</v>
      </c>
      <c r="D975" s="3">
        <f>'IECC Data-SI'!D975*Convert!$B$1</f>
        <v>210886.532889864</v>
      </c>
      <c r="E975" s="3">
        <f>'IECC Data-SI'!E975/Convert!$B$2*1000000</f>
        <v>0</v>
      </c>
      <c r="F975" s="3">
        <f>'IECC Data-SI'!F975/Convert!$B$2*1000000</f>
        <v>115264.0348250742</v>
      </c>
      <c r="G975" s="3">
        <f>'IECC Data-SI'!G975/Convert!$B$2*1000000</f>
        <v>4928336.0246599251</v>
      </c>
      <c r="H975" s="3">
        <f>'IECC Data-SI'!H975/Convert!$B$2*1000000</f>
        <v>3305464.6677962751</v>
      </c>
      <c r="I975" s="3">
        <f>'IECC Data-SI'!I975/Convert!$B$2*1000000</f>
        <v>133973.9439398424</v>
      </c>
      <c r="J975" s="3">
        <f>'IECC Data-SI'!J975/Convert!$B$2*1000000</f>
        <v>2480333.0325909741</v>
      </c>
      <c r="K975" s="3">
        <f>'IECC Data-SI'!K975/Convert!$B$2*1000000</f>
        <v>516048.48615130252</v>
      </c>
      <c r="L975" s="3">
        <f>'IECC Data-SI'!L975/Convert!$B$2*1000000</f>
        <v>75360.935851834947</v>
      </c>
      <c r="M975" s="3">
        <f>'IECC Data-SI'!M975/Convert!$B$2*1000000</f>
        <v>1624511.0804081566</v>
      </c>
      <c r="N975" s="3">
        <f>'IECC Data-SI'!N975/Convert!$B$2*1000000</f>
        <v>214434.1356699678</v>
      </c>
      <c r="O975" s="3">
        <f>'IECC Data-SI'!O975/Convert!$B$2*1000000</f>
        <v>70.81354526333628</v>
      </c>
      <c r="P975" s="3">
        <f t="shared" si="30"/>
        <v>214363.32212470446</v>
      </c>
      <c r="Q975" s="3">
        <f>'IECC Data-SI'!Q975/Convert!$B$2*1000000</f>
        <v>0</v>
      </c>
      <c r="R975" s="3">
        <f>'IECC Data-SI'!R975/Convert!$B$2*1000000</f>
        <v>0</v>
      </c>
      <c r="S975" s="3">
        <f>'IECC Data-SI'!S975/Convert!$B$2*1000000</f>
        <v>420669.65361740545</v>
      </c>
      <c r="T975" s="3">
        <f>'IECC Data-SI'!T975/Convert!$B$2*1000000</f>
        <v>147262.33936988551</v>
      </c>
      <c r="U975" s="3">
        <f>'IECC Data-SI'!U975/Convert!$B$2*1000000</f>
        <v>376122.25096319534</v>
      </c>
      <c r="V975" s="3">
        <f>'IECC Data-SI'!V975/Convert!$B$2*1000000</f>
        <v>153480.01939991995</v>
      </c>
      <c r="W975" s="3">
        <f>'IECC Data-SI'!W975/Convert!$B$2*1000000</f>
        <v>7187880.0808101911</v>
      </c>
      <c r="X975" s="3">
        <f>'IECC Data-SI'!X975/Convert!$B$2*1000000</f>
        <v>115264.0348250742</v>
      </c>
      <c r="Y975" s="3">
        <f t="shared" si="31"/>
        <v>7303144.1156352656</v>
      </c>
      <c r="Z975" s="3">
        <f>'IECC Data-SI'!Y975/Convert!$B$2*1000000</f>
        <v>13483835.311474966</v>
      </c>
      <c r="AA975" s="3">
        <f>'IECC Data-SI'!Z975/Convert!$B$2*1000000</f>
        <v>1007434.7719395722</v>
      </c>
      <c r="AB975" s="3">
        <f>'IECC Data-SI'!AA975/Convert!$B$2*1000000</f>
        <v>14491270.083414538</v>
      </c>
    </row>
    <row r="976" spans="1:28" x14ac:dyDescent="0.25">
      <c r="A976" s="93">
        <v>2009</v>
      </c>
      <c r="B976" s="93" t="s">
        <v>57</v>
      </c>
      <c r="C976" s="121" t="s">
        <v>20</v>
      </c>
      <c r="D976" s="3">
        <f>'IECC Data-SI'!D976*Convert!$B$1</f>
        <v>210886.532889864</v>
      </c>
      <c r="E976" s="3">
        <f>'IECC Data-SI'!E976/Convert!$B$2*1000000</f>
        <v>0</v>
      </c>
      <c r="F976" s="3">
        <f>'IECC Data-SI'!F976/Convert!$B$2*1000000</f>
        <v>184521.02869620462</v>
      </c>
      <c r="G976" s="3">
        <f>'IECC Data-SI'!G976/Convert!$B$2*1000000</f>
        <v>3561081.4554944434</v>
      </c>
      <c r="H976" s="3">
        <f>'IECC Data-SI'!H976/Convert!$B$2*1000000</f>
        <v>3305464.6677962751</v>
      </c>
      <c r="I976" s="3">
        <f>'IECC Data-SI'!I976/Convert!$B$2*1000000</f>
        <v>134078.20381839483</v>
      </c>
      <c r="J976" s="3">
        <f>'IECC Data-SI'!J976/Convert!$B$2*1000000</f>
        <v>2480333.0325909741</v>
      </c>
      <c r="K976" s="3">
        <f>'IECC Data-SI'!K976/Convert!$B$2*1000000</f>
        <v>516048.48615130252</v>
      </c>
      <c r="L976" s="3">
        <f>'IECC Data-SI'!L976/Convert!$B$2*1000000</f>
        <v>75360.935851834947</v>
      </c>
      <c r="M976" s="3">
        <f>'IECC Data-SI'!M976/Convert!$B$2*1000000</f>
        <v>1639372.8521872633</v>
      </c>
      <c r="N976" s="3">
        <f>'IECC Data-SI'!N976/Convert!$B$2*1000000</f>
        <v>134978.63004225653</v>
      </c>
      <c r="O976" s="3">
        <f>'IECC Data-SI'!O976/Convert!$B$2*1000000</f>
        <v>70.81354526333628</v>
      </c>
      <c r="P976" s="3">
        <f t="shared" si="30"/>
        <v>134907.81649699318</v>
      </c>
      <c r="Q976" s="3">
        <f>'IECC Data-SI'!Q976/Convert!$B$2*1000000</f>
        <v>0</v>
      </c>
      <c r="R976" s="3">
        <f>'IECC Data-SI'!R976/Convert!$B$2*1000000</f>
        <v>0</v>
      </c>
      <c r="S976" s="3">
        <f>'IECC Data-SI'!S976/Convert!$B$2*1000000</f>
        <v>208368.10637237324</v>
      </c>
      <c r="T976" s="3">
        <f>'IECC Data-SI'!T976/Convert!$B$2*1000000</f>
        <v>147271.81754066297</v>
      </c>
      <c r="U976" s="3">
        <f>'IECC Data-SI'!U976/Convert!$B$2*1000000</f>
        <v>380216.8207390717</v>
      </c>
      <c r="V976" s="3">
        <f>'IECC Data-SI'!V976/Convert!$B$2*1000000</f>
        <v>150314.31036023778</v>
      </c>
      <c r="W976" s="3">
        <f>'IECC Data-SI'!W976/Convert!$B$2*1000000</f>
        <v>5543730.2305510733</v>
      </c>
      <c r="X976" s="3">
        <f>'IECC Data-SI'!X976/Convert!$B$2*1000000</f>
        <v>184521.02869620462</v>
      </c>
      <c r="Y976" s="3">
        <f t="shared" si="31"/>
        <v>5728251.2592472779</v>
      </c>
      <c r="Z976" s="3">
        <f>'IECC Data-SI'!Y976/Convert!$B$2*1000000</f>
        <v>11836633.490225494</v>
      </c>
      <c r="AA976" s="3">
        <f>'IECC Data-SI'!Z976/Convert!$B$2*1000000</f>
        <v>1080776.8574158011</v>
      </c>
      <c r="AB976" s="3">
        <f>'IECC Data-SI'!AA976/Convert!$B$2*1000000</f>
        <v>12917410.347641295</v>
      </c>
    </row>
    <row r="977" spans="1:28" x14ac:dyDescent="0.25">
      <c r="A977" s="93">
        <v>2009</v>
      </c>
      <c r="B977" s="93" t="s">
        <v>57</v>
      </c>
      <c r="C977" s="121" t="s">
        <v>3</v>
      </c>
      <c r="D977" s="3">
        <f>'IECC Data-SI'!D977*Convert!$B$1</f>
        <v>210886.532889864</v>
      </c>
      <c r="E977" s="3">
        <f>'IECC Data-SI'!E977/Convert!$B$2*1000000</f>
        <v>0</v>
      </c>
      <c r="F977" s="3">
        <f>'IECC Data-SI'!F977/Convert!$B$2*1000000</f>
        <v>463321.4221161172</v>
      </c>
      <c r="G977" s="3">
        <f>'IECC Data-SI'!G977/Convert!$B$2*1000000</f>
        <v>2778307.7654937524</v>
      </c>
      <c r="H977" s="3">
        <f>'IECC Data-SI'!H977/Convert!$B$2*1000000</f>
        <v>3305464.6677962751</v>
      </c>
      <c r="I977" s="3">
        <f>'IECC Data-SI'!I977/Convert!$B$2*1000000</f>
        <v>134049.76930606234</v>
      </c>
      <c r="J977" s="3">
        <f>'IECC Data-SI'!J977/Convert!$B$2*1000000</f>
        <v>2480333.0325909741</v>
      </c>
      <c r="K977" s="3">
        <f>'IECC Data-SI'!K977/Convert!$B$2*1000000</f>
        <v>516048.48615130252</v>
      </c>
      <c r="L977" s="3">
        <f>'IECC Data-SI'!L977/Convert!$B$2*1000000</f>
        <v>75360.935851834947</v>
      </c>
      <c r="M977" s="3">
        <f>'IECC Data-SI'!M977/Convert!$B$2*1000000</f>
        <v>1603990.8406748872</v>
      </c>
      <c r="N977" s="3">
        <f>'IECC Data-SI'!N977/Convert!$B$2*1000000</f>
        <v>132609.08734788364</v>
      </c>
      <c r="O977" s="3">
        <f>'IECC Data-SI'!O977/Convert!$B$2*1000000</f>
        <v>70.81354526333628</v>
      </c>
      <c r="P977" s="3">
        <f t="shared" si="30"/>
        <v>132538.2738026203</v>
      </c>
      <c r="Q977" s="3">
        <f>'IECC Data-SI'!Q977/Convert!$B$2*1000000</f>
        <v>0</v>
      </c>
      <c r="R977" s="3">
        <f>'IECC Data-SI'!R977/Convert!$B$2*1000000</f>
        <v>0</v>
      </c>
      <c r="S977" s="3">
        <f>'IECC Data-SI'!S977/Convert!$B$2*1000000</f>
        <v>281653.32282393757</v>
      </c>
      <c r="T977" s="3">
        <f>'IECC Data-SI'!T977/Convert!$B$2*1000000</f>
        <v>147262.33936988551</v>
      </c>
      <c r="U977" s="3">
        <f>'IECC Data-SI'!U977/Convert!$B$2*1000000</f>
        <v>433702.13843645627</v>
      </c>
      <c r="V977" s="3">
        <f>'IECC Data-SI'!V977/Convert!$B$2*1000000</f>
        <v>151328.47463342934</v>
      </c>
      <c r="W977" s="3">
        <f>'IECC Data-SI'!W977/Convert!$B$2*1000000</f>
        <v>4796490.2027951973</v>
      </c>
      <c r="X977" s="3">
        <f>'IECC Data-SI'!X977/Convert!$B$2*1000000</f>
        <v>463321.4221161172</v>
      </c>
      <c r="Y977" s="3">
        <f t="shared" si="31"/>
        <v>5259811.6249113148</v>
      </c>
      <c r="Z977" s="3">
        <f>'IECC Data-SI'!Y977/Convert!$B$2*1000000</f>
        <v>11090360.235888923</v>
      </c>
      <c r="AA977" s="3">
        <f>'IECC Data-SI'!Z977/Convert!$B$2*1000000</f>
        <v>1413072.046703876</v>
      </c>
      <c r="AB977" s="3">
        <f>'IECC Data-SI'!AA977/Convert!$B$2*1000000</f>
        <v>12503432.282592798</v>
      </c>
    </row>
    <row r="978" spans="1:28" x14ac:dyDescent="0.25">
      <c r="A978" s="93">
        <v>2009</v>
      </c>
      <c r="B978" s="93" t="s">
        <v>57</v>
      </c>
      <c r="C978" s="121" t="s">
        <v>7</v>
      </c>
      <c r="D978" s="3">
        <f>'IECC Data-SI'!D978*Convert!$B$1</f>
        <v>210886.532889864</v>
      </c>
      <c r="E978" s="3">
        <f>'IECC Data-SI'!E978/Convert!$B$2*1000000</f>
        <v>0</v>
      </c>
      <c r="F978" s="3">
        <f>'IECC Data-SI'!F978/Convert!$B$2*1000000</f>
        <v>328958.87317439762</v>
      </c>
      <c r="G978" s="3">
        <f>'IECC Data-SI'!G978/Convert!$B$2*1000000</f>
        <v>2503810.461606821</v>
      </c>
      <c r="H978" s="3">
        <f>'IECC Data-SI'!H978/Convert!$B$2*1000000</f>
        <v>3305464.6677962751</v>
      </c>
      <c r="I978" s="3">
        <f>'IECC Data-SI'!I978/Convert!$B$2*1000000</f>
        <v>134040.29113528485</v>
      </c>
      <c r="J978" s="3">
        <f>'IECC Data-SI'!J978/Convert!$B$2*1000000</f>
        <v>2480333.0325909741</v>
      </c>
      <c r="K978" s="3">
        <f>'IECC Data-SI'!K978/Convert!$B$2*1000000</f>
        <v>516048.48615130252</v>
      </c>
      <c r="L978" s="3">
        <f>'IECC Data-SI'!L978/Convert!$B$2*1000000</f>
        <v>75360.935851834947</v>
      </c>
      <c r="M978" s="3">
        <f>'IECC Data-SI'!M978/Convert!$B$2*1000000</f>
        <v>1557197.1115464119</v>
      </c>
      <c r="N978" s="3">
        <f>'IECC Data-SI'!N978/Convert!$B$2*1000000</f>
        <v>98061.154863927106</v>
      </c>
      <c r="O978" s="3">
        <f>'IECC Data-SI'!O978/Convert!$B$2*1000000</f>
        <v>70.81354526333628</v>
      </c>
      <c r="P978" s="3">
        <f t="shared" si="30"/>
        <v>97990.341318663763</v>
      </c>
      <c r="Q978" s="3">
        <f>'IECC Data-SI'!Q978/Convert!$B$2*1000000</f>
        <v>0</v>
      </c>
      <c r="R978" s="3">
        <f>'IECC Data-SI'!R978/Convert!$B$2*1000000</f>
        <v>0</v>
      </c>
      <c r="S978" s="3">
        <f>'IECC Data-SI'!S978/Convert!$B$2*1000000</f>
        <v>216519.33324101593</v>
      </c>
      <c r="T978" s="3">
        <f>'IECC Data-SI'!T978/Convert!$B$2*1000000</f>
        <v>147271.81754066297</v>
      </c>
      <c r="U978" s="3">
        <f>'IECC Data-SI'!U978/Convert!$B$2*1000000</f>
        <v>418375.93628925254</v>
      </c>
      <c r="V978" s="3">
        <f>'IECC Data-SI'!V978/Convert!$B$2*1000000</f>
        <v>150058.39974924549</v>
      </c>
      <c r="W978" s="3">
        <f>'IECC Data-SI'!W978/Convert!$B$2*1000000</f>
        <v>4375517.247712912</v>
      </c>
      <c r="X978" s="3">
        <f>'IECC Data-SI'!X978/Convert!$B$2*1000000</f>
        <v>328958.87317439762</v>
      </c>
      <c r="Y978" s="3">
        <f t="shared" si="31"/>
        <v>4704476.1208873093</v>
      </c>
      <c r="Z978" s="3">
        <f>'IECC Data-SI'!Y978/Convert!$B$2*1000000</f>
        <v>10668136.162264008</v>
      </c>
      <c r="AA978" s="3">
        <f>'IECC Data-SI'!Z978/Convert!$B$2*1000000</f>
        <v>1263383.2956149527</v>
      </c>
      <c r="AB978" s="3">
        <f>'IECC Data-SI'!AA978/Convert!$B$2*1000000</f>
        <v>11931519.45787896</v>
      </c>
    </row>
    <row r="979" spans="1:28" x14ac:dyDescent="0.25">
      <c r="A979" s="93">
        <v>2009</v>
      </c>
      <c r="B979" s="93" t="s">
        <v>57</v>
      </c>
      <c r="C979" s="121" t="s">
        <v>17</v>
      </c>
      <c r="D979" s="3">
        <f>'IECC Data-SI'!D979*Convert!$B$1</f>
        <v>210886.532889864</v>
      </c>
      <c r="E979" s="3">
        <f>'IECC Data-SI'!E979/Convert!$B$2*1000000</f>
        <v>0</v>
      </c>
      <c r="F979" s="3">
        <f>'IECC Data-SI'!F979/Convert!$B$2*1000000</f>
        <v>247465.56082952567</v>
      </c>
      <c r="G979" s="3">
        <f>'IECC Data-SI'!G979/Convert!$B$2*1000000</f>
        <v>1834225.0870309335</v>
      </c>
      <c r="H979" s="3">
        <f>'IECC Data-SI'!H979/Convert!$B$2*1000000</f>
        <v>3305464.6677962751</v>
      </c>
      <c r="I979" s="3">
        <f>'IECC Data-SI'!I979/Convert!$B$2*1000000</f>
        <v>134021.33479372988</v>
      </c>
      <c r="J979" s="3">
        <f>'IECC Data-SI'!J979/Convert!$B$2*1000000</f>
        <v>2480333.0325909741</v>
      </c>
      <c r="K979" s="3">
        <f>'IECC Data-SI'!K979/Convert!$B$2*1000000</f>
        <v>516048.48615130252</v>
      </c>
      <c r="L979" s="3">
        <f>'IECC Data-SI'!L979/Convert!$B$2*1000000</f>
        <v>75360.935851834947</v>
      </c>
      <c r="M979" s="3">
        <f>'IECC Data-SI'!M979/Convert!$B$2*1000000</f>
        <v>1463590.6969479057</v>
      </c>
      <c r="N979" s="3">
        <f>'IECC Data-SI'!N979/Convert!$B$2*1000000</f>
        <v>80839.318561225053</v>
      </c>
      <c r="O979" s="3">
        <f>'IECC Data-SI'!O979/Convert!$B$2*1000000</f>
        <v>70.81354526333628</v>
      </c>
      <c r="P979" s="3">
        <f t="shared" si="30"/>
        <v>80768.505015961709</v>
      </c>
      <c r="Q979" s="3">
        <f>'IECC Data-SI'!Q979/Convert!$B$2*1000000</f>
        <v>0</v>
      </c>
      <c r="R979" s="3">
        <f>'IECC Data-SI'!R979/Convert!$B$2*1000000</f>
        <v>0</v>
      </c>
      <c r="S979" s="3">
        <f>'IECC Data-SI'!S979/Convert!$B$2*1000000</f>
        <v>0</v>
      </c>
      <c r="T979" s="3">
        <f>'IECC Data-SI'!T979/Convert!$B$2*1000000</f>
        <v>147262.33936988551</v>
      </c>
      <c r="U979" s="3">
        <f>'IECC Data-SI'!U979/Convert!$B$2*1000000</f>
        <v>430109.91171178705</v>
      </c>
      <c r="V979" s="3">
        <f>'IECC Data-SI'!V979/Convert!$B$2*1000000</f>
        <v>151764.47048919398</v>
      </c>
      <c r="W979" s="3">
        <f>'IECC Data-SI'!W979/Convert!$B$2*1000000</f>
        <v>3378584.2889948012</v>
      </c>
      <c r="X979" s="3">
        <f>'IECC Data-SI'!X979/Convert!$B$2*1000000</f>
        <v>247465.56082952567</v>
      </c>
      <c r="Y979" s="3">
        <f t="shared" si="31"/>
        <v>3626049.849824327</v>
      </c>
      <c r="Z979" s="3">
        <f>'IECC Data-SI'!Y979/Convert!$B$2*1000000</f>
        <v>9672871.3616027366</v>
      </c>
      <c r="AA979" s="3">
        <f>'IECC Data-SI'!Z979/Convert!$B$2*1000000</f>
        <v>1193614.4805218377</v>
      </c>
      <c r="AB979" s="3">
        <f>'IECC Data-SI'!AA979/Convert!$B$2*1000000</f>
        <v>10866485.842124574</v>
      </c>
    </row>
    <row r="980" spans="1:28" x14ac:dyDescent="0.25">
      <c r="A980" s="93">
        <v>2009</v>
      </c>
      <c r="B980" s="93" t="s">
        <v>57</v>
      </c>
      <c r="C980" s="121" t="s">
        <v>14</v>
      </c>
      <c r="D980" s="3">
        <f>'IECC Data-SI'!D980*Convert!$B$1</f>
        <v>210886.532889864</v>
      </c>
      <c r="E980" s="3">
        <f>'IECC Data-SI'!E980/Convert!$B$2*1000000</f>
        <v>0</v>
      </c>
      <c r="F980" s="3">
        <f>'IECC Data-SI'!F980/Convert!$B$2*1000000</f>
        <v>984052.12463150045</v>
      </c>
      <c r="G980" s="3">
        <f>'IECC Data-SI'!G980/Convert!$B$2*1000000</f>
        <v>1893804.8685382451</v>
      </c>
      <c r="H980" s="3">
        <f>'IECC Data-SI'!H980/Convert!$B$2*1000000</f>
        <v>3305464.6677962751</v>
      </c>
      <c r="I980" s="3">
        <f>'IECC Data-SI'!I980/Convert!$B$2*1000000</f>
        <v>133841.24954895754</v>
      </c>
      <c r="J980" s="3">
        <f>'IECC Data-SI'!J980/Convert!$B$2*1000000</f>
        <v>2480333.0325909741</v>
      </c>
      <c r="K980" s="3">
        <f>'IECC Data-SI'!K980/Convert!$B$2*1000000</f>
        <v>516048.48615130252</v>
      </c>
      <c r="L980" s="3">
        <f>'IECC Data-SI'!L980/Convert!$B$2*1000000</f>
        <v>75360.935851834947</v>
      </c>
      <c r="M980" s="3">
        <f>'IECC Data-SI'!M980/Convert!$B$2*1000000</f>
        <v>1588901.592797121</v>
      </c>
      <c r="N980" s="3">
        <f>'IECC Data-SI'!N980/Convert!$B$2*1000000</f>
        <v>93587.458256951111</v>
      </c>
      <c r="O980" s="3">
        <f>'IECC Data-SI'!O980/Convert!$B$2*1000000</f>
        <v>70.81354526333628</v>
      </c>
      <c r="P980" s="3">
        <f t="shared" si="30"/>
        <v>93516.644711687768</v>
      </c>
      <c r="Q980" s="3">
        <f>'IECC Data-SI'!Q980/Convert!$B$2*1000000</f>
        <v>0</v>
      </c>
      <c r="R980" s="3">
        <f>'IECC Data-SI'!R980/Convert!$B$2*1000000</f>
        <v>0</v>
      </c>
      <c r="S980" s="3">
        <f>'IECC Data-SI'!S980/Convert!$B$2*1000000</f>
        <v>306571.43379796267</v>
      </c>
      <c r="T980" s="3">
        <f>'IECC Data-SI'!T980/Convert!$B$2*1000000</f>
        <v>147271.81754066297</v>
      </c>
      <c r="U980" s="3">
        <f>'IECC Data-SI'!U980/Convert!$B$2*1000000</f>
        <v>475709.39132229862</v>
      </c>
      <c r="V980" s="3">
        <f>'IECC Data-SI'!V980/Convert!$B$2*1000000</f>
        <v>150494.39560501013</v>
      </c>
      <c r="W980" s="3">
        <f>'IECC Data-SI'!W980/Convert!$B$2*1000000</f>
        <v>3882794.5398450159</v>
      </c>
      <c r="X980" s="3">
        <f>'IECC Data-SI'!X980/Convert!$B$2*1000000</f>
        <v>984052.12463150045</v>
      </c>
      <c r="Y980" s="3">
        <f t="shared" si="31"/>
        <v>4866846.6644765167</v>
      </c>
      <c r="Z980" s="3">
        <f>'IECC Data-SI'!Y980/Convert!$B$2*1000000</f>
        <v>10175631.452323996</v>
      </c>
      <c r="AA980" s="3">
        <f>'IECC Data-SI'!Z980/Convert!$B$2*1000000</f>
        <v>1975810.0021051017</v>
      </c>
      <c r="AB980" s="3">
        <f>'IECC Data-SI'!AA980/Convert!$B$2*1000000</f>
        <v>12151441.454429097</v>
      </c>
    </row>
    <row r="981" spans="1:28" x14ac:dyDescent="0.25">
      <c r="A981" s="93">
        <v>2009</v>
      </c>
      <c r="B981" s="93" t="s">
        <v>57</v>
      </c>
      <c r="C981" s="121" t="s">
        <v>2</v>
      </c>
      <c r="D981" s="3">
        <f>'IECC Data-SI'!D981*Convert!$B$1</f>
        <v>210886.532889864</v>
      </c>
      <c r="E981" s="3">
        <f>'IECC Data-SI'!E981/Convert!$B$2*1000000</f>
        <v>0</v>
      </c>
      <c r="F981" s="3">
        <f>'IECC Data-SI'!F981/Convert!$B$2*1000000</f>
        <v>507745.60855021997</v>
      </c>
      <c r="G981" s="3">
        <f>'IECC Data-SI'!G981/Convert!$B$2*1000000</f>
        <v>1706686.8210490078</v>
      </c>
      <c r="H981" s="3">
        <f>'IECC Data-SI'!H981/Convert!$B$2*1000000</f>
        <v>3305464.6677962751</v>
      </c>
      <c r="I981" s="3">
        <f>'IECC Data-SI'!I981/Convert!$B$2*1000000</f>
        <v>133945.50942750994</v>
      </c>
      <c r="J981" s="3">
        <f>'IECC Data-SI'!J981/Convert!$B$2*1000000</f>
        <v>2480333.0325909741</v>
      </c>
      <c r="K981" s="3">
        <f>'IECC Data-SI'!K981/Convert!$B$2*1000000</f>
        <v>516048.48615130252</v>
      </c>
      <c r="L981" s="3">
        <f>'IECC Data-SI'!L981/Convert!$B$2*1000000</f>
        <v>75360.935851834947</v>
      </c>
      <c r="M981" s="3">
        <f>'IECC Data-SI'!M981/Convert!$B$2*1000000</f>
        <v>1573461.6526005871</v>
      </c>
      <c r="N981" s="3">
        <f>'IECC Data-SI'!N981/Convert!$B$2*1000000</f>
        <v>72631.222667917391</v>
      </c>
      <c r="O981" s="3">
        <f>'IECC Data-SI'!O981/Convert!$B$2*1000000</f>
        <v>70.81354526333628</v>
      </c>
      <c r="P981" s="3">
        <f t="shared" si="30"/>
        <v>72560.409122654048</v>
      </c>
      <c r="Q981" s="3">
        <f>'IECC Data-SI'!Q981/Convert!$B$2*1000000</f>
        <v>0</v>
      </c>
      <c r="R981" s="3">
        <f>'IECC Data-SI'!R981/Convert!$B$2*1000000</f>
        <v>0</v>
      </c>
      <c r="S981" s="3">
        <f>'IECC Data-SI'!S981/Convert!$B$2*1000000</f>
        <v>197932.6403463551</v>
      </c>
      <c r="T981" s="3">
        <f>'IECC Data-SI'!T981/Convert!$B$2*1000000</f>
        <v>147271.81754066297</v>
      </c>
      <c r="U981" s="3">
        <f>'IECC Data-SI'!U981/Convert!$B$2*1000000</f>
        <v>461795.43662094115</v>
      </c>
      <c r="V981" s="3">
        <f>'IECC Data-SI'!V981/Convert!$B$2*1000000</f>
        <v>149537.10035648348</v>
      </c>
      <c r="W981" s="3">
        <f>'IECC Data-SI'!W981/Convert!$B$2*1000000</f>
        <v>3550641.523118604</v>
      </c>
      <c r="X981" s="3">
        <f>'IECC Data-SI'!X981/Convert!$B$2*1000000</f>
        <v>507745.60855021997</v>
      </c>
      <c r="Y981" s="3">
        <f t="shared" si="31"/>
        <v>4058387.1316688238</v>
      </c>
      <c r="Z981" s="3">
        <f>'IECC Data-SI'!Y981/Convert!$B$2*1000000</f>
        <v>9842625.40022761</v>
      </c>
      <c r="AA981" s="3">
        <f>'IECC Data-SI'!Z981/Convert!$B$2*1000000</f>
        <v>1485589.5313224636</v>
      </c>
      <c r="AB981" s="3">
        <f>'IECC Data-SI'!AA981/Convert!$B$2*1000000</f>
        <v>11328214.931550074</v>
      </c>
    </row>
    <row r="982" spans="1:28" x14ac:dyDescent="0.25">
      <c r="A982" s="93">
        <v>2009</v>
      </c>
      <c r="B982" s="93" t="s">
        <v>57</v>
      </c>
      <c r="C982" s="121" t="s">
        <v>18</v>
      </c>
      <c r="D982" s="3">
        <f>'IECC Data-SI'!D982*Convert!$B$1</f>
        <v>210886.532889864</v>
      </c>
      <c r="E982" s="3">
        <f>'IECC Data-SI'!E982/Convert!$B$2*1000000</f>
        <v>0</v>
      </c>
      <c r="F982" s="3">
        <f>'IECC Data-SI'!F982/Convert!$B$2*1000000</f>
        <v>682959.07354292786</v>
      </c>
      <c r="G982" s="3">
        <f>'IECC Data-SI'!G982/Convert!$B$2*1000000</f>
        <v>727904.55936979258</v>
      </c>
      <c r="H982" s="3">
        <f>'IECC Data-SI'!H982/Convert!$B$2*1000000</f>
        <v>3305464.6677962751</v>
      </c>
      <c r="I982" s="3">
        <f>'IECC Data-SI'!I982/Convert!$B$2*1000000</f>
        <v>133689.59881651768</v>
      </c>
      <c r="J982" s="3">
        <f>'IECC Data-SI'!J982/Convert!$B$2*1000000</f>
        <v>2480333.0325909741</v>
      </c>
      <c r="K982" s="3">
        <f>'IECC Data-SI'!K982/Convert!$B$2*1000000</f>
        <v>516048.48615130252</v>
      </c>
      <c r="L982" s="3">
        <f>'IECC Data-SI'!L982/Convert!$B$2*1000000</f>
        <v>75360.935851834947</v>
      </c>
      <c r="M982" s="3">
        <f>'IECC Data-SI'!M982/Convert!$B$2*1000000</f>
        <v>1501929.8977428589</v>
      </c>
      <c r="N982" s="3">
        <f>'IECC Data-SI'!N982/Convert!$B$2*1000000</f>
        <v>40339.094829003843</v>
      </c>
      <c r="O982" s="3">
        <f>'IECC Data-SI'!O982/Convert!$B$2*1000000</f>
        <v>70.81354526333628</v>
      </c>
      <c r="P982" s="3">
        <f t="shared" si="30"/>
        <v>40268.281283740507</v>
      </c>
      <c r="Q982" s="3">
        <f>'IECC Data-SI'!Q982/Convert!$B$2*1000000</f>
        <v>0</v>
      </c>
      <c r="R982" s="3">
        <f>'IECC Data-SI'!R982/Convert!$B$2*1000000</f>
        <v>0</v>
      </c>
      <c r="S982" s="3">
        <f>'IECC Data-SI'!S982/Convert!$B$2*1000000</f>
        <v>305860.57098965085</v>
      </c>
      <c r="T982" s="3">
        <f>'IECC Data-SI'!T982/Convert!$B$2*1000000</f>
        <v>147271.81754066297</v>
      </c>
      <c r="U982" s="3">
        <f>'IECC Data-SI'!U982/Convert!$B$2*1000000</f>
        <v>482107.15659710532</v>
      </c>
      <c r="V982" s="3">
        <f>'IECC Data-SI'!V982/Convert!$B$2*1000000</f>
        <v>149963.61804147059</v>
      </c>
      <c r="W982" s="3">
        <f>'IECC Data-SI'!W982/Convert!$B$2*1000000</f>
        <v>2575963.3093860429</v>
      </c>
      <c r="X982" s="3">
        <f>'IECC Data-SI'!X982/Convert!$B$2*1000000</f>
        <v>682959.07354292786</v>
      </c>
      <c r="Y982" s="3">
        <f t="shared" si="31"/>
        <v>3258922.3829289707</v>
      </c>
      <c r="Z982" s="3">
        <f>'IECC Data-SI'!Y982/Convert!$B$2*1000000</f>
        <v>8868117.7935690414</v>
      </c>
      <c r="AA982" s="3">
        <f>'IECC Data-SI'!Z982/Convert!$B$2*1000000</f>
        <v>1681114.7162913359</v>
      </c>
      <c r="AB982" s="3">
        <f>'IECC Data-SI'!AA982/Convert!$B$2*1000000</f>
        <v>10549232.509860378</v>
      </c>
    </row>
    <row r="983" spans="1:28" x14ac:dyDescent="0.25">
      <c r="A983" s="93">
        <v>2009</v>
      </c>
      <c r="B983" s="93" t="s">
        <v>57</v>
      </c>
      <c r="C983" s="121" t="s">
        <v>4</v>
      </c>
      <c r="D983" s="3">
        <f>'IECC Data-SI'!D983*Convert!$B$1</f>
        <v>210886.532889864</v>
      </c>
      <c r="E983" s="3">
        <f>'IECC Data-SI'!E983/Convert!$B$2*1000000</f>
        <v>0</v>
      </c>
      <c r="F983" s="3">
        <f>'IECC Data-SI'!F983/Convert!$B$2*1000000</f>
        <v>1802643.8220003319</v>
      </c>
      <c r="G983" s="3">
        <f>'IECC Data-SI'!G983/Convert!$B$2*1000000</f>
        <v>1189899.037577061</v>
      </c>
      <c r="H983" s="3">
        <f>'IECC Data-SI'!H983/Convert!$B$2*1000000</f>
        <v>3305464.6677962751</v>
      </c>
      <c r="I983" s="3">
        <f>'IECC Data-SI'!I983/Convert!$B$2*1000000</f>
        <v>133888.64040284499</v>
      </c>
      <c r="J983" s="3">
        <f>'IECC Data-SI'!J983/Convert!$B$2*1000000</f>
        <v>2480333.0325909741</v>
      </c>
      <c r="K983" s="3">
        <f>'IECC Data-SI'!K983/Convert!$B$2*1000000</f>
        <v>516048.48615130252</v>
      </c>
      <c r="L983" s="3">
        <f>'IECC Data-SI'!L983/Convert!$B$2*1000000</f>
        <v>75360.935851834947</v>
      </c>
      <c r="M983" s="3">
        <f>'IECC Data-SI'!M983/Convert!$B$2*1000000</f>
        <v>1668916.3105007042</v>
      </c>
      <c r="N983" s="3">
        <f>'IECC Data-SI'!N983/Convert!$B$2*1000000</f>
        <v>69465.513628235247</v>
      </c>
      <c r="O983" s="3">
        <f>'IECC Data-SI'!O983/Convert!$B$2*1000000</f>
        <v>70.81354526333628</v>
      </c>
      <c r="P983" s="3">
        <f t="shared" si="30"/>
        <v>69394.700082971904</v>
      </c>
      <c r="Q983" s="3">
        <f>'IECC Data-SI'!Q983/Convert!$B$2*1000000</f>
        <v>0</v>
      </c>
      <c r="R983" s="3">
        <f>'IECC Data-SI'!R983/Convert!$B$2*1000000</f>
        <v>0</v>
      </c>
      <c r="S983" s="3">
        <f>'IECC Data-SI'!S983/Convert!$B$2*1000000</f>
        <v>270933.51167459466</v>
      </c>
      <c r="T983" s="3">
        <f>'IECC Data-SI'!T983/Convert!$B$2*1000000</f>
        <v>147271.81754066297</v>
      </c>
      <c r="U983" s="3">
        <f>'IECC Data-SI'!U983/Convert!$B$2*1000000</f>
        <v>510304.71466014261</v>
      </c>
      <c r="V983" s="3">
        <f>'IECC Data-SI'!V983/Convert!$B$2*1000000</f>
        <v>149840.40182136322</v>
      </c>
      <c r="W983" s="3">
        <f>'IECC Data-SI'!W983/Convert!$B$2*1000000</f>
        <v>3199143.559835332</v>
      </c>
      <c r="X983" s="3">
        <f>'IECC Data-SI'!X983/Convert!$B$2*1000000</f>
        <v>1802643.8220003319</v>
      </c>
      <c r="Y983" s="3">
        <f t="shared" si="31"/>
        <v>5001787.3818356637</v>
      </c>
      <c r="Z983" s="3">
        <f>'IECC Data-SI'!Y983/Convert!$B$2*1000000</f>
        <v>9491373.8693845514</v>
      </c>
      <c r="AA983" s="3">
        <f>'IECC Data-SI'!Z983/Convert!$B$2*1000000</f>
        <v>2828997.022811777</v>
      </c>
      <c r="AB983" s="3">
        <f>'IECC Data-SI'!AA983/Convert!$B$2*1000000</f>
        <v>12320370.892196327</v>
      </c>
    </row>
    <row r="984" spans="1:28" x14ac:dyDescent="0.25">
      <c r="A984" s="93">
        <v>2009</v>
      </c>
      <c r="B984" s="93" t="s">
        <v>57</v>
      </c>
      <c r="C984" s="121" t="s">
        <v>5</v>
      </c>
      <c r="D984" s="3">
        <f>'IECC Data-SI'!D984*Convert!$B$1</f>
        <v>210886.532889864</v>
      </c>
      <c r="E984" s="3">
        <f>'IECC Data-SI'!E984/Convert!$B$2*1000000</f>
        <v>0</v>
      </c>
      <c r="F984" s="3">
        <f>'IECC Data-SI'!F984/Convert!$B$2*1000000</f>
        <v>1270852.0941876159</v>
      </c>
      <c r="G984" s="3">
        <f>'IECC Data-SI'!G984/Convert!$B$2*1000000</f>
        <v>1264350.0690342567</v>
      </c>
      <c r="H984" s="3">
        <f>'IECC Data-SI'!H984/Convert!$B$2*1000000</f>
        <v>3305464.6677962751</v>
      </c>
      <c r="I984" s="3">
        <f>'IECC Data-SI'!I984/Convert!$B$2*1000000</f>
        <v>133888.64040284499</v>
      </c>
      <c r="J984" s="3">
        <f>'IECC Data-SI'!J984/Convert!$B$2*1000000</f>
        <v>2480333.0325909741</v>
      </c>
      <c r="K984" s="3">
        <f>'IECC Data-SI'!K984/Convert!$B$2*1000000</f>
        <v>516048.48615130252</v>
      </c>
      <c r="L984" s="3">
        <f>'IECC Data-SI'!L984/Convert!$B$2*1000000</f>
        <v>75360.935851834947</v>
      </c>
      <c r="M984" s="3">
        <f>'IECC Data-SI'!M984/Convert!$B$2*1000000</f>
        <v>1590351.752926077</v>
      </c>
      <c r="N984" s="3">
        <f>'IECC Data-SI'!N984/Convert!$B$2*1000000</f>
        <v>55997.03295341981</v>
      </c>
      <c r="O984" s="3">
        <f>'IECC Data-SI'!O984/Convert!$B$2*1000000</f>
        <v>70.81354526333628</v>
      </c>
      <c r="P984" s="3">
        <f t="shared" si="30"/>
        <v>55926.219408156474</v>
      </c>
      <c r="Q984" s="3">
        <f>'IECC Data-SI'!Q984/Convert!$B$2*1000000</f>
        <v>0</v>
      </c>
      <c r="R984" s="3">
        <f>'IECC Data-SI'!R984/Convert!$B$2*1000000</f>
        <v>0</v>
      </c>
      <c r="S984" s="3">
        <f>'IECC Data-SI'!S984/Convert!$B$2*1000000</f>
        <v>238394.95139546634</v>
      </c>
      <c r="T984" s="3">
        <f>'IECC Data-SI'!T984/Convert!$B$2*1000000</f>
        <v>147271.81754066297</v>
      </c>
      <c r="U984" s="3">
        <f>'IECC Data-SI'!U984/Convert!$B$2*1000000</f>
        <v>498058.91801562364</v>
      </c>
      <c r="V984" s="3">
        <f>'IECC Data-SI'!V984/Convert!$B$2*1000000</f>
        <v>149252.75523315874</v>
      </c>
      <c r="W984" s="3">
        <f>'IECC Data-SI'!W984/Convert!$B$2*1000000</f>
        <v>3149022.9927639565</v>
      </c>
      <c r="X984" s="3">
        <f>'IECC Data-SI'!X984/Convert!$B$2*1000000</f>
        <v>1270852.0941876159</v>
      </c>
      <c r="Y984" s="3">
        <f t="shared" si="31"/>
        <v>4419875.0869515724</v>
      </c>
      <c r="Z984" s="3">
        <f>'IECC Data-SI'!Y984/Convert!$B$2*1000000</f>
        <v>9440675.1338957492</v>
      </c>
      <c r="AA984" s="3">
        <f>'IECC Data-SI'!Z984/Convert!$B$2*1000000</f>
        <v>2284968.9765253193</v>
      </c>
      <c r="AB984" s="3">
        <f>'IECC Data-SI'!AA984/Convert!$B$2*1000000</f>
        <v>11725644.110421069</v>
      </c>
    </row>
    <row r="985" spans="1:28" x14ac:dyDescent="0.25">
      <c r="A985" s="93">
        <v>2009</v>
      </c>
      <c r="B985" s="93" t="s">
        <v>57</v>
      </c>
      <c r="C985" s="121" t="s">
        <v>15</v>
      </c>
      <c r="D985" s="3">
        <f>'IECC Data-SI'!D985*Convert!$B$1</f>
        <v>210886.532889864</v>
      </c>
      <c r="E985" s="3">
        <f>'IECC Data-SI'!E985/Convert!$B$2*1000000</f>
        <v>0</v>
      </c>
      <c r="F985" s="3">
        <f>'IECC Data-SI'!F985/Convert!$B$2*1000000</f>
        <v>686911.47075714183</v>
      </c>
      <c r="G985" s="3">
        <f>'IECC Data-SI'!G985/Convert!$B$2*1000000</f>
        <v>425446.65168926114</v>
      </c>
      <c r="H985" s="3">
        <f>'IECC Data-SI'!H985/Convert!$B$2*1000000</f>
        <v>3305464.6677962751</v>
      </c>
      <c r="I985" s="3">
        <f>'IECC Data-SI'!I985/Convert!$B$2*1000000</f>
        <v>133680.12064574016</v>
      </c>
      <c r="J985" s="3">
        <f>'IECC Data-SI'!J985/Convert!$B$2*1000000</f>
        <v>2480333.0325909741</v>
      </c>
      <c r="K985" s="3">
        <f>'IECC Data-SI'!K985/Convert!$B$2*1000000</f>
        <v>516048.48615130252</v>
      </c>
      <c r="L985" s="3">
        <f>'IECC Data-SI'!L985/Convert!$B$2*1000000</f>
        <v>75360.935851834947</v>
      </c>
      <c r="M985" s="3">
        <f>'IECC Data-SI'!M985/Convert!$B$2*1000000</f>
        <v>1435127.7501030988</v>
      </c>
      <c r="N985" s="3">
        <f>'IECC Data-SI'!N985/Convert!$B$2*1000000</f>
        <v>30462.840878857696</v>
      </c>
      <c r="O985" s="3">
        <f>'IECC Data-SI'!O985/Convert!$B$2*1000000</f>
        <v>70.81354526333628</v>
      </c>
      <c r="P985" s="3">
        <f t="shared" si="30"/>
        <v>30392.02733359436</v>
      </c>
      <c r="Q985" s="3">
        <f>'IECC Data-SI'!Q985/Convert!$B$2*1000000</f>
        <v>0</v>
      </c>
      <c r="R985" s="3">
        <f>'IECC Data-SI'!R985/Convert!$B$2*1000000</f>
        <v>0</v>
      </c>
      <c r="S985" s="3">
        <f>'IECC Data-SI'!S985/Convert!$B$2*1000000</f>
        <v>264895.91688933264</v>
      </c>
      <c r="T985" s="3">
        <f>'IECC Data-SI'!T985/Convert!$B$2*1000000</f>
        <v>147271.81754066297</v>
      </c>
      <c r="U985" s="3">
        <f>'IECC Data-SI'!U985/Convert!$B$2*1000000</f>
        <v>500475.85156388383</v>
      </c>
      <c r="V985" s="3">
        <f>'IECC Data-SI'!V985/Convert!$B$2*1000000</f>
        <v>149688.75108892334</v>
      </c>
      <c r="W985" s="3">
        <f>'IECC Data-SI'!W985/Convert!$B$2*1000000</f>
        <v>2155862.3460152871</v>
      </c>
      <c r="X985" s="3">
        <f>'IECC Data-SI'!X985/Convert!$B$2*1000000</f>
        <v>686911.47075714183</v>
      </c>
      <c r="Y985" s="3">
        <f t="shared" si="31"/>
        <v>2842773.8167724288</v>
      </c>
      <c r="Z985" s="3">
        <f>'IECC Data-SI'!Y985/Convert!$B$2*1000000</f>
        <v>8447741.9632457383</v>
      </c>
      <c r="AA985" s="3">
        <f>'IECC Data-SI'!Z985/Convert!$B$2*1000000</f>
        <v>1703435.8084723281</v>
      </c>
      <c r="AB985" s="3">
        <f>'IECC Data-SI'!AA985/Convert!$B$2*1000000</f>
        <v>10151177.771718066</v>
      </c>
    </row>
    <row r="986" spans="1:28" x14ac:dyDescent="0.25">
      <c r="A986" s="93">
        <v>2009</v>
      </c>
      <c r="B986" s="93" t="s">
        <v>57</v>
      </c>
      <c r="C986" s="121" t="s">
        <v>16</v>
      </c>
      <c r="D986" s="3">
        <f>'IECC Data-SI'!D986*Convert!$B$1</f>
        <v>210886.532889864</v>
      </c>
      <c r="E986" s="3">
        <f>'IECC Data-SI'!E986/Convert!$B$2*1000000</f>
        <v>0</v>
      </c>
      <c r="F986" s="3">
        <f>'IECC Data-SI'!F986/Convert!$B$2*1000000</f>
        <v>3442926.5785822342</v>
      </c>
      <c r="G986" s="3">
        <f>'IECC Data-SI'!G986/Convert!$B$2*1000000</f>
        <v>1293211.0990517186</v>
      </c>
      <c r="H986" s="3">
        <f>'IECC Data-SI'!H986/Convert!$B$2*1000000</f>
        <v>3305464.6677962751</v>
      </c>
      <c r="I986" s="3">
        <f>'IECC Data-SI'!I986/Convert!$B$2*1000000</f>
        <v>133822.29320740254</v>
      </c>
      <c r="J986" s="3">
        <f>'IECC Data-SI'!J986/Convert!$B$2*1000000</f>
        <v>2480333.0325909741</v>
      </c>
      <c r="K986" s="3">
        <f>'IECC Data-SI'!K986/Convert!$B$2*1000000</f>
        <v>516048.48615130252</v>
      </c>
      <c r="L986" s="3">
        <f>'IECC Data-SI'!L986/Convert!$B$2*1000000</f>
        <v>75360.935851834947</v>
      </c>
      <c r="M986" s="3">
        <f>'IECC Data-SI'!M986/Convert!$B$2*1000000</f>
        <v>1815856.3920641548</v>
      </c>
      <c r="N986" s="3">
        <f>'IECC Data-SI'!N986/Convert!$B$2*1000000</f>
        <v>81588.094052646877</v>
      </c>
      <c r="O986" s="3">
        <f>'IECC Data-SI'!O986/Convert!$B$2*1000000</f>
        <v>70.81354526333628</v>
      </c>
      <c r="P986" s="3">
        <f t="shared" si="30"/>
        <v>81517.280507383533</v>
      </c>
      <c r="Q986" s="3">
        <f>'IECC Data-SI'!Q986/Convert!$B$2*1000000</f>
        <v>0</v>
      </c>
      <c r="R986" s="3">
        <f>'IECC Data-SI'!R986/Convert!$B$2*1000000</f>
        <v>0</v>
      </c>
      <c r="S986" s="3">
        <f>'IECC Data-SI'!S986/Convert!$B$2*1000000</f>
        <v>285349.80942715926</v>
      </c>
      <c r="T986" s="3">
        <f>'IECC Data-SI'!T986/Convert!$B$2*1000000</f>
        <v>147281.29571144047</v>
      </c>
      <c r="U986" s="3">
        <f>'IECC Data-SI'!U986/Convert!$B$2*1000000</f>
        <v>538464.36004006991</v>
      </c>
      <c r="V986" s="3">
        <f>'IECC Data-SI'!V986/Convert!$B$2*1000000</f>
        <v>149755.09828436578</v>
      </c>
      <c r="W986" s="3">
        <f>'IECC Data-SI'!W986/Convert!$B$2*1000000</f>
        <v>3475934.5810504165</v>
      </c>
      <c r="X986" s="3">
        <f>'IECC Data-SI'!X986/Convert!$B$2*1000000</f>
        <v>3442926.5785822342</v>
      </c>
      <c r="Y986" s="3">
        <f t="shared" si="31"/>
        <v>6918861.1596326511</v>
      </c>
      <c r="Z986" s="3">
        <f>'IECC Data-SI'!Y986/Convert!$B$2*1000000</f>
        <v>9768032.1962087508</v>
      </c>
      <c r="AA986" s="3">
        <f>'IECC Data-SI'!Z986/Convert!$B$2*1000000</f>
        <v>4497439.4247736065</v>
      </c>
      <c r="AB986" s="3">
        <f>'IECC Data-SI'!AA986/Convert!$B$2*1000000</f>
        <v>14265471.620982355</v>
      </c>
    </row>
    <row r="987" spans="1:28" x14ac:dyDescent="0.25">
      <c r="A987" s="93">
        <v>2009</v>
      </c>
      <c r="B987" s="93" t="s">
        <v>57</v>
      </c>
      <c r="C987" s="121" t="s">
        <v>9</v>
      </c>
      <c r="D987" s="3">
        <f>'IECC Data-SI'!D987*Convert!$B$1</f>
        <v>210886.532889864</v>
      </c>
      <c r="E987" s="3">
        <f>'IECC Data-SI'!E987/Convert!$B$2*1000000</f>
        <v>0</v>
      </c>
      <c r="F987" s="3">
        <f>'IECC Data-SI'!F987/Convert!$B$2*1000000</f>
        <v>2866056.6705517685</v>
      </c>
      <c r="G987" s="3">
        <f>'IECC Data-SI'!G987/Convert!$B$2*1000000</f>
        <v>834932.0637892267</v>
      </c>
      <c r="H987" s="3">
        <f>'IECC Data-SI'!H987/Convert!$B$2*1000000</f>
        <v>3305464.6677962751</v>
      </c>
      <c r="I987" s="3">
        <f>'IECC Data-SI'!I987/Convert!$B$2*1000000</f>
        <v>133727.51149962764</v>
      </c>
      <c r="J987" s="3">
        <f>'IECC Data-SI'!J987/Convert!$B$2*1000000</f>
        <v>2480333.0325909741</v>
      </c>
      <c r="K987" s="3">
        <f>'IECC Data-SI'!K987/Convert!$B$2*1000000</f>
        <v>516048.48615130252</v>
      </c>
      <c r="L987" s="3">
        <f>'IECC Data-SI'!L987/Convert!$B$2*1000000</f>
        <v>75360.935851834947</v>
      </c>
      <c r="M987" s="3">
        <f>'IECC Data-SI'!M987/Convert!$B$2*1000000</f>
        <v>1594029.2831877437</v>
      </c>
      <c r="N987" s="3">
        <f>'IECC Data-SI'!N987/Convert!$B$2*1000000</f>
        <v>50594.475610249654</v>
      </c>
      <c r="O987" s="3">
        <f>'IECC Data-SI'!O987/Convert!$B$2*1000000</f>
        <v>70.81354526333628</v>
      </c>
      <c r="P987" s="3">
        <f t="shared" si="30"/>
        <v>50523.662064986318</v>
      </c>
      <c r="Q987" s="3">
        <f>'IECC Data-SI'!Q987/Convert!$B$2*1000000</f>
        <v>0</v>
      </c>
      <c r="R987" s="3">
        <f>'IECC Data-SI'!R987/Convert!$B$2*1000000</f>
        <v>0</v>
      </c>
      <c r="S987" s="3">
        <f>'IECC Data-SI'!S987/Convert!$B$2*1000000</f>
        <v>220433.81777211992</v>
      </c>
      <c r="T987" s="3">
        <f>'IECC Data-SI'!T987/Convert!$B$2*1000000</f>
        <v>147271.81754066297</v>
      </c>
      <c r="U987" s="3">
        <f>'IECC Data-SI'!U987/Convert!$B$2*1000000</f>
        <v>529535.92316767294</v>
      </c>
      <c r="V987" s="3">
        <f>'IECC Data-SI'!V987/Convert!$B$2*1000000</f>
        <v>148845.19388972659</v>
      </c>
      <c r="W987" s="3">
        <f>'IECC Data-SI'!W987/Convert!$B$2*1000000</f>
        <v>2699918.8268140769</v>
      </c>
      <c r="X987" s="3">
        <f>'IECC Data-SI'!X987/Convert!$B$2*1000000</f>
        <v>2866056.6705517685</v>
      </c>
      <c r="Y987" s="3">
        <f t="shared" si="31"/>
        <v>5565975.4973658454</v>
      </c>
      <c r="Z987" s="3">
        <f>'IECC Data-SI'!Y987/Convert!$B$2*1000000</f>
        <v>8991011.7558699958</v>
      </c>
      <c r="AA987" s="3">
        <f>'IECC Data-SI'!Z987/Convert!$B$2*1000000</f>
        <v>3911650.5580415218</v>
      </c>
      <c r="AB987" s="3">
        <f>'IECC Data-SI'!AA987/Convert!$B$2*1000000</f>
        <v>12902662.313911518</v>
      </c>
    </row>
    <row r="988" spans="1:28" x14ac:dyDescent="0.25">
      <c r="A988" s="93">
        <v>2009</v>
      </c>
      <c r="B988" s="93" t="s">
        <v>57</v>
      </c>
      <c r="C988" s="121" t="s">
        <v>12</v>
      </c>
      <c r="D988" s="3">
        <f>'IECC Data-SI'!D988*Convert!$B$1</f>
        <v>210886.532889864</v>
      </c>
      <c r="E988" s="3">
        <f>'IECC Data-SI'!E988/Convert!$B$2*1000000</f>
        <v>0</v>
      </c>
      <c r="F988" s="3">
        <f>'IECC Data-SI'!F988/Convert!$B$2*1000000</f>
        <v>6573623.255412343</v>
      </c>
      <c r="G988" s="3">
        <f>'IECC Data-SI'!G988/Convert!$B$2*1000000</f>
        <v>1086681.7578101787</v>
      </c>
      <c r="H988" s="3">
        <f>'IECC Data-SI'!H988/Convert!$B$2*1000000</f>
        <v>3305464.6677962751</v>
      </c>
      <c r="I988" s="3">
        <f>'IECC Data-SI'!I988/Convert!$B$2*1000000</f>
        <v>133642.2079626302</v>
      </c>
      <c r="J988" s="3">
        <f>'IECC Data-SI'!J988/Convert!$B$2*1000000</f>
        <v>2480333.0325909741</v>
      </c>
      <c r="K988" s="3">
        <f>'IECC Data-SI'!K988/Convert!$B$2*1000000</f>
        <v>516048.48615130252</v>
      </c>
      <c r="L988" s="3">
        <f>'IECC Data-SI'!L988/Convert!$B$2*1000000</f>
        <v>75360.935851834947</v>
      </c>
      <c r="M988" s="3">
        <f>'IECC Data-SI'!M988/Convert!$B$2*1000000</f>
        <v>1794454.6824485792</v>
      </c>
      <c r="N988" s="3">
        <f>'IECC Data-SI'!N988/Convert!$B$2*1000000</f>
        <v>75673.715487492169</v>
      </c>
      <c r="O988" s="3">
        <f>'IECC Data-SI'!O988/Convert!$B$2*1000000</f>
        <v>70.81354526333628</v>
      </c>
      <c r="P988" s="3">
        <f t="shared" si="30"/>
        <v>75602.901942228826</v>
      </c>
      <c r="Q988" s="3">
        <f>'IECC Data-SI'!Q988/Convert!$B$2*1000000</f>
        <v>0</v>
      </c>
      <c r="R988" s="3">
        <f>'IECC Data-SI'!R988/Convert!$B$2*1000000</f>
        <v>0</v>
      </c>
      <c r="S988" s="3">
        <f>'IECC Data-SI'!S988/Convert!$B$2*1000000</f>
        <v>479785.00475661992</v>
      </c>
      <c r="T988" s="3">
        <f>'IECC Data-SI'!T988/Convert!$B$2*1000000</f>
        <v>147271.81754066297</v>
      </c>
      <c r="U988" s="3">
        <f>'IECC Data-SI'!U988/Convert!$B$2*1000000</f>
        <v>568870.33189426269</v>
      </c>
      <c r="V988" s="3">
        <f>'IECC Data-SI'!V988/Convert!$B$2*1000000</f>
        <v>149527.62218570599</v>
      </c>
      <c r="W988" s="3">
        <f>'IECC Data-SI'!W988/Convert!$B$2*1000000</f>
        <v>3436524.3469576067</v>
      </c>
      <c r="X988" s="3">
        <f>'IECC Data-SI'!X988/Convert!$B$2*1000000</f>
        <v>6573623.255412343</v>
      </c>
      <c r="Y988" s="3">
        <f t="shared" si="31"/>
        <v>10010147.602369949</v>
      </c>
      <c r="Z988" s="3">
        <f>'IECC Data-SI'!Y988/Convert!$B$2*1000000</f>
        <v>9728214.4007725082</v>
      </c>
      <c r="AA988" s="3">
        <f>'IECC Data-SI'!Z988/Convert!$B$2*1000000</f>
        <v>7658542.0734579079</v>
      </c>
      <c r="AB988" s="3">
        <f>'IECC Data-SI'!AA988/Convert!$B$2*1000000</f>
        <v>17386756.474230416</v>
      </c>
    </row>
    <row r="989" spans="1:28" x14ac:dyDescent="0.25">
      <c r="A989" s="93">
        <v>2009</v>
      </c>
      <c r="B989" s="93" t="s">
        <v>57</v>
      </c>
      <c r="C989" s="121" t="s">
        <v>8</v>
      </c>
      <c r="D989" s="3">
        <f>'IECC Data-SI'!D989*Convert!$B$1</f>
        <v>210886.532889864</v>
      </c>
      <c r="E989" s="3">
        <f>'IECC Data-SI'!E989/Convert!$B$2*1000000</f>
        <v>0</v>
      </c>
      <c r="F989" s="3">
        <f>'IECC Data-SI'!F989/Convert!$B$2*1000000</f>
        <v>11634606.280103261</v>
      </c>
      <c r="G989" s="3">
        <f>'IECC Data-SI'!G989/Convert!$B$2*1000000</f>
        <v>501091.93266442086</v>
      </c>
      <c r="H989" s="3">
        <f>'IECC Data-SI'!H989/Convert!$B$2*1000000</f>
        <v>3305464.6677962751</v>
      </c>
      <c r="I989" s="3">
        <f>'IECC Data-SI'!I989/Convert!$B$2*1000000</f>
        <v>132912.38881276335</v>
      </c>
      <c r="J989" s="3">
        <f>'IECC Data-SI'!J989/Convert!$B$2*1000000</f>
        <v>2480333.0325909741</v>
      </c>
      <c r="K989" s="3">
        <f>'IECC Data-SI'!K989/Convert!$B$2*1000000</f>
        <v>516048.48615130252</v>
      </c>
      <c r="L989" s="3">
        <f>'IECC Data-SI'!L989/Convert!$B$2*1000000</f>
        <v>75360.935851834947</v>
      </c>
      <c r="M989" s="3">
        <f>'IECC Data-SI'!M989/Convert!$B$2*1000000</f>
        <v>1941366.3294996975</v>
      </c>
      <c r="N989" s="3">
        <f>'IECC Data-SI'!N989/Convert!$B$2*1000000</f>
        <v>67332.925203299659</v>
      </c>
      <c r="O989" s="3">
        <f>'IECC Data-SI'!O989/Convert!$B$2*1000000</f>
        <v>70.81354526333628</v>
      </c>
      <c r="P989" s="3">
        <f t="shared" si="30"/>
        <v>67262.111658036316</v>
      </c>
      <c r="Q989" s="3">
        <f>'IECC Data-SI'!Q989/Convert!$B$2*1000000</f>
        <v>0</v>
      </c>
      <c r="R989" s="3">
        <f>'IECC Data-SI'!R989/Convert!$B$2*1000000</f>
        <v>0</v>
      </c>
      <c r="S989" s="3">
        <f>'IECC Data-SI'!S989/Convert!$B$2*1000000</f>
        <v>531564.25171405612</v>
      </c>
      <c r="T989" s="3">
        <f>'IECC Data-SI'!T989/Convert!$B$2*1000000</f>
        <v>147281.29571144047</v>
      </c>
      <c r="U989" s="3">
        <f>'IECC Data-SI'!U989/Convert!$B$2*1000000</f>
        <v>606053.19585436175</v>
      </c>
      <c r="V989" s="3">
        <f>'IECC Data-SI'!V989/Convert!$B$2*1000000</f>
        <v>149082.14815916389</v>
      </c>
      <c r="W989" s="3">
        <f>'IECC Data-SI'!W989/Convert!$B$2*1000000</f>
        <v>3041284.6255362108</v>
      </c>
      <c r="X989" s="3">
        <f>'IECC Data-SI'!X989/Convert!$B$2*1000000</f>
        <v>11634606.280103261</v>
      </c>
      <c r="Y989" s="3">
        <f t="shared" si="31"/>
        <v>14675890.905639471</v>
      </c>
      <c r="Z989" s="3">
        <f>'IECC Data-SI'!Y989/Convert!$B$2*1000000</f>
        <v>9331808.8643454816</v>
      </c>
      <c r="AA989" s="3">
        <f>'IECC Data-SI'!Z989/Convert!$B$2*1000000</f>
        <v>12756717.440279702</v>
      </c>
      <c r="AB989" s="3">
        <f>'IECC Data-SI'!AA989/Convert!$B$2*1000000</f>
        <v>22088526.304625183</v>
      </c>
    </row>
    <row r="990" spans="1:28" x14ac:dyDescent="0.25">
      <c r="A990" s="93">
        <v>2012</v>
      </c>
      <c r="B990" s="93" t="s">
        <v>57</v>
      </c>
      <c r="C990" s="121" t="s">
        <v>10</v>
      </c>
      <c r="D990" s="3">
        <f>'IECC Data-SI'!D990*Convert!$B$1</f>
        <v>210886.532889864</v>
      </c>
      <c r="E990" s="3">
        <f>'IECC Data-SI'!E990/Convert!$B$2*1000000</f>
        <v>0</v>
      </c>
      <c r="F990" s="3">
        <f>'IECC Data-SI'!F990/Convert!$B$2*1000000</f>
        <v>260583.34918557396</v>
      </c>
      <c r="G990" s="3">
        <f>'IECC Data-SI'!G990/Convert!$B$2*1000000</f>
        <v>7679005.4441665122</v>
      </c>
      <c r="H990" s="3">
        <f>'IECC Data-SI'!H990/Convert!$B$2*1000000</f>
        <v>2247160.5532939057</v>
      </c>
      <c r="I990" s="3">
        <f>'IECC Data-SI'!I990/Convert!$B$2*1000000</f>
        <v>134154.02918461474</v>
      </c>
      <c r="J990" s="3">
        <f>'IECC Data-SI'!J990/Convert!$B$2*1000000</f>
        <v>2480333.0325909741</v>
      </c>
      <c r="K990" s="3">
        <f>'IECC Data-SI'!K990/Convert!$B$2*1000000</f>
        <v>516048.48615130252</v>
      </c>
      <c r="L990" s="3">
        <f>'IECC Data-SI'!L990/Convert!$B$2*1000000</f>
        <v>42452.726912384445</v>
      </c>
      <c r="M990" s="3">
        <f>'IECC Data-SI'!M990/Convert!$B$2*1000000</f>
        <v>1892146.1886521841</v>
      </c>
      <c r="N990" s="3">
        <f>'IECC Data-SI'!N990/Convert!$B$2*1000000</f>
        <v>311765.47138402803</v>
      </c>
      <c r="O990" s="3">
        <f>'IECC Data-SI'!O990/Convert!$B$2*1000000</f>
        <v>70.81354526333628</v>
      </c>
      <c r="P990" s="3">
        <f t="shared" si="30"/>
        <v>311694.65783876472</v>
      </c>
      <c r="Q990" s="3">
        <f>'IECC Data-SI'!Q990/Convert!$B$2*1000000</f>
        <v>0</v>
      </c>
      <c r="R990" s="3">
        <f>'IECC Data-SI'!R990/Convert!$B$2*1000000</f>
        <v>0</v>
      </c>
      <c r="S990" s="3">
        <f>'IECC Data-SI'!S990/Convert!$B$2*1000000</f>
        <v>513043.90601483762</v>
      </c>
      <c r="T990" s="3">
        <f>'IECC Data-SI'!T990/Convert!$B$2*1000000</f>
        <v>147233.90485755302</v>
      </c>
      <c r="U990" s="3">
        <f>'IECC Data-SI'!U990/Convert!$B$2*1000000</f>
        <v>309983.57527785969</v>
      </c>
      <c r="V990" s="3">
        <f>'IECC Data-SI'!V990/Convert!$B$2*1000000</f>
        <v>156617.29392726964</v>
      </c>
      <c r="W990" s="3">
        <f>'IECC Data-SI'!W990/Convert!$B$2*1000000</f>
        <v>10395890.1966723</v>
      </c>
      <c r="X990" s="3">
        <f>'IECC Data-SI'!X990/Convert!$B$2*1000000</f>
        <v>260583.34918557396</v>
      </c>
      <c r="Y990" s="3">
        <f t="shared" si="31"/>
        <v>10656473.545857875</v>
      </c>
      <c r="Z990" s="3">
        <f>'IECC Data-SI'!Y990/Convert!$B$2*1000000</f>
        <v>15603912.550984263</v>
      </c>
      <c r="AA990" s="3">
        <f>'IECC Data-SI'!Z990/Convert!$B$2*1000000</f>
        <v>1086605.9324439587</v>
      </c>
      <c r="AB990" s="3">
        <f>'IECC Data-SI'!AA990/Convert!$B$2*1000000</f>
        <v>16690518.483428225</v>
      </c>
    </row>
    <row r="991" spans="1:28" x14ac:dyDescent="0.25">
      <c r="A991" s="93">
        <v>2012</v>
      </c>
      <c r="B991" s="93" t="s">
        <v>57</v>
      </c>
      <c r="C991" s="121" t="s">
        <v>6</v>
      </c>
      <c r="D991" s="3">
        <f>'IECC Data-SI'!D991*Convert!$B$1</f>
        <v>210886.532889864</v>
      </c>
      <c r="E991" s="3">
        <f>'IECC Data-SI'!E991/Convert!$B$2*1000000</f>
        <v>0</v>
      </c>
      <c r="F991" s="3">
        <f>'IECC Data-SI'!F991/Convert!$B$2*1000000</f>
        <v>14852.293608329188</v>
      </c>
      <c r="G991" s="3">
        <f>'IECC Data-SI'!G991/Convert!$B$2*1000000</f>
        <v>5973095.8331212588</v>
      </c>
      <c r="H991" s="3">
        <f>'IECC Data-SI'!H991/Convert!$B$2*1000000</f>
        <v>2254809.4371113414</v>
      </c>
      <c r="I991" s="3">
        <f>'IECC Data-SI'!I991/Convert!$B$2*1000000</f>
        <v>134172.98552616974</v>
      </c>
      <c r="J991" s="3">
        <f>'IECC Data-SI'!J991/Convert!$B$2*1000000</f>
        <v>2480333.0325909741</v>
      </c>
      <c r="K991" s="3">
        <f>'IECC Data-SI'!K991/Convert!$B$2*1000000</f>
        <v>516048.48615130252</v>
      </c>
      <c r="L991" s="3">
        <f>'IECC Data-SI'!L991/Convert!$B$2*1000000</f>
        <v>42462.205083161942</v>
      </c>
      <c r="M991" s="3">
        <f>'IECC Data-SI'!M991/Convert!$B$2*1000000</f>
        <v>1527246.0918895386</v>
      </c>
      <c r="N991" s="3">
        <f>'IECC Data-SI'!N991/Convert!$B$2*1000000</f>
        <v>234243.51259492504</v>
      </c>
      <c r="O991" s="3">
        <f>'IECC Data-SI'!O991/Convert!$B$2*1000000</f>
        <v>70.81354526333628</v>
      </c>
      <c r="P991" s="3">
        <f t="shared" si="30"/>
        <v>234172.69904966169</v>
      </c>
      <c r="Q991" s="3">
        <f>'IECC Data-SI'!Q991/Convert!$B$2*1000000</f>
        <v>0</v>
      </c>
      <c r="R991" s="3">
        <f>'IECC Data-SI'!R991/Convert!$B$2*1000000</f>
        <v>0</v>
      </c>
      <c r="S991" s="3">
        <f>'IECC Data-SI'!S991/Convert!$B$2*1000000</f>
        <v>405798.40366752131</v>
      </c>
      <c r="T991" s="3">
        <f>'IECC Data-SI'!T991/Convert!$B$2*1000000</f>
        <v>147233.90485755302</v>
      </c>
      <c r="U991" s="3">
        <f>'IECC Data-SI'!U991/Convert!$B$2*1000000</f>
        <v>318153.75848805736</v>
      </c>
      <c r="V991" s="3">
        <f>'IECC Data-SI'!V991/Convert!$B$2*1000000</f>
        <v>155100.78660287097</v>
      </c>
      <c r="W991" s="3">
        <f>'IECC Data-SI'!W991/Convert!$B$2*1000000</f>
        <v>8140313.0277279811</v>
      </c>
      <c r="X991" s="3">
        <f>'IECC Data-SI'!X991/Convert!$B$2*1000000</f>
        <v>14852.293608329188</v>
      </c>
      <c r="Y991" s="3">
        <f t="shared" si="31"/>
        <v>8155165.3213363104</v>
      </c>
      <c r="Z991" s="3">
        <f>'IECC Data-SI'!Y991/Convert!$B$2*1000000</f>
        <v>13354515.14938687</v>
      </c>
      <c r="AA991" s="3">
        <f>'IECC Data-SI'!Z991/Convert!$B$2*1000000</f>
        <v>849054.53824768891</v>
      </c>
      <c r="AB991" s="3">
        <f>'IECC Data-SI'!AA991/Convert!$B$2*1000000</f>
        <v>14203569.687634559</v>
      </c>
    </row>
    <row r="992" spans="1:28" x14ac:dyDescent="0.25">
      <c r="A992" s="93">
        <v>2012</v>
      </c>
      <c r="B992" s="93" t="s">
        <v>57</v>
      </c>
      <c r="C992" s="121" t="s">
        <v>11</v>
      </c>
      <c r="D992" s="3">
        <f>'IECC Data-SI'!D992*Convert!$B$1</f>
        <v>210886.532889864</v>
      </c>
      <c r="E992" s="3">
        <f>'IECC Data-SI'!E992/Convert!$B$2*1000000</f>
        <v>0</v>
      </c>
      <c r="F992" s="3">
        <f>'IECC Data-SI'!F992/Convert!$B$2*1000000</f>
        <v>4274.6550206486681</v>
      </c>
      <c r="G992" s="3">
        <f>'IECC Data-SI'!G992/Convert!$B$2*1000000</f>
        <v>4504595.4437106131</v>
      </c>
      <c r="H992" s="3">
        <f>'IECC Data-SI'!H992/Convert!$B$2*1000000</f>
        <v>2264657.2565491553</v>
      </c>
      <c r="I992" s="3">
        <f>'IECC Data-SI'!I992/Convert!$B$2*1000000</f>
        <v>134191.94186772473</v>
      </c>
      <c r="J992" s="3">
        <f>'IECC Data-SI'!J992/Convert!$B$2*1000000</f>
        <v>2480333.0325909741</v>
      </c>
      <c r="K992" s="3">
        <f>'IECC Data-SI'!K992/Convert!$B$2*1000000</f>
        <v>516048.48615130252</v>
      </c>
      <c r="L992" s="3">
        <f>'IECC Data-SI'!L992/Convert!$B$2*1000000</f>
        <v>42462.205083161942</v>
      </c>
      <c r="M992" s="3">
        <f>'IECC Data-SI'!M992/Convert!$B$2*1000000</f>
        <v>1320688.3161356663</v>
      </c>
      <c r="N992" s="3">
        <f>'IECC Data-SI'!N992/Convert!$B$2*1000000</f>
        <v>171043.0698506117</v>
      </c>
      <c r="O992" s="3">
        <f>'IECC Data-SI'!O992/Convert!$B$2*1000000</f>
        <v>70.81354526333628</v>
      </c>
      <c r="P992" s="3">
        <f t="shared" si="30"/>
        <v>170972.25630534836</v>
      </c>
      <c r="Q992" s="3">
        <f>'IECC Data-SI'!Q992/Convert!$B$2*1000000</f>
        <v>0</v>
      </c>
      <c r="R992" s="3">
        <f>'IECC Data-SI'!R992/Convert!$B$2*1000000</f>
        <v>0</v>
      </c>
      <c r="S992" s="3">
        <f>'IECC Data-SI'!S992/Convert!$B$2*1000000</f>
        <v>394358.25153908902</v>
      </c>
      <c r="T992" s="3">
        <f>'IECC Data-SI'!T992/Convert!$B$2*1000000</f>
        <v>147243.38302833051</v>
      </c>
      <c r="U992" s="3">
        <f>'IECC Data-SI'!U992/Convert!$B$2*1000000</f>
        <v>338076.87346234452</v>
      </c>
      <c r="V992" s="3">
        <f>'IECC Data-SI'!V992/Convert!$B$2*1000000</f>
        <v>153802.27720635466</v>
      </c>
      <c r="W992" s="3">
        <f>'IECC Data-SI'!W992/Convert!$B$2*1000000</f>
        <v>6390614.2676907163</v>
      </c>
      <c r="X992" s="3">
        <f>'IECC Data-SI'!X992/Convert!$B$2*1000000</f>
        <v>4274.6550206486681</v>
      </c>
      <c r="Y992" s="3">
        <f t="shared" si="31"/>
        <v>6394888.9227113649</v>
      </c>
      <c r="Z992" s="3">
        <f>'IECC Data-SI'!Y992/Convert!$B$2*1000000</f>
        <v>11613375.17756168</v>
      </c>
      <c r="AA992" s="3">
        <f>'IECC Data-SI'!Z992/Convert!$B$2*1000000</f>
        <v>858400.0146342956</v>
      </c>
      <c r="AB992" s="3">
        <f>'IECC Data-SI'!AA992/Convert!$B$2*1000000</f>
        <v>12471775.192195978</v>
      </c>
    </row>
    <row r="993" spans="1:28" x14ac:dyDescent="0.25">
      <c r="A993" s="93">
        <v>2012</v>
      </c>
      <c r="B993" s="93" t="s">
        <v>57</v>
      </c>
      <c r="C993" s="121" t="s">
        <v>13</v>
      </c>
      <c r="D993" s="3">
        <f>'IECC Data-SI'!D993*Convert!$B$1</f>
        <v>210886.532889864</v>
      </c>
      <c r="E993" s="3">
        <f>'IECC Data-SI'!E993/Convert!$B$2*1000000</f>
        <v>0</v>
      </c>
      <c r="F993" s="3">
        <f>'IECC Data-SI'!F993/Convert!$B$2*1000000</f>
        <v>96923.774370628133</v>
      </c>
      <c r="G993" s="3">
        <f>'IECC Data-SI'!G993/Convert!$B$2*1000000</f>
        <v>5320694.3821649645</v>
      </c>
      <c r="H993" s="3">
        <f>'IECC Data-SI'!H993/Convert!$B$2*1000000</f>
        <v>2265225.9467958049</v>
      </c>
      <c r="I993" s="3">
        <f>'IECC Data-SI'!I993/Convert!$B$2*1000000</f>
        <v>134021.33479372988</v>
      </c>
      <c r="J993" s="3">
        <f>'IECC Data-SI'!J993/Convert!$B$2*1000000</f>
        <v>2480333.0325909741</v>
      </c>
      <c r="K993" s="3">
        <f>'IECC Data-SI'!K993/Convert!$B$2*1000000</f>
        <v>516048.48615130252</v>
      </c>
      <c r="L993" s="3">
        <f>'IECC Data-SI'!L993/Convert!$B$2*1000000</f>
        <v>42462.205083161942</v>
      </c>
      <c r="M993" s="3">
        <f>'IECC Data-SI'!M993/Convert!$B$2*1000000</f>
        <v>1784104.5199595585</v>
      </c>
      <c r="N993" s="3">
        <f>'IECC Data-SI'!N993/Convert!$B$2*1000000</f>
        <v>203486.84842196511</v>
      </c>
      <c r="O993" s="3">
        <f>'IECC Data-SI'!O993/Convert!$B$2*1000000</f>
        <v>70.81354526333628</v>
      </c>
      <c r="P993" s="3">
        <f t="shared" si="30"/>
        <v>203416.03487670177</v>
      </c>
      <c r="Q993" s="3">
        <f>'IECC Data-SI'!Q993/Convert!$B$2*1000000</f>
        <v>0</v>
      </c>
      <c r="R993" s="3">
        <f>'IECC Data-SI'!R993/Convert!$B$2*1000000</f>
        <v>0</v>
      </c>
      <c r="S993" s="3">
        <f>'IECC Data-SI'!S993/Convert!$B$2*1000000</f>
        <v>352568.99658112897</v>
      </c>
      <c r="T993" s="3">
        <f>'IECC Data-SI'!T993/Convert!$B$2*1000000</f>
        <v>147243.38302833051</v>
      </c>
      <c r="U993" s="3">
        <f>'IECC Data-SI'!U993/Convert!$B$2*1000000</f>
        <v>350701.79693796317</v>
      </c>
      <c r="V993" s="3">
        <f>'IECC Data-SI'!V993/Convert!$B$2*1000000</f>
        <v>154285.66391600671</v>
      </c>
      <c r="W993" s="3">
        <f>'IECC Data-SI'!W993/Convert!$B$2*1000000</f>
        <v>7660783.9335823534</v>
      </c>
      <c r="X993" s="3">
        <f>'IECC Data-SI'!X993/Convert!$B$2*1000000</f>
        <v>96923.774370628133</v>
      </c>
      <c r="Y993" s="3">
        <f t="shared" si="31"/>
        <v>7757707.7079529818</v>
      </c>
      <c r="Z993" s="3">
        <f>'IECC Data-SI'!Y993/Convert!$B$2*1000000</f>
        <v>12884435.791506402</v>
      </c>
      <c r="AA993" s="3">
        <f>'IECC Data-SI'!Z993/Convert!$B$2*1000000</f>
        <v>963674.05745989375</v>
      </c>
      <c r="AB993" s="3">
        <f>'IECC Data-SI'!AA993/Convert!$B$2*1000000</f>
        <v>13848109.848966293</v>
      </c>
    </row>
    <row r="994" spans="1:28" x14ac:dyDescent="0.25">
      <c r="A994" s="93">
        <v>2012</v>
      </c>
      <c r="B994" s="93" t="s">
        <v>57</v>
      </c>
      <c r="C994" s="121" t="s">
        <v>19</v>
      </c>
      <c r="D994" s="3">
        <f>'IECC Data-SI'!D994*Convert!$B$1</f>
        <v>210886.532889864</v>
      </c>
      <c r="E994" s="3">
        <f>'IECC Data-SI'!E994/Convert!$B$2*1000000</f>
        <v>0</v>
      </c>
      <c r="F994" s="3">
        <f>'IECC Data-SI'!F994/Convert!$B$2*1000000</f>
        <v>31619.177713711659</v>
      </c>
      <c r="G994" s="3">
        <f>'IECC Data-SI'!G994/Convert!$B$2*1000000</f>
        <v>3881405.7150905458</v>
      </c>
      <c r="H994" s="3">
        <f>'IECC Data-SI'!H994/Convert!$B$2*1000000</f>
        <v>2273898.4730572095</v>
      </c>
      <c r="I994" s="3">
        <f>'IECC Data-SI'!I994/Convert!$B$2*1000000</f>
        <v>133973.9439398424</v>
      </c>
      <c r="J994" s="3">
        <f>'IECC Data-SI'!J994/Convert!$B$2*1000000</f>
        <v>2480333.0325909741</v>
      </c>
      <c r="K994" s="3">
        <f>'IECC Data-SI'!K994/Convert!$B$2*1000000</f>
        <v>516048.48615130252</v>
      </c>
      <c r="L994" s="3">
        <f>'IECC Data-SI'!L994/Convert!$B$2*1000000</f>
        <v>42471.683253939438</v>
      </c>
      <c r="M994" s="3">
        <f>'IECC Data-SI'!M994/Convert!$B$2*1000000</f>
        <v>1324688.1042037676</v>
      </c>
      <c r="N994" s="3">
        <f>'IECC Data-SI'!N994/Convert!$B$2*1000000</f>
        <v>170227.94716374742</v>
      </c>
      <c r="O994" s="3">
        <f>'IECC Data-SI'!O994/Convert!$B$2*1000000</f>
        <v>70.81354526333628</v>
      </c>
      <c r="P994" s="3">
        <f t="shared" si="30"/>
        <v>170157.13361848408</v>
      </c>
      <c r="Q994" s="3">
        <f>'IECC Data-SI'!Q994/Convert!$B$2*1000000</f>
        <v>0</v>
      </c>
      <c r="R994" s="3">
        <f>'IECC Data-SI'!R994/Convert!$B$2*1000000</f>
        <v>0</v>
      </c>
      <c r="S994" s="3">
        <f>'IECC Data-SI'!S994/Convert!$B$2*1000000</f>
        <v>281340.54318828031</v>
      </c>
      <c r="T994" s="3">
        <f>'IECC Data-SI'!T994/Convert!$B$2*1000000</f>
        <v>147252.86119910801</v>
      </c>
      <c r="U994" s="3">
        <f>'IECC Data-SI'!U994/Convert!$B$2*1000000</f>
        <v>375999.03474308801</v>
      </c>
      <c r="V994" s="3">
        <f>'IECC Data-SI'!V994/Convert!$B$2*1000000</f>
        <v>154115.05684201187</v>
      </c>
      <c r="W994" s="3">
        <f>'IECC Data-SI'!W994/Convert!$B$2*1000000</f>
        <v>5657591.4961010776</v>
      </c>
      <c r="X994" s="3">
        <f>'IECC Data-SI'!X994/Convert!$B$2*1000000</f>
        <v>31619.177713711659</v>
      </c>
      <c r="Y994" s="3">
        <f t="shared" si="31"/>
        <v>5689210.6738147894</v>
      </c>
      <c r="Z994" s="3">
        <f>'IECC Data-SI'!Y994/Convert!$B$2*1000000</f>
        <v>10889716.838700205</v>
      </c>
      <c r="AA994" s="3">
        <f>'IECC Data-SI'!Z994/Convert!$B$2*1000000</f>
        <v>923666.69860810216</v>
      </c>
      <c r="AB994" s="3">
        <f>'IECC Data-SI'!AA994/Convert!$B$2*1000000</f>
        <v>11813383.537308307</v>
      </c>
    </row>
    <row r="995" spans="1:28" x14ac:dyDescent="0.25">
      <c r="A995" s="93">
        <v>2012</v>
      </c>
      <c r="B995" s="93" t="s">
        <v>57</v>
      </c>
      <c r="C995" s="121" t="s">
        <v>20</v>
      </c>
      <c r="D995" s="3">
        <f>'IECC Data-SI'!D995*Convert!$B$1</f>
        <v>210886.532889864</v>
      </c>
      <c r="E995" s="3">
        <f>'IECC Data-SI'!E995/Convert!$B$2*1000000</f>
        <v>0</v>
      </c>
      <c r="F995" s="3">
        <f>'IECC Data-SI'!F995/Convert!$B$2*1000000</f>
        <v>62044.105909459387</v>
      </c>
      <c r="G995" s="3">
        <f>'IECC Data-SI'!G995/Convert!$B$2*1000000</f>
        <v>3017224.0162819806</v>
      </c>
      <c r="H995" s="3">
        <f>'IECC Data-SI'!H995/Convert!$B$2*1000000</f>
        <v>2284608.8060357748</v>
      </c>
      <c r="I995" s="3">
        <f>'IECC Data-SI'!I995/Convert!$B$2*1000000</f>
        <v>134078.20381839483</v>
      </c>
      <c r="J995" s="3">
        <f>'IECC Data-SI'!J995/Convert!$B$2*1000000</f>
        <v>2480333.0325909741</v>
      </c>
      <c r="K995" s="3">
        <f>'IECC Data-SI'!K995/Convert!$B$2*1000000</f>
        <v>516048.48615130252</v>
      </c>
      <c r="L995" s="3">
        <f>'IECC Data-SI'!L995/Convert!$B$2*1000000</f>
        <v>42481.161424716927</v>
      </c>
      <c r="M995" s="3">
        <f>'IECC Data-SI'!M995/Convert!$B$2*1000000</f>
        <v>1503323.1888471502</v>
      </c>
      <c r="N995" s="3">
        <f>'IECC Data-SI'!N995/Convert!$B$2*1000000</f>
        <v>119007.91228218334</v>
      </c>
      <c r="O995" s="3">
        <f>'IECC Data-SI'!O995/Convert!$B$2*1000000</f>
        <v>70.81354526333628</v>
      </c>
      <c r="P995" s="3">
        <f t="shared" si="30"/>
        <v>118937.09873692</v>
      </c>
      <c r="Q995" s="3">
        <f>'IECC Data-SI'!Q995/Convert!$B$2*1000000</f>
        <v>0</v>
      </c>
      <c r="R995" s="3">
        <f>'IECC Data-SI'!R995/Convert!$B$2*1000000</f>
        <v>0</v>
      </c>
      <c r="S995" s="3">
        <f>'IECC Data-SI'!S995/Convert!$B$2*1000000</f>
        <v>254526.79805875689</v>
      </c>
      <c r="T995" s="3">
        <f>'IECC Data-SI'!T995/Convert!$B$2*1000000</f>
        <v>147271.81754066297</v>
      </c>
      <c r="U995" s="3">
        <f>'IECC Data-SI'!U995/Convert!$B$2*1000000</f>
        <v>381496.37379403308</v>
      </c>
      <c r="V995" s="3">
        <f>'IECC Data-SI'!V995/Convert!$B$2*1000000</f>
        <v>150702.9153621149</v>
      </c>
      <c r="W995" s="3">
        <f>'IECC Data-SI'!W995/Convert!$B$2*1000000</f>
        <v>4894011.1019248078</v>
      </c>
      <c r="X995" s="3">
        <f>'IECC Data-SI'!X995/Convert!$B$2*1000000</f>
        <v>62044.105909459387</v>
      </c>
      <c r="Y995" s="3">
        <f t="shared" si="31"/>
        <v>4956055.2078342671</v>
      </c>
      <c r="Z995" s="3">
        <f>'IECC Data-SI'!Y995/Convert!$B$2*1000000</f>
        <v>10133557.85224271</v>
      </c>
      <c r="AA995" s="3">
        <f>'IECC Data-SI'!Z995/Convert!$B$2*1000000</f>
        <v>959588.96585479495</v>
      </c>
      <c r="AB995" s="3">
        <f>'IECC Data-SI'!AA995/Convert!$B$2*1000000</f>
        <v>11093146.818097504</v>
      </c>
    </row>
    <row r="996" spans="1:28" x14ac:dyDescent="0.25">
      <c r="A996" s="93">
        <v>2012</v>
      </c>
      <c r="B996" s="93" t="s">
        <v>57</v>
      </c>
      <c r="C996" s="121" t="s">
        <v>3</v>
      </c>
      <c r="D996" s="3">
        <f>'IECC Data-SI'!D996*Convert!$B$1</f>
        <v>210886.532889864</v>
      </c>
      <c r="E996" s="3">
        <f>'IECC Data-SI'!E996/Convert!$B$2*1000000</f>
        <v>0</v>
      </c>
      <c r="F996" s="3">
        <f>'IECC Data-SI'!F996/Convert!$B$2*1000000</f>
        <v>263057.15175849927</v>
      </c>
      <c r="G996" s="3">
        <f>'IECC Data-SI'!G996/Convert!$B$2*1000000</f>
        <v>2345117.4482792807</v>
      </c>
      <c r="H996" s="3">
        <f>'IECC Data-SI'!H996/Convert!$B$2*1000000</f>
        <v>2286324.3549465006</v>
      </c>
      <c r="I996" s="3">
        <f>'IECC Data-SI'!I996/Convert!$B$2*1000000</f>
        <v>134049.76930606234</v>
      </c>
      <c r="J996" s="3">
        <f>'IECC Data-SI'!J996/Convert!$B$2*1000000</f>
        <v>2480333.0325909741</v>
      </c>
      <c r="K996" s="3">
        <f>'IECC Data-SI'!K996/Convert!$B$2*1000000</f>
        <v>516048.48615130252</v>
      </c>
      <c r="L996" s="3">
        <f>'IECC Data-SI'!L996/Convert!$B$2*1000000</f>
        <v>42481.161424716927</v>
      </c>
      <c r="M996" s="3">
        <f>'IECC Data-SI'!M996/Convert!$B$2*1000000</f>
        <v>1332972.0254632952</v>
      </c>
      <c r="N996" s="3">
        <f>'IECC Data-SI'!N996/Convert!$B$2*1000000</f>
        <v>109814.08662801658</v>
      </c>
      <c r="O996" s="3">
        <f>'IECC Data-SI'!O996/Convert!$B$2*1000000</f>
        <v>70.81354526333628</v>
      </c>
      <c r="P996" s="3">
        <f t="shared" si="30"/>
        <v>109743.27308275324</v>
      </c>
      <c r="Q996" s="3">
        <f>'IECC Data-SI'!Q996/Convert!$B$2*1000000</f>
        <v>0</v>
      </c>
      <c r="R996" s="3">
        <f>'IECC Data-SI'!R996/Convert!$B$2*1000000</f>
        <v>0</v>
      </c>
      <c r="S996" s="3">
        <f>'IECC Data-SI'!S996/Convert!$B$2*1000000</f>
        <v>276080.15840677253</v>
      </c>
      <c r="T996" s="3">
        <f>'IECC Data-SI'!T996/Convert!$B$2*1000000</f>
        <v>147262.33936988551</v>
      </c>
      <c r="U996" s="3">
        <f>'IECC Data-SI'!U996/Convert!$B$2*1000000</f>
        <v>433512.57502090646</v>
      </c>
      <c r="V996" s="3">
        <f>'IECC Data-SI'!V996/Convert!$B$2*1000000</f>
        <v>151754.99231841648</v>
      </c>
      <c r="W996" s="3">
        <f>'IECC Data-SI'!W996/Convert!$B$2*1000000</f>
        <v>4063912.9052321021</v>
      </c>
      <c r="X996" s="3">
        <f>'IECC Data-SI'!X996/Convert!$B$2*1000000</f>
        <v>263057.15175849927</v>
      </c>
      <c r="Y996" s="3">
        <f t="shared" si="31"/>
        <v>4326970.0569906011</v>
      </c>
      <c r="Z996" s="3">
        <f>'IECC Data-SI'!Y996/Convert!$B$2*1000000</f>
        <v>9306189.368733922</v>
      </c>
      <c r="AA996" s="3">
        <f>'IECC Data-SI'!Z996/Convert!$B$2*1000000</f>
        <v>1212618.2129307082</v>
      </c>
      <c r="AB996" s="3">
        <f>'IECC Data-SI'!AA996/Convert!$B$2*1000000</f>
        <v>10518807.581664629</v>
      </c>
    </row>
    <row r="997" spans="1:28" x14ac:dyDescent="0.25">
      <c r="A997" s="93">
        <v>2012</v>
      </c>
      <c r="B997" s="93" t="s">
        <v>57</v>
      </c>
      <c r="C997" s="121" t="s">
        <v>7</v>
      </c>
      <c r="D997" s="3">
        <f>'IECC Data-SI'!D997*Convert!$B$1</f>
        <v>210886.532889864</v>
      </c>
      <c r="E997" s="3">
        <f>'IECC Data-SI'!E997/Convert!$B$2*1000000</f>
        <v>0</v>
      </c>
      <c r="F997" s="3">
        <f>'IECC Data-SI'!F997/Convert!$B$2*1000000</f>
        <v>122979.26583795228</v>
      </c>
      <c r="G997" s="3">
        <f>'IECC Data-SI'!G997/Convert!$B$2*1000000</f>
        <v>2171647.966709631</v>
      </c>
      <c r="H997" s="3">
        <f>'IECC Data-SI'!H997/Convert!$B$2*1000000</f>
        <v>2278590.1675920677</v>
      </c>
      <c r="I997" s="3">
        <f>'IECC Data-SI'!I997/Convert!$B$2*1000000</f>
        <v>134040.29113528485</v>
      </c>
      <c r="J997" s="3">
        <f>'IECC Data-SI'!J997/Convert!$B$2*1000000</f>
        <v>2480333.0325909741</v>
      </c>
      <c r="K997" s="3">
        <f>'IECC Data-SI'!K997/Convert!$B$2*1000000</f>
        <v>516048.48615130252</v>
      </c>
      <c r="L997" s="3">
        <f>'IECC Data-SI'!L997/Convert!$B$2*1000000</f>
        <v>42471.683253939438</v>
      </c>
      <c r="M997" s="3">
        <f>'IECC Data-SI'!M997/Convert!$B$2*1000000</f>
        <v>1474215.7263894738</v>
      </c>
      <c r="N997" s="3">
        <f>'IECC Data-SI'!N997/Convert!$B$2*1000000</f>
        <v>87274.996519141772</v>
      </c>
      <c r="O997" s="3">
        <f>'IECC Data-SI'!O997/Convert!$B$2*1000000</f>
        <v>70.81354526333628</v>
      </c>
      <c r="P997" s="3">
        <f t="shared" si="30"/>
        <v>87204.182973878429</v>
      </c>
      <c r="Q997" s="3">
        <f>'IECC Data-SI'!Q997/Convert!$B$2*1000000</f>
        <v>0</v>
      </c>
      <c r="R997" s="3">
        <f>'IECC Data-SI'!R997/Convert!$B$2*1000000</f>
        <v>0</v>
      </c>
      <c r="S997" s="3">
        <f>'IECC Data-SI'!S997/Convert!$B$2*1000000</f>
        <v>255057.57562229643</v>
      </c>
      <c r="T997" s="3">
        <f>'IECC Data-SI'!T997/Convert!$B$2*1000000</f>
        <v>147262.33936988551</v>
      </c>
      <c r="U997" s="3">
        <f>'IECC Data-SI'!U997/Convert!$B$2*1000000</f>
        <v>419456.44775788655</v>
      </c>
      <c r="V997" s="3">
        <f>'IECC Data-SI'!V997/Convert!$B$2*1000000</f>
        <v>150465.96109267767</v>
      </c>
      <c r="W997" s="3">
        <f>'IECC Data-SI'!W997/Convert!$B$2*1000000</f>
        <v>3988125.4516952801</v>
      </c>
      <c r="X997" s="3">
        <f>'IECC Data-SI'!X997/Convert!$B$2*1000000</f>
        <v>122979.26583795228</v>
      </c>
      <c r="Y997" s="3">
        <f t="shared" si="31"/>
        <v>4111104.7175332326</v>
      </c>
      <c r="Z997" s="3">
        <f>'IECC Data-SI'!Y997/Convert!$B$2*1000000</f>
        <v>9221378.6966169272</v>
      </c>
      <c r="AA997" s="3">
        <f>'IECC Data-SI'!Z997/Convert!$B$2*1000000</f>
        <v>1058484.1997471412</v>
      </c>
      <c r="AB997" s="3">
        <f>'IECC Data-SI'!AA997/Convert!$B$2*1000000</f>
        <v>10279862.896364069</v>
      </c>
    </row>
    <row r="998" spans="1:28" x14ac:dyDescent="0.25">
      <c r="A998" s="93">
        <v>2012</v>
      </c>
      <c r="B998" s="93" t="s">
        <v>57</v>
      </c>
      <c r="C998" s="121" t="s">
        <v>17</v>
      </c>
      <c r="D998" s="3">
        <f>'IECC Data-SI'!D998*Convert!$B$1</f>
        <v>210886.532889864</v>
      </c>
      <c r="E998" s="3">
        <f>'IECC Data-SI'!E998/Convert!$B$2*1000000</f>
        <v>0</v>
      </c>
      <c r="F998" s="3">
        <f>'IECC Data-SI'!F998/Convert!$B$2*1000000</f>
        <v>96857.427175185687</v>
      </c>
      <c r="G998" s="3">
        <f>'IECC Data-SI'!G998/Convert!$B$2*1000000</f>
        <v>1545387.3107576575</v>
      </c>
      <c r="H998" s="3">
        <f>'IECC Data-SI'!H998/Convert!$B$2*1000000</f>
        <v>2281206.1427266556</v>
      </c>
      <c r="I998" s="3">
        <f>'IECC Data-SI'!I998/Convert!$B$2*1000000</f>
        <v>134021.33479372988</v>
      </c>
      <c r="J998" s="3">
        <f>'IECC Data-SI'!J998/Convert!$B$2*1000000</f>
        <v>2480333.0325909741</v>
      </c>
      <c r="K998" s="3">
        <f>'IECC Data-SI'!K998/Convert!$B$2*1000000</f>
        <v>516048.48615130252</v>
      </c>
      <c r="L998" s="3">
        <f>'IECC Data-SI'!L998/Convert!$B$2*1000000</f>
        <v>42481.161424716927</v>
      </c>
      <c r="M998" s="3">
        <f>'IECC Data-SI'!M998/Convert!$B$2*1000000</f>
        <v>1237593.1929293983</v>
      </c>
      <c r="N998" s="3">
        <f>'IECC Data-SI'!N998/Convert!$B$2*1000000</f>
        <v>66271.370076220614</v>
      </c>
      <c r="O998" s="3">
        <f>'IECC Data-SI'!O998/Convert!$B$2*1000000</f>
        <v>70.81354526333628</v>
      </c>
      <c r="P998" s="3">
        <f t="shared" si="30"/>
        <v>66200.55653095727</v>
      </c>
      <c r="Q998" s="3">
        <f>'IECC Data-SI'!Q998/Convert!$B$2*1000000</f>
        <v>0</v>
      </c>
      <c r="R998" s="3">
        <f>'IECC Data-SI'!R998/Convert!$B$2*1000000</f>
        <v>0</v>
      </c>
      <c r="S998" s="3">
        <f>'IECC Data-SI'!S998/Convert!$B$2*1000000</f>
        <v>152949.24183638042</v>
      </c>
      <c r="T998" s="3">
        <f>'IECC Data-SI'!T998/Convert!$B$2*1000000</f>
        <v>147262.33936988551</v>
      </c>
      <c r="U998" s="3">
        <f>'IECC Data-SI'!U998/Convert!$B$2*1000000</f>
        <v>430024.60817478952</v>
      </c>
      <c r="V998" s="3">
        <f>'IECC Data-SI'!V998/Convert!$B$2*1000000</f>
        <v>152209.94451573608</v>
      </c>
      <c r="W998" s="3">
        <f>'IECC Data-SI'!W998/Convert!$B$2*1000000</f>
        <v>3002130.3020543931</v>
      </c>
      <c r="X998" s="3">
        <f>'IECC Data-SI'!X998/Convert!$B$2*1000000</f>
        <v>96857.427175185687</v>
      </c>
      <c r="Y998" s="3">
        <f t="shared" si="31"/>
        <v>3098987.7292295787</v>
      </c>
      <c r="Z998" s="3">
        <f>'IECC Data-SI'!Y998/Convert!$B$2*1000000</f>
        <v>8239715.0710213566</v>
      </c>
      <c r="AA998" s="3">
        <f>'IECC Data-SI'!Z998/Convert!$B$2*1000000</f>
        <v>1042930.5215012776</v>
      </c>
      <c r="AB998" s="3">
        <f>'IECC Data-SI'!AA998/Convert!$B$2*1000000</f>
        <v>9282645.5925226342</v>
      </c>
    </row>
    <row r="999" spans="1:28" x14ac:dyDescent="0.25">
      <c r="A999" s="93">
        <v>2012</v>
      </c>
      <c r="B999" s="93" t="s">
        <v>57</v>
      </c>
      <c r="C999" s="121" t="s">
        <v>14</v>
      </c>
      <c r="D999" s="3">
        <f>'IECC Data-SI'!D999*Convert!$B$1</f>
        <v>210886.532889864</v>
      </c>
      <c r="E999" s="3">
        <f>'IECC Data-SI'!E999/Convert!$B$2*1000000</f>
        <v>0</v>
      </c>
      <c r="F999" s="3">
        <f>'IECC Data-SI'!F999/Convert!$B$2*1000000</f>
        <v>448544.95387400797</v>
      </c>
      <c r="G999" s="3">
        <f>'IECC Data-SI'!G999/Convert!$B$2*1000000</f>
        <v>1669968.3874570057</v>
      </c>
      <c r="H999" s="3">
        <f>'IECC Data-SI'!H999/Convert!$B$2*1000000</f>
        <v>2297650.7690256033</v>
      </c>
      <c r="I999" s="3">
        <f>'IECC Data-SI'!I999/Convert!$B$2*1000000</f>
        <v>133841.24954895754</v>
      </c>
      <c r="J999" s="3">
        <f>'IECC Data-SI'!J999/Convert!$B$2*1000000</f>
        <v>2480333.0325909741</v>
      </c>
      <c r="K999" s="3">
        <f>'IECC Data-SI'!K999/Convert!$B$2*1000000</f>
        <v>516048.48615130252</v>
      </c>
      <c r="L999" s="3">
        <f>'IECC Data-SI'!L999/Convert!$B$2*1000000</f>
        <v>42490.639595494416</v>
      </c>
      <c r="M999" s="3">
        <f>'IECC Data-SI'!M999/Convert!$B$2*1000000</f>
        <v>1337057.1170683943</v>
      </c>
      <c r="N999" s="3">
        <f>'IECC Data-SI'!N999/Convert!$B$2*1000000</f>
        <v>85625.794803858269</v>
      </c>
      <c r="O999" s="3">
        <f>'IECC Data-SI'!O999/Convert!$B$2*1000000</f>
        <v>70.81354526333628</v>
      </c>
      <c r="P999" s="3">
        <f t="shared" si="30"/>
        <v>85554.981258594926</v>
      </c>
      <c r="Q999" s="3">
        <f>'IECC Data-SI'!Q999/Convert!$B$2*1000000</f>
        <v>0</v>
      </c>
      <c r="R999" s="3">
        <f>'IECC Data-SI'!R999/Convert!$B$2*1000000</f>
        <v>0</v>
      </c>
      <c r="S999" s="3">
        <f>'IECC Data-SI'!S999/Convert!$B$2*1000000</f>
        <v>276250.76548076735</v>
      </c>
      <c r="T999" s="3">
        <f>'IECC Data-SI'!T999/Convert!$B$2*1000000</f>
        <v>147262.33936988551</v>
      </c>
      <c r="U999" s="3">
        <f>'IECC Data-SI'!U999/Convert!$B$2*1000000</f>
        <v>475396.61168664135</v>
      </c>
      <c r="V999" s="3">
        <f>'IECC Data-SI'!V999/Convert!$B$2*1000000</f>
        <v>150930.39146077473</v>
      </c>
      <c r="W999" s="3">
        <f>'IECC Data-SI'!W999/Convert!$B$2*1000000</f>
        <v>3368831.2512647621</v>
      </c>
      <c r="X999" s="3">
        <f>'IECC Data-SI'!X999/Convert!$B$2*1000000</f>
        <v>448544.95387400797</v>
      </c>
      <c r="Y999" s="3">
        <f t="shared" si="31"/>
        <v>3817376.2051387699</v>
      </c>
      <c r="Z999" s="3">
        <f>'IECC Data-SI'!Y999/Convert!$B$2*1000000</f>
        <v>8621410.4864017144</v>
      </c>
      <c r="AA999" s="3">
        <f>'IECC Data-SI'!Z999/Convert!$B$2*1000000</f>
        <v>1439990.0517119518</v>
      </c>
      <c r="AB999" s="3">
        <f>'IECC Data-SI'!AA999/Convert!$B$2*1000000</f>
        <v>10061400.538113667</v>
      </c>
    </row>
    <row r="1000" spans="1:28" x14ac:dyDescent="0.25">
      <c r="A1000" s="93">
        <v>2012</v>
      </c>
      <c r="B1000" s="93" t="s">
        <v>57</v>
      </c>
      <c r="C1000" s="121" t="s">
        <v>2</v>
      </c>
      <c r="D1000" s="3">
        <f>'IECC Data-SI'!D1000*Convert!$B$1</f>
        <v>210886.532889864</v>
      </c>
      <c r="E1000" s="3">
        <f>'IECC Data-SI'!E1000/Convert!$B$2*1000000</f>
        <v>0</v>
      </c>
      <c r="F1000" s="3">
        <f>'IECC Data-SI'!F1000/Convert!$B$2*1000000</f>
        <v>150115.26877391047</v>
      </c>
      <c r="G1000" s="3">
        <f>'IECC Data-SI'!G1000/Convert!$B$2*1000000</f>
        <v>1545794.8721010897</v>
      </c>
      <c r="H1000" s="3">
        <f>'IECC Data-SI'!H1000/Convert!$B$2*1000000</f>
        <v>2287452.2572690221</v>
      </c>
      <c r="I1000" s="3">
        <f>'IECC Data-SI'!I1000/Convert!$B$2*1000000</f>
        <v>133945.50942750994</v>
      </c>
      <c r="J1000" s="3">
        <f>'IECC Data-SI'!J1000/Convert!$B$2*1000000</f>
        <v>2480333.0325909741</v>
      </c>
      <c r="K1000" s="3">
        <f>'IECC Data-SI'!K1000/Convert!$B$2*1000000</f>
        <v>516048.48615130252</v>
      </c>
      <c r="L1000" s="3">
        <f>'IECC Data-SI'!L1000/Convert!$B$2*1000000</f>
        <v>42481.161424716927</v>
      </c>
      <c r="M1000" s="3">
        <f>'IECC Data-SI'!M1000/Convert!$B$2*1000000</f>
        <v>1437611.0308468016</v>
      </c>
      <c r="N1000" s="3">
        <f>'IECC Data-SI'!N1000/Convert!$B$2*1000000</f>
        <v>65740.592512681076</v>
      </c>
      <c r="O1000" s="3">
        <f>'IECC Data-SI'!O1000/Convert!$B$2*1000000</f>
        <v>70.81354526333628</v>
      </c>
      <c r="P1000" s="3">
        <f t="shared" si="30"/>
        <v>65669.778967417733</v>
      </c>
      <c r="Q1000" s="3">
        <f>'IECC Data-SI'!Q1000/Convert!$B$2*1000000</f>
        <v>0</v>
      </c>
      <c r="R1000" s="3">
        <f>'IECC Data-SI'!R1000/Convert!$B$2*1000000</f>
        <v>0</v>
      </c>
      <c r="S1000" s="3">
        <f>'IECC Data-SI'!S1000/Convert!$B$2*1000000</f>
        <v>240811.88494372665</v>
      </c>
      <c r="T1000" s="3">
        <f>'IECC Data-SI'!T1000/Convert!$B$2*1000000</f>
        <v>147262.33936988551</v>
      </c>
      <c r="U1000" s="3">
        <f>'IECC Data-SI'!U1000/Convert!$B$2*1000000</f>
        <v>462553.6902831404</v>
      </c>
      <c r="V1000" s="3">
        <f>'IECC Data-SI'!V1000/Convert!$B$2*1000000</f>
        <v>150011.00889535807</v>
      </c>
      <c r="W1000" s="3">
        <f>'IECC Data-SI'!W1000/Convert!$B$2*1000000</f>
        <v>3289887.5668590353</v>
      </c>
      <c r="X1000" s="3">
        <f>'IECC Data-SI'!X1000/Convert!$B$2*1000000</f>
        <v>150115.26877391047</v>
      </c>
      <c r="Y1000" s="3">
        <f t="shared" si="31"/>
        <v>3440002.8356329459</v>
      </c>
      <c r="Z1000" s="3">
        <f>'IECC Data-SI'!Y1000/Convert!$B$2*1000000</f>
        <v>8531462.6457233205</v>
      </c>
      <c r="AA1000" s="3">
        <f>'IECC Data-SI'!Z1000/Convert!$B$2*1000000</f>
        <v>1128717.4452083532</v>
      </c>
      <c r="AB1000" s="3">
        <f>'IECC Data-SI'!AA1000/Convert!$B$2*1000000</f>
        <v>9660180.0909316745</v>
      </c>
    </row>
    <row r="1001" spans="1:28" x14ac:dyDescent="0.25">
      <c r="A1001" s="93">
        <v>2012</v>
      </c>
      <c r="B1001" s="93" t="s">
        <v>57</v>
      </c>
      <c r="C1001" s="121" t="s">
        <v>18</v>
      </c>
      <c r="D1001" s="3">
        <f>'IECC Data-SI'!D1001*Convert!$B$1</f>
        <v>210886.532889864</v>
      </c>
      <c r="E1001" s="3">
        <f>'IECC Data-SI'!E1001/Convert!$B$2*1000000</f>
        <v>0</v>
      </c>
      <c r="F1001" s="3">
        <f>'IECC Data-SI'!F1001/Convert!$B$2*1000000</f>
        <v>418792.97580346215</v>
      </c>
      <c r="G1001" s="3">
        <f>'IECC Data-SI'!G1001/Convert!$B$2*1000000</f>
        <v>670931.27482629113</v>
      </c>
      <c r="H1001" s="3">
        <f>'IECC Data-SI'!H1001/Convert!$B$2*1000000</f>
        <v>2318654.3954685242</v>
      </c>
      <c r="I1001" s="3">
        <f>'IECC Data-SI'!I1001/Convert!$B$2*1000000</f>
        <v>133689.59881651768</v>
      </c>
      <c r="J1001" s="3">
        <f>'IECC Data-SI'!J1001/Convert!$B$2*1000000</f>
        <v>2480333.0325909741</v>
      </c>
      <c r="K1001" s="3">
        <f>'IECC Data-SI'!K1001/Convert!$B$2*1000000</f>
        <v>516048.48615130252</v>
      </c>
      <c r="L1001" s="3">
        <f>'IECC Data-SI'!L1001/Convert!$B$2*1000000</f>
        <v>42500.117766271913</v>
      </c>
      <c r="M1001" s="3">
        <f>'IECC Data-SI'!M1001/Convert!$B$2*1000000</f>
        <v>1288841.6623232947</v>
      </c>
      <c r="N1001" s="3">
        <f>'IECC Data-SI'!N1001/Convert!$B$2*1000000</f>
        <v>37742.076035971171</v>
      </c>
      <c r="O1001" s="3">
        <f>'IECC Data-SI'!O1001/Convert!$B$2*1000000</f>
        <v>70.81354526333628</v>
      </c>
      <c r="P1001" s="3">
        <f t="shared" si="30"/>
        <v>37671.262490707835</v>
      </c>
      <c r="Q1001" s="3">
        <f>'IECC Data-SI'!Q1001/Convert!$B$2*1000000</f>
        <v>0</v>
      </c>
      <c r="R1001" s="3">
        <f>'IECC Data-SI'!R1001/Convert!$B$2*1000000</f>
        <v>0</v>
      </c>
      <c r="S1001" s="3">
        <f>'IECC Data-SI'!S1001/Convert!$B$2*1000000</f>
        <v>224983.33974531584</v>
      </c>
      <c r="T1001" s="3">
        <f>'IECC Data-SI'!T1001/Convert!$B$2*1000000</f>
        <v>147262.33936988551</v>
      </c>
      <c r="U1001" s="3">
        <f>'IECC Data-SI'!U1001/Convert!$B$2*1000000</f>
        <v>481898.63684000057</v>
      </c>
      <c r="V1001" s="3">
        <f>'IECC Data-SI'!V1001/Convert!$B$2*1000000</f>
        <v>150409.09206801269</v>
      </c>
      <c r="W1001" s="3">
        <f>'IECC Data-SI'!W1001/Convert!$B$2*1000000</f>
        <v>2222427.5393856098</v>
      </c>
      <c r="X1001" s="3">
        <f>'IECC Data-SI'!X1001/Convert!$B$2*1000000</f>
        <v>418792.97580346215</v>
      </c>
      <c r="Y1001" s="3">
        <f t="shared" si="31"/>
        <v>2641220.5151890721</v>
      </c>
      <c r="Z1001" s="3">
        <f>'IECC Data-SI'!Y1001/Convert!$B$2*1000000</f>
        <v>7495356.4071818376</v>
      </c>
      <c r="AA1001" s="3">
        <f>'IECC Data-SI'!Z1001/Convert!$B$2*1000000</f>
        <v>1416740.0987947651</v>
      </c>
      <c r="AB1001" s="3">
        <f>'IECC Data-SI'!AA1001/Convert!$B$2*1000000</f>
        <v>8912096.5059766024</v>
      </c>
    </row>
    <row r="1002" spans="1:28" x14ac:dyDescent="0.25">
      <c r="A1002" s="93">
        <v>2012</v>
      </c>
      <c r="B1002" s="93" t="s">
        <v>57</v>
      </c>
      <c r="C1002" s="121" t="s">
        <v>4</v>
      </c>
      <c r="D1002" s="3">
        <f>'IECC Data-SI'!D1002*Convert!$B$1</f>
        <v>210886.532889864</v>
      </c>
      <c r="E1002" s="3">
        <f>'IECC Data-SI'!E1002/Convert!$B$2*1000000</f>
        <v>0</v>
      </c>
      <c r="F1002" s="3">
        <f>'IECC Data-SI'!F1002/Convert!$B$2*1000000</f>
        <v>947817.07774915046</v>
      </c>
      <c r="G1002" s="3">
        <f>'IECC Data-SI'!G1002/Convert!$B$2*1000000</f>
        <v>1074521.264702657</v>
      </c>
      <c r="H1002" s="3">
        <f>'IECC Data-SI'!H1002/Convert!$B$2*1000000</f>
        <v>2301119.7795301648</v>
      </c>
      <c r="I1002" s="3">
        <f>'IECC Data-SI'!I1002/Convert!$B$2*1000000</f>
        <v>133888.64040284499</v>
      </c>
      <c r="J1002" s="3">
        <f>'IECC Data-SI'!J1002/Convert!$B$2*1000000</f>
        <v>2480333.0325909741</v>
      </c>
      <c r="K1002" s="3">
        <f>'IECC Data-SI'!K1002/Convert!$B$2*1000000</f>
        <v>516048.48615130252</v>
      </c>
      <c r="L1002" s="3">
        <f>'IECC Data-SI'!L1002/Convert!$B$2*1000000</f>
        <v>42490.639595494416</v>
      </c>
      <c r="M1002" s="3">
        <f>'IECC Data-SI'!M1002/Convert!$B$2*1000000</f>
        <v>1386457.3431606798</v>
      </c>
      <c r="N1002" s="3">
        <f>'IECC Data-SI'!N1002/Convert!$B$2*1000000</f>
        <v>59968.386509188749</v>
      </c>
      <c r="O1002" s="3">
        <f>'IECC Data-SI'!O1002/Convert!$B$2*1000000</f>
        <v>70.81354526333628</v>
      </c>
      <c r="P1002" s="3">
        <f t="shared" si="30"/>
        <v>59897.572963925413</v>
      </c>
      <c r="Q1002" s="3">
        <f>'IECC Data-SI'!Q1002/Convert!$B$2*1000000</f>
        <v>0</v>
      </c>
      <c r="R1002" s="3">
        <f>'IECC Data-SI'!R1002/Convert!$B$2*1000000</f>
        <v>0</v>
      </c>
      <c r="S1002" s="3">
        <f>'IECC Data-SI'!S1002/Convert!$B$2*1000000</f>
        <v>259844.05186492958</v>
      </c>
      <c r="T1002" s="3">
        <f>'IECC Data-SI'!T1002/Convert!$B$2*1000000</f>
        <v>147262.33936988551</v>
      </c>
      <c r="U1002" s="3">
        <f>'IECC Data-SI'!U1002/Convert!$B$2*1000000</f>
        <v>510001.41319526295</v>
      </c>
      <c r="V1002" s="3">
        <f>'IECC Data-SI'!V1002/Convert!$B$2*1000000</f>
        <v>150238.48499401784</v>
      </c>
      <c r="W1002" s="3">
        <f>'IECC Data-SI'!W1002/Convert!$B$2*1000000</f>
        <v>2780720.2326921918</v>
      </c>
      <c r="X1002" s="3">
        <f>'IECC Data-SI'!X1002/Convert!$B$2*1000000</f>
        <v>947817.07774915046</v>
      </c>
      <c r="Y1002" s="3">
        <f t="shared" si="31"/>
        <v>3728537.3104413422</v>
      </c>
      <c r="Z1002" s="3">
        <f>'IECC Data-SI'!Y1002/Convert!$B$2*1000000</f>
        <v>8036133.4408916142</v>
      </c>
      <c r="AA1002" s="3">
        <f>'IECC Data-SI'!Z1002/Convert!$B$2*1000000</f>
        <v>1973857.4989249385</v>
      </c>
      <c r="AB1002" s="3">
        <f>'IECC Data-SI'!AA1002/Convert!$B$2*1000000</f>
        <v>10009990.939816553</v>
      </c>
    </row>
    <row r="1003" spans="1:28" x14ac:dyDescent="0.25">
      <c r="A1003" s="93">
        <v>2012</v>
      </c>
      <c r="B1003" s="93" t="s">
        <v>57</v>
      </c>
      <c r="C1003" s="121" t="s">
        <v>5</v>
      </c>
      <c r="D1003" s="3">
        <f>'IECC Data-SI'!D1003*Convert!$B$1</f>
        <v>210886.532889864</v>
      </c>
      <c r="E1003" s="3">
        <f>'IECC Data-SI'!E1003/Convert!$B$2*1000000</f>
        <v>0</v>
      </c>
      <c r="F1003" s="3">
        <f>'IECC Data-SI'!F1003/Convert!$B$2*1000000</f>
        <v>567770.86408407358</v>
      </c>
      <c r="G1003" s="3">
        <f>'IECC Data-SI'!G1003/Convert!$B$2*1000000</f>
        <v>1159009.6790132162</v>
      </c>
      <c r="H1003" s="3">
        <f>'IECC Data-SI'!H1003/Convert!$B$2*1000000</f>
        <v>2297300.0767068365</v>
      </c>
      <c r="I1003" s="3">
        <f>'IECC Data-SI'!I1003/Convert!$B$2*1000000</f>
        <v>133888.64040284499</v>
      </c>
      <c r="J1003" s="3">
        <f>'IECC Data-SI'!J1003/Convert!$B$2*1000000</f>
        <v>2480333.0325909741</v>
      </c>
      <c r="K1003" s="3">
        <f>'IECC Data-SI'!K1003/Convert!$B$2*1000000</f>
        <v>516048.48615130252</v>
      </c>
      <c r="L1003" s="3">
        <f>'IECC Data-SI'!L1003/Convert!$B$2*1000000</f>
        <v>42490.639595494416</v>
      </c>
      <c r="M1003" s="3">
        <f>'IECC Data-SI'!M1003/Convert!$B$2*1000000</f>
        <v>1458984.3059500447</v>
      </c>
      <c r="N1003" s="3">
        <f>'IECC Data-SI'!N1003/Convert!$B$2*1000000</f>
        <v>51049.427807569242</v>
      </c>
      <c r="O1003" s="3">
        <f>'IECC Data-SI'!O1003/Convert!$B$2*1000000</f>
        <v>70.81354526333628</v>
      </c>
      <c r="P1003" s="3">
        <f t="shared" si="30"/>
        <v>50978.614262305906</v>
      </c>
      <c r="Q1003" s="3">
        <f>'IECC Data-SI'!Q1003/Convert!$B$2*1000000</f>
        <v>0</v>
      </c>
      <c r="R1003" s="3">
        <f>'IECC Data-SI'!R1003/Convert!$B$2*1000000</f>
        <v>0</v>
      </c>
      <c r="S1003" s="3">
        <f>'IECC Data-SI'!S1003/Convert!$B$2*1000000</f>
        <v>279776.64500999427</v>
      </c>
      <c r="T1003" s="3">
        <f>'IECC Data-SI'!T1003/Convert!$B$2*1000000</f>
        <v>147262.33936988551</v>
      </c>
      <c r="U1003" s="3">
        <f>'IECC Data-SI'!U1003/Convert!$B$2*1000000</f>
        <v>498807.69350704539</v>
      </c>
      <c r="V1003" s="3">
        <f>'IECC Data-SI'!V1003/Convert!$B$2*1000000</f>
        <v>149698.22925970083</v>
      </c>
      <c r="W1003" s="3">
        <f>'IECC Data-SI'!W1003/Convert!$B$2*1000000</f>
        <v>2948749.2442355612</v>
      </c>
      <c r="X1003" s="3">
        <f>'IECC Data-SI'!X1003/Convert!$B$2*1000000</f>
        <v>567770.86408407358</v>
      </c>
      <c r="Y1003" s="3">
        <f t="shared" si="31"/>
        <v>3516520.1083196346</v>
      </c>
      <c r="Z1003" s="3">
        <f>'IECC Data-SI'!Y1003/Convert!$B$2*1000000</f>
        <v>8199793.0157065615</v>
      </c>
      <c r="AA1003" s="3">
        <f>'IECC Data-SI'!Z1003/Convert!$B$2*1000000</f>
        <v>1582627.0437424215</v>
      </c>
      <c r="AB1003" s="3">
        <f>'IECC Data-SI'!AA1003/Convert!$B$2*1000000</f>
        <v>9782420.0594489835</v>
      </c>
    </row>
    <row r="1004" spans="1:28" x14ac:dyDescent="0.25">
      <c r="A1004" s="93">
        <v>2012</v>
      </c>
      <c r="B1004" s="93" t="s">
        <v>57</v>
      </c>
      <c r="C1004" s="121" t="s">
        <v>15</v>
      </c>
      <c r="D1004" s="3">
        <f>'IECC Data-SI'!D1004*Convert!$B$1</f>
        <v>210886.532889864</v>
      </c>
      <c r="E1004" s="3">
        <f>'IECC Data-SI'!E1004/Convert!$B$2*1000000</f>
        <v>0</v>
      </c>
      <c r="F1004" s="3">
        <f>'IECC Data-SI'!F1004/Convert!$B$2*1000000</f>
        <v>465254.96895472554</v>
      </c>
      <c r="G1004" s="3">
        <f>'IECC Data-SI'!G1004/Convert!$B$2*1000000</f>
        <v>395855.8025219327</v>
      </c>
      <c r="H1004" s="3">
        <f>'IECC Data-SI'!H1004/Convert!$B$2*1000000</f>
        <v>2313081.2310513593</v>
      </c>
      <c r="I1004" s="3">
        <f>'IECC Data-SI'!I1004/Convert!$B$2*1000000</f>
        <v>133680.12064574016</v>
      </c>
      <c r="J1004" s="3">
        <f>'IECC Data-SI'!J1004/Convert!$B$2*1000000</f>
        <v>2480333.0325909741</v>
      </c>
      <c r="K1004" s="3">
        <f>'IECC Data-SI'!K1004/Convert!$B$2*1000000</f>
        <v>516048.48615130252</v>
      </c>
      <c r="L1004" s="3">
        <f>'IECC Data-SI'!L1004/Convert!$B$2*1000000</f>
        <v>42500.117766271913</v>
      </c>
      <c r="M1004" s="3">
        <f>'IECC Data-SI'!M1004/Convert!$B$2*1000000</f>
        <v>1258786.3827878691</v>
      </c>
      <c r="N1004" s="3">
        <f>'IECC Data-SI'!N1004/Convert!$B$2*1000000</f>
        <v>22823.435232199539</v>
      </c>
      <c r="O1004" s="3">
        <f>'IECC Data-SI'!O1004/Convert!$B$2*1000000</f>
        <v>70.81354526333628</v>
      </c>
      <c r="P1004" s="3">
        <f t="shared" si="30"/>
        <v>22752.621686936203</v>
      </c>
      <c r="Q1004" s="3">
        <f>'IECC Data-SI'!Q1004/Convert!$B$2*1000000</f>
        <v>0</v>
      </c>
      <c r="R1004" s="3">
        <f>'IECC Data-SI'!R1004/Convert!$B$2*1000000</f>
        <v>0</v>
      </c>
      <c r="S1004" s="3">
        <f>'IECC Data-SI'!S1004/Convert!$B$2*1000000</f>
        <v>255588.35318583593</v>
      </c>
      <c r="T1004" s="3">
        <f>'IECC Data-SI'!T1004/Convert!$B$2*1000000</f>
        <v>147262.33936988551</v>
      </c>
      <c r="U1004" s="3">
        <f>'IECC Data-SI'!U1004/Convert!$B$2*1000000</f>
        <v>500286.28814833408</v>
      </c>
      <c r="V1004" s="3">
        <f>'IECC Data-SI'!V1004/Convert!$B$2*1000000</f>
        <v>150134.22511546547</v>
      </c>
      <c r="W1004" s="3">
        <f>'IECC Data-SI'!W1004/Convert!$B$2*1000000</f>
        <v>1932983.1601825738</v>
      </c>
      <c r="X1004" s="3">
        <f>'IECC Data-SI'!X1004/Convert!$B$2*1000000</f>
        <v>465254.96895472554</v>
      </c>
      <c r="Y1004" s="3">
        <f t="shared" si="31"/>
        <v>2398238.1291372995</v>
      </c>
      <c r="Z1004" s="3">
        <f>'IECC Data-SI'!Y1004/Convert!$B$2*1000000</f>
        <v>7200045.0402675346</v>
      </c>
      <c r="AA1004" s="3">
        <f>'IECC Data-SI'!Z1004/Convert!$B$2*1000000</f>
        <v>1481589.7432543621</v>
      </c>
      <c r="AB1004" s="3">
        <f>'IECC Data-SI'!AA1004/Convert!$B$2*1000000</f>
        <v>8681634.7835218962</v>
      </c>
    </row>
    <row r="1005" spans="1:28" x14ac:dyDescent="0.25">
      <c r="A1005" s="93">
        <v>2012</v>
      </c>
      <c r="B1005" s="93" t="s">
        <v>57</v>
      </c>
      <c r="C1005" s="121" t="s">
        <v>16</v>
      </c>
      <c r="D1005" s="3">
        <f>'IECC Data-SI'!D1005*Convert!$B$1</f>
        <v>210886.532889864</v>
      </c>
      <c r="E1005" s="3">
        <f>'IECC Data-SI'!E1005/Convert!$B$2*1000000</f>
        <v>0</v>
      </c>
      <c r="F1005" s="3">
        <f>'IECC Data-SI'!F1005/Convert!$B$2*1000000</f>
        <v>1977904.6778469274</v>
      </c>
      <c r="G1005" s="3">
        <f>'IECC Data-SI'!G1005/Convert!$B$2*1000000</f>
        <v>1160147.059506515</v>
      </c>
      <c r="H1005" s="3">
        <f>'IECC Data-SI'!H1005/Convert!$B$2*1000000</f>
        <v>2425824.0724496208</v>
      </c>
      <c r="I1005" s="3">
        <f>'IECC Data-SI'!I1005/Convert!$B$2*1000000</f>
        <v>133822.29320740254</v>
      </c>
      <c r="J1005" s="3">
        <f>'IECC Data-SI'!J1005/Convert!$B$2*1000000</f>
        <v>2480333.0325909741</v>
      </c>
      <c r="K1005" s="3">
        <f>'IECC Data-SI'!K1005/Convert!$B$2*1000000</f>
        <v>516048.48615130252</v>
      </c>
      <c r="L1005" s="3">
        <f>'IECC Data-SI'!L1005/Convert!$B$2*1000000</f>
        <v>42566.464961714344</v>
      </c>
      <c r="M1005" s="3">
        <f>'IECC Data-SI'!M1005/Convert!$B$2*1000000</f>
        <v>1509161.7420460847</v>
      </c>
      <c r="N1005" s="3">
        <f>'IECC Data-SI'!N1005/Convert!$B$2*1000000</f>
        <v>67190.752641637271</v>
      </c>
      <c r="O1005" s="3">
        <f>'IECC Data-SI'!O1005/Convert!$B$2*1000000</f>
        <v>70.81354526333628</v>
      </c>
      <c r="P1005" s="3">
        <f t="shared" si="30"/>
        <v>67119.939096373928</v>
      </c>
      <c r="Q1005" s="3">
        <f>'IECC Data-SI'!Q1005/Convert!$B$2*1000000</f>
        <v>0</v>
      </c>
      <c r="R1005" s="3">
        <f>'IECC Data-SI'!R1005/Convert!$B$2*1000000</f>
        <v>0</v>
      </c>
      <c r="S1005" s="3">
        <f>'IECC Data-SI'!S1005/Convert!$B$2*1000000</f>
        <v>291491.66409097379</v>
      </c>
      <c r="T1005" s="3">
        <f>'IECC Data-SI'!T1005/Convert!$B$2*1000000</f>
        <v>147262.33936988551</v>
      </c>
      <c r="U1005" s="3">
        <f>'IECC Data-SI'!U1005/Convert!$B$2*1000000</f>
        <v>538085.23320897028</v>
      </c>
      <c r="V1005" s="3">
        <f>'IECC Data-SI'!V1005/Convert!$B$2*1000000</f>
        <v>150247.96316479536</v>
      </c>
      <c r="W1005" s="3">
        <f>'IECC Data-SI'!W1005/Convert!$B$2*1000000</f>
        <v>3027920.4047399471</v>
      </c>
      <c r="X1005" s="3">
        <f>'IECC Data-SI'!X1005/Convert!$B$2*1000000</f>
        <v>1977904.6778469274</v>
      </c>
      <c r="Y1005" s="3">
        <f t="shared" si="31"/>
        <v>5005825.0825868743</v>
      </c>
      <c r="Z1005" s="3">
        <f>'IECC Data-SI'!Y1005/Convert!$B$2*1000000</f>
        <v>8408047.3840296026</v>
      </c>
      <c r="AA1005" s="3">
        <f>'IECC Data-SI'!Z1005/Convert!$B$2*1000000</f>
        <v>3032038.3972071996</v>
      </c>
      <c r="AB1005" s="3">
        <f>'IECC Data-SI'!AA1005/Convert!$B$2*1000000</f>
        <v>11440085.781236803</v>
      </c>
    </row>
    <row r="1006" spans="1:28" x14ac:dyDescent="0.25">
      <c r="A1006" s="93">
        <v>2012</v>
      </c>
      <c r="B1006" s="93" t="s">
        <v>57</v>
      </c>
      <c r="C1006" s="121" t="s">
        <v>9</v>
      </c>
      <c r="D1006" s="3">
        <f>'IECC Data-SI'!D1006*Convert!$B$1</f>
        <v>210886.532889864</v>
      </c>
      <c r="E1006" s="3">
        <f>'IECC Data-SI'!E1006/Convert!$B$2*1000000</f>
        <v>0</v>
      </c>
      <c r="F1006" s="3">
        <f>'IECC Data-SI'!F1006/Convert!$B$2*1000000</f>
        <v>1155834.4918027564</v>
      </c>
      <c r="G1006" s="3">
        <f>'IECC Data-SI'!G1006/Convert!$B$2*1000000</f>
        <v>780821.18682052754</v>
      </c>
      <c r="H1006" s="3">
        <f>'IECC Data-SI'!H1006/Convert!$B$2*1000000</f>
        <v>2425824.0724496208</v>
      </c>
      <c r="I1006" s="3">
        <f>'IECC Data-SI'!I1006/Convert!$B$2*1000000</f>
        <v>133727.51149962764</v>
      </c>
      <c r="J1006" s="3">
        <f>'IECC Data-SI'!J1006/Convert!$B$2*1000000</f>
        <v>2480333.0325909741</v>
      </c>
      <c r="K1006" s="3">
        <f>'IECC Data-SI'!K1006/Convert!$B$2*1000000</f>
        <v>516048.48615130252</v>
      </c>
      <c r="L1006" s="3">
        <f>'IECC Data-SI'!L1006/Convert!$B$2*1000000</f>
        <v>42566.464961714344</v>
      </c>
      <c r="M1006" s="3">
        <f>'IECC Data-SI'!M1006/Convert!$B$2*1000000</f>
        <v>1545671.6558809823</v>
      </c>
      <c r="N1006" s="3">
        <f>'IECC Data-SI'!N1006/Convert!$B$2*1000000</f>
        <v>39315.452385034761</v>
      </c>
      <c r="O1006" s="3">
        <f>'IECC Data-SI'!O1006/Convert!$B$2*1000000</f>
        <v>70.81354526333628</v>
      </c>
      <c r="P1006" s="3">
        <f t="shared" si="30"/>
        <v>39244.638839771425</v>
      </c>
      <c r="Q1006" s="3">
        <f>'IECC Data-SI'!Q1006/Convert!$B$2*1000000</f>
        <v>0</v>
      </c>
      <c r="R1006" s="3">
        <f>'IECC Data-SI'!R1006/Convert!$B$2*1000000</f>
        <v>0</v>
      </c>
      <c r="S1006" s="3">
        <f>'IECC Data-SI'!S1006/Convert!$B$2*1000000</f>
        <v>296562.4854569317</v>
      </c>
      <c r="T1006" s="3">
        <f>'IECC Data-SI'!T1006/Convert!$B$2*1000000</f>
        <v>147262.33936988551</v>
      </c>
      <c r="U1006" s="3">
        <f>'IECC Data-SI'!U1006/Convert!$B$2*1000000</f>
        <v>529858.18097410758</v>
      </c>
      <c r="V1006" s="3">
        <f>'IECC Data-SI'!V1006/Convert!$B$2*1000000</f>
        <v>149300.14608704619</v>
      </c>
      <c r="W1006" s="3">
        <f>'IECC Data-SI'!W1006/Convert!$B$2*1000000</f>
        <v>2662299.9669982125</v>
      </c>
      <c r="X1006" s="3">
        <f>'IECC Data-SI'!X1006/Convert!$B$2*1000000</f>
        <v>1155834.4918027564</v>
      </c>
      <c r="Y1006" s="3">
        <f t="shared" si="31"/>
        <v>3818134.4588009687</v>
      </c>
      <c r="Z1006" s="3">
        <f>'IECC Data-SI'!Y1006/Convert!$B$2*1000000</f>
        <v>8041403.3038439006</v>
      </c>
      <c r="AA1006" s="3">
        <f>'IECC Data-SI'!Z1006/Convert!$B$2*1000000</f>
        <v>2201741.1589281666</v>
      </c>
      <c r="AB1006" s="3">
        <f>'IECC Data-SI'!AA1006/Convert!$B$2*1000000</f>
        <v>10243144.462772068</v>
      </c>
    </row>
    <row r="1007" spans="1:28" x14ac:dyDescent="0.25">
      <c r="A1007" s="93">
        <v>2012</v>
      </c>
      <c r="B1007" s="93" t="s">
        <v>57</v>
      </c>
      <c r="C1007" s="121" t="s">
        <v>12</v>
      </c>
      <c r="D1007" s="3">
        <f>'IECC Data-SI'!D1007*Convert!$B$1</f>
        <v>210886.532889864</v>
      </c>
      <c r="E1007" s="3">
        <f>'IECC Data-SI'!E1007/Convert!$B$2*1000000</f>
        <v>0</v>
      </c>
      <c r="F1007" s="3">
        <f>'IECC Data-SI'!F1007/Convert!$B$2*1000000</f>
        <v>2452182.8653818243</v>
      </c>
      <c r="G1007" s="3">
        <f>'IECC Data-SI'!G1007/Convert!$B$2*1000000</f>
        <v>913278.62343597144</v>
      </c>
      <c r="H1007" s="3">
        <f>'IECC Data-SI'!H1007/Convert!$B$2*1000000</f>
        <v>2425824.0724496208</v>
      </c>
      <c r="I1007" s="3">
        <f>'IECC Data-SI'!I1007/Convert!$B$2*1000000</f>
        <v>133642.2079626302</v>
      </c>
      <c r="J1007" s="3">
        <f>'IECC Data-SI'!J1007/Convert!$B$2*1000000</f>
        <v>2480333.0325909741</v>
      </c>
      <c r="K1007" s="3">
        <f>'IECC Data-SI'!K1007/Convert!$B$2*1000000</f>
        <v>516048.48615130252</v>
      </c>
      <c r="L1007" s="3">
        <f>'IECC Data-SI'!L1007/Convert!$B$2*1000000</f>
        <v>42566.464961714344</v>
      </c>
      <c r="M1007" s="3">
        <f>'IECC Data-SI'!M1007/Convert!$B$2*1000000</f>
        <v>1507844.2763080136</v>
      </c>
      <c r="N1007" s="3">
        <f>'IECC Data-SI'!N1007/Convert!$B$2*1000000</f>
        <v>54954.434167895743</v>
      </c>
      <c r="O1007" s="3">
        <f>'IECC Data-SI'!O1007/Convert!$B$2*1000000</f>
        <v>70.81354526333628</v>
      </c>
      <c r="P1007" s="3">
        <f t="shared" si="30"/>
        <v>54883.620622632407</v>
      </c>
      <c r="Q1007" s="3">
        <f>'IECC Data-SI'!Q1007/Convert!$B$2*1000000</f>
        <v>0</v>
      </c>
      <c r="R1007" s="3">
        <f>'IECC Data-SI'!R1007/Convert!$B$2*1000000</f>
        <v>0</v>
      </c>
      <c r="S1007" s="3">
        <f>'IECC Data-SI'!S1007/Convert!$B$2*1000000</f>
        <v>300894.00950224535</v>
      </c>
      <c r="T1007" s="3">
        <f>'IECC Data-SI'!T1007/Convert!$B$2*1000000</f>
        <v>147262.33936988551</v>
      </c>
      <c r="U1007" s="3">
        <f>'IECC Data-SI'!U1007/Convert!$B$2*1000000</f>
        <v>568377.46701383311</v>
      </c>
      <c r="V1007" s="3">
        <f>'IECC Data-SI'!V1007/Convert!$B$2*1000000</f>
        <v>149868.83633369568</v>
      </c>
      <c r="W1007" s="3">
        <f>'IECC Data-SI'!W1007/Convert!$B$2*1000000</f>
        <v>2776900.5298688631</v>
      </c>
      <c r="X1007" s="3">
        <f>'IECC Data-SI'!X1007/Convert!$B$2*1000000</f>
        <v>2452182.8653818243</v>
      </c>
      <c r="Y1007" s="3">
        <f t="shared" si="31"/>
        <v>5229083.3952506874</v>
      </c>
      <c r="Z1007" s="3">
        <f>'IECC Data-SI'!Y1007/Convert!$B$2*1000000</f>
        <v>8156468.2970826467</v>
      </c>
      <c r="AA1007" s="3">
        <f>'IECC Data-SI'!Z1007/Convert!$B$2*1000000</f>
        <v>3536608.8185469601</v>
      </c>
      <c r="AB1007" s="3">
        <f>'IECC Data-SI'!AA1007/Convert!$B$2*1000000</f>
        <v>11693077.115629608</v>
      </c>
    </row>
    <row r="1008" spans="1:28" x14ac:dyDescent="0.25">
      <c r="A1008" s="93">
        <v>2012</v>
      </c>
      <c r="B1008" s="93" t="s">
        <v>57</v>
      </c>
      <c r="C1008" s="121" t="s">
        <v>8</v>
      </c>
      <c r="D1008" s="3">
        <f>'IECC Data-SI'!D1008*Convert!$B$1</f>
        <v>210886.532889864</v>
      </c>
      <c r="E1008" s="3">
        <f>'IECC Data-SI'!E1008/Convert!$B$2*1000000</f>
        <v>0</v>
      </c>
      <c r="F1008" s="3">
        <f>'IECC Data-SI'!F1008/Convert!$B$2*1000000</f>
        <v>5062101.4488426624</v>
      </c>
      <c r="G1008" s="3">
        <f>'IECC Data-SI'!G1008/Convert!$B$2*1000000</f>
        <v>401675.39937931253</v>
      </c>
      <c r="H1008" s="3">
        <f>'IECC Data-SI'!H1008/Convert!$B$2*1000000</f>
        <v>2425824.0724496208</v>
      </c>
      <c r="I1008" s="3">
        <f>'IECC Data-SI'!I1008/Convert!$B$2*1000000</f>
        <v>132912.38881276335</v>
      </c>
      <c r="J1008" s="3">
        <f>'IECC Data-SI'!J1008/Convert!$B$2*1000000</f>
        <v>2480333.0325909741</v>
      </c>
      <c r="K1008" s="3">
        <f>'IECC Data-SI'!K1008/Convert!$B$2*1000000</f>
        <v>516048.48615130252</v>
      </c>
      <c r="L1008" s="3">
        <f>'IECC Data-SI'!L1008/Convert!$B$2*1000000</f>
        <v>42566.464961714344</v>
      </c>
      <c r="M1008" s="3">
        <f>'IECC Data-SI'!M1008/Convert!$B$2*1000000</f>
        <v>1599706.7074834611</v>
      </c>
      <c r="N1008" s="3">
        <f>'IECC Data-SI'!N1008/Convert!$B$2*1000000</f>
        <v>37391.383717203993</v>
      </c>
      <c r="O1008" s="3">
        <f>'IECC Data-SI'!O1008/Convert!$B$2*1000000</f>
        <v>70.81354526333628</v>
      </c>
      <c r="P1008" s="3">
        <f t="shared" si="30"/>
        <v>37320.570171940657</v>
      </c>
      <c r="Q1008" s="3">
        <f>'IECC Data-SI'!Q1008/Convert!$B$2*1000000</f>
        <v>0</v>
      </c>
      <c r="R1008" s="3">
        <f>'IECC Data-SI'!R1008/Convert!$B$2*1000000</f>
        <v>0</v>
      </c>
      <c r="S1008" s="3">
        <f>'IECC Data-SI'!S1008/Convert!$B$2*1000000</f>
        <v>317499.76470441045</v>
      </c>
      <c r="T1008" s="3">
        <f>'IECC Data-SI'!T1008/Convert!$B$2*1000000</f>
        <v>147271.81754066297</v>
      </c>
      <c r="U1008" s="3">
        <f>'IECC Data-SI'!U1008/Convert!$B$2*1000000</f>
        <v>605645.6345109297</v>
      </c>
      <c r="V1008" s="3">
        <f>'IECC Data-SI'!V1008/Convert!$B$2*1000000</f>
        <v>149195.88620849379</v>
      </c>
      <c r="W1008" s="3">
        <f>'IECC Data-SI'!W1008/Convert!$B$2*1000000</f>
        <v>2356202.4417391247</v>
      </c>
      <c r="X1008" s="3">
        <f>'IECC Data-SI'!X1008/Convert!$B$2*1000000</f>
        <v>5062101.4488426624</v>
      </c>
      <c r="Y1008" s="3">
        <f t="shared" si="31"/>
        <v>7418303.8905817866</v>
      </c>
      <c r="Z1008" s="3">
        <f>'IECC Data-SI'!Y1008/Convert!$B$2*1000000</f>
        <v>7734357.9615070634</v>
      </c>
      <c r="AA1008" s="3">
        <f>'IECC Data-SI'!Z1008/Convert!$B$2*1000000</f>
        <v>6183795.5695048943</v>
      </c>
      <c r="AB1008" s="3">
        <f>'IECC Data-SI'!AA1008/Convert!$B$2*1000000</f>
        <v>13918153.531011958</v>
      </c>
    </row>
    <row r="1009" spans="1:28" x14ac:dyDescent="0.25">
      <c r="A1009" s="93">
        <v>2015</v>
      </c>
      <c r="B1009" s="93" t="s">
        <v>57</v>
      </c>
      <c r="C1009" s="121" t="s">
        <v>10</v>
      </c>
      <c r="D1009" s="3">
        <f>'IECC Data-SI'!D1009*Convert!$B$1</f>
        <v>210886.532889864</v>
      </c>
      <c r="E1009" s="3">
        <f>'IECC Data-SI'!E1009/Convert!$B$2*1000000</f>
        <v>0</v>
      </c>
      <c r="F1009" s="3">
        <f>'IECC Data-SI'!F1009/Convert!$B$2*1000000</f>
        <v>170578.63948251461</v>
      </c>
      <c r="G1009" s="3">
        <f>'IECC Data-SI'!G1009/Convert!$B$2*1000000</f>
        <v>6257118.6986395689</v>
      </c>
      <c r="H1009" s="3">
        <f>'IECC Data-SI'!H1009/Convert!$B$2*1000000</f>
        <v>1773811.2264952026</v>
      </c>
      <c r="I1009" s="3">
        <f>'IECC Data-SI'!I1009/Convert!$B$2*1000000</f>
        <v>110904.0762674281</v>
      </c>
      <c r="J1009" s="3">
        <f>'IECC Data-SI'!J1009/Convert!$B$2*1000000</f>
        <v>2458988.1920000636</v>
      </c>
      <c r="K1009" s="3">
        <f>'IECC Data-SI'!K1009/Convert!$B$2*1000000</f>
        <v>516048.48615130252</v>
      </c>
      <c r="L1009" s="3">
        <f>'IECC Data-SI'!L1009/Convert!$B$2*1000000</f>
        <v>41884.036665734959</v>
      </c>
      <c r="M1009" s="3">
        <f>'IECC Data-SI'!M1009/Convert!$B$2*1000000</f>
        <v>1382722.943874348</v>
      </c>
      <c r="N1009" s="3">
        <f>'IECC Data-SI'!N1009/Convert!$B$2*1000000</f>
        <v>133841.24954895754</v>
      </c>
      <c r="O1009" s="3">
        <f>'IECC Data-SI'!O1009/Convert!$B$2*1000000</f>
        <v>70.81354526333628</v>
      </c>
      <c r="P1009" s="3">
        <f t="shared" si="30"/>
        <v>133770.43600369419</v>
      </c>
      <c r="Q1009" s="3">
        <f>'IECC Data-SI'!Q1009/Convert!$B$2*1000000</f>
        <v>0</v>
      </c>
      <c r="R1009" s="3">
        <f>'IECC Data-SI'!R1009/Convert!$B$2*1000000</f>
        <v>0</v>
      </c>
      <c r="S1009" s="3">
        <f>'IECC Data-SI'!S1009/Convert!$B$2*1000000</f>
        <v>391675.92920905899</v>
      </c>
      <c r="T1009" s="3">
        <f>'IECC Data-SI'!T1009/Convert!$B$2*1000000</f>
        <v>147243.38302833051</v>
      </c>
      <c r="U1009" s="3">
        <f>'IECC Data-SI'!U1009/Convert!$B$2*1000000</f>
        <v>306125.95977142063</v>
      </c>
      <c r="V1009" s="3">
        <f>'IECC Data-SI'!V1009/Convert!$B$2*1000000</f>
        <v>129481.29099131144</v>
      </c>
      <c r="W1009" s="3">
        <f>'IECC Data-SI'!W1009/Convert!$B$2*1000000</f>
        <v>8165288.0077266712</v>
      </c>
      <c r="X1009" s="3">
        <f>'IECC Data-SI'!X1009/Convert!$B$2*1000000</f>
        <v>170578.63948251461</v>
      </c>
      <c r="Y1009" s="3">
        <f t="shared" si="31"/>
        <v>8335866.6472091861</v>
      </c>
      <c r="Z1009" s="3">
        <f>'IECC Data-SI'!Y1009/Convert!$B$2*1000000</f>
        <v>12827680.504890783</v>
      </c>
      <c r="AA1009" s="3">
        <f>'IECC Data-SI'!Z1009/Convert!$B$2*1000000</f>
        <v>992743.6072344603</v>
      </c>
      <c r="AB1009" s="3">
        <f>'IECC Data-SI'!AA1009/Convert!$B$2*1000000</f>
        <v>13820424.112125244</v>
      </c>
    </row>
    <row r="1010" spans="1:28" x14ac:dyDescent="0.25">
      <c r="A1010" s="93">
        <v>2015</v>
      </c>
      <c r="B1010" s="93" t="s">
        <v>57</v>
      </c>
      <c r="C1010" s="121" t="s">
        <v>6</v>
      </c>
      <c r="D1010" s="3">
        <f>'IECC Data-SI'!D1010*Convert!$B$1</f>
        <v>210886.532889864</v>
      </c>
      <c r="E1010" s="3">
        <f>'IECC Data-SI'!E1010/Convert!$B$2*1000000</f>
        <v>0</v>
      </c>
      <c r="F1010" s="3">
        <f>'IECC Data-SI'!F1010/Convert!$B$2*1000000</f>
        <v>5961.7694190421562</v>
      </c>
      <c r="G1010" s="3">
        <f>'IECC Data-SI'!G1010/Convert!$B$2*1000000</f>
        <v>5060480.6816397123</v>
      </c>
      <c r="H1010" s="3">
        <f>'IECC Data-SI'!H1010/Convert!$B$2*1000000</f>
        <v>1781801.3244606282</v>
      </c>
      <c r="I1010" s="3">
        <f>'IECC Data-SI'!I1010/Convert!$B$2*1000000</f>
        <v>110885.11992587311</v>
      </c>
      <c r="J1010" s="3">
        <f>'IECC Data-SI'!J1010/Convert!$B$2*1000000</f>
        <v>2458988.1920000636</v>
      </c>
      <c r="K1010" s="3">
        <f>'IECC Data-SI'!K1010/Convert!$B$2*1000000</f>
        <v>516048.48615130252</v>
      </c>
      <c r="L1010" s="3">
        <f>'IECC Data-SI'!L1010/Convert!$B$2*1000000</f>
        <v>41884.036665734959</v>
      </c>
      <c r="M1010" s="3">
        <f>'IECC Data-SI'!M1010/Convert!$B$2*1000000</f>
        <v>1152242.2650780873</v>
      </c>
      <c r="N1010" s="3">
        <f>'IECC Data-SI'!N1010/Convert!$B$2*1000000</f>
        <v>117671.49020255705</v>
      </c>
      <c r="O1010" s="3">
        <f>'IECC Data-SI'!O1010/Convert!$B$2*1000000</f>
        <v>70.81354526333628</v>
      </c>
      <c r="P1010" s="3">
        <f t="shared" si="30"/>
        <v>117600.6766572937</v>
      </c>
      <c r="Q1010" s="3">
        <f>'IECC Data-SI'!Q1010/Convert!$B$2*1000000</f>
        <v>0</v>
      </c>
      <c r="R1010" s="3">
        <f>'IECC Data-SI'!R1010/Convert!$B$2*1000000</f>
        <v>0</v>
      </c>
      <c r="S1010" s="3">
        <f>'IECC Data-SI'!S1010/Convert!$B$2*1000000</f>
        <v>287482.39785209484</v>
      </c>
      <c r="T1010" s="3">
        <f>'IECC Data-SI'!T1010/Convert!$B$2*1000000</f>
        <v>147243.38302833051</v>
      </c>
      <c r="U1010" s="3">
        <f>'IECC Data-SI'!U1010/Convert!$B$2*1000000</f>
        <v>314514.14090950059</v>
      </c>
      <c r="V1010" s="3">
        <f>'IECC Data-SI'!V1010/Convert!$B$2*1000000</f>
        <v>128656.6901336697</v>
      </c>
      <c r="W1010" s="3">
        <f>'IECC Data-SI'!W1010/Convert!$B$2*1000000</f>
        <v>6617806.0212271875</v>
      </c>
      <c r="X1010" s="3">
        <f>'IECC Data-SI'!X1010/Convert!$B$2*1000000</f>
        <v>5961.7694190421562</v>
      </c>
      <c r="Y1010" s="3">
        <f t="shared" si="31"/>
        <v>6623767.7906462299</v>
      </c>
      <c r="Z1010" s="3">
        <f>'IECC Data-SI'!Y1010/Convert!$B$2*1000000</f>
        <v>11287345.059157528</v>
      </c>
      <c r="AA1010" s="3">
        <f>'IECC Data-SI'!Z1010/Convert!$B$2*1000000</f>
        <v>836524.39647984528</v>
      </c>
      <c r="AB1010" s="3">
        <f>'IECC Data-SI'!AA1010/Convert!$B$2*1000000</f>
        <v>12123869.455637375</v>
      </c>
    </row>
    <row r="1011" spans="1:28" x14ac:dyDescent="0.25">
      <c r="A1011" s="93">
        <v>2015</v>
      </c>
      <c r="B1011" s="93" t="s">
        <v>57</v>
      </c>
      <c r="C1011" s="121" t="s">
        <v>11</v>
      </c>
      <c r="D1011" s="3">
        <f>'IECC Data-SI'!D1011*Convert!$B$1</f>
        <v>210886.532889864</v>
      </c>
      <c r="E1011" s="3">
        <f>'IECC Data-SI'!E1011/Convert!$B$2*1000000</f>
        <v>0</v>
      </c>
      <c r="F1011" s="3">
        <f>'IECC Data-SI'!F1011/Convert!$B$2*1000000</f>
        <v>3127.7963565721966</v>
      </c>
      <c r="G1011" s="3">
        <f>'IECC Data-SI'!G1011/Convert!$B$2*1000000</f>
        <v>3823787.9149341756</v>
      </c>
      <c r="H1011" s="3">
        <f>'IECC Data-SI'!H1011/Convert!$B$2*1000000</f>
        <v>1793014.0004904005</v>
      </c>
      <c r="I1011" s="3">
        <f>'IECC Data-SI'!I1011/Convert!$B$2*1000000</f>
        <v>110904.0762674281</v>
      </c>
      <c r="J1011" s="3">
        <f>'IECC Data-SI'!J1011/Convert!$B$2*1000000</f>
        <v>2458988.1920000636</v>
      </c>
      <c r="K1011" s="3">
        <f>'IECC Data-SI'!K1011/Convert!$B$2*1000000</f>
        <v>516048.48615130252</v>
      </c>
      <c r="L1011" s="3">
        <f>'IECC Data-SI'!L1011/Convert!$B$2*1000000</f>
        <v>41893.514836512455</v>
      </c>
      <c r="M1011" s="3">
        <f>'IECC Data-SI'!M1011/Convert!$B$2*1000000</f>
        <v>1027860.2299650663</v>
      </c>
      <c r="N1011" s="3">
        <f>'IECC Data-SI'!N1011/Convert!$B$2*1000000</f>
        <v>81161.576367659756</v>
      </c>
      <c r="O1011" s="3">
        <f>'IECC Data-SI'!O1011/Convert!$B$2*1000000</f>
        <v>70.81354526333628</v>
      </c>
      <c r="P1011" s="3">
        <f t="shared" si="30"/>
        <v>81090.762822396413</v>
      </c>
      <c r="Q1011" s="3">
        <f>'IECC Data-SI'!Q1011/Convert!$B$2*1000000</f>
        <v>0</v>
      </c>
      <c r="R1011" s="3">
        <f>'IECC Data-SI'!R1011/Convert!$B$2*1000000</f>
        <v>0</v>
      </c>
      <c r="S1011" s="3">
        <f>'IECC Data-SI'!S1011/Convert!$B$2*1000000</f>
        <v>308751.4130767858</v>
      </c>
      <c r="T1011" s="3">
        <f>'IECC Data-SI'!T1011/Convert!$B$2*1000000</f>
        <v>147243.38302833051</v>
      </c>
      <c r="U1011" s="3">
        <f>'IECC Data-SI'!U1011/Convert!$B$2*1000000</f>
        <v>334408.82137145527</v>
      </c>
      <c r="V1011" s="3">
        <f>'IECC Data-SI'!V1011/Convert!$B$2*1000000</f>
        <v>128154.34708246266</v>
      </c>
      <c r="W1011" s="3">
        <f>'IECC Data-SI'!W1011/Convert!$B$2*1000000</f>
        <v>5241490.3207984241</v>
      </c>
      <c r="X1011" s="3">
        <f>'IECC Data-SI'!X1011/Convert!$B$2*1000000</f>
        <v>3127.7963565721966</v>
      </c>
      <c r="Y1011" s="3">
        <f t="shared" si="31"/>
        <v>5244618.1171549959</v>
      </c>
      <c r="Z1011" s="3">
        <f>'IECC Data-SI'!Y1011/Convert!$B$2*1000000</f>
        <v>9921749.1698781066</v>
      </c>
      <c r="AA1011" s="3">
        <f>'IECC Data-SI'!Z1011/Convert!$B$2*1000000</f>
        <v>853585.10387932998</v>
      </c>
      <c r="AB1011" s="3">
        <f>'IECC Data-SI'!AA1011/Convert!$B$2*1000000</f>
        <v>10775334.273757437</v>
      </c>
    </row>
    <row r="1012" spans="1:28" x14ac:dyDescent="0.25">
      <c r="A1012" s="93">
        <v>2015</v>
      </c>
      <c r="B1012" s="93" t="s">
        <v>57</v>
      </c>
      <c r="C1012" s="121" t="s">
        <v>13</v>
      </c>
      <c r="D1012" s="3">
        <f>'IECC Data-SI'!D1012*Convert!$B$1</f>
        <v>210886.532889864</v>
      </c>
      <c r="E1012" s="3">
        <f>'IECC Data-SI'!E1012/Convert!$B$2*1000000</f>
        <v>0</v>
      </c>
      <c r="F1012" s="3">
        <f>'IECC Data-SI'!F1012/Convert!$B$2*1000000</f>
        <v>44727.487898982414</v>
      </c>
      <c r="G1012" s="3">
        <f>'IECC Data-SI'!G1012/Convert!$B$2*1000000</f>
        <v>4370318.1983058909</v>
      </c>
      <c r="H1012" s="3">
        <f>'IECC Data-SI'!H1012/Convert!$B$2*1000000</f>
        <v>1792265.2249989787</v>
      </c>
      <c r="I1012" s="3">
        <f>'IECC Data-SI'!I1012/Convert!$B$2*1000000</f>
        <v>110733.46919343324</v>
      </c>
      <c r="J1012" s="3">
        <f>'IECC Data-SI'!J1012/Convert!$B$2*1000000</f>
        <v>2458988.1920000636</v>
      </c>
      <c r="K1012" s="3">
        <f>'IECC Data-SI'!K1012/Convert!$B$2*1000000</f>
        <v>516048.48615130252</v>
      </c>
      <c r="L1012" s="3">
        <f>'IECC Data-SI'!L1012/Convert!$B$2*1000000</f>
        <v>41893.514836512455</v>
      </c>
      <c r="M1012" s="3">
        <f>'IECC Data-SI'!M1012/Convert!$B$2*1000000</f>
        <v>1206514.2709500035</v>
      </c>
      <c r="N1012" s="3">
        <f>'IECC Data-SI'!N1012/Convert!$B$2*1000000</f>
        <v>101880.85768725617</v>
      </c>
      <c r="O1012" s="3">
        <f>'IECC Data-SI'!O1012/Convert!$B$2*1000000</f>
        <v>70.81354526333628</v>
      </c>
      <c r="P1012" s="3">
        <f t="shared" si="30"/>
        <v>101810.04414199282</v>
      </c>
      <c r="Q1012" s="3">
        <f>'IECC Data-SI'!Q1012/Convert!$B$2*1000000</f>
        <v>0</v>
      </c>
      <c r="R1012" s="3">
        <f>'IECC Data-SI'!R1012/Convert!$B$2*1000000</f>
        <v>0</v>
      </c>
      <c r="S1012" s="3">
        <f>'IECC Data-SI'!S1012/Convert!$B$2*1000000</f>
        <v>257796.76697699144</v>
      </c>
      <c r="T1012" s="3">
        <f>'IECC Data-SI'!T1012/Convert!$B$2*1000000</f>
        <v>147252.86119910801</v>
      </c>
      <c r="U1012" s="3">
        <f>'IECC Data-SI'!U1012/Convert!$B$2*1000000</f>
        <v>346986.35399318649</v>
      </c>
      <c r="V1012" s="3">
        <f>'IECC Data-SI'!V1012/Convert!$B$2*1000000</f>
        <v>127633.0476897006</v>
      </c>
      <c r="W1012" s="3">
        <f>'IECC Data-SI'!W1012/Convert!$B$2*1000000</f>
        <v>5936439.2803748799</v>
      </c>
      <c r="X1012" s="3">
        <f>'IECC Data-SI'!X1012/Convert!$B$2*1000000</f>
        <v>44727.487898982414</v>
      </c>
      <c r="Y1012" s="3">
        <f t="shared" si="31"/>
        <v>5981166.7682738621</v>
      </c>
      <c r="Z1012" s="3">
        <f>'IECC Data-SI'!Y1012/Convert!$B$2*1000000</f>
        <v>10615276.403837938</v>
      </c>
      <c r="AA1012" s="3">
        <f>'IECC Data-SI'!Z1012/Convert!$B$2*1000000</f>
        <v>907762.32804347132</v>
      </c>
      <c r="AB1012" s="3">
        <f>'IECC Data-SI'!AA1012/Convert!$B$2*1000000</f>
        <v>11523038.731881408</v>
      </c>
    </row>
    <row r="1013" spans="1:28" x14ac:dyDescent="0.25">
      <c r="A1013" s="93">
        <v>2015</v>
      </c>
      <c r="B1013" s="93" t="s">
        <v>57</v>
      </c>
      <c r="C1013" s="121" t="s">
        <v>19</v>
      </c>
      <c r="D1013" s="3">
        <f>'IECC Data-SI'!D1013*Convert!$B$1</f>
        <v>210886.532889864</v>
      </c>
      <c r="E1013" s="3">
        <f>'IECC Data-SI'!E1013/Convert!$B$2*1000000</f>
        <v>0</v>
      </c>
      <c r="F1013" s="3">
        <f>'IECC Data-SI'!F1013/Convert!$B$2*1000000</f>
        <v>13079.875672938277</v>
      </c>
      <c r="G1013" s="3">
        <f>'IECC Data-SI'!G1013/Convert!$B$2*1000000</f>
        <v>3242264.2250519614</v>
      </c>
      <c r="H1013" s="3">
        <f>'IECC Data-SI'!H1013/Convert!$B$2*1000000</f>
        <v>1796994.8322169469</v>
      </c>
      <c r="I1013" s="3">
        <f>'IECC Data-SI'!I1013/Convert!$B$2*1000000</f>
        <v>110686.0783395458</v>
      </c>
      <c r="J1013" s="3">
        <f>'IECC Data-SI'!J1013/Convert!$B$2*1000000</f>
        <v>2458988.1920000636</v>
      </c>
      <c r="K1013" s="3">
        <f>'IECC Data-SI'!K1013/Convert!$B$2*1000000</f>
        <v>516048.48615130252</v>
      </c>
      <c r="L1013" s="3">
        <f>'IECC Data-SI'!L1013/Convert!$B$2*1000000</f>
        <v>41893.514836512455</v>
      </c>
      <c r="M1013" s="3">
        <f>'IECC Data-SI'!M1013/Convert!$B$2*1000000</f>
        <v>975408.03288242815</v>
      </c>
      <c r="N1013" s="3">
        <f>'IECC Data-SI'!N1013/Convert!$B$2*1000000</f>
        <v>76431.969149691504</v>
      </c>
      <c r="O1013" s="3">
        <f>'IECC Data-SI'!O1013/Convert!$B$2*1000000</f>
        <v>70.81354526333628</v>
      </c>
      <c r="P1013" s="3">
        <f t="shared" si="30"/>
        <v>76361.155604428161</v>
      </c>
      <c r="Q1013" s="3">
        <f>'IECC Data-SI'!Q1013/Convert!$B$2*1000000</f>
        <v>0</v>
      </c>
      <c r="R1013" s="3">
        <f>'IECC Data-SI'!R1013/Convert!$B$2*1000000</f>
        <v>0</v>
      </c>
      <c r="S1013" s="3">
        <f>'IECC Data-SI'!S1013/Convert!$B$2*1000000</f>
        <v>220064.16911179776</v>
      </c>
      <c r="T1013" s="3">
        <f>'IECC Data-SI'!T1013/Convert!$B$2*1000000</f>
        <v>147252.86119910801</v>
      </c>
      <c r="U1013" s="3">
        <f>'IECC Data-SI'!U1013/Convert!$B$2*1000000</f>
        <v>372312.02631064382</v>
      </c>
      <c r="V1013" s="3">
        <f>'IECC Data-SI'!V1013/Convert!$B$2*1000000</f>
        <v>127775.22025136297</v>
      </c>
      <c r="W1013" s="3">
        <f>'IECC Data-SI'!W1013/Convert!$B$2*1000000</f>
        <v>4514097.5826506149</v>
      </c>
      <c r="X1013" s="3">
        <f>'IECC Data-SI'!X1013/Convert!$B$2*1000000</f>
        <v>13079.875672938277</v>
      </c>
      <c r="Y1013" s="3">
        <f t="shared" si="31"/>
        <v>4527177.4583235532</v>
      </c>
      <c r="Z1013" s="3">
        <f>'IECC Data-SI'!Y1013/Convert!$B$2*1000000</f>
        <v>9197768.5732101966</v>
      </c>
      <c r="AA1013" s="3">
        <f>'IECC Data-SI'!Z1013/Convert!$B$2*1000000</f>
        <v>901430.90996410698</v>
      </c>
      <c r="AB1013" s="3">
        <f>'IECC Data-SI'!AA1013/Convert!$B$2*1000000</f>
        <v>10099199.483174304</v>
      </c>
    </row>
    <row r="1014" spans="1:28" x14ac:dyDescent="0.25">
      <c r="A1014" s="93">
        <v>2015</v>
      </c>
      <c r="B1014" s="93" t="s">
        <v>57</v>
      </c>
      <c r="C1014" s="121" t="s">
        <v>20</v>
      </c>
      <c r="D1014" s="3">
        <f>'IECC Data-SI'!D1014*Convert!$B$1</f>
        <v>210886.532889864</v>
      </c>
      <c r="E1014" s="3">
        <f>'IECC Data-SI'!E1014/Convert!$B$2*1000000</f>
        <v>0</v>
      </c>
      <c r="F1014" s="3">
        <f>'IECC Data-SI'!F1014/Convert!$B$2*1000000</f>
        <v>18634.083748548299</v>
      </c>
      <c r="G1014" s="3">
        <f>'IECC Data-SI'!G1014/Convert!$B$2*1000000</f>
        <v>2521127.0796172977</v>
      </c>
      <c r="H1014" s="3">
        <f>'IECC Data-SI'!H1014/Convert!$B$2*1000000</f>
        <v>1805468.3168920244</v>
      </c>
      <c r="I1014" s="3">
        <f>'IECC Data-SI'!I1014/Convert!$B$2*1000000</f>
        <v>110780.8600473207</v>
      </c>
      <c r="J1014" s="3">
        <f>'IECC Data-SI'!J1014/Convert!$B$2*1000000</f>
        <v>2458988.1920000636</v>
      </c>
      <c r="K1014" s="3">
        <f>'IECC Data-SI'!K1014/Convert!$B$2*1000000</f>
        <v>516048.48615130252</v>
      </c>
      <c r="L1014" s="3">
        <f>'IECC Data-SI'!L1014/Convert!$B$2*1000000</f>
        <v>41902.993007289944</v>
      </c>
      <c r="M1014" s="3">
        <f>'IECC Data-SI'!M1014/Convert!$B$2*1000000</f>
        <v>1016789.7264969561</v>
      </c>
      <c r="N1014" s="3">
        <f>'IECC Data-SI'!N1014/Convert!$B$2*1000000</f>
        <v>48357.627306761657</v>
      </c>
      <c r="O1014" s="3">
        <f>'IECC Data-SI'!O1014/Convert!$B$2*1000000</f>
        <v>70.81354526333628</v>
      </c>
      <c r="P1014" s="3">
        <f t="shared" si="30"/>
        <v>48286.813761498321</v>
      </c>
      <c r="Q1014" s="3">
        <f>'IECC Data-SI'!Q1014/Convert!$B$2*1000000</f>
        <v>0</v>
      </c>
      <c r="R1014" s="3">
        <f>'IECC Data-SI'!R1014/Convert!$B$2*1000000</f>
        <v>0</v>
      </c>
      <c r="S1014" s="3">
        <f>'IECC Data-SI'!S1014/Convert!$B$2*1000000</f>
        <v>169156.91386589088</v>
      </c>
      <c r="T1014" s="3">
        <f>'IECC Data-SI'!T1014/Convert!$B$2*1000000</f>
        <v>147262.33936988551</v>
      </c>
      <c r="U1014" s="3">
        <f>'IECC Data-SI'!U1014/Convert!$B$2*1000000</f>
        <v>377818.84353236639</v>
      </c>
      <c r="V1014" s="3">
        <f>'IECC Data-SI'!V1014/Convert!$B$2*1000000</f>
        <v>125538.37194787498</v>
      </c>
      <c r="W1014" s="3">
        <f>'IECC Data-SI'!W1014/Convert!$B$2*1000000</f>
        <v>3755360.5337416432</v>
      </c>
      <c r="X1014" s="3">
        <f>'IECC Data-SI'!X1014/Convert!$B$2*1000000</f>
        <v>18634.083748548299</v>
      </c>
      <c r="Y1014" s="3">
        <f t="shared" si="31"/>
        <v>3773994.6174901915</v>
      </c>
      <c r="Z1014" s="3">
        <f>'IECC Data-SI'!Y1014/Convert!$B$2*1000000</f>
        <v>8445381.8987221438</v>
      </c>
      <c r="AA1014" s="3">
        <f>'IECC Data-SI'!Z1014/Convert!$B$2*1000000</f>
        <v>912491.93526143965</v>
      </c>
      <c r="AB1014" s="3">
        <f>'IECC Data-SI'!AA1014/Convert!$B$2*1000000</f>
        <v>9357873.8339835815</v>
      </c>
    </row>
    <row r="1015" spans="1:28" x14ac:dyDescent="0.25">
      <c r="A1015" s="93">
        <v>2015</v>
      </c>
      <c r="B1015" s="93" t="s">
        <v>57</v>
      </c>
      <c r="C1015" s="121" t="s">
        <v>3</v>
      </c>
      <c r="D1015" s="3">
        <f>'IECC Data-SI'!D1015*Convert!$B$1</f>
        <v>210886.532889864</v>
      </c>
      <c r="E1015" s="3">
        <f>'IECC Data-SI'!E1015/Convert!$B$2*1000000</f>
        <v>0</v>
      </c>
      <c r="F1015" s="3">
        <f>'IECC Data-SI'!F1015/Convert!$B$2*1000000</f>
        <v>145243.48899427982</v>
      </c>
      <c r="G1015" s="3">
        <f>'IECC Data-SI'!G1015/Convert!$B$2*1000000</f>
        <v>1966521.3947431599</v>
      </c>
      <c r="H1015" s="3">
        <f>'IECC Data-SI'!H1015/Convert!$B$2*1000000</f>
        <v>1808823.5893472563</v>
      </c>
      <c r="I1015" s="3">
        <f>'IECC Data-SI'!I1015/Convert!$B$2*1000000</f>
        <v>110761.90370576571</v>
      </c>
      <c r="J1015" s="3">
        <f>'IECC Data-SI'!J1015/Convert!$B$2*1000000</f>
        <v>2458988.1920000636</v>
      </c>
      <c r="K1015" s="3">
        <f>'IECC Data-SI'!K1015/Convert!$B$2*1000000</f>
        <v>516048.48615130252</v>
      </c>
      <c r="L1015" s="3">
        <f>'IECC Data-SI'!L1015/Convert!$B$2*1000000</f>
        <v>41902.993007289944</v>
      </c>
      <c r="M1015" s="3">
        <f>'IECC Data-SI'!M1015/Convert!$B$2*1000000</f>
        <v>889175.63514881057</v>
      </c>
      <c r="N1015" s="3">
        <f>'IECC Data-SI'!N1015/Convert!$B$2*1000000</f>
        <v>47542.50461989738</v>
      </c>
      <c r="O1015" s="3">
        <f>'IECC Data-SI'!O1015/Convert!$B$2*1000000</f>
        <v>70.81354526333628</v>
      </c>
      <c r="P1015" s="3">
        <f t="shared" si="30"/>
        <v>47471.691074634044</v>
      </c>
      <c r="Q1015" s="3">
        <f>'IECC Data-SI'!Q1015/Convert!$B$2*1000000</f>
        <v>0</v>
      </c>
      <c r="R1015" s="3">
        <f>'IECC Data-SI'!R1015/Convert!$B$2*1000000</f>
        <v>0</v>
      </c>
      <c r="S1015" s="3">
        <f>'IECC Data-SI'!S1015/Convert!$B$2*1000000</f>
        <v>194994.40740533272</v>
      </c>
      <c r="T1015" s="3">
        <f>'IECC Data-SI'!T1015/Convert!$B$2*1000000</f>
        <v>147262.33936988551</v>
      </c>
      <c r="U1015" s="3">
        <f>'IECC Data-SI'!U1015/Convert!$B$2*1000000</f>
        <v>429920.34829623718</v>
      </c>
      <c r="V1015" s="3">
        <f>'IECC Data-SI'!V1015/Convert!$B$2*1000000</f>
        <v>126230.27841463186</v>
      </c>
      <c r="W1015" s="3">
        <f>'IECC Data-SI'!W1015/Convert!$B$2*1000000</f>
        <v>3098163.1283719372</v>
      </c>
      <c r="X1015" s="3">
        <f>'IECC Data-SI'!X1015/Convert!$B$2*1000000</f>
        <v>145243.48899427982</v>
      </c>
      <c r="Y1015" s="3">
        <f t="shared" si="31"/>
        <v>3243406.6173662171</v>
      </c>
      <c r="Z1015" s="3">
        <f>'IECC Data-SI'!Y1015/Convert!$B$2*1000000</f>
        <v>7792193.7595913159</v>
      </c>
      <c r="AA1015" s="3">
        <f>'IECC Data-SI'!Z1015/Convert!$B$2*1000000</f>
        <v>1091212.3234418193</v>
      </c>
      <c r="AB1015" s="3">
        <f>'IECC Data-SI'!AA1015/Convert!$B$2*1000000</f>
        <v>8883406.083033137</v>
      </c>
    </row>
    <row r="1016" spans="1:28" x14ac:dyDescent="0.25">
      <c r="A1016" s="93">
        <v>2015</v>
      </c>
      <c r="B1016" s="93" t="s">
        <v>57</v>
      </c>
      <c r="C1016" s="121" t="s">
        <v>7</v>
      </c>
      <c r="D1016" s="3">
        <f>'IECC Data-SI'!D1016*Convert!$B$1</f>
        <v>210886.532889864</v>
      </c>
      <c r="E1016" s="3">
        <f>'IECC Data-SI'!E1016/Convert!$B$2*1000000</f>
        <v>0</v>
      </c>
      <c r="F1016" s="3">
        <f>'IECC Data-SI'!F1016/Convert!$B$2*1000000</f>
        <v>255721.04757672083</v>
      </c>
      <c r="G1016" s="3">
        <f>'IECC Data-SI'!G1016/Convert!$B$2*1000000</f>
        <v>1871256.3002585927</v>
      </c>
      <c r="H1016" s="3">
        <f>'IECC Data-SI'!H1016/Convert!$B$2*1000000</f>
        <v>1802113.0444367924</v>
      </c>
      <c r="I1016" s="3">
        <f>'IECC Data-SI'!I1016/Convert!$B$2*1000000</f>
        <v>110752.42553498822</v>
      </c>
      <c r="J1016" s="3">
        <f>'IECC Data-SI'!J1016/Convert!$B$2*1000000</f>
        <v>2458988.1920000636</v>
      </c>
      <c r="K1016" s="3">
        <f>'IECC Data-SI'!K1016/Convert!$B$2*1000000</f>
        <v>516048.48615130252</v>
      </c>
      <c r="L1016" s="3">
        <f>'IECC Data-SI'!L1016/Convert!$B$2*1000000</f>
        <v>41893.514836512455</v>
      </c>
      <c r="M1016" s="3">
        <f>'IECC Data-SI'!M1016/Convert!$B$2*1000000</f>
        <v>974536.04117089906</v>
      </c>
      <c r="N1016" s="3">
        <f>'IECC Data-SI'!N1016/Convert!$B$2*1000000</f>
        <v>39230.148848037345</v>
      </c>
      <c r="O1016" s="3">
        <f>'IECC Data-SI'!O1016/Convert!$B$2*1000000</f>
        <v>70.81354526333628</v>
      </c>
      <c r="P1016" s="3">
        <f t="shared" si="30"/>
        <v>39159.335302774009</v>
      </c>
      <c r="Q1016" s="3">
        <f>'IECC Data-SI'!Q1016/Convert!$B$2*1000000</f>
        <v>0</v>
      </c>
      <c r="R1016" s="3">
        <f>'IECC Data-SI'!R1016/Convert!$B$2*1000000</f>
        <v>0</v>
      </c>
      <c r="S1016" s="3">
        <f>'IECC Data-SI'!S1016/Convert!$B$2*1000000</f>
        <v>0</v>
      </c>
      <c r="T1016" s="3">
        <f>'IECC Data-SI'!T1016/Convert!$B$2*1000000</f>
        <v>147262.33936988551</v>
      </c>
      <c r="U1016" s="3">
        <f>'IECC Data-SI'!U1016/Convert!$B$2*1000000</f>
        <v>415769.43932544236</v>
      </c>
      <c r="V1016" s="3">
        <f>'IECC Data-SI'!V1016/Convert!$B$2*1000000</f>
        <v>125377.24304465763</v>
      </c>
      <c r="W1016" s="3">
        <f>'IECC Data-SI'!W1016/Convert!$B$2*1000000</f>
        <v>2884951.6767322659</v>
      </c>
      <c r="X1016" s="3">
        <f>'IECC Data-SI'!X1016/Convert!$B$2*1000000</f>
        <v>255721.04757672083</v>
      </c>
      <c r="Y1016" s="3">
        <f t="shared" si="31"/>
        <v>3140672.7243089867</v>
      </c>
      <c r="Z1016" s="3">
        <f>'IECC Data-SI'!Y1016/Convert!$B$2*1000000</f>
        <v>7571399.7713296516</v>
      </c>
      <c r="AA1016" s="3">
        <f>'IECC Data-SI'!Z1016/Convert!$B$2*1000000</f>
        <v>1187538.9730534658</v>
      </c>
      <c r="AB1016" s="3">
        <f>'IECC Data-SI'!AA1016/Convert!$B$2*1000000</f>
        <v>8758938.7443831172</v>
      </c>
    </row>
    <row r="1017" spans="1:28" x14ac:dyDescent="0.25">
      <c r="A1017" s="93">
        <v>2015</v>
      </c>
      <c r="B1017" s="93" t="s">
        <v>57</v>
      </c>
      <c r="C1017" s="121" t="s">
        <v>17</v>
      </c>
      <c r="D1017" s="3">
        <f>'IECC Data-SI'!D1017*Convert!$B$1</f>
        <v>210886.532889864</v>
      </c>
      <c r="E1017" s="3">
        <f>'IECC Data-SI'!E1017/Convert!$B$2*1000000</f>
        <v>0</v>
      </c>
      <c r="F1017" s="3">
        <f>'IECC Data-SI'!F1017/Convert!$B$2*1000000</f>
        <v>88459.767866328213</v>
      </c>
      <c r="G1017" s="3">
        <f>'IECC Data-SI'!G1017/Convert!$B$2*1000000</f>
        <v>1382448.0769218008</v>
      </c>
      <c r="H1017" s="3">
        <f>'IECC Data-SI'!H1017/Convert!$B$2*1000000</f>
        <v>1802378.433218562</v>
      </c>
      <c r="I1017" s="3">
        <f>'IECC Data-SI'!I1017/Convert!$B$2*1000000</f>
        <v>110932.51077976057</v>
      </c>
      <c r="J1017" s="3">
        <f>'IECC Data-SI'!J1017/Convert!$B$2*1000000</f>
        <v>2458988.1920000636</v>
      </c>
      <c r="K1017" s="3">
        <f>'IECC Data-SI'!K1017/Convert!$B$2*1000000</f>
        <v>516048.48615130252</v>
      </c>
      <c r="L1017" s="3">
        <f>'IECC Data-SI'!L1017/Convert!$B$2*1000000</f>
        <v>41902.993007289944</v>
      </c>
      <c r="M1017" s="3">
        <f>'IECC Data-SI'!M1017/Convert!$B$2*1000000</f>
        <v>827377.96167956595</v>
      </c>
      <c r="N1017" s="3">
        <f>'IECC Data-SI'!N1017/Convert!$B$2*1000000</f>
        <v>60394.90419417587</v>
      </c>
      <c r="O1017" s="3">
        <f>'IECC Data-SI'!O1017/Convert!$B$2*1000000</f>
        <v>70.81354526333628</v>
      </c>
      <c r="P1017" s="3">
        <f t="shared" si="30"/>
        <v>60324.090648912534</v>
      </c>
      <c r="Q1017" s="3">
        <f>'IECC Data-SI'!Q1017/Convert!$B$2*1000000</f>
        <v>0</v>
      </c>
      <c r="R1017" s="3">
        <f>'IECC Data-SI'!R1017/Convert!$B$2*1000000</f>
        <v>0</v>
      </c>
      <c r="S1017" s="3">
        <f>'IECC Data-SI'!S1017/Convert!$B$2*1000000</f>
        <v>0</v>
      </c>
      <c r="T1017" s="3">
        <f>'IECC Data-SI'!T1017/Convert!$B$2*1000000</f>
        <v>147262.33936988551</v>
      </c>
      <c r="U1017" s="3">
        <f>'IECC Data-SI'!U1017/Convert!$B$2*1000000</f>
        <v>426366.03425467783</v>
      </c>
      <c r="V1017" s="3">
        <f>'IECC Data-SI'!V1017/Convert!$B$2*1000000</f>
        <v>126381.92914707171</v>
      </c>
      <c r="W1017" s="3">
        <f>'IECC Data-SI'!W1017/Convert!$B$2*1000000</f>
        <v>2270150.1292502796</v>
      </c>
      <c r="X1017" s="3">
        <f>'IECC Data-SI'!X1017/Convert!$B$2*1000000</f>
        <v>88459.767866328213</v>
      </c>
      <c r="Y1017" s="3">
        <f t="shared" si="31"/>
        <v>2358609.897116608</v>
      </c>
      <c r="Z1017" s="3">
        <f>'IECC Data-SI'!Y1017/Convert!$B$2*1000000</f>
        <v>6958057.8621473992</v>
      </c>
      <c r="AA1017" s="3">
        <f>'IECC Data-SI'!Z1017/Convert!$B$2*1000000</f>
        <v>1030874.2882723085</v>
      </c>
      <c r="AB1017" s="3">
        <f>'IECC Data-SI'!AA1017/Convert!$B$2*1000000</f>
        <v>7988932.1504197083</v>
      </c>
    </row>
    <row r="1018" spans="1:28" x14ac:dyDescent="0.25">
      <c r="A1018" s="93">
        <v>2015</v>
      </c>
      <c r="B1018" s="93" t="s">
        <v>57</v>
      </c>
      <c r="C1018" s="121" t="s">
        <v>14</v>
      </c>
      <c r="D1018" s="3">
        <f>'IECC Data-SI'!D1018*Convert!$B$1</f>
        <v>210886.532889864</v>
      </c>
      <c r="E1018" s="3">
        <f>'IECC Data-SI'!E1018/Convert!$B$2*1000000</f>
        <v>0</v>
      </c>
      <c r="F1018" s="3">
        <f>'IECC Data-SI'!F1018/Convert!$B$2*1000000</f>
        <v>373231.40887606045</v>
      </c>
      <c r="G1018" s="3">
        <f>'IECC Data-SI'!G1018/Convert!$B$2*1000000</f>
        <v>1426673.2217695764</v>
      </c>
      <c r="H1018" s="3">
        <f>'IECC Data-SI'!H1018/Convert!$B$2*1000000</f>
        <v>1809515.4958140131</v>
      </c>
      <c r="I1018" s="3">
        <f>'IECC Data-SI'!I1018/Convert!$B$2*1000000</f>
        <v>110960.94529209303</v>
      </c>
      <c r="J1018" s="3">
        <f>'IECC Data-SI'!J1018/Convert!$B$2*1000000</f>
        <v>2458988.1920000636</v>
      </c>
      <c r="K1018" s="3">
        <f>'IECC Data-SI'!K1018/Convert!$B$2*1000000</f>
        <v>516048.48615130252</v>
      </c>
      <c r="L1018" s="3">
        <f>'IECC Data-SI'!L1018/Convert!$B$2*1000000</f>
        <v>41902.993007289944</v>
      </c>
      <c r="M1018" s="3">
        <f>'IECC Data-SI'!M1018/Convert!$B$2*1000000</f>
        <v>876967.75118740147</v>
      </c>
      <c r="N1018" s="3">
        <f>'IECC Data-SI'!N1018/Convert!$B$2*1000000</f>
        <v>37306.080180206562</v>
      </c>
      <c r="O1018" s="3">
        <f>'IECC Data-SI'!O1018/Convert!$B$2*1000000</f>
        <v>70.81354526333628</v>
      </c>
      <c r="P1018" s="3">
        <f t="shared" si="30"/>
        <v>37235.266634943226</v>
      </c>
      <c r="Q1018" s="3">
        <f>'IECC Data-SI'!Q1018/Convert!$B$2*1000000</f>
        <v>0</v>
      </c>
      <c r="R1018" s="3">
        <f>'IECC Data-SI'!R1018/Convert!$B$2*1000000</f>
        <v>0</v>
      </c>
      <c r="S1018" s="3">
        <f>'IECC Data-SI'!S1018/Convert!$B$2*1000000</f>
        <v>225144.46864853319</v>
      </c>
      <c r="T1018" s="3">
        <f>'IECC Data-SI'!T1018/Convert!$B$2*1000000</f>
        <v>147262.33936988551</v>
      </c>
      <c r="U1018" s="3">
        <f>'IECC Data-SI'!U1018/Convert!$B$2*1000000</f>
        <v>471851.77581585955</v>
      </c>
      <c r="V1018" s="3">
        <f>'IECC Data-SI'!V1018/Convert!$B$2*1000000</f>
        <v>125926.97694975213</v>
      </c>
      <c r="W1018" s="3">
        <f>'IECC Data-SI'!W1018/Convert!$B$2*1000000</f>
        <v>2566020.7082404546</v>
      </c>
      <c r="X1018" s="3">
        <f>'IECC Data-SI'!X1018/Convert!$B$2*1000000</f>
        <v>373231.40887606045</v>
      </c>
      <c r="Y1018" s="3">
        <f t="shared" si="31"/>
        <v>2939252.1171165151</v>
      </c>
      <c r="Z1018" s="3">
        <f>'IECC Data-SI'!Y1018/Convert!$B$2*1000000</f>
        <v>7260657.9423895925</v>
      </c>
      <c r="AA1018" s="3">
        <f>'IECC Data-SI'!Z1018/Convert!$B$2*1000000</f>
        <v>1361131.6708432224</v>
      </c>
      <c r="AB1018" s="3">
        <f>'IECC Data-SI'!AA1018/Convert!$B$2*1000000</f>
        <v>8621789.6132328138</v>
      </c>
    </row>
    <row r="1019" spans="1:28" x14ac:dyDescent="0.25">
      <c r="A1019" s="93">
        <v>2015</v>
      </c>
      <c r="B1019" s="93" t="s">
        <v>57</v>
      </c>
      <c r="C1019" s="121" t="s">
        <v>2</v>
      </c>
      <c r="D1019" s="3">
        <f>'IECC Data-SI'!D1019*Convert!$B$1</f>
        <v>210886.532889864</v>
      </c>
      <c r="E1019" s="3">
        <f>'IECC Data-SI'!E1019/Convert!$B$2*1000000</f>
        <v>0</v>
      </c>
      <c r="F1019" s="3">
        <f>'IECC Data-SI'!F1019/Convert!$B$2*1000000</f>
        <v>570159.36312000151</v>
      </c>
      <c r="G1019" s="3">
        <f>'IECC Data-SI'!G1019/Convert!$B$2*1000000</f>
        <v>1365605.3674501984</v>
      </c>
      <c r="H1019" s="3">
        <f>'IECC Data-SI'!H1019/Convert!$B$2*1000000</f>
        <v>1798463.9486874582</v>
      </c>
      <c r="I1019" s="3">
        <f>'IECC Data-SI'!I1019/Convert!$B$2*1000000</f>
        <v>110714.51285187826</v>
      </c>
      <c r="J1019" s="3">
        <f>'IECC Data-SI'!J1019/Convert!$B$2*1000000</f>
        <v>2458988.1920000636</v>
      </c>
      <c r="K1019" s="3">
        <f>'IECC Data-SI'!K1019/Convert!$B$2*1000000</f>
        <v>516048.48615130252</v>
      </c>
      <c r="L1019" s="3">
        <f>'IECC Data-SI'!L1019/Convert!$B$2*1000000</f>
        <v>41893.514836512455</v>
      </c>
      <c r="M1019" s="3">
        <f>'IECC Data-SI'!M1019/Convert!$B$2*1000000</f>
        <v>1018050.3232103623</v>
      </c>
      <c r="N1019" s="3">
        <f>'IECC Data-SI'!N1019/Convert!$B$2*1000000</f>
        <v>55987.554782642321</v>
      </c>
      <c r="O1019" s="3">
        <f>'IECC Data-SI'!O1019/Convert!$B$2*1000000</f>
        <v>70.81354526333628</v>
      </c>
      <c r="P1019" s="3">
        <f t="shared" si="30"/>
        <v>55916.741237378985</v>
      </c>
      <c r="Q1019" s="3">
        <f>'IECC Data-SI'!Q1019/Convert!$B$2*1000000</f>
        <v>0</v>
      </c>
      <c r="R1019" s="3">
        <f>'IECC Data-SI'!R1019/Convert!$B$2*1000000</f>
        <v>0</v>
      </c>
      <c r="S1019" s="3">
        <f>'IECC Data-SI'!S1019/Convert!$B$2*1000000</f>
        <v>0</v>
      </c>
      <c r="T1019" s="3">
        <f>'IECC Data-SI'!T1019/Convert!$B$2*1000000</f>
        <v>147262.33936988551</v>
      </c>
      <c r="U1019" s="3">
        <f>'IECC Data-SI'!U1019/Convert!$B$2*1000000</f>
        <v>459359.5467311258</v>
      </c>
      <c r="V1019" s="3">
        <f>'IECC Data-SI'!V1019/Convert!$B$2*1000000</f>
        <v>125083.4197505554</v>
      </c>
      <c r="W1019" s="3">
        <f>'IECC Data-SI'!W1019/Convert!$B$2*1000000</f>
        <v>2439572.4318979401</v>
      </c>
      <c r="X1019" s="3">
        <f>'IECC Data-SI'!X1019/Convert!$B$2*1000000</f>
        <v>570159.36312000151</v>
      </c>
      <c r="Y1019" s="3">
        <f t="shared" si="31"/>
        <v>3009731.7950179419</v>
      </c>
      <c r="Z1019" s="3">
        <f>'IECC Data-SI'!Y1019/Convert!$B$2*1000000</f>
        <v>7122049.1729395567</v>
      </c>
      <c r="AA1019" s="3">
        <f>'IECC Data-SI'!Z1019/Convert!$B$2*1000000</f>
        <v>1545567.3960024298</v>
      </c>
      <c r="AB1019" s="3">
        <f>'IECC Data-SI'!AA1019/Convert!$B$2*1000000</f>
        <v>8667616.5689419862</v>
      </c>
    </row>
    <row r="1020" spans="1:28" x14ac:dyDescent="0.25">
      <c r="A1020" s="93">
        <v>2015</v>
      </c>
      <c r="B1020" s="93" t="s">
        <v>57</v>
      </c>
      <c r="C1020" s="121" t="s">
        <v>18</v>
      </c>
      <c r="D1020" s="3">
        <f>'IECC Data-SI'!D1020*Convert!$B$1</f>
        <v>210886.532889864</v>
      </c>
      <c r="E1020" s="3">
        <f>'IECC Data-SI'!E1020/Convert!$B$2*1000000</f>
        <v>0</v>
      </c>
      <c r="F1020" s="3">
        <f>'IECC Data-SI'!F1020/Convert!$B$2*1000000</f>
        <v>933533.47438747075</v>
      </c>
      <c r="G1020" s="3">
        <f>'IECC Data-SI'!G1020/Convert!$B$2*1000000</f>
        <v>639444.79150346434</v>
      </c>
      <c r="H1020" s="3">
        <f>'IECC Data-SI'!H1020/Convert!$B$2*1000000</f>
        <v>1829021.5712740908</v>
      </c>
      <c r="I1020" s="3">
        <f>'IECC Data-SI'!I1020/Convert!$B$2*1000000</f>
        <v>110941.98895053806</v>
      </c>
      <c r="J1020" s="3">
        <f>'IECC Data-SI'!J1020/Convert!$B$2*1000000</f>
        <v>2458988.1920000636</v>
      </c>
      <c r="K1020" s="3">
        <f>'IECC Data-SI'!K1020/Convert!$B$2*1000000</f>
        <v>516048.48615130252</v>
      </c>
      <c r="L1020" s="3">
        <f>'IECC Data-SI'!L1020/Convert!$B$2*1000000</f>
        <v>41912.471178067433</v>
      </c>
      <c r="M1020" s="3">
        <f>'IECC Data-SI'!M1020/Convert!$B$2*1000000</f>
        <v>802848.45570741792</v>
      </c>
      <c r="N1020" s="3">
        <f>'IECC Data-SI'!N1020/Convert!$B$2*1000000</f>
        <v>33220.988575107724</v>
      </c>
      <c r="O1020" s="3">
        <f>'IECC Data-SI'!O1020/Convert!$B$2*1000000</f>
        <v>70.81354526333628</v>
      </c>
      <c r="P1020" s="3">
        <f t="shared" si="30"/>
        <v>33150.175029844388</v>
      </c>
      <c r="Q1020" s="3">
        <f>'IECC Data-SI'!Q1020/Convert!$B$2*1000000</f>
        <v>0</v>
      </c>
      <c r="R1020" s="3">
        <f>'IECC Data-SI'!R1020/Convert!$B$2*1000000</f>
        <v>0</v>
      </c>
      <c r="S1020" s="3">
        <f>'IECC Data-SI'!S1020/Convert!$B$2*1000000</f>
        <v>0</v>
      </c>
      <c r="T1020" s="3">
        <f>'IECC Data-SI'!T1020/Convert!$B$2*1000000</f>
        <v>147262.33936988551</v>
      </c>
      <c r="U1020" s="3">
        <f>'IECC Data-SI'!U1020/Convert!$B$2*1000000</f>
        <v>478477.01718932611</v>
      </c>
      <c r="V1020" s="3">
        <f>'IECC Data-SI'!V1020/Convert!$B$2*1000000</f>
        <v>125671.06633875988</v>
      </c>
      <c r="W1020" s="3">
        <f>'IECC Data-SI'!W1020/Convert!$B$2*1000000</f>
        <v>1475443.4222407264</v>
      </c>
      <c r="X1020" s="3">
        <f>'IECC Data-SI'!X1020/Convert!$B$2*1000000</f>
        <v>933533.47438747075</v>
      </c>
      <c r="Y1020" s="3">
        <f t="shared" si="31"/>
        <v>2408976.8966281973</v>
      </c>
      <c r="Z1020" s="3">
        <f>'IECC Data-SI'!Y1020/Convert!$B$2*1000000</f>
        <v>6189321.3430681722</v>
      </c>
      <c r="AA1020" s="3">
        <f>'IECC Data-SI'!Z1020/Convert!$B$2*1000000</f>
        <v>1928058.9777280993</v>
      </c>
      <c r="AB1020" s="3">
        <f>'IECC Data-SI'!AA1020/Convert!$B$2*1000000</f>
        <v>8117380.3207962718</v>
      </c>
    </row>
    <row r="1021" spans="1:28" x14ac:dyDescent="0.25">
      <c r="A1021" s="93">
        <v>2015</v>
      </c>
      <c r="B1021" s="93" t="s">
        <v>57</v>
      </c>
      <c r="C1021" s="121" t="s">
        <v>4</v>
      </c>
      <c r="D1021" s="3">
        <f>'IECC Data-SI'!D1021*Convert!$B$1</f>
        <v>210886.532889864</v>
      </c>
      <c r="E1021" s="3">
        <f>'IECC Data-SI'!E1021/Convert!$B$2*1000000</f>
        <v>0</v>
      </c>
      <c r="F1021" s="3">
        <f>'IECC Data-SI'!F1021/Convert!$B$2*1000000</f>
        <v>823889.99483344902</v>
      </c>
      <c r="G1021" s="3">
        <f>'IECC Data-SI'!G1021/Convert!$B$2*1000000</f>
        <v>952935.28996899596</v>
      </c>
      <c r="H1021" s="3">
        <f>'IECC Data-SI'!H1021/Convert!$B$2*1000000</f>
        <v>1811060.4376507441</v>
      </c>
      <c r="I1021" s="3">
        <f>'IECC Data-SI'!I1021/Convert!$B$2*1000000</f>
        <v>110790.3382180982</v>
      </c>
      <c r="J1021" s="3">
        <f>'IECC Data-SI'!J1021/Convert!$B$2*1000000</f>
        <v>2458988.1920000636</v>
      </c>
      <c r="K1021" s="3">
        <f>'IECC Data-SI'!K1021/Convert!$B$2*1000000</f>
        <v>516048.48615130252</v>
      </c>
      <c r="L1021" s="3">
        <f>'IECC Data-SI'!L1021/Convert!$B$2*1000000</f>
        <v>41902.993007289944</v>
      </c>
      <c r="M1021" s="3">
        <f>'IECC Data-SI'!M1021/Convert!$B$2*1000000</f>
        <v>874228.55983270647</v>
      </c>
      <c r="N1021" s="3">
        <f>'IECC Data-SI'!N1021/Convert!$B$2*1000000</f>
        <v>29164.33148234136</v>
      </c>
      <c r="O1021" s="3">
        <f>'IECC Data-SI'!O1021/Convert!$B$2*1000000</f>
        <v>70.81354526333628</v>
      </c>
      <c r="P1021" s="3">
        <f t="shared" si="30"/>
        <v>29093.517937078024</v>
      </c>
      <c r="Q1021" s="3">
        <f>'IECC Data-SI'!Q1021/Convert!$B$2*1000000</f>
        <v>0</v>
      </c>
      <c r="R1021" s="3">
        <f>'IECC Data-SI'!R1021/Convert!$B$2*1000000</f>
        <v>0</v>
      </c>
      <c r="S1021" s="3">
        <f>'IECC Data-SI'!S1021/Convert!$B$2*1000000</f>
        <v>207827.85063805623</v>
      </c>
      <c r="T1021" s="3">
        <f>'IECC Data-SI'!T1021/Convert!$B$2*1000000</f>
        <v>147262.33936988551</v>
      </c>
      <c r="U1021" s="3">
        <f>'IECC Data-SI'!U1021/Convert!$B$2*1000000</f>
        <v>506475.53366603603</v>
      </c>
      <c r="V1021" s="3">
        <f>'IECC Data-SI'!V1021/Convert!$B$2*1000000</f>
        <v>125765.8480465348</v>
      </c>
      <c r="W1021" s="3">
        <f>'IECC Data-SI'!W1021/Convert!$B$2*1000000</f>
        <v>2064085.2183768365</v>
      </c>
      <c r="X1021" s="3">
        <f>'IECC Data-SI'!X1021/Convert!$B$2*1000000</f>
        <v>823889.99483344902</v>
      </c>
      <c r="Y1021" s="3">
        <f t="shared" si="31"/>
        <v>2887975.2132102856</v>
      </c>
      <c r="Z1021" s="3">
        <f>'IECC Data-SI'!Y1021/Convert!$B$2*1000000</f>
        <v>6759926.1802147161</v>
      </c>
      <c r="AA1021" s="3">
        <f>'IECC Data-SI'!Z1021/Convert!$B$2*1000000</f>
        <v>1846414.0146507875</v>
      </c>
      <c r="AB1021" s="3">
        <f>'IECC Data-SI'!AA1021/Convert!$B$2*1000000</f>
        <v>8606340.1948655043</v>
      </c>
    </row>
    <row r="1022" spans="1:28" x14ac:dyDescent="0.25">
      <c r="A1022" s="93">
        <v>2015</v>
      </c>
      <c r="B1022" s="93" t="s">
        <v>57</v>
      </c>
      <c r="C1022" s="121" t="s">
        <v>5</v>
      </c>
      <c r="D1022" s="3">
        <f>'IECC Data-SI'!D1022*Convert!$B$1</f>
        <v>210886.532889864</v>
      </c>
      <c r="E1022" s="3">
        <f>'IECC Data-SI'!E1022/Convert!$B$2*1000000</f>
        <v>0</v>
      </c>
      <c r="F1022" s="3">
        <f>'IECC Data-SI'!F1022/Convert!$B$2*1000000</f>
        <v>1298092.3570021265</v>
      </c>
      <c r="G1022" s="3">
        <f>'IECC Data-SI'!G1022/Convert!$B$2*1000000</f>
        <v>1018438.9282122396</v>
      </c>
      <c r="H1022" s="3">
        <f>'IECC Data-SI'!H1022/Convert!$B$2*1000000</f>
        <v>1807743.0778786223</v>
      </c>
      <c r="I1022" s="3">
        <f>'IECC Data-SI'!I1022/Convert!$B$2*1000000</f>
        <v>110904.0762674281</v>
      </c>
      <c r="J1022" s="3">
        <f>'IECC Data-SI'!J1022/Convert!$B$2*1000000</f>
        <v>2458988.1920000636</v>
      </c>
      <c r="K1022" s="3">
        <f>'IECC Data-SI'!K1022/Convert!$B$2*1000000</f>
        <v>516048.48615130252</v>
      </c>
      <c r="L1022" s="3">
        <f>'IECC Data-SI'!L1022/Convert!$B$2*1000000</f>
        <v>41902.993007289944</v>
      </c>
      <c r="M1022" s="3">
        <f>'IECC Data-SI'!M1022/Convert!$B$2*1000000</f>
        <v>992610.91284357524</v>
      </c>
      <c r="N1022" s="3">
        <f>'IECC Data-SI'!N1022/Convert!$B$2*1000000</f>
        <v>46689.469249923146</v>
      </c>
      <c r="O1022" s="3">
        <f>'IECC Data-SI'!O1022/Convert!$B$2*1000000</f>
        <v>70.81354526333628</v>
      </c>
      <c r="P1022" s="3">
        <f t="shared" si="30"/>
        <v>46618.65570465981</v>
      </c>
      <c r="Q1022" s="3">
        <f>'IECC Data-SI'!Q1022/Convert!$B$2*1000000</f>
        <v>0</v>
      </c>
      <c r="R1022" s="3">
        <f>'IECC Data-SI'!R1022/Convert!$B$2*1000000</f>
        <v>0</v>
      </c>
      <c r="S1022" s="3">
        <f>'IECC Data-SI'!S1022/Convert!$B$2*1000000</f>
        <v>0</v>
      </c>
      <c r="T1022" s="3">
        <f>'IECC Data-SI'!T1022/Convert!$B$2*1000000</f>
        <v>147262.33936988551</v>
      </c>
      <c r="U1022" s="3">
        <f>'IECC Data-SI'!U1022/Convert!$B$2*1000000</f>
        <v>495556.68093036587</v>
      </c>
      <c r="V1022" s="3">
        <f>'IECC Data-SI'!V1022/Convert!$B$2*1000000</f>
        <v>125073.94157977791</v>
      </c>
      <c r="W1022" s="3">
        <f>'IECC Data-SI'!W1022/Convert!$B$2*1000000</f>
        <v>2057668.496760475</v>
      </c>
      <c r="X1022" s="3">
        <f>'IECC Data-SI'!X1022/Convert!$B$2*1000000</f>
        <v>1298092.3570021265</v>
      </c>
      <c r="Y1022" s="3">
        <f t="shared" si="31"/>
        <v>3355760.8537626015</v>
      </c>
      <c r="Z1022" s="3">
        <f>'IECC Data-SI'!Y1022/Convert!$B$2*1000000</f>
        <v>6749623.4085795823</v>
      </c>
      <c r="AA1022" s="3">
        <f>'IECC Data-SI'!Z1022/Convert!$B$2*1000000</f>
        <v>2309688.0459130174</v>
      </c>
      <c r="AB1022" s="3">
        <f>'IECC Data-SI'!AA1022/Convert!$B$2*1000000</f>
        <v>9059311.4544926006</v>
      </c>
    </row>
    <row r="1023" spans="1:28" x14ac:dyDescent="0.25">
      <c r="A1023" s="93">
        <v>2015</v>
      </c>
      <c r="B1023" s="93" t="s">
        <v>57</v>
      </c>
      <c r="C1023" s="121" t="s">
        <v>15</v>
      </c>
      <c r="D1023" s="3">
        <f>'IECC Data-SI'!D1023*Convert!$B$1</f>
        <v>210886.532889864</v>
      </c>
      <c r="E1023" s="3">
        <f>'IECC Data-SI'!E1023/Convert!$B$2*1000000</f>
        <v>0</v>
      </c>
      <c r="F1023" s="3">
        <f>'IECC Data-SI'!F1023/Convert!$B$2*1000000</f>
        <v>340816.06481703953</v>
      </c>
      <c r="G1023" s="3">
        <f>'IECC Data-SI'!G1023/Convert!$B$2*1000000</f>
        <v>427418.1112109794</v>
      </c>
      <c r="H1023" s="3">
        <f>'IECC Data-SI'!H1023/Convert!$B$2*1000000</f>
        <v>1824718.4817411094</v>
      </c>
      <c r="I1023" s="3">
        <f>'IECC Data-SI'!I1023/Convert!$B$2*1000000</f>
        <v>110885.11992587311</v>
      </c>
      <c r="J1023" s="3">
        <f>'IECC Data-SI'!J1023/Convert!$B$2*1000000</f>
        <v>2458988.1920000636</v>
      </c>
      <c r="K1023" s="3">
        <f>'IECC Data-SI'!K1023/Convert!$B$2*1000000</f>
        <v>516048.48615130252</v>
      </c>
      <c r="L1023" s="3">
        <f>'IECC Data-SI'!L1023/Convert!$B$2*1000000</f>
        <v>41912.471178067433</v>
      </c>
      <c r="M1023" s="3">
        <f>'IECC Data-SI'!M1023/Convert!$B$2*1000000</f>
        <v>783181.25134412292</v>
      </c>
      <c r="N1023" s="3">
        <f>'IECC Data-SI'!N1023/Convert!$B$2*1000000</f>
        <v>22273.701327105038</v>
      </c>
      <c r="O1023" s="3">
        <f>'IECC Data-SI'!O1023/Convert!$B$2*1000000</f>
        <v>70.81354526333628</v>
      </c>
      <c r="P1023" s="3">
        <f t="shared" si="30"/>
        <v>22202.887781841702</v>
      </c>
      <c r="Q1023" s="3">
        <f>'IECC Data-SI'!Q1023/Convert!$B$2*1000000</f>
        <v>0</v>
      </c>
      <c r="R1023" s="3">
        <f>'IECC Data-SI'!R1023/Convert!$B$2*1000000</f>
        <v>0</v>
      </c>
      <c r="S1023" s="3">
        <f>'IECC Data-SI'!S1023/Convert!$B$2*1000000</f>
        <v>185933.27614205086</v>
      </c>
      <c r="T1023" s="3">
        <f>'IECC Data-SI'!T1023/Convert!$B$2*1000000</f>
        <v>147262.33936988551</v>
      </c>
      <c r="U1023" s="3">
        <f>'IECC Data-SI'!U1023/Convert!$B$2*1000000</f>
        <v>496855.19032688218</v>
      </c>
      <c r="V1023" s="3">
        <f>'IECC Data-SI'!V1023/Convert!$B$2*1000000</f>
        <v>125680.54450953736</v>
      </c>
      <c r="W1023" s="3">
        <f>'IECC Data-SI'!W1023/Convert!$B$2*1000000</f>
        <v>1418735.5264789949</v>
      </c>
      <c r="X1023" s="3">
        <f>'IECC Data-SI'!X1023/Convert!$B$2*1000000</f>
        <v>340816.06481703953</v>
      </c>
      <c r="Y1023" s="3">
        <f t="shared" si="31"/>
        <v>1759551.5912960344</v>
      </c>
      <c r="Z1023" s="3">
        <f>'IECC Data-SI'!Y1023/Convert!$B$2*1000000</f>
        <v>6128253.4887487944</v>
      </c>
      <c r="AA1023" s="3">
        <f>'IECC Data-SI'!Z1023/Convert!$B$2*1000000</f>
        <v>1353719.7412952243</v>
      </c>
      <c r="AB1023" s="3">
        <f>'IECC Data-SI'!AA1023/Convert!$B$2*1000000</f>
        <v>7481973.2300440185</v>
      </c>
    </row>
    <row r="1024" spans="1:28" x14ac:dyDescent="0.25">
      <c r="A1024" s="93">
        <v>2015</v>
      </c>
      <c r="B1024" s="93" t="s">
        <v>57</v>
      </c>
      <c r="C1024" s="121" t="s">
        <v>16</v>
      </c>
      <c r="D1024" s="3">
        <f>'IECC Data-SI'!D1024*Convert!$B$1</f>
        <v>210886.532889864</v>
      </c>
      <c r="E1024" s="3">
        <f>'IECC Data-SI'!E1024/Convert!$B$2*1000000</f>
        <v>0</v>
      </c>
      <c r="F1024" s="3">
        <f>'IECC Data-SI'!F1024/Convert!$B$2*1000000</f>
        <v>1852802.3017548167</v>
      </c>
      <c r="G1024" s="3">
        <f>'IECC Data-SI'!G1024/Convert!$B$2*1000000</f>
        <v>1006922.9507175874</v>
      </c>
      <c r="H1024" s="3">
        <f>'IECC Data-SI'!H1024/Convert!$B$2*1000000</f>
        <v>1815041.2693772907</v>
      </c>
      <c r="I1024" s="3">
        <f>'IECC Data-SI'!I1024/Convert!$B$2*1000000</f>
        <v>110847.20724276315</v>
      </c>
      <c r="J1024" s="3">
        <f>'IECC Data-SI'!J1024/Convert!$B$2*1000000</f>
        <v>2458988.1920000636</v>
      </c>
      <c r="K1024" s="3">
        <f>'IECC Data-SI'!K1024/Convert!$B$2*1000000</f>
        <v>516048.48615130252</v>
      </c>
      <c r="L1024" s="3">
        <f>'IECC Data-SI'!L1024/Convert!$B$2*1000000</f>
        <v>41912.471178067433</v>
      </c>
      <c r="M1024" s="3">
        <f>'IECC Data-SI'!M1024/Convert!$B$2*1000000</f>
        <v>955447.00522503117</v>
      </c>
      <c r="N1024" s="3">
        <f>'IECC Data-SI'!N1024/Convert!$B$2*1000000</f>
        <v>33040.903330335386</v>
      </c>
      <c r="O1024" s="3">
        <f>'IECC Data-SI'!O1024/Convert!$B$2*1000000</f>
        <v>70.81354526333628</v>
      </c>
      <c r="P1024" s="3">
        <f t="shared" si="30"/>
        <v>32970.08978507205</v>
      </c>
      <c r="Q1024" s="3">
        <f>'IECC Data-SI'!Q1024/Convert!$B$2*1000000</f>
        <v>0</v>
      </c>
      <c r="R1024" s="3">
        <f>'IECC Data-SI'!R1024/Convert!$B$2*1000000</f>
        <v>0</v>
      </c>
      <c r="S1024" s="3">
        <f>'IECC Data-SI'!S1024/Convert!$B$2*1000000</f>
        <v>210775.5617498561</v>
      </c>
      <c r="T1024" s="3">
        <f>'IECC Data-SI'!T1024/Convert!$B$2*1000000</f>
        <v>147262.33936988551</v>
      </c>
      <c r="U1024" s="3">
        <f>'IECC Data-SI'!U1024/Convert!$B$2*1000000</f>
        <v>534606.74453363079</v>
      </c>
      <c r="V1024" s="3">
        <f>'IECC Data-SI'!V1024/Convert!$B$2*1000000</f>
        <v>125983.84597441705</v>
      </c>
      <c r="W1024" s="3">
        <f>'IECC Data-SI'!W1024/Convert!$B$2*1000000</f>
        <v>2206115.6074775471</v>
      </c>
      <c r="X1024" s="3">
        <f>'IECC Data-SI'!X1024/Convert!$B$2*1000000</f>
        <v>1852802.3017548167</v>
      </c>
      <c r="Y1024" s="3">
        <f t="shared" si="31"/>
        <v>4058917.909232364</v>
      </c>
      <c r="Z1024" s="3">
        <f>'IECC Data-SI'!Y1024/Convert!$B$2*1000000</f>
        <v>6906212.2679945203</v>
      </c>
      <c r="AA1024" s="3">
        <f>'IECC Data-SI'!Z1024/Convert!$B$2*1000000</f>
        <v>2903457.5324397502</v>
      </c>
      <c r="AB1024" s="3">
        <f>'IECC Data-SI'!AA1024/Convert!$B$2*1000000</f>
        <v>9809669.800434269</v>
      </c>
    </row>
    <row r="1025" spans="1:28" x14ac:dyDescent="0.25">
      <c r="A1025" s="93">
        <v>2015</v>
      </c>
      <c r="B1025" s="93" t="s">
        <v>57</v>
      </c>
      <c r="C1025" s="121" t="s">
        <v>9</v>
      </c>
      <c r="D1025" s="3">
        <f>'IECC Data-SI'!D1025*Convert!$B$1</f>
        <v>210886.532889864</v>
      </c>
      <c r="E1025" s="3">
        <f>'IECC Data-SI'!E1025/Convert!$B$2*1000000</f>
        <v>0</v>
      </c>
      <c r="F1025" s="3">
        <f>'IECC Data-SI'!F1025/Convert!$B$2*1000000</f>
        <v>1057981.8566959342</v>
      </c>
      <c r="G1025" s="3">
        <f>'IECC Data-SI'!G1025/Convert!$B$2*1000000</f>
        <v>699669.08862364537</v>
      </c>
      <c r="H1025" s="3">
        <f>'IECC Data-SI'!H1025/Convert!$B$2*1000000</f>
        <v>1816254.4752368098</v>
      </c>
      <c r="I1025" s="3">
        <f>'IECC Data-SI'!I1025/Convert!$B$2*1000000</f>
        <v>110714.51285187826</v>
      </c>
      <c r="J1025" s="3">
        <f>'IECC Data-SI'!J1025/Convert!$B$2*1000000</f>
        <v>2458988.1920000636</v>
      </c>
      <c r="K1025" s="3">
        <f>'IECC Data-SI'!K1025/Convert!$B$2*1000000</f>
        <v>516048.48615130252</v>
      </c>
      <c r="L1025" s="3">
        <f>'IECC Data-SI'!L1025/Convert!$B$2*1000000</f>
        <v>41912.471178067433</v>
      </c>
      <c r="M1025" s="3">
        <f>'IECC Data-SI'!M1025/Convert!$B$2*1000000</f>
        <v>949504.192147544</v>
      </c>
      <c r="N1025" s="3">
        <f>'IECC Data-SI'!N1025/Convert!$B$2*1000000</f>
        <v>35012.362852053615</v>
      </c>
      <c r="O1025" s="3">
        <f>'IECC Data-SI'!O1025/Convert!$B$2*1000000</f>
        <v>70.81354526333628</v>
      </c>
      <c r="P1025" s="3">
        <f t="shared" si="30"/>
        <v>34941.549306790279</v>
      </c>
      <c r="Q1025" s="3">
        <f>'IECC Data-SI'!Q1025/Convert!$B$2*1000000</f>
        <v>0</v>
      </c>
      <c r="R1025" s="3">
        <f>'IECC Data-SI'!R1025/Convert!$B$2*1000000</f>
        <v>0</v>
      </c>
      <c r="S1025" s="3">
        <f>'IECC Data-SI'!S1025/Convert!$B$2*1000000</f>
        <v>224499.95303566381</v>
      </c>
      <c r="T1025" s="3">
        <f>'IECC Data-SI'!T1025/Convert!$B$2*1000000</f>
        <v>147262.33936988551</v>
      </c>
      <c r="U1025" s="3">
        <f>'IECC Data-SI'!U1025/Convert!$B$2*1000000</f>
        <v>526436.56132343307</v>
      </c>
      <c r="V1025" s="3">
        <f>'IECC Data-SI'!V1025/Convert!$B$2*1000000</f>
        <v>125036.02889666792</v>
      </c>
      <c r="W1025" s="3">
        <f>'IECC Data-SI'!W1025/Convert!$B$2*1000000</f>
        <v>1908614.7831136433</v>
      </c>
      <c r="X1025" s="3">
        <f>'IECC Data-SI'!X1025/Convert!$B$2*1000000</f>
        <v>1057981.8566959342</v>
      </c>
      <c r="Y1025" s="3">
        <f t="shared" si="31"/>
        <v>2966596.6398095777</v>
      </c>
      <c r="Z1025" s="3">
        <f>'IECC Data-SI'!Y1025/Convert!$B$2*1000000</f>
        <v>6608844.1380215017</v>
      </c>
      <c r="AA1025" s="3">
        <f>'IECC Data-SI'!Z1025/Convert!$B$2*1000000</f>
        <v>2100457.4259998924</v>
      </c>
      <c r="AB1025" s="3">
        <f>'IECC Data-SI'!AA1025/Convert!$B$2*1000000</f>
        <v>8709301.5640213937</v>
      </c>
    </row>
    <row r="1026" spans="1:28" x14ac:dyDescent="0.25">
      <c r="A1026" s="93">
        <v>2015</v>
      </c>
      <c r="B1026" s="93" t="s">
        <v>57</v>
      </c>
      <c r="C1026" s="121" t="s">
        <v>12</v>
      </c>
      <c r="D1026" s="3">
        <f>'IECC Data-SI'!D1026*Convert!$B$1</f>
        <v>210886.532889864</v>
      </c>
      <c r="E1026" s="3">
        <f>'IECC Data-SI'!E1026/Convert!$B$2*1000000</f>
        <v>0</v>
      </c>
      <c r="F1026" s="3">
        <f>'IECC Data-SI'!F1026/Convert!$B$2*1000000</f>
        <v>2236469.1766568953</v>
      </c>
      <c r="G1026" s="3">
        <f>'IECC Data-SI'!G1026/Convert!$B$2*1000000</f>
        <v>824818.85556964332</v>
      </c>
      <c r="H1026" s="3">
        <f>'IECC Data-SI'!H1026/Convert!$B$2*1000000</f>
        <v>1817837.3297566508</v>
      </c>
      <c r="I1026" s="3">
        <f>'IECC Data-SI'!I1026/Convert!$B$2*1000000</f>
        <v>110894.5980966506</v>
      </c>
      <c r="J1026" s="3">
        <f>'IECC Data-SI'!J1026/Convert!$B$2*1000000</f>
        <v>2458988.1920000636</v>
      </c>
      <c r="K1026" s="3">
        <f>'IECC Data-SI'!K1026/Convert!$B$2*1000000</f>
        <v>516048.48615130252</v>
      </c>
      <c r="L1026" s="3">
        <f>'IECC Data-SI'!L1026/Convert!$B$2*1000000</f>
        <v>41912.471178067433</v>
      </c>
      <c r="M1026" s="3">
        <f>'IECC Data-SI'!M1026/Convert!$B$2*1000000</f>
        <v>958792.79950948572</v>
      </c>
      <c r="N1026" s="3">
        <f>'IECC Data-SI'!N1026/Convert!$B$2*1000000</f>
        <v>29751.978070545836</v>
      </c>
      <c r="O1026" s="3">
        <f>'IECC Data-SI'!O1026/Convert!$B$2*1000000</f>
        <v>70.81354526333628</v>
      </c>
      <c r="P1026" s="3">
        <f t="shared" si="30"/>
        <v>29681.1645252825</v>
      </c>
      <c r="Q1026" s="3">
        <f>'IECC Data-SI'!Q1026/Convert!$B$2*1000000</f>
        <v>0</v>
      </c>
      <c r="R1026" s="3">
        <f>'IECC Data-SI'!R1026/Convert!$B$2*1000000</f>
        <v>0</v>
      </c>
      <c r="S1026" s="3">
        <f>'IECC Data-SI'!S1026/Convert!$B$2*1000000</f>
        <v>213486.31859221868</v>
      </c>
      <c r="T1026" s="3">
        <f>'IECC Data-SI'!T1026/Convert!$B$2*1000000</f>
        <v>147262.33936988551</v>
      </c>
      <c r="U1026" s="3">
        <f>'IECC Data-SI'!U1026/Convert!$B$2*1000000</f>
        <v>564813.67480149621</v>
      </c>
      <c r="V1026" s="3">
        <f>'IECC Data-SI'!V1026/Convert!$B$2*1000000</f>
        <v>125813.23890042224</v>
      </c>
      <c r="W1026" s="3">
        <f>'IECC Data-SI'!W1026/Convert!$B$2*1000000</f>
        <v>2026779.1381966299</v>
      </c>
      <c r="X1026" s="3">
        <f>'IECC Data-SI'!X1026/Convert!$B$2*1000000</f>
        <v>2236469.1766568953</v>
      </c>
      <c r="Y1026" s="3">
        <f t="shared" si="31"/>
        <v>4263248.3148535248</v>
      </c>
      <c r="Z1026" s="3">
        <f>'IECC Data-SI'!Y1026/Convert!$B$2*1000000</f>
        <v>6729558.1210436337</v>
      </c>
      <c r="AA1026" s="3">
        <f>'IECC Data-SI'!Z1026/Convert!$B$2*1000000</f>
        <v>3317321.8594389167</v>
      </c>
      <c r="AB1026" s="3">
        <f>'IECC Data-SI'!AA1026/Convert!$B$2*1000000</f>
        <v>10046879.98048255</v>
      </c>
    </row>
    <row r="1027" spans="1:28" x14ac:dyDescent="0.25">
      <c r="A1027" s="93">
        <v>2015</v>
      </c>
      <c r="B1027" s="93" t="s">
        <v>57</v>
      </c>
      <c r="C1027" s="121" t="s">
        <v>8</v>
      </c>
      <c r="D1027" s="3">
        <f>'IECC Data-SI'!D1027*Convert!$B$1</f>
        <v>210886.532889864</v>
      </c>
      <c r="E1027" s="3">
        <f>'IECC Data-SI'!E1027/Convert!$B$2*1000000</f>
        <v>0</v>
      </c>
      <c r="F1027" s="3">
        <f>'IECC Data-SI'!F1027/Convert!$B$2*1000000</f>
        <v>4378611.5977361957</v>
      </c>
      <c r="G1027" s="3">
        <f>'IECC Data-SI'!G1027/Convert!$B$2*1000000</f>
        <v>393467.30348600482</v>
      </c>
      <c r="H1027" s="3">
        <f>'IECC Data-SI'!H1027/Convert!$B$2*1000000</f>
        <v>1868877.2793934424</v>
      </c>
      <c r="I1027" s="3">
        <f>'IECC Data-SI'!I1027/Convert!$B$2*1000000</f>
        <v>111586.50456340749</v>
      </c>
      <c r="J1027" s="3">
        <f>'IECC Data-SI'!J1027/Convert!$B$2*1000000</f>
        <v>2458988.1920000636</v>
      </c>
      <c r="K1027" s="3">
        <f>'IECC Data-SI'!K1027/Convert!$B$2*1000000</f>
        <v>516048.48615130252</v>
      </c>
      <c r="L1027" s="3">
        <f>'IECC Data-SI'!L1027/Convert!$B$2*1000000</f>
        <v>41950.383861177404</v>
      </c>
      <c r="M1027" s="3">
        <f>'IECC Data-SI'!M1027/Convert!$B$2*1000000</f>
        <v>1009311.4497535154</v>
      </c>
      <c r="N1027" s="3">
        <f>'IECC Data-SI'!N1027/Convert!$B$2*1000000</f>
        <v>32879.774427118027</v>
      </c>
      <c r="O1027" s="3">
        <f>'IECC Data-SI'!O1027/Convert!$B$2*1000000</f>
        <v>70.81354526333628</v>
      </c>
      <c r="P1027" s="3">
        <f t="shared" ref="P1027:P1090" si="32">N1027-O1027</f>
        <v>32808.960881854691</v>
      </c>
      <c r="Q1027" s="3">
        <f>'IECC Data-SI'!Q1027/Convert!$B$2*1000000</f>
        <v>0</v>
      </c>
      <c r="R1027" s="3">
        <f>'IECC Data-SI'!R1027/Convert!$B$2*1000000</f>
        <v>0</v>
      </c>
      <c r="S1027" s="3">
        <f>'IECC Data-SI'!S1027/Convert!$B$2*1000000</f>
        <v>225921.67865228752</v>
      </c>
      <c r="T1027" s="3">
        <f>'IECC Data-SI'!T1027/Convert!$B$2*1000000</f>
        <v>147262.33936988551</v>
      </c>
      <c r="U1027" s="3">
        <f>'IECC Data-SI'!U1027/Convert!$B$2*1000000</f>
        <v>601958.62607848551</v>
      </c>
      <c r="V1027" s="3">
        <f>'IECC Data-SI'!V1027/Convert!$B$2*1000000</f>
        <v>125614.19731409493</v>
      </c>
      <c r="W1027" s="3">
        <f>'IECC Data-SI'!W1027/Convert!$B$2*1000000</f>
        <v>1661509.3927736629</v>
      </c>
      <c r="X1027" s="3">
        <f>'IECC Data-SI'!X1027/Convert!$B$2*1000000</f>
        <v>4378611.5977361957</v>
      </c>
      <c r="Y1027" s="3">
        <f t="shared" ref="Y1027:Y1090" si="33">SUM(W1027:X1027)</f>
        <v>6040120.9905098584</v>
      </c>
      <c r="Z1027" s="3">
        <f>'IECC Data-SI'!Y1027/Convert!$B$2*1000000</f>
        <v>6415859.1028209971</v>
      </c>
      <c r="AA1027" s="3">
        <f>'IECC Data-SI'!Z1027/Convert!$B$2*1000000</f>
        <v>5496609.2317952057</v>
      </c>
      <c r="AB1027" s="3">
        <f>'IECC Data-SI'!AA1027/Convert!$B$2*1000000</f>
        <v>11912468.334616201</v>
      </c>
    </row>
    <row r="1028" spans="1:28" x14ac:dyDescent="0.25">
      <c r="A1028" s="93">
        <v>2018</v>
      </c>
      <c r="B1028" s="93" t="s">
        <v>57</v>
      </c>
      <c r="C1028" s="121" t="s">
        <v>10</v>
      </c>
      <c r="D1028" s="3">
        <f>'IECC Data-SI'!D1028*Convert!$B$1</f>
        <v>210886.532889864</v>
      </c>
      <c r="E1028" s="3">
        <f>'IECC Data-SI'!E1028/Convert!$B$2*1000000</f>
        <v>0</v>
      </c>
      <c r="F1028" s="3">
        <f>'IECC Data-SI'!F1028/Convert!$B$2*1000000</f>
        <v>174985.98889404818</v>
      </c>
      <c r="G1028" s="3">
        <f>'IECC Data-SI'!G1028/Convert!$B$2*1000000</f>
        <v>5698664.8764297692</v>
      </c>
      <c r="H1028" s="3">
        <f>'IECC Data-SI'!H1028/Convert!$B$2*1000000</f>
        <v>1456662.1541095593</v>
      </c>
      <c r="I1028" s="3">
        <f>'IECC Data-SI'!I1028/Convert!$B$2*1000000</f>
        <v>78147.518060417467</v>
      </c>
      <c r="J1028" s="3">
        <f>'IECC Data-SI'!J1028/Convert!$B$2*1000000</f>
        <v>2458988.1920000636</v>
      </c>
      <c r="K1028" s="3">
        <f>'IECC Data-SI'!K1028/Convert!$B$2*1000000</f>
        <v>516048.48615130252</v>
      </c>
      <c r="L1028" s="3">
        <f>'IECC Data-SI'!L1028/Convert!$B$2*1000000</f>
        <v>30500.753561967664</v>
      </c>
      <c r="M1028" s="3">
        <f>'IECC Data-SI'!M1028/Convert!$B$2*1000000</f>
        <v>1370761.4923531539</v>
      </c>
      <c r="N1028" s="3">
        <f>'IECC Data-SI'!N1028/Convert!$B$2*1000000</f>
        <v>120780.33021757426</v>
      </c>
      <c r="O1028" s="3">
        <f>'IECC Data-SI'!O1028/Convert!$B$2*1000000</f>
        <v>70.81354526333628</v>
      </c>
      <c r="P1028" s="3">
        <f t="shared" si="32"/>
        <v>120709.51667231091</v>
      </c>
      <c r="Q1028" s="3">
        <f>'IECC Data-SI'!Q1028/Convert!$B$2*1000000</f>
        <v>0</v>
      </c>
      <c r="R1028" s="3">
        <f>'IECC Data-SI'!R1028/Convert!$B$2*1000000</f>
        <v>0</v>
      </c>
      <c r="S1028" s="3">
        <f>'IECC Data-SI'!S1028/Convert!$B$2*1000000</f>
        <v>384870.60259082005</v>
      </c>
      <c r="T1028" s="3">
        <f>'IECC Data-SI'!T1028/Convert!$B$2*1000000</f>
        <v>147243.38302833051</v>
      </c>
      <c r="U1028" s="3">
        <f>'IECC Data-SI'!U1028/Convert!$B$2*1000000</f>
        <v>305993.26538053574</v>
      </c>
      <c r="V1028" s="3">
        <f>'IECC Data-SI'!V1028/Convert!$B$2*1000000</f>
        <v>129519.20367442141</v>
      </c>
      <c r="W1028" s="3">
        <f>'IECC Data-SI'!W1028/Convert!$B$2*1000000</f>
        <v>7575006.4880460538</v>
      </c>
      <c r="X1028" s="3">
        <f>'IECC Data-SI'!X1028/Convert!$B$2*1000000</f>
        <v>174985.98889404818</v>
      </c>
      <c r="Y1028" s="3">
        <f t="shared" si="33"/>
        <v>7749992.4769401019</v>
      </c>
      <c r="Z1028" s="3">
        <f>'IECC Data-SI'!Y1028/Convert!$B$2*1000000</f>
        <v>11876138.506026078</v>
      </c>
      <c r="AA1028" s="3">
        <f>'IECC Data-SI'!Z1028/Convert!$B$2*1000000</f>
        <v>997027.74042588647</v>
      </c>
      <c r="AB1028" s="3">
        <f>'IECC Data-SI'!AA1028/Convert!$B$2*1000000</f>
        <v>12873166.246451965</v>
      </c>
    </row>
    <row r="1029" spans="1:28" x14ac:dyDescent="0.25">
      <c r="A1029" s="93">
        <v>2018</v>
      </c>
      <c r="B1029" s="93" t="s">
        <v>57</v>
      </c>
      <c r="C1029" s="121" t="s">
        <v>6</v>
      </c>
      <c r="D1029" s="3">
        <f>'IECC Data-SI'!D1029*Convert!$B$1</f>
        <v>210886.532889864</v>
      </c>
      <c r="E1029" s="3">
        <f>'IECC Data-SI'!E1029/Convert!$B$2*1000000</f>
        <v>0</v>
      </c>
      <c r="F1029" s="3">
        <f>'IECC Data-SI'!F1029/Convert!$B$2*1000000</f>
        <v>6369.3307624742902</v>
      </c>
      <c r="G1029" s="3">
        <f>'IECC Data-SI'!G1029/Convert!$B$2*1000000</f>
        <v>4939956.26203313</v>
      </c>
      <c r="H1029" s="3">
        <f>'IECC Data-SI'!H1029/Convert!$B$2*1000000</f>
        <v>1462453.3164546068</v>
      </c>
      <c r="I1029" s="3">
        <f>'IECC Data-SI'!I1029/Convert!$B$2*1000000</f>
        <v>78128.561718862489</v>
      </c>
      <c r="J1029" s="3">
        <f>'IECC Data-SI'!J1029/Convert!$B$2*1000000</f>
        <v>2458988.1920000636</v>
      </c>
      <c r="K1029" s="3">
        <f>'IECC Data-SI'!K1029/Convert!$B$2*1000000</f>
        <v>516048.48615130252</v>
      </c>
      <c r="L1029" s="3">
        <f>'IECC Data-SI'!L1029/Convert!$B$2*1000000</f>
        <v>30500.753561967664</v>
      </c>
      <c r="M1029" s="3">
        <f>'IECC Data-SI'!M1029/Convert!$B$2*1000000</f>
        <v>1116452.6922222795</v>
      </c>
      <c r="N1029" s="3">
        <f>'IECC Data-SI'!N1029/Convert!$B$2*1000000</f>
        <v>115093.42775107935</v>
      </c>
      <c r="O1029" s="3">
        <f>'IECC Data-SI'!O1029/Convert!$B$2*1000000</f>
        <v>70.81354526333628</v>
      </c>
      <c r="P1029" s="3">
        <f t="shared" si="32"/>
        <v>115022.614205816</v>
      </c>
      <c r="Q1029" s="3">
        <f>'IECC Data-SI'!Q1029/Convert!$B$2*1000000</f>
        <v>0</v>
      </c>
      <c r="R1029" s="3">
        <f>'IECC Data-SI'!R1029/Convert!$B$2*1000000</f>
        <v>0</v>
      </c>
      <c r="S1029" s="3">
        <f>'IECC Data-SI'!S1029/Convert!$B$2*1000000</f>
        <v>279634.47244833183</v>
      </c>
      <c r="T1029" s="3">
        <f>'IECC Data-SI'!T1029/Convert!$B$2*1000000</f>
        <v>147243.38302833051</v>
      </c>
      <c r="U1029" s="3">
        <f>'IECC Data-SI'!U1029/Convert!$B$2*1000000</f>
        <v>314409.88103094825</v>
      </c>
      <c r="V1029" s="3">
        <f>'IECC Data-SI'!V1029/Convert!$B$2*1000000</f>
        <v>128704.08098755714</v>
      </c>
      <c r="W1029" s="3">
        <f>'IECC Data-SI'!W1029/Convert!$B$2*1000000</f>
        <v>6451066.0409095576</v>
      </c>
      <c r="X1029" s="3">
        <f>'IECC Data-SI'!X1029/Convert!$B$2*1000000</f>
        <v>6369.3307624742902</v>
      </c>
      <c r="Y1029" s="3">
        <f t="shared" si="33"/>
        <v>6457435.3716720315</v>
      </c>
      <c r="Z1029" s="3">
        <f>'IECC Data-SI'!Y1029/Convert!$B$2*1000000</f>
        <v>10757164.620376987</v>
      </c>
      <c r="AA1029" s="3">
        <f>'IECC Data-SI'!Z1029/Convert!$B$2*1000000</f>
        <v>836837.17611550249</v>
      </c>
      <c r="AB1029" s="3">
        <f>'IECC Data-SI'!AA1029/Convert!$B$2*1000000</f>
        <v>11594001.796492489</v>
      </c>
    </row>
    <row r="1030" spans="1:28" x14ac:dyDescent="0.25">
      <c r="A1030" s="93">
        <v>2018</v>
      </c>
      <c r="B1030" s="93" t="s">
        <v>57</v>
      </c>
      <c r="C1030" s="121" t="s">
        <v>11</v>
      </c>
      <c r="D1030" s="3">
        <f>'IECC Data-SI'!D1030*Convert!$B$1</f>
        <v>210886.532889864</v>
      </c>
      <c r="E1030" s="3">
        <f>'IECC Data-SI'!E1030/Convert!$B$2*1000000</f>
        <v>0</v>
      </c>
      <c r="F1030" s="3">
        <f>'IECC Data-SI'!F1030/Convert!$B$2*1000000</f>
        <v>4568.4783147509061</v>
      </c>
      <c r="G1030" s="3">
        <f>'IECC Data-SI'!G1030/Convert!$B$2*1000000</f>
        <v>3680477.9727785038</v>
      </c>
      <c r="H1030" s="3">
        <f>'IECC Data-SI'!H1030/Convert!$B$2*1000000</f>
        <v>1470661.4123479144</v>
      </c>
      <c r="I1030" s="3">
        <f>'IECC Data-SI'!I1030/Convert!$B$2*1000000</f>
        <v>78138.039889639971</v>
      </c>
      <c r="J1030" s="3">
        <f>'IECC Data-SI'!J1030/Convert!$B$2*1000000</f>
        <v>2458988.1920000636</v>
      </c>
      <c r="K1030" s="3">
        <f>'IECC Data-SI'!K1030/Convert!$B$2*1000000</f>
        <v>516048.48615130252</v>
      </c>
      <c r="L1030" s="3">
        <f>'IECC Data-SI'!L1030/Convert!$B$2*1000000</f>
        <v>30500.753561967664</v>
      </c>
      <c r="M1030" s="3">
        <f>'IECC Data-SI'!M1030/Convert!$B$2*1000000</f>
        <v>1000856.9214199929</v>
      </c>
      <c r="N1030" s="3">
        <f>'IECC Data-SI'!N1030/Convert!$B$2*1000000</f>
        <v>77379.786227440636</v>
      </c>
      <c r="O1030" s="3">
        <f>'IECC Data-SI'!O1030/Convert!$B$2*1000000</f>
        <v>70.81354526333628</v>
      </c>
      <c r="P1030" s="3">
        <f t="shared" si="32"/>
        <v>77308.972682177293</v>
      </c>
      <c r="Q1030" s="3">
        <f>'IECC Data-SI'!Q1030/Convert!$B$2*1000000</f>
        <v>0</v>
      </c>
      <c r="R1030" s="3">
        <f>'IECC Data-SI'!R1030/Convert!$B$2*1000000</f>
        <v>0</v>
      </c>
      <c r="S1030" s="3">
        <f>'IECC Data-SI'!S1030/Convert!$B$2*1000000</f>
        <v>303680.59171082778</v>
      </c>
      <c r="T1030" s="3">
        <f>'IECC Data-SI'!T1030/Convert!$B$2*1000000</f>
        <v>147243.38302833051</v>
      </c>
      <c r="U1030" s="3">
        <f>'IECC Data-SI'!U1030/Convert!$B$2*1000000</f>
        <v>334285.60515134787</v>
      </c>
      <c r="V1030" s="3">
        <f>'IECC Data-SI'!V1030/Convert!$B$2*1000000</f>
        <v>128192.25976557261</v>
      </c>
      <c r="W1030" s="3">
        <f>'IECC Data-SI'!W1030/Convert!$B$2*1000000</f>
        <v>5062324.4585915012</v>
      </c>
      <c r="X1030" s="3">
        <f>'IECC Data-SI'!X1030/Convert!$B$2*1000000</f>
        <v>4568.4783147509061</v>
      </c>
      <c r="Y1030" s="3">
        <f t="shared" si="33"/>
        <v>5066892.9369062521</v>
      </c>
      <c r="Z1030" s="3">
        <f>'IECC Data-SI'!Y1030/Convert!$B$2*1000000</f>
        <v>9376128.7909010313</v>
      </c>
      <c r="AA1030" s="3">
        <f>'IECC Data-SI'!Z1030/Convert!$B$2*1000000</f>
        <v>854902.56961740134</v>
      </c>
      <c r="AB1030" s="3">
        <f>'IECC Data-SI'!AA1030/Convert!$B$2*1000000</f>
        <v>10231031.360518433</v>
      </c>
    </row>
    <row r="1031" spans="1:28" x14ac:dyDescent="0.25">
      <c r="A1031" s="93">
        <v>2018</v>
      </c>
      <c r="B1031" s="93" t="s">
        <v>57</v>
      </c>
      <c r="C1031" s="121" t="s">
        <v>13</v>
      </c>
      <c r="D1031" s="3">
        <f>'IECC Data-SI'!D1031*Convert!$B$1</f>
        <v>210886.532889864</v>
      </c>
      <c r="E1031" s="3">
        <f>'IECC Data-SI'!E1031/Convert!$B$2*1000000</f>
        <v>0</v>
      </c>
      <c r="F1031" s="3">
        <f>'IECC Data-SI'!F1031/Convert!$B$2*1000000</f>
        <v>45154.005583969527</v>
      </c>
      <c r="G1031" s="3">
        <f>'IECC Data-SI'!G1031/Convert!$B$2*1000000</f>
        <v>4246258.4209993044</v>
      </c>
      <c r="H1031" s="3">
        <f>'IECC Data-SI'!H1031/Convert!$B$2*1000000</f>
        <v>1470064.2875889326</v>
      </c>
      <c r="I1031" s="3">
        <f>'IECC Data-SI'!I1031/Convert!$B$2*1000000</f>
        <v>78024.301840310058</v>
      </c>
      <c r="J1031" s="3">
        <f>'IECC Data-SI'!J1031/Convert!$B$2*1000000</f>
        <v>2458988.1920000636</v>
      </c>
      <c r="K1031" s="3">
        <f>'IECC Data-SI'!K1031/Convert!$B$2*1000000</f>
        <v>516048.48615130252</v>
      </c>
      <c r="L1031" s="3">
        <f>'IECC Data-SI'!L1031/Convert!$B$2*1000000</f>
        <v>30500.753561967664</v>
      </c>
      <c r="M1031" s="3">
        <f>'IECC Data-SI'!M1031/Convert!$B$2*1000000</f>
        <v>1171160.6939499604</v>
      </c>
      <c r="N1031" s="3">
        <f>'IECC Data-SI'!N1031/Convert!$B$2*1000000</f>
        <v>98753.06133068398</v>
      </c>
      <c r="O1031" s="3">
        <f>'IECC Data-SI'!O1031/Convert!$B$2*1000000</f>
        <v>70.81354526333628</v>
      </c>
      <c r="P1031" s="3">
        <f t="shared" si="32"/>
        <v>98682.247785420637</v>
      </c>
      <c r="Q1031" s="3">
        <f>'IECC Data-SI'!Q1031/Convert!$B$2*1000000</f>
        <v>0</v>
      </c>
      <c r="R1031" s="3">
        <f>'IECC Data-SI'!R1031/Convert!$B$2*1000000</f>
        <v>0</v>
      </c>
      <c r="S1031" s="3">
        <f>'IECC Data-SI'!S1031/Convert!$B$2*1000000</f>
        <v>250470.14096599052</v>
      </c>
      <c r="T1031" s="3">
        <f>'IECC Data-SI'!T1031/Convert!$B$2*1000000</f>
        <v>147252.86119910801</v>
      </c>
      <c r="U1031" s="3">
        <f>'IECC Data-SI'!U1031/Convert!$B$2*1000000</f>
        <v>346863.1377730791</v>
      </c>
      <c r="V1031" s="3">
        <f>'IECC Data-SI'!V1031/Convert!$B$2*1000000</f>
        <v>127661.48220203308</v>
      </c>
      <c r="W1031" s="3">
        <f>'IECC Data-SI'!W1031/Convert!$B$2*1000000</f>
        <v>5766571.5037006754</v>
      </c>
      <c r="X1031" s="3">
        <f>'IECC Data-SI'!X1031/Convert!$B$2*1000000</f>
        <v>45154.005583969527</v>
      </c>
      <c r="Y1031" s="3">
        <f t="shared" si="33"/>
        <v>5811725.5092846453</v>
      </c>
      <c r="Z1031" s="3">
        <f>'IECC Data-SI'!Y1031/Convert!$B$2*1000000</f>
        <v>10079134.195638353</v>
      </c>
      <c r="AA1031" s="3">
        <f>'IECC Data-SI'!Z1031/Convert!$B$2*1000000</f>
        <v>908065.62950835098</v>
      </c>
      <c r="AB1031" s="3">
        <f>'IECC Data-SI'!AA1031/Convert!$B$2*1000000</f>
        <v>10987199.825146703</v>
      </c>
    </row>
    <row r="1032" spans="1:28" x14ac:dyDescent="0.25">
      <c r="A1032" s="93">
        <v>2018</v>
      </c>
      <c r="B1032" s="93" t="s">
        <v>57</v>
      </c>
      <c r="C1032" s="121" t="s">
        <v>19</v>
      </c>
      <c r="D1032" s="3">
        <f>'IECC Data-SI'!D1032*Convert!$B$1</f>
        <v>210886.532889864</v>
      </c>
      <c r="E1032" s="3">
        <f>'IECC Data-SI'!E1032/Convert!$B$2*1000000</f>
        <v>0</v>
      </c>
      <c r="F1032" s="3">
        <f>'IECC Data-SI'!F1032/Convert!$B$2*1000000</f>
        <v>14378.385069454613</v>
      </c>
      <c r="G1032" s="3">
        <f>'IECC Data-SI'!G1032/Convert!$B$2*1000000</f>
        <v>3134668.0303858779</v>
      </c>
      <c r="H1032" s="3">
        <f>'IECC Data-SI'!H1032/Convert!$B$2*1000000</f>
        <v>1473400.6037026094</v>
      </c>
      <c r="I1032" s="3">
        <f>'IECC Data-SI'!I1032/Convert!$B$2*1000000</f>
        <v>77995.867327977598</v>
      </c>
      <c r="J1032" s="3">
        <f>'IECC Data-SI'!J1032/Convert!$B$2*1000000</f>
        <v>2458988.1920000636</v>
      </c>
      <c r="K1032" s="3">
        <f>'IECC Data-SI'!K1032/Convert!$B$2*1000000</f>
        <v>516048.48615130252</v>
      </c>
      <c r="L1032" s="3">
        <f>'IECC Data-SI'!L1032/Convert!$B$2*1000000</f>
        <v>30510.231732745153</v>
      </c>
      <c r="M1032" s="3">
        <f>'IECC Data-SI'!M1032/Convert!$B$2*1000000</f>
        <v>947892.90311537043</v>
      </c>
      <c r="N1032" s="3">
        <f>'IECC Data-SI'!N1032/Convert!$B$2*1000000</f>
        <v>73105.131206791979</v>
      </c>
      <c r="O1032" s="3">
        <f>'IECC Data-SI'!O1032/Convert!$B$2*1000000</f>
        <v>70.81354526333628</v>
      </c>
      <c r="P1032" s="3">
        <f t="shared" si="32"/>
        <v>73034.317661528636</v>
      </c>
      <c r="Q1032" s="3">
        <f>'IECC Data-SI'!Q1032/Convert!$B$2*1000000</f>
        <v>0</v>
      </c>
      <c r="R1032" s="3">
        <f>'IECC Data-SI'!R1032/Convert!$B$2*1000000</f>
        <v>0</v>
      </c>
      <c r="S1032" s="3">
        <f>'IECC Data-SI'!S1032/Convert!$B$2*1000000</f>
        <v>232603.789050419</v>
      </c>
      <c r="T1032" s="3">
        <f>'IECC Data-SI'!T1032/Convert!$B$2*1000000</f>
        <v>147252.86119910801</v>
      </c>
      <c r="U1032" s="3">
        <f>'IECC Data-SI'!U1032/Convert!$B$2*1000000</f>
        <v>372255.15728597884</v>
      </c>
      <c r="V1032" s="3">
        <f>'IECC Data-SI'!V1032/Convert!$B$2*1000000</f>
        <v>127813.13293447295</v>
      </c>
      <c r="W1032" s="3">
        <f>'IECC Data-SI'!W1032/Convert!$B$2*1000000</f>
        <v>4388199.0402131956</v>
      </c>
      <c r="X1032" s="3">
        <f>'IECC Data-SI'!X1032/Convert!$B$2*1000000</f>
        <v>14378.385069454613</v>
      </c>
      <c r="Y1032" s="3">
        <f t="shared" si="33"/>
        <v>4402577.4252826506</v>
      </c>
      <c r="Z1032" s="3">
        <f>'IECC Data-SI'!Y1032/Convert!$B$2*1000000</f>
        <v>8704221.2644846588</v>
      </c>
      <c r="AA1032" s="3">
        <f>'IECC Data-SI'!Z1032/Convert!$B$2*1000000</f>
        <v>902672.55033595848</v>
      </c>
      <c r="AB1032" s="3">
        <f>'IECC Data-SI'!AA1032/Convert!$B$2*1000000</f>
        <v>9606893.8148206174</v>
      </c>
    </row>
    <row r="1033" spans="1:28" x14ac:dyDescent="0.25">
      <c r="A1033" s="93">
        <v>2018</v>
      </c>
      <c r="B1033" s="93" t="s">
        <v>57</v>
      </c>
      <c r="C1033" s="121" t="s">
        <v>20</v>
      </c>
      <c r="D1033" s="3">
        <f>'IECC Data-SI'!D1033*Convert!$B$1</f>
        <v>210886.532889864</v>
      </c>
      <c r="E1033" s="3">
        <f>'IECC Data-SI'!E1033/Convert!$B$2*1000000</f>
        <v>0</v>
      </c>
      <c r="F1033" s="3">
        <f>'IECC Data-SI'!F1033/Convert!$B$2*1000000</f>
        <v>20728.759490373923</v>
      </c>
      <c r="G1033" s="3">
        <f>'IECC Data-SI'!G1033/Convert!$B$2*1000000</f>
        <v>2437245.2682364979</v>
      </c>
      <c r="H1033" s="3">
        <f>'IECC Data-SI'!H1033/Convert!$B$2*1000000</f>
        <v>1479523.502024869</v>
      </c>
      <c r="I1033" s="3">
        <f>'IECC Data-SI'!I1033/Convert!$B$2*1000000</f>
        <v>78062.214523420029</v>
      </c>
      <c r="J1033" s="3">
        <f>'IECC Data-SI'!J1033/Convert!$B$2*1000000</f>
        <v>2458988.1920000636</v>
      </c>
      <c r="K1033" s="3">
        <f>'IECC Data-SI'!K1033/Convert!$B$2*1000000</f>
        <v>516048.48615130252</v>
      </c>
      <c r="L1033" s="3">
        <f>'IECC Data-SI'!L1033/Convert!$B$2*1000000</f>
        <v>30510.231732745153</v>
      </c>
      <c r="M1033" s="3">
        <f>'IECC Data-SI'!M1033/Convert!$B$2*1000000</f>
        <v>981019.10998270323</v>
      </c>
      <c r="N1033" s="3">
        <f>'IECC Data-SI'!N1033/Convert!$B$2*1000000</f>
        <v>46206.082540271091</v>
      </c>
      <c r="O1033" s="3">
        <f>'IECC Data-SI'!O1033/Convert!$B$2*1000000</f>
        <v>70.81354526333628</v>
      </c>
      <c r="P1033" s="3">
        <f t="shared" si="32"/>
        <v>46135.268995007755</v>
      </c>
      <c r="Q1033" s="3">
        <f>'IECC Data-SI'!Q1033/Convert!$B$2*1000000</f>
        <v>0</v>
      </c>
      <c r="R1033" s="3">
        <f>'IECC Data-SI'!R1033/Convert!$B$2*1000000</f>
        <v>0</v>
      </c>
      <c r="S1033" s="3">
        <f>'IECC Data-SI'!S1033/Convert!$B$2*1000000</f>
        <v>192880.77532195213</v>
      </c>
      <c r="T1033" s="3">
        <f>'IECC Data-SI'!T1033/Convert!$B$2*1000000</f>
        <v>147262.33936988551</v>
      </c>
      <c r="U1033" s="3">
        <f>'IECC Data-SI'!U1033/Convert!$B$2*1000000</f>
        <v>377780.9308492564</v>
      </c>
      <c r="V1033" s="3">
        <f>'IECC Data-SI'!V1033/Convert!$B$2*1000000</f>
        <v>125547.8501186525</v>
      </c>
      <c r="W1033" s="3">
        <f>'IECC Data-SI'!W1033/Convert!$B$2*1000000</f>
        <v>3657280.4225361613</v>
      </c>
      <c r="X1033" s="3">
        <f>'IECC Data-SI'!X1033/Convert!$B$2*1000000</f>
        <v>20728.759490373923</v>
      </c>
      <c r="Y1033" s="3">
        <f t="shared" si="33"/>
        <v>3678009.1820265353</v>
      </c>
      <c r="Z1033" s="3">
        <f>'IECC Data-SI'!Y1033/Convert!$B$2*1000000</f>
        <v>7977245.5658510597</v>
      </c>
      <c r="AA1033" s="3">
        <f>'IECC Data-SI'!Z1033/Convert!$B$2*1000000</f>
        <v>914558.1764909327</v>
      </c>
      <c r="AB1033" s="3">
        <f>'IECC Data-SI'!AA1033/Convert!$B$2*1000000</f>
        <v>8891803.7423419934</v>
      </c>
    </row>
    <row r="1034" spans="1:28" x14ac:dyDescent="0.25">
      <c r="A1034" s="93">
        <v>2018</v>
      </c>
      <c r="B1034" s="93" t="s">
        <v>57</v>
      </c>
      <c r="C1034" s="121" t="s">
        <v>3</v>
      </c>
      <c r="D1034" s="3">
        <f>'IECC Data-SI'!D1034*Convert!$B$1</f>
        <v>210886.532889864</v>
      </c>
      <c r="E1034" s="3">
        <f>'IECC Data-SI'!E1034/Convert!$B$2*1000000</f>
        <v>0</v>
      </c>
      <c r="F1034" s="3">
        <f>'IECC Data-SI'!F1034/Convert!$B$2*1000000</f>
        <v>160038.91357794407</v>
      </c>
      <c r="G1034" s="3">
        <f>'IECC Data-SI'!G1034/Convert!$B$2*1000000</f>
        <v>1903709.5570007237</v>
      </c>
      <c r="H1034" s="3">
        <f>'IECC Data-SI'!H1034/Convert!$B$2*1000000</f>
        <v>1482006.7827685717</v>
      </c>
      <c r="I1034" s="3">
        <f>'IECC Data-SI'!I1034/Convert!$B$2*1000000</f>
        <v>78043.258181865051</v>
      </c>
      <c r="J1034" s="3">
        <f>'IECC Data-SI'!J1034/Convert!$B$2*1000000</f>
        <v>2458988.1920000636</v>
      </c>
      <c r="K1034" s="3">
        <f>'IECC Data-SI'!K1034/Convert!$B$2*1000000</f>
        <v>516048.48615130252</v>
      </c>
      <c r="L1034" s="3">
        <f>'IECC Data-SI'!L1034/Convert!$B$2*1000000</f>
        <v>30510.231732745153</v>
      </c>
      <c r="M1034" s="3">
        <f>'IECC Data-SI'!M1034/Convert!$B$2*1000000</f>
        <v>867944.53260722954</v>
      </c>
      <c r="N1034" s="3">
        <f>'IECC Data-SI'!N1034/Convert!$B$2*1000000</f>
        <v>45191.918267079498</v>
      </c>
      <c r="O1034" s="3">
        <f>'IECC Data-SI'!O1034/Convert!$B$2*1000000</f>
        <v>70.81354526333628</v>
      </c>
      <c r="P1034" s="3">
        <f t="shared" si="32"/>
        <v>45121.104721816162</v>
      </c>
      <c r="Q1034" s="3">
        <f>'IECC Data-SI'!Q1034/Convert!$B$2*1000000</f>
        <v>0</v>
      </c>
      <c r="R1034" s="3">
        <f>'IECC Data-SI'!R1034/Convert!$B$2*1000000</f>
        <v>0</v>
      </c>
      <c r="S1034" s="3">
        <f>'IECC Data-SI'!S1034/Convert!$B$2*1000000</f>
        <v>224642.12559732617</v>
      </c>
      <c r="T1034" s="3">
        <f>'IECC Data-SI'!T1034/Convert!$B$2*1000000</f>
        <v>147262.33936988551</v>
      </c>
      <c r="U1034" s="3">
        <f>'IECC Data-SI'!U1034/Convert!$B$2*1000000</f>
        <v>429948.78280856961</v>
      </c>
      <c r="V1034" s="3">
        <f>'IECC Data-SI'!V1034/Convert!$B$2*1000000</f>
        <v>126239.75658540934</v>
      </c>
      <c r="W1034" s="3">
        <f>'IECC Data-SI'!W1034/Convert!$B$2*1000000</f>
        <v>3041417.3199270954</v>
      </c>
      <c r="X1034" s="3">
        <f>'IECC Data-SI'!X1034/Convert!$B$2*1000000</f>
        <v>160038.91357794407</v>
      </c>
      <c r="Y1034" s="3">
        <f t="shared" si="33"/>
        <v>3201456.2335050395</v>
      </c>
      <c r="Z1034" s="3">
        <f>'IECC Data-SI'!Y1034/Convert!$B$2*1000000</f>
        <v>7364529.2159401216</v>
      </c>
      <c r="AA1034" s="3">
        <f>'IECC Data-SI'!Z1034/Convert!$B$2*1000000</f>
        <v>1106036.1825378162</v>
      </c>
      <c r="AB1034" s="3">
        <f>'IECC Data-SI'!AA1034/Convert!$B$2*1000000</f>
        <v>8470565.398477938</v>
      </c>
    </row>
    <row r="1035" spans="1:28" x14ac:dyDescent="0.25">
      <c r="A1035" s="93">
        <v>2018</v>
      </c>
      <c r="B1035" s="93" t="s">
        <v>57</v>
      </c>
      <c r="C1035" s="121" t="s">
        <v>7</v>
      </c>
      <c r="D1035" s="3">
        <f>'IECC Data-SI'!D1035*Convert!$B$1</f>
        <v>210886.532889864</v>
      </c>
      <c r="E1035" s="3">
        <f>'IECC Data-SI'!E1035/Convert!$B$2*1000000</f>
        <v>0</v>
      </c>
      <c r="F1035" s="3">
        <f>'IECC Data-SI'!F1035/Convert!$B$2*1000000</f>
        <v>260299.00406224921</v>
      </c>
      <c r="G1035" s="3">
        <f>'IECC Data-SI'!G1035/Convert!$B$2*1000000</f>
        <v>1808093.7701973896</v>
      </c>
      <c r="H1035" s="3">
        <f>'IECC Data-SI'!H1035/Convert!$B$2*1000000</f>
        <v>1477087.6121350536</v>
      </c>
      <c r="I1035" s="3">
        <f>'IECC Data-SI'!I1035/Convert!$B$2*1000000</f>
        <v>78033.780011087554</v>
      </c>
      <c r="J1035" s="3">
        <f>'IECC Data-SI'!J1035/Convert!$B$2*1000000</f>
        <v>2458988.1920000636</v>
      </c>
      <c r="K1035" s="3">
        <f>'IECC Data-SI'!K1035/Convert!$B$2*1000000</f>
        <v>516048.48615130252</v>
      </c>
      <c r="L1035" s="3">
        <f>'IECC Data-SI'!L1035/Convert!$B$2*1000000</f>
        <v>30510.231732745153</v>
      </c>
      <c r="M1035" s="3">
        <f>'IECC Data-SI'!M1035/Convert!$B$2*1000000</f>
        <v>936376.92562071816</v>
      </c>
      <c r="N1035" s="3">
        <f>'IECC Data-SI'!N1035/Convert!$B$2*1000000</f>
        <v>37448.252741868935</v>
      </c>
      <c r="O1035" s="3">
        <f>'IECC Data-SI'!O1035/Convert!$B$2*1000000</f>
        <v>70.81354526333628</v>
      </c>
      <c r="P1035" s="3">
        <f t="shared" si="32"/>
        <v>37377.439196605599</v>
      </c>
      <c r="Q1035" s="3">
        <f>'IECC Data-SI'!Q1035/Convert!$B$2*1000000</f>
        <v>0</v>
      </c>
      <c r="R1035" s="3">
        <f>'IECC Data-SI'!R1035/Convert!$B$2*1000000</f>
        <v>0</v>
      </c>
      <c r="S1035" s="3">
        <f>'IECC Data-SI'!S1035/Convert!$B$2*1000000</f>
        <v>0</v>
      </c>
      <c r="T1035" s="3">
        <f>'IECC Data-SI'!T1035/Convert!$B$2*1000000</f>
        <v>147262.33936988551</v>
      </c>
      <c r="U1035" s="3">
        <f>'IECC Data-SI'!U1035/Convert!$B$2*1000000</f>
        <v>415778.91749621986</v>
      </c>
      <c r="V1035" s="3">
        <f>'IECC Data-SI'!V1035/Convert!$B$2*1000000</f>
        <v>125367.76487388015</v>
      </c>
      <c r="W1035" s="3">
        <f>'IECC Data-SI'!W1035/Convert!$B$2*1000000</f>
        <v>2781848.1350147137</v>
      </c>
      <c r="X1035" s="3">
        <f>'IECC Data-SI'!X1035/Convert!$B$2*1000000</f>
        <v>260299.00406224921</v>
      </c>
      <c r="Y1035" s="3">
        <f t="shared" si="33"/>
        <v>3042147.1390769631</v>
      </c>
      <c r="Z1035" s="3">
        <f>'IECC Data-SI'!Y1035/Convert!$B$2*1000000</f>
        <v>7099159.3905119142</v>
      </c>
      <c r="AA1035" s="3">
        <f>'IECC Data-SI'!Z1035/Convert!$B$2*1000000</f>
        <v>1192126.4077097715</v>
      </c>
      <c r="AB1035" s="3">
        <f>'IECC Data-SI'!AA1035/Convert!$B$2*1000000</f>
        <v>8291285.7982216859</v>
      </c>
    </row>
    <row r="1036" spans="1:28" x14ac:dyDescent="0.25">
      <c r="A1036" s="93">
        <v>2018</v>
      </c>
      <c r="B1036" s="93" t="s">
        <v>57</v>
      </c>
      <c r="C1036" s="121" t="s">
        <v>17</v>
      </c>
      <c r="D1036" s="3">
        <f>'IECC Data-SI'!D1036*Convert!$B$1</f>
        <v>210886.532889864</v>
      </c>
      <c r="E1036" s="3">
        <f>'IECC Data-SI'!E1036/Convert!$B$2*1000000</f>
        <v>0</v>
      </c>
      <c r="F1036" s="3">
        <f>'IECC Data-SI'!F1036/Convert!$B$2*1000000</f>
        <v>102771.80574034039</v>
      </c>
      <c r="G1036" s="3">
        <f>'IECC Data-SI'!G1036/Convert!$B$2*1000000</f>
        <v>1337009.7262145067</v>
      </c>
      <c r="H1036" s="3">
        <f>'IECC Data-SI'!H1036/Convert!$B$2*1000000</f>
        <v>1477258.2192090484</v>
      </c>
      <c r="I1036" s="3">
        <f>'IECC Data-SI'!I1036/Convert!$B$2*1000000</f>
        <v>78175.952572749942</v>
      </c>
      <c r="J1036" s="3">
        <f>'IECC Data-SI'!J1036/Convert!$B$2*1000000</f>
        <v>2458988.1920000636</v>
      </c>
      <c r="K1036" s="3">
        <f>'IECC Data-SI'!K1036/Convert!$B$2*1000000</f>
        <v>516048.48615130252</v>
      </c>
      <c r="L1036" s="3">
        <f>'IECC Data-SI'!L1036/Convert!$B$2*1000000</f>
        <v>30510.231732745153</v>
      </c>
      <c r="M1036" s="3">
        <f>'IECC Data-SI'!M1036/Convert!$B$2*1000000</f>
        <v>803872.09815138706</v>
      </c>
      <c r="N1036" s="3">
        <f>'IECC Data-SI'!N1036/Convert!$B$2*1000000</f>
        <v>33856.026017199656</v>
      </c>
      <c r="O1036" s="3">
        <f>'IECC Data-SI'!O1036/Convert!$B$2*1000000</f>
        <v>70.81354526333628</v>
      </c>
      <c r="P1036" s="3">
        <f t="shared" si="32"/>
        <v>33785.21247193632</v>
      </c>
      <c r="Q1036" s="3">
        <f>'IECC Data-SI'!Q1036/Convert!$B$2*1000000</f>
        <v>0</v>
      </c>
      <c r="R1036" s="3">
        <f>'IECC Data-SI'!R1036/Convert!$B$2*1000000</f>
        <v>0</v>
      </c>
      <c r="S1036" s="3">
        <f>'IECC Data-SI'!S1036/Convert!$B$2*1000000</f>
        <v>0</v>
      </c>
      <c r="T1036" s="3">
        <f>'IECC Data-SI'!T1036/Convert!$B$2*1000000</f>
        <v>147262.33936988551</v>
      </c>
      <c r="U1036" s="3">
        <f>'IECC Data-SI'!U1036/Convert!$B$2*1000000</f>
        <v>426375.51242545532</v>
      </c>
      <c r="V1036" s="3">
        <f>'IECC Data-SI'!V1036/Convert!$B$2*1000000</f>
        <v>126381.92914707171</v>
      </c>
      <c r="W1036" s="3">
        <f>'IECC Data-SI'!W1036/Convert!$B$2*1000000</f>
        <v>2174667.0368378302</v>
      </c>
      <c r="X1036" s="3">
        <f>'IECC Data-SI'!X1036/Convert!$B$2*1000000</f>
        <v>102771.80574034039</v>
      </c>
      <c r="Y1036" s="3">
        <f t="shared" si="33"/>
        <v>2277438.8425781708</v>
      </c>
      <c r="Z1036" s="3">
        <f>'IECC Data-SI'!Y1036/Convert!$B$2*1000000</f>
        <v>6493305.2362438804</v>
      </c>
      <c r="AA1036" s="3">
        <f>'IECC Data-SI'!Z1036/Convert!$B$2*1000000</f>
        <v>1045186.3261463208</v>
      </c>
      <c r="AB1036" s="3">
        <f>'IECC Data-SI'!AA1036/Convert!$B$2*1000000</f>
        <v>7538491.5623902017</v>
      </c>
    </row>
    <row r="1037" spans="1:28" x14ac:dyDescent="0.25">
      <c r="A1037" s="93">
        <v>2018</v>
      </c>
      <c r="B1037" s="93" t="s">
        <v>57</v>
      </c>
      <c r="C1037" s="121" t="s">
        <v>14</v>
      </c>
      <c r="D1037" s="3">
        <f>'IECC Data-SI'!D1037*Convert!$B$1</f>
        <v>210886.532889864</v>
      </c>
      <c r="E1037" s="3">
        <f>'IECC Data-SI'!E1037/Convert!$B$2*1000000</f>
        <v>0</v>
      </c>
      <c r="F1037" s="3">
        <f>'IECC Data-SI'!F1037/Convert!$B$2*1000000</f>
        <v>405144.40988387435</v>
      </c>
      <c r="G1037" s="3">
        <f>'IECC Data-SI'!G1037/Convert!$B$2*1000000</f>
        <v>1355113.0323995156</v>
      </c>
      <c r="H1037" s="3">
        <f>'IECC Data-SI'!H1037/Convert!$B$2*1000000</f>
        <v>1484262.5874136146</v>
      </c>
      <c r="I1037" s="3">
        <f>'IECC Data-SI'!I1037/Convert!$B$2*1000000</f>
        <v>78194.90891430492</v>
      </c>
      <c r="J1037" s="3">
        <f>'IECC Data-SI'!J1037/Convert!$B$2*1000000</f>
        <v>2458988.1920000636</v>
      </c>
      <c r="K1037" s="3">
        <f>'IECC Data-SI'!K1037/Convert!$B$2*1000000</f>
        <v>516048.48615130252</v>
      </c>
      <c r="L1037" s="3">
        <f>'IECC Data-SI'!L1037/Convert!$B$2*1000000</f>
        <v>30510.231732745153</v>
      </c>
      <c r="M1037" s="3">
        <f>'IECC Data-SI'!M1037/Convert!$B$2*1000000</f>
        <v>831955.91816509434</v>
      </c>
      <c r="N1037" s="3">
        <f>'IECC Data-SI'!N1037/Convert!$B$2*1000000</f>
        <v>35893.832734360323</v>
      </c>
      <c r="O1037" s="3">
        <f>'IECC Data-SI'!O1037/Convert!$B$2*1000000</f>
        <v>70.81354526333628</v>
      </c>
      <c r="P1037" s="3">
        <f t="shared" si="32"/>
        <v>35823.019189096987</v>
      </c>
      <c r="Q1037" s="3">
        <f>'IECC Data-SI'!Q1037/Convert!$B$2*1000000</f>
        <v>0</v>
      </c>
      <c r="R1037" s="3">
        <f>'IECC Data-SI'!R1037/Convert!$B$2*1000000</f>
        <v>0</v>
      </c>
      <c r="S1037" s="3">
        <f>'IECC Data-SI'!S1037/Convert!$B$2*1000000</f>
        <v>233295.69551717589</v>
      </c>
      <c r="T1037" s="3">
        <f>'IECC Data-SI'!T1037/Convert!$B$2*1000000</f>
        <v>147262.33936988551</v>
      </c>
      <c r="U1037" s="3">
        <f>'IECC Data-SI'!U1037/Convert!$B$2*1000000</f>
        <v>471908.64484052453</v>
      </c>
      <c r="V1037" s="3">
        <f>'IECC Data-SI'!V1037/Convert!$B$2*1000000</f>
        <v>125936.45512052962</v>
      </c>
      <c r="W1037" s="3">
        <f>'IECC Data-SI'!W1037/Convert!$B$2*1000000</f>
        <v>2456187.6652708827</v>
      </c>
      <c r="X1037" s="3">
        <f>'IECC Data-SI'!X1037/Convert!$B$2*1000000</f>
        <v>405144.40988387435</v>
      </c>
      <c r="Y1037" s="3">
        <f t="shared" si="33"/>
        <v>2861332.0751547571</v>
      </c>
      <c r="Z1037" s="3">
        <f>'IECC Data-SI'!Y1037/Convert!$B$2*1000000</f>
        <v>6781422.6715380671</v>
      </c>
      <c r="AA1037" s="3">
        <f>'IECC Data-SI'!Z1037/Convert!$B$2*1000000</f>
        <v>1393101.5408757012</v>
      </c>
      <c r="AB1037" s="3">
        <f>'IECC Data-SI'!AA1037/Convert!$B$2*1000000</f>
        <v>8174524.2124137683</v>
      </c>
    </row>
    <row r="1038" spans="1:28" x14ac:dyDescent="0.25">
      <c r="A1038" s="93">
        <v>2018</v>
      </c>
      <c r="B1038" s="93" t="s">
        <v>57</v>
      </c>
      <c r="C1038" s="121" t="s">
        <v>2</v>
      </c>
      <c r="D1038" s="3">
        <f>'IECC Data-SI'!D1038*Convert!$B$1</f>
        <v>210886.532889864</v>
      </c>
      <c r="E1038" s="3">
        <f>'IECC Data-SI'!E1038/Convert!$B$2*1000000</f>
        <v>0</v>
      </c>
      <c r="F1038" s="3">
        <f>'IECC Data-SI'!F1038/Convert!$B$2*1000000</f>
        <v>583608.88745326188</v>
      </c>
      <c r="G1038" s="3">
        <f>'IECC Data-SI'!G1038/Convert!$B$2*1000000</f>
        <v>1284927.1777921908</v>
      </c>
      <c r="H1038" s="3">
        <f>'IECC Data-SI'!H1038/Convert!$B$2*1000000</f>
        <v>1476386.2274975192</v>
      </c>
      <c r="I1038" s="3">
        <f>'IECC Data-SI'!I1038/Convert!$B$2*1000000</f>
        <v>78014.823669532576</v>
      </c>
      <c r="J1038" s="3">
        <f>'IECC Data-SI'!J1038/Convert!$B$2*1000000</f>
        <v>2458988.1920000636</v>
      </c>
      <c r="K1038" s="3">
        <f>'IECC Data-SI'!K1038/Convert!$B$2*1000000</f>
        <v>516048.48615130252</v>
      </c>
      <c r="L1038" s="3">
        <f>'IECC Data-SI'!L1038/Convert!$B$2*1000000</f>
        <v>30510.231732745153</v>
      </c>
      <c r="M1038" s="3">
        <f>'IECC Data-SI'!M1038/Convert!$B$2*1000000</f>
        <v>954944.66217382415</v>
      </c>
      <c r="N1038" s="3">
        <f>'IECC Data-SI'!N1038/Convert!$B$2*1000000</f>
        <v>28861.030017461631</v>
      </c>
      <c r="O1038" s="3">
        <f>'IECC Data-SI'!O1038/Convert!$B$2*1000000</f>
        <v>70.81354526333628</v>
      </c>
      <c r="P1038" s="3">
        <f t="shared" si="32"/>
        <v>28790.216472198295</v>
      </c>
      <c r="Q1038" s="3">
        <f>'IECC Data-SI'!Q1038/Convert!$B$2*1000000</f>
        <v>0</v>
      </c>
      <c r="R1038" s="3">
        <f>'IECC Data-SI'!R1038/Convert!$B$2*1000000</f>
        <v>0</v>
      </c>
      <c r="S1038" s="3">
        <f>'IECC Data-SI'!S1038/Convert!$B$2*1000000</f>
        <v>0</v>
      </c>
      <c r="T1038" s="3">
        <f>'IECC Data-SI'!T1038/Convert!$B$2*1000000</f>
        <v>147262.33936988551</v>
      </c>
      <c r="U1038" s="3">
        <f>'IECC Data-SI'!U1038/Convert!$B$2*1000000</f>
        <v>459397.45941423578</v>
      </c>
      <c r="V1038" s="3">
        <f>'IECC Data-SI'!V1038/Convert!$B$2*1000000</f>
        <v>125073.94157977791</v>
      </c>
      <c r="W1038" s="3">
        <f>'IECC Data-SI'!W1038/Convert!$B$2*1000000</f>
        <v>2268662.0564382137</v>
      </c>
      <c r="X1038" s="3">
        <f>'IECC Data-SI'!X1038/Convert!$B$2*1000000</f>
        <v>583608.88745326188</v>
      </c>
      <c r="Y1038" s="3">
        <f t="shared" si="33"/>
        <v>2852270.9438914754</v>
      </c>
      <c r="Z1038" s="3">
        <f>'IECC Data-SI'!Y1038/Convert!$B$2*1000000</f>
        <v>6584959.1476622233</v>
      </c>
      <c r="AA1038" s="3">
        <f>'IECC Data-SI'!Z1038/Convert!$B$2*1000000</f>
        <v>1559045.3548480228</v>
      </c>
      <c r="AB1038" s="3">
        <f>'IECC Data-SI'!AA1038/Convert!$B$2*1000000</f>
        <v>8144004.5025102478</v>
      </c>
    </row>
    <row r="1039" spans="1:28" x14ac:dyDescent="0.25">
      <c r="A1039" s="93">
        <v>2018</v>
      </c>
      <c r="B1039" s="93" t="s">
        <v>57</v>
      </c>
      <c r="C1039" s="121" t="s">
        <v>18</v>
      </c>
      <c r="D1039" s="3">
        <f>'IECC Data-SI'!D1039*Convert!$B$1</f>
        <v>210886.532889864</v>
      </c>
      <c r="E1039" s="3">
        <f>'IECC Data-SI'!E1039/Convert!$B$2*1000000</f>
        <v>0</v>
      </c>
      <c r="F1039" s="3">
        <f>'IECC Data-SI'!F1039/Convert!$B$2*1000000</f>
        <v>1001927.9547178495</v>
      </c>
      <c r="G1039" s="3">
        <f>'IECC Data-SI'!G1039/Convert!$B$2*1000000</f>
        <v>605181.20414283266</v>
      </c>
      <c r="H1039" s="3">
        <f>'IECC Data-SI'!H1039/Convert!$B$2*1000000</f>
        <v>1498802.1013862866</v>
      </c>
      <c r="I1039" s="3">
        <f>'IECC Data-SI'!I1039/Convert!$B$2*1000000</f>
        <v>78185.430743527424</v>
      </c>
      <c r="J1039" s="3">
        <f>'IECC Data-SI'!J1039/Convert!$B$2*1000000</f>
        <v>2458988.1920000636</v>
      </c>
      <c r="K1039" s="3">
        <f>'IECC Data-SI'!K1039/Convert!$B$2*1000000</f>
        <v>516048.48615130252</v>
      </c>
      <c r="L1039" s="3">
        <f>'IECC Data-SI'!L1039/Convert!$B$2*1000000</f>
        <v>30519.709903522649</v>
      </c>
      <c r="M1039" s="3">
        <f>'IECC Data-SI'!M1039/Convert!$B$2*1000000</f>
        <v>769087.21139799303</v>
      </c>
      <c r="N1039" s="3">
        <f>'IECC Data-SI'!N1039/Convert!$B$2*1000000</f>
        <v>19562.944484742467</v>
      </c>
      <c r="O1039" s="3">
        <f>'IECC Data-SI'!O1039/Convert!$B$2*1000000</f>
        <v>70.81354526333628</v>
      </c>
      <c r="P1039" s="3">
        <f t="shared" si="32"/>
        <v>19492.130939479131</v>
      </c>
      <c r="Q1039" s="3">
        <f>'IECC Data-SI'!Q1039/Convert!$B$2*1000000</f>
        <v>0</v>
      </c>
      <c r="R1039" s="3">
        <f>'IECC Data-SI'!R1039/Convert!$B$2*1000000</f>
        <v>0</v>
      </c>
      <c r="S1039" s="3">
        <f>'IECC Data-SI'!S1039/Convert!$B$2*1000000</f>
        <v>0</v>
      </c>
      <c r="T1039" s="3">
        <f>'IECC Data-SI'!T1039/Convert!$B$2*1000000</f>
        <v>147262.33936988551</v>
      </c>
      <c r="U1039" s="3">
        <f>'IECC Data-SI'!U1039/Convert!$B$2*1000000</f>
        <v>478514.9298724361</v>
      </c>
      <c r="V1039" s="3">
        <f>'IECC Data-SI'!V1039/Convert!$B$2*1000000</f>
        <v>125671.06633875988</v>
      </c>
      <c r="W1039" s="3">
        <f>'IECC Data-SI'!W1039/Convert!$B$2*1000000</f>
        <v>1393760.5464803046</v>
      </c>
      <c r="X1039" s="3">
        <f>'IECC Data-SI'!X1039/Convert!$B$2*1000000</f>
        <v>1001927.9547178495</v>
      </c>
      <c r="Y1039" s="3">
        <f t="shared" si="33"/>
        <v>2395688.5011981539</v>
      </c>
      <c r="Z1039" s="3">
        <f>'IECC Data-SI'!Y1039/Convert!$B$2*1000000</f>
        <v>5733269.6779383915</v>
      </c>
      <c r="AA1039" s="3">
        <f>'IECC Data-SI'!Z1039/Convert!$B$2*1000000</f>
        <v>1996481.8925708109</v>
      </c>
      <c r="AB1039" s="3">
        <f>'IECC Data-SI'!AA1039/Convert!$B$2*1000000</f>
        <v>7729751.5705092018</v>
      </c>
    </row>
    <row r="1040" spans="1:28" x14ac:dyDescent="0.25">
      <c r="A1040" s="93">
        <v>2018</v>
      </c>
      <c r="B1040" s="93" t="s">
        <v>57</v>
      </c>
      <c r="C1040" s="121" t="s">
        <v>4</v>
      </c>
      <c r="D1040" s="3">
        <f>'IECC Data-SI'!D1040*Convert!$B$1</f>
        <v>210886.532889864</v>
      </c>
      <c r="E1040" s="3">
        <f>'IECC Data-SI'!E1040/Convert!$B$2*1000000</f>
        <v>0</v>
      </c>
      <c r="F1040" s="3">
        <f>'IECC Data-SI'!F1040/Convert!$B$2*1000000</f>
        <v>881147.62450027512</v>
      </c>
      <c r="G1040" s="3">
        <f>'IECC Data-SI'!G1040/Convert!$B$2*1000000</f>
        <v>915126.86673758226</v>
      </c>
      <c r="H1040" s="3">
        <f>'IECC Data-SI'!H1040/Convert!$B$2*1000000</f>
        <v>1484186.7620473946</v>
      </c>
      <c r="I1040" s="3">
        <f>'IECC Data-SI'!I1040/Convert!$B$2*1000000</f>
        <v>78071.692694197525</v>
      </c>
      <c r="J1040" s="3">
        <f>'IECC Data-SI'!J1040/Convert!$B$2*1000000</f>
        <v>2458988.1920000636</v>
      </c>
      <c r="K1040" s="3">
        <f>'IECC Data-SI'!K1040/Convert!$B$2*1000000</f>
        <v>516048.48615130252</v>
      </c>
      <c r="L1040" s="3">
        <f>'IECC Data-SI'!L1040/Convert!$B$2*1000000</f>
        <v>30510.231732745153</v>
      </c>
      <c r="M1040" s="3">
        <f>'IECC Data-SI'!M1040/Convert!$B$2*1000000</f>
        <v>854201.18497986684</v>
      </c>
      <c r="N1040" s="3">
        <f>'IECC Data-SI'!N1040/Convert!$B$2*1000000</f>
        <v>22122.050594665172</v>
      </c>
      <c r="O1040" s="3">
        <f>'IECC Data-SI'!O1040/Convert!$B$2*1000000</f>
        <v>70.81354526333628</v>
      </c>
      <c r="P1040" s="3">
        <f t="shared" si="32"/>
        <v>22051.237049401836</v>
      </c>
      <c r="Q1040" s="3">
        <f>'IECC Data-SI'!Q1040/Convert!$B$2*1000000</f>
        <v>0</v>
      </c>
      <c r="R1040" s="3">
        <f>'IECC Data-SI'!R1040/Convert!$B$2*1000000</f>
        <v>0</v>
      </c>
      <c r="S1040" s="3">
        <f>'IECC Data-SI'!S1040/Convert!$B$2*1000000</f>
        <v>220907.72631099451</v>
      </c>
      <c r="T1040" s="3">
        <f>'IECC Data-SI'!T1040/Convert!$B$2*1000000</f>
        <v>147262.33936988551</v>
      </c>
      <c r="U1040" s="3">
        <f>'IECC Data-SI'!U1040/Convert!$B$2*1000000</f>
        <v>506485.01183681359</v>
      </c>
      <c r="V1040" s="3">
        <f>'IECC Data-SI'!V1040/Convert!$B$2*1000000</f>
        <v>125794.28255886724</v>
      </c>
      <c r="W1040" s="3">
        <f>'IECC Data-SI'!W1040/Convert!$B$2*1000000</f>
        <v>2012287.0150778454</v>
      </c>
      <c r="X1040" s="3">
        <f>'IECC Data-SI'!X1040/Convert!$B$2*1000000</f>
        <v>881147.62450027512</v>
      </c>
      <c r="Y1040" s="3">
        <f t="shared" si="33"/>
        <v>2893434.6395781208</v>
      </c>
      <c r="Z1040" s="3">
        <f>'IECC Data-SI'!Y1040/Convert!$B$2*1000000</f>
        <v>6337171.3290262623</v>
      </c>
      <c r="AA1040" s="3">
        <f>'IECC Data-SI'!Z1040/Convert!$B$2*1000000</f>
        <v>1903681.1224883911</v>
      </c>
      <c r="AB1040" s="3">
        <f>'IECC Data-SI'!AA1040/Convert!$B$2*1000000</f>
        <v>8240852.4515146539</v>
      </c>
    </row>
    <row r="1041" spans="1:28" x14ac:dyDescent="0.25">
      <c r="A1041" s="93">
        <v>2018</v>
      </c>
      <c r="B1041" s="93" t="s">
        <v>57</v>
      </c>
      <c r="C1041" s="121" t="s">
        <v>5</v>
      </c>
      <c r="D1041" s="3">
        <f>'IECC Data-SI'!D1041*Convert!$B$1</f>
        <v>210886.532889864</v>
      </c>
      <c r="E1041" s="3">
        <f>'IECC Data-SI'!E1041/Convert!$B$2*1000000</f>
        <v>0</v>
      </c>
      <c r="F1041" s="3">
        <f>'IECC Data-SI'!F1041/Convert!$B$2*1000000</f>
        <v>1339000.1420777799</v>
      </c>
      <c r="G1041" s="3">
        <f>'IECC Data-SI'!G1041/Convert!$B$2*1000000</f>
        <v>967531.67296633276</v>
      </c>
      <c r="H1041" s="3">
        <f>'IECC Data-SI'!H1041/Convert!$B$2*1000000</f>
        <v>1481722.437645247</v>
      </c>
      <c r="I1041" s="3">
        <f>'IECC Data-SI'!I1041/Convert!$B$2*1000000</f>
        <v>78156.996231194949</v>
      </c>
      <c r="J1041" s="3">
        <f>'IECC Data-SI'!J1041/Convert!$B$2*1000000</f>
        <v>2458988.1920000636</v>
      </c>
      <c r="K1041" s="3">
        <f>'IECC Data-SI'!K1041/Convert!$B$2*1000000</f>
        <v>516048.48615130252</v>
      </c>
      <c r="L1041" s="3">
        <f>'IECC Data-SI'!L1041/Convert!$B$2*1000000</f>
        <v>30510.231732745153</v>
      </c>
      <c r="M1041" s="3">
        <f>'IECC Data-SI'!M1041/Convert!$B$2*1000000</f>
        <v>946499.61201107909</v>
      </c>
      <c r="N1041" s="3">
        <f>'IECC Data-SI'!N1041/Convert!$B$2*1000000</f>
        <v>25297.237805124827</v>
      </c>
      <c r="O1041" s="3">
        <f>'IECC Data-SI'!O1041/Convert!$B$2*1000000</f>
        <v>70.81354526333628</v>
      </c>
      <c r="P1041" s="3">
        <f t="shared" si="32"/>
        <v>25226.424259861491</v>
      </c>
      <c r="Q1041" s="3">
        <f>'IECC Data-SI'!Q1041/Convert!$B$2*1000000</f>
        <v>0</v>
      </c>
      <c r="R1041" s="3">
        <f>'IECC Data-SI'!R1041/Convert!$B$2*1000000</f>
        <v>0</v>
      </c>
      <c r="S1041" s="3">
        <f>'IECC Data-SI'!S1041/Convert!$B$2*1000000</f>
        <v>0</v>
      </c>
      <c r="T1041" s="3">
        <f>'IECC Data-SI'!T1041/Convert!$B$2*1000000</f>
        <v>147262.33936988551</v>
      </c>
      <c r="U1041" s="3">
        <f>'IECC Data-SI'!U1041/Convert!$B$2*1000000</f>
        <v>495566.15910114336</v>
      </c>
      <c r="V1041" s="3">
        <f>'IECC Data-SI'!V1041/Convert!$B$2*1000000</f>
        <v>125073.94157977791</v>
      </c>
      <c r="W1041" s="3">
        <f>'IECC Data-SI'!W1041/Convert!$B$2*1000000</f>
        <v>1939257.7092372733</v>
      </c>
      <c r="X1041" s="3">
        <f>'IECC Data-SI'!X1041/Convert!$B$2*1000000</f>
        <v>1339000.1420777799</v>
      </c>
      <c r="Y1041" s="3">
        <f t="shared" si="33"/>
        <v>3278257.8513150532</v>
      </c>
      <c r="Z1041" s="3">
        <f>'IECC Data-SI'!Y1041/Convert!$B$2*1000000</f>
        <v>6261042.6613414511</v>
      </c>
      <c r="AA1041" s="3">
        <f>'IECC Data-SI'!Z1041/Convert!$B$2*1000000</f>
        <v>2350614.7873302256</v>
      </c>
      <c r="AB1041" s="3">
        <f>'IECC Data-SI'!AA1041/Convert!$B$2*1000000</f>
        <v>8611657.4486716762</v>
      </c>
    </row>
    <row r="1042" spans="1:28" x14ac:dyDescent="0.25">
      <c r="A1042" s="93">
        <v>2018</v>
      </c>
      <c r="B1042" s="93" t="s">
        <v>57</v>
      </c>
      <c r="C1042" s="121" t="s">
        <v>15</v>
      </c>
      <c r="D1042" s="3">
        <f>'IECC Data-SI'!D1042*Convert!$B$1</f>
        <v>210886.532889864</v>
      </c>
      <c r="E1042" s="3">
        <f>'IECC Data-SI'!E1042/Convert!$B$2*1000000</f>
        <v>0</v>
      </c>
      <c r="F1042" s="3">
        <f>'IECC Data-SI'!F1042/Convert!$B$2*1000000</f>
        <v>426565.07584100519</v>
      </c>
      <c r="G1042" s="3">
        <f>'IECC Data-SI'!G1042/Convert!$B$2*1000000</f>
        <v>408945.15636564844</v>
      </c>
      <c r="H1042" s="3">
        <f>'IECC Data-SI'!H1042/Convert!$B$2*1000000</f>
        <v>1494176.7540468709</v>
      </c>
      <c r="I1042" s="3">
        <f>'IECC Data-SI'!I1042/Convert!$B$2*1000000</f>
        <v>78147.518060417467</v>
      </c>
      <c r="J1042" s="3">
        <f>'IECC Data-SI'!J1042/Convert!$B$2*1000000</f>
        <v>2458988.1920000636</v>
      </c>
      <c r="K1042" s="3">
        <f>'IECC Data-SI'!K1042/Convert!$B$2*1000000</f>
        <v>516048.48615130252</v>
      </c>
      <c r="L1042" s="3">
        <f>'IECC Data-SI'!L1042/Convert!$B$2*1000000</f>
        <v>30519.709903522649</v>
      </c>
      <c r="M1042" s="3">
        <f>'IECC Data-SI'!M1042/Convert!$B$2*1000000</f>
        <v>755561.8616985128</v>
      </c>
      <c r="N1042" s="3">
        <f>'IECC Data-SI'!N1042/Convert!$B$2*1000000</f>
        <v>12264.752986074007</v>
      </c>
      <c r="O1042" s="3">
        <f>'IECC Data-SI'!O1042/Convert!$B$2*1000000</f>
        <v>70.81354526333628</v>
      </c>
      <c r="P1042" s="3">
        <f t="shared" si="32"/>
        <v>12193.939440810671</v>
      </c>
      <c r="Q1042" s="3">
        <f>'IECC Data-SI'!Q1042/Convert!$B$2*1000000</f>
        <v>0</v>
      </c>
      <c r="R1042" s="3">
        <f>'IECC Data-SI'!R1042/Convert!$B$2*1000000</f>
        <v>0</v>
      </c>
      <c r="S1042" s="3">
        <f>'IECC Data-SI'!S1042/Convert!$B$2*1000000</f>
        <v>174142.4316948514</v>
      </c>
      <c r="T1042" s="3">
        <f>'IECC Data-SI'!T1042/Convert!$B$2*1000000</f>
        <v>147262.33936988551</v>
      </c>
      <c r="U1042" s="3">
        <f>'IECC Data-SI'!U1042/Convert!$B$2*1000000</f>
        <v>496959.45020543464</v>
      </c>
      <c r="V1042" s="3">
        <f>'IECC Data-SI'!V1042/Convert!$B$2*1000000</f>
        <v>125680.54450953736</v>
      </c>
      <c r="W1042" s="3">
        <f>'IECC Data-SI'!W1042/Convert!$B$2*1000000</f>
        <v>1350843.3891998234</v>
      </c>
      <c r="X1042" s="3">
        <f>'IECC Data-SI'!X1042/Convert!$B$2*1000000</f>
        <v>426565.07584100519</v>
      </c>
      <c r="Y1042" s="3">
        <f t="shared" si="33"/>
        <v>1777408.4650408286</v>
      </c>
      <c r="Z1042" s="3">
        <f>'IECC Data-SI'!Y1042/Convert!$B$2*1000000</f>
        <v>5685679.7824646067</v>
      </c>
      <c r="AA1042" s="3">
        <f>'IECC Data-SI'!Z1042/Convert!$B$2*1000000</f>
        <v>1439573.0121977422</v>
      </c>
      <c r="AB1042" s="3">
        <f>'IECC Data-SI'!AA1042/Convert!$B$2*1000000</f>
        <v>7125252.7946623489</v>
      </c>
    </row>
    <row r="1043" spans="1:28" x14ac:dyDescent="0.25">
      <c r="A1043" s="93">
        <v>2018</v>
      </c>
      <c r="B1043" s="93" t="s">
        <v>57</v>
      </c>
      <c r="C1043" s="121" t="s">
        <v>16</v>
      </c>
      <c r="D1043" s="3">
        <f>'IECC Data-SI'!D1043*Convert!$B$1</f>
        <v>210886.532889864</v>
      </c>
      <c r="E1043" s="3">
        <f>'IECC Data-SI'!E1043/Convert!$B$2*1000000</f>
        <v>0</v>
      </c>
      <c r="F1043" s="3">
        <f>'IECC Data-SI'!F1043/Convert!$B$2*1000000</f>
        <v>1902951.3033385244</v>
      </c>
      <c r="G1043" s="3">
        <f>'IECC Data-SI'!G1043/Convert!$B$2*1000000</f>
        <v>976621.23874194734</v>
      </c>
      <c r="H1043" s="3">
        <f>'IECC Data-SI'!H1043/Convert!$B$2*1000000</f>
        <v>1485826.4855919008</v>
      </c>
      <c r="I1043" s="3">
        <f>'IECC Data-SI'!I1043/Convert!$B$2*1000000</f>
        <v>78119.083548084993</v>
      </c>
      <c r="J1043" s="3">
        <f>'IECC Data-SI'!J1043/Convert!$B$2*1000000</f>
        <v>2458988.1920000636</v>
      </c>
      <c r="K1043" s="3">
        <f>'IECC Data-SI'!K1043/Convert!$B$2*1000000</f>
        <v>516048.48615130252</v>
      </c>
      <c r="L1043" s="3">
        <f>'IECC Data-SI'!L1043/Convert!$B$2*1000000</f>
        <v>30510.231732745153</v>
      </c>
      <c r="M1043" s="3">
        <f>'IECC Data-SI'!M1043/Convert!$B$2*1000000</f>
        <v>938064.04001911182</v>
      </c>
      <c r="N1043" s="3">
        <f>'IECC Data-SI'!N1043/Convert!$B$2*1000000</f>
        <v>25060.28353568754</v>
      </c>
      <c r="O1043" s="3">
        <f>'IECC Data-SI'!O1043/Convert!$B$2*1000000</f>
        <v>70.81354526333628</v>
      </c>
      <c r="P1043" s="3">
        <f t="shared" si="32"/>
        <v>24989.469990424204</v>
      </c>
      <c r="Q1043" s="3">
        <f>'IECC Data-SI'!Q1043/Convert!$B$2*1000000</f>
        <v>0</v>
      </c>
      <c r="R1043" s="3">
        <f>'IECC Data-SI'!R1043/Convert!$B$2*1000000</f>
        <v>0</v>
      </c>
      <c r="S1043" s="3">
        <f>'IECC Data-SI'!S1043/Convert!$B$2*1000000</f>
        <v>228556.61012843013</v>
      </c>
      <c r="T1043" s="3">
        <f>'IECC Data-SI'!T1043/Convert!$B$2*1000000</f>
        <v>147262.33936988551</v>
      </c>
      <c r="U1043" s="3">
        <f>'IECC Data-SI'!U1043/Convert!$B$2*1000000</f>
        <v>534568.8318505208</v>
      </c>
      <c r="V1043" s="3">
        <f>'IECC Data-SI'!V1043/Convert!$B$2*1000000</f>
        <v>126031.23682830452</v>
      </c>
      <c r="W1043" s="3">
        <f>'IECC Data-SI'!W1043/Convert!$B$2*1000000</f>
        <v>2168231.3588799136</v>
      </c>
      <c r="X1043" s="3">
        <f>'IECC Data-SI'!X1043/Convert!$B$2*1000000</f>
        <v>1902951.3033385244</v>
      </c>
      <c r="Y1043" s="3">
        <f t="shared" si="33"/>
        <v>4071182.662218438</v>
      </c>
      <c r="Z1043" s="3">
        <f>'IECC Data-SI'!Y1043/Convert!$B$2*1000000</f>
        <v>6495039.7414961616</v>
      </c>
      <c r="AA1043" s="3">
        <f>'IECC Data-SI'!Z1043/Convert!$B$2*1000000</f>
        <v>2953568.6213403479</v>
      </c>
      <c r="AB1043" s="3">
        <f>'IECC Data-SI'!AA1043/Convert!$B$2*1000000</f>
        <v>9448608.3628365081</v>
      </c>
    </row>
    <row r="1044" spans="1:28" x14ac:dyDescent="0.25">
      <c r="A1044" s="93">
        <v>2018</v>
      </c>
      <c r="B1044" s="93" t="s">
        <v>57</v>
      </c>
      <c r="C1044" s="121" t="s">
        <v>9</v>
      </c>
      <c r="D1044" s="3">
        <f>'IECC Data-SI'!D1044*Convert!$B$1</f>
        <v>210886.532889864</v>
      </c>
      <c r="E1044" s="3">
        <f>'IECC Data-SI'!E1044/Convert!$B$2*1000000</f>
        <v>0</v>
      </c>
      <c r="F1044" s="3">
        <f>'IECC Data-SI'!F1044/Convert!$B$2*1000000</f>
        <v>1087695.9220833699</v>
      </c>
      <c r="G1044" s="3">
        <f>'IECC Data-SI'!G1044/Convert!$B$2*1000000</f>
        <v>673528.29361932387</v>
      </c>
      <c r="H1044" s="3">
        <f>'IECC Data-SI'!H1044/Convert!$B$2*1000000</f>
        <v>1486698.47730343</v>
      </c>
      <c r="I1044" s="3">
        <f>'IECC Data-SI'!I1044/Convert!$B$2*1000000</f>
        <v>78014.823669532576</v>
      </c>
      <c r="J1044" s="3">
        <f>'IECC Data-SI'!J1044/Convert!$B$2*1000000</f>
        <v>2458988.1920000636</v>
      </c>
      <c r="K1044" s="3">
        <f>'IECC Data-SI'!K1044/Convert!$B$2*1000000</f>
        <v>516048.48615130252</v>
      </c>
      <c r="L1044" s="3">
        <f>'IECC Data-SI'!L1044/Convert!$B$2*1000000</f>
        <v>30510.231732745153</v>
      </c>
      <c r="M1044" s="3">
        <f>'IECC Data-SI'!M1044/Convert!$B$2*1000000</f>
        <v>923932.08738987183</v>
      </c>
      <c r="N1044" s="3">
        <f>'IECC Data-SI'!N1044/Convert!$B$2*1000000</f>
        <v>14558.47031422695</v>
      </c>
      <c r="O1044" s="3">
        <f>'IECC Data-SI'!O1044/Convert!$B$2*1000000</f>
        <v>70.81354526333628</v>
      </c>
      <c r="P1044" s="3">
        <f t="shared" si="32"/>
        <v>14487.656768963614</v>
      </c>
      <c r="Q1044" s="3">
        <f>'IECC Data-SI'!Q1044/Convert!$B$2*1000000</f>
        <v>0</v>
      </c>
      <c r="R1044" s="3">
        <f>'IECC Data-SI'!R1044/Convert!$B$2*1000000</f>
        <v>0</v>
      </c>
      <c r="S1044" s="3">
        <f>'IECC Data-SI'!S1044/Convert!$B$2*1000000</f>
        <v>248745.11388448704</v>
      </c>
      <c r="T1044" s="3">
        <f>'IECC Data-SI'!T1044/Convert!$B$2*1000000</f>
        <v>147262.33936988551</v>
      </c>
      <c r="U1044" s="3">
        <f>'IECC Data-SI'!U1044/Convert!$B$2*1000000</f>
        <v>526464.99583576561</v>
      </c>
      <c r="V1044" s="3">
        <f>'IECC Data-SI'!V1044/Convert!$B$2*1000000</f>
        <v>125054.98523822291</v>
      </c>
      <c r="W1044" s="3">
        <f>'IECC Data-SI'!W1044/Convert!$B$2*1000000</f>
        <v>1860693.1516626463</v>
      </c>
      <c r="X1044" s="3">
        <f>'IECC Data-SI'!X1044/Convert!$B$2*1000000</f>
        <v>1087695.9220833699</v>
      </c>
      <c r="Y1044" s="3">
        <f t="shared" si="33"/>
        <v>2948389.0737460162</v>
      </c>
      <c r="Z1044" s="3">
        <f>'IECC Data-SI'!Y1044/Convert!$B$2*1000000</f>
        <v>6187302.4926925665</v>
      </c>
      <c r="AA1044" s="3">
        <f>'IECC Data-SI'!Z1044/Convert!$B$2*1000000</f>
        <v>2130209.4040704379</v>
      </c>
      <c r="AB1044" s="3">
        <f>'IECC Data-SI'!AA1044/Convert!$B$2*1000000</f>
        <v>8317511.8967630034</v>
      </c>
    </row>
    <row r="1045" spans="1:28" x14ac:dyDescent="0.25">
      <c r="A1045" s="93">
        <v>2018</v>
      </c>
      <c r="B1045" s="93" t="s">
        <v>57</v>
      </c>
      <c r="C1045" s="121" t="s">
        <v>12</v>
      </c>
      <c r="D1045" s="3">
        <f>'IECC Data-SI'!D1045*Convert!$B$1</f>
        <v>210886.532889864</v>
      </c>
      <c r="E1045" s="3">
        <f>'IECC Data-SI'!E1045/Convert!$B$2*1000000</f>
        <v>0</v>
      </c>
      <c r="F1045" s="3">
        <f>'IECC Data-SI'!F1045/Convert!$B$2*1000000</f>
        <v>2281007.1011403282</v>
      </c>
      <c r="G1045" s="3">
        <f>'IECC Data-SI'!G1045/Convert!$B$2*1000000</f>
        <v>800185.08971894288</v>
      </c>
      <c r="H1045" s="3">
        <f>'IECC Data-SI'!H1045/Convert!$B$2*1000000</f>
        <v>1487703.163405844</v>
      </c>
      <c r="I1045" s="3">
        <f>'IECC Data-SI'!I1045/Convert!$B$2*1000000</f>
        <v>78147.518060417467</v>
      </c>
      <c r="J1045" s="3">
        <f>'IECC Data-SI'!J1045/Convert!$B$2*1000000</f>
        <v>2458988.1920000636</v>
      </c>
      <c r="K1045" s="3">
        <f>'IECC Data-SI'!K1045/Convert!$B$2*1000000</f>
        <v>516048.48615130252</v>
      </c>
      <c r="L1045" s="3">
        <f>'IECC Data-SI'!L1045/Convert!$B$2*1000000</f>
        <v>30510.231732745153</v>
      </c>
      <c r="M1045" s="3">
        <f>'IECC Data-SI'!M1045/Convert!$B$2*1000000</f>
        <v>939390.98392796051</v>
      </c>
      <c r="N1045" s="3">
        <f>'IECC Data-SI'!N1045/Convert!$B$2*1000000</f>
        <v>20311.719976164295</v>
      </c>
      <c r="O1045" s="3">
        <f>'IECC Data-SI'!O1045/Convert!$B$2*1000000</f>
        <v>70.81354526333628</v>
      </c>
      <c r="P1045" s="3">
        <f t="shared" si="32"/>
        <v>20240.906430900959</v>
      </c>
      <c r="Q1045" s="3">
        <f>'IECC Data-SI'!Q1045/Convert!$B$2*1000000</f>
        <v>0</v>
      </c>
      <c r="R1045" s="3">
        <f>'IECC Data-SI'!R1045/Convert!$B$2*1000000</f>
        <v>0</v>
      </c>
      <c r="S1045" s="3">
        <f>'IECC Data-SI'!S1045/Convert!$B$2*1000000</f>
        <v>221808.1525348562</v>
      </c>
      <c r="T1045" s="3">
        <f>'IECC Data-SI'!T1045/Convert!$B$2*1000000</f>
        <v>147262.33936988551</v>
      </c>
      <c r="U1045" s="3">
        <f>'IECC Data-SI'!U1045/Convert!$B$2*1000000</f>
        <v>564823.15297227364</v>
      </c>
      <c r="V1045" s="3">
        <f>'IECC Data-SI'!V1045/Convert!$B$2*1000000</f>
        <v>125851.15158353219</v>
      </c>
      <c r="W1045" s="3">
        <f>'IECC Data-SI'!W1045/Convert!$B$2*1000000</f>
        <v>1981625.1326126605</v>
      </c>
      <c r="X1045" s="3">
        <f>'IECC Data-SI'!X1045/Convert!$B$2*1000000</f>
        <v>2281007.1011403282</v>
      </c>
      <c r="Y1045" s="3">
        <f t="shared" si="33"/>
        <v>4262632.2337529883</v>
      </c>
      <c r="Z1045" s="3">
        <f>'IECC Data-SI'!Y1045/Convert!$B$2*1000000</f>
        <v>6310168.0204811888</v>
      </c>
      <c r="AA1045" s="3">
        <f>'IECC Data-SI'!Z1045/Convert!$B$2*1000000</f>
        <v>3361878.7402639044</v>
      </c>
      <c r="AB1045" s="3">
        <f>'IECC Data-SI'!AA1045/Convert!$B$2*1000000</f>
        <v>9672046.7607450932</v>
      </c>
    </row>
    <row r="1046" spans="1:28" x14ac:dyDescent="0.25">
      <c r="A1046" s="93">
        <v>2018</v>
      </c>
      <c r="B1046" s="93" t="s">
        <v>57</v>
      </c>
      <c r="C1046" s="121" t="s">
        <v>8</v>
      </c>
      <c r="D1046" s="3">
        <f>'IECC Data-SI'!D1046*Convert!$B$1</f>
        <v>210886.532889864</v>
      </c>
      <c r="E1046" s="3">
        <f>'IECC Data-SI'!E1046/Convert!$B$2*1000000</f>
        <v>0</v>
      </c>
      <c r="F1046" s="3">
        <f>'IECC Data-SI'!F1046/Convert!$B$2*1000000</f>
        <v>4386421.6104568485</v>
      </c>
      <c r="G1046" s="3">
        <f>'IECC Data-SI'!G1046/Convert!$B$2*1000000</f>
        <v>379515.43610153737</v>
      </c>
      <c r="H1046" s="3">
        <f>'IECC Data-SI'!H1046/Convert!$B$2*1000000</f>
        <v>1525170.372489268</v>
      </c>
      <c r="I1046" s="3">
        <f>'IECC Data-SI'!I1046/Convert!$B$2*1000000</f>
        <v>78668.817453179494</v>
      </c>
      <c r="J1046" s="3">
        <f>'IECC Data-SI'!J1046/Convert!$B$2*1000000</f>
        <v>2458988.1920000636</v>
      </c>
      <c r="K1046" s="3">
        <f>'IECC Data-SI'!K1046/Convert!$B$2*1000000</f>
        <v>516048.48615130252</v>
      </c>
      <c r="L1046" s="3">
        <f>'IECC Data-SI'!L1046/Convert!$B$2*1000000</f>
        <v>30529.188074300138</v>
      </c>
      <c r="M1046" s="3">
        <f>'IECC Data-SI'!M1046/Convert!$B$2*1000000</f>
        <v>967000.89540279331</v>
      </c>
      <c r="N1046" s="3">
        <f>'IECC Data-SI'!N1046/Convert!$B$2*1000000</f>
        <v>19695.638875627348</v>
      </c>
      <c r="O1046" s="3">
        <f>'IECC Data-SI'!O1046/Convert!$B$2*1000000</f>
        <v>70.81354526333628</v>
      </c>
      <c r="P1046" s="3">
        <f t="shared" si="32"/>
        <v>19624.825330364012</v>
      </c>
      <c r="Q1046" s="3">
        <f>'IECC Data-SI'!Q1046/Convert!$B$2*1000000</f>
        <v>0</v>
      </c>
      <c r="R1046" s="3">
        <f>'IECC Data-SI'!R1046/Convert!$B$2*1000000</f>
        <v>0</v>
      </c>
      <c r="S1046" s="3">
        <f>'IECC Data-SI'!S1046/Convert!$B$2*1000000</f>
        <v>232603.789050419</v>
      </c>
      <c r="T1046" s="3">
        <f>'IECC Data-SI'!T1046/Convert!$B$2*1000000</f>
        <v>147271.81754066297</v>
      </c>
      <c r="U1046" s="3">
        <f>'IECC Data-SI'!U1046/Convert!$B$2*1000000</f>
        <v>602015.49510315049</v>
      </c>
      <c r="V1046" s="3">
        <f>'IECC Data-SI'!V1046/Convert!$B$2*1000000</f>
        <v>125661.58816798239</v>
      </c>
      <c r="W1046" s="3">
        <f>'IECC Data-SI'!W1046/Convert!$B$2*1000000</f>
        <v>1598744.9458851137</v>
      </c>
      <c r="X1046" s="3">
        <f>'IECC Data-SI'!X1046/Convert!$B$2*1000000</f>
        <v>4386421.6104568485</v>
      </c>
      <c r="Y1046" s="3">
        <f t="shared" si="33"/>
        <v>5985166.556341962</v>
      </c>
      <c r="Z1046" s="3">
        <f>'IECC Data-SI'!Y1046/Convert!$B$2*1000000</f>
        <v>5965115.2133266106</v>
      </c>
      <c r="AA1046" s="3">
        <f>'IECC Data-SI'!Z1046/Convert!$B$2*1000000</f>
        <v>5504485.5917113014</v>
      </c>
      <c r="AB1046" s="3">
        <f>'IECC Data-SI'!AA1046/Convert!$B$2*1000000</f>
        <v>11469600.805037912</v>
      </c>
    </row>
    <row r="1047" spans="1:28" x14ac:dyDescent="0.25">
      <c r="A1047" s="93">
        <v>2006</v>
      </c>
      <c r="B1047" s="93" t="s">
        <v>58</v>
      </c>
      <c r="C1047" s="121" t="s">
        <v>10</v>
      </c>
      <c r="D1047" s="3">
        <f>'IECC Data-SI'!D1047*Convert!$B$1</f>
        <v>43201.815571462859</v>
      </c>
      <c r="E1047" s="3">
        <f>'IECC Data-SI'!E1047/Convert!$B$2*1000000</f>
        <v>0</v>
      </c>
      <c r="F1047" s="3">
        <f>'IECC Data-SI'!F1047/Convert!$B$2*1000000</f>
        <v>0</v>
      </c>
      <c r="G1047" s="3">
        <f>'IECC Data-SI'!G1047/Convert!$B$2*1000000</f>
        <v>1286017.1674316023</v>
      </c>
      <c r="H1047" s="3">
        <f>'IECC Data-SI'!H1047/Convert!$B$2*1000000</f>
        <v>548037.3125253364</v>
      </c>
      <c r="I1047" s="3">
        <f>'IECC Data-SI'!I1047/Convert!$B$2*1000000</f>
        <v>90431.227388046449</v>
      </c>
      <c r="J1047" s="3">
        <f>'IECC Data-SI'!J1047/Convert!$B$2*1000000</f>
        <v>570529.01178032369</v>
      </c>
      <c r="K1047" s="3">
        <f>'IECC Data-SI'!K1047/Convert!$B$2*1000000</f>
        <v>399495.42010048946</v>
      </c>
      <c r="L1047" s="3">
        <f>'IECC Data-SI'!L1047/Convert!$B$2*1000000</f>
        <v>0</v>
      </c>
      <c r="M1047" s="3">
        <f>'IECC Data-SI'!M1047/Convert!$B$2*1000000</f>
        <v>311007.21772182878</v>
      </c>
      <c r="N1047" s="3">
        <f>'IECC Data-SI'!N1047/Convert!$B$2*1000000</f>
        <v>246.43244021477912</v>
      </c>
      <c r="O1047" s="3">
        <f>'IECC Data-SI'!O1047/Convert!$B$2*1000000</f>
        <v>246.43244021477912</v>
      </c>
      <c r="P1047" s="3">
        <f t="shared" si="32"/>
        <v>0</v>
      </c>
      <c r="Q1047" s="3">
        <f>'IECC Data-SI'!Q1047/Convert!$B$2*1000000</f>
        <v>0</v>
      </c>
      <c r="R1047" s="3">
        <f>'IECC Data-SI'!R1047/Convert!$B$2*1000000</f>
        <v>0</v>
      </c>
      <c r="S1047" s="3">
        <f>'IECC Data-SI'!S1047/Convert!$B$2*1000000</f>
        <v>0</v>
      </c>
      <c r="T1047" s="3">
        <f>'IECC Data-SI'!T1047/Convert!$B$2*1000000</f>
        <v>0</v>
      </c>
      <c r="U1047" s="3">
        <f>'IECC Data-SI'!U1047/Convert!$B$2*1000000</f>
        <v>433550.48770401644</v>
      </c>
      <c r="V1047" s="3">
        <f>'IECC Data-SI'!V1047/Convert!$B$2*1000000</f>
        <v>0</v>
      </c>
      <c r="W1047" s="3">
        <f>'IECC Data-SI'!W1047/Convert!$B$2*1000000</f>
        <v>1597024.385153431</v>
      </c>
      <c r="X1047" s="3">
        <f>'IECC Data-SI'!X1047/Convert!$B$2*1000000</f>
        <v>0</v>
      </c>
      <c r="Y1047" s="3">
        <f t="shared" si="33"/>
        <v>1597024.385153431</v>
      </c>
      <c r="Z1047" s="3">
        <f>'IECC Data-SI'!Y1047/Convert!$B$2*1000000</f>
        <v>2806277.8474581302</v>
      </c>
      <c r="AA1047" s="3">
        <f>'IECC Data-SI'!Z1047/Convert!$B$2*1000000</f>
        <v>833045.90780450578</v>
      </c>
      <c r="AB1047" s="3">
        <f>'IECC Data-SI'!AA1047/Convert!$B$2*1000000</f>
        <v>3639323.7552626356</v>
      </c>
    </row>
    <row r="1048" spans="1:28" x14ac:dyDescent="0.25">
      <c r="A1048" s="93">
        <v>2006</v>
      </c>
      <c r="B1048" s="93" t="s">
        <v>58</v>
      </c>
      <c r="C1048" s="121" t="s">
        <v>6</v>
      </c>
      <c r="D1048" s="3">
        <f>'IECC Data-SI'!D1048*Convert!$B$1</f>
        <v>43201.815571462859</v>
      </c>
      <c r="E1048" s="3">
        <f>'IECC Data-SI'!E1048/Convert!$B$2*1000000</f>
        <v>94.781707774915049</v>
      </c>
      <c r="F1048" s="3">
        <f>'IECC Data-SI'!F1048/Convert!$B$2*1000000</f>
        <v>0</v>
      </c>
      <c r="G1048" s="3">
        <f>'IECC Data-SI'!G1048/Convert!$B$2*1000000</f>
        <v>1158156.6436432421</v>
      </c>
      <c r="H1048" s="3">
        <f>'IECC Data-SI'!H1048/Convert!$B$2*1000000</f>
        <v>548037.3125253364</v>
      </c>
      <c r="I1048" s="3">
        <f>'IECC Data-SI'!I1048/Convert!$B$2*1000000</f>
        <v>90450.183729601442</v>
      </c>
      <c r="J1048" s="3">
        <f>'IECC Data-SI'!J1048/Convert!$B$2*1000000</f>
        <v>570529.01178032369</v>
      </c>
      <c r="K1048" s="3">
        <f>'IECC Data-SI'!K1048/Convert!$B$2*1000000</f>
        <v>399495.42010048946</v>
      </c>
      <c r="L1048" s="3">
        <f>'IECC Data-SI'!L1048/Convert!$B$2*1000000</f>
        <v>0</v>
      </c>
      <c r="M1048" s="3">
        <f>'IECC Data-SI'!M1048/Convert!$B$2*1000000</f>
        <v>319755.56934945344</v>
      </c>
      <c r="N1048" s="3">
        <f>'IECC Data-SI'!N1048/Convert!$B$2*1000000</f>
        <v>246.43244021477912</v>
      </c>
      <c r="O1048" s="3">
        <f>'IECC Data-SI'!O1048/Convert!$B$2*1000000</f>
        <v>246.43244021477912</v>
      </c>
      <c r="P1048" s="3">
        <f t="shared" si="32"/>
        <v>0</v>
      </c>
      <c r="Q1048" s="3">
        <f>'IECC Data-SI'!Q1048/Convert!$B$2*1000000</f>
        <v>0</v>
      </c>
      <c r="R1048" s="3">
        <f>'IECC Data-SI'!R1048/Convert!$B$2*1000000</f>
        <v>0</v>
      </c>
      <c r="S1048" s="3">
        <f>'IECC Data-SI'!S1048/Convert!$B$2*1000000</f>
        <v>0</v>
      </c>
      <c r="T1048" s="3">
        <f>'IECC Data-SI'!T1048/Convert!$B$2*1000000</f>
        <v>0</v>
      </c>
      <c r="U1048" s="3">
        <f>'IECC Data-SI'!U1048/Convert!$B$2*1000000</f>
        <v>432612.14879704476</v>
      </c>
      <c r="V1048" s="3">
        <f>'IECC Data-SI'!V1048/Convert!$B$2*1000000</f>
        <v>0</v>
      </c>
      <c r="W1048" s="3">
        <f>'IECC Data-SI'!W1048/Convert!$B$2*1000000</f>
        <v>1478006.9947004705</v>
      </c>
      <c r="X1048" s="3">
        <f>'IECC Data-SI'!X1048/Convert!$B$2*1000000</f>
        <v>0</v>
      </c>
      <c r="Y1048" s="3">
        <f t="shared" si="33"/>
        <v>1478006.9947004705</v>
      </c>
      <c r="Z1048" s="3">
        <f>'IECC Data-SI'!Y1048/Convert!$B$2*1000000</f>
        <v>2687269.935175946</v>
      </c>
      <c r="AA1048" s="3">
        <f>'IECC Data-SI'!Z1048/Convert!$B$2*1000000</f>
        <v>832107.56889753416</v>
      </c>
      <c r="AB1048" s="3">
        <f>'IECC Data-SI'!AA1048/Convert!$B$2*1000000</f>
        <v>3519377.5040734806</v>
      </c>
    </row>
    <row r="1049" spans="1:28" x14ac:dyDescent="0.25">
      <c r="A1049" s="93">
        <v>2006</v>
      </c>
      <c r="B1049" s="93" t="s">
        <v>58</v>
      </c>
      <c r="C1049" s="121" t="s">
        <v>11</v>
      </c>
      <c r="D1049" s="3">
        <f>'IECC Data-SI'!D1049*Convert!$B$1</f>
        <v>43201.815571462859</v>
      </c>
      <c r="E1049" s="3">
        <f>'IECC Data-SI'!E1049/Convert!$B$2*1000000</f>
        <v>0</v>
      </c>
      <c r="F1049" s="3">
        <f>'IECC Data-SI'!F1049/Convert!$B$2*1000000</f>
        <v>0</v>
      </c>
      <c r="G1049" s="3">
        <f>'IECC Data-SI'!G1049/Convert!$B$2*1000000</f>
        <v>931723.14376896992</v>
      </c>
      <c r="H1049" s="3">
        <f>'IECC Data-SI'!H1049/Convert!$B$2*1000000</f>
        <v>548037.3125253364</v>
      </c>
      <c r="I1049" s="3">
        <f>'IECC Data-SI'!I1049/Convert!$B$2*1000000</f>
        <v>90459.661900378924</v>
      </c>
      <c r="J1049" s="3">
        <f>'IECC Data-SI'!J1049/Convert!$B$2*1000000</f>
        <v>570529.01178032369</v>
      </c>
      <c r="K1049" s="3">
        <f>'IECC Data-SI'!K1049/Convert!$B$2*1000000</f>
        <v>399495.42010048946</v>
      </c>
      <c r="L1049" s="3">
        <f>'IECC Data-SI'!L1049/Convert!$B$2*1000000</f>
        <v>0</v>
      </c>
      <c r="M1049" s="3">
        <f>'IECC Data-SI'!M1049/Convert!$B$2*1000000</f>
        <v>307358.12197249453</v>
      </c>
      <c r="N1049" s="3">
        <f>'IECC Data-SI'!N1049/Convert!$B$2*1000000</f>
        <v>246.43244021477912</v>
      </c>
      <c r="O1049" s="3">
        <f>'IECC Data-SI'!O1049/Convert!$B$2*1000000</f>
        <v>246.43244021477912</v>
      </c>
      <c r="P1049" s="3">
        <f t="shared" si="32"/>
        <v>0</v>
      </c>
      <c r="Q1049" s="3">
        <f>'IECC Data-SI'!Q1049/Convert!$B$2*1000000</f>
        <v>0</v>
      </c>
      <c r="R1049" s="3">
        <f>'IECC Data-SI'!R1049/Convert!$B$2*1000000</f>
        <v>0</v>
      </c>
      <c r="S1049" s="3">
        <f>'IECC Data-SI'!S1049/Convert!$B$2*1000000</f>
        <v>0</v>
      </c>
      <c r="T1049" s="3">
        <f>'IECC Data-SI'!T1049/Convert!$B$2*1000000</f>
        <v>0</v>
      </c>
      <c r="U1049" s="3">
        <f>'IECC Data-SI'!U1049/Convert!$B$2*1000000</f>
        <v>451900.2263292399</v>
      </c>
      <c r="V1049" s="3">
        <f>'IECC Data-SI'!V1049/Convert!$B$2*1000000</f>
        <v>0</v>
      </c>
      <c r="W1049" s="3">
        <f>'IECC Data-SI'!W1049/Convert!$B$2*1000000</f>
        <v>1239081.2657414644</v>
      </c>
      <c r="X1049" s="3">
        <f>'IECC Data-SI'!X1049/Convert!$B$2*1000000</f>
        <v>0</v>
      </c>
      <c r="Y1049" s="3">
        <f t="shared" si="33"/>
        <v>1239081.2657414644</v>
      </c>
      <c r="Z1049" s="3">
        <f>'IECC Data-SI'!Y1049/Convert!$B$2*1000000</f>
        <v>2448363.1625584955</v>
      </c>
      <c r="AA1049" s="3">
        <f>'IECC Data-SI'!Z1049/Convert!$B$2*1000000</f>
        <v>851395.64642972942</v>
      </c>
      <c r="AB1049" s="3">
        <f>'IECC Data-SI'!AA1049/Convert!$B$2*1000000</f>
        <v>3299758.8089882247</v>
      </c>
    </row>
    <row r="1050" spans="1:28" x14ac:dyDescent="0.25">
      <c r="A1050" s="93">
        <v>2006</v>
      </c>
      <c r="B1050" s="93" t="s">
        <v>58</v>
      </c>
      <c r="C1050" s="121" t="s">
        <v>13</v>
      </c>
      <c r="D1050" s="3">
        <f>'IECC Data-SI'!D1050*Convert!$B$1</f>
        <v>43201.815571462859</v>
      </c>
      <c r="E1050" s="3">
        <f>'IECC Data-SI'!E1050/Convert!$B$2*1000000</f>
        <v>7933.2289407603885</v>
      </c>
      <c r="F1050" s="3">
        <f>'IECC Data-SI'!F1050/Convert!$B$2*1000000</f>
        <v>2549.6279391452149</v>
      </c>
      <c r="G1050" s="3">
        <f>'IECC Data-SI'!G1050/Convert!$B$2*1000000</f>
        <v>961636.25074273313</v>
      </c>
      <c r="H1050" s="3">
        <f>'IECC Data-SI'!H1050/Convert!$B$2*1000000</f>
        <v>548037.3125253364</v>
      </c>
      <c r="I1050" s="3">
        <f>'IECC Data-SI'!I1050/Convert!$B$2*1000000</f>
        <v>90345.92385104901</v>
      </c>
      <c r="J1050" s="3">
        <f>'IECC Data-SI'!J1050/Convert!$B$2*1000000</f>
        <v>570529.01178032369</v>
      </c>
      <c r="K1050" s="3">
        <f>'IECC Data-SI'!K1050/Convert!$B$2*1000000</f>
        <v>399495.42010048946</v>
      </c>
      <c r="L1050" s="3">
        <f>'IECC Data-SI'!L1050/Convert!$B$2*1000000</f>
        <v>0</v>
      </c>
      <c r="M1050" s="3">
        <f>'IECC Data-SI'!M1050/Convert!$B$2*1000000</f>
        <v>314893.26774060028</v>
      </c>
      <c r="N1050" s="3">
        <f>'IECC Data-SI'!N1050/Convert!$B$2*1000000</f>
        <v>246.43244021477912</v>
      </c>
      <c r="O1050" s="3">
        <f>'IECC Data-SI'!O1050/Convert!$B$2*1000000</f>
        <v>246.43244021477912</v>
      </c>
      <c r="P1050" s="3">
        <f t="shared" si="32"/>
        <v>0</v>
      </c>
      <c r="Q1050" s="3">
        <f>'IECC Data-SI'!Q1050/Convert!$B$2*1000000</f>
        <v>0</v>
      </c>
      <c r="R1050" s="3">
        <f>'IECC Data-SI'!R1050/Convert!$B$2*1000000</f>
        <v>0</v>
      </c>
      <c r="S1050" s="3">
        <f>'IECC Data-SI'!S1050/Convert!$B$2*1000000</f>
        <v>0</v>
      </c>
      <c r="T1050" s="3">
        <f>'IECC Data-SI'!T1050/Convert!$B$2*1000000</f>
        <v>0</v>
      </c>
      <c r="U1050" s="3">
        <f>'IECC Data-SI'!U1050/Convert!$B$2*1000000</f>
        <v>452525.78560055437</v>
      </c>
      <c r="V1050" s="3">
        <f>'IECC Data-SI'!V1050/Convert!$B$2*1000000</f>
        <v>0</v>
      </c>
      <c r="W1050" s="3">
        <f>'IECC Data-SI'!W1050/Convert!$B$2*1000000</f>
        <v>1284462.7474240938</v>
      </c>
      <c r="X1050" s="3">
        <f>'IECC Data-SI'!X1050/Convert!$B$2*1000000</f>
        <v>2549.6279391452149</v>
      </c>
      <c r="Y1050" s="3">
        <f t="shared" si="33"/>
        <v>1287012.3753632391</v>
      </c>
      <c r="Z1050" s="3">
        <f>'IECC Data-SI'!Y1050/Convert!$B$2*1000000</f>
        <v>2493630.9061917951</v>
      </c>
      <c r="AA1050" s="3">
        <f>'IECC Data-SI'!Z1050/Convert!$B$2*1000000</f>
        <v>854570.83364018903</v>
      </c>
      <c r="AB1050" s="3">
        <f>'IECC Data-SI'!AA1050/Convert!$B$2*1000000</f>
        <v>3348201.739831984</v>
      </c>
    </row>
    <row r="1051" spans="1:28" x14ac:dyDescent="0.25">
      <c r="A1051" s="93">
        <v>2006</v>
      </c>
      <c r="B1051" s="93" t="s">
        <v>58</v>
      </c>
      <c r="C1051" s="121" t="s">
        <v>19</v>
      </c>
      <c r="D1051" s="3">
        <f>'IECC Data-SI'!D1051*Convert!$B$1</f>
        <v>43201.815571462859</v>
      </c>
      <c r="E1051" s="3">
        <f>'IECC Data-SI'!E1051/Convert!$B$2*1000000</f>
        <v>17705.22301235413</v>
      </c>
      <c r="F1051" s="3">
        <f>'IECC Data-SI'!F1051/Convert!$B$2*1000000</f>
        <v>9174.8693126117778</v>
      </c>
      <c r="G1051" s="3">
        <f>'IECC Data-SI'!G1051/Convert!$B$2*1000000</f>
        <v>803483.49314950989</v>
      </c>
      <c r="H1051" s="3">
        <f>'IECC Data-SI'!H1051/Convert!$B$2*1000000</f>
        <v>548037.3125253364</v>
      </c>
      <c r="I1051" s="3">
        <f>'IECC Data-SI'!I1051/Convert!$B$2*1000000</f>
        <v>90317.48933871655</v>
      </c>
      <c r="J1051" s="3">
        <f>'IECC Data-SI'!J1051/Convert!$B$2*1000000</f>
        <v>570529.01178032369</v>
      </c>
      <c r="K1051" s="3">
        <f>'IECC Data-SI'!K1051/Convert!$B$2*1000000</f>
        <v>399495.42010048946</v>
      </c>
      <c r="L1051" s="3">
        <f>'IECC Data-SI'!L1051/Convert!$B$2*1000000</f>
        <v>0</v>
      </c>
      <c r="M1051" s="3">
        <f>'IECC Data-SI'!M1051/Convert!$B$2*1000000</f>
        <v>306486.13026096532</v>
      </c>
      <c r="N1051" s="3">
        <f>'IECC Data-SI'!N1051/Convert!$B$2*1000000</f>
        <v>246.43244021477912</v>
      </c>
      <c r="O1051" s="3">
        <f>'IECC Data-SI'!O1051/Convert!$B$2*1000000</f>
        <v>246.43244021477912</v>
      </c>
      <c r="P1051" s="3">
        <f t="shared" si="32"/>
        <v>0</v>
      </c>
      <c r="Q1051" s="3">
        <f>'IECC Data-SI'!Q1051/Convert!$B$2*1000000</f>
        <v>0</v>
      </c>
      <c r="R1051" s="3">
        <f>'IECC Data-SI'!R1051/Convert!$B$2*1000000</f>
        <v>0</v>
      </c>
      <c r="S1051" s="3">
        <f>'IECC Data-SI'!S1051/Convert!$B$2*1000000</f>
        <v>0</v>
      </c>
      <c r="T1051" s="3">
        <f>'IECC Data-SI'!T1051/Convert!$B$2*1000000</f>
        <v>0</v>
      </c>
      <c r="U1051" s="3">
        <f>'IECC Data-SI'!U1051/Convert!$B$2*1000000</f>
        <v>473377.76131103572</v>
      </c>
      <c r="V1051" s="3">
        <f>'IECC Data-SI'!V1051/Convert!$B$2*1000000</f>
        <v>0</v>
      </c>
      <c r="W1051" s="3">
        <f>'IECC Data-SI'!W1051/Convert!$B$2*1000000</f>
        <v>1127674.8464228292</v>
      </c>
      <c r="X1051" s="3">
        <f>'IECC Data-SI'!X1051/Convert!$B$2*1000000</f>
        <v>9174.8693126117778</v>
      </c>
      <c r="Y1051" s="3">
        <f t="shared" si="33"/>
        <v>1136849.7157354411</v>
      </c>
      <c r="Z1051" s="3">
        <f>'IECC Data-SI'!Y1051/Convert!$B$2*1000000</f>
        <v>2336805.0925074206</v>
      </c>
      <c r="AA1051" s="3">
        <f>'IECC Data-SI'!Z1051/Convert!$B$2*1000000</f>
        <v>882048.05072413699</v>
      </c>
      <c r="AB1051" s="3">
        <f>'IECC Data-SI'!AA1051/Convert!$B$2*1000000</f>
        <v>3218853.1432315577</v>
      </c>
    </row>
    <row r="1052" spans="1:28" x14ac:dyDescent="0.25">
      <c r="A1052" s="93">
        <v>2006</v>
      </c>
      <c r="B1052" s="93" t="s">
        <v>58</v>
      </c>
      <c r="C1052" s="121" t="s">
        <v>20</v>
      </c>
      <c r="D1052" s="3">
        <f>'IECC Data-SI'!D1052*Convert!$B$1</f>
        <v>43201.815571462859</v>
      </c>
      <c r="E1052" s="3">
        <f>'IECC Data-SI'!E1052/Convert!$B$2*1000000</f>
        <v>18994.254238092974</v>
      </c>
      <c r="F1052" s="3">
        <f>'IECC Data-SI'!F1052/Convert!$B$2*1000000</f>
        <v>5705.8588080498848</v>
      </c>
      <c r="G1052" s="3">
        <f>'IECC Data-SI'!G1052/Convert!$B$2*1000000</f>
        <v>628241.59364446939</v>
      </c>
      <c r="H1052" s="3">
        <f>'IECC Data-SI'!H1052/Convert!$B$2*1000000</f>
        <v>548037.3125253364</v>
      </c>
      <c r="I1052" s="3">
        <f>'IECC Data-SI'!I1052/Convert!$B$2*1000000</f>
        <v>90383.836534158996</v>
      </c>
      <c r="J1052" s="3">
        <f>'IECC Data-SI'!J1052/Convert!$B$2*1000000</f>
        <v>570529.01178032369</v>
      </c>
      <c r="K1052" s="3">
        <f>'IECC Data-SI'!K1052/Convert!$B$2*1000000</f>
        <v>399495.42010048946</v>
      </c>
      <c r="L1052" s="3">
        <f>'IECC Data-SI'!L1052/Convert!$B$2*1000000</f>
        <v>0</v>
      </c>
      <c r="M1052" s="3">
        <f>'IECC Data-SI'!M1052/Convert!$B$2*1000000</f>
        <v>321433.20557706937</v>
      </c>
      <c r="N1052" s="3">
        <f>'IECC Data-SI'!N1052/Convert!$B$2*1000000</f>
        <v>246.43244021477912</v>
      </c>
      <c r="O1052" s="3">
        <f>'IECC Data-SI'!O1052/Convert!$B$2*1000000</f>
        <v>246.43244021477912</v>
      </c>
      <c r="P1052" s="3">
        <f t="shared" si="32"/>
        <v>0</v>
      </c>
      <c r="Q1052" s="3">
        <f>'IECC Data-SI'!Q1052/Convert!$B$2*1000000</f>
        <v>0</v>
      </c>
      <c r="R1052" s="3">
        <f>'IECC Data-SI'!R1052/Convert!$B$2*1000000</f>
        <v>0</v>
      </c>
      <c r="S1052" s="3">
        <f>'IECC Data-SI'!S1052/Convert!$B$2*1000000</f>
        <v>0</v>
      </c>
      <c r="T1052" s="3">
        <f>'IECC Data-SI'!T1052/Convert!$B$2*1000000</f>
        <v>0</v>
      </c>
      <c r="U1052" s="3">
        <f>'IECC Data-SI'!U1052/Convert!$B$2*1000000</f>
        <v>477225.89864669729</v>
      </c>
      <c r="V1052" s="3">
        <f>'IECC Data-SI'!V1052/Convert!$B$2*1000000</f>
        <v>0</v>
      </c>
      <c r="W1052" s="3">
        <f>'IECC Data-SI'!W1052/Convert!$B$2*1000000</f>
        <v>968669.05345963186</v>
      </c>
      <c r="X1052" s="3">
        <f>'IECC Data-SI'!X1052/Convert!$B$2*1000000</f>
        <v>5705.8588080498848</v>
      </c>
      <c r="Y1052" s="3">
        <f t="shared" si="33"/>
        <v>974374.91226768179</v>
      </c>
      <c r="Z1052" s="3">
        <f>'IECC Data-SI'!Y1052/Convert!$B$2*1000000</f>
        <v>2177875.1249104431</v>
      </c>
      <c r="AA1052" s="3">
        <f>'IECC Data-SI'!Z1052/Convert!$B$2*1000000</f>
        <v>882427.17755523662</v>
      </c>
      <c r="AB1052" s="3">
        <f>'IECC Data-SI'!AA1052/Convert!$B$2*1000000</f>
        <v>3060302.3024656796</v>
      </c>
    </row>
    <row r="1053" spans="1:28" x14ac:dyDescent="0.25">
      <c r="A1053" s="93">
        <v>2006</v>
      </c>
      <c r="B1053" s="93" t="s">
        <v>58</v>
      </c>
      <c r="C1053" s="121" t="s">
        <v>3</v>
      </c>
      <c r="D1053" s="3">
        <f>'IECC Data-SI'!D1053*Convert!$B$1</f>
        <v>43201.815571462859</v>
      </c>
      <c r="E1053" s="3">
        <f>'IECC Data-SI'!E1053/Convert!$B$2*1000000</f>
        <v>122818.13693473494</v>
      </c>
      <c r="F1053" s="3">
        <f>'IECC Data-SI'!F1053/Convert!$B$2*1000000</f>
        <v>62461.145423669019</v>
      </c>
      <c r="G1053" s="3">
        <f>'IECC Data-SI'!G1053/Convert!$B$2*1000000</f>
        <v>509063.07428829122</v>
      </c>
      <c r="H1053" s="3">
        <f>'IECC Data-SI'!H1053/Convert!$B$2*1000000</f>
        <v>548037.3125253364</v>
      </c>
      <c r="I1053" s="3">
        <f>'IECC Data-SI'!I1053/Convert!$B$2*1000000</f>
        <v>90364.880192604018</v>
      </c>
      <c r="J1053" s="3">
        <f>'IECC Data-SI'!J1053/Convert!$B$2*1000000</f>
        <v>570529.01178032369</v>
      </c>
      <c r="K1053" s="3">
        <f>'IECC Data-SI'!K1053/Convert!$B$2*1000000</f>
        <v>399495.42010048946</v>
      </c>
      <c r="L1053" s="3">
        <f>'IECC Data-SI'!L1053/Convert!$B$2*1000000</f>
        <v>0</v>
      </c>
      <c r="M1053" s="3">
        <f>'IECC Data-SI'!M1053/Convert!$B$2*1000000</f>
        <v>305964.83086820325</v>
      </c>
      <c r="N1053" s="3">
        <f>'IECC Data-SI'!N1053/Convert!$B$2*1000000</f>
        <v>246.43244021477912</v>
      </c>
      <c r="O1053" s="3">
        <f>'IECC Data-SI'!O1053/Convert!$B$2*1000000</f>
        <v>246.43244021477912</v>
      </c>
      <c r="P1053" s="3">
        <f t="shared" si="32"/>
        <v>0</v>
      </c>
      <c r="Q1053" s="3">
        <f>'IECC Data-SI'!Q1053/Convert!$B$2*1000000</f>
        <v>0</v>
      </c>
      <c r="R1053" s="3">
        <f>'IECC Data-SI'!R1053/Convert!$B$2*1000000</f>
        <v>0</v>
      </c>
      <c r="S1053" s="3">
        <f>'IECC Data-SI'!S1053/Convert!$B$2*1000000</f>
        <v>0</v>
      </c>
      <c r="T1053" s="3">
        <f>'IECC Data-SI'!T1053/Convert!$B$2*1000000</f>
        <v>0</v>
      </c>
      <c r="U1053" s="3">
        <f>'IECC Data-SI'!U1053/Convert!$B$2*1000000</f>
        <v>525583.52595345897</v>
      </c>
      <c r="V1053" s="3">
        <f>'IECC Data-SI'!V1053/Convert!$B$2*1000000</f>
        <v>0</v>
      </c>
      <c r="W1053" s="3">
        <f>'IECC Data-SI'!W1053/Convert!$B$2*1000000</f>
        <v>937846.04209122946</v>
      </c>
      <c r="X1053" s="3">
        <f>'IECC Data-SI'!X1053/Convert!$B$2*1000000</f>
        <v>62461.145423669019</v>
      </c>
      <c r="Y1053" s="3">
        <f t="shared" si="33"/>
        <v>1000307.1875148985</v>
      </c>
      <c r="Z1053" s="3">
        <f>'IECC Data-SI'!Y1053/Convert!$B$2*1000000</f>
        <v>2147023.6790297083</v>
      </c>
      <c r="AA1053" s="3">
        <f>'IECC Data-SI'!Z1053/Convert!$B$2*1000000</f>
        <v>987540.09147761751</v>
      </c>
      <c r="AB1053" s="3">
        <f>'IECC Data-SI'!AA1053/Convert!$B$2*1000000</f>
        <v>3134563.7705073259</v>
      </c>
    </row>
    <row r="1054" spans="1:28" x14ac:dyDescent="0.25">
      <c r="A1054" s="93">
        <v>2006</v>
      </c>
      <c r="B1054" s="93" t="s">
        <v>58</v>
      </c>
      <c r="C1054" s="121" t="s">
        <v>7</v>
      </c>
      <c r="D1054" s="3">
        <f>'IECC Data-SI'!D1054*Convert!$B$1</f>
        <v>43201.815571462859</v>
      </c>
      <c r="E1054" s="3">
        <f>'IECC Data-SI'!E1054/Convert!$B$2*1000000</f>
        <v>57987.448816693031</v>
      </c>
      <c r="F1054" s="3">
        <f>'IECC Data-SI'!F1054/Convert!$B$2*1000000</f>
        <v>26662.094397083602</v>
      </c>
      <c r="G1054" s="3">
        <f>'IECC Data-SI'!G1054/Convert!$B$2*1000000</f>
        <v>492286.71201213123</v>
      </c>
      <c r="H1054" s="3">
        <f>'IECC Data-SI'!H1054/Convert!$B$2*1000000</f>
        <v>548037.3125253364</v>
      </c>
      <c r="I1054" s="3">
        <f>'IECC Data-SI'!I1054/Convert!$B$2*1000000</f>
        <v>90364.880192604018</v>
      </c>
      <c r="J1054" s="3">
        <f>'IECC Data-SI'!J1054/Convert!$B$2*1000000</f>
        <v>570529.01178032369</v>
      </c>
      <c r="K1054" s="3">
        <f>'IECC Data-SI'!K1054/Convert!$B$2*1000000</f>
        <v>399495.42010048946</v>
      </c>
      <c r="L1054" s="3">
        <f>'IECC Data-SI'!L1054/Convert!$B$2*1000000</f>
        <v>0</v>
      </c>
      <c r="M1054" s="3">
        <f>'IECC Data-SI'!M1054/Convert!$B$2*1000000</f>
        <v>320286.34691299294</v>
      </c>
      <c r="N1054" s="3">
        <f>'IECC Data-SI'!N1054/Convert!$B$2*1000000</f>
        <v>246.43244021477912</v>
      </c>
      <c r="O1054" s="3">
        <f>'IECC Data-SI'!O1054/Convert!$B$2*1000000</f>
        <v>246.43244021477912</v>
      </c>
      <c r="P1054" s="3">
        <f t="shared" si="32"/>
        <v>0</v>
      </c>
      <c r="Q1054" s="3">
        <f>'IECC Data-SI'!Q1054/Convert!$B$2*1000000</f>
        <v>0</v>
      </c>
      <c r="R1054" s="3">
        <f>'IECC Data-SI'!R1054/Convert!$B$2*1000000</f>
        <v>0</v>
      </c>
      <c r="S1054" s="3">
        <f>'IECC Data-SI'!S1054/Convert!$B$2*1000000</f>
        <v>0</v>
      </c>
      <c r="T1054" s="3">
        <f>'IECC Data-SI'!T1054/Convert!$B$2*1000000</f>
        <v>0</v>
      </c>
      <c r="U1054" s="3">
        <f>'IECC Data-SI'!U1054/Convert!$B$2*1000000</f>
        <v>511517.92051966151</v>
      </c>
      <c r="V1054" s="3">
        <f>'IECC Data-SI'!V1054/Convert!$B$2*1000000</f>
        <v>0</v>
      </c>
      <c r="W1054" s="3">
        <f>'IECC Data-SI'!W1054/Convert!$B$2*1000000</f>
        <v>870560.50774181727</v>
      </c>
      <c r="X1054" s="3">
        <f>'IECC Data-SI'!X1054/Convert!$B$2*1000000</f>
        <v>26662.094397083602</v>
      </c>
      <c r="Y1054" s="3">
        <f t="shared" si="33"/>
        <v>897222.6021389009</v>
      </c>
      <c r="Z1054" s="3">
        <f>'IECC Data-SI'!Y1054/Convert!$B$2*1000000</f>
        <v>2079747.6228510735</v>
      </c>
      <c r="AA1054" s="3">
        <f>'IECC Data-SI'!Z1054/Convert!$B$2*1000000</f>
        <v>937675.43501723453</v>
      </c>
      <c r="AB1054" s="3">
        <f>'IECC Data-SI'!AA1054/Convert!$B$2*1000000</f>
        <v>3017423.0578683084</v>
      </c>
    </row>
    <row r="1055" spans="1:28" x14ac:dyDescent="0.25">
      <c r="A1055" s="93">
        <v>2006</v>
      </c>
      <c r="B1055" s="93" t="s">
        <v>58</v>
      </c>
      <c r="C1055" s="121" t="s">
        <v>17</v>
      </c>
      <c r="D1055" s="3">
        <f>'IECC Data-SI'!D1055*Convert!$B$1</f>
        <v>43201.815571462859</v>
      </c>
      <c r="E1055" s="3">
        <f>'IECC Data-SI'!E1055/Convert!$B$2*1000000</f>
        <v>15819.067027633322</v>
      </c>
      <c r="F1055" s="3">
        <f>'IECC Data-SI'!F1055/Convert!$B$2*1000000</f>
        <v>7904.7944284279147</v>
      </c>
      <c r="G1055" s="3">
        <f>'IECC Data-SI'!G1055/Convert!$B$2*1000000</f>
        <v>372160.37557820394</v>
      </c>
      <c r="H1055" s="3">
        <f>'IECC Data-SI'!H1055/Convert!$B$2*1000000</f>
        <v>548037.3125253364</v>
      </c>
      <c r="I1055" s="3">
        <f>'IECC Data-SI'!I1055/Convert!$B$2*1000000</f>
        <v>90345.92385104901</v>
      </c>
      <c r="J1055" s="3">
        <f>'IECC Data-SI'!J1055/Convert!$B$2*1000000</f>
        <v>570529.01178032369</v>
      </c>
      <c r="K1055" s="3">
        <f>'IECC Data-SI'!K1055/Convert!$B$2*1000000</f>
        <v>399495.42010048946</v>
      </c>
      <c r="L1055" s="3">
        <f>'IECC Data-SI'!L1055/Convert!$B$2*1000000</f>
        <v>0</v>
      </c>
      <c r="M1055" s="3">
        <f>'IECC Data-SI'!M1055/Convert!$B$2*1000000</f>
        <v>301197.31096712506</v>
      </c>
      <c r="N1055" s="3">
        <f>'IECC Data-SI'!N1055/Convert!$B$2*1000000</f>
        <v>246.43244021477912</v>
      </c>
      <c r="O1055" s="3">
        <f>'IECC Data-SI'!O1055/Convert!$B$2*1000000</f>
        <v>246.43244021477912</v>
      </c>
      <c r="P1055" s="3">
        <f t="shared" si="32"/>
        <v>0</v>
      </c>
      <c r="Q1055" s="3">
        <f>'IECC Data-SI'!Q1055/Convert!$B$2*1000000</f>
        <v>0</v>
      </c>
      <c r="R1055" s="3">
        <f>'IECC Data-SI'!R1055/Convert!$B$2*1000000</f>
        <v>0</v>
      </c>
      <c r="S1055" s="3">
        <f>'IECC Data-SI'!S1055/Convert!$B$2*1000000</f>
        <v>0</v>
      </c>
      <c r="T1055" s="3">
        <f>'IECC Data-SI'!T1055/Convert!$B$2*1000000</f>
        <v>0</v>
      </c>
      <c r="U1055" s="3">
        <f>'IECC Data-SI'!U1055/Convert!$B$2*1000000</f>
        <v>524436.66728938243</v>
      </c>
      <c r="V1055" s="3">
        <f>'IECC Data-SI'!V1055/Convert!$B$2*1000000</f>
        <v>0</v>
      </c>
      <c r="W1055" s="3">
        <f>'IECC Data-SI'!W1055/Convert!$B$2*1000000</f>
        <v>689176.75357296213</v>
      </c>
      <c r="X1055" s="3">
        <f>'IECC Data-SI'!X1055/Convert!$B$2*1000000</f>
        <v>7904.7944284279147</v>
      </c>
      <c r="Y1055" s="3">
        <f t="shared" si="33"/>
        <v>697081.54800139007</v>
      </c>
      <c r="Z1055" s="3">
        <f>'IECC Data-SI'!Y1055/Convert!$B$2*1000000</f>
        <v>1898335.4341698859</v>
      </c>
      <c r="AA1055" s="3">
        <f>'IECC Data-SI'!Z1055/Convert!$B$2*1000000</f>
        <v>931827.40364752221</v>
      </c>
      <c r="AB1055" s="3">
        <f>'IECC Data-SI'!AA1055/Convert!$B$2*1000000</f>
        <v>2830162.8378174086</v>
      </c>
    </row>
    <row r="1056" spans="1:28" x14ac:dyDescent="0.25">
      <c r="A1056" s="93">
        <v>2006</v>
      </c>
      <c r="B1056" s="93" t="s">
        <v>58</v>
      </c>
      <c r="C1056" s="121" t="s">
        <v>14</v>
      </c>
      <c r="D1056" s="3">
        <f>'IECC Data-SI'!D1056*Convert!$B$1</f>
        <v>43201.815571462859</v>
      </c>
      <c r="E1056" s="3">
        <f>'IECC Data-SI'!E1056/Convert!$B$2*1000000</f>
        <v>287217.00907032506</v>
      </c>
      <c r="F1056" s="3">
        <f>'IECC Data-SI'!F1056/Convert!$B$2*1000000</f>
        <v>148475.54522940444</v>
      </c>
      <c r="G1056" s="3">
        <f>'IECC Data-SI'!G1056/Convert!$B$2*1000000</f>
        <v>361980.82016317808</v>
      </c>
      <c r="H1056" s="3">
        <f>'IECC Data-SI'!H1056/Convert!$B$2*1000000</f>
        <v>548037.3125253364</v>
      </c>
      <c r="I1056" s="3">
        <f>'IECC Data-SI'!I1056/Convert!$B$2*1000000</f>
        <v>90222.70763094163</v>
      </c>
      <c r="J1056" s="3">
        <f>'IECC Data-SI'!J1056/Convert!$B$2*1000000</f>
        <v>570529.01178032369</v>
      </c>
      <c r="K1056" s="3">
        <f>'IECC Data-SI'!K1056/Convert!$B$2*1000000</f>
        <v>399495.42010048946</v>
      </c>
      <c r="L1056" s="3">
        <f>'IECC Data-SI'!L1056/Convert!$B$2*1000000</f>
        <v>0</v>
      </c>
      <c r="M1056" s="3">
        <f>'IECC Data-SI'!M1056/Convert!$B$2*1000000</f>
        <v>301633.30682288966</v>
      </c>
      <c r="N1056" s="3">
        <f>'IECC Data-SI'!N1056/Convert!$B$2*1000000</f>
        <v>246.43244021477912</v>
      </c>
      <c r="O1056" s="3">
        <f>'IECC Data-SI'!O1056/Convert!$B$2*1000000</f>
        <v>246.43244021477912</v>
      </c>
      <c r="P1056" s="3">
        <f t="shared" si="32"/>
        <v>0</v>
      </c>
      <c r="Q1056" s="3">
        <f>'IECC Data-SI'!Q1056/Convert!$B$2*1000000</f>
        <v>0</v>
      </c>
      <c r="R1056" s="3">
        <f>'IECC Data-SI'!R1056/Convert!$B$2*1000000</f>
        <v>0</v>
      </c>
      <c r="S1056" s="3">
        <f>'IECC Data-SI'!S1056/Convert!$B$2*1000000</f>
        <v>0</v>
      </c>
      <c r="T1056" s="3">
        <f>'IECC Data-SI'!T1056/Convert!$B$2*1000000</f>
        <v>0</v>
      </c>
      <c r="U1056" s="3">
        <f>'IECC Data-SI'!U1056/Convert!$B$2*1000000</f>
        <v>571088.22385619557</v>
      </c>
      <c r="V1056" s="3">
        <f>'IECC Data-SI'!V1056/Convert!$B$2*1000000</f>
        <v>0</v>
      </c>
      <c r="W1056" s="3">
        <f>'IECC Data-SI'!W1056/Convert!$B$2*1000000</f>
        <v>950831.1360563928</v>
      </c>
      <c r="X1056" s="3">
        <f>'IECC Data-SI'!X1056/Convert!$B$2*1000000</f>
        <v>148475.54522940444</v>
      </c>
      <c r="Y1056" s="3">
        <f t="shared" si="33"/>
        <v>1099306.6812857972</v>
      </c>
      <c r="Z1056" s="3">
        <f>'IECC Data-SI'!Y1056/Convert!$B$2*1000000</f>
        <v>2159876.0786039867</v>
      </c>
      <c r="AA1056" s="3">
        <f>'IECC Data-SI'!Z1056/Convert!$B$2*1000000</f>
        <v>1119059.1891860894</v>
      </c>
      <c r="AB1056" s="3">
        <f>'IECC Data-SI'!AA1056/Convert!$B$2*1000000</f>
        <v>3278935.2677900759</v>
      </c>
    </row>
    <row r="1057" spans="1:28" x14ac:dyDescent="0.25">
      <c r="A1057" s="93">
        <v>2006</v>
      </c>
      <c r="B1057" s="93" t="s">
        <v>58</v>
      </c>
      <c r="C1057" s="121" t="s">
        <v>2</v>
      </c>
      <c r="D1057" s="3">
        <f>'IECC Data-SI'!D1057*Convert!$B$1</f>
        <v>43201.815571462859</v>
      </c>
      <c r="E1057" s="3">
        <f>'IECC Data-SI'!E1057/Convert!$B$2*1000000</f>
        <v>133945.50942750994</v>
      </c>
      <c r="F1057" s="3">
        <f>'IECC Data-SI'!F1057/Convert!$B$2*1000000</f>
        <v>63399.484330640676</v>
      </c>
      <c r="G1057" s="3">
        <f>'IECC Data-SI'!G1057/Convert!$B$2*1000000</f>
        <v>364767.40237176057</v>
      </c>
      <c r="H1057" s="3">
        <f>'IECC Data-SI'!H1057/Convert!$B$2*1000000</f>
        <v>548037.3125253364</v>
      </c>
      <c r="I1057" s="3">
        <f>'IECC Data-SI'!I1057/Convert!$B$2*1000000</f>
        <v>90298.532997161557</v>
      </c>
      <c r="J1057" s="3">
        <f>'IECC Data-SI'!J1057/Convert!$B$2*1000000</f>
        <v>570529.01178032369</v>
      </c>
      <c r="K1057" s="3">
        <f>'IECC Data-SI'!K1057/Convert!$B$2*1000000</f>
        <v>399495.42010048946</v>
      </c>
      <c r="L1057" s="3">
        <f>'IECC Data-SI'!L1057/Convert!$B$2*1000000</f>
        <v>0</v>
      </c>
      <c r="M1057" s="3">
        <f>'IECC Data-SI'!M1057/Convert!$B$2*1000000</f>
        <v>325613.07888994319</v>
      </c>
      <c r="N1057" s="3">
        <f>'IECC Data-SI'!N1057/Convert!$B$2*1000000</f>
        <v>246.43244021477912</v>
      </c>
      <c r="O1057" s="3">
        <f>'IECC Data-SI'!O1057/Convert!$B$2*1000000</f>
        <v>246.43244021477912</v>
      </c>
      <c r="P1057" s="3">
        <f t="shared" si="32"/>
        <v>0</v>
      </c>
      <c r="Q1057" s="3">
        <f>'IECC Data-SI'!Q1057/Convert!$B$2*1000000</f>
        <v>0</v>
      </c>
      <c r="R1057" s="3">
        <f>'IECC Data-SI'!R1057/Convert!$B$2*1000000</f>
        <v>0</v>
      </c>
      <c r="S1057" s="3">
        <f>'IECC Data-SI'!S1057/Convert!$B$2*1000000</f>
        <v>0</v>
      </c>
      <c r="T1057" s="3">
        <f>'IECC Data-SI'!T1057/Convert!$B$2*1000000</f>
        <v>0</v>
      </c>
      <c r="U1057" s="3">
        <f>'IECC Data-SI'!U1057/Convert!$B$2*1000000</f>
        <v>556728.79512829601</v>
      </c>
      <c r="V1057" s="3">
        <f>'IECC Data-SI'!V1057/Convert!$B$2*1000000</f>
        <v>0</v>
      </c>
      <c r="W1057" s="3">
        <f>'IECC Data-SI'!W1057/Convert!$B$2*1000000</f>
        <v>824325.99068921374</v>
      </c>
      <c r="X1057" s="3">
        <f>'IECC Data-SI'!X1057/Convert!$B$2*1000000</f>
        <v>63399.484330640676</v>
      </c>
      <c r="Y1057" s="3">
        <f t="shared" si="33"/>
        <v>887725.47501985438</v>
      </c>
      <c r="Z1057" s="3">
        <f>'IECC Data-SI'!Y1057/Convert!$B$2*1000000</f>
        <v>2033437.2804322501</v>
      </c>
      <c r="AA1057" s="3">
        <f>'IECC Data-SI'!Z1057/Convert!$B$2*1000000</f>
        <v>1019623.6995594262</v>
      </c>
      <c r="AB1057" s="3">
        <f>'IECC Data-SI'!AA1057/Convert!$B$2*1000000</f>
        <v>3053060.9799916758</v>
      </c>
    </row>
    <row r="1058" spans="1:28" x14ac:dyDescent="0.25">
      <c r="A1058" s="93">
        <v>2006</v>
      </c>
      <c r="B1058" s="93" t="s">
        <v>58</v>
      </c>
      <c r="C1058" s="121" t="s">
        <v>18</v>
      </c>
      <c r="D1058" s="3">
        <f>'IECC Data-SI'!D1058*Convert!$B$1</f>
        <v>43201.815571462859</v>
      </c>
      <c r="E1058" s="3">
        <f>'IECC Data-SI'!E1058/Convert!$B$2*1000000</f>
        <v>132097.26612589913</v>
      </c>
      <c r="F1058" s="3">
        <f>'IECC Data-SI'!F1058/Convert!$B$2*1000000</f>
        <v>92611.20666686949</v>
      </c>
      <c r="G1058" s="3">
        <f>'IECC Data-SI'!G1058/Convert!$B$2*1000000</f>
        <v>217163.84885388537</v>
      </c>
      <c r="H1058" s="3">
        <f>'IECC Data-SI'!H1058/Convert!$B$2*1000000</f>
        <v>548037.3125253364</v>
      </c>
      <c r="I1058" s="3">
        <f>'IECC Data-SI'!I1058/Convert!$B$2*1000000</f>
        <v>90118.447752389227</v>
      </c>
      <c r="J1058" s="3">
        <f>'IECC Data-SI'!J1058/Convert!$B$2*1000000</f>
        <v>570529.01178032369</v>
      </c>
      <c r="K1058" s="3">
        <f>'IECC Data-SI'!K1058/Convert!$B$2*1000000</f>
        <v>399495.42010048946</v>
      </c>
      <c r="L1058" s="3">
        <f>'IECC Data-SI'!L1058/Convert!$B$2*1000000</f>
        <v>0</v>
      </c>
      <c r="M1058" s="3">
        <f>'IECC Data-SI'!M1058/Convert!$B$2*1000000</f>
        <v>299064.72254218941</v>
      </c>
      <c r="N1058" s="3">
        <f>'IECC Data-SI'!N1058/Convert!$B$2*1000000</f>
        <v>246.43244021477912</v>
      </c>
      <c r="O1058" s="3">
        <f>'IECC Data-SI'!O1058/Convert!$B$2*1000000</f>
        <v>246.43244021477912</v>
      </c>
      <c r="P1058" s="3">
        <f t="shared" si="32"/>
        <v>0</v>
      </c>
      <c r="Q1058" s="3">
        <f>'IECC Data-SI'!Q1058/Convert!$B$2*1000000</f>
        <v>0</v>
      </c>
      <c r="R1058" s="3">
        <f>'IECC Data-SI'!R1058/Convert!$B$2*1000000</f>
        <v>0</v>
      </c>
      <c r="S1058" s="3">
        <f>'IECC Data-SI'!S1058/Convert!$B$2*1000000</f>
        <v>0</v>
      </c>
      <c r="T1058" s="3">
        <f>'IECC Data-SI'!T1058/Convert!$B$2*1000000</f>
        <v>0</v>
      </c>
      <c r="U1058" s="3">
        <f>'IECC Data-SI'!U1058/Convert!$B$2*1000000</f>
        <v>586101.64636774221</v>
      </c>
      <c r="V1058" s="3">
        <f>'IECC Data-SI'!V1058/Convert!$B$2*1000000</f>
        <v>0</v>
      </c>
      <c r="W1058" s="3">
        <f>'IECC Data-SI'!W1058/Convert!$B$2*1000000</f>
        <v>648325.83752197388</v>
      </c>
      <c r="X1058" s="3">
        <f>'IECC Data-SI'!X1058/Convert!$B$2*1000000</f>
        <v>92611.20666686949</v>
      </c>
      <c r="Y1058" s="3">
        <f t="shared" si="33"/>
        <v>740937.04418884334</v>
      </c>
      <c r="Z1058" s="3">
        <f>'IECC Data-SI'!Y1058/Convert!$B$2*1000000</f>
        <v>1857266.5201910152</v>
      </c>
      <c r="AA1058" s="3">
        <f>'IECC Data-SI'!Z1058/Convert!$B$2*1000000</f>
        <v>1078208.273135101</v>
      </c>
      <c r="AB1058" s="3">
        <f>'IECC Data-SI'!AA1058/Convert!$B$2*1000000</f>
        <v>2935474.7933261166</v>
      </c>
    </row>
    <row r="1059" spans="1:28" x14ac:dyDescent="0.25">
      <c r="A1059" s="93">
        <v>2006</v>
      </c>
      <c r="B1059" s="93" t="s">
        <v>58</v>
      </c>
      <c r="C1059" s="121" t="s">
        <v>4</v>
      </c>
      <c r="D1059" s="3">
        <f>'IECC Data-SI'!D1059*Convert!$B$1</f>
        <v>43201.815571462859</v>
      </c>
      <c r="E1059" s="3">
        <f>'IECC Data-SI'!E1059/Convert!$B$2*1000000</f>
        <v>399049.94607394736</v>
      </c>
      <c r="F1059" s="3">
        <f>'IECC Data-SI'!F1059/Convert!$B$2*1000000</f>
        <v>217069.06714611046</v>
      </c>
      <c r="G1059" s="3">
        <f>'IECC Data-SI'!G1059/Convert!$B$2*1000000</f>
        <v>259787.18284026464</v>
      </c>
      <c r="H1059" s="3">
        <f>'IECC Data-SI'!H1059/Convert!$B$2*1000000</f>
        <v>548037.3125253364</v>
      </c>
      <c r="I1059" s="3">
        <f>'IECC Data-SI'!I1059/Convert!$B$2*1000000</f>
        <v>90251.142143274104</v>
      </c>
      <c r="J1059" s="3">
        <f>'IECC Data-SI'!J1059/Convert!$B$2*1000000</f>
        <v>570529.01178032369</v>
      </c>
      <c r="K1059" s="3">
        <f>'IECC Data-SI'!K1059/Convert!$B$2*1000000</f>
        <v>399495.42010048946</v>
      </c>
      <c r="L1059" s="3">
        <f>'IECC Data-SI'!L1059/Convert!$B$2*1000000</f>
        <v>0</v>
      </c>
      <c r="M1059" s="3">
        <f>'IECC Data-SI'!M1059/Convert!$B$2*1000000</f>
        <v>299775.58535050129</v>
      </c>
      <c r="N1059" s="3">
        <f>'IECC Data-SI'!N1059/Convert!$B$2*1000000</f>
        <v>246.43244021477912</v>
      </c>
      <c r="O1059" s="3">
        <f>'IECC Data-SI'!O1059/Convert!$B$2*1000000</f>
        <v>246.43244021477912</v>
      </c>
      <c r="P1059" s="3">
        <f t="shared" si="32"/>
        <v>0</v>
      </c>
      <c r="Q1059" s="3">
        <f>'IECC Data-SI'!Q1059/Convert!$B$2*1000000</f>
        <v>0</v>
      </c>
      <c r="R1059" s="3">
        <f>'IECC Data-SI'!R1059/Convert!$B$2*1000000</f>
        <v>0</v>
      </c>
      <c r="S1059" s="3">
        <f>'IECC Data-SI'!S1059/Convert!$B$2*1000000</f>
        <v>0</v>
      </c>
      <c r="T1059" s="3">
        <f>'IECC Data-SI'!T1059/Convert!$B$2*1000000</f>
        <v>0</v>
      </c>
      <c r="U1059" s="3">
        <f>'IECC Data-SI'!U1059/Convert!$B$2*1000000</f>
        <v>615635.62651040568</v>
      </c>
      <c r="V1059" s="3">
        <f>'IECC Data-SI'!V1059/Convert!$B$2*1000000</f>
        <v>0</v>
      </c>
      <c r="W1059" s="3">
        <f>'IECC Data-SI'!W1059/Convert!$B$2*1000000</f>
        <v>958612.71426471323</v>
      </c>
      <c r="X1059" s="3">
        <f>'IECC Data-SI'!X1059/Convert!$B$2*1000000</f>
        <v>217069.06714611046</v>
      </c>
      <c r="Y1059" s="3">
        <f t="shared" si="33"/>
        <v>1175681.7814108236</v>
      </c>
      <c r="Z1059" s="3">
        <f>'IECC Data-SI'!Y1059/Convert!$B$2*1000000</f>
        <v>2167686.0913246395</v>
      </c>
      <c r="AA1059" s="3">
        <f>'IECC Data-SI'!Z1059/Convert!$B$2*1000000</f>
        <v>1232200.1137570057</v>
      </c>
      <c r="AB1059" s="3">
        <f>'IECC Data-SI'!AA1059/Convert!$B$2*1000000</f>
        <v>3399886.2050816454</v>
      </c>
    </row>
    <row r="1060" spans="1:28" x14ac:dyDescent="0.25">
      <c r="A1060" s="93">
        <v>2006</v>
      </c>
      <c r="B1060" s="93" t="s">
        <v>58</v>
      </c>
      <c r="C1060" s="121" t="s">
        <v>5</v>
      </c>
      <c r="D1060" s="3">
        <f>'IECC Data-SI'!D1060*Convert!$B$1</f>
        <v>43201.815571462859</v>
      </c>
      <c r="E1060" s="3">
        <f>'IECC Data-SI'!E1060/Convert!$B$2*1000000</f>
        <v>229324.34196140693</v>
      </c>
      <c r="F1060" s="3">
        <f>'IECC Data-SI'!F1060/Convert!$B$2*1000000</f>
        <v>124666.38023634577</v>
      </c>
      <c r="G1060" s="3">
        <f>'IECC Data-SI'!G1060/Convert!$B$2*1000000</f>
        <v>279634.47244833183</v>
      </c>
      <c r="H1060" s="3">
        <f>'IECC Data-SI'!H1060/Convert!$B$2*1000000</f>
        <v>548037.3125253364</v>
      </c>
      <c r="I1060" s="3">
        <f>'IECC Data-SI'!I1060/Convert!$B$2*1000000</f>
        <v>90260.620314051601</v>
      </c>
      <c r="J1060" s="3">
        <f>'IECC Data-SI'!J1060/Convert!$B$2*1000000</f>
        <v>570529.01178032369</v>
      </c>
      <c r="K1060" s="3">
        <f>'IECC Data-SI'!K1060/Convert!$B$2*1000000</f>
        <v>399495.42010048946</v>
      </c>
      <c r="L1060" s="3">
        <f>'IECC Data-SI'!L1060/Convert!$B$2*1000000</f>
        <v>0</v>
      </c>
      <c r="M1060" s="3">
        <f>'IECC Data-SI'!M1060/Convert!$B$2*1000000</f>
        <v>321309.98935696203</v>
      </c>
      <c r="N1060" s="3">
        <f>'IECC Data-SI'!N1060/Convert!$B$2*1000000</f>
        <v>246.43244021477912</v>
      </c>
      <c r="O1060" s="3">
        <f>'IECC Data-SI'!O1060/Convert!$B$2*1000000</f>
        <v>246.43244021477912</v>
      </c>
      <c r="P1060" s="3">
        <f t="shared" si="32"/>
        <v>0</v>
      </c>
      <c r="Q1060" s="3">
        <f>'IECC Data-SI'!Q1060/Convert!$B$2*1000000</f>
        <v>0</v>
      </c>
      <c r="R1060" s="3">
        <f>'IECC Data-SI'!R1060/Convert!$B$2*1000000</f>
        <v>0</v>
      </c>
      <c r="S1060" s="3">
        <f>'IECC Data-SI'!S1060/Convert!$B$2*1000000</f>
        <v>0</v>
      </c>
      <c r="T1060" s="3">
        <f>'IECC Data-SI'!T1060/Convert!$B$2*1000000</f>
        <v>0</v>
      </c>
      <c r="U1060" s="3">
        <f>'IECC Data-SI'!U1060/Convert!$B$2*1000000</f>
        <v>602318.79656803014</v>
      </c>
      <c r="V1060" s="3">
        <f>'IECC Data-SI'!V1060/Convert!$B$2*1000000</f>
        <v>0</v>
      </c>
      <c r="W1060" s="3">
        <f>'IECC Data-SI'!W1060/Convert!$B$2*1000000</f>
        <v>830268.8037667009</v>
      </c>
      <c r="X1060" s="3">
        <f>'IECC Data-SI'!X1060/Convert!$B$2*1000000</f>
        <v>124666.38023634577</v>
      </c>
      <c r="Y1060" s="3">
        <f t="shared" si="33"/>
        <v>954935.18400304671</v>
      </c>
      <c r="Z1060" s="3">
        <f>'IECC Data-SI'!Y1060/Convert!$B$2*1000000</f>
        <v>2039342.180826627</v>
      </c>
      <c r="AA1060" s="3">
        <f>'IECC Data-SI'!Z1060/Convert!$B$2*1000000</f>
        <v>1126480.5969048655</v>
      </c>
      <c r="AB1060" s="3">
        <f>'IECC Data-SI'!AA1060/Convert!$B$2*1000000</f>
        <v>3165822.7777314926</v>
      </c>
    </row>
    <row r="1061" spans="1:28" x14ac:dyDescent="0.25">
      <c r="A1061" s="93">
        <v>2006</v>
      </c>
      <c r="B1061" s="93" t="s">
        <v>58</v>
      </c>
      <c r="C1061" s="121" t="s">
        <v>15</v>
      </c>
      <c r="D1061" s="3">
        <f>'IECC Data-SI'!D1061*Convert!$B$1</f>
        <v>43201.815571462859</v>
      </c>
      <c r="E1061" s="3">
        <f>'IECC Data-SI'!E1061/Convert!$B$2*1000000</f>
        <v>147395.03376077037</v>
      </c>
      <c r="F1061" s="3">
        <f>'IECC Data-SI'!F1061/Convert!$B$2*1000000</f>
        <v>117102.79995590754</v>
      </c>
      <c r="G1061" s="3">
        <f>'IECC Data-SI'!G1061/Convert!$B$2*1000000</f>
        <v>176151.80389967959</v>
      </c>
      <c r="H1061" s="3">
        <f>'IECC Data-SI'!H1061/Convert!$B$2*1000000</f>
        <v>548037.3125253364</v>
      </c>
      <c r="I1061" s="3">
        <f>'IECC Data-SI'!I1061/Convert!$B$2*1000000</f>
        <v>90118.447752389227</v>
      </c>
      <c r="J1061" s="3">
        <f>'IECC Data-SI'!J1061/Convert!$B$2*1000000</f>
        <v>570529.01178032369</v>
      </c>
      <c r="K1061" s="3">
        <f>'IECC Data-SI'!K1061/Convert!$B$2*1000000</f>
        <v>399495.42010048946</v>
      </c>
      <c r="L1061" s="3">
        <f>'IECC Data-SI'!L1061/Convert!$B$2*1000000</f>
        <v>0</v>
      </c>
      <c r="M1061" s="3">
        <f>'IECC Data-SI'!M1061/Convert!$B$2*1000000</f>
        <v>296894.2214341439</v>
      </c>
      <c r="N1061" s="3">
        <f>'IECC Data-SI'!N1061/Convert!$B$2*1000000</f>
        <v>246.43244021477912</v>
      </c>
      <c r="O1061" s="3">
        <f>'IECC Data-SI'!O1061/Convert!$B$2*1000000</f>
        <v>246.43244021477912</v>
      </c>
      <c r="P1061" s="3">
        <f t="shared" si="32"/>
        <v>0</v>
      </c>
      <c r="Q1061" s="3">
        <f>'IECC Data-SI'!Q1061/Convert!$B$2*1000000</f>
        <v>0</v>
      </c>
      <c r="R1061" s="3">
        <f>'IECC Data-SI'!R1061/Convert!$B$2*1000000</f>
        <v>0</v>
      </c>
      <c r="S1061" s="3">
        <f>'IECC Data-SI'!S1061/Convert!$B$2*1000000</f>
        <v>0</v>
      </c>
      <c r="T1061" s="3">
        <f>'IECC Data-SI'!T1061/Convert!$B$2*1000000</f>
        <v>0</v>
      </c>
      <c r="U1061" s="3">
        <f>'IECC Data-SI'!U1061/Convert!$B$2*1000000</f>
        <v>611531.578563752</v>
      </c>
      <c r="V1061" s="3">
        <f>'IECC Data-SI'!V1061/Convert!$B$2*1000000</f>
        <v>0</v>
      </c>
      <c r="W1061" s="3">
        <f>'IECC Data-SI'!W1061/Convert!$B$2*1000000</f>
        <v>620441.05909459386</v>
      </c>
      <c r="X1061" s="3">
        <f>'IECC Data-SI'!X1061/Convert!$B$2*1000000</f>
        <v>117102.79995590754</v>
      </c>
      <c r="Y1061" s="3">
        <f t="shared" si="33"/>
        <v>737543.85905050137</v>
      </c>
      <c r="Z1061" s="3">
        <f>'IECC Data-SI'!Y1061/Convert!$B$2*1000000</f>
        <v>1829372.2635928579</v>
      </c>
      <c r="AA1061" s="3">
        <f>'IECC Data-SI'!Z1061/Convert!$B$2*1000000</f>
        <v>1128129.7986201488</v>
      </c>
      <c r="AB1061" s="3">
        <f>'IECC Data-SI'!AA1061/Convert!$B$2*1000000</f>
        <v>2957502.0622130064</v>
      </c>
    </row>
    <row r="1062" spans="1:28" x14ac:dyDescent="0.25">
      <c r="A1062" s="93">
        <v>2006</v>
      </c>
      <c r="B1062" s="93" t="s">
        <v>58</v>
      </c>
      <c r="C1062" s="121" t="s">
        <v>16</v>
      </c>
      <c r="D1062" s="3">
        <f>'IECC Data-SI'!D1062*Convert!$B$1</f>
        <v>43201.815571462859</v>
      </c>
      <c r="E1062" s="3">
        <f>'IECC Data-SI'!E1062/Convert!$B$2*1000000</f>
        <v>635056.39843348577</v>
      </c>
      <c r="F1062" s="3">
        <f>'IECC Data-SI'!F1062/Convert!$B$2*1000000</f>
        <v>323613.18485589244</v>
      </c>
      <c r="G1062" s="3">
        <f>'IECC Data-SI'!G1062/Convert!$B$2*1000000</f>
        <v>257882.07051398887</v>
      </c>
      <c r="H1062" s="3">
        <f>'IECC Data-SI'!H1062/Convert!$B$2*1000000</f>
        <v>548037.3125253364</v>
      </c>
      <c r="I1062" s="3">
        <f>'IECC Data-SI'!I1062/Convert!$B$2*1000000</f>
        <v>90213.229460164148</v>
      </c>
      <c r="J1062" s="3">
        <f>'IECC Data-SI'!J1062/Convert!$B$2*1000000</f>
        <v>570529.01178032369</v>
      </c>
      <c r="K1062" s="3">
        <f>'IECC Data-SI'!K1062/Convert!$B$2*1000000</f>
        <v>399495.42010048946</v>
      </c>
      <c r="L1062" s="3">
        <f>'IECC Data-SI'!L1062/Convert!$B$2*1000000</f>
        <v>0</v>
      </c>
      <c r="M1062" s="3">
        <f>'IECC Data-SI'!M1062/Convert!$B$2*1000000</f>
        <v>303386.76841672556</v>
      </c>
      <c r="N1062" s="3">
        <f>'IECC Data-SI'!N1062/Convert!$B$2*1000000</f>
        <v>246.43244021477912</v>
      </c>
      <c r="O1062" s="3">
        <f>'IECC Data-SI'!O1062/Convert!$B$2*1000000</f>
        <v>246.43244021477912</v>
      </c>
      <c r="P1062" s="3">
        <f t="shared" si="32"/>
        <v>0</v>
      </c>
      <c r="Q1062" s="3">
        <f>'IECC Data-SI'!Q1062/Convert!$B$2*1000000</f>
        <v>0</v>
      </c>
      <c r="R1062" s="3">
        <f>'IECC Data-SI'!R1062/Convert!$B$2*1000000</f>
        <v>0</v>
      </c>
      <c r="S1062" s="3">
        <f>'IECC Data-SI'!S1062/Convert!$B$2*1000000</f>
        <v>0</v>
      </c>
      <c r="T1062" s="3">
        <f>'IECC Data-SI'!T1062/Convert!$B$2*1000000</f>
        <v>0</v>
      </c>
      <c r="U1062" s="3">
        <f>'IECC Data-SI'!U1062/Convert!$B$2*1000000</f>
        <v>649548.52155227028</v>
      </c>
      <c r="V1062" s="3">
        <f>'IECC Data-SI'!V1062/Convert!$B$2*1000000</f>
        <v>0</v>
      </c>
      <c r="W1062" s="3">
        <f>'IECC Data-SI'!W1062/Convert!$B$2*1000000</f>
        <v>1196325.2373642002</v>
      </c>
      <c r="X1062" s="3">
        <f>'IECC Data-SI'!X1062/Convert!$B$2*1000000</f>
        <v>323613.18485589244</v>
      </c>
      <c r="Y1062" s="3">
        <f t="shared" si="33"/>
        <v>1519938.4222200927</v>
      </c>
      <c r="Z1062" s="3">
        <f>'IECC Data-SI'!Y1062/Convert!$B$2*1000000</f>
        <v>2405351.2235702393</v>
      </c>
      <c r="AA1062" s="3">
        <f>'IECC Data-SI'!Z1062/Convert!$B$2*1000000</f>
        <v>1372657.1265086522</v>
      </c>
      <c r="AB1062" s="3">
        <f>'IECC Data-SI'!AA1062/Convert!$B$2*1000000</f>
        <v>3778008.3500788915</v>
      </c>
    </row>
    <row r="1063" spans="1:28" x14ac:dyDescent="0.25">
      <c r="A1063" s="93">
        <v>2006</v>
      </c>
      <c r="B1063" s="93" t="s">
        <v>58</v>
      </c>
      <c r="C1063" s="121" t="s">
        <v>9</v>
      </c>
      <c r="D1063" s="3">
        <f>'IECC Data-SI'!D1063*Convert!$B$1</f>
        <v>43201.815571462859</v>
      </c>
      <c r="E1063" s="3">
        <f>'IECC Data-SI'!E1063/Convert!$B$2*1000000</f>
        <v>421096.17130239255</v>
      </c>
      <c r="F1063" s="3">
        <f>'IECC Data-SI'!F1063/Convert!$B$2*1000000</f>
        <v>225002.29608687083</v>
      </c>
      <c r="G1063" s="3">
        <f>'IECC Data-SI'!G1063/Convert!$B$2*1000000</f>
        <v>203505.80476352011</v>
      </c>
      <c r="H1063" s="3">
        <f>'IECC Data-SI'!H1063/Convert!$B$2*1000000</f>
        <v>548037.3125253364</v>
      </c>
      <c r="I1063" s="3">
        <f>'IECC Data-SI'!I1063/Convert!$B$2*1000000</f>
        <v>90146.882264721702</v>
      </c>
      <c r="J1063" s="3">
        <f>'IECC Data-SI'!J1063/Convert!$B$2*1000000</f>
        <v>570529.01178032369</v>
      </c>
      <c r="K1063" s="3">
        <f>'IECC Data-SI'!K1063/Convert!$B$2*1000000</f>
        <v>399495.42010048946</v>
      </c>
      <c r="L1063" s="3">
        <f>'IECC Data-SI'!L1063/Convert!$B$2*1000000</f>
        <v>0</v>
      </c>
      <c r="M1063" s="3">
        <f>'IECC Data-SI'!M1063/Convert!$B$2*1000000</f>
        <v>312969.19907276949</v>
      </c>
      <c r="N1063" s="3">
        <f>'IECC Data-SI'!N1063/Convert!$B$2*1000000</f>
        <v>246.43244021477912</v>
      </c>
      <c r="O1063" s="3">
        <f>'IECC Data-SI'!O1063/Convert!$B$2*1000000</f>
        <v>246.43244021477912</v>
      </c>
      <c r="P1063" s="3">
        <f t="shared" si="32"/>
        <v>0</v>
      </c>
      <c r="Q1063" s="3">
        <f>'IECC Data-SI'!Q1063/Convert!$B$2*1000000</f>
        <v>0</v>
      </c>
      <c r="R1063" s="3">
        <f>'IECC Data-SI'!R1063/Convert!$B$2*1000000</f>
        <v>0</v>
      </c>
      <c r="S1063" s="3">
        <f>'IECC Data-SI'!S1063/Convert!$B$2*1000000</f>
        <v>0</v>
      </c>
      <c r="T1063" s="3">
        <f>'IECC Data-SI'!T1063/Convert!$B$2*1000000</f>
        <v>0</v>
      </c>
      <c r="U1063" s="3">
        <f>'IECC Data-SI'!U1063/Convert!$B$2*1000000</f>
        <v>640667.47553376085</v>
      </c>
      <c r="V1063" s="3">
        <f>'IECC Data-SI'!V1063/Convert!$B$2*1000000</f>
        <v>0</v>
      </c>
      <c r="W1063" s="3">
        <f>'IECC Data-SI'!W1063/Convert!$B$2*1000000</f>
        <v>937571.17513868224</v>
      </c>
      <c r="X1063" s="3">
        <f>'IECC Data-SI'!X1063/Convert!$B$2*1000000</f>
        <v>225002.29608687083</v>
      </c>
      <c r="Y1063" s="3">
        <f t="shared" si="33"/>
        <v>1162573.4712255532</v>
      </c>
      <c r="Z1063" s="3">
        <f>'IECC Data-SI'!Y1063/Convert!$B$2*1000000</f>
        <v>2146530.8141492787</v>
      </c>
      <c r="AA1063" s="3">
        <f>'IECC Data-SI'!Z1063/Convert!$B$2*1000000</f>
        <v>1265165.1917211211</v>
      </c>
      <c r="AB1063" s="3">
        <f>'IECC Data-SI'!AA1063/Convert!$B$2*1000000</f>
        <v>3411696.0058703995</v>
      </c>
    </row>
    <row r="1064" spans="1:28" x14ac:dyDescent="0.25">
      <c r="A1064" s="93">
        <v>2006</v>
      </c>
      <c r="B1064" s="93" t="s">
        <v>58</v>
      </c>
      <c r="C1064" s="121" t="s">
        <v>12</v>
      </c>
      <c r="D1064" s="3">
        <f>'IECC Data-SI'!D1064*Convert!$B$1</f>
        <v>43201.815571462859</v>
      </c>
      <c r="E1064" s="3">
        <f>'IECC Data-SI'!E1064/Convert!$B$2*1000000</f>
        <v>702976.97022498981</v>
      </c>
      <c r="F1064" s="3">
        <f>'IECC Data-SI'!F1064/Convert!$B$2*1000000</f>
        <v>400538.01888601348</v>
      </c>
      <c r="G1064" s="3">
        <f>'IECC Data-SI'!G1064/Convert!$B$2*1000000</f>
        <v>214339.35396219289</v>
      </c>
      <c r="H1064" s="3">
        <f>'IECC Data-SI'!H1064/Convert!$B$2*1000000</f>
        <v>548037.3125253364</v>
      </c>
      <c r="I1064" s="3">
        <f>'IECC Data-SI'!I1064/Convert!$B$2*1000000</f>
        <v>90090.013240056753</v>
      </c>
      <c r="J1064" s="3">
        <f>'IECC Data-SI'!J1064/Convert!$B$2*1000000</f>
        <v>570529.01178032369</v>
      </c>
      <c r="K1064" s="3">
        <f>'IECC Data-SI'!K1064/Convert!$B$2*1000000</f>
        <v>399495.42010048946</v>
      </c>
      <c r="L1064" s="3">
        <f>'IECC Data-SI'!L1064/Convert!$B$2*1000000</f>
        <v>0</v>
      </c>
      <c r="M1064" s="3">
        <f>'IECC Data-SI'!M1064/Convert!$B$2*1000000</f>
        <v>300998.26938079769</v>
      </c>
      <c r="N1064" s="3">
        <f>'IECC Data-SI'!N1064/Convert!$B$2*1000000</f>
        <v>246.43244021477912</v>
      </c>
      <c r="O1064" s="3">
        <f>'IECC Data-SI'!O1064/Convert!$B$2*1000000</f>
        <v>246.43244021477912</v>
      </c>
      <c r="P1064" s="3">
        <f t="shared" si="32"/>
        <v>0</v>
      </c>
      <c r="Q1064" s="3">
        <f>'IECC Data-SI'!Q1064/Convert!$B$2*1000000</f>
        <v>0</v>
      </c>
      <c r="R1064" s="3">
        <f>'IECC Data-SI'!R1064/Convert!$B$2*1000000</f>
        <v>0</v>
      </c>
      <c r="S1064" s="3">
        <f>'IECC Data-SI'!S1064/Convert!$B$2*1000000</f>
        <v>0</v>
      </c>
      <c r="T1064" s="3">
        <f>'IECC Data-SI'!T1064/Convert!$B$2*1000000</f>
        <v>0</v>
      </c>
      <c r="U1064" s="3">
        <f>'IECC Data-SI'!U1064/Convert!$B$2*1000000</f>
        <v>689356.83881773462</v>
      </c>
      <c r="V1064" s="3">
        <f>'IECC Data-SI'!V1064/Convert!$B$2*1000000</f>
        <v>0</v>
      </c>
      <c r="W1064" s="3">
        <f>'IECC Data-SI'!W1064/Convert!$B$2*1000000</f>
        <v>1218314.5935679805</v>
      </c>
      <c r="X1064" s="3">
        <f>'IECC Data-SI'!X1064/Convert!$B$2*1000000</f>
        <v>400538.01888601348</v>
      </c>
      <c r="Y1064" s="3">
        <f t="shared" si="33"/>
        <v>1618852.6124539939</v>
      </c>
      <c r="Z1064" s="3">
        <f>'IECC Data-SI'!Y1064/Convert!$B$2*1000000</f>
        <v>2427226.8417246896</v>
      </c>
      <c r="AA1064" s="3">
        <f>'IECC Data-SI'!Z1064/Convert!$B$2*1000000</f>
        <v>1489399.7559750152</v>
      </c>
      <c r="AB1064" s="3">
        <f>'IECC Data-SI'!AA1064/Convert!$B$2*1000000</f>
        <v>3916626.5976997046</v>
      </c>
    </row>
    <row r="1065" spans="1:28" x14ac:dyDescent="0.25">
      <c r="A1065" s="93">
        <v>2006</v>
      </c>
      <c r="B1065" s="93" t="s">
        <v>58</v>
      </c>
      <c r="C1065" s="121" t="s">
        <v>8</v>
      </c>
      <c r="D1065" s="3">
        <f>'IECC Data-SI'!D1065*Convert!$B$1</f>
        <v>43201.815571462859</v>
      </c>
      <c r="E1065" s="3">
        <f>'IECC Data-SI'!E1065/Convert!$B$2*1000000</f>
        <v>960821.12805586879</v>
      </c>
      <c r="F1065" s="3">
        <f>'IECC Data-SI'!F1065/Convert!$B$2*1000000</f>
        <v>565334.97419425834</v>
      </c>
      <c r="G1065" s="3">
        <f>'IECC Data-SI'!G1065/Convert!$B$2*1000000</f>
        <v>141954.56373449028</v>
      </c>
      <c r="H1065" s="3">
        <f>'IECC Data-SI'!H1065/Convert!$B$2*1000000</f>
        <v>548037.3125253364</v>
      </c>
      <c r="I1065" s="3">
        <f>'IECC Data-SI'!I1065/Convert!$B$2*1000000</f>
        <v>89597.148359627186</v>
      </c>
      <c r="J1065" s="3">
        <f>'IECC Data-SI'!J1065/Convert!$B$2*1000000</f>
        <v>570529.01178032369</v>
      </c>
      <c r="K1065" s="3">
        <f>'IECC Data-SI'!K1065/Convert!$B$2*1000000</f>
        <v>399495.42010048946</v>
      </c>
      <c r="L1065" s="3">
        <f>'IECC Data-SI'!L1065/Convert!$B$2*1000000</f>
        <v>0</v>
      </c>
      <c r="M1065" s="3">
        <f>'IECC Data-SI'!M1065/Convert!$B$2*1000000</f>
        <v>298941.50632208207</v>
      </c>
      <c r="N1065" s="3">
        <f>'IECC Data-SI'!N1065/Convert!$B$2*1000000</f>
        <v>246.43244021477912</v>
      </c>
      <c r="O1065" s="3">
        <f>'IECC Data-SI'!O1065/Convert!$B$2*1000000</f>
        <v>246.43244021477912</v>
      </c>
      <c r="P1065" s="3">
        <f t="shared" si="32"/>
        <v>0</v>
      </c>
      <c r="Q1065" s="3">
        <f>'IECC Data-SI'!Q1065/Convert!$B$2*1000000</f>
        <v>0</v>
      </c>
      <c r="R1065" s="3">
        <f>'IECC Data-SI'!R1065/Convert!$B$2*1000000</f>
        <v>0</v>
      </c>
      <c r="S1065" s="3">
        <f>'IECC Data-SI'!S1065/Convert!$B$2*1000000</f>
        <v>0</v>
      </c>
      <c r="T1065" s="3">
        <f>'IECC Data-SI'!T1065/Convert!$B$2*1000000</f>
        <v>0</v>
      </c>
      <c r="U1065" s="3">
        <f>'IECC Data-SI'!U1065/Convert!$B$2*1000000</f>
        <v>743382.41224943614</v>
      </c>
      <c r="V1065" s="3">
        <f>'IECC Data-SI'!V1065/Convert!$B$2*1000000</f>
        <v>0</v>
      </c>
      <c r="W1065" s="3">
        <f>'IECC Data-SI'!W1065/Convert!$B$2*1000000</f>
        <v>1401717.198112441</v>
      </c>
      <c r="X1065" s="3">
        <f>'IECC Data-SI'!X1065/Convert!$B$2*1000000</f>
        <v>565334.97419425834</v>
      </c>
      <c r="Y1065" s="3">
        <f t="shared" si="33"/>
        <v>1967052.1723066992</v>
      </c>
      <c r="Z1065" s="3">
        <f>'IECC Data-SI'!Y1065/Convert!$B$2*1000000</f>
        <v>2610127.1032179431</v>
      </c>
      <c r="AA1065" s="3">
        <f>'IECC Data-SI'!Z1065/Convert!$B$2*1000000</f>
        <v>1708212.806544184</v>
      </c>
      <c r="AB1065" s="3">
        <f>'IECC Data-SI'!AA1065/Convert!$B$2*1000000</f>
        <v>4318339.9097621273</v>
      </c>
    </row>
    <row r="1066" spans="1:28" x14ac:dyDescent="0.25">
      <c r="A1066" s="93">
        <v>2009</v>
      </c>
      <c r="B1066" s="93" t="s">
        <v>58</v>
      </c>
      <c r="C1066" s="121" t="s">
        <v>10</v>
      </c>
      <c r="D1066" s="3">
        <f>'IECC Data-SI'!D1066*Convert!$B$1</f>
        <v>43201.815571462859</v>
      </c>
      <c r="E1066" s="3">
        <f>'IECC Data-SI'!E1066/Convert!$B$2*1000000</f>
        <v>0</v>
      </c>
      <c r="F1066" s="3">
        <f>'IECC Data-SI'!F1066/Convert!$B$2*1000000</f>
        <v>0</v>
      </c>
      <c r="G1066" s="3">
        <f>'IECC Data-SI'!G1066/Convert!$B$2*1000000</f>
        <v>1132148.5430298052</v>
      </c>
      <c r="H1066" s="3">
        <f>'IECC Data-SI'!H1066/Convert!$B$2*1000000</f>
        <v>548037.3125253364</v>
      </c>
      <c r="I1066" s="3">
        <f>'IECC Data-SI'!I1066/Convert!$B$2*1000000</f>
        <v>62470.623594446501</v>
      </c>
      <c r="J1066" s="3">
        <f>'IECC Data-SI'!J1066/Convert!$B$2*1000000</f>
        <v>570529.01178032369</v>
      </c>
      <c r="K1066" s="3">
        <f>'IECC Data-SI'!K1066/Convert!$B$2*1000000</f>
        <v>399495.42010048946</v>
      </c>
      <c r="L1066" s="3">
        <f>'IECC Data-SI'!L1066/Convert!$B$2*1000000</f>
        <v>0</v>
      </c>
      <c r="M1066" s="3">
        <f>'IECC Data-SI'!M1066/Convert!$B$2*1000000</f>
        <v>309215.84344488283</v>
      </c>
      <c r="N1066" s="3">
        <f>'IECC Data-SI'!N1066/Convert!$B$2*1000000</f>
        <v>246.43244021477912</v>
      </c>
      <c r="O1066" s="3">
        <f>'IECC Data-SI'!O1066/Convert!$B$2*1000000</f>
        <v>246.43244021477912</v>
      </c>
      <c r="P1066" s="3">
        <f t="shared" si="32"/>
        <v>0</v>
      </c>
      <c r="Q1066" s="3">
        <f>'IECC Data-SI'!Q1066/Convert!$B$2*1000000</f>
        <v>0</v>
      </c>
      <c r="R1066" s="3">
        <f>'IECC Data-SI'!R1066/Convert!$B$2*1000000</f>
        <v>0</v>
      </c>
      <c r="S1066" s="3">
        <f>'IECC Data-SI'!S1066/Convert!$B$2*1000000</f>
        <v>0</v>
      </c>
      <c r="T1066" s="3">
        <f>'IECC Data-SI'!T1066/Convert!$B$2*1000000</f>
        <v>0</v>
      </c>
      <c r="U1066" s="3">
        <f>'IECC Data-SI'!U1066/Convert!$B$2*1000000</f>
        <v>433550.48770401644</v>
      </c>
      <c r="V1066" s="3">
        <f>'IECC Data-SI'!V1066/Convert!$B$2*1000000</f>
        <v>0</v>
      </c>
      <c r="W1066" s="3">
        <f>'IECC Data-SI'!W1066/Convert!$B$2*1000000</f>
        <v>1441364.3864746881</v>
      </c>
      <c r="X1066" s="3">
        <f>'IECC Data-SI'!X1066/Convert!$B$2*1000000</f>
        <v>0</v>
      </c>
      <c r="Y1066" s="3">
        <f t="shared" si="33"/>
        <v>1441364.3864746881</v>
      </c>
      <c r="Z1066" s="3">
        <f>'IECC Data-SI'!Y1066/Convert!$B$2*1000000</f>
        <v>2622647.7668150095</v>
      </c>
      <c r="AA1066" s="3">
        <f>'IECC Data-SI'!Z1066/Convert!$B$2*1000000</f>
        <v>833045.90780450578</v>
      </c>
      <c r="AB1066" s="3">
        <f>'IECC Data-SI'!AA1066/Convert!$B$2*1000000</f>
        <v>3455693.674619515</v>
      </c>
    </row>
    <row r="1067" spans="1:28" x14ac:dyDescent="0.25">
      <c r="A1067" s="93">
        <v>2009</v>
      </c>
      <c r="B1067" s="93" t="s">
        <v>58</v>
      </c>
      <c r="C1067" s="121" t="s">
        <v>6</v>
      </c>
      <c r="D1067" s="3">
        <f>'IECC Data-SI'!D1067*Convert!$B$1</f>
        <v>43201.815571462859</v>
      </c>
      <c r="E1067" s="3">
        <f>'IECC Data-SI'!E1067/Convert!$B$2*1000000</f>
        <v>66.347195442440551</v>
      </c>
      <c r="F1067" s="3">
        <f>'IECC Data-SI'!F1067/Convert!$B$2*1000000</f>
        <v>0</v>
      </c>
      <c r="G1067" s="3">
        <f>'IECC Data-SI'!G1067/Convert!$B$2*1000000</f>
        <v>1040143.9392926953</v>
      </c>
      <c r="H1067" s="3">
        <f>'IECC Data-SI'!H1067/Convert!$B$2*1000000</f>
        <v>548037.3125253364</v>
      </c>
      <c r="I1067" s="3">
        <f>'IECC Data-SI'!I1067/Convert!$B$2*1000000</f>
        <v>62480.101765223997</v>
      </c>
      <c r="J1067" s="3">
        <f>'IECC Data-SI'!J1067/Convert!$B$2*1000000</f>
        <v>570529.01178032369</v>
      </c>
      <c r="K1067" s="3">
        <f>'IECC Data-SI'!K1067/Convert!$B$2*1000000</f>
        <v>399495.42010048946</v>
      </c>
      <c r="L1067" s="3">
        <f>'IECC Data-SI'!L1067/Convert!$B$2*1000000</f>
        <v>0</v>
      </c>
      <c r="M1067" s="3">
        <f>'IECC Data-SI'!M1067/Convert!$B$2*1000000</f>
        <v>317973.67324328504</v>
      </c>
      <c r="N1067" s="3">
        <f>'IECC Data-SI'!N1067/Convert!$B$2*1000000</f>
        <v>246.43244021477912</v>
      </c>
      <c r="O1067" s="3">
        <f>'IECC Data-SI'!O1067/Convert!$B$2*1000000</f>
        <v>246.43244021477912</v>
      </c>
      <c r="P1067" s="3">
        <f t="shared" si="32"/>
        <v>0</v>
      </c>
      <c r="Q1067" s="3">
        <f>'IECC Data-SI'!Q1067/Convert!$B$2*1000000</f>
        <v>0</v>
      </c>
      <c r="R1067" s="3">
        <f>'IECC Data-SI'!R1067/Convert!$B$2*1000000</f>
        <v>0</v>
      </c>
      <c r="S1067" s="3">
        <f>'IECC Data-SI'!S1067/Convert!$B$2*1000000</f>
        <v>0</v>
      </c>
      <c r="T1067" s="3">
        <f>'IECC Data-SI'!T1067/Convert!$B$2*1000000</f>
        <v>0</v>
      </c>
      <c r="U1067" s="3">
        <f>'IECC Data-SI'!U1067/Convert!$B$2*1000000</f>
        <v>432621.62696782226</v>
      </c>
      <c r="V1067" s="3">
        <f>'IECC Data-SI'!V1067/Convert!$B$2*1000000</f>
        <v>0</v>
      </c>
      <c r="W1067" s="3">
        <f>'IECC Data-SI'!W1067/Convert!$B$2*1000000</f>
        <v>1358183.9597314226</v>
      </c>
      <c r="X1067" s="3">
        <f>'IECC Data-SI'!X1067/Convert!$B$2*1000000</f>
        <v>0</v>
      </c>
      <c r="Y1067" s="3">
        <f t="shared" si="33"/>
        <v>1358183.9597314226</v>
      </c>
      <c r="Z1067" s="3">
        <f>'IECC Data-SI'!Y1067/Convert!$B$2*1000000</f>
        <v>2539476.8182425215</v>
      </c>
      <c r="AA1067" s="3">
        <f>'IECC Data-SI'!Z1067/Convert!$B$2*1000000</f>
        <v>832107.56889753416</v>
      </c>
      <c r="AB1067" s="3">
        <f>'IECC Data-SI'!AA1067/Convert!$B$2*1000000</f>
        <v>3371584.3871400557</v>
      </c>
    </row>
    <row r="1068" spans="1:28" x14ac:dyDescent="0.25">
      <c r="A1068" s="93">
        <v>2009</v>
      </c>
      <c r="B1068" s="93" t="s">
        <v>58</v>
      </c>
      <c r="C1068" s="121" t="s">
        <v>11</v>
      </c>
      <c r="D1068" s="3">
        <f>'IECC Data-SI'!D1068*Convert!$B$1</f>
        <v>43201.815571462859</v>
      </c>
      <c r="E1068" s="3">
        <f>'IECC Data-SI'!E1068/Convert!$B$2*1000000</f>
        <v>0</v>
      </c>
      <c r="F1068" s="3">
        <f>'IECC Data-SI'!F1068/Convert!$B$2*1000000</f>
        <v>0</v>
      </c>
      <c r="G1068" s="3">
        <f>'IECC Data-SI'!G1068/Convert!$B$2*1000000</f>
        <v>858295.7547557432</v>
      </c>
      <c r="H1068" s="3">
        <f>'IECC Data-SI'!H1068/Convert!$B$2*1000000</f>
        <v>548037.3125253364</v>
      </c>
      <c r="I1068" s="3">
        <f>'IECC Data-SI'!I1068/Convert!$B$2*1000000</f>
        <v>62489.579936001493</v>
      </c>
      <c r="J1068" s="3">
        <f>'IECC Data-SI'!J1068/Convert!$B$2*1000000</f>
        <v>570529.01178032369</v>
      </c>
      <c r="K1068" s="3">
        <f>'IECC Data-SI'!K1068/Convert!$B$2*1000000</f>
        <v>399495.42010048946</v>
      </c>
      <c r="L1068" s="3">
        <f>'IECC Data-SI'!L1068/Convert!$B$2*1000000</f>
        <v>0</v>
      </c>
      <c r="M1068" s="3">
        <f>'IECC Data-SI'!M1068/Convert!$B$2*1000000</f>
        <v>306912.64794595243</v>
      </c>
      <c r="N1068" s="3">
        <f>'IECC Data-SI'!N1068/Convert!$B$2*1000000</f>
        <v>246.43244021477912</v>
      </c>
      <c r="O1068" s="3">
        <f>'IECC Data-SI'!O1068/Convert!$B$2*1000000</f>
        <v>246.43244021477912</v>
      </c>
      <c r="P1068" s="3">
        <f t="shared" si="32"/>
        <v>0</v>
      </c>
      <c r="Q1068" s="3">
        <f>'IECC Data-SI'!Q1068/Convert!$B$2*1000000</f>
        <v>0</v>
      </c>
      <c r="R1068" s="3">
        <f>'IECC Data-SI'!R1068/Convert!$B$2*1000000</f>
        <v>0</v>
      </c>
      <c r="S1068" s="3">
        <f>'IECC Data-SI'!S1068/Convert!$B$2*1000000</f>
        <v>0</v>
      </c>
      <c r="T1068" s="3">
        <f>'IECC Data-SI'!T1068/Convert!$B$2*1000000</f>
        <v>0</v>
      </c>
      <c r="U1068" s="3">
        <f>'IECC Data-SI'!U1068/Convert!$B$2*1000000</f>
        <v>451909.70450001751</v>
      </c>
      <c r="V1068" s="3">
        <f>'IECC Data-SI'!V1068/Convert!$B$2*1000000</f>
        <v>0</v>
      </c>
      <c r="W1068" s="3">
        <f>'IECC Data-SI'!W1068/Convert!$B$2*1000000</f>
        <v>1165208.4027016957</v>
      </c>
      <c r="X1068" s="3">
        <f>'IECC Data-SI'!X1068/Convert!$B$2*1000000</f>
        <v>0</v>
      </c>
      <c r="Y1068" s="3">
        <f t="shared" si="33"/>
        <v>1165208.4027016957</v>
      </c>
      <c r="Z1068" s="3">
        <f>'IECC Data-SI'!Y1068/Convert!$B$2*1000000</f>
        <v>2346510.7393835718</v>
      </c>
      <c r="AA1068" s="3">
        <f>'IECC Data-SI'!Z1068/Convert!$B$2*1000000</f>
        <v>851405.12460050685</v>
      </c>
      <c r="AB1068" s="3">
        <f>'IECC Data-SI'!AA1068/Convert!$B$2*1000000</f>
        <v>3197915.8639840782</v>
      </c>
    </row>
    <row r="1069" spans="1:28" x14ac:dyDescent="0.25">
      <c r="A1069" s="93">
        <v>2009</v>
      </c>
      <c r="B1069" s="93" t="s">
        <v>58</v>
      </c>
      <c r="C1069" s="121" t="s">
        <v>13</v>
      </c>
      <c r="D1069" s="3">
        <f>'IECC Data-SI'!D1069*Convert!$B$1</f>
        <v>43201.815571462859</v>
      </c>
      <c r="E1069" s="3">
        <f>'IECC Data-SI'!E1069/Convert!$B$2*1000000</f>
        <v>3563.7922123368057</v>
      </c>
      <c r="F1069" s="3">
        <f>'IECC Data-SI'!F1069/Convert!$B$2*1000000</f>
        <v>9.4781707774915045</v>
      </c>
      <c r="G1069" s="3">
        <f>'IECC Data-SI'!G1069/Convert!$B$2*1000000</f>
        <v>877138.35826139629</v>
      </c>
      <c r="H1069" s="3">
        <f>'IECC Data-SI'!H1069/Convert!$B$2*1000000</f>
        <v>548037.3125253364</v>
      </c>
      <c r="I1069" s="3">
        <f>'IECC Data-SI'!I1069/Convert!$B$2*1000000</f>
        <v>62404.276399004077</v>
      </c>
      <c r="J1069" s="3">
        <f>'IECC Data-SI'!J1069/Convert!$B$2*1000000</f>
        <v>570529.01178032369</v>
      </c>
      <c r="K1069" s="3">
        <f>'IECC Data-SI'!K1069/Convert!$B$2*1000000</f>
        <v>399495.42010048946</v>
      </c>
      <c r="L1069" s="3">
        <f>'IECC Data-SI'!L1069/Convert!$B$2*1000000</f>
        <v>0</v>
      </c>
      <c r="M1069" s="3">
        <f>'IECC Data-SI'!M1069/Convert!$B$2*1000000</f>
        <v>313708.49639341387</v>
      </c>
      <c r="N1069" s="3">
        <f>'IECC Data-SI'!N1069/Convert!$B$2*1000000</f>
        <v>246.43244021477912</v>
      </c>
      <c r="O1069" s="3">
        <f>'IECC Data-SI'!O1069/Convert!$B$2*1000000</f>
        <v>246.43244021477912</v>
      </c>
      <c r="P1069" s="3">
        <f t="shared" si="32"/>
        <v>0</v>
      </c>
      <c r="Q1069" s="3">
        <f>'IECC Data-SI'!Q1069/Convert!$B$2*1000000</f>
        <v>0</v>
      </c>
      <c r="R1069" s="3">
        <f>'IECC Data-SI'!R1069/Convert!$B$2*1000000</f>
        <v>0</v>
      </c>
      <c r="S1069" s="3">
        <f>'IECC Data-SI'!S1069/Convert!$B$2*1000000</f>
        <v>0</v>
      </c>
      <c r="T1069" s="3">
        <f>'IECC Data-SI'!T1069/Convert!$B$2*1000000</f>
        <v>0</v>
      </c>
      <c r="U1069" s="3">
        <f>'IECC Data-SI'!U1069/Convert!$B$2*1000000</f>
        <v>452516.30742977693</v>
      </c>
      <c r="V1069" s="3">
        <f>'IECC Data-SI'!V1069/Convert!$B$2*1000000</f>
        <v>0</v>
      </c>
      <c r="W1069" s="3">
        <f>'IECC Data-SI'!W1069/Convert!$B$2*1000000</f>
        <v>1194410.6468671469</v>
      </c>
      <c r="X1069" s="3">
        <f>'IECC Data-SI'!X1069/Convert!$B$2*1000000</f>
        <v>9.4781707774915045</v>
      </c>
      <c r="Y1069" s="3">
        <f t="shared" si="33"/>
        <v>1194420.1250379244</v>
      </c>
      <c r="Z1069" s="3">
        <f>'IECC Data-SI'!Y1069/Convert!$B$2*1000000</f>
        <v>2375627.6800120259</v>
      </c>
      <c r="AA1069" s="3">
        <f>'IECC Data-SI'!Z1069/Convert!$B$2*1000000</f>
        <v>852021.20570104383</v>
      </c>
      <c r="AB1069" s="3">
        <f>'IECC Data-SI'!AA1069/Convert!$B$2*1000000</f>
        <v>3227648.8857130692</v>
      </c>
    </row>
    <row r="1070" spans="1:28" x14ac:dyDescent="0.25">
      <c r="A1070" s="93">
        <v>2009</v>
      </c>
      <c r="B1070" s="93" t="s">
        <v>58</v>
      </c>
      <c r="C1070" s="121" t="s">
        <v>19</v>
      </c>
      <c r="D1070" s="3">
        <f>'IECC Data-SI'!D1070*Convert!$B$1</f>
        <v>43201.815571462859</v>
      </c>
      <c r="E1070" s="3">
        <f>'IECC Data-SI'!E1070/Convert!$B$2*1000000</f>
        <v>7260.2788155584922</v>
      </c>
      <c r="F1070" s="3">
        <f>'IECC Data-SI'!F1070/Convert!$B$2*1000000</f>
        <v>710.86280831186286</v>
      </c>
      <c r="G1070" s="3">
        <f>'IECC Data-SI'!G1070/Convert!$B$2*1000000</f>
        <v>738302.11271270085</v>
      </c>
      <c r="H1070" s="3">
        <f>'IECC Data-SI'!H1070/Convert!$B$2*1000000</f>
        <v>548037.3125253364</v>
      </c>
      <c r="I1070" s="3">
        <f>'IECC Data-SI'!I1070/Convert!$B$2*1000000</f>
        <v>62385.320057449084</v>
      </c>
      <c r="J1070" s="3">
        <f>'IECC Data-SI'!J1070/Convert!$B$2*1000000</f>
        <v>570529.01178032369</v>
      </c>
      <c r="K1070" s="3">
        <f>'IECC Data-SI'!K1070/Convert!$B$2*1000000</f>
        <v>399495.42010048946</v>
      </c>
      <c r="L1070" s="3">
        <f>'IECC Data-SI'!L1070/Convert!$B$2*1000000</f>
        <v>0</v>
      </c>
      <c r="M1070" s="3">
        <f>'IECC Data-SI'!M1070/Convert!$B$2*1000000</f>
        <v>305784.74562343094</v>
      </c>
      <c r="N1070" s="3">
        <f>'IECC Data-SI'!N1070/Convert!$B$2*1000000</f>
        <v>246.43244021477912</v>
      </c>
      <c r="O1070" s="3">
        <f>'IECC Data-SI'!O1070/Convert!$B$2*1000000</f>
        <v>246.43244021477912</v>
      </c>
      <c r="P1070" s="3">
        <f t="shared" si="32"/>
        <v>0</v>
      </c>
      <c r="Q1070" s="3">
        <f>'IECC Data-SI'!Q1070/Convert!$B$2*1000000</f>
        <v>0</v>
      </c>
      <c r="R1070" s="3">
        <f>'IECC Data-SI'!R1070/Convert!$B$2*1000000</f>
        <v>0</v>
      </c>
      <c r="S1070" s="3">
        <f>'IECC Data-SI'!S1070/Convert!$B$2*1000000</f>
        <v>0</v>
      </c>
      <c r="T1070" s="3">
        <f>'IECC Data-SI'!T1070/Convert!$B$2*1000000</f>
        <v>0</v>
      </c>
      <c r="U1070" s="3">
        <f>'IECC Data-SI'!U1070/Convert!$B$2*1000000</f>
        <v>473349.32679870329</v>
      </c>
      <c r="V1070" s="3">
        <f>'IECC Data-SI'!V1070/Convert!$B$2*1000000</f>
        <v>0</v>
      </c>
      <c r="W1070" s="3">
        <f>'IECC Data-SI'!W1070/Convert!$B$2*1000000</f>
        <v>1051347.1371516902</v>
      </c>
      <c r="X1070" s="3">
        <f>'IECC Data-SI'!X1070/Convert!$B$2*1000000</f>
        <v>710.86280831186286</v>
      </c>
      <c r="Y1070" s="3">
        <f t="shared" si="33"/>
        <v>1052057.999960002</v>
      </c>
      <c r="Z1070" s="3">
        <f>'IECC Data-SI'!Y1070/Convert!$B$2*1000000</f>
        <v>2232554.6921257912</v>
      </c>
      <c r="AA1070" s="3">
        <f>'IECC Data-SI'!Z1070/Convert!$B$2*1000000</f>
        <v>873565.08787828207</v>
      </c>
      <c r="AB1070" s="3">
        <f>'IECC Data-SI'!AA1070/Convert!$B$2*1000000</f>
        <v>3106119.7800040734</v>
      </c>
    </row>
    <row r="1071" spans="1:28" x14ac:dyDescent="0.25">
      <c r="A1071" s="93">
        <v>2009</v>
      </c>
      <c r="B1071" s="93" t="s">
        <v>58</v>
      </c>
      <c r="C1071" s="121" t="s">
        <v>20</v>
      </c>
      <c r="D1071" s="3">
        <f>'IECC Data-SI'!D1071*Convert!$B$1</f>
        <v>43201.815571462859</v>
      </c>
      <c r="E1071" s="3">
        <f>'IECC Data-SI'!E1071/Convert!$B$2*1000000</f>
        <v>6644.1977150215444</v>
      </c>
      <c r="F1071" s="3">
        <f>'IECC Data-SI'!F1071/Convert!$B$2*1000000</f>
        <v>312.77963565721967</v>
      </c>
      <c r="G1071" s="3">
        <f>'IECC Data-SI'!G1071/Convert!$B$2*1000000</f>
        <v>590584.82114549575</v>
      </c>
      <c r="H1071" s="3">
        <f>'IECC Data-SI'!H1071/Convert!$B$2*1000000</f>
        <v>548037.3125253364</v>
      </c>
      <c r="I1071" s="3">
        <f>'IECC Data-SI'!I1071/Convert!$B$2*1000000</f>
        <v>62432.710911336544</v>
      </c>
      <c r="J1071" s="3">
        <f>'IECC Data-SI'!J1071/Convert!$B$2*1000000</f>
        <v>570529.01178032369</v>
      </c>
      <c r="K1071" s="3">
        <f>'IECC Data-SI'!K1071/Convert!$B$2*1000000</f>
        <v>399495.42010048946</v>
      </c>
      <c r="L1071" s="3">
        <f>'IECC Data-SI'!L1071/Convert!$B$2*1000000</f>
        <v>0</v>
      </c>
      <c r="M1071" s="3">
        <f>'IECC Data-SI'!M1071/Convert!$B$2*1000000</f>
        <v>321319.46752773947</v>
      </c>
      <c r="N1071" s="3">
        <f>'IECC Data-SI'!N1071/Convert!$B$2*1000000</f>
        <v>246.43244021477912</v>
      </c>
      <c r="O1071" s="3">
        <f>'IECC Data-SI'!O1071/Convert!$B$2*1000000</f>
        <v>246.43244021477912</v>
      </c>
      <c r="P1071" s="3">
        <f t="shared" si="32"/>
        <v>0</v>
      </c>
      <c r="Q1071" s="3">
        <f>'IECC Data-SI'!Q1071/Convert!$B$2*1000000</f>
        <v>0</v>
      </c>
      <c r="R1071" s="3">
        <f>'IECC Data-SI'!R1071/Convert!$B$2*1000000</f>
        <v>0</v>
      </c>
      <c r="S1071" s="3">
        <f>'IECC Data-SI'!S1071/Convert!$B$2*1000000</f>
        <v>0</v>
      </c>
      <c r="T1071" s="3">
        <f>'IECC Data-SI'!T1071/Convert!$B$2*1000000</f>
        <v>0</v>
      </c>
      <c r="U1071" s="3">
        <f>'IECC Data-SI'!U1071/Convert!$B$2*1000000</f>
        <v>477197.4641343648</v>
      </c>
      <c r="V1071" s="3">
        <f>'IECC Data-SI'!V1071/Convert!$B$2*1000000</f>
        <v>0</v>
      </c>
      <c r="W1071" s="3">
        <f>'IECC Data-SI'!W1071/Convert!$B$2*1000000</f>
        <v>918548.48638825666</v>
      </c>
      <c r="X1071" s="3">
        <f>'IECC Data-SI'!X1071/Convert!$B$2*1000000</f>
        <v>312.77963565721967</v>
      </c>
      <c r="Y1071" s="3">
        <f t="shared" si="33"/>
        <v>918861.26602391386</v>
      </c>
      <c r="Z1071" s="3">
        <f>'IECC Data-SI'!Y1071/Convert!$B$2*1000000</f>
        <v>2099803.4322162457</v>
      </c>
      <c r="AA1071" s="3">
        <f>'IECC Data-SI'!Z1071/Convert!$B$2*1000000</f>
        <v>877005.66387051134</v>
      </c>
      <c r="AB1071" s="3">
        <f>'IECC Data-SI'!AA1071/Convert!$B$2*1000000</f>
        <v>2976809.0960867568</v>
      </c>
    </row>
    <row r="1072" spans="1:28" x14ac:dyDescent="0.25">
      <c r="A1072" s="93">
        <v>2009</v>
      </c>
      <c r="B1072" s="93" t="s">
        <v>58</v>
      </c>
      <c r="C1072" s="121" t="s">
        <v>3</v>
      </c>
      <c r="D1072" s="3">
        <f>'IECC Data-SI'!D1072*Convert!$B$1</f>
        <v>43201.815571462859</v>
      </c>
      <c r="E1072" s="3">
        <f>'IECC Data-SI'!E1072/Convert!$B$2*1000000</f>
        <v>65958.590440563392</v>
      </c>
      <c r="F1072" s="3">
        <f>'IECC Data-SI'!F1072/Convert!$B$2*1000000</f>
        <v>12909.268598943429</v>
      </c>
      <c r="G1072" s="3">
        <f>'IECC Data-SI'!G1072/Convert!$B$2*1000000</f>
        <v>477282.76767136226</v>
      </c>
      <c r="H1072" s="3">
        <f>'IECC Data-SI'!H1072/Convert!$B$2*1000000</f>
        <v>548037.3125253364</v>
      </c>
      <c r="I1072" s="3">
        <f>'IECC Data-SI'!I1072/Convert!$B$2*1000000</f>
        <v>62423.232740559055</v>
      </c>
      <c r="J1072" s="3">
        <f>'IECC Data-SI'!J1072/Convert!$B$2*1000000</f>
        <v>570529.01178032369</v>
      </c>
      <c r="K1072" s="3">
        <f>'IECC Data-SI'!K1072/Convert!$B$2*1000000</f>
        <v>399495.42010048946</v>
      </c>
      <c r="L1072" s="3">
        <f>'IECC Data-SI'!L1072/Convert!$B$2*1000000</f>
        <v>0</v>
      </c>
      <c r="M1072" s="3">
        <f>'IECC Data-SI'!M1072/Convert!$B$2*1000000</f>
        <v>303803.80793093517</v>
      </c>
      <c r="N1072" s="3">
        <f>'IECC Data-SI'!N1072/Convert!$B$2*1000000</f>
        <v>246.43244021477912</v>
      </c>
      <c r="O1072" s="3">
        <f>'IECC Data-SI'!O1072/Convert!$B$2*1000000</f>
        <v>246.43244021477912</v>
      </c>
      <c r="P1072" s="3">
        <f t="shared" si="32"/>
        <v>0</v>
      </c>
      <c r="Q1072" s="3">
        <f>'IECC Data-SI'!Q1072/Convert!$B$2*1000000</f>
        <v>0</v>
      </c>
      <c r="R1072" s="3">
        <f>'IECC Data-SI'!R1072/Convert!$B$2*1000000</f>
        <v>0</v>
      </c>
      <c r="S1072" s="3">
        <f>'IECC Data-SI'!S1072/Convert!$B$2*1000000</f>
        <v>0</v>
      </c>
      <c r="T1072" s="3">
        <f>'IECC Data-SI'!T1072/Convert!$B$2*1000000</f>
        <v>0</v>
      </c>
      <c r="U1072" s="3">
        <f>'IECC Data-SI'!U1072/Convert!$B$2*1000000</f>
        <v>525251.78997624665</v>
      </c>
      <c r="V1072" s="3">
        <f>'IECC Data-SI'!V1072/Convert!$B$2*1000000</f>
        <v>0</v>
      </c>
      <c r="W1072" s="3">
        <f>'IECC Data-SI'!W1072/Convert!$B$2*1000000</f>
        <v>847045.16604286071</v>
      </c>
      <c r="X1072" s="3">
        <f>'IECC Data-SI'!X1072/Convert!$B$2*1000000</f>
        <v>12909.268598943429</v>
      </c>
      <c r="Y1072" s="3">
        <f t="shared" si="33"/>
        <v>859954.4346418042</v>
      </c>
      <c r="Z1072" s="3">
        <f>'IECC Data-SI'!Y1072/Convert!$B$2*1000000</f>
        <v>2028281.1555292946</v>
      </c>
      <c r="AA1072" s="3">
        <f>'IECC Data-SI'!Z1072/Convert!$B$2*1000000</f>
        <v>937656.47867567954</v>
      </c>
      <c r="AB1072" s="3">
        <f>'IECC Data-SI'!AA1072/Convert!$B$2*1000000</f>
        <v>2965937.6342049735</v>
      </c>
    </row>
    <row r="1073" spans="1:28" x14ac:dyDescent="0.25">
      <c r="A1073" s="93">
        <v>2009</v>
      </c>
      <c r="B1073" s="93" t="s">
        <v>58</v>
      </c>
      <c r="C1073" s="121" t="s">
        <v>7</v>
      </c>
      <c r="D1073" s="3">
        <f>'IECC Data-SI'!D1073*Convert!$B$1</f>
        <v>43201.815571462859</v>
      </c>
      <c r="E1073" s="3">
        <f>'IECC Data-SI'!E1073/Convert!$B$2*1000000</f>
        <v>24557.940484480492</v>
      </c>
      <c r="F1073" s="3">
        <f>'IECC Data-SI'!F1073/Convert!$B$2*1000000</f>
        <v>1999.8940340507074</v>
      </c>
      <c r="G1073" s="3">
        <f>'IECC Data-SI'!G1073/Convert!$B$2*1000000</f>
        <v>477273.28950058471</v>
      </c>
      <c r="H1073" s="3">
        <f>'IECC Data-SI'!H1073/Convert!$B$2*1000000</f>
        <v>548037.3125253364</v>
      </c>
      <c r="I1073" s="3">
        <f>'IECC Data-SI'!I1073/Convert!$B$2*1000000</f>
        <v>62413.754569781559</v>
      </c>
      <c r="J1073" s="3">
        <f>'IECC Data-SI'!J1073/Convert!$B$2*1000000</f>
        <v>570529.01178032369</v>
      </c>
      <c r="K1073" s="3">
        <f>'IECC Data-SI'!K1073/Convert!$B$2*1000000</f>
        <v>399495.42010048946</v>
      </c>
      <c r="L1073" s="3">
        <f>'IECC Data-SI'!L1073/Convert!$B$2*1000000</f>
        <v>0</v>
      </c>
      <c r="M1073" s="3">
        <f>'IECC Data-SI'!M1073/Convert!$B$2*1000000</f>
        <v>317878.89153551008</v>
      </c>
      <c r="N1073" s="3">
        <f>'IECC Data-SI'!N1073/Convert!$B$2*1000000</f>
        <v>246.43244021477912</v>
      </c>
      <c r="O1073" s="3">
        <f>'IECC Data-SI'!O1073/Convert!$B$2*1000000</f>
        <v>246.43244021477912</v>
      </c>
      <c r="P1073" s="3">
        <f t="shared" si="32"/>
        <v>0</v>
      </c>
      <c r="Q1073" s="3">
        <f>'IECC Data-SI'!Q1073/Convert!$B$2*1000000</f>
        <v>0</v>
      </c>
      <c r="R1073" s="3">
        <f>'IECC Data-SI'!R1073/Convert!$B$2*1000000</f>
        <v>0</v>
      </c>
      <c r="S1073" s="3">
        <f>'IECC Data-SI'!S1073/Convert!$B$2*1000000</f>
        <v>0</v>
      </c>
      <c r="T1073" s="3">
        <f>'IECC Data-SI'!T1073/Convert!$B$2*1000000</f>
        <v>0</v>
      </c>
      <c r="U1073" s="3">
        <f>'IECC Data-SI'!U1073/Convert!$B$2*1000000</f>
        <v>511224.09722555929</v>
      </c>
      <c r="V1073" s="3">
        <f>'IECC Data-SI'!V1073/Convert!$B$2*1000000</f>
        <v>0</v>
      </c>
      <c r="W1073" s="3">
        <f>'IECC Data-SI'!W1073/Convert!$B$2*1000000</f>
        <v>819710.12152057537</v>
      </c>
      <c r="X1073" s="3">
        <f>'IECC Data-SI'!X1073/Convert!$B$2*1000000</f>
        <v>1999.8940340507074</v>
      </c>
      <c r="Y1073" s="3">
        <f t="shared" si="33"/>
        <v>821710.01555462612</v>
      </c>
      <c r="Z1073" s="3">
        <f>'IECC Data-SI'!Y1073/Convert!$B$2*1000000</f>
        <v>2000936.6328362317</v>
      </c>
      <c r="AA1073" s="3">
        <f>'IECC Data-SI'!Z1073/Convert!$B$2*1000000</f>
        <v>912719.41136009945</v>
      </c>
      <c r="AB1073" s="3">
        <f>'IECC Data-SI'!AA1073/Convert!$B$2*1000000</f>
        <v>2913656.0441963305</v>
      </c>
    </row>
    <row r="1074" spans="1:28" x14ac:dyDescent="0.25">
      <c r="A1074" s="93">
        <v>2009</v>
      </c>
      <c r="B1074" s="93" t="s">
        <v>58</v>
      </c>
      <c r="C1074" s="121" t="s">
        <v>17</v>
      </c>
      <c r="D1074" s="3">
        <f>'IECC Data-SI'!D1074*Convert!$B$1</f>
        <v>43201.815571462859</v>
      </c>
      <c r="E1074" s="3">
        <f>'IECC Data-SI'!E1074/Convert!$B$2*1000000</f>
        <v>4672.7381933033121</v>
      </c>
      <c r="F1074" s="3">
        <f>'IECC Data-SI'!F1074/Convert!$B$2*1000000</f>
        <v>189.5634155498301</v>
      </c>
      <c r="G1074" s="3">
        <f>'IECC Data-SI'!G1074/Convert!$B$2*1000000</f>
        <v>387344.40516374534</v>
      </c>
      <c r="H1074" s="3">
        <f>'IECC Data-SI'!H1074/Convert!$B$2*1000000</f>
        <v>548037.3125253364</v>
      </c>
      <c r="I1074" s="3">
        <f>'IECC Data-SI'!I1074/Convert!$B$2*1000000</f>
        <v>62404.276399004077</v>
      </c>
      <c r="J1074" s="3">
        <f>'IECC Data-SI'!J1074/Convert!$B$2*1000000</f>
        <v>570529.01178032369</v>
      </c>
      <c r="K1074" s="3">
        <f>'IECC Data-SI'!K1074/Convert!$B$2*1000000</f>
        <v>399495.42010048946</v>
      </c>
      <c r="L1074" s="3">
        <f>'IECC Data-SI'!L1074/Convert!$B$2*1000000</f>
        <v>0</v>
      </c>
      <c r="M1074" s="3">
        <f>'IECC Data-SI'!M1074/Convert!$B$2*1000000</f>
        <v>299642.89095961646</v>
      </c>
      <c r="N1074" s="3">
        <f>'IECC Data-SI'!N1074/Convert!$B$2*1000000</f>
        <v>246.43244021477912</v>
      </c>
      <c r="O1074" s="3">
        <f>'IECC Data-SI'!O1074/Convert!$B$2*1000000</f>
        <v>246.43244021477912</v>
      </c>
      <c r="P1074" s="3">
        <f t="shared" si="32"/>
        <v>0</v>
      </c>
      <c r="Q1074" s="3">
        <f>'IECC Data-SI'!Q1074/Convert!$B$2*1000000</f>
        <v>0</v>
      </c>
      <c r="R1074" s="3">
        <f>'IECC Data-SI'!R1074/Convert!$B$2*1000000</f>
        <v>0</v>
      </c>
      <c r="S1074" s="3">
        <f>'IECC Data-SI'!S1074/Convert!$B$2*1000000</f>
        <v>0</v>
      </c>
      <c r="T1074" s="3">
        <f>'IECC Data-SI'!T1074/Convert!$B$2*1000000</f>
        <v>0</v>
      </c>
      <c r="U1074" s="3">
        <f>'IECC Data-SI'!U1074/Convert!$B$2*1000000</f>
        <v>524114.40948294773</v>
      </c>
      <c r="V1074" s="3">
        <f>'IECC Data-SI'!V1074/Convert!$B$2*1000000</f>
        <v>0</v>
      </c>
      <c r="W1074" s="3">
        <f>'IECC Data-SI'!W1074/Convert!$B$2*1000000</f>
        <v>691660.03431666514</v>
      </c>
      <c r="X1074" s="3">
        <f>'IECC Data-SI'!X1074/Convert!$B$2*1000000</f>
        <v>189.5634155498301</v>
      </c>
      <c r="Y1074" s="3">
        <f t="shared" si="33"/>
        <v>691849.59773221496</v>
      </c>
      <c r="Z1074" s="3">
        <f>'IECC Data-SI'!Y1074/Convert!$B$2*1000000</f>
        <v>1872886.5456323214</v>
      </c>
      <c r="AA1074" s="3">
        <f>'IECC Data-SI'!Z1074/Convert!$B$2*1000000</f>
        <v>923799.39299898699</v>
      </c>
      <c r="AB1074" s="3">
        <f>'IECC Data-SI'!AA1074/Convert!$B$2*1000000</f>
        <v>2796685.9386313083</v>
      </c>
    </row>
    <row r="1075" spans="1:28" x14ac:dyDescent="0.25">
      <c r="A1075" s="93">
        <v>2009</v>
      </c>
      <c r="B1075" s="93" t="s">
        <v>58</v>
      </c>
      <c r="C1075" s="121" t="s">
        <v>14</v>
      </c>
      <c r="D1075" s="3">
        <f>'IECC Data-SI'!D1075*Convert!$B$1</f>
        <v>43201.815571462859</v>
      </c>
      <c r="E1075" s="3">
        <f>'IECC Data-SI'!E1075/Convert!$B$2*1000000</f>
        <v>163015.0592020764</v>
      </c>
      <c r="F1075" s="3">
        <f>'IECC Data-SI'!F1075/Convert!$B$2*1000000</f>
        <v>37438.774571091446</v>
      </c>
      <c r="G1075" s="3">
        <f>'IECC Data-SI'!G1075/Convert!$B$2*1000000</f>
        <v>351384.22523394256</v>
      </c>
      <c r="H1075" s="3">
        <f>'IECC Data-SI'!H1075/Convert!$B$2*1000000</f>
        <v>548037.3125253364</v>
      </c>
      <c r="I1075" s="3">
        <f>'IECC Data-SI'!I1075/Convert!$B$2*1000000</f>
        <v>62318.972862006645</v>
      </c>
      <c r="J1075" s="3">
        <f>'IECC Data-SI'!J1075/Convert!$B$2*1000000</f>
        <v>570529.01178032369</v>
      </c>
      <c r="K1075" s="3">
        <f>'IECC Data-SI'!K1075/Convert!$B$2*1000000</f>
        <v>399495.42010048946</v>
      </c>
      <c r="L1075" s="3">
        <f>'IECC Data-SI'!L1075/Convert!$B$2*1000000</f>
        <v>0</v>
      </c>
      <c r="M1075" s="3">
        <f>'IECC Data-SI'!M1075/Convert!$B$2*1000000</f>
        <v>299017.33168830205</v>
      </c>
      <c r="N1075" s="3">
        <f>'IECC Data-SI'!N1075/Convert!$B$2*1000000</f>
        <v>246.43244021477912</v>
      </c>
      <c r="O1075" s="3">
        <f>'IECC Data-SI'!O1075/Convert!$B$2*1000000</f>
        <v>246.43244021477912</v>
      </c>
      <c r="P1075" s="3">
        <f t="shared" si="32"/>
        <v>0</v>
      </c>
      <c r="Q1075" s="3">
        <f>'IECC Data-SI'!Q1075/Convert!$B$2*1000000</f>
        <v>0</v>
      </c>
      <c r="R1075" s="3">
        <f>'IECC Data-SI'!R1075/Convert!$B$2*1000000</f>
        <v>0</v>
      </c>
      <c r="S1075" s="3">
        <f>'IECC Data-SI'!S1075/Convert!$B$2*1000000</f>
        <v>0</v>
      </c>
      <c r="T1075" s="3">
        <f>'IECC Data-SI'!T1075/Convert!$B$2*1000000</f>
        <v>0</v>
      </c>
      <c r="U1075" s="3">
        <f>'IECC Data-SI'!U1075/Convert!$B$2*1000000</f>
        <v>570500.57726799103</v>
      </c>
      <c r="V1075" s="3">
        <f>'IECC Data-SI'!V1075/Convert!$B$2*1000000</f>
        <v>0</v>
      </c>
      <c r="W1075" s="3">
        <f>'IECC Data-SI'!W1075/Convert!$B$2*1000000</f>
        <v>813416.61612432101</v>
      </c>
      <c r="X1075" s="3">
        <f>'IECC Data-SI'!X1075/Convert!$B$2*1000000</f>
        <v>37438.774571091446</v>
      </c>
      <c r="Y1075" s="3">
        <f t="shared" si="33"/>
        <v>850855.39069541241</v>
      </c>
      <c r="Z1075" s="3">
        <f>'IECC Data-SI'!Y1075/Convert!$B$2*1000000</f>
        <v>1994557.8239029797</v>
      </c>
      <c r="AA1075" s="3">
        <f>'IECC Data-SI'!Z1075/Convert!$B$2*1000000</f>
        <v>1007434.7719395722</v>
      </c>
      <c r="AB1075" s="3">
        <f>'IECC Data-SI'!AA1075/Convert!$B$2*1000000</f>
        <v>3001992.5958425519</v>
      </c>
    </row>
    <row r="1076" spans="1:28" x14ac:dyDescent="0.25">
      <c r="A1076" s="93">
        <v>2009</v>
      </c>
      <c r="B1076" s="93" t="s">
        <v>58</v>
      </c>
      <c r="C1076" s="121" t="s">
        <v>2</v>
      </c>
      <c r="D1076" s="3">
        <f>'IECC Data-SI'!D1076*Convert!$B$1</f>
        <v>43201.815571462859</v>
      </c>
      <c r="E1076" s="3">
        <f>'IECC Data-SI'!E1076/Convert!$B$2*1000000</f>
        <v>61655.500907582231</v>
      </c>
      <c r="F1076" s="3">
        <f>'IECC Data-SI'!F1076/Convert!$B$2*1000000</f>
        <v>7355.0605233334081</v>
      </c>
      <c r="G1076" s="3">
        <f>'IECC Data-SI'!G1076/Convert!$B$2*1000000</f>
        <v>371326.29654978466</v>
      </c>
      <c r="H1076" s="3">
        <f>'IECC Data-SI'!H1076/Convert!$B$2*1000000</f>
        <v>548037.3125253364</v>
      </c>
      <c r="I1076" s="3">
        <f>'IECC Data-SI'!I1076/Convert!$B$2*1000000</f>
        <v>62375.841886671602</v>
      </c>
      <c r="J1076" s="3">
        <f>'IECC Data-SI'!J1076/Convert!$B$2*1000000</f>
        <v>570529.01178032369</v>
      </c>
      <c r="K1076" s="3">
        <f>'IECC Data-SI'!K1076/Convert!$B$2*1000000</f>
        <v>399495.42010048946</v>
      </c>
      <c r="L1076" s="3">
        <f>'IECC Data-SI'!L1076/Convert!$B$2*1000000</f>
        <v>0</v>
      </c>
      <c r="M1076" s="3">
        <f>'IECC Data-SI'!M1076/Convert!$B$2*1000000</f>
        <v>322409.45716715103</v>
      </c>
      <c r="N1076" s="3">
        <f>'IECC Data-SI'!N1076/Convert!$B$2*1000000</f>
        <v>246.43244021477912</v>
      </c>
      <c r="O1076" s="3">
        <f>'IECC Data-SI'!O1076/Convert!$B$2*1000000</f>
        <v>246.43244021477912</v>
      </c>
      <c r="P1076" s="3">
        <f t="shared" si="32"/>
        <v>0</v>
      </c>
      <c r="Q1076" s="3">
        <f>'IECC Data-SI'!Q1076/Convert!$B$2*1000000</f>
        <v>0</v>
      </c>
      <c r="R1076" s="3">
        <f>'IECC Data-SI'!R1076/Convert!$B$2*1000000</f>
        <v>0</v>
      </c>
      <c r="S1076" s="3">
        <f>'IECC Data-SI'!S1076/Convert!$B$2*1000000</f>
        <v>0</v>
      </c>
      <c r="T1076" s="3">
        <f>'IECC Data-SI'!T1076/Convert!$B$2*1000000</f>
        <v>0</v>
      </c>
      <c r="U1076" s="3">
        <f>'IECC Data-SI'!U1076/Convert!$B$2*1000000</f>
        <v>556198.01756475656</v>
      </c>
      <c r="V1076" s="3">
        <f>'IECC Data-SI'!V1076/Convert!$B$2*1000000</f>
        <v>0</v>
      </c>
      <c r="W1076" s="3">
        <f>'IECC Data-SI'!W1076/Convert!$B$2*1000000</f>
        <v>755391.25462451798</v>
      </c>
      <c r="X1076" s="3">
        <f>'IECC Data-SI'!X1076/Convert!$B$2*1000000</f>
        <v>7355.0605233334081</v>
      </c>
      <c r="Y1076" s="3">
        <f t="shared" si="33"/>
        <v>762746.31514785136</v>
      </c>
      <c r="Z1076" s="3">
        <f>'IECC Data-SI'!Y1076/Convert!$B$2*1000000</f>
        <v>1936589.3314278417</v>
      </c>
      <c r="AA1076" s="3">
        <f>'IECC Data-SI'!Z1076/Convert!$B$2*1000000</f>
        <v>963057.97635935689</v>
      </c>
      <c r="AB1076" s="3">
        <f>'IECC Data-SI'!AA1076/Convert!$B$2*1000000</f>
        <v>2899647.3077871986</v>
      </c>
    </row>
    <row r="1077" spans="1:28" x14ac:dyDescent="0.25">
      <c r="A1077" s="93">
        <v>2009</v>
      </c>
      <c r="B1077" s="93" t="s">
        <v>58</v>
      </c>
      <c r="C1077" s="121" t="s">
        <v>18</v>
      </c>
      <c r="D1077" s="3">
        <f>'IECC Data-SI'!D1077*Convert!$B$1</f>
        <v>43201.815571462859</v>
      </c>
      <c r="E1077" s="3">
        <f>'IECC Data-SI'!E1077/Convert!$B$2*1000000</f>
        <v>77559.871472212981</v>
      </c>
      <c r="F1077" s="3">
        <f>'IECC Data-SI'!F1077/Convert!$B$2*1000000</f>
        <v>15354.636659536238</v>
      </c>
      <c r="G1077" s="3">
        <f>'IECC Data-SI'!G1077/Convert!$B$2*1000000</f>
        <v>239086.85786222323</v>
      </c>
      <c r="H1077" s="3">
        <f>'IECC Data-SI'!H1077/Convert!$B$2*1000000</f>
        <v>548037.3125253364</v>
      </c>
      <c r="I1077" s="3">
        <f>'IECC Data-SI'!I1077/Convert!$B$2*1000000</f>
        <v>62252.625666564214</v>
      </c>
      <c r="J1077" s="3">
        <f>'IECC Data-SI'!J1077/Convert!$B$2*1000000</f>
        <v>570529.01178032369</v>
      </c>
      <c r="K1077" s="3">
        <f>'IECC Data-SI'!K1077/Convert!$B$2*1000000</f>
        <v>399495.42010048946</v>
      </c>
      <c r="L1077" s="3">
        <f>'IECC Data-SI'!L1077/Convert!$B$2*1000000</f>
        <v>0</v>
      </c>
      <c r="M1077" s="3">
        <f>'IECC Data-SI'!M1077/Convert!$B$2*1000000</f>
        <v>298657.16119875736</v>
      </c>
      <c r="N1077" s="3">
        <f>'IECC Data-SI'!N1077/Convert!$B$2*1000000</f>
        <v>246.43244021477912</v>
      </c>
      <c r="O1077" s="3">
        <f>'IECC Data-SI'!O1077/Convert!$B$2*1000000</f>
        <v>246.43244021477912</v>
      </c>
      <c r="P1077" s="3">
        <f t="shared" si="32"/>
        <v>0</v>
      </c>
      <c r="Q1077" s="3">
        <f>'IECC Data-SI'!Q1077/Convert!$B$2*1000000</f>
        <v>0</v>
      </c>
      <c r="R1077" s="3">
        <f>'IECC Data-SI'!R1077/Convert!$B$2*1000000</f>
        <v>0</v>
      </c>
      <c r="S1077" s="3">
        <f>'IECC Data-SI'!S1077/Convert!$B$2*1000000</f>
        <v>0</v>
      </c>
      <c r="T1077" s="3">
        <f>'IECC Data-SI'!T1077/Convert!$B$2*1000000</f>
        <v>0</v>
      </c>
      <c r="U1077" s="3">
        <f>'IECC Data-SI'!U1077/Convert!$B$2*1000000</f>
        <v>585807.82307363988</v>
      </c>
      <c r="V1077" s="3">
        <f>'IECC Data-SI'!V1077/Convert!$B$2*1000000</f>
        <v>0</v>
      </c>
      <c r="W1077" s="3">
        <f>'IECC Data-SI'!W1077/Convert!$B$2*1000000</f>
        <v>615303.8905331936</v>
      </c>
      <c r="X1077" s="3">
        <f>'IECC Data-SI'!X1077/Convert!$B$2*1000000</f>
        <v>15354.636659536238</v>
      </c>
      <c r="Y1077" s="3">
        <f t="shared" si="33"/>
        <v>630658.52719272987</v>
      </c>
      <c r="Z1077" s="3">
        <f>'IECC Data-SI'!Y1077/Convert!$B$2*1000000</f>
        <v>1796369.2729456325</v>
      </c>
      <c r="AA1077" s="3">
        <f>'IECC Data-SI'!Z1077/Convert!$B$2*1000000</f>
        <v>1000648.401662888</v>
      </c>
      <c r="AB1077" s="3">
        <f>'IECC Data-SI'!AA1077/Convert!$B$2*1000000</f>
        <v>2797017.6746085207</v>
      </c>
    </row>
    <row r="1078" spans="1:28" x14ac:dyDescent="0.25">
      <c r="A1078" s="93">
        <v>2009</v>
      </c>
      <c r="B1078" s="93" t="s">
        <v>58</v>
      </c>
      <c r="C1078" s="121" t="s">
        <v>4</v>
      </c>
      <c r="D1078" s="3">
        <f>'IECC Data-SI'!D1078*Convert!$B$1</f>
        <v>43201.815571462859</v>
      </c>
      <c r="E1078" s="3">
        <f>'IECC Data-SI'!E1078/Convert!$B$2*1000000</f>
        <v>284781.11918050976</v>
      </c>
      <c r="F1078" s="3">
        <f>'IECC Data-SI'!F1078/Convert!$B$2*1000000</f>
        <v>71399.060466843512</v>
      </c>
      <c r="G1078" s="3">
        <f>'IECC Data-SI'!G1078/Convert!$B$2*1000000</f>
        <v>257057.46965634706</v>
      </c>
      <c r="H1078" s="3">
        <f>'IECC Data-SI'!H1078/Convert!$B$2*1000000</f>
        <v>548037.3125253364</v>
      </c>
      <c r="I1078" s="3">
        <f>'IECC Data-SI'!I1078/Convert!$B$2*1000000</f>
        <v>62347.40737433912</v>
      </c>
      <c r="J1078" s="3">
        <f>'IECC Data-SI'!J1078/Convert!$B$2*1000000</f>
        <v>570529.01178032369</v>
      </c>
      <c r="K1078" s="3">
        <f>'IECC Data-SI'!K1078/Convert!$B$2*1000000</f>
        <v>399495.42010048946</v>
      </c>
      <c r="L1078" s="3">
        <f>'IECC Data-SI'!L1078/Convert!$B$2*1000000</f>
        <v>0</v>
      </c>
      <c r="M1078" s="3">
        <f>'IECC Data-SI'!M1078/Convert!$B$2*1000000</f>
        <v>299064.72254218941</v>
      </c>
      <c r="N1078" s="3">
        <f>'IECC Data-SI'!N1078/Convert!$B$2*1000000</f>
        <v>246.43244021477912</v>
      </c>
      <c r="O1078" s="3">
        <f>'IECC Data-SI'!O1078/Convert!$B$2*1000000</f>
        <v>246.43244021477912</v>
      </c>
      <c r="P1078" s="3">
        <f t="shared" si="32"/>
        <v>0</v>
      </c>
      <c r="Q1078" s="3">
        <f>'IECC Data-SI'!Q1078/Convert!$B$2*1000000</f>
        <v>0</v>
      </c>
      <c r="R1078" s="3">
        <f>'IECC Data-SI'!R1078/Convert!$B$2*1000000</f>
        <v>0</v>
      </c>
      <c r="S1078" s="3">
        <f>'IECC Data-SI'!S1078/Convert!$B$2*1000000</f>
        <v>0</v>
      </c>
      <c r="T1078" s="3">
        <f>'IECC Data-SI'!T1078/Convert!$B$2*1000000</f>
        <v>0</v>
      </c>
      <c r="U1078" s="3">
        <f>'IECC Data-SI'!U1078/Convert!$B$2*1000000</f>
        <v>615332.32504552603</v>
      </c>
      <c r="V1078" s="3">
        <f>'IECC Data-SI'!V1078/Convert!$B$2*1000000</f>
        <v>0</v>
      </c>
      <c r="W1078" s="3">
        <f>'IECC Data-SI'!W1078/Convert!$B$2*1000000</f>
        <v>840903.3113790463</v>
      </c>
      <c r="X1078" s="3">
        <f>'IECC Data-SI'!X1078/Convert!$B$2*1000000</f>
        <v>71399.060466843512</v>
      </c>
      <c r="Y1078" s="3">
        <f t="shared" si="33"/>
        <v>912302.37184588984</v>
      </c>
      <c r="Z1078" s="3">
        <f>'IECC Data-SI'!Y1078/Convert!$B$2*1000000</f>
        <v>2022063.4754992602</v>
      </c>
      <c r="AA1078" s="3">
        <f>'IECC Data-SI'!Z1078/Convert!$B$2*1000000</f>
        <v>1086226.8056128591</v>
      </c>
      <c r="AB1078" s="3">
        <f>'IECC Data-SI'!AA1078/Convert!$B$2*1000000</f>
        <v>3108290.2811121191</v>
      </c>
    </row>
    <row r="1079" spans="1:28" x14ac:dyDescent="0.25">
      <c r="A1079" s="93">
        <v>2009</v>
      </c>
      <c r="B1079" s="93" t="s">
        <v>58</v>
      </c>
      <c r="C1079" s="121" t="s">
        <v>5</v>
      </c>
      <c r="D1079" s="3">
        <f>'IECC Data-SI'!D1079*Convert!$B$1</f>
        <v>43201.815571462859</v>
      </c>
      <c r="E1079" s="3">
        <f>'IECC Data-SI'!E1079/Convert!$B$2*1000000</f>
        <v>151025.17316854963</v>
      </c>
      <c r="F1079" s="3">
        <f>'IECC Data-SI'!F1079/Convert!$B$2*1000000</f>
        <v>28728.335626576751</v>
      </c>
      <c r="G1079" s="3">
        <f>'IECC Data-SI'!G1079/Convert!$B$2*1000000</f>
        <v>290752.36677032942</v>
      </c>
      <c r="H1079" s="3">
        <f>'IECC Data-SI'!H1079/Convert!$B$2*1000000</f>
        <v>548037.3125253364</v>
      </c>
      <c r="I1079" s="3">
        <f>'IECC Data-SI'!I1079/Convert!$B$2*1000000</f>
        <v>62347.40737433912</v>
      </c>
      <c r="J1079" s="3">
        <f>'IECC Data-SI'!J1079/Convert!$B$2*1000000</f>
        <v>570529.01178032369</v>
      </c>
      <c r="K1079" s="3">
        <f>'IECC Data-SI'!K1079/Convert!$B$2*1000000</f>
        <v>399495.42010048946</v>
      </c>
      <c r="L1079" s="3">
        <f>'IECC Data-SI'!L1079/Convert!$B$2*1000000</f>
        <v>0</v>
      </c>
      <c r="M1079" s="3">
        <f>'IECC Data-SI'!M1079/Convert!$B$2*1000000</f>
        <v>320447.47581621027</v>
      </c>
      <c r="N1079" s="3">
        <f>'IECC Data-SI'!N1079/Convert!$B$2*1000000</f>
        <v>246.43244021477912</v>
      </c>
      <c r="O1079" s="3">
        <f>'IECC Data-SI'!O1079/Convert!$B$2*1000000</f>
        <v>246.43244021477912</v>
      </c>
      <c r="P1079" s="3">
        <f t="shared" si="32"/>
        <v>0</v>
      </c>
      <c r="Q1079" s="3">
        <f>'IECC Data-SI'!Q1079/Convert!$B$2*1000000</f>
        <v>0</v>
      </c>
      <c r="R1079" s="3">
        <f>'IECC Data-SI'!R1079/Convert!$B$2*1000000</f>
        <v>0</v>
      </c>
      <c r="S1079" s="3">
        <f>'IECC Data-SI'!S1079/Convert!$B$2*1000000</f>
        <v>0</v>
      </c>
      <c r="T1079" s="3">
        <f>'IECC Data-SI'!T1079/Convert!$B$2*1000000</f>
        <v>0</v>
      </c>
      <c r="U1079" s="3">
        <f>'IECC Data-SI'!U1079/Convert!$B$2*1000000</f>
        <v>602015.49510315049</v>
      </c>
      <c r="V1079" s="3">
        <f>'IECC Data-SI'!V1079/Convert!$B$2*1000000</f>
        <v>0</v>
      </c>
      <c r="W1079" s="3">
        <f>'IECC Data-SI'!W1079/Convert!$B$2*1000000</f>
        <v>762225.01575508935</v>
      </c>
      <c r="X1079" s="3">
        <f>'IECC Data-SI'!X1079/Convert!$B$2*1000000</f>
        <v>28728.335626576751</v>
      </c>
      <c r="Y1079" s="3">
        <f t="shared" si="33"/>
        <v>790953.35138166614</v>
      </c>
      <c r="Z1079" s="3">
        <f>'IECC Data-SI'!Y1079/Convert!$B$2*1000000</f>
        <v>1943385.1798753033</v>
      </c>
      <c r="AA1079" s="3">
        <f>'IECC Data-SI'!Z1079/Convert!$B$2*1000000</f>
        <v>1030239.2508302167</v>
      </c>
      <c r="AB1079" s="3">
        <f>'IECC Data-SI'!AA1079/Convert!$B$2*1000000</f>
        <v>2973624.4307055199</v>
      </c>
    </row>
    <row r="1080" spans="1:28" x14ac:dyDescent="0.25">
      <c r="A1080" s="93">
        <v>2009</v>
      </c>
      <c r="B1080" s="93" t="s">
        <v>58</v>
      </c>
      <c r="C1080" s="121" t="s">
        <v>15</v>
      </c>
      <c r="D1080" s="3">
        <f>'IECC Data-SI'!D1080*Convert!$B$1</f>
        <v>43201.815571462859</v>
      </c>
      <c r="E1080" s="3">
        <f>'IECC Data-SI'!E1080/Convert!$B$2*1000000</f>
        <v>81957.742712969048</v>
      </c>
      <c r="F1080" s="3">
        <f>'IECC Data-SI'!F1080/Convert!$B$2*1000000</f>
        <v>20378.067171606737</v>
      </c>
      <c r="G1080" s="3">
        <f>'IECC Data-SI'!G1080/Convert!$B$2*1000000</f>
        <v>204690.57611070655</v>
      </c>
      <c r="H1080" s="3">
        <f>'IECC Data-SI'!H1080/Convert!$B$2*1000000</f>
        <v>548037.3125253364</v>
      </c>
      <c r="I1080" s="3">
        <f>'IECC Data-SI'!I1080/Convert!$B$2*1000000</f>
        <v>62243.147495786718</v>
      </c>
      <c r="J1080" s="3">
        <f>'IECC Data-SI'!J1080/Convert!$B$2*1000000</f>
        <v>570529.01178032369</v>
      </c>
      <c r="K1080" s="3">
        <f>'IECC Data-SI'!K1080/Convert!$B$2*1000000</f>
        <v>399495.42010048946</v>
      </c>
      <c r="L1080" s="3">
        <f>'IECC Data-SI'!L1080/Convert!$B$2*1000000</f>
        <v>0</v>
      </c>
      <c r="M1080" s="3">
        <f>'IECC Data-SI'!M1080/Convert!$B$2*1000000</f>
        <v>296543.52911537676</v>
      </c>
      <c r="N1080" s="3">
        <f>'IECC Data-SI'!N1080/Convert!$B$2*1000000</f>
        <v>246.43244021477912</v>
      </c>
      <c r="O1080" s="3">
        <f>'IECC Data-SI'!O1080/Convert!$B$2*1000000</f>
        <v>246.43244021477912</v>
      </c>
      <c r="P1080" s="3">
        <f t="shared" si="32"/>
        <v>0</v>
      </c>
      <c r="Q1080" s="3">
        <f>'IECC Data-SI'!Q1080/Convert!$B$2*1000000</f>
        <v>0</v>
      </c>
      <c r="R1080" s="3">
        <f>'IECC Data-SI'!R1080/Convert!$B$2*1000000</f>
        <v>0</v>
      </c>
      <c r="S1080" s="3">
        <f>'IECC Data-SI'!S1080/Convert!$B$2*1000000</f>
        <v>0</v>
      </c>
      <c r="T1080" s="3">
        <f>'IECC Data-SI'!T1080/Convert!$B$2*1000000</f>
        <v>0</v>
      </c>
      <c r="U1080" s="3">
        <f>'IECC Data-SI'!U1080/Convert!$B$2*1000000</f>
        <v>611199.84258653969</v>
      </c>
      <c r="V1080" s="3">
        <f>'IECC Data-SI'!V1080/Convert!$B$2*1000000</f>
        <v>0</v>
      </c>
      <c r="W1080" s="3">
        <f>'IECC Data-SI'!W1080/Convert!$B$2*1000000</f>
        <v>583191.84793905215</v>
      </c>
      <c r="X1080" s="3">
        <f>'IECC Data-SI'!X1080/Convert!$B$2*1000000</f>
        <v>20378.067171606737</v>
      </c>
      <c r="Y1080" s="3">
        <f t="shared" si="33"/>
        <v>603569.91511065885</v>
      </c>
      <c r="Z1080" s="3">
        <f>'IECC Data-SI'!Y1080/Convert!$B$2*1000000</f>
        <v>1764247.7521807139</v>
      </c>
      <c r="AA1080" s="3">
        <f>'IECC Data-SI'!Z1080/Convert!$B$2*1000000</f>
        <v>1031073.3298586359</v>
      </c>
      <c r="AB1080" s="3">
        <f>'IECC Data-SI'!AA1080/Convert!$B$2*1000000</f>
        <v>2795321.0820393497</v>
      </c>
    </row>
    <row r="1081" spans="1:28" x14ac:dyDescent="0.25">
      <c r="A1081" s="93">
        <v>2009</v>
      </c>
      <c r="B1081" s="93" t="s">
        <v>58</v>
      </c>
      <c r="C1081" s="121" t="s">
        <v>16</v>
      </c>
      <c r="D1081" s="3">
        <f>'IECC Data-SI'!D1081*Convert!$B$1</f>
        <v>43201.815571462859</v>
      </c>
      <c r="E1081" s="3">
        <f>'IECC Data-SI'!E1081/Convert!$B$2*1000000</f>
        <v>467103.21225633635</v>
      </c>
      <c r="F1081" s="3">
        <f>'IECC Data-SI'!F1081/Convert!$B$2*1000000</f>
        <v>119197.47569773317</v>
      </c>
      <c r="G1081" s="3">
        <f>'IECC Data-SI'!G1081/Convert!$B$2*1000000</f>
        <v>255702.0912351658</v>
      </c>
      <c r="H1081" s="3">
        <f>'IECC Data-SI'!H1081/Convert!$B$2*1000000</f>
        <v>548037.3125253364</v>
      </c>
      <c r="I1081" s="3">
        <f>'IECC Data-SI'!I1081/Convert!$B$2*1000000</f>
        <v>62309.494691229149</v>
      </c>
      <c r="J1081" s="3">
        <f>'IECC Data-SI'!J1081/Convert!$B$2*1000000</f>
        <v>570529.01178032369</v>
      </c>
      <c r="K1081" s="3">
        <f>'IECC Data-SI'!K1081/Convert!$B$2*1000000</f>
        <v>399495.42010048946</v>
      </c>
      <c r="L1081" s="3">
        <f>'IECC Data-SI'!L1081/Convert!$B$2*1000000</f>
        <v>0</v>
      </c>
      <c r="M1081" s="3">
        <f>'IECC Data-SI'!M1081/Convert!$B$2*1000000</f>
        <v>304135.54390814737</v>
      </c>
      <c r="N1081" s="3">
        <f>'IECC Data-SI'!N1081/Convert!$B$2*1000000</f>
        <v>246.43244021477912</v>
      </c>
      <c r="O1081" s="3">
        <f>'IECC Data-SI'!O1081/Convert!$B$2*1000000</f>
        <v>246.43244021477912</v>
      </c>
      <c r="P1081" s="3">
        <f t="shared" si="32"/>
        <v>0</v>
      </c>
      <c r="Q1081" s="3">
        <f>'IECC Data-SI'!Q1081/Convert!$B$2*1000000</f>
        <v>0</v>
      </c>
      <c r="R1081" s="3">
        <f>'IECC Data-SI'!R1081/Convert!$B$2*1000000</f>
        <v>0</v>
      </c>
      <c r="S1081" s="3">
        <f>'IECC Data-SI'!S1081/Convert!$B$2*1000000</f>
        <v>0</v>
      </c>
      <c r="T1081" s="3">
        <f>'IECC Data-SI'!T1081/Convert!$B$2*1000000</f>
        <v>0</v>
      </c>
      <c r="U1081" s="3">
        <f>'IECC Data-SI'!U1081/Convert!$B$2*1000000</f>
        <v>649036.7003302857</v>
      </c>
      <c r="V1081" s="3">
        <f>'IECC Data-SI'!V1081/Convert!$B$2*1000000</f>
        <v>0</v>
      </c>
      <c r="W1081" s="3">
        <f>'IECC Data-SI'!W1081/Convert!$B$2*1000000</f>
        <v>1026940.8473996496</v>
      </c>
      <c r="X1081" s="3">
        <f>'IECC Data-SI'!X1081/Convert!$B$2*1000000</f>
        <v>119197.47569773317</v>
      </c>
      <c r="Y1081" s="3">
        <f t="shared" si="33"/>
        <v>1146138.3230973827</v>
      </c>
      <c r="Z1081" s="3">
        <f>'IECC Data-SI'!Y1081/Convert!$B$2*1000000</f>
        <v>2208072.5770075307</v>
      </c>
      <c r="AA1081" s="3">
        <f>'IECC Data-SI'!Z1081/Convert!$B$2*1000000</f>
        <v>1167729.5961285084</v>
      </c>
      <c r="AB1081" s="3">
        <f>'IECC Data-SI'!AA1081/Convert!$B$2*1000000</f>
        <v>3375802.1731360392</v>
      </c>
    </row>
    <row r="1082" spans="1:28" x14ac:dyDescent="0.25">
      <c r="A1082" s="93">
        <v>2009</v>
      </c>
      <c r="B1082" s="93" t="s">
        <v>58</v>
      </c>
      <c r="C1082" s="121" t="s">
        <v>9</v>
      </c>
      <c r="D1082" s="3">
        <f>'IECC Data-SI'!D1082*Convert!$B$1</f>
        <v>43201.815571462859</v>
      </c>
      <c r="E1082" s="3">
        <f>'IECC Data-SI'!E1082/Convert!$B$2*1000000</f>
        <v>289870.89688802272</v>
      </c>
      <c r="F1082" s="3">
        <f>'IECC Data-SI'!F1082/Convert!$B$2*1000000</f>
        <v>65958.590440563392</v>
      </c>
      <c r="G1082" s="3">
        <f>'IECC Data-SI'!G1082/Convert!$B$2*1000000</f>
        <v>221580.6764361964</v>
      </c>
      <c r="H1082" s="3">
        <f>'IECC Data-SI'!H1082/Convert!$B$2*1000000</f>
        <v>548037.3125253364</v>
      </c>
      <c r="I1082" s="3">
        <f>'IECC Data-SI'!I1082/Convert!$B$2*1000000</f>
        <v>62271.582008119192</v>
      </c>
      <c r="J1082" s="3">
        <f>'IECC Data-SI'!J1082/Convert!$B$2*1000000</f>
        <v>570529.01178032369</v>
      </c>
      <c r="K1082" s="3">
        <f>'IECC Data-SI'!K1082/Convert!$B$2*1000000</f>
        <v>399495.42010048946</v>
      </c>
      <c r="L1082" s="3">
        <f>'IECC Data-SI'!L1082/Convert!$B$2*1000000</f>
        <v>0</v>
      </c>
      <c r="M1082" s="3">
        <f>'IECC Data-SI'!M1082/Convert!$B$2*1000000</f>
        <v>313879.10346740874</v>
      </c>
      <c r="N1082" s="3">
        <f>'IECC Data-SI'!N1082/Convert!$B$2*1000000</f>
        <v>246.43244021477912</v>
      </c>
      <c r="O1082" s="3">
        <f>'IECC Data-SI'!O1082/Convert!$B$2*1000000</f>
        <v>246.43244021477912</v>
      </c>
      <c r="P1082" s="3">
        <f t="shared" si="32"/>
        <v>0</v>
      </c>
      <c r="Q1082" s="3">
        <f>'IECC Data-SI'!Q1082/Convert!$B$2*1000000</f>
        <v>0</v>
      </c>
      <c r="R1082" s="3">
        <f>'IECC Data-SI'!R1082/Convert!$B$2*1000000</f>
        <v>0</v>
      </c>
      <c r="S1082" s="3">
        <f>'IECC Data-SI'!S1082/Convert!$B$2*1000000</f>
        <v>0</v>
      </c>
      <c r="T1082" s="3">
        <f>'IECC Data-SI'!T1082/Convert!$B$2*1000000</f>
        <v>0</v>
      </c>
      <c r="U1082" s="3">
        <f>'IECC Data-SI'!U1082/Convert!$B$2*1000000</f>
        <v>640165.13248255372</v>
      </c>
      <c r="V1082" s="3">
        <f>'IECC Data-SI'!V1082/Convert!$B$2*1000000</f>
        <v>0</v>
      </c>
      <c r="W1082" s="3">
        <f>'IECC Data-SI'!W1082/Convert!$B$2*1000000</f>
        <v>825330.67679162777</v>
      </c>
      <c r="X1082" s="3">
        <f>'IECC Data-SI'!X1082/Convert!$B$2*1000000</f>
        <v>65958.590440563392</v>
      </c>
      <c r="Y1082" s="3">
        <f t="shared" si="33"/>
        <v>891289.26723219117</v>
      </c>
      <c r="Z1082" s="3">
        <f>'IECC Data-SI'!Y1082/Convert!$B$2*1000000</f>
        <v>2006415.0155456217</v>
      </c>
      <c r="AA1082" s="3">
        <f>'IECC Data-SI'!Z1082/Convert!$B$2*1000000</f>
        <v>1105619.1430236066</v>
      </c>
      <c r="AB1082" s="3">
        <f>'IECC Data-SI'!AA1082/Convert!$B$2*1000000</f>
        <v>3112034.1585692279</v>
      </c>
    </row>
    <row r="1083" spans="1:28" x14ac:dyDescent="0.25">
      <c r="A1083" s="93">
        <v>2009</v>
      </c>
      <c r="B1083" s="93" t="s">
        <v>58</v>
      </c>
      <c r="C1083" s="121" t="s">
        <v>12</v>
      </c>
      <c r="D1083" s="3">
        <f>'IECC Data-SI'!D1083*Convert!$B$1</f>
        <v>43201.815571462859</v>
      </c>
      <c r="E1083" s="3">
        <f>'IECC Data-SI'!E1083/Convert!$B$2*1000000</f>
        <v>519128.89165398723</v>
      </c>
      <c r="F1083" s="3">
        <f>'IECC Data-SI'!F1083/Convert!$B$2*1000000</f>
        <v>154825.91965032372</v>
      </c>
      <c r="G1083" s="3">
        <f>'IECC Data-SI'!G1083/Convert!$B$2*1000000</f>
        <v>237532.4378547146</v>
      </c>
      <c r="H1083" s="3">
        <f>'IECC Data-SI'!H1083/Convert!$B$2*1000000</f>
        <v>548037.3125253364</v>
      </c>
      <c r="I1083" s="3">
        <f>'IECC Data-SI'!I1083/Convert!$B$2*1000000</f>
        <v>62233.669325009221</v>
      </c>
      <c r="J1083" s="3">
        <f>'IECC Data-SI'!J1083/Convert!$B$2*1000000</f>
        <v>570529.01178032369</v>
      </c>
      <c r="K1083" s="3">
        <f>'IECC Data-SI'!K1083/Convert!$B$2*1000000</f>
        <v>399495.42010048946</v>
      </c>
      <c r="L1083" s="3">
        <f>'IECC Data-SI'!L1083/Convert!$B$2*1000000</f>
        <v>0</v>
      </c>
      <c r="M1083" s="3">
        <f>'IECC Data-SI'!M1083/Convert!$B$2*1000000</f>
        <v>303083.46695184585</v>
      </c>
      <c r="N1083" s="3">
        <f>'IECC Data-SI'!N1083/Convert!$B$2*1000000</f>
        <v>246.43244021477912</v>
      </c>
      <c r="O1083" s="3">
        <f>'IECC Data-SI'!O1083/Convert!$B$2*1000000</f>
        <v>246.43244021477912</v>
      </c>
      <c r="P1083" s="3">
        <f t="shared" si="32"/>
        <v>0</v>
      </c>
      <c r="Q1083" s="3">
        <f>'IECC Data-SI'!Q1083/Convert!$B$2*1000000</f>
        <v>0</v>
      </c>
      <c r="R1083" s="3">
        <f>'IECC Data-SI'!R1083/Convert!$B$2*1000000</f>
        <v>0</v>
      </c>
      <c r="S1083" s="3">
        <f>'IECC Data-SI'!S1083/Convert!$B$2*1000000</f>
        <v>0</v>
      </c>
      <c r="T1083" s="3">
        <f>'IECC Data-SI'!T1083/Convert!$B$2*1000000</f>
        <v>0</v>
      </c>
      <c r="U1083" s="3">
        <f>'IECC Data-SI'!U1083/Convert!$B$2*1000000</f>
        <v>688930.32113274757</v>
      </c>
      <c r="V1083" s="3">
        <f>'IECC Data-SI'!V1083/Convert!$B$2*1000000</f>
        <v>0</v>
      </c>
      <c r="W1083" s="3">
        <f>'IECC Data-SI'!W1083/Convert!$B$2*1000000</f>
        <v>1059744.7964605477</v>
      </c>
      <c r="X1083" s="3">
        <f>'IECC Data-SI'!X1083/Convert!$B$2*1000000</f>
        <v>154825.91965032372</v>
      </c>
      <c r="Y1083" s="3">
        <f t="shared" si="33"/>
        <v>1214570.7161108714</v>
      </c>
      <c r="Z1083" s="3">
        <f>'IECC Data-SI'!Y1083/Convert!$B$2*1000000</f>
        <v>2240791.2225314314</v>
      </c>
      <c r="AA1083" s="3">
        <f>'IECC Data-SI'!Z1083/Convert!$B$2*1000000</f>
        <v>1243251.6608835605</v>
      </c>
      <c r="AB1083" s="3">
        <f>'IECC Data-SI'!AA1083/Convert!$B$2*1000000</f>
        <v>3484042.8834149921</v>
      </c>
    </row>
    <row r="1084" spans="1:28" x14ac:dyDescent="0.25">
      <c r="A1084" s="93">
        <v>2009</v>
      </c>
      <c r="B1084" s="93" t="s">
        <v>58</v>
      </c>
      <c r="C1084" s="121" t="s">
        <v>8</v>
      </c>
      <c r="D1084" s="3">
        <f>'IECC Data-SI'!D1084*Convert!$B$1</f>
        <v>43201.815571462859</v>
      </c>
      <c r="E1084" s="3">
        <f>'IECC Data-SI'!E1084/Convert!$B$2*1000000</f>
        <v>681053.96121665207</v>
      </c>
      <c r="F1084" s="3">
        <f>'IECC Data-SI'!F1084/Convert!$B$2*1000000</f>
        <v>237172.26736516992</v>
      </c>
      <c r="G1084" s="3">
        <f>'IECC Data-SI'!G1084/Convert!$B$2*1000000</f>
        <v>162029.32944121727</v>
      </c>
      <c r="H1084" s="3">
        <f>'IECC Data-SI'!H1084/Convert!$B$2*1000000</f>
        <v>548037.3125253364</v>
      </c>
      <c r="I1084" s="3">
        <f>'IECC Data-SI'!I1084/Convert!$B$2*1000000</f>
        <v>61892.455177019525</v>
      </c>
      <c r="J1084" s="3">
        <f>'IECC Data-SI'!J1084/Convert!$B$2*1000000</f>
        <v>570529.01178032369</v>
      </c>
      <c r="K1084" s="3">
        <f>'IECC Data-SI'!K1084/Convert!$B$2*1000000</f>
        <v>399495.42010048946</v>
      </c>
      <c r="L1084" s="3">
        <f>'IECC Data-SI'!L1084/Convert!$B$2*1000000</f>
        <v>0</v>
      </c>
      <c r="M1084" s="3">
        <f>'IECC Data-SI'!M1084/Convert!$B$2*1000000</f>
        <v>299339.58949473669</v>
      </c>
      <c r="N1084" s="3">
        <f>'IECC Data-SI'!N1084/Convert!$B$2*1000000</f>
        <v>246.43244021477912</v>
      </c>
      <c r="O1084" s="3">
        <f>'IECC Data-SI'!O1084/Convert!$B$2*1000000</f>
        <v>246.43244021477912</v>
      </c>
      <c r="P1084" s="3">
        <f t="shared" si="32"/>
        <v>0</v>
      </c>
      <c r="Q1084" s="3">
        <f>'IECC Data-SI'!Q1084/Convert!$B$2*1000000</f>
        <v>0</v>
      </c>
      <c r="R1084" s="3">
        <f>'IECC Data-SI'!R1084/Convert!$B$2*1000000</f>
        <v>0</v>
      </c>
      <c r="S1084" s="3">
        <f>'IECC Data-SI'!S1084/Convert!$B$2*1000000</f>
        <v>0</v>
      </c>
      <c r="T1084" s="3">
        <f>'IECC Data-SI'!T1084/Convert!$B$2*1000000</f>
        <v>0</v>
      </c>
      <c r="U1084" s="3">
        <f>'IECC Data-SI'!U1084/Convert!$B$2*1000000</f>
        <v>743117.02346766635</v>
      </c>
      <c r="V1084" s="3">
        <f>'IECC Data-SI'!V1084/Convert!$B$2*1000000</f>
        <v>0</v>
      </c>
      <c r="W1084" s="3">
        <f>'IECC Data-SI'!W1084/Convert!$B$2*1000000</f>
        <v>1142422.8801526059</v>
      </c>
      <c r="X1084" s="3">
        <f>'IECC Data-SI'!X1084/Convert!$B$2*1000000</f>
        <v>237172.26736516992</v>
      </c>
      <c r="Y1084" s="3">
        <f t="shared" si="33"/>
        <v>1379595.1475177759</v>
      </c>
      <c r="Z1084" s="3">
        <f>'IECC Data-SI'!Y1084/Convert!$B$2*1000000</f>
        <v>2323128.0920755006</v>
      </c>
      <c r="AA1084" s="3">
        <f>'IECC Data-SI'!Z1084/Convert!$B$2*1000000</f>
        <v>1379784.7109333258</v>
      </c>
      <c r="AB1084" s="3">
        <f>'IECC Data-SI'!AA1084/Convert!$B$2*1000000</f>
        <v>3702912.8030088264</v>
      </c>
    </row>
    <row r="1085" spans="1:28" x14ac:dyDescent="0.25">
      <c r="A1085" s="93">
        <v>2012</v>
      </c>
      <c r="B1085" s="93" t="s">
        <v>58</v>
      </c>
      <c r="C1085" s="121" t="s">
        <v>10</v>
      </c>
      <c r="D1085" s="3">
        <f>'IECC Data-SI'!D1085*Convert!$B$1</f>
        <v>43201.815571462859</v>
      </c>
      <c r="E1085" s="3">
        <f>'IECC Data-SI'!E1085/Convert!$B$2*1000000</f>
        <v>0</v>
      </c>
      <c r="F1085" s="3">
        <f>'IECC Data-SI'!F1085/Convert!$B$2*1000000</f>
        <v>0</v>
      </c>
      <c r="G1085" s="3">
        <f>'IECC Data-SI'!G1085/Convert!$B$2*1000000</f>
        <v>1021765.7661551392</v>
      </c>
      <c r="H1085" s="3">
        <f>'IECC Data-SI'!H1085/Convert!$B$2*1000000</f>
        <v>490665.94480918016</v>
      </c>
      <c r="I1085" s="3">
        <f>'IECC Data-SI'!I1085/Convert!$B$2*1000000</f>
        <v>62470.623594446501</v>
      </c>
      <c r="J1085" s="3">
        <f>'IECC Data-SI'!J1085/Convert!$B$2*1000000</f>
        <v>570529.01178032369</v>
      </c>
      <c r="K1085" s="3">
        <f>'IECC Data-SI'!K1085/Convert!$B$2*1000000</f>
        <v>399495.42010048946</v>
      </c>
      <c r="L1085" s="3">
        <f>'IECC Data-SI'!L1085/Convert!$B$2*1000000</f>
        <v>0</v>
      </c>
      <c r="M1085" s="3">
        <f>'IECC Data-SI'!M1085/Convert!$B$2*1000000</f>
        <v>298751.9429065322</v>
      </c>
      <c r="N1085" s="3">
        <f>'IECC Data-SI'!N1085/Convert!$B$2*1000000</f>
        <v>246.43244021477912</v>
      </c>
      <c r="O1085" s="3">
        <f>'IECC Data-SI'!O1085/Convert!$B$2*1000000</f>
        <v>246.43244021477912</v>
      </c>
      <c r="P1085" s="3">
        <f t="shared" si="32"/>
        <v>0</v>
      </c>
      <c r="Q1085" s="3">
        <f>'IECC Data-SI'!Q1085/Convert!$B$2*1000000</f>
        <v>0</v>
      </c>
      <c r="R1085" s="3">
        <f>'IECC Data-SI'!R1085/Convert!$B$2*1000000</f>
        <v>0</v>
      </c>
      <c r="S1085" s="3">
        <f>'IECC Data-SI'!S1085/Convert!$B$2*1000000</f>
        <v>0</v>
      </c>
      <c r="T1085" s="3">
        <f>'IECC Data-SI'!T1085/Convert!$B$2*1000000</f>
        <v>0</v>
      </c>
      <c r="U1085" s="3">
        <f>'IECC Data-SI'!U1085/Convert!$B$2*1000000</f>
        <v>433247.18623913673</v>
      </c>
      <c r="V1085" s="3">
        <f>'IECC Data-SI'!V1085/Convert!$B$2*1000000</f>
        <v>0</v>
      </c>
      <c r="W1085" s="3">
        <f>'IECC Data-SI'!W1085/Convert!$B$2*1000000</f>
        <v>1320517.7090616715</v>
      </c>
      <c r="X1085" s="3">
        <f>'IECC Data-SI'!X1085/Convert!$B$2*1000000</f>
        <v>0</v>
      </c>
      <c r="Y1085" s="3">
        <f t="shared" si="33"/>
        <v>1320517.7090616715</v>
      </c>
      <c r="Z1085" s="3">
        <f>'IECC Data-SI'!Y1085/Convert!$B$2*1000000</f>
        <v>2444429.721685837</v>
      </c>
      <c r="AA1085" s="3">
        <f>'IECC Data-SI'!Z1085/Convert!$B$2*1000000</f>
        <v>832742.60633962613</v>
      </c>
      <c r="AB1085" s="3">
        <f>'IECC Data-SI'!AA1085/Convert!$B$2*1000000</f>
        <v>3277172.328025463</v>
      </c>
    </row>
    <row r="1086" spans="1:28" x14ac:dyDescent="0.25">
      <c r="A1086" s="93">
        <v>2012</v>
      </c>
      <c r="B1086" s="93" t="s">
        <v>58</v>
      </c>
      <c r="C1086" s="121" t="s">
        <v>6</v>
      </c>
      <c r="D1086" s="3">
        <f>'IECC Data-SI'!D1086*Convert!$B$1</f>
        <v>43201.815571462859</v>
      </c>
      <c r="E1086" s="3">
        <f>'IECC Data-SI'!E1086/Convert!$B$2*1000000</f>
        <v>75.825366219932036</v>
      </c>
      <c r="F1086" s="3">
        <f>'IECC Data-SI'!F1086/Convert!$B$2*1000000</f>
        <v>0</v>
      </c>
      <c r="G1086" s="3">
        <f>'IECC Data-SI'!G1086/Convert!$B$2*1000000</f>
        <v>936557.01086549053</v>
      </c>
      <c r="H1086" s="3">
        <f>'IECC Data-SI'!H1086/Convert!$B$2*1000000</f>
        <v>490665.94480918016</v>
      </c>
      <c r="I1086" s="3">
        <f>'IECC Data-SI'!I1086/Convert!$B$2*1000000</f>
        <v>62480.101765223997</v>
      </c>
      <c r="J1086" s="3">
        <f>'IECC Data-SI'!J1086/Convert!$B$2*1000000</f>
        <v>570529.01178032369</v>
      </c>
      <c r="K1086" s="3">
        <f>'IECC Data-SI'!K1086/Convert!$B$2*1000000</f>
        <v>399495.42010048946</v>
      </c>
      <c r="L1086" s="3">
        <f>'IECC Data-SI'!L1086/Convert!$B$2*1000000</f>
        <v>0</v>
      </c>
      <c r="M1086" s="3">
        <f>'IECC Data-SI'!M1086/Convert!$B$2*1000000</f>
        <v>305633.09489099105</v>
      </c>
      <c r="N1086" s="3">
        <f>'IECC Data-SI'!N1086/Convert!$B$2*1000000</f>
        <v>246.43244021477912</v>
      </c>
      <c r="O1086" s="3">
        <f>'IECC Data-SI'!O1086/Convert!$B$2*1000000</f>
        <v>246.43244021477912</v>
      </c>
      <c r="P1086" s="3">
        <f t="shared" si="32"/>
        <v>0</v>
      </c>
      <c r="Q1086" s="3">
        <f>'IECC Data-SI'!Q1086/Convert!$B$2*1000000</f>
        <v>0</v>
      </c>
      <c r="R1086" s="3">
        <f>'IECC Data-SI'!R1086/Convert!$B$2*1000000</f>
        <v>0</v>
      </c>
      <c r="S1086" s="3">
        <f>'IECC Data-SI'!S1086/Convert!$B$2*1000000</f>
        <v>0</v>
      </c>
      <c r="T1086" s="3">
        <f>'IECC Data-SI'!T1086/Convert!$B$2*1000000</f>
        <v>0</v>
      </c>
      <c r="U1086" s="3">
        <f>'IECC Data-SI'!U1086/Convert!$B$2*1000000</f>
        <v>432289.89099061</v>
      </c>
      <c r="V1086" s="3">
        <f>'IECC Data-SI'!V1086/Convert!$B$2*1000000</f>
        <v>0</v>
      </c>
      <c r="W1086" s="3">
        <f>'IECC Data-SI'!W1086/Convert!$B$2*1000000</f>
        <v>1242265.9311227016</v>
      </c>
      <c r="X1086" s="3">
        <f>'IECC Data-SI'!X1086/Convert!$B$2*1000000</f>
        <v>0</v>
      </c>
      <c r="Y1086" s="3">
        <f t="shared" si="33"/>
        <v>1242265.9311227016</v>
      </c>
      <c r="Z1086" s="3">
        <f>'IECC Data-SI'!Y1086/Convert!$B$2*1000000</f>
        <v>2366177.9437468662</v>
      </c>
      <c r="AA1086" s="3">
        <f>'IECC Data-SI'!Z1086/Convert!$B$2*1000000</f>
        <v>831785.31109109952</v>
      </c>
      <c r="AB1086" s="3">
        <f>'IECC Data-SI'!AA1086/Convert!$B$2*1000000</f>
        <v>3197963.2548379661</v>
      </c>
    </row>
    <row r="1087" spans="1:28" x14ac:dyDescent="0.25">
      <c r="A1087" s="93">
        <v>2012</v>
      </c>
      <c r="B1087" s="93" t="s">
        <v>58</v>
      </c>
      <c r="C1087" s="121" t="s">
        <v>11</v>
      </c>
      <c r="D1087" s="3">
        <f>'IECC Data-SI'!D1087*Convert!$B$1</f>
        <v>43201.815571462859</v>
      </c>
      <c r="E1087" s="3">
        <f>'IECC Data-SI'!E1087/Convert!$B$2*1000000</f>
        <v>9.4781707774915045</v>
      </c>
      <c r="F1087" s="3">
        <f>'IECC Data-SI'!F1087/Convert!$B$2*1000000</f>
        <v>0</v>
      </c>
      <c r="G1087" s="3">
        <f>'IECC Data-SI'!G1087/Convert!$B$2*1000000</f>
        <v>776811.92058164882</v>
      </c>
      <c r="H1087" s="3">
        <f>'IECC Data-SI'!H1087/Convert!$B$2*1000000</f>
        <v>490665.94480918016</v>
      </c>
      <c r="I1087" s="3">
        <f>'IECC Data-SI'!I1087/Convert!$B$2*1000000</f>
        <v>62489.579936001493</v>
      </c>
      <c r="J1087" s="3">
        <f>'IECC Data-SI'!J1087/Convert!$B$2*1000000</f>
        <v>570529.01178032369</v>
      </c>
      <c r="K1087" s="3">
        <f>'IECC Data-SI'!K1087/Convert!$B$2*1000000</f>
        <v>399495.42010048946</v>
      </c>
      <c r="L1087" s="3">
        <f>'IECC Data-SI'!L1087/Convert!$B$2*1000000</f>
        <v>0</v>
      </c>
      <c r="M1087" s="3">
        <f>'IECC Data-SI'!M1087/Convert!$B$2*1000000</f>
        <v>297320.73911913106</v>
      </c>
      <c r="N1087" s="3">
        <f>'IECC Data-SI'!N1087/Convert!$B$2*1000000</f>
        <v>246.43244021477912</v>
      </c>
      <c r="O1087" s="3">
        <f>'IECC Data-SI'!O1087/Convert!$B$2*1000000</f>
        <v>246.43244021477912</v>
      </c>
      <c r="P1087" s="3">
        <f t="shared" si="32"/>
        <v>0</v>
      </c>
      <c r="Q1087" s="3">
        <f>'IECC Data-SI'!Q1087/Convert!$B$2*1000000</f>
        <v>0</v>
      </c>
      <c r="R1087" s="3">
        <f>'IECC Data-SI'!R1087/Convert!$B$2*1000000</f>
        <v>0</v>
      </c>
      <c r="S1087" s="3">
        <f>'IECC Data-SI'!S1087/Convert!$B$2*1000000</f>
        <v>0</v>
      </c>
      <c r="T1087" s="3">
        <f>'IECC Data-SI'!T1087/Convert!$B$2*1000000</f>
        <v>0</v>
      </c>
      <c r="U1087" s="3">
        <f>'IECC Data-SI'!U1087/Convert!$B$2*1000000</f>
        <v>451530.57766891777</v>
      </c>
      <c r="V1087" s="3">
        <f>'IECC Data-SI'!V1087/Convert!$B$2*1000000</f>
        <v>0</v>
      </c>
      <c r="W1087" s="3">
        <f>'IECC Data-SI'!W1087/Convert!$B$2*1000000</f>
        <v>1074142.1378715571</v>
      </c>
      <c r="X1087" s="3">
        <f>'IECC Data-SI'!X1087/Convert!$B$2*1000000</f>
        <v>0</v>
      </c>
      <c r="Y1087" s="3">
        <f t="shared" si="33"/>
        <v>1074142.1378715571</v>
      </c>
      <c r="Z1087" s="3">
        <f>'IECC Data-SI'!Y1087/Convert!$B$2*1000000</f>
        <v>2198063.6286664996</v>
      </c>
      <c r="AA1087" s="3">
        <f>'IECC Data-SI'!Z1087/Convert!$B$2*1000000</f>
        <v>851025.99776940723</v>
      </c>
      <c r="AB1087" s="3">
        <f>'IECC Data-SI'!AA1087/Convert!$B$2*1000000</f>
        <v>3049089.6264359071</v>
      </c>
    </row>
    <row r="1088" spans="1:28" x14ac:dyDescent="0.25">
      <c r="A1088" s="93">
        <v>2012</v>
      </c>
      <c r="B1088" s="93" t="s">
        <v>58</v>
      </c>
      <c r="C1088" s="121" t="s">
        <v>13</v>
      </c>
      <c r="D1088" s="3">
        <f>'IECC Data-SI'!D1088*Convert!$B$1</f>
        <v>43201.815571462859</v>
      </c>
      <c r="E1088" s="3">
        <f>'IECC Data-SI'!E1088/Convert!$B$2*1000000</f>
        <v>2075.7194002706397</v>
      </c>
      <c r="F1088" s="3">
        <f>'IECC Data-SI'!F1088/Convert!$B$2*1000000</f>
        <v>0</v>
      </c>
      <c r="G1088" s="3">
        <f>'IECC Data-SI'!G1088/Convert!$B$2*1000000</f>
        <v>792194.99175351742</v>
      </c>
      <c r="H1088" s="3">
        <f>'IECC Data-SI'!H1088/Convert!$B$2*1000000</f>
        <v>490665.94480918016</v>
      </c>
      <c r="I1088" s="3">
        <f>'IECC Data-SI'!I1088/Convert!$B$2*1000000</f>
        <v>62404.276399004077</v>
      </c>
      <c r="J1088" s="3">
        <f>'IECC Data-SI'!J1088/Convert!$B$2*1000000</f>
        <v>570529.01178032369</v>
      </c>
      <c r="K1088" s="3">
        <f>'IECC Data-SI'!K1088/Convert!$B$2*1000000</f>
        <v>399495.42010048946</v>
      </c>
      <c r="L1088" s="3">
        <f>'IECC Data-SI'!L1088/Convert!$B$2*1000000</f>
        <v>0</v>
      </c>
      <c r="M1088" s="3">
        <f>'IECC Data-SI'!M1088/Convert!$B$2*1000000</f>
        <v>302012.43365398928</v>
      </c>
      <c r="N1088" s="3">
        <f>'IECC Data-SI'!N1088/Convert!$B$2*1000000</f>
        <v>246.43244021477912</v>
      </c>
      <c r="O1088" s="3">
        <f>'IECC Data-SI'!O1088/Convert!$B$2*1000000</f>
        <v>246.43244021477912</v>
      </c>
      <c r="P1088" s="3">
        <f t="shared" si="32"/>
        <v>0</v>
      </c>
      <c r="Q1088" s="3">
        <f>'IECC Data-SI'!Q1088/Convert!$B$2*1000000</f>
        <v>0</v>
      </c>
      <c r="R1088" s="3">
        <f>'IECC Data-SI'!R1088/Convert!$B$2*1000000</f>
        <v>0</v>
      </c>
      <c r="S1088" s="3">
        <f>'IECC Data-SI'!S1088/Convert!$B$2*1000000</f>
        <v>0</v>
      </c>
      <c r="T1088" s="3">
        <f>'IECC Data-SI'!T1088/Convert!$B$2*1000000</f>
        <v>0</v>
      </c>
      <c r="U1088" s="3">
        <f>'IECC Data-SI'!U1088/Convert!$B$2*1000000</f>
        <v>452156.13694023225</v>
      </c>
      <c r="V1088" s="3">
        <f>'IECC Data-SI'!V1088/Convert!$B$2*1000000</f>
        <v>0</v>
      </c>
      <c r="W1088" s="3">
        <f>'IECC Data-SI'!W1088/Convert!$B$2*1000000</f>
        <v>1096283.1448077771</v>
      </c>
      <c r="X1088" s="3">
        <f>'IECC Data-SI'!X1088/Convert!$B$2*1000000</f>
        <v>0</v>
      </c>
      <c r="Y1088" s="3">
        <f t="shared" si="33"/>
        <v>1096283.1448077771</v>
      </c>
      <c r="Z1088" s="3">
        <f>'IECC Data-SI'!Y1088/Convert!$B$2*1000000</f>
        <v>2220128.8102365006</v>
      </c>
      <c r="AA1088" s="3">
        <f>'IECC Data-SI'!Z1088/Convert!$B$2*1000000</f>
        <v>851651.55704072164</v>
      </c>
      <c r="AB1088" s="3">
        <f>'IECC Data-SI'!AA1088/Convert!$B$2*1000000</f>
        <v>3071780.3672772218</v>
      </c>
    </row>
    <row r="1089" spans="1:28" x14ac:dyDescent="0.25">
      <c r="A1089" s="93">
        <v>2012</v>
      </c>
      <c r="B1089" s="93" t="s">
        <v>58</v>
      </c>
      <c r="C1089" s="121" t="s">
        <v>19</v>
      </c>
      <c r="D1089" s="3">
        <f>'IECC Data-SI'!D1089*Convert!$B$1</f>
        <v>43201.815571462859</v>
      </c>
      <c r="E1089" s="3">
        <f>'IECC Data-SI'!E1089/Convert!$B$2*1000000</f>
        <v>6900.1083260138157</v>
      </c>
      <c r="F1089" s="3">
        <f>'IECC Data-SI'!F1089/Convert!$B$2*1000000</f>
        <v>578.1684174269817</v>
      </c>
      <c r="G1089" s="3">
        <f>'IECC Data-SI'!G1089/Convert!$B$2*1000000</f>
        <v>662495.70283432363</v>
      </c>
      <c r="H1089" s="3">
        <f>'IECC Data-SI'!H1089/Convert!$B$2*1000000</f>
        <v>490665.94480918016</v>
      </c>
      <c r="I1089" s="3">
        <f>'IECC Data-SI'!I1089/Convert!$B$2*1000000</f>
        <v>62385.320057449084</v>
      </c>
      <c r="J1089" s="3">
        <f>'IECC Data-SI'!J1089/Convert!$B$2*1000000</f>
        <v>570529.01178032369</v>
      </c>
      <c r="K1089" s="3">
        <f>'IECC Data-SI'!K1089/Convert!$B$2*1000000</f>
        <v>399495.42010048946</v>
      </c>
      <c r="L1089" s="3">
        <f>'IECC Data-SI'!L1089/Convert!$B$2*1000000</f>
        <v>0</v>
      </c>
      <c r="M1089" s="3">
        <f>'IECC Data-SI'!M1089/Convert!$B$2*1000000</f>
        <v>297775.6913164506</v>
      </c>
      <c r="N1089" s="3">
        <f>'IECC Data-SI'!N1089/Convert!$B$2*1000000</f>
        <v>246.43244021477912</v>
      </c>
      <c r="O1089" s="3">
        <f>'IECC Data-SI'!O1089/Convert!$B$2*1000000</f>
        <v>246.43244021477912</v>
      </c>
      <c r="P1089" s="3">
        <f t="shared" si="32"/>
        <v>0</v>
      </c>
      <c r="Q1089" s="3">
        <f>'IECC Data-SI'!Q1089/Convert!$B$2*1000000</f>
        <v>0</v>
      </c>
      <c r="R1089" s="3">
        <f>'IECC Data-SI'!R1089/Convert!$B$2*1000000</f>
        <v>0</v>
      </c>
      <c r="S1089" s="3">
        <f>'IECC Data-SI'!S1089/Convert!$B$2*1000000</f>
        <v>0</v>
      </c>
      <c r="T1089" s="3">
        <f>'IECC Data-SI'!T1089/Convert!$B$2*1000000</f>
        <v>0</v>
      </c>
      <c r="U1089" s="3">
        <f>'IECC Data-SI'!U1089/Convert!$B$2*1000000</f>
        <v>473074.45984615601</v>
      </c>
      <c r="V1089" s="3">
        <f>'IECC Data-SI'!V1089/Convert!$B$2*1000000</f>
        <v>0</v>
      </c>
      <c r="W1089" s="3">
        <f>'IECC Data-SI'!W1089/Convert!$B$2*1000000</f>
        <v>967171.50247678813</v>
      </c>
      <c r="X1089" s="3">
        <f>'IECC Data-SI'!X1089/Convert!$B$2*1000000</f>
        <v>578.1684174269817</v>
      </c>
      <c r="Y1089" s="3">
        <f t="shared" si="33"/>
        <v>967749.67089421512</v>
      </c>
      <c r="Z1089" s="3">
        <f>'IECC Data-SI'!Y1089/Convert!$B$2*1000000</f>
        <v>2090998.2115639555</v>
      </c>
      <c r="AA1089" s="3">
        <f>'IECC Data-SI'!Z1089/Convert!$B$2*1000000</f>
        <v>873148.04836407246</v>
      </c>
      <c r="AB1089" s="3">
        <f>'IECC Data-SI'!AA1089/Convert!$B$2*1000000</f>
        <v>2964146.2599280286</v>
      </c>
    </row>
    <row r="1090" spans="1:28" x14ac:dyDescent="0.25">
      <c r="A1090" s="93">
        <v>2012</v>
      </c>
      <c r="B1090" s="93" t="s">
        <v>58</v>
      </c>
      <c r="C1090" s="121" t="s">
        <v>20</v>
      </c>
      <c r="D1090" s="3">
        <f>'IECC Data-SI'!D1090*Convert!$B$1</f>
        <v>43201.815571462859</v>
      </c>
      <c r="E1090" s="3">
        <f>'IECC Data-SI'!E1090/Convert!$B$2*1000000</f>
        <v>6122.8983222595125</v>
      </c>
      <c r="F1090" s="3">
        <f>'IECC Data-SI'!F1090/Convert!$B$2*1000000</f>
        <v>435.99585576460925</v>
      </c>
      <c r="G1090" s="3">
        <f>'IECC Data-SI'!G1090/Convert!$B$2*1000000</f>
        <v>532796.41391512996</v>
      </c>
      <c r="H1090" s="3">
        <f>'IECC Data-SI'!H1090/Convert!$B$2*1000000</f>
        <v>490665.94480918016</v>
      </c>
      <c r="I1090" s="3">
        <f>'IECC Data-SI'!I1090/Convert!$B$2*1000000</f>
        <v>62432.710911336544</v>
      </c>
      <c r="J1090" s="3">
        <f>'IECC Data-SI'!J1090/Convert!$B$2*1000000</f>
        <v>570529.01178032369</v>
      </c>
      <c r="K1090" s="3">
        <f>'IECC Data-SI'!K1090/Convert!$B$2*1000000</f>
        <v>399495.42010048946</v>
      </c>
      <c r="L1090" s="3">
        <f>'IECC Data-SI'!L1090/Convert!$B$2*1000000</f>
        <v>0</v>
      </c>
      <c r="M1090" s="3">
        <f>'IECC Data-SI'!M1090/Convert!$B$2*1000000</f>
        <v>312609.0285832248</v>
      </c>
      <c r="N1090" s="3">
        <f>'IECC Data-SI'!N1090/Convert!$B$2*1000000</f>
        <v>246.43244021477912</v>
      </c>
      <c r="O1090" s="3">
        <f>'IECC Data-SI'!O1090/Convert!$B$2*1000000</f>
        <v>246.43244021477912</v>
      </c>
      <c r="P1090" s="3">
        <f t="shared" si="32"/>
        <v>0</v>
      </c>
      <c r="Q1090" s="3">
        <f>'IECC Data-SI'!Q1090/Convert!$B$2*1000000</f>
        <v>0</v>
      </c>
      <c r="R1090" s="3">
        <f>'IECC Data-SI'!R1090/Convert!$B$2*1000000</f>
        <v>0</v>
      </c>
      <c r="S1090" s="3">
        <f>'IECC Data-SI'!S1090/Convert!$B$2*1000000</f>
        <v>0</v>
      </c>
      <c r="T1090" s="3">
        <f>'IECC Data-SI'!T1090/Convert!$B$2*1000000</f>
        <v>0</v>
      </c>
      <c r="U1090" s="3">
        <f>'IECC Data-SI'!U1090/Convert!$B$2*1000000</f>
        <v>476932.07535259501</v>
      </c>
      <c r="V1090" s="3">
        <f>'IECC Data-SI'!V1090/Convert!$B$2*1000000</f>
        <v>0</v>
      </c>
      <c r="W1090" s="3">
        <f>'IECC Data-SI'!W1090/Convert!$B$2*1000000</f>
        <v>851528.34082061436</v>
      </c>
      <c r="X1090" s="3">
        <f>'IECC Data-SI'!X1090/Convert!$B$2*1000000</f>
        <v>435.99585576460925</v>
      </c>
      <c r="Y1090" s="3">
        <f t="shared" si="33"/>
        <v>851964.33667637897</v>
      </c>
      <c r="Z1090" s="3">
        <f>'IECC Data-SI'!Y1090/Convert!$B$2*1000000</f>
        <v>1975392.9625908921</v>
      </c>
      <c r="AA1090" s="3">
        <f>'IECC Data-SI'!Z1090/Convert!$B$2*1000000</f>
        <v>876854.01313807152</v>
      </c>
      <c r="AB1090" s="3">
        <f>'IECC Data-SI'!AA1090/Convert!$B$2*1000000</f>
        <v>2852246.975728964</v>
      </c>
    </row>
    <row r="1091" spans="1:28" x14ac:dyDescent="0.25">
      <c r="A1091" s="93">
        <v>2012</v>
      </c>
      <c r="B1091" s="93" t="s">
        <v>58</v>
      </c>
      <c r="C1091" s="121" t="s">
        <v>3</v>
      </c>
      <c r="D1091" s="3">
        <f>'IECC Data-SI'!D1091*Convert!$B$1</f>
        <v>43201.815571462859</v>
      </c>
      <c r="E1091" s="3">
        <f>'IECC Data-SI'!E1091/Convert!$B$2*1000000</f>
        <v>64679.037385602016</v>
      </c>
      <c r="F1091" s="3">
        <f>'IECC Data-SI'!F1091/Convert!$B$2*1000000</f>
        <v>13041.962989828311</v>
      </c>
      <c r="G1091" s="3">
        <f>'IECC Data-SI'!G1091/Convert!$B$2*1000000</f>
        <v>434583.60831876297</v>
      </c>
      <c r="H1091" s="3">
        <f>'IECC Data-SI'!H1091/Convert!$B$2*1000000</f>
        <v>490665.94480918016</v>
      </c>
      <c r="I1091" s="3">
        <f>'IECC Data-SI'!I1091/Convert!$B$2*1000000</f>
        <v>62423.232740559055</v>
      </c>
      <c r="J1091" s="3">
        <f>'IECC Data-SI'!J1091/Convert!$B$2*1000000</f>
        <v>570529.01178032369</v>
      </c>
      <c r="K1091" s="3">
        <f>'IECC Data-SI'!K1091/Convert!$B$2*1000000</f>
        <v>399495.42010048946</v>
      </c>
      <c r="L1091" s="3">
        <f>'IECC Data-SI'!L1091/Convert!$B$2*1000000</f>
        <v>0</v>
      </c>
      <c r="M1091" s="3">
        <f>'IECC Data-SI'!M1091/Convert!$B$2*1000000</f>
        <v>297823.08217033808</v>
      </c>
      <c r="N1091" s="3">
        <f>'IECC Data-SI'!N1091/Convert!$B$2*1000000</f>
        <v>246.43244021477912</v>
      </c>
      <c r="O1091" s="3">
        <f>'IECC Data-SI'!O1091/Convert!$B$2*1000000</f>
        <v>246.43244021477912</v>
      </c>
      <c r="P1091" s="3">
        <f t="shared" ref="P1091:P1154" si="34">N1091-O1091</f>
        <v>0</v>
      </c>
      <c r="Q1091" s="3">
        <f>'IECC Data-SI'!Q1091/Convert!$B$2*1000000</f>
        <v>0</v>
      </c>
      <c r="R1091" s="3">
        <f>'IECC Data-SI'!R1091/Convert!$B$2*1000000</f>
        <v>0</v>
      </c>
      <c r="S1091" s="3">
        <f>'IECC Data-SI'!S1091/Convert!$B$2*1000000</f>
        <v>0</v>
      </c>
      <c r="T1091" s="3">
        <f>'IECC Data-SI'!T1091/Convert!$B$2*1000000</f>
        <v>0</v>
      </c>
      <c r="U1091" s="3">
        <f>'IECC Data-SI'!U1091/Convert!$B$2*1000000</f>
        <v>525100.13924380683</v>
      </c>
      <c r="V1091" s="3">
        <f>'IECC Data-SI'!V1091/Convert!$B$2*1000000</f>
        <v>0</v>
      </c>
      <c r="W1091" s="3">
        <f>'IECC Data-SI'!W1091/Convert!$B$2*1000000</f>
        <v>797085.72787470312</v>
      </c>
      <c r="X1091" s="3">
        <f>'IECC Data-SI'!X1091/Convert!$B$2*1000000</f>
        <v>13041.962989828311</v>
      </c>
      <c r="Y1091" s="3">
        <f t="shared" ref="Y1091:Y1154" si="35">SUM(W1091:X1091)</f>
        <v>810127.69086453144</v>
      </c>
      <c r="Z1091" s="3">
        <f>'IECC Data-SI'!Y1091/Convert!$B$2*1000000</f>
        <v>1920931.3933034257</v>
      </c>
      <c r="AA1091" s="3">
        <f>'IECC Data-SI'!Z1091/Convert!$B$2*1000000</f>
        <v>937637.52233412454</v>
      </c>
      <c r="AB1091" s="3">
        <f>'IECC Data-SI'!AA1091/Convert!$B$2*1000000</f>
        <v>2858568.9156375504</v>
      </c>
    </row>
    <row r="1092" spans="1:28" x14ac:dyDescent="0.25">
      <c r="A1092" s="93">
        <v>2012</v>
      </c>
      <c r="B1092" s="93" t="s">
        <v>58</v>
      </c>
      <c r="C1092" s="121" t="s">
        <v>7</v>
      </c>
      <c r="D1092" s="3">
        <f>'IECC Data-SI'!D1092*Convert!$B$1</f>
        <v>43201.815571462859</v>
      </c>
      <c r="E1092" s="3">
        <f>'IECC Data-SI'!E1092/Convert!$B$2*1000000</f>
        <v>24188.291824158317</v>
      </c>
      <c r="F1092" s="3">
        <f>'IECC Data-SI'!F1092/Convert!$B$2*1000000</f>
        <v>2094.6757418256225</v>
      </c>
      <c r="G1092" s="3">
        <f>'IECC Data-SI'!G1092/Convert!$B$2*1000000</f>
        <v>431304.16122975096</v>
      </c>
      <c r="H1092" s="3">
        <f>'IECC Data-SI'!H1092/Convert!$B$2*1000000</f>
        <v>490665.94480918016</v>
      </c>
      <c r="I1092" s="3">
        <f>'IECC Data-SI'!I1092/Convert!$B$2*1000000</f>
        <v>62413.754569781559</v>
      </c>
      <c r="J1092" s="3">
        <f>'IECC Data-SI'!J1092/Convert!$B$2*1000000</f>
        <v>570529.01178032369</v>
      </c>
      <c r="K1092" s="3">
        <f>'IECC Data-SI'!K1092/Convert!$B$2*1000000</f>
        <v>399495.42010048946</v>
      </c>
      <c r="L1092" s="3">
        <f>'IECC Data-SI'!L1092/Convert!$B$2*1000000</f>
        <v>0</v>
      </c>
      <c r="M1092" s="3">
        <f>'IECC Data-SI'!M1092/Convert!$B$2*1000000</f>
        <v>311955.03479957784</v>
      </c>
      <c r="N1092" s="3">
        <f>'IECC Data-SI'!N1092/Convert!$B$2*1000000</f>
        <v>246.43244021477912</v>
      </c>
      <c r="O1092" s="3">
        <f>'IECC Data-SI'!O1092/Convert!$B$2*1000000</f>
        <v>246.43244021477912</v>
      </c>
      <c r="P1092" s="3">
        <f t="shared" si="34"/>
        <v>0</v>
      </c>
      <c r="Q1092" s="3">
        <f>'IECC Data-SI'!Q1092/Convert!$B$2*1000000</f>
        <v>0</v>
      </c>
      <c r="R1092" s="3">
        <f>'IECC Data-SI'!R1092/Convert!$B$2*1000000</f>
        <v>0</v>
      </c>
      <c r="S1092" s="3">
        <f>'IECC Data-SI'!S1092/Convert!$B$2*1000000</f>
        <v>0</v>
      </c>
      <c r="T1092" s="3">
        <f>'IECC Data-SI'!T1092/Convert!$B$2*1000000</f>
        <v>0</v>
      </c>
      <c r="U1092" s="3">
        <f>'IECC Data-SI'!U1092/Convert!$B$2*1000000</f>
        <v>511091.40283467446</v>
      </c>
      <c r="V1092" s="3">
        <f>'IECC Data-SI'!V1092/Convert!$B$2*1000000</f>
        <v>0</v>
      </c>
      <c r="W1092" s="3">
        <f>'IECC Data-SI'!W1092/Convert!$B$2*1000000</f>
        <v>767447.48785348714</v>
      </c>
      <c r="X1092" s="3">
        <f>'IECC Data-SI'!X1092/Convert!$B$2*1000000</f>
        <v>2094.6757418256225</v>
      </c>
      <c r="Y1092" s="3">
        <f t="shared" si="35"/>
        <v>769542.16359531274</v>
      </c>
      <c r="Z1092" s="3">
        <f>'IECC Data-SI'!Y1092/Convert!$B$2*1000000</f>
        <v>1891302.6314529874</v>
      </c>
      <c r="AA1092" s="3">
        <f>'IECC Data-SI'!Z1092/Convert!$B$2*1000000</f>
        <v>912672.02050621202</v>
      </c>
      <c r="AB1092" s="3">
        <f>'IECC Data-SI'!AA1092/Convert!$B$2*1000000</f>
        <v>2803974.6519591995</v>
      </c>
    </row>
    <row r="1093" spans="1:28" x14ac:dyDescent="0.25">
      <c r="A1093" s="93">
        <v>2012</v>
      </c>
      <c r="B1093" s="93" t="s">
        <v>58</v>
      </c>
      <c r="C1093" s="121" t="s">
        <v>17</v>
      </c>
      <c r="D1093" s="3">
        <f>'IECC Data-SI'!D1093*Convert!$B$1</f>
        <v>43201.815571462859</v>
      </c>
      <c r="E1093" s="3">
        <f>'IECC Data-SI'!E1093/Convert!$B$2*1000000</f>
        <v>4634.8255101933455</v>
      </c>
      <c r="F1093" s="3">
        <f>'IECC Data-SI'!F1093/Convert!$B$2*1000000</f>
        <v>180.0852447723386</v>
      </c>
      <c r="G1093" s="3">
        <f>'IECC Data-SI'!G1093/Convert!$B$2*1000000</f>
        <v>352881.77621678624</v>
      </c>
      <c r="H1093" s="3">
        <f>'IECC Data-SI'!H1093/Convert!$B$2*1000000</f>
        <v>490665.94480918016</v>
      </c>
      <c r="I1093" s="3">
        <f>'IECC Data-SI'!I1093/Convert!$B$2*1000000</f>
        <v>62404.276399004077</v>
      </c>
      <c r="J1093" s="3">
        <f>'IECC Data-SI'!J1093/Convert!$B$2*1000000</f>
        <v>570529.01178032369</v>
      </c>
      <c r="K1093" s="3">
        <f>'IECC Data-SI'!K1093/Convert!$B$2*1000000</f>
        <v>399495.42010048946</v>
      </c>
      <c r="L1093" s="3">
        <f>'IECC Data-SI'!L1093/Convert!$B$2*1000000</f>
        <v>0</v>
      </c>
      <c r="M1093" s="3">
        <f>'IECC Data-SI'!M1093/Convert!$B$2*1000000</f>
        <v>296704.65801859408</v>
      </c>
      <c r="N1093" s="3">
        <f>'IECC Data-SI'!N1093/Convert!$B$2*1000000</f>
        <v>246.43244021477912</v>
      </c>
      <c r="O1093" s="3">
        <f>'IECC Data-SI'!O1093/Convert!$B$2*1000000</f>
        <v>246.43244021477912</v>
      </c>
      <c r="P1093" s="3">
        <f t="shared" si="34"/>
        <v>0</v>
      </c>
      <c r="Q1093" s="3">
        <f>'IECC Data-SI'!Q1093/Convert!$B$2*1000000</f>
        <v>0</v>
      </c>
      <c r="R1093" s="3">
        <f>'IECC Data-SI'!R1093/Convert!$B$2*1000000</f>
        <v>0</v>
      </c>
      <c r="S1093" s="3">
        <f>'IECC Data-SI'!S1093/Convert!$B$2*1000000</f>
        <v>0</v>
      </c>
      <c r="T1093" s="3">
        <f>'IECC Data-SI'!T1093/Convert!$B$2*1000000</f>
        <v>0</v>
      </c>
      <c r="U1093" s="3">
        <f>'IECC Data-SI'!U1093/Convert!$B$2*1000000</f>
        <v>524048.06228750531</v>
      </c>
      <c r="V1093" s="3">
        <f>'IECC Data-SI'!V1093/Convert!$B$2*1000000</f>
        <v>0</v>
      </c>
      <c r="W1093" s="3">
        <f>'IECC Data-SI'!W1093/Convert!$B$2*1000000</f>
        <v>654221.25974557362</v>
      </c>
      <c r="X1093" s="3">
        <f>'IECC Data-SI'!X1093/Convert!$B$2*1000000</f>
        <v>180.0852447723386</v>
      </c>
      <c r="Y1093" s="3">
        <f t="shared" si="35"/>
        <v>654401.344990346</v>
      </c>
      <c r="Z1093" s="3">
        <f>'IECC Data-SI'!Y1093/Convert!$B$2*1000000</f>
        <v>1778066.9251742964</v>
      </c>
      <c r="AA1093" s="3">
        <f>'IECC Data-SI'!Z1093/Convert!$B$2*1000000</f>
        <v>923723.56763276714</v>
      </c>
      <c r="AB1093" s="3">
        <f>'IECC Data-SI'!AA1093/Convert!$B$2*1000000</f>
        <v>2701790.4928070637</v>
      </c>
    </row>
    <row r="1094" spans="1:28" x14ac:dyDescent="0.25">
      <c r="A1094" s="93">
        <v>2012</v>
      </c>
      <c r="B1094" s="93" t="s">
        <v>58</v>
      </c>
      <c r="C1094" s="121" t="s">
        <v>14</v>
      </c>
      <c r="D1094" s="3">
        <f>'IECC Data-SI'!D1094*Convert!$B$1</f>
        <v>43201.815571462859</v>
      </c>
      <c r="E1094" s="3">
        <f>'IECC Data-SI'!E1094/Convert!$B$2*1000000</f>
        <v>118988.95594062837</v>
      </c>
      <c r="F1094" s="3">
        <f>'IECC Data-SI'!F1094/Convert!$B$2*1000000</f>
        <v>34396.281751516668</v>
      </c>
      <c r="G1094" s="3">
        <f>'IECC Data-SI'!G1094/Convert!$B$2*1000000</f>
        <v>336560.36613794585</v>
      </c>
      <c r="H1094" s="3">
        <f>'IECC Data-SI'!H1094/Convert!$B$2*1000000</f>
        <v>490665.94480918016</v>
      </c>
      <c r="I1094" s="3">
        <f>'IECC Data-SI'!I1094/Convert!$B$2*1000000</f>
        <v>62318.972862006645</v>
      </c>
      <c r="J1094" s="3">
        <f>'IECC Data-SI'!J1094/Convert!$B$2*1000000</f>
        <v>570529.01178032369</v>
      </c>
      <c r="K1094" s="3">
        <f>'IECC Data-SI'!K1094/Convert!$B$2*1000000</f>
        <v>399495.42010048946</v>
      </c>
      <c r="L1094" s="3">
        <f>'IECC Data-SI'!L1094/Convert!$B$2*1000000</f>
        <v>0</v>
      </c>
      <c r="M1094" s="3">
        <f>'IECC Data-SI'!M1094/Convert!$B$2*1000000</f>
        <v>295188.15069419541</v>
      </c>
      <c r="N1094" s="3">
        <f>'IECC Data-SI'!N1094/Convert!$B$2*1000000</f>
        <v>246.43244021477912</v>
      </c>
      <c r="O1094" s="3">
        <f>'IECC Data-SI'!O1094/Convert!$B$2*1000000</f>
        <v>246.43244021477912</v>
      </c>
      <c r="P1094" s="3">
        <f t="shared" si="34"/>
        <v>0</v>
      </c>
      <c r="Q1094" s="3">
        <f>'IECC Data-SI'!Q1094/Convert!$B$2*1000000</f>
        <v>0</v>
      </c>
      <c r="R1094" s="3">
        <f>'IECC Data-SI'!R1094/Convert!$B$2*1000000</f>
        <v>0</v>
      </c>
      <c r="S1094" s="3">
        <f>'IECC Data-SI'!S1094/Convert!$B$2*1000000</f>
        <v>0</v>
      </c>
      <c r="T1094" s="3">
        <f>'IECC Data-SI'!T1094/Convert!$B$2*1000000</f>
        <v>0</v>
      </c>
      <c r="U1094" s="3">
        <f>'IECC Data-SI'!U1094/Convert!$B$2*1000000</f>
        <v>570102.49409533653</v>
      </c>
      <c r="V1094" s="3">
        <f>'IECC Data-SI'!V1094/Convert!$B$2*1000000</f>
        <v>0</v>
      </c>
      <c r="W1094" s="3">
        <f>'IECC Data-SI'!W1094/Convert!$B$2*1000000</f>
        <v>750737.47277276963</v>
      </c>
      <c r="X1094" s="3">
        <f>'IECC Data-SI'!X1094/Convert!$B$2*1000000</f>
        <v>34396.281751516668</v>
      </c>
      <c r="Y1094" s="3">
        <f t="shared" si="35"/>
        <v>785133.75452428625</v>
      </c>
      <c r="Z1094" s="3">
        <f>'IECC Data-SI'!Y1094/Convert!$B$2*1000000</f>
        <v>1874497.834664495</v>
      </c>
      <c r="AA1094" s="3">
        <f>'IECC Data-SI'!Z1094/Convert!$B$2*1000000</f>
        <v>1003994.1959473427</v>
      </c>
      <c r="AB1094" s="3">
        <f>'IECC Data-SI'!AA1094/Convert!$B$2*1000000</f>
        <v>2878492.0306118382</v>
      </c>
    </row>
    <row r="1095" spans="1:28" x14ac:dyDescent="0.25">
      <c r="A1095" s="93">
        <v>2012</v>
      </c>
      <c r="B1095" s="93" t="s">
        <v>58</v>
      </c>
      <c r="C1095" s="121" t="s">
        <v>2</v>
      </c>
      <c r="D1095" s="3">
        <f>'IECC Data-SI'!D1095*Convert!$B$1</f>
        <v>43201.815571462859</v>
      </c>
      <c r="E1095" s="3">
        <f>'IECC Data-SI'!E1095/Convert!$B$2*1000000</f>
        <v>44528.446312655091</v>
      </c>
      <c r="F1095" s="3">
        <f>'IECC Data-SI'!F1095/Convert!$B$2*1000000</f>
        <v>6634.7195442440534</v>
      </c>
      <c r="G1095" s="3">
        <f>'IECC Data-SI'!G1095/Convert!$B$2*1000000</f>
        <v>353497.85731732316</v>
      </c>
      <c r="H1095" s="3">
        <f>'IECC Data-SI'!H1095/Convert!$B$2*1000000</f>
        <v>490665.94480918016</v>
      </c>
      <c r="I1095" s="3">
        <f>'IECC Data-SI'!I1095/Convert!$B$2*1000000</f>
        <v>62375.841886671602</v>
      </c>
      <c r="J1095" s="3">
        <f>'IECC Data-SI'!J1095/Convert!$B$2*1000000</f>
        <v>570529.01178032369</v>
      </c>
      <c r="K1095" s="3">
        <f>'IECC Data-SI'!K1095/Convert!$B$2*1000000</f>
        <v>399495.42010048946</v>
      </c>
      <c r="L1095" s="3">
        <f>'IECC Data-SI'!L1095/Convert!$B$2*1000000</f>
        <v>0</v>
      </c>
      <c r="M1095" s="3">
        <f>'IECC Data-SI'!M1095/Convert!$B$2*1000000</f>
        <v>318921.49032103416</v>
      </c>
      <c r="N1095" s="3">
        <f>'IECC Data-SI'!N1095/Convert!$B$2*1000000</f>
        <v>246.43244021477912</v>
      </c>
      <c r="O1095" s="3">
        <f>'IECC Data-SI'!O1095/Convert!$B$2*1000000</f>
        <v>246.43244021477912</v>
      </c>
      <c r="P1095" s="3">
        <f t="shared" si="34"/>
        <v>0</v>
      </c>
      <c r="Q1095" s="3">
        <f>'IECC Data-SI'!Q1095/Convert!$B$2*1000000</f>
        <v>0</v>
      </c>
      <c r="R1095" s="3">
        <f>'IECC Data-SI'!R1095/Convert!$B$2*1000000</f>
        <v>0</v>
      </c>
      <c r="S1095" s="3">
        <f>'IECC Data-SI'!S1095/Convert!$B$2*1000000</f>
        <v>0</v>
      </c>
      <c r="T1095" s="3">
        <f>'IECC Data-SI'!T1095/Convert!$B$2*1000000</f>
        <v>0</v>
      </c>
      <c r="U1095" s="3">
        <f>'IECC Data-SI'!U1095/Convert!$B$2*1000000</f>
        <v>555885.23792909924</v>
      </c>
      <c r="V1095" s="3">
        <f>'IECC Data-SI'!V1095/Convert!$B$2*1000000</f>
        <v>0</v>
      </c>
      <c r="W1095" s="3">
        <f>'IECC Data-SI'!W1095/Convert!$B$2*1000000</f>
        <v>716947.79395101254</v>
      </c>
      <c r="X1095" s="3">
        <f>'IECC Data-SI'!X1095/Convert!$B$2*1000000</f>
        <v>6634.7195442440534</v>
      </c>
      <c r="Y1095" s="3">
        <f t="shared" si="35"/>
        <v>723582.51349525654</v>
      </c>
      <c r="Z1095" s="3">
        <f>'IECC Data-SI'!Y1095/Convert!$B$2*1000000</f>
        <v>1840755.546696625</v>
      </c>
      <c r="AA1095" s="3">
        <f>'IECC Data-SI'!Z1095/Convert!$B$2*1000000</f>
        <v>962015.37757383287</v>
      </c>
      <c r="AB1095" s="3">
        <f>'IECC Data-SI'!AA1095/Convert!$B$2*1000000</f>
        <v>2802770.9242704576</v>
      </c>
    </row>
    <row r="1096" spans="1:28" x14ac:dyDescent="0.25">
      <c r="A1096" s="93">
        <v>2012</v>
      </c>
      <c r="B1096" s="93" t="s">
        <v>58</v>
      </c>
      <c r="C1096" s="121" t="s">
        <v>18</v>
      </c>
      <c r="D1096" s="3">
        <f>'IECC Data-SI'!D1096*Convert!$B$1</f>
        <v>43201.815571462859</v>
      </c>
      <c r="E1096" s="3">
        <f>'IECC Data-SI'!E1096/Convert!$B$2*1000000</f>
        <v>56120.249173527205</v>
      </c>
      <c r="F1096" s="3">
        <f>'IECC Data-SI'!F1096/Convert!$B$2*1000000</f>
        <v>14112.996287684851</v>
      </c>
      <c r="G1096" s="3">
        <f>'IECC Data-SI'!G1096/Convert!$B$2*1000000</f>
        <v>235380.89308822405</v>
      </c>
      <c r="H1096" s="3">
        <f>'IECC Data-SI'!H1096/Convert!$B$2*1000000</f>
        <v>490665.94480918016</v>
      </c>
      <c r="I1096" s="3">
        <f>'IECC Data-SI'!I1096/Convert!$B$2*1000000</f>
        <v>62252.625666564214</v>
      </c>
      <c r="J1096" s="3">
        <f>'IECC Data-SI'!J1096/Convert!$B$2*1000000</f>
        <v>570529.01178032369</v>
      </c>
      <c r="K1096" s="3">
        <f>'IECC Data-SI'!K1096/Convert!$B$2*1000000</f>
        <v>399495.42010048946</v>
      </c>
      <c r="L1096" s="3">
        <f>'IECC Data-SI'!L1096/Convert!$B$2*1000000</f>
        <v>0</v>
      </c>
      <c r="M1096" s="3">
        <f>'IECC Data-SI'!M1096/Convert!$B$2*1000000</f>
        <v>296410.83472449187</v>
      </c>
      <c r="N1096" s="3">
        <f>'IECC Data-SI'!N1096/Convert!$B$2*1000000</f>
        <v>246.43244021477912</v>
      </c>
      <c r="O1096" s="3">
        <f>'IECC Data-SI'!O1096/Convert!$B$2*1000000</f>
        <v>246.43244021477912</v>
      </c>
      <c r="P1096" s="3">
        <f t="shared" si="34"/>
        <v>0</v>
      </c>
      <c r="Q1096" s="3">
        <f>'IECC Data-SI'!Q1096/Convert!$B$2*1000000</f>
        <v>0</v>
      </c>
      <c r="R1096" s="3">
        <f>'IECC Data-SI'!R1096/Convert!$B$2*1000000</f>
        <v>0</v>
      </c>
      <c r="S1096" s="3">
        <f>'IECC Data-SI'!S1096/Convert!$B$2*1000000</f>
        <v>0</v>
      </c>
      <c r="T1096" s="3">
        <f>'IECC Data-SI'!T1096/Convert!$B$2*1000000</f>
        <v>0</v>
      </c>
      <c r="U1096" s="3">
        <f>'IECC Data-SI'!U1096/Convert!$B$2*1000000</f>
        <v>585428.69624254026</v>
      </c>
      <c r="V1096" s="3">
        <f>'IECC Data-SI'!V1096/Convert!$B$2*1000000</f>
        <v>0</v>
      </c>
      <c r="W1096" s="3">
        <f>'IECC Data-SI'!W1096/Convert!$B$2*1000000</f>
        <v>587911.97698624304</v>
      </c>
      <c r="X1096" s="3">
        <f>'IECC Data-SI'!X1096/Convert!$B$2*1000000</f>
        <v>14112.996287684851</v>
      </c>
      <c r="Y1096" s="3">
        <f t="shared" si="35"/>
        <v>602024.97327392793</v>
      </c>
      <c r="Z1096" s="3">
        <f>'IECC Data-SI'!Y1096/Convert!$B$2*1000000</f>
        <v>1711596.5135117483</v>
      </c>
      <c r="AA1096" s="3">
        <f>'IECC Data-SI'!Z1096/Convert!$B$2*1000000</f>
        <v>999046.5908014921</v>
      </c>
      <c r="AB1096" s="3">
        <f>'IECC Data-SI'!AA1096/Convert!$B$2*1000000</f>
        <v>2710643.1043132404</v>
      </c>
    </row>
    <row r="1097" spans="1:28" x14ac:dyDescent="0.25">
      <c r="A1097" s="93">
        <v>2012</v>
      </c>
      <c r="B1097" s="93" t="s">
        <v>58</v>
      </c>
      <c r="C1097" s="121" t="s">
        <v>4</v>
      </c>
      <c r="D1097" s="3">
        <f>'IECC Data-SI'!D1097*Convert!$B$1</f>
        <v>43201.815571462859</v>
      </c>
      <c r="E1097" s="3">
        <f>'IECC Data-SI'!E1097/Convert!$B$2*1000000</f>
        <v>217448.19397721009</v>
      </c>
      <c r="F1097" s="3">
        <f>'IECC Data-SI'!F1097/Convert!$B$2*1000000</f>
        <v>65949.112269785895</v>
      </c>
      <c r="G1097" s="3">
        <f>'IECC Data-SI'!G1097/Convert!$B$2*1000000</f>
        <v>248925.19912925939</v>
      </c>
      <c r="H1097" s="3">
        <f>'IECC Data-SI'!H1097/Convert!$B$2*1000000</f>
        <v>490665.94480918016</v>
      </c>
      <c r="I1097" s="3">
        <f>'IECC Data-SI'!I1097/Convert!$B$2*1000000</f>
        <v>62347.40737433912</v>
      </c>
      <c r="J1097" s="3">
        <f>'IECC Data-SI'!J1097/Convert!$B$2*1000000</f>
        <v>570529.01178032369</v>
      </c>
      <c r="K1097" s="3">
        <f>'IECC Data-SI'!K1097/Convert!$B$2*1000000</f>
        <v>399495.42010048946</v>
      </c>
      <c r="L1097" s="3">
        <f>'IECC Data-SI'!L1097/Convert!$B$2*1000000</f>
        <v>0</v>
      </c>
      <c r="M1097" s="3">
        <f>'IECC Data-SI'!M1097/Convert!$B$2*1000000</f>
        <v>296657.26716470666</v>
      </c>
      <c r="N1097" s="3">
        <f>'IECC Data-SI'!N1097/Convert!$B$2*1000000</f>
        <v>246.43244021477912</v>
      </c>
      <c r="O1097" s="3">
        <f>'IECC Data-SI'!O1097/Convert!$B$2*1000000</f>
        <v>246.43244021477912</v>
      </c>
      <c r="P1097" s="3">
        <f t="shared" si="34"/>
        <v>0</v>
      </c>
      <c r="Q1097" s="3">
        <f>'IECC Data-SI'!Q1097/Convert!$B$2*1000000</f>
        <v>0</v>
      </c>
      <c r="R1097" s="3">
        <f>'IECC Data-SI'!R1097/Convert!$B$2*1000000</f>
        <v>0</v>
      </c>
      <c r="S1097" s="3">
        <f>'IECC Data-SI'!S1097/Convert!$B$2*1000000</f>
        <v>0</v>
      </c>
      <c r="T1097" s="3">
        <f>'IECC Data-SI'!T1097/Convert!$B$2*1000000</f>
        <v>0</v>
      </c>
      <c r="U1097" s="3">
        <f>'IECC Data-SI'!U1097/Convert!$B$2*1000000</f>
        <v>614867.89467742899</v>
      </c>
      <c r="V1097" s="3">
        <f>'IECC Data-SI'!V1097/Convert!$B$2*1000000</f>
        <v>0</v>
      </c>
      <c r="W1097" s="3">
        <f>'IECC Data-SI'!W1097/Convert!$B$2*1000000</f>
        <v>763030.66027117602</v>
      </c>
      <c r="X1097" s="3">
        <f>'IECC Data-SI'!X1097/Convert!$B$2*1000000</f>
        <v>65949.112269785895</v>
      </c>
      <c r="Y1097" s="3">
        <f t="shared" si="35"/>
        <v>828979.77254096186</v>
      </c>
      <c r="Z1097" s="3">
        <f>'IECC Data-SI'!Y1097/Convert!$B$2*1000000</f>
        <v>1886809.9785044566</v>
      </c>
      <c r="AA1097" s="3">
        <f>'IECC Data-SI'!Z1097/Convert!$B$2*1000000</f>
        <v>1080312.4270477043</v>
      </c>
      <c r="AB1097" s="3">
        <f>'IECC Data-SI'!AA1097/Convert!$B$2*1000000</f>
        <v>2967122.4055521605</v>
      </c>
    </row>
    <row r="1098" spans="1:28" x14ac:dyDescent="0.25">
      <c r="A1098" s="93">
        <v>2012</v>
      </c>
      <c r="B1098" s="93" t="s">
        <v>58</v>
      </c>
      <c r="C1098" s="121" t="s">
        <v>5</v>
      </c>
      <c r="D1098" s="3">
        <f>'IECC Data-SI'!D1098*Convert!$B$1</f>
        <v>43201.815571462859</v>
      </c>
      <c r="E1098" s="3">
        <f>'IECC Data-SI'!E1098/Convert!$B$2*1000000</f>
        <v>116846.88934491527</v>
      </c>
      <c r="F1098" s="3">
        <f>'IECC Data-SI'!F1098/Convert!$B$2*1000000</f>
        <v>26965.39586196333</v>
      </c>
      <c r="G1098" s="3">
        <f>'IECC Data-SI'!G1098/Convert!$B$2*1000000</f>
        <v>279369.0836665621</v>
      </c>
      <c r="H1098" s="3">
        <f>'IECC Data-SI'!H1098/Convert!$B$2*1000000</f>
        <v>490665.94480918016</v>
      </c>
      <c r="I1098" s="3">
        <f>'IECC Data-SI'!I1098/Convert!$B$2*1000000</f>
        <v>62347.40737433912</v>
      </c>
      <c r="J1098" s="3">
        <f>'IECC Data-SI'!J1098/Convert!$B$2*1000000</f>
        <v>570529.01178032369</v>
      </c>
      <c r="K1098" s="3">
        <f>'IECC Data-SI'!K1098/Convert!$B$2*1000000</f>
        <v>399495.42010048946</v>
      </c>
      <c r="L1098" s="3">
        <f>'IECC Data-SI'!L1098/Convert!$B$2*1000000</f>
        <v>0</v>
      </c>
      <c r="M1098" s="3">
        <f>'IECC Data-SI'!M1098/Convert!$B$2*1000000</f>
        <v>317935.76056017505</v>
      </c>
      <c r="N1098" s="3">
        <f>'IECC Data-SI'!N1098/Convert!$B$2*1000000</f>
        <v>246.43244021477912</v>
      </c>
      <c r="O1098" s="3">
        <f>'IECC Data-SI'!O1098/Convert!$B$2*1000000</f>
        <v>246.43244021477912</v>
      </c>
      <c r="P1098" s="3">
        <f t="shared" si="34"/>
        <v>0</v>
      </c>
      <c r="Q1098" s="3">
        <f>'IECC Data-SI'!Q1098/Convert!$B$2*1000000</f>
        <v>0</v>
      </c>
      <c r="R1098" s="3">
        <f>'IECC Data-SI'!R1098/Convert!$B$2*1000000</f>
        <v>0</v>
      </c>
      <c r="S1098" s="3">
        <f>'IECC Data-SI'!S1098/Convert!$B$2*1000000</f>
        <v>0</v>
      </c>
      <c r="T1098" s="3">
        <f>'IECC Data-SI'!T1098/Convert!$B$2*1000000</f>
        <v>0</v>
      </c>
      <c r="U1098" s="3">
        <f>'IECC Data-SI'!U1098/Convert!$B$2*1000000</f>
        <v>601683.75912593817</v>
      </c>
      <c r="V1098" s="3">
        <f>'IECC Data-SI'!V1098/Convert!$B$2*1000000</f>
        <v>0</v>
      </c>
      <c r="W1098" s="3">
        <f>'IECC Data-SI'!W1098/Convert!$B$2*1000000</f>
        <v>714151.73357165244</v>
      </c>
      <c r="X1098" s="3">
        <f>'IECC Data-SI'!X1098/Convert!$B$2*1000000</f>
        <v>26965.39586196333</v>
      </c>
      <c r="Y1098" s="3">
        <f t="shared" si="35"/>
        <v>741117.12943361572</v>
      </c>
      <c r="Z1098" s="3">
        <f>'IECC Data-SI'!Y1098/Convert!$B$2*1000000</f>
        <v>1837931.0518049325</v>
      </c>
      <c r="AA1098" s="3">
        <f>'IECC Data-SI'!Z1098/Convert!$B$2*1000000</f>
        <v>1028144.5750883911</v>
      </c>
      <c r="AB1098" s="3">
        <f>'IECC Data-SI'!AA1098/Convert!$B$2*1000000</f>
        <v>2866075.6268933234</v>
      </c>
    </row>
    <row r="1099" spans="1:28" x14ac:dyDescent="0.25">
      <c r="A1099" s="93">
        <v>2012</v>
      </c>
      <c r="B1099" s="93" t="s">
        <v>58</v>
      </c>
      <c r="C1099" s="121" t="s">
        <v>15</v>
      </c>
      <c r="D1099" s="3">
        <f>'IECC Data-SI'!D1099*Convert!$B$1</f>
        <v>43201.815571462859</v>
      </c>
      <c r="E1099" s="3">
        <f>'IECC Data-SI'!E1099/Convert!$B$2*1000000</f>
        <v>65626.854463351177</v>
      </c>
      <c r="F1099" s="3">
        <f>'IECC Data-SI'!F1099/Convert!$B$2*1000000</f>
        <v>19686.160704849855</v>
      </c>
      <c r="G1099" s="3">
        <f>'IECC Data-SI'!G1099/Convert!$B$2*1000000</f>
        <v>202614.85671043591</v>
      </c>
      <c r="H1099" s="3">
        <f>'IECC Data-SI'!H1099/Convert!$B$2*1000000</f>
        <v>490665.94480918016</v>
      </c>
      <c r="I1099" s="3">
        <f>'IECC Data-SI'!I1099/Convert!$B$2*1000000</f>
        <v>62243.147495786718</v>
      </c>
      <c r="J1099" s="3">
        <f>'IECC Data-SI'!J1099/Convert!$B$2*1000000</f>
        <v>570529.01178032369</v>
      </c>
      <c r="K1099" s="3">
        <f>'IECC Data-SI'!K1099/Convert!$B$2*1000000</f>
        <v>399495.42010048946</v>
      </c>
      <c r="L1099" s="3">
        <f>'IECC Data-SI'!L1099/Convert!$B$2*1000000</f>
        <v>0</v>
      </c>
      <c r="M1099" s="3">
        <f>'IECC Data-SI'!M1099/Convert!$B$2*1000000</f>
        <v>293178.77848936722</v>
      </c>
      <c r="N1099" s="3">
        <f>'IECC Data-SI'!N1099/Convert!$B$2*1000000</f>
        <v>246.43244021477912</v>
      </c>
      <c r="O1099" s="3">
        <f>'IECC Data-SI'!O1099/Convert!$B$2*1000000</f>
        <v>246.43244021477912</v>
      </c>
      <c r="P1099" s="3">
        <f t="shared" si="34"/>
        <v>0</v>
      </c>
      <c r="Q1099" s="3">
        <f>'IECC Data-SI'!Q1099/Convert!$B$2*1000000</f>
        <v>0</v>
      </c>
      <c r="R1099" s="3">
        <f>'IECC Data-SI'!R1099/Convert!$B$2*1000000</f>
        <v>0</v>
      </c>
      <c r="S1099" s="3">
        <f>'IECC Data-SI'!S1099/Convert!$B$2*1000000</f>
        <v>0</v>
      </c>
      <c r="T1099" s="3">
        <f>'IECC Data-SI'!T1099/Convert!$B$2*1000000</f>
        <v>0</v>
      </c>
      <c r="U1099" s="3">
        <f>'IECC Data-SI'!U1099/Convert!$B$2*1000000</f>
        <v>610915.49746321491</v>
      </c>
      <c r="V1099" s="3">
        <f>'IECC Data-SI'!V1099/Convert!$B$2*1000000</f>
        <v>0</v>
      </c>
      <c r="W1099" s="3">
        <f>'IECC Data-SI'!W1099/Convert!$B$2*1000000</f>
        <v>561420.48966315424</v>
      </c>
      <c r="X1099" s="3">
        <f>'IECC Data-SI'!X1099/Convert!$B$2*1000000</f>
        <v>19686.160704849855</v>
      </c>
      <c r="Y1099" s="3">
        <f t="shared" si="35"/>
        <v>581106.65036800411</v>
      </c>
      <c r="Z1099" s="3">
        <f>'IECC Data-SI'!Y1099/Convert!$B$2*1000000</f>
        <v>1685105.0261886597</v>
      </c>
      <c r="AA1099" s="3">
        <f>'IECC Data-SI'!Z1099/Convert!$B$2*1000000</f>
        <v>1030106.5564393317</v>
      </c>
      <c r="AB1099" s="3">
        <f>'IECC Data-SI'!AA1099/Convert!$B$2*1000000</f>
        <v>2715211.5826279912</v>
      </c>
    </row>
    <row r="1100" spans="1:28" x14ac:dyDescent="0.25">
      <c r="A1100" s="93">
        <v>2012</v>
      </c>
      <c r="B1100" s="93" t="s">
        <v>58</v>
      </c>
      <c r="C1100" s="121" t="s">
        <v>16</v>
      </c>
      <c r="D1100" s="3">
        <f>'IECC Data-SI'!D1100*Convert!$B$1</f>
        <v>43201.815571462859</v>
      </c>
      <c r="E1100" s="3">
        <f>'IECC Data-SI'!E1100/Convert!$B$2*1000000</f>
        <v>352199.34792080679</v>
      </c>
      <c r="F1100" s="3">
        <f>'IECC Data-SI'!F1100/Convert!$B$2*1000000</f>
        <v>112941.88298458877</v>
      </c>
      <c r="G1100" s="3">
        <f>'IECC Data-SI'!G1100/Convert!$B$2*1000000</f>
        <v>244498.89337617083</v>
      </c>
      <c r="H1100" s="3">
        <f>'IECC Data-SI'!H1100/Convert!$B$2*1000000</f>
        <v>490665.94480918016</v>
      </c>
      <c r="I1100" s="3">
        <f>'IECC Data-SI'!I1100/Convert!$B$2*1000000</f>
        <v>62309.494691229149</v>
      </c>
      <c r="J1100" s="3">
        <f>'IECC Data-SI'!J1100/Convert!$B$2*1000000</f>
        <v>570529.01178032369</v>
      </c>
      <c r="K1100" s="3">
        <f>'IECC Data-SI'!K1100/Convert!$B$2*1000000</f>
        <v>399495.42010048946</v>
      </c>
      <c r="L1100" s="3">
        <f>'IECC Data-SI'!L1100/Convert!$B$2*1000000</f>
        <v>0</v>
      </c>
      <c r="M1100" s="3">
        <f>'IECC Data-SI'!M1100/Convert!$B$2*1000000</f>
        <v>299747.1508381688</v>
      </c>
      <c r="N1100" s="3">
        <f>'IECC Data-SI'!N1100/Convert!$B$2*1000000</f>
        <v>246.43244021477912</v>
      </c>
      <c r="O1100" s="3">
        <f>'IECC Data-SI'!O1100/Convert!$B$2*1000000</f>
        <v>246.43244021477912</v>
      </c>
      <c r="P1100" s="3">
        <f t="shared" si="34"/>
        <v>0</v>
      </c>
      <c r="Q1100" s="3">
        <f>'IECC Data-SI'!Q1100/Convert!$B$2*1000000</f>
        <v>0</v>
      </c>
      <c r="R1100" s="3">
        <f>'IECC Data-SI'!R1100/Convert!$B$2*1000000</f>
        <v>0</v>
      </c>
      <c r="S1100" s="3">
        <f>'IECC Data-SI'!S1100/Convert!$B$2*1000000</f>
        <v>0</v>
      </c>
      <c r="T1100" s="3">
        <f>'IECC Data-SI'!T1100/Convert!$B$2*1000000</f>
        <v>0</v>
      </c>
      <c r="U1100" s="3">
        <f>'IECC Data-SI'!U1100/Convert!$B$2*1000000</f>
        <v>648704.96435307362</v>
      </c>
      <c r="V1100" s="3">
        <f>'IECC Data-SI'!V1100/Convert!$B$2*1000000</f>
        <v>0</v>
      </c>
      <c r="W1100" s="3">
        <f>'IECC Data-SI'!W1100/Convert!$B$2*1000000</f>
        <v>896445.39213514654</v>
      </c>
      <c r="X1100" s="3">
        <f>'IECC Data-SI'!X1100/Convert!$B$2*1000000</f>
        <v>112941.88298458877</v>
      </c>
      <c r="Y1100" s="3">
        <f t="shared" si="35"/>
        <v>1009387.2751197353</v>
      </c>
      <c r="Z1100" s="3">
        <f>'IECC Data-SI'!Y1100/Convert!$B$2*1000000</f>
        <v>2020205.7540268719</v>
      </c>
      <c r="AA1100" s="3">
        <f>'IECC Data-SI'!Z1100/Convert!$B$2*1000000</f>
        <v>1161151.7456089293</v>
      </c>
      <c r="AB1100" s="3">
        <f>'IECC Data-SI'!AA1100/Convert!$B$2*1000000</f>
        <v>3181357.4996358007</v>
      </c>
    </row>
    <row r="1101" spans="1:28" x14ac:dyDescent="0.25">
      <c r="A1101" s="93">
        <v>2012</v>
      </c>
      <c r="B1101" s="93" t="s">
        <v>58</v>
      </c>
      <c r="C1101" s="121" t="s">
        <v>9</v>
      </c>
      <c r="D1101" s="3">
        <f>'IECC Data-SI'!D1101*Convert!$B$1</f>
        <v>43201.815571462859</v>
      </c>
      <c r="E1101" s="3">
        <f>'IECC Data-SI'!E1101/Convert!$B$2*1000000</f>
        <v>217135.41434155288</v>
      </c>
      <c r="F1101" s="3">
        <f>'IECC Data-SI'!F1101/Convert!$B$2*1000000</f>
        <v>63987.130918845156</v>
      </c>
      <c r="G1101" s="3">
        <f>'IECC Data-SI'!G1101/Convert!$B$2*1000000</f>
        <v>215438.82177238193</v>
      </c>
      <c r="H1101" s="3">
        <f>'IECC Data-SI'!H1101/Convert!$B$2*1000000</f>
        <v>490665.94480918016</v>
      </c>
      <c r="I1101" s="3">
        <f>'IECC Data-SI'!I1101/Convert!$B$2*1000000</f>
        <v>62271.582008119192</v>
      </c>
      <c r="J1101" s="3">
        <f>'IECC Data-SI'!J1101/Convert!$B$2*1000000</f>
        <v>570529.01178032369</v>
      </c>
      <c r="K1101" s="3">
        <f>'IECC Data-SI'!K1101/Convert!$B$2*1000000</f>
        <v>399495.42010048946</v>
      </c>
      <c r="L1101" s="3">
        <f>'IECC Data-SI'!L1101/Convert!$B$2*1000000</f>
        <v>0</v>
      </c>
      <c r="M1101" s="3">
        <f>'IECC Data-SI'!M1101/Convert!$B$2*1000000</f>
        <v>308931.49832155806</v>
      </c>
      <c r="N1101" s="3">
        <f>'IECC Data-SI'!N1101/Convert!$B$2*1000000</f>
        <v>246.43244021477912</v>
      </c>
      <c r="O1101" s="3">
        <f>'IECC Data-SI'!O1101/Convert!$B$2*1000000</f>
        <v>246.43244021477912</v>
      </c>
      <c r="P1101" s="3">
        <f t="shared" si="34"/>
        <v>0</v>
      </c>
      <c r="Q1101" s="3">
        <f>'IECC Data-SI'!Q1101/Convert!$B$2*1000000</f>
        <v>0</v>
      </c>
      <c r="R1101" s="3">
        <f>'IECC Data-SI'!R1101/Convert!$B$2*1000000</f>
        <v>0</v>
      </c>
      <c r="S1101" s="3">
        <f>'IECC Data-SI'!S1101/Convert!$B$2*1000000</f>
        <v>0</v>
      </c>
      <c r="T1101" s="3">
        <f>'IECC Data-SI'!T1101/Convert!$B$2*1000000</f>
        <v>0</v>
      </c>
      <c r="U1101" s="3">
        <f>'IECC Data-SI'!U1101/Convert!$B$2*1000000</f>
        <v>639890.26553000649</v>
      </c>
      <c r="V1101" s="3">
        <f>'IECC Data-SI'!V1101/Convert!$B$2*1000000</f>
        <v>0</v>
      </c>
      <c r="W1101" s="3">
        <f>'IECC Data-SI'!W1101/Convert!$B$2*1000000</f>
        <v>741505.73443549289</v>
      </c>
      <c r="X1101" s="3">
        <f>'IECC Data-SI'!X1101/Convert!$B$2*1000000</f>
        <v>63987.130918845156</v>
      </c>
      <c r="Y1101" s="3">
        <f t="shared" si="35"/>
        <v>805492.86535433808</v>
      </c>
      <c r="Z1101" s="3">
        <f>'IECC Data-SI'!Y1101/Convert!$B$2*1000000</f>
        <v>1865218.7054733308</v>
      </c>
      <c r="AA1101" s="3">
        <f>'IECC Data-SI'!Z1101/Convert!$B$2*1000000</f>
        <v>1103372.816549341</v>
      </c>
      <c r="AB1101" s="3">
        <f>'IECC Data-SI'!AA1101/Convert!$B$2*1000000</f>
        <v>2968591.5220226715</v>
      </c>
    </row>
    <row r="1102" spans="1:28" x14ac:dyDescent="0.25">
      <c r="A1102" s="93">
        <v>2012</v>
      </c>
      <c r="B1102" s="93" t="s">
        <v>58</v>
      </c>
      <c r="C1102" s="121" t="s">
        <v>12</v>
      </c>
      <c r="D1102" s="3">
        <f>'IECC Data-SI'!D1102*Convert!$B$1</f>
        <v>43201.815571462859</v>
      </c>
      <c r="E1102" s="3">
        <f>'IECC Data-SI'!E1102/Convert!$B$2*1000000</f>
        <v>413305.11492329458</v>
      </c>
      <c r="F1102" s="3">
        <f>'IECC Data-SI'!F1102/Convert!$B$2*1000000</f>
        <v>145622.61582537947</v>
      </c>
      <c r="G1102" s="3">
        <f>'IECC Data-SI'!G1102/Convert!$B$2*1000000</f>
        <v>211306.33931339558</v>
      </c>
      <c r="H1102" s="3">
        <f>'IECC Data-SI'!H1102/Convert!$B$2*1000000</f>
        <v>490665.94480918016</v>
      </c>
      <c r="I1102" s="3">
        <f>'IECC Data-SI'!I1102/Convert!$B$2*1000000</f>
        <v>62233.669325009221</v>
      </c>
      <c r="J1102" s="3">
        <f>'IECC Data-SI'!J1102/Convert!$B$2*1000000</f>
        <v>570529.01178032369</v>
      </c>
      <c r="K1102" s="3">
        <f>'IECC Data-SI'!K1102/Convert!$B$2*1000000</f>
        <v>399495.42010048946</v>
      </c>
      <c r="L1102" s="3">
        <f>'IECC Data-SI'!L1102/Convert!$B$2*1000000</f>
        <v>0</v>
      </c>
      <c r="M1102" s="3">
        <f>'IECC Data-SI'!M1102/Convert!$B$2*1000000</f>
        <v>300495.92632959073</v>
      </c>
      <c r="N1102" s="3">
        <f>'IECC Data-SI'!N1102/Convert!$B$2*1000000</f>
        <v>246.43244021477912</v>
      </c>
      <c r="O1102" s="3">
        <f>'IECC Data-SI'!O1102/Convert!$B$2*1000000</f>
        <v>246.43244021477912</v>
      </c>
      <c r="P1102" s="3">
        <f t="shared" si="34"/>
        <v>0</v>
      </c>
      <c r="Q1102" s="3">
        <f>'IECC Data-SI'!Q1102/Convert!$B$2*1000000</f>
        <v>0</v>
      </c>
      <c r="R1102" s="3">
        <f>'IECC Data-SI'!R1102/Convert!$B$2*1000000</f>
        <v>0</v>
      </c>
      <c r="S1102" s="3">
        <f>'IECC Data-SI'!S1102/Convert!$B$2*1000000</f>
        <v>0</v>
      </c>
      <c r="T1102" s="3">
        <f>'IECC Data-SI'!T1102/Convert!$B$2*1000000</f>
        <v>0</v>
      </c>
      <c r="U1102" s="3">
        <f>'IECC Data-SI'!U1102/Convert!$B$2*1000000</f>
        <v>688541.71613087039</v>
      </c>
      <c r="V1102" s="3">
        <f>'IECC Data-SI'!V1102/Convert!$B$2*1000000</f>
        <v>0</v>
      </c>
      <c r="W1102" s="3">
        <f>'IECC Data-SI'!W1102/Convert!$B$2*1000000</f>
        <v>925107.3805662808</v>
      </c>
      <c r="X1102" s="3">
        <f>'IECC Data-SI'!X1102/Convert!$B$2*1000000</f>
        <v>145622.61582537947</v>
      </c>
      <c r="Y1102" s="3">
        <f t="shared" si="35"/>
        <v>1070729.9963916603</v>
      </c>
      <c r="Z1102" s="3">
        <f>'IECC Data-SI'!Y1102/Convert!$B$2*1000000</f>
        <v>2048772.9607502315</v>
      </c>
      <c r="AA1102" s="3">
        <f>'IECC Data-SI'!Z1102/Convert!$B$2*1000000</f>
        <v>1233659.7520567391</v>
      </c>
      <c r="AB1102" s="3">
        <f>'IECC Data-SI'!AA1102/Convert!$B$2*1000000</f>
        <v>3282432.7128069708</v>
      </c>
    </row>
    <row r="1103" spans="1:28" x14ac:dyDescent="0.25">
      <c r="A1103" s="93">
        <v>2012</v>
      </c>
      <c r="B1103" s="93" t="s">
        <v>58</v>
      </c>
      <c r="C1103" s="121" t="s">
        <v>8</v>
      </c>
      <c r="D1103" s="3">
        <f>'IECC Data-SI'!D1103*Convert!$B$1</f>
        <v>43201.815571462859</v>
      </c>
      <c r="E1103" s="3">
        <f>'IECC Data-SI'!E1103/Convert!$B$2*1000000</f>
        <v>587646.58820447337</v>
      </c>
      <c r="F1103" s="3">
        <f>'IECC Data-SI'!F1103/Convert!$B$2*1000000</f>
        <v>219722.95496380806</v>
      </c>
      <c r="G1103" s="3">
        <f>'IECC Data-SI'!G1103/Convert!$B$2*1000000</f>
        <v>147622.50985943017</v>
      </c>
      <c r="H1103" s="3">
        <f>'IECC Data-SI'!H1103/Convert!$B$2*1000000</f>
        <v>490665.94480918016</v>
      </c>
      <c r="I1103" s="3">
        <f>'IECC Data-SI'!I1103/Convert!$B$2*1000000</f>
        <v>61892.455177019525</v>
      </c>
      <c r="J1103" s="3">
        <f>'IECC Data-SI'!J1103/Convert!$B$2*1000000</f>
        <v>570529.01178032369</v>
      </c>
      <c r="K1103" s="3">
        <f>'IECC Data-SI'!K1103/Convert!$B$2*1000000</f>
        <v>399495.42010048946</v>
      </c>
      <c r="L1103" s="3">
        <f>'IECC Data-SI'!L1103/Convert!$B$2*1000000</f>
        <v>0</v>
      </c>
      <c r="M1103" s="3">
        <f>'IECC Data-SI'!M1103/Convert!$B$2*1000000</f>
        <v>295529.36484218511</v>
      </c>
      <c r="N1103" s="3">
        <f>'IECC Data-SI'!N1103/Convert!$B$2*1000000</f>
        <v>246.43244021477912</v>
      </c>
      <c r="O1103" s="3">
        <f>'IECC Data-SI'!O1103/Convert!$B$2*1000000</f>
        <v>246.43244021477912</v>
      </c>
      <c r="P1103" s="3">
        <f t="shared" si="34"/>
        <v>0</v>
      </c>
      <c r="Q1103" s="3">
        <f>'IECC Data-SI'!Q1103/Convert!$B$2*1000000</f>
        <v>0</v>
      </c>
      <c r="R1103" s="3">
        <f>'IECC Data-SI'!R1103/Convert!$B$2*1000000</f>
        <v>0</v>
      </c>
      <c r="S1103" s="3">
        <f>'IECC Data-SI'!S1103/Convert!$B$2*1000000</f>
        <v>0</v>
      </c>
      <c r="T1103" s="3">
        <f>'IECC Data-SI'!T1103/Convert!$B$2*1000000</f>
        <v>0</v>
      </c>
      <c r="U1103" s="3">
        <f>'IECC Data-SI'!U1103/Convert!$B$2*1000000</f>
        <v>742510.42053790693</v>
      </c>
      <c r="V1103" s="3">
        <f>'IECC Data-SI'!V1103/Convert!$B$2*1000000</f>
        <v>0</v>
      </c>
      <c r="W1103" s="3">
        <f>'IECC Data-SI'!W1103/Convert!$B$2*1000000</f>
        <v>1030798.4629060887</v>
      </c>
      <c r="X1103" s="3">
        <f>'IECC Data-SI'!X1103/Convert!$B$2*1000000</f>
        <v>219722.95496380806</v>
      </c>
      <c r="Y1103" s="3">
        <f t="shared" si="35"/>
        <v>1250521.4178698966</v>
      </c>
      <c r="Z1103" s="3">
        <f>'IECC Data-SI'!Y1103/Convert!$B$2*1000000</f>
        <v>2154122.8289420493</v>
      </c>
      <c r="AA1103" s="3">
        <f>'IECC Data-SI'!Z1103/Convert!$B$2*1000000</f>
        <v>1361728.7956022045</v>
      </c>
      <c r="AB1103" s="3">
        <f>'IECC Data-SI'!AA1103/Convert!$B$2*1000000</f>
        <v>3515851.6245442536</v>
      </c>
    </row>
    <row r="1104" spans="1:28" x14ac:dyDescent="0.25">
      <c r="A1104" s="93">
        <v>2015</v>
      </c>
      <c r="B1104" s="93" t="s">
        <v>58</v>
      </c>
      <c r="C1104" s="121" t="s">
        <v>10</v>
      </c>
      <c r="D1104" s="3">
        <f>'IECC Data-SI'!D1104*Convert!$B$1</f>
        <v>43201.815571462859</v>
      </c>
      <c r="E1104" s="3">
        <f>'IECC Data-SI'!E1104/Convert!$B$2*1000000</f>
        <v>0</v>
      </c>
      <c r="F1104" s="3">
        <f>'IECC Data-SI'!F1104/Convert!$B$2*1000000</f>
        <v>0</v>
      </c>
      <c r="G1104" s="3">
        <f>'IECC Data-SI'!G1104/Convert!$B$2*1000000</f>
        <v>900890.65422979009</v>
      </c>
      <c r="H1104" s="3">
        <f>'IECC Data-SI'!H1104/Convert!$B$2*1000000</f>
        <v>254877.49037752411</v>
      </c>
      <c r="I1104" s="3">
        <f>'IECC Data-SI'!I1104/Convert!$B$2*1000000</f>
        <v>60356.991511065906</v>
      </c>
      <c r="J1104" s="3">
        <f>'IECC Data-SI'!J1104/Convert!$B$2*1000000</f>
        <v>561771.18198192155</v>
      </c>
      <c r="K1104" s="3">
        <f>'IECC Data-SI'!K1104/Convert!$B$2*1000000</f>
        <v>399495.42010048946</v>
      </c>
      <c r="L1104" s="3">
        <f>'IECC Data-SI'!L1104/Convert!$B$2*1000000</f>
        <v>0</v>
      </c>
      <c r="M1104" s="3">
        <f>'IECC Data-SI'!M1104/Convert!$B$2*1000000</f>
        <v>254593.14525419933</v>
      </c>
      <c r="N1104" s="3">
        <f>'IECC Data-SI'!N1104/Convert!$B$2*1000000</f>
        <v>246.43244021477912</v>
      </c>
      <c r="O1104" s="3">
        <f>'IECC Data-SI'!O1104/Convert!$B$2*1000000</f>
        <v>246.43244021477912</v>
      </c>
      <c r="P1104" s="3">
        <f t="shared" si="34"/>
        <v>0</v>
      </c>
      <c r="Q1104" s="3">
        <f>'IECC Data-SI'!Q1104/Convert!$B$2*1000000</f>
        <v>0</v>
      </c>
      <c r="R1104" s="3">
        <f>'IECC Data-SI'!R1104/Convert!$B$2*1000000</f>
        <v>0</v>
      </c>
      <c r="S1104" s="3">
        <f>'IECC Data-SI'!S1104/Convert!$B$2*1000000</f>
        <v>0</v>
      </c>
      <c r="T1104" s="3">
        <f>'IECC Data-SI'!T1104/Convert!$B$2*1000000</f>
        <v>0</v>
      </c>
      <c r="U1104" s="3">
        <f>'IECC Data-SI'!U1104/Convert!$B$2*1000000</f>
        <v>401561.66132998263</v>
      </c>
      <c r="V1104" s="3">
        <f>'IECC Data-SI'!V1104/Convert!$B$2*1000000</f>
        <v>0</v>
      </c>
      <c r="W1104" s="3">
        <f>'IECC Data-SI'!W1104/Convert!$B$2*1000000</f>
        <v>1155483.7994839894</v>
      </c>
      <c r="X1104" s="3">
        <f>'IECC Data-SI'!X1104/Convert!$B$2*1000000</f>
        <v>0</v>
      </c>
      <c r="Y1104" s="3">
        <f t="shared" si="35"/>
        <v>1155483.7994839894</v>
      </c>
      <c r="Z1104" s="3">
        <f>'IECC Data-SI'!Y1104/Convert!$B$2*1000000</f>
        <v>2032735.8957947155</v>
      </c>
      <c r="AA1104" s="3">
        <f>'IECC Data-SI'!Z1104/Convert!$B$2*1000000</f>
        <v>801057.08143047197</v>
      </c>
      <c r="AB1104" s="3">
        <f>'IECC Data-SI'!AA1104/Convert!$B$2*1000000</f>
        <v>2833792.9772251877</v>
      </c>
    </row>
    <row r="1105" spans="1:28" x14ac:dyDescent="0.25">
      <c r="A1105" s="93">
        <v>2015</v>
      </c>
      <c r="B1105" s="93" t="s">
        <v>58</v>
      </c>
      <c r="C1105" s="121" t="s">
        <v>6</v>
      </c>
      <c r="D1105" s="3">
        <f>'IECC Data-SI'!D1105*Convert!$B$1</f>
        <v>43201.815571462859</v>
      </c>
      <c r="E1105" s="3">
        <f>'IECC Data-SI'!E1105/Convert!$B$2*1000000</f>
        <v>161.12890321735557</v>
      </c>
      <c r="F1105" s="3">
        <f>'IECC Data-SI'!F1105/Convert!$B$2*1000000</f>
        <v>0</v>
      </c>
      <c r="G1105" s="3">
        <f>'IECC Data-SI'!G1105/Convert!$B$2*1000000</f>
        <v>818079.87614684668</v>
      </c>
      <c r="H1105" s="3">
        <f>'IECC Data-SI'!H1105/Convert!$B$2*1000000</f>
        <v>255133.40098851634</v>
      </c>
      <c r="I1105" s="3">
        <f>'IECC Data-SI'!I1105/Convert!$B$2*1000000</f>
        <v>60366.469681843395</v>
      </c>
      <c r="J1105" s="3">
        <f>'IECC Data-SI'!J1105/Convert!$B$2*1000000</f>
        <v>561771.18198192155</v>
      </c>
      <c r="K1105" s="3">
        <f>'IECC Data-SI'!K1105/Convert!$B$2*1000000</f>
        <v>399495.42010048946</v>
      </c>
      <c r="L1105" s="3">
        <f>'IECC Data-SI'!L1105/Convert!$B$2*1000000</f>
        <v>0</v>
      </c>
      <c r="M1105" s="3">
        <f>'IECC Data-SI'!M1105/Convert!$B$2*1000000</f>
        <v>257171.20770567696</v>
      </c>
      <c r="N1105" s="3">
        <f>'IECC Data-SI'!N1105/Convert!$B$2*1000000</f>
        <v>246.43244021477912</v>
      </c>
      <c r="O1105" s="3">
        <f>'IECC Data-SI'!O1105/Convert!$B$2*1000000</f>
        <v>246.43244021477912</v>
      </c>
      <c r="P1105" s="3">
        <f t="shared" si="34"/>
        <v>0</v>
      </c>
      <c r="Q1105" s="3">
        <f>'IECC Data-SI'!Q1105/Convert!$B$2*1000000</f>
        <v>0</v>
      </c>
      <c r="R1105" s="3">
        <f>'IECC Data-SI'!R1105/Convert!$B$2*1000000</f>
        <v>0</v>
      </c>
      <c r="S1105" s="3">
        <f>'IECC Data-SI'!S1105/Convert!$B$2*1000000</f>
        <v>0</v>
      </c>
      <c r="T1105" s="3">
        <f>'IECC Data-SI'!T1105/Convert!$B$2*1000000</f>
        <v>0</v>
      </c>
      <c r="U1105" s="3">
        <f>'IECC Data-SI'!U1105/Convert!$B$2*1000000</f>
        <v>402263.04596751701</v>
      </c>
      <c r="V1105" s="3">
        <f>'IECC Data-SI'!V1105/Convert!$B$2*1000000</f>
        <v>0</v>
      </c>
      <c r="W1105" s="3">
        <f>'IECC Data-SI'!W1105/Convert!$B$2*1000000</f>
        <v>1075412.2127557411</v>
      </c>
      <c r="X1105" s="3">
        <f>'IECC Data-SI'!X1105/Convert!$B$2*1000000</f>
        <v>0</v>
      </c>
      <c r="Y1105" s="3">
        <f t="shared" si="35"/>
        <v>1075412.2127557411</v>
      </c>
      <c r="Z1105" s="3">
        <f>'IECC Data-SI'!Y1105/Convert!$B$2*1000000</f>
        <v>1952939.1760190148</v>
      </c>
      <c r="AA1105" s="3">
        <f>'IECC Data-SI'!Z1105/Convert!$B$2*1000000</f>
        <v>801758.46606800635</v>
      </c>
      <c r="AB1105" s="3">
        <f>'IECC Data-SI'!AA1105/Convert!$B$2*1000000</f>
        <v>2754697.6420870209</v>
      </c>
    </row>
    <row r="1106" spans="1:28" x14ac:dyDescent="0.25">
      <c r="A1106" s="93">
        <v>2015</v>
      </c>
      <c r="B1106" s="93" t="s">
        <v>58</v>
      </c>
      <c r="C1106" s="121" t="s">
        <v>11</v>
      </c>
      <c r="D1106" s="3">
        <f>'IECC Data-SI'!D1106*Convert!$B$1</f>
        <v>43201.815571462859</v>
      </c>
      <c r="E1106" s="3">
        <f>'IECC Data-SI'!E1106/Convert!$B$2*1000000</f>
        <v>28.434512332474512</v>
      </c>
      <c r="F1106" s="3">
        <f>'IECC Data-SI'!F1106/Convert!$B$2*1000000</f>
        <v>0</v>
      </c>
      <c r="G1106" s="3">
        <f>'IECC Data-SI'!G1106/Convert!$B$2*1000000</f>
        <v>669803.3725037697</v>
      </c>
      <c r="H1106" s="3">
        <f>'IECC Data-SI'!H1106/Convert!$B$2*1000000</f>
        <v>255692.61306438828</v>
      </c>
      <c r="I1106" s="3">
        <f>'IECC Data-SI'!I1106/Convert!$B$2*1000000</f>
        <v>60375.947852620891</v>
      </c>
      <c r="J1106" s="3">
        <f>'IECC Data-SI'!J1106/Convert!$B$2*1000000</f>
        <v>561771.18198192155</v>
      </c>
      <c r="K1106" s="3">
        <f>'IECC Data-SI'!K1106/Convert!$B$2*1000000</f>
        <v>399495.42010048946</v>
      </c>
      <c r="L1106" s="3">
        <f>'IECC Data-SI'!L1106/Convert!$B$2*1000000</f>
        <v>0</v>
      </c>
      <c r="M1106" s="3">
        <f>'IECC Data-SI'!M1106/Convert!$B$2*1000000</f>
        <v>251389.52353140721</v>
      </c>
      <c r="N1106" s="3">
        <f>'IECC Data-SI'!N1106/Convert!$B$2*1000000</f>
        <v>246.43244021477912</v>
      </c>
      <c r="O1106" s="3">
        <f>'IECC Data-SI'!O1106/Convert!$B$2*1000000</f>
        <v>246.43244021477912</v>
      </c>
      <c r="P1106" s="3">
        <f t="shared" si="34"/>
        <v>0</v>
      </c>
      <c r="Q1106" s="3">
        <f>'IECC Data-SI'!Q1106/Convert!$B$2*1000000</f>
        <v>0</v>
      </c>
      <c r="R1106" s="3">
        <f>'IECC Data-SI'!R1106/Convert!$B$2*1000000</f>
        <v>0</v>
      </c>
      <c r="S1106" s="3">
        <f>'IECC Data-SI'!S1106/Convert!$B$2*1000000</f>
        <v>0</v>
      </c>
      <c r="T1106" s="3">
        <f>'IECC Data-SI'!T1106/Convert!$B$2*1000000</f>
        <v>0</v>
      </c>
      <c r="U1106" s="3">
        <f>'IECC Data-SI'!U1106/Convert!$B$2*1000000</f>
        <v>419864.00910131872</v>
      </c>
      <c r="V1106" s="3">
        <f>'IECC Data-SI'!V1106/Convert!$B$2*1000000</f>
        <v>0</v>
      </c>
      <c r="W1106" s="3">
        <f>'IECC Data-SI'!W1106/Convert!$B$2*1000000</f>
        <v>921221.33054750937</v>
      </c>
      <c r="X1106" s="3">
        <f>'IECC Data-SI'!X1106/Convert!$B$2*1000000</f>
        <v>0</v>
      </c>
      <c r="Y1106" s="3">
        <f t="shared" si="35"/>
        <v>921221.33054750937</v>
      </c>
      <c r="Z1106" s="3">
        <f>'IECC Data-SI'!Y1106/Convert!$B$2*1000000</f>
        <v>1799307.5058866548</v>
      </c>
      <c r="AA1106" s="3">
        <f>'IECC Data-SI'!Z1106/Convert!$B$2*1000000</f>
        <v>819359.42920180818</v>
      </c>
      <c r="AB1106" s="3">
        <f>'IECC Data-SI'!AA1106/Convert!$B$2*1000000</f>
        <v>2618666.9350884631</v>
      </c>
    </row>
    <row r="1107" spans="1:28" x14ac:dyDescent="0.25">
      <c r="A1107" s="93">
        <v>2015</v>
      </c>
      <c r="B1107" s="93" t="s">
        <v>58</v>
      </c>
      <c r="C1107" s="121" t="s">
        <v>13</v>
      </c>
      <c r="D1107" s="3">
        <f>'IECC Data-SI'!D1107*Convert!$B$1</f>
        <v>43201.815571462859</v>
      </c>
      <c r="E1107" s="3">
        <f>'IECC Data-SI'!E1107/Convert!$B$2*1000000</f>
        <v>3326.8379428995181</v>
      </c>
      <c r="F1107" s="3">
        <f>'IECC Data-SI'!F1107/Convert!$B$2*1000000</f>
        <v>464.43036809708371</v>
      </c>
      <c r="G1107" s="3">
        <f>'IECC Data-SI'!G1107/Convert!$B$2*1000000</f>
        <v>687925.6350303333</v>
      </c>
      <c r="H1107" s="3">
        <f>'IECC Data-SI'!H1107/Convert!$B$2*1000000</f>
        <v>255664.17855205588</v>
      </c>
      <c r="I1107" s="3">
        <f>'IECC Data-SI'!I1107/Convert!$B$2*1000000</f>
        <v>60300.122486400949</v>
      </c>
      <c r="J1107" s="3">
        <f>'IECC Data-SI'!J1107/Convert!$B$2*1000000</f>
        <v>561771.18198192155</v>
      </c>
      <c r="K1107" s="3">
        <f>'IECC Data-SI'!K1107/Convert!$B$2*1000000</f>
        <v>399495.42010048946</v>
      </c>
      <c r="L1107" s="3">
        <f>'IECC Data-SI'!L1107/Convert!$B$2*1000000</f>
        <v>0</v>
      </c>
      <c r="M1107" s="3">
        <f>'IECC Data-SI'!M1107/Convert!$B$2*1000000</f>
        <v>254479.40720486944</v>
      </c>
      <c r="N1107" s="3">
        <f>'IECC Data-SI'!N1107/Convert!$B$2*1000000</f>
        <v>246.43244021477912</v>
      </c>
      <c r="O1107" s="3">
        <f>'IECC Data-SI'!O1107/Convert!$B$2*1000000</f>
        <v>246.43244021477912</v>
      </c>
      <c r="P1107" s="3">
        <f t="shared" si="34"/>
        <v>0</v>
      </c>
      <c r="Q1107" s="3">
        <f>'IECC Data-SI'!Q1107/Convert!$B$2*1000000</f>
        <v>0</v>
      </c>
      <c r="R1107" s="3">
        <f>'IECC Data-SI'!R1107/Convert!$B$2*1000000</f>
        <v>0</v>
      </c>
      <c r="S1107" s="3">
        <f>'IECC Data-SI'!S1107/Convert!$B$2*1000000</f>
        <v>0</v>
      </c>
      <c r="T1107" s="3">
        <f>'IECC Data-SI'!T1107/Convert!$B$2*1000000</f>
        <v>0</v>
      </c>
      <c r="U1107" s="3">
        <f>'IECC Data-SI'!U1107/Convert!$B$2*1000000</f>
        <v>429626.52500213491</v>
      </c>
      <c r="V1107" s="3">
        <f>'IECC Data-SI'!V1107/Convert!$B$2*1000000</f>
        <v>0</v>
      </c>
      <c r="W1107" s="3">
        <f>'IECC Data-SI'!W1107/Convert!$B$2*1000000</f>
        <v>945731.88017810229</v>
      </c>
      <c r="X1107" s="3">
        <f>'IECC Data-SI'!X1107/Convert!$B$2*1000000</f>
        <v>464.43036809708371</v>
      </c>
      <c r="Y1107" s="3">
        <f t="shared" si="35"/>
        <v>946196.31054619933</v>
      </c>
      <c r="Z1107" s="3">
        <f>'IECC Data-SI'!Y1107/Convert!$B$2*1000000</f>
        <v>1823704.3174679179</v>
      </c>
      <c r="AA1107" s="3">
        <f>'IECC Data-SI'!Z1107/Convert!$B$2*1000000</f>
        <v>829576.89729994396</v>
      </c>
      <c r="AB1107" s="3">
        <f>'IECC Data-SI'!AA1107/Convert!$B$2*1000000</f>
        <v>2653281.2147678616</v>
      </c>
    </row>
    <row r="1108" spans="1:28" x14ac:dyDescent="0.25">
      <c r="A1108" s="93">
        <v>2015</v>
      </c>
      <c r="B1108" s="93" t="s">
        <v>58</v>
      </c>
      <c r="C1108" s="121" t="s">
        <v>19</v>
      </c>
      <c r="D1108" s="3">
        <f>'IECC Data-SI'!D1108*Convert!$B$1</f>
        <v>43201.815571462859</v>
      </c>
      <c r="E1108" s="3">
        <f>'IECC Data-SI'!E1108/Convert!$B$2*1000000</f>
        <v>7288.7133278909678</v>
      </c>
      <c r="F1108" s="3">
        <f>'IECC Data-SI'!F1108/Convert!$B$2*1000000</f>
        <v>2416.9335482603333</v>
      </c>
      <c r="G1108" s="3">
        <f>'IECC Data-SI'!G1108/Convert!$B$2*1000000</f>
        <v>576585.56290714082</v>
      </c>
      <c r="H1108" s="3">
        <f>'IECC Data-SI'!H1108/Convert!$B$2*1000000</f>
        <v>255806.35111371818</v>
      </c>
      <c r="I1108" s="3">
        <f>'IECC Data-SI'!I1108/Convert!$B$2*1000000</f>
        <v>60281.166144845971</v>
      </c>
      <c r="J1108" s="3">
        <f>'IECC Data-SI'!J1108/Convert!$B$2*1000000</f>
        <v>561771.18198192155</v>
      </c>
      <c r="K1108" s="3">
        <f>'IECC Data-SI'!K1108/Convert!$B$2*1000000</f>
        <v>399495.42010048946</v>
      </c>
      <c r="L1108" s="3">
        <f>'IECC Data-SI'!L1108/Convert!$B$2*1000000</f>
        <v>0</v>
      </c>
      <c r="M1108" s="3">
        <f>'IECC Data-SI'!M1108/Convert!$B$2*1000000</f>
        <v>251105.17840808243</v>
      </c>
      <c r="N1108" s="3">
        <f>'IECC Data-SI'!N1108/Convert!$B$2*1000000</f>
        <v>246.43244021477912</v>
      </c>
      <c r="O1108" s="3">
        <f>'IECC Data-SI'!O1108/Convert!$B$2*1000000</f>
        <v>246.43244021477912</v>
      </c>
      <c r="P1108" s="3">
        <f t="shared" si="34"/>
        <v>0</v>
      </c>
      <c r="Q1108" s="3">
        <f>'IECC Data-SI'!Q1108/Convert!$B$2*1000000</f>
        <v>0</v>
      </c>
      <c r="R1108" s="3">
        <f>'IECC Data-SI'!R1108/Convert!$B$2*1000000</f>
        <v>0</v>
      </c>
      <c r="S1108" s="3">
        <f>'IECC Data-SI'!S1108/Convert!$B$2*1000000</f>
        <v>0</v>
      </c>
      <c r="T1108" s="3">
        <f>'IECC Data-SI'!T1108/Convert!$B$2*1000000</f>
        <v>0</v>
      </c>
      <c r="U1108" s="3">
        <f>'IECC Data-SI'!U1108/Convert!$B$2*1000000</f>
        <v>454118.11829117301</v>
      </c>
      <c r="V1108" s="3">
        <f>'IECC Data-SI'!V1108/Convert!$B$2*1000000</f>
        <v>0</v>
      </c>
      <c r="W1108" s="3">
        <f>'IECC Data-SI'!W1108/Convert!$B$2*1000000</f>
        <v>834979.45464311424</v>
      </c>
      <c r="X1108" s="3">
        <f>'IECC Data-SI'!X1108/Convert!$B$2*1000000</f>
        <v>2416.9335482603333</v>
      </c>
      <c r="Y1108" s="3">
        <f t="shared" si="35"/>
        <v>837396.3881913746</v>
      </c>
      <c r="Z1108" s="3">
        <f>'IECC Data-SI'!Y1108/Convert!$B$2*1000000</f>
        <v>1713075.108153037</v>
      </c>
      <c r="AA1108" s="3">
        <f>'IECC Data-SI'!Z1108/Convert!$B$2*1000000</f>
        <v>856030.47193992278</v>
      </c>
      <c r="AB1108" s="3">
        <f>'IECC Data-SI'!AA1108/Convert!$B$2*1000000</f>
        <v>2569105.58009296</v>
      </c>
    </row>
    <row r="1109" spans="1:28" x14ac:dyDescent="0.25">
      <c r="A1109" s="93">
        <v>2015</v>
      </c>
      <c r="B1109" s="93" t="s">
        <v>58</v>
      </c>
      <c r="C1109" s="121" t="s">
        <v>20</v>
      </c>
      <c r="D1109" s="3">
        <f>'IECC Data-SI'!D1109*Convert!$B$1</f>
        <v>43201.815571462859</v>
      </c>
      <c r="E1109" s="3">
        <f>'IECC Data-SI'!E1109/Convert!$B$2*1000000</f>
        <v>7885.8380868729319</v>
      </c>
      <c r="F1109" s="3">
        <f>'IECC Data-SI'!F1109/Convert!$B$2*1000000</f>
        <v>1696.5925691709795</v>
      </c>
      <c r="G1109" s="3">
        <f>'IECC Data-SI'!G1109/Convert!$B$2*1000000</f>
        <v>460620.14344453218</v>
      </c>
      <c r="H1109" s="3">
        <f>'IECC Data-SI'!H1109/Convert!$B$2*1000000</f>
        <v>256450.86672658761</v>
      </c>
      <c r="I1109" s="3">
        <f>'IECC Data-SI'!I1109/Convert!$B$2*1000000</f>
        <v>60319.078827955935</v>
      </c>
      <c r="J1109" s="3">
        <f>'IECC Data-SI'!J1109/Convert!$B$2*1000000</f>
        <v>561771.18198192155</v>
      </c>
      <c r="K1109" s="3">
        <f>'IECC Data-SI'!K1109/Convert!$B$2*1000000</f>
        <v>399495.42010048946</v>
      </c>
      <c r="L1109" s="3">
        <f>'IECC Data-SI'!L1109/Convert!$B$2*1000000</f>
        <v>0</v>
      </c>
      <c r="M1109" s="3">
        <f>'IECC Data-SI'!M1109/Convert!$B$2*1000000</f>
        <v>258422.32624830585</v>
      </c>
      <c r="N1109" s="3">
        <f>'IECC Data-SI'!N1109/Convert!$B$2*1000000</f>
        <v>246.43244021477912</v>
      </c>
      <c r="O1109" s="3">
        <f>'IECC Data-SI'!O1109/Convert!$B$2*1000000</f>
        <v>246.43244021477912</v>
      </c>
      <c r="P1109" s="3">
        <f t="shared" si="34"/>
        <v>0</v>
      </c>
      <c r="Q1109" s="3">
        <f>'IECC Data-SI'!Q1109/Convert!$B$2*1000000</f>
        <v>0</v>
      </c>
      <c r="R1109" s="3">
        <f>'IECC Data-SI'!R1109/Convert!$B$2*1000000</f>
        <v>0</v>
      </c>
      <c r="S1109" s="3">
        <f>'IECC Data-SI'!S1109/Convert!$B$2*1000000</f>
        <v>0</v>
      </c>
      <c r="T1109" s="3">
        <f>'IECC Data-SI'!T1109/Convert!$B$2*1000000</f>
        <v>0</v>
      </c>
      <c r="U1109" s="3">
        <f>'IECC Data-SI'!U1109/Convert!$B$2*1000000</f>
        <v>459179.46148635342</v>
      </c>
      <c r="V1109" s="3">
        <f>'IECC Data-SI'!V1109/Convert!$B$2*1000000</f>
        <v>0</v>
      </c>
      <c r="W1109" s="3">
        <f>'IECC Data-SI'!W1109/Convert!$B$2*1000000</f>
        <v>726928.30777971097</v>
      </c>
      <c r="X1109" s="3">
        <f>'IECC Data-SI'!X1109/Convert!$B$2*1000000</f>
        <v>1696.5925691709795</v>
      </c>
      <c r="Y1109" s="3">
        <f t="shared" si="35"/>
        <v>728624.90034888196</v>
      </c>
      <c r="Z1109" s="3">
        <f>'IECC Data-SI'!Y1109/Convert!$B$2*1000000</f>
        <v>1605715.8677563907</v>
      </c>
      <c r="AA1109" s="3">
        <f>'IECC Data-SI'!Z1109/Convert!$B$2*1000000</f>
        <v>860371.47415601392</v>
      </c>
      <c r="AB1109" s="3">
        <f>'IECC Data-SI'!AA1109/Convert!$B$2*1000000</f>
        <v>2466087.3419124046</v>
      </c>
    </row>
    <row r="1110" spans="1:28" x14ac:dyDescent="0.25">
      <c r="A1110" s="93">
        <v>2015</v>
      </c>
      <c r="B1110" s="93" t="s">
        <v>58</v>
      </c>
      <c r="C1110" s="121" t="s">
        <v>3</v>
      </c>
      <c r="D1110" s="3">
        <f>'IECC Data-SI'!D1110*Convert!$B$1</f>
        <v>43201.815571462859</v>
      </c>
      <c r="E1110" s="3">
        <f>'IECC Data-SI'!E1110/Convert!$B$2*1000000</f>
        <v>66441.977150215447</v>
      </c>
      <c r="F1110" s="3">
        <f>'IECC Data-SI'!F1110/Convert!$B$2*1000000</f>
        <v>23136.214867856765</v>
      </c>
      <c r="G1110" s="3">
        <f>'IECC Data-SI'!G1110/Convert!$B$2*1000000</f>
        <v>376036.94742619799</v>
      </c>
      <c r="H1110" s="3">
        <f>'IECC Data-SI'!H1110/Convert!$B$2*1000000</f>
        <v>256166.52160326287</v>
      </c>
      <c r="I1110" s="3">
        <f>'IECC Data-SI'!I1110/Convert!$B$2*1000000</f>
        <v>60309.600657178446</v>
      </c>
      <c r="J1110" s="3">
        <f>'IECC Data-SI'!J1110/Convert!$B$2*1000000</f>
        <v>561771.18198192155</v>
      </c>
      <c r="K1110" s="3">
        <f>'IECC Data-SI'!K1110/Convert!$B$2*1000000</f>
        <v>399495.42010048946</v>
      </c>
      <c r="L1110" s="3">
        <f>'IECC Data-SI'!L1110/Convert!$B$2*1000000</f>
        <v>0</v>
      </c>
      <c r="M1110" s="3">
        <f>'IECC Data-SI'!M1110/Convert!$B$2*1000000</f>
        <v>249873.01620700854</v>
      </c>
      <c r="N1110" s="3">
        <f>'IECC Data-SI'!N1110/Convert!$B$2*1000000</f>
        <v>246.43244021477912</v>
      </c>
      <c r="O1110" s="3">
        <f>'IECC Data-SI'!O1110/Convert!$B$2*1000000</f>
        <v>246.43244021477912</v>
      </c>
      <c r="P1110" s="3">
        <f t="shared" si="34"/>
        <v>0</v>
      </c>
      <c r="Q1110" s="3">
        <f>'IECC Data-SI'!Q1110/Convert!$B$2*1000000</f>
        <v>0</v>
      </c>
      <c r="R1110" s="3">
        <f>'IECC Data-SI'!R1110/Convert!$B$2*1000000</f>
        <v>0</v>
      </c>
      <c r="S1110" s="3">
        <f>'IECC Data-SI'!S1110/Convert!$B$2*1000000</f>
        <v>0</v>
      </c>
      <c r="T1110" s="3">
        <f>'IECC Data-SI'!T1110/Convert!$B$2*1000000</f>
        <v>0</v>
      </c>
      <c r="U1110" s="3">
        <f>'IECC Data-SI'!U1110/Convert!$B$2*1000000</f>
        <v>516209.61505451979</v>
      </c>
      <c r="V1110" s="3">
        <f>'IECC Data-SI'!V1110/Convert!$B$2*1000000</f>
        <v>0</v>
      </c>
      <c r="W1110" s="3">
        <f>'IECC Data-SI'!W1110/Convert!$B$2*1000000</f>
        <v>692351.94078342197</v>
      </c>
      <c r="X1110" s="3">
        <f>'IECC Data-SI'!X1110/Convert!$B$2*1000000</f>
        <v>23136.214867856765</v>
      </c>
      <c r="Y1110" s="3">
        <f t="shared" si="35"/>
        <v>715488.15565127879</v>
      </c>
      <c r="Z1110" s="3">
        <f>'IECC Data-SI'!Y1110/Convert!$B$2*1000000</f>
        <v>1570836.1992952221</v>
      </c>
      <c r="AA1110" s="3">
        <f>'IECC Data-SI'!Z1110/Convert!$B$2*1000000</f>
        <v>938850.7281936435</v>
      </c>
      <c r="AB1110" s="3">
        <f>'IECC Data-SI'!AA1110/Convert!$B$2*1000000</f>
        <v>2509686.9274888653</v>
      </c>
    </row>
    <row r="1111" spans="1:28" x14ac:dyDescent="0.25">
      <c r="A1111" s="93">
        <v>2015</v>
      </c>
      <c r="B1111" s="93" t="s">
        <v>58</v>
      </c>
      <c r="C1111" s="121" t="s">
        <v>7</v>
      </c>
      <c r="D1111" s="3">
        <f>'IECC Data-SI'!D1111*Convert!$B$1</f>
        <v>43201.815571462859</v>
      </c>
      <c r="E1111" s="3">
        <f>'IECC Data-SI'!E1111/Convert!$B$2*1000000</f>
        <v>26093.404150434115</v>
      </c>
      <c r="F1111" s="3">
        <f>'IECC Data-SI'!F1111/Convert!$B$2*1000000</f>
        <v>7914.2725992054056</v>
      </c>
      <c r="G1111" s="3">
        <f>'IECC Data-SI'!G1111/Convert!$B$2*1000000</f>
        <v>372179.33191975893</v>
      </c>
      <c r="H1111" s="3">
        <f>'IECC Data-SI'!H1111/Convert!$B$2*1000000</f>
        <v>256213.91245715035</v>
      </c>
      <c r="I1111" s="3">
        <f>'IECC Data-SI'!I1111/Convert!$B$2*1000000</f>
        <v>60309.600657178446</v>
      </c>
      <c r="J1111" s="3">
        <f>'IECC Data-SI'!J1111/Convert!$B$2*1000000</f>
        <v>561771.18198192155</v>
      </c>
      <c r="K1111" s="3">
        <f>'IECC Data-SI'!K1111/Convert!$B$2*1000000</f>
        <v>399495.42010048946</v>
      </c>
      <c r="L1111" s="3">
        <f>'IECC Data-SI'!L1111/Convert!$B$2*1000000</f>
        <v>0</v>
      </c>
      <c r="M1111" s="3">
        <f>'IECC Data-SI'!M1111/Convert!$B$2*1000000</f>
        <v>256147.5652617079</v>
      </c>
      <c r="N1111" s="3">
        <f>'IECC Data-SI'!N1111/Convert!$B$2*1000000</f>
        <v>246.43244021477912</v>
      </c>
      <c r="O1111" s="3">
        <f>'IECC Data-SI'!O1111/Convert!$B$2*1000000</f>
        <v>246.43244021477912</v>
      </c>
      <c r="P1111" s="3">
        <f t="shared" si="34"/>
        <v>0</v>
      </c>
      <c r="Q1111" s="3">
        <f>'IECC Data-SI'!Q1111/Convert!$B$2*1000000</f>
        <v>0</v>
      </c>
      <c r="R1111" s="3">
        <f>'IECC Data-SI'!R1111/Convert!$B$2*1000000</f>
        <v>0</v>
      </c>
      <c r="S1111" s="3">
        <f>'IECC Data-SI'!S1111/Convert!$B$2*1000000</f>
        <v>0</v>
      </c>
      <c r="T1111" s="3">
        <f>'IECC Data-SI'!T1111/Convert!$B$2*1000000</f>
        <v>0</v>
      </c>
      <c r="U1111" s="3">
        <f>'IECC Data-SI'!U1111/Convert!$B$2*1000000</f>
        <v>499528.03448613477</v>
      </c>
      <c r="V1111" s="3">
        <f>'IECC Data-SI'!V1111/Convert!$B$2*1000000</f>
        <v>0</v>
      </c>
      <c r="W1111" s="3">
        <f>'IECC Data-SI'!W1111/Convert!$B$2*1000000</f>
        <v>654420.30133190099</v>
      </c>
      <c r="X1111" s="3">
        <f>'IECC Data-SI'!X1111/Convert!$B$2*1000000</f>
        <v>7914.2725992054056</v>
      </c>
      <c r="Y1111" s="3">
        <f t="shared" si="35"/>
        <v>662334.57393110637</v>
      </c>
      <c r="Z1111" s="3">
        <f>'IECC Data-SI'!Y1111/Convert!$B$2*1000000</f>
        <v>1532970.9070391436</v>
      </c>
      <c r="AA1111" s="3">
        <f>'IECC Data-SI'!Z1111/Convert!$B$2*1000000</f>
        <v>906947.2053566071</v>
      </c>
      <c r="AB1111" s="3">
        <f>'IECC Data-SI'!AA1111/Convert!$B$2*1000000</f>
        <v>2439918.1123957504</v>
      </c>
    </row>
    <row r="1112" spans="1:28" x14ac:dyDescent="0.25">
      <c r="A1112" s="93">
        <v>2015</v>
      </c>
      <c r="B1112" s="93" t="s">
        <v>58</v>
      </c>
      <c r="C1112" s="121" t="s">
        <v>17</v>
      </c>
      <c r="D1112" s="3">
        <f>'IECC Data-SI'!D1112*Convert!$B$1</f>
        <v>43201.815571462859</v>
      </c>
      <c r="E1112" s="3">
        <f>'IECC Data-SI'!E1112/Convert!$B$2*1000000</f>
        <v>5194.0375860653448</v>
      </c>
      <c r="F1112" s="3">
        <f>'IECC Data-SI'!F1112/Convert!$B$2*1000000</f>
        <v>625.55927131443934</v>
      </c>
      <c r="G1112" s="3">
        <f>'IECC Data-SI'!G1112/Convert!$B$2*1000000</f>
        <v>296913.17777569889</v>
      </c>
      <c r="H1112" s="3">
        <f>'IECC Data-SI'!H1112/Convert!$B$2*1000000</f>
        <v>256185.47794481789</v>
      </c>
      <c r="I1112" s="3">
        <f>'IECC Data-SI'!I1112/Convert!$B$2*1000000</f>
        <v>60300.122486400949</v>
      </c>
      <c r="J1112" s="3">
        <f>'IECC Data-SI'!J1112/Convert!$B$2*1000000</f>
        <v>561771.18198192155</v>
      </c>
      <c r="K1112" s="3">
        <f>'IECC Data-SI'!K1112/Convert!$B$2*1000000</f>
        <v>399495.42010048946</v>
      </c>
      <c r="L1112" s="3">
        <f>'IECC Data-SI'!L1112/Convert!$B$2*1000000</f>
        <v>0</v>
      </c>
      <c r="M1112" s="3">
        <f>'IECC Data-SI'!M1112/Convert!$B$2*1000000</f>
        <v>287169.61821643758</v>
      </c>
      <c r="N1112" s="3">
        <f>'IECC Data-SI'!N1112/Convert!$B$2*1000000</f>
        <v>246.43244021477912</v>
      </c>
      <c r="O1112" s="3">
        <f>'IECC Data-SI'!O1112/Convert!$B$2*1000000</f>
        <v>246.43244021477912</v>
      </c>
      <c r="P1112" s="3">
        <f t="shared" si="34"/>
        <v>0</v>
      </c>
      <c r="Q1112" s="3">
        <f>'IECC Data-SI'!Q1112/Convert!$B$2*1000000</f>
        <v>0</v>
      </c>
      <c r="R1112" s="3">
        <f>'IECC Data-SI'!R1112/Convert!$B$2*1000000</f>
        <v>0</v>
      </c>
      <c r="S1112" s="3">
        <f>'IECC Data-SI'!S1112/Convert!$B$2*1000000</f>
        <v>0</v>
      </c>
      <c r="T1112" s="3">
        <f>'IECC Data-SI'!T1112/Convert!$B$2*1000000</f>
        <v>0</v>
      </c>
      <c r="U1112" s="3">
        <f>'IECC Data-SI'!U1112/Convert!$B$2*1000000</f>
        <v>523232.93960064097</v>
      </c>
      <c r="V1112" s="3">
        <f>'IECC Data-SI'!V1112/Convert!$B$2*1000000</f>
        <v>0</v>
      </c>
      <c r="W1112" s="3">
        <f>'IECC Data-SI'!W1112/Convert!$B$2*1000000</f>
        <v>589276.83357820183</v>
      </c>
      <c r="X1112" s="3">
        <f>'IECC Data-SI'!X1112/Convert!$B$2*1000000</f>
        <v>625.55927131443934</v>
      </c>
      <c r="Y1112" s="3">
        <f t="shared" si="35"/>
        <v>589902.39284951624</v>
      </c>
      <c r="Z1112" s="3">
        <f>'IECC Data-SI'!Y1112/Convert!$B$2*1000000</f>
        <v>1467789.5266023343</v>
      </c>
      <c r="AA1112" s="3">
        <f>'IECC Data-SI'!Z1112/Convert!$B$2*1000000</f>
        <v>923353.91897244495</v>
      </c>
      <c r="AB1112" s="3">
        <f>'IECC Data-SI'!AA1112/Convert!$B$2*1000000</f>
        <v>2391143.4455747795</v>
      </c>
    </row>
    <row r="1113" spans="1:28" x14ac:dyDescent="0.25">
      <c r="A1113" s="93">
        <v>2015</v>
      </c>
      <c r="B1113" s="93" t="s">
        <v>58</v>
      </c>
      <c r="C1113" s="121" t="s">
        <v>14</v>
      </c>
      <c r="D1113" s="3">
        <f>'IECC Data-SI'!D1113*Convert!$B$1</f>
        <v>43201.815571462859</v>
      </c>
      <c r="E1113" s="3">
        <f>'IECC Data-SI'!E1113/Convert!$B$2*1000000</f>
        <v>152010.90292940874</v>
      </c>
      <c r="F1113" s="3">
        <f>'IECC Data-SI'!F1113/Convert!$B$2*1000000</f>
        <v>59067.960285327055</v>
      </c>
      <c r="G1113" s="3">
        <f>'IECC Data-SI'!G1113/Convert!$B$2*1000000</f>
        <v>283112.96112367121</v>
      </c>
      <c r="H1113" s="3">
        <f>'IECC Data-SI'!H1113/Convert!$B$2*1000000</f>
        <v>255123.92281773881</v>
      </c>
      <c r="I1113" s="3">
        <f>'IECC Data-SI'!I1113/Convert!$B$2*1000000</f>
        <v>60214.818949403532</v>
      </c>
      <c r="J1113" s="3">
        <f>'IECC Data-SI'!J1113/Convert!$B$2*1000000</f>
        <v>561771.18198192155</v>
      </c>
      <c r="K1113" s="3">
        <f>'IECC Data-SI'!K1113/Convert!$B$2*1000000</f>
        <v>399495.42010048946</v>
      </c>
      <c r="L1113" s="3">
        <f>'IECC Data-SI'!L1113/Convert!$B$2*1000000</f>
        <v>0</v>
      </c>
      <c r="M1113" s="3">
        <f>'IECC Data-SI'!M1113/Convert!$B$2*1000000</f>
        <v>248896.76461692696</v>
      </c>
      <c r="N1113" s="3">
        <f>'IECC Data-SI'!N1113/Convert!$B$2*1000000</f>
        <v>246.43244021477912</v>
      </c>
      <c r="O1113" s="3">
        <f>'IECC Data-SI'!O1113/Convert!$B$2*1000000</f>
        <v>246.43244021477912</v>
      </c>
      <c r="P1113" s="3">
        <f t="shared" si="34"/>
        <v>0</v>
      </c>
      <c r="Q1113" s="3">
        <f>'IECC Data-SI'!Q1113/Convert!$B$2*1000000</f>
        <v>0</v>
      </c>
      <c r="R1113" s="3">
        <f>'IECC Data-SI'!R1113/Convert!$B$2*1000000</f>
        <v>0</v>
      </c>
      <c r="S1113" s="3">
        <f>'IECC Data-SI'!S1113/Convert!$B$2*1000000</f>
        <v>0</v>
      </c>
      <c r="T1113" s="3">
        <f>'IECC Data-SI'!T1113/Convert!$B$2*1000000</f>
        <v>0</v>
      </c>
      <c r="U1113" s="3">
        <f>'IECC Data-SI'!U1113/Convert!$B$2*1000000</f>
        <v>569372.67494546971</v>
      </c>
      <c r="V1113" s="3">
        <f>'IECC Data-SI'!V1113/Convert!$B$2*1000000</f>
        <v>0</v>
      </c>
      <c r="W1113" s="3">
        <f>'IECC Data-SI'!W1113/Convert!$B$2*1000000</f>
        <v>684020.62867000699</v>
      </c>
      <c r="X1113" s="3">
        <f>'IECC Data-SI'!X1113/Convert!$B$2*1000000</f>
        <v>59067.960285327055</v>
      </c>
      <c r="Y1113" s="3">
        <f t="shared" si="35"/>
        <v>743088.58895533404</v>
      </c>
      <c r="Z1113" s="3">
        <f>'IECC Data-SI'!Y1113/Convert!$B$2*1000000</f>
        <v>1561376.9848592856</v>
      </c>
      <c r="AA1113" s="3">
        <f>'IECC Data-SI'!Z1113/Convert!$B$2*1000000</f>
        <v>1027936.0553312862</v>
      </c>
      <c r="AB1113" s="3">
        <f>'IECC Data-SI'!AA1113/Convert!$B$2*1000000</f>
        <v>2589313.0401905715</v>
      </c>
    </row>
    <row r="1114" spans="1:28" x14ac:dyDescent="0.25">
      <c r="A1114" s="93">
        <v>2015</v>
      </c>
      <c r="B1114" s="93" t="s">
        <v>58</v>
      </c>
      <c r="C1114" s="121" t="s">
        <v>2</v>
      </c>
      <c r="D1114" s="3">
        <f>'IECC Data-SI'!D1114*Convert!$B$1</f>
        <v>43201.815571462859</v>
      </c>
      <c r="E1114" s="3">
        <f>'IECC Data-SI'!E1114/Convert!$B$2*1000000</f>
        <v>58650.920771117439</v>
      </c>
      <c r="F1114" s="3">
        <f>'IECC Data-SI'!F1114/Convert!$B$2*1000000</f>
        <v>20434.936196271683</v>
      </c>
      <c r="G1114" s="3">
        <f>'IECC Data-SI'!G1114/Convert!$B$2*1000000</f>
        <v>295842.14447784238</v>
      </c>
      <c r="H1114" s="3">
        <f>'IECC Data-SI'!H1114/Convert!$B$2*1000000</f>
        <v>255266.0953794012</v>
      </c>
      <c r="I1114" s="3">
        <f>'IECC Data-SI'!I1114/Convert!$B$2*1000000</f>
        <v>60262.209803290985</v>
      </c>
      <c r="J1114" s="3">
        <f>'IECC Data-SI'!J1114/Convert!$B$2*1000000</f>
        <v>561771.18198192155</v>
      </c>
      <c r="K1114" s="3">
        <f>'IECC Data-SI'!K1114/Convert!$B$2*1000000</f>
        <v>399495.42010048946</v>
      </c>
      <c r="L1114" s="3">
        <f>'IECC Data-SI'!L1114/Convert!$B$2*1000000</f>
        <v>0</v>
      </c>
      <c r="M1114" s="3">
        <f>'IECC Data-SI'!M1114/Convert!$B$2*1000000</f>
        <v>259853.53003570711</v>
      </c>
      <c r="N1114" s="3">
        <f>'IECC Data-SI'!N1114/Convert!$B$2*1000000</f>
        <v>246.43244021477912</v>
      </c>
      <c r="O1114" s="3">
        <f>'IECC Data-SI'!O1114/Convert!$B$2*1000000</f>
        <v>246.43244021477912</v>
      </c>
      <c r="P1114" s="3">
        <f t="shared" si="34"/>
        <v>0</v>
      </c>
      <c r="Q1114" s="3">
        <f>'IECC Data-SI'!Q1114/Convert!$B$2*1000000</f>
        <v>0</v>
      </c>
      <c r="R1114" s="3">
        <f>'IECC Data-SI'!R1114/Convert!$B$2*1000000</f>
        <v>0</v>
      </c>
      <c r="S1114" s="3">
        <f>'IECC Data-SI'!S1114/Convert!$B$2*1000000</f>
        <v>0</v>
      </c>
      <c r="T1114" s="3">
        <f>'IECC Data-SI'!T1114/Convert!$B$2*1000000</f>
        <v>0</v>
      </c>
      <c r="U1114" s="3">
        <f>'IECC Data-SI'!U1114/Convert!$B$2*1000000</f>
        <v>553904.30023660348</v>
      </c>
      <c r="V1114" s="3">
        <f>'IECC Data-SI'!V1114/Convert!$B$2*1000000</f>
        <v>0</v>
      </c>
      <c r="W1114" s="3">
        <f>'IECC Data-SI'!W1114/Convert!$B$2*1000000</f>
        <v>614346.59528466698</v>
      </c>
      <c r="X1114" s="3">
        <f>'IECC Data-SI'!X1114/Convert!$B$2*1000000</f>
        <v>20434.936196271683</v>
      </c>
      <c r="Y1114" s="3">
        <f t="shared" si="35"/>
        <v>634781.53148093866</v>
      </c>
      <c r="Z1114" s="3">
        <f>'IECC Data-SI'!Y1114/Convert!$B$2*1000000</f>
        <v>1491883.036718718</v>
      </c>
      <c r="AA1114" s="3">
        <f>'IECC Data-SI'!Z1114/Convert!$B$2*1000000</f>
        <v>973834.65653336479</v>
      </c>
      <c r="AB1114" s="3">
        <f>'IECC Data-SI'!AA1114/Convert!$B$2*1000000</f>
        <v>2465717.6932520824</v>
      </c>
    </row>
    <row r="1115" spans="1:28" x14ac:dyDescent="0.25">
      <c r="A1115" s="93">
        <v>2015</v>
      </c>
      <c r="B1115" s="93" t="s">
        <v>58</v>
      </c>
      <c r="C1115" s="121" t="s">
        <v>18</v>
      </c>
      <c r="D1115" s="3">
        <f>'IECC Data-SI'!D1115*Convert!$B$1</f>
        <v>43201.815571462859</v>
      </c>
      <c r="E1115" s="3">
        <f>'IECC Data-SI'!E1115/Convert!$B$2*1000000</f>
        <v>77559.871472212981</v>
      </c>
      <c r="F1115" s="3">
        <f>'IECC Data-SI'!F1115/Convert!$B$2*1000000</f>
        <v>24501.071459815543</v>
      </c>
      <c r="G1115" s="3">
        <f>'IECC Data-SI'!G1115/Convert!$B$2*1000000</f>
        <v>186776.83334124758</v>
      </c>
      <c r="H1115" s="3">
        <f>'IECC Data-SI'!H1115/Convert!$B$2*1000000</f>
        <v>255664.17855205588</v>
      </c>
      <c r="I1115" s="3">
        <f>'IECC Data-SI'!I1115/Convert!$B$2*1000000</f>
        <v>60148.471753961087</v>
      </c>
      <c r="J1115" s="3">
        <f>'IECC Data-SI'!J1115/Convert!$B$2*1000000</f>
        <v>561771.18198192155</v>
      </c>
      <c r="K1115" s="3">
        <f>'IECC Data-SI'!K1115/Convert!$B$2*1000000</f>
        <v>399495.42010048946</v>
      </c>
      <c r="L1115" s="3">
        <f>'IECC Data-SI'!L1115/Convert!$B$2*1000000</f>
        <v>0</v>
      </c>
      <c r="M1115" s="3">
        <f>'IECC Data-SI'!M1115/Convert!$B$2*1000000</f>
        <v>288619.77834539383</v>
      </c>
      <c r="N1115" s="3">
        <f>'IECC Data-SI'!N1115/Convert!$B$2*1000000</f>
        <v>246.43244021477912</v>
      </c>
      <c r="O1115" s="3">
        <f>'IECC Data-SI'!O1115/Convert!$B$2*1000000</f>
        <v>246.43244021477912</v>
      </c>
      <c r="P1115" s="3">
        <f t="shared" si="34"/>
        <v>0</v>
      </c>
      <c r="Q1115" s="3">
        <f>'IECC Data-SI'!Q1115/Convert!$B$2*1000000</f>
        <v>0</v>
      </c>
      <c r="R1115" s="3">
        <f>'IECC Data-SI'!R1115/Convert!$B$2*1000000</f>
        <v>0</v>
      </c>
      <c r="S1115" s="3">
        <f>'IECC Data-SI'!S1115/Convert!$B$2*1000000</f>
        <v>0</v>
      </c>
      <c r="T1115" s="3">
        <f>'IECC Data-SI'!T1115/Convert!$B$2*1000000</f>
        <v>0</v>
      </c>
      <c r="U1115" s="3">
        <f>'IECC Data-SI'!U1115/Convert!$B$2*1000000</f>
        <v>585447.65258409525</v>
      </c>
      <c r="V1115" s="3">
        <f>'IECC Data-SI'!V1115/Convert!$B$2*1000000</f>
        <v>0</v>
      </c>
      <c r="W1115" s="3">
        <f>'IECC Data-SI'!W1115/Convert!$B$2*1000000</f>
        <v>552956.48315885442</v>
      </c>
      <c r="X1115" s="3">
        <f>'IECC Data-SI'!X1115/Convert!$B$2*1000000</f>
        <v>24501.071459815543</v>
      </c>
      <c r="Y1115" s="3">
        <f t="shared" si="35"/>
        <v>577457.55461866991</v>
      </c>
      <c r="Z1115" s="3">
        <f>'IECC Data-SI'!Y1115/Convert!$B$2*1000000</f>
        <v>1430777.26971623</v>
      </c>
      <c r="AA1115" s="3">
        <f>'IECC Data-SI'!Z1115/Convert!$B$2*1000000</f>
        <v>1009444.1441444003</v>
      </c>
      <c r="AB1115" s="3">
        <f>'IECC Data-SI'!AA1115/Convert!$B$2*1000000</f>
        <v>2440221.4138606298</v>
      </c>
    </row>
    <row r="1116" spans="1:28" x14ac:dyDescent="0.25">
      <c r="A1116" s="93">
        <v>2015</v>
      </c>
      <c r="B1116" s="93" t="s">
        <v>58</v>
      </c>
      <c r="C1116" s="121" t="s">
        <v>4</v>
      </c>
      <c r="D1116" s="3">
        <f>'IECC Data-SI'!D1116*Convert!$B$1</f>
        <v>43201.815571462859</v>
      </c>
      <c r="E1116" s="3">
        <f>'IECC Data-SI'!E1116/Convert!$B$2*1000000</f>
        <v>264820.09152311267</v>
      </c>
      <c r="F1116" s="3">
        <f>'IECC Data-SI'!F1116/Convert!$B$2*1000000</f>
        <v>98572.97608591165</v>
      </c>
      <c r="G1116" s="3">
        <f>'IECC Data-SI'!G1116/Convert!$B$2*1000000</f>
        <v>206557.77575387238</v>
      </c>
      <c r="H1116" s="3">
        <f>'IECC Data-SI'!H1116/Convert!$B$2*1000000</f>
        <v>255142.87915929378</v>
      </c>
      <c r="I1116" s="3">
        <f>'IECC Data-SI'!I1116/Convert!$B$2*1000000</f>
        <v>60233.775290958511</v>
      </c>
      <c r="J1116" s="3">
        <f>'IECC Data-SI'!J1116/Convert!$B$2*1000000</f>
        <v>561771.18198192155</v>
      </c>
      <c r="K1116" s="3">
        <f>'IECC Data-SI'!K1116/Convert!$B$2*1000000</f>
        <v>399495.42010048946</v>
      </c>
      <c r="L1116" s="3">
        <f>'IECC Data-SI'!L1116/Convert!$B$2*1000000</f>
        <v>0</v>
      </c>
      <c r="M1116" s="3">
        <f>'IECC Data-SI'!M1116/Convert!$B$2*1000000</f>
        <v>249228.50059413913</v>
      </c>
      <c r="N1116" s="3">
        <f>'IECC Data-SI'!N1116/Convert!$B$2*1000000</f>
        <v>246.43244021477912</v>
      </c>
      <c r="O1116" s="3">
        <f>'IECC Data-SI'!O1116/Convert!$B$2*1000000</f>
        <v>246.43244021477912</v>
      </c>
      <c r="P1116" s="3">
        <f t="shared" si="34"/>
        <v>0</v>
      </c>
      <c r="Q1116" s="3">
        <f>'IECC Data-SI'!Q1116/Convert!$B$2*1000000</f>
        <v>0</v>
      </c>
      <c r="R1116" s="3">
        <f>'IECC Data-SI'!R1116/Convert!$B$2*1000000</f>
        <v>0</v>
      </c>
      <c r="S1116" s="3">
        <f>'IECC Data-SI'!S1116/Convert!$B$2*1000000</f>
        <v>0</v>
      </c>
      <c r="T1116" s="3">
        <f>'IECC Data-SI'!T1116/Convert!$B$2*1000000</f>
        <v>0</v>
      </c>
      <c r="U1116" s="3">
        <f>'IECC Data-SI'!U1116/Convert!$B$2*1000000</f>
        <v>614934.24187287129</v>
      </c>
      <c r="V1116" s="3">
        <f>'IECC Data-SI'!V1116/Convert!$B$2*1000000</f>
        <v>0</v>
      </c>
      <c r="W1116" s="3">
        <f>'IECC Data-SI'!W1116/Convert!$B$2*1000000</f>
        <v>720606.36787112406</v>
      </c>
      <c r="X1116" s="3">
        <f>'IECC Data-SI'!X1116/Convert!$B$2*1000000</f>
        <v>98572.97608591165</v>
      </c>
      <c r="Y1116" s="3">
        <f t="shared" si="35"/>
        <v>819179.34395703569</v>
      </c>
      <c r="Z1116" s="3">
        <f>'IECC Data-SI'!Y1116/Convert!$B$2*1000000</f>
        <v>1598000.6367435127</v>
      </c>
      <c r="AA1116" s="3">
        <f>'IECC Data-SI'!Z1116/Convert!$B$2*1000000</f>
        <v>1112993.159888495</v>
      </c>
      <c r="AB1116" s="3">
        <f>'IECC Data-SI'!AA1116/Convert!$B$2*1000000</f>
        <v>2710993.7966320077</v>
      </c>
    </row>
    <row r="1117" spans="1:28" x14ac:dyDescent="0.25">
      <c r="A1117" s="93">
        <v>2015</v>
      </c>
      <c r="B1117" s="93" t="s">
        <v>58</v>
      </c>
      <c r="C1117" s="121" t="s">
        <v>5</v>
      </c>
      <c r="D1117" s="3">
        <f>'IECC Data-SI'!D1117*Convert!$B$1</f>
        <v>43201.815571462859</v>
      </c>
      <c r="E1117" s="3">
        <f>'IECC Data-SI'!E1117/Convert!$B$2*1000000</f>
        <v>146447.21668302125</v>
      </c>
      <c r="F1117" s="3">
        <f>'IECC Data-SI'!F1117/Convert!$B$2*1000000</f>
        <v>51466.467321778866</v>
      </c>
      <c r="G1117" s="3">
        <f>'IECC Data-SI'!G1117/Convert!$B$2*1000000</f>
        <v>230480.67879626091</v>
      </c>
      <c r="H1117" s="3">
        <f>'IECC Data-SI'!H1117/Convert!$B$2*1000000</f>
        <v>255322.96440406615</v>
      </c>
      <c r="I1117" s="3">
        <f>'IECC Data-SI'!I1117/Convert!$B$2*1000000</f>
        <v>60243.253461736007</v>
      </c>
      <c r="J1117" s="3">
        <f>'IECC Data-SI'!J1117/Convert!$B$2*1000000</f>
        <v>561771.18198192155</v>
      </c>
      <c r="K1117" s="3">
        <f>'IECC Data-SI'!K1117/Convert!$B$2*1000000</f>
        <v>399495.42010048946</v>
      </c>
      <c r="L1117" s="3">
        <f>'IECC Data-SI'!L1117/Convert!$B$2*1000000</f>
        <v>0</v>
      </c>
      <c r="M1117" s="3">
        <f>'IECC Data-SI'!M1117/Convert!$B$2*1000000</f>
        <v>259199.53625206021</v>
      </c>
      <c r="N1117" s="3">
        <f>'IECC Data-SI'!N1117/Convert!$B$2*1000000</f>
        <v>246.43244021477912</v>
      </c>
      <c r="O1117" s="3">
        <f>'IECC Data-SI'!O1117/Convert!$B$2*1000000</f>
        <v>246.43244021477912</v>
      </c>
      <c r="P1117" s="3">
        <f t="shared" si="34"/>
        <v>0</v>
      </c>
      <c r="Q1117" s="3">
        <f>'IECC Data-SI'!Q1117/Convert!$B$2*1000000</f>
        <v>0</v>
      </c>
      <c r="R1117" s="3">
        <f>'IECC Data-SI'!R1117/Convert!$B$2*1000000</f>
        <v>0</v>
      </c>
      <c r="S1117" s="3">
        <f>'IECC Data-SI'!S1117/Convert!$B$2*1000000</f>
        <v>0</v>
      </c>
      <c r="T1117" s="3">
        <f>'IECC Data-SI'!T1117/Convert!$B$2*1000000</f>
        <v>0</v>
      </c>
      <c r="U1117" s="3">
        <f>'IECC Data-SI'!U1117/Convert!$B$2*1000000</f>
        <v>601740.62815060315</v>
      </c>
      <c r="V1117" s="3">
        <f>'IECC Data-SI'!V1117/Convert!$B$2*1000000</f>
        <v>0</v>
      </c>
      <c r="W1117" s="3">
        <f>'IECC Data-SI'!W1117/Convert!$B$2*1000000</f>
        <v>636127.43173134234</v>
      </c>
      <c r="X1117" s="3">
        <f>'IECC Data-SI'!X1117/Convert!$B$2*1000000</f>
        <v>51466.467321778866</v>
      </c>
      <c r="Y1117" s="3">
        <f t="shared" si="35"/>
        <v>687593.89905312122</v>
      </c>
      <c r="Z1117" s="3">
        <f>'IECC Data-SI'!Y1117/Convert!$B$2*1000000</f>
        <v>1513711.2640192807</v>
      </c>
      <c r="AA1117" s="3">
        <f>'IECC Data-SI'!Z1117/Convert!$B$2*1000000</f>
        <v>1052702.5155728715</v>
      </c>
      <c r="AB1117" s="3">
        <f>'IECC Data-SI'!AA1117/Convert!$B$2*1000000</f>
        <v>2566413.7795921522</v>
      </c>
    </row>
    <row r="1118" spans="1:28" x14ac:dyDescent="0.25">
      <c r="A1118" s="93">
        <v>2015</v>
      </c>
      <c r="B1118" s="93" t="s">
        <v>58</v>
      </c>
      <c r="C1118" s="121" t="s">
        <v>15</v>
      </c>
      <c r="D1118" s="3">
        <f>'IECC Data-SI'!D1118*Convert!$B$1</f>
        <v>43201.815571462859</v>
      </c>
      <c r="E1118" s="3">
        <f>'IECC Data-SI'!E1118/Convert!$B$2*1000000</f>
        <v>90194.273118609155</v>
      </c>
      <c r="F1118" s="3">
        <f>'IECC Data-SI'!F1118/Convert!$B$2*1000000</f>
        <v>33315.770282882637</v>
      </c>
      <c r="G1118" s="3">
        <f>'IECC Data-SI'!G1118/Convert!$B$2*1000000</f>
        <v>154702.70343021632</v>
      </c>
      <c r="H1118" s="3">
        <f>'IECC Data-SI'!H1118/Convert!$B$2*1000000</f>
        <v>255578.87501505838</v>
      </c>
      <c r="I1118" s="3">
        <f>'IECC Data-SI'!I1118/Convert!$B$2*1000000</f>
        <v>60148.471753961087</v>
      </c>
      <c r="J1118" s="3">
        <f>'IECC Data-SI'!J1118/Convert!$B$2*1000000</f>
        <v>561771.18198192155</v>
      </c>
      <c r="K1118" s="3">
        <f>'IECC Data-SI'!K1118/Convert!$B$2*1000000</f>
        <v>399495.42010048946</v>
      </c>
      <c r="L1118" s="3">
        <f>'IECC Data-SI'!L1118/Convert!$B$2*1000000</f>
        <v>0</v>
      </c>
      <c r="M1118" s="3">
        <f>'IECC Data-SI'!M1118/Convert!$B$2*1000000</f>
        <v>286799.96955611539</v>
      </c>
      <c r="N1118" s="3">
        <f>'IECC Data-SI'!N1118/Convert!$B$2*1000000</f>
        <v>246.43244021477912</v>
      </c>
      <c r="O1118" s="3">
        <f>'IECC Data-SI'!O1118/Convert!$B$2*1000000</f>
        <v>246.43244021477912</v>
      </c>
      <c r="P1118" s="3">
        <f t="shared" si="34"/>
        <v>0</v>
      </c>
      <c r="Q1118" s="3">
        <f>'IECC Data-SI'!Q1118/Convert!$B$2*1000000</f>
        <v>0</v>
      </c>
      <c r="R1118" s="3">
        <f>'IECC Data-SI'!R1118/Convert!$B$2*1000000</f>
        <v>0</v>
      </c>
      <c r="S1118" s="3">
        <f>'IECC Data-SI'!S1118/Convert!$B$2*1000000</f>
        <v>0</v>
      </c>
      <c r="T1118" s="3">
        <f>'IECC Data-SI'!T1118/Convert!$B$2*1000000</f>
        <v>0</v>
      </c>
      <c r="U1118" s="3">
        <f>'IECC Data-SI'!U1118/Convert!$B$2*1000000</f>
        <v>611019.75734176731</v>
      </c>
      <c r="V1118" s="3">
        <f>'IECC Data-SI'!V1118/Convert!$B$2*1000000</f>
        <v>0</v>
      </c>
      <c r="W1118" s="3">
        <f>'IECC Data-SI'!W1118/Convert!$B$2*1000000</f>
        <v>531696.94610494096</v>
      </c>
      <c r="X1118" s="3">
        <f>'IECC Data-SI'!X1118/Convert!$B$2*1000000</f>
        <v>33315.770282882637</v>
      </c>
      <c r="Y1118" s="3">
        <f t="shared" si="35"/>
        <v>565012.71638782357</v>
      </c>
      <c r="Z1118" s="3">
        <f>'IECC Data-SI'!Y1118/Convert!$B$2*1000000</f>
        <v>1409432.4291253192</v>
      </c>
      <c r="AA1118" s="3">
        <f>'IECC Data-SI'!Z1118/Convert!$B$2*1000000</f>
        <v>1043830.9477251393</v>
      </c>
      <c r="AB1118" s="3">
        <f>'IECC Data-SI'!AA1118/Convert!$B$2*1000000</f>
        <v>2453263.3768504588</v>
      </c>
    </row>
    <row r="1119" spans="1:28" x14ac:dyDescent="0.25">
      <c r="A1119" s="93">
        <v>2015</v>
      </c>
      <c r="B1119" s="93" t="s">
        <v>58</v>
      </c>
      <c r="C1119" s="121" t="s">
        <v>16</v>
      </c>
      <c r="D1119" s="3">
        <f>'IECC Data-SI'!D1119*Convert!$B$1</f>
        <v>43201.815571462859</v>
      </c>
      <c r="E1119" s="3">
        <f>'IECC Data-SI'!E1119/Convert!$B$2*1000000</f>
        <v>420271.57044475083</v>
      </c>
      <c r="F1119" s="3">
        <f>'IECC Data-SI'!F1119/Convert!$B$2*1000000</f>
        <v>151707.60146452903</v>
      </c>
      <c r="G1119" s="3">
        <f>'IECC Data-SI'!G1119/Convert!$B$2*1000000</f>
        <v>204491.53452437921</v>
      </c>
      <c r="H1119" s="3">
        <f>'IECC Data-SI'!H1119/Convert!$B$2*1000000</f>
        <v>255256.61720862371</v>
      </c>
      <c r="I1119" s="3">
        <f>'IECC Data-SI'!I1119/Convert!$B$2*1000000</f>
        <v>60205.340778626043</v>
      </c>
      <c r="J1119" s="3">
        <f>'IECC Data-SI'!J1119/Convert!$B$2*1000000</f>
        <v>561771.18198192155</v>
      </c>
      <c r="K1119" s="3">
        <f>'IECC Data-SI'!K1119/Convert!$B$2*1000000</f>
        <v>399495.42010048946</v>
      </c>
      <c r="L1119" s="3">
        <f>'IECC Data-SI'!L1119/Convert!$B$2*1000000</f>
        <v>0</v>
      </c>
      <c r="M1119" s="3">
        <f>'IECC Data-SI'!M1119/Convert!$B$2*1000000</f>
        <v>251361.08901907472</v>
      </c>
      <c r="N1119" s="3">
        <f>'IECC Data-SI'!N1119/Convert!$B$2*1000000</f>
        <v>246.43244021477912</v>
      </c>
      <c r="O1119" s="3">
        <f>'IECC Data-SI'!O1119/Convert!$B$2*1000000</f>
        <v>246.43244021477912</v>
      </c>
      <c r="P1119" s="3">
        <f t="shared" si="34"/>
        <v>0</v>
      </c>
      <c r="Q1119" s="3">
        <f>'IECC Data-SI'!Q1119/Convert!$B$2*1000000</f>
        <v>0</v>
      </c>
      <c r="R1119" s="3">
        <f>'IECC Data-SI'!R1119/Convert!$B$2*1000000</f>
        <v>0</v>
      </c>
      <c r="S1119" s="3">
        <f>'IECC Data-SI'!S1119/Convert!$B$2*1000000</f>
        <v>0</v>
      </c>
      <c r="T1119" s="3">
        <f>'IECC Data-SI'!T1119/Convert!$B$2*1000000</f>
        <v>0</v>
      </c>
      <c r="U1119" s="3">
        <f>'IECC Data-SI'!U1119/Convert!$B$2*1000000</f>
        <v>648600.7044745211</v>
      </c>
      <c r="V1119" s="3">
        <f>'IECC Data-SI'!V1119/Convert!$B$2*1000000</f>
        <v>0</v>
      </c>
      <c r="W1119" s="3">
        <f>'IECC Data-SI'!W1119/Convert!$B$2*1000000</f>
        <v>876124.19398820482</v>
      </c>
      <c r="X1119" s="3">
        <f>'IECC Data-SI'!X1119/Convert!$B$2*1000000</f>
        <v>151707.60146452903</v>
      </c>
      <c r="Y1119" s="3">
        <f t="shared" si="35"/>
        <v>1027831.7954527339</v>
      </c>
      <c r="Z1119" s="3">
        <f>'IECC Data-SI'!Y1119/Convert!$B$2*1000000</f>
        <v>1753603.7663975907</v>
      </c>
      <c r="AA1119" s="3">
        <f>'IECC Data-SI'!Z1119/Convert!$B$2*1000000</f>
        <v>1199813.2042103172</v>
      </c>
      <c r="AB1119" s="3">
        <f>'IECC Data-SI'!AA1119/Convert!$B$2*1000000</f>
        <v>2953416.970607908</v>
      </c>
    </row>
    <row r="1120" spans="1:28" x14ac:dyDescent="0.25">
      <c r="A1120" s="93">
        <v>2015</v>
      </c>
      <c r="B1120" s="93" t="s">
        <v>58</v>
      </c>
      <c r="C1120" s="121" t="s">
        <v>9</v>
      </c>
      <c r="D1120" s="3">
        <f>'IECC Data-SI'!D1120*Convert!$B$1</f>
        <v>43201.815571462859</v>
      </c>
      <c r="E1120" s="3">
        <f>'IECC Data-SI'!E1120/Convert!$B$2*1000000</f>
        <v>270961.94618692715</v>
      </c>
      <c r="F1120" s="3">
        <f>'IECC Data-SI'!F1120/Convert!$B$2*1000000</f>
        <v>97900.025960709769</v>
      </c>
      <c r="G1120" s="3">
        <f>'IECC Data-SI'!G1120/Convert!$B$2*1000000</f>
        <v>174777.46913694337</v>
      </c>
      <c r="H1120" s="3">
        <f>'IECC Data-SI'!H1120/Convert!$B$2*1000000</f>
        <v>255417.74611184109</v>
      </c>
      <c r="I1120" s="3">
        <f>'IECC Data-SI'!I1120/Convert!$B$2*1000000</f>
        <v>60167.428095516072</v>
      </c>
      <c r="J1120" s="3">
        <f>'IECC Data-SI'!J1120/Convert!$B$2*1000000</f>
        <v>561771.18198192155</v>
      </c>
      <c r="K1120" s="3">
        <f>'IECC Data-SI'!K1120/Convert!$B$2*1000000</f>
        <v>399495.42010048946</v>
      </c>
      <c r="L1120" s="3">
        <f>'IECC Data-SI'!L1120/Convert!$B$2*1000000</f>
        <v>0</v>
      </c>
      <c r="M1120" s="3">
        <f>'IECC Data-SI'!M1120/Convert!$B$2*1000000</f>
        <v>255512.52781961596</v>
      </c>
      <c r="N1120" s="3">
        <f>'IECC Data-SI'!N1120/Convert!$B$2*1000000</f>
        <v>246.43244021477912</v>
      </c>
      <c r="O1120" s="3">
        <f>'IECC Data-SI'!O1120/Convert!$B$2*1000000</f>
        <v>246.43244021477912</v>
      </c>
      <c r="P1120" s="3">
        <f t="shared" si="34"/>
        <v>0</v>
      </c>
      <c r="Q1120" s="3">
        <f>'IECC Data-SI'!Q1120/Convert!$B$2*1000000</f>
        <v>0</v>
      </c>
      <c r="R1120" s="3">
        <f>'IECC Data-SI'!R1120/Convert!$B$2*1000000</f>
        <v>0</v>
      </c>
      <c r="S1120" s="3">
        <f>'IECC Data-SI'!S1120/Convert!$B$2*1000000</f>
        <v>0</v>
      </c>
      <c r="T1120" s="3">
        <f>'IECC Data-SI'!T1120/Convert!$B$2*1000000</f>
        <v>0</v>
      </c>
      <c r="U1120" s="3">
        <f>'IECC Data-SI'!U1120/Convert!$B$2*1000000</f>
        <v>639899.74370078393</v>
      </c>
      <c r="V1120" s="3">
        <f>'IECC Data-SI'!V1120/Convert!$B$2*1000000</f>
        <v>0</v>
      </c>
      <c r="W1120" s="3">
        <f>'IECC Data-SI'!W1120/Convert!$B$2*1000000</f>
        <v>701251.94314348639</v>
      </c>
      <c r="X1120" s="3">
        <f>'IECC Data-SI'!X1120/Convert!$B$2*1000000</f>
        <v>97900.025960709769</v>
      </c>
      <c r="Y1120" s="3">
        <f t="shared" si="35"/>
        <v>799151.96910419618</v>
      </c>
      <c r="Z1120" s="3">
        <f>'IECC Data-SI'!Y1120/Convert!$B$2*1000000</f>
        <v>1578845.2536022025</v>
      </c>
      <c r="AA1120" s="3">
        <f>'IECC Data-SI'!Z1120/Convert!$B$2*1000000</f>
        <v>1137295.1897619832</v>
      </c>
      <c r="AB1120" s="3">
        <f>'IECC Data-SI'!AA1120/Convert!$B$2*1000000</f>
        <v>2716140.4433641862</v>
      </c>
    </row>
    <row r="1121" spans="1:28" x14ac:dyDescent="0.25">
      <c r="A1121" s="93">
        <v>2015</v>
      </c>
      <c r="B1121" s="93" t="s">
        <v>58</v>
      </c>
      <c r="C1121" s="121" t="s">
        <v>12</v>
      </c>
      <c r="D1121" s="3">
        <f>'IECC Data-SI'!D1121*Convert!$B$1</f>
        <v>43201.815571462859</v>
      </c>
      <c r="E1121" s="3">
        <f>'IECC Data-SI'!E1121/Convert!$B$2*1000000</f>
        <v>487651.88650193793</v>
      </c>
      <c r="F1121" s="3">
        <f>'IECC Data-SI'!F1121/Convert!$B$2*1000000</f>
        <v>184957.02455196923</v>
      </c>
      <c r="G1121" s="3">
        <f>'IECC Data-SI'!G1121/Convert!$B$2*1000000</f>
        <v>173810.6957176392</v>
      </c>
      <c r="H1121" s="3">
        <f>'IECC Data-SI'!H1121/Convert!$B$2*1000000</f>
        <v>255142.87915929378</v>
      </c>
      <c r="I1121" s="3">
        <f>'IECC Data-SI'!I1121/Convert!$B$2*1000000</f>
        <v>60129.515412406101</v>
      </c>
      <c r="J1121" s="3">
        <f>'IECC Data-SI'!J1121/Convert!$B$2*1000000</f>
        <v>561771.18198192155</v>
      </c>
      <c r="K1121" s="3">
        <f>'IECC Data-SI'!K1121/Convert!$B$2*1000000</f>
        <v>399495.42010048946</v>
      </c>
      <c r="L1121" s="3">
        <f>'IECC Data-SI'!L1121/Convert!$B$2*1000000</f>
        <v>0</v>
      </c>
      <c r="M1121" s="3">
        <f>'IECC Data-SI'!M1121/Convert!$B$2*1000000</f>
        <v>273625.31217540224</v>
      </c>
      <c r="N1121" s="3">
        <f>'IECC Data-SI'!N1121/Convert!$B$2*1000000</f>
        <v>246.43244021477912</v>
      </c>
      <c r="O1121" s="3">
        <f>'IECC Data-SI'!O1121/Convert!$B$2*1000000</f>
        <v>246.43244021477912</v>
      </c>
      <c r="P1121" s="3">
        <f t="shared" si="34"/>
        <v>0</v>
      </c>
      <c r="Q1121" s="3">
        <f>'IECC Data-SI'!Q1121/Convert!$B$2*1000000</f>
        <v>0</v>
      </c>
      <c r="R1121" s="3">
        <f>'IECC Data-SI'!R1121/Convert!$B$2*1000000</f>
        <v>0</v>
      </c>
      <c r="S1121" s="3">
        <f>'IECC Data-SI'!S1121/Convert!$B$2*1000000</f>
        <v>0</v>
      </c>
      <c r="T1121" s="3">
        <f>'IECC Data-SI'!T1121/Convert!$B$2*1000000</f>
        <v>0</v>
      </c>
      <c r="U1121" s="3">
        <f>'IECC Data-SI'!U1121/Convert!$B$2*1000000</f>
        <v>688323.71820298815</v>
      </c>
      <c r="V1121" s="3">
        <f>'IECC Data-SI'!V1121/Convert!$B$2*1000000</f>
        <v>0</v>
      </c>
      <c r="W1121" s="3">
        <f>'IECC Data-SI'!W1121/Convert!$B$2*1000000</f>
        <v>935087.89439497935</v>
      </c>
      <c r="X1121" s="3">
        <f>'IECC Data-SI'!X1121/Convert!$B$2*1000000</f>
        <v>184957.02455196923</v>
      </c>
      <c r="Y1121" s="3">
        <f t="shared" si="35"/>
        <v>1120044.9189469486</v>
      </c>
      <c r="Z1121" s="3">
        <f>'IECC Data-SI'!Y1121/Convert!$B$2*1000000</f>
        <v>1812368.425218038</v>
      </c>
      <c r="AA1121" s="3">
        <f>'IECC Data-SI'!Z1121/Convert!$B$2*1000000</f>
        <v>1272785.6410262242</v>
      </c>
      <c r="AB1121" s="3">
        <f>'IECC Data-SI'!AA1121/Convert!$B$2*1000000</f>
        <v>3085154.0662442627</v>
      </c>
    </row>
    <row r="1122" spans="1:28" x14ac:dyDescent="0.25">
      <c r="A1122" s="93">
        <v>2015</v>
      </c>
      <c r="B1122" s="93" t="s">
        <v>58</v>
      </c>
      <c r="C1122" s="121" t="s">
        <v>8</v>
      </c>
      <c r="D1122" s="3">
        <f>'IECC Data-SI'!D1122*Convert!$B$1</f>
        <v>43201.815571462859</v>
      </c>
      <c r="E1122" s="3">
        <f>'IECC Data-SI'!E1122/Convert!$B$2*1000000</f>
        <v>680115.62230968033</v>
      </c>
      <c r="F1122" s="3">
        <f>'IECC Data-SI'!F1122/Convert!$B$2*1000000</f>
        <v>248887.2864461494</v>
      </c>
      <c r="G1122" s="3">
        <f>'IECC Data-SI'!G1122/Convert!$B$2*1000000</f>
        <v>117415.57959156476</v>
      </c>
      <c r="H1122" s="3">
        <f>'IECC Data-SI'!H1122/Convert!$B$2*1000000</f>
        <v>256896.34075312977</v>
      </c>
      <c r="I1122" s="3">
        <f>'IECC Data-SI'!I1122/Convert!$B$2*1000000</f>
        <v>59797.779435193901</v>
      </c>
      <c r="J1122" s="3">
        <f>'IECC Data-SI'!J1122/Convert!$B$2*1000000</f>
        <v>561771.18198192155</v>
      </c>
      <c r="K1122" s="3">
        <f>'IECC Data-SI'!K1122/Convert!$B$2*1000000</f>
        <v>399495.42010048946</v>
      </c>
      <c r="L1122" s="3">
        <f>'IECC Data-SI'!L1122/Convert!$B$2*1000000</f>
        <v>0</v>
      </c>
      <c r="M1122" s="3">
        <f>'IECC Data-SI'!M1122/Convert!$B$2*1000000</f>
        <v>288942.03615182854</v>
      </c>
      <c r="N1122" s="3">
        <f>'IECC Data-SI'!N1122/Convert!$B$2*1000000</f>
        <v>246.43244021477912</v>
      </c>
      <c r="O1122" s="3">
        <f>'IECC Data-SI'!O1122/Convert!$B$2*1000000</f>
        <v>246.43244021477912</v>
      </c>
      <c r="P1122" s="3">
        <f t="shared" si="34"/>
        <v>0</v>
      </c>
      <c r="Q1122" s="3">
        <f>'IECC Data-SI'!Q1122/Convert!$B$2*1000000</f>
        <v>0</v>
      </c>
      <c r="R1122" s="3">
        <f>'IECC Data-SI'!R1122/Convert!$B$2*1000000</f>
        <v>0</v>
      </c>
      <c r="S1122" s="3">
        <f>'IECC Data-SI'!S1122/Convert!$B$2*1000000</f>
        <v>0</v>
      </c>
      <c r="T1122" s="3">
        <f>'IECC Data-SI'!T1122/Convert!$B$2*1000000</f>
        <v>0</v>
      </c>
      <c r="U1122" s="3">
        <f>'IECC Data-SI'!U1122/Convert!$B$2*1000000</f>
        <v>742074.42468214233</v>
      </c>
      <c r="V1122" s="3">
        <f>'IECC Data-SI'!V1122/Convert!$B$2*1000000</f>
        <v>0</v>
      </c>
      <c r="W1122" s="3">
        <f>'IECC Data-SI'!W1122/Convert!$B$2*1000000</f>
        <v>1086473.2380530736</v>
      </c>
      <c r="X1122" s="3">
        <f>'IECC Data-SI'!X1122/Convert!$B$2*1000000</f>
        <v>248887.2864461494</v>
      </c>
      <c r="Y1122" s="3">
        <f t="shared" si="35"/>
        <v>1335360.5244992231</v>
      </c>
      <c r="Z1122" s="3">
        <f>'IECC Data-SI'!Y1122/Convert!$B$2*1000000</f>
        <v>1965175.494492756</v>
      </c>
      <c r="AA1122" s="3">
        <f>'IECC Data-SI'!Z1122/Convert!$B$2*1000000</f>
        <v>1390457.1312287813</v>
      </c>
      <c r="AB1122" s="3">
        <f>'IECC Data-SI'!AA1122/Convert!$B$2*1000000</f>
        <v>3355632.6257215375</v>
      </c>
    </row>
    <row r="1123" spans="1:28" x14ac:dyDescent="0.25">
      <c r="A1123" s="93">
        <v>2018</v>
      </c>
      <c r="B1123" s="93" t="s">
        <v>58</v>
      </c>
      <c r="C1123" s="121" t="s">
        <v>10</v>
      </c>
      <c r="D1123" s="3">
        <f>'IECC Data-SI'!D1123*Convert!$B$1</f>
        <v>43201.815571462859</v>
      </c>
      <c r="E1123" s="3">
        <f>'IECC Data-SI'!E1123/Convert!$B$2*1000000</f>
        <v>0</v>
      </c>
      <c r="F1123" s="3">
        <f>'IECC Data-SI'!F1123/Convert!$B$2*1000000</f>
        <v>0</v>
      </c>
      <c r="G1123" s="3">
        <f>'IECC Data-SI'!G1123/Convert!$B$2*1000000</f>
        <v>790024.49064547184</v>
      </c>
      <c r="H1123" s="3">
        <f>'IECC Data-SI'!H1123/Convert!$B$2*1000000</f>
        <v>275075.4723043585</v>
      </c>
      <c r="I1123" s="3">
        <f>'IECC Data-SI'!I1123/Convert!$B$2*1000000</f>
        <v>39941.011656349205</v>
      </c>
      <c r="J1123" s="3">
        <f>'IECC Data-SI'!J1123/Convert!$B$2*1000000</f>
        <v>561771.18198192155</v>
      </c>
      <c r="K1123" s="3">
        <f>'IECC Data-SI'!K1123/Convert!$B$2*1000000</f>
        <v>399495.42010048946</v>
      </c>
      <c r="L1123" s="3">
        <f>'IECC Data-SI'!L1123/Convert!$B$2*1000000</f>
        <v>0</v>
      </c>
      <c r="M1123" s="3">
        <f>'IECC Data-SI'!M1123/Convert!$B$2*1000000</f>
        <v>172388.97010101547</v>
      </c>
      <c r="N1123" s="3">
        <f>'IECC Data-SI'!N1123/Convert!$B$2*1000000</f>
        <v>246.43244021477912</v>
      </c>
      <c r="O1123" s="3">
        <f>'IECC Data-SI'!O1123/Convert!$B$2*1000000</f>
        <v>246.43244021477912</v>
      </c>
      <c r="P1123" s="3">
        <f t="shared" si="34"/>
        <v>0</v>
      </c>
      <c r="Q1123" s="3">
        <f>'IECC Data-SI'!Q1123/Convert!$B$2*1000000</f>
        <v>0</v>
      </c>
      <c r="R1123" s="3">
        <f>'IECC Data-SI'!R1123/Convert!$B$2*1000000</f>
        <v>0</v>
      </c>
      <c r="S1123" s="3">
        <f>'IECC Data-SI'!S1123/Convert!$B$2*1000000</f>
        <v>0</v>
      </c>
      <c r="T1123" s="3">
        <f>'IECC Data-SI'!T1123/Convert!$B$2*1000000</f>
        <v>0</v>
      </c>
      <c r="U1123" s="3">
        <f>'IECC Data-SI'!U1123/Convert!$B$2*1000000</f>
        <v>401334.18523132283</v>
      </c>
      <c r="V1123" s="3">
        <f>'IECC Data-SI'!V1123/Convert!$B$2*1000000</f>
        <v>0</v>
      </c>
      <c r="W1123" s="3">
        <f>'IECC Data-SI'!W1123/Convert!$B$2*1000000</f>
        <v>962413.46074648737</v>
      </c>
      <c r="X1123" s="3">
        <f>'IECC Data-SI'!X1123/Convert!$B$2*1000000</f>
        <v>0</v>
      </c>
      <c r="Y1123" s="3">
        <f t="shared" si="35"/>
        <v>962413.46074648737</v>
      </c>
      <c r="Z1123" s="3">
        <f>'IECC Data-SI'!Y1123/Convert!$B$2*1000000</f>
        <v>1839447.5591293313</v>
      </c>
      <c r="AA1123" s="3">
        <f>'IECC Data-SI'!Z1123/Convert!$B$2*1000000</f>
        <v>800829.60533181217</v>
      </c>
      <c r="AB1123" s="3">
        <f>'IECC Data-SI'!AA1123/Convert!$B$2*1000000</f>
        <v>2640277.1644611438</v>
      </c>
    </row>
    <row r="1124" spans="1:28" x14ac:dyDescent="0.25">
      <c r="A1124" s="93">
        <v>2018</v>
      </c>
      <c r="B1124" s="93" t="s">
        <v>58</v>
      </c>
      <c r="C1124" s="121" t="s">
        <v>6</v>
      </c>
      <c r="D1124" s="3">
        <f>'IECC Data-SI'!D1124*Convert!$B$1</f>
        <v>43201.815571462859</v>
      </c>
      <c r="E1124" s="3">
        <f>'IECC Data-SI'!E1124/Convert!$B$2*1000000</f>
        <v>94.781707774915049</v>
      </c>
      <c r="F1124" s="3">
        <f>'IECC Data-SI'!F1124/Convert!$B$2*1000000</f>
        <v>0</v>
      </c>
      <c r="G1124" s="3">
        <f>'IECC Data-SI'!G1124/Convert!$B$2*1000000</f>
        <v>731591.56780223676</v>
      </c>
      <c r="H1124" s="3">
        <f>'IECC Data-SI'!H1124/Convert!$B$2*1000000</f>
        <v>275302.94840301824</v>
      </c>
      <c r="I1124" s="3">
        <f>'IECC Data-SI'!I1124/Convert!$B$2*1000000</f>
        <v>39950.489827126694</v>
      </c>
      <c r="J1124" s="3">
        <f>'IECC Data-SI'!J1124/Convert!$B$2*1000000</f>
        <v>561771.18198192155</v>
      </c>
      <c r="K1124" s="3">
        <f>'IECC Data-SI'!K1124/Convert!$B$2*1000000</f>
        <v>399495.42010048946</v>
      </c>
      <c r="L1124" s="3">
        <f>'IECC Data-SI'!L1124/Convert!$B$2*1000000</f>
        <v>0</v>
      </c>
      <c r="M1124" s="3">
        <f>'IECC Data-SI'!M1124/Convert!$B$2*1000000</f>
        <v>174417.29864739868</v>
      </c>
      <c r="N1124" s="3">
        <f>'IECC Data-SI'!N1124/Convert!$B$2*1000000</f>
        <v>246.43244021477912</v>
      </c>
      <c r="O1124" s="3">
        <f>'IECC Data-SI'!O1124/Convert!$B$2*1000000</f>
        <v>246.43244021477912</v>
      </c>
      <c r="P1124" s="3">
        <f t="shared" si="34"/>
        <v>0</v>
      </c>
      <c r="Q1124" s="3">
        <f>'IECC Data-SI'!Q1124/Convert!$B$2*1000000</f>
        <v>0</v>
      </c>
      <c r="R1124" s="3">
        <f>'IECC Data-SI'!R1124/Convert!$B$2*1000000</f>
        <v>0</v>
      </c>
      <c r="S1124" s="3">
        <f>'IECC Data-SI'!S1124/Convert!$B$2*1000000</f>
        <v>0</v>
      </c>
      <c r="T1124" s="3">
        <f>'IECC Data-SI'!T1124/Convert!$B$2*1000000</f>
        <v>0</v>
      </c>
      <c r="U1124" s="3">
        <f>'IECC Data-SI'!U1124/Convert!$B$2*1000000</f>
        <v>401969.22267341474</v>
      </c>
      <c r="V1124" s="3">
        <f>'IECC Data-SI'!V1124/Convert!$B$2*1000000</f>
        <v>0</v>
      </c>
      <c r="W1124" s="3">
        <f>'IECC Data-SI'!W1124/Convert!$B$2*1000000</f>
        <v>906103.64815741044</v>
      </c>
      <c r="X1124" s="3">
        <f>'IECC Data-SI'!X1124/Convert!$B$2*1000000</f>
        <v>0</v>
      </c>
      <c r="Y1124" s="3">
        <f t="shared" si="35"/>
        <v>906103.64815741044</v>
      </c>
      <c r="Z1124" s="3">
        <f>'IECC Data-SI'!Y1124/Convert!$B$2*1000000</f>
        <v>1783365.2226389141</v>
      </c>
      <c r="AA1124" s="3">
        <f>'IECC Data-SI'!Z1124/Convert!$B$2*1000000</f>
        <v>801464.64277390414</v>
      </c>
      <c r="AB1124" s="3">
        <f>'IECC Data-SI'!AA1124/Convert!$B$2*1000000</f>
        <v>2584829.8654128183</v>
      </c>
    </row>
    <row r="1125" spans="1:28" x14ac:dyDescent="0.25">
      <c r="A1125" s="93">
        <v>2018</v>
      </c>
      <c r="B1125" s="93" t="s">
        <v>58</v>
      </c>
      <c r="C1125" s="121" t="s">
        <v>11</v>
      </c>
      <c r="D1125" s="3">
        <f>'IECC Data-SI'!D1125*Convert!$B$1</f>
        <v>43201.815571462859</v>
      </c>
      <c r="E1125" s="3">
        <f>'IECC Data-SI'!E1125/Convert!$B$2*1000000</f>
        <v>9.4781707774915045</v>
      </c>
      <c r="F1125" s="3">
        <f>'IECC Data-SI'!F1125/Convert!$B$2*1000000</f>
        <v>0</v>
      </c>
      <c r="G1125" s="3">
        <f>'IECC Data-SI'!G1125/Convert!$B$2*1000000</f>
        <v>606015.28317125188</v>
      </c>
      <c r="H1125" s="3">
        <f>'IECC Data-SI'!H1125/Convert!$B$2*1000000</f>
        <v>275767.37877111533</v>
      </c>
      <c r="I1125" s="3">
        <f>'IECC Data-SI'!I1125/Convert!$B$2*1000000</f>
        <v>39959.967997904183</v>
      </c>
      <c r="J1125" s="3">
        <f>'IECC Data-SI'!J1125/Convert!$B$2*1000000</f>
        <v>561771.18198192155</v>
      </c>
      <c r="K1125" s="3">
        <f>'IECC Data-SI'!K1125/Convert!$B$2*1000000</f>
        <v>399495.42010048946</v>
      </c>
      <c r="L1125" s="3">
        <f>'IECC Data-SI'!L1125/Convert!$B$2*1000000</f>
        <v>0</v>
      </c>
      <c r="M1125" s="3">
        <f>'IECC Data-SI'!M1125/Convert!$B$2*1000000</f>
        <v>166237.6372664235</v>
      </c>
      <c r="N1125" s="3">
        <f>'IECC Data-SI'!N1125/Convert!$B$2*1000000</f>
        <v>246.43244021477912</v>
      </c>
      <c r="O1125" s="3">
        <f>'IECC Data-SI'!O1125/Convert!$B$2*1000000</f>
        <v>246.43244021477912</v>
      </c>
      <c r="P1125" s="3">
        <f t="shared" si="34"/>
        <v>0</v>
      </c>
      <c r="Q1125" s="3">
        <f>'IECC Data-SI'!Q1125/Convert!$B$2*1000000</f>
        <v>0</v>
      </c>
      <c r="R1125" s="3">
        <f>'IECC Data-SI'!R1125/Convert!$B$2*1000000</f>
        <v>0</v>
      </c>
      <c r="S1125" s="3">
        <f>'IECC Data-SI'!S1125/Convert!$B$2*1000000</f>
        <v>0</v>
      </c>
      <c r="T1125" s="3">
        <f>'IECC Data-SI'!T1125/Convert!$B$2*1000000</f>
        <v>0</v>
      </c>
      <c r="U1125" s="3">
        <f>'IECC Data-SI'!U1125/Convert!$B$2*1000000</f>
        <v>419617.57666110393</v>
      </c>
      <c r="V1125" s="3">
        <f>'IECC Data-SI'!V1125/Convert!$B$2*1000000</f>
        <v>0</v>
      </c>
      <c r="W1125" s="3">
        <f>'IECC Data-SI'!W1125/Convert!$B$2*1000000</f>
        <v>772262.39860845276</v>
      </c>
      <c r="X1125" s="3">
        <f>'IECC Data-SI'!X1125/Convert!$B$2*1000000</f>
        <v>0</v>
      </c>
      <c r="Y1125" s="3">
        <f t="shared" si="35"/>
        <v>772262.39860845276</v>
      </c>
      <c r="Z1125" s="3">
        <f>'IECC Data-SI'!Y1125/Convert!$B$2*1000000</f>
        <v>1649988.4034580537</v>
      </c>
      <c r="AA1125" s="3">
        <f>'IECC Data-SI'!Z1125/Convert!$B$2*1000000</f>
        <v>819112.99676159327</v>
      </c>
      <c r="AB1125" s="3">
        <f>'IECC Data-SI'!AA1125/Convert!$B$2*1000000</f>
        <v>2469101.4002196467</v>
      </c>
    </row>
    <row r="1126" spans="1:28" x14ac:dyDescent="0.25">
      <c r="A1126" s="93">
        <v>2018</v>
      </c>
      <c r="B1126" s="93" t="s">
        <v>58</v>
      </c>
      <c r="C1126" s="121" t="s">
        <v>13</v>
      </c>
      <c r="D1126" s="3">
        <f>'IECC Data-SI'!D1126*Convert!$B$1</f>
        <v>43201.815571462859</v>
      </c>
      <c r="E1126" s="3">
        <f>'IECC Data-SI'!E1126/Convert!$B$2*1000000</f>
        <v>1905.1123262757922</v>
      </c>
      <c r="F1126" s="3">
        <f>'IECC Data-SI'!F1126/Convert!$B$2*1000000</f>
        <v>369.64866032216872</v>
      </c>
      <c r="G1126" s="3">
        <f>'IECC Data-SI'!G1126/Convert!$B$2*1000000</f>
        <v>622336.69325009221</v>
      </c>
      <c r="H1126" s="3">
        <f>'IECC Data-SI'!H1126/Convert!$B$2*1000000</f>
        <v>275748.42242956039</v>
      </c>
      <c r="I1126" s="3">
        <f>'IECC Data-SI'!I1126/Convert!$B$2*1000000</f>
        <v>39903.098973239234</v>
      </c>
      <c r="J1126" s="3">
        <f>'IECC Data-SI'!J1126/Convert!$B$2*1000000</f>
        <v>561771.18198192155</v>
      </c>
      <c r="K1126" s="3">
        <f>'IECC Data-SI'!K1126/Convert!$B$2*1000000</f>
        <v>399495.42010048946</v>
      </c>
      <c r="L1126" s="3">
        <f>'IECC Data-SI'!L1126/Convert!$B$2*1000000</f>
        <v>0</v>
      </c>
      <c r="M1126" s="3">
        <f>'IECC Data-SI'!M1126/Convert!$B$2*1000000</f>
        <v>169953.08021120017</v>
      </c>
      <c r="N1126" s="3">
        <f>'IECC Data-SI'!N1126/Convert!$B$2*1000000</f>
        <v>246.43244021477912</v>
      </c>
      <c r="O1126" s="3">
        <f>'IECC Data-SI'!O1126/Convert!$B$2*1000000</f>
        <v>246.43244021477912</v>
      </c>
      <c r="P1126" s="3">
        <f t="shared" si="34"/>
        <v>0</v>
      </c>
      <c r="Q1126" s="3">
        <f>'IECC Data-SI'!Q1126/Convert!$B$2*1000000</f>
        <v>0</v>
      </c>
      <c r="R1126" s="3">
        <f>'IECC Data-SI'!R1126/Convert!$B$2*1000000</f>
        <v>0</v>
      </c>
      <c r="S1126" s="3">
        <f>'IECC Data-SI'!S1126/Convert!$B$2*1000000</f>
        <v>0</v>
      </c>
      <c r="T1126" s="3">
        <f>'IECC Data-SI'!T1126/Convert!$B$2*1000000</f>
        <v>0</v>
      </c>
      <c r="U1126" s="3">
        <f>'IECC Data-SI'!U1126/Convert!$B$2*1000000</f>
        <v>429294.78902492276</v>
      </c>
      <c r="V1126" s="3">
        <f>'IECC Data-SI'!V1126/Convert!$B$2*1000000</f>
        <v>0</v>
      </c>
      <c r="W1126" s="3">
        <f>'IECC Data-SI'!W1126/Convert!$B$2*1000000</f>
        <v>794194.88578756829</v>
      </c>
      <c r="X1126" s="3">
        <f>'IECC Data-SI'!X1126/Convert!$B$2*1000000</f>
        <v>369.64866032216872</v>
      </c>
      <c r="Y1126" s="3">
        <f t="shared" si="35"/>
        <v>794564.53444789047</v>
      </c>
      <c r="Z1126" s="3">
        <f>'IECC Data-SI'!Y1126/Convert!$B$2*1000000</f>
        <v>1671864.021612504</v>
      </c>
      <c r="AA1126" s="3">
        <f>'IECC Data-SI'!Z1126/Convert!$B$2*1000000</f>
        <v>829150.37961495679</v>
      </c>
      <c r="AB1126" s="3">
        <f>'IECC Data-SI'!AA1126/Convert!$B$2*1000000</f>
        <v>2501014.4012274612</v>
      </c>
    </row>
    <row r="1127" spans="1:28" x14ac:dyDescent="0.25">
      <c r="A1127" s="93">
        <v>2018</v>
      </c>
      <c r="B1127" s="93" t="s">
        <v>58</v>
      </c>
      <c r="C1127" s="121" t="s">
        <v>19</v>
      </c>
      <c r="D1127" s="3">
        <f>'IECC Data-SI'!D1127*Convert!$B$1</f>
        <v>43201.815571462859</v>
      </c>
      <c r="E1127" s="3">
        <f>'IECC Data-SI'!E1127/Convert!$B$2*1000000</f>
        <v>3886.0500187715165</v>
      </c>
      <c r="F1127" s="3">
        <f>'IECC Data-SI'!F1127/Convert!$B$2*1000000</f>
        <v>2104.1539126031143</v>
      </c>
      <c r="G1127" s="3">
        <f>'IECC Data-SI'!G1127/Convert!$B$2*1000000</f>
        <v>525583.52595345897</v>
      </c>
      <c r="H1127" s="3">
        <f>'IECC Data-SI'!H1127/Convert!$B$2*1000000</f>
        <v>275862.16047889029</v>
      </c>
      <c r="I1127" s="3">
        <f>'IECC Data-SI'!I1127/Convert!$B$2*1000000</f>
        <v>39893.620802461744</v>
      </c>
      <c r="J1127" s="3">
        <f>'IECC Data-SI'!J1127/Convert!$B$2*1000000</f>
        <v>561771.18198192155</v>
      </c>
      <c r="K1127" s="3">
        <f>'IECC Data-SI'!K1127/Convert!$B$2*1000000</f>
        <v>399495.42010048946</v>
      </c>
      <c r="L1127" s="3">
        <f>'IECC Data-SI'!L1127/Convert!$B$2*1000000</f>
        <v>0</v>
      </c>
      <c r="M1127" s="3">
        <f>'IECC Data-SI'!M1127/Convert!$B$2*1000000</f>
        <v>164465.21933103263</v>
      </c>
      <c r="N1127" s="3">
        <f>'IECC Data-SI'!N1127/Convert!$B$2*1000000</f>
        <v>246.43244021477912</v>
      </c>
      <c r="O1127" s="3">
        <f>'IECC Data-SI'!O1127/Convert!$B$2*1000000</f>
        <v>246.43244021477912</v>
      </c>
      <c r="P1127" s="3">
        <f t="shared" si="34"/>
        <v>0</v>
      </c>
      <c r="Q1127" s="3">
        <f>'IECC Data-SI'!Q1127/Convert!$B$2*1000000</f>
        <v>0</v>
      </c>
      <c r="R1127" s="3">
        <f>'IECC Data-SI'!R1127/Convert!$B$2*1000000</f>
        <v>0</v>
      </c>
      <c r="S1127" s="3">
        <f>'IECC Data-SI'!S1127/Convert!$B$2*1000000</f>
        <v>0</v>
      </c>
      <c r="T1127" s="3">
        <f>'IECC Data-SI'!T1127/Convert!$B$2*1000000</f>
        <v>0</v>
      </c>
      <c r="U1127" s="3">
        <f>'IECC Data-SI'!U1127/Convert!$B$2*1000000</f>
        <v>453814.81682629324</v>
      </c>
      <c r="V1127" s="3">
        <f>'IECC Data-SI'!V1127/Convert!$B$2*1000000</f>
        <v>0</v>
      </c>
      <c r="W1127" s="3">
        <f>'IECC Data-SI'!W1127/Convert!$B$2*1000000</f>
        <v>693934.79530326312</v>
      </c>
      <c r="X1127" s="3">
        <f>'IECC Data-SI'!X1127/Convert!$B$2*1000000</f>
        <v>2104.1539126031143</v>
      </c>
      <c r="Y1127" s="3">
        <f t="shared" si="35"/>
        <v>696038.94921586628</v>
      </c>
      <c r="Z1127" s="3">
        <f>'IECC Data-SI'!Y1127/Convert!$B$2*1000000</f>
        <v>1571708.1910067515</v>
      </c>
      <c r="AA1127" s="3">
        <f>'IECC Data-SI'!Z1127/Convert!$B$2*1000000</f>
        <v>855414.3908393858</v>
      </c>
      <c r="AB1127" s="3">
        <f>'IECC Data-SI'!AA1127/Convert!$B$2*1000000</f>
        <v>2427122.5818461371</v>
      </c>
    </row>
    <row r="1128" spans="1:28" x14ac:dyDescent="0.25">
      <c r="A1128" s="93">
        <v>2018</v>
      </c>
      <c r="B1128" s="93" t="s">
        <v>58</v>
      </c>
      <c r="C1128" s="121" t="s">
        <v>20</v>
      </c>
      <c r="D1128" s="3">
        <f>'IECC Data-SI'!D1128*Convert!$B$1</f>
        <v>43201.815571462859</v>
      </c>
      <c r="E1128" s="3">
        <f>'IECC Data-SI'!E1128/Convert!$B$2*1000000</f>
        <v>4492.6529485309729</v>
      </c>
      <c r="F1128" s="3">
        <f>'IECC Data-SI'!F1128/Convert!$B$2*1000000</f>
        <v>1469.1164705111833</v>
      </c>
      <c r="G1128" s="3">
        <f>'IECC Data-SI'!G1128/Convert!$B$2*1000000</f>
        <v>431986.58952573035</v>
      </c>
      <c r="H1128" s="3">
        <f>'IECC Data-SI'!H1128/Convert!$B$2*1000000</f>
        <v>276402.4162132073</v>
      </c>
      <c r="I1128" s="3">
        <f>'IECC Data-SI'!I1128/Convert!$B$2*1000000</f>
        <v>39922.055314794219</v>
      </c>
      <c r="J1128" s="3">
        <f>'IECC Data-SI'!J1128/Convert!$B$2*1000000</f>
        <v>561771.18198192155</v>
      </c>
      <c r="K1128" s="3">
        <f>'IECC Data-SI'!K1128/Convert!$B$2*1000000</f>
        <v>399495.42010048946</v>
      </c>
      <c r="L1128" s="3">
        <f>'IECC Data-SI'!L1128/Convert!$B$2*1000000</f>
        <v>0</v>
      </c>
      <c r="M1128" s="3">
        <f>'IECC Data-SI'!M1128/Convert!$B$2*1000000</f>
        <v>171877.14887903095</v>
      </c>
      <c r="N1128" s="3">
        <f>'IECC Data-SI'!N1128/Convert!$B$2*1000000</f>
        <v>246.43244021477912</v>
      </c>
      <c r="O1128" s="3">
        <f>'IECC Data-SI'!O1128/Convert!$B$2*1000000</f>
        <v>246.43244021477912</v>
      </c>
      <c r="P1128" s="3">
        <f t="shared" si="34"/>
        <v>0</v>
      </c>
      <c r="Q1128" s="3">
        <f>'IECC Data-SI'!Q1128/Convert!$B$2*1000000</f>
        <v>0</v>
      </c>
      <c r="R1128" s="3">
        <f>'IECC Data-SI'!R1128/Convert!$B$2*1000000</f>
        <v>0</v>
      </c>
      <c r="S1128" s="3">
        <f>'IECC Data-SI'!S1128/Convert!$B$2*1000000</f>
        <v>0</v>
      </c>
      <c r="T1128" s="3">
        <f>'IECC Data-SI'!T1128/Convert!$B$2*1000000</f>
        <v>0</v>
      </c>
      <c r="U1128" s="3">
        <f>'IECC Data-SI'!U1128/Convert!$B$2*1000000</f>
        <v>458876.16002147371</v>
      </c>
      <c r="V1128" s="3">
        <f>'IECC Data-SI'!V1128/Convert!$B$2*1000000</f>
        <v>0</v>
      </c>
      <c r="W1128" s="3">
        <f>'IECC Data-SI'!W1128/Convert!$B$2*1000000</f>
        <v>608356.39135329227</v>
      </c>
      <c r="X1128" s="3">
        <f>'IECC Data-SI'!X1128/Convert!$B$2*1000000</f>
        <v>1469.1164705111833</v>
      </c>
      <c r="Y1128" s="3">
        <f t="shared" si="35"/>
        <v>609825.50782380346</v>
      </c>
      <c r="Z1128" s="3">
        <f>'IECC Data-SI'!Y1128/Convert!$B$2*1000000</f>
        <v>1486698.47730343</v>
      </c>
      <c r="AA1128" s="3">
        <f>'IECC Data-SI'!Z1128/Convert!$B$2*1000000</f>
        <v>859840.69659247436</v>
      </c>
      <c r="AB1128" s="3">
        <f>'IECC Data-SI'!AA1128/Convert!$B$2*1000000</f>
        <v>2346539.1738959043</v>
      </c>
    </row>
    <row r="1129" spans="1:28" x14ac:dyDescent="0.25">
      <c r="A1129" s="93">
        <v>2018</v>
      </c>
      <c r="B1129" s="93" t="s">
        <v>58</v>
      </c>
      <c r="C1129" s="121" t="s">
        <v>3</v>
      </c>
      <c r="D1129" s="3">
        <f>'IECC Data-SI'!D1129*Convert!$B$1</f>
        <v>43201.815571462859</v>
      </c>
      <c r="E1129" s="3">
        <f>'IECC Data-SI'!E1129/Convert!$B$2*1000000</f>
        <v>36282.43773623748</v>
      </c>
      <c r="F1129" s="3">
        <f>'IECC Data-SI'!F1129/Convert!$B$2*1000000</f>
        <v>22122.050594665172</v>
      </c>
      <c r="G1129" s="3">
        <f>'IECC Data-SI'!G1129/Convert!$B$2*1000000</f>
        <v>356417.1339167906</v>
      </c>
      <c r="H1129" s="3">
        <f>'IECC Data-SI'!H1129/Convert!$B$2*1000000</f>
        <v>276174.94011454744</v>
      </c>
      <c r="I1129" s="3">
        <f>'IECC Data-SI'!I1129/Convert!$B$2*1000000</f>
        <v>39912.57714401673</v>
      </c>
      <c r="J1129" s="3">
        <f>'IECC Data-SI'!J1129/Convert!$B$2*1000000</f>
        <v>561771.18198192155</v>
      </c>
      <c r="K1129" s="3">
        <f>'IECC Data-SI'!K1129/Convert!$B$2*1000000</f>
        <v>399495.42010048946</v>
      </c>
      <c r="L1129" s="3">
        <f>'IECC Data-SI'!L1129/Convert!$B$2*1000000</f>
        <v>0</v>
      </c>
      <c r="M1129" s="3">
        <f>'IECC Data-SI'!M1129/Convert!$B$2*1000000</f>
        <v>161043.59968035817</v>
      </c>
      <c r="N1129" s="3">
        <f>'IECC Data-SI'!N1129/Convert!$B$2*1000000</f>
        <v>246.43244021477912</v>
      </c>
      <c r="O1129" s="3">
        <f>'IECC Data-SI'!O1129/Convert!$B$2*1000000</f>
        <v>246.43244021477912</v>
      </c>
      <c r="P1129" s="3">
        <f t="shared" si="34"/>
        <v>0</v>
      </c>
      <c r="Q1129" s="3">
        <f>'IECC Data-SI'!Q1129/Convert!$B$2*1000000</f>
        <v>0</v>
      </c>
      <c r="R1129" s="3">
        <f>'IECC Data-SI'!R1129/Convert!$B$2*1000000</f>
        <v>0</v>
      </c>
      <c r="S1129" s="3">
        <f>'IECC Data-SI'!S1129/Convert!$B$2*1000000</f>
        <v>0</v>
      </c>
      <c r="T1129" s="3">
        <f>'IECC Data-SI'!T1129/Convert!$B$2*1000000</f>
        <v>0</v>
      </c>
      <c r="U1129" s="3">
        <f>'IECC Data-SI'!U1129/Convert!$B$2*1000000</f>
        <v>515821.01005264267</v>
      </c>
      <c r="V1129" s="3">
        <f>'IECC Data-SI'!V1129/Convert!$B$2*1000000</f>
        <v>0</v>
      </c>
      <c r="W1129" s="3">
        <f>'IECC Data-SI'!W1129/Convert!$B$2*1000000</f>
        <v>553743.17133338621</v>
      </c>
      <c r="X1129" s="3">
        <f>'IECC Data-SI'!X1129/Convert!$B$2*1000000</f>
        <v>22122.050594665172</v>
      </c>
      <c r="Y1129" s="3">
        <f t="shared" si="35"/>
        <v>575865.22192805144</v>
      </c>
      <c r="Z1129" s="3">
        <f>'IECC Data-SI'!Y1129/Convert!$B$2*1000000</f>
        <v>1431857.7811848642</v>
      </c>
      <c r="AA1129" s="3">
        <f>'IECC Data-SI'!Z1129/Convert!$B$2*1000000</f>
        <v>937438.48074779718</v>
      </c>
      <c r="AB1129" s="3">
        <f>'IECC Data-SI'!AA1129/Convert!$B$2*1000000</f>
        <v>2369296.2619326613</v>
      </c>
    </row>
    <row r="1130" spans="1:28" x14ac:dyDescent="0.25">
      <c r="A1130" s="93">
        <v>2018</v>
      </c>
      <c r="B1130" s="93" t="s">
        <v>58</v>
      </c>
      <c r="C1130" s="121" t="s">
        <v>7</v>
      </c>
      <c r="D1130" s="3">
        <f>'IECC Data-SI'!D1130*Convert!$B$1</f>
        <v>43201.815571462859</v>
      </c>
      <c r="E1130" s="3">
        <f>'IECC Data-SI'!E1130/Convert!$B$2*1000000</f>
        <v>13449.524333260444</v>
      </c>
      <c r="F1130" s="3">
        <f>'IECC Data-SI'!F1130/Convert!$B$2*1000000</f>
        <v>7070.7154000086621</v>
      </c>
      <c r="G1130" s="3">
        <f>'IECC Data-SI'!G1130/Convert!$B$2*1000000</f>
        <v>357706.16514252941</v>
      </c>
      <c r="H1130" s="3">
        <f>'IECC Data-SI'!H1130/Convert!$B$2*1000000</f>
        <v>276193.89645610243</v>
      </c>
      <c r="I1130" s="3">
        <f>'IECC Data-SI'!I1130/Convert!$B$2*1000000</f>
        <v>39912.57714401673</v>
      </c>
      <c r="J1130" s="3">
        <f>'IECC Data-SI'!J1130/Convert!$B$2*1000000</f>
        <v>561771.18198192155</v>
      </c>
      <c r="K1130" s="3">
        <f>'IECC Data-SI'!K1130/Convert!$B$2*1000000</f>
        <v>399495.42010048946</v>
      </c>
      <c r="L1130" s="3">
        <f>'IECC Data-SI'!L1130/Convert!$B$2*1000000</f>
        <v>0</v>
      </c>
      <c r="M1130" s="3">
        <f>'IECC Data-SI'!M1130/Convert!$B$2*1000000</f>
        <v>168133.27142192182</v>
      </c>
      <c r="N1130" s="3">
        <f>'IECC Data-SI'!N1130/Convert!$B$2*1000000</f>
        <v>246.43244021477912</v>
      </c>
      <c r="O1130" s="3">
        <f>'IECC Data-SI'!O1130/Convert!$B$2*1000000</f>
        <v>246.43244021477912</v>
      </c>
      <c r="P1130" s="3">
        <f t="shared" si="34"/>
        <v>0</v>
      </c>
      <c r="Q1130" s="3">
        <f>'IECC Data-SI'!Q1130/Convert!$B$2*1000000</f>
        <v>0</v>
      </c>
      <c r="R1130" s="3">
        <f>'IECC Data-SI'!R1130/Convert!$B$2*1000000</f>
        <v>0</v>
      </c>
      <c r="S1130" s="3">
        <f>'IECC Data-SI'!S1130/Convert!$B$2*1000000</f>
        <v>0</v>
      </c>
      <c r="T1130" s="3">
        <f>'IECC Data-SI'!T1130/Convert!$B$2*1000000</f>
        <v>0</v>
      </c>
      <c r="U1130" s="3">
        <f>'IECC Data-SI'!U1130/Convert!$B$2*1000000</f>
        <v>499167.86399659008</v>
      </c>
      <c r="V1130" s="3">
        <f>'IECC Data-SI'!V1130/Convert!$B$2*1000000</f>
        <v>0</v>
      </c>
      <c r="W1130" s="3">
        <f>'IECC Data-SI'!W1130/Convert!$B$2*1000000</f>
        <v>539288.96089771157</v>
      </c>
      <c r="X1130" s="3">
        <f>'IECC Data-SI'!X1130/Convert!$B$2*1000000</f>
        <v>7070.7154000086621</v>
      </c>
      <c r="Y1130" s="3">
        <f t="shared" si="35"/>
        <v>546359.67629772029</v>
      </c>
      <c r="Z1130" s="3">
        <f>'IECC Data-SI'!Y1130/Convert!$B$2*1000000</f>
        <v>1417413.0489199671</v>
      </c>
      <c r="AA1130" s="3">
        <f>'IECC Data-SI'!Z1130/Convert!$B$2*1000000</f>
        <v>905743.47766786569</v>
      </c>
      <c r="AB1130" s="3">
        <f>'IECC Data-SI'!AA1130/Convert!$B$2*1000000</f>
        <v>2323156.5265878327</v>
      </c>
    </row>
    <row r="1131" spans="1:28" x14ac:dyDescent="0.25">
      <c r="A1131" s="93">
        <v>2018</v>
      </c>
      <c r="B1131" s="93" t="s">
        <v>58</v>
      </c>
      <c r="C1131" s="121" t="s">
        <v>17</v>
      </c>
      <c r="D1131" s="3">
        <f>'IECC Data-SI'!D1131*Convert!$B$1</f>
        <v>43201.815571462859</v>
      </c>
      <c r="E1131" s="3">
        <f>'IECC Data-SI'!E1131/Convert!$B$2*1000000</f>
        <v>2919.2765994673832</v>
      </c>
      <c r="F1131" s="3">
        <f>'IECC Data-SI'!F1131/Convert!$B$2*1000000</f>
        <v>1743.983423058437</v>
      </c>
      <c r="G1131" s="3">
        <f>'IECC Data-SI'!G1131/Convert!$B$2*1000000</f>
        <v>299424.89303173416</v>
      </c>
      <c r="H1131" s="3">
        <f>'IECC Data-SI'!H1131/Convert!$B$2*1000000</f>
        <v>276174.94011454744</v>
      </c>
      <c r="I1131" s="3">
        <f>'IECC Data-SI'!I1131/Convert!$B$2*1000000</f>
        <v>39903.098973239234</v>
      </c>
      <c r="J1131" s="3">
        <f>'IECC Data-SI'!J1131/Convert!$B$2*1000000</f>
        <v>561771.18198192155</v>
      </c>
      <c r="K1131" s="3">
        <f>'IECC Data-SI'!K1131/Convert!$B$2*1000000</f>
        <v>399495.42010048946</v>
      </c>
      <c r="L1131" s="3">
        <f>'IECC Data-SI'!L1131/Convert!$B$2*1000000</f>
        <v>0</v>
      </c>
      <c r="M1131" s="3">
        <f>'IECC Data-SI'!M1131/Convert!$B$2*1000000</f>
        <v>178805.69171737725</v>
      </c>
      <c r="N1131" s="3">
        <f>'IECC Data-SI'!N1131/Convert!$B$2*1000000</f>
        <v>246.43244021477912</v>
      </c>
      <c r="O1131" s="3">
        <f>'IECC Data-SI'!O1131/Convert!$B$2*1000000</f>
        <v>246.43244021477912</v>
      </c>
      <c r="P1131" s="3">
        <f t="shared" si="34"/>
        <v>0</v>
      </c>
      <c r="Q1131" s="3">
        <f>'IECC Data-SI'!Q1131/Convert!$B$2*1000000</f>
        <v>0</v>
      </c>
      <c r="R1131" s="3">
        <f>'IECC Data-SI'!R1131/Convert!$B$2*1000000</f>
        <v>0</v>
      </c>
      <c r="S1131" s="3">
        <f>'IECC Data-SI'!S1131/Convert!$B$2*1000000</f>
        <v>0</v>
      </c>
      <c r="T1131" s="3">
        <f>'IECC Data-SI'!T1131/Convert!$B$2*1000000</f>
        <v>0</v>
      </c>
      <c r="U1131" s="3">
        <f>'IECC Data-SI'!U1131/Convert!$B$2*1000000</f>
        <v>522910.68179420644</v>
      </c>
      <c r="V1131" s="3">
        <f>'IECC Data-SI'!V1131/Convert!$B$2*1000000</f>
        <v>0</v>
      </c>
      <c r="W1131" s="3">
        <f>'IECC Data-SI'!W1131/Convert!$B$2*1000000</f>
        <v>481149.86134857871</v>
      </c>
      <c r="X1131" s="3">
        <f>'IECC Data-SI'!X1131/Convert!$B$2*1000000</f>
        <v>1743.983423058437</v>
      </c>
      <c r="Y1131" s="3">
        <f t="shared" si="35"/>
        <v>482893.84477163712</v>
      </c>
      <c r="Z1131" s="3">
        <f>'IECC Data-SI'!Y1131/Convert!$B$2*1000000</f>
        <v>1359245.5148585017</v>
      </c>
      <c r="AA1131" s="3">
        <f>'IECC Data-SI'!Z1131/Convert!$B$2*1000000</f>
        <v>924159.56348853162</v>
      </c>
      <c r="AB1131" s="3">
        <f>'IECC Data-SI'!AA1131/Convert!$B$2*1000000</f>
        <v>2283405.0783470334</v>
      </c>
    </row>
    <row r="1132" spans="1:28" x14ac:dyDescent="0.25">
      <c r="A1132" s="93">
        <v>2018</v>
      </c>
      <c r="B1132" s="93" t="s">
        <v>58</v>
      </c>
      <c r="C1132" s="121" t="s">
        <v>14</v>
      </c>
      <c r="D1132" s="3">
        <f>'IECC Data-SI'!D1132*Convert!$B$1</f>
        <v>43201.815571462859</v>
      </c>
      <c r="E1132" s="3">
        <f>'IECC Data-SI'!E1132/Convert!$B$2*1000000</f>
        <v>85123.451752651206</v>
      </c>
      <c r="F1132" s="3">
        <f>'IECC Data-SI'!F1132/Convert!$B$2*1000000</f>
        <v>57940.057962805571</v>
      </c>
      <c r="G1132" s="3">
        <f>'IECC Data-SI'!G1132/Convert!$B$2*1000000</f>
        <v>272563.75704832317</v>
      </c>
      <c r="H1132" s="3">
        <f>'IECC Data-SI'!H1132/Convert!$B$2*1000000</f>
        <v>275530.42450167803</v>
      </c>
      <c r="I1132" s="3">
        <f>'IECC Data-SI'!I1132/Convert!$B$2*1000000</f>
        <v>39855.708119351773</v>
      </c>
      <c r="J1132" s="3">
        <f>'IECC Data-SI'!J1132/Convert!$B$2*1000000</f>
        <v>561771.18198192155</v>
      </c>
      <c r="K1132" s="3">
        <f>'IECC Data-SI'!K1132/Convert!$B$2*1000000</f>
        <v>399495.42010048946</v>
      </c>
      <c r="L1132" s="3">
        <f>'IECC Data-SI'!L1132/Convert!$B$2*1000000</f>
        <v>0</v>
      </c>
      <c r="M1132" s="3">
        <f>'IECC Data-SI'!M1132/Convert!$B$2*1000000</f>
        <v>158493.97174121294</v>
      </c>
      <c r="N1132" s="3">
        <f>'IECC Data-SI'!N1132/Convert!$B$2*1000000</f>
        <v>246.43244021477912</v>
      </c>
      <c r="O1132" s="3">
        <f>'IECC Data-SI'!O1132/Convert!$B$2*1000000</f>
        <v>246.43244021477912</v>
      </c>
      <c r="P1132" s="3">
        <f t="shared" si="34"/>
        <v>0</v>
      </c>
      <c r="Q1132" s="3">
        <f>'IECC Data-SI'!Q1132/Convert!$B$2*1000000</f>
        <v>0</v>
      </c>
      <c r="R1132" s="3">
        <f>'IECC Data-SI'!R1132/Convert!$B$2*1000000</f>
        <v>0</v>
      </c>
      <c r="S1132" s="3">
        <f>'IECC Data-SI'!S1132/Convert!$B$2*1000000</f>
        <v>0</v>
      </c>
      <c r="T1132" s="3">
        <f>'IECC Data-SI'!T1132/Convert!$B$2*1000000</f>
        <v>0</v>
      </c>
      <c r="U1132" s="3">
        <f>'IECC Data-SI'!U1132/Convert!$B$2*1000000</f>
        <v>569050.41713903495</v>
      </c>
      <c r="V1132" s="3">
        <f>'IECC Data-SI'!V1132/Convert!$B$2*1000000</f>
        <v>0</v>
      </c>
      <c r="W1132" s="3">
        <f>'IECC Data-SI'!W1132/Convert!$B$2*1000000</f>
        <v>516181.18054218742</v>
      </c>
      <c r="X1132" s="3">
        <f>'IECC Data-SI'!X1132/Convert!$B$2*1000000</f>
        <v>57940.057962805571</v>
      </c>
      <c r="Y1132" s="3">
        <f t="shared" si="35"/>
        <v>574121.23850499303</v>
      </c>
      <c r="Z1132" s="3">
        <f>'IECC Data-SI'!Y1132/Convert!$B$2*1000000</f>
        <v>1393575.4494145759</v>
      </c>
      <c r="AA1132" s="3">
        <f>'IECC Data-SI'!Z1132/Convert!$B$2*1000000</f>
        <v>1026485.89520233</v>
      </c>
      <c r="AB1132" s="3">
        <f>'IECC Data-SI'!AA1132/Convert!$B$2*1000000</f>
        <v>2420061.3446169063</v>
      </c>
    </row>
    <row r="1133" spans="1:28" x14ac:dyDescent="0.25">
      <c r="A1133" s="93">
        <v>2018</v>
      </c>
      <c r="B1133" s="93" t="s">
        <v>58</v>
      </c>
      <c r="C1133" s="121" t="s">
        <v>2</v>
      </c>
      <c r="D1133" s="3">
        <f>'IECC Data-SI'!D1133*Convert!$B$1</f>
        <v>43201.815571462859</v>
      </c>
      <c r="E1133" s="3">
        <f>'IECC Data-SI'!E1133/Convert!$B$2*1000000</f>
        <v>30026.845023093087</v>
      </c>
      <c r="F1133" s="3">
        <f>'IECC Data-SI'!F1133/Convert!$B$2*1000000</f>
        <v>19515.553630855007</v>
      </c>
      <c r="G1133" s="3">
        <f>'IECC Data-SI'!G1133/Convert!$B$2*1000000</f>
        <v>289216.90310437576</v>
      </c>
      <c r="H1133" s="3">
        <f>'IECC Data-SI'!H1133/Convert!$B$2*1000000</f>
        <v>275634.68438023049</v>
      </c>
      <c r="I1133" s="3">
        <f>'IECC Data-SI'!I1133/Convert!$B$2*1000000</f>
        <v>39884.142631684248</v>
      </c>
      <c r="J1133" s="3">
        <f>'IECC Data-SI'!J1133/Convert!$B$2*1000000</f>
        <v>561771.18198192155</v>
      </c>
      <c r="K1133" s="3">
        <f>'IECC Data-SI'!K1133/Convert!$B$2*1000000</f>
        <v>399495.42010048946</v>
      </c>
      <c r="L1133" s="3">
        <f>'IECC Data-SI'!L1133/Convert!$B$2*1000000</f>
        <v>0</v>
      </c>
      <c r="M1133" s="3">
        <f>'IECC Data-SI'!M1133/Convert!$B$2*1000000</f>
        <v>170464.90143318471</v>
      </c>
      <c r="N1133" s="3">
        <f>'IECC Data-SI'!N1133/Convert!$B$2*1000000</f>
        <v>246.43244021477912</v>
      </c>
      <c r="O1133" s="3">
        <f>'IECC Data-SI'!O1133/Convert!$B$2*1000000</f>
        <v>246.43244021477912</v>
      </c>
      <c r="P1133" s="3">
        <f t="shared" si="34"/>
        <v>0</v>
      </c>
      <c r="Q1133" s="3">
        <f>'IECC Data-SI'!Q1133/Convert!$B$2*1000000</f>
        <v>0</v>
      </c>
      <c r="R1133" s="3">
        <f>'IECC Data-SI'!R1133/Convert!$B$2*1000000</f>
        <v>0</v>
      </c>
      <c r="S1133" s="3">
        <f>'IECC Data-SI'!S1133/Convert!$B$2*1000000</f>
        <v>0</v>
      </c>
      <c r="T1133" s="3">
        <f>'IECC Data-SI'!T1133/Convert!$B$2*1000000</f>
        <v>0</v>
      </c>
      <c r="U1133" s="3">
        <f>'IECC Data-SI'!U1133/Convert!$B$2*1000000</f>
        <v>553553.6079178364</v>
      </c>
      <c r="V1133" s="3">
        <f>'IECC Data-SI'!V1133/Convert!$B$2*1000000</f>
        <v>0</v>
      </c>
      <c r="W1133" s="3">
        <f>'IECC Data-SI'!W1133/Convert!$B$2*1000000</f>
        <v>489708.64956065355</v>
      </c>
      <c r="X1133" s="3">
        <f>'IECC Data-SI'!X1133/Convert!$B$2*1000000</f>
        <v>19515.553630855007</v>
      </c>
      <c r="Y1133" s="3">
        <f t="shared" si="35"/>
        <v>509224.20319150854</v>
      </c>
      <c r="Z1133" s="3">
        <f>'IECC Data-SI'!Y1133/Convert!$B$2*1000000</f>
        <v>1367235.6128239271</v>
      </c>
      <c r="AA1133" s="3">
        <f>'IECC Data-SI'!Z1133/Convert!$B$2*1000000</f>
        <v>972564.58164918073</v>
      </c>
      <c r="AB1133" s="3">
        <f>'IECC Data-SI'!AA1133/Convert!$B$2*1000000</f>
        <v>2339800.1944731078</v>
      </c>
    </row>
    <row r="1134" spans="1:28" x14ac:dyDescent="0.25">
      <c r="A1134" s="93">
        <v>2018</v>
      </c>
      <c r="B1134" s="93" t="s">
        <v>58</v>
      </c>
      <c r="C1134" s="121" t="s">
        <v>18</v>
      </c>
      <c r="D1134" s="3">
        <f>'IECC Data-SI'!D1134*Convert!$B$1</f>
        <v>43201.815571462859</v>
      </c>
      <c r="E1134" s="3">
        <f>'IECC Data-SI'!E1134/Convert!$B$2*1000000</f>
        <v>37855.814085301063</v>
      </c>
      <c r="F1134" s="3">
        <f>'IECC Data-SI'!F1134/Convert!$B$2*1000000</f>
        <v>23041.433160081848</v>
      </c>
      <c r="G1134" s="3">
        <f>'IECC Data-SI'!G1134/Convert!$B$2*1000000</f>
        <v>197269.16839193067</v>
      </c>
      <c r="H1134" s="3">
        <f>'IECC Data-SI'!H1134/Convert!$B$2*1000000</f>
        <v>276004.33304055262</v>
      </c>
      <c r="I1134" s="3">
        <f>'IECC Data-SI'!I1134/Convert!$B$2*1000000</f>
        <v>39808.31726546432</v>
      </c>
      <c r="J1134" s="3">
        <f>'IECC Data-SI'!J1134/Convert!$B$2*1000000</f>
        <v>561771.18198192155</v>
      </c>
      <c r="K1134" s="3">
        <f>'IECC Data-SI'!K1134/Convert!$B$2*1000000</f>
        <v>399495.42010048946</v>
      </c>
      <c r="L1134" s="3">
        <f>'IECC Data-SI'!L1134/Convert!$B$2*1000000</f>
        <v>0</v>
      </c>
      <c r="M1134" s="3">
        <f>'IECC Data-SI'!M1134/Convert!$B$2*1000000</f>
        <v>196795.25985305611</v>
      </c>
      <c r="N1134" s="3">
        <f>'IECC Data-SI'!N1134/Convert!$B$2*1000000</f>
        <v>246.43244021477912</v>
      </c>
      <c r="O1134" s="3">
        <f>'IECC Data-SI'!O1134/Convert!$B$2*1000000</f>
        <v>246.43244021477912</v>
      </c>
      <c r="P1134" s="3">
        <f t="shared" si="34"/>
        <v>0</v>
      </c>
      <c r="Q1134" s="3">
        <f>'IECC Data-SI'!Q1134/Convert!$B$2*1000000</f>
        <v>0</v>
      </c>
      <c r="R1134" s="3">
        <f>'IECC Data-SI'!R1134/Convert!$B$2*1000000</f>
        <v>0</v>
      </c>
      <c r="S1134" s="3">
        <f>'IECC Data-SI'!S1134/Convert!$B$2*1000000</f>
        <v>0</v>
      </c>
      <c r="T1134" s="3">
        <f>'IECC Data-SI'!T1134/Convert!$B$2*1000000</f>
        <v>0</v>
      </c>
      <c r="U1134" s="3">
        <f>'IECC Data-SI'!U1134/Convert!$B$2*1000000</f>
        <v>585106.43843610561</v>
      </c>
      <c r="V1134" s="3">
        <f>'IECC Data-SI'!V1134/Convert!$B$2*1000000</f>
        <v>0</v>
      </c>
      <c r="W1134" s="3">
        <f>'IECC Data-SI'!W1134/Convert!$B$2*1000000</f>
        <v>431920.24233028787</v>
      </c>
      <c r="X1134" s="3">
        <f>'IECC Data-SI'!X1134/Convert!$B$2*1000000</f>
        <v>23041.433160081848</v>
      </c>
      <c r="Y1134" s="3">
        <f t="shared" si="35"/>
        <v>454961.67549036973</v>
      </c>
      <c r="Z1134" s="3">
        <f>'IECC Data-SI'!Y1134/Convert!$B$2*1000000</f>
        <v>1309741.0288876635</v>
      </c>
      <c r="AA1134" s="3">
        <f>'IECC Data-SI'!Z1134/Convert!$B$2*1000000</f>
        <v>1007643.2916966766</v>
      </c>
      <c r="AB1134" s="3">
        <f>'IECC Data-SI'!AA1134/Convert!$B$2*1000000</f>
        <v>2317384.32058434</v>
      </c>
    </row>
    <row r="1135" spans="1:28" x14ac:dyDescent="0.25">
      <c r="A1135" s="93">
        <v>2018</v>
      </c>
      <c r="B1135" s="93" t="s">
        <v>58</v>
      </c>
      <c r="C1135" s="121" t="s">
        <v>4</v>
      </c>
      <c r="D1135" s="3">
        <f>'IECC Data-SI'!D1135*Convert!$B$1</f>
        <v>43201.815571462859</v>
      </c>
      <c r="E1135" s="3">
        <f>'IECC Data-SI'!E1135/Convert!$B$2*1000000</f>
        <v>158076.9322270033</v>
      </c>
      <c r="F1135" s="3">
        <f>'IECC Data-SI'!F1135/Convert!$B$2*1000000</f>
        <v>95596.830461779318</v>
      </c>
      <c r="G1135" s="3">
        <f>'IECC Data-SI'!G1135/Convert!$B$2*1000000</f>
        <v>205249.78818657855</v>
      </c>
      <c r="H1135" s="3">
        <f>'IECC Data-SI'!H1135/Convert!$B$2*1000000</f>
        <v>275426.16462312563</v>
      </c>
      <c r="I1135" s="3">
        <f>'IECC Data-SI'!I1135/Convert!$B$2*1000000</f>
        <v>39865.18629012927</v>
      </c>
      <c r="J1135" s="3">
        <f>'IECC Data-SI'!J1135/Convert!$B$2*1000000</f>
        <v>561771.18198192155</v>
      </c>
      <c r="K1135" s="3">
        <f>'IECC Data-SI'!K1135/Convert!$B$2*1000000</f>
        <v>399495.42010048946</v>
      </c>
      <c r="L1135" s="3">
        <f>'IECC Data-SI'!L1135/Convert!$B$2*1000000</f>
        <v>0</v>
      </c>
      <c r="M1135" s="3">
        <f>'IECC Data-SI'!M1135/Convert!$B$2*1000000</f>
        <v>179127.94952381196</v>
      </c>
      <c r="N1135" s="3">
        <f>'IECC Data-SI'!N1135/Convert!$B$2*1000000</f>
        <v>246.43244021477912</v>
      </c>
      <c r="O1135" s="3">
        <f>'IECC Data-SI'!O1135/Convert!$B$2*1000000</f>
        <v>246.43244021477912</v>
      </c>
      <c r="P1135" s="3">
        <f t="shared" si="34"/>
        <v>0</v>
      </c>
      <c r="Q1135" s="3">
        <f>'IECC Data-SI'!Q1135/Convert!$B$2*1000000</f>
        <v>0</v>
      </c>
      <c r="R1135" s="3">
        <f>'IECC Data-SI'!R1135/Convert!$B$2*1000000</f>
        <v>0</v>
      </c>
      <c r="S1135" s="3">
        <f>'IECC Data-SI'!S1135/Convert!$B$2*1000000</f>
        <v>0</v>
      </c>
      <c r="T1135" s="3">
        <f>'IECC Data-SI'!T1135/Convert!$B$2*1000000</f>
        <v>0</v>
      </c>
      <c r="U1135" s="3">
        <f>'IECC Data-SI'!U1135/Convert!$B$2*1000000</f>
        <v>614536.15870021668</v>
      </c>
      <c r="V1135" s="3">
        <f>'IECC Data-SI'!V1135/Convert!$B$2*1000000</f>
        <v>0</v>
      </c>
      <c r="W1135" s="3">
        <f>'IECC Data-SI'!W1135/Convert!$B$2*1000000</f>
        <v>542454.66993739386</v>
      </c>
      <c r="X1135" s="3">
        <f>'IECC Data-SI'!X1135/Convert!$B$2*1000000</f>
        <v>95596.830461779318</v>
      </c>
      <c r="Y1135" s="3">
        <f t="shared" si="35"/>
        <v>638051.50039917324</v>
      </c>
      <c r="Z1135" s="3">
        <f>'IECC Data-SI'!Y1135/Convert!$B$2*1000000</f>
        <v>1419763.6352727851</v>
      </c>
      <c r="AA1135" s="3">
        <f>'IECC Data-SI'!Z1135/Convert!$B$2*1000000</f>
        <v>1109628.4092624856</v>
      </c>
      <c r="AB1135" s="3">
        <f>'IECC Data-SI'!AA1135/Convert!$B$2*1000000</f>
        <v>2529392.0445352709</v>
      </c>
    </row>
    <row r="1136" spans="1:28" x14ac:dyDescent="0.25">
      <c r="A1136" s="93">
        <v>2018</v>
      </c>
      <c r="B1136" s="93" t="s">
        <v>58</v>
      </c>
      <c r="C1136" s="121" t="s">
        <v>5</v>
      </c>
      <c r="D1136" s="3">
        <f>'IECC Data-SI'!D1136*Convert!$B$1</f>
        <v>43201.815571462859</v>
      </c>
      <c r="E1136" s="3">
        <f>'IECC Data-SI'!E1136/Convert!$B$2*1000000</f>
        <v>81777.657468196703</v>
      </c>
      <c r="F1136" s="3">
        <f>'IECC Data-SI'!F1136/Convert!$B$2*1000000</f>
        <v>50082.654388265109</v>
      </c>
      <c r="G1136" s="3">
        <f>'IECC Data-SI'!G1136/Convert!$B$2*1000000</f>
        <v>231163.1070922403</v>
      </c>
      <c r="H1136" s="3">
        <f>'IECC Data-SI'!H1136/Convert!$B$2*1000000</f>
        <v>275568.33718478802</v>
      </c>
      <c r="I1136" s="3">
        <f>'IECC Data-SI'!I1136/Convert!$B$2*1000000</f>
        <v>39865.18629012927</v>
      </c>
      <c r="J1136" s="3">
        <f>'IECC Data-SI'!J1136/Convert!$B$2*1000000</f>
        <v>561771.18198192155</v>
      </c>
      <c r="K1136" s="3">
        <f>'IECC Data-SI'!K1136/Convert!$B$2*1000000</f>
        <v>399495.42010048946</v>
      </c>
      <c r="L1136" s="3">
        <f>'IECC Data-SI'!L1136/Convert!$B$2*1000000</f>
        <v>0</v>
      </c>
      <c r="M1136" s="3">
        <f>'IECC Data-SI'!M1136/Convert!$B$2*1000000</f>
        <v>169175.87020744587</v>
      </c>
      <c r="N1136" s="3">
        <f>'IECC Data-SI'!N1136/Convert!$B$2*1000000</f>
        <v>246.43244021477912</v>
      </c>
      <c r="O1136" s="3">
        <f>'IECC Data-SI'!O1136/Convert!$B$2*1000000</f>
        <v>246.43244021477912</v>
      </c>
      <c r="P1136" s="3">
        <f t="shared" si="34"/>
        <v>0</v>
      </c>
      <c r="Q1136" s="3">
        <f>'IECC Data-SI'!Q1136/Convert!$B$2*1000000</f>
        <v>0</v>
      </c>
      <c r="R1136" s="3">
        <f>'IECC Data-SI'!R1136/Convert!$B$2*1000000</f>
        <v>0</v>
      </c>
      <c r="S1136" s="3">
        <f>'IECC Data-SI'!S1136/Convert!$B$2*1000000</f>
        <v>0</v>
      </c>
      <c r="T1136" s="3">
        <f>'IECC Data-SI'!T1136/Convert!$B$2*1000000</f>
        <v>0</v>
      </c>
      <c r="U1136" s="3">
        <f>'IECC Data-SI'!U1136/Convert!$B$2*1000000</f>
        <v>601361.50131950353</v>
      </c>
      <c r="V1136" s="3">
        <f>'IECC Data-SI'!V1136/Convert!$B$2*1000000</f>
        <v>0</v>
      </c>
      <c r="W1136" s="3">
        <f>'IECC Data-SI'!W1136/Convert!$B$2*1000000</f>
        <v>482116.63476788288</v>
      </c>
      <c r="X1136" s="3">
        <f>'IECC Data-SI'!X1136/Convert!$B$2*1000000</f>
        <v>50082.654388265109</v>
      </c>
      <c r="Y1136" s="3">
        <f t="shared" si="35"/>
        <v>532199.28915614798</v>
      </c>
      <c r="Z1136" s="3">
        <f>'IECC Data-SI'!Y1136/Convert!$B$2*1000000</f>
        <v>1359558.2944941591</v>
      </c>
      <c r="AA1136" s="3">
        <f>'IECC Data-SI'!Z1136/Convert!$B$2*1000000</f>
        <v>1050930.0976374804</v>
      </c>
      <c r="AB1136" s="3">
        <f>'IECC Data-SI'!AA1136/Convert!$B$2*1000000</f>
        <v>2410488.3921316392</v>
      </c>
    </row>
    <row r="1137" spans="1:28" x14ac:dyDescent="0.25">
      <c r="A1137" s="93">
        <v>2018</v>
      </c>
      <c r="B1137" s="93" t="s">
        <v>58</v>
      </c>
      <c r="C1137" s="121" t="s">
        <v>15</v>
      </c>
      <c r="D1137" s="3">
        <f>'IECC Data-SI'!D1137*Convert!$B$1</f>
        <v>43201.815571462859</v>
      </c>
      <c r="E1137" s="3">
        <f>'IECC Data-SI'!E1137/Convert!$B$2*1000000</f>
        <v>42111.512764394756</v>
      </c>
      <c r="F1137" s="3">
        <f>'IECC Data-SI'!F1137/Convert!$B$2*1000000</f>
        <v>30595.535269742581</v>
      </c>
      <c r="G1137" s="3">
        <f>'IECC Data-SI'!G1137/Convert!$B$2*1000000</f>
        <v>172872.35681066755</v>
      </c>
      <c r="H1137" s="3">
        <f>'IECC Data-SI'!H1137/Convert!$B$2*1000000</f>
        <v>275814.76962500281</v>
      </c>
      <c r="I1137" s="3">
        <f>'IECC Data-SI'!I1137/Convert!$B$2*1000000</f>
        <v>39808.31726546432</v>
      </c>
      <c r="J1137" s="3">
        <f>'IECC Data-SI'!J1137/Convert!$B$2*1000000</f>
        <v>561771.18198192155</v>
      </c>
      <c r="K1137" s="3">
        <f>'IECC Data-SI'!K1137/Convert!$B$2*1000000</f>
        <v>399495.42010048946</v>
      </c>
      <c r="L1137" s="3">
        <f>'IECC Data-SI'!L1137/Convert!$B$2*1000000</f>
        <v>0</v>
      </c>
      <c r="M1137" s="3">
        <f>'IECC Data-SI'!M1137/Convert!$B$2*1000000</f>
        <v>195335.62155332242</v>
      </c>
      <c r="N1137" s="3">
        <f>'IECC Data-SI'!N1137/Convert!$B$2*1000000</f>
        <v>246.43244021477912</v>
      </c>
      <c r="O1137" s="3">
        <f>'IECC Data-SI'!O1137/Convert!$B$2*1000000</f>
        <v>246.43244021477912</v>
      </c>
      <c r="P1137" s="3">
        <f t="shared" si="34"/>
        <v>0</v>
      </c>
      <c r="Q1137" s="3">
        <f>'IECC Data-SI'!Q1137/Convert!$B$2*1000000</f>
        <v>0</v>
      </c>
      <c r="R1137" s="3">
        <f>'IECC Data-SI'!R1137/Convert!$B$2*1000000</f>
        <v>0</v>
      </c>
      <c r="S1137" s="3">
        <f>'IECC Data-SI'!S1137/Convert!$B$2*1000000</f>
        <v>0</v>
      </c>
      <c r="T1137" s="3">
        <f>'IECC Data-SI'!T1137/Convert!$B$2*1000000</f>
        <v>0</v>
      </c>
      <c r="U1137" s="3">
        <f>'IECC Data-SI'!U1137/Convert!$B$2*1000000</f>
        <v>610659.58685222268</v>
      </c>
      <c r="V1137" s="3">
        <f>'IECC Data-SI'!V1137/Convert!$B$2*1000000</f>
        <v>0</v>
      </c>
      <c r="W1137" s="3">
        <f>'IECC Data-SI'!W1137/Convert!$B$2*1000000</f>
        <v>410319.49112838472</v>
      </c>
      <c r="X1137" s="3">
        <f>'IECC Data-SI'!X1137/Convert!$B$2*1000000</f>
        <v>30595.535269742581</v>
      </c>
      <c r="Y1137" s="3">
        <f t="shared" si="35"/>
        <v>440915.02639812732</v>
      </c>
      <c r="Z1137" s="3">
        <f>'IECC Data-SI'!Y1137/Convert!$B$2*1000000</f>
        <v>1287950.7142702104</v>
      </c>
      <c r="AA1137" s="3">
        <f>'IECC Data-SI'!Z1137/Convert!$B$2*1000000</f>
        <v>1040750.5422224546</v>
      </c>
      <c r="AB1137" s="3">
        <f>'IECC Data-SI'!AA1137/Convert!$B$2*1000000</f>
        <v>2328701.256492665</v>
      </c>
    </row>
    <row r="1138" spans="1:28" x14ac:dyDescent="0.25">
      <c r="A1138" s="93">
        <v>2018</v>
      </c>
      <c r="B1138" s="93" t="s">
        <v>58</v>
      </c>
      <c r="C1138" s="121" t="s">
        <v>16</v>
      </c>
      <c r="D1138" s="3">
        <f>'IECC Data-SI'!D1138*Convert!$B$1</f>
        <v>43201.815571462859</v>
      </c>
      <c r="E1138" s="3">
        <f>'IECC Data-SI'!E1138/Convert!$B$2*1000000</f>
        <v>271179.94411480945</v>
      </c>
      <c r="F1138" s="3">
        <f>'IECC Data-SI'!F1138/Convert!$B$2*1000000</f>
        <v>150409.09206801269</v>
      </c>
      <c r="G1138" s="3">
        <f>'IECC Data-SI'!G1138/Convert!$B$2*1000000</f>
        <v>204065.0168393921</v>
      </c>
      <c r="H1138" s="3">
        <f>'IECC Data-SI'!H1138/Convert!$B$2*1000000</f>
        <v>275407.2082815707</v>
      </c>
      <c r="I1138" s="3">
        <f>'IECC Data-SI'!I1138/Convert!$B$2*1000000</f>
        <v>39846.229948574284</v>
      </c>
      <c r="J1138" s="3">
        <f>'IECC Data-SI'!J1138/Convert!$B$2*1000000</f>
        <v>561771.18198192155</v>
      </c>
      <c r="K1138" s="3">
        <f>'IECC Data-SI'!K1138/Convert!$B$2*1000000</f>
        <v>399495.42010048946</v>
      </c>
      <c r="L1138" s="3">
        <f>'IECC Data-SI'!L1138/Convert!$B$2*1000000</f>
        <v>0</v>
      </c>
      <c r="M1138" s="3">
        <f>'IECC Data-SI'!M1138/Convert!$B$2*1000000</f>
        <v>161271.07577901793</v>
      </c>
      <c r="N1138" s="3">
        <f>'IECC Data-SI'!N1138/Convert!$B$2*1000000</f>
        <v>246.43244021477912</v>
      </c>
      <c r="O1138" s="3">
        <f>'IECC Data-SI'!O1138/Convert!$B$2*1000000</f>
        <v>246.43244021477912</v>
      </c>
      <c r="P1138" s="3">
        <f t="shared" si="34"/>
        <v>0</v>
      </c>
      <c r="Q1138" s="3">
        <f>'IECC Data-SI'!Q1138/Convert!$B$2*1000000</f>
        <v>0</v>
      </c>
      <c r="R1138" s="3">
        <f>'IECC Data-SI'!R1138/Convert!$B$2*1000000</f>
        <v>0</v>
      </c>
      <c r="S1138" s="3">
        <f>'IECC Data-SI'!S1138/Convert!$B$2*1000000</f>
        <v>0</v>
      </c>
      <c r="T1138" s="3">
        <f>'IECC Data-SI'!T1138/Convert!$B$2*1000000</f>
        <v>0</v>
      </c>
      <c r="U1138" s="3">
        <f>'IECC Data-SI'!U1138/Convert!$B$2*1000000</f>
        <v>648250.01215575403</v>
      </c>
      <c r="V1138" s="3">
        <f>'IECC Data-SI'!V1138/Convert!$B$2*1000000</f>
        <v>0</v>
      </c>
      <c r="W1138" s="3">
        <f>'IECC Data-SI'!W1138/Convert!$B$2*1000000</f>
        <v>636516.03673321952</v>
      </c>
      <c r="X1138" s="3">
        <f>'IECC Data-SI'!X1138/Convert!$B$2*1000000</f>
        <v>150409.09206801269</v>
      </c>
      <c r="Y1138" s="3">
        <f t="shared" si="35"/>
        <v>786925.1288012322</v>
      </c>
      <c r="Z1138" s="3">
        <f>'IECC Data-SI'!Y1138/Convert!$B$2*1000000</f>
        <v>1513777.6112147232</v>
      </c>
      <c r="AA1138" s="3">
        <f>'IECC Data-SI'!Z1138/Convert!$B$2*1000000</f>
        <v>1198154.524324256</v>
      </c>
      <c r="AB1138" s="3">
        <f>'IECC Data-SI'!AA1138/Convert!$B$2*1000000</f>
        <v>2711932.135538979</v>
      </c>
    </row>
    <row r="1139" spans="1:28" x14ac:dyDescent="0.25">
      <c r="A1139" s="93">
        <v>2018</v>
      </c>
      <c r="B1139" s="93" t="s">
        <v>58</v>
      </c>
      <c r="C1139" s="121" t="s">
        <v>9</v>
      </c>
      <c r="D1139" s="3">
        <f>'IECC Data-SI'!D1139*Convert!$B$1</f>
        <v>43201.815571462859</v>
      </c>
      <c r="E1139" s="3">
        <f>'IECC Data-SI'!E1139/Convert!$B$2*1000000</f>
        <v>163839.66005971818</v>
      </c>
      <c r="F1139" s="3">
        <f>'IECC Data-SI'!F1139/Convert!$B$2*1000000</f>
        <v>95919.088268214036</v>
      </c>
      <c r="G1139" s="3">
        <f>'IECC Data-SI'!G1139/Convert!$B$2*1000000</f>
        <v>181601.75209673724</v>
      </c>
      <c r="H1139" s="3">
        <f>'IECC Data-SI'!H1139/Convert!$B$2*1000000</f>
        <v>275549.38084323303</v>
      </c>
      <c r="I1139" s="3">
        <f>'IECC Data-SI'!I1139/Convert!$B$2*1000000</f>
        <v>39817.79543624181</v>
      </c>
      <c r="J1139" s="3">
        <f>'IECC Data-SI'!J1139/Convert!$B$2*1000000</f>
        <v>561771.18198192155</v>
      </c>
      <c r="K1139" s="3">
        <f>'IECC Data-SI'!K1139/Convert!$B$2*1000000</f>
        <v>399495.42010048946</v>
      </c>
      <c r="L1139" s="3">
        <f>'IECC Data-SI'!L1139/Convert!$B$2*1000000</f>
        <v>0</v>
      </c>
      <c r="M1139" s="3">
        <f>'IECC Data-SI'!M1139/Convert!$B$2*1000000</f>
        <v>165071.82226079205</v>
      </c>
      <c r="N1139" s="3">
        <f>'IECC Data-SI'!N1139/Convert!$B$2*1000000</f>
        <v>246.43244021477912</v>
      </c>
      <c r="O1139" s="3">
        <f>'IECC Data-SI'!O1139/Convert!$B$2*1000000</f>
        <v>246.43244021477912</v>
      </c>
      <c r="P1139" s="3">
        <f t="shared" si="34"/>
        <v>0</v>
      </c>
      <c r="Q1139" s="3">
        <f>'IECC Data-SI'!Q1139/Convert!$B$2*1000000</f>
        <v>0</v>
      </c>
      <c r="R1139" s="3">
        <f>'IECC Data-SI'!R1139/Convert!$B$2*1000000</f>
        <v>0</v>
      </c>
      <c r="S1139" s="3">
        <f>'IECC Data-SI'!S1139/Convert!$B$2*1000000</f>
        <v>0</v>
      </c>
      <c r="T1139" s="3">
        <f>'IECC Data-SI'!T1139/Convert!$B$2*1000000</f>
        <v>0</v>
      </c>
      <c r="U1139" s="3">
        <f>'IECC Data-SI'!U1139/Convert!$B$2*1000000</f>
        <v>639501.66052812943</v>
      </c>
      <c r="V1139" s="3">
        <f>'IECC Data-SI'!V1139/Convert!$B$2*1000000</f>
        <v>0</v>
      </c>
      <c r="W1139" s="3">
        <f>'IECC Data-SI'!W1139/Convert!$B$2*1000000</f>
        <v>510513.23441724741</v>
      </c>
      <c r="X1139" s="3">
        <f>'IECC Data-SI'!X1139/Convert!$B$2*1000000</f>
        <v>95919.088268214036</v>
      </c>
      <c r="Y1139" s="3">
        <f t="shared" si="35"/>
        <v>606432.32268546149</v>
      </c>
      <c r="Z1139" s="3">
        <f>'IECC Data-SI'!Y1139/Convert!$B$2*1000000</f>
        <v>1387898.0251188583</v>
      </c>
      <c r="AA1139" s="3">
        <f>'IECC Data-SI'!Z1139/Convert!$B$2*1000000</f>
        <v>1134916.1688968327</v>
      </c>
      <c r="AB1139" s="3">
        <f>'IECC Data-SI'!AA1139/Convert!$B$2*1000000</f>
        <v>2522814.1940156915</v>
      </c>
    </row>
    <row r="1140" spans="1:28" x14ac:dyDescent="0.25">
      <c r="A1140" s="93">
        <v>2018</v>
      </c>
      <c r="B1140" s="93" t="s">
        <v>58</v>
      </c>
      <c r="C1140" s="121" t="s">
        <v>12</v>
      </c>
      <c r="D1140" s="3">
        <f>'IECC Data-SI'!D1140*Convert!$B$1</f>
        <v>43201.815571462859</v>
      </c>
      <c r="E1140" s="3">
        <f>'IECC Data-SI'!E1140/Convert!$B$2*1000000</f>
        <v>304941.18842423416</v>
      </c>
      <c r="F1140" s="3">
        <f>'IECC Data-SI'!F1140/Convert!$B$2*1000000</f>
        <v>182767.56710236869</v>
      </c>
      <c r="G1140" s="3">
        <f>'IECC Data-SI'!G1140/Convert!$B$2*1000000</f>
        <v>179279.60025625181</v>
      </c>
      <c r="H1140" s="3">
        <f>'IECC Data-SI'!H1140/Convert!$B$2*1000000</f>
        <v>275312.42657379579</v>
      </c>
      <c r="I1140" s="3">
        <f>'IECC Data-SI'!I1140/Convert!$B$2*1000000</f>
        <v>39789.360923909335</v>
      </c>
      <c r="J1140" s="3">
        <f>'IECC Data-SI'!J1140/Convert!$B$2*1000000</f>
        <v>561771.18198192155</v>
      </c>
      <c r="K1140" s="3">
        <f>'IECC Data-SI'!K1140/Convert!$B$2*1000000</f>
        <v>399495.42010048946</v>
      </c>
      <c r="L1140" s="3">
        <f>'IECC Data-SI'!L1140/Convert!$B$2*1000000</f>
        <v>0</v>
      </c>
      <c r="M1140" s="3">
        <f>'IECC Data-SI'!M1140/Convert!$B$2*1000000</f>
        <v>183203.56295813329</v>
      </c>
      <c r="N1140" s="3">
        <f>'IECC Data-SI'!N1140/Convert!$B$2*1000000</f>
        <v>246.43244021477912</v>
      </c>
      <c r="O1140" s="3">
        <f>'IECC Data-SI'!O1140/Convert!$B$2*1000000</f>
        <v>246.43244021477912</v>
      </c>
      <c r="P1140" s="3">
        <f t="shared" si="34"/>
        <v>0</v>
      </c>
      <c r="Q1140" s="3">
        <f>'IECC Data-SI'!Q1140/Convert!$B$2*1000000</f>
        <v>0</v>
      </c>
      <c r="R1140" s="3">
        <f>'IECC Data-SI'!R1140/Convert!$B$2*1000000</f>
        <v>0</v>
      </c>
      <c r="S1140" s="3">
        <f>'IECC Data-SI'!S1140/Convert!$B$2*1000000</f>
        <v>0</v>
      </c>
      <c r="T1140" s="3">
        <f>'IECC Data-SI'!T1140/Convert!$B$2*1000000</f>
        <v>0</v>
      </c>
      <c r="U1140" s="3">
        <f>'IECC Data-SI'!U1140/Convert!$B$2*1000000</f>
        <v>687887.72234722343</v>
      </c>
      <c r="V1140" s="3">
        <f>'IECC Data-SI'!V1140/Convert!$B$2*1000000</f>
        <v>0</v>
      </c>
      <c r="W1140" s="3">
        <f>'IECC Data-SI'!W1140/Convert!$B$2*1000000</f>
        <v>667424.35163861921</v>
      </c>
      <c r="X1140" s="3">
        <f>'IECC Data-SI'!X1140/Convert!$B$2*1000000</f>
        <v>182767.56710236869</v>
      </c>
      <c r="Y1140" s="3">
        <f t="shared" si="35"/>
        <v>850191.91874098789</v>
      </c>
      <c r="Z1140" s="3">
        <f>'IECC Data-SI'!Y1140/Convert!$B$2*1000000</f>
        <v>1544543.7535584606</v>
      </c>
      <c r="AA1140" s="3">
        <f>'IECC Data-SI'!Z1140/Convert!$B$2*1000000</f>
        <v>1270150.7095500815</v>
      </c>
      <c r="AB1140" s="3">
        <f>'IECC Data-SI'!AA1140/Convert!$B$2*1000000</f>
        <v>2814694.4631085419</v>
      </c>
    </row>
    <row r="1141" spans="1:28" x14ac:dyDescent="0.25">
      <c r="A1141" s="93">
        <v>2018</v>
      </c>
      <c r="B1141" s="93" t="s">
        <v>58</v>
      </c>
      <c r="C1141" s="121" t="s">
        <v>8</v>
      </c>
      <c r="D1141" s="3">
        <f>'IECC Data-SI'!D1141*Convert!$B$1</f>
        <v>43201.815571462859</v>
      </c>
      <c r="E1141" s="3">
        <f>'IECC Data-SI'!E1141/Convert!$B$2*1000000</f>
        <v>421882.85947692441</v>
      </c>
      <c r="F1141" s="3">
        <f>'IECC Data-SI'!F1141/Convert!$B$2*1000000</f>
        <v>246432.44021477911</v>
      </c>
      <c r="G1141" s="3">
        <f>'IECC Data-SI'!G1141/Convert!$B$2*1000000</f>
        <v>129983.63404251848</v>
      </c>
      <c r="H1141" s="3">
        <f>'IECC Data-SI'!H1141/Convert!$B$2*1000000</f>
        <v>276838.41206897184</v>
      </c>
      <c r="I1141" s="3">
        <f>'IECC Data-SI'!I1141/Convert!$B$2*1000000</f>
        <v>39571.362996027034</v>
      </c>
      <c r="J1141" s="3">
        <f>'IECC Data-SI'!J1141/Convert!$B$2*1000000</f>
        <v>561771.18198192155</v>
      </c>
      <c r="K1141" s="3">
        <f>'IECC Data-SI'!K1141/Convert!$B$2*1000000</f>
        <v>399495.42010048946</v>
      </c>
      <c r="L1141" s="3">
        <f>'IECC Data-SI'!L1141/Convert!$B$2*1000000</f>
        <v>0</v>
      </c>
      <c r="M1141" s="3">
        <f>'IECC Data-SI'!M1141/Convert!$B$2*1000000</f>
        <v>198150.6382742374</v>
      </c>
      <c r="N1141" s="3">
        <f>'IECC Data-SI'!N1141/Convert!$B$2*1000000</f>
        <v>246.43244021477912</v>
      </c>
      <c r="O1141" s="3">
        <f>'IECC Data-SI'!O1141/Convert!$B$2*1000000</f>
        <v>246.43244021477912</v>
      </c>
      <c r="P1141" s="3">
        <f t="shared" si="34"/>
        <v>0</v>
      </c>
      <c r="Q1141" s="3">
        <f>'IECC Data-SI'!Q1141/Convert!$B$2*1000000</f>
        <v>0</v>
      </c>
      <c r="R1141" s="3">
        <f>'IECC Data-SI'!R1141/Convert!$B$2*1000000</f>
        <v>0</v>
      </c>
      <c r="S1141" s="3">
        <f>'IECC Data-SI'!S1141/Convert!$B$2*1000000</f>
        <v>0</v>
      </c>
      <c r="T1141" s="3">
        <f>'IECC Data-SI'!T1141/Convert!$B$2*1000000</f>
        <v>0</v>
      </c>
      <c r="U1141" s="3">
        <f>'IECC Data-SI'!U1141/Convert!$B$2*1000000</f>
        <v>741704.77602182014</v>
      </c>
      <c r="V1141" s="3">
        <f>'IECC Data-SI'!V1141/Convert!$B$2*1000000</f>
        <v>0</v>
      </c>
      <c r="W1141" s="3">
        <f>'IECC Data-SI'!W1141/Convert!$B$2*1000000</f>
        <v>750017.13179368025</v>
      </c>
      <c r="X1141" s="3">
        <f>'IECC Data-SI'!X1141/Convert!$B$2*1000000</f>
        <v>246432.44021477911</v>
      </c>
      <c r="Y1141" s="3">
        <f t="shared" si="35"/>
        <v>996449.57200845936</v>
      </c>
      <c r="Z1141" s="3">
        <f>'IECC Data-SI'!Y1141/Convert!$B$2*1000000</f>
        <v>1628453.9994515928</v>
      </c>
      <c r="AA1141" s="3">
        <f>'IECC Data-SI'!Z1141/Convert!$B$2*1000000</f>
        <v>1387632.6363370889</v>
      </c>
      <c r="AB1141" s="3">
        <f>'IECC Data-SI'!AA1141/Convert!$B$2*1000000</f>
        <v>3016086.6357886819</v>
      </c>
    </row>
    <row r="1142" spans="1:28" x14ac:dyDescent="0.25">
      <c r="A1142" s="93">
        <v>2006</v>
      </c>
      <c r="B1142" s="93" t="s">
        <v>53</v>
      </c>
      <c r="C1142" s="121" t="s">
        <v>10</v>
      </c>
      <c r="D1142" s="3">
        <f>'IECC Data-SI'!D1142*Convert!$B$1</f>
        <v>5502.0804487537198</v>
      </c>
      <c r="E1142" s="3">
        <f>'IECC Data-SI'!E1142/Convert!$B$2*1000000</f>
        <v>0</v>
      </c>
      <c r="F1142" s="3">
        <f>'IECC Data-SI'!F1142/Convert!$B$2*1000000</f>
        <v>0</v>
      </c>
      <c r="G1142" s="3">
        <f>'IECC Data-SI'!G1142/Convert!$B$2*1000000</f>
        <v>105027.61038538338</v>
      </c>
      <c r="H1142" s="3">
        <f>'IECC Data-SI'!H1142/Convert!$B$2*1000000</f>
        <v>68593.521916706028</v>
      </c>
      <c r="I1142" s="3">
        <f>'IECC Data-SI'!I1142/Convert!$B$2*1000000</f>
        <v>23600.645235953845</v>
      </c>
      <c r="J1142" s="3">
        <f>'IECC Data-SI'!J1142/Convert!$B$2*1000000</f>
        <v>50044.741705155146</v>
      </c>
      <c r="K1142" s="3">
        <f>'IECC Data-SI'!K1142/Convert!$B$2*1000000</f>
        <v>0</v>
      </c>
      <c r="L1142" s="3">
        <f>'IECC Data-SI'!L1142/Convert!$B$2*1000000</f>
        <v>0</v>
      </c>
      <c r="M1142" s="3">
        <f>'IECC Data-SI'!M1142/Convert!$B$2*1000000</f>
        <v>23837.599505391132</v>
      </c>
      <c r="N1142" s="3">
        <f>'IECC Data-SI'!N1142/Convert!$B$2*1000000</f>
        <v>0</v>
      </c>
      <c r="O1142" s="3">
        <f>'IECC Data-SI'!O1142/Convert!$B$2*1000000</f>
        <v>0</v>
      </c>
      <c r="P1142" s="3">
        <f t="shared" si="34"/>
        <v>0</v>
      </c>
      <c r="Q1142" s="3">
        <f>'IECC Data-SI'!Q1142/Convert!$B$2*1000000</f>
        <v>0</v>
      </c>
      <c r="R1142" s="3">
        <f>'IECC Data-SI'!R1142/Convert!$B$2*1000000</f>
        <v>0</v>
      </c>
      <c r="S1142" s="3">
        <f>'IECC Data-SI'!S1142/Convert!$B$2*1000000</f>
        <v>0</v>
      </c>
      <c r="T1142" s="3">
        <f>'IECC Data-SI'!T1142/Convert!$B$2*1000000</f>
        <v>17098.620082594673</v>
      </c>
      <c r="U1142" s="3">
        <f>'IECC Data-SI'!U1142/Convert!$B$2*1000000</f>
        <v>0</v>
      </c>
      <c r="V1142" s="3">
        <f>'IECC Data-SI'!V1142/Convert!$B$2*1000000</f>
        <v>0</v>
      </c>
      <c r="W1142" s="3">
        <f>'IECC Data-SI'!W1142/Convert!$B$2*1000000</f>
        <v>128865.20989077452</v>
      </c>
      <c r="X1142" s="3">
        <f>'IECC Data-SI'!X1142/Convert!$B$2*1000000</f>
        <v>0</v>
      </c>
      <c r="Y1142" s="3">
        <f t="shared" si="35"/>
        <v>128865.20989077452</v>
      </c>
      <c r="Z1142" s="3">
        <f>'IECC Data-SI'!Y1142/Convert!$B$2*1000000</f>
        <v>288202.73883118416</v>
      </c>
      <c r="AA1142" s="3">
        <f>'IECC Data-SI'!Z1142/Convert!$B$2*1000000</f>
        <v>0</v>
      </c>
      <c r="AB1142" s="3">
        <f>'IECC Data-SI'!AA1142/Convert!$B$2*1000000</f>
        <v>288202.73883118416</v>
      </c>
    </row>
    <row r="1143" spans="1:28" x14ac:dyDescent="0.25">
      <c r="A1143" s="93">
        <v>2006</v>
      </c>
      <c r="B1143" s="93" t="s">
        <v>53</v>
      </c>
      <c r="C1143" s="121" t="s">
        <v>6</v>
      </c>
      <c r="D1143" s="3">
        <f>'IECC Data-SI'!D1143*Convert!$B$1</f>
        <v>5502.0804487537198</v>
      </c>
      <c r="E1143" s="3">
        <f>'IECC Data-SI'!E1143/Convert!$B$2*1000000</f>
        <v>0</v>
      </c>
      <c r="F1143" s="3">
        <f>'IECC Data-SI'!F1143/Convert!$B$2*1000000</f>
        <v>0</v>
      </c>
      <c r="G1143" s="3">
        <f>'IECC Data-SI'!G1143/Convert!$B$2*1000000</f>
        <v>100667.65182773727</v>
      </c>
      <c r="H1143" s="3">
        <f>'IECC Data-SI'!H1143/Convert!$B$2*1000000</f>
        <v>68593.521916706028</v>
      </c>
      <c r="I1143" s="3">
        <f>'IECC Data-SI'!I1143/Convert!$B$2*1000000</f>
        <v>23610.123406731338</v>
      </c>
      <c r="J1143" s="3">
        <f>'IECC Data-SI'!J1143/Convert!$B$2*1000000</f>
        <v>50044.741705155146</v>
      </c>
      <c r="K1143" s="3">
        <f>'IECC Data-SI'!K1143/Convert!$B$2*1000000</f>
        <v>0</v>
      </c>
      <c r="L1143" s="3">
        <f>'IECC Data-SI'!L1143/Convert!$B$2*1000000</f>
        <v>0</v>
      </c>
      <c r="M1143" s="3">
        <f>'IECC Data-SI'!M1143/Convert!$B$2*1000000</f>
        <v>28576.684894136884</v>
      </c>
      <c r="N1143" s="3">
        <f>'IECC Data-SI'!N1143/Convert!$B$2*1000000</f>
        <v>0</v>
      </c>
      <c r="O1143" s="3">
        <f>'IECC Data-SI'!O1143/Convert!$B$2*1000000</f>
        <v>0</v>
      </c>
      <c r="P1143" s="3">
        <f t="shared" si="34"/>
        <v>0</v>
      </c>
      <c r="Q1143" s="3">
        <f>'IECC Data-SI'!Q1143/Convert!$B$2*1000000</f>
        <v>0</v>
      </c>
      <c r="R1143" s="3">
        <f>'IECC Data-SI'!R1143/Convert!$B$2*1000000</f>
        <v>0</v>
      </c>
      <c r="S1143" s="3">
        <f>'IECC Data-SI'!S1143/Convert!$B$2*1000000</f>
        <v>0</v>
      </c>
      <c r="T1143" s="3">
        <f>'IECC Data-SI'!T1143/Convert!$B$2*1000000</f>
        <v>17098.620082594673</v>
      </c>
      <c r="U1143" s="3">
        <f>'IECC Data-SI'!U1143/Convert!$B$2*1000000</f>
        <v>0</v>
      </c>
      <c r="V1143" s="3">
        <f>'IECC Data-SI'!V1143/Convert!$B$2*1000000</f>
        <v>0</v>
      </c>
      <c r="W1143" s="3">
        <f>'IECC Data-SI'!W1143/Convert!$B$2*1000000</f>
        <v>129244.33672187416</v>
      </c>
      <c r="X1143" s="3">
        <f>'IECC Data-SI'!X1143/Convert!$B$2*1000000</f>
        <v>0</v>
      </c>
      <c r="Y1143" s="3">
        <f t="shared" si="35"/>
        <v>129244.33672187416</v>
      </c>
      <c r="Z1143" s="3">
        <f>'IECC Data-SI'!Y1143/Convert!$B$2*1000000</f>
        <v>288581.8656622839</v>
      </c>
      <c r="AA1143" s="3">
        <f>'IECC Data-SI'!Z1143/Convert!$B$2*1000000</f>
        <v>0</v>
      </c>
      <c r="AB1143" s="3">
        <f>'IECC Data-SI'!AA1143/Convert!$B$2*1000000</f>
        <v>288581.8656622839</v>
      </c>
    </row>
    <row r="1144" spans="1:28" x14ac:dyDescent="0.25">
      <c r="A1144" s="93">
        <v>2006</v>
      </c>
      <c r="B1144" s="93" t="s">
        <v>53</v>
      </c>
      <c r="C1144" s="121" t="s">
        <v>11</v>
      </c>
      <c r="D1144" s="3">
        <f>'IECC Data-SI'!D1144*Convert!$B$1</f>
        <v>5502.0804487537198</v>
      </c>
      <c r="E1144" s="3">
        <f>'IECC Data-SI'!E1144/Convert!$B$2*1000000</f>
        <v>0</v>
      </c>
      <c r="F1144" s="3">
        <f>'IECC Data-SI'!F1144/Convert!$B$2*1000000</f>
        <v>0</v>
      </c>
      <c r="G1144" s="3">
        <f>'IECC Data-SI'!G1144/Convert!$B$2*1000000</f>
        <v>75417.804876499897</v>
      </c>
      <c r="H1144" s="3">
        <f>'IECC Data-SI'!H1144/Convert!$B$2*1000000</f>
        <v>68593.521916706028</v>
      </c>
      <c r="I1144" s="3">
        <f>'IECC Data-SI'!I1144/Convert!$B$2*1000000</f>
        <v>23610.123406731338</v>
      </c>
      <c r="J1144" s="3">
        <f>'IECC Data-SI'!J1144/Convert!$B$2*1000000</f>
        <v>50044.741705155146</v>
      </c>
      <c r="K1144" s="3">
        <f>'IECC Data-SI'!K1144/Convert!$B$2*1000000</f>
        <v>0</v>
      </c>
      <c r="L1144" s="3">
        <f>'IECC Data-SI'!L1144/Convert!$B$2*1000000</f>
        <v>0</v>
      </c>
      <c r="M1144" s="3">
        <f>'IECC Data-SI'!M1144/Convert!$B$2*1000000</f>
        <v>22254.744985550056</v>
      </c>
      <c r="N1144" s="3">
        <f>'IECC Data-SI'!N1144/Convert!$B$2*1000000</f>
        <v>0</v>
      </c>
      <c r="O1144" s="3">
        <f>'IECC Data-SI'!O1144/Convert!$B$2*1000000</f>
        <v>0</v>
      </c>
      <c r="P1144" s="3">
        <f t="shared" si="34"/>
        <v>0</v>
      </c>
      <c r="Q1144" s="3">
        <f>'IECC Data-SI'!Q1144/Convert!$B$2*1000000</f>
        <v>0</v>
      </c>
      <c r="R1144" s="3">
        <f>'IECC Data-SI'!R1144/Convert!$B$2*1000000</f>
        <v>0</v>
      </c>
      <c r="S1144" s="3">
        <f>'IECC Data-SI'!S1144/Convert!$B$2*1000000</f>
        <v>0</v>
      </c>
      <c r="T1144" s="3">
        <f>'IECC Data-SI'!T1144/Convert!$B$2*1000000</f>
        <v>17098.620082594673</v>
      </c>
      <c r="U1144" s="3">
        <f>'IECC Data-SI'!U1144/Convert!$B$2*1000000</f>
        <v>0</v>
      </c>
      <c r="V1144" s="3">
        <f>'IECC Data-SI'!V1144/Convert!$B$2*1000000</f>
        <v>0</v>
      </c>
      <c r="W1144" s="3">
        <f>'IECC Data-SI'!W1144/Convert!$B$2*1000000</f>
        <v>97672.549862049957</v>
      </c>
      <c r="X1144" s="3">
        <f>'IECC Data-SI'!X1144/Convert!$B$2*1000000</f>
        <v>0</v>
      </c>
      <c r="Y1144" s="3">
        <f t="shared" si="35"/>
        <v>97672.549862049957</v>
      </c>
      <c r="Z1144" s="3">
        <f>'IECC Data-SI'!Y1144/Convert!$B$2*1000000</f>
        <v>257019.55697323714</v>
      </c>
      <c r="AA1144" s="3">
        <f>'IECC Data-SI'!Z1144/Convert!$B$2*1000000</f>
        <v>0</v>
      </c>
      <c r="AB1144" s="3">
        <f>'IECC Data-SI'!AA1144/Convert!$B$2*1000000</f>
        <v>257019.55697323714</v>
      </c>
    </row>
    <row r="1145" spans="1:28" x14ac:dyDescent="0.25">
      <c r="A1145" s="93">
        <v>2006</v>
      </c>
      <c r="B1145" s="93" t="s">
        <v>53</v>
      </c>
      <c r="C1145" s="121" t="s">
        <v>13</v>
      </c>
      <c r="D1145" s="3">
        <f>'IECC Data-SI'!D1145*Convert!$B$1</f>
        <v>5502.0804487537198</v>
      </c>
      <c r="E1145" s="3">
        <f>'IECC Data-SI'!E1145/Convert!$B$2*1000000</f>
        <v>47.390853887457524</v>
      </c>
      <c r="F1145" s="3">
        <f>'IECC Data-SI'!F1145/Convert!$B$2*1000000</f>
        <v>0</v>
      </c>
      <c r="G1145" s="3">
        <f>'IECC Data-SI'!G1145/Convert!$B$2*1000000</f>
        <v>80261.150143798077</v>
      </c>
      <c r="H1145" s="3">
        <f>'IECC Data-SI'!H1145/Convert!$B$2*1000000</f>
        <v>68593.521916706028</v>
      </c>
      <c r="I1145" s="3">
        <f>'IECC Data-SI'!I1145/Convert!$B$2*1000000</f>
        <v>23581.688894398863</v>
      </c>
      <c r="J1145" s="3">
        <f>'IECC Data-SI'!J1145/Convert!$B$2*1000000</f>
        <v>50044.741705155146</v>
      </c>
      <c r="K1145" s="3">
        <f>'IECC Data-SI'!K1145/Convert!$B$2*1000000</f>
        <v>0</v>
      </c>
      <c r="L1145" s="3">
        <f>'IECC Data-SI'!L1145/Convert!$B$2*1000000</f>
        <v>0</v>
      </c>
      <c r="M1145" s="3">
        <f>'IECC Data-SI'!M1145/Convert!$B$2*1000000</f>
        <v>26624.181713973638</v>
      </c>
      <c r="N1145" s="3">
        <f>'IECC Data-SI'!N1145/Convert!$B$2*1000000</f>
        <v>0</v>
      </c>
      <c r="O1145" s="3">
        <f>'IECC Data-SI'!O1145/Convert!$B$2*1000000</f>
        <v>0</v>
      </c>
      <c r="P1145" s="3">
        <f t="shared" si="34"/>
        <v>0</v>
      </c>
      <c r="Q1145" s="3">
        <f>'IECC Data-SI'!Q1145/Convert!$B$2*1000000</f>
        <v>0</v>
      </c>
      <c r="R1145" s="3">
        <f>'IECC Data-SI'!R1145/Convert!$B$2*1000000</f>
        <v>0</v>
      </c>
      <c r="S1145" s="3">
        <f>'IECC Data-SI'!S1145/Convert!$B$2*1000000</f>
        <v>0</v>
      </c>
      <c r="T1145" s="3">
        <f>'IECC Data-SI'!T1145/Convert!$B$2*1000000</f>
        <v>17098.620082594673</v>
      </c>
      <c r="U1145" s="3">
        <f>'IECC Data-SI'!U1145/Convert!$B$2*1000000</f>
        <v>0</v>
      </c>
      <c r="V1145" s="3">
        <f>'IECC Data-SI'!V1145/Convert!$B$2*1000000</f>
        <v>0</v>
      </c>
      <c r="W1145" s="3">
        <f>'IECC Data-SI'!W1145/Convert!$B$2*1000000</f>
        <v>106932.72271165917</v>
      </c>
      <c r="X1145" s="3">
        <f>'IECC Data-SI'!X1145/Convert!$B$2*1000000</f>
        <v>0</v>
      </c>
      <c r="Y1145" s="3">
        <f t="shared" si="35"/>
        <v>106932.72271165917</v>
      </c>
      <c r="Z1145" s="3">
        <f>'IECC Data-SI'!Y1145/Convert!$B$2*1000000</f>
        <v>266241.81713973632</v>
      </c>
      <c r="AA1145" s="3">
        <f>'IECC Data-SI'!Z1145/Convert!$B$2*1000000</f>
        <v>0</v>
      </c>
      <c r="AB1145" s="3">
        <f>'IECC Data-SI'!AA1145/Convert!$B$2*1000000</f>
        <v>266241.81713973632</v>
      </c>
    </row>
    <row r="1146" spans="1:28" x14ac:dyDescent="0.25">
      <c r="A1146" s="93">
        <v>2006</v>
      </c>
      <c r="B1146" s="93" t="s">
        <v>53</v>
      </c>
      <c r="C1146" s="121" t="s">
        <v>19</v>
      </c>
      <c r="D1146" s="3">
        <f>'IECC Data-SI'!D1146*Convert!$B$1</f>
        <v>5502.0804487537198</v>
      </c>
      <c r="E1146" s="3">
        <f>'IECC Data-SI'!E1146/Convert!$B$2*1000000</f>
        <v>369.64866032216872</v>
      </c>
      <c r="F1146" s="3">
        <f>'IECC Data-SI'!F1146/Convert!$B$2*1000000</f>
        <v>0</v>
      </c>
      <c r="G1146" s="3">
        <f>'IECC Data-SI'!G1146/Convert!$B$2*1000000</f>
        <v>62698.099693106313</v>
      </c>
      <c r="H1146" s="3">
        <f>'IECC Data-SI'!H1146/Convert!$B$2*1000000</f>
        <v>68593.521916706028</v>
      </c>
      <c r="I1146" s="3">
        <f>'IECC Data-SI'!I1146/Convert!$B$2*1000000</f>
        <v>23572.210723621374</v>
      </c>
      <c r="J1146" s="3">
        <f>'IECC Data-SI'!J1146/Convert!$B$2*1000000</f>
        <v>50044.741705155146</v>
      </c>
      <c r="K1146" s="3">
        <f>'IECC Data-SI'!K1146/Convert!$B$2*1000000</f>
        <v>0</v>
      </c>
      <c r="L1146" s="3">
        <f>'IECC Data-SI'!L1146/Convert!$B$2*1000000</f>
        <v>0</v>
      </c>
      <c r="M1146" s="3">
        <f>'IECC Data-SI'!M1146/Convert!$B$2*1000000</f>
        <v>23174.127550966728</v>
      </c>
      <c r="N1146" s="3">
        <f>'IECC Data-SI'!N1146/Convert!$B$2*1000000</f>
        <v>0</v>
      </c>
      <c r="O1146" s="3">
        <f>'IECC Data-SI'!O1146/Convert!$B$2*1000000</f>
        <v>0</v>
      </c>
      <c r="P1146" s="3">
        <f t="shared" si="34"/>
        <v>0</v>
      </c>
      <c r="Q1146" s="3">
        <f>'IECC Data-SI'!Q1146/Convert!$B$2*1000000</f>
        <v>0</v>
      </c>
      <c r="R1146" s="3">
        <f>'IECC Data-SI'!R1146/Convert!$B$2*1000000</f>
        <v>0</v>
      </c>
      <c r="S1146" s="3">
        <f>'IECC Data-SI'!S1146/Convert!$B$2*1000000</f>
        <v>0</v>
      </c>
      <c r="T1146" s="3">
        <f>'IECC Data-SI'!T1146/Convert!$B$2*1000000</f>
        <v>17098.620082594673</v>
      </c>
      <c r="U1146" s="3">
        <f>'IECC Data-SI'!U1146/Convert!$B$2*1000000</f>
        <v>0</v>
      </c>
      <c r="V1146" s="3">
        <f>'IECC Data-SI'!V1146/Convert!$B$2*1000000</f>
        <v>0</v>
      </c>
      <c r="W1146" s="3">
        <f>'IECC Data-SI'!W1146/Convert!$B$2*1000000</f>
        <v>86241.875904395201</v>
      </c>
      <c r="X1146" s="3">
        <f>'IECC Data-SI'!X1146/Convert!$B$2*1000000</f>
        <v>0</v>
      </c>
      <c r="Y1146" s="3">
        <f t="shared" si="35"/>
        <v>86241.875904395201</v>
      </c>
      <c r="Z1146" s="3">
        <f>'IECC Data-SI'!Y1146/Convert!$B$2*1000000</f>
        <v>245550.97033247241</v>
      </c>
      <c r="AA1146" s="3">
        <f>'IECC Data-SI'!Z1146/Convert!$B$2*1000000</f>
        <v>0</v>
      </c>
      <c r="AB1146" s="3">
        <f>'IECC Data-SI'!AA1146/Convert!$B$2*1000000</f>
        <v>245550.97033247241</v>
      </c>
    </row>
    <row r="1147" spans="1:28" x14ac:dyDescent="0.25">
      <c r="A1147" s="93">
        <v>2006</v>
      </c>
      <c r="B1147" s="93" t="s">
        <v>53</v>
      </c>
      <c r="C1147" s="121" t="s">
        <v>20</v>
      </c>
      <c r="D1147" s="3">
        <f>'IECC Data-SI'!D1147*Convert!$B$1</f>
        <v>5502.0804487537198</v>
      </c>
      <c r="E1147" s="3">
        <f>'IECC Data-SI'!E1147/Convert!$B$2*1000000</f>
        <v>426.51768498711772</v>
      </c>
      <c r="F1147" s="3">
        <f>'IECC Data-SI'!F1147/Convert!$B$2*1000000</f>
        <v>9.4781707774915045</v>
      </c>
      <c r="G1147" s="3">
        <f>'IECC Data-SI'!G1147/Convert!$B$2*1000000</f>
        <v>56347.725272186995</v>
      </c>
      <c r="H1147" s="3">
        <f>'IECC Data-SI'!H1147/Convert!$B$2*1000000</f>
        <v>68593.521916706028</v>
      </c>
      <c r="I1147" s="3">
        <f>'IECC Data-SI'!I1147/Convert!$B$2*1000000</f>
        <v>23591.167065176356</v>
      </c>
      <c r="J1147" s="3">
        <f>'IECC Data-SI'!J1147/Convert!$B$2*1000000</f>
        <v>50044.741705155146</v>
      </c>
      <c r="K1147" s="3">
        <f>'IECC Data-SI'!K1147/Convert!$B$2*1000000</f>
        <v>0</v>
      </c>
      <c r="L1147" s="3">
        <f>'IECC Data-SI'!L1147/Convert!$B$2*1000000</f>
        <v>0</v>
      </c>
      <c r="M1147" s="3">
        <f>'IECC Data-SI'!M1147/Convert!$B$2*1000000</f>
        <v>27875.300256602517</v>
      </c>
      <c r="N1147" s="3">
        <f>'IECC Data-SI'!N1147/Convert!$B$2*1000000</f>
        <v>0</v>
      </c>
      <c r="O1147" s="3">
        <f>'IECC Data-SI'!O1147/Convert!$B$2*1000000</f>
        <v>0</v>
      </c>
      <c r="P1147" s="3">
        <f t="shared" si="34"/>
        <v>0</v>
      </c>
      <c r="Q1147" s="3">
        <f>'IECC Data-SI'!Q1147/Convert!$B$2*1000000</f>
        <v>0</v>
      </c>
      <c r="R1147" s="3">
        <f>'IECC Data-SI'!R1147/Convert!$B$2*1000000</f>
        <v>0</v>
      </c>
      <c r="S1147" s="3">
        <f>'IECC Data-SI'!S1147/Convert!$B$2*1000000</f>
        <v>0</v>
      </c>
      <c r="T1147" s="3">
        <f>'IECC Data-SI'!T1147/Convert!$B$2*1000000</f>
        <v>17098.620082594673</v>
      </c>
      <c r="U1147" s="3">
        <f>'IECC Data-SI'!U1147/Convert!$B$2*1000000</f>
        <v>0</v>
      </c>
      <c r="V1147" s="3">
        <f>'IECC Data-SI'!V1147/Convert!$B$2*1000000</f>
        <v>0</v>
      </c>
      <c r="W1147" s="3">
        <f>'IECC Data-SI'!W1147/Convert!$B$2*1000000</f>
        <v>84649.543213776633</v>
      </c>
      <c r="X1147" s="3">
        <f>'IECC Data-SI'!X1147/Convert!$B$2*1000000</f>
        <v>9.4781707774915045</v>
      </c>
      <c r="Y1147" s="3">
        <f t="shared" si="35"/>
        <v>84659.021384554129</v>
      </c>
      <c r="Z1147" s="3">
        <f>'IECC Data-SI'!Y1147/Convert!$B$2*1000000</f>
        <v>243958.63764185383</v>
      </c>
      <c r="AA1147" s="3">
        <f>'IECC Data-SI'!Z1147/Convert!$B$2*1000000</f>
        <v>9.4781707774915045</v>
      </c>
      <c r="AB1147" s="3">
        <f>'IECC Data-SI'!AA1147/Convert!$B$2*1000000</f>
        <v>243968.11581263129</v>
      </c>
    </row>
    <row r="1148" spans="1:28" x14ac:dyDescent="0.25">
      <c r="A1148" s="93">
        <v>2006</v>
      </c>
      <c r="B1148" s="93" t="s">
        <v>53</v>
      </c>
      <c r="C1148" s="121" t="s">
        <v>3</v>
      </c>
      <c r="D1148" s="3">
        <f>'IECC Data-SI'!D1148*Convert!$B$1</f>
        <v>5502.0804487537198</v>
      </c>
      <c r="E1148" s="3">
        <f>'IECC Data-SI'!E1148/Convert!$B$2*1000000</f>
        <v>5990.2039313746318</v>
      </c>
      <c r="F1148" s="3">
        <f>'IECC Data-SI'!F1148/Convert!$B$2*1000000</f>
        <v>1431.2037874012171</v>
      </c>
      <c r="G1148" s="3">
        <f>'IECC Data-SI'!G1148/Convert!$B$2*1000000</f>
        <v>34993.406510498637</v>
      </c>
      <c r="H1148" s="3">
        <f>'IECC Data-SI'!H1148/Convert!$B$2*1000000</f>
        <v>68593.521916706028</v>
      </c>
      <c r="I1148" s="3">
        <f>'IECC Data-SI'!I1148/Convert!$B$2*1000000</f>
        <v>23591.167065176356</v>
      </c>
      <c r="J1148" s="3">
        <f>'IECC Data-SI'!J1148/Convert!$B$2*1000000</f>
        <v>50044.741705155146</v>
      </c>
      <c r="K1148" s="3">
        <f>'IECC Data-SI'!K1148/Convert!$B$2*1000000</f>
        <v>0</v>
      </c>
      <c r="L1148" s="3">
        <f>'IECC Data-SI'!L1148/Convert!$B$2*1000000</f>
        <v>0</v>
      </c>
      <c r="M1148" s="3">
        <f>'IECC Data-SI'!M1148/Convert!$B$2*1000000</f>
        <v>21676.576568123073</v>
      </c>
      <c r="N1148" s="3">
        <f>'IECC Data-SI'!N1148/Convert!$B$2*1000000</f>
        <v>0</v>
      </c>
      <c r="O1148" s="3">
        <f>'IECC Data-SI'!O1148/Convert!$B$2*1000000</f>
        <v>0</v>
      </c>
      <c r="P1148" s="3">
        <f t="shared" si="34"/>
        <v>0</v>
      </c>
      <c r="Q1148" s="3">
        <f>'IECC Data-SI'!Q1148/Convert!$B$2*1000000</f>
        <v>0</v>
      </c>
      <c r="R1148" s="3">
        <f>'IECC Data-SI'!R1148/Convert!$B$2*1000000</f>
        <v>0</v>
      </c>
      <c r="S1148" s="3">
        <f>'IECC Data-SI'!S1148/Convert!$B$2*1000000</f>
        <v>0</v>
      </c>
      <c r="T1148" s="3">
        <f>'IECC Data-SI'!T1148/Convert!$B$2*1000000</f>
        <v>17098.620082594673</v>
      </c>
      <c r="U1148" s="3">
        <f>'IECC Data-SI'!U1148/Convert!$B$2*1000000</f>
        <v>0</v>
      </c>
      <c r="V1148" s="3">
        <f>'IECC Data-SI'!V1148/Convert!$B$2*1000000</f>
        <v>0</v>
      </c>
      <c r="W1148" s="3">
        <f>'IECC Data-SI'!W1148/Convert!$B$2*1000000</f>
        <v>62660.187009996342</v>
      </c>
      <c r="X1148" s="3">
        <f>'IECC Data-SI'!X1148/Convert!$B$2*1000000</f>
        <v>1431.2037874012171</v>
      </c>
      <c r="Y1148" s="3">
        <f t="shared" si="35"/>
        <v>64091.390797397558</v>
      </c>
      <c r="Z1148" s="3">
        <f>'IECC Data-SI'!Y1148/Convert!$B$2*1000000</f>
        <v>221969.28143807355</v>
      </c>
      <c r="AA1148" s="3">
        <f>'IECC Data-SI'!Z1148/Convert!$B$2*1000000</f>
        <v>1431.2037874012171</v>
      </c>
      <c r="AB1148" s="3">
        <f>'IECC Data-SI'!AA1148/Convert!$B$2*1000000</f>
        <v>223400.48522547475</v>
      </c>
    </row>
    <row r="1149" spans="1:28" x14ac:dyDescent="0.25">
      <c r="A1149" s="93">
        <v>2006</v>
      </c>
      <c r="B1149" s="93" t="s">
        <v>53</v>
      </c>
      <c r="C1149" s="121" t="s">
        <v>7</v>
      </c>
      <c r="D1149" s="3">
        <f>'IECC Data-SI'!D1149*Convert!$B$1</f>
        <v>5502.0804487537198</v>
      </c>
      <c r="E1149" s="3">
        <f>'IECC Data-SI'!E1149/Convert!$B$2*1000000</f>
        <v>2179.9792788230461</v>
      </c>
      <c r="F1149" s="3">
        <f>'IECC Data-SI'!F1149/Convert!$B$2*1000000</f>
        <v>123.21622010738956</v>
      </c>
      <c r="G1149" s="3">
        <f>'IECC Data-SI'!G1149/Convert!$B$2*1000000</f>
        <v>38699.371284497807</v>
      </c>
      <c r="H1149" s="3">
        <f>'IECC Data-SI'!H1149/Convert!$B$2*1000000</f>
        <v>68593.521916706028</v>
      </c>
      <c r="I1149" s="3">
        <f>'IECC Data-SI'!I1149/Convert!$B$2*1000000</f>
        <v>23581.688894398863</v>
      </c>
      <c r="J1149" s="3">
        <f>'IECC Data-SI'!J1149/Convert!$B$2*1000000</f>
        <v>50044.741705155146</v>
      </c>
      <c r="K1149" s="3">
        <f>'IECC Data-SI'!K1149/Convert!$B$2*1000000</f>
        <v>0</v>
      </c>
      <c r="L1149" s="3">
        <f>'IECC Data-SI'!L1149/Convert!$B$2*1000000</f>
        <v>0</v>
      </c>
      <c r="M1149" s="3">
        <f>'IECC Data-SI'!M1149/Convert!$B$2*1000000</f>
        <v>25401.497683677237</v>
      </c>
      <c r="N1149" s="3">
        <f>'IECC Data-SI'!N1149/Convert!$B$2*1000000</f>
        <v>0</v>
      </c>
      <c r="O1149" s="3">
        <f>'IECC Data-SI'!O1149/Convert!$B$2*1000000</f>
        <v>0</v>
      </c>
      <c r="P1149" s="3">
        <f t="shared" si="34"/>
        <v>0</v>
      </c>
      <c r="Q1149" s="3">
        <f>'IECC Data-SI'!Q1149/Convert!$B$2*1000000</f>
        <v>0</v>
      </c>
      <c r="R1149" s="3">
        <f>'IECC Data-SI'!R1149/Convert!$B$2*1000000</f>
        <v>0</v>
      </c>
      <c r="S1149" s="3">
        <f>'IECC Data-SI'!S1149/Convert!$B$2*1000000</f>
        <v>0</v>
      </c>
      <c r="T1149" s="3">
        <f>'IECC Data-SI'!T1149/Convert!$B$2*1000000</f>
        <v>17098.620082594673</v>
      </c>
      <c r="U1149" s="3">
        <f>'IECC Data-SI'!U1149/Convert!$B$2*1000000</f>
        <v>0</v>
      </c>
      <c r="V1149" s="3">
        <f>'IECC Data-SI'!V1149/Convert!$B$2*1000000</f>
        <v>0</v>
      </c>
      <c r="W1149" s="3">
        <f>'IECC Data-SI'!W1149/Convert!$B$2*1000000</f>
        <v>66280.848246998095</v>
      </c>
      <c r="X1149" s="3">
        <f>'IECC Data-SI'!X1149/Convert!$B$2*1000000</f>
        <v>123.21622010738956</v>
      </c>
      <c r="Y1149" s="3">
        <f t="shared" si="35"/>
        <v>66404.064467105491</v>
      </c>
      <c r="Z1149" s="3">
        <f>'IECC Data-SI'!Y1149/Convert!$B$2*1000000</f>
        <v>225599.42084585279</v>
      </c>
      <c r="AA1149" s="3">
        <f>'IECC Data-SI'!Z1149/Convert!$B$2*1000000</f>
        <v>123.21622010738956</v>
      </c>
      <c r="AB1149" s="3">
        <f>'IECC Data-SI'!AA1149/Convert!$B$2*1000000</f>
        <v>225722.63706596018</v>
      </c>
    </row>
    <row r="1150" spans="1:28" x14ac:dyDescent="0.25">
      <c r="A1150" s="93">
        <v>2006</v>
      </c>
      <c r="B1150" s="93" t="s">
        <v>53</v>
      </c>
      <c r="C1150" s="121" t="s">
        <v>17</v>
      </c>
      <c r="D1150" s="3">
        <f>'IECC Data-SI'!D1150*Convert!$B$1</f>
        <v>5502.0804487537198</v>
      </c>
      <c r="E1150" s="3">
        <f>'IECC Data-SI'!E1150/Convert!$B$2*1000000</f>
        <v>217.99792788230462</v>
      </c>
      <c r="F1150" s="3">
        <f>'IECC Data-SI'!F1150/Convert!$B$2*1000000</f>
        <v>0</v>
      </c>
      <c r="G1150" s="3">
        <f>'IECC Data-SI'!G1150/Convert!$B$2*1000000</f>
        <v>26282.967565983945</v>
      </c>
      <c r="H1150" s="3">
        <f>'IECC Data-SI'!H1150/Convert!$B$2*1000000</f>
        <v>68593.521916706028</v>
      </c>
      <c r="I1150" s="3">
        <f>'IECC Data-SI'!I1150/Convert!$B$2*1000000</f>
        <v>23581.688894398863</v>
      </c>
      <c r="J1150" s="3">
        <f>'IECC Data-SI'!J1150/Convert!$B$2*1000000</f>
        <v>50044.741705155146</v>
      </c>
      <c r="K1150" s="3">
        <f>'IECC Data-SI'!K1150/Convert!$B$2*1000000</f>
        <v>0</v>
      </c>
      <c r="L1150" s="3">
        <f>'IECC Data-SI'!L1150/Convert!$B$2*1000000</f>
        <v>0</v>
      </c>
      <c r="M1150" s="3">
        <f>'IECC Data-SI'!M1150/Convert!$B$2*1000000</f>
        <v>19202.773995197793</v>
      </c>
      <c r="N1150" s="3">
        <f>'IECC Data-SI'!N1150/Convert!$B$2*1000000</f>
        <v>0</v>
      </c>
      <c r="O1150" s="3">
        <f>'IECC Data-SI'!O1150/Convert!$B$2*1000000</f>
        <v>0</v>
      </c>
      <c r="P1150" s="3">
        <f t="shared" si="34"/>
        <v>0</v>
      </c>
      <c r="Q1150" s="3">
        <f>'IECC Data-SI'!Q1150/Convert!$B$2*1000000</f>
        <v>0</v>
      </c>
      <c r="R1150" s="3">
        <f>'IECC Data-SI'!R1150/Convert!$B$2*1000000</f>
        <v>0</v>
      </c>
      <c r="S1150" s="3">
        <f>'IECC Data-SI'!S1150/Convert!$B$2*1000000</f>
        <v>0</v>
      </c>
      <c r="T1150" s="3">
        <f>'IECC Data-SI'!T1150/Convert!$B$2*1000000</f>
        <v>17098.620082594673</v>
      </c>
      <c r="U1150" s="3">
        <f>'IECC Data-SI'!U1150/Convert!$B$2*1000000</f>
        <v>0</v>
      </c>
      <c r="V1150" s="3">
        <f>'IECC Data-SI'!V1150/Convert!$B$2*1000000</f>
        <v>0</v>
      </c>
      <c r="W1150" s="3">
        <f>'IECC Data-SI'!W1150/Convert!$B$2*1000000</f>
        <v>45703.739489064035</v>
      </c>
      <c r="X1150" s="3">
        <f>'IECC Data-SI'!X1150/Convert!$B$2*1000000</f>
        <v>0</v>
      </c>
      <c r="Y1150" s="3">
        <f t="shared" si="35"/>
        <v>45703.739489064035</v>
      </c>
      <c r="Z1150" s="3">
        <f>'IECC Data-SI'!Y1150/Convert!$B$2*1000000</f>
        <v>205012.83391714125</v>
      </c>
      <c r="AA1150" s="3">
        <f>'IECC Data-SI'!Z1150/Convert!$B$2*1000000</f>
        <v>0</v>
      </c>
      <c r="AB1150" s="3">
        <f>'IECC Data-SI'!AA1150/Convert!$B$2*1000000</f>
        <v>205012.83391714125</v>
      </c>
    </row>
    <row r="1151" spans="1:28" x14ac:dyDescent="0.25">
      <c r="A1151" s="93">
        <v>2006</v>
      </c>
      <c r="B1151" s="93" t="s">
        <v>53</v>
      </c>
      <c r="C1151" s="121" t="s">
        <v>14</v>
      </c>
      <c r="D1151" s="3">
        <f>'IECC Data-SI'!D1151*Convert!$B$1</f>
        <v>5502.0804487537198</v>
      </c>
      <c r="E1151" s="3">
        <f>'IECC Data-SI'!E1151/Convert!$B$2*1000000</f>
        <v>15089.247877766476</v>
      </c>
      <c r="F1151" s="3">
        <f>'IECC Data-SI'!F1151/Convert!$B$2*1000000</f>
        <v>5573.164417165005</v>
      </c>
      <c r="G1151" s="3">
        <f>'IECC Data-SI'!G1151/Convert!$B$2*1000000</f>
        <v>24178.813653380828</v>
      </c>
      <c r="H1151" s="3">
        <f>'IECC Data-SI'!H1151/Convert!$B$2*1000000</f>
        <v>68593.521916706028</v>
      </c>
      <c r="I1151" s="3">
        <f>'IECC Data-SI'!I1151/Convert!$B$2*1000000</f>
        <v>23553.254382066392</v>
      </c>
      <c r="J1151" s="3">
        <f>'IECC Data-SI'!J1151/Convert!$B$2*1000000</f>
        <v>50044.741705155146</v>
      </c>
      <c r="K1151" s="3">
        <f>'IECC Data-SI'!K1151/Convert!$B$2*1000000</f>
        <v>0</v>
      </c>
      <c r="L1151" s="3">
        <f>'IECC Data-SI'!L1151/Convert!$B$2*1000000</f>
        <v>0</v>
      </c>
      <c r="M1151" s="3">
        <f>'IECC Data-SI'!M1151/Convert!$B$2*1000000</f>
        <v>20397.023513161719</v>
      </c>
      <c r="N1151" s="3">
        <f>'IECC Data-SI'!N1151/Convert!$B$2*1000000</f>
        <v>0</v>
      </c>
      <c r="O1151" s="3">
        <f>'IECC Data-SI'!O1151/Convert!$B$2*1000000</f>
        <v>0</v>
      </c>
      <c r="P1151" s="3">
        <f t="shared" si="34"/>
        <v>0</v>
      </c>
      <c r="Q1151" s="3">
        <f>'IECC Data-SI'!Q1151/Convert!$B$2*1000000</f>
        <v>0</v>
      </c>
      <c r="R1151" s="3">
        <f>'IECC Data-SI'!R1151/Convert!$B$2*1000000</f>
        <v>0</v>
      </c>
      <c r="S1151" s="3">
        <f>'IECC Data-SI'!S1151/Convert!$B$2*1000000</f>
        <v>0</v>
      </c>
      <c r="T1151" s="3">
        <f>'IECC Data-SI'!T1151/Convert!$B$2*1000000</f>
        <v>17098.620082594673</v>
      </c>
      <c r="U1151" s="3">
        <f>'IECC Data-SI'!U1151/Convert!$B$2*1000000</f>
        <v>0</v>
      </c>
      <c r="V1151" s="3">
        <f>'IECC Data-SI'!V1151/Convert!$B$2*1000000</f>
        <v>0</v>
      </c>
      <c r="W1151" s="3">
        <f>'IECC Data-SI'!W1151/Convert!$B$2*1000000</f>
        <v>59665.085044309031</v>
      </c>
      <c r="X1151" s="3">
        <f>'IECC Data-SI'!X1151/Convert!$B$2*1000000</f>
        <v>5573.164417165005</v>
      </c>
      <c r="Y1151" s="3">
        <f t="shared" si="35"/>
        <v>65238.249461474035</v>
      </c>
      <c r="Z1151" s="3">
        <f>'IECC Data-SI'!Y1151/Convert!$B$2*1000000</f>
        <v>218936.26678927627</v>
      </c>
      <c r="AA1151" s="3">
        <f>'IECC Data-SI'!Z1151/Convert!$B$2*1000000</f>
        <v>5573.164417165005</v>
      </c>
      <c r="AB1151" s="3">
        <f>'IECC Data-SI'!AA1151/Convert!$B$2*1000000</f>
        <v>224509.43120644128</v>
      </c>
    </row>
    <row r="1152" spans="1:28" x14ac:dyDescent="0.25">
      <c r="A1152" s="93">
        <v>2006</v>
      </c>
      <c r="B1152" s="93" t="s">
        <v>53</v>
      </c>
      <c r="C1152" s="121" t="s">
        <v>2</v>
      </c>
      <c r="D1152" s="3">
        <f>'IECC Data-SI'!D1152*Convert!$B$1</f>
        <v>5502.0804487537198</v>
      </c>
      <c r="E1152" s="3">
        <f>'IECC Data-SI'!E1152/Convert!$B$2*1000000</f>
        <v>6217.6800300344266</v>
      </c>
      <c r="F1152" s="3">
        <f>'IECC Data-SI'!F1152/Convert!$B$2*1000000</f>
        <v>1004.6861024140997</v>
      </c>
      <c r="G1152" s="3">
        <f>'IECC Data-SI'!G1152/Convert!$B$2*1000000</f>
        <v>27998.516476709905</v>
      </c>
      <c r="H1152" s="3">
        <f>'IECC Data-SI'!H1152/Convert!$B$2*1000000</f>
        <v>68593.521916706028</v>
      </c>
      <c r="I1152" s="3">
        <f>'IECC Data-SI'!I1152/Convert!$B$2*1000000</f>
        <v>23572.210723621374</v>
      </c>
      <c r="J1152" s="3">
        <f>'IECC Data-SI'!J1152/Convert!$B$2*1000000</f>
        <v>50044.741705155146</v>
      </c>
      <c r="K1152" s="3">
        <f>'IECC Data-SI'!K1152/Convert!$B$2*1000000</f>
        <v>0</v>
      </c>
      <c r="L1152" s="3">
        <f>'IECC Data-SI'!L1152/Convert!$B$2*1000000</f>
        <v>0</v>
      </c>
      <c r="M1152" s="3">
        <f>'IECC Data-SI'!M1152/Convert!$B$2*1000000</f>
        <v>25335.150488234794</v>
      </c>
      <c r="N1152" s="3">
        <f>'IECC Data-SI'!N1152/Convert!$B$2*1000000</f>
        <v>0</v>
      </c>
      <c r="O1152" s="3">
        <f>'IECC Data-SI'!O1152/Convert!$B$2*1000000</f>
        <v>0</v>
      </c>
      <c r="P1152" s="3">
        <f t="shared" si="34"/>
        <v>0</v>
      </c>
      <c r="Q1152" s="3">
        <f>'IECC Data-SI'!Q1152/Convert!$B$2*1000000</f>
        <v>0</v>
      </c>
      <c r="R1152" s="3">
        <f>'IECC Data-SI'!R1152/Convert!$B$2*1000000</f>
        <v>0</v>
      </c>
      <c r="S1152" s="3">
        <f>'IECC Data-SI'!S1152/Convert!$B$2*1000000</f>
        <v>0</v>
      </c>
      <c r="T1152" s="3">
        <f>'IECC Data-SI'!T1152/Convert!$B$2*1000000</f>
        <v>17098.620082594673</v>
      </c>
      <c r="U1152" s="3">
        <f>'IECC Data-SI'!U1152/Convert!$B$2*1000000</f>
        <v>0</v>
      </c>
      <c r="V1152" s="3">
        <f>'IECC Data-SI'!V1152/Convert!$B$2*1000000</f>
        <v>0</v>
      </c>
      <c r="W1152" s="3">
        <f>'IECC Data-SI'!W1152/Convert!$B$2*1000000</f>
        <v>59551.346994979125</v>
      </c>
      <c r="X1152" s="3">
        <f>'IECC Data-SI'!X1152/Convert!$B$2*1000000</f>
        <v>1004.6861024140997</v>
      </c>
      <c r="Y1152" s="3">
        <f t="shared" si="35"/>
        <v>60556.033097393221</v>
      </c>
      <c r="Z1152" s="3">
        <f>'IECC Data-SI'!Y1152/Convert!$B$2*1000000</f>
        <v>218841.48508150133</v>
      </c>
      <c r="AA1152" s="3">
        <f>'IECC Data-SI'!Z1152/Convert!$B$2*1000000</f>
        <v>1004.6861024140997</v>
      </c>
      <c r="AB1152" s="3">
        <f>'IECC Data-SI'!AA1152/Convert!$B$2*1000000</f>
        <v>219846.17118391546</v>
      </c>
    </row>
    <row r="1153" spans="1:28" x14ac:dyDescent="0.25">
      <c r="A1153" s="93">
        <v>2006</v>
      </c>
      <c r="B1153" s="93" t="s">
        <v>53</v>
      </c>
      <c r="C1153" s="121" t="s">
        <v>18</v>
      </c>
      <c r="D1153" s="3">
        <f>'IECC Data-SI'!D1153*Convert!$B$1</f>
        <v>5502.0804487537198</v>
      </c>
      <c r="E1153" s="3">
        <f>'IECC Data-SI'!E1153/Convert!$B$2*1000000</f>
        <v>8786.2643107346248</v>
      </c>
      <c r="F1153" s="3">
        <f>'IECC Data-SI'!F1153/Convert!$B$2*1000000</f>
        <v>1089.9896394115231</v>
      </c>
      <c r="G1153" s="3">
        <f>'IECC Data-SI'!G1153/Convert!$B$2*1000000</f>
        <v>11402.239445322281</v>
      </c>
      <c r="H1153" s="3">
        <f>'IECC Data-SI'!H1153/Convert!$B$2*1000000</f>
        <v>68593.521916706028</v>
      </c>
      <c r="I1153" s="3">
        <f>'IECC Data-SI'!I1153/Convert!$B$2*1000000</f>
        <v>23524.819869733914</v>
      </c>
      <c r="J1153" s="3">
        <f>'IECC Data-SI'!J1153/Convert!$B$2*1000000</f>
        <v>50044.741705155146</v>
      </c>
      <c r="K1153" s="3">
        <f>'IECC Data-SI'!K1153/Convert!$B$2*1000000</f>
        <v>0</v>
      </c>
      <c r="L1153" s="3">
        <f>'IECC Data-SI'!L1153/Convert!$B$2*1000000</f>
        <v>0</v>
      </c>
      <c r="M1153" s="3">
        <f>'IECC Data-SI'!M1153/Convert!$B$2*1000000</f>
        <v>20709.803148818937</v>
      </c>
      <c r="N1153" s="3">
        <f>'IECC Data-SI'!N1153/Convert!$B$2*1000000</f>
        <v>0</v>
      </c>
      <c r="O1153" s="3">
        <f>'IECC Data-SI'!O1153/Convert!$B$2*1000000</f>
        <v>0</v>
      </c>
      <c r="P1153" s="3">
        <f t="shared" si="34"/>
        <v>0</v>
      </c>
      <c r="Q1153" s="3">
        <f>'IECC Data-SI'!Q1153/Convert!$B$2*1000000</f>
        <v>0</v>
      </c>
      <c r="R1153" s="3">
        <f>'IECC Data-SI'!R1153/Convert!$B$2*1000000</f>
        <v>0</v>
      </c>
      <c r="S1153" s="3">
        <f>'IECC Data-SI'!S1153/Convert!$B$2*1000000</f>
        <v>0</v>
      </c>
      <c r="T1153" s="3">
        <f>'IECC Data-SI'!T1153/Convert!$B$2*1000000</f>
        <v>17098.620082594673</v>
      </c>
      <c r="U1153" s="3">
        <f>'IECC Data-SI'!U1153/Convert!$B$2*1000000</f>
        <v>0</v>
      </c>
      <c r="V1153" s="3">
        <f>'IECC Data-SI'!V1153/Convert!$B$2*1000000</f>
        <v>0</v>
      </c>
      <c r="W1153" s="3">
        <f>'IECC Data-SI'!W1153/Convert!$B$2*1000000</f>
        <v>40898.306904875841</v>
      </c>
      <c r="X1153" s="3">
        <f>'IECC Data-SI'!X1153/Convert!$B$2*1000000</f>
        <v>1089.9896394115231</v>
      </c>
      <c r="Y1153" s="3">
        <f t="shared" si="35"/>
        <v>41988.296544287361</v>
      </c>
      <c r="Z1153" s="3">
        <f>'IECC Data-SI'!Y1153/Convert!$B$2*1000000</f>
        <v>200141.05413751063</v>
      </c>
      <c r="AA1153" s="3">
        <f>'IECC Data-SI'!Z1153/Convert!$B$2*1000000</f>
        <v>1089.9896394115231</v>
      </c>
      <c r="AB1153" s="3">
        <f>'IECC Data-SI'!AA1153/Convert!$B$2*1000000</f>
        <v>201231.04377692213</v>
      </c>
    </row>
    <row r="1154" spans="1:28" x14ac:dyDescent="0.25">
      <c r="A1154" s="93">
        <v>2006</v>
      </c>
      <c r="B1154" s="93" t="s">
        <v>53</v>
      </c>
      <c r="C1154" s="121" t="s">
        <v>4</v>
      </c>
      <c r="D1154" s="3">
        <f>'IECC Data-SI'!D1154*Convert!$B$1</f>
        <v>5502.0804487537198</v>
      </c>
      <c r="E1154" s="3">
        <f>'IECC Data-SI'!E1154/Convert!$B$2*1000000</f>
        <v>26519.921835421232</v>
      </c>
      <c r="F1154" s="3">
        <f>'IECC Data-SI'!F1154/Convert!$B$2*1000000</f>
        <v>22472.742913432357</v>
      </c>
      <c r="G1154" s="3">
        <f>'IECC Data-SI'!G1154/Convert!$B$2*1000000</f>
        <v>14255.168849347223</v>
      </c>
      <c r="H1154" s="3">
        <f>'IECC Data-SI'!H1154/Convert!$B$2*1000000</f>
        <v>68593.521916706028</v>
      </c>
      <c r="I1154" s="3">
        <f>'IECC Data-SI'!I1154/Convert!$B$2*1000000</f>
        <v>23562.732552843881</v>
      </c>
      <c r="J1154" s="3">
        <f>'IECC Data-SI'!J1154/Convert!$B$2*1000000</f>
        <v>50044.741705155146</v>
      </c>
      <c r="K1154" s="3">
        <f>'IECC Data-SI'!K1154/Convert!$B$2*1000000</f>
        <v>0</v>
      </c>
      <c r="L1154" s="3">
        <f>'IECC Data-SI'!L1154/Convert!$B$2*1000000</f>
        <v>0</v>
      </c>
      <c r="M1154" s="3">
        <f>'IECC Data-SI'!M1154/Convert!$B$2*1000000</f>
        <v>20700.324978041444</v>
      </c>
      <c r="N1154" s="3">
        <f>'IECC Data-SI'!N1154/Convert!$B$2*1000000</f>
        <v>0</v>
      </c>
      <c r="O1154" s="3">
        <f>'IECC Data-SI'!O1154/Convert!$B$2*1000000</f>
        <v>0</v>
      </c>
      <c r="P1154" s="3">
        <f t="shared" si="34"/>
        <v>0</v>
      </c>
      <c r="Q1154" s="3">
        <f>'IECC Data-SI'!Q1154/Convert!$B$2*1000000</f>
        <v>0</v>
      </c>
      <c r="R1154" s="3">
        <f>'IECC Data-SI'!R1154/Convert!$B$2*1000000</f>
        <v>0</v>
      </c>
      <c r="S1154" s="3">
        <f>'IECC Data-SI'!S1154/Convert!$B$2*1000000</f>
        <v>0</v>
      </c>
      <c r="T1154" s="3">
        <f>'IECC Data-SI'!T1154/Convert!$B$2*1000000</f>
        <v>17098.620082594673</v>
      </c>
      <c r="U1154" s="3">
        <f>'IECC Data-SI'!U1154/Convert!$B$2*1000000</f>
        <v>0</v>
      </c>
      <c r="V1154" s="3">
        <f>'IECC Data-SI'!V1154/Convert!$B$2*1000000</f>
        <v>0</v>
      </c>
      <c r="W1154" s="3">
        <f>'IECC Data-SI'!W1154/Convert!$B$2*1000000</f>
        <v>61475.415662809901</v>
      </c>
      <c r="X1154" s="3">
        <f>'IECC Data-SI'!X1154/Convert!$B$2*1000000</f>
        <v>22472.742913432357</v>
      </c>
      <c r="Y1154" s="3">
        <f t="shared" si="35"/>
        <v>83948.158576242262</v>
      </c>
      <c r="Z1154" s="3">
        <f>'IECC Data-SI'!Y1154/Convert!$B$2*1000000</f>
        <v>220756.07557855465</v>
      </c>
      <c r="AA1154" s="3">
        <f>'IECC Data-SI'!Z1154/Convert!$B$2*1000000</f>
        <v>22472.742913432357</v>
      </c>
      <c r="AB1154" s="3">
        <f>'IECC Data-SI'!AA1154/Convert!$B$2*1000000</f>
        <v>243228.81849198698</v>
      </c>
    </row>
    <row r="1155" spans="1:28" x14ac:dyDescent="0.25">
      <c r="A1155" s="93">
        <v>2006</v>
      </c>
      <c r="B1155" s="93" t="s">
        <v>53</v>
      </c>
      <c r="C1155" s="121" t="s">
        <v>5</v>
      </c>
      <c r="D1155" s="3">
        <f>'IECC Data-SI'!D1155*Convert!$B$1</f>
        <v>5502.0804487537198</v>
      </c>
      <c r="E1155" s="3">
        <f>'IECC Data-SI'!E1155/Convert!$B$2*1000000</f>
        <v>15449.418367311153</v>
      </c>
      <c r="F1155" s="3">
        <f>'IECC Data-SI'!F1155/Convert!$B$2*1000000</f>
        <v>11677.106397869533</v>
      </c>
      <c r="G1155" s="3">
        <f>'IECC Data-SI'!G1155/Convert!$B$2*1000000</f>
        <v>19392.337410747619</v>
      </c>
      <c r="H1155" s="3">
        <f>'IECC Data-SI'!H1155/Convert!$B$2*1000000</f>
        <v>68593.521916706028</v>
      </c>
      <c r="I1155" s="3">
        <f>'IECC Data-SI'!I1155/Convert!$B$2*1000000</f>
        <v>23562.732552843881</v>
      </c>
      <c r="J1155" s="3">
        <f>'IECC Data-SI'!J1155/Convert!$B$2*1000000</f>
        <v>50044.741705155146</v>
      </c>
      <c r="K1155" s="3">
        <f>'IECC Data-SI'!K1155/Convert!$B$2*1000000</f>
        <v>0</v>
      </c>
      <c r="L1155" s="3">
        <f>'IECC Data-SI'!L1155/Convert!$B$2*1000000</f>
        <v>0</v>
      </c>
      <c r="M1155" s="3">
        <f>'IECC Data-SI'!M1155/Convert!$B$2*1000000</f>
        <v>24576.896826035474</v>
      </c>
      <c r="N1155" s="3">
        <f>'IECC Data-SI'!N1155/Convert!$B$2*1000000</f>
        <v>0</v>
      </c>
      <c r="O1155" s="3">
        <f>'IECC Data-SI'!O1155/Convert!$B$2*1000000</f>
        <v>0</v>
      </c>
      <c r="P1155" s="3">
        <f t="shared" ref="P1155:P1218" si="36">N1155-O1155</f>
        <v>0</v>
      </c>
      <c r="Q1155" s="3">
        <f>'IECC Data-SI'!Q1155/Convert!$B$2*1000000</f>
        <v>0</v>
      </c>
      <c r="R1155" s="3">
        <f>'IECC Data-SI'!R1155/Convert!$B$2*1000000</f>
        <v>0</v>
      </c>
      <c r="S1155" s="3">
        <f>'IECC Data-SI'!S1155/Convert!$B$2*1000000</f>
        <v>0</v>
      </c>
      <c r="T1155" s="3">
        <f>'IECC Data-SI'!T1155/Convert!$B$2*1000000</f>
        <v>17098.620082594673</v>
      </c>
      <c r="U1155" s="3">
        <f>'IECC Data-SI'!U1155/Convert!$B$2*1000000</f>
        <v>0</v>
      </c>
      <c r="V1155" s="3">
        <f>'IECC Data-SI'!V1155/Convert!$B$2*1000000</f>
        <v>0</v>
      </c>
      <c r="W1155" s="3">
        <f>'IECC Data-SI'!W1155/Convert!$B$2*1000000</f>
        <v>59418.652604094248</v>
      </c>
      <c r="X1155" s="3">
        <f>'IECC Data-SI'!X1155/Convert!$B$2*1000000</f>
        <v>11677.106397869533</v>
      </c>
      <c r="Y1155" s="3">
        <f t="shared" ref="Y1155:Y1218" si="37">SUM(W1155:X1155)</f>
        <v>71095.759001963786</v>
      </c>
      <c r="Z1155" s="3">
        <f>'IECC Data-SI'!Y1155/Convert!$B$2*1000000</f>
        <v>218699.31251983898</v>
      </c>
      <c r="AA1155" s="3">
        <f>'IECC Data-SI'!Z1155/Convert!$B$2*1000000</f>
        <v>11677.106397869533</v>
      </c>
      <c r="AB1155" s="3">
        <f>'IECC Data-SI'!AA1155/Convert!$B$2*1000000</f>
        <v>230376.41891770851</v>
      </c>
    </row>
    <row r="1156" spans="1:28" x14ac:dyDescent="0.25">
      <c r="A1156" s="93">
        <v>2006</v>
      </c>
      <c r="B1156" s="93" t="s">
        <v>53</v>
      </c>
      <c r="C1156" s="121" t="s">
        <v>15</v>
      </c>
      <c r="D1156" s="3">
        <f>'IECC Data-SI'!D1156*Convert!$B$1</f>
        <v>5502.0804487537198</v>
      </c>
      <c r="E1156" s="3">
        <f>'IECC Data-SI'!E1156/Convert!$B$2*1000000</f>
        <v>10776.680174007839</v>
      </c>
      <c r="F1156" s="3">
        <f>'IECC Data-SI'!F1156/Convert!$B$2*1000000</f>
        <v>2047.2848879381652</v>
      </c>
      <c r="G1156" s="3">
        <f>'IECC Data-SI'!G1156/Convert!$B$2*1000000</f>
        <v>7800.5345498755096</v>
      </c>
      <c r="H1156" s="3">
        <f>'IECC Data-SI'!H1156/Convert!$B$2*1000000</f>
        <v>68593.521916706028</v>
      </c>
      <c r="I1156" s="3">
        <f>'IECC Data-SI'!I1156/Convert!$B$2*1000000</f>
        <v>23524.819869733914</v>
      </c>
      <c r="J1156" s="3">
        <f>'IECC Data-SI'!J1156/Convert!$B$2*1000000</f>
        <v>50044.741705155146</v>
      </c>
      <c r="K1156" s="3">
        <f>'IECC Data-SI'!K1156/Convert!$B$2*1000000</f>
        <v>0</v>
      </c>
      <c r="L1156" s="3">
        <f>'IECC Data-SI'!L1156/Convert!$B$2*1000000</f>
        <v>0</v>
      </c>
      <c r="M1156" s="3">
        <f>'IECC Data-SI'!M1156/Convert!$B$2*1000000</f>
        <v>19212.252165975282</v>
      </c>
      <c r="N1156" s="3">
        <f>'IECC Data-SI'!N1156/Convert!$B$2*1000000</f>
        <v>0</v>
      </c>
      <c r="O1156" s="3">
        <f>'IECC Data-SI'!O1156/Convert!$B$2*1000000</f>
        <v>0</v>
      </c>
      <c r="P1156" s="3">
        <f t="shared" si="36"/>
        <v>0</v>
      </c>
      <c r="Q1156" s="3">
        <f>'IECC Data-SI'!Q1156/Convert!$B$2*1000000</f>
        <v>0</v>
      </c>
      <c r="R1156" s="3">
        <f>'IECC Data-SI'!R1156/Convert!$B$2*1000000</f>
        <v>0</v>
      </c>
      <c r="S1156" s="3">
        <f>'IECC Data-SI'!S1156/Convert!$B$2*1000000</f>
        <v>0</v>
      </c>
      <c r="T1156" s="3">
        <f>'IECC Data-SI'!T1156/Convert!$B$2*1000000</f>
        <v>17098.620082594673</v>
      </c>
      <c r="U1156" s="3">
        <f>'IECC Data-SI'!U1156/Convert!$B$2*1000000</f>
        <v>0</v>
      </c>
      <c r="V1156" s="3">
        <f>'IECC Data-SI'!V1156/Convert!$B$2*1000000</f>
        <v>0</v>
      </c>
      <c r="W1156" s="3">
        <f>'IECC Data-SI'!W1156/Convert!$B$2*1000000</f>
        <v>37789.466889858631</v>
      </c>
      <c r="X1156" s="3">
        <f>'IECC Data-SI'!X1156/Convert!$B$2*1000000</f>
        <v>2047.2848879381652</v>
      </c>
      <c r="Y1156" s="3">
        <f t="shared" si="37"/>
        <v>39836.751777796795</v>
      </c>
      <c r="Z1156" s="3">
        <f>'IECC Data-SI'!Y1156/Convert!$B$2*1000000</f>
        <v>197041.69229327087</v>
      </c>
      <c r="AA1156" s="3">
        <f>'IECC Data-SI'!Z1156/Convert!$B$2*1000000</f>
        <v>2047.2848879381652</v>
      </c>
      <c r="AB1156" s="3">
        <f>'IECC Data-SI'!AA1156/Convert!$B$2*1000000</f>
        <v>199088.97718120905</v>
      </c>
    </row>
    <row r="1157" spans="1:28" x14ac:dyDescent="0.25">
      <c r="A1157" s="93">
        <v>2006</v>
      </c>
      <c r="B1157" s="93" t="s">
        <v>53</v>
      </c>
      <c r="C1157" s="121" t="s">
        <v>16</v>
      </c>
      <c r="D1157" s="3">
        <f>'IECC Data-SI'!D1157*Convert!$B$1</f>
        <v>5502.0804487537198</v>
      </c>
      <c r="E1157" s="3">
        <f>'IECC Data-SI'!E1157/Convert!$B$2*1000000</f>
        <v>31458.0488104943</v>
      </c>
      <c r="F1157" s="3">
        <f>'IECC Data-SI'!F1157/Convert!$B$2*1000000</f>
        <v>68745.172649145883</v>
      </c>
      <c r="G1157" s="3">
        <f>'IECC Data-SI'!G1157/Convert!$B$2*1000000</f>
        <v>14596.382997336917</v>
      </c>
      <c r="H1157" s="3">
        <f>'IECC Data-SI'!H1157/Convert!$B$2*1000000</f>
        <v>68593.521916706028</v>
      </c>
      <c r="I1157" s="3">
        <f>'IECC Data-SI'!I1157/Convert!$B$2*1000000</f>
        <v>23543.7762112889</v>
      </c>
      <c r="J1157" s="3">
        <f>'IECC Data-SI'!J1157/Convert!$B$2*1000000</f>
        <v>50044.741705155146</v>
      </c>
      <c r="K1157" s="3">
        <f>'IECC Data-SI'!K1157/Convert!$B$2*1000000</f>
        <v>0</v>
      </c>
      <c r="L1157" s="3">
        <f>'IECC Data-SI'!L1157/Convert!$B$2*1000000</f>
        <v>0</v>
      </c>
      <c r="M1157" s="3">
        <f>'IECC Data-SI'!M1157/Convert!$B$2*1000000</f>
        <v>24235.682678045778</v>
      </c>
      <c r="N1157" s="3">
        <f>'IECC Data-SI'!N1157/Convert!$B$2*1000000</f>
        <v>0</v>
      </c>
      <c r="O1157" s="3">
        <f>'IECC Data-SI'!O1157/Convert!$B$2*1000000</f>
        <v>0</v>
      </c>
      <c r="P1157" s="3">
        <f t="shared" si="36"/>
        <v>0</v>
      </c>
      <c r="Q1157" s="3">
        <f>'IECC Data-SI'!Q1157/Convert!$B$2*1000000</f>
        <v>0</v>
      </c>
      <c r="R1157" s="3">
        <f>'IECC Data-SI'!R1157/Convert!$B$2*1000000</f>
        <v>0</v>
      </c>
      <c r="S1157" s="3">
        <f>'IECC Data-SI'!S1157/Convert!$B$2*1000000</f>
        <v>0</v>
      </c>
      <c r="T1157" s="3">
        <f>'IECC Data-SI'!T1157/Convert!$B$2*1000000</f>
        <v>17098.620082594673</v>
      </c>
      <c r="U1157" s="3">
        <f>'IECC Data-SI'!U1157/Convert!$B$2*1000000</f>
        <v>0</v>
      </c>
      <c r="V1157" s="3">
        <f>'IECC Data-SI'!V1157/Convert!$B$2*1000000</f>
        <v>0</v>
      </c>
      <c r="W1157" s="3">
        <f>'IECC Data-SI'!W1157/Convert!$B$2*1000000</f>
        <v>70290.114485876999</v>
      </c>
      <c r="X1157" s="3">
        <f>'IECC Data-SI'!X1157/Convert!$B$2*1000000</f>
        <v>68745.172649145883</v>
      </c>
      <c r="Y1157" s="3">
        <f t="shared" si="37"/>
        <v>139035.28713502287</v>
      </c>
      <c r="Z1157" s="3">
        <f>'IECC Data-SI'!Y1157/Convert!$B$2*1000000</f>
        <v>229561.29623084422</v>
      </c>
      <c r="AA1157" s="3">
        <f>'IECC Data-SI'!Z1157/Convert!$B$2*1000000</f>
        <v>68745.172649145883</v>
      </c>
      <c r="AB1157" s="3">
        <f>'IECC Data-SI'!AA1157/Convert!$B$2*1000000</f>
        <v>298306.46887999011</v>
      </c>
    </row>
    <row r="1158" spans="1:28" x14ac:dyDescent="0.25">
      <c r="A1158" s="93">
        <v>2006</v>
      </c>
      <c r="B1158" s="93" t="s">
        <v>53</v>
      </c>
      <c r="C1158" s="121" t="s">
        <v>9</v>
      </c>
      <c r="D1158" s="3">
        <f>'IECC Data-SI'!D1158*Convert!$B$1</f>
        <v>5502.0804487537198</v>
      </c>
      <c r="E1158" s="3">
        <f>'IECC Data-SI'!E1158/Convert!$B$2*1000000</f>
        <v>20453.892537826665</v>
      </c>
      <c r="F1158" s="3">
        <f>'IECC Data-SI'!F1158/Convert!$B$2*1000000</f>
        <v>42974.026305146486</v>
      </c>
      <c r="G1158" s="3">
        <f>'IECC Data-SI'!G1158/Convert!$B$2*1000000</f>
        <v>11724.497251756991</v>
      </c>
      <c r="H1158" s="3">
        <f>'IECC Data-SI'!H1158/Convert!$B$2*1000000</f>
        <v>68593.521916706028</v>
      </c>
      <c r="I1158" s="3">
        <f>'IECC Data-SI'!I1158/Convert!$B$2*1000000</f>
        <v>23534.298040511407</v>
      </c>
      <c r="J1158" s="3">
        <f>'IECC Data-SI'!J1158/Convert!$B$2*1000000</f>
        <v>50044.741705155146</v>
      </c>
      <c r="K1158" s="3">
        <f>'IECC Data-SI'!K1158/Convert!$B$2*1000000</f>
        <v>0</v>
      </c>
      <c r="L1158" s="3">
        <f>'IECC Data-SI'!L1158/Convert!$B$2*1000000</f>
        <v>0</v>
      </c>
      <c r="M1158" s="3">
        <f>'IECC Data-SI'!M1158/Convert!$B$2*1000000</f>
        <v>24434.724264373101</v>
      </c>
      <c r="N1158" s="3">
        <f>'IECC Data-SI'!N1158/Convert!$B$2*1000000</f>
        <v>0</v>
      </c>
      <c r="O1158" s="3">
        <f>'IECC Data-SI'!O1158/Convert!$B$2*1000000</f>
        <v>0</v>
      </c>
      <c r="P1158" s="3">
        <f t="shared" si="36"/>
        <v>0</v>
      </c>
      <c r="Q1158" s="3">
        <f>'IECC Data-SI'!Q1158/Convert!$B$2*1000000</f>
        <v>0</v>
      </c>
      <c r="R1158" s="3">
        <f>'IECC Data-SI'!R1158/Convert!$B$2*1000000</f>
        <v>0</v>
      </c>
      <c r="S1158" s="3">
        <f>'IECC Data-SI'!S1158/Convert!$B$2*1000000</f>
        <v>0</v>
      </c>
      <c r="T1158" s="3">
        <f>'IECC Data-SI'!T1158/Convert!$B$2*1000000</f>
        <v>17098.620082594673</v>
      </c>
      <c r="U1158" s="3">
        <f>'IECC Data-SI'!U1158/Convert!$B$2*1000000</f>
        <v>0</v>
      </c>
      <c r="V1158" s="3">
        <f>'IECC Data-SI'!V1158/Convert!$B$2*1000000</f>
        <v>0</v>
      </c>
      <c r="W1158" s="3">
        <f>'IECC Data-SI'!W1158/Convert!$B$2*1000000</f>
        <v>56613.114053956757</v>
      </c>
      <c r="X1158" s="3">
        <f>'IECC Data-SI'!X1158/Convert!$B$2*1000000</f>
        <v>42974.026305146486</v>
      </c>
      <c r="Y1158" s="3">
        <f t="shared" si="37"/>
        <v>99587.140359103243</v>
      </c>
      <c r="Z1158" s="3">
        <f>'IECC Data-SI'!Y1158/Convert!$B$2*1000000</f>
        <v>215865.33945736903</v>
      </c>
      <c r="AA1158" s="3">
        <f>'IECC Data-SI'!Z1158/Convert!$B$2*1000000</f>
        <v>42974.026305146486</v>
      </c>
      <c r="AB1158" s="3">
        <f>'IECC Data-SI'!AA1158/Convert!$B$2*1000000</f>
        <v>258839.36576251555</v>
      </c>
    </row>
    <row r="1159" spans="1:28" x14ac:dyDescent="0.25">
      <c r="A1159" s="93">
        <v>2006</v>
      </c>
      <c r="B1159" s="93" t="s">
        <v>53</v>
      </c>
      <c r="C1159" s="121" t="s">
        <v>12</v>
      </c>
      <c r="D1159" s="3">
        <f>'IECC Data-SI'!D1159*Convert!$B$1</f>
        <v>5502.0804487537198</v>
      </c>
      <c r="E1159" s="3">
        <f>'IECC Data-SI'!E1159/Convert!$B$2*1000000</f>
        <v>27041.221228183265</v>
      </c>
      <c r="F1159" s="3">
        <f>'IECC Data-SI'!F1159/Convert!$B$2*1000000</f>
        <v>106752.63746688682</v>
      </c>
      <c r="G1159" s="3">
        <f>'IECC Data-SI'!G1159/Convert!$B$2*1000000</f>
        <v>11250.588712882414</v>
      </c>
      <c r="H1159" s="3">
        <f>'IECC Data-SI'!H1159/Convert!$B$2*1000000</f>
        <v>68593.521916706028</v>
      </c>
      <c r="I1159" s="3">
        <f>'IECC Data-SI'!I1159/Convert!$B$2*1000000</f>
        <v>23515.341698956421</v>
      </c>
      <c r="J1159" s="3">
        <f>'IECC Data-SI'!J1159/Convert!$B$2*1000000</f>
        <v>50044.741705155146</v>
      </c>
      <c r="K1159" s="3">
        <f>'IECC Data-SI'!K1159/Convert!$B$2*1000000</f>
        <v>0</v>
      </c>
      <c r="L1159" s="3">
        <f>'IECC Data-SI'!L1159/Convert!$B$2*1000000</f>
        <v>0</v>
      </c>
      <c r="M1159" s="3">
        <f>'IECC Data-SI'!M1159/Convert!$B$2*1000000</f>
        <v>24444.20243515059</v>
      </c>
      <c r="N1159" s="3">
        <f>'IECC Data-SI'!N1159/Convert!$B$2*1000000</f>
        <v>0</v>
      </c>
      <c r="O1159" s="3">
        <f>'IECC Data-SI'!O1159/Convert!$B$2*1000000</f>
        <v>0</v>
      </c>
      <c r="P1159" s="3">
        <f t="shared" si="36"/>
        <v>0</v>
      </c>
      <c r="Q1159" s="3">
        <f>'IECC Data-SI'!Q1159/Convert!$B$2*1000000</f>
        <v>0</v>
      </c>
      <c r="R1159" s="3">
        <f>'IECC Data-SI'!R1159/Convert!$B$2*1000000</f>
        <v>0</v>
      </c>
      <c r="S1159" s="3">
        <f>'IECC Data-SI'!S1159/Convert!$B$2*1000000</f>
        <v>0</v>
      </c>
      <c r="T1159" s="3">
        <f>'IECC Data-SI'!T1159/Convert!$B$2*1000000</f>
        <v>17098.620082594673</v>
      </c>
      <c r="U1159" s="3">
        <f>'IECC Data-SI'!U1159/Convert!$B$2*1000000</f>
        <v>0</v>
      </c>
      <c r="V1159" s="3">
        <f>'IECC Data-SI'!V1159/Convert!$B$2*1000000</f>
        <v>0</v>
      </c>
      <c r="W1159" s="3">
        <f>'IECC Data-SI'!W1159/Convert!$B$2*1000000</f>
        <v>62736.012376216277</v>
      </c>
      <c r="X1159" s="3">
        <f>'IECC Data-SI'!X1159/Convert!$B$2*1000000</f>
        <v>106752.63746688682</v>
      </c>
      <c r="Y1159" s="3">
        <f t="shared" si="37"/>
        <v>169488.64984310311</v>
      </c>
      <c r="Z1159" s="3">
        <f>'IECC Data-SI'!Y1159/Convert!$B$2*1000000</f>
        <v>221978.75960885102</v>
      </c>
      <c r="AA1159" s="3">
        <f>'IECC Data-SI'!Z1159/Convert!$B$2*1000000</f>
        <v>106752.63746688682</v>
      </c>
      <c r="AB1159" s="3">
        <f>'IECC Data-SI'!AA1159/Convert!$B$2*1000000</f>
        <v>328731.39707573783</v>
      </c>
    </row>
    <row r="1160" spans="1:28" x14ac:dyDescent="0.25">
      <c r="A1160" s="93">
        <v>2006</v>
      </c>
      <c r="B1160" s="93" t="s">
        <v>53</v>
      </c>
      <c r="C1160" s="121" t="s">
        <v>8</v>
      </c>
      <c r="D1160" s="3">
        <f>'IECC Data-SI'!D1160*Convert!$B$1</f>
        <v>5502.0804487537198</v>
      </c>
      <c r="E1160" s="3">
        <f>'IECC Data-SI'!E1160/Convert!$B$2*1000000</f>
        <v>22425.352059544901</v>
      </c>
      <c r="F1160" s="3">
        <f>'IECC Data-SI'!F1160/Convert!$B$2*1000000</f>
        <v>163924.96359671556</v>
      </c>
      <c r="G1160" s="3">
        <f>'IECC Data-SI'!G1160/Convert!$B$2*1000000</f>
        <v>7705.7528421005936</v>
      </c>
      <c r="H1160" s="3">
        <f>'IECC Data-SI'!H1160/Convert!$B$2*1000000</f>
        <v>68593.521916706028</v>
      </c>
      <c r="I1160" s="3">
        <f>'IECC Data-SI'!I1160/Convert!$B$2*1000000</f>
        <v>23382.647308071544</v>
      </c>
      <c r="J1160" s="3">
        <f>'IECC Data-SI'!J1160/Convert!$B$2*1000000</f>
        <v>50044.741705155146</v>
      </c>
      <c r="K1160" s="3">
        <f>'IECC Data-SI'!K1160/Convert!$B$2*1000000</f>
        <v>0</v>
      </c>
      <c r="L1160" s="3">
        <f>'IECC Data-SI'!L1160/Convert!$B$2*1000000</f>
        <v>0</v>
      </c>
      <c r="M1160" s="3">
        <f>'IECC Data-SI'!M1160/Convert!$B$2*1000000</f>
        <v>26235.576712096485</v>
      </c>
      <c r="N1160" s="3">
        <f>'IECC Data-SI'!N1160/Convert!$B$2*1000000</f>
        <v>0</v>
      </c>
      <c r="O1160" s="3">
        <f>'IECC Data-SI'!O1160/Convert!$B$2*1000000</f>
        <v>0</v>
      </c>
      <c r="P1160" s="3">
        <f t="shared" si="36"/>
        <v>0</v>
      </c>
      <c r="Q1160" s="3">
        <f>'IECC Data-SI'!Q1160/Convert!$B$2*1000000</f>
        <v>0</v>
      </c>
      <c r="R1160" s="3">
        <f>'IECC Data-SI'!R1160/Convert!$B$2*1000000</f>
        <v>0</v>
      </c>
      <c r="S1160" s="3">
        <f>'IECC Data-SI'!S1160/Convert!$B$2*1000000</f>
        <v>0</v>
      </c>
      <c r="T1160" s="3">
        <f>'IECC Data-SI'!T1160/Convert!$B$2*1000000</f>
        <v>17098.620082594673</v>
      </c>
      <c r="U1160" s="3">
        <f>'IECC Data-SI'!U1160/Convert!$B$2*1000000</f>
        <v>0</v>
      </c>
      <c r="V1160" s="3">
        <f>'IECC Data-SI'!V1160/Convert!$B$2*1000000</f>
        <v>0</v>
      </c>
      <c r="W1160" s="3">
        <f>'IECC Data-SI'!W1160/Convert!$B$2*1000000</f>
        <v>56366.681613741974</v>
      </c>
      <c r="X1160" s="3">
        <f>'IECC Data-SI'!X1160/Convert!$B$2*1000000</f>
        <v>163924.96359671556</v>
      </c>
      <c r="Y1160" s="3">
        <f t="shared" si="37"/>
        <v>220291.64521045753</v>
      </c>
      <c r="Z1160" s="3">
        <f>'IECC Data-SI'!Y1160/Convert!$B$2*1000000</f>
        <v>215486.21262626935</v>
      </c>
      <c r="AA1160" s="3">
        <f>'IECC Data-SI'!Z1160/Convert!$B$2*1000000</f>
        <v>163924.96359671556</v>
      </c>
      <c r="AB1160" s="3">
        <f>'IECC Data-SI'!AA1160/Convert!$B$2*1000000</f>
        <v>379411.17622298485</v>
      </c>
    </row>
    <row r="1161" spans="1:28" x14ac:dyDescent="0.25">
      <c r="A1161" s="93">
        <v>2009</v>
      </c>
      <c r="B1161" s="93" t="s">
        <v>53</v>
      </c>
      <c r="C1161" s="121" t="s">
        <v>10</v>
      </c>
      <c r="D1161" s="3">
        <f>'IECC Data-SI'!D1161*Convert!$B$1</f>
        <v>5502.0804487537198</v>
      </c>
      <c r="E1161" s="3">
        <f>'IECC Data-SI'!E1161/Convert!$B$2*1000000</f>
        <v>0</v>
      </c>
      <c r="F1161" s="3">
        <f>'IECC Data-SI'!F1161/Convert!$B$2*1000000</f>
        <v>0</v>
      </c>
      <c r="G1161" s="3">
        <f>'IECC Data-SI'!G1161/Convert!$B$2*1000000</f>
        <v>81692.353931199279</v>
      </c>
      <c r="H1161" s="3">
        <f>'IECC Data-SI'!H1161/Convert!$B$2*1000000</f>
        <v>68593.521916706028</v>
      </c>
      <c r="I1161" s="3">
        <f>'IECC Data-SI'!I1161/Convert!$B$2*1000000</f>
        <v>13601.17506570031</v>
      </c>
      <c r="J1161" s="3">
        <f>'IECC Data-SI'!J1161/Convert!$B$2*1000000</f>
        <v>50044.741705155146</v>
      </c>
      <c r="K1161" s="3">
        <f>'IECC Data-SI'!K1161/Convert!$B$2*1000000</f>
        <v>0</v>
      </c>
      <c r="L1161" s="3">
        <f>'IECC Data-SI'!L1161/Convert!$B$2*1000000</f>
        <v>0</v>
      </c>
      <c r="M1161" s="3">
        <f>'IECC Data-SI'!M1161/Convert!$B$2*1000000</f>
        <v>23847.077676168625</v>
      </c>
      <c r="N1161" s="3">
        <f>'IECC Data-SI'!N1161/Convert!$B$2*1000000</f>
        <v>0</v>
      </c>
      <c r="O1161" s="3">
        <f>'IECC Data-SI'!O1161/Convert!$B$2*1000000</f>
        <v>0</v>
      </c>
      <c r="P1161" s="3">
        <f t="shared" si="36"/>
        <v>0</v>
      </c>
      <c r="Q1161" s="3">
        <f>'IECC Data-SI'!Q1161/Convert!$B$2*1000000</f>
        <v>0</v>
      </c>
      <c r="R1161" s="3">
        <f>'IECC Data-SI'!R1161/Convert!$B$2*1000000</f>
        <v>0</v>
      </c>
      <c r="S1161" s="3">
        <f>'IECC Data-SI'!S1161/Convert!$B$2*1000000</f>
        <v>0</v>
      </c>
      <c r="T1161" s="3">
        <f>'IECC Data-SI'!T1161/Convert!$B$2*1000000</f>
        <v>17098.620082594673</v>
      </c>
      <c r="U1161" s="3">
        <f>'IECC Data-SI'!U1161/Convert!$B$2*1000000</f>
        <v>0</v>
      </c>
      <c r="V1161" s="3">
        <f>'IECC Data-SI'!V1161/Convert!$B$2*1000000</f>
        <v>0</v>
      </c>
      <c r="W1161" s="3">
        <f>'IECC Data-SI'!W1161/Convert!$B$2*1000000</f>
        <v>105539.43160736789</v>
      </c>
      <c r="X1161" s="3">
        <f>'IECC Data-SI'!X1161/Convert!$B$2*1000000</f>
        <v>0</v>
      </c>
      <c r="Y1161" s="3">
        <f t="shared" si="37"/>
        <v>105539.43160736789</v>
      </c>
      <c r="Z1161" s="3">
        <f>'IECC Data-SI'!Y1161/Convert!$B$2*1000000</f>
        <v>254868.01220674653</v>
      </c>
      <c r="AA1161" s="3">
        <f>'IECC Data-SI'!Z1161/Convert!$B$2*1000000</f>
        <v>0</v>
      </c>
      <c r="AB1161" s="3">
        <f>'IECC Data-SI'!AA1161/Convert!$B$2*1000000</f>
        <v>254868.01220674653</v>
      </c>
    </row>
    <row r="1162" spans="1:28" x14ac:dyDescent="0.25">
      <c r="A1162" s="93">
        <v>2009</v>
      </c>
      <c r="B1162" s="93" t="s">
        <v>53</v>
      </c>
      <c r="C1162" s="121" t="s">
        <v>6</v>
      </c>
      <c r="D1162" s="3">
        <f>'IECC Data-SI'!D1162*Convert!$B$1</f>
        <v>5502.0804487537198</v>
      </c>
      <c r="E1162" s="3">
        <f>'IECC Data-SI'!E1162/Convert!$B$2*1000000</f>
        <v>0</v>
      </c>
      <c r="F1162" s="3">
        <f>'IECC Data-SI'!F1162/Convert!$B$2*1000000</f>
        <v>0</v>
      </c>
      <c r="G1162" s="3">
        <f>'IECC Data-SI'!G1162/Convert!$B$2*1000000</f>
        <v>79209.073187496499</v>
      </c>
      <c r="H1162" s="3">
        <f>'IECC Data-SI'!H1162/Convert!$B$2*1000000</f>
        <v>68593.521916706028</v>
      </c>
      <c r="I1162" s="3">
        <f>'IECC Data-SI'!I1162/Convert!$B$2*1000000</f>
        <v>13601.17506570031</v>
      </c>
      <c r="J1162" s="3">
        <f>'IECC Data-SI'!J1162/Convert!$B$2*1000000</f>
        <v>50044.741705155146</v>
      </c>
      <c r="K1162" s="3">
        <f>'IECC Data-SI'!K1162/Convert!$B$2*1000000</f>
        <v>0</v>
      </c>
      <c r="L1162" s="3">
        <f>'IECC Data-SI'!L1162/Convert!$B$2*1000000</f>
        <v>0</v>
      </c>
      <c r="M1162" s="3">
        <f>'IECC Data-SI'!M1162/Convert!$B$2*1000000</f>
        <v>28567.206723359395</v>
      </c>
      <c r="N1162" s="3">
        <f>'IECC Data-SI'!N1162/Convert!$B$2*1000000</f>
        <v>0</v>
      </c>
      <c r="O1162" s="3">
        <f>'IECC Data-SI'!O1162/Convert!$B$2*1000000</f>
        <v>0</v>
      </c>
      <c r="P1162" s="3">
        <f t="shared" si="36"/>
        <v>0</v>
      </c>
      <c r="Q1162" s="3">
        <f>'IECC Data-SI'!Q1162/Convert!$B$2*1000000</f>
        <v>0</v>
      </c>
      <c r="R1162" s="3">
        <f>'IECC Data-SI'!R1162/Convert!$B$2*1000000</f>
        <v>0</v>
      </c>
      <c r="S1162" s="3">
        <f>'IECC Data-SI'!S1162/Convert!$B$2*1000000</f>
        <v>0</v>
      </c>
      <c r="T1162" s="3">
        <f>'IECC Data-SI'!T1162/Convert!$B$2*1000000</f>
        <v>17098.620082594673</v>
      </c>
      <c r="U1162" s="3">
        <f>'IECC Data-SI'!U1162/Convert!$B$2*1000000</f>
        <v>0</v>
      </c>
      <c r="V1162" s="3">
        <f>'IECC Data-SI'!V1162/Convert!$B$2*1000000</f>
        <v>0</v>
      </c>
      <c r="W1162" s="3">
        <f>'IECC Data-SI'!W1162/Convert!$B$2*1000000</f>
        <v>107776.2799108559</v>
      </c>
      <c r="X1162" s="3">
        <f>'IECC Data-SI'!X1162/Convert!$B$2*1000000</f>
        <v>0</v>
      </c>
      <c r="Y1162" s="3">
        <f t="shared" si="37"/>
        <v>107776.2799108559</v>
      </c>
      <c r="Z1162" s="3">
        <f>'IECC Data-SI'!Y1162/Convert!$B$2*1000000</f>
        <v>257114.33868101201</v>
      </c>
      <c r="AA1162" s="3">
        <f>'IECC Data-SI'!Z1162/Convert!$B$2*1000000</f>
        <v>0</v>
      </c>
      <c r="AB1162" s="3">
        <f>'IECC Data-SI'!AA1162/Convert!$B$2*1000000</f>
        <v>257114.33868101201</v>
      </c>
    </row>
    <row r="1163" spans="1:28" x14ac:dyDescent="0.25">
      <c r="A1163" s="93">
        <v>2009</v>
      </c>
      <c r="B1163" s="93" t="s">
        <v>53</v>
      </c>
      <c r="C1163" s="121" t="s">
        <v>11</v>
      </c>
      <c r="D1163" s="3">
        <f>'IECC Data-SI'!D1163*Convert!$B$1</f>
        <v>5502.0804487537198</v>
      </c>
      <c r="E1163" s="3">
        <f>'IECC Data-SI'!E1163/Convert!$B$2*1000000</f>
        <v>0</v>
      </c>
      <c r="F1163" s="3">
        <f>'IECC Data-SI'!F1163/Convert!$B$2*1000000</f>
        <v>0</v>
      </c>
      <c r="G1163" s="3">
        <f>'IECC Data-SI'!G1163/Convert!$B$2*1000000</f>
        <v>59418.652604094241</v>
      </c>
      <c r="H1163" s="3">
        <f>'IECC Data-SI'!H1163/Convert!$B$2*1000000</f>
        <v>68593.521916706028</v>
      </c>
      <c r="I1163" s="3">
        <f>'IECC Data-SI'!I1163/Convert!$B$2*1000000</f>
        <v>13610.653236477801</v>
      </c>
      <c r="J1163" s="3">
        <f>'IECC Data-SI'!J1163/Convert!$B$2*1000000</f>
        <v>50044.741705155146</v>
      </c>
      <c r="K1163" s="3">
        <f>'IECC Data-SI'!K1163/Convert!$B$2*1000000</f>
        <v>0</v>
      </c>
      <c r="L1163" s="3">
        <f>'IECC Data-SI'!L1163/Convert!$B$2*1000000</f>
        <v>0</v>
      </c>
      <c r="M1163" s="3">
        <f>'IECC Data-SI'!M1163/Convert!$B$2*1000000</f>
        <v>22254.744985550056</v>
      </c>
      <c r="N1163" s="3">
        <f>'IECC Data-SI'!N1163/Convert!$B$2*1000000</f>
        <v>0</v>
      </c>
      <c r="O1163" s="3">
        <f>'IECC Data-SI'!O1163/Convert!$B$2*1000000</f>
        <v>0</v>
      </c>
      <c r="P1163" s="3">
        <f t="shared" si="36"/>
        <v>0</v>
      </c>
      <c r="Q1163" s="3">
        <f>'IECC Data-SI'!Q1163/Convert!$B$2*1000000</f>
        <v>0</v>
      </c>
      <c r="R1163" s="3">
        <f>'IECC Data-SI'!R1163/Convert!$B$2*1000000</f>
        <v>0</v>
      </c>
      <c r="S1163" s="3">
        <f>'IECC Data-SI'!S1163/Convert!$B$2*1000000</f>
        <v>0</v>
      </c>
      <c r="T1163" s="3">
        <f>'IECC Data-SI'!T1163/Convert!$B$2*1000000</f>
        <v>17098.620082594673</v>
      </c>
      <c r="U1163" s="3">
        <f>'IECC Data-SI'!U1163/Convert!$B$2*1000000</f>
        <v>0</v>
      </c>
      <c r="V1163" s="3">
        <f>'IECC Data-SI'!V1163/Convert!$B$2*1000000</f>
        <v>0</v>
      </c>
      <c r="W1163" s="3">
        <f>'IECC Data-SI'!W1163/Convert!$B$2*1000000</f>
        <v>81673.397589644301</v>
      </c>
      <c r="X1163" s="3">
        <f>'IECC Data-SI'!X1163/Convert!$B$2*1000000</f>
        <v>0</v>
      </c>
      <c r="Y1163" s="3">
        <f t="shared" si="37"/>
        <v>81673.397589644301</v>
      </c>
      <c r="Z1163" s="3">
        <f>'IECC Data-SI'!Y1163/Convert!$B$2*1000000</f>
        <v>231011.45635980045</v>
      </c>
      <c r="AA1163" s="3">
        <f>'IECC Data-SI'!Z1163/Convert!$B$2*1000000</f>
        <v>0</v>
      </c>
      <c r="AB1163" s="3">
        <f>'IECC Data-SI'!AA1163/Convert!$B$2*1000000</f>
        <v>231011.45635980045</v>
      </c>
    </row>
    <row r="1164" spans="1:28" x14ac:dyDescent="0.25">
      <c r="A1164" s="93">
        <v>2009</v>
      </c>
      <c r="B1164" s="93" t="s">
        <v>53</v>
      </c>
      <c r="C1164" s="121" t="s">
        <v>13</v>
      </c>
      <c r="D1164" s="3">
        <f>'IECC Data-SI'!D1164*Convert!$B$1</f>
        <v>5502.0804487537198</v>
      </c>
      <c r="E1164" s="3">
        <f>'IECC Data-SI'!E1164/Convert!$B$2*1000000</f>
        <v>28.434512332474512</v>
      </c>
      <c r="F1164" s="3">
        <f>'IECC Data-SI'!F1164/Convert!$B$2*1000000</f>
        <v>0</v>
      </c>
      <c r="G1164" s="3">
        <f>'IECC Data-SI'!G1164/Convert!$B$2*1000000</f>
        <v>63437.397013750648</v>
      </c>
      <c r="H1164" s="3">
        <f>'IECC Data-SI'!H1164/Convert!$B$2*1000000</f>
        <v>68593.521916706028</v>
      </c>
      <c r="I1164" s="3">
        <f>'IECC Data-SI'!I1164/Convert!$B$2*1000000</f>
        <v>13591.696894922818</v>
      </c>
      <c r="J1164" s="3">
        <f>'IECC Data-SI'!J1164/Convert!$B$2*1000000</f>
        <v>50044.741705155146</v>
      </c>
      <c r="K1164" s="3">
        <f>'IECC Data-SI'!K1164/Convert!$B$2*1000000</f>
        <v>0</v>
      </c>
      <c r="L1164" s="3">
        <f>'IECC Data-SI'!L1164/Convert!$B$2*1000000</f>
        <v>0</v>
      </c>
      <c r="M1164" s="3">
        <f>'IECC Data-SI'!M1164/Convert!$B$2*1000000</f>
        <v>26624.181713973638</v>
      </c>
      <c r="N1164" s="3">
        <f>'IECC Data-SI'!N1164/Convert!$B$2*1000000</f>
        <v>0</v>
      </c>
      <c r="O1164" s="3">
        <f>'IECC Data-SI'!O1164/Convert!$B$2*1000000</f>
        <v>0</v>
      </c>
      <c r="P1164" s="3">
        <f t="shared" si="36"/>
        <v>0</v>
      </c>
      <c r="Q1164" s="3">
        <f>'IECC Data-SI'!Q1164/Convert!$B$2*1000000</f>
        <v>0</v>
      </c>
      <c r="R1164" s="3">
        <f>'IECC Data-SI'!R1164/Convert!$B$2*1000000</f>
        <v>0</v>
      </c>
      <c r="S1164" s="3">
        <f>'IECC Data-SI'!S1164/Convert!$B$2*1000000</f>
        <v>0</v>
      </c>
      <c r="T1164" s="3">
        <f>'IECC Data-SI'!T1164/Convert!$B$2*1000000</f>
        <v>17098.620082594673</v>
      </c>
      <c r="U1164" s="3">
        <f>'IECC Data-SI'!U1164/Convert!$B$2*1000000</f>
        <v>0</v>
      </c>
      <c r="V1164" s="3">
        <f>'IECC Data-SI'!V1164/Convert!$B$2*1000000</f>
        <v>0</v>
      </c>
      <c r="W1164" s="3">
        <f>'IECC Data-SI'!W1164/Convert!$B$2*1000000</f>
        <v>90090.013240056767</v>
      </c>
      <c r="X1164" s="3">
        <f>'IECC Data-SI'!X1164/Convert!$B$2*1000000</f>
        <v>0</v>
      </c>
      <c r="Y1164" s="3">
        <f t="shared" si="37"/>
        <v>90090.013240056767</v>
      </c>
      <c r="Z1164" s="3">
        <f>'IECC Data-SI'!Y1164/Convert!$B$2*1000000</f>
        <v>239409.11566865791</v>
      </c>
      <c r="AA1164" s="3">
        <f>'IECC Data-SI'!Z1164/Convert!$B$2*1000000</f>
        <v>0</v>
      </c>
      <c r="AB1164" s="3">
        <f>'IECC Data-SI'!AA1164/Convert!$B$2*1000000</f>
        <v>239409.11566865791</v>
      </c>
    </row>
    <row r="1165" spans="1:28" x14ac:dyDescent="0.25">
      <c r="A1165" s="93">
        <v>2009</v>
      </c>
      <c r="B1165" s="93" t="s">
        <v>53</v>
      </c>
      <c r="C1165" s="121" t="s">
        <v>19</v>
      </c>
      <c r="D1165" s="3">
        <f>'IECC Data-SI'!D1165*Convert!$B$1</f>
        <v>5502.0804487537198</v>
      </c>
      <c r="E1165" s="3">
        <f>'IECC Data-SI'!E1165/Convert!$B$2*1000000</f>
        <v>284.34512332474515</v>
      </c>
      <c r="F1165" s="3">
        <f>'IECC Data-SI'!F1165/Convert!$B$2*1000000</f>
        <v>0</v>
      </c>
      <c r="G1165" s="3">
        <f>'IECC Data-SI'!G1165/Convert!$B$2*1000000</f>
        <v>49002.142919631086</v>
      </c>
      <c r="H1165" s="3">
        <f>'IECC Data-SI'!H1165/Convert!$B$2*1000000</f>
        <v>68593.521916706028</v>
      </c>
      <c r="I1165" s="3">
        <f>'IECC Data-SI'!I1165/Convert!$B$2*1000000</f>
        <v>13582.218724145327</v>
      </c>
      <c r="J1165" s="3">
        <f>'IECC Data-SI'!J1165/Convert!$B$2*1000000</f>
        <v>50044.741705155146</v>
      </c>
      <c r="K1165" s="3">
        <f>'IECC Data-SI'!K1165/Convert!$B$2*1000000</f>
        <v>0</v>
      </c>
      <c r="L1165" s="3">
        <f>'IECC Data-SI'!L1165/Convert!$B$2*1000000</f>
        <v>0</v>
      </c>
      <c r="M1165" s="3">
        <f>'IECC Data-SI'!M1165/Convert!$B$2*1000000</f>
        <v>22700.219012092155</v>
      </c>
      <c r="N1165" s="3">
        <f>'IECC Data-SI'!N1165/Convert!$B$2*1000000</f>
        <v>0</v>
      </c>
      <c r="O1165" s="3">
        <f>'IECC Data-SI'!O1165/Convert!$B$2*1000000</f>
        <v>0</v>
      </c>
      <c r="P1165" s="3">
        <f t="shared" si="36"/>
        <v>0</v>
      </c>
      <c r="Q1165" s="3">
        <f>'IECC Data-SI'!Q1165/Convert!$B$2*1000000</f>
        <v>0</v>
      </c>
      <c r="R1165" s="3">
        <f>'IECC Data-SI'!R1165/Convert!$B$2*1000000</f>
        <v>0</v>
      </c>
      <c r="S1165" s="3">
        <f>'IECC Data-SI'!S1165/Convert!$B$2*1000000</f>
        <v>0</v>
      </c>
      <c r="T1165" s="3">
        <f>'IECC Data-SI'!T1165/Convert!$B$2*1000000</f>
        <v>17098.620082594673</v>
      </c>
      <c r="U1165" s="3">
        <f>'IECC Data-SI'!U1165/Convert!$B$2*1000000</f>
        <v>0</v>
      </c>
      <c r="V1165" s="3">
        <f>'IECC Data-SI'!V1165/Convert!$B$2*1000000</f>
        <v>0</v>
      </c>
      <c r="W1165" s="3">
        <f>'IECC Data-SI'!W1165/Convert!$B$2*1000000</f>
        <v>71986.707055047984</v>
      </c>
      <c r="X1165" s="3">
        <f>'IECC Data-SI'!X1165/Convert!$B$2*1000000</f>
        <v>0</v>
      </c>
      <c r="Y1165" s="3">
        <f t="shared" si="37"/>
        <v>71986.707055047984</v>
      </c>
      <c r="Z1165" s="3">
        <f>'IECC Data-SI'!Y1165/Convert!$B$2*1000000</f>
        <v>221296.33131287165</v>
      </c>
      <c r="AA1165" s="3">
        <f>'IECC Data-SI'!Z1165/Convert!$B$2*1000000</f>
        <v>0</v>
      </c>
      <c r="AB1165" s="3">
        <f>'IECC Data-SI'!AA1165/Convert!$B$2*1000000</f>
        <v>221296.33131287165</v>
      </c>
    </row>
    <row r="1166" spans="1:28" x14ac:dyDescent="0.25">
      <c r="A1166" s="93">
        <v>2009</v>
      </c>
      <c r="B1166" s="93" t="s">
        <v>53</v>
      </c>
      <c r="C1166" s="121" t="s">
        <v>20</v>
      </c>
      <c r="D1166" s="3">
        <f>'IECC Data-SI'!D1166*Convert!$B$1</f>
        <v>5502.0804487537198</v>
      </c>
      <c r="E1166" s="3">
        <f>'IECC Data-SI'!E1166/Convert!$B$2*1000000</f>
        <v>322.25780643471114</v>
      </c>
      <c r="F1166" s="3">
        <f>'IECC Data-SI'!F1166/Convert!$B$2*1000000</f>
        <v>0</v>
      </c>
      <c r="G1166" s="3">
        <f>'IECC Data-SI'!G1166/Convert!$B$2*1000000</f>
        <v>44670.618874317464</v>
      </c>
      <c r="H1166" s="3">
        <f>'IECC Data-SI'!H1166/Convert!$B$2*1000000</f>
        <v>68593.521916706028</v>
      </c>
      <c r="I1166" s="3">
        <f>'IECC Data-SI'!I1166/Convert!$B$2*1000000</f>
        <v>13591.696894922818</v>
      </c>
      <c r="J1166" s="3">
        <f>'IECC Data-SI'!J1166/Convert!$B$2*1000000</f>
        <v>50044.741705155146</v>
      </c>
      <c r="K1166" s="3">
        <f>'IECC Data-SI'!K1166/Convert!$B$2*1000000</f>
        <v>0</v>
      </c>
      <c r="L1166" s="3">
        <f>'IECC Data-SI'!L1166/Convert!$B$2*1000000</f>
        <v>0</v>
      </c>
      <c r="M1166" s="3">
        <f>'IECC Data-SI'!M1166/Convert!$B$2*1000000</f>
        <v>27240.262814510581</v>
      </c>
      <c r="N1166" s="3">
        <f>'IECC Data-SI'!N1166/Convert!$B$2*1000000</f>
        <v>0</v>
      </c>
      <c r="O1166" s="3">
        <f>'IECC Data-SI'!O1166/Convert!$B$2*1000000</f>
        <v>0</v>
      </c>
      <c r="P1166" s="3">
        <f t="shared" si="36"/>
        <v>0</v>
      </c>
      <c r="Q1166" s="3">
        <f>'IECC Data-SI'!Q1166/Convert!$B$2*1000000</f>
        <v>0</v>
      </c>
      <c r="R1166" s="3">
        <f>'IECC Data-SI'!R1166/Convert!$B$2*1000000</f>
        <v>0</v>
      </c>
      <c r="S1166" s="3">
        <f>'IECC Data-SI'!S1166/Convert!$B$2*1000000</f>
        <v>0</v>
      </c>
      <c r="T1166" s="3">
        <f>'IECC Data-SI'!T1166/Convert!$B$2*1000000</f>
        <v>17098.620082594673</v>
      </c>
      <c r="U1166" s="3">
        <f>'IECC Data-SI'!U1166/Convert!$B$2*1000000</f>
        <v>0</v>
      </c>
      <c r="V1166" s="3">
        <f>'IECC Data-SI'!V1166/Convert!$B$2*1000000</f>
        <v>0</v>
      </c>
      <c r="W1166" s="3">
        <f>'IECC Data-SI'!W1166/Convert!$B$2*1000000</f>
        <v>72233.13949526276</v>
      </c>
      <c r="X1166" s="3">
        <f>'IECC Data-SI'!X1166/Convert!$B$2*1000000</f>
        <v>0</v>
      </c>
      <c r="Y1166" s="3">
        <f t="shared" si="37"/>
        <v>72233.13949526276</v>
      </c>
      <c r="Z1166" s="3">
        <f>'IECC Data-SI'!Y1166/Convert!$B$2*1000000</f>
        <v>221552.24192386391</v>
      </c>
      <c r="AA1166" s="3">
        <f>'IECC Data-SI'!Z1166/Convert!$B$2*1000000</f>
        <v>0</v>
      </c>
      <c r="AB1166" s="3">
        <f>'IECC Data-SI'!AA1166/Convert!$B$2*1000000</f>
        <v>221552.24192386391</v>
      </c>
    </row>
    <row r="1167" spans="1:28" x14ac:dyDescent="0.25">
      <c r="A1167" s="93">
        <v>2009</v>
      </c>
      <c r="B1167" s="93" t="s">
        <v>53</v>
      </c>
      <c r="C1167" s="121" t="s">
        <v>3</v>
      </c>
      <c r="D1167" s="3">
        <f>'IECC Data-SI'!D1167*Convert!$B$1</f>
        <v>5502.0804487537198</v>
      </c>
      <c r="E1167" s="3">
        <f>'IECC Data-SI'!E1167/Convert!$B$2*1000000</f>
        <v>4729.6072179682606</v>
      </c>
      <c r="F1167" s="3">
        <f>'IECC Data-SI'!F1167/Convert!$B$2*1000000</f>
        <v>1241.640371851387</v>
      </c>
      <c r="G1167" s="3">
        <f>'IECC Data-SI'!G1167/Convert!$B$2*1000000</f>
        <v>27771.040378050107</v>
      </c>
      <c r="H1167" s="3">
        <f>'IECC Data-SI'!H1167/Convert!$B$2*1000000</f>
        <v>68593.521916706028</v>
      </c>
      <c r="I1167" s="3">
        <f>'IECC Data-SI'!I1167/Convert!$B$2*1000000</f>
        <v>13591.696894922818</v>
      </c>
      <c r="J1167" s="3">
        <f>'IECC Data-SI'!J1167/Convert!$B$2*1000000</f>
        <v>50044.741705155146</v>
      </c>
      <c r="K1167" s="3">
        <f>'IECC Data-SI'!K1167/Convert!$B$2*1000000</f>
        <v>0</v>
      </c>
      <c r="L1167" s="3">
        <f>'IECC Data-SI'!L1167/Convert!$B$2*1000000</f>
        <v>0</v>
      </c>
      <c r="M1167" s="3">
        <f>'IECC Data-SI'!M1167/Convert!$B$2*1000000</f>
        <v>21155.27717536104</v>
      </c>
      <c r="N1167" s="3">
        <f>'IECC Data-SI'!N1167/Convert!$B$2*1000000</f>
        <v>0</v>
      </c>
      <c r="O1167" s="3">
        <f>'IECC Data-SI'!O1167/Convert!$B$2*1000000</f>
        <v>0</v>
      </c>
      <c r="P1167" s="3">
        <f t="shared" si="36"/>
        <v>0</v>
      </c>
      <c r="Q1167" s="3">
        <f>'IECC Data-SI'!Q1167/Convert!$B$2*1000000</f>
        <v>0</v>
      </c>
      <c r="R1167" s="3">
        <f>'IECC Data-SI'!R1167/Convert!$B$2*1000000</f>
        <v>0</v>
      </c>
      <c r="S1167" s="3">
        <f>'IECC Data-SI'!S1167/Convert!$B$2*1000000</f>
        <v>0</v>
      </c>
      <c r="T1167" s="3">
        <f>'IECC Data-SI'!T1167/Convert!$B$2*1000000</f>
        <v>17098.620082594673</v>
      </c>
      <c r="U1167" s="3">
        <f>'IECC Data-SI'!U1167/Convert!$B$2*1000000</f>
        <v>0</v>
      </c>
      <c r="V1167" s="3">
        <f>'IECC Data-SI'!V1167/Convert!$B$2*1000000</f>
        <v>0</v>
      </c>
      <c r="W1167" s="3">
        <f>'IECC Data-SI'!W1167/Convert!$B$2*1000000</f>
        <v>53655.924771379403</v>
      </c>
      <c r="X1167" s="3">
        <f>'IECC Data-SI'!X1167/Convert!$B$2*1000000</f>
        <v>1241.640371851387</v>
      </c>
      <c r="Y1167" s="3">
        <f t="shared" si="37"/>
        <v>54897.565143230793</v>
      </c>
      <c r="Z1167" s="3">
        <f>'IECC Data-SI'!Y1167/Convert!$B$2*1000000</f>
        <v>202975.0271999806</v>
      </c>
      <c r="AA1167" s="3">
        <f>'IECC Data-SI'!Z1167/Convert!$B$2*1000000</f>
        <v>1241.640371851387</v>
      </c>
      <c r="AB1167" s="3">
        <f>'IECC Data-SI'!AA1167/Convert!$B$2*1000000</f>
        <v>204216.66757183196</v>
      </c>
    </row>
    <row r="1168" spans="1:28" x14ac:dyDescent="0.25">
      <c r="A1168" s="93">
        <v>2009</v>
      </c>
      <c r="B1168" s="93" t="s">
        <v>53</v>
      </c>
      <c r="C1168" s="121" t="s">
        <v>7</v>
      </c>
      <c r="D1168" s="3">
        <f>'IECC Data-SI'!D1168*Convert!$B$1</f>
        <v>5502.0804487537198</v>
      </c>
      <c r="E1168" s="3">
        <f>'IECC Data-SI'!E1168/Convert!$B$2*1000000</f>
        <v>1706.0707399484709</v>
      </c>
      <c r="F1168" s="3">
        <f>'IECC Data-SI'!F1168/Convert!$B$2*1000000</f>
        <v>94.781707774915049</v>
      </c>
      <c r="G1168" s="3">
        <f>'IECC Data-SI'!G1168/Convert!$B$2*1000000</f>
        <v>31031.53112550719</v>
      </c>
      <c r="H1168" s="3">
        <f>'IECC Data-SI'!H1168/Convert!$B$2*1000000</f>
        <v>68593.521916706028</v>
      </c>
      <c r="I1168" s="3">
        <f>'IECC Data-SI'!I1168/Convert!$B$2*1000000</f>
        <v>13591.696894922818</v>
      </c>
      <c r="J1168" s="3">
        <f>'IECC Data-SI'!J1168/Convert!$B$2*1000000</f>
        <v>50044.741705155146</v>
      </c>
      <c r="K1168" s="3">
        <f>'IECC Data-SI'!K1168/Convert!$B$2*1000000</f>
        <v>0</v>
      </c>
      <c r="L1168" s="3">
        <f>'IECC Data-SI'!L1168/Convert!$B$2*1000000</f>
        <v>0</v>
      </c>
      <c r="M1168" s="3">
        <f>'IECC Data-SI'!M1168/Convert!$B$2*1000000</f>
        <v>24804.372924695272</v>
      </c>
      <c r="N1168" s="3">
        <f>'IECC Data-SI'!N1168/Convert!$B$2*1000000</f>
        <v>0</v>
      </c>
      <c r="O1168" s="3">
        <f>'IECC Data-SI'!O1168/Convert!$B$2*1000000</f>
        <v>0</v>
      </c>
      <c r="P1168" s="3">
        <f t="shared" si="36"/>
        <v>0</v>
      </c>
      <c r="Q1168" s="3">
        <f>'IECC Data-SI'!Q1168/Convert!$B$2*1000000</f>
        <v>0</v>
      </c>
      <c r="R1168" s="3">
        <f>'IECC Data-SI'!R1168/Convert!$B$2*1000000</f>
        <v>0</v>
      </c>
      <c r="S1168" s="3">
        <f>'IECC Data-SI'!S1168/Convert!$B$2*1000000</f>
        <v>0</v>
      </c>
      <c r="T1168" s="3">
        <f>'IECC Data-SI'!T1168/Convert!$B$2*1000000</f>
        <v>17098.620082594673</v>
      </c>
      <c r="U1168" s="3">
        <f>'IECC Data-SI'!U1168/Convert!$B$2*1000000</f>
        <v>0</v>
      </c>
      <c r="V1168" s="3">
        <f>'IECC Data-SI'!V1168/Convert!$B$2*1000000</f>
        <v>0</v>
      </c>
      <c r="W1168" s="3">
        <f>'IECC Data-SI'!W1168/Convert!$B$2*1000000</f>
        <v>57541.974790150925</v>
      </c>
      <c r="X1168" s="3">
        <f>'IECC Data-SI'!X1168/Convert!$B$2*1000000</f>
        <v>94.781707774915049</v>
      </c>
      <c r="Y1168" s="3">
        <f t="shared" si="37"/>
        <v>57636.756497925839</v>
      </c>
      <c r="Z1168" s="3">
        <f>'IECC Data-SI'!Y1168/Convert!$B$2*1000000</f>
        <v>206861.07721875209</v>
      </c>
      <c r="AA1168" s="3">
        <f>'IECC Data-SI'!Z1168/Convert!$B$2*1000000</f>
        <v>94.781707774915049</v>
      </c>
      <c r="AB1168" s="3">
        <f>'IECC Data-SI'!AA1168/Convert!$B$2*1000000</f>
        <v>206955.85892652703</v>
      </c>
    </row>
    <row r="1169" spans="1:28" x14ac:dyDescent="0.25">
      <c r="A1169" s="93">
        <v>2009</v>
      </c>
      <c r="B1169" s="93" t="s">
        <v>53</v>
      </c>
      <c r="C1169" s="121" t="s">
        <v>17</v>
      </c>
      <c r="D1169" s="3">
        <f>'IECC Data-SI'!D1169*Convert!$B$1</f>
        <v>5502.0804487537198</v>
      </c>
      <c r="E1169" s="3">
        <f>'IECC Data-SI'!E1169/Convert!$B$2*1000000</f>
        <v>142.17256166237257</v>
      </c>
      <c r="F1169" s="3">
        <f>'IECC Data-SI'!F1169/Convert!$B$2*1000000</f>
        <v>0</v>
      </c>
      <c r="G1169" s="3">
        <f>'IECC Data-SI'!G1169/Convert!$B$2*1000000</f>
        <v>21723.96742201053</v>
      </c>
      <c r="H1169" s="3">
        <f>'IECC Data-SI'!H1169/Convert!$B$2*1000000</f>
        <v>68593.521916706028</v>
      </c>
      <c r="I1169" s="3">
        <f>'IECC Data-SI'!I1169/Convert!$B$2*1000000</f>
        <v>13591.696894922818</v>
      </c>
      <c r="J1169" s="3">
        <f>'IECC Data-SI'!J1169/Convert!$B$2*1000000</f>
        <v>50044.741705155146</v>
      </c>
      <c r="K1169" s="3">
        <f>'IECC Data-SI'!K1169/Convert!$B$2*1000000</f>
        <v>0</v>
      </c>
      <c r="L1169" s="3">
        <f>'IECC Data-SI'!L1169/Convert!$B$2*1000000</f>
        <v>0</v>
      </c>
      <c r="M1169" s="3">
        <f>'IECC Data-SI'!M1169/Convert!$B$2*1000000</f>
        <v>18814.16899332064</v>
      </c>
      <c r="N1169" s="3">
        <f>'IECC Data-SI'!N1169/Convert!$B$2*1000000</f>
        <v>0</v>
      </c>
      <c r="O1169" s="3">
        <f>'IECC Data-SI'!O1169/Convert!$B$2*1000000</f>
        <v>0</v>
      </c>
      <c r="P1169" s="3">
        <f t="shared" si="36"/>
        <v>0</v>
      </c>
      <c r="Q1169" s="3">
        <f>'IECC Data-SI'!Q1169/Convert!$B$2*1000000</f>
        <v>0</v>
      </c>
      <c r="R1169" s="3">
        <f>'IECC Data-SI'!R1169/Convert!$B$2*1000000</f>
        <v>0</v>
      </c>
      <c r="S1169" s="3">
        <f>'IECC Data-SI'!S1169/Convert!$B$2*1000000</f>
        <v>0</v>
      </c>
      <c r="T1169" s="3">
        <f>'IECC Data-SI'!T1169/Convert!$B$2*1000000</f>
        <v>17098.620082594673</v>
      </c>
      <c r="U1169" s="3">
        <f>'IECC Data-SI'!U1169/Convert!$B$2*1000000</f>
        <v>0</v>
      </c>
      <c r="V1169" s="3">
        <f>'IECC Data-SI'!V1169/Convert!$B$2*1000000</f>
        <v>0</v>
      </c>
      <c r="W1169" s="3">
        <f>'IECC Data-SI'!W1169/Convert!$B$2*1000000</f>
        <v>40680.30897699354</v>
      </c>
      <c r="X1169" s="3">
        <f>'IECC Data-SI'!X1169/Convert!$B$2*1000000</f>
        <v>0</v>
      </c>
      <c r="Y1169" s="3">
        <f t="shared" si="37"/>
        <v>40680.30897699354</v>
      </c>
      <c r="Z1169" s="3">
        <f>'IECC Data-SI'!Y1169/Convert!$B$2*1000000</f>
        <v>189999.4114055947</v>
      </c>
      <c r="AA1169" s="3">
        <f>'IECC Data-SI'!Z1169/Convert!$B$2*1000000</f>
        <v>0</v>
      </c>
      <c r="AB1169" s="3">
        <f>'IECC Data-SI'!AA1169/Convert!$B$2*1000000</f>
        <v>189999.4114055947</v>
      </c>
    </row>
    <row r="1170" spans="1:28" x14ac:dyDescent="0.25">
      <c r="A1170" s="93">
        <v>2009</v>
      </c>
      <c r="B1170" s="93" t="s">
        <v>53</v>
      </c>
      <c r="C1170" s="121" t="s">
        <v>14</v>
      </c>
      <c r="D1170" s="3">
        <f>'IECC Data-SI'!D1170*Convert!$B$1</f>
        <v>5502.0804487537198</v>
      </c>
      <c r="E1170" s="3">
        <f>'IECC Data-SI'!E1170/Convert!$B$2*1000000</f>
        <v>11933.017008861805</v>
      </c>
      <c r="F1170" s="3">
        <f>'IECC Data-SI'!F1170/Convert!$B$2*1000000</f>
        <v>4833.8670965206666</v>
      </c>
      <c r="G1170" s="3">
        <f>'IECC Data-SI'!G1170/Convert!$B$2*1000000</f>
        <v>19307.033873750195</v>
      </c>
      <c r="H1170" s="3">
        <f>'IECC Data-SI'!H1170/Convert!$B$2*1000000</f>
        <v>68593.521916706028</v>
      </c>
      <c r="I1170" s="3">
        <f>'IECC Data-SI'!I1170/Convert!$B$2*1000000</f>
        <v>13572.740553367836</v>
      </c>
      <c r="J1170" s="3">
        <f>'IECC Data-SI'!J1170/Convert!$B$2*1000000</f>
        <v>50044.741705155146</v>
      </c>
      <c r="K1170" s="3">
        <f>'IECC Data-SI'!K1170/Convert!$B$2*1000000</f>
        <v>0</v>
      </c>
      <c r="L1170" s="3">
        <f>'IECC Data-SI'!L1170/Convert!$B$2*1000000</f>
        <v>0</v>
      </c>
      <c r="M1170" s="3">
        <f>'IECC Data-SI'!M1170/Convert!$B$2*1000000</f>
        <v>19923.114974287142</v>
      </c>
      <c r="N1170" s="3">
        <f>'IECC Data-SI'!N1170/Convert!$B$2*1000000</f>
        <v>0</v>
      </c>
      <c r="O1170" s="3">
        <f>'IECC Data-SI'!O1170/Convert!$B$2*1000000</f>
        <v>0</v>
      </c>
      <c r="P1170" s="3">
        <f t="shared" si="36"/>
        <v>0</v>
      </c>
      <c r="Q1170" s="3">
        <f>'IECC Data-SI'!Q1170/Convert!$B$2*1000000</f>
        <v>0</v>
      </c>
      <c r="R1170" s="3">
        <f>'IECC Data-SI'!R1170/Convert!$B$2*1000000</f>
        <v>0</v>
      </c>
      <c r="S1170" s="3">
        <f>'IECC Data-SI'!S1170/Convert!$B$2*1000000</f>
        <v>0</v>
      </c>
      <c r="T1170" s="3">
        <f>'IECC Data-SI'!T1170/Convert!$B$2*1000000</f>
        <v>17098.620082594673</v>
      </c>
      <c r="U1170" s="3">
        <f>'IECC Data-SI'!U1170/Convert!$B$2*1000000</f>
        <v>0</v>
      </c>
      <c r="V1170" s="3">
        <f>'IECC Data-SI'!V1170/Convert!$B$2*1000000</f>
        <v>0</v>
      </c>
      <c r="W1170" s="3">
        <f>'IECC Data-SI'!W1170/Convert!$B$2*1000000</f>
        <v>51163.165856899148</v>
      </c>
      <c r="X1170" s="3">
        <f>'IECC Data-SI'!X1170/Convert!$B$2*1000000</f>
        <v>4833.8670965206666</v>
      </c>
      <c r="Y1170" s="3">
        <f t="shared" si="37"/>
        <v>55997.032953419817</v>
      </c>
      <c r="Z1170" s="3">
        <f>'IECC Data-SI'!Y1170/Convert!$B$2*1000000</f>
        <v>200453.83377316783</v>
      </c>
      <c r="AA1170" s="3">
        <f>'IECC Data-SI'!Z1170/Convert!$B$2*1000000</f>
        <v>4833.8670965206666</v>
      </c>
      <c r="AB1170" s="3">
        <f>'IECC Data-SI'!AA1170/Convert!$B$2*1000000</f>
        <v>205287.7008696885</v>
      </c>
    </row>
    <row r="1171" spans="1:28" x14ac:dyDescent="0.25">
      <c r="A1171" s="93">
        <v>2009</v>
      </c>
      <c r="B1171" s="93" t="s">
        <v>53</v>
      </c>
      <c r="C1171" s="121" t="s">
        <v>2</v>
      </c>
      <c r="D1171" s="3">
        <f>'IECC Data-SI'!D1171*Convert!$B$1</f>
        <v>5502.0804487537198</v>
      </c>
      <c r="E1171" s="3">
        <f>'IECC Data-SI'!E1171/Convert!$B$2*1000000</f>
        <v>4947.6051458505653</v>
      </c>
      <c r="F1171" s="3">
        <f>'IECC Data-SI'!F1171/Convert!$B$2*1000000</f>
        <v>729.81914986684581</v>
      </c>
      <c r="G1171" s="3">
        <f>'IECC Data-SI'!G1171/Convert!$B$2*1000000</f>
        <v>22785.522549089579</v>
      </c>
      <c r="H1171" s="3">
        <f>'IECC Data-SI'!H1171/Convert!$B$2*1000000</f>
        <v>68593.521916706028</v>
      </c>
      <c r="I1171" s="3">
        <f>'IECC Data-SI'!I1171/Convert!$B$2*1000000</f>
        <v>13582.218724145327</v>
      </c>
      <c r="J1171" s="3">
        <f>'IECC Data-SI'!J1171/Convert!$B$2*1000000</f>
        <v>50044.741705155146</v>
      </c>
      <c r="K1171" s="3">
        <f>'IECC Data-SI'!K1171/Convert!$B$2*1000000</f>
        <v>0</v>
      </c>
      <c r="L1171" s="3">
        <f>'IECC Data-SI'!L1171/Convert!$B$2*1000000</f>
        <v>0</v>
      </c>
      <c r="M1171" s="3">
        <f>'IECC Data-SI'!M1171/Convert!$B$2*1000000</f>
        <v>24766.460241585301</v>
      </c>
      <c r="N1171" s="3">
        <f>'IECC Data-SI'!N1171/Convert!$B$2*1000000</f>
        <v>0</v>
      </c>
      <c r="O1171" s="3">
        <f>'IECC Data-SI'!O1171/Convert!$B$2*1000000</f>
        <v>0</v>
      </c>
      <c r="P1171" s="3">
        <f t="shared" si="36"/>
        <v>0</v>
      </c>
      <c r="Q1171" s="3">
        <f>'IECC Data-SI'!Q1171/Convert!$B$2*1000000</f>
        <v>0</v>
      </c>
      <c r="R1171" s="3">
        <f>'IECC Data-SI'!R1171/Convert!$B$2*1000000</f>
        <v>0</v>
      </c>
      <c r="S1171" s="3">
        <f>'IECC Data-SI'!S1171/Convert!$B$2*1000000</f>
        <v>0</v>
      </c>
      <c r="T1171" s="3">
        <f>'IECC Data-SI'!T1171/Convert!$B$2*1000000</f>
        <v>17098.620082594673</v>
      </c>
      <c r="U1171" s="3">
        <f>'IECC Data-SI'!U1171/Convert!$B$2*1000000</f>
        <v>0</v>
      </c>
      <c r="V1171" s="3">
        <f>'IECC Data-SI'!V1171/Convert!$B$2*1000000</f>
        <v>0</v>
      </c>
      <c r="W1171" s="3">
        <f>'IECC Data-SI'!W1171/Convert!$B$2*1000000</f>
        <v>52499.587936525451</v>
      </c>
      <c r="X1171" s="3">
        <f>'IECC Data-SI'!X1171/Convert!$B$2*1000000</f>
        <v>729.81914986684581</v>
      </c>
      <c r="Y1171" s="3">
        <f t="shared" si="37"/>
        <v>53229.407086392297</v>
      </c>
      <c r="Z1171" s="3">
        <f>'IECC Data-SI'!Y1171/Convert!$B$2*1000000</f>
        <v>201799.73402357163</v>
      </c>
      <c r="AA1171" s="3">
        <f>'IECC Data-SI'!Z1171/Convert!$B$2*1000000</f>
        <v>729.81914986684581</v>
      </c>
      <c r="AB1171" s="3">
        <f>'IECC Data-SI'!AA1171/Convert!$B$2*1000000</f>
        <v>202529.5531734385</v>
      </c>
    </row>
    <row r="1172" spans="1:28" x14ac:dyDescent="0.25">
      <c r="A1172" s="93">
        <v>2009</v>
      </c>
      <c r="B1172" s="93" t="s">
        <v>53</v>
      </c>
      <c r="C1172" s="121" t="s">
        <v>18</v>
      </c>
      <c r="D1172" s="3">
        <f>'IECC Data-SI'!D1172*Convert!$B$1</f>
        <v>5502.0804487537198</v>
      </c>
      <c r="E1172" s="3">
        <f>'IECC Data-SI'!E1172/Convert!$B$2*1000000</f>
        <v>5848.0313697122583</v>
      </c>
      <c r="F1172" s="3">
        <f>'IECC Data-SI'!F1172/Convert!$B$2*1000000</f>
        <v>701.38463753437134</v>
      </c>
      <c r="G1172" s="3">
        <f>'IECC Data-SI'!G1172/Convert!$B$2*1000000</f>
        <v>10065.817365695979</v>
      </c>
      <c r="H1172" s="3">
        <f>'IECC Data-SI'!H1172/Convert!$B$2*1000000</f>
        <v>68593.521916706028</v>
      </c>
      <c r="I1172" s="3">
        <f>'IECC Data-SI'!I1172/Convert!$B$2*1000000</f>
        <v>13553.784211812854</v>
      </c>
      <c r="J1172" s="3">
        <f>'IECC Data-SI'!J1172/Convert!$B$2*1000000</f>
        <v>50044.741705155146</v>
      </c>
      <c r="K1172" s="3">
        <f>'IECC Data-SI'!K1172/Convert!$B$2*1000000</f>
        <v>0</v>
      </c>
      <c r="L1172" s="3">
        <f>'IECC Data-SI'!L1172/Convert!$B$2*1000000</f>
        <v>0</v>
      </c>
      <c r="M1172" s="3">
        <f>'IECC Data-SI'!M1172/Convert!$B$2*1000000</f>
        <v>19894.680461954667</v>
      </c>
      <c r="N1172" s="3">
        <f>'IECC Data-SI'!N1172/Convert!$B$2*1000000</f>
        <v>0</v>
      </c>
      <c r="O1172" s="3">
        <f>'IECC Data-SI'!O1172/Convert!$B$2*1000000</f>
        <v>0</v>
      </c>
      <c r="P1172" s="3">
        <f t="shared" si="36"/>
        <v>0</v>
      </c>
      <c r="Q1172" s="3">
        <f>'IECC Data-SI'!Q1172/Convert!$B$2*1000000</f>
        <v>0</v>
      </c>
      <c r="R1172" s="3">
        <f>'IECC Data-SI'!R1172/Convert!$B$2*1000000</f>
        <v>0</v>
      </c>
      <c r="S1172" s="3">
        <f>'IECC Data-SI'!S1172/Convert!$B$2*1000000</f>
        <v>0</v>
      </c>
      <c r="T1172" s="3">
        <f>'IECC Data-SI'!T1172/Convert!$B$2*1000000</f>
        <v>17098.620082594673</v>
      </c>
      <c r="U1172" s="3">
        <f>'IECC Data-SI'!U1172/Convert!$B$2*1000000</f>
        <v>0</v>
      </c>
      <c r="V1172" s="3">
        <f>'IECC Data-SI'!V1172/Convert!$B$2*1000000</f>
        <v>0</v>
      </c>
      <c r="W1172" s="3">
        <f>'IECC Data-SI'!W1172/Convert!$B$2*1000000</f>
        <v>35808.529197362906</v>
      </c>
      <c r="X1172" s="3">
        <f>'IECC Data-SI'!X1172/Convert!$B$2*1000000</f>
        <v>701.38463753437134</v>
      </c>
      <c r="Y1172" s="3">
        <f t="shared" si="37"/>
        <v>36509.913834897277</v>
      </c>
      <c r="Z1172" s="3">
        <f>'IECC Data-SI'!Y1172/Convert!$B$2*1000000</f>
        <v>185089.71894285412</v>
      </c>
      <c r="AA1172" s="3">
        <f>'IECC Data-SI'!Z1172/Convert!$B$2*1000000</f>
        <v>701.38463753437134</v>
      </c>
      <c r="AB1172" s="3">
        <f>'IECC Data-SI'!AA1172/Convert!$B$2*1000000</f>
        <v>185791.1035803885</v>
      </c>
    </row>
    <row r="1173" spans="1:28" x14ac:dyDescent="0.25">
      <c r="A1173" s="93">
        <v>2009</v>
      </c>
      <c r="B1173" s="93" t="s">
        <v>53</v>
      </c>
      <c r="C1173" s="121" t="s">
        <v>4</v>
      </c>
      <c r="D1173" s="3">
        <f>'IECC Data-SI'!D1173*Convert!$B$1</f>
        <v>5502.0804487537198</v>
      </c>
      <c r="E1173" s="3">
        <f>'IECC Data-SI'!E1173/Convert!$B$2*1000000</f>
        <v>19932.593145064635</v>
      </c>
      <c r="F1173" s="3">
        <f>'IECC Data-SI'!F1173/Convert!$B$2*1000000</f>
        <v>17818.961061684029</v>
      </c>
      <c r="G1173" s="3">
        <f>'IECC Data-SI'!G1173/Convert!$B$2*1000000</f>
        <v>11733.975422534484</v>
      </c>
      <c r="H1173" s="3">
        <f>'IECC Data-SI'!H1173/Convert!$B$2*1000000</f>
        <v>68593.521916706028</v>
      </c>
      <c r="I1173" s="3">
        <f>'IECC Data-SI'!I1173/Convert!$B$2*1000000</f>
        <v>13572.740553367836</v>
      </c>
      <c r="J1173" s="3">
        <f>'IECC Data-SI'!J1173/Convert!$B$2*1000000</f>
        <v>50044.741705155146</v>
      </c>
      <c r="K1173" s="3">
        <f>'IECC Data-SI'!K1173/Convert!$B$2*1000000</f>
        <v>0</v>
      </c>
      <c r="L1173" s="3">
        <f>'IECC Data-SI'!L1173/Convert!$B$2*1000000</f>
        <v>0</v>
      </c>
      <c r="M1173" s="3">
        <f>'IECC Data-SI'!M1173/Convert!$B$2*1000000</f>
        <v>19477.640947745043</v>
      </c>
      <c r="N1173" s="3">
        <f>'IECC Data-SI'!N1173/Convert!$B$2*1000000</f>
        <v>0</v>
      </c>
      <c r="O1173" s="3">
        <f>'IECC Data-SI'!O1173/Convert!$B$2*1000000</f>
        <v>0</v>
      </c>
      <c r="P1173" s="3">
        <f t="shared" si="36"/>
        <v>0</v>
      </c>
      <c r="Q1173" s="3">
        <f>'IECC Data-SI'!Q1173/Convert!$B$2*1000000</f>
        <v>0</v>
      </c>
      <c r="R1173" s="3">
        <f>'IECC Data-SI'!R1173/Convert!$B$2*1000000</f>
        <v>0</v>
      </c>
      <c r="S1173" s="3">
        <f>'IECC Data-SI'!S1173/Convert!$B$2*1000000</f>
        <v>0</v>
      </c>
      <c r="T1173" s="3">
        <f>'IECC Data-SI'!T1173/Convert!$B$2*1000000</f>
        <v>17098.620082594673</v>
      </c>
      <c r="U1173" s="3">
        <f>'IECC Data-SI'!U1173/Convert!$B$2*1000000</f>
        <v>0</v>
      </c>
      <c r="V1173" s="3">
        <f>'IECC Data-SI'!V1173/Convert!$B$2*1000000</f>
        <v>0</v>
      </c>
      <c r="W1173" s="3">
        <f>'IECC Data-SI'!W1173/Convert!$B$2*1000000</f>
        <v>51144.20951534417</v>
      </c>
      <c r="X1173" s="3">
        <f>'IECC Data-SI'!X1173/Convert!$B$2*1000000</f>
        <v>17818.961061684029</v>
      </c>
      <c r="Y1173" s="3">
        <f t="shared" si="37"/>
        <v>68963.170577028199</v>
      </c>
      <c r="Z1173" s="3">
        <f>'IECC Data-SI'!Y1173/Convert!$B$2*1000000</f>
        <v>200453.83377316783</v>
      </c>
      <c r="AA1173" s="3">
        <f>'IECC Data-SI'!Z1173/Convert!$B$2*1000000</f>
        <v>17818.961061684029</v>
      </c>
      <c r="AB1173" s="3">
        <f>'IECC Data-SI'!AA1173/Convert!$B$2*1000000</f>
        <v>218272.79483485187</v>
      </c>
    </row>
    <row r="1174" spans="1:28" x14ac:dyDescent="0.25">
      <c r="A1174" s="93">
        <v>2009</v>
      </c>
      <c r="B1174" s="93" t="s">
        <v>53</v>
      </c>
      <c r="C1174" s="121" t="s">
        <v>5</v>
      </c>
      <c r="D1174" s="3">
        <f>'IECC Data-SI'!D1174*Convert!$B$1</f>
        <v>5502.0804487537198</v>
      </c>
      <c r="E1174" s="3">
        <f>'IECC Data-SI'!E1174/Convert!$B$2*1000000</f>
        <v>11117.894321997535</v>
      </c>
      <c r="F1174" s="3">
        <f>'IECC Data-SI'!F1174/Convert!$B$2*1000000</f>
        <v>8397.6593088574718</v>
      </c>
      <c r="G1174" s="3">
        <f>'IECC Data-SI'!G1174/Convert!$B$2*1000000</f>
        <v>15875.93605229827</v>
      </c>
      <c r="H1174" s="3">
        <f>'IECC Data-SI'!H1174/Convert!$B$2*1000000</f>
        <v>68593.521916706028</v>
      </c>
      <c r="I1174" s="3">
        <f>'IECC Data-SI'!I1174/Convert!$B$2*1000000</f>
        <v>13572.740553367836</v>
      </c>
      <c r="J1174" s="3">
        <f>'IECC Data-SI'!J1174/Convert!$B$2*1000000</f>
        <v>50044.741705155146</v>
      </c>
      <c r="K1174" s="3">
        <f>'IECC Data-SI'!K1174/Convert!$B$2*1000000</f>
        <v>0</v>
      </c>
      <c r="L1174" s="3">
        <f>'IECC Data-SI'!L1174/Convert!$B$2*1000000</f>
        <v>0</v>
      </c>
      <c r="M1174" s="3">
        <f>'IECC Data-SI'!M1174/Convert!$B$2*1000000</f>
        <v>23136.214867856765</v>
      </c>
      <c r="N1174" s="3">
        <f>'IECC Data-SI'!N1174/Convert!$B$2*1000000</f>
        <v>0</v>
      </c>
      <c r="O1174" s="3">
        <f>'IECC Data-SI'!O1174/Convert!$B$2*1000000</f>
        <v>0</v>
      </c>
      <c r="P1174" s="3">
        <f t="shared" si="36"/>
        <v>0</v>
      </c>
      <c r="Q1174" s="3">
        <f>'IECC Data-SI'!Q1174/Convert!$B$2*1000000</f>
        <v>0</v>
      </c>
      <c r="R1174" s="3">
        <f>'IECC Data-SI'!R1174/Convert!$B$2*1000000</f>
        <v>0</v>
      </c>
      <c r="S1174" s="3">
        <f>'IECC Data-SI'!S1174/Convert!$B$2*1000000</f>
        <v>0</v>
      </c>
      <c r="T1174" s="3">
        <f>'IECC Data-SI'!T1174/Convert!$B$2*1000000</f>
        <v>17098.620082594673</v>
      </c>
      <c r="U1174" s="3">
        <f>'IECC Data-SI'!U1174/Convert!$B$2*1000000</f>
        <v>0</v>
      </c>
      <c r="V1174" s="3">
        <f>'IECC Data-SI'!V1174/Convert!$B$2*1000000</f>
        <v>0</v>
      </c>
      <c r="W1174" s="3">
        <f>'IECC Data-SI'!W1174/Convert!$B$2*1000000</f>
        <v>50130.04524215257</v>
      </c>
      <c r="X1174" s="3">
        <f>'IECC Data-SI'!X1174/Convert!$B$2*1000000</f>
        <v>8397.6593088574718</v>
      </c>
      <c r="Y1174" s="3">
        <f t="shared" si="37"/>
        <v>58527.704551010043</v>
      </c>
      <c r="Z1174" s="3">
        <f>'IECC Data-SI'!Y1174/Convert!$B$2*1000000</f>
        <v>199430.19132919874</v>
      </c>
      <c r="AA1174" s="3">
        <f>'IECC Data-SI'!Z1174/Convert!$B$2*1000000</f>
        <v>8397.6593088574718</v>
      </c>
      <c r="AB1174" s="3">
        <f>'IECC Data-SI'!AA1174/Convert!$B$2*1000000</f>
        <v>207827.8506380562</v>
      </c>
    </row>
    <row r="1175" spans="1:28" x14ac:dyDescent="0.25">
      <c r="A1175" s="93">
        <v>2009</v>
      </c>
      <c r="B1175" s="93" t="s">
        <v>53</v>
      </c>
      <c r="C1175" s="121" t="s">
        <v>15</v>
      </c>
      <c r="D1175" s="3">
        <f>'IECC Data-SI'!D1175*Convert!$B$1</f>
        <v>5502.0804487537198</v>
      </c>
      <c r="E1175" s="3">
        <f>'IECC Data-SI'!E1175/Convert!$B$2*1000000</f>
        <v>7298.1914986684587</v>
      </c>
      <c r="F1175" s="3">
        <f>'IECC Data-SI'!F1175/Convert!$B$2*1000000</f>
        <v>1270.0748841838617</v>
      </c>
      <c r="G1175" s="3">
        <f>'IECC Data-SI'!G1175/Convert!$B$2*1000000</f>
        <v>7193.9316201160518</v>
      </c>
      <c r="H1175" s="3">
        <f>'IECC Data-SI'!H1175/Convert!$B$2*1000000</f>
        <v>68593.521916706028</v>
      </c>
      <c r="I1175" s="3">
        <f>'IECC Data-SI'!I1175/Convert!$B$2*1000000</f>
        <v>13553.784211812854</v>
      </c>
      <c r="J1175" s="3">
        <f>'IECC Data-SI'!J1175/Convert!$B$2*1000000</f>
        <v>50044.741705155146</v>
      </c>
      <c r="K1175" s="3">
        <f>'IECC Data-SI'!K1175/Convert!$B$2*1000000</f>
        <v>0</v>
      </c>
      <c r="L1175" s="3">
        <f>'IECC Data-SI'!L1175/Convert!$B$2*1000000</f>
        <v>0</v>
      </c>
      <c r="M1175" s="3">
        <f>'IECC Data-SI'!M1175/Convert!$B$2*1000000</f>
        <v>18548.780211550875</v>
      </c>
      <c r="N1175" s="3">
        <f>'IECC Data-SI'!N1175/Convert!$B$2*1000000</f>
        <v>0</v>
      </c>
      <c r="O1175" s="3">
        <f>'IECC Data-SI'!O1175/Convert!$B$2*1000000</f>
        <v>0</v>
      </c>
      <c r="P1175" s="3">
        <f t="shared" si="36"/>
        <v>0</v>
      </c>
      <c r="Q1175" s="3">
        <f>'IECC Data-SI'!Q1175/Convert!$B$2*1000000</f>
        <v>0</v>
      </c>
      <c r="R1175" s="3">
        <f>'IECC Data-SI'!R1175/Convert!$B$2*1000000</f>
        <v>0</v>
      </c>
      <c r="S1175" s="3">
        <f>'IECC Data-SI'!S1175/Convert!$B$2*1000000</f>
        <v>0</v>
      </c>
      <c r="T1175" s="3">
        <f>'IECC Data-SI'!T1175/Convert!$B$2*1000000</f>
        <v>17098.620082594673</v>
      </c>
      <c r="U1175" s="3">
        <f>'IECC Data-SI'!U1175/Convert!$B$2*1000000</f>
        <v>0</v>
      </c>
      <c r="V1175" s="3">
        <f>'IECC Data-SI'!V1175/Convert!$B$2*1000000</f>
        <v>0</v>
      </c>
      <c r="W1175" s="3">
        <f>'IECC Data-SI'!W1175/Convert!$B$2*1000000</f>
        <v>33040.903330335386</v>
      </c>
      <c r="X1175" s="3">
        <f>'IECC Data-SI'!X1175/Convert!$B$2*1000000</f>
        <v>1270.0748841838617</v>
      </c>
      <c r="Y1175" s="3">
        <f t="shared" si="37"/>
        <v>34310.978214519251</v>
      </c>
      <c r="Z1175" s="3">
        <f>'IECC Data-SI'!Y1175/Convert!$B$2*1000000</f>
        <v>182322.09307582662</v>
      </c>
      <c r="AA1175" s="3">
        <f>'IECC Data-SI'!Z1175/Convert!$B$2*1000000</f>
        <v>1270.0748841838617</v>
      </c>
      <c r="AB1175" s="3">
        <f>'IECC Data-SI'!AA1175/Convert!$B$2*1000000</f>
        <v>183592.16796001047</v>
      </c>
    </row>
    <row r="1176" spans="1:28" x14ac:dyDescent="0.25">
      <c r="A1176" s="93">
        <v>2009</v>
      </c>
      <c r="B1176" s="93" t="s">
        <v>53</v>
      </c>
      <c r="C1176" s="121" t="s">
        <v>16</v>
      </c>
      <c r="D1176" s="3">
        <f>'IECC Data-SI'!D1176*Convert!$B$1</f>
        <v>5502.0804487537198</v>
      </c>
      <c r="E1176" s="3">
        <f>'IECC Data-SI'!E1176/Convert!$B$2*1000000</f>
        <v>21648.142055790595</v>
      </c>
      <c r="F1176" s="3">
        <f>'IECC Data-SI'!F1176/Convert!$B$2*1000000</f>
        <v>53428.448672719613</v>
      </c>
      <c r="G1176" s="3">
        <f>'IECC Data-SI'!G1176/Convert!$B$2*1000000</f>
        <v>13032.484819050818</v>
      </c>
      <c r="H1176" s="3">
        <f>'IECC Data-SI'!H1176/Convert!$B$2*1000000</f>
        <v>68593.521916706028</v>
      </c>
      <c r="I1176" s="3">
        <f>'IECC Data-SI'!I1176/Convert!$B$2*1000000</f>
        <v>13572.740553367836</v>
      </c>
      <c r="J1176" s="3">
        <f>'IECC Data-SI'!J1176/Convert!$B$2*1000000</f>
        <v>50044.741705155146</v>
      </c>
      <c r="K1176" s="3">
        <f>'IECC Data-SI'!K1176/Convert!$B$2*1000000</f>
        <v>0</v>
      </c>
      <c r="L1176" s="3">
        <f>'IECC Data-SI'!L1176/Convert!$B$2*1000000</f>
        <v>0</v>
      </c>
      <c r="M1176" s="3">
        <f>'IECC Data-SI'!M1176/Convert!$B$2*1000000</f>
        <v>22074.659740777712</v>
      </c>
      <c r="N1176" s="3">
        <f>'IECC Data-SI'!N1176/Convert!$B$2*1000000</f>
        <v>0</v>
      </c>
      <c r="O1176" s="3">
        <f>'IECC Data-SI'!O1176/Convert!$B$2*1000000</f>
        <v>0</v>
      </c>
      <c r="P1176" s="3">
        <f t="shared" si="36"/>
        <v>0</v>
      </c>
      <c r="Q1176" s="3">
        <f>'IECC Data-SI'!Q1176/Convert!$B$2*1000000</f>
        <v>0</v>
      </c>
      <c r="R1176" s="3">
        <f>'IECC Data-SI'!R1176/Convert!$B$2*1000000</f>
        <v>0</v>
      </c>
      <c r="S1176" s="3">
        <f>'IECC Data-SI'!S1176/Convert!$B$2*1000000</f>
        <v>0</v>
      </c>
      <c r="T1176" s="3">
        <f>'IECC Data-SI'!T1176/Convert!$B$2*1000000</f>
        <v>17098.620082594673</v>
      </c>
      <c r="U1176" s="3">
        <f>'IECC Data-SI'!U1176/Convert!$B$2*1000000</f>
        <v>0</v>
      </c>
      <c r="V1176" s="3">
        <f>'IECC Data-SI'!V1176/Convert!$B$2*1000000</f>
        <v>0</v>
      </c>
      <c r="W1176" s="3">
        <f>'IECC Data-SI'!W1176/Convert!$B$2*1000000</f>
        <v>56755.286615619138</v>
      </c>
      <c r="X1176" s="3">
        <f>'IECC Data-SI'!X1176/Convert!$B$2*1000000</f>
        <v>53428.448672719613</v>
      </c>
      <c r="Y1176" s="3">
        <f t="shared" si="37"/>
        <v>110183.73528833875</v>
      </c>
      <c r="Z1176" s="3">
        <f>'IECC Data-SI'!Y1176/Convert!$B$2*1000000</f>
        <v>206045.95453188781</v>
      </c>
      <c r="AA1176" s="3">
        <f>'IECC Data-SI'!Z1176/Convert!$B$2*1000000</f>
        <v>53428.448672719613</v>
      </c>
      <c r="AB1176" s="3">
        <f>'IECC Data-SI'!AA1176/Convert!$B$2*1000000</f>
        <v>259474.4032046074</v>
      </c>
    </row>
    <row r="1177" spans="1:28" x14ac:dyDescent="0.25">
      <c r="A1177" s="93">
        <v>2009</v>
      </c>
      <c r="B1177" s="93" t="s">
        <v>53</v>
      </c>
      <c r="C1177" s="121" t="s">
        <v>9</v>
      </c>
      <c r="D1177" s="3">
        <f>'IECC Data-SI'!D1177*Convert!$B$1</f>
        <v>5502.0804487537198</v>
      </c>
      <c r="E1177" s="3">
        <f>'IECC Data-SI'!E1177/Convert!$B$2*1000000</f>
        <v>13449.524333260444</v>
      </c>
      <c r="F1177" s="3">
        <f>'IECC Data-SI'!F1177/Convert!$B$2*1000000</f>
        <v>30007.888681538105</v>
      </c>
      <c r="G1177" s="3">
        <f>'IECC Data-SI'!G1177/Convert!$B$2*1000000</f>
        <v>11004.156272667637</v>
      </c>
      <c r="H1177" s="3">
        <f>'IECC Data-SI'!H1177/Convert!$B$2*1000000</f>
        <v>68593.521916706028</v>
      </c>
      <c r="I1177" s="3">
        <f>'IECC Data-SI'!I1177/Convert!$B$2*1000000</f>
        <v>13563.262382590345</v>
      </c>
      <c r="J1177" s="3">
        <f>'IECC Data-SI'!J1177/Convert!$B$2*1000000</f>
        <v>50044.741705155146</v>
      </c>
      <c r="K1177" s="3">
        <f>'IECC Data-SI'!K1177/Convert!$B$2*1000000</f>
        <v>0</v>
      </c>
      <c r="L1177" s="3">
        <f>'IECC Data-SI'!L1177/Convert!$B$2*1000000</f>
        <v>0</v>
      </c>
      <c r="M1177" s="3">
        <f>'IECC Data-SI'!M1177/Convert!$B$2*1000000</f>
        <v>23240.474746409171</v>
      </c>
      <c r="N1177" s="3">
        <f>'IECC Data-SI'!N1177/Convert!$B$2*1000000</f>
        <v>0</v>
      </c>
      <c r="O1177" s="3">
        <f>'IECC Data-SI'!O1177/Convert!$B$2*1000000</f>
        <v>0</v>
      </c>
      <c r="P1177" s="3">
        <f t="shared" si="36"/>
        <v>0</v>
      </c>
      <c r="Q1177" s="3">
        <f>'IECC Data-SI'!Q1177/Convert!$B$2*1000000</f>
        <v>0</v>
      </c>
      <c r="R1177" s="3">
        <f>'IECC Data-SI'!R1177/Convert!$B$2*1000000</f>
        <v>0</v>
      </c>
      <c r="S1177" s="3">
        <f>'IECC Data-SI'!S1177/Convert!$B$2*1000000</f>
        <v>0</v>
      </c>
      <c r="T1177" s="3">
        <f>'IECC Data-SI'!T1177/Convert!$B$2*1000000</f>
        <v>17098.620082594673</v>
      </c>
      <c r="U1177" s="3">
        <f>'IECC Data-SI'!U1177/Convert!$B$2*1000000</f>
        <v>0</v>
      </c>
      <c r="V1177" s="3">
        <f>'IECC Data-SI'!V1177/Convert!$B$2*1000000</f>
        <v>0</v>
      </c>
      <c r="W1177" s="3">
        <f>'IECC Data-SI'!W1177/Convert!$B$2*1000000</f>
        <v>47694.155352337242</v>
      </c>
      <c r="X1177" s="3">
        <f>'IECC Data-SI'!X1177/Convert!$B$2*1000000</f>
        <v>30007.888681538105</v>
      </c>
      <c r="Y1177" s="3">
        <f t="shared" si="37"/>
        <v>77702.04403387534</v>
      </c>
      <c r="Z1177" s="3">
        <f>'IECC Data-SI'!Y1177/Convert!$B$2*1000000</f>
        <v>196984.82326860595</v>
      </c>
      <c r="AA1177" s="3">
        <f>'IECC Data-SI'!Z1177/Convert!$B$2*1000000</f>
        <v>30007.888681538105</v>
      </c>
      <c r="AB1177" s="3">
        <f>'IECC Data-SI'!AA1177/Convert!$B$2*1000000</f>
        <v>226992.71195014406</v>
      </c>
    </row>
    <row r="1178" spans="1:28" x14ac:dyDescent="0.25">
      <c r="A1178" s="93">
        <v>2009</v>
      </c>
      <c r="B1178" s="93" t="s">
        <v>53</v>
      </c>
      <c r="C1178" s="121" t="s">
        <v>12</v>
      </c>
      <c r="D1178" s="3">
        <f>'IECC Data-SI'!D1178*Convert!$B$1</f>
        <v>5502.0804487537198</v>
      </c>
      <c r="E1178" s="3">
        <f>'IECC Data-SI'!E1178/Convert!$B$2*1000000</f>
        <v>18662.518260880774</v>
      </c>
      <c r="F1178" s="3">
        <f>'IECC Data-SI'!F1178/Convert!$B$2*1000000</f>
        <v>78848.902697951824</v>
      </c>
      <c r="G1178" s="3">
        <f>'IECC Data-SI'!G1178/Convert!$B$2*1000000</f>
        <v>10975.721760335162</v>
      </c>
      <c r="H1178" s="3">
        <f>'IECC Data-SI'!H1178/Convert!$B$2*1000000</f>
        <v>68593.521916706028</v>
      </c>
      <c r="I1178" s="3">
        <f>'IECC Data-SI'!I1178/Convert!$B$2*1000000</f>
        <v>13553.784211812854</v>
      </c>
      <c r="J1178" s="3">
        <f>'IECC Data-SI'!J1178/Convert!$B$2*1000000</f>
        <v>50044.741705155146</v>
      </c>
      <c r="K1178" s="3">
        <f>'IECC Data-SI'!K1178/Convert!$B$2*1000000</f>
        <v>0</v>
      </c>
      <c r="L1178" s="3">
        <f>'IECC Data-SI'!L1178/Convert!$B$2*1000000</f>
        <v>0</v>
      </c>
      <c r="M1178" s="3">
        <f>'IECC Data-SI'!M1178/Convert!$B$2*1000000</f>
        <v>22776.04437831209</v>
      </c>
      <c r="N1178" s="3">
        <f>'IECC Data-SI'!N1178/Convert!$B$2*1000000</f>
        <v>0</v>
      </c>
      <c r="O1178" s="3">
        <f>'IECC Data-SI'!O1178/Convert!$B$2*1000000</f>
        <v>0</v>
      </c>
      <c r="P1178" s="3">
        <f t="shared" si="36"/>
        <v>0</v>
      </c>
      <c r="Q1178" s="3">
        <f>'IECC Data-SI'!Q1178/Convert!$B$2*1000000</f>
        <v>0</v>
      </c>
      <c r="R1178" s="3">
        <f>'IECC Data-SI'!R1178/Convert!$B$2*1000000</f>
        <v>0</v>
      </c>
      <c r="S1178" s="3">
        <f>'IECC Data-SI'!S1178/Convert!$B$2*1000000</f>
        <v>0</v>
      </c>
      <c r="T1178" s="3">
        <f>'IECC Data-SI'!T1178/Convert!$B$2*1000000</f>
        <v>17098.620082594673</v>
      </c>
      <c r="U1178" s="3">
        <f>'IECC Data-SI'!U1178/Convert!$B$2*1000000</f>
        <v>0</v>
      </c>
      <c r="V1178" s="3">
        <f>'IECC Data-SI'!V1178/Convert!$B$2*1000000</f>
        <v>0</v>
      </c>
      <c r="W1178" s="3">
        <f>'IECC Data-SI'!W1178/Convert!$B$2*1000000</f>
        <v>52414.284399528027</v>
      </c>
      <c r="X1178" s="3">
        <f>'IECC Data-SI'!X1178/Convert!$B$2*1000000</f>
        <v>78848.902697951824</v>
      </c>
      <c r="Y1178" s="3">
        <f t="shared" si="37"/>
        <v>131263.18709747985</v>
      </c>
      <c r="Z1178" s="3">
        <f>'IECC Data-SI'!Y1178/Convert!$B$2*1000000</f>
        <v>201685.99597424173</v>
      </c>
      <c r="AA1178" s="3">
        <f>'IECC Data-SI'!Z1178/Convert!$B$2*1000000</f>
        <v>78848.902697951824</v>
      </c>
      <c r="AB1178" s="3">
        <f>'IECC Data-SI'!AA1178/Convert!$B$2*1000000</f>
        <v>280534.89867219358</v>
      </c>
    </row>
    <row r="1179" spans="1:28" x14ac:dyDescent="0.25">
      <c r="A1179" s="93">
        <v>2009</v>
      </c>
      <c r="B1179" s="93" t="s">
        <v>53</v>
      </c>
      <c r="C1179" s="121" t="s">
        <v>8</v>
      </c>
      <c r="D1179" s="3">
        <f>'IECC Data-SI'!D1179*Convert!$B$1</f>
        <v>5502.0804487537198</v>
      </c>
      <c r="E1179" s="3">
        <f>'IECC Data-SI'!E1179/Convert!$B$2*1000000</f>
        <v>17961.133623346399</v>
      </c>
      <c r="F1179" s="3">
        <f>'IECC Data-SI'!F1179/Convert!$B$2*1000000</f>
        <v>136144.44504788797</v>
      </c>
      <c r="G1179" s="3">
        <f>'IECC Data-SI'!G1179/Convert!$B$2*1000000</f>
        <v>6947.4991799012732</v>
      </c>
      <c r="H1179" s="3">
        <f>'IECC Data-SI'!H1179/Convert!$B$2*1000000</f>
        <v>68593.521916706028</v>
      </c>
      <c r="I1179" s="3">
        <f>'IECC Data-SI'!I1179/Convert!$B$2*1000000</f>
        <v>13477.958845592921</v>
      </c>
      <c r="J1179" s="3">
        <f>'IECC Data-SI'!J1179/Convert!$B$2*1000000</f>
        <v>50044.741705155146</v>
      </c>
      <c r="K1179" s="3">
        <f>'IECC Data-SI'!K1179/Convert!$B$2*1000000</f>
        <v>0</v>
      </c>
      <c r="L1179" s="3">
        <f>'IECC Data-SI'!L1179/Convert!$B$2*1000000</f>
        <v>0</v>
      </c>
      <c r="M1179" s="3">
        <f>'IECC Data-SI'!M1179/Convert!$B$2*1000000</f>
        <v>24804.372924695272</v>
      </c>
      <c r="N1179" s="3">
        <f>'IECC Data-SI'!N1179/Convert!$B$2*1000000</f>
        <v>0</v>
      </c>
      <c r="O1179" s="3">
        <f>'IECC Data-SI'!O1179/Convert!$B$2*1000000</f>
        <v>0</v>
      </c>
      <c r="P1179" s="3">
        <f t="shared" si="36"/>
        <v>0</v>
      </c>
      <c r="Q1179" s="3">
        <f>'IECC Data-SI'!Q1179/Convert!$B$2*1000000</f>
        <v>0</v>
      </c>
      <c r="R1179" s="3">
        <f>'IECC Data-SI'!R1179/Convert!$B$2*1000000</f>
        <v>0</v>
      </c>
      <c r="S1179" s="3">
        <f>'IECC Data-SI'!S1179/Convert!$B$2*1000000</f>
        <v>0</v>
      </c>
      <c r="T1179" s="3">
        <f>'IECC Data-SI'!T1179/Convert!$B$2*1000000</f>
        <v>17098.620082594673</v>
      </c>
      <c r="U1179" s="3">
        <f>'IECC Data-SI'!U1179/Convert!$B$2*1000000</f>
        <v>0</v>
      </c>
      <c r="V1179" s="3">
        <f>'IECC Data-SI'!V1179/Convert!$B$2*1000000</f>
        <v>0</v>
      </c>
      <c r="W1179" s="3">
        <f>'IECC Data-SI'!W1179/Convert!$B$2*1000000</f>
        <v>49713.005727942946</v>
      </c>
      <c r="X1179" s="3">
        <f>'IECC Data-SI'!X1179/Convert!$B$2*1000000</f>
        <v>136144.44504788797</v>
      </c>
      <c r="Y1179" s="3">
        <f t="shared" si="37"/>
        <v>185857.45077583092</v>
      </c>
      <c r="Z1179" s="3">
        <f>'IECC Data-SI'!Y1179/Convert!$B$2*1000000</f>
        <v>198918.37010721423</v>
      </c>
      <c r="AA1179" s="3">
        <f>'IECC Data-SI'!Z1179/Convert!$B$2*1000000</f>
        <v>136144.44504788797</v>
      </c>
      <c r="AB1179" s="3">
        <f>'IECC Data-SI'!AA1179/Convert!$B$2*1000000</f>
        <v>335062.81515510217</v>
      </c>
    </row>
    <row r="1180" spans="1:28" x14ac:dyDescent="0.25">
      <c r="A1180" s="93">
        <v>2012</v>
      </c>
      <c r="B1180" s="93" t="s">
        <v>53</v>
      </c>
      <c r="C1180" s="121" t="s">
        <v>10</v>
      </c>
      <c r="D1180" s="3">
        <f>'IECC Data-SI'!D1180*Convert!$B$1</f>
        <v>5502.0804487537198</v>
      </c>
      <c r="E1180" s="3">
        <f>'IECC Data-SI'!E1180/Convert!$B$2*1000000</f>
        <v>0</v>
      </c>
      <c r="F1180" s="3">
        <f>'IECC Data-SI'!F1180/Convert!$B$2*1000000</f>
        <v>0</v>
      </c>
      <c r="G1180" s="3">
        <f>'IECC Data-SI'!G1180/Convert!$B$2*1000000</f>
        <v>66944.320201422495</v>
      </c>
      <c r="H1180" s="3">
        <f>'IECC Data-SI'!H1180/Convert!$B$2*1000000</f>
        <v>39230.148848037345</v>
      </c>
      <c r="I1180" s="3">
        <f>'IECC Data-SI'!I1180/Convert!$B$2*1000000</f>
        <v>13601.17506570031</v>
      </c>
      <c r="J1180" s="3">
        <f>'IECC Data-SI'!J1180/Convert!$B$2*1000000</f>
        <v>50044.741705155146</v>
      </c>
      <c r="K1180" s="3">
        <f>'IECC Data-SI'!K1180/Convert!$B$2*1000000</f>
        <v>0</v>
      </c>
      <c r="L1180" s="3">
        <f>'IECC Data-SI'!L1180/Convert!$B$2*1000000</f>
        <v>0</v>
      </c>
      <c r="M1180" s="3">
        <f>'IECC Data-SI'!M1180/Convert!$B$2*1000000</f>
        <v>17790.526549351554</v>
      </c>
      <c r="N1180" s="3">
        <f>'IECC Data-SI'!N1180/Convert!$B$2*1000000</f>
        <v>0</v>
      </c>
      <c r="O1180" s="3">
        <f>'IECC Data-SI'!O1180/Convert!$B$2*1000000</f>
        <v>0</v>
      </c>
      <c r="P1180" s="3">
        <f t="shared" si="36"/>
        <v>0</v>
      </c>
      <c r="Q1180" s="3">
        <f>'IECC Data-SI'!Q1180/Convert!$B$2*1000000</f>
        <v>0</v>
      </c>
      <c r="R1180" s="3">
        <f>'IECC Data-SI'!R1180/Convert!$B$2*1000000</f>
        <v>0</v>
      </c>
      <c r="S1180" s="3">
        <f>'IECC Data-SI'!S1180/Convert!$B$2*1000000</f>
        <v>0</v>
      </c>
      <c r="T1180" s="3">
        <f>'IECC Data-SI'!T1180/Convert!$B$2*1000000</f>
        <v>17098.620082594673</v>
      </c>
      <c r="U1180" s="3">
        <f>'IECC Data-SI'!U1180/Convert!$B$2*1000000</f>
        <v>0</v>
      </c>
      <c r="V1180" s="3">
        <f>'IECC Data-SI'!V1180/Convert!$B$2*1000000</f>
        <v>0</v>
      </c>
      <c r="W1180" s="3">
        <f>'IECC Data-SI'!W1180/Convert!$B$2*1000000</f>
        <v>84734.846750774042</v>
      </c>
      <c r="X1180" s="3">
        <f>'IECC Data-SI'!X1180/Convert!$B$2*1000000</f>
        <v>0</v>
      </c>
      <c r="Y1180" s="3">
        <f t="shared" si="37"/>
        <v>84734.846750774042</v>
      </c>
      <c r="Z1180" s="3">
        <f>'IECC Data-SI'!Y1180/Convert!$B$2*1000000</f>
        <v>204709.53245226151</v>
      </c>
      <c r="AA1180" s="3">
        <f>'IECC Data-SI'!Z1180/Convert!$B$2*1000000</f>
        <v>0</v>
      </c>
      <c r="AB1180" s="3">
        <f>'IECC Data-SI'!AA1180/Convert!$B$2*1000000</f>
        <v>204709.53245226151</v>
      </c>
    </row>
    <row r="1181" spans="1:28" x14ac:dyDescent="0.25">
      <c r="A1181" s="93">
        <v>2012</v>
      </c>
      <c r="B1181" s="93" t="s">
        <v>53</v>
      </c>
      <c r="C1181" s="121" t="s">
        <v>6</v>
      </c>
      <c r="D1181" s="3">
        <f>'IECC Data-SI'!D1181*Convert!$B$1</f>
        <v>5502.0804487537198</v>
      </c>
      <c r="E1181" s="3">
        <f>'IECC Data-SI'!E1181/Convert!$B$2*1000000</f>
        <v>0</v>
      </c>
      <c r="F1181" s="3">
        <f>'IECC Data-SI'!F1181/Convert!$B$2*1000000</f>
        <v>0</v>
      </c>
      <c r="G1181" s="3">
        <f>'IECC Data-SI'!G1181/Convert!$B$2*1000000</f>
        <v>64328.345066834852</v>
      </c>
      <c r="H1181" s="3">
        <f>'IECC Data-SI'!H1181/Convert!$B$2*1000000</f>
        <v>39571.362996027034</v>
      </c>
      <c r="I1181" s="3">
        <f>'IECC Data-SI'!I1181/Convert!$B$2*1000000</f>
        <v>13601.17506570031</v>
      </c>
      <c r="J1181" s="3">
        <f>'IECC Data-SI'!J1181/Convert!$B$2*1000000</f>
        <v>50044.741705155146</v>
      </c>
      <c r="K1181" s="3">
        <f>'IECC Data-SI'!K1181/Convert!$B$2*1000000</f>
        <v>0</v>
      </c>
      <c r="L1181" s="3">
        <f>'IECC Data-SI'!L1181/Convert!$B$2*1000000</f>
        <v>0</v>
      </c>
      <c r="M1181" s="3">
        <f>'IECC Data-SI'!M1181/Convert!$B$2*1000000</f>
        <v>20823.541198148836</v>
      </c>
      <c r="N1181" s="3">
        <f>'IECC Data-SI'!N1181/Convert!$B$2*1000000</f>
        <v>0</v>
      </c>
      <c r="O1181" s="3">
        <f>'IECC Data-SI'!O1181/Convert!$B$2*1000000</f>
        <v>0</v>
      </c>
      <c r="P1181" s="3">
        <f t="shared" si="36"/>
        <v>0</v>
      </c>
      <c r="Q1181" s="3">
        <f>'IECC Data-SI'!Q1181/Convert!$B$2*1000000</f>
        <v>0</v>
      </c>
      <c r="R1181" s="3">
        <f>'IECC Data-SI'!R1181/Convert!$B$2*1000000</f>
        <v>0</v>
      </c>
      <c r="S1181" s="3">
        <f>'IECC Data-SI'!S1181/Convert!$B$2*1000000</f>
        <v>0</v>
      </c>
      <c r="T1181" s="3">
        <f>'IECC Data-SI'!T1181/Convert!$B$2*1000000</f>
        <v>17098.620082594673</v>
      </c>
      <c r="U1181" s="3">
        <f>'IECC Data-SI'!U1181/Convert!$B$2*1000000</f>
        <v>0</v>
      </c>
      <c r="V1181" s="3">
        <f>'IECC Data-SI'!V1181/Convert!$B$2*1000000</f>
        <v>0</v>
      </c>
      <c r="W1181" s="3">
        <f>'IECC Data-SI'!W1181/Convert!$B$2*1000000</f>
        <v>85151.886264983681</v>
      </c>
      <c r="X1181" s="3">
        <f>'IECC Data-SI'!X1181/Convert!$B$2*1000000</f>
        <v>0</v>
      </c>
      <c r="Y1181" s="3">
        <f t="shared" si="37"/>
        <v>85151.886264983681</v>
      </c>
      <c r="Z1181" s="3">
        <f>'IECC Data-SI'!Y1181/Convert!$B$2*1000000</f>
        <v>205467.78611446085</v>
      </c>
      <c r="AA1181" s="3">
        <f>'IECC Data-SI'!Z1181/Convert!$B$2*1000000</f>
        <v>0</v>
      </c>
      <c r="AB1181" s="3">
        <f>'IECC Data-SI'!AA1181/Convert!$B$2*1000000</f>
        <v>205467.78611446085</v>
      </c>
    </row>
    <row r="1182" spans="1:28" x14ac:dyDescent="0.25">
      <c r="A1182" s="93">
        <v>2012</v>
      </c>
      <c r="B1182" s="93" t="s">
        <v>53</v>
      </c>
      <c r="C1182" s="121" t="s">
        <v>11</v>
      </c>
      <c r="D1182" s="3">
        <f>'IECC Data-SI'!D1182*Convert!$B$1</f>
        <v>5502.0804487537198</v>
      </c>
      <c r="E1182" s="3">
        <f>'IECC Data-SI'!E1182/Convert!$B$2*1000000</f>
        <v>0</v>
      </c>
      <c r="F1182" s="3">
        <f>'IECC Data-SI'!F1182/Convert!$B$2*1000000</f>
        <v>0</v>
      </c>
      <c r="G1182" s="3">
        <f>'IECC Data-SI'!G1182/Convert!$B$2*1000000</f>
        <v>48926.317553411151</v>
      </c>
      <c r="H1182" s="3">
        <f>'IECC Data-SI'!H1182/Convert!$B$2*1000000</f>
        <v>41296.390077530486</v>
      </c>
      <c r="I1182" s="3">
        <f>'IECC Data-SI'!I1182/Convert!$B$2*1000000</f>
        <v>13610.653236477801</v>
      </c>
      <c r="J1182" s="3">
        <f>'IECC Data-SI'!J1182/Convert!$B$2*1000000</f>
        <v>50044.741705155146</v>
      </c>
      <c r="K1182" s="3">
        <f>'IECC Data-SI'!K1182/Convert!$B$2*1000000</f>
        <v>0</v>
      </c>
      <c r="L1182" s="3">
        <f>'IECC Data-SI'!L1182/Convert!$B$2*1000000</f>
        <v>0</v>
      </c>
      <c r="M1182" s="3">
        <f>'IECC Data-SI'!M1182/Convert!$B$2*1000000</f>
        <v>17250.270815034539</v>
      </c>
      <c r="N1182" s="3">
        <f>'IECC Data-SI'!N1182/Convert!$B$2*1000000</f>
        <v>0</v>
      </c>
      <c r="O1182" s="3">
        <f>'IECC Data-SI'!O1182/Convert!$B$2*1000000</f>
        <v>0</v>
      </c>
      <c r="P1182" s="3">
        <f t="shared" si="36"/>
        <v>0</v>
      </c>
      <c r="Q1182" s="3">
        <f>'IECC Data-SI'!Q1182/Convert!$B$2*1000000</f>
        <v>0</v>
      </c>
      <c r="R1182" s="3">
        <f>'IECC Data-SI'!R1182/Convert!$B$2*1000000</f>
        <v>0</v>
      </c>
      <c r="S1182" s="3">
        <f>'IECC Data-SI'!S1182/Convert!$B$2*1000000</f>
        <v>0</v>
      </c>
      <c r="T1182" s="3">
        <f>'IECC Data-SI'!T1182/Convert!$B$2*1000000</f>
        <v>17098.620082594673</v>
      </c>
      <c r="U1182" s="3">
        <f>'IECC Data-SI'!U1182/Convert!$B$2*1000000</f>
        <v>0</v>
      </c>
      <c r="V1182" s="3">
        <f>'IECC Data-SI'!V1182/Convert!$B$2*1000000</f>
        <v>0</v>
      </c>
      <c r="W1182" s="3">
        <f>'IECC Data-SI'!W1182/Convert!$B$2*1000000</f>
        <v>66176.588368445678</v>
      </c>
      <c r="X1182" s="3">
        <f>'IECC Data-SI'!X1182/Convert!$B$2*1000000</f>
        <v>0</v>
      </c>
      <c r="Y1182" s="3">
        <f t="shared" si="37"/>
        <v>66176.588368445678</v>
      </c>
      <c r="Z1182" s="3">
        <f>'IECC Data-SI'!Y1182/Convert!$B$2*1000000</f>
        <v>188226.9934702038</v>
      </c>
      <c r="AA1182" s="3">
        <f>'IECC Data-SI'!Z1182/Convert!$B$2*1000000</f>
        <v>0</v>
      </c>
      <c r="AB1182" s="3">
        <f>'IECC Data-SI'!AA1182/Convert!$B$2*1000000</f>
        <v>188226.9934702038</v>
      </c>
    </row>
    <row r="1183" spans="1:28" x14ac:dyDescent="0.25">
      <c r="A1183" s="93">
        <v>2012</v>
      </c>
      <c r="B1183" s="93" t="s">
        <v>53</v>
      </c>
      <c r="C1183" s="121" t="s">
        <v>13</v>
      </c>
      <c r="D1183" s="3">
        <f>'IECC Data-SI'!D1183*Convert!$B$1</f>
        <v>5502.0804487537198</v>
      </c>
      <c r="E1183" s="3">
        <f>'IECC Data-SI'!E1183/Convert!$B$2*1000000</f>
        <v>0</v>
      </c>
      <c r="F1183" s="3">
        <f>'IECC Data-SI'!F1183/Convert!$B$2*1000000</f>
        <v>0</v>
      </c>
      <c r="G1183" s="3">
        <f>'IECC Data-SI'!G1183/Convert!$B$2*1000000</f>
        <v>51229.513052341579</v>
      </c>
      <c r="H1183" s="3">
        <f>'IECC Data-SI'!H1183/Convert!$B$2*1000000</f>
        <v>40718.221660103503</v>
      </c>
      <c r="I1183" s="3">
        <f>'IECC Data-SI'!I1183/Convert!$B$2*1000000</f>
        <v>13591.696894922818</v>
      </c>
      <c r="J1183" s="3">
        <f>'IECC Data-SI'!J1183/Convert!$B$2*1000000</f>
        <v>50044.741705155146</v>
      </c>
      <c r="K1183" s="3">
        <f>'IECC Data-SI'!K1183/Convert!$B$2*1000000</f>
        <v>0</v>
      </c>
      <c r="L1183" s="3">
        <f>'IECC Data-SI'!L1183/Convert!$B$2*1000000</f>
        <v>0</v>
      </c>
      <c r="M1183" s="3">
        <f>'IECC Data-SI'!M1183/Convert!$B$2*1000000</f>
        <v>19344.946556860159</v>
      </c>
      <c r="N1183" s="3">
        <f>'IECC Data-SI'!N1183/Convert!$B$2*1000000</f>
        <v>0</v>
      </c>
      <c r="O1183" s="3">
        <f>'IECC Data-SI'!O1183/Convert!$B$2*1000000</f>
        <v>0</v>
      </c>
      <c r="P1183" s="3">
        <f t="shared" si="36"/>
        <v>0</v>
      </c>
      <c r="Q1183" s="3">
        <f>'IECC Data-SI'!Q1183/Convert!$B$2*1000000</f>
        <v>0</v>
      </c>
      <c r="R1183" s="3">
        <f>'IECC Data-SI'!R1183/Convert!$B$2*1000000</f>
        <v>0</v>
      </c>
      <c r="S1183" s="3">
        <f>'IECC Data-SI'!S1183/Convert!$B$2*1000000</f>
        <v>0</v>
      </c>
      <c r="T1183" s="3">
        <f>'IECC Data-SI'!T1183/Convert!$B$2*1000000</f>
        <v>17098.620082594673</v>
      </c>
      <c r="U1183" s="3">
        <f>'IECC Data-SI'!U1183/Convert!$B$2*1000000</f>
        <v>0</v>
      </c>
      <c r="V1183" s="3">
        <f>'IECC Data-SI'!V1183/Convert!$B$2*1000000</f>
        <v>0</v>
      </c>
      <c r="W1183" s="3">
        <f>'IECC Data-SI'!W1183/Convert!$B$2*1000000</f>
        <v>70574.459609201731</v>
      </c>
      <c r="X1183" s="3">
        <f>'IECC Data-SI'!X1183/Convert!$B$2*1000000</f>
        <v>0</v>
      </c>
      <c r="Y1183" s="3">
        <f t="shared" si="37"/>
        <v>70574.459609201731</v>
      </c>
      <c r="Z1183" s="3">
        <f>'IECC Data-SI'!Y1183/Convert!$B$2*1000000</f>
        <v>192018.26178120042</v>
      </c>
      <c r="AA1183" s="3">
        <f>'IECC Data-SI'!Z1183/Convert!$B$2*1000000</f>
        <v>0</v>
      </c>
      <c r="AB1183" s="3">
        <f>'IECC Data-SI'!AA1183/Convert!$B$2*1000000</f>
        <v>192018.26178120042</v>
      </c>
    </row>
    <row r="1184" spans="1:28" x14ac:dyDescent="0.25">
      <c r="A1184" s="93">
        <v>2012</v>
      </c>
      <c r="B1184" s="93" t="s">
        <v>53</v>
      </c>
      <c r="C1184" s="121" t="s">
        <v>19</v>
      </c>
      <c r="D1184" s="3">
        <f>'IECC Data-SI'!D1184*Convert!$B$1</f>
        <v>5502.0804487537198</v>
      </c>
      <c r="E1184" s="3">
        <f>'IECC Data-SI'!E1184/Convert!$B$2*1000000</f>
        <v>123.21622010738956</v>
      </c>
      <c r="F1184" s="3">
        <f>'IECC Data-SI'!F1184/Convert!$B$2*1000000</f>
        <v>0</v>
      </c>
      <c r="G1184" s="3">
        <f>'IECC Data-SI'!G1184/Convert!$B$2*1000000</f>
        <v>40699.265318548518</v>
      </c>
      <c r="H1184" s="3">
        <f>'IECC Data-SI'!H1184/Convert!$B$2*1000000</f>
        <v>41248.999223643026</v>
      </c>
      <c r="I1184" s="3">
        <f>'IECC Data-SI'!I1184/Convert!$B$2*1000000</f>
        <v>13582.218724145327</v>
      </c>
      <c r="J1184" s="3">
        <f>'IECC Data-SI'!J1184/Convert!$B$2*1000000</f>
        <v>50044.741705155146</v>
      </c>
      <c r="K1184" s="3">
        <f>'IECC Data-SI'!K1184/Convert!$B$2*1000000</f>
        <v>0</v>
      </c>
      <c r="L1184" s="3">
        <f>'IECC Data-SI'!L1184/Convert!$B$2*1000000</f>
        <v>0</v>
      </c>
      <c r="M1184" s="3">
        <f>'IECC Data-SI'!M1184/Convert!$B$2*1000000</f>
        <v>17487.225084471829</v>
      </c>
      <c r="N1184" s="3">
        <f>'IECC Data-SI'!N1184/Convert!$B$2*1000000</f>
        <v>0</v>
      </c>
      <c r="O1184" s="3">
        <f>'IECC Data-SI'!O1184/Convert!$B$2*1000000</f>
        <v>0</v>
      </c>
      <c r="P1184" s="3">
        <f t="shared" si="36"/>
        <v>0</v>
      </c>
      <c r="Q1184" s="3">
        <f>'IECC Data-SI'!Q1184/Convert!$B$2*1000000</f>
        <v>0</v>
      </c>
      <c r="R1184" s="3">
        <f>'IECC Data-SI'!R1184/Convert!$B$2*1000000</f>
        <v>0</v>
      </c>
      <c r="S1184" s="3">
        <f>'IECC Data-SI'!S1184/Convert!$B$2*1000000</f>
        <v>0</v>
      </c>
      <c r="T1184" s="3">
        <f>'IECC Data-SI'!T1184/Convert!$B$2*1000000</f>
        <v>17098.620082594673</v>
      </c>
      <c r="U1184" s="3">
        <f>'IECC Data-SI'!U1184/Convert!$B$2*1000000</f>
        <v>0</v>
      </c>
      <c r="V1184" s="3">
        <f>'IECC Data-SI'!V1184/Convert!$B$2*1000000</f>
        <v>0</v>
      </c>
      <c r="W1184" s="3">
        <f>'IECC Data-SI'!W1184/Convert!$B$2*1000000</f>
        <v>58309.706623127735</v>
      </c>
      <c r="X1184" s="3">
        <f>'IECC Data-SI'!X1184/Convert!$B$2*1000000</f>
        <v>0</v>
      </c>
      <c r="Y1184" s="3">
        <f t="shared" si="37"/>
        <v>58309.706623127735</v>
      </c>
      <c r="Z1184" s="3">
        <f>'IECC Data-SI'!Y1184/Convert!$B$2*1000000</f>
        <v>180284.28635866591</v>
      </c>
      <c r="AA1184" s="3">
        <f>'IECC Data-SI'!Z1184/Convert!$B$2*1000000</f>
        <v>0</v>
      </c>
      <c r="AB1184" s="3">
        <f>'IECC Data-SI'!AA1184/Convert!$B$2*1000000</f>
        <v>180284.28635866591</v>
      </c>
    </row>
    <row r="1185" spans="1:28" x14ac:dyDescent="0.25">
      <c r="A1185" s="93">
        <v>2012</v>
      </c>
      <c r="B1185" s="93" t="s">
        <v>53</v>
      </c>
      <c r="C1185" s="121" t="s">
        <v>20</v>
      </c>
      <c r="D1185" s="3">
        <f>'IECC Data-SI'!D1185*Convert!$B$1</f>
        <v>5502.0804487537198</v>
      </c>
      <c r="E1185" s="3">
        <f>'IECC Data-SI'!E1185/Convert!$B$2*1000000</f>
        <v>142.17256166237257</v>
      </c>
      <c r="F1185" s="3">
        <f>'IECC Data-SI'!F1185/Convert!$B$2*1000000</f>
        <v>0</v>
      </c>
      <c r="G1185" s="3">
        <f>'IECC Data-SI'!G1185/Convert!$B$2*1000000</f>
        <v>36159.221516130092</v>
      </c>
      <c r="H1185" s="3">
        <f>'IECC Data-SI'!H1185/Convert!$B$2*1000000</f>
        <v>42102.03459361726</v>
      </c>
      <c r="I1185" s="3">
        <f>'IECC Data-SI'!I1185/Convert!$B$2*1000000</f>
        <v>13591.696894922818</v>
      </c>
      <c r="J1185" s="3">
        <f>'IECC Data-SI'!J1185/Convert!$B$2*1000000</f>
        <v>50044.741705155146</v>
      </c>
      <c r="K1185" s="3">
        <f>'IECC Data-SI'!K1185/Convert!$B$2*1000000</f>
        <v>0</v>
      </c>
      <c r="L1185" s="3">
        <f>'IECC Data-SI'!L1185/Convert!$B$2*1000000</f>
        <v>0</v>
      </c>
      <c r="M1185" s="3">
        <f>'IECC Data-SI'!M1185/Convert!$B$2*1000000</f>
        <v>20434.936196271683</v>
      </c>
      <c r="N1185" s="3">
        <f>'IECC Data-SI'!N1185/Convert!$B$2*1000000</f>
        <v>0</v>
      </c>
      <c r="O1185" s="3">
        <f>'IECC Data-SI'!O1185/Convert!$B$2*1000000</f>
        <v>0</v>
      </c>
      <c r="P1185" s="3">
        <f t="shared" si="36"/>
        <v>0</v>
      </c>
      <c r="Q1185" s="3">
        <f>'IECC Data-SI'!Q1185/Convert!$B$2*1000000</f>
        <v>0</v>
      </c>
      <c r="R1185" s="3">
        <f>'IECC Data-SI'!R1185/Convert!$B$2*1000000</f>
        <v>0</v>
      </c>
      <c r="S1185" s="3">
        <f>'IECC Data-SI'!S1185/Convert!$B$2*1000000</f>
        <v>0</v>
      </c>
      <c r="T1185" s="3">
        <f>'IECC Data-SI'!T1185/Convert!$B$2*1000000</f>
        <v>17098.620082594673</v>
      </c>
      <c r="U1185" s="3">
        <f>'IECC Data-SI'!U1185/Convert!$B$2*1000000</f>
        <v>0</v>
      </c>
      <c r="V1185" s="3">
        <f>'IECC Data-SI'!V1185/Convert!$B$2*1000000</f>
        <v>0</v>
      </c>
      <c r="W1185" s="3">
        <f>'IECC Data-SI'!W1185/Convert!$B$2*1000000</f>
        <v>56736.330274064145</v>
      </c>
      <c r="X1185" s="3">
        <f>'IECC Data-SI'!X1185/Convert!$B$2*1000000</f>
        <v>0</v>
      </c>
      <c r="Y1185" s="3">
        <f t="shared" si="37"/>
        <v>56736.330274064145</v>
      </c>
      <c r="Z1185" s="3">
        <f>'IECC Data-SI'!Y1185/Convert!$B$2*1000000</f>
        <v>179563.94537957653</v>
      </c>
      <c r="AA1185" s="3">
        <f>'IECC Data-SI'!Z1185/Convert!$B$2*1000000</f>
        <v>0</v>
      </c>
      <c r="AB1185" s="3">
        <f>'IECC Data-SI'!AA1185/Convert!$B$2*1000000</f>
        <v>179563.94537957653</v>
      </c>
    </row>
    <row r="1186" spans="1:28" x14ac:dyDescent="0.25">
      <c r="A1186" s="93">
        <v>2012</v>
      </c>
      <c r="B1186" s="93" t="s">
        <v>53</v>
      </c>
      <c r="C1186" s="121" t="s">
        <v>3</v>
      </c>
      <c r="D1186" s="3">
        <f>'IECC Data-SI'!D1186*Convert!$B$1</f>
        <v>5502.0804487537198</v>
      </c>
      <c r="E1186" s="3">
        <f>'IECC Data-SI'!E1186/Convert!$B$2*1000000</f>
        <v>4085.091605098838</v>
      </c>
      <c r="F1186" s="3">
        <f>'IECC Data-SI'!F1186/Convert!$B$2*1000000</f>
        <v>881.46988230671002</v>
      </c>
      <c r="G1186" s="3">
        <f>'IECC Data-SI'!G1186/Convert!$B$2*1000000</f>
        <v>22292.65766866002</v>
      </c>
      <c r="H1186" s="3">
        <f>'IECC Data-SI'!H1186/Convert!$B$2*1000000</f>
        <v>41846.123982624995</v>
      </c>
      <c r="I1186" s="3">
        <f>'IECC Data-SI'!I1186/Convert!$B$2*1000000</f>
        <v>13591.696894922818</v>
      </c>
      <c r="J1186" s="3">
        <f>'IECC Data-SI'!J1186/Convert!$B$2*1000000</f>
        <v>50044.741705155146</v>
      </c>
      <c r="K1186" s="3">
        <f>'IECC Data-SI'!K1186/Convert!$B$2*1000000</f>
        <v>0</v>
      </c>
      <c r="L1186" s="3">
        <f>'IECC Data-SI'!L1186/Convert!$B$2*1000000</f>
        <v>0</v>
      </c>
      <c r="M1186" s="3">
        <f>'IECC Data-SI'!M1186/Convert!$B$2*1000000</f>
        <v>16643.667885275081</v>
      </c>
      <c r="N1186" s="3">
        <f>'IECC Data-SI'!N1186/Convert!$B$2*1000000</f>
        <v>0</v>
      </c>
      <c r="O1186" s="3">
        <f>'IECC Data-SI'!O1186/Convert!$B$2*1000000</f>
        <v>0</v>
      </c>
      <c r="P1186" s="3">
        <f t="shared" si="36"/>
        <v>0</v>
      </c>
      <c r="Q1186" s="3">
        <f>'IECC Data-SI'!Q1186/Convert!$B$2*1000000</f>
        <v>0</v>
      </c>
      <c r="R1186" s="3">
        <f>'IECC Data-SI'!R1186/Convert!$B$2*1000000</f>
        <v>0</v>
      </c>
      <c r="S1186" s="3">
        <f>'IECC Data-SI'!S1186/Convert!$B$2*1000000</f>
        <v>0</v>
      </c>
      <c r="T1186" s="3">
        <f>'IECC Data-SI'!T1186/Convert!$B$2*1000000</f>
        <v>17098.620082594673</v>
      </c>
      <c r="U1186" s="3">
        <f>'IECC Data-SI'!U1186/Convert!$B$2*1000000</f>
        <v>0</v>
      </c>
      <c r="V1186" s="3">
        <f>'IECC Data-SI'!V1186/Convert!$B$2*1000000</f>
        <v>0</v>
      </c>
      <c r="W1186" s="3">
        <f>'IECC Data-SI'!W1186/Convert!$B$2*1000000</f>
        <v>43021.417159033939</v>
      </c>
      <c r="X1186" s="3">
        <f>'IECC Data-SI'!X1186/Convert!$B$2*1000000</f>
        <v>881.46988230671002</v>
      </c>
      <c r="Y1186" s="3">
        <f t="shared" si="37"/>
        <v>43902.887041340648</v>
      </c>
      <c r="Z1186" s="3">
        <f>'IECC Data-SI'!Y1186/Convert!$B$2*1000000</f>
        <v>165593.12165355409</v>
      </c>
      <c r="AA1186" s="3">
        <f>'IECC Data-SI'!Z1186/Convert!$B$2*1000000</f>
        <v>881.46988230671002</v>
      </c>
      <c r="AB1186" s="3">
        <f>'IECC Data-SI'!AA1186/Convert!$B$2*1000000</f>
        <v>166474.59153586082</v>
      </c>
    </row>
    <row r="1187" spans="1:28" x14ac:dyDescent="0.25">
      <c r="A1187" s="93">
        <v>2012</v>
      </c>
      <c r="B1187" s="93" t="s">
        <v>53</v>
      </c>
      <c r="C1187" s="121" t="s">
        <v>7</v>
      </c>
      <c r="D1187" s="3">
        <f>'IECC Data-SI'!D1187*Convert!$B$1</f>
        <v>5502.0804487537198</v>
      </c>
      <c r="E1187" s="3">
        <f>'IECC Data-SI'!E1187/Convert!$B$2*1000000</f>
        <v>1033.1206147465741</v>
      </c>
      <c r="F1187" s="3">
        <f>'IECC Data-SI'!F1187/Convert!$B$2*1000000</f>
        <v>94.781707774915049</v>
      </c>
      <c r="G1187" s="3">
        <f>'IECC Data-SI'!G1187/Convert!$B$2*1000000</f>
        <v>24747.503900030319</v>
      </c>
      <c r="H1187" s="3">
        <f>'IECC Data-SI'!H1187/Convert!$B$2*1000000</f>
        <v>41808.211299515031</v>
      </c>
      <c r="I1187" s="3">
        <f>'IECC Data-SI'!I1187/Convert!$B$2*1000000</f>
        <v>13591.696894922818</v>
      </c>
      <c r="J1187" s="3">
        <f>'IECC Data-SI'!J1187/Convert!$B$2*1000000</f>
        <v>50044.741705155146</v>
      </c>
      <c r="K1187" s="3">
        <f>'IECC Data-SI'!K1187/Convert!$B$2*1000000</f>
        <v>0</v>
      </c>
      <c r="L1187" s="3">
        <f>'IECC Data-SI'!L1187/Convert!$B$2*1000000</f>
        <v>0</v>
      </c>
      <c r="M1187" s="3">
        <f>'IECC Data-SI'!M1187/Convert!$B$2*1000000</f>
        <v>19458.684606190061</v>
      </c>
      <c r="N1187" s="3">
        <f>'IECC Data-SI'!N1187/Convert!$B$2*1000000</f>
        <v>0</v>
      </c>
      <c r="O1187" s="3">
        <f>'IECC Data-SI'!O1187/Convert!$B$2*1000000</f>
        <v>0</v>
      </c>
      <c r="P1187" s="3">
        <f t="shared" si="36"/>
        <v>0</v>
      </c>
      <c r="Q1187" s="3">
        <f>'IECC Data-SI'!Q1187/Convert!$B$2*1000000</f>
        <v>0</v>
      </c>
      <c r="R1187" s="3">
        <f>'IECC Data-SI'!R1187/Convert!$B$2*1000000</f>
        <v>0</v>
      </c>
      <c r="S1187" s="3">
        <f>'IECC Data-SI'!S1187/Convert!$B$2*1000000</f>
        <v>0</v>
      </c>
      <c r="T1187" s="3">
        <f>'IECC Data-SI'!T1187/Convert!$B$2*1000000</f>
        <v>17098.620082594673</v>
      </c>
      <c r="U1187" s="3">
        <f>'IECC Data-SI'!U1187/Convert!$B$2*1000000</f>
        <v>0</v>
      </c>
      <c r="V1187" s="3">
        <f>'IECC Data-SI'!V1187/Convert!$B$2*1000000</f>
        <v>0</v>
      </c>
      <c r="W1187" s="3">
        <f>'IECC Data-SI'!W1187/Convert!$B$2*1000000</f>
        <v>45239.309120966958</v>
      </c>
      <c r="X1187" s="3">
        <f>'IECC Data-SI'!X1187/Convert!$B$2*1000000</f>
        <v>94.781707774915049</v>
      </c>
      <c r="Y1187" s="3">
        <f t="shared" si="37"/>
        <v>45334.090828741872</v>
      </c>
      <c r="Z1187" s="3">
        <f>'IECC Data-SI'!Y1187/Convert!$B$2*1000000</f>
        <v>167782.57910315463</v>
      </c>
      <c r="AA1187" s="3">
        <f>'IECC Data-SI'!Z1187/Convert!$B$2*1000000</f>
        <v>94.781707774915049</v>
      </c>
      <c r="AB1187" s="3">
        <f>'IECC Data-SI'!AA1187/Convert!$B$2*1000000</f>
        <v>167877.36081092956</v>
      </c>
    </row>
    <row r="1188" spans="1:28" x14ac:dyDescent="0.25">
      <c r="A1188" s="93">
        <v>2012</v>
      </c>
      <c r="B1188" s="93" t="s">
        <v>53</v>
      </c>
      <c r="C1188" s="121" t="s">
        <v>17</v>
      </c>
      <c r="D1188" s="3">
        <f>'IECC Data-SI'!D1188*Convert!$B$1</f>
        <v>5502.0804487537198</v>
      </c>
      <c r="E1188" s="3">
        <f>'IECC Data-SI'!E1188/Convert!$B$2*1000000</f>
        <v>47.390853887457524</v>
      </c>
      <c r="F1188" s="3">
        <f>'IECC Data-SI'!F1188/Convert!$B$2*1000000</f>
        <v>0</v>
      </c>
      <c r="G1188" s="3">
        <f>'IECC Data-SI'!G1188/Convert!$B$2*1000000</f>
        <v>17212.358131924571</v>
      </c>
      <c r="H1188" s="3">
        <f>'IECC Data-SI'!H1188/Convert!$B$2*1000000</f>
        <v>41609.169713187708</v>
      </c>
      <c r="I1188" s="3">
        <f>'IECC Data-SI'!I1188/Convert!$B$2*1000000</f>
        <v>13591.696894922818</v>
      </c>
      <c r="J1188" s="3">
        <f>'IECC Data-SI'!J1188/Convert!$B$2*1000000</f>
        <v>50044.741705155146</v>
      </c>
      <c r="K1188" s="3">
        <f>'IECC Data-SI'!K1188/Convert!$B$2*1000000</f>
        <v>0</v>
      </c>
      <c r="L1188" s="3">
        <f>'IECC Data-SI'!L1188/Convert!$B$2*1000000</f>
        <v>0</v>
      </c>
      <c r="M1188" s="3">
        <f>'IECC Data-SI'!M1188/Convert!$B$2*1000000</f>
        <v>15449.418367311153</v>
      </c>
      <c r="N1188" s="3">
        <f>'IECC Data-SI'!N1188/Convert!$B$2*1000000</f>
        <v>0</v>
      </c>
      <c r="O1188" s="3">
        <f>'IECC Data-SI'!O1188/Convert!$B$2*1000000</f>
        <v>0</v>
      </c>
      <c r="P1188" s="3">
        <f t="shared" si="36"/>
        <v>0</v>
      </c>
      <c r="Q1188" s="3">
        <f>'IECC Data-SI'!Q1188/Convert!$B$2*1000000</f>
        <v>0</v>
      </c>
      <c r="R1188" s="3">
        <f>'IECC Data-SI'!R1188/Convert!$B$2*1000000</f>
        <v>0</v>
      </c>
      <c r="S1188" s="3">
        <f>'IECC Data-SI'!S1188/Convert!$B$2*1000000</f>
        <v>0</v>
      </c>
      <c r="T1188" s="3">
        <f>'IECC Data-SI'!T1188/Convert!$B$2*1000000</f>
        <v>17098.620082594673</v>
      </c>
      <c r="U1188" s="3">
        <f>'IECC Data-SI'!U1188/Convert!$B$2*1000000</f>
        <v>0</v>
      </c>
      <c r="V1188" s="3">
        <f>'IECC Data-SI'!V1188/Convert!$B$2*1000000</f>
        <v>0</v>
      </c>
      <c r="W1188" s="3">
        <f>'IECC Data-SI'!W1188/Convert!$B$2*1000000</f>
        <v>32709.167353123186</v>
      </c>
      <c r="X1188" s="3">
        <f>'IECC Data-SI'!X1188/Convert!$B$2*1000000</f>
        <v>0</v>
      </c>
      <c r="Y1188" s="3">
        <f t="shared" si="37"/>
        <v>32709.167353123186</v>
      </c>
      <c r="Z1188" s="3">
        <f>'IECC Data-SI'!Y1188/Convert!$B$2*1000000</f>
        <v>155053.39574898352</v>
      </c>
      <c r="AA1188" s="3">
        <f>'IECC Data-SI'!Z1188/Convert!$B$2*1000000</f>
        <v>0</v>
      </c>
      <c r="AB1188" s="3">
        <f>'IECC Data-SI'!AA1188/Convert!$B$2*1000000</f>
        <v>155053.39574898352</v>
      </c>
    </row>
    <row r="1189" spans="1:28" x14ac:dyDescent="0.25">
      <c r="A1189" s="93">
        <v>2012</v>
      </c>
      <c r="B1189" s="93" t="s">
        <v>53</v>
      </c>
      <c r="C1189" s="121" t="s">
        <v>14</v>
      </c>
      <c r="D1189" s="3">
        <f>'IECC Data-SI'!D1189*Convert!$B$1</f>
        <v>5502.0804487537198</v>
      </c>
      <c r="E1189" s="3">
        <f>'IECC Data-SI'!E1189/Convert!$B$2*1000000</f>
        <v>9212.7819957217434</v>
      </c>
      <c r="F1189" s="3">
        <f>'IECC Data-SI'!F1189/Convert!$B$2*1000000</f>
        <v>3241.5344059020945</v>
      </c>
      <c r="G1189" s="3">
        <f>'IECC Data-SI'!G1189/Convert!$B$2*1000000</f>
        <v>16406.713615837794</v>
      </c>
      <c r="H1189" s="3">
        <f>'IECC Data-SI'!H1189/Convert!$B$2*1000000</f>
        <v>38670.936772165333</v>
      </c>
      <c r="I1189" s="3">
        <f>'IECC Data-SI'!I1189/Convert!$B$2*1000000</f>
        <v>13572.740553367836</v>
      </c>
      <c r="J1189" s="3">
        <f>'IECC Data-SI'!J1189/Convert!$B$2*1000000</f>
        <v>50044.741705155146</v>
      </c>
      <c r="K1189" s="3">
        <f>'IECC Data-SI'!K1189/Convert!$B$2*1000000</f>
        <v>0</v>
      </c>
      <c r="L1189" s="3">
        <f>'IECC Data-SI'!L1189/Convert!$B$2*1000000</f>
        <v>0</v>
      </c>
      <c r="M1189" s="3">
        <f>'IECC Data-SI'!M1189/Convert!$B$2*1000000</f>
        <v>15771.676173745864</v>
      </c>
      <c r="N1189" s="3">
        <f>'IECC Data-SI'!N1189/Convert!$B$2*1000000</f>
        <v>0</v>
      </c>
      <c r="O1189" s="3">
        <f>'IECC Data-SI'!O1189/Convert!$B$2*1000000</f>
        <v>0</v>
      </c>
      <c r="P1189" s="3">
        <f t="shared" si="36"/>
        <v>0</v>
      </c>
      <c r="Q1189" s="3">
        <f>'IECC Data-SI'!Q1189/Convert!$B$2*1000000</f>
        <v>0</v>
      </c>
      <c r="R1189" s="3">
        <f>'IECC Data-SI'!R1189/Convert!$B$2*1000000</f>
        <v>0</v>
      </c>
      <c r="S1189" s="3">
        <f>'IECC Data-SI'!S1189/Convert!$B$2*1000000</f>
        <v>0</v>
      </c>
      <c r="T1189" s="3">
        <f>'IECC Data-SI'!T1189/Convert!$B$2*1000000</f>
        <v>17098.620082594673</v>
      </c>
      <c r="U1189" s="3">
        <f>'IECC Data-SI'!U1189/Convert!$B$2*1000000</f>
        <v>0</v>
      </c>
      <c r="V1189" s="3">
        <f>'IECC Data-SI'!V1189/Convert!$B$2*1000000</f>
        <v>0</v>
      </c>
      <c r="W1189" s="3">
        <f>'IECC Data-SI'!W1189/Convert!$B$2*1000000</f>
        <v>41391.1717853054</v>
      </c>
      <c r="X1189" s="3">
        <f>'IECC Data-SI'!X1189/Convert!$B$2*1000000</f>
        <v>3241.5344059020945</v>
      </c>
      <c r="Y1189" s="3">
        <f t="shared" si="37"/>
        <v>44632.706191207493</v>
      </c>
      <c r="Z1189" s="3">
        <f>'IECC Data-SI'!Y1189/Convert!$B$2*1000000</f>
        <v>160768.73272781092</v>
      </c>
      <c r="AA1189" s="3">
        <f>'IECC Data-SI'!Z1189/Convert!$B$2*1000000</f>
        <v>3241.5344059020945</v>
      </c>
      <c r="AB1189" s="3">
        <f>'IECC Data-SI'!AA1189/Convert!$B$2*1000000</f>
        <v>164010.267133713</v>
      </c>
    </row>
    <row r="1190" spans="1:28" x14ac:dyDescent="0.25">
      <c r="A1190" s="93">
        <v>2012</v>
      </c>
      <c r="B1190" s="93" t="s">
        <v>53</v>
      </c>
      <c r="C1190" s="121" t="s">
        <v>2</v>
      </c>
      <c r="D1190" s="3">
        <f>'IECC Data-SI'!D1190*Convert!$B$1</f>
        <v>5502.0804487537198</v>
      </c>
      <c r="E1190" s="3">
        <f>'IECC Data-SI'!E1190/Convert!$B$2*1000000</f>
        <v>3241.5344059020945</v>
      </c>
      <c r="F1190" s="3">
        <f>'IECC Data-SI'!F1190/Convert!$B$2*1000000</f>
        <v>331.73597721220267</v>
      </c>
      <c r="G1190" s="3">
        <f>'IECC Data-SI'!G1190/Convert!$B$2*1000000</f>
        <v>19458.684606190061</v>
      </c>
      <c r="H1190" s="3">
        <f>'IECC Data-SI'!H1190/Convert!$B$2*1000000</f>
        <v>38272.853599510701</v>
      </c>
      <c r="I1190" s="3">
        <f>'IECC Data-SI'!I1190/Convert!$B$2*1000000</f>
        <v>13582.218724145327</v>
      </c>
      <c r="J1190" s="3">
        <f>'IECC Data-SI'!J1190/Convert!$B$2*1000000</f>
        <v>50044.741705155146</v>
      </c>
      <c r="K1190" s="3">
        <f>'IECC Data-SI'!K1190/Convert!$B$2*1000000</f>
        <v>0</v>
      </c>
      <c r="L1190" s="3">
        <f>'IECC Data-SI'!L1190/Convert!$B$2*1000000</f>
        <v>0</v>
      </c>
      <c r="M1190" s="3">
        <f>'IECC Data-SI'!M1190/Convert!$B$2*1000000</f>
        <v>20055.809365172026</v>
      </c>
      <c r="N1190" s="3">
        <f>'IECC Data-SI'!N1190/Convert!$B$2*1000000</f>
        <v>0</v>
      </c>
      <c r="O1190" s="3">
        <f>'IECC Data-SI'!O1190/Convert!$B$2*1000000</f>
        <v>0</v>
      </c>
      <c r="P1190" s="3">
        <f t="shared" si="36"/>
        <v>0</v>
      </c>
      <c r="Q1190" s="3">
        <f>'IECC Data-SI'!Q1190/Convert!$B$2*1000000</f>
        <v>0</v>
      </c>
      <c r="R1190" s="3">
        <f>'IECC Data-SI'!R1190/Convert!$B$2*1000000</f>
        <v>0</v>
      </c>
      <c r="S1190" s="3">
        <f>'IECC Data-SI'!S1190/Convert!$B$2*1000000</f>
        <v>0</v>
      </c>
      <c r="T1190" s="3">
        <f>'IECC Data-SI'!T1190/Convert!$B$2*1000000</f>
        <v>17098.620082594673</v>
      </c>
      <c r="U1190" s="3">
        <f>'IECC Data-SI'!U1190/Convert!$B$2*1000000</f>
        <v>0</v>
      </c>
      <c r="V1190" s="3">
        <f>'IECC Data-SI'!V1190/Convert!$B$2*1000000</f>
        <v>0</v>
      </c>
      <c r="W1190" s="3">
        <f>'IECC Data-SI'!W1190/Convert!$B$2*1000000</f>
        <v>42756.028377264178</v>
      </c>
      <c r="X1190" s="3">
        <f>'IECC Data-SI'!X1190/Convert!$B$2*1000000</f>
        <v>331.73597721220267</v>
      </c>
      <c r="Y1190" s="3">
        <f t="shared" si="37"/>
        <v>43087.764354476378</v>
      </c>
      <c r="Z1190" s="3">
        <f>'IECC Data-SI'!Y1190/Convert!$B$2*1000000</f>
        <v>161754.46248867002</v>
      </c>
      <c r="AA1190" s="3">
        <f>'IECC Data-SI'!Z1190/Convert!$B$2*1000000</f>
        <v>331.73597721220267</v>
      </c>
      <c r="AB1190" s="3">
        <f>'IECC Data-SI'!AA1190/Convert!$B$2*1000000</f>
        <v>162086.19846588222</v>
      </c>
    </row>
    <row r="1191" spans="1:28" x14ac:dyDescent="0.25">
      <c r="A1191" s="93">
        <v>2012</v>
      </c>
      <c r="B1191" s="93" t="s">
        <v>53</v>
      </c>
      <c r="C1191" s="121" t="s">
        <v>18</v>
      </c>
      <c r="D1191" s="3">
        <f>'IECC Data-SI'!D1191*Convert!$B$1</f>
        <v>5502.0804487537198</v>
      </c>
      <c r="E1191" s="3">
        <f>'IECC Data-SI'!E1191/Convert!$B$2*1000000</f>
        <v>4795.9544134107009</v>
      </c>
      <c r="F1191" s="3">
        <f>'IECC Data-SI'!F1191/Convert!$B$2*1000000</f>
        <v>464.43036809708371</v>
      </c>
      <c r="G1191" s="3">
        <f>'IECC Data-SI'!G1191/Convert!$B$2*1000000</f>
        <v>8397.6593088574718</v>
      </c>
      <c r="H1191" s="3">
        <f>'IECC Data-SI'!H1191/Convert!$B$2*1000000</f>
        <v>40395.963853668785</v>
      </c>
      <c r="I1191" s="3">
        <f>'IECC Data-SI'!I1191/Convert!$B$2*1000000</f>
        <v>13553.784211812854</v>
      </c>
      <c r="J1191" s="3">
        <f>'IECC Data-SI'!J1191/Convert!$B$2*1000000</f>
        <v>50044.741705155146</v>
      </c>
      <c r="K1191" s="3">
        <f>'IECC Data-SI'!K1191/Convert!$B$2*1000000</f>
        <v>0</v>
      </c>
      <c r="L1191" s="3">
        <f>'IECC Data-SI'!L1191/Convert!$B$2*1000000</f>
        <v>0</v>
      </c>
      <c r="M1191" s="3">
        <f>'IECC Data-SI'!M1191/Convert!$B$2*1000000</f>
        <v>16814.274959269929</v>
      </c>
      <c r="N1191" s="3">
        <f>'IECC Data-SI'!N1191/Convert!$B$2*1000000</f>
        <v>0</v>
      </c>
      <c r="O1191" s="3">
        <f>'IECC Data-SI'!O1191/Convert!$B$2*1000000</f>
        <v>0</v>
      </c>
      <c r="P1191" s="3">
        <f t="shared" si="36"/>
        <v>0</v>
      </c>
      <c r="Q1191" s="3">
        <f>'IECC Data-SI'!Q1191/Convert!$B$2*1000000</f>
        <v>0</v>
      </c>
      <c r="R1191" s="3">
        <f>'IECC Data-SI'!R1191/Convert!$B$2*1000000</f>
        <v>0</v>
      </c>
      <c r="S1191" s="3">
        <f>'IECC Data-SI'!S1191/Convert!$B$2*1000000</f>
        <v>0</v>
      </c>
      <c r="T1191" s="3">
        <f>'IECC Data-SI'!T1191/Convert!$B$2*1000000</f>
        <v>17098.620082594673</v>
      </c>
      <c r="U1191" s="3">
        <f>'IECC Data-SI'!U1191/Convert!$B$2*1000000</f>
        <v>0</v>
      </c>
      <c r="V1191" s="3">
        <f>'IECC Data-SI'!V1191/Convert!$B$2*1000000</f>
        <v>0</v>
      </c>
      <c r="W1191" s="3">
        <f>'IECC Data-SI'!W1191/Convert!$B$2*1000000</f>
        <v>30007.888681538101</v>
      </c>
      <c r="X1191" s="3">
        <f>'IECC Data-SI'!X1191/Convert!$B$2*1000000</f>
        <v>464.43036809708371</v>
      </c>
      <c r="Y1191" s="3">
        <f t="shared" si="37"/>
        <v>30472.319049635185</v>
      </c>
      <c r="Z1191" s="3">
        <f>'IECC Data-SI'!Y1191/Convert!$B$2*1000000</f>
        <v>151100.99853476955</v>
      </c>
      <c r="AA1191" s="3">
        <f>'IECC Data-SI'!Z1191/Convert!$B$2*1000000</f>
        <v>464.43036809708371</v>
      </c>
      <c r="AB1191" s="3">
        <f>'IECC Data-SI'!AA1191/Convert!$B$2*1000000</f>
        <v>151565.42890286664</v>
      </c>
    </row>
    <row r="1192" spans="1:28" x14ac:dyDescent="0.25">
      <c r="A1192" s="93">
        <v>2012</v>
      </c>
      <c r="B1192" s="93" t="s">
        <v>53</v>
      </c>
      <c r="C1192" s="121" t="s">
        <v>4</v>
      </c>
      <c r="D1192" s="3">
        <f>'IECC Data-SI'!D1192*Convert!$B$1</f>
        <v>5502.0804487537198</v>
      </c>
      <c r="E1192" s="3">
        <f>'IECC Data-SI'!E1192/Convert!$B$2*1000000</f>
        <v>17136.532765704636</v>
      </c>
      <c r="F1192" s="3">
        <f>'IECC Data-SI'!F1192/Convert!$B$2*1000000</f>
        <v>15136.638731653935</v>
      </c>
      <c r="G1192" s="3">
        <f>'IECC Data-SI'!G1192/Convert!$B$2*1000000</f>
        <v>9933.1229748110964</v>
      </c>
      <c r="H1192" s="3">
        <f>'IECC Data-SI'!H1192/Convert!$B$2*1000000</f>
        <v>39201.714335704863</v>
      </c>
      <c r="I1192" s="3">
        <f>'IECC Data-SI'!I1192/Convert!$B$2*1000000</f>
        <v>13572.740553367836</v>
      </c>
      <c r="J1192" s="3">
        <f>'IECC Data-SI'!J1192/Convert!$B$2*1000000</f>
        <v>50044.741705155146</v>
      </c>
      <c r="K1192" s="3">
        <f>'IECC Data-SI'!K1192/Convert!$B$2*1000000</f>
        <v>0</v>
      </c>
      <c r="L1192" s="3">
        <f>'IECC Data-SI'!L1192/Convert!$B$2*1000000</f>
        <v>0</v>
      </c>
      <c r="M1192" s="3">
        <f>'IECC Data-SI'!M1192/Convert!$B$2*1000000</f>
        <v>15980.195930850678</v>
      </c>
      <c r="N1192" s="3">
        <f>'IECC Data-SI'!N1192/Convert!$B$2*1000000</f>
        <v>0</v>
      </c>
      <c r="O1192" s="3">
        <f>'IECC Data-SI'!O1192/Convert!$B$2*1000000</f>
        <v>0</v>
      </c>
      <c r="P1192" s="3">
        <f t="shared" si="36"/>
        <v>0</v>
      </c>
      <c r="Q1192" s="3">
        <f>'IECC Data-SI'!Q1192/Convert!$B$2*1000000</f>
        <v>0</v>
      </c>
      <c r="R1192" s="3">
        <f>'IECC Data-SI'!R1192/Convert!$B$2*1000000</f>
        <v>0</v>
      </c>
      <c r="S1192" s="3">
        <f>'IECC Data-SI'!S1192/Convert!$B$2*1000000</f>
        <v>0</v>
      </c>
      <c r="T1192" s="3">
        <f>'IECC Data-SI'!T1192/Convert!$B$2*1000000</f>
        <v>17098.620082594673</v>
      </c>
      <c r="U1192" s="3">
        <f>'IECC Data-SI'!U1192/Convert!$B$2*1000000</f>
        <v>0</v>
      </c>
      <c r="V1192" s="3">
        <f>'IECC Data-SI'!V1192/Convert!$B$2*1000000</f>
        <v>0</v>
      </c>
      <c r="W1192" s="3">
        <f>'IECC Data-SI'!W1192/Convert!$B$2*1000000</f>
        <v>43049.851671366414</v>
      </c>
      <c r="X1192" s="3">
        <f>'IECC Data-SI'!X1192/Convert!$B$2*1000000</f>
        <v>15136.638731653935</v>
      </c>
      <c r="Y1192" s="3">
        <f t="shared" si="37"/>
        <v>58186.490403020347</v>
      </c>
      <c r="Z1192" s="3">
        <f>'IECC Data-SI'!Y1192/Convert!$B$2*1000000</f>
        <v>162967.66834818892</v>
      </c>
      <c r="AA1192" s="3">
        <f>'IECC Data-SI'!Z1192/Convert!$B$2*1000000</f>
        <v>15136.638731653935</v>
      </c>
      <c r="AB1192" s="3">
        <f>'IECC Data-SI'!AA1192/Convert!$B$2*1000000</f>
        <v>178104.30707984287</v>
      </c>
    </row>
    <row r="1193" spans="1:28" x14ac:dyDescent="0.25">
      <c r="A1193" s="93">
        <v>2012</v>
      </c>
      <c r="B1193" s="93" t="s">
        <v>53</v>
      </c>
      <c r="C1193" s="121" t="s">
        <v>5</v>
      </c>
      <c r="D1193" s="3">
        <f>'IECC Data-SI'!D1193*Convert!$B$1</f>
        <v>5502.0804487537198</v>
      </c>
      <c r="E1193" s="3">
        <f>'IECC Data-SI'!E1193/Convert!$B$2*1000000</f>
        <v>9212.7819957217434</v>
      </c>
      <c r="F1193" s="3">
        <f>'IECC Data-SI'!F1193/Convert!$B$2*1000000</f>
        <v>6483.068811804189</v>
      </c>
      <c r="G1193" s="3">
        <f>'IECC Data-SI'!G1193/Convert!$B$2*1000000</f>
        <v>13402.133479372987</v>
      </c>
      <c r="H1193" s="3">
        <f>'IECC Data-SI'!H1193/Convert!$B$2*1000000</f>
        <v>38452.938844283039</v>
      </c>
      <c r="I1193" s="3">
        <f>'IECC Data-SI'!I1193/Convert!$B$2*1000000</f>
        <v>13572.740553367836</v>
      </c>
      <c r="J1193" s="3">
        <f>'IECC Data-SI'!J1193/Convert!$B$2*1000000</f>
        <v>50044.741705155146</v>
      </c>
      <c r="K1193" s="3">
        <f>'IECC Data-SI'!K1193/Convert!$B$2*1000000</f>
        <v>0</v>
      </c>
      <c r="L1193" s="3">
        <f>'IECC Data-SI'!L1193/Convert!$B$2*1000000</f>
        <v>0</v>
      </c>
      <c r="M1193" s="3">
        <f>'IECC Data-SI'!M1193/Convert!$B$2*1000000</f>
        <v>19307.033873750195</v>
      </c>
      <c r="N1193" s="3">
        <f>'IECC Data-SI'!N1193/Convert!$B$2*1000000</f>
        <v>0</v>
      </c>
      <c r="O1193" s="3">
        <f>'IECC Data-SI'!O1193/Convert!$B$2*1000000</f>
        <v>0</v>
      </c>
      <c r="P1193" s="3">
        <f t="shared" si="36"/>
        <v>0</v>
      </c>
      <c r="Q1193" s="3">
        <f>'IECC Data-SI'!Q1193/Convert!$B$2*1000000</f>
        <v>0</v>
      </c>
      <c r="R1193" s="3">
        <f>'IECC Data-SI'!R1193/Convert!$B$2*1000000</f>
        <v>0</v>
      </c>
      <c r="S1193" s="3">
        <f>'IECC Data-SI'!S1193/Convert!$B$2*1000000</f>
        <v>0</v>
      </c>
      <c r="T1193" s="3">
        <f>'IECC Data-SI'!T1193/Convert!$B$2*1000000</f>
        <v>17098.620082594673</v>
      </c>
      <c r="U1193" s="3">
        <f>'IECC Data-SI'!U1193/Convert!$B$2*1000000</f>
        <v>0</v>
      </c>
      <c r="V1193" s="3">
        <f>'IECC Data-SI'!V1193/Convert!$B$2*1000000</f>
        <v>0</v>
      </c>
      <c r="W1193" s="3">
        <f>'IECC Data-SI'!W1193/Convert!$B$2*1000000</f>
        <v>41921.94934884493</v>
      </c>
      <c r="X1193" s="3">
        <f>'IECC Data-SI'!X1193/Convert!$B$2*1000000</f>
        <v>6483.068811804189</v>
      </c>
      <c r="Y1193" s="3">
        <f t="shared" si="37"/>
        <v>48405.018160649117</v>
      </c>
      <c r="Z1193" s="3">
        <f>'IECC Data-SI'!Y1193/Convert!$B$2*1000000</f>
        <v>161081.51236346812</v>
      </c>
      <c r="AA1193" s="3">
        <f>'IECC Data-SI'!Z1193/Convert!$B$2*1000000</f>
        <v>6483.068811804189</v>
      </c>
      <c r="AB1193" s="3">
        <f>'IECC Data-SI'!AA1193/Convert!$B$2*1000000</f>
        <v>167564.58117527232</v>
      </c>
    </row>
    <row r="1194" spans="1:28" x14ac:dyDescent="0.25">
      <c r="A1194" s="93">
        <v>2012</v>
      </c>
      <c r="B1194" s="93" t="s">
        <v>53</v>
      </c>
      <c r="C1194" s="121" t="s">
        <v>15</v>
      </c>
      <c r="D1194" s="3">
        <f>'IECC Data-SI'!D1194*Convert!$B$1</f>
        <v>5502.0804487537198</v>
      </c>
      <c r="E1194" s="3">
        <f>'IECC Data-SI'!E1194/Convert!$B$2*1000000</f>
        <v>6757.9357643514431</v>
      </c>
      <c r="F1194" s="3">
        <f>'IECC Data-SI'!F1194/Convert!$B$2*1000000</f>
        <v>995.20793163660801</v>
      </c>
      <c r="G1194" s="3">
        <f>'IECC Data-SI'!G1194/Convert!$B$2*1000000</f>
        <v>5753.2496619373433</v>
      </c>
      <c r="H1194" s="3">
        <f>'IECC Data-SI'!H1194/Convert!$B$2*1000000</f>
        <v>39836.751777796795</v>
      </c>
      <c r="I1194" s="3">
        <f>'IECC Data-SI'!I1194/Convert!$B$2*1000000</f>
        <v>13553.784211812854</v>
      </c>
      <c r="J1194" s="3">
        <f>'IECC Data-SI'!J1194/Convert!$B$2*1000000</f>
        <v>50044.741705155146</v>
      </c>
      <c r="K1194" s="3">
        <f>'IECC Data-SI'!K1194/Convert!$B$2*1000000</f>
        <v>0</v>
      </c>
      <c r="L1194" s="3">
        <f>'IECC Data-SI'!L1194/Convert!$B$2*1000000</f>
        <v>0</v>
      </c>
      <c r="M1194" s="3">
        <f>'IECC Data-SI'!M1194/Convert!$B$2*1000000</f>
        <v>15781.154344523353</v>
      </c>
      <c r="N1194" s="3">
        <f>'IECC Data-SI'!N1194/Convert!$B$2*1000000</f>
        <v>0</v>
      </c>
      <c r="O1194" s="3">
        <f>'IECC Data-SI'!O1194/Convert!$B$2*1000000</f>
        <v>0</v>
      </c>
      <c r="P1194" s="3">
        <f t="shared" si="36"/>
        <v>0</v>
      </c>
      <c r="Q1194" s="3">
        <f>'IECC Data-SI'!Q1194/Convert!$B$2*1000000</f>
        <v>0</v>
      </c>
      <c r="R1194" s="3">
        <f>'IECC Data-SI'!R1194/Convert!$B$2*1000000</f>
        <v>0</v>
      </c>
      <c r="S1194" s="3">
        <f>'IECC Data-SI'!S1194/Convert!$B$2*1000000</f>
        <v>0</v>
      </c>
      <c r="T1194" s="3">
        <f>'IECC Data-SI'!T1194/Convert!$B$2*1000000</f>
        <v>17098.620082594673</v>
      </c>
      <c r="U1194" s="3">
        <f>'IECC Data-SI'!U1194/Convert!$B$2*1000000</f>
        <v>0</v>
      </c>
      <c r="V1194" s="3">
        <f>'IECC Data-SI'!V1194/Convert!$B$2*1000000</f>
        <v>0</v>
      </c>
      <c r="W1194" s="3">
        <f>'IECC Data-SI'!W1194/Convert!$B$2*1000000</f>
        <v>28292.339770812141</v>
      </c>
      <c r="X1194" s="3">
        <f>'IECC Data-SI'!X1194/Convert!$B$2*1000000</f>
        <v>995.20793163660801</v>
      </c>
      <c r="Y1194" s="3">
        <f t="shared" si="37"/>
        <v>29287.547702448748</v>
      </c>
      <c r="Z1194" s="3">
        <f>'IECC Data-SI'!Y1194/Convert!$B$2*1000000</f>
        <v>148816.7593773941</v>
      </c>
      <c r="AA1194" s="3">
        <f>'IECC Data-SI'!Z1194/Convert!$B$2*1000000</f>
        <v>995.20793163660801</v>
      </c>
      <c r="AB1194" s="3">
        <f>'IECC Data-SI'!AA1194/Convert!$B$2*1000000</f>
        <v>149811.96730903073</v>
      </c>
    </row>
    <row r="1195" spans="1:28" x14ac:dyDescent="0.25">
      <c r="A1195" s="93">
        <v>2012</v>
      </c>
      <c r="B1195" s="93" t="s">
        <v>53</v>
      </c>
      <c r="C1195" s="121" t="s">
        <v>16</v>
      </c>
      <c r="D1195" s="3">
        <f>'IECC Data-SI'!D1195*Convert!$B$1</f>
        <v>5502.0804487537198</v>
      </c>
      <c r="E1195" s="3">
        <f>'IECC Data-SI'!E1195/Convert!$B$2*1000000</f>
        <v>18330.78228366857</v>
      </c>
      <c r="F1195" s="3">
        <f>'IECC Data-SI'!F1195/Convert!$B$2*1000000</f>
        <v>43097.242525253867</v>
      </c>
      <c r="G1195" s="3">
        <f>'IECC Data-SI'!G1195/Convert!$B$2*1000000</f>
        <v>10207.989927358351</v>
      </c>
      <c r="H1195" s="3">
        <f>'IECC Data-SI'!H1195/Convert!$B$2*1000000</f>
        <v>39163.801652594899</v>
      </c>
      <c r="I1195" s="3">
        <f>'IECC Data-SI'!I1195/Convert!$B$2*1000000</f>
        <v>13572.740553367836</v>
      </c>
      <c r="J1195" s="3">
        <f>'IECC Data-SI'!J1195/Convert!$B$2*1000000</f>
        <v>50044.741705155146</v>
      </c>
      <c r="K1195" s="3">
        <f>'IECC Data-SI'!K1195/Convert!$B$2*1000000</f>
        <v>0</v>
      </c>
      <c r="L1195" s="3">
        <f>'IECC Data-SI'!L1195/Convert!$B$2*1000000</f>
        <v>0</v>
      </c>
      <c r="M1195" s="3">
        <f>'IECC Data-SI'!M1195/Convert!$B$2*1000000</f>
        <v>16785.840446937455</v>
      </c>
      <c r="N1195" s="3">
        <f>'IECC Data-SI'!N1195/Convert!$B$2*1000000</f>
        <v>0</v>
      </c>
      <c r="O1195" s="3">
        <f>'IECC Data-SI'!O1195/Convert!$B$2*1000000</f>
        <v>0</v>
      </c>
      <c r="P1195" s="3">
        <f t="shared" si="36"/>
        <v>0</v>
      </c>
      <c r="Q1195" s="3">
        <f>'IECC Data-SI'!Q1195/Convert!$B$2*1000000</f>
        <v>0</v>
      </c>
      <c r="R1195" s="3">
        <f>'IECC Data-SI'!R1195/Convert!$B$2*1000000</f>
        <v>0</v>
      </c>
      <c r="S1195" s="3">
        <f>'IECC Data-SI'!S1195/Convert!$B$2*1000000</f>
        <v>0</v>
      </c>
      <c r="T1195" s="3">
        <f>'IECC Data-SI'!T1195/Convert!$B$2*1000000</f>
        <v>17098.620082594673</v>
      </c>
      <c r="U1195" s="3">
        <f>'IECC Data-SI'!U1195/Convert!$B$2*1000000</f>
        <v>0</v>
      </c>
      <c r="V1195" s="3">
        <f>'IECC Data-SI'!V1195/Convert!$B$2*1000000</f>
        <v>0</v>
      </c>
      <c r="W1195" s="3">
        <f>'IECC Data-SI'!W1195/Convert!$B$2*1000000</f>
        <v>45324.612657964375</v>
      </c>
      <c r="X1195" s="3">
        <f>'IECC Data-SI'!X1195/Convert!$B$2*1000000</f>
        <v>43097.242525253867</v>
      </c>
      <c r="Y1195" s="3">
        <f t="shared" si="37"/>
        <v>88421.855183218242</v>
      </c>
      <c r="Z1195" s="3">
        <f>'IECC Data-SI'!Y1195/Convert!$B$2*1000000</f>
        <v>165204.51665167694</v>
      </c>
      <c r="AA1195" s="3">
        <f>'IECC Data-SI'!Z1195/Convert!$B$2*1000000</f>
        <v>43097.242525253867</v>
      </c>
      <c r="AB1195" s="3">
        <f>'IECC Data-SI'!AA1195/Convert!$B$2*1000000</f>
        <v>208301.75917693082</v>
      </c>
    </row>
    <row r="1196" spans="1:28" x14ac:dyDescent="0.25">
      <c r="A1196" s="93">
        <v>2012</v>
      </c>
      <c r="B1196" s="93" t="s">
        <v>53</v>
      </c>
      <c r="C1196" s="121" t="s">
        <v>9</v>
      </c>
      <c r="D1196" s="3">
        <f>'IECC Data-SI'!D1196*Convert!$B$1</f>
        <v>5502.0804487537198</v>
      </c>
      <c r="E1196" s="3">
        <f>'IECC Data-SI'!E1196/Convert!$B$2*1000000</f>
        <v>11430.673957654755</v>
      </c>
      <c r="F1196" s="3">
        <f>'IECC Data-SI'!F1196/Convert!$B$2*1000000</f>
        <v>24520.027801370525</v>
      </c>
      <c r="G1196" s="3">
        <f>'IECC Data-SI'!G1196/Convert!$B$2*1000000</f>
        <v>8549.3100412973363</v>
      </c>
      <c r="H1196" s="3">
        <f>'IECC Data-SI'!H1196/Convert!$B$2*1000000</f>
        <v>39201.714335704863</v>
      </c>
      <c r="I1196" s="3">
        <f>'IECC Data-SI'!I1196/Convert!$B$2*1000000</f>
        <v>13563.262382590345</v>
      </c>
      <c r="J1196" s="3">
        <f>'IECC Data-SI'!J1196/Convert!$B$2*1000000</f>
        <v>50044.741705155146</v>
      </c>
      <c r="K1196" s="3">
        <f>'IECC Data-SI'!K1196/Convert!$B$2*1000000</f>
        <v>0</v>
      </c>
      <c r="L1196" s="3">
        <f>'IECC Data-SI'!L1196/Convert!$B$2*1000000</f>
        <v>0</v>
      </c>
      <c r="M1196" s="3">
        <f>'IECC Data-SI'!M1196/Convert!$B$2*1000000</f>
        <v>17999.046306456366</v>
      </c>
      <c r="N1196" s="3">
        <f>'IECC Data-SI'!N1196/Convert!$B$2*1000000</f>
        <v>0</v>
      </c>
      <c r="O1196" s="3">
        <f>'IECC Data-SI'!O1196/Convert!$B$2*1000000</f>
        <v>0</v>
      </c>
      <c r="P1196" s="3">
        <f t="shared" si="36"/>
        <v>0</v>
      </c>
      <c r="Q1196" s="3">
        <f>'IECC Data-SI'!Q1196/Convert!$B$2*1000000</f>
        <v>0</v>
      </c>
      <c r="R1196" s="3">
        <f>'IECC Data-SI'!R1196/Convert!$B$2*1000000</f>
        <v>0</v>
      </c>
      <c r="S1196" s="3">
        <f>'IECC Data-SI'!S1196/Convert!$B$2*1000000</f>
        <v>0</v>
      </c>
      <c r="T1196" s="3">
        <f>'IECC Data-SI'!T1196/Convert!$B$2*1000000</f>
        <v>17098.620082594673</v>
      </c>
      <c r="U1196" s="3">
        <f>'IECC Data-SI'!U1196/Convert!$B$2*1000000</f>
        <v>0</v>
      </c>
      <c r="V1196" s="3">
        <f>'IECC Data-SI'!V1196/Convert!$B$2*1000000</f>
        <v>0</v>
      </c>
      <c r="W1196" s="3">
        <f>'IECC Data-SI'!W1196/Convert!$B$2*1000000</f>
        <v>37979.030305408451</v>
      </c>
      <c r="X1196" s="3">
        <f>'IECC Data-SI'!X1196/Convert!$B$2*1000000</f>
        <v>24520.027801370525</v>
      </c>
      <c r="Y1196" s="3">
        <f t="shared" si="37"/>
        <v>62499.058106778975</v>
      </c>
      <c r="Z1196" s="3">
        <f>'IECC Data-SI'!Y1196/Convert!$B$2*1000000</f>
        <v>157877.89064067596</v>
      </c>
      <c r="AA1196" s="3">
        <f>'IECC Data-SI'!Z1196/Convert!$B$2*1000000</f>
        <v>24520.027801370525</v>
      </c>
      <c r="AB1196" s="3">
        <f>'IECC Data-SI'!AA1196/Convert!$B$2*1000000</f>
        <v>182397.91844204653</v>
      </c>
    </row>
    <row r="1197" spans="1:28" x14ac:dyDescent="0.25">
      <c r="A1197" s="93">
        <v>2012</v>
      </c>
      <c r="B1197" s="93" t="s">
        <v>53</v>
      </c>
      <c r="C1197" s="121" t="s">
        <v>12</v>
      </c>
      <c r="D1197" s="3">
        <f>'IECC Data-SI'!D1197*Convert!$B$1</f>
        <v>5502.0804487537198</v>
      </c>
      <c r="E1197" s="3">
        <f>'IECC Data-SI'!E1197/Convert!$B$2*1000000</f>
        <v>15174.551414763901</v>
      </c>
      <c r="F1197" s="3">
        <f>'IECC Data-SI'!F1197/Convert!$B$2*1000000</f>
        <v>61266.895905705089</v>
      </c>
      <c r="G1197" s="3">
        <f>'IECC Data-SI'!G1197/Convert!$B$2*1000000</f>
        <v>9241.2165080542163</v>
      </c>
      <c r="H1197" s="3">
        <f>'IECC Data-SI'!H1197/Convert!$B$2*1000000</f>
        <v>38509.807868947988</v>
      </c>
      <c r="I1197" s="3">
        <f>'IECC Data-SI'!I1197/Convert!$B$2*1000000</f>
        <v>13553.784211812854</v>
      </c>
      <c r="J1197" s="3">
        <f>'IECC Data-SI'!J1197/Convert!$B$2*1000000</f>
        <v>50044.741705155146</v>
      </c>
      <c r="K1197" s="3">
        <f>'IECC Data-SI'!K1197/Convert!$B$2*1000000</f>
        <v>0</v>
      </c>
      <c r="L1197" s="3">
        <f>'IECC Data-SI'!L1197/Convert!$B$2*1000000</f>
        <v>0</v>
      </c>
      <c r="M1197" s="3">
        <f>'IECC Data-SI'!M1197/Convert!$B$2*1000000</f>
        <v>17392.443376696912</v>
      </c>
      <c r="N1197" s="3">
        <f>'IECC Data-SI'!N1197/Convert!$B$2*1000000</f>
        <v>0</v>
      </c>
      <c r="O1197" s="3">
        <f>'IECC Data-SI'!O1197/Convert!$B$2*1000000</f>
        <v>0</v>
      </c>
      <c r="P1197" s="3">
        <f t="shared" si="36"/>
        <v>0</v>
      </c>
      <c r="Q1197" s="3">
        <f>'IECC Data-SI'!Q1197/Convert!$B$2*1000000</f>
        <v>0</v>
      </c>
      <c r="R1197" s="3">
        <f>'IECC Data-SI'!R1197/Convert!$B$2*1000000</f>
        <v>0</v>
      </c>
      <c r="S1197" s="3">
        <f>'IECC Data-SI'!S1197/Convert!$B$2*1000000</f>
        <v>0</v>
      </c>
      <c r="T1197" s="3">
        <f>'IECC Data-SI'!T1197/Convert!$B$2*1000000</f>
        <v>17098.620082594673</v>
      </c>
      <c r="U1197" s="3">
        <f>'IECC Data-SI'!U1197/Convert!$B$2*1000000</f>
        <v>0</v>
      </c>
      <c r="V1197" s="3">
        <f>'IECC Data-SI'!V1197/Convert!$B$2*1000000</f>
        <v>0</v>
      </c>
      <c r="W1197" s="3">
        <f>'IECC Data-SI'!W1197/Convert!$B$2*1000000</f>
        <v>41808.211299515031</v>
      </c>
      <c r="X1197" s="3">
        <f>'IECC Data-SI'!X1197/Convert!$B$2*1000000</f>
        <v>61266.895905705089</v>
      </c>
      <c r="Y1197" s="3">
        <f t="shared" si="37"/>
        <v>103075.10720522012</v>
      </c>
      <c r="Z1197" s="3">
        <f>'IECC Data-SI'!Y1197/Convert!$B$2*1000000</f>
        <v>160996.20882647071</v>
      </c>
      <c r="AA1197" s="3">
        <f>'IECC Data-SI'!Z1197/Convert!$B$2*1000000</f>
        <v>61266.895905705089</v>
      </c>
      <c r="AB1197" s="3">
        <f>'IECC Data-SI'!AA1197/Convert!$B$2*1000000</f>
        <v>222263.10473217579</v>
      </c>
    </row>
    <row r="1198" spans="1:28" x14ac:dyDescent="0.25">
      <c r="A1198" s="93">
        <v>2012</v>
      </c>
      <c r="B1198" s="93" t="s">
        <v>53</v>
      </c>
      <c r="C1198" s="121" t="s">
        <v>8</v>
      </c>
      <c r="D1198" s="3">
        <f>'IECC Data-SI'!D1198*Convert!$B$1</f>
        <v>5502.0804487537198</v>
      </c>
      <c r="E1198" s="3">
        <f>'IECC Data-SI'!E1198/Convert!$B$2*1000000</f>
        <v>14710.121046666816</v>
      </c>
      <c r="F1198" s="3">
        <f>'IECC Data-SI'!F1198/Convert!$B$2*1000000</f>
        <v>110117.38809289632</v>
      </c>
      <c r="G1198" s="3">
        <f>'IECC Data-SI'!G1198/Convert!$B$2*1000000</f>
        <v>5999.6821021521228</v>
      </c>
      <c r="H1198" s="3">
        <f>'IECC Data-SI'!H1198/Convert!$B$2*1000000</f>
        <v>41286.911906752997</v>
      </c>
      <c r="I1198" s="3">
        <f>'IECC Data-SI'!I1198/Convert!$B$2*1000000</f>
        <v>13477.958845592921</v>
      </c>
      <c r="J1198" s="3">
        <f>'IECC Data-SI'!J1198/Convert!$B$2*1000000</f>
        <v>50044.741705155146</v>
      </c>
      <c r="K1198" s="3">
        <f>'IECC Data-SI'!K1198/Convert!$B$2*1000000</f>
        <v>0</v>
      </c>
      <c r="L1198" s="3">
        <f>'IECC Data-SI'!L1198/Convert!$B$2*1000000</f>
        <v>0</v>
      </c>
      <c r="M1198" s="3">
        <f>'IECC Data-SI'!M1198/Convert!$B$2*1000000</f>
        <v>19174.339482865314</v>
      </c>
      <c r="N1198" s="3">
        <f>'IECC Data-SI'!N1198/Convert!$B$2*1000000</f>
        <v>0</v>
      </c>
      <c r="O1198" s="3">
        <f>'IECC Data-SI'!O1198/Convert!$B$2*1000000</f>
        <v>0</v>
      </c>
      <c r="P1198" s="3">
        <f t="shared" si="36"/>
        <v>0</v>
      </c>
      <c r="Q1198" s="3">
        <f>'IECC Data-SI'!Q1198/Convert!$B$2*1000000</f>
        <v>0</v>
      </c>
      <c r="R1198" s="3">
        <f>'IECC Data-SI'!R1198/Convert!$B$2*1000000</f>
        <v>0</v>
      </c>
      <c r="S1198" s="3">
        <f>'IECC Data-SI'!S1198/Convert!$B$2*1000000</f>
        <v>0</v>
      </c>
      <c r="T1198" s="3">
        <f>'IECC Data-SI'!T1198/Convert!$B$2*1000000</f>
        <v>17098.620082594673</v>
      </c>
      <c r="U1198" s="3">
        <f>'IECC Data-SI'!U1198/Convert!$B$2*1000000</f>
        <v>0</v>
      </c>
      <c r="V1198" s="3">
        <f>'IECC Data-SI'!V1198/Convert!$B$2*1000000</f>
        <v>0</v>
      </c>
      <c r="W1198" s="3">
        <f>'IECC Data-SI'!W1198/Convert!$B$2*1000000</f>
        <v>39884.142631684248</v>
      </c>
      <c r="X1198" s="3">
        <f>'IECC Data-SI'!X1198/Convert!$B$2*1000000</f>
        <v>110117.38809289632</v>
      </c>
      <c r="Y1198" s="3">
        <f t="shared" si="37"/>
        <v>150001.53072458057</v>
      </c>
      <c r="Z1198" s="3">
        <f>'IECC Data-SI'!Y1198/Convert!$B$2*1000000</f>
        <v>161792.37517177998</v>
      </c>
      <c r="AA1198" s="3">
        <f>'IECC Data-SI'!Z1198/Convert!$B$2*1000000</f>
        <v>110117.38809289632</v>
      </c>
      <c r="AB1198" s="3">
        <f>'IECC Data-SI'!AA1198/Convert!$B$2*1000000</f>
        <v>271909.76326467632</v>
      </c>
    </row>
    <row r="1199" spans="1:28" x14ac:dyDescent="0.25">
      <c r="A1199" s="93">
        <v>2015</v>
      </c>
      <c r="B1199" s="93" t="s">
        <v>53</v>
      </c>
      <c r="C1199" s="121" t="s">
        <v>10</v>
      </c>
      <c r="D1199" s="3">
        <f>'IECC Data-SI'!D1199*Convert!$B$1</f>
        <v>5502.0804487537198</v>
      </c>
      <c r="E1199" s="3">
        <f>'IECC Data-SI'!E1199/Convert!$B$2*1000000</f>
        <v>0</v>
      </c>
      <c r="F1199" s="3">
        <f>'IECC Data-SI'!F1199/Convert!$B$2*1000000</f>
        <v>0</v>
      </c>
      <c r="G1199" s="3">
        <f>'IECC Data-SI'!G1199/Convert!$B$2*1000000</f>
        <v>63285.74628131077</v>
      </c>
      <c r="H1199" s="3">
        <f>'IECC Data-SI'!H1199/Convert!$B$2*1000000</f>
        <v>39685.101045356925</v>
      </c>
      <c r="I1199" s="3">
        <f>'IECC Data-SI'!I1199/Convert!$B$2*1000000</f>
        <v>11203.197858994958</v>
      </c>
      <c r="J1199" s="3">
        <f>'IECC Data-SI'!J1199/Convert!$B$2*1000000</f>
        <v>50044.741705155146</v>
      </c>
      <c r="K1199" s="3">
        <f>'IECC Data-SI'!K1199/Convert!$B$2*1000000</f>
        <v>0</v>
      </c>
      <c r="L1199" s="3">
        <f>'IECC Data-SI'!L1199/Convert!$B$2*1000000</f>
        <v>0</v>
      </c>
      <c r="M1199" s="3">
        <f>'IECC Data-SI'!M1199/Convert!$B$2*1000000</f>
        <v>17961.133623346399</v>
      </c>
      <c r="N1199" s="3">
        <f>'IECC Data-SI'!N1199/Convert!$B$2*1000000</f>
        <v>0</v>
      </c>
      <c r="O1199" s="3">
        <f>'IECC Data-SI'!O1199/Convert!$B$2*1000000</f>
        <v>0</v>
      </c>
      <c r="P1199" s="3">
        <f t="shared" si="36"/>
        <v>0</v>
      </c>
      <c r="Q1199" s="3">
        <f>'IECC Data-SI'!Q1199/Convert!$B$2*1000000</f>
        <v>0</v>
      </c>
      <c r="R1199" s="3">
        <f>'IECC Data-SI'!R1199/Convert!$B$2*1000000</f>
        <v>0</v>
      </c>
      <c r="S1199" s="3">
        <f>'IECC Data-SI'!S1199/Convert!$B$2*1000000</f>
        <v>0</v>
      </c>
      <c r="T1199" s="3">
        <f>'IECC Data-SI'!T1199/Convert!$B$2*1000000</f>
        <v>17098.620082594673</v>
      </c>
      <c r="U1199" s="3">
        <f>'IECC Data-SI'!U1199/Convert!$B$2*1000000</f>
        <v>0</v>
      </c>
      <c r="V1199" s="3">
        <f>'IECC Data-SI'!V1199/Convert!$B$2*1000000</f>
        <v>0</v>
      </c>
      <c r="W1199" s="3">
        <f>'IECC Data-SI'!W1199/Convert!$B$2*1000000</f>
        <v>81246.87990465718</v>
      </c>
      <c r="X1199" s="3">
        <f>'IECC Data-SI'!X1199/Convert!$B$2*1000000</f>
        <v>0</v>
      </c>
      <c r="Y1199" s="3">
        <f t="shared" si="37"/>
        <v>81246.87990465718</v>
      </c>
      <c r="Z1199" s="3">
        <f>'IECC Data-SI'!Y1199/Convert!$B$2*1000000</f>
        <v>199278.54059675889</v>
      </c>
      <c r="AA1199" s="3">
        <f>'IECC Data-SI'!Z1199/Convert!$B$2*1000000</f>
        <v>0</v>
      </c>
      <c r="AB1199" s="3">
        <f>'IECC Data-SI'!AA1199/Convert!$B$2*1000000</f>
        <v>199278.54059675889</v>
      </c>
    </row>
    <row r="1200" spans="1:28" x14ac:dyDescent="0.25">
      <c r="A1200" s="93">
        <v>2015</v>
      </c>
      <c r="B1200" s="93" t="s">
        <v>53</v>
      </c>
      <c r="C1200" s="121" t="s">
        <v>6</v>
      </c>
      <c r="D1200" s="3">
        <f>'IECC Data-SI'!D1200*Convert!$B$1</f>
        <v>5502.0804487537198</v>
      </c>
      <c r="E1200" s="3">
        <f>'IECC Data-SI'!E1200/Convert!$B$2*1000000</f>
        <v>0</v>
      </c>
      <c r="F1200" s="3">
        <f>'IECC Data-SI'!F1200/Convert!$B$2*1000000</f>
        <v>0</v>
      </c>
      <c r="G1200" s="3">
        <f>'IECC Data-SI'!G1200/Convert!$B$2*1000000</f>
        <v>60631.858463613156</v>
      </c>
      <c r="H1200" s="3">
        <f>'IECC Data-SI'!H1200/Convert!$B$2*1000000</f>
        <v>39789.360923909335</v>
      </c>
      <c r="I1200" s="3">
        <f>'IECC Data-SI'!I1200/Convert!$B$2*1000000</f>
        <v>11203.197858994958</v>
      </c>
      <c r="J1200" s="3">
        <f>'IECC Data-SI'!J1200/Convert!$B$2*1000000</f>
        <v>50044.741705155146</v>
      </c>
      <c r="K1200" s="3">
        <f>'IECC Data-SI'!K1200/Convert!$B$2*1000000</f>
        <v>0</v>
      </c>
      <c r="L1200" s="3">
        <f>'IECC Data-SI'!L1200/Convert!$B$2*1000000</f>
        <v>0</v>
      </c>
      <c r="M1200" s="3">
        <f>'IECC Data-SI'!M1200/Convert!$B$2*1000000</f>
        <v>21060.495467586123</v>
      </c>
      <c r="N1200" s="3">
        <f>'IECC Data-SI'!N1200/Convert!$B$2*1000000</f>
        <v>0</v>
      </c>
      <c r="O1200" s="3">
        <f>'IECC Data-SI'!O1200/Convert!$B$2*1000000</f>
        <v>0</v>
      </c>
      <c r="P1200" s="3">
        <f t="shared" si="36"/>
        <v>0</v>
      </c>
      <c r="Q1200" s="3">
        <f>'IECC Data-SI'!Q1200/Convert!$B$2*1000000</f>
        <v>0</v>
      </c>
      <c r="R1200" s="3">
        <f>'IECC Data-SI'!R1200/Convert!$B$2*1000000</f>
        <v>0</v>
      </c>
      <c r="S1200" s="3">
        <f>'IECC Data-SI'!S1200/Convert!$B$2*1000000</f>
        <v>0</v>
      </c>
      <c r="T1200" s="3">
        <f>'IECC Data-SI'!T1200/Convert!$B$2*1000000</f>
        <v>17098.620082594673</v>
      </c>
      <c r="U1200" s="3">
        <f>'IECC Data-SI'!U1200/Convert!$B$2*1000000</f>
        <v>0</v>
      </c>
      <c r="V1200" s="3">
        <f>'IECC Data-SI'!V1200/Convert!$B$2*1000000</f>
        <v>0</v>
      </c>
      <c r="W1200" s="3">
        <f>'IECC Data-SI'!W1200/Convert!$B$2*1000000</f>
        <v>81692.353931199279</v>
      </c>
      <c r="X1200" s="3">
        <f>'IECC Data-SI'!X1200/Convert!$B$2*1000000</f>
        <v>0</v>
      </c>
      <c r="Y1200" s="3">
        <f t="shared" si="37"/>
        <v>81692.353931199279</v>
      </c>
      <c r="Z1200" s="3">
        <f>'IECC Data-SI'!Y1200/Convert!$B$2*1000000</f>
        <v>199828.27450185342</v>
      </c>
      <c r="AA1200" s="3">
        <f>'IECC Data-SI'!Z1200/Convert!$B$2*1000000</f>
        <v>0</v>
      </c>
      <c r="AB1200" s="3">
        <f>'IECC Data-SI'!AA1200/Convert!$B$2*1000000</f>
        <v>199828.27450185342</v>
      </c>
    </row>
    <row r="1201" spans="1:28" x14ac:dyDescent="0.25">
      <c r="A1201" s="93">
        <v>2015</v>
      </c>
      <c r="B1201" s="93" t="s">
        <v>53</v>
      </c>
      <c r="C1201" s="121" t="s">
        <v>11</v>
      </c>
      <c r="D1201" s="3">
        <f>'IECC Data-SI'!D1201*Convert!$B$1</f>
        <v>5502.0804487537198</v>
      </c>
      <c r="E1201" s="3">
        <f>'IECC Data-SI'!E1201/Convert!$B$2*1000000</f>
        <v>0</v>
      </c>
      <c r="F1201" s="3">
        <f>'IECC Data-SI'!F1201/Convert!$B$2*1000000</f>
        <v>0</v>
      </c>
      <c r="G1201" s="3">
        <f>'IECC Data-SI'!G1201/Convert!$B$2*1000000</f>
        <v>46158.69168638363</v>
      </c>
      <c r="H1201" s="3">
        <f>'IECC Data-SI'!H1201/Convert!$B$2*1000000</f>
        <v>40035.793364124118</v>
      </c>
      <c r="I1201" s="3">
        <f>'IECC Data-SI'!I1201/Convert!$B$2*1000000</f>
        <v>11203.197858994958</v>
      </c>
      <c r="J1201" s="3">
        <f>'IECC Data-SI'!J1201/Convert!$B$2*1000000</f>
        <v>50044.741705155146</v>
      </c>
      <c r="K1201" s="3">
        <f>'IECC Data-SI'!K1201/Convert!$B$2*1000000</f>
        <v>0</v>
      </c>
      <c r="L1201" s="3">
        <f>'IECC Data-SI'!L1201/Convert!$B$2*1000000</f>
        <v>0</v>
      </c>
      <c r="M1201" s="3">
        <f>'IECC Data-SI'!M1201/Convert!$B$2*1000000</f>
        <v>17117.576424149654</v>
      </c>
      <c r="N1201" s="3">
        <f>'IECC Data-SI'!N1201/Convert!$B$2*1000000</f>
        <v>0</v>
      </c>
      <c r="O1201" s="3">
        <f>'IECC Data-SI'!O1201/Convert!$B$2*1000000</f>
        <v>0</v>
      </c>
      <c r="P1201" s="3">
        <f t="shared" si="36"/>
        <v>0</v>
      </c>
      <c r="Q1201" s="3">
        <f>'IECC Data-SI'!Q1201/Convert!$B$2*1000000</f>
        <v>0</v>
      </c>
      <c r="R1201" s="3">
        <f>'IECC Data-SI'!R1201/Convert!$B$2*1000000</f>
        <v>0</v>
      </c>
      <c r="S1201" s="3">
        <f>'IECC Data-SI'!S1201/Convert!$B$2*1000000</f>
        <v>0</v>
      </c>
      <c r="T1201" s="3">
        <f>'IECC Data-SI'!T1201/Convert!$B$2*1000000</f>
        <v>17098.620082594673</v>
      </c>
      <c r="U1201" s="3">
        <f>'IECC Data-SI'!U1201/Convert!$B$2*1000000</f>
        <v>0</v>
      </c>
      <c r="V1201" s="3">
        <f>'IECC Data-SI'!V1201/Convert!$B$2*1000000</f>
        <v>0</v>
      </c>
      <c r="W1201" s="3">
        <f>'IECC Data-SI'!W1201/Convert!$B$2*1000000</f>
        <v>63276.268110533289</v>
      </c>
      <c r="X1201" s="3">
        <f>'IECC Data-SI'!X1201/Convert!$B$2*1000000</f>
        <v>0</v>
      </c>
      <c r="Y1201" s="3">
        <f t="shared" si="37"/>
        <v>63276.268110533289</v>
      </c>
      <c r="Z1201" s="3">
        <f>'IECC Data-SI'!Y1201/Convert!$B$2*1000000</f>
        <v>181649.14295062469</v>
      </c>
      <c r="AA1201" s="3">
        <f>'IECC Data-SI'!Z1201/Convert!$B$2*1000000</f>
        <v>0</v>
      </c>
      <c r="AB1201" s="3">
        <f>'IECC Data-SI'!AA1201/Convert!$B$2*1000000</f>
        <v>181649.14295062469</v>
      </c>
    </row>
    <row r="1202" spans="1:28" x14ac:dyDescent="0.25">
      <c r="A1202" s="93">
        <v>2015</v>
      </c>
      <c r="B1202" s="93" t="s">
        <v>53</v>
      </c>
      <c r="C1202" s="121" t="s">
        <v>13</v>
      </c>
      <c r="D1202" s="3">
        <f>'IECC Data-SI'!D1202*Convert!$B$1</f>
        <v>5502.0804487537198</v>
      </c>
      <c r="E1202" s="3">
        <f>'IECC Data-SI'!E1202/Convert!$B$2*1000000</f>
        <v>0</v>
      </c>
      <c r="F1202" s="3">
        <f>'IECC Data-SI'!F1202/Convert!$B$2*1000000</f>
        <v>0</v>
      </c>
      <c r="G1202" s="3">
        <f>'IECC Data-SI'!G1202/Convert!$B$2*1000000</f>
        <v>48566.147063866469</v>
      </c>
      <c r="H1202" s="3">
        <f>'IECC Data-SI'!H1202/Convert!$B$2*1000000</f>
        <v>39997.880681014154</v>
      </c>
      <c r="I1202" s="3">
        <f>'IECC Data-SI'!I1202/Convert!$B$2*1000000</f>
        <v>11184.241517439976</v>
      </c>
      <c r="J1202" s="3">
        <f>'IECC Data-SI'!J1202/Convert!$B$2*1000000</f>
        <v>50044.741705155146</v>
      </c>
      <c r="K1202" s="3">
        <f>'IECC Data-SI'!K1202/Convert!$B$2*1000000</f>
        <v>0</v>
      </c>
      <c r="L1202" s="3">
        <f>'IECC Data-SI'!L1202/Convert!$B$2*1000000</f>
        <v>0</v>
      </c>
      <c r="M1202" s="3">
        <f>'IECC Data-SI'!M1202/Convert!$B$2*1000000</f>
        <v>19591.378997074942</v>
      </c>
      <c r="N1202" s="3">
        <f>'IECC Data-SI'!N1202/Convert!$B$2*1000000</f>
        <v>0</v>
      </c>
      <c r="O1202" s="3">
        <f>'IECC Data-SI'!O1202/Convert!$B$2*1000000</f>
        <v>0</v>
      </c>
      <c r="P1202" s="3">
        <f t="shared" si="36"/>
        <v>0</v>
      </c>
      <c r="Q1202" s="3">
        <f>'IECC Data-SI'!Q1202/Convert!$B$2*1000000</f>
        <v>0</v>
      </c>
      <c r="R1202" s="3">
        <f>'IECC Data-SI'!R1202/Convert!$B$2*1000000</f>
        <v>0</v>
      </c>
      <c r="S1202" s="3">
        <f>'IECC Data-SI'!S1202/Convert!$B$2*1000000</f>
        <v>0</v>
      </c>
      <c r="T1202" s="3">
        <f>'IECC Data-SI'!T1202/Convert!$B$2*1000000</f>
        <v>17098.620082594673</v>
      </c>
      <c r="U1202" s="3">
        <f>'IECC Data-SI'!U1202/Convert!$B$2*1000000</f>
        <v>0</v>
      </c>
      <c r="V1202" s="3">
        <f>'IECC Data-SI'!V1202/Convert!$B$2*1000000</f>
        <v>0</v>
      </c>
      <c r="W1202" s="3">
        <f>'IECC Data-SI'!W1202/Convert!$B$2*1000000</f>
        <v>68157.526060941411</v>
      </c>
      <c r="X1202" s="3">
        <f>'IECC Data-SI'!X1202/Convert!$B$2*1000000</f>
        <v>0</v>
      </c>
      <c r="Y1202" s="3">
        <f t="shared" si="37"/>
        <v>68157.526060941411</v>
      </c>
      <c r="Z1202" s="3">
        <f>'IECC Data-SI'!Y1202/Convert!$B$2*1000000</f>
        <v>186473.53187636787</v>
      </c>
      <c r="AA1202" s="3">
        <f>'IECC Data-SI'!Z1202/Convert!$B$2*1000000</f>
        <v>0</v>
      </c>
      <c r="AB1202" s="3">
        <f>'IECC Data-SI'!AA1202/Convert!$B$2*1000000</f>
        <v>186473.53187636787</v>
      </c>
    </row>
    <row r="1203" spans="1:28" x14ac:dyDescent="0.25">
      <c r="A1203" s="93">
        <v>2015</v>
      </c>
      <c r="B1203" s="93" t="s">
        <v>53</v>
      </c>
      <c r="C1203" s="121" t="s">
        <v>19</v>
      </c>
      <c r="D1203" s="3">
        <f>'IECC Data-SI'!D1203*Convert!$B$1</f>
        <v>5502.0804487537198</v>
      </c>
      <c r="E1203" s="3">
        <f>'IECC Data-SI'!E1203/Convert!$B$2*1000000</f>
        <v>113.73804932989805</v>
      </c>
      <c r="F1203" s="3">
        <f>'IECC Data-SI'!F1203/Convert!$B$2*1000000</f>
        <v>0</v>
      </c>
      <c r="G1203" s="3">
        <f>'IECC Data-SI'!G1203/Convert!$B$2*1000000</f>
        <v>38651.980430610354</v>
      </c>
      <c r="H1203" s="3">
        <f>'IECC Data-SI'!H1203/Convert!$B$2*1000000</f>
        <v>40035.793364124118</v>
      </c>
      <c r="I1203" s="3">
        <f>'IECC Data-SI'!I1203/Convert!$B$2*1000000</f>
        <v>11184.241517439976</v>
      </c>
      <c r="J1203" s="3">
        <f>'IECC Data-SI'!J1203/Convert!$B$2*1000000</f>
        <v>50044.741705155146</v>
      </c>
      <c r="K1203" s="3">
        <f>'IECC Data-SI'!K1203/Convert!$B$2*1000000</f>
        <v>0</v>
      </c>
      <c r="L1203" s="3">
        <f>'IECC Data-SI'!L1203/Convert!$B$2*1000000</f>
        <v>0</v>
      </c>
      <c r="M1203" s="3">
        <f>'IECC Data-SI'!M1203/Convert!$B$2*1000000</f>
        <v>17638.875816911688</v>
      </c>
      <c r="N1203" s="3">
        <f>'IECC Data-SI'!N1203/Convert!$B$2*1000000</f>
        <v>0</v>
      </c>
      <c r="O1203" s="3">
        <f>'IECC Data-SI'!O1203/Convert!$B$2*1000000</f>
        <v>0</v>
      </c>
      <c r="P1203" s="3">
        <f t="shared" si="36"/>
        <v>0</v>
      </c>
      <c r="Q1203" s="3">
        <f>'IECC Data-SI'!Q1203/Convert!$B$2*1000000</f>
        <v>0</v>
      </c>
      <c r="R1203" s="3">
        <f>'IECC Data-SI'!R1203/Convert!$B$2*1000000</f>
        <v>0</v>
      </c>
      <c r="S1203" s="3">
        <f>'IECC Data-SI'!S1203/Convert!$B$2*1000000</f>
        <v>0</v>
      </c>
      <c r="T1203" s="3">
        <f>'IECC Data-SI'!T1203/Convert!$B$2*1000000</f>
        <v>17098.620082594673</v>
      </c>
      <c r="U1203" s="3">
        <f>'IECC Data-SI'!U1203/Convert!$B$2*1000000</f>
        <v>0</v>
      </c>
      <c r="V1203" s="3">
        <f>'IECC Data-SI'!V1203/Convert!$B$2*1000000</f>
        <v>0</v>
      </c>
      <c r="W1203" s="3">
        <f>'IECC Data-SI'!W1203/Convert!$B$2*1000000</f>
        <v>56404.594296851945</v>
      </c>
      <c r="X1203" s="3">
        <f>'IECC Data-SI'!X1203/Convert!$B$2*1000000</f>
        <v>0</v>
      </c>
      <c r="Y1203" s="3">
        <f t="shared" si="37"/>
        <v>56404.594296851945</v>
      </c>
      <c r="Z1203" s="3">
        <f>'IECC Data-SI'!Y1203/Convert!$B$2*1000000</f>
        <v>174767.99096616585</v>
      </c>
      <c r="AA1203" s="3">
        <f>'IECC Data-SI'!Z1203/Convert!$B$2*1000000</f>
        <v>0</v>
      </c>
      <c r="AB1203" s="3">
        <f>'IECC Data-SI'!AA1203/Convert!$B$2*1000000</f>
        <v>174767.99096616585</v>
      </c>
    </row>
    <row r="1204" spans="1:28" x14ac:dyDescent="0.25">
      <c r="A1204" s="93">
        <v>2015</v>
      </c>
      <c r="B1204" s="93" t="s">
        <v>53</v>
      </c>
      <c r="C1204" s="121" t="s">
        <v>20</v>
      </c>
      <c r="D1204" s="3">
        <f>'IECC Data-SI'!D1204*Convert!$B$1</f>
        <v>5502.0804487537198</v>
      </c>
      <c r="E1204" s="3">
        <f>'IECC Data-SI'!E1204/Convert!$B$2*1000000</f>
        <v>142.17256166237257</v>
      </c>
      <c r="F1204" s="3">
        <f>'IECC Data-SI'!F1204/Convert!$B$2*1000000</f>
        <v>0</v>
      </c>
      <c r="G1204" s="3">
        <f>'IECC Data-SI'!G1204/Convert!$B$2*1000000</f>
        <v>34168.80565285687</v>
      </c>
      <c r="H1204" s="3">
        <f>'IECC Data-SI'!H1204/Convert!$B$2*1000000</f>
        <v>40234.834950451441</v>
      </c>
      <c r="I1204" s="3">
        <f>'IECC Data-SI'!I1204/Convert!$B$2*1000000</f>
        <v>11193.719688217467</v>
      </c>
      <c r="J1204" s="3">
        <f>'IECC Data-SI'!J1204/Convert!$B$2*1000000</f>
        <v>50044.741705155146</v>
      </c>
      <c r="K1204" s="3">
        <f>'IECC Data-SI'!K1204/Convert!$B$2*1000000</f>
        <v>0</v>
      </c>
      <c r="L1204" s="3">
        <f>'IECC Data-SI'!L1204/Convert!$B$2*1000000</f>
        <v>0</v>
      </c>
      <c r="M1204" s="3">
        <f>'IECC Data-SI'!M1204/Convert!$B$2*1000000</f>
        <v>20823.541198148836</v>
      </c>
      <c r="N1204" s="3">
        <f>'IECC Data-SI'!N1204/Convert!$B$2*1000000</f>
        <v>0</v>
      </c>
      <c r="O1204" s="3">
        <f>'IECC Data-SI'!O1204/Convert!$B$2*1000000</f>
        <v>0</v>
      </c>
      <c r="P1204" s="3">
        <f t="shared" si="36"/>
        <v>0</v>
      </c>
      <c r="Q1204" s="3">
        <f>'IECC Data-SI'!Q1204/Convert!$B$2*1000000</f>
        <v>0</v>
      </c>
      <c r="R1204" s="3">
        <f>'IECC Data-SI'!R1204/Convert!$B$2*1000000</f>
        <v>0</v>
      </c>
      <c r="S1204" s="3">
        <f>'IECC Data-SI'!S1204/Convert!$B$2*1000000</f>
        <v>0</v>
      </c>
      <c r="T1204" s="3">
        <f>'IECC Data-SI'!T1204/Convert!$B$2*1000000</f>
        <v>17098.620082594673</v>
      </c>
      <c r="U1204" s="3">
        <f>'IECC Data-SI'!U1204/Convert!$B$2*1000000</f>
        <v>0</v>
      </c>
      <c r="V1204" s="3">
        <f>'IECC Data-SI'!V1204/Convert!$B$2*1000000</f>
        <v>0</v>
      </c>
      <c r="W1204" s="3">
        <f>'IECC Data-SI'!W1204/Convert!$B$2*1000000</f>
        <v>55134.51941266808</v>
      </c>
      <c r="X1204" s="3">
        <f>'IECC Data-SI'!X1204/Convert!$B$2*1000000</f>
        <v>0</v>
      </c>
      <c r="Y1204" s="3">
        <f t="shared" si="37"/>
        <v>55134.51941266808</v>
      </c>
      <c r="Z1204" s="3">
        <f>'IECC Data-SI'!Y1204/Convert!$B$2*1000000</f>
        <v>173696.9576683093</v>
      </c>
      <c r="AA1204" s="3">
        <f>'IECC Data-SI'!Z1204/Convert!$B$2*1000000</f>
        <v>0</v>
      </c>
      <c r="AB1204" s="3">
        <f>'IECC Data-SI'!AA1204/Convert!$B$2*1000000</f>
        <v>173696.9576683093</v>
      </c>
    </row>
    <row r="1205" spans="1:28" x14ac:dyDescent="0.25">
      <c r="A1205" s="93">
        <v>2015</v>
      </c>
      <c r="B1205" s="93" t="s">
        <v>53</v>
      </c>
      <c r="C1205" s="121" t="s">
        <v>3</v>
      </c>
      <c r="D1205" s="3">
        <f>'IECC Data-SI'!D1205*Convert!$B$1</f>
        <v>5502.0804487537198</v>
      </c>
      <c r="E1205" s="3">
        <f>'IECC Data-SI'!E1205/Convert!$B$2*1000000</f>
        <v>3554.3140415593143</v>
      </c>
      <c r="F1205" s="3">
        <f>'IECC Data-SI'!F1205/Convert!$B$2*1000000</f>
        <v>691.90646675687981</v>
      </c>
      <c r="G1205" s="3">
        <f>'IECC Data-SI'!G1205/Convert!$B$2*1000000</f>
        <v>21373.275103243344</v>
      </c>
      <c r="H1205" s="3">
        <f>'IECC Data-SI'!H1205/Convert!$B$2*1000000</f>
        <v>40140.053242676528</v>
      </c>
      <c r="I1205" s="3">
        <f>'IECC Data-SI'!I1205/Convert!$B$2*1000000</f>
        <v>11184.241517439976</v>
      </c>
      <c r="J1205" s="3">
        <f>'IECC Data-SI'!J1205/Convert!$B$2*1000000</f>
        <v>50044.741705155146</v>
      </c>
      <c r="K1205" s="3">
        <f>'IECC Data-SI'!K1205/Convert!$B$2*1000000</f>
        <v>0</v>
      </c>
      <c r="L1205" s="3">
        <f>'IECC Data-SI'!L1205/Convert!$B$2*1000000</f>
        <v>0</v>
      </c>
      <c r="M1205" s="3">
        <f>'IECC Data-SI'!M1205/Convert!$B$2*1000000</f>
        <v>16928.013008599828</v>
      </c>
      <c r="N1205" s="3">
        <f>'IECC Data-SI'!N1205/Convert!$B$2*1000000</f>
        <v>0</v>
      </c>
      <c r="O1205" s="3">
        <f>'IECC Data-SI'!O1205/Convert!$B$2*1000000</f>
        <v>0</v>
      </c>
      <c r="P1205" s="3">
        <f t="shared" si="36"/>
        <v>0</v>
      </c>
      <c r="Q1205" s="3">
        <f>'IECC Data-SI'!Q1205/Convert!$B$2*1000000</f>
        <v>0</v>
      </c>
      <c r="R1205" s="3">
        <f>'IECC Data-SI'!R1205/Convert!$B$2*1000000</f>
        <v>0</v>
      </c>
      <c r="S1205" s="3">
        <f>'IECC Data-SI'!S1205/Convert!$B$2*1000000</f>
        <v>0</v>
      </c>
      <c r="T1205" s="3">
        <f>'IECC Data-SI'!T1205/Convert!$B$2*1000000</f>
        <v>17098.620082594673</v>
      </c>
      <c r="U1205" s="3">
        <f>'IECC Data-SI'!U1205/Convert!$B$2*1000000</f>
        <v>0</v>
      </c>
      <c r="V1205" s="3">
        <f>'IECC Data-SI'!V1205/Convert!$B$2*1000000</f>
        <v>0</v>
      </c>
      <c r="W1205" s="3">
        <f>'IECC Data-SI'!W1205/Convert!$B$2*1000000</f>
        <v>41855.602153402484</v>
      </c>
      <c r="X1205" s="3">
        <f>'IECC Data-SI'!X1205/Convert!$B$2*1000000</f>
        <v>691.90646675687981</v>
      </c>
      <c r="Y1205" s="3">
        <f t="shared" si="37"/>
        <v>42547.508620159366</v>
      </c>
      <c r="Z1205" s="3">
        <f>'IECC Data-SI'!Y1205/Convert!$B$2*1000000</f>
        <v>160313.78053049132</v>
      </c>
      <c r="AA1205" s="3">
        <f>'IECC Data-SI'!Z1205/Convert!$B$2*1000000</f>
        <v>691.90646675687981</v>
      </c>
      <c r="AB1205" s="3">
        <f>'IECC Data-SI'!AA1205/Convert!$B$2*1000000</f>
        <v>161005.68699724818</v>
      </c>
    </row>
    <row r="1206" spans="1:28" x14ac:dyDescent="0.25">
      <c r="A1206" s="93">
        <v>2015</v>
      </c>
      <c r="B1206" s="93" t="s">
        <v>53</v>
      </c>
      <c r="C1206" s="121" t="s">
        <v>7</v>
      </c>
      <c r="D1206" s="3">
        <f>'IECC Data-SI'!D1206*Convert!$B$1</f>
        <v>5502.0804487537198</v>
      </c>
      <c r="E1206" s="3">
        <f>'IECC Data-SI'!E1206/Convert!$B$2*1000000</f>
        <v>947.81707774915049</v>
      </c>
      <c r="F1206" s="3">
        <f>'IECC Data-SI'!F1206/Convert!$B$2*1000000</f>
        <v>56.869024664949023</v>
      </c>
      <c r="G1206" s="3">
        <f>'IECC Data-SI'!G1206/Convert!$B$2*1000000</f>
        <v>23733.339626838726</v>
      </c>
      <c r="H1206" s="3">
        <f>'IECC Data-SI'!H1206/Convert!$B$2*1000000</f>
        <v>40168.487755009002</v>
      </c>
      <c r="I1206" s="3">
        <f>'IECC Data-SI'!I1206/Convert!$B$2*1000000</f>
        <v>11184.241517439976</v>
      </c>
      <c r="J1206" s="3">
        <f>'IECC Data-SI'!J1206/Convert!$B$2*1000000</f>
        <v>50044.741705155146</v>
      </c>
      <c r="K1206" s="3">
        <f>'IECC Data-SI'!K1206/Convert!$B$2*1000000</f>
        <v>0</v>
      </c>
      <c r="L1206" s="3">
        <f>'IECC Data-SI'!L1206/Convert!$B$2*1000000</f>
        <v>0</v>
      </c>
      <c r="M1206" s="3">
        <f>'IECC Data-SI'!M1206/Convert!$B$2*1000000</f>
        <v>19875.724120399685</v>
      </c>
      <c r="N1206" s="3">
        <f>'IECC Data-SI'!N1206/Convert!$B$2*1000000</f>
        <v>0</v>
      </c>
      <c r="O1206" s="3">
        <f>'IECC Data-SI'!O1206/Convert!$B$2*1000000</f>
        <v>0</v>
      </c>
      <c r="P1206" s="3">
        <f t="shared" si="36"/>
        <v>0</v>
      </c>
      <c r="Q1206" s="3">
        <f>'IECC Data-SI'!Q1206/Convert!$B$2*1000000</f>
        <v>0</v>
      </c>
      <c r="R1206" s="3">
        <f>'IECC Data-SI'!R1206/Convert!$B$2*1000000</f>
        <v>0</v>
      </c>
      <c r="S1206" s="3">
        <f>'IECC Data-SI'!S1206/Convert!$B$2*1000000</f>
        <v>0</v>
      </c>
      <c r="T1206" s="3">
        <f>'IECC Data-SI'!T1206/Convert!$B$2*1000000</f>
        <v>17098.620082594673</v>
      </c>
      <c r="U1206" s="3">
        <f>'IECC Data-SI'!U1206/Convert!$B$2*1000000</f>
        <v>0</v>
      </c>
      <c r="V1206" s="3">
        <f>'IECC Data-SI'!V1206/Convert!$B$2*1000000</f>
        <v>0</v>
      </c>
      <c r="W1206" s="3">
        <f>'IECC Data-SI'!W1206/Convert!$B$2*1000000</f>
        <v>44556.880824987566</v>
      </c>
      <c r="X1206" s="3">
        <f>'IECC Data-SI'!X1206/Convert!$B$2*1000000</f>
        <v>56.869024664949023</v>
      </c>
      <c r="Y1206" s="3">
        <f t="shared" si="37"/>
        <v>44613.749849652515</v>
      </c>
      <c r="Z1206" s="3">
        <f>'IECC Data-SI'!Y1206/Convert!$B$2*1000000</f>
        <v>163052.97188518636</v>
      </c>
      <c r="AA1206" s="3">
        <f>'IECC Data-SI'!Z1206/Convert!$B$2*1000000</f>
        <v>56.869024664949023</v>
      </c>
      <c r="AB1206" s="3">
        <f>'IECC Data-SI'!AA1206/Convert!$B$2*1000000</f>
        <v>163109.84090985131</v>
      </c>
    </row>
    <row r="1207" spans="1:28" x14ac:dyDescent="0.25">
      <c r="A1207" s="93">
        <v>2015</v>
      </c>
      <c r="B1207" s="93" t="s">
        <v>53</v>
      </c>
      <c r="C1207" s="121" t="s">
        <v>17</v>
      </c>
      <c r="D1207" s="3">
        <f>'IECC Data-SI'!D1207*Convert!$B$1</f>
        <v>5502.0804487537198</v>
      </c>
      <c r="E1207" s="3">
        <f>'IECC Data-SI'!E1207/Convert!$B$2*1000000</f>
        <v>37.912683109966018</v>
      </c>
      <c r="F1207" s="3">
        <f>'IECC Data-SI'!F1207/Convert!$B$2*1000000</f>
        <v>0</v>
      </c>
      <c r="G1207" s="3">
        <f>'IECC Data-SI'!G1207/Convert!$B$2*1000000</f>
        <v>16558.364348277661</v>
      </c>
      <c r="H1207" s="3">
        <f>'IECC Data-SI'!H1207/Convert!$B$2*1000000</f>
        <v>40130.575071899038</v>
      </c>
      <c r="I1207" s="3">
        <f>'IECC Data-SI'!I1207/Convert!$B$2*1000000</f>
        <v>11203.197858994958</v>
      </c>
      <c r="J1207" s="3">
        <f>'IECC Data-SI'!J1207/Convert!$B$2*1000000</f>
        <v>50044.741705155146</v>
      </c>
      <c r="K1207" s="3">
        <f>'IECC Data-SI'!K1207/Convert!$B$2*1000000</f>
        <v>0</v>
      </c>
      <c r="L1207" s="3">
        <f>'IECC Data-SI'!L1207/Convert!$B$2*1000000</f>
        <v>0</v>
      </c>
      <c r="M1207" s="3">
        <f>'IECC Data-SI'!M1207/Convert!$B$2*1000000</f>
        <v>15506.287391976102</v>
      </c>
      <c r="N1207" s="3">
        <f>'IECC Data-SI'!N1207/Convert!$B$2*1000000</f>
        <v>0</v>
      </c>
      <c r="O1207" s="3">
        <f>'IECC Data-SI'!O1207/Convert!$B$2*1000000</f>
        <v>0</v>
      </c>
      <c r="P1207" s="3">
        <f t="shared" si="36"/>
        <v>0</v>
      </c>
      <c r="Q1207" s="3">
        <f>'IECC Data-SI'!Q1207/Convert!$B$2*1000000</f>
        <v>0</v>
      </c>
      <c r="R1207" s="3">
        <f>'IECC Data-SI'!R1207/Convert!$B$2*1000000</f>
        <v>0</v>
      </c>
      <c r="S1207" s="3">
        <f>'IECC Data-SI'!S1207/Convert!$B$2*1000000</f>
        <v>0</v>
      </c>
      <c r="T1207" s="3">
        <f>'IECC Data-SI'!T1207/Convert!$B$2*1000000</f>
        <v>17098.620082594673</v>
      </c>
      <c r="U1207" s="3">
        <f>'IECC Data-SI'!U1207/Convert!$B$2*1000000</f>
        <v>0</v>
      </c>
      <c r="V1207" s="3">
        <f>'IECC Data-SI'!V1207/Convert!$B$2*1000000</f>
        <v>0</v>
      </c>
      <c r="W1207" s="3">
        <f>'IECC Data-SI'!W1207/Convert!$B$2*1000000</f>
        <v>32102.564423363725</v>
      </c>
      <c r="X1207" s="3">
        <f>'IECC Data-SI'!X1207/Convert!$B$2*1000000</f>
        <v>0</v>
      </c>
      <c r="Y1207" s="3">
        <f t="shared" si="37"/>
        <v>32102.564423363725</v>
      </c>
      <c r="Z1207" s="3">
        <f>'IECC Data-SI'!Y1207/Convert!$B$2*1000000</f>
        <v>150579.69914200754</v>
      </c>
      <c r="AA1207" s="3">
        <f>'IECC Data-SI'!Z1207/Convert!$B$2*1000000</f>
        <v>0</v>
      </c>
      <c r="AB1207" s="3">
        <f>'IECC Data-SI'!AA1207/Convert!$B$2*1000000</f>
        <v>150579.69914200754</v>
      </c>
    </row>
    <row r="1208" spans="1:28" x14ac:dyDescent="0.25">
      <c r="A1208" s="93">
        <v>2015</v>
      </c>
      <c r="B1208" s="93" t="s">
        <v>53</v>
      </c>
      <c r="C1208" s="121" t="s">
        <v>14</v>
      </c>
      <c r="D1208" s="3">
        <f>'IECC Data-SI'!D1208*Convert!$B$1</f>
        <v>5502.0804487537198</v>
      </c>
      <c r="E1208" s="3">
        <f>'IECC Data-SI'!E1208/Convert!$B$2*1000000</f>
        <v>9269.651020386691</v>
      </c>
      <c r="F1208" s="3">
        <f>'IECC Data-SI'!F1208/Convert!$B$2*1000000</f>
        <v>2947.7111117998579</v>
      </c>
      <c r="G1208" s="3">
        <f>'IECC Data-SI'!G1208/Convert!$B$2*1000000</f>
        <v>16093.933980180576</v>
      </c>
      <c r="H1208" s="3">
        <f>'IECC Data-SI'!H1208/Convert!$B$2*1000000</f>
        <v>39808.31726546432</v>
      </c>
      <c r="I1208" s="3">
        <f>'IECC Data-SI'!I1208/Convert!$B$2*1000000</f>
        <v>11212.67602977245</v>
      </c>
      <c r="J1208" s="3">
        <f>'IECC Data-SI'!J1208/Convert!$B$2*1000000</f>
        <v>50044.741705155146</v>
      </c>
      <c r="K1208" s="3">
        <f>'IECC Data-SI'!K1208/Convert!$B$2*1000000</f>
        <v>0</v>
      </c>
      <c r="L1208" s="3">
        <f>'IECC Data-SI'!L1208/Convert!$B$2*1000000</f>
        <v>0</v>
      </c>
      <c r="M1208" s="3">
        <f>'IECC Data-SI'!M1208/Convert!$B$2*1000000</f>
        <v>16785.840446937455</v>
      </c>
      <c r="N1208" s="3">
        <f>'IECC Data-SI'!N1208/Convert!$B$2*1000000</f>
        <v>0</v>
      </c>
      <c r="O1208" s="3">
        <f>'IECC Data-SI'!O1208/Convert!$B$2*1000000</f>
        <v>0</v>
      </c>
      <c r="P1208" s="3">
        <f t="shared" si="36"/>
        <v>0</v>
      </c>
      <c r="Q1208" s="3">
        <f>'IECC Data-SI'!Q1208/Convert!$B$2*1000000</f>
        <v>0</v>
      </c>
      <c r="R1208" s="3">
        <f>'IECC Data-SI'!R1208/Convert!$B$2*1000000</f>
        <v>0</v>
      </c>
      <c r="S1208" s="3">
        <f>'IECC Data-SI'!S1208/Convert!$B$2*1000000</f>
        <v>0</v>
      </c>
      <c r="T1208" s="3">
        <f>'IECC Data-SI'!T1208/Convert!$B$2*1000000</f>
        <v>17098.620082594673</v>
      </c>
      <c r="U1208" s="3">
        <f>'IECC Data-SI'!U1208/Convert!$B$2*1000000</f>
        <v>0</v>
      </c>
      <c r="V1208" s="3">
        <f>'IECC Data-SI'!V1208/Convert!$B$2*1000000</f>
        <v>0</v>
      </c>
      <c r="W1208" s="3">
        <f>'IECC Data-SI'!W1208/Convert!$B$2*1000000</f>
        <v>42149.42544750472</v>
      </c>
      <c r="X1208" s="3">
        <f>'IECC Data-SI'!X1208/Convert!$B$2*1000000</f>
        <v>2947.7111117998579</v>
      </c>
      <c r="Y1208" s="3">
        <f t="shared" si="37"/>
        <v>45097.136559304578</v>
      </c>
      <c r="Z1208" s="3">
        <f>'IECC Data-SI'!Y1208/Convert!$B$2*1000000</f>
        <v>160304.30235971382</v>
      </c>
      <c r="AA1208" s="3">
        <f>'IECC Data-SI'!Z1208/Convert!$B$2*1000000</f>
        <v>2947.7111117998579</v>
      </c>
      <c r="AB1208" s="3">
        <f>'IECC Data-SI'!AA1208/Convert!$B$2*1000000</f>
        <v>163252.0134715137</v>
      </c>
    </row>
    <row r="1209" spans="1:28" x14ac:dyDescent="0.25">
      <c r="A1209" s="93">
        <v>2015</v>
      </c>
      <c r="B1209" s="93" t="s">
        <v>53</v>
      </c>
      <c r="C1209" s="121" t="s">
        <v>2</v>
      </c>
      <c r="D1209" s="3">
        <f>'IECC Data-SI'!D1209*Convert!$B$1</f>
        <v>5502.0804487537198</v>
      </c>
      <c r="E1209" s="3">
        <f>'IECC Data-SI'!E1209/Convert!$B$2*1000000</f>
        <v>3241.5344059020945</v>
      </c>
      <c r="F1209" s="3">
        <f>'IECC Data-SI'!F1209/Convert!$B$2*1000000</f>
        <v>274.86695254725362</v>
      </c>
      <c r="G1209" s="3">
        <f>'IECC Data-SI'!G1209/Convert!$B$2*1000000</f>
        <v>19003.732408870466</v>
      </c>
      <c r="H1209" s="3">
        <f>'IECC Data-SI'!H1209/Convert!$B$2*1000000</f>
        <v>39779.882753131846</v>
      </c>
      <c r="I1209" s="3">
        <f>'IECC Data-SI'!I1209/Convert!$B$2*1000000</f>
        <v>11184.241517439976</v>
      </c>
      <c r="J1209" s="3">
        <f>'IECC Data-SI'!J1209/Convert!$B$2*1000000</f>
        <v>50044.741705155146</v>
      </c>
      <c r="K1209" s="3">
        <f>'IECC Data-SI'!K1209/Convert!$B$2*1000000</f>
        <v>0</v>
      </c>
      <c r="L1209" s="3">
        <f>'IECC Data-SI'!L1209/Convert!$B$2*1000000</f>
        <v>0</v>
      </c>
      <c r="M1209" s="3">
        <f>'IECC Data-SI'!M1209/Convert!$B$2*1000000</f>
        <v>21022.582784476159</v>
      </c>
      <c r="N1209" s="3">
        <f>'IECC Data-SI'!N1209/Convert!$B$2*1000000</f>
        <v>0</v>
      </c>
      <c r="O1209" s="3">
        <f>'IECC Data-SI'!O1209/Convert!$B$2*1000000</f>
        <v>0</v>
      </c>
      <c r="P1209" s="3">
        <f t="shared" si="36"/>
        <v>0</v>
      </c>
      <c r="Q1209" s="3">
        <f>'IECC Data-SI'!Q1209/Convert!$B$2*1000000</f>
        <v>0</v>
      </c>
      <c r="R1209" s="3">
        <f>'IECC Data-SI'!R1209/Convert!$B$2*1000000</f>
        <v>0</v>
      </c>
      <c r="S1209" s="3">
        <f>'IECC Data-SI'!S1209/Convert!$B$2*1000000</f>
        <v>0</v>
      </c>
      <c r="T1209" s="3">
        <f>'IECC Data-SI'!T1209/Convert!$B$2*1000000</f>
        <v>17098.620082594673</v>
      </c>
      <c r="U1209" s="3">
        <f>'IECC Data-SI'!U1209/Convert!$B$2*1000000</f>
        <v>0</v>
      </c>
      <c r="V1209" s="3">
        <f>'IECC Data-SI'!V1209/Convert!$B$2*1000000</f>
        <v>0</v>
      </c>
      <c r="W1209" s="3">
        <f>'IECC Data-SI'!W1209/Convert!$B$2*1000000</f>
        <v>43267.849599248715</v>
      </c>
      <c r="X1209" s="3">
        <f>'IECC Data-SI'!X1209/Convert!$B$2*1000000</f>
        <v>274.86695254725362</v>
      </c>
      <c r="Y1209" s="3">
        <f t="shared" si="37"/>
        <v>43542.716551795966</v>
      </c>
      <c r="Z1209" s="3">
        <f>'IECC Data-SI'!Y1209/Convert!$B$2*1000000</f>
        <v>161365.85748679287</v>
      </c>
      <c r="AA1209" s="3">
        <f>'IECC Data-SI'!Z1209/Convert!$B$2*1000000</f>
        <v>274.86695254725362</v>
      </c>
      <c r="AB1209" s="3">
        <f>'IECC Data-SI'!AA1209/Convert!$B$2*1000000</f>
        <v>161640.72443934012</v>
      </c>
    </row>
    <row r="1210" spans="1:28" x14ac:dyDescent="0.25">
      <c r="A1210" s="93">
        <v>2015</v>
      </c>
      <c r="B1210" s="93" t="s">
        <v>53</v>
      </c>
      <c r="C1210" s="121" t="s">
        <v>18</v>
      </c>
      <c r="D1210" s="3">
        <f>'IECC Data-SI'!D1210*Convert!$B$1</f>
        <v>5502.0804487537198</v>
      </c>
      <c r="E1210" s="3">
        <f>'IECC Data-SI'!E1210/Convert!$B$2*1000000</f>
        <v>4976.03965818304</v>
      </c>
      <c r="F1210" s="3">
        <f>'IECC Data-SI'!F1210/Convert!$B$2*1000000</f>
        <v>445.47402654210072</v>
      </c>
      <c r="G1210" s="3">
        <f>'IECC Data-SI'!G1210/Convert!$B$2*1000000</f>
        <v>8236.5304056401183</v>
      </c>
      <c r="H1210" s="3">
        <f>'IECC Data-SI'!H1210/Convert!$B$2*1000000</f>
        <v>40007.358851791643</v>
      </c>
      <c r="I1210" s="3">
        <f>'IECC Data-SI'!I1210/Convert!$B$2*1000000</f>
        <v>11203.197858994958</v>
      </c>
      <c r="J1210" s="3">
        <f>'IECC Data-SI'!J1210/Convert!$B$2*1000000</f>
        <v>50044.741705155146</v>
      </c>
      <c r="K1210" s="3">
        <f>'IECC Data-SI'!K1210/Convert!$B$2*1000000</f>
        <v>0</v>
      </c>
      <c r="L1210" s="3">
        <f>'IECC Data-SI'!L1210/Convert!$B$2*1000000</f>
        <v>0</v>
      </c>
      <c r="M1210" s="3">
        <f>'IECC Data-SI'!M1210/Convert!$B$2*1000000</f>
        <v>17477.746913694336</v>
      </c>
      <c r="N1210" s="3">
        <f>'IECC Data-SI'!N1210/Convert!$B$2*1000000</f>
        <v>0</v>
      </c>
      <c r="O1210" s="3">
        <f>'IECC Data-SI'!O1210/Convert!$B$2*1000000</f>
        <v>0</v>
      </c>
      <c r="P1210" s="3">
        <f t="shared" si="36"/>
        <v>0</v>
      </c>
      <c r="Q1210" s="3">
        <f>'IECC Data-SI'!Q1210/Convert!$B$2*1000000</f>
        <v>0</v>
      </c>
      <c r="R1210" s="3">
        <f>'IECC Data-SI'!R1210/Convert!$B$2*1000000</f>
        <v>0</v>
      </c>
      <c r="S1210" s="3">
        <f>'IECC Data-SI'!S1210/Convert!$B$2*1000000</f>
        <v>0</v>
      </c>
      <c r="T1210" s="3">
        <f>'IECC Data-SI'!T1210/Convert!$B$2*1000000</f>
        <v>17098.620082594673</v>
      </c>
      <c r="U1210" s="3">
        <f>'IECC Data-SI'!U1210/Convert!$B$2*1000000</f>
        <v>0</v>
      </c>
      <c r="V1210" s="3">
        <f>'IECC Data-SI'!V1210/Convert!$B$2*1000000</f>
        <v>0</v>
      </c>
      <c r="W1210" s="3">
        <f>'IECC Data-SI'!W1210/Convert!$B$2*1000000</f>
        <v>30690.316977517497</v>
      </c>
      <c r="X1210" s="3">
        <f>'IECC Data-SI'!X1210/Convert!$B$2*1000000</f>
        <v>445.47402654210072</v>
      </c>
      <c r="Y1210" s="3">
        <f t="shared" si="37"/>
        <v>31135.7910040596</v>
      </c>
      <c r="Z1210" s="3">
        <f>'IECC Data-SI'!Y1210/Convert!$B$2*1000000</f>
        <v>149053.7136468314</v>
      </c>
      <c r="AA1210" s="3">
        <f>'IECC Data-SI'!Z1210/Convert!$B$2*1000000</f>
        <v>445.47402654210072</v>
      </c>
      <c r="AB1210" s="3">
        <f>'IECC Data-SI'!AA1210/Convert!$B$2*1000000</f>
        <v>149499.1876733735</v>
      </c>
    </row>
    <row r="1211" spans="1:28" x14ac:dyDescent="0.25">
      <c r="A1211" s="93">
        <v>2015</v>
      </c>
      <c r="B1211" s="93" t="s">
        <v>53</v>
      </c>
      <c r="C1211" s="121" t="s">
        <v>4</v>
      </c>
      <c r="D1211" s="3">
        <f>'IECC Data-SI'!D1211*Convert!$B$1</f>
        <v>5502.0804487537198</v>
      </c>
      <c r="E1211" s="3">
        <f>'IECC Data-SI'!E1211/Convert!$B$2*1000000</f>
        <v>17392.443376696912</v>
      </c>
      <c r="F1211" s="3">
        <f>'IECC Data-SI'!F1211/Convert!$B$2*1000000</f>
        <v>14330.994215567154</v>
      </c>
      <c r="G1211" s="3">
        <f>'IECC Data-SI'!G1211/Convert!$B$2*1000000</f>
        <v>9743.5595592612663</v>
      </c>
      <c r="H1211" s="3">
        <f>'IECC Data-SI'!H1211/Convert!$B$2*1000000</f>
        <v>39827.273607019306</v>
      </c>
      <c r="I1211" s="3">
        <f>'IECC Data-SI'!I1211/Convert!$B$2*1000000</f>
        <v>11193.719688217467</v>
      </c>
      <c r="J1211" s="3">
        <f>'IECC Data-SI'!J1211/Convert!$B$2*1000000</f>
        <v>50044.741705155146</v>
      </c>
      <c r="K1211" s="3">
        <f>'IECC Data-SI'!K1211/Convert!$B$2*1000000</f>
        <v>0</v>
      </c>
      <c r="L1211" s="3">
        <f>'IECC Data-SI'!L1211/Convert!$B$2*1000000</f>
        <v>0</v>
      </c>
      <c r="M1211" s="3">
        <f>'IECC Data-SI'!M1211/Convert!$B$2*1000000</f>
        <v>16823.753130047422</v>
      </c>
      <c r="N1211" s="3">
        <f>'IECC Data-SI'!N1211/Convert!$B$2*1000000</f>
        <v>0</v>
      </c>
      <c r="O1211" s="3">
        <f>'IECC Data-SI'!O1211/Convert!$B$2*1000000</f>
        <v>0</v>
      </c>
      <c r="P1211" s="3">
        <f t="shared" si="36"/>
        <v>0</v>
      </c>
      <c r="Q1211" s="3">
        <f>'IECC Data-SI'!Q1211/Convert!$B$2*1000000</f>
        <v>0</v>
      </c>
      <c r="R1211" s="3">
        <f>'IECC Data-SI'!R1211/Convert!$B$2*1000000</f>
        <v>0</v>
      </c>
      <c r="S1211" s="3">
        <f>'IECC Data-SI'!S1211/Convert!$B$2*1000000</f>
        <v>0</v>
      </c>
      <c r="T1211" s="3">
        <f>'IECC Data-SI'!T1211/Convert!$B$2*1000000</f>
        <v>17098.620082594673</v>
      </c>
      <c r="U1211" s="3">
        <f>'IECC Data-SI'!U1211/Convert!$B$2*1000000</f>
        <v>0</v>
      </c>
      <c r="V1211" s="3">
        <f>'IECC Data-SI'!V1211/Convert!$B$2*1000000</f>
        <v>0</v>
      </c>
      <c r="W1211" s="3">
        <f>'IECC Data-SI'!W1211/Convert!$B$2*1000000</f>
        <v>43959.756066005597</v>
      </c>
      <c r="X1211" s="3">
        <f>'IECC Data-SI'!X1211/Convert!$B$2*1000000</f>
        <v>14330.994215567154</v>
      </c>
      <c r="Y1211" s="3">
        <f t="shared" si="37"/>
        <v>58290.750281572749</v>
      </c>
      <c r="Z1211" s="3">
        <f>'IECC Data-SI'!Y1211/Convert!$B$2*1000000</f>
        <v>162114.63297821468</v>
      </c>
      <c r="AA1211" s="3">
        <f>'IECC Data-SI'!Z1211/Convert!$B$2*1000000</f>
        <v>14330.994215567154</v>
      </c>
      <c r="AB1211" s="3">
        <f>'IECC Data-SI'!AA1211/Convert!$B$2*1000000</f>
        <v>176445.62719378184</v>
      </c>
    </row>
    <row r="1212" spans="1:28" x14ac:dyDescent="0.25">
      <c r="A1212" s="93">
        <v>2015</v>
      </c>
      <c r="B1212" s="93" t="s">
        <v>53</v>
      </c>
      <c r="C1212" s="121" t="s">
        <v>5</v>
      </c>
      <c r="D1212" s="3">
        <f>'IECC Data-SI'!D1212*Convert!$B$1</f>
        <v>5502.0804487537198</v>
      </c>
      <c r="E1212" s="3">
        <f>'IECC Data-SI'!E1212/Convert!$B$2*1000000</f>
        <v>9250.6946788317073</v>
      </c>
      <c r="F1212" s="3">
        <f>'IECC Data-SI'!F1212/Convert!$B$2*1000000</f>
        <v>6331.4180793643254</v>
      </c>
      <c r="G1212" s="3">
        <f>'IECC Data-SI'!G1212/Convert!$B$2*1000000</f>
        <v>13212.570063823157</v>
      </c>
      <c r="H1212" s="3">
        <f>'IECC Data-SI'!H1212/Convert!$B$2*1000000</f>
        <v>39817.79543624181</v>
      </c>
      <c r="I1212" s="3">
        <f>'IECC Data-SI'!I1212/Convert!$B$2*1000000</f>
        <v>11203.197858994958</v>
      </c>
      <c r="J1212" s="3">
        <f>'IECC Data-SI'!J1212/Convert!$B$2*1000000</f>
        <v>50044.741705155146</v>
      </c>
      <c r="K1212" s="3">
        <f>'IECC Data-SI'!K1212/Convert!$B$2*1000000</f>
        <v>0</v>
      </c>
      <c r="L1212" s="3">
        <f>'IECC Data-SI'!L1212/Convert!$B$2*1000000</f>
        <v>0</v>
      </c>
      <c r="M1212" s="3">
        <f>'IECC Data-SI'!M1212/Convert!$B$2*1000000</f>
        <v>20254.850951499346</v>
      </c>
      <c r="N1212" s="3">
        <f>'IECC Data-SI'!N1212/Convert!$B$2*1000000</f>
        <v>0</v>
      </c>
      <c r="O1212" s="3">
        <f>'IECC Data-SI'!O1212/Convert!$B$2*1000000</f>
        <v>0</v>
      </c>
      <c r="P1212" s="3">
        <f t="shared" si="36"/>
        <v>0</v>
      </c>
      <c r="Q1212" s="3">
        <f>'IECC Data-SI'!Q1212/Convert!$B$2*1000000</f>
        <v>0</v>
      </c>
      <c r="R1212" s="3">
        <f>'IECC Data-SI'!R1212/Convert!$B$2*1000000</f>
        <v>0</v>
      </c>
      <c r="S1212" s="3">
        <f>'IECC Data-SI'!S1212/Convert!$B$2*1000000</f>
        <v>0</v>
      </c>
      <c r="T1212" s="3">
        <f>'IECC Data-SI'!T1212/Convert!$B$2*1000000</f>
        <v>17098.620082594673</v>
      </c>
      <c r="U1212" s="3">
        <f>'IECC Data-SI'!U1212/Convert!$B$2*1000000</f>
        <v>0</v>
      </c>
      <c r="V1212" s="3">
        <f>'IECC Data-SI'!V1212/Convert!$B$2*1000000</f>
        <v>0</v>
      </c>
      <c r="W1212" s="3">
        <f>'IECC Data-SI'!W1212/Convert!$B$2*1000000</f>
        <v>42718.115694154214</v>
      </c>
      <c r="X1212" s="3">
        <f>'IECC Data-SI'!X1212/Convert!$B$2*1000000</f>
        <v>6331.4180793643254</v>
      </c>
      <c r="Y1212" s="3">
        <f t="shared" si="37"/>
        <v>49049.533773518539</v>
      </c>
      <c r="Z1212" s="3">
        <f>'IECC Data-SI'!Y1212/Convert!$B$2*1000000</f>
        <v>160872.99260636332</v>
      </c>
      <c r="AA1212" s="3">
        <f>'IECC Data-SI'!Z1212/Convert!$B$2*1000000</f>
        <v>6331.4180793643254</v>
      </c>
      <c r="AB1212" s="3">
        <f>'IECC Data-SI'!AA1212/Convert!$B$2*1000000</f>
        <v>167204.41068572763</v>
      </c>
    </row>
    <row r="1213" spans="1:28" x14ac:dyDescent="0.25">
      <c r="A1213" s="93">
        <v>2015</v>
      </c>
      <c r="B1213" s="93" t="s">
        <v>53</v>
      </c>
      <c r="C1213" s="121" t="s">
        <v>15</v>
      </c>
      <c r="D1213" s="3">
        <f>'IECC Data-SI'!D1213*Convert!$B$1</f>
        <v>5502.0804487537198</v>
      </c>
      <c r="E1213" s="3">
        <f>'IECC Data-SI'!E1213/Convert!$B$2*1000000</f>
        <v>6947.4991799012732</v>
      </c>
      <c r="F1213" s="3">
        <f>'IECC Data-SI'!F1213/Convert!$B$2*1000000</f>
        <v>966.77341930413354</v>
      </c>
      <c r="G1213" s="3">
        <f>'IECC Data-SI'!G1213/Convert!$B$2*1000000</f>
        <v>5791.1623450473098</v>
      </c>
      <c r="H1213" s="3">
        <f>'IECC Data-SI'!H1213/Convert!$B$2*1000000</f>
        <v>39950.489827126694</v>
      </c>
      <c r="I1213" s="3">
        <f>'IECC Data-SI'!I1213/Convert!$B$2*1000000</f>
        <v>11203.197858994958</v>
      </c>
      <c r="J1213" s="3">
        <f>'IECC Data-SI'!J1213/Convert!$B$2*1000000</f>
        <v>50044.741705155146</v>
      </c>
      <c r="K1213" s="3">
        <f>'IECC Data-SI'!K1213/Convert!$B$2*1000000</f>
        <v>0</v>
      </c>
      <c r="L1213" s="3">
        <f>'IECC Data-SI'!L1213/Convert!$B$2*1000000</f>
        <v>0</v>
      </c>
      <c r="M1213" s="3">
        <f>'IECC Data-SI'!M1213/Convert!$B$2*1000000</f>
        <v>16425.669957392776</v>
      </c>
      <c r="N1213" s="3">
        <f>'IECC Data-SI'!N1213/Convert!$B$2*1000000</f>
        <v>0</v>
      </c>
      <c r="O1213" s="3">
        <f>'IECC Data-SI'!O1213/Convert!$B$2*1000000</f>
        <v>0</v>
      </c>
      <c r="P1213" s="3">
        <f t="shared" si="36"/>
        <v>0</v>
      </c>
      <c r="Q1213" s="3">
        <f>'IECC Data-SI'!Q1213/Convert!$B$2*1000000</f>
        <v>0</v>
      </c>
      <c r="R1213" s="3">
        <f>'IECC Data-SI'!R1213/Convert!$B$2*1000000</f>
        <v>0</v>
      </c>
      <c r="S1213" s="3">
        <f>'IECC Data-SI'!S1213/Convert!$B$2*1000000</f>
        <v>0</v>
      </c>
      <c r="T1213" s="3">
        <f>'IECC Data-SI'!T1213/Convert!$B$2*1000000</f>
        <v>17098.620082594673</v>
      </c>
      <c r="U1213" s="3">
        <f>'IECC Data-SI'!U1213/Convert!$B$2*1000000</f>
        <v>0</v>
      </c>
      <c r="V1213" s="3">
        <f>'IECC Data-SI'!V1213/Convert!$B$2*1000000</f>
        <v>0</v>
      </c>
      <c r="W1213" s="3">
        <f>'IECC Data-SI'!W1213/Convert!$B$2*1000000</f>
        <v>29164.33148234136</v>
      </c>
      <c r="X1213" s="3">
        <f>'IECC Data-SI'!X1213/Convert!$B$2*1000000</f>
        <v>966.77341930413354</v>
      </c>
      <c r="Y1213" s="3">
        <f t="shared" si="37"/>
        <v>30131.104901645493</v>
      </c>
      <c r="Z1213" s="3">
        <f>'IECC Data-SI'!Y1213/Convert!$B$2*1000000</f>
        <v>147461.38095621284</v>
      </c>
      <c r="AA1213" s="3">
        <f>'IECC Data-SI'!Z1213/Convert!$B$2*1000000</f>
        <v>966.77341930413354</v>
      </c>
      <c r="AB1213" s="3">
        <f>'IECC Data-SI'!AA1213/Convert!$B$2*1000000</f>
        <v>148428.15437551698</v>
      </c>
    </row>
    <row r="1214" spans="1:28" x14ac:dyDescent="0.25">
      <c r="A1214" s="93">
        <v>2015</v>
      </c>
      <c r="B1214" s="93" t="s">
        <v>53</v>
      </c>
      <c r="C1214" s="121" t="s">
        <v>16</v>
      </c>
      <c r="D1214" s="3">
        <f>'IECC Data-SI'!D1214*Convert!$B$1</f>
        <v>5502.0804487537198</v>
      </c>
      <c r="E1214" s="3">
        <f>'IECC Data-SI'!E1214/Convert!$B$2*1000000</f>
        <v>18463.476674553451</v>
      </c>
      <c r="F1214" s="3">
        <f>'IECC Data-SI'!F1214/Convert!$B$2*1000000</f>
        <v>42575.943132491841</v>
      </c>
      <c r="G1214" s="3">
        <f>'IECC Data-SI'!G1214/Convert!$B$2*1000000</f>
        <v>10046.861024140995</v>
      </c>
      <c r="H1214" s="3">
        <f>'IECC Data-SI'!H1214/Convert!$B$2*1000000</f>
        <v>39846.229948574284</v>
      </c>
      <c r="I1214" s="3">
        <f>'IECC Data-SI'!I1214/Convert!$B$2*1000000</f>
        <v>11193.719688217467</v>
      </c>
      <c r="J1214" s="3">
        <f>'IECC Data-SI'!J1214/Convert!$B$2*1000000</f>
        <v>50044.741705155146</v>
      </c>
      <c r="K1214" s="3">
        <f>'IECC Data-SI'!K1214/Convert!$B$2*1000000</f>
        <v>0</v>
      </c>
      <c r="L1214" s="3">
        <f>'IECC Data-SI'!L1214/Convert!$B$2*1000000</f>
        <v>0</v>
      </c>
      <c r="M1214" s="3">
        <f>'IECC Data-SI'!M1214/Convert!$B$2*1000000</f>
        <v>17657.832158466674</v>
      </c>
      <c r="N1214" s="3">
        <f>'IECC Data-SI'!N1214/Convert!$B$2*1000000</f>
        <v>0</v>
      </c>
      <c r="O1214" s="3">
        <f>'IECC Data-SI'!O1214/Convert!$B$2*1000000</f>
        <v>0</v>
      </c>
      <c r="P1214" s="3">
        <f t="shared" si="36"/>
        <v>0</v>
      </c>
      <c r="Q1214" s="3">
        <f>'IECC Data-SI'!Q1214/Convert!$B$2*1000000</f>
        <v>0</v>
      </c>
      <c r="R1214" s="3">
        <f>'IECC Data-SI'!R1214/Convert!$B$2*1000000</f>
        <v>0</v>
      </c>
      <c r="S1214" s="3">
        <f>'IECC Data-SI'!S1214/Convert!$B$2*1000000</f>
        <v>0</v>
      </c>
      <c r="T1214" s="3">
        <f>'IECC Data-SI'!T1214/Convert!$B$2*1000000</f>
        <v>17098.620082594673</v>
      </c>
      <c r="U1214" s="3">
        <f>'IECC Data-SI'!U1214/Convert!$B$2*1000000</f>
        <v>0</v>
      </c>
      <c r="V1214" s="3">
        <f>'IECC Data-SI'!V1214/Convert!$B$2*1000000</f>
        <v>0</v>
      </c>
      <c r="W1214" s="3">
        <f>'IECC Data-SI'!W1214/Convert!$B$2*1000000</f>
        <v>46168.169857161112</v>
      </c>
      <c r="X1214" s="3">
        <f>'IECC Data-SI'!X1214/Convert!$B$2*1000000</f>
        <v>42575.943132491841</v>
      </c>
      <c r="Y1214" s="3">
        <f t="shared" si="37"/>
        <v>88744.11298965296</v>
      </c>
      <c r="Z1214" s="3">
        <f>'IECC Data-SI'!Y1214/Convert!$B$2*1000000</f>
        <v>164351.4812817027</v>
      </c>
      <c r="AA1214" s="3">
        <f>'IECC Data-SI'!Z1214/Convert!$B$2*1000000</f>
        <v>42575.943132491841</v>
      </c>
      <c r="AB1214" s="3">
        <f>'IECC Data-SI'!AA1214/Convert!$B$2*1000000</f>
        <v>206927.42441419454</v>
      </c>
    </row>
    <row r="1215" spans="1:28" x14ac:dyDescent="0.25">
      <c r="A1215" s="93">
        <v>2015</v>
      </c>
      <c r="B1215" s="93" t="s">
        <v>53</v>
      </c>
      <c r="C1215" s="121" t="s">
        <v>9</v>
      </c>
      <c r="D1215" s="3">
        <f>'IECC Data-SI'!D1215*Convert!$B$1</f>
        <v>5502.0804487537198</v>
      </c>
      <c r="E1215" s="3">
        <f>'IECC Data-SI'!E1215/Convert!$B$2*1000000</f>
        <v>11468.586640764721</v>
      </c>
      <c r="F1215" s="3">
        <f>'IECC Data-SI'!F1215/Convert!$B$2*1000000</f>
        <v>24302.02987348822</v>
      </c>
      <c r="G1215" s="3">
        <f>'IECC Data-SI'!G1215/Convert!$B$2*1000000</f>
        <v>8435.5719919674393</v>
      </c>
      <c r="H1215" s="3">
        <f>'IECC Data-SI'!H1215/Convert!$B$2*1000000</f>
        <v>39874.664460906759</v>
      </c>
      <c r="I1215" s="3">
        <f>'IECC Data-SI'!I1215/Convert!$B$2*1000000</f>
        <v>11184.241517439976</v>
      </c>
      <c r="J1215" s="3">
        <f>'IECC Data-SI'!J1215/Convert!$B$2*1000000</f>
        <v>50044.741705155146</v>
      </c>
      <c r="K1215" s="3">
        <f>'IECC Data-SI'!K1215/Convert!$B$2*1000000</f>
        <v>0</v>
      </c>
      <c r="L1215" s="3">
        <f>'IECC Data-SI'!L1215/Convert!$B$2*1000000</f>
        <v>0</v>
      </c>
      <c r="M1215" s="3">
        <f>'IECC Data-SI'!M1215/Convert!$B$2*1000000</f>
        <v>19003.732408870466</v>
      </c>
      <c r="N1215" s="3">
        <f>'IECC Data-SI'!N1215/Convert!$B$2*1000000</f>
        <v>0</v>
      </c>
      <c r="O1215" s="3">
        <f>'IECC Data-SI'!O1215/Convert!$B$2*1000000</f>
        <v>0</v>
      </c>
      <c r="P1215" s="3">
        <f t="shared" si="36"/>
        <v>0</v>
      </c>
      <c r="Q1215" s="3">
        <f>'IECC Data-SI'!Q1215/Convert!$B$2*1000000</f>
        <v>0</v>
      </c>
      <c r="R1215" s="3">
        <f>'IECC Data-SI'!R1215/Convert!$B$2*1000000</f>
        <v>0</v>
      </c>
      <c r="S1215" s="3">
        <f>'IECC Data-SI'!S1215/Convert!$B$2*1000000</f>
        <v>0</v>
      </c>
      <c r="T1215" s="3">
        <f>'IECC Data-SI'!T1215/Convert!$B$2*1000000</f>
        <v>17098.620082594673</v>
      </c>
      <c r="U1215" s="3">
        <f>'IECC Data-SI'!U1215/Convert!$B$2*1000000</f>
        <v>0</v>
      </c>
      <c r="V1215" s="3">
        <f>'IECC Data-SI'!V1215/Convert!$B$2*1000000</f>
        <v>0</v>
      </c>
      <c r="W1215" s="3">
        <f>'IECC Data-SI'!W1215/Convert!$B$2*1000000</f>
        <v>38907.891041602627</v>
      </c>
      <c r="X1215" s="3">
        <f>'IECC Data-SI'!X1215/Convert!$B$2*1000000</f>
        <v>24302.02987348822</v>
      </c>
      <c r="Y1215" s="3">
        <f t="shared" si="37"/>
        <v>63209.920915090843</v>
      </c>
      <c r="Z1215" s="3">
        <f>'IECC Data-SI'!Y1215/Convert!$B$2*1000000</f>
        <v>157100.68063692169</v>
      </c>
      <c r="AA1215" s="3">
        <f>'IECC Data-SI'!Z1215/Convert!$B$2*1000000</f>
        <v>24302.02987348822</v>
      </c>
      <c r="AB1215" s="3">
        <f>'IECC Data-SI'!AA1215/Convert!$B$2*1000000</f>
        <v>181402.7105104099</v>
      </c>
    </row>
    <row r="1216" spans="1:28" x14ac:dyDescent="0.25">
      <c r="A1216" s="93">
        <v>2015</v>
      </c>
      <c r="B1216" s="93" t="s">
        <v>53</v>
      </c>
      <c r="C1216" s="121" t="s">
        <v>12</v>
      </c>
      <c r="D1216" s="3">
        <f>'IECC Data-SI'!D1216*Convert!$B$1</f>
        <v>5502.0804487537198</v>
      </c>
      <c r="E1216" s="3">
        <f>'IECC Data-SI'!E1216/Convert!$B$2*1000000</f>
        <v>15288.289464093796</v>
      </c>
      <c r="F1216" s="3">
        <f>'IECC Data-SI'!F1216/Convert!$B$2*1000000</f>
        <v>60944.638099270371</v>
      </c>
      <c r="G1216" s="3">
        <f>'IECC Data-SI'!G1216/Convert!$B$2*1000000</f>
        <v>9222.2601664992344</v>
      </c>
      <c r="H1216" s="3">
        <f>'IECC Data-SI'!H1216/Convert!$B$2*1000000</f>
        <v>39789.360923909335</v>
      </c>
      <c r="I1216" s="3">
        <f>'IECC Data-SI'!I1216/Convert!$B$2*1000000</f>
        <v>11203.197858994958</v>
      </c>
      <c r="J1216" s="3">
        <f>'IECC Data-SI'!J1216/Convert!$B$2*1000000</f>
        <v>50044.741705155146</v>
      </c>
      <c r="K1216" s="3">
        <f>'IECC Data-SI'!K1216/Convert!$B$2*1000000</f>
        <v>0</v>
      </c>
      <c r="L1216" s="3">
        <f>'IECC Data-SI'!L1216/Convert!$B$2*1000000</f>
        <v>0</v>
      </c>
      <c r="M1216" s="3">
        <f>'IECC Data-SI'!M1216/Convert!$B$2*1000000</f>
        <v>18453.998503775958</v>
      </c>
      <c r="N1216" s="3">
        <f>'IECC Data-SI'!N1216/Convert!$B$2*1000000</f>
        <v>0</v>
      </c>
      <c r="O1216" s="3">
        <f>'IECC Data-SI'!O1216/Convert!$B$2*1000000</f>
        <v>0</v>
      </c>
      <c r="P1216" s="3">
        <f t="shared" si="36"/>
        <v>0</v>
      </c>
      <c r="Q1216" s="3">
        <f>'IECC Data-SI'!Q1216/Convert!$B$2*1000000</f>
        <v>0</v>
      </c>
      <c r="R1216" s="3">
        <f>'IECC Data-SI'!R1216/Convert!$B$2*1000000</f>
        <v>0</v>
      </c>
      <c r="S1216" s="3">
        <f>'IECC Data-SI'!S1216/Convert!$B$2*1000000</f>
        <v>0</v>
      </c>
      <c r="T1216" s="3">
        <f>'IECC Data-SI'!T1216/Convert!$B$2*1000000</f>
        <v>17098.620082594673</v>
      </c>
      <c r="U1216" s="3">
        <f>'IECC Data-SI'!U1216/Convert!$B$2*1000000</f>
        <v>0</v>
      </c>
      <c r="V1216" s="3">
        <f>'IECC Data-SI'!V1216/Convert!$B$2*1000000</f>
        <v>0</v>
      </c>
      <c r="W1216" s="3">
        <f>'IECC Data-SI'!W1216/Convert!$B$2*1000000</f>
        <v>42964.54813436899</v>
      </c>
      <c r="X1216" s="3">
        <f>'IECC Data-SI'!X1216/Convert!$B$2*1000000</f>
        <v>60944.638099270371</v>
      </c>
      <c r="Y1216" s="3">
        <f t="shared" si="37"/>
        <v>103909.18623363937</v>
      </c>
      <c r="Z1216" s="3">
        <f>'IECC Data-SI'!Y1216/Convert!$B$2*1000000</f>
        <v>161100.46870502312</v>
      </c>
      <c r="AA1216" s="3">
        <f>'IECC Data-SI'!Z1216/Convert!$B$2*1000000</f>
        <v>60944.638099270371</v>
      </c>
      <c r="AB1216" s="3">
        <f>'IECC Data-SI'!AA1216/Convert!$B$2*1000000</f>
        <v>222045.10680429346</v>
      </c>
    </row>
    <row r="1217" spans="1:28" x14ac:dyDescent="0.25">
      <c r="A1217" s="93">
        <v>2015</v>
      </c>
      <c r="B1217" s="93" t="s">
        <v>53</v>
      </c>
      <c r="C1217" s="121" t="s">
        <v>8</v>
      </c>
      <c r="D1217" s="3">
        <f>'IECC Data-SI'!D1217*Convert!$B$1</f>
        <v>5502.0804487537198</v>
      </c>
      <c r="E1217" s="3">
        <f>'IECC Data-SI'!E1217/Convert!$B$2*1000000</f>
        <v>14975.509828436578</v>
      </c>
      <c r="F1217" s="3">
        <f>'IECC Data-SI'!F1217/Convert!$B$2*1000000</f>
        <v>112363.71456716179</v>
      </c>
      <c r="G1217" s="3">
        <f>'IECC Data-SI'!G1217/Convert!$B$2*1000000</f>
        <v>6113.4201514820206</v>
      </c>
      <c r="H1217" s="3">
        <f>'IECC Data-SI'!H1217/Convert!$B$2*1000000</f>
        <v>40301.182145893879</v>
      </c>
      <c r="I1217" s="3">
        <f>'IECC Data-SI'!I1217/Convert!$B$2*1000000</f>
        <v>11269.5450544374</v>
      </c>
      <c r="J1217" s="3">
        <f>'IECC Data-SI'!J1217/Convert!$B$2*1000000</f>
        <v>50044.741705155146</v>
      </c>
      <c r="K1217" s="3">
        <f>'IECC Data-SI'!K1217/Convert!$B$2*1000000</f>
        <v>0</v>
      </c>
      <c r="L1217" s="3">
        <f>'IECC Data-SI'!L1217/Convert!$B$2*1000000</f>
        <v>0</v>
      </c>
      <c r="M1217" s="3">
        <f>'IECC Data-SI'!M1217/Convert!$B$2*1000000</f>
        <v>20415.979854716701</v>
      </c>
      <c r="N1217" s="3">
        <f>'IECC Data-SI'!N1217/Convert!$B$2*1000000</f>
        <v>0</v>
      </c>
      <c r="O1217" s="3">
        <f>'IECC Data-SI'!O1217/Convert!$B$2*1000000</f>
        <v>0</v>
      </c>
      <c r="P1217" s="3">
        <f t="shared" si="36"/>
        <v>0</v>
      </c>
      <c r="Q1217" s="3">
        <f>'IECC Data-SI'!Q1217/Convert!$B$2*1000000</f>
        <v>0</v>
      </c>
      <c r="R1217" s="3">
        <f>'IECC Data-SI'!R1217/Convert!$B$2*1000000</f>
        <v>0</v>
      </c>
      <c r="S1217" s="3">
        <f>'IECC Data-SI'!S1217/Convert!$B$2*1000000</f>
        <v>0</v>
      </c>
      <c r="T1217" s="3">
        <f>'IECC Data-SI'!T1217/Convert!$B$2*1000000</f>
        <v>17098.620082594673</v>
      </c>
      <c r="U1217" s="3">
        <f>'IECC Data-SI'!U1217/Convert!$B$2*1000000</f>
        <v>0</v>
      </c>
      <c r="V1217" s="3">
        <f>'IECC Data-SI'!V1217/Convert!$B$2*1000000</f>
        <v>0</v>
      </c>
      <c r="W1217" s="3">
        <f>'IECC Data-SI'!W1217/Convert!$B$2*1000000</f>
        <v>41504.909834635298</v>
      </c>
      <c r="X1217" s="3">
        <f>'IECC Data-SI'!X1217/Convert!$B$2*1000000</f>
        <v>112363.71456716179</v>
      </c>
      <c r="Y1217" s="3">
        <f t="shared" si="37"/>
        <v>153868.62440179707</v>
      </c>
      <c r="Z1217" s="3">
        <f>'IECC Data-SI'!Y1217/Convert!$B$2*1000000</f>
        <v>160218.99882271638</v>
      </c>
      <c r="AA1217" s="3">
        <f>'IECC Data-SI'!Z1217/Convert!$B$2*1000000</f>
        <v>112363.71456716179</v>
      </c>
      <c r="AB1217" s="3">
        <f>'IECC Data-SI'!AA1217/Convert!$B$2*1000000</f>
        <v>272582.71338987816</v>
      </c>
    </row>
    <row r="1218" spans="1:28" x14ac:dyDescent="0.25">
      <c r="A1218" s="93">
        <v>2018</v>
      </c>
      <c r="B1218" s="93" t="s">
        <v>53</v>
      </c>
      <c r="C1218" s="121" t="s">
        <v>10</v>
      </c>
      <c r="D1218" s="3">
        <f>'IECC Data-SI'!D1218*Convert!$B$1</f>
        <v>5502.0804487537198</v>
      </c>
      <c r="E1218" s="3">
        <f>'IECC Data-SI'!E1218/Convert!$B$2*1000000</f>
        <v>0</v>
      </c>
      <c r="F1218" s="3">
        <f>'IECC Data-SI'!F1218/Convert!$B$2*1000000</f>
        <v>0</v>
      </c>
      <c r="G1218" s="3">
        <f>'IECC Data-SI'!G1218/Convert!$B$2*1000000</f>
        <v>62811.837742436204</v>
      </c>
      <c r="H1218" s="3">
        <f>'IECC Data-SI'!H1218/Convert!$B$2*1000000</f>
        <v>37827.379572968588</v>
      </c>
      <c r="I1218" s="3">
        <f>'IECC Data-SI'!I1218/Convert!$B$2*1000000</f>
        <v>7392.9732064433738</v>
      </c>
      <c r="J1218" s="3">
        <f>'IECC Data-SI'!J1218/Convert!$B$2*1000000</f>
        <v>50044.741705155146</v>
      </c>
      <c r="K1218" s="3">
        <f>'IECC Data-SI'!K1218/Convert!$B$2*1000000</f>
        <v>0</v>
      </c>
      <c r="L1218" s="3">
        <f>'IECC Data-SI'!L1218/Convert!$B$2*1000000</f>
        <v>0</v>
      </c>
      <c r="M1218" s="3">
        <f>'IECC Data-SI'!M1218/Convert!$B$2*1000000</f>
        <v>17790.526549351554</v>
      </c>
      <c r="N1218" s="3">
        <f>'IECC Data-SI'!N1218/Convert!$B$2*1000000</f>
        <v>0</v>
      </c>
      <c r="O1218" s="3">
        <f>'IECC Data-SI'!O1218/Convert!$B$2*1000000</f>
        <v>0</v>
      </c>
      <c r="P1218" s="3">
        <f t="shared" si="36"/>
        <v>0</v>
      </c>
      <c r="Q1218" s="3">
        <f>'IECC Data-SI'!Q1218/Convert!$B$2*1000000</f>
        <v>0</v>
      </c>
      <c r="R1218" s="3">
        <f>'IECC Data-SI'!R1218/Convert!$B$2*1000000</f>
        <v>0</v>
      </c>
      <c r="S1218" s="3">
        <f>'IECC Data-SI'!S1218/Convert!$B$2*1000000</f>
        <v>0</v>
      </c>
      <c r="T1218" s="3">
        <f>'IECC Data-SI'!T1218/Convert!$B$2*1000000</f>
        <v>17098.620082594673</v>
      </c>
      <c r="U1218" s="3">
        <f>'IECC Data-SI'!U1218/Convert!$B$2*1000000</f>
        <v>0</v>
      </c>
      <c r="V1218" s="3">
        <f>'IECC Data-SI'!V1218/Convert!$B$2*1000000</f>
        <v>0</v>
      </c>
      <c r="W1218" s="3">
        <f>'IECC Data-SI'!W1218/Convert!$B$2*1000000</f>
        <v>80602.364291787759</v>
      </c>
      <c r="X1218" s="3">
        <f>'IECC Data-SI'!X1218/Convert!$B$2*1000000</f>
        <v>0</v>
      </c>
      <c r="Y1218" s="3">
        <f t="shared" si="37"/>
        <v>80602.364291787759</v>
      </c>
      <c r="Z1218" s="3">
        <f>'IECC Data-SI'!Y1218/Convert!$B$2*1000000</f>
        <v>192966.07885894956</v>
      </c>
      <c r="AA1218" s="3">
        <f>'IECC Data-SI'!Z1218/Convert!$B$2*1000000</f>
        <v>0</v>
      </c>
      <c r="AB1218" s="3">
        <f>'IECC Data-SI'!AA1218/Convert!$B$2*1000000</f>
        <v>192966.07885894956</v>
      </c>
    </row>
    <row r="1219" spans="1:28" x14ac:dyDescent="0.25">
      <c r="A1219" s="93">
        <v>2018</v>
      </c>
      <c r="B1219" s="93" t="s">
        <v>53</v>
      </c>
      <c r="C1219" s="121" t="s">
        <v>6</v>
      </c>
      <c r="D1219" s="3">
        <f>'IECC Data-SI'!D1219*Convert!$B$1</f>
        <v>5502.0804487537198</v>
      </c>
      <c r="E1219" s="3">
        <f>'IECC Data-SI'!E1219/Convert!$B$2*1000000</f>
        <v>0</v>
      </c>
      <c r="F1219" s="3">
        <f>'IECC Data-SI'!F1219/Convert!$B$2*1000000</f>
        <v>0</v>
      </c>
      <c r="G1219" s="3">
        <f>'IECC Data-SI'!G1219/Convert!$B$2*1000000</f>
        <v>60157.949924738583</v>
      </c>
      <c r="H1219" s="3">
        <f>'IECC Data-SI'!H1219/Convert!$B$2*1000000</f>
        <v>37922.161280743509</v>
      </c>
      <c r="I1219" s="3">
        <f>'IECC Data-SI'!I1219/Convert!$B$2*1000000</f>
        <v>7392.9732064433738</v>
      </c>
      <c r="J1219" s="3">
        <f>'IECC Data-SI'!J1219/Convert!$B$2*1000000</f>
        <v>50044.741705155146</v>
      </c>
      <c r="K1219" s="3">
        <f>'IECC Data-SI'!K1219/Convert!$B$2*1000000</f>
        <v>0</v>
      </c>
      <c r="L1219" s="3">
        <f>'IECC Data-SI'!L1219/Convert!$B$2*1000000</f>
        <v>0</v>
      </c>
      <c r="M1219" s="3">
        <f>'IECC Data-SI'!M1219/Convert!$B$2*1000000</f>
        <v>20889.888393591278</v>
      </c>
      <c r="N1219" s="3">
        <f>'IECC Data-SI'!N1219/Convert!$B$2*1000000</f>
        <v>0</v>
      </c>
      <c r="O1219" s="3">
        <f>'IECC Data-SI'!O1219/Convert!$B$2*1000000</f>
        <v>0</v>
      </c>
      <c r="P1219" s="3">
        <f t="shared" ref="P1219:P1282" si="38">N1219-O1219</f>
        <v>0</v>
      </c>
      <c r="Q1219" s="3">
        <f>'IECC Data-SI'!Q1219/Convert!$B$2*1000000</f>
        <v>0</v>
      </c>
      <c r="R1219" s="3">
        <f>'IECC Data-SI'!R1219/Convert!$B$2*1000000</f>
        <v>0</v>
      </c>
      <c r="S1219" s="3">
        <f>'IECC Data-SI'!S1219/Convert!$B$2*1000000</f>
        <v>0</v>
      </c>
      <c r="T1219" s="3">
        <f>'IECC Data-SI'!T1219/Convert!$B$2*1000000</f>
        <v>17098.620082594673</v>
      </c>
      <c r="U1219" s="3">
        <f>'IECC Data-SI'!U1219/Convert!$B$2*1000000</f>
        <v>0</v>
      </c>
      <c r="V1219" s="3">
        <f>'IECC Data-SI'!V1219/Convert!$B$2*1000000</f>
        <v>0</v>
      </c>
      <c r="W1219" s="3">
        <f>'IECC Data-SI'!W1219/Convert!$B$2*1000000</f>
        <v>81047.838318329843</v>
      </c>
      <c r="X1219" s="3">
        <f>'IECC Data-SI'!X1219/Convert!$B$2*1000000</f>
        <v>0</v>
      </c>
      <c r="Y1219" s="3">
        <f t="shared" ref="Y1219:Y1282" si="39">SUM(W1219:X1219)</f>
        <v>81047.838318329843</v>
      </c>
      <c r="Z1219" s="3">
        <f>'IECC Data-SI'!Y1219/Convert!$B$2*1000000</f>
        <v>193506.33459326654</v>
      </c>
      <c r="AA1219" s="3">
        <f>'IECC Data-SI'!Z1219/Convert!$B$2*1000000</f>
        <v>0</v>
      </c>
      <c r="AB1219" s="3">
        <f>'IECC Data-SI'!AA1219/Convert!$B$2*1000000</f>
        <v>193506.33459326654</v>
      </c>
    </row>
    <row r="1220" spans="1:28" x14ac:dyDescent="0.25">
      <c r="A1220" s="93">
        <v>2018</v>
      </c>
      <c r="B1220" s="93" t="s">
        <v>53</v>
      </c>
      <c r="C1220" s="121" t="s">
        <v>11</v>
      </c>
      <c r="D1220" s="3">
        <f>'IECC Data-SI'!D1220*Convert!$B$1</f>
        <v>5502.0804487537198</v>
      </c>
      <c r="E1220" s="3">
        <f>'IECC Data-SI'!E1220/Convert!$B$2*1000000</f>
        <v>0</v>
      </c>
      <c r="F1220" s="3">
        <f>'IECC Data-SI'!F1220/Convert!$B$2*1000000</f>
        <v>0</v>
      </c>
      <c r="G1220" s="3">
        <f>'IECC Data-SI'!G1220/Convert!$B$2*1000000</f>
        <v>45732.17400139651</v>
      </c>
      <c r="H1220" s="3">
        <f>'IECC Data-SI'!H1220/Convert!$B$2*1000000</f>
        <v>38159.115550180795</v>
      </c>
      <c r="I1220" s="3">
        <f>'IECC Data-SI'!I1220/Convert!$B$2*1000000</f>
        <v>7392.9732064433738</v>
      </c>
      <c r="J1220" s="3">
        <f>'IECC Data-SI'!J1220/Convert!$B$2*1000000</f>
        <v>50044.741705155146</v>
      </c>
      <c r="K1220" s="3">
        <f>'IECC Data-SI'!K1220/Convert!$B$2*1000000</f>
        <v>0</v>
      </c>
      <c r="L1220" s="3">
        <f>'IECC Data-SI'!L1220/Convert!$B$2*1000000</f>
        <v>0</v>
      </c>
      <c r="M1220" s="3">
        <f>'IECC Data-SI'!M1220/Convert!$B$2*1000000</f>
        <v>16937.491179377321</v>
      </c>
      <c r="N1220" s="3">
        <f>'IECC Data-SI'!N1220/Convert!$B$2*1000000</f>
        <v>0</v>
      </c>
      <c r="O1220" s="3">
        <f>'IECC Data-SI'!O1220/Convert!$B$2*1000000</f>
        <v>0</v>
      </c>
      <c r="P1220" s="3">
        <f t="shared" si="38"/>
        <v>0</v>
      </c>
      <c r="Q1220" s="3">
        <f>'IECC Data-SI'!Q1220/Convert!$B$2*1000000</f>
        <v>0</v>
      </c>
      <c r="R1220" s="3">
        <f>'IECC Data-SI'!R1220/Convert!$B$2*1000000</f>
        <v>0</v>
      </c>
      <c r="S1220" s="3">
        <f>'IECC Data-SI'!S1220/Convert!$B$2*1000000</f>
        <v>0</v>
      </c>
      <c r="T1220" s="3">
        <f>'IECC Data-SI'!T1220/Convert!$B$2*1000000</f>
        <v>17098.620082594673</v>
      </c>
      <c r="U1220" s="3">
        <f>'IECC Data-SI'!U1220/Convert!$B$2*1000000</f>
        <v>0</v>
      </c>
      <c r="V1220" s="3">
        <f>'IECC Data-SI'!V1220/Convert!$B$2*1000000</f>
        <v>0</v>
      </c>
      <c r="W1220" s="3">
        <f>'IECC Data-SI'!W1220/Convert!$B$2*1000000</f>
        <v>62669.665180773838</v>
      </c>
      <c r="X1220" s="3">
        <f>'IECC Data-SI'!X1220/Convert!$B$2*1000000</f>
        <v>0</v>
      </c>
      <c r="Y1220" s="3">
        <f t="shared" si="39"/>
        <v>62669.665180773838</v>
      </c>
      <c r="Z1220" s="3">
        <f>'IECC Data-SI'!Y1220/Convert!$B$2*1000000</f>
        <v>175365.11572514783</v>
      </c>
      <c r="AA1220" s="3">
        <f>'IECC Data-SI'!Z1220/Convert!$B$2*1000000</f>
        <v>0</v>
      </c>
      <c r="AB1220" s="3">
        <f>'IECC Data-SI'!AA1220/Convert!$B$2*1000000</f>
        <v>175365.11572514783</v>
      </c>
    </row>
    <row r="1221" spans="1:28" x14ac:dyDescent="0.25">
      <c r="A1221" s="93">
        <v>2018</v>
      </c>
      <c r="B1221" s="93" t="s">
        <v>53</v>
      </c>
      <c r="C1221" s="121" t="s">
        <v>13</v>
      </c>
      <c r="D1221" s="3">
        <f>'IECC Data-SI'!D1221*Convert!$B$1</f>
        <v>5502.0804487537198</v>
      </c>
      <c r="E1221" s="3">
        <f>'IECC Data-SI'!E1221/Convert!$B$2*1000000</f>
        <v>0</v>
      </c>
      <c r="F1221" s="3">
        <f>'IECC Data-SI'!F1221/Convert!$B$2*1000000</f>
        <v>0</v>
      </c>
      <c r="G1221" s="3">
        <f>'IECC Data-SI'!G1221/Convert!$B$2*1000000</f>
        <v>48111.194866546881</v>
      </c>
      <c r="H1221" s="3">
        <f>'IECC Data-SI'!H1221/Convert!$B$2*1000000</f>
        <v>38121.202867070831</v>
      </c>
      <c r="I1221" s="3">
        <f>'IECC Data-SI'!I1221/Convert!$B$2*1000000</f>
        <v>7383.4950356658819</v>
      </c>
      <c r="J1221" s="3">
        <f>'IECC Data-SI'!J1221/Convert!$B$2*1000000</f>
        <v>50044.741705155146</v>
      </c>
      <c r="K1221" s="3">
        <f>'IECC Data-SI'!K1221/Convert!$B$2*1000000</f>
        <v>0</v>
      </c>
      <c r="L1221" s="3">
        <f>'IECC Data-SI'!L1221/Convert!$B$2*1000000</f>
        <v>0</v>
      </c>
      <c r="M1221" s="3">
        <f>'IECC Data-SI'!M1221/Convert!$B$2*1000000</f>
        <v>19411.293752302601</v>
      </c>
      <c r="N1221" s="3">
        <f>'IECC Data-SI'!N1221/Convert!$B$2*1000000</f>
        <v>0</v>
      </c>
      <c r="O1221" s="3">
        <f>'IECC Data-SI'!O1221/Convert!$B$2*1000000</f>
        <v>0</v>
      </c>
      <c r="P1221" s="3">
        <f t="shared" si="38"/>
        <v>0</v>
      </c>
      <c r="Q1221" s="3">
        <f>'IECC Data-SI'!Q1221/Convert!$B$2*1000000</f>
        <v>0</v>
      </c>
      <c r="R1221" s="3">
        <f>'IECC Data-SI'!R1221/Convert!$B$2*1000000</f>
        <v>0</v>
      </c>
      <c r="S1221" s="3">
        <f>'IECC Data-SI'!S1221/Convert!$B$2*1000000</f>
        <v>0</v>
      </c>
      <c r="T1221" s="3">
        <f>'IECC Data-SI'!T1221/Convert!$B$2*1000000</f>
        <v>17098.620082594673</v>
      </c>
      <c r="U1221" s="3">
        <f>'IECC Data-SI'!U1221/Convert!$B$2*1000000</f>
        <v>0</v>
      </c>
      <c r="V1221" s="3">
        <f>'IECC Data-SI'!V1221/Convert!$B$2*1000000</f>
        <v>0</v>
      </c>
      <c r="W1221" s="3">
        <f>'IECC Data-SI'!W1221/Convert!$B$2*1000000</f>
        <v>67522.488618849471</v>
      </c>
      <c r="X1221" s="3">
        <f>'IECC Data-SI'!X1221/Convert!$B$2*1000000</f>
        <v>0</v>
      </c>
      <c r="Y1221" s="3">
        <f t="shared" si="39"/>
        <v>67522.488618849471</v>
      </c>
      <c r="Z1221" s="3">
        <f>'IECC Data-SI'!Y1221/Convert!$B$2*1000000</f>
        <v>180170.54830933601</v>
      </c>
      <c r="AA1221" s="3">
        <f>'IECC Data-SI'!Z1221/Convert!$B$2*1000000</f>
        <v>0</v>
      </c>
      <c r="AB1221" s="3">
        <f>'IECC Data-SI'!AA1221/Convert!$B$2*1000000</f>
        <v>180170.54830933601</v>
      </c>
    </row>
    <row r="1222" spans="1:28" x14ac:dyDescent="0.25">
      <c r="A1222" s="93">
        <v>2018</v>
      </c>
      <c r="B1222" s="93" t="s">
        <v>53</v>
      </c>
      <c r="C1222" s="121" t="s">
        <v>19</v>
      </c>
      <c r="D1222" s="3">
        <f>'IECC Data-SI'!D1222*Convert!$B$1</f>
        <v>5502.0804487537198</v>
      </c>
      <c r="E1222" s="3">
        <f>'IECC Data-SI'!E1222/Convert!$B$2*1000000</f>
        <v>113.73804932989805</v>
      </c>
      <c r="F1222" s="3">
        <f>'IECC Data-SI'!F1222/Convert!$B$2*1000000</f>
        <v>0</v>
      </c>
      <c r="G1222" s="3">
        <f>'IECC Data-SI'!G1222/Convert!$B$2*1000000</f>
        <v>38253.897257955716</v>
      </c>
      <c r="H1222" s="3">
        <f>'IECC Data-SI'!H1222/Convert!$B$2*1000000</f>
        <v>38159.115550180795</v>
      </c>
      <c r="I1222" s="3">
        <f>'IECC Data-SI'!I1222/Convert!$B$2*1000000</f>
        <v>7383.4950356658819</v>
      </c>
      <c r="J1222" s="3">
        <f>'IECC Data-SI'!J1222/Convert!$B$2*1000000</f>
        <v>50044.741705155146</v>
      </c>
      <c r="K1222" s="3">
        <f>'IECC Data-SI'!K1222/Convert!$B$2*1000000</f>
        <v>0</v>
      </c>
      <c r="L1222" s="3">
        <f>'IECC Data-SI'!L1222/Convert!$B$2*1000000</f>
        <v>0</v>
      </c>
      <c r="M1222" s="3">
        <f>'IECC Data-SI'!M1222/Convert!$B$2*1000000</f>
        <v>17468.268742916844</v>
      </c>
      <c r="N1222" s="3">
        <f>'IECC Data-SI'!N1222/Convert!$B$2*1000000</f>
        <v>0</v>
      </c>
      <c r="O1222" s="3">
        <f>'IECC Data-SI'!O1222/Convert!$B$2*1000000</f>
        <v>0</v>
      </c>
      <c r="P1222" s="3">
        <f t="shared" si="38"/>
        <v>0</v>
      </c>
      <c r="Q1222" s="3">
        <f>'IECC Data-SI'!Q1222/Convert!$B$2*1000000</f>
        <v>0</v>
      </c>
      <c r="R1222" s="3">
        <f>'IECC Data-SI'!R1222/Convert!$B$2*1000000</f>
        <v>0</v>
      </c>
      <c r="S1222" s="3">
        <f>'IECC Data-SI'!S1222/Convert!$B$2*1000000</f>
        <v>0</v>
      </c>
      <c r="T1222" s="3">
        <f>'IECC Data-SI'!T1222/Convert!$B$2*1000000</f>
        <v>17098.620082594673</v>
      </c>
      <c r="U1222" s="3">
        <f>'IECC Data-SI'!U1222/Convert!$B$2*1000000</f>
        <v>0</v>
      </c>
      <c r="V1222" s="3">
        <f>'IECC Data-SI'!V1222/Convert!$B$2*1000000</f>
        <v>0</v>
      </c>
      <c r="W1222" s="3">
        <f>'IECC Data-SI'!W1222/Convert!$B$2*1000000</f>
        <v>55835.904050202451</v>
      </c>
      <c r="X1222" s="3">
        <f>'IECC Data-SI'!X1222/Convert!$B$2*1000000</f>
        <v>0</v>
      </c>
      <c r="Y1222" s="3">
        <f t="shared" si="39"/>
        <v>55835.904050202451</v>
      </c>
      <c r="Z1222" s="3">
        <f>'IECC Data-SI'!Y1222/Convert!$B$2*1000000</f>
        <v>168521.87642379897</v>
      </c>
      <c r="AA1222" s="3">
        <f>'IECC Data-SI'!Z1222/Convert!$B$2*1000000</f>
        <v>0</v>
      </c>
      <c r="AB1222" s="3">
        <f>'IECC Data-SI'!AA1222/Convert!$B$2*1000000</f>
        <v>168521.87642379897</v>
      </c>
    </row>
    <row r="1223" spans="1:28" x14ac:dyDescent="0.25">
      <c r="A1223" s="93">
        <v>2018</v>
      </c>
      <c r="B1223" s="93" t="s">
        <v>53</v>
      </c>
      <c r="C1223" s="121" t="s">
        <v>20</v>
      </c>
      <c r="D1223" s="3">
        <f>'IECC Data-SI'!D1223*Convert!$B$1</f>
        <v>5502.0804487537198</v>
      </c>
      <c r="E1223" s="3">
        <f>'IECC Data-SI'!E1223/Convert!$B$2*1000000</f>
        <v>142.17256166237257</v>
      </c>
      <c r="F1223" s="3">
        <f>'IECC Data-SI'!F1223/Convert!$B$2*1000000</f>
        <v>0</v>
      </c>
      <c r="G1223" s="3">
        <f>'IECC Data-SI'!G1223/Convert!$B$2*1000000</f>
        <v>33761.244309424736</v>
      </c>
      <c r="H1223" s="3">
        <f>'IECC Data-SI'!H1223/Convert!$B$2*1000000</f>
        <v>38348.678965730629</v>
      </c>
      <c r="I1223" s="3">
        <f>'IECC Data-SI'!I1223/Convert!$B$2*1000000</f>
        <v>7383.4950356658819</v>
      </c>
      <c r="J1223" s="3">
        <f>'IECC Data-SI'!J1223/Convert!$B$2*1000000</f>
        <v>50044.741705155146</v>
      </c>
      <c r="K1223" s="3">
        <f>'IECC Data-SI'!K1223/Convert!$B$2*1000000</f>
        <v>0</v>
      </c>
      <c r="L1223" s="3">
        <f>'IECC Data-SI'!L1223/Convert!$B$2*1000000</f>
        <v>0</v>
      </c>
      <c r="M1223" s="3">
        <f>'IECC Data-SI'!M1223/Convert!$B$2*1000000</f>
        <v>20633.977782599006</v>
      </c>
      <c r="N1223" s="3">
        <f>'IECC Data-SI'!N1223/Convert!$B$2*1000000</f>
        <v>0</v>
      </c>
      <c r="O1223" s="3">
        <f>'IECC Data-SI'!O1223/Convert!$B$2*1000000</f>
        <v>0</v>
      </c>
      <c r="P1223" s="3">
        <f t="shared" si="38"/>
        <v>0</v>
      </c>
      <c r="Q1223" s="3">
        <f>'IECC Data-SI'!Q1223/Convert!$B$2*1000000</f>
        <v>0</v>
      </c>
      <c r="R1223" s="3">
        <f>'IECC Data-SI'!R1223/Convert!$B$2*1000000</f>
        <v>0</v>
      </c>
      <c r="S1223" s="3">
        <f>'IECC Data-SI'!S1223/Convert!$B$2*1000000</f>
        <v>0</v>
      </c>
      <c r="T1223" s="3">
        <f>'IECC Data-SI'!T1223/Convert!$B$2*1000000</f>
        <v>17098.620082594673</v>
      </c>
      <c r="U1223" s="3">
        <f>'IECC Data-SI'!U1223/Convert!$B$2*1000000</f>
        <v>0</v>
      </c>
      <c r="V1223" s="3">
        <f>'IECC Data-SI'!V1223/Convert!$B$2*1000000</f>
        <v>0</v>
      </c>
      <c r="W1223" s="3">
        <f>'IECC Data-SI'!W1223/Convert!$B$2*1000000</f>
        <v>54537.394653686111</v>
      </c>
      <c r="X1223" s="3">
        <f>'IECC Data-SI'!X1223/Convert!$B$2*1000000</f>
        <v>0</v>
      </c>
      <c r="Y1223" s="3">
        <f t="shared" si="39"/>
        <v>54537.394653686111</v>
      </c>
      <c r="Z1223" s="3">
        <f>'IECC Data-SI'!Y1223/Convert!$B$2*1000000</f>
        <v>167412.93044283244</v>
      </c>
      <c r="AA1223" s="3">
        <f>'IECC Data-SI'!Z1223/Convert!$B$2*1000000</f>
        <v>0</v>
      </c>
      <c r="AB1223" s="3">
        <f>'IECC Data-SI'!AA1223/Convert!$B$2*1000000</f>
        <v>167412.93044283244</v>
      </c>
    </row>
    <row r="1224" spans="1:28" x14ac:dyDescent="0.25">
      <c r="A1224" s="93">
        <v>2018</v>
      </c>
      <c r="B1224" s="93" t="s">
        <v>53</v>
      </c>
      <c r="C1224" s="121" t="s">
        <v>3</v>
      </c>
      <c r="D1224" s="3">
        <f>'IECC Data-SI'!D1224*Convert!$B$1</f>
        <v>5502.0804487537198</v>
      </c>
      <c r="E1224" s="3">
        <f>'IECC Data-SI'!E1224/Convert!$B$2*1000000</f>
        <v>3639.6175785567375</v>
      </c>
      <c r="F1224" s="3">
        <f>'IECC Data-SI'!F1224/Convert!$B$2*1000000</f>
        <v>720.34097908935439</v>
      </c>
      <c r="G1224" s="3">
        <f>'IECC Data-SI'!G1224/Convert!$B$2*1000000</f>
        <v>21069.973638363615</v>
      </c>
      <c r="H1224" s="3">
        <f>'IECC Data-SI'!H1224/Convert!$B$2*1000000</f>
        <v>38253.897257955716</v>
      </c>
      <c r="I1224" s="3">
        <f>'IECC Data-SI'!I1224/Convert!$B$2*1000000</f>
        <v>7383.4950356658819</v>
      </c>
      <c r="J1224" s="3">
        <f>'IECC Data-SI'!J1224/Convert!$B$2*1000000</f>
        <v>50044.741705155146</v>
      </c>
      <c r="K1224" s="3">
        <f>'IECC Data-SI'!K1224/Convert!$B$2*1000000</f>
        <v>0</v>
      </c>
      <c r="L1224" s="3">
        <f>'IECC Data-SI'!L1224/Convert!$B$2*1000000</f>
        <v>0</v>
      </c>
      <c r="M1224" s="3">
        <f>'IECC Data-SI'!M1224/Convert!$B$2*1000000</f>
        <v>16757.40593460498</v>
      </c>
      <c r="N1224" s="3">
        <f>'IECC Data-SI'!N1224/Convert!$B$2*1000000</f>
        <v>0</v>
      </c>
      <c r="O1224" s="3">
        <f>'IECC Data-SI'!O1224/Convert!$B$2*1000000</f>
        <v>0</v>
      </c>
      <c r="P1224" s="3">
        <f t="shared" si="38"/>
        <v>0</v>
      </c>
      <c r="Q1224" s="3">
        <f>'IECC Data-SI'!Q1224/Convert!$B$2*1000000</f>
        <v>0</v>
      </c>
      <c r="R1224" s="3">
        <f>'IECC Data-SI'!R1224/Convert!$B$2*1000000</f>
        <v>0</v>
      </c>
      <c r="S1224" s="3">
        <f>'IECC Data-SI'!S1224/Convert!$B$2*1000000</f>
        <v>0</v>
      </c>
      <c r="T1224" s="3">
        <f>'IECC Data-SI'!T1224/Convert!$B$2*1000000</f>
        <v>17098.620082594673</v>
      </c>
      <c r="U1224" s="3">
        <f>'IECC Data-SI'!U1224/Convert!$B$2*1000000</f>
        <v>0</v>
      </c>
      <c r="V1224" s="3">
        <f>'IECC Data-SI'!V1224/Convert!$B$2*1000000</f>
        <v>0</v>
      </c>
      <c r="W1224" s="3">
        <f>'IECC Data-SI'!W1224/Convert!$B$2*1000000</f>
        <v>41466.997151525335</v>
      </c>
      <c r="X1224" s="3">
        <f>'IECC Data-SI'!X1224/Convert!$B$2*1000000</f>
        <v>720.34097908935439</v>
      </c>
      <c r="Y1224" s="3">
        <f t="shared" si="39"/>
        <v>42187.338130614691</v>
      </c>
      <c r="Z1224" s="3">
        <f>'IECC Data-SI'!Y1224/Convert!$B$2*1000000</f>
        <v>154238.27306211923</v>
      </c>
      <c r="AA1224" s="3">
        <f>'IECC Data-SI'!Z1224/Convert!$B$2*1000000</f>
        <v>720.34097908935439</v>
      </c>
      <c r="AB1224" s="3">
        <f>'IECC Data-SI'!AA1224/Convert!$B$2*1000000</f>
        <v>154958.61404120858</v>
      </c>
    </row>
    <row r="1225" spans="1:28" x14ac:dyDescent="0.25">
      <c r="A1225" s="93">
        <v>2018</v>
      </c>
      <c r="B1225" s="93" t="s">
        <v>53</v>
      </c>
      <c r="C1225" s="121" t="s">
        <v>7</v>
      </c>
      <c r="D1225" s="3">
        <f>'IECC Data-SI'!D1225*Convert!$B$1</f>
        <v>5502.0804487537198</v>
      </c>
      <c r="E1225" s="3">
        <f>'IECC Data-SI'!E1225/Convert!$B$2*1000000</f>
        <v>976.25159008162495</v>
      </c>
      <c r="F1225" s="3">
        <f>'IECC Data-SI'!F1225/Convert!$B$2*1000000</f>
        <v>66.347195442440551</v>
      </c>
      <c r="G1225" s="3">
        <f>'IECC Data-SI'!G1225/Convert!$B$2*1000000</f>
        <v>23382.647308071544</v>
      </c>
      <c r="H1225" s="3">
        <f>'IECC Data-SI'!H1225/Convert!$B$2*1000000</f>
        <v>38291.80994106568</v>
      </c>
      <c r="I1225" s="3">
        <f>'IECC Data-SI'!I1225/Convert!$B$2*1000000</f>
        <v>7383.4950356658819</v>
      </c>
      <c r="J1225" s="3">
        <f>'IECC Data-SI'!J1225/Convert!$B$2*1000000</f>
        <v>50044.741705155146</v>
      </c>
      <c r="K1225" s="3">
        <f>'IECC Data-SI'!K1225/Convert!$B$2*1000000</f>
        <v>0</v>
      </c>
      <c r="L1225" s="3">
        <f>'IECC Data-SI'!L1225/Convert!$B$2*1000000</f>
        <v>0</v>
      </c>
      <c r="M1225" s="3">
        <f>'IECC Data-SI'!M1225/Convert!$B$2*1000000</f>
        <v>19686.160704849855</v>
      </c>
      <c r="N1225" s="3">
        <f>'IECC Data-SI'!N1225/Convert!$B$2*1000000</f>
        <v>0</v>
      </c>
      <c r="O1225" s="3">
        <f>'IECC Data-SI'!O1225/Convert!$B$2*1000000</f>
        <v>0</v>
      </c>
      <c r="P1225" s="3">
        <f t="shared" si="38"/>
        <v>0</v>
      </c>
      <c r="Q1225" s="3">
        <f>'IECC Data-SI'!Q1225/Convert!$B$2*1000000</f>
        <v>0</v>
      </c>
      <c r="R1225" s="3">
        <f>'IECC Data-SI'!R1225/Convert!$B$2*1000000</f>
        <v>0</v>
      </c>
      <c r="S1225" s="3">
        <f>'IECC Data-SI'!S1225/Convert!$B$2*1000000</f>
        <v>0</v>
      </c>
      <c r="T1225" s="3">
        <f>'IECC Data-SI'!T1225/Convert!$B$2*1000000</f>
        <v>17098.620082594673</v>
      </c>
      <c r="U1225" s="3">
        <f>'IECC Data-SI'!U1225/Convert!$B$2*1000000</f>
        <v>0</v>
      </c>
      <c r="V1225" s="3">
        <f>'IECC Data-SI'!V1225/Convert!$B$2*1000000</f>
        <v>0</v>
      </c>
      <c r="W1225" s="3">
        <f>'IECC Data-SI'!W1225/Convert!$B$2*1000000</f>
        <v>44045.059603003021</v>
      </c>
      <c r="X1225" s="3">
        <f>'IECC Data-SI'!X1225/Convert!$B$2*1000000</f>
        <v>66.347195442440551</v>
      </c>
      <c r="Y1225" s="3">
        <f t="shared" si="39"/>
        <v>44111.40679844546</v>
      </c>
      <c r="Z1225" s="3">
        <f>'IECC Data-SI'!Y1225/Convert!$B$2*1000000</f>
        <v>156854.24819670693</v>
      </c>
      <c r="AA1225" s="3">
        <f>'IECC Data-SI'!Z1225/Convert!$B$2*1000000</f>
        <v>66.347195442440551</v>
      </c>
      <c r="AB1225" s="3">
        <f>'IECC Data-SI'!AA1225/Convert!$B$2*1000000</f>
        <v>156920.59539214938</v>
      </c>
    </row>
    <row r="1226" spans="1:28" x14ac:dyDescent="0.25">
      <c r="A1226" s="93">
        <v>2018</v>
      </c>
      <c r="B1226" s="93" t="s">
        <v>53</v>
      </c>
      <c r="C1226" s="121" t="s">
        <v>17</v>
      </c>
      <c r="D1226" s="3">
        <f>'IECC Data-SI'!D1226*Convert!$B$1</f>
        <v>5502.0804487537198</v>
      </c>
      <c r="E1226" s="3">
        <f>'IECC Data-SI'!E1226/Convert!$B$2*1000000</f>
        <v>37.912683109966018</v>
      </c>
      <c r="F1226" s="3">
        <f>'IECC Data-SI'!F1226/Convert!$B$2*1000000</f>
        <v>0</v>
      </c>
      <c r="G1226" s="3">
        <f>'IECC Data-SI'!G1226/Convert!$B$2*1000000</f>
        <v>16198.193858732981</v>
      </c>
      <c r="H1226" s="3">
        <f>'IECC Data-SI'!H1226/Convert!$B$2*1000000</f>
        <v>38253.897257955716</v>
      </c>
      <c r="I1226" s="3">
        <f>'IECC Data-SI'!I1226/Convert!$B$2*1000000</f>
        <v>7402.4513772208647</v>
      </c>
      <c r="J1226" s="3">
        <f>'IECC Data-SI'!J1226/Convert!$B$2*1000000</f>
        <v>50044.741705155146</v>
      </c>
      <c r="K1226" s="3">
        <f>'IECC Data-SI'!K1226/Convert!$B$2*1000000</f>
        <v>0</v>
      </c>
      <c r="L1226" s="3">
        <f>'IECC Data-SI'!L1226/Convert!$B$2*1000000</f>
        <v>0</v>
      </c>
      <c r="M1226" s="3">
        <f>'IECC Data-SI'!M1226/Convert!$B$2*1000000</f>
        <v>15335.680317981254</v>
      </c>
      <c r="N1226" s="3">
        <f>'IECC Data-SI'!N1226/Convert!$B$2*1000000</f>
        <v>0</v>
      </c>
      <c r="O1226" s="3">
        <f>'IECC Data-SI'!O1226/Convert!$B$2*1000000</f>
        <v>0</v>
      </c>
      <c r="P1226" s="3">
        <f t="shared" si="38"/>
        <v>0</v>
      </c>
      <c r="Q1226" s="3">
        <f>'IECC Data-SI'!Q1226/Convert!$B$2*1000000</f>
        <v>0</v>
      </c>
      <c r="R1226" s="3">
        <f>'IECC Data-SI'!R1226/Convert!$B$2*1000000</f>
        <v>0</v>
      </c>
      <c r="S1226" s="3">
        <f>'IECC Data-SI'!S1226/Convert!$B$2*1000000</f>
        <v>0</v>
      </c>
      <c r="T1226" s="3">
        <f>'IECC Data-SI'!T1226/Convert!$B$2*1000000</f>
        <v>17098.620082594673</v>
      </c>
      <c r="U1226" s="3">
        <f>'IECC Data-SI'!U1226/Convert!$B$2*1000000</f>
        <v>0</v>
      </c>
      <c r="V1226" s="3">
        <f>'IECC Data-SI'!V1226/Convert!$B$2*1000000</f>
        <v>0</v>
      </c>
      <c r="W1226" s="3">
        <f>'IECC Data-SI'!W1226/Convert!$B$2*1000000</f>
        <v>31571.786859824202</v>
      </c>
      <c r="X1226" s="3">
        <f>'IECC Data-SI'!X1226/Convert!$B$2*1000000</f>
        <v>0</v>
      </c>
      <c r="Y1226" s="3">
        <f t="shared" si="39"/>
        <v>31571.786859824202</v>
      </c>
      <c r="Z1226" s="3">
        <f>'IECC Data-SI'!Y1226/Convert!$B$2*1000000</f>
        <v>144352.54094119562</v>
      </c>
      <c r="AA1226" s="3">
        <f>'IECC Data-SI'!Z1226/Convert!$B$2*1000000</f>
        <v>0</v>
      </c>
      <c r="AB1226" s="3">
        <f>'IECC Data-SI'!AA1226/Convert!$B$2*1000000</f>
        <v>144352.54094119562</v>
      </c>
    </row>
    <row r="1227" spans="1:28" x14ac:dyDescent="0.25">
      <c r="A1227" s="93">
        <v>2018</v>
      </c>
      <c r="B1227" s="93" t="s">
        <v>53</v>
      </c>
      <c r="C1227" s="121" t="s">
        <v>14</v>
      </c>
      <c r="D1227" s="3">
        <f>'IECC Data-SI'!D1227*Convert!$B$1</f>
        <v>5502.0804487537198</v>
      </c>
      <c r="E1227" s="3">
        <f>'IECC Data-SI'!E1227/Convert!$B$2*1000000</f>
        <v>9857.297608591165</v>
      </c>
      <c r="F1227" s="3">
        <f>'IECC Data-SI'!F1227/Convert!$B$2*1000000</f>
        <v>3279.4470890120606</v>
      </c>
      <c r="G1227" s="3">
        <f>'IECC Data-SI'!G1227/Convert!$B$2*1000000</f>
        <v>15278.811293316307</v>
      </c>
      <c r="H1227" s="3">
        <f>'IECC Data-SI'!H1227/Convert!$B$2*1000000</f>
        <v>38045.377500850904</v>
      </c>
      <c r="I1227" s="3">
        <f>'IECC Data-SI'!I1227/Convert!$B$2*1000000</f>
        <v>7402.4513772208647</v>
      </c>
      <c r="J1227" s="3">
        <f>'IECC Data-SI'!J1227/Convert!$B$2*1000000</f>
        <v>50044.741705155146</v>
      </c>
      <c r="K1227" s="3">
        <f>'IECC Data-SI'!K1227/Convert!$B$2*1000000</f>
        <v>0</v>
      </c>
      <c r="L1227" s="3">
        <f>'IECC Data-SI'!L1227/Convert!$B$2*1000000</f>
        <v>0</v>
      </c>
      <c r="M1227" s="3">
        <f>'IECC Data-SI'!M1227/Convert!$B$2*1000000</f>
        <v>16179.237517177997</v>
      </c>
      <c r="N1227" s="3">
        <f>'IECC Data-SI'!N1227/Convert!$B$2*1000000</f>
        <v>0</v>
      </c>
      <c r="O1227" s="3">
        <f>'IECC Data-SI'!O1227/Convert!$B$2*1000000</f>
        <v>0</v>
      </c>
      <c r="P1227" s="3">
        <f t="shared" si="38"/>
        <v>0</v>
      </c>
      <c r="Q1227" s="3">
        <f>'IECC Data-SI'!Q1227/Convert!$B$2*1000000</f>
        <v>0</v>
      </c>
      <c r="R1227" s="3">
        <f>'IECC Data-SI'!R1227/Convert!$B$2*1000000</f>
        <v>0</v>
      </c>
      <c r="S1227" s="3">
        <f>'IECC Data-SI'!S1227/Convert!$B$2*1000000</f>
        <v>0</v>
      </c>
      <c r="T1227" s="3">
        <f>'IECC Data-SI'!T1227/Convert!$B$2*1000000</f>
        <v>17098.620082594673</v>
      </c>
      <c r="U1227" s="3">
        <f>'IECC Data-SI'!U1227/Convert!$B$2*1000000</f>
        <v>0</v>
      </c>
      <c r="V1227" s="3">
        <f>'IECC Data-SI'!V1227/Convert!$B$2*1000000</f>
        <v>0</v>
      </c>
      <c r="W1227" s="3">
        <f>'IECC Data-SI'!W1227/Convert!$B$2*1000000</f>
        <v>41315.346419085472</v>
      </c>
      <c r="X1227" s="3">
        <f>'IECC Data-SI'!X1227/Convert!$B$2*1000000</f>
        <v>3279.4470890120606</v>
      </c>
      <c r="Y1227" s="3">
        <f t="shared" si="39"/>
        <v>44594.793508097529</v>
      </c>
      <c r="Z1227" s="3">
        <f>'IECC Data-SI'!Y1227/Convert!$B$2*1000000</f>
        <v>153906.53708490706</v>
      </c>
      <c r="AA1227" s="3">
        <f>'IECC Data-SI'!Z1227/Convert!$B$2*1000000</f>
        <v>3279.4470890120606</v>
      </c>
      <c r="AB1227" s="3">
        <f>'IECC Data-SI'!AA1227/Convert!$B$2*1000000</f>
        <v>157185.98417391913</v>
      </c>
    </row>
    <row r="1228" spans="1:28" x14ac:dyDescent="0.25">
      <c r="A1228" s="93">
        <v>2018</v>
      </c>
      <c r="B1228" s="93" t="s">
        <v>53</v>
      </c>
      <c r="C1228" s="121" t="s">
        <v>2</v>
      </c>
      <c r="D1228" s="3">
        <f>'IECC Data-SI'!D1228*Convert!$B$1</f>
        <v>5502.0804487537198</v>
      </c>
      <c r="E1228" s="3">
        <f>'IECC Data-SI'!E1228/Convert!$B$2*1000000</f>
        <v>3592.2267246692804</v>
      </c>
      <c r="F1228" s="3">
        <f>'IECC Data-SI'!F1228/Convert!$B$2*1000000</f>
        <v>379.12683109966019</v>
      </c>
      <c r="G1228" s="3">
        <f>'IECC Data-SI'!G1228/Convert!$B$2*1000000</f>
        <v>17743.135695464098</v>
      </c>
      <c r="H1228" s="3">
        <f>'IECC Data-SI'!H1228/Convert!$B$2*1000000</f>
        <v>38016.942988518422</v>
      </c>
      <c r="I1228" s="3">
        <f>'IECC Data-SI'!I1228/Convert!$B$2*1000000</f>
        <v>7383.4950356658819</v>
      </c>
      <c r="J1228" s="3">
        <f>'IECC Data-SI'!J1228/Convert!$B$2*1000000</f>
        <v>50044.741705155146</v>
      </c>
      <c r="K1228" s="3">
        <f>'IECC Data-SI'!K1228/Convert!$B$2*1000000</f>
        <v>0</v>
      </c>
      <c r="L1228" s="3">
        <f>'IECC Data-SI'!L1228/Convert!$B$2*1000000</f>
        <v>0</v>
      </c>
      <c r="M1228" s="3">
        <f>'IECC Data-SI'!M1228/Convert!$B$2*1000000</f>
        <v>20245.372780721853</v>
      </c>
      <c r="N1228" s="3">
        <f>'IECC Data-SI'!N1228/Convert!$B$2*1000000</f>
        <v>0</v>
      </c>
      <c r="O1228" s="3">
        <f>'IECC Data-SI'!O1228/Convert!$B$2*1000000</f>
        <v>0</v>
      </c>
      <c r="P1228" s="3">
        <f t="shared" si="38"/>
        <v>0</v>
      </c>
      <c r="Q1228" s="3">
        <f>'IECC Data-SI'!Q1228/Convert!$B$2*1000000</f>
        <v>0</v>
      </c>
      <c r="R1228" s="3">
        <f>'IECC Data-SI'!R1228/Convert!$B$2*1000000</f>
        <v>0</v>
      </c>
      <c r="S1228" s="3">
        <f>'IECC Data-SI'!S1228/Convert!$B$2*1000000</f>
        <v>0</v>
      </c>
      <c r="T1228" s="3">
        <f>'IECC Data-SI'!T1228/Convert!$B$2*1000000</f>
        <v>17098.620082594673</v>
      </c>
      <c r="U1228" s="3">
        <f>'IECC Data-SI'!U1228/Convert!$B$2*1000000</f>
        <v>0</v>
      </c>
      <c r="V1228" s="3">
        <f>'IECC Data-SI'!V1228/Convert!$B$2*1000000</f>
        <v>0</v>
      </c>
      <c r="W1228" s="3">
        <f>'IECC Data-SI'!W1228/Convert!$B$2*1000000</f>
        <v>41580.735200855226</v>
      </c>
      <c r="X1228" s="3">
        <f>'IECC Data-SI'!X1228/Convert!$B$2*1000000</f>
        <v>379.12683109966019</v>
      </c>
      <c r="Y1228" s="3">
        <f t="shared" si="39"/>
        <v>41959.862031954886</v>
      </c>
      <c r="Z1228" s="3">
        <f>'IECC Data-SI'!Y1228/Convert!$B$2*1000000</f>
        <v>154134.01318356683</v>
      </c>
      <c r="AA1228" s="3">
        <f>'IECC Data-SI'!Z1228/Convert!$B$2*1000000</f>
        <v>379.12683109966019</v>
      </c>
      <c r="AB1228" s="3">
        <f>'IECC Data-SI'!AA1228/Convert!$B$2*1000000</f>
        <v>154513.14001466651</v>
      </c>
    </row>
    <row r="1229" spans="1:28" x14ac:dyDescent="0.25">
      <c r="A1229" s="93">
        <v>2018</v>
      </c>
      <c r="B1229" s="93" t="s">
        <v>53</v>
      </c>
      <c r="C1229" s="121" t="s">
        <v>18</v>
      </c>
      <c r="D1229" s="3">
        <f>'IECC Data-SI'!D1229*Convert!$B$1</f>
        <v>5502.0804487537198</v>
      </c>
      <c r="E1229" s="3">
        <f>'IECC Data-SI'!E1229/Convert!$B$2*1000000</f>
        <v>5421.5136847251406</v>
      </c>
      <c r="F1229" s="3">
        <f>'IECC Data-SI'!F1229/Convert!$B$2*1000000</f>
        <v>559.21207587199876</v>
      </c>
      <c r="G1229" s="3">
        <f>'IECC Data-SI'!G1229/Convert!$B$2*1000000</f>
        <v>7449.8422311083232</v>
      </c>
      <c r="H1229" s="3">
        <f>'IECC Data-SI'!H1229/Convert!$B$2*1000000</f>
        <v>38244.419087178227</v>
      </c>
      <c r="I1229" s="3">
        <f>'IECC Data-SI'!I1229/Convert!$B$2*1000000</f>
        <v>7402.4513772208647</v>
      </c>
      <c r="J1229" s="3">
        <f>'IECC Data-SI'!J1229/Convert!$B$2*1000000</f>
        <v>50044.741705155146</v>
      </c>
      <c r="K1229" s="3">
        <f>'IECC Data-SI'!K1229/Convert!$B$2*1000000</f>
        <v>0</v>
      </c>
      <c r="L1229" s="3">
        <f>'IECC Data-SI'!L1229/Convert!$B$2*1000000</f>
        <v>0</v>
      </c>
      <c r="M1229" s="3">
        <f>'IECC Data-SI'!M1229/Convert!$B$2*1000000</f>
        <v>16634.189714497592</v>
      </c>
      <c r="N1229" s="3">
        <f>'IECC Data-SI'!N1229/Convert!$B$2*1000000</f>
        <v>0</v>
      </c>
      <c r="O1229" s="3">
        <f>'IECC Data-SI'!O1229/Convert!$B$2*1000000</f>
        <v>0</v>
      </c>
      <c r="P1229" s="3">
        <f t="shared" si="38"/>
        <v>0</v>
      </c>
      <c r="Q1229" s="3">
        <f>'IECC Data-SI'!Q1229/Convert!$B$2*1000000</f>
        <v>0</v>
      </c>
      <c r="R1229" s="3">
        <f>'IECC Data-SI'!R1229/Convert!$B$2*1000000</f>
        <v>0</v>
      </c>
      <c r="S1229" s="3">
        <f>'IECC Data-SI'!S1229/Convert!$B$2*1000000</f>
        <v>0</v>
      </c>
      <c r="T1229" s="3">
        <f>'IECC Data-SI'!T1229/Convert!$B$2*1000000</f>
        <v>17098.620082594673</v>
      </c>
      <c r="U1229" s="3">
        <f>'IECC Data-SI'!U1229/Convert!$B$2*1000000</f>
        <v>0</v>
      </c>
      <c r="V1229" s="3">
        <f>'IECC Data-SI'!V1229/Convert!$B$2*1000000</f>
        <v>0</v>
      </c>
      <c r="W1229" s="3">
        <f>'IECC Data-SI'!W1229/Convert!$B$2*1000000</f>
        <v>29505.545630331057</v>
      </c>
      <c r="X1229" s="3">
        <f>'IECC Data-SI'!X1229/Convert!$B$2*1000000</f>
        <v>559.21207587199876</v>
      </c>
      <c r="Y1229" s="3">
        <f t="shared" si="39"/>
        <v>30064.757706203054</v>
      </c>
      <c r="Z1229" s="3">
        <f>'IECC Data-SI'!Y1229/Convert!$B$2*1000000</f>
        <v>142286.29971170248</v>
      </c>
      <c r="AA1229" s="3">
        <f>'IECC Data-SI'!Z1229/Convert!$B$2*1000000</f>
        <v>559.21207587199876</v>
      </c>
      <c r="AB1229" s="3">
        <f>'IECC Data-SI'!AA1229/Convert!$B$2*1000000</f>
        <v>142845.51178757448</v>
      </c>
    </row>
    <row r="1230" spans="1:28" x14ac:dyDescent="0.25">
      <c r="A1230" s="93">
        <v>2018</v>
      </c>
      <c r="B1230" s="93" t="s">
        <v>53</v>
      </c>
      <c r="C1230" s="121" t="s">
        <v>4</v>
      </c>
      <c r="D1230" s="3">
        <f>'IECC Data-SI'!D1230*Convert!$B$1</f>
        <v>5502.0804487537198</v>
      </c>
      <c r="E1230" s="3">
        <f>'IECC Data-SI'!E1230/Convert!$B$2*1000000</f>
        <v>17743.135695464098</v>
      </c>
      <c r="F1230" s="3">
        <f>'IECC Data-SI'!F1230/Convert!$B$2*1000000</f>
        <v>15070.291536211493</v>
      </c>
      <c r="G1230" s="3">
        <f>'IECC Data-SI'!G1230/Convert!$B$2*1000000</f>
        <v>9326.5200450516404</v>
      </c>
      <c r="H1230" s="3">
        <f>'IECC Data-SI'!H1230/Convert!$B$2*1000000</f>
        <v>38016.942988518422</v>
      </c>
      <c r="I1230" s="3">
        <f>'IECC Data-SI'!I1230/Convert!$B$2*1000000</f>
        <v>7392.9732064433738</v>
      </c>
      <c r="J1230" s="3">
        <f>'IECC Data-SI'!J1230/Convert!$B$2*1000000</f>
        <v>50044.741705155146</v>
      </c>
      <c r="K1230" s="3">
        <f>'IECC Data-SI'!K1230/Convert!$B$2*1000000</f>
        <v>0</v>
      </c>
      <c r="L1230" s="3">
        <f>'IECC Data-SI'!L1230/Convert!$B$2*1000000</f>
        <v>0</v>
      </c>
      <c r="M1230" s="3">
        <f>'IECC Data-SI'!M1230/Convert!$B$2*1000000</f>
        <v>16425.669957392776</v>
      </c>
      <c r="N1230" s="3">
        <f>'IECC Data-SI'!N1230/Convert!$B$2*1000000</f>
        <v>0</v>
      </c>
      <c r="O1230" s="3">
        <f>'IECC Data-SI'!O1230/Convert!$B$2*1000000</f>
        <v>0</v>
      </c>
      <c r="P1230" s="3">
        <f t="shared" si="38"/>
        <v>0</v>
      </c>
      <c r="Q1230" s="3">
        <f>'IECC Data-SI'!Q1230/Convert!$B$2*1000000</f>
        <v>0</v>
      </c>
      <c r="R1230" s="3">
        <f>'IECC Data-SI'!R1230/Convert!$B$2*1000000</f>
        <v>0</v>
      </c>
      <c r="S1230" s="3">
        <f>'IECC Data-SI'!S1230/Convert!$B$2*1000000</f>
        <v>0</v>
      </c>
      <c r="T1230" s="3">
        <f>'IECC Data-SI'!T1230/Convert!$B$2*1000000</f>
        <v>17098.620082594673</v>
      </c>
      <c r="U1230" s="3">
        <f>'IECC Data-SI'!U1230/Convert!$B$2*1000000</f>
        <v>0</v>
      </c>
      <c r="V1230" s="3">
        <f>'IECC Data-SI'!V1230/Convert!$B$2*1000000</f>
        <v>0</v>
      </c>
      <c r="W1230" s="3">
        <f>'IECC Data-SI'!W1230/Convert!$B$2*1000000</f>
        <v>43495.32569790852</v>
      </c>
      <c r="X1230" s="3">
        <f>'IECC Data-SI'!X1230/Convert!$B$2*1000000</f>
        <v>15070.291536211493</v>
      </c>
      <c r="Y1230" s="3">
        <f t="shared" si="39"/>
        <v>58565.617234120014</v>
      </c>
      <c r="Z1230" s="3">
        <f>'IECC Data-SI'!Y1230/Convert!$B$2*1000000</f>
        <v>156039.12550984265</v>
      </c>
      <c r="AA1230" s="3">
        <f>'IECC Data-SI'!Z1230/Convert!$B$2*1000000</f>
        <v>15070.291536211493</v>
      </c>
      <c r="AB1230" s="3">
        <f>'IECC Data-SI'!AA1230/Convert!$B$2*1000000</f>
        <v>171109.41704605415</v>
      </c>
    </row>
    <row r="1231" spans="1:28" x14ac:dyDescent="0.25">
      <c r="A1231" s="93">
        <v>2018</v>
      </c>
      <c r="B1231" s="93" t="s">
        <v>53</v>
      </c>
      <c r="C1231" s="121" t="s">
        <v>5</v>
      </c>
      <c r="D1231" s="3">
        <f>'IECC Data-SI'!D1231*Convert!$B$1</f>
        <v>5502.0804487537198</v>
      </c>
      <c r="E1231" s="3">
        <f>'IECC Data-SI'!E1231/Convert!$B$2*1000000</f>
        <v>9734.0813884837753</v>
      </c>
      <c r="F1231" s="3">
        <f>'IECC Data-SI'!F1231/Convert!$B$2*1000000</f>
        <v>6748.4575935739513</v>
      </c>
      <c r="G1231" s="3">
        <f>'IECC Data-SI'!G1231/Convert!$B$2*1000000</f>
        <v>12605.967134063701</v>
      </c>
      <c r="H1231" s="3">
        <f>'IECC Data-SI'!H1231/Convert!$B$2*1000000</f>
        <v>37997.986646963443</v>
      </c>
      <c r="I1231" s="3">
        <f>'IECC Data-SI'!I1231/Convert!$B$2*1000000</f>
        <v>7392.9732064433738</v>
      </c>
      <c r="J1231" s="3">
        <f>'IECC Data-SI'!J1231/Convert!$B$2*1000000</f>
        <v>50044.741705155146</v>
      </c>
      <c r="K1231" s="3">
        <f>'IECC Data-SI'!K1231/Convert!$B$2*1000000</f>
        <v>0</v>
      </c>
      <c r="L1231" s="3">
        <f>'IECC Data-SI'!L1231/Convert!$B$2*1000000</f>
        <v>0</v>
      </c>
      <c r="M1231" s="3">
        <f>'IECC Data-SI'!M1231/Convert!$B$2*1000000</f>
        <v>19771.464241847276</v>
      </c>
      <c r="N1231" s="3">
        <f>'IECC Data-SI'!N1231/Convert!$B$2*1000000</f>
        <v>0</v>
      </c>
      <c r="O1231" s="3">
        <f>'IECC Data-SI'!O1231/Convert!$B$2*1000000</f>
        <v>0</v>
      </c>
      <c r="P1231" s="3">
        <f t="shared" si="38"/>
        <v>0</v>
      </c>
      <c r="Q1231" s="3">
        <f>'IECC Data-SI'!Q1231/Convert!$B$2*1000000</f>
        <v>0</v>
      </c>
      <c r="R1231" s="3">
        <f>'IECC Data-SI'!R1231/Convert!$B$2*1000000</f>
        <v>0</v>
      </c>
      <c r="S1231" s="3">
        <f>'IECC Data-SI'!S1231/Convert!$B$2*1000000</f>
        <v>0</v>
      </c>
      <c r="T1231" s="3">
        <f>'IECC Data-SI'!T1231/Convert!$B$2*1000000</f>
        <v>17098.620082594673</v>
      </c>
      <c r="U1231" s="3">
        <f>'IECC Data-SI'!U1231/Convert!$B$2*1000000</f>
        <v>0</v>
      </c>
      <c r="V1231" s="3">
        <f>'IECC Data-SI'!V1231/Convert!$B$2*1000000</f>
        <v>0</v>
      </c>
      <c r="W1231" s="3">
        <f>'IECC Data-SI'!W1231/Convert!$B$2*1000000</f>
        <v>42111.512764394756</v>
      </c>
      <c r="X1231" s="3">
        <f>'IECC Data-SI'!X1231/Convert!$B$2*1000000</f>
        <v>6748.4575935739513</v>
      </c>
      <c r="Y1231" s="3">
        <f t="shared" si="39"/>
        <v>48859.970357968705</v>
      </c>
      <c r="Z1231" s="3">
        <f>'IECC Data-SI'!Y1231/Convert!$B$2*1000000</f>
        <v>154645.83440555137</v>
      </c>
      <c r="AA1231" s="3">
        <f>'IECC Data-SI'!Z1231/Convert!$B$2*1000000</f>
        <v>6748.4575935739513</v>
      </c>
      <c r="AB1231" s="3">
        <f>'IECC Data-SI'!AA1231/Convert!$B$2*1000000</f>
        <v>161394.29199912533</v>
      </c>
    </row>
    <row r="1232" spans="1:28" x14ac:dyDescent="0.25">
      <c r="A1232" s="93">
        <v>2018</v>
      </c>
      <c r="B1232" s="93" t="s">
        <v>53</v>
      </c>
      <c r="C1232" s="121" t="s">
        <v>15</v>
      </c>
      <c r="D1232" s="3">
        <f>'IECC Data-SI'!D1232*Convert!$B$1</f>
        <v>5502.0804487537198</v>
      </c>
      <c r="E1232" s="3">
        <f>'IECC Data-SI'!E1232/Convert!$B$2*1000000</f>
        <v>7307.6696694459506</v>
      </c>
      <c r="F1232" s="3">
        <f>'IECC Data-SI'!F1232/Convert!$B$2*1000000</f>
        <v>1089.9896394115231</v>
      </c>
      <c r="G1232" s="3">
        <f>'IECC Data-SI'!G1232/Convert!$B$2*1000000</f>
        <v>5336.2101477277174</v>
      </c>
      <c r="H1232" s="3">
        <f>'IECC Data-SI'!H1232/Convert!$B$2*1000000</f>
        <v>38130.681037848321</v>
      </c>
      <c r="I1232" s="3">
        <f>'IECC Data-SI'!I1232/Convert!$B$2*1000000</f>
        <v>7392.9732064433738</v>
      </c>
      <c r="J1232" s="3">
        <f>'IECC Data-SI'!J1232/Convert!$B$2*1000000</f>
        <v>50044.741705155146</v>
      </c>
      <c r="K1232" s="3">
        <f>'IECC Data-SI'!K1232/Convert!$B$2*1000000</f>
        <v>0</v>
      </c>
      <c r="L1232" s="3">
        <f>'IECC Data-SI'!L1232/Convert!$B$2*1000000</f>
        <v>0</v>
      </c>
      <c r="M1232" s="3">
        <f>'IECC Data-SI'!M1232/Convert!$B$2*1000000</f>
        <v>15913.848735408235</v>
      </c>
      <c r="N1232" s="3">
        <f>'IECC Data-SI'!N1232/Convert!$B$2*1000000</f>
        <v>0</v>
      </c>
      <c r="O1232" s="3">
        <f>'IECC Data-SI'!O1232/Convert!$B$2*1000000</f>
        <v>0</v>
      </c>
      <c r="P1232" s="3">
        <f t="shared" si="38"/>
        <v>0</v>
      </c>
      <c r="Q1232" s="3">
        <f>'IECC Data-SI'!Q1232/Convert!$B$2*1000000</f>
        <v>0</v>
      </c>
      <c r="R1232" s="3">
        <f>'IECC Data-SI'!R1232/Convert!$B$2*1000000</f>
        <v>0</v>
      </c>
      <c r="S1232" s="3">
        <f>'IECC Data-SI'!S1232/Convert!$B$2*1000000</f>
        <v>0</v>
      </c>
      <c r="T1232" s="3">
        <f>'IECC Data-SI'!T1232/Convert!$B$2*1000000</f>
        <v>17098.620082594673</v>
      </c>
      <c r="U1232" s="3">
        <f>'IECC Data-SI'!U1232/Convert!$B$2*1000000</f>
        <v>0</v>
      </c>
      <c r="V1232" s="3">
        <f>'IECC Data-SI'!V1232/Convert!$B$2*1000000</f>
        <v>0</v>
      </c>
      <c r="W1232" s="3">
        <f>'IECC Data-SI'!W1232/Convert!$B$2*1000000</f>
        <v>28557.728552581906</v>
      </c>
      <c r="X1232" s="3">
        <f>'IECC Data-SI'!X1232/Convert!$B$2*1000000</f>
        <v>1089.9896394115231</v>
      </c>
      <c r="Y1232" s="3">
        <f t="shared" si="39"/>
        <v>29647.71819199343</v>
      </c>
      <c r="Z1232" s="3">
        <f>'IECC Data-SI'!Y1232/Convert!$B$2*1000000</f>
        <v>141224.7445846234</v>
      </c>
      <c r="AA1232" s="3">
        <f>'IECC Data-SI'!Z1232/Convert!$B$2*1000000</f>
        <v>1089.9896394115231</v>
      </c>
      <c r="AB1232" s="3">
        <f>'IECC Data-SI'!AA1232/Convert!$B$2*1000000</f>
        <v>142314.73422403497</v>
      </c>
    </row>
    <row r="1233" spans="1:28" x14ac:dyDescent="0.25">
      <c r="A1233" s="93">
        <v>2018</v>
      </c>
      <c r="B1233" s="93" t="s">
        <v>53</v>
      </c>
      <c r="C1233" s="121" t="s">
        <v>16</v>
      </c>
      <c r="D1233" s="3">
        <f>'IECC Data-SI'!D1233*Convert!$B$1</f>
        <v>5502.0804487537198</v>
      </c>
      <c r="E1233" s="3">
        <f>'IECC Data-SI'!E1233/Convert!$B$2*1000000</f>
        <v>18681.474602435759</v>
      </c>
      <c r="F1233" s="3">
        <f>'IECC Data-SI'!F1233/Convert!$B$2*1000000</f>
        <v>43154.111549918824</v>
      </c>
      <c r="G1233" s="3">
        <f>'IECC Data-SI'!G1233/Convert!$B$2*1000000</f>
        <v>9857.297608591165</v>
      </c>
      <c r="H1233" s="3">
        <f>'IECC Data-SI'!H1233/Convert!$B$2*1000000</f>
        <v>37979.030305408458</v>
      </c>
      <c r="I1233" s="3">
        <f>'IECC Data-SI'!I1233/Convert!$B$2*1000000</f>
        <v>7392.9732064433738</v>
      </c>
      <c r="J1233" s="3">
        <f>'IECC Data-SI'!J1233/Convert!$B$2*1000000</f>
        <v>50044.741705155146</v>
      </c>
      <c r="K1233" s="3">
        <f>'IECC Data-SI'!K1233/Convert!$B$2*1000000</f>
        <v>0</v>
      </c>
      <c r="L1233" s="3">
        <f>'IECC Data-SI'!L1233/Convert!$B$2*1000000</f>
        <v>0</v>
      </c>
      <c r="M1233" s="3">
        <f>'IECC Data-SI'!M1233/Convert!$B$2*1000000</f>
        <v>17487.225084471829</v>
      </c>
      <c r="N1233" s="3">
        <f>'IECC Data-SI'!N1233/Convert!$B$2*1000000</f>
        <v>0</v>
      </c>
      <c r="O1233" s="3">
        <f>'IECC Data-SI'!O1233/Convert!$B$2*1000000</f>
        <v>0</v>
      </c>
      <c r="P1233" s="3">
        <f t="shared" si="38"/>
        <v>0</v>
      </c>
      <c r="Q1233" s="3">
        <f>'IECC Data-SI'!Q1233/Convert!$B$2*1000000</f>
        <v>0</v>
      </c>
      <c r="R1233" s="3">
        <f>'IECC Data-SI'!R1233/Convert!$B$2*1000000</f>
        <v>0</v>
      </c>
      <c r="S1233" s="3">
        <f>'IECC Data-SI'!S1233/Convert!$B$2*1000000</f>
        <v>0</v>
      </c>
      <c r="T1233" s="3">
        <f>'IECC Data-SI'!T1233/Convert!$B$2*1000000</f>
        <v>17098.620082594673</v>
      </c>
      <c r="U1233" s="3">
        <f>'IECC Data-SI'!U1233/Convert!$B$2*1000000</f>
        <v>0</v>
      </c>
      <c r="V1233" s="3">
        <f>'IECC Data-SI'!V1233/Convert!$B$2*1000000</f>
        <v>0</v>
      </c>
      <c r="W1233" s="3">
        <f>'IECC Data-SI'!W1233/Convert!$B$2*1000000</f>
        <v>46025.997295498746</v>
      </c>
      <c r="X1233" s="3">
        <f>'IECC Data-SI'!X1233/Convert!$B$2*1000000</f>
        <v>43154.111549918824</v>
      </c>
      <c r="Y1233" s="3">
        <f t="shared" si="39"/>
        <v>89180.108845417562</v>
      </c>
      <c r="Z1233" s="3">
        <f>'IECC Data-SI'!Y1233/Convert!$B$2*1000000</f>
        <v>158550.84076587789</v>
      </c>
      <c r="AA1233" s="3">
        <f>'IECC Data-SI'!Z1233/Convert!$B$2*1000000</f>
        <v>43154.111549918824</v>
      </c>
      <c r="AB1233" s="3">
        <f>'IECC Data-SI'!AA1233/Convert!$B$2*1000000</f>
        <v>201704.95231579672</v>
      </c>
    </row>
    <row r="1234" spans="1:28" x14ac:dyDescent="0.25">
      <c r="A1234" s="93">
        <v>2018</v>
      </c>
      <c r="B1234" s="93" t="s">
        <v>53</v>
      </c>
      <c r="C1234" s="121" t="s">
        <v>9</v>
      </c>
      <c r="D1234" s="3">
        <f>'IECC Data-SI'!D1234*Convert!$B$1</f>
        <v>5502.0804487537198</v>
      </c>
      <c r="E1234" s="3">
        <f>'IECC Data-SI'!E1234/Convert!$B$2*1000000</f>
        <v>11667.628227092042</v>
      </c>
      <c r="F1234" s="3">
        <f>'IECC Data-SI'!F1234/Convert!$B$2*1000000</f>
        <v>24728.547558475337</v>
      </c>
      <c r="G1234" s="3">
        <f>'IECC Data-SI'!G1234/Convert!$B$2*1000000</f>
        <v>8236.5304056401183</v>
      </c>
      <c r="H1234" s="3">
        <f>'IECC Data-SI'!H1234/Convert!$B$2*1000000</f>
        <v>38007.464817740933</v>
      </c>
      <c r="I1234" s="3">
        <f>'IECC Data-SI'!I1234/Convert!$B$2*1000000</f>
        <v>7383.4950356658819</v>
      </c>
      <c r="J1234" s="3">
        <f>'IECC Data-SI'!J1234/Convert!$B$2*1000000</f>
        <v>50044.741705155146</v>
      </c>
      <c r="K1234" s="3">
        <f>'IECC Data-SI'!K1234/Convert!$B$2*1000000</f>
        <v>0</v>
      </c>
      <c r="L1234" s="3">
        <f>'IECC Data-SI'!L1234/Convert!$B$2*1000000</f>
        <v>0</v>
      </c>
      <c r="M1234" s="3">
        <f>'IECC Data-SI'!M1234/Convert!$B$2*1000000</f>
        <v>18814.16899332064</v>
      </c>
      <c r="N1234" s="3">
        <f>'IECC Data-SI'!N1234/Convert!$B$2*1000000</f>
        <v>0</v>
      </c>
      <c r="O1234" s="3">
        <f>'IECC Data-SI'!O1234/Convert!$B$2*1000000</f>
        <v>0</v>
      </c>
      <c r="P1234" s="3">
        <f t="shared" si="38"/>
        <v>0</v>
      </c>
      <c r="Q1234" s="3">
        <f>'IECC Data-SI'!Q1234/Convert!$B$2*1000000</f>
        <v>0</v>
      </c>
      <c r="R1234" s="3">
        <f>'IECC Data-SI'!R1234/Convert!$B$2*1000000</f>
        <v>0</v>
      </c>
      <c r="S1234" s="3">
        <f>'IECC Data-SI'!S1234/Convert!$B$2*1000000</f>
        <v>0</v>
      </c>
      <c r="T1234" s="3">
        <f>'IECC Data-SI'!T1234/Convert!$B$2*1000000</f>
        <v>17098.620082594673</v>
      </c>
      <c r="U1234" s="3">
        <f>'IECC Data-SI'!U1234/Convert!$B$2*1000000</f>
        <v>0</v>
      </c>
      <c r="V1234" s="3">
        <f>'IECC Data-SI'!V1234/Convert!$B$2*1000000</f>
        <v>0</v>
      </c>
      <c r="W1234" s="3">
        <f>'IECC Data-SI'!W1234/Convert!$B$2*1000000</f>
        <v>38718.3276260528</v>
      </c>
      <c r="X1234" s="3">
        <f>'IECC Data-SI'!X1234/Convert!$B$2*1000000</f>
        <v>24728.547558475337</v>
      </c>
      <c r="Y1234" s="3">
        <f t="shared" si="39"/>
        <v>63446.875184528137</v>
      </c>
      <c r="Z1234" s="3">
        <f>'IECC Data-SI'!Y1234/Convert!$B$2*1000000</f>
        <v>151252.64926720943</v>
      </c>
      <c r="AA1234" s="3">
        <f>'IECC Data-SI'!Z1234/Convert!$B$2*1000000</f>
        <v>24728.547558475337</v>
      </c>
      <c r="AB1234" s="3">
        <f>'IECC Data-SI'!AA1234/Convert!$B$2*1000000</f>
        <v>175981.19682568478</v>
      </c>
    </row>
    <row r="1235" spans="1:28" x14ac:dyDescent="0.25">
      <c r="A1235" s="93">
        <v>2018</v>
      </c>
      <c r="B1235" s="93" t="s">
        <v>53</v>
      </c>
      <c r="C1235" s="121" t="s">
        <v>12</v>
      </c>
      <c r="D1235" s="3">
        <f>'IECC Data-SI'!D1235*Convert!$B$1</f>
        <v>5502.0804487537198</v>
      </c>
      <c r="E1235" s="3">
        <f>'IECC Data-SI'!E1235/Convert!$B$2*1000000</f>
        <v>15468.374708866137</v>
      </c>
      <c r="F1235" s="3">
        <f>'IECC Data-SI'!F1235/Convert!$B$2*1000000</f>
        <v>61693.413590692209</v>
      </c>
      <c r="G1235" s="3">
        <f>'IECC Data-SI'!G1235/Convert!$B$2*1000000</f>
        <v>9042.1749217268953</v>
      </c>
      <c r="H1235" s="3">
        <f>'IECC Data-SI'!H1235/Convert!$B$2*1000000</f>
        <v>37931.639451521005</v>
      </c>
      <c r="I1235" s="3">
        <f>'IECC Data-SI'!I1235/Convert!$B$2*1000000</f>
        <v>7392.9732064433738</v>
      </c>
      <c r="J1235" s="3">
        <f>'IECC Data-SI'!J1235/Convert!$B$2*1000000</f>
        <v>50044.741705155146</v>
      </c>
      <c r="K1235" s="3">
        <f>'IECC Data-SI'!K1235/Convert!$B$2*1000000</f>
        <v>0</v>
      </c>
      <c r="L1235" s="3">
        <f>'IECC Data-SI'!L1235/Convert!$B$2*1000000</f>
        <v>0</v>
      </c>
      <c r="M1235" s="3">
        <f>'IECC Data-SI'!M1235/Convert!$B$2*1000000</f>
        <v>18292.869600558606</v>
      </c>
      <c r="N1235" s="3">
        <f>'IECC Data-SI'!N1235/Convert!$B$2*1000000</f>
        <v>0</v>
      </c>
      <c r="O1235" s="3">
        <f>'IECC Data-SI'!O1235/Convert!$B$2*1000000</f>
        <v>0</v>
      </c>
      <c r="P1235" s="3">
        <f t="shared" si="38"/>
        <v>0</v>
      </c>
      <c r="Q1235" s="3">
        <f>'IECC Data-SI'!Q1235/Convert!$B$2*1000000</f>
        <v>0</v>
      </c>
      <c r="R1235" s="3">
        <f>'IECC Data-SI'!R1235/Convert!$B$2*1000000</f>
        <v>0</v>
      </c>
      <c r="S1235" s="3">
        <f>'IECC Data-SI'!S1235/Convert!$B$2*1000000</f>
        <v>0</v>
      </c>
      <c r="T1235" s="3">
        <f>'IECC Data-SI'!T1235/Convert!$B$2*1000000</f>
        <v>17098.620082594673</v>
      </c>
      <c r="U1235" s="3">
        <f>'IECC Data-SI'!U1235/Convert!$B$2*1000000</f>
        <v>0</v>
      </c>
      <c r="V1235" s="3">
        <f>'IECC Data-SI'!V1235/Convert!$B$2*1000000</f>
        <v>0</v>
      </c>
      <c r="W1235" s="3">
        <f>'IECC Data-SI'!W1235/Convert!$B$2*1000000</f>
        <v>42803.419231151638</v>
      </c>
      <c r="X1235" s="3">
        <f>'IECC Data-SI'!X1235/Convert!$B$2*1000000</f>
        <v>61693.413590692209</v>
      </c>
      <c r="Y1235" s="3">
        <f t="shared" si="39"/>
        <v>104496.83282184385</v>
      </c>
      <c r="Z1235" s="3">
        <f>'IECC Data-SI'!Y1235/Convert!$B$2*1000000</f>
        <v>155271.39367686582</v>
      </c>
      <c r="AA1235" s="3">
        <f>'IECC Data-SI'!Z1235/Convert!$B$2*1000000</f>
        <v>61693.413590692209</v>
      </c>
      <c r="AB1235" s="3">
        <f>'IECC Data-SI'!AA1235/Convert!$B$2*1000000</f>
        <v>216964.80726755803</v>
      </c>
    </row>
    <row r="1236" spans="1:28" x14ac:dyDescent="0.25">
      <c r="A1236" s="93">
        <v>2018</v>
      </c>
      <c r="B1236" s="93" t="s">
        <v>53</v>
      </c>
      <c r="C1236" s="121" t="s">
        <v>8</v>
      </c>
      <c r="D1236" s="3">
        <f>'IECC Data-SI'!D1236*Convert!$B$1</f>
        <v>5502.0804487537198</v>
      </c>
      <c r="E1236" s="3">
        <f>'IECC Data-SI'!E1236/Convert!$B$2*1000000</f>
        <v>15117.682390098949</v>
      </c>
      <c r="F1236" s="3">
        <f>'IECC Data-SI'!F1236/Convert!$B$2*1000000</f>
        <v>113539.00774357075</v>
      </c>
      <c r="G1236" s="3">
        <f>'IECC Data-SI'!G1236/Convert!$B$2*1000000</f>
        <v>5961.7694190421562</v>
      </c>
      <c r="H1236" s="3">
        <f>'IECC Data-SI'!H1236/Convert!$B$2*1000000</f>
        <v>38415.026161173075</v>
      </c>
      <c r="I1236" s="3">
        <f>'IECC Data-SI'!I1236/Convert!$B$2*1000000</f>
        <v>7449.8422311083232</v>
      </c>
      <c r="J1236" s="3">
        <f>'IECC Data-SI'!J1236/Convert!$B$2*1000000</f>
        <v>50044.741705155146</v>
      </c>
      <c r="K1236" s="3">
        <f>'IECC Data-SI'!K1236/Convert!$B$2*1000000</f>
        <v>0</v>
      </c>
      <c r="L1236" s="3">
        <f>'IECC Data-SI'!L1236/Convert!$B$2*1000000</f>
        <v>0</v>
      </c>
      <c r="M1236" s="3">
        <f>'IECC Data-SI'!M1236/Convert!$B$2*1000000</f>
        <v>20273.807293054328</v>
      </c>
      <c r="N1236" s="3">
        <f>'IECC Data-SI'!N1236/Convert!$B$2*1000000</f>
        <v>0</v>
      </c>
      <c r="O1236" s="3">
        <f>'IECC Data-SI'!O1236/Convert!$B$2*1000000</f>
        <v>0</v>
      </c>
      <c r="P1236" s="3">
        <f t="shared" si="38"/>
        <v>0</v>
      </c>
      <c r="Q1236" s="3">
        <f>'IECC Data-SI'!Q1236/Convert!$B$2*1000000</f>
        <v>0</v>
      </c>
      <c r="R1236" s="3">
        <f>'IECC Data-SI'!R1236/Convert!$B$2*1000000</f>
        <v>0</v>
      </c>
      <c r="S1236" s="3">
        <f>'IECC Data-SI'!S1236/Convert!$B$2*1000000</f>
        <v>0</v>
      </c>
      <c r="T1236" s="3">
        <f>'IECC Data-SI'!T1236/Convert!$B$2*1000000</f>
        <v>17098.620082594673</v>
      </c>
      <c r="U1236" s="3">
        <f>'IECC Data-SI'!U1236/Convert!$B$2*1000000</f>
        <v>0</v>
      </c>
      <c r="V1236" s="3">
        <f>'IECC Data-SI'!V1236/Convert!$B$2*1000000</f>
        <v>0</v>
      </c>
      <c r="W1236" s="3">
        <f>'IECC Data-SI'!W1236/Convert!$B$2*1000000</f>
        <v>41353.259102195429</v>
      </c>
      <c r="X1236" s="3">
        <f>'IECC Data-SI'!X1236/Convert!$B$2*1000000</f>
        <v>113539.00774357075</v>
      </c>
      <c r="Y1236" s="3">
        <f t="shared" si="39"/>
        <v>154892.26684576616</v>
      </c>
      <c r="Z1236" s="3">
        <f>'IECC Data-SI'!Y1236/Convert!$B$2*1000000</f>
        <v>154352.01111144913</v>
      </c>
      <c r="AA1236" s="3">
        <f>'IECC Data-SI'!Z1236/Convert!$B$2*1000000</f>
        <v>113539.00774357075</v>
      </c>
      <c r="AB1236" s="3">
        <f>'IECC Data-SI'!AA1236/Convert!$B$2*1000000</f>
        <v>267891.01885501988</v>
      </c>
    </row>
    <row r="1237" spans="1:28" x14ac:dyDescent="0.25">
      <c r="A1237" s="93">
        <v>2006</v>
      </c>
      <c r="B1237" s="93" t="s">
        <v>71</v>
      </c>
      <c r="C1237" s="121" t="s">
        <v>10</v>
      </c>
      <c r="D1237" s="3">
        <f>'IECC Data-SI'!D1237*Convert!$B$1</f>
        <v>24692.302857493829</v>
      </c>
      <c r="E1237" s="3">
        <f>'IECC Data-SI'!E1237/Convert!$B$2*1000000</f>
        <v>0</v>
      </c>
      <c r="F1237" s="3">
        <f>'IECC Data-SI'!F1237/Convert!$B$2*1000000</f>
        <v>0</v>
      </c>
      <c r="G1237" s="3">
        <f>'IECC Data-SI'!G1237/Convert!$B$2*1000000</f>
        <v>1203111.6076408841</v>
      </c>
      <c r="H1237" s="3">
        <f>'IECC Data-SI'!H1237/Convert!$B$2*1000000</f>
        <v>450431.10985872883</v>
      </c>
      <c r="I1237" s="3">
        <f>'IECC Data-SI'!I1237/Convert!$B$2*1000000</f>
        <v>109207.48369825711</v>
      </c>
      <c r="J1237" s="3">
        <f>'IECC Data-SI'!J1237/Convert!$B$2*1000000</f>
        <v>184975.98089352422</v>
      </c>
      <c r="K1237" s="3">
        <f>'IECC Data-SI'!K1237/Convert!$B$2*1000000</f>
        <v>0</v>
      </c>
      <c r="L1237" s="3">
        <f>'IECC Data-SI'!L1237/Convert!$B$2*1000000</f>
        <v>0</v>
      </c>
      <c r="M1237" s="3">
        <f>'IECC Data-SI'!M1237/Convert!$B$2*1000000</f>
        <v>417086.90506351372</v>
      </c>
      <c r="N1237" s="3">
        <f>'IECC Data-SI'!N1237/Convert!$B$2*1000000</f>
        <v>0</v>
      </c>
      <c r="O1237" s="3">
        <f>'IECC Data-SI'!O1237/Convert!$B$2*1000000</f>
        <v>0</v>
      </c>
      <c r="P1237" s="3">
        <f t="shared" si="38"/>
        <v>0</v>
      </c>
      <c r="Q1237" s="3">
        <f>'IECC Data-SI'!Q1237/Convert!$B$2*1000000</f>
        <v>0</v>
      </c>
      <c r="R1237" s="3">
        <f>'IECC Data-SI'!R1237/Convert!$B$2*1000000</f>
        <v>0</v>
      </c>
      <c r="S1237" s="3">
        <f>'IECC Data-SI'!S1237/Convert!$B$2*1000000</f>
        <v>0</v>
      </c>
      <c r="T1237" s="3">
        <f>'IECC Data-SI'!T1237/Convert!$B$2*1000000</f>
        <v>0</v>
      </c>
      <c r="U1237" s="3">
        <f>'IECC Data-SI'!U1237/Convert!$B$2*1000000</f>
        <v>79038.46611350165</v>
      </c>
      <c r="V1237" s="3">
        <f>'IECC Data-SI'!V1237/Convert!$B$2*1000000</f>
        <v>0</v>
      </c>
      <c r="W1237" s="3">
        <f>'IECC Data-SI'!W1237/Convert!$B$2*1000000</f>
        <v>1620198.5127043976</v>
      </c>
      <c r="X1237" s="3">
        <f>'IECC Data-SI'!X1237/Convert!$B$2*1000000</f>
        <v>0</v>
      </c>
      <c r="Y1237" s="3">
        <f t="shared" si="39"/>
        <v>1620198.5127043976</v>
      </c>
      <c r="Z1237" s="3">
        <f>'IECC Data-SI'!Y1237/Convert!$B$2*1000000</f>
        <v>2364822.5653256858</v>
      </c>
      <c r="AA1237" s="3">
        <f>'IECC Data-SI'!Z1237/Convert!$B$2*1000000</f>
        <v>79038.46611350165</v>
      </c>
      <c r="AB1237" s="3">
        <f>'IECC Data-SI'!AA1237/Convert!$B$2*1000000</f>
        <v>2443861.031439187</v>
      </c>
    </row>
    <row r="1238" spans="1:28" x14ac:dyDescent="0.25">
      <c r="A1238" s="93">
        <v>2006</v>
      </c>
      <c r="B1238" s="93" t="s">
        <v>71</v>
      </c>
      <c r="C1238" s="121" t="s">
        <v>6</v>
      </c>
      <c r="D1238" s="3">
        <f>'IECC Data-SI'!D1238*Convert!$B$1</f>
        <v>24692.302857493829</v>
      </c>
      <c r="E1238" s="3">
        <f>'IECC Data-SI'!E1238/Convert!$B$2*1000000</f>
        <v>0</v>
      </c>
      <c r="F1238" s="3">
        <f>'IECC Data-SI'!F1238/Convert!$B$2*1000000</f>
        <v>227.47609865979609</v>
      </c>
      <c r="G1238" s="3">
        <f>'IECC Data-SI'!G1238/Convert!$B$2*1000000</f>
        <v>1117438.4219831387</v>
      </c>
      <c r="H1238" s="3">
        <f>'IECC Data-SI'!H1238/Convert!$B$2*1000000</f>
        <v>450431.10985872883</v>
      </c>
      <c r="I1238" s="3">
        <f>'IECC Data-SI'!I1238/Convert!$B$2*1000000</f>
        <v>109235.91821058959</v>
      </c>
      <c r="J1238" s="3">
        <f>'IECC Data-SI'!J1238/Convert!$B$2*1000000</f>
        <v>184975.98089352422</v>
      </c>
      <c r="K1238" s="3">
        <f>'IECC Data-SI'!K1238/Convert!$B$2*1000000</f>
        <v>0</v>
      </c>
      <c r="L1238" s="3">
        <f>'IECC Data-SI'!L1238/Convert!$B$2*1000000</f>
        <v>0</v>
      </c>
      <c r="M1238" s="3">
        <f>'IECC Data-SI'!M1238/Convert!$B$2*1000000</f>
        <v>448440.69399545557</v>
      </c>
      <c r="N1238" s="3">
        <f>'IECC Data-SI'!N1238/Convert!$B$2*1000000</f>
        <v>0</v>
      </c>
      <c r="O1238" s="3">
        <f>'IECC Data-SI'!O1238/Convert!$B$2*1000000</f>
        <v>0</v>
      </c>
      <c r="P1238" s="3">
        <f t="shared" si="38"/>
        <v>0</v>
      </c>
      <c r="Q1238" s="3">
        <f>'IECC Data-SI'!Q1238/Convert!$B$2*1000000</f>
        <v>0</v>
      </c>
      <c r="R1238" s="3">
        <f>'IECC Data-SI'!R1238/Convert!$B$2*1000000</f>
        <v>0</v>
      </c>
      <c r="S1238" s="3">
        <f>'IECC Data-SI'!S1238/Convert!$B$2*1000000</f>
        <v>0</v>
      </c>
      <c r="T1238" s="3">
        <f>'IECC Data-SI'!T1238/Convert!$B$2*1000000</f>
        <v>0</v>
      </c>
      <c r="U1238" s="3">
        <f>'IECC Data-SI'!U1238/Convert!$B$2*1000000</f>
        <v>78962.640747281723</v>
      </c>
      <c r="V1238" s="3">
        <f>'IECC Data-SI'!V1238/Convert!$B$2*1000000</f>
        <v>0</v>
      </c>
      <c r="W1238" s="3">
        <f>'IECC Data-SI'!W1238/Convert!$B$2*1000000</f>
        <v>1565879.1159785942</v>
      </c>
      <c r="X1238" s="3">
        <f>'IECC Data-SI'!X1238/Convert!$B$2*1000000</f>
        <v>227.47609865979609</v>
      </c>
      <c r="Y1238" s="3">
        <f t="shared" si="39"/>
        <v>1566106.5920772539</v>
      </c>
      <c r="Z1238" s="3">
        <f>'IECC Data-SI'!Y1238/Convert!$B$2*1000000</f>
        <v>2310512.6467706589</v>
      </c>
      <c r="AA1238" s="3">
        <f>'IECC Data-SI'!Z1238/Convert!$B$2*1000000</f>
        <v>79190.11684594152</v>
      </c>
      <c r="AB1238" s="3">
        <f>'IECC Data-SI'!AA1238/Convert!$B$2*1000000</f>
        <v>2389702.763616601</v>
      </c>
    </row>
    <row r="1239" spans="1:28" x14ac:dyDescent="0.25">
      <c r="A1239" s="93">
        <v>2006</v>
      </c>
      <c r="B1239" s="93" t="s">
        <v>71</v>
      </c>
      <c r="C1239" s="121" t="s">
        <v>11</v>
      </c>
      <c r="D1239" s="3">
        <f>'IECC Data-SI'!D1239*Convert!$B$1</f>
        <v>24692.302857493829</v>
      </c>
      <c r="E1239" s="3">
        <f>'IECC Data-SI'!E1239/Convert!$B$2*1000000</f>
        <v>0</v>
      </c>
      <c r="F1239" s="3">
        <f>'IECC Data-SI'!F1239/Convert!$B$2*1000000</f>
        <v>9.4781707774915045</v>
      </c>
      <c r="G1239" s="3">
        <f>'IECC Data-SI'!G1239/Convert!$B$2*1000000</f>
        <v>817719.70565730217</v>
      </c>
      <c r="H1239" s="3">
        <f>'IECC Data-SI'!H1239/Convert!$B$2*1000000</f>
        <v>450431.10985872883</v>
      </c>
      <c r="I1239" s="3">
        <f>'IECC Data-SI'!I1239/Convert!$B$2*1000000</f>
        <v>109245.39638136709</v>
      </c>
      <c r="J1239" s="3">
        <f>'IECC Data-SI'!J1239/Convert!$B$2*1000000</f>
        <v>184975.98089352422</v>
      </c>
      <c r="K1239" s="3">
        <f>'IECC Data-SI'!K1239/Convert!$B$2*1000000</f>
        <v>0</v>
      </c>
      <c r="L1239" s="3">
        <f>'IECC Data-SI'!L1239/Convert!$B$2*1000000</f>
        <v>0</v>
      </c>
      <c r="M1239" s="3">
        <f>'IECC Data-SI'!M1239/Convert!$B$2*1000000</f>
        <v>393363.04360745236</v>
      </c>
      <c r="N1239" s="3">
        <f>'IECC Data-SI'!N1239/Convert!$B$2*1000000</f>
        <v>0</v>
      </c>
      <c r="O1239" s="3">
        <f>'IECC Data-SI'!O1239/Convert!$B$2*1000000</f>
        <v>0</v>
      </c>
      <c r="P1239" s="3">
        <f t="shared" si="38"/>
        <v>0</v>
      </c>
      <c r="Q1239" s="3">
        <f>'IECC Data-SI'!Q1239/Convert!$B$2*1000000</f>
        <v>0</v>
      </c>
      <c r="R1239" s="3">
        <f>'IECC Data-SI'!R1239/Convert!$B$2*1000000</f>
        <v>0</v>
      </c>
      <c r="S1239" s="3">
        <f>'IECC Data-SI'!S1239/Convert!$B$2*1000000</f>
        <v>0</v>
      </c>
      <c r="T1239" s="3">
        <f>'IECC Data-SI'!T1239/Convert!$B$2*1000000</f>
        <v>0</v>
      </c>
      <c r="U1239" s="3">
        <f>'IECC Data-SI'!U1239/Convert!$B$2*1000000</f>
        <v>80867.753073557513</v>
      </c>
      <c r="V1239" s="3">
        <f>'IECC Data-SI'!V1239/Convert!$B$2*1000000</f>
        <v>0</v>
      </c>
      <c r="W1239" s="3">
        <f>'IECC Data-SI'!W1239/Convert!$B$2*1000000</f>
        <v>1211082.7492647544</v>
      </c>
      <c r="X1239" s="3">
        <f>'IECC Data-SI'!X1239/Convert!$B$2*1000000</f>
        <v>9.4781707774915045</v>
      </c>
      <c r="Y1239" s="3">
        <f t="shared" si="39"/>
        <v>1211092.2274355318</v>
      </c>
      <c r="Z1239" s="3">
        <f>'IECC Data-SI'!Y1239/Convert!$B$2*1000000</f>
        <v>1955735.2363983744</v>
      </c>
      <c r="AA1239" s="3">
        <f>'IECC Data-SI'!Z1239/Convert!$B$2*1000000</f>
        <v>80877.231244335009</v>
      </c>
      <c r="AB1239" s="3">
        <f>'IECC Data-SI'!AA1239/Convert!$B$2*1000000</f>
        <v>2036612.4676427094</v>
      </c>
    </row>
    <row r="1240" spans="1:28" x14ac:dyDescent="0.25">
      <c r="A1240" s="93">
        <v>2006</v>
      </c>
      <c r="B1240" s="93" t="s">
        <v>71</v>
      </c>
      <c r="C1240" s="121" t="s">
        <v>13</v>
      </c>
      <c r="D1240" s="3">
        <f>'IECC Data-SI'!D1240*Convert!$B$1</f>
        <v>24692.302857493829</v>
      </c>
      <c r="E1240" s="3">
        <f>'IECC Data-SI'!E1240/Convert!$B$2*1000000</f>
        <v>0</v>
      </c>
      <c r="F1240" s="3">
        <f>'IECC Data-SI'!F1240/Convert!$B$2*1000000</f>
        <v>14653.252022001867</v>
      </c>
      <c r="G1240" s="3">
        <f>'IECC Data-SI'!G1240/Convert!$B$2*1000000</f>
        <v>900236.66044614301</v>
      </c>
      <c r="H1240" s="3">
        <f>'IECC Data-SI'!H1240/Convert!$B$2*1000000</f>
        <v>450431.10985872883</v>
      </c>
      <c r="I1240" s="3">
        <f>'IECC Data-SI'!I1240/Convert!$B$2*1000000</f>
        <v>109112.70199048221</v>
      </c>
      <c r="J1240" s="3">
        <f>'IECC Data-SI'!J1240/Convert!$B$2*1000000</f>
        <v>184975.98089352422</v>
      </c>
      <c r="K1240" s="3">
        <f>'IECC Data-SI'!K1240/Convert!$B$2*1000000</f>
        <v>0</v>
      </c>
      <c r="L1240" s="3">
        <f>'IECC Data-SI'!L1240/Convert!$B$2*1000000</f>
        <v>0</v>
      </c>
      <c r="M1240" s="3">
        <f>'IECC Data-SI'!M1240/Convert!$B$2*1000000</f>
        <v>441521.62932788674</v>
      </c>
      <c r="N1240" s="3">
        <f>'IECC Data-SI'!N1240/Convert!$B$2*1000000</f>
        <v>0</v>
      </c>
      <c r="O1240" s="3">
        <f>'IECC Data-SI'!O1240/Convert!$B$2*1000000</f>
        <v>0</v>
      </c>
      <c r="P1240" s="3">
        <f t="shared" si="38"/>
        <v>0</v>
      </c>
      <c r="Q1240" s="3">
        <f>'IECC Data-SI'!Q1240/Convert!$B$2*1000000</f>
        <v>0</v>
      </c>
      <c r="R1240" s="3">
        <f>'IECC Data-SI'!R1240/Convert!$B$2*1000000</f>
        <v>0</v>
      </c>
      <c r="S1240" s="3">
        <f>'IECC Data-SI'!S1240/Convert!$B$2*1000000</f>
        <v>0</v>
      </c>
      <c r="T1240" s="3">
        <f>'IECC Data-SI'!T1240/Convert!$B$2*1000000</f>
        <v>0</v>
      </c>
      <c r="U1240" s="3">
        <f>'IECC Data-SI'!U1240/Convert!$B$2*1000000</f>
        <v>80943.578439777455</v>
      </c>
      <c r="V1240" s="3">
        <f>'IECC Data-SI'!V1240/Convert!$B$2*1000000</f>
        <v>0</v>
      </c>
      <c r="W1240" s="3">
        <f>'IECC Data-SI'!W1240/Convert!$B$2*1000000</f>
        <v>1341758.28977403</v>
      </c>
      <c r="X1240" s="3">
        <f>'IECC Data-SI'!X1240/Convert!$B$2*1000000</f>
        <v>14653.252022001867</v>
      </c>
      <c r="Y1240" s="3">
        <f t="shared" si="39"/>
        <v>1356411.5417960319</v>
      </c>
      <c r="Z1240" s="3">
        <f>'IECC Data-SI'!Y1240/Convert!$B$2*1000000</f>
        <v>2086268.6043459876</v>
      </c>
      <c r="AA1240" s="3">
        <f>'IECC Data-SI'!Z1240/Convert!$B$2*1000000</f>
        <v>95596.830461779318</v>
      </c>
      <c r="AB1240" s="3">
        <f>'IECC Data-SI'!AA1240/Convert!$B$2*1000000</f>
        <v>2181865.4348077672</v>
      </c>
    </row>
    <row r="1241" spans="1:28" x14ac:dyDescent="0.25">
      <c r="A1241" s="93">
        <v>2006</v>
      </c>
      <c r="B1241" s="93" t="s">
        <v>71</v>
      </c>
      <c r="C1241" s="121" t="s">
        <v>19</v>
      </c>
      <c r="D1241" s="3">
        <f>'IECC Data-SI'!D1241*Convert!$B$1</f>
        <v>24692.302857493829</v>
      </c>
      <c r="E1241" s="3">
        <f>'IECC Data-SI'!E1241/Convert!$B$2*1000000</f>
        <v>0</v>
      </c>
      <c r="F1241" s="3">
        <f>'IECC Data-SI'!F1241/Convert!$B$2*1000000</f>
        <v>49656.136703277996</v>
      </c>
      <c r="G1241" s="3">
        <f>'IECC Data-SI'!G1241/Convert!$B$2*1000000</f>
        <v>699252.04910943576</v>
      </c>
      <c r="H1241" s="3">
        <f>'IECC Data-SI'!H1241/Convert!$B$2*1000000</f>
        <v>450431.10985872883</v>
      </c>
      <c r="I1241" s="3">
        <f>'IECC Data-SI'!I1241/Convert!$B$2*1000000</f>
        <v>109074.78930737224</v>
      </c>
      <c r="J1241" s="3">
        <f>'IECC Data-SI'!J1241/Convert!$B$2*1000000</f>
        <v>184975.98089352422</v>
      </c>
      <c r="K1241" s="3">
        <f>'IECC Data-SI'!K1241/Convert!$B$2*1000000</f>
        <v>0</v>
      </c>
      <c r="L1241" s="3">
        <f>'IECC Data-SI'!L1241/Convert!$B$2*1000000</f>
        <v>0</v>
      </c>
      <c r="M1241" s="3">
        <f>'IECC Data-SI'!M1241/Convert!$B$2*1000000</f>
        <v>412603.73028576019</v>
      </c>
      <c r="N1241" s="3">
        <f>'IECC Data-SI'!N1241/Convert!$B$2*1000000</f>
        <v>0</v>
      </c>
      <c r="O1241" s="3">
        <f>'IECC Data-SI'!O1241/Convert!$B$2*1000000</f>
        <v>0</v>
      </c>
      <c r="P1241" s="3">
        <f t="shared" si="38"/>
        <v>0</v>
      </c>
      <c r="Q1241" s="3">
        <f>'IECC Data-SI'!Q1241/Convert!$B$2*1000000</f>
        <v>0</v>
      </c>
      <c r="R1241" s="3">
        <f>'IECC Data-SI'!R1241/Convert!$B$2*1000000</f>
        <v>0</v>
      </c>
      <c r="S1241" s="3">
        <f>'IECC Data-SI'!S1241/Convert!$B$2*1000000</f>
        <v>0</v>
      </c>
      <c r="T1241" s="3">
        <f>'IECC Data-SI'!T1241/Convert!$B$2*1000000</f>
        <v>0</v>
      </c>
      <c r="U1241" s="3">
        <f>'IECC Data-SI'!U1241/Convert!$B$2*1000000</f>
        <v>82990.863327715619</v>
      </c>
      <c r="V1241" s="3">
        <f>'IECC Data-SI'!V1241/Convert!$B$2*1000000</f>
        <v>0</v>
      </c>
      <c r="W1241" s="3">
        <f>'IECC Data-SI'!W1241/Convert!$B$2*1000000</f>
        <v>1111855.7793951959</v>
      </c>
      <c r="X1241" s="3">
        <f>'IECC Data-SI'!X1241/Convert!$B$2*1000000</f>
        <v>49656.136703277996</v>
      </c>
      <c r="Y1241" s="3">
        <f t="shared" si="39"/>
        <v>1161511.9160984738</v>
      </c>
      <c r="Z1241" s="3">
        <f>'IECC Data-SI'!Y1241/Convert!$B$2*1000000</f>
        <v>1856328.1812840437</v>
      </c>
      <c r="AA1241" s="3">
        <f>'IECC Data-SI'!Z1241/Convert!$B$2*1000000</f>
        <v>132637.52186021613</v>
      </c>
      <c r="AB1241" s="3">
        <f>'IECC Data-SI'!AA1241/Convert!$B$2*1000000</f>
        <v>1988965.7031442595</v>
      </c>
    </row>
    <row r="1242" spans="1:28" x14ac:dyDescent="0.25">
      <c r="A1242" s="93">
        <v>2006</v>
      </c>
      <c r="B1242" s="93" t="s">
        <v>71</v>
      </c>
      <c r="C1242" s="121" t="s">
        <v>20</v>
      </c>
      <c r="D1242" s="3">
        <f>'IECC Data-SI'!D1242*Convert!$B$1</f>
        <v>24692.302857493829</v>
      </c>
      <c r="E1242" s="3">
        <f>'IECC Data-SI'!E1242/Convert!$B$2*1000000</f>
        <v>0</v>
      </c>
      <c r="F1242" s="3">
        <f>'IECC Data-SI'!F1242/Convert!$B$2*1000000</f>
        <v>26870.614154188417</v>
      </c>
      <c r="G1242" s="3">
        <f>'IECC Data-SI'!G1242/Convert!$B$2*1000000</f>
        <v>528626.01877303375</v>
      </c>
      <c r="H1242" s="3">
        <f>'IECC Data-SI'!H1242/Convert!$B$2*1000000</f>
        <v>450431.10985872883</v>
      </c>
      <c r="I1242" s="3">
        <f>'IECC Data-SI'!I1242/Convert!$B$2*1000000</f>
        <v>109150.61467359216</v>
      </c>
      <c r="J1242" s="3">
        <f>'IECC Data-SI'!J1242/Convert!$B$2*1000000</f>
        <v>184975.98089352422</v>
      </c>
      <c r="K1242" s="3">
        <f>'IECC Data-SI'!K1242/Convert!$B$2*1000000</f>
        <v>0</v>
      </c>
      <c r="L1242" s="3">
        <f>'IECC Data-SI'!L1242/Convert!$B$2*1000000</f>
        <v>0</v>
      </c>
      <c r="M1242" s="3">
        <f>'IECC Data-SI'!M1242/Convert!$B$2*1000000</f>
        <v>460146.23490565759</v>
      </c>
      <c r="N1242" s="3">
        <f>'IECC Data-SI'!N1242/Convert!$B$2*1000000</f>
        <v>0</v>
      </c>
      <c r="O1242" s="3">
        <f>'IECC Data-SI'!O1242/Convert!$B$2*1000000</f>
        <v>0</v>
      </c>
      <c r="P1242" s="3">
        <f t="shared" si="38"/>
        <v>0</v>
      </c>
      <c r="Q1242" s="3">
        <f>'IECC Data-SI'!Q1242/Convert!$B$2*1000000</f>
        <v>0</v>
      </c>
      <c r="R1242" s="3">
        <f>'IECC Data-SI'!R1242/Convert!$B$2*1000000</f>
        <v>0</v>
      </c>
      <c r="S1242" s="3">
        <f>'IECC Data-SI'!S1242/Convert!$B$2*1000000</f>
        <v>0</v>
      </c>
      <c r="T1242" s="3">
        <f>'IECC Data-SI'!T1242/Convert!$B$2*1000000</f>
        <v>0</v>
      </c>
      <c r="U1242" s="3">
        <f>'IECC Data-SI'!U1242/Convert!$B$2*1000000</f>
        <v>83133.035889377978</v>
      </c>
      <c r="V1242" s="3">
        <f>'IECC Data-SI'!V1242/Convert!$B$2*1000000</f>
        <v>0</v>
      </c>
      <c r="W1242" s="3">
        <f>'IECC Data-SI'!W1242/Convert!$B$2*1000000</f>
        <v>988772.25367869122</v>
      </c>
      <c r="X1242" s="3">
        <f>'IECC Data-SI'!X1242/Convert!$B$2*1000000</f>
        <v>26870.614154188417</v>
      </c>
      <c r="Y1242" s="3">
        <f t="shared" si="39"/>
        <v>1015642.8678328797</v>
      </c>
      <c r="Z1242" s="3">
        <f>'IECC Data-SI'!Y1242/Convert!$B$2*1000000</f>
        <v>1733329.9591045363</v>
      </c>
      <c r="AA1242" s="3">
        <f>'IECC Data-SI'!Z1242/Convert!$B$2*1000000</f>
        <v>110003.65004356641</v>
      </c>
      <c r="AB1242" s="3">
        <f>'IECC Data-SI'!AA1242/Convert!$B$2*1000000</f>
        <v>1843333.6091481028</v>
      </c>
    </row>
    <row r="1243" spans="1:28" x14ac:dyDescent="0.25">
      <c r="A1243" s="93">
        <v>2006</v>
      </c>
      <c r="B1243" s="93" t="s">
        <v>71</v>
      </c>
      <c r="C1243" s="121" t="s">
        <v>3</v>
      </c>
      <c r="D1243" s="3">
        <f>'IECC Data-SI'!D1243*Convert!$B$1</f>
        <v>24692.302857493829</v>
      </c>
      <c r="E1243" s="3">
        <f>'IECC Data-SI'!E1243/Convert!$B$2*1000000</f>
        <v>0</v>
      </c>
      <c r="F1243" s="3">
        <f>'IECC Data-SI'!F1243/Convert!$B$2*1000000</f>
        <v>240470.67079573698</v>
      </c>
      <c r="G1243" s="3">
        <f>'IECC Data-SI'!G1243/Convert!$B$2*1000000</f>
        <v>378216.92670502106</v>
      </c>
      <c r="H1243" s="3">
        <f>'IECC Data-SI'!H1243/Convert!$B$2*1000000</f>
        <v>450431.10985872883</v>
      </c>
      <c r="I1243" s="3">
        <f>'IECC Data-SI'!I1243/Convert!$B$2*1000000</f>
        <v>109131.65833203719</v>
      </c>
      <c r="J1243" s="3">
        <f>'IECC Data-SI'!J1243/Convert!$B$2*1000000</f>
        <v>184975.98089352422</v>
      </c>
      <c r="K1243" s="3">
        <f>'IECC Data-SI'!K1243/Convert!$B$2*1000000</f>
        <v>0</v>
      </c>
      <c r="L1243" s="3">
        <f>'IECC Data-SI'!L1243/Convert!$B$2*1000000</f>
        <v>0</v>
      </c>
      <c r="M1243" s="3">
        <f>'IECC Data-SI'!M1243/Convert!$B$2*1000000</f>
        <v>397884.13106831588</v>
      </c>
      <c r="N1243" s="3">
        <f>'IECC Data-SI'!N1243/Convert!$B$2*1000000</f>
        <v>0</v>
      </c>
      <c r="O1243" s="3">
        <f>'IECC Data-SI'!O1243/Convert!$B$2*1000000</f>
        <v>0</v>
      </c>
      <c r="P1243" s="3">
        <f t="shared" si="38"/>
        <v>0</v>
      </c>
      <c r="Q1243" s="3">
        <f>'IECC Data-SI'!Q1243/Convert!$B$2*1000000</f>
        <v>0</v>
      </c>
      <c r="R1243" s="3">
        <f>'IECC Data-SI'!R1243/Convert!$B$2*1000000</f>
        <v>0</v>
      </c>
      <c r="S1243" s="3">
        <f>'IECC Data-SI'!S1243/Convert!$B$2*1000000</f>
        <v>0</v>
      </c>
      <c r="T1243" s="3">
        <f>'IECC Data-SI'!T1243/Convert!$B$2*1000000</f>
        <v>0</v>
      </c>
      <c r="U1243" s="3">
        <f>'IECC Data-SI'!U1243/Convert!$B$2*1000000</f>
        <v>86564.133710829905</v>
      </c>
      <c r="V1243" s="3">
        <f>'IECC Data-SI'!V1243/Convert!$B$2*1000000</f>
        <v>0</v>
      </c>
      <c r="W1243" s="3">
        <f>'IECC Data-SI'!W1243/Convert!$B$2*1000000</f>
        <v>776101.05777333688</v>
      </c>
      <c r="X1243" s="3">
        <f>'IECC Data-SI'!X1243/Convert!$B$2*1000000</f>
        <v>240470.67079573698</v>
      </c>
      <c r="Y1243" s="3">
        <f t="shared" si="39"/>
        <v>1016571.7285690738</v>
      </c>
      <c r="Z1243" s="3">
        <f>'IECC Data-SI'!Y1243/Convert!$B$2*1000000</f>
        <v>1520639.8068576271</v>
      </c>
      <c r="AA1243" s="3">
        <f>'IECC Data-SI'!Z1243/Convert!$B$2*1000000</f>
        <v>327044.2826773444</v>
      </c>
      <c r="AB1243" s="3">
        <f>'IECC Data-SI'!AA1243/Convert!$B$2*1000000</f>
        <v>1847684.0895349714</v>
      </c>
    </row>
    <row r="1244" spans="1:28" x14ac:dyDescent="0.25">
      <c r="A1244" s="93">
        <v>2006</v>
      </c>
      <c r="B1244" s="93" t="s">
        <v>71</v>
      </c>
      <c r="C1244" s="121" t="s">
        <v>7</v>
      </c>
      <c r="D1244" s="3">
        <f>'IECC Data-SI'!D1244*Convert!$B$1</f>
        <v>24692.302857493829</v>
      </c>
      <c r="E1244" s="3">
        <f>'IECC Data-SI'!E1244/Convert!$B$2*1000000</f>
        <v>0</v>
      </c>
      <c r="F1244" s="3">
        <f>'IECC Data-SI'!F1244/Convert!$B$2*1000000</f>
        <v>132542.74015244123</v>
      </c>
      <c r="G1244" s="3">
        <f>'IECC Data-SI'!G1244/Convert!$B$2*1000000</f>
        <v>379107.8747581052</v>
      </c>
      <c r="H1244" s="3">
        <f>'IECC Data-SI'!H1244/Convert!$B$2*1000000</f>
        <v>450431.10985872883</v>
      </c>
      <c r="I1244" s="3">
        <f>'IECC Data-SI'!I1244/Convert!$B$2*1000000</f>
        <v>109122.18016125969</v>
      </c>
      <c r="J1244" s="3">
        <f>'IECC Data-SI'!J1244/Convert!$B$2*1000000</f>
        <v>184975.98089352422</v>
      </c>
      <c r="K1244" s="3">
        <f>'IECC Data-SI'!K1244/Convert!$B$2*1000000</f>
        <v>0</v>
      </c>
      <c r="L1244" s="3">
        <f>'IECC Data-SI'!L1244/Convert!$B$2*1000000</f>
        <v>0</v>
      </c>
      <c r="M1244" s="3">
        <f>'IECC Data-SI'!M1244/Convert!$B$2*1000000</f>
        <v>467283.29750110873</v>
      </c>
      <c r="N1244" s="3">
        <f>'IECC Data-SI'!N1244/Convert!$B$2*1000000</f>
        <v>0</v>
      </c>
      <c r="O1244" s="3">
        <f>'IECC Data-SI'!O1244/Convert!$B$2*1000000</f>
        <v>0</v>
      </c>
      <c r="P1244" s="3">
        <f t="shared" si="38"/>
        <v>0</v>
      </c>
      <c r="Q1244" s="3">
        <f>'IECC Data-SI'!Q1244/Convert!$B$2*1000000</f>
        <v>0</v>
      </c>
      <c r="R1244" s="3">
        <f>'IECC Data-SI'!R1244/Convert!$B$2*1000000</f>
        <v>0</v>
      </c>
      <c r="S1244" s="3">
        <f>'IECC Data-SI'!S1244/Convert!$B$2*1000000</f>
        <v>0</v>
      </c>
      <c r="T1244" s="3">
        <f>'IECC Data-SI'!T1244/Convert!$B$2*1000000</f>
        <v>0</v>
      </c>
      <c r="U1244" s="3">
        <f>'IECC Data-SI'!U1244/Convert!$B$2*1000000</f>
        <v>85692.1419993007</v>
      </c>
      <c r="V1244" s="3">
        <f>'IECC Data-SI'!V1244/Convert!$B$2*1000000</f>
        <v>0</v>
      </c>
      <c r="W1244" s="3">
        <f>'IECC Data-SI'!W1244/Convert!$B$2*1000000</f>
        <v>846391.17225921387</v>
      </c>
      <c r="X1244" s="3">
        <f>'IECC Data-SI'!X1244/Convert!$B$2*1000000</f>
        <v>132542.74015244123</v>
      </c>
      <c r="Y1244" s="3">
        <f t="shared" si="39"/>
        <v>978933.91241165507</v>
      </c>
      <c r="Z1244" s="3">
        <f>'IECC Data-SI'!Y1244/Convert!$B$2*1000000</f>
        <v>1590920.4431727265</v>
      </c>
      <c r="AA1244" s="3">
        <f>'IECC Data-SI'!Z1244/Convert!$B$2*1000000</f>
        <v>218225.40398096442</v>
      </c>
      <c r="AB1244" s="3">
        <f>'IECC Data-SI'!AA1244/Convert!$B$2*1000000</f>
        <v>1809145.8471536909</v>
      </c>
    </row>
    <row r="1245" spans="1:28" x14ac:dyDescent="0.25">
      <c r="A1245" s="93">
        <v>2006</v>
      </c>
      <c r="B1245" s="93" t="s">
        <v>71</v>
      </c>
      <c r="C1245" s="121" t="s">
        <v>17</v>
      </c>
      <c r="D1245" s="3">
        <f>'IECC Data-SI'!D1245*Convert!$B$1</f>
        <v>24692.302857493829</v>
      </c>
      <c r="E1245" s="3">
        <f>'IECC Data-SI'!E1245/Convert!$B$2*1000000</f>
        <v>0</v>
      </c>
      <c r="F1245" s="3">
        <f>'IECC Data-SI'!F1245/Convert!$B$2*1000000</f>
        <v>30301.711975640341</v>
      </c>
      <c r="G1245" s="3">
        <f>'IECC Data-SI'!G1245/Convert!$B$2*1000000</f>
        <v>158550.84076587789</v>
      </c>
      <c r="H1245" s="3">
        <f>'IECC Data-SI'!H1245/Convert!$B$2*1000000</f>
        <v>450431.10985872883</v>
      </c>
      <c r="I1245" s="3">
        <f>'IECC Data-SI'!I1245/Convert!$B$2*1000000</f>
        <v>109112.70199048221</v>
      </c>
      <c r="J1245" s="3">
        <f>'IECC Data-SI'!J1245/Convert!$B$2*1000000</f>
        <v>184975.98089352422</v>
      </c>
      <c r="K1245" s="3">
        <f>'IECC Data-SI'!K1245/Convert!$B$2*1000000</f>
        <v>0</v>
      </c>
      <c r="L1245" s="3">
        <f>'IECC Data-SI'!L1245/Convert!$B$2*1000000</f>
        <v>0</v>
      </c>
      <c r="M1245" s="3">
        <f>'IECC Data-SI'!M1245/Convert!$B$2*1000000</f>
        <v>370151.00337337569</v>
      </c>
      <c r="N1245" s="3">
        <f>'IECC Data-SI'!N1245/Convert!$B$2*1000000</f>
        <v>0</v>
      </c>
      <c r="O1245" s="3">
        <f>'IECC Data-SI'!O1245/Convert!$B$2*1000000</f>
        <v>0</v>
      </c>
      <c r="P1245" s="3">
        <f t="shared" si="38"/>
        <v>0</v>
      </c>
      <c r="Q1245" s="3">
        <f>'IECC Data-SI'!Q1245/Convert!$B$2*1000000</f>
        <v>0</v>
      </c>
      <c r="R1245" s="3">
        <f>'IECC Data-SI'!R1245/Convert!$B$2*1000000</f>
        <v>0</v>
      </c>
      <c r="S1245" s="3">
        <f>'IECC Data-SI'!S1245/Convert!$B$2*1000000</f>
        <v>0</v>
      </c>
      <c r="T1245" s="3">
        <f>'IECC Data-SI'!T1245/Convert!$B$2*1000000</f>
        <v>0</v>
      </c>
      <c r="U1245" s="3">
        <f>'IECC Data-SI'!U1245/Convert!$B$2*1000000</f>
        <v>86905.347858819601</v>
      </c>
      <c r="V1245" s="3">
        <f>'IECC Data-SI'!V1245/Convert!$B$2*1000000</f>
        <v>0</v>
      </c>
      <c r="W1245" s="3">
        <f>'IECC Data-SI'!W1245/Convert!$B$2*1000000</f>
        <v>528701.8441392536</v>
      </c>
      <c r="X1245" s="3">
        <f>'IECC Data-SI'!X1245/Convert!$B$2*1000000</f>
        <v>30301.711975640341</v>
      </c>
      <c r="Y1245" s="3">
        <f t="shared" si="39"/>
        <v>559003.55611489399</v>
      </c>
      <c r="Z1245" s="3">
        <f>'IECC Data-SI'!Y1245/Convert!$B$2*1000000</f>
        <v>1273221.636881989</v>
      </c>
      <c r="AA1245" s="3">
        <f>'IECC Data-SI'!Z1245/Convert!$B$2*1000000</f>
        <v>117207.05983445994</v>
      </c>
      <c r="AB1245" s="3">
        <f>'IECC Data-SI'!AA1245/Convert!$B$2*1000000</f>
        <v>1390428.6967164488</v>
      </c>
    </row>
    <row r="1246" spans="1:28" x14ac:dyDescent="0.25">
      <c r="A1246" s="93">
        <v>2006</v>
      </c>
      <c r="B1246" s="93" t="s">
        <v>71</v>
      </c>
      <c r="C1246" s="121" t="s">
        <v>14</v>
      </c>
      <c r="D1246" s="3">
        <f>'IECC Data-SI'!D1246*Convert!$B$1</f>
        <v>24692.302857493829</v>
      </c>
      <c r="E1246" s="3">
        <f>'IECC Data-SI'!E1246/Convert!$B$2*1000000</f>
        <v>0</v>
      </c>
      <c r="F1246" s="3">
        <f>'IECC Data-SI'!F1246/Convert!$B$2*1000000</f>
        <v>623009.64337529405</v>
      </c>
      <c r="G1246" s="3">
        <f>'IECC Data-SI'!G1246/Convert!$B$2*1000000</f>
        <v>243939.68130029886</v>
      </c>
      <c r="H1246" s="3">
        <f>'IECC Data-SI'!H1246/Convert!$B$2*1000000</f>
        <v>450431.10985872883</v>
      </c>
      <c r="I1246" s="3">
        <f>'IECC Data-SI'!I1246/Convert!$B$2*1000000</f>
        <v>108961.05125804232</v>
      </c>
      <c r="J1246" s="3">
        <f>'IECC Data-SI'!J1246/Convert!$B$2*1000000</f>
        <v>184975.98089352422</v>
      </c>
      <c r="K1246" s="3">
        <f>'IECC Data-SI'!K1246/Convert!$B$2*1000000</f>
        <v>0</v>
      </c>
      <c r="L1246" s="3">
        <f>'IECC Data-SI'!L1246/Convert!$B$2*1000000</f>
        <v>0</v>
      </c>
      <c r="M1246" s="3">
        <f>'IECC Data-SI'!M1246/Convert!$B$2*1000000</f>
        <v>401618.53035464755</v>
      </c>
      <c r="N1246" s="3">
        <f>'IECC Data-SI'!N1246/Convert!$B$2*1000000</f>
        <v>0</v>
      </c>
      <c r="O1246" s="3">
        <f>'IECC Data-SI'!O1246/Convert!$B$2*1000000</f>
        <v>0</v>
      </c>
      <c r="P1246" s="3">
        <f t="shared" si="38"/>
        <v>0</v>
      </c>
      <c r="Q1246" s="3">
        <f>'IECC Data-SI'!Q1246/Convert!$B$2*1000000</f>
        <v>0</v>
      </c>
      <c r="R1246" s="3">
        <f>'IECC Data-SI'!R1246/Convert!$B$2*1000000</f>
        <v>0</v>
      </c>
      <c r="S1246" s="3">
        <f>'IECC Data-SI'!S1246/Convert!$B$2*1000000</f>
        <v>0</v>
      </c>
      <c r="T1246" s="3">
        <f>'IECC Data-SI'!T1246/Convert!$B$2*1000000</f>
        <v>0</v>
      </c>
      <c r="U1246" s="3">
        <f>'IECC Data-SI'!U1246/Convert!$B$2*1000000</f>
        <v>89417.063114854871</v>
      </c>
      <c r="V1246" s="3">
        <f>'IECC Data-SI'!V1246/Convert!$B$2*1000000</f>
        <v>0</v>
      </c>
      <c r="W1246" s="3">
        <f>'IECC Data-SI'!W1246/Convert!$B$2*1000000</f>
        <v>645558.21165494644</v>
      </c>
      <c r="X1246" s="3">
        <f>'IECC Data-SI'!X1246/Convert!$B$2*1000000</f>
        <v>623009.64337529405</v>
      </c>
      <c r="Y1246" s="3">
        <f t="shared" si="39"/>
        <v>1268567.8550302405</v>
      </c>
      <c r="Z1246" s="3">
        <f>'IECC Data-SI'!Y1246/Convert!$B$2*1000000</f>
        <v>1389935.8318360194</v>
      </c>
      <c r="AA1246" s="3">
        <f>'IECC Data-SI'!Z1246/Convert!$B$2*1000000</f>
        <v>712426.70649014891</v>
      </c>
      <c r="AB1246" s="3">
        <f>'IECC Data-SI'!AA1246/Convert!$B$2*1000000</f>
        <v>2102362.5383261684</v>
      </c>
    </row>
    <row r="1247" spans="1:28" x14ac:dyDescent="0.25">
      <c r="A1247" s="93">
        <v>2006</v>
      </c>
      <c r="B1247" s="93" t="s">
        <v>71</v>
      </c>
      <c r="C1247" s="121" t="s">
        <v>2</v>
      </c>
      <c r="D1247" s="3">
        <f>'IECC Data-SI'!D1247*Convert!$B$1</f>
        <v>24692.302857493829</v>
      </c>
      <c r="E1247" s="3">
        <f>'IECC Data-SI'!E1247/Convert!$B$2*1000000</f>
        <v>0</v>
      </c>
      <c r="F1247" s="3">
        <f>'IECC Data-SI'!F1247/Convert!$B$2*1000000</f>
        <v>209685.57211044457</v>
      </c>
      <c r="G1247" s="3">
        <f>'IECC Data-SI'!G1247/Convert!$B$2*1000000</f>
        <v>217571.41019731751</v>
      </c>
      <c r="H1247" s="3">
        <f>'IECC Data-SI'!H1247/Convert!$B$2*1000000</f>
        <v>450431.10985872883</v>
      </c>
      <c r="I1247" s="3">
        <f>'IECC Data-SI'!I1247/Convert!$B$2*1000000</f>
        <v>109046.35479503975</v>
      </c>
      <c r="J1247" s="3">
        <f>'IECC Data-SI'!J1247/Convert!$B$2*1000000</f>
        <v>184975.98089352422</v>
      </c>
      <c r="K1247" s="3">
        <f>'IECC Data-SI'!K1247/Convert!$B$2*1000000</f>
        <v>0</v>
      </c>
      <c r="L1247" s="3">
        <f>'IECC Data-SI'!L1247/Convert!$B$2*1000000</f>
        <v>0</v>
      </c>
      <c r="M1247" s="3">
        <f>'IECC Data-SI'!M1247/Convert!$B$2*1000000</f>
        <v>435038.56051608257</v>
      </c>
      <c r="N1247" s="3">
        <f>'IECC Data-SI'!N1247/Convert!$B$2*1000000</f>
        <v>0</v>
      </c>
      <c r="O1247" s="3">
        <f>'IECC Data-SI'!O1247/Convert!$B$2*1000000</f>
        <v>0</v>
      </c>
      <c r="P1247" s="3">
        <f t="shared" si="38"/>
        <v>0</v>
      </c>
      <c r="Q1247" s="3">
        <f>'IECC Data-SI'!Q1247/Convert!$B$2*1000000</f>
        <v>0</v>
      </c>
      <c r="R1247" s="3">
        <f>'IECC Data-SI'!R1247/Convert!$B$2*1000000</f>
        <v>0</v>
      </c>
      <c r="S1247" s="3">
        <f>'IECC Data-SI'!S1247/Convert!$B$2*1000000</f>
        <v>0</v>
      </c>
      <c r="T1247" s="3">
        <f>'IECC Data-SI'!T1247/Convert!$B$2*1000000</f>
        <v>0</v>
      </c>
      <c r="U1247" s="3">
        <f>'IECC Data-SI'!U1247/Convert!$B$2*1000000</f>
        <v>88592.46225721309</v>
      </c>
      <c r="V1247" s="3">
        <f>'IECC Data-SI'!V1247/Convert!$B$2*1000000</f>
        <v>0</v>
      </c>
      <c r="W1247" s="3">
        <f>'IECC Data-SI'!W1247/Convert!$B$2*1000000</f>
        <v>652609.97071339993</v>
      </c>
      <c r="X1247" s="3">
        <f>'IECC Data-SI'!X1247/Convert!$B$2*1000000</f>
        <v>209685.57211044457</v>
      </c>
      <c r="Y1247" s="3">
        <f t="shared" si="39"/>
        <v>862295.54282384447</v>
      </c>
      <c r="Z1247" s="3">
        <f>'IECC Data-SI'!Y1247/Convert!$B$2*1000000</f>
        <v>1397063.4162606928</v>
      </c>
      <c r="AA1247" s="3">
        <f>'IECC Data-SI'!Z1247/Convert!$B$2*1000000</f>
        <v>298278.03436765767</v>
      </c>
      <c r="AB1247" s="3">
        <f>'IECC Data-SI'!AA1247/Convert!$B$2*1000000</f>
        <v>1695341.4506283507</v>
      </c>
    </row>
    <row r="1248" spans="1:28" x14ac:dyDescent="0.25">
      <c r="A1248" s="93">
        <v>2006</v>
      </c>
      <c r="B1248" s="93" t="s">
        <v>71</v>
      </c>
      <c r="C1248" s="121" t="s">
        <v>18</v>
      </c>
      <c r="D1248" s="3">
        <f>'IECC Data-SI'!D1248*Convert!$B$1</f>
        <v>24692.302857493829</v>
      </c>
      <c r="E1248" s="3">
        <f>'IECC Data-SI'!E1248/Convert!$B$2*1000000</f>
        <v>0</v>
      </c>
      <c r="F1248" s="3">
        <f>'IECC Data-SI'!F1248/Convert!$B$2*1000000</f>
        <v>342616.91726476297</v>
      </c>
      <c r="G1248" s="3">
        <f>'IECC Data-SI'!G1248/Convert!$B$2*1000000</f>
        <v>59655.606873531535</v>
      </c>
      <c r="H1248" s="3">
        <f>'IECC Data-SI'!H1248/Convert!$B$2*1000000</f>
        <v>450431.10985872883</v>
      </c>
      <c r="I1248" s="3">
        <f>'IECC Data-SI'!I1248/Convert!$B$2*1000000</f>
        <v>108837.83503793496</v>
      </c>
      <c r="J1248" s="3">
        <f>'IECC Data-SI'!J1248/Convert!$B$2*1000000</f>
        <v>184975.98089352422</v>
      </c>
      <c r="K1248" s="3">
        <f>'IECC Data-SI'!K1248/Convert!$B$2*1000000</f>
        <v>0</v>
      </c>
      <c r="L1248" s="3">
        <f>'IECC Data-SI'!L1248/Convert!$B$2*1000000</f>
        <v>0</v>
      </c>
      <c r="M1248" s="3">
        <f>'IECC Data-SI'!M1248/Convert!$B$2*1000000</f>
        <v>379704.99951708718</v>
      </c>
      <c r="N1248" s="3">
        <f>'IECC Data-SI'!N1248/Convert!$B$2*1000000</f>
        <v>0</v>
      </c>
      <c r="O1248" s="3">
        <f>'IECC Data-SI'!O1248/Convert!$B$2*1000000</f>
        <v>0</v>
      </c>
      <c r="P1248" s="3">
        <f t="shared" si="38"/>
        <v>0</v>
      </c>
      <c r="Q1248" s="3">
        <f>'IECC Data-SI'!Q1248/Convert!$B$2*1000000</f>
        <v>0</v>
      </c>
      <c r="R1248" s="3">
        <f>'IECC Data-SI'!R1248/Convert!$B$2*1000000</f>
        <v>0</v>
      </c>
      <c r="S1248" s="3">
        <f>'IECC Data-SI'!S1248/Convert!$B$2*1000000</f>
        <v>0</v>
      </c>
      <c r="T1248" s="3">
        <f>'IECC Data-SI'!T1248/Convert!$B$2*1000000</f>
        <v>0</v>
      </c>
      <c r="U1248" s="3">
        <f>'IECC Data-SI'!U1248/Convert!$B$2*1000000</f>
        <v>90251.142143274104</v>
      </c>
      <c r="V1248" s="3">
        <f>'IECC Data-SI'!V1248/Convert!$B$2*1000000</f>
        <v>0</v>
      </c>
      <c r="W1248" s="3">
        <f>'IECC Data-SI'!W1248/Convert!$B$2*1000000</f>
        <v>439360.60639061872</v>
      </c>
      <c r="X1248" s="3">
        <f>'IECC Data-SI'!X1248/Convert!$B$2*1000000</f>
        <v>342616.91726476297</v>
      </c>
      <c r="Y1248" s="3">
        <f t="shared" si="39"/>
        <v>781977.52365538175</v>
      </c>
      <c r="Z1248" s="3">
        <f>'IECC Data-SI'!Y1248/Convert!$B$2*1000000</f>
        <v>1183605.5321808066</v>
      </c>
      <c r="AA1248" s="3">
        <f>'IECC Data-SI'!Z1248/Convert!$B$2*1000000</f>
        <v>432868.05940803699</v>
      </c>
      <c r="AB1248" s="3">
        <f>'IECC Data-SI'!AA1248/Convert!$B$2*1000000</f>
        <v>1616473.5915888438</v>
      </c>
    </row>
    <row r="1249" spans="1:28" x14ac:dyDescent="0.25">
      <c r="A1249" s="93">
        <v>2006</v>
      </c>
      <c r="B1249" s="93" t="s">
        <v>71</v>
      </c>
      <c r="C1249" s="121" t="s">
        <v>4</v>
      </c>
      <c r="D1249" s="3">
        <f>'IECC Data-SI'!D1249*Convert!$B$1</f>
        <v>24692.302857493829</v>
      </c>
      <c r="E1249" s="3">
        <f>'IECC Data-SI'!E1249/Convert!$B$2*1000000</f>
        <v>0</v>
      </c>
      <c r="F1249" s="3">
        <f>'IECC Data-SI'!F1249/Convert!$B$2*1000000</f>
        <v>792128.64455807512</v>
      </c>
      <c r="G1249" s="3">
        <f>'IECC Data-SI'!G1249/Convert!$B$2*1000000</f>
        <v>127159.13915082603</v>
      </c>
      <c r="H1249" s="3">
        <f>'IECC Data-SI'!H1249/Convert!$B$2*1000000</f>
        <v>450431.10985872883</v>
      </c>
      <c r="I1249" s="3">
        <f>'IECC Data-SI'!I1249/Convert!$B$2*1000000</f>
        <v>108998.96394115229</v>
      </c>
      <c r="J1249" s="3">
        <f>'IECC Data-SI'!J1249/Convert!$B$2*1000000</f>
        <v>184975.98089352422</v>
      </c>
      <c r="K1249" s="3">
        <f>'IECC Data-SI'!K1249/Convert!$B$2*1000000</f>
        <v>0</v>
      </c>
      <c r="L1249" s="3">
        <f>'IECC Data-SI'!L1249/Convert!$B$2*1000000</f>
        <v>0</v>
      </c>
      <c r="M1249" s="3">
        <f>'IECC Data-SI'!M1249/Convert!$B$2*1000000</f>
        <v>428868.2713399356</v>
      </c>
      <c r="N1249" s="3">
        <f>'IECC Data-SI'!N1249/Convert!$B$2*1000000</f>
        <v>0</v>
      </c>
      <c r="O1249" s="3">
        <f>'IECC Data-SI'!O1249/Convert!$B$2*1000000</f>
        <v>0</v>
      </c>
      <c r="P1249" s="3">
        <f t="shared" si="38"/>
        <v>0</v>
      </c>
      <c r="Q1249" s="3">
        <f>'IECC Data-SI'!Q1249/Convert!$B$2*1000000</f>
        <v>0</v>
      </c>
      <c r="R1249" s="3">
        <f>'IECC Data-SI'!R1249/Convert!$B$2*1000000</f>
        <v>0</v>
      </c>
      <c r="S1249" s="3">
        <f>'IECC Data-SI'!S1249/Convert!$B$2*1000000</f>
        <v>0</v>
      </c>
      <c r="T1249" s="3">
        <f>'IECC Data-SI'!T1249/Convert!$B$2*1000000</f>
        <v>0</v>
      </c>
      <c r="U1249" s="3">
        <f>'IECC Data-SI'!U1249/Convert!$B$2*1000000</f>
        <v>91767.649467672745</v>
      </c>
      <c r="V1249" s="3">
        <f>'IECC Data-SI'!V1249/Convert!$B$2*1000000</f>
        <v>0</v>
      </c>
      <c r="W1249" s="3">
        <f>'IECC Data-SI'!W1249/Convert!$B$2*1000000</f>
        <v>556027.41049076163</v>
      </c>
      <c r="X1249" s="3">
        <f>'IECC Data-SI'!X1249/Convert!$B$2*1000000</f>
        <v>792128.64455807512</v>
      </c>
      <c r="Y1249" s="3">
        <f t="shared" si="39"/>
        <v>1348156.0550488369</v>
      </c>
      <c r="Z1249" s="3">
        <f>'IECC Data-SI'!Y1249/Convert!$B$2*1000000</f>
        <v>1300433.465184167</v>
      </c>
      <c r="AA1249" s="3">
        <f>'IECC Data-SI'!Z1249/Convert!$B$2*1000000</f>
        <v>883896.2940257478</v>
      </c>
      <c r="AB1249" s="3">
        <f>'IECC Data-SI'!AA1249/Convert!$B$2*1000000</f>
        <v>2184329.7592099151</v>
      </c>
    </row>
    <row r="1250" spans="1:28" x14ac:dyDescent="0.25">
      <c r="A1250" s="93">
        <v>2006</v>
      </c>
      <c r="B1250" s="93" t="s">
        <v>71</v>
      </c>
      <c r="C1250" s="121" t="s">
        <v>5</v>
      </c>
      <c r="D1250" s="3">
        <f>'IECC Data-SI'!D1250*Convert!$B$1</f>
        <v>24692.302857493829</v>
      </c>
      <c r="E1250" s="3">
        <f>'IECC Data-SI'!E1250/Convert!$B$2*1000000</f>
        <v>0</v>
      </c>
      <c r="F1250" s="3">
        <f>'IECC Data-SI'!F1250/Convert!$B$2*1000000</f>
        <v>414660.49334447586</v>
      </c>
      <c r="G1250" s="3">
        <f>'IECC Data-SI'!G1250/Convert!$B$2*1000000</f>
        <v>147413.99010232536</v>
      </c>
      <c r="H1250" s="3">
        <f>'IECC Data-SI'!H1250/Convert!$B$2*1000000</f>
        <v>450431.10985872883</v>
      </c>
      <c r="I1250" s="3">
        <f>'IECC Data-SI'!I1250/Convert!$B$2*1000000</f>
        <v>108998.96394115229</v>
      </c>
      <c r="J1250" s="3">
        <f>'IECC Data-SI'!J1250/Convert!$B$2*1000000</f>
        <v>184975.98089352422</v>
      </c>
      <c r="K1250" s="3">
        <f>'IECC Data-SI'!K1250/Convert!$B$2*1000000</f>
        <v>0</v>
      </c>
      <c r="L1250" s="3">
        <f>'IECC Data-SI'!L1250/Convert!$B$2*1000000</f>
        <v>0</v>
      </c>
      <c r="M1250" s="3">
        <f>'IECC Data-SI'!M1250/Convert!$B$2*1000000</f>
        <v>454421.41975605272</v>
      </c>
      <c r="N1250" s="3">
        <f>'IECC Data-SI'!N1250/Convert!$B$2*1000000</f>
        <v>0</v>
      </c>
      <c r="O1250" s="3">
        <f>'IECC Data-SI'!O1250/Convert!$B$2*1000000</f>
        <v>0</v>
      </c>
      <c r="P1250" s="3">
        <f t="shared" si="38"/>
        <v>0</v>
      </c>
      <c r="Q1250" s="3">
        <f>'IECC Data-SI'!Q1250/Convert!$B$2*1000000</f>
        <v>0</v>
      </c>
      <c r="R1250" s="3">
        <f>'IECC Data-SI'!R1250/Convert!$B$2*1000000</f>
        <v>0</v>
      </c>
      <c r="S1250" s="3">
        <f>'IECC Data-SI'!S1250/Convert!$B$2*1000000</f>
        <v>0</v>
      </c>
      <c r="T1250" s="3">
        <f>'IECC Data-SI'!T1250/Convert!$B$2*1000000</f>
        <v>0</v>
      </c>
      <c r="U1250" s="3">
        <f>'IECC Data-SI'!U1250/Convert!$B$2*1000000</f>
        <v>91075.743000915885</v>
      </c>
      <c r="V1250" s="3">
        <f>'IECC Data-SI'!V1250/Convert!$B$2*1000000</f>
        <v>0</v>
      </c>
      <c r="W1250" s="3">
        <f>'IECC Data-SI'!W1250/Convert!$B$2*1000000</f>
        <v>601835.40985837812</v>
      </c>
      <c r="X1250" s="3">
        <f>'IECC Data-SI'!X1250/Convert!$B$2*1000000</f>
        <v>414660.49334447586</v>
      </c>
      <c r="Y1250" s="3">
        <f t="shared" si="39"/>
        <v>1016495.903202854</v>
      </c>
      <c r="Z1250" s="3">
        <f>'IECC Data-SI'!Y1250/Convert!$B$2*1000000</f>
        <v>1346250.9427225608</v>
      </c>
      <c r="AA1250" s="3">
        <f>'IECC Data-SI'!Z1250/Convert!$B$2*1000000</f>
        <v>505745.71451616922</v>
      </c>
      <c r="AB1250" s="3">
        <f>'IECC Data-SI'!AA1250/Convert!$B$2*1000000</f>
        <v>1851996.65723873</v>
      </c>
    </row>
    <row r="1251" spans="1:28" x14ac:dyDescent="0.25">
      <c r="A1251" s="93">
        <v>2006</v>
      </c>
      <c r="B1251" s="93" t="s">
        <v>71</v>
      </c>
      <c r="C1251" s="121" t="s">
        <v>15</v>
      </c>
      <c r="D1251" s="3">
        <f>'IECC Data-SI'!D1251*Convert!$B$1</f>
        <v>24692.302857493829</v>
      </c>
      <c r="E1251" s="3">
        <f>'IECC Data-SI'!E1251/Convert!$B$2*1000000</f>
        <v>0</v>
      </c>
      <c r="F1251" s="3">
        <f>'IECC Data-SI'!F1251/Convert!$B$2*1000000</f>
        <v>425882.64754502574</v>
      </c>
      <c r="G1251" s="3">
        <f>'IECC Data-SI'!G1251/Convert!$B$2*1000000</f>
        <v>23780.730480726186</v>
      </c>
      <c r="H1251" s="3">
        <f>'IECC Data-SI'!H1251/Convert!$B$2*1000000</f>
        <v>450431.10985872883</v>
      </c>
      <c r="I1251" s="3">
        <f>'IECC Data-SI'!I1251/Convert!$B$2*1000000</f>
        <v>108828.35686715746</v>
      </c>
      <c r="J1251" s="3">
        <f>'IECC Data-SI'!J1251/Convert!$B$2*1000000</f>
        <v>184975.98089352422</v>
      </c>
      <c r="K1251" s="3">
        <f>'IECC Data-SI'!K1251/Convert!$B$2*1000000</f>
        <v>0</v>
      </c>
      <c r="L1251" s="3">
        <f>'IECC Data-SI'!L1251/Convert!$B$2*1000000</f>
        <v>0</v>
      </c>
      <c r="M1251" s="3">
        <f>'IECC Data-SI'!M1251/Convert!$B$2*1000000</f>
        <v>370776.56264469016</v>
      </c>
      <c r="N1251" s="3">
        <f>'IECC Data-SI'!N1251/Convert!$B$2*1000000</f>
        <v>0</v>
      </c>
      <c r="O1251" s="3">
        <f>'IECC Data-SI'!O1251/Convert!$B$2*1000000</f>
        <v>0</v>
      </c>
      <c r="P1251" s="3">
        <f t="shared" si="38"/>
        <v>0</v>
      </c>
      <c r="Q1251" s="3">
        <f>'IECC Data-SI'!Q1251/Convert!$B$2*1000000</f>
        <v>0</v>
      </c>
      <c r="R1251" s="3">
        <f>'IECC Data-SI'!R1251/Convert!$B$2*1000000</f>
        <v>0</v>
      </c>
      <c r="S1251" s="3">
        <f>'IECC Data-SI'!S1251/Convert!$B$2*1000000</f>
        <v>0</v>
      </c>
      <c r="T1251" s="3">
        <f>'IECC Data-SI'!T1251/Convert!$B$2*1000000</f>
        <v>0</v>
      </c>
      <c r="U1251" s="3">
        <f>'IECC Data-SI'!U1251/Convert!$B$2*1000000</f>
        <v>91597.042393677897</v>
      </c>
      <c r="V1251" s="3">
        <f>'IECC Data-SI'!V1251/Convert!$B$2*1000000</f>
        <v>0</v>
      </c>
      <c r="W1251" s="3">
        <f>'IECC Data-SI'!W1251/Convert!$B$2*1000000</f>
        <v>394557.29312541633</v>
      </c>
      <c r="X1251" s="3">
        <f>'IECC Data-SI'!X1251/Convert!$B$2*1000000</f>
        <v>425882.64754502574</v>
      </c>
      <c r="Y1251" s="3">
        <f t="shared" si="39"/>
        <v>820439.94067044207</v>
      </c>
      <c r="Z1251" s="3">
        <f>'IECC Data-SI'!Y1251/Convert!$B$2*1000000</f>
        <v>1138792.7407448268</v>
      </c>
      <c r="AA1251" s="3">
        <f>'IECC Data-SI'!Z1251/Convert!$B$2*1000000</f>
        <v>517489.16810948122</v>
      </c>
      <c r="AB1251" s="3">
        <f>'IECC Data-SI'!AA1251/Convert!$B$2*1000000</f>
        <v>1656281.9088543078</v>
      </c>
    </row>
    <row r="1252" spans="1:28" x14ac:dyDescent="0.25">
      <c r="A1252" s="93">
        <v>2006</v>
      </c>
      <c r="B1252" s="93" t="s">
        <v>71</v>
      </c>
      <c r="C1252" s="121" t="s">
        <v>16</v>
      </c>
      <c r="D1252" s="3">
        <f>'IECC Data-SI'!D1252*Convert!$B$1</f>
        <v>24692.302857493829</v>
      </c>
      <c r="E1252" s="3">
        <f>'IECC Data-SI'!E1252/Convert!$B$2*1000000</f>
        <v>0</v>
      </c>
      <c r="F1252" s="3">
        <f>'IECC Data-SI'!F1252/Convert!$B$2*1000000</f>
        <v>1102396.5649592592</v>
      </c>
      <c r="G1252" s="3">
        <f>'IECC Data-SI'!G1252/Convert!$B$2*1000000</f>
        <v>139859.88799266465</v>
      </c>
      <c r="H1252" s="3">
        <f>'IECC Data-SI'!H1252/Convert!$B$2*1000000</f>
        <v>450431.10985872883</v>
      </c>
      <c r="I1252" s="3">
        <f>'IECC Data-SI'!I1252/Convert!$B$2*1000000</f>
        <v>108942.09491648735</v>
      </c>
      <c r="J1252" s="3">
        <f>'IECC Data-SI'!J1252/Convert!$B$2*1000000</f>
        <v>184975.98089352422</v>
      </c>
      <c r="K1252" s="3">
        <f>'IECC Data-SI'!K1252/Convert!$B$2*1000000</f>
        <v>0</v>
      </c>
      <c r="L1252" s="3">
        <f>'IECC Data-SI'!L1252/Convert!$B$2*1000000</f>
        <v>0</v>
      </c>
      <c r="M1252" s="3">
        <f>'IECC Data-SI'!M1252/Convert!$B$2*1000000</f>
        <v>462733.77552791272</v>
      </c>
      <c r="N1252" s="3">
        <f>'IECC Data-SI'!N1252/Convert!$B$2*1000000</f>
        <v>0</v>
      </c>
      <c r="O1252" s="3">
        <f>'IECC Data-SI'!O1252/Convert!$B$2*1000000</f>
        <v>0</v>
      </c>
      <c r="P1252" s="3">
        <f t="shared" si="38"/>
        <v>0</v>
      </c>
      <c r="Q1252" s="3">
        <f>'IECC Data-SI'!Q1252/Convert!$B$2*1000000</f>
        <v>0</v>
      </c>
      <c r="R1252" s="3">
        <f>'IECC Data-SI'!R1252/Convert!$B$2*1000000</f>
        <v>0</v>
      </c>
      <c r="S1252" s="3">
        <f>'IECC Data-SI'!S1252/Convert!$B$2*1000000</f>
        <v>0</v>
      </c>
      <c r="T1252" s="3">
        <f>'IECC Data-SI'!T1252/Convert!$B$2*1000000</f>
        <v>0</v>
      </c>
      <c r="U1252" s="3">
        <f>'IECC Data-SI'!U1252/Convert!$B$2*1000000</f>
        <v>93483.198378398709</v>
      </c>
      <c r="V1252" s="3">
        <f>'IECC Data-SI'!V1252/Convert!$B$2*1000000</f>
        <v>0</v>
      </c>
      <c r="W1252" s="3">
        <f>'IECC Data-SI'!W1252/Convert!$B$2*1000000</f>
        <v>602593.66352057736</v>
      </c>
      <c r="X1252" s="3">
        <f>'IECC Data-SI'!X1252/Convert!$B$2*1000000</f>
        <v>1102396.5649592592</v>
      </c>
      <c r="Y1252" s="3">
        <f t="shared" si="39"/>
        <v>1704990.2284798366</v>
      </c>
      <c r="Z1252" s="3">
        <f>'IECC Data-SI'!Y1252/Convert!$B$2*1000000</f>
        <v>1346942.8491893176</v>
      </c>
      <c r="AA1252" s="3">
        <f>'IECC Data-SI'!Z1252/Convert!$B$2*1000000</f>
        <v>1195889.2415084357</v>
      </c>
      <c r="AB1252" s="3">
        <f>'IECC Data-SI'!AA1252/Convert!$B$2*1000000</f>
        <v>2542832.0906977537</v>
      </c>
    </row>
    <row r="1253" spans="1:28" x14ac:dyDescent="0.25">
      <c r="A1253" s="93">
        <v>2006</v>
      </c>
      <c r="B1253" s="93" t="s">
        <v>71</v>
      </c>
      <c r="C1253" s="121" t="s">
        <v>9</v>
      </c>
      <c r="D1253" s="3">
        <f>'IECC Data-SI'!D1253*Convert!$B$1</f>
        <v>24692.302857493829</v>
      </c>
      <c r="E1253" s="3">
        <f>'IECC Data-SI'!E1253/Convert!$B$2*1000000</f>
        <v>0</v>
      </c>
      <c r="F1253" s="3">
        <f>'IECC Data-SI'!F1253/Convert!$B$2*1000000</f>
        <v>707346.40695341339</v>
      </c>
      <c r="G1253" s="3">
        <f>'IECC Data-SI'!G1253/Convert!$B$2*1000000</f>
        <v>91464.34800279302</v>
      </c>
      <c r="H1253" s="3">
        <f>'IECC Data-SI'!H1253/Convert!$B$2*1000000</f>
        <v>450431.10985872883</v>
      </c>
      <c r="I1253" s="3">
        <f>'IECC Data-SI'!I1253/Convert!$B$2*1000000</f>
        <v>108866.26955026743</v>
      </c>
      <c r="J1253" s="3">
        <f>'IECC Data-SI'!J1253/Convert!$B$2*1000000</f>
        <v>184975.98089352422</v>
      </c>
      <c r="K1253" s="3">
        <f>'IECC Data-SI'!K1253/Convert!$B$2*1000000</f>
        <v>0</v>
      </c>
      <c r="L1253" s="3">
        <f>'IECC Data-SI'!L1253/Convert!$B$2*1000000</f>
        <v>0</v>
      </c>
      <c r="M1253" s="3">
        <f>'IECC Data-SI'!M1253/Convert!$B$2*1000000</f>
        <v>485396.08185689495</v>
      </c>
      <c r="N1253" s="3">
        <f>'IECC Data-SI'!N1253/Convert!$B$2*1000000</f>
        <v>0</v>
      </c>
      <c r="O1253" s="3">
        <f>'IECC Data-SI'!O1253/Convert!$B$2*1000000</f>
        <v>0</v>
      </c>
      <c r="P1253" s="3">
        <f t="shared" si="38"/>
        <v>0</v>
      </c>
      <c r="Q1253" s="3">
        <f>'IECC Data-SI'!Q1253/Convert!$B$2*1000000</f>
        <v>0</v>
      </c>
      <c r="R1253" s="3">
        <f>'IECC Data-SI'!R1253/Convert!$B$2*1000000</f>
        <v>0</v>
      </c>
      <c r="S1253" s="3">
        <f>'IECC Data-SI'!S1253/Convert!$B$2*1000000</f>
        <v>0</v>
      </c>
      <c r="T1253" s="3">
        <f>'IECC Data-SI'!T1253/Convert!$B$2*1000000</f>
        <v>0</v>
      </c>
      <c r="U1253" s="3">
        <f>'IECC Data-SI'!U1253/Convert!$B$2*1000000</f>
        <v>93047.202522634092</v>
      </c>
      <c r="V1253" s="3">
        <f>'IECC Data-SI'!V1253/Convert!$B$2*1000000</f>
        <v>0</v>
      </c>
      <c r="W1253" s="3">
        <f>'IECC Data-SI'!W1253/Convert!$B$2*1000000</f>
        <v>576860.42985968804</v>
      </c>
      <c r="X1253" s="3">
        <f>'IECC Data-SI'!X1253/Convert!$B$2*1000000</f>
        <v>707346.40695341339</v>
      </c>
      <c r="Y1253" s="3">
        <f t="shared" si="39"/>
        <v>1284206.8368131015</v>
      </c>
      <c r="Z1253" s="3">
        <f>'IECC Data-SI'!Y1253/Convert!$B$2*1000000</f>
        <v>1321133.7901622083</v>
      </c>
      <c r="AA1253" s="3">
        <f>'IECC Data-SI'!Z1253/Convert!$B$2*1000000</f>
        <v>800393.60947604768</v>
      </c>
      <c r="AB1253" s="3">
        <f>'IECC Data-SI'!AA1253/Convert!$B$2*1000000</f>
        <v>2121527.3996382556</v>
      </c>
    </row>
    <row r="1254" spans="1:28" x14ac:dyDescent="0.25">
      <c r="A1254" s="93">
        <v>2006</v>
      </c>
      <c r="B1254" s="93" t="s">
        <v>71</v>
      </c>
      <c r="C1254" s="121" t="s">
        <v>12</v>
      </c>
      <c r="D1254" s="3">
        <f>'IECC Data-SI'!D1254*Convert!$B$1</f>
        <v>24692.302857493829</v>
      </c>
      <c r="E1254" s="3">
        <f>'IECC Data-SI'!E1254/Convert!$B$2*1000000</f>
        <v>0</v>
      </c>
      <c r="F1254" s="3">
        <f>'IECC Data-SI'!F1254/Convert!$B$2*1000000</f>
        <v>1382429.120580246</v>
      </c>
      <c r="G1254" s="3">
        <f>'IECC Data-SI'!G1254/Convert!$B$2*1000000</f>
        <v>115140.8186049668</v>
      </c>
      <c r="H1254" s="3">
        <f>'IECC Data-SI'!H1254/Convert!$B$2*1000000</f>
        <v>450431.10985872883</v>
      </c>
      <c r="I1254" s="3">
        <f>'IECC Data-SI'!I1254/Convert!$B$2*1000000</f>
        <v>108799.922354825</v>
      </c>
      <c r="J1254" s="3">
        <f>'IECC Data-SI'!J1254/Convert!$B$2*1000000</f>
        <v>184975.98089352422</v>
      </c>
      <c r="K1254" s="3">
        <f>'IECC Data-SI'!K1254/Convert!$B$2*1000000</f>
        <v>0</v>
      </c>
      <c r="L1254" s="3">
        <f>'IECC Data-SI'!L1254/Convert!$B$2*1000000</f>
        <v>0</v>
      </c>
      <c r="M1254" s="3">
        <f>'IECC Data-SI'!M1254/Convert!$B$2*1000000</f>
        <v>477557.63462390949</v>
      </c>
      <c r="N1254" s="3">
        <f>'IECC Data-SI'!N1254/Convert!$B$2*1000000</f>
        <v>0</v>
      </c>
      <c r="O1254" s="3">
        <f>'IECC Data-SI'!O1254/Convert!$B$2*1000000</f>
        <v>0</v>
      </c>
      <c r="P1254" s="3">
        <f t="shared" si="38"/>
        <v>0</v>
      </c>
      <c r="Q1254" s="3">
        <f>'IECC Data-SI'!Q1254/Convert!$B$2*1000000</f>
        <v>0</v>
      </c>
      <c r="R1254" s="3">
        <f>'IECC Data-SI'!R1254/Convert!$B$2*1000000</f>
        <v>0</v>
      </c>
      <c r="S1254" s="3">
        <f>'IECC Data-SI'!S1254/Convert!$B$2*1000000</f>
        <v>0</v>
      </c>
      <c r="T1254" s="3">
        <f>'IECC Data-SI'!T1254/Convert!$B$2*1000000</f>
        <v>0</v>
      </c>
      <c r="U1254" s="3">
        <f>'IECC Data-SI'!U1254/Convert!$B$2*1000000</f>
        <v>95521.005095559391</v>
      </c>
      <c r="V1254" s="3">
        <f>'IECC Data-SI'!V1254/Convert!$B$2*1000000</f>
        <v>0</v>
      </c>
      <c r="W1254" s="3">
        <f>'IECC Data-SI'!W1254/Convert!$B$2*1000000</f>
        <v>592698.45322887623</v>
      </c>
      <c r="X1254" s="3">
        <f>'IECC Data-SI'!X1254/Convert!$B$2*1000000</f>
        <v>1382429.120580246</v>
      </c>
      <c r="Y1254" s="3">
        <f t="shared" si="39"/>
        <v>1975127.5738091222</v>
      </c>
      <c r="Z1254" s="3">
        <f>'IECC Data-SI'!Y1254/Convert!$B$2*1000000</f>
        <v>1336905.4663359544</v>
      </c>
      <c r="AA1254" s="3">
        <f>'IECC Data-SI'!Z1254/Convert!$B$2*1000000</f>
        <v>1477940.6475050279</v>
      </c>
      <c r="AB1254" s="3">
        <f>'IECC Data-SI'!AA1254/Convert!$B$2*1000000</f>
        <v>2814846.1138409819</v>
      </c>
    </row>
    <row r="1255" spans="1:28" x14ac:dyDescent="0.25">
      <c r="A1255" s="93">
        <v>2006</v>
      </c>
      <c r="B1255" s="93" t="s">
        <v>71</v>
      </c>
      <c r="C1255" s="121" t="s">
        <v>8</v>
      </c>
      <c r="D1255" s="3">
        <f>'IECC Data-SI'!D1255*Convert!$B$1</f>
        <v>24692.302857493829</v>
      </c>
      <c r="E1255" s="3">
        <f>'IECC Data-SI'!E1255/Convert!$B$2*1000000</f>
        <v>0</v>
      </c>
      <c r="F1255" s="3">
        <f>'IECC Data-SI'!F1255/Convert!$B$2*1000000</f>
        <v>1955365.5877380525</v>
      </c>
      <c r="G1255" s="3">
        <f>'IECC Data-SI'!G1255/Convert!$B$2*1000000</f>
        <v>57769.450888810723</v>
      </c>
      <c r="H1255" s="3">
        <f>'IECC Data-SI'!H1255/Convert!$B$2*1000000</f>
        <v>450431.10985872883</v>
      </c>
      <c r="I1255" s="3">
        <f>'IECC Data-SI'!I1255/Convert!$B$2*1000000</f>
        <v>108202.79759584302</v>
      </c>
      <c r="J1255" s="3">
        <f>'IECC Data-SI'!J1255/Convert!$B$2*1000000</f>
        <v>184975.98089352422</v>
      </c>
      <c r="K1255" s="3">
        <f>'IECC Data-SI'!K1255/Convert!$B$2*1000000</f>
        <v>0</v>
      </c>
      <c r="L1255" s="3">
        <f>'IECC Data-SI'!L1255/Convert!$B$2*1000000</f>
        <v>0</v>
      </c>
      <c r="M1255" s="3">
        <f>'IECC Data-SI'!M1255/Convert!$B$2*1000000</f>
        <v>536729.85478778894</v>
      </c>
      <c r="N1255" s="3">
        <f>'IECC Data-SI'!N1255/Convert!$B$2*1000000</f>
        <v>0</v>
      </c>
      <c r="O1255" s="3">
        <f>'IECC Data-SI'!O1255/Convert!$B$2*1000000</f>
        <v>0</v>
      </c>
      <c r="P1255" s="3">
        <f t="shared" si="38"/>
        <v>0</v>
      </c>
      <c r="Q1255" s="3">
        <f>'IECC Data-SI'!Q1255/Convert!$B$2*1000000</f>
        <v>0</v>
      </c>
      <c r="R1255" s="3">
        <f>'IECC Data-SI'!R1255/Convert!$B$2*1000000</f>
        <v>0</v>
      </c>
      <c r="S1255" s="3">
        <f>'IECC Data-SI'!S1255/Convert!$B$2*1000000</f>
        <v>0</v>
      </c>
      <c r="T1255" s="3">
        <f>'IECC Data-SI'!T1255/Convert!$B$2*1000000</f>
        <v>0</v>
      </c>
      <c r="U1255" s="3">
        <f>'IECC Data-SI'!U1255/Convert!$B$2*1000000</f>
        <v>98279.152791809422</v>
      </c>
      <c r="V1255" s="3">
        <f>'IECC Data-SI'!V1255/Convert!$B$2*1000000</f>
        <v>0</v>
      </c>
      <c r="W1255" s="3">
        <f>'IECC Data-SI'!W1255/Convert!$B$2*1000000</f>
        <v>594499.30567659973</v>
      </c>
      <c r="X1255" s="3">
        <f>'IECC Data-SI'!X1255/Convert!$B$2*1000000</f>
        <v>1955365.5877380525</v>
      </c>
      <c r="Y1255" s="3">
        <f t="shared" si="39"/>
        <v>2549864.893414652</v>
      </c>
      <c r="Z1255" s="3">
        <f>'IECC Data-SI'!Y1255/Convert!$B$2*1000000</f>
        <v>1338109.1940246955</v>
      </c>
      <c r="AA1255" s="3">
        <f>'IECC Data-SI'!Z1255/Convert!$B$2*1000000</f>
        <v>2053644.7405298618</v>
      </c>
      <c r="AB1255" s="3">
        <f>'IECC Data-SI'!AA1255/Convert!$B$2*1000000</f>
        <v>3391753.9345545573</v>
      </c>
    </row>
    <row r="1256" spans="1:28" x14ac:dyDescent="0.25">
      <c r="A1256" s="93">
        <v>2009</v>
      </c>
      <c r="B1256" s="93" t="s">
        <v>71</v>
      </c>
      <c r="C1256" s="121" t="s">
        <v>10</v>
      </c>
      <c r="D1256" s="3">
        <f>'IECC Data-SI'!D1256*Convert!$B$1</f>
        <v>24692.302857493829</v>
      </c>
      <c r="E1256" s="3">
        <f>'IECC Data-SI'!E1256/Convert!$B$2*1000000</f>
        <v>0</v>
      </c>
      <c r="F1256" s="3">
        <f>'IECC Data-SI'!F1256/Convert!$B$2*1000000</f>
        <v>0</v>
      </c>
      <c r="G1256" s="3">
        <f>'IECC Data-SI'!G1256/Convert!$B$2*1000000</f>
        <v>1095240.5460222533</v>
      </c>
      <c r="H1256" s="3">
        <f>'IECC Data-SI'!H1256/Convert!$B$2*1000000</f>
        <v>450431.10985872883</v>
      </c>
      <c r="I1256" s="3">
        <f>'IECC Data-SI'!I1256/Convert!$B$2*1000000</f>
        <v>69275.95021268542</v>
      </c>
      <c r="J1256" s="3">
        <f>'IECC Data-SI'!J1256/Convert!$B$2*1000000</f>
        <v>184975.98089352422</v>
      </c>
      <c r="K1256" s="3">
        <f>'IECC Data-SI'!K1256/Convert!$B$2*1000000</f>
        <v>0</v>
      </c>
      <c r="L1256" s="3">
        <f>'IECC Data-SI'!L1256/Convert!$B$2*1000000</f>
        <v>0</v>
      </c>
      <c r="M1256" s="3">
        <f>'IECC Data-SI'!M1256/Convert!$B$2*1000000</f>
        <v>416432.91127986676</v>
      </c>
      <c r="N1256" s="3">
        <f>'IECC Data-SI'!N1256/Convert!$B$2*1000000</f>
        <v>0</v>
      </c>
      <c r="O1256" s="3">
        <f>'IECC Data-SI'!O1256/Convert!$B$2*1000000</f>
        <v>0</v>
      </c>
      <c r="P1256" s="3">
        <f t="shared" si="38"/>
        <v>0</v>
      </c>
      <c r="Q1256" s="3">
        <f>'IECC Data-SI'!Q1256/Convert!$B$2*1000000</f>
        <v>0</v>
      </c>
      <c r="R1256" s="3">
        <f>'IECC Data-SI'!R1256/Convert!$B$2*1000000</f>
        <v>0</v>
      </c>
      <c r="S1256" s="3">
        <f>'IECC Data-SI'!S1256/Convert!$B$2*1000000</f>
        <v>0</v>
      </c>
      <c r="T1256" s="3">
        <f>'IECC Data-SI'!T1256/Convert!$B$2*1000000</f>
        <v>0</v>
      </c>
      <c r="U1256" s="3">
        <f>'IECC Data-SI'!U1256/Convert!$B$2*1000000</f>
        <v>79038.46611350165</v>
      </c>
      <c r="V1256" s="3">
        <f>'IECC Data-SI'!V1256/Convert!$B$2*1000000</f>
        <v>0</v>
      </c>
      <c r="W1256" s="3">
        <f>'IECC Data-SI'!W1256/Convert!$B$2*1000000</f>
        <v>1511673.4573021203</v>
      </c>
      <c r="X1256" s="3">
        <f>'IECC Data-SI'!X1256/Convert!$B$2*1000000</f>
        <v>0</v>
      </c>
      <c r="Y1256" s="3">
        <f t="shared" si="39"/>
        <v>1511673.4573021203</v>
      </c>
      <c r="Z1256" s="3">
        <f>'IECC Data-SI'!Y1256/Convert!$B$2*1000000</f>
        <v>2216356.4982670583</v>
      </c>
      <c r="AA1256" s="3">
        <f>'IECC Data-SI'!Z1256/Convert!$B$2*1000000</f>
        <v>79038.46611350165</v>
      </c>
      <c r="AB1256" s="3">
        <f>'IECC Data-SI'!AA1256/Convert!$B$2*1000000</f>
        <v>2295394.9643805604</v>
      </c>
    </row>
    <row r="1257" spans="1:28" x14ac:dyDescent="0.25">
      <c r="A1257" s="93">
        <v>2009</v>
      </c>
      <c r="B1257" s="93" t="s">
        <v>71</v>
      </c>
      <c r="C1257" s="121" t="s">
        <v>6</v>
      </c>
      <c r="D1257" s="3">
        <f>'IECC Data-SI'!D1257*Convert!$B$1</f>
        <v>24692.302857493829</v>
      </c>
      <c r="E1257" s="3">
        <f>'IECC Data-SI'!E1257/Convert!$B$2*1000000</f>
        <v>0</v>
      </c>
      <c r="F1257" s="3">
        <f>'IECC Data-SI'!F1257/Convert!$B$2*1000000</f>
        <v>227.47609865979609</v>
      </c>
      <c r="G1257" s="3">
        <f>'IECC Data-SI'!G1257/Convert!$B$2*1000000</f>
        <v>1057384.7319369523</v>
      </c>
      <c r="H1257" s="3">
        <f>'IECC Data-SI'!H1257/Convert!$B$2*1000000</f>
        <v>450431.10985872883</v>
      </c>
      <c r="I1257" s="3">
        <f>'IECC Data-SI'!I1257/Convert!$B$2*1000000</f>
        <v>69285.428383462902</v>
      </c>
      <c r="J1257" s="3">
        <f>'IECC Data-SI'!J1257/Convert!$B$2*1000000</f>
        <v>184975.98089352422</v>
      </c>
      <c r="K1257" s="3">
        <f>'IECC Data-SI'!K1257/Convert!$B$2*1000000</f>
        <v>0</v>
      </c>
      <c r="L1257" s="3">
        <f>'IECC Data-SI'!L1257/Convert!$B$2*1000000</f>
        <v>0</v>
      </c>
      <c r="M1257" s="3">
        <f>'IECC Data-SI'!M1257/Convert!$B$2*1000000</f>
        <v>447587.65862548136</v>
      </c>
      <c r="N1257" s="3">
        <f>'IECC Data-SI'!N1257/Convert!$B$2*1000000</f>
        <v>0</v>
      </c>
      <c r="O1257" s="3">
        <f>'IECC Data-SI'!O1257/Convert!$B$2*1000000</f>
        <v>0</v>
      </c>
      <c r="P1257" s="3">
        <f t="shared" si="38"/>
        <v>0</v>
      </c>
      <c r="Q1257" s="3">
        <f>'IECC Data-SI'!Q1257/Convert!$B$2*1000000</f>
        <v>0</v>
      </c>
      <c r="R1257" s="3">
        <f>'IECC Data-SI'!R1257/Convert!$B$2*1000000</f>
        <v>0</v>
      </c>
      <c r="S1257" s="3">
        <f>'IECC Data-SI'!S1257/Convert!$B$2*1000000</f>
        <v>0</v>
      </c>
      <c r="T1257" s="3">
        <f>'IECC Data-SI'!T1257/Convert!$B$2*1000000</f>
        <v>0</v>
      </c>
      <c r="U1257" s="3">
        <f>'IECC Data-SI'!U1257/Convert!$B$2*1000000</f>
        <v>78962.640747281723</v>
      </c>
      <c r="V1257" s="3">
        <f>'IECC Data-SI'!V1257/Convert!$B$2*1000000</f>
        <v>0</v>
      </c>
      <c r="W1257" s="3">
        <f>'IECC Data-SI'!W1257/Convert!$B$2*1000000</f>
        <v>1504972.3905624335</v>
      </c>
      <c r="X1257" s="3">
        <f>'IECC Data-SI'!X1257/Convert!$B$2*1000000</f>
        <v>227.47609865979609</v>
      </c>
      <c r="Y1257" s="3">
        <f t="shared" si="39"/>
        <v>1505199.8666610932</v>
      </c>
      <c r="Z1257" s="3">
        <f>'IECC Data-SI'!Y1257/Convert!$B$2*1000000</f>
        <v>2209664.9096981497</v>
      </c>
      <c r="AA1257" s="3">
        <f>'IECC Data-SI'!Z1257/Convert!$B$2*1000000</f>
        <v>79180.638675164038</v>
      </c>
      <c r="AB1257" s="3">
        <f>'IECC Data-SI'!AA1257/Convert!$B$2*1000000</f>
        <v>2288845.5483733136</v>
      </c>
    </row>
    <row r="1258" spans="1:28" x14ac:dyDescent="0.25">
      <c r="A1258" s="93">
        <v>2009</v>
      </c>
      <c r="B1258" s="93" t="s">
        <v>71</v>
      </c>
      <c r="C1258" s="121" t="s">
        <v>11</v>
      </c>
      <c r="D1258" s="3">
        <f>'IECC Data-SI'!D1258*Convert!$B$1</f>
        <v>24692.302857493829</v>
      </c>
      <c r="E1258" s="3">
        <f>'IECC Data-SI'!E1258/Convert!$B$2*1000000</f>
        <v>0</v>
      </c>
      <c r="F1258" s="3">
        <f>'IECC Data-SI'!F1258/Convert!$B$2*1000000</f>
        <v>9.4781707774915045</v>
      </c>
      <c r="G1258" s="3">
        <f>'IECC Data-SI'!G1258/Convert!$B$2*1000000</f>
        <v>775115.32801247772</v>
      </c>
      <c r="H1258" s="3">
        <f>'IECC Data-SI'!H1258/Convert!$B$2*1000000</f>
        <v>450431.10985872883</v>
      </c>
      <c r="I1258" s="3">
        <f>'IECC Data-SI'!I1258/Convert!$B$2*1000000</f>
        <v>69294.906554240399</v>
      </c>
      <c r="J1258" s="3">
        <f>'IECC Data-SI'!J1258/Convert!$B$2*1000000</f>
        <v>184975.98089352422</v>
      </c>
      <c r="K1258" s="3">
        <f>'IECC Data-SI'!K1258/Convert!$B$2*1000000</f>
        <v>0</v>
      </c>
      <c r="L1258" s="3">
        <f>'IECC Data-SI'!L1258/Convert!$B$2*1000000</f>
        <v>0</v>
      </c>
      <c r="M1258" s="3">
        <f>'IECC Data-SI'!M1258/Convert!$B$2*1000000</f>
        <v>393078.69848412776</v>
      </c>
      <c r="N1258" s="3">
        <f>'IECC Data-SI'!N1258/Convert!$B$2*1000000</f>
        <v>0</v>
      </c>
      <c r="O1258" s="3">
        <f>'IECC Data-SI'!O1258/Convert!$B$2*1000000</f>
        <v>0</v>
      </c>
      <c r="P1258" s="3">
        <f t="shared" si="38"/>
        <v>0</v>
      </c>
      <c r="Q1258" s="3">
        <f>'IECC Data-SI'!Q1258/Convert!$B$2*1000000</f>
        <v>0</v>
      </c>
      <c r="R1258" s="3">
        <f>'IECC Data-SI'!R1258/Convert!$B$2*1000000</f>
        <v>0</v>
      </c>
      <c r="S1258" s="3">
        <f>'IECC Data-SI'!S1258/Convert!$B$2*1000000</f>
        <v>0</v>
      </c>
      <c r="T1258" s="3">
        <f>'IECC Data-SI'!T1258/Convert!$B$2*1000000</f>
        <v>0</v>
      </c>
      <c r="U1258" s="3">
        <f>'IECC Data-SI'!U1258/Convert!$B$2*1000000</f>
        <v>80867.753073557513</v>
      </c>
      <c r="V1258" s="3">
        <f>'IECC Data-SI'!V1258/Convert!$B$2*1000000</f>
        <v>0</v>
      </c>
      <c r="W1258" s="3">
        <f>'IECC Data-SI'!W1258/Convert!$B$2*1000000</f>
        <v>1168194.0264966055</v>
      </c>
      <c r="X1258" s="3">
        <f>'IECC Data-SI'!X1258/Convert!$B$2*1000000</f>
        <v>9.4781707774915045</v>
      </c>
      <c r="Y1258" s="3">
        <f t="shared" si="39"/>
        <v>1168203.5046673829</v>
      </c>
      <c r="Z1258" s="3">
        <f>'IECC Data-SI'!Y1258/Convert!$B$2*1000000</f>
        <v>1872905.5019738763</v>
      </c>
      <c r="AA1258" s="3">
        <f>'IECC Data-SI'!Z1258/Convert!$B$2*1000000</f>
        <v>80877.231244335009</v>
      </c>
      <c r="AB1258" s="3">
        <f>'IECC Data-SI'!AA1258/Convert!$B$2*1000000</f>
        <v>1953782.7332182112</v>
      </c>
    </row>
    <row r="1259" spans="1:28" x14ac:dyDescent="0.25">
      <c r="A1259" s="93">
        <v>2009</v>
      </c>
      <c r="B1259" s="93" t="s">
        <v>71</v>
      </c>
      <c r="C1259" s="121" t="s">
        <v>13</v>
      </c>
      <c r="D1259" s="3">
        <f>'IECC Data-SI'!D1259*Convert!$B$1</f>
        <v>24692.302857493829</v>
      </c>
      <c r="E1259" s="3">
        <f>'IECC Data-SI'!E1259/Convert!$B$2*1000000</f>
        <v>0</v>
      </c>
      <c r="F1259" s="3">
        <f>'IECC Data-SI'!F1259/Convert!$B$2*1000000</f>
        <v>9989.9919994760457</v>
      </c>
      <c r="G1259" s="3">
        <f>'IECC Data-SI'!G1259/Convert!$B$2*1000000</f>
        <v>854077.96875975945</v>
      </c>
      <c r="H1259" s="3">
        <f>'IECC Data-SI'!H1259/Convert!$B$2*1000000</f>
        <v>450431.10985872883</v>
      </c>
      <c r="I1259" s="3">
        <f>'IECC Data-SI'!I1259/Convert!$B$2*1000000</f>
        <v>69209.60301724296</v>
      </c>
      <c r="J1259" s="3">
        <f>'IECC Data-SI'!J1259/Convert!$B$2*1000000</f>
        <v>184975.98089352422</v>
      </c>
      <c r="K1259" s="3">
        <f>'IECC Data-SI'!K1259/Convert!$B$2*1000000</f>
        <v>0</v>
      </c>
      <c r="L1259" s="3">
        <f>'IECC Data-SI'!L1259/Convert!$B$2*1000000</f>
        <v>0</v>
      </c>
      <c r="M1259" s="3">
        <f>'IECC Data-SI'!M1259/Convert!$B$2*1000000</f>
        <v>440848.6792026849</v>
      </c>
      <c r="N1259" s="3">
        <f>'IECC Data-SI'!N1259/Convert!$B$2*1000000</f>
        <v>0</v>
      </c>
      <c r="O1259" s="3">
        <f>'IECC Data-SI'!O1259/Convert!$B$2*1000000</f>
        <v>0</v>
      </c>
      <c r="P1259" s="3">
        <f t="shared" si="38"/>
        <v>0</v>
      </c>
      <c r="Q1259" s="3">
        <f>'IECC Data-SI'!Q1259/Convert!$B$2*1000000</f>
        <v>0</v>
      </c>
      <c r="R1259" s="3">
        <f>'IECC Data-SI'!R1259/Convert!$B$2*1000000</f>
        <v>0</v>
      </c>
      <c r="S1259" s="3">
        <f>'IECC Data-SI'!S1259/Convert!$B$2*1000000</f>
        <v>0</v>
      </c>
      <c r="T1259" s="3">
        <f>'IECC Data-SI'!T1259/Convert!$B$2*1000000</f>
        <v>0</v>
      </c>
      <c r="U1259" s="3">
        <f>'IECC Data-SI'!U1259/Convert!$B$2*1000000</f>
        <v>80943.578439777455</v>
      </c>
      <c r="V1259" s="3">
        <f>'IECC Data-SI'!V1259/Convert!$B$2*1000000</f>
        <v>0</v>
      </c>
      <c r="W1259" s="3">
        <f>'IECC Data-SI'!W1259/Convert!$B$2*1000000</f>
        <v>1294926.6479624445</v>
      </c>
      <c r="X1259" s="3">
        <f>'IECC Data-SI'!X1259/Convert!$B$2*1000000</f>
        <v>9989.9919994760457</v>
      </c>
      <c r="Y1259" s="3">
        <f t="shared" si="39"/>
        <v>1304916.6399619204</v>
      </c>
      <c r="Z1259" s="3">
        <f>'IECC Data-SI'!Y1259/Convert!$B$2*1000000</f>
        <v>1999543.3417319404</v>
      </c>
      <c r="AA1259" s="3">
        <f>'IECC Data-SI'!Z1259/Convert!$B$2*1000000</f>
        <v>90933.570439253497</v>
      </c>
      <c r="AB1259" s="3">
        <f>'IECC Data-SI'!AA1259/Convert!$B$2*1000000</f>
        <v>2090476.9121711939</v>
      </c>
    </row>
    <row r="1260" spans="1:28" x14ac:dyDescent="0.25">
      <c r="A1260" s="93">
        <v>2009</v>
      </c>
      <c r="B1260" s="93" t="s">
        <v>71</v>
      </c>
      <c r="C1260" s="121" t="s">
        <v>19</v>
      </c>
      <c r="D1260" s="3">
        <f>'IECC Data-SI'!D1260*Convert!$B$1</f>
        <v>24692.302857493829</v>
      </c>
      <c r="E1260" s="3">
        <f>'IECC Data-SI'!E1260/Convert!$B$2*1000000</f>
        <v>0</v>
      </c>
      <c r="F1260" s="3">
        <f>'IECC Data-SI'!F1260/Convert!$B$2*1000000</f>
        <v>20425.458025494194</v>
      </c>
      <c r="G1260" s="3">
        <f>'IECC Data-SI'!G1260/Convert!$B$2*1000000</f>
        <v>598736.04801413836</v>
      </c>
      <c r="H1260" s="3">
        <f>'IECC Data-SI'!H1260/Convert!$B$2*1000000</f>
        <v>450431.10985872883</v>
      </c>
      <c r="I1260" s="3">
        <f>'IECC Data-SI'!I1260/Convert!$B$2*1000000</f>
        <v>69181.168504910485</v>
      </c>
      <c r="J1260" s="3">
        <f>'IECC Data-SI'!J1260/Convert!$B$2*1000000</f>
        <v>184975.98089352422</v>
      </c>
      <c r="K1260" s="3">
        <f>'IECC Data-SI'!K1260/Convert!$B$2*1000000</f>
        <v>0</v>
      </c>
      <c r="L1260" s="3">
        <f>'IECC Data-SI'!L1260/Convert!$B$2*1000000</f>
        <v>0</v>
      </c>
      <c r="M1260" s="3">
        <f>'IECC Data-SI'!M1260/Convert!$B$2*1000000</f>
        <v>370406.91398436803</v>
      </c>
      <c r="N1260" s="3">
        <f>'IECC Data-SI'!N1260/Convert!$B$2*1000000</f>
        <v>0</v>
      </c>
      <c r="O1260" s="3">
        <f>'IECC Data-SI'!O1260/Convert!$B$2*1000000</f>
        <v>0</v>
      </c>
      <c r="P1260" s="3">
        <f t="shared" si="38"/>
        <v>0</v>
      </c>
      <c r="Q1260" s="3">
        <f>'IECC Data-SI'!Q1260/Convert!$B$2*1000000</f>
        <v>0</v>
      </c>
      <c r="R1260" s="3">
        <f>'IECC Data-SI'!R1260/Convert!$B$2*1000000</f>
        <v>0</v>
      </c>
      <c r="S1260" s="3">
        <f>'IECC Data-SI'!S1260/Convert!$B$2*1000000</f>
        <v>0</v>
      </c>
      <c r="T1260" s="3">
        <f>'IECC Data-SI'!T1260/Convert!$B$2*1000000</f>
        <v>0</v>
      </c>
      <c r="U1260" s="3">
        <f>'IECC Data-SI'!U1260/Convert!$B$2*1000000</f>
        <v>82962.428815383144</v>
      </c>
      <c r="V1260" s="3">
        <f>'IECC Data-SI'!V1260/Convert!$B$2*1000000</f>
        <v>0</v>
      </c>
      <c r="W1260" s="3">
        <f>'IECC Data-SI'!W1260/Convert!$B$2*1000000</f>
        <v>969142.96199850633</v>
      </c>
      <c r="X1260" s="3">
        <f>'IECC Data-SI'!X1260/Convert!$B$2*1000000</f>
        <v>20425.458025494194</v>
      </c>
      <c r="Y1260" s="3">
        <f t="shared" si="39"/>
        <v>989568.42002400057</v>
      </c>
      <c r="Z1260" s="3">
        <f>'IECC Data-SI'!Y1260/Convert!$B$2*1000000</f>
        <v>1673731.2212556698</v>
      </c>
      <c r="AA1260" s="3">
        <f>'IECC Data-SI'!Z1260/Convert!$B$2*1000000</f>
        <v>103387.88684087734</v>
      </c>
      <c r="AB1260" s="3">
        <f>'IECC Data-SI'!AA1260/Convert!$B$2*1000000</f>
        <v>1777119.1080965472</v>
      </c>
    </row>
    <row r="1261" spans="1:28" x14ac:dyDescent="0.25">
      <c r="A1261" s="93">
        <v>2009</v>
      </c>
      <c r="B1261" s="93" t="s">
        <v>71</v>
      </c>
      <c r="C1261" s="121" t="s">
        <v>20</v>
      </c>
      <c r="D1261" s="3">
        <f>'IECC Data-SI'!D1261*Convert!$B$1</f>
        <v>24692.302857493829</v>
      </c>
      <c r="E1261" s="3">
        <f>'IECC Data-SI'!E1261/Convert!$B$2*1000000</f>
        <v>0</v>
      </c>
      <c r="F1261" s="3">
        <f>'IECC Data-SI'!F1261/Convert!$B$2*1000000</f>
        <v>9440.2580943815392</v>
      </c>
      <c r="G1261" s="3">
        <f>'IECC Data-SI'!G1261/Convert!$B$2*1000000</f>
        <v>444336.64604880172</v>
      </c>
      <c r="H1261" s="3">
        <f>'IECC Data-SI'!H1261/Convert!$B$2*1000000</f>
        <v>450431.10985872883</v>
      </c>
      <c r="I1261" s="3">
        <f>'IECC Data-SI'!I1261/Convert!$B$2*1000000</f>
        <v>69238.037529575435</v>
      </c>
      <c r="J1261" s="3">
        <f>'IECC Data-SI'!J1261/Convert!$B$2*1000000</f>
        <v>184975.98089352422</v>
      </c>
      <c r="K1261" s="3">
        <f>'IECC Data-SI'!K1261/Convert!$B$2*1000000</f>
        <v>0</v>
      </c>
      <c r="L1261" s="3">
        <f>'IECC Data-SI'!L1261/Convert!$B$2*1000000</f>
        <v>0</v>
      </c>
      <c r="M1261" s="3">
        <f>'IECC Data-SI'!M1261/Convert!$B$2*1000000</f>
        <v>423816.40631553263</v>
      </c>
      <c r="N1261" s="3">
        <f>'IECC Data-SI'!N1261/Convert!$B$2*1000000</f>
        <v>0</v>
      </c>
      <c r="O1261" s="3">
        <f>'IECC Data-SI'!O1261/Convert!$B$2*1000000</f>
        <v>0</v>
      </c>
      <c r="P1261" s="3">
        <f t="shared" si="38"/>
        <v>0</v>
      </c>
      <c r="Q1261" s="3">
        <f>'IECC Data-SI'!Q1261/Convert!$B$2*1000000</f>
        <v>0</v>
      </c>
      <c r="R1261" s="3">
        <f>'IECC Data-SI'!R1261/Convert!$B$2*1000000</f>
        <v>0</v>
      </c>
      <c r="S1261" s="3">
        <f>'IECC Data-SI'!S1261/Convert!$B$2*1000000</f>
        <v>0</v>
      </c>
      <c r="T1261" s="3">
        <f>'IECC Data-SI'!T1261/Convert!$B$2*1000000</f>
        <v>0</v>
      </c>
      <c r="U1261" s="3">
        <f>'IECC Data-SI'!U1261/Convert!$B$2*1000000</f>
        <v>83095.123206268021</v>
      </c>
      <c r="V1261" s="3">
        <f>'IECC Data-SI'!V1261/Convert!$B$2*1000000</f>
        <v>0</v>
      </c>
      <c r="W1261" s="3">
        <f>'IECC Data-SI'!W1261/Convert!$B$2*1000000</f>
        <v>868153.05236433435</v>
      </c>
      <c r="X1261" s="3">
        <f>'IECC Data-SI'!X1261/Convert!$B$2*1000000</f>
        <v>9440.2580943815392</v>
      </c>
      <c r="Y1261" s="3">
        <f t="shared" si="39"/>
        <v>877593.31045871589</v>
      </c>
      <c r="Z1261" s="3">
        <f>'IECC Data-SI'!Y1261/Convert!$B$2*1000000</f>
        <v>1572798.1806461629</v>
      </c>
      <c r="AA1261" s="3">
        <f>'IECC Data-SI'!Z1261/Convert!$B$2*1000000</f>
        <v>92544.859471427058</v>
      </c>
      <c r="AB1261" s="3">
        <f>'IECC Data-SI'!AA1261/Convert!$B$2*1000000</f>
        <v>1665343.0401175902</v>
      </c>
    </row>
    <row r="1262" spans="1:28" x14ac:dyDescent="0.25">
      <c r="A1262" s="93">
        <v>2009</v>
      </c>
      <c r="B1262" s="93" t="s">
        <v>71</v>
      </c>
      <c r="C1262" s="121" t="s">
        <v>3</v>
      </c>
      <c r="D1262" s="3">
        <f>'IECC Data-SI'!D1262*Convert!$B$1</f>
        <v>24692.302857493829</v>
      </c>
      <c r="E1262" s="3">
        <f>'IECC Data-SI'!E1262/Convert!$B$2*1000000</f>
        <v>0</v>
      </c>
      <c r="F1262" s="3">
        <f>'IECC Data-SI'!F1262/Convert!$B$2*1000000</f>
        <v>131708.66112402195</v>
      </c>
      <c r="G1262" s="3">
        <f>'IECC Data-SI'!G1262/Convert!$B$2*1000000</f>
        <v>320295.82508377044</v>
      </c>
      <c r="H1262" s="3">
        <f>'IECC Data-SI'!H1262/Convert!$B$2*1000000</f>
        <v>450431.10985872883</v>
      </c>
      <c r="I1262" s="3">
        <f>'IECC Data-SI'!I1262/Convert!$B$2*1000000</f>
        <v>69219.081188020456</v>
      </c>
      <c r="J1262" s="3">
        <f>'IECC Data-SI'!J1262/Convert!$B$2*1000000</f>
        <v>184975.98089352422</v>
      </c>
      <c r="K1262" s="3">
        <f>'IECC Data-SI'!K1262/Convert!$B$2*1000000</f>
        <v>0</v>
      </c>
      <c r="L1262" s="3">
        <f>'IECC Data-SI'!L1262/Convert!$B$2*1000000</f>
        <v>0</v>
      </c>
      <c r="M1262" s="3">
        <f>'IECC Data-SI'!M1262/Convert!$B$2*1000000</f>
        <v>387391.79601763282</v>
      </c>
      <c r="N1262" s="3">
        <f>'IECC Data-SI'!N1262/Convert!$B$2*1000000</f>
        <v>0</v>
      </c>
      <c r="O1262" s="3">
        <f>'IECC Data-SI'!O1262/Convert!$B$2*1000000</f>
        <v>0</v>
      </c>
      <c r="P1262" s="3">
        <f t="shared" si="38"/>
        <v>0</v>
      </c>
      <c r="Q1262" s="3">
        <f>'IECC Data-SI'!Q1262/Convert!$B$2*1000000</f>
        <v>0</v>
      </c>
      <c r="R1262" s="3">
        <f>'IECC Data-SI'!R1262/Convert!$B$2*1000000</f>
        <v>0</v>
      </c>
      <c r="S1262" s="3">
        <f>'IECC Data-SI'!S1262/Convert!$B$2*1000000</f>
        <v>0</v>
      </c>
      <c r="T1262" s="3">
        <f>'IECC Data-SI'!T1262/Convert!$B$2*1000000</f>
        <v>0</v>
      </c>
      <c r="U1262" s="3">
        <f>'IECC Data-SI'!U1262/Convert!$B$2*1000000</f>
        <v>86545.177369274927</v>
      </c>
      <c r="V1262" s="3">
        <f>'IECC Data-SI'!V1262/Convert!$B$2*1000000</f>
        <v>0</v>
      </c>
      <c r="W1262" s="3">
        <f>'IECC Data-SI'!W1262/Convert!$B$2*1000000</f>
        <v>707687.62110140326</v>
      </c>
      <c r="X1262" s="3">
        <f>'IECC Data-SI'!X1262/Convert!$B$2*1000000</f>
        <v>131708.66112402195</v>
      </c>
      <c r="Y1262" s="3">
        <f t="shared" si="39"/>
        <v>839396.28222542524</v>
      </c>
      <c r="Z1262" s="3">
        <f>'IECC Data-SI'!Y1262/Convert!$B$2*1000000</f>
        <v>1412313.7930416767</v>
      </c>
      <c r="AA1262" s="3">
        <f>'IECC Data-SI'!Z1262/Convert!$B$2*1000000</f>
        <v>218244.36032251938</v>
      </c>
      <c r="AB1262" s="3">
        <f>'IECC Data-SI'!AA1262/Convert!$B$2*1000000</f>
        <v>1630558.153364196</v>
      </c>
    </row>
    <row r="1263" spans="1:28" x14ac:dyDescent="0.25">
      <c r="A1263" s="93">
        <v>2009</v>
      </c>
      <c r="B1263" s="93" t="s">
        <v>71</v>
      </c>
      <c r="C1263" s="121" t="s">
        <v>7</v>
      </c>
      <c r="D1263" s="3">
        <f>'IECC Data-SI'!D1263*Convert!$B$1</f>
        <v>24692.302857493829</v>
      </c>
      <c r="E1263" s="3">
        <f>'IECC Data-SI'!E1263/Convert!$B$2*1000000</f>
        <v>0</v>
      </c>
      <c r="F1263" s="3">
        <f>'IECC Data-SI'!F1263/Convert!$B$2*1000000</f>
        <v>40699.265318548518</v>
      </c>
      <c r="G1263" s="3">
        <f>'IECC Data-SI'!G1263/Convert!$B$2*1000000</f>
        <v>318220.10568349977</v>
      </c>
      <c r="H1263" s="3">
        <f>'IECC Data-SI'!H1263/Convert!$B$2*1000000</f>
        <v>450431.10985872883</v>
      </c>
      <c r="I1263" s="3">
        <f>'IECC Data-SI'!I1263/Convert!$B$2*1000000</f>
        <v>69219.081188020456</v>
      </c>
      <c r="J1263" s="3">
        <f>'IECC Data-SI'!J1263/Convert!$B$2*1000000</f>
        <v>184975.98089352422</v>
      </c>
      <c r="K1263" s="3">
        <f>'IECC Data-SI'!K1263/Convert!$B$2*1000000</f>
        <v>0</v>
      </c>
      <c r="L1263" s="3">
        <f>'IECC Data-SI'!L1263/Convert!$B$2*1000000</f>
        <v>0</v>
      </c>
      <c r="M1263" s="3">
        <f>'IECC Data-SI'!M1263/Convert!$B$2*1000000</f>
        <v>410338.44746993977</v>
      </c>
      <c r="N1263" s="3">
        <f>'IECC Data-SI'!N1263/Convert!$B$2*1000000</f>
        <v>0</v>
      </c>
      <c r="O1263" s="3">
        <f>'IECC Data-SI'!O1263/Convert!$B$2*1000000</f>
        <v>0</v>
      </c>
      <c r="P1263" s="3">
        <f t="shared" si="38"/>
        <v>0</v>
      </c>
      <c r="Q1263" s="3">
        <f>'IECC Data-SI'!Q1263/Convert!$B$2*1000000</f>
        <v>0</v>
      </c>
      <c r="R1263" s="3">
        <f>'IECC Data-SI'!R1263/Convert!$B$2*1000000</f>
        <v>0</v>
      </c>
      <c r="S1263" s="3">
        <f>'IECC Data-SI'!S1263/Convert!$B$2*1000000</f>
        <v>0</v>
      </c>
      <c r="T1263" s="3">
        <f>'IECC Data-SI'!T1263/Convert!$B$2*1000000</f>
        <v>0</v>
      </c>
      <c r="U1263" s="3">
        <f>'IECC Data-SI'!U1263/Convert!$B$2*1000000</f>
        <v>85606.838462303276</v>
      </c>
      <c r="V1263" s="3">
        <f>'IECC Data-SI'!V1263/Convert!$B$2*1000000</f>
        <v>0</v>
      </c>
      <c r="W1263" s="3">
        <f>'IECC Data-SI'!W1263/Convert!$B$2*1000000</f>
        <v>728558.55315343954</v>
      </c>
      <c r="X1263" s="3">
        <f>'IECC Data-SI'!X1263/Convert!$B$2*1000000</f>
        <v>40699.265318548518</v>
      </c>
      <c r="Y1263" s="3">
        <f t="shared" si="39"/>
        <v>769257.81847198808</v>
      </c>
      <c r="Z1263" s="3">
        <f>'IECC Data-SI'!Y1263/Convert!$B$2*1000000</f>
        <v>1433194.2032644905</v>
      </c>
      <c r="AA1263" s="3">
        <f>'IECC Data-SI'!Z1263/Convert!$B$2*1000000</f>
        <v>126306.10378085177</v>
      </c>
      <c r="AB1263" s="3">
        <f>'IECC Data-SI'!AA1263/Convert!$B$2*1000000</f>
        <v>1559500.3070453422</v>
      </c>
    </row>
    <row r="1264" spans="1:28" x14ac:dyDescent="0.25">
      <c r="A1264" s="93">
        <v>2009</v>
      </c>
      <c r="B1264" s="93" t="s">
        <v>71</v>
      </c>
      <c r="C1264" s="121" t="s">
        <v>17</v>
      </c>
      <c r="D1264" s="3">
        <f>'IECC Data-SI'!D1264*Convert!$B$1</f>
        <v>24692.302857493829</v>
      </c>
      <c r="E1264" s="3">
        <f>'IECC Data-SI'!E1264/Convert!$B$2*1000000</f>
        <v>0</v>
      </c>
      <c r="F1264" s="3">
        <f>'IECC Data-SI'!F1264/Convert!$B$2*1000000</f>
        <v>26671.572567861094</v>
      </c>
      <c r="G1264" s="3">
        <f>'IECC Data-SI'!G1264/Convert!$B$2*1000000</f>
        <v>150608.13365434</v>
      </c>
      <c r="H1264" s="3">
        <f>'IECC Data-SI'!H1264/Convert!$B$2*1000000</f>
        <v>450431.10985872883</v>
      </c>
      <c r="I1264" s="3">
        <f>'IECC Data-SI'!I1264/Convert!$B$2*1000000</f>
        <v>69209.60301724296</v>
      </c>
      <c r="J1264" s="3">
        <f>'IECC Data-SI'!J1264/Convert!$B$2*1000000</f>
        <v>184975.98089352422</v>
      </c>
      <c r="K1264" s="3">
        <f>'IECC Data-SI'!K1264/Convert!$B$2*1000000</f>
        <v>0</v>
      </c>
      <c r="L1264" s="3">
        <f>'IECC Data-SI'!L1264/Convert!$B$2*1000000</f>
        <v>0</v>
      </c>
      <c r="M1264" s="3">
        <f>'IECC Data-SI'!M1264/Convert!$B$2*1000000</f>
        <v>365307.65810607758</v>
      </c>
      <c r="N1264" s="3">
        <f>'IECC Data-SI'!N1264/Convert!$B$2*1000000</f>
        <v>0</v>
      </c>
      <c r="O1264" s="3">
        <f>'IECC Data-SI'!O1264/Convert!$B$2*1000000</f>
        <v>0</v>
      </c>
      <c r="P1264" s="3">
        <f t="shared" si="38"/>
        <v>0</v>
      </c>
      <c r="Q1264" s="3">
        <f>'IECC Data-SI'!Q1264/Convert!$B$2*1000000</f>
        <v>0</v>
      </c>
      <c r="R1264" s="3">
        <f>'IECC Data-SI'!R1264/Convert!$B$2*1000000</f>
        <v>0</v>
      </c>
      <c r="S1264" s="3">
        <f>'IECC Data-SI'!S1264/Convert!$B$2*1000000</f>
        <v>0</v>
      </c>
      <c r="T1264" s="3">
        <f>'IECC Data-SI'!T1264/Convert!$B$2*1000000</f>
        <v>0</v>
      </c>
      <c r="U1264" s="3">
        <f>'IECC Data-SI'!U1264/Convert!$B$2*1000000</f>
        <v>86876.913346487127</v>
      </c>
      <c r="V1264" s="3">
        <f>'IECC Data-SI'!V1264/Convert!$B$2*1000000</f>
        <v>0</v>
      </c>
      <c r="W1264" s="3">
        <f>'IECC Data-SI'!W1264/Convert!$B$2*1000000</f>
        <v>515915.79176041769</v>
      </c>
      <c r="X1264" s="3">
        <f>'IECC Data-SI'!X1264/Convert!$B$2*1000000</f>
        <v>26671.572567861094</v>
      </c>
      <c r="Y1264" s="3">
        <f t="shared" si="39"/>
        <v>542587.36432827881</v>
      </c>
      <c r="Z1264" s="3">
        <f>'IECC Data-SI'!Y1264/Convert!$B$2*1000000</f>
        <v>1220523.0073591359</v>
      </c>
      <c r="AA1264" s="3">
        <f>'IECC Data-SI'!Z1264/Convert!$B$2*1000000</f>
        <v>113539.00774357075</v>
      </c>
      <c r="AB1264" s="3">
        <f>'IECC Data-SI'!AA1264/Convert!$B$2*1000000</f>
        <v>1334062.0151027066</v>
      </c>
    </row>
    <row r="1265" spans="1:28" x14ac:dyDescent="0.25">
      <c r="A1265" s="93">
        <v>2009</v>
      </c>
      <c r="B1265" s="93" t="s">
        <v>71</v>
      </c>
      <c r="C1265" s="121" t="s">
        <v>14</v>
      </c>
      <c r="D1265" s="3">
        <f>'IECC Data-SI'!D1265*Convert!$B$1</f>
        <v>24692.302857493829</v>
      </c>
      <c r="E1265" s="3">
        <f>'IECC Data-SI'!E1265/Convert!$B$2*1000000</f>
        <v>0</v>
      </c>
      <c r="F1265" s="3">
        <f>'IECC Data-SI'!F1265/Convert!$B$2*1000000</f>
        <v>353004.99243689358</v>
      </c>
      <c r="G1265" s="3">
        <f>'IECC Data-SI'!G1265/Convert!$B$2*1000000</f>
        <v>197875.77132169015</v>
      </c>
      <c r="H1265" s="3">
        <f>'IECC Data-SI'!H1265/Convert!$B$2*1000000</f>
        <v>450431.10985872883</v>
      </c>
      <c r="I1265" s="3">
        <f>'IECC Data-SI'!I1265/Convert!$B$2*1000000</f>
        <v>69114.821309468054</v>
      </c>
      <c r="J1265" s="3">
        <f>'IECC Data-SI'!J1265/Convert!$B$2*1000000</f>
        <v>184975.98089352422</v>
      </c>
      <c r="K1265" s="3">
        <f>'IECC Data-SI'!K1265/Convert!$B$2*1000000</f>
        <v>0</v>
      </c>
      <c r="L1265" s="3">
        <f>'IECC Data-SI'!L1265/Convert!$B$2*1000000</f>
        <v>0</v>
      </c>
      <c r="M1265" s="3">
        <f>'IECC Data-SI'!M1265/Convert!$B$2*1000000</f>
        <v>392206.7067725985</v>
      </c>
      <c r="N1265" s="3">
        <f>'IECC Data-SI'!N1265/Convert!$B$2*1000000</f>
        <v>0</v>
      </c>
      <c r="O1265" s="3">
        <f>'IECC Data-SI'!O1265/Convert!$B$2*1000000</f>
        <v>0</v>
      </c>
      <c r="P1265" s="3">
        <f t="shared" si="38"/>
        <v>0</v>
      </c>
      <c r="Q1265" s="3">
        <f>'IECC Data-SI'!Q1265/Convert!$B$2*1000000</f>
        <v>0</v>
      </c>
      <c r="R1265" s="3">
        <f>'IECC Data-SI'!R1265/Convert!$B$2*1000000</f>
        <v>0</v>
      </c>
      <c r="S1265" s="3">
        <f>'IECC Data-SI'!S1265/Convert!$B$2*1000000</f>
        <v>0</v>
      </c>
      <c r="T1265" s="3">
        <f>'IECC Data-SI'!T1265/Convert!$B$2*1000000</f>
        <v>0</v>
      </c>
      <c r="U1265" s="3">
        <f>'IECC Data-SI'!U1265/Convert!$B$2*1000000</f>
        <v>89379.1504317449</v>
      </c>
      <c r="V1265" s="3">
        <f>'IECC Data-SI'!V1265/Convert!$B$2*1000000</f>
        <v>0</v>
      </c>
      <c r="W1265" s="3">
        <f>'IECC Data-SI'!W1265/Convert!$B$2*1000000</f>
        <v>590082.47809428873</v>
      </c>
      <c r="X1265" s="3">
        <f>'IECC Data-SI'!X1265/Convert!$B$2*1000000</f>
        <v>353004.99243689358</v>
      </c>
      <c r="Y1265" s="3">
        <f t="shared" si="39"/>
        <v>943087.47053118236</v>
      </c>
      <c r="Z1265" s="3">
        <f>'IECC Data-SI'!Y1265/Convert!$B$2*1000000</f>
        <v>1294604.3901560097</v>
      </c>
      <c r="AA1265" s="3">
        <f>'IECC Data-SI'!Z1265/Convert!$B$2*1000000</f>
        <v>442374.66469786101</v>
      </c>
      <c r="AB1265" s="3">
        <f>'IECC Data-SI'!AA1265/Convert!$B$2*1000000</f>
        <v>1736979.0548538708</v>
      </c>
    </row>
    <row r="1266" spans="1:28" x14ac:dyDescent="0.25">
      <c r="A1266" s="93">
        <v>2009</v>
      </c>
      <c r="B1266" s="93" t="s">
        <v>71</v>
      </c>
      <c r="C1266" s="121" t="s">
        <v>2</v>
      </c>
      <c r="D1266" s="3">
        <f>'IECC Data-SI'!D1266*Convert!$B$1</f>
        <v>24692.302857493829</v>
      </c>
      <c r="E1266" s="3">
        <f>'IECC Data-SI'!E1266/Convert!$B$2*1000000</f>
        <v>0</v>
      </c>
      <c r="F1266" s="3">
        <f>'IECC Data-SI'!F1266/Convert!$B$2*1000000</f>
        <v>111444.3320017451</v>
      </c>
      <c r="G1266" s="3">
        <f>'IECC Data-SI'!G1266/Convert!$B$2*1000000</f>
        <v>200283.22669917298</v>
      </c>
      <c r="H1266" s="3">
        <f>'IECC Data-SI'!H1266/Convert!$B$2*1000000</f>
        <v>450431.10985872883</v>
      </c>
      <c r="I1266" s="3">
        <f>'IECC Data-SI'!I1266/Convert!$B$2*1000000</f>
        <v>69171.690334133003</v>
      </c>
      <c r="J1266" s="3">
        <f>'IECC Data-SI'!J1266/Convert!$B$2*1000000</f>
        <v>184975.98089352422</v>
      </c>
      <c r="K1266" s="3">
        <f>'IECC Data-SI'!K1266/Convert!$B$2*1000000</f>
        <v>0</v>
      </c>
      <c r="L1266" s="3">
        <f>'IECC Data-SI'!L1266/Convert!$B$2*1000000</f>
        <v>0</v>
      </c>
      <c r="M1266" s="3">
        <f>'IECC Data-SI'!M1266/Convert!$B$2*1000000</f>
        <v>420186.26690775342</v>
      </c>
      <c r="N1266" s="3">
        <f>'IECC Data-SI'!N1266/Convert!$B$2*1000000</f>
        <v>0</v>
      </c>
      <c r="O1266" s="3">
        <f>'IECC Data-SI'!O1266/Convert!$B$2*1000000</f>
        <v>0</v>
      </c>
      <c r="P1266" s="3">
        <f t="shared" si="38"/>
        <v>0</v>
      </c>
      <c r="Q1266" s="3">
        <f>'IECC Data-SI'!Q1266/Convert!$B$2*1000000</f>
        <v>0</v>
      </c>
      <c r="R1266" s="3">
        <f>'IECC Data-SI'!R1266/Convert!$B$2*1000000</f>
        <v>0</v>
      </c>
      <c r="S1266" s="3">
        <f>'IECC Data-SI'!S1266/Convert!$B$2*1000000</f>
        <v>0</v>
      </c>
      <c r="T1266" s="3">
        <f>'IECC Data-SI'!T1266/Convert!$B$2*1000000</f>
        <v>0</v>
      </c>
      <c r="U1266" s="3">
        <f>'IECC Data-SI'!U1266/Convert!$B$2*1000000</f>
        <v>88535.593232548141</v>
      </c>
      <c r="V1266" s="3">
        <f>'IECC Data-SI'!V1266/Convert!$B$2*1000000</f>
        <v>0</v>
      </c>
      <c r="W1266" s="3">
        <f>'IECC Data-SI'!W1266/Convert!$B$2*1000000</f>
        <v>620469.49360692641</v>
      </c>
      <c r="X1266" s="3">
        <f>'IECC Data-SI'!X1266/Convert!$B$2*1000000</f>
        <v>111444.3320017451</v>
      </c>
      <c r="Y1266" s="3">
        <f t="shared" si="39"/>
        <v>731913.82560867153</v>
      </c>
      <c r="Z1266" s="3">
        <f>'IECC Data-SI'!Y1266/Convert!$B$2*1000000</f>
        <v>1325038.7965225349</v>
      </c>
      <c r="AA1266" s="3">
        <f>'IECC Data-SI'!Z1266/Convert!$B$2*1000000</f>
        <v>199979.92523429327</v>
      </c>
      <c r="AB1266" s="3">
        <f>'IECC Data-SI'!AA1266/Convert!$B$2*1000000</f>
        <v>1525018.721756828</v>
      </c>
    </row>
    <row r="1267" spans="1:28" x14ac:dyDescent="0.25">
      <c r="A1267" s="93">
        <v>2009</v>
      </c>
      <c r="B1267" s="93" t="s">
        <v>71</v>
      </c>
      <c r="C1267" s="121" t="s">
        <v>18</v>
      </c>
      <c r="D1267" s="3">
        <f>'IECC Data-SI'!D1267*Convert!$B$1</f>
        <v>24692.302857493829</v>
      </c>
      <c r="E1267" s="3">
        <f>'IECC Data-SI'!E1267/Convert!$B$2*1000000</f>
        <v>0</v>
      </c>
      <c r="F1267" s="3">
        <f>'IECC Data-SI'!F1267/Convert!$B$2*1000000</f>
        <v>223722.74303190949</v>
      </c>
      <c r="G1267" s="3">
        <f>'IECC Data-SI'!G1267/Convert!$B$2*1000000</f>
        <v>59191.176505434451</v>
      </c>
      <c r="H1267" s="3">
        <f>'IECC Data-SI'!H1267/Convert!$B$2*1000000</f>
        <v>450431.10985872883</v>
      </c>
      <c r="I1267" s="3">
        <f>'IECC Data-SI'!I1267/Convert!$B$2*1000000</f>
        <v>69038.995943248126</v>
      </c>
      <c r="J1267" s="3">
        <f>'IECC Data-SI'!J1267/Convert!$B$2*1000000</f>
        <v>184975.98089352422</v>
      </c>
      <c r="K1267" s="3">
        <f>'IECC Data-SI'!K1267/Convert!$B$2*1000000</f>
        <v>0</v>
      </c>
      <c r="L1267" s="3">
        <f>'IECC Data-SI'!L1267/Convert!$B$2*1000000</f>
        <v>0</v>
      </c>
      <c r="M1267" s="3">
        <f>'IECC Data-SI'!M1267/Convert!$B$2*1000000</f>
        <v>378368.57743746089</v>
      </c>
      <c r="N1267" s="3">
        <f>'IECC Data-SI'!N1267/Convert!$B$2*1000000</f>
        <v>0</v>
      </c>
      <c r="O1267" s="3">
        <f>'IECC Data-SI'!O1267/Convert!$B$2*1000000</f>
        <v>0</v>
      </c>
      <c r="P1267" s="3">
        <f t="shared" si="38"/>
        <v>0</v>
      </c>
      <c r="Q1267" s="3">
        <f>'IECC Data-SI'!Q1267/Convert!$B$2*1000000</f>
        <v>0</v>
      </c>
      <c r="R1267" s="3">
        <f>'IECC Data-SI'!R1267/Convert!$B$2*1000000</f>
        <v>0</v>
      </c>
      <c r="S1267" s="3">
        <f>'IECC Data-SI'!S1267/Convert!$B$2*1000000</f>
        <v>0</v>
      </c>
      <c r="T1267" s="3">
        <f>'IECC Data-SI'!T1267/Convert!$B$2*1000000</f>
        <v>0</v>
      </c>
      <c r="U1267" s="3">
        <f>'IECC Data-SI'!U1267/Convert!$B$2*1000000</f>
        <v>90203.751289386651</v>
      </c>
      <c r="V1267" s="3">
        <f>'IECC Data-SI'!V1267/Convert!$B$2*1000000</f>
        <v>0</v>
      </c>
      <c r="W1267" s="3">
        <f>'IECC Data-SI'!W1267/Convert!$B$2*1000000</f>
        <v>437559.75394289533</v>
      </c>
      <c r="X1267" s="3">
        <f>'IECC Data-SI'!X1267/Convert!$B$2*1000000</f>
        <v>223722.74303190949</v>
      </c>
      <c r="Y1267" s="3">
        <f t="shared" si="39"/>
        <v>661282.49697480479</v>
      </c>
      <c r="Z1267" s="3">
        <f>'IECC Data-SI'!Y1267/Convert!$B$2*1000000</f>
        <v>1141996.3624676189</v>
      </c>
      <c r="AA1267" s="3">
        <f>'IECC Data-SI'!Z1267/Convert!$B$2*1000000</f>
        <v>313926.49432129611</v>
      </c>
      <c r="AB1267" s="3">
        <f>'IECC Data-SI'!AA1267/Convert!$B$2*1000000</f>
        <v>1455922.8567889151</v>
      </c>
    </row>
    <row r="1268" spans="1:28" x14ac:dyDescent="0.25">
      <c r="A1268" s="93">
        <v>2009</v>
      </c>
      <c r="B1268" s="93" t="s">
        <v>71</v>
      </c>
      <c r="C1268" s="121" t="s">
        <v>4</v>
      </c>
      <c r="D1268" s="3">
        <f>'IECC Data-SI'!D1268*Convert!$B$1</f>
        <v>24692.302857493829</v>
      </c>
      <c r="E1268" s="3">
        <f>'IECC Data-SI'!E1268/Convert!$B$2*1000000</f>
        <v>0</v>
      </c>
      <c r="F1268" s="3">
        <f>'IECC Data-SI'!F1268/Convert!$B$2*1000000</f>
        <v>547980.4435006713</v>
      </c>
      <c r="G1268" s="3">
        <f>'IECC Data-SI'!G1268/Convert!$B$2*1000000</f>
        <v>113197.79359558105</v>
      </c>
      <c r="H1268" s="3">
        <f>'IECC Data-SI'!H1268/Convert!$B$2*1000000</f>
        <v>450431.10985872883</v>
      </c>
      <c r="I1268" s="3">
        <f>'IECC Data-SI'!I1268/Convert!$B$2*1000000</f>
        <v>69133.777651023032</v>
      </c>
      <c r="J1268" s="3">
        <f>'IECC Data-SI'!J1268/Convert!$B$2*1000000</f>
        <v>184975.98089352422</v>
      </c>
      <c r="K1268" s="3">
        <f>'IECC Data-SI'!K1268/Convert!$B$2*1000000</f>
        <v>0</v>
      </c>
      <c r="L1268" s="3">
        <f>'IECC Data-SI'!L1268/Convert!$B$2*1000000</f>
        <v>0</v>
      </c>
      <c r="M1268" s="3">
        <f>'IECC Data-SI'!M1268/Convert!$B$2*1000000</f>
        <v>425351.86998148623</v>
      </c>
      <c r="N1268" s="3">
        <f>'IECC Data-SI'!N1268/Convert!$B$2*1000000</f>
        <v>0</v>
      </c>
      <c r="O1268" s="3">
        <f>'IECC Data-SI'!O1268/Convert!$B$2*1000000</f>
        <v>0</v>
      </c>
      <c r="P1268" s="3">
        <f t="shared" si="38"/>
        <v>0</v>
      </c>
      <c r="Q1268" s="3">
        <f>'IECC Data-SI'!Q1268/Convert!$B$2*1000000</f>
        <v>0</v>
      </c>
      <c r="R1268" s="3">
        <f>'IECC Data-SI'!R1268/Convert!$B$2*1000000</f>
        <v>0</v>
      </c>
      <c r="S1268" s="3">
        <f>'IECC Data-SI'!S1268/Convert!$B$2*1000000</f>
        <v>0</v>
      </c>
      <c r="T1268" s="3">
        <f>'IECC Data-SI'!T1268/Convert!$B$2*1000000</f>
        <v>0</v>
      </c>
      <c r="U1268" s="3">
        <f>'IECC Data-SI'!U1268/Convert!$B$2*1000000</f>
        <v>91729.736784562789</v>
      </c>
      <c r="V1268" s="3">
        <f>'IECC Data-SI'!V1268/Convert!$B$2*1000000</f>
        <v>0</v>
      </c>
      <c r="W1268" s="3">
        <f>'IECC Data-SI'!W1268/Convert!$B$2*1000000</f>
        <v>538549.66357706732</v>
      </c>
      <c r="X1268" s="3">
        <f>'IECC Data-SI'!X1268/Convert!$B$2*1000000</f>
        <v>547980.4435006713</v>
      </c>
      <c r="Y1268" s="3">
        <f t="shared" si="39"/>
        <v>1086530.1070777387</v>
      </c>
      <c r="Z1268" s="3">
        <f>'IECC Data-SI'!Y1268/Convert!$B$2*1000000</f>
        <v>1243090.5319803434</v>
      </c>
      <c r="AA1268" s="3">
        <f>'IECC Data-SI'!Z1268/Convert!$B$2*1000000</f>
        <v>639710.18028523412</v>
      </c>
      <c r="AB1268" s="3">
        <f>'IECC Data-SI'!AA1268/Convert!$B$2*1000000</f>
        <v>1882800.7122655774</v>
      </c>
    </row>
    <row r="1269" spans="1:28" x14ac:dyDescent="0.25">
      <c r="A1269" s="93">
        <v>2009</v>
      </c>
      <c r="B1269" s="93" t="s">
        <v>71</v>
      </c>
      <c r="C1269" s="121" t="s">
        <v>5</v>
      </c>
      <c r="D1269" s="3">
        <f>'IECC Data-SI'!D1269*Convert!$B$1</f>
        <v>24692.302857493829</v>
      </c>
      <c r="E1269" s="3">
        <f>'IECC Data-SI'!E1269/Convert!$B$2*1000000</f>
        <v>0</v>
      </c>
      <c r="F1269" s="3">
        <f>'IECC Data-SI'!F1269/Convert!$B$2*1000000</f>
        <v>269729.78398585325</v>
      </c>
      <c r="G1269" s="3">
        <f>'IECC Data-SI'!G1269/Convert!$B$2*1000000</f>
        <v>141509.08970794818</v>
      </c>
      <c r="H1269" s="3">
        <f>'IECC Data-SI'!H1269/Convert!$B$2*1000000</f>
        <v>450431.10985872883</v>
      </c>
      <c r="I1269" s="3">
        <f>'IECC Data-SI'!I1269/Convert!$B$2*1000000</f>
        <v>69143.255821800529</v>
      </c>
      <c r="J1269" s="3">
        <f>'IECC Data-SI'!J1269/Convert!$B$2*1000000</f>
        <v>184975.98089352422</v>
      </c>
      <c r="K1269" s="3">
        <f>'IECC Data-SI'!K1269/Convert!$B$2*1000000</f>
        <v>0</v>
      </c>
      <c r="L1269" s="3">
        <f>'IECC Data-SI'!L1269/Convert!$B$2*1000000</f>
        <v>0</v>
      </c>
      <c r="M1269" s="3">
        <f>'IECC Data-SI'!M1269/Convert!$B$2*1000000</f>
        <v>450696.49864049855</v>
      </c>
      <c r="N1269" s="3">
        <f>'IECC Data-SI'!N1269/Convert!$B$2*1000000</f>
        <v>0</v>
      </c>
      <c r="O1269" s="3">
        <f>'IECC Data-SI'!O1269/Convert!$B$2*1000000</f>
        <v>0</v>
      </c>
      <c r="P1269" s="3">
        <f t="shared" si="38"/>
        <v>0</v>
      </c>
      <c r="Q1269" s="3">
        <f>'IECC Data-SI'!Q1269/Convert!$B$2*1000000</f>
        <v>0</v>
      </c>
      <c r="R1269" s="3">
        <f>'IECC Data-SI'!R1269/Convert!$B$2*1000000</f>
        <v>0</v>
      </c>
      <c r="S1269" s="3">
        <f>'IECC Data-SI'!S1269/Convert!$B$2*1000000</f>
        <v>0</v>
      </c>
      <c r="T1269" s="3">
        <f>'IECC Data-SI'!T1269/Convert!$B$2*1000000</f>
        <v>0</v>
      </c>
      <c r="U1269" s="3">
        <f>'IECC Data-SI'!U1269/Convert!$B$2*1000000</f>
        <v>91037.8303178059</v>
      </c>
      <c r="V1269" s="3">
        <f>'IECC Data-SI'!V1269/Convert!$B$2*1000000</f>
        <v>0</v>
      </c>
      <c r="W1269" s="3">
        <f>'IECC Data-SI'!W1269/Convert!$B$2*1000000</f>
        <v>592205.58834844665</v>
      </c>
      <c r="X1269" s="3">
        <f>'IECC Data-SI'!X1269/Convert!$B$2*1000000</f>
        <v>269729.78398585325</v>
      </c>
      <c r="Y1269" s="3">
        <f t="shared" si="39"/>
        <v>861935.37233429984</v>
      </c>
      <c r="Z1269" s="3">
        <f>'IECC Data-SI'!Y1269/Convert!$B$2*1000000</f>
        <v>1296746.4567517228</v>
      </c>
      <c r="AA1269" s="3">
        <f>'IECC Data-SI'!Z1269/Convert!$B$2*1000000</f>
        <v>360777.09247443662</v>
      </c>
      <c r="AB1269" s="3">
        <f>'IECC Data-SI'!AA1269/Convert!$B$2*1000000</f>
        <v>1657523.5492261595</v>
      </c>
    </row>
    <row r="1270" spans="1:28" x14ac:dyDescent="0.25">
      <c r="A1270" s="93">
        <v>2009</v>
      </c>
      <c r="B1270" s="93" t="s">
        <v>71</v>
      </c>
      <c r="C1270" s="121" t="s">
        <v>15</v>
      </c>
      <c r="D1270" s="3">
        <f>'IECC Data-SI'!D1270*Convert!$B$1</f>
        <v>24692.302857493829</v>
      </c>
      <c r="E1270" s="3">
        <f>'IECC Data-SI'!E1270/Convert!$B$2*1000000</f>
        <v>0</v>
      </c>
      <c r="F1270" s="3">
        <f>'IECC Data-SI'!F1270/Convert!$B$2*1000000</f>
        <v>273852.78827406204</v>
      </c>
      <c r="G1270" s="3">
        <f>'IECC Data-SI'!G1270/Convert!$B$2*1000000</f>
        <v>24557.940484480492</v>
      </c>
      <c r="H1270" s="3">
        <f>'IECC Data-SI'!H1270/Convert!$B$2*1000000</f>
        <v>450431.10985872883</v>
      </c>
      <c r="I1270" s="3">
        <f>'IECC Data-SI'!I1270/Convert!$B$2*1000000</f>
        <v>69029.51777247063</v>
      </c>
      <c r="J1270" s="3">
        <f>'IECC Data-SI'!J1270/Convert!$B$2*1000000</f>
        <v>184975.98089352422</v>
      </c>
      <c r="K1270" s="3">
        <f>'IECC Data-SI'!K1270/Convert!$B$2*1000000</f>
        <v>0</v>
      </c>
      <c r="L1270" s="3">
        <f>'IECC Data-SI'!L1270/Convert!$B$2*1000000</f>
        <v>0</v>
      </c>
      <c r="M1270" s="3">
        <f>'IECC Data-SI'!M1270/Convert!$B$2*1000000</f>
        <v>370340.56678892556</v>
      </c>
      <c r="N1270" s="3">
        <f>'IECC Data-SI'!N1270/Convert!$B$2*1000000</f>
        <v>0</v>
      </c>
      <c r="O1270" s="3">
        <f>'IECC Data-SI'!O1270/Convert!$B$2*1000000</f>
        <v>0</v>
      </c>
      <c r="P1270" s="3">
        <f t="shared" si="38"/>
        <v>0</v>
      </c>
      <c r="Q1270" s="3">
        <f>'IECC Data-SI'!Q1270/Convert!$B$2*1000000</f>
        <v>0</v>
      </c>
      <c r="R1270" s="3">
        <f>'IECC Data-SI'!R1270/Convert!$B$2*1000000</f>
        <v>0</v>
      </c>
      <c r="S1270" s="3">
        <f>'IECC Data-SI'!S1270/Convert!$B$2*1000000</f>
        <v>0</v>
      </c>
      <c r="T1270" s="3">
        <f>'IECC Data-SI'!T1270/Convert!$B$2*1000000</f>
        <v>0</v>
      </c>
      <c r="U1270" s="3">
        <f>'IECC Data-SI'!U1270/Convert!$B$2*1000000</f>
        <v>91540.173369012948</v>
      </c>
      <c r="V1270" s="3">
        <f>'IECC Data-SI'!V1270/Convert!$B$2*1000000</f>
        <v>0</v>
      </c>
      <c r="W1270" s="3">
        <f>'IECC Data-SI'!W1270/Convert!$B$2*1000000</f>
        <v>394898.50727340608</v>
      </c>
      <c r="X1270" s="3">
        <f>'IECC Data-SI'!X1270/Convert!$B$2*1000000</f>
        <v>273852.78827406204</v>
      </c>
      <c r="Y1270" s="3">
        <f t="shared" si="39"/>
        <v>668751.29554746812</v>
      </c>
      <c r="Z1270" s="3">
        <f>'IECC Data-SI'!Y1270/Convert!$B$2*1000000</f>
        <v>1099325.637627352</v>
      </c>
      <c r="AA1270" s="3">
        <f>'IECC Data-SI'!Z1270/Convert!$B$2*1000000</f>
        <v>365402.43981385243</v>
      </c>
      <c r="AB1270" s="3">
        <f>'IECC Data-SI'!AA1270/Convert!$B$2*1000000</f>
        <v>1464728.0774412046</v>
      </c>
    </row>
    <row r="1271" spans="1:28" x14ac:dyDescent="0.25">
      <c r="A1271" s="93">
        <v>2009</v>
      </c>
      <c r="B1271" s="93" t="s">
        <v>71</v>
      </c>
      <c r="C1271" s="121" t="s">
        <v>16</v>
      </c>
      <c r="D1271" s="3">
        <f>'IECC Data-SI'!D1271*Convert!$B$1</f>
        <v>24692.302857493829</v>
      </c>
      <c r="E1271" s="3">
        <f>'IECC Data-SI'!E1271/Convert!$B$2*1000000</f>
        <v>0</v>
      </c>
      <c r="F1271" s="3">
        <f>'IECC Data-SI'!F1271/Convert!$B$2*1000000</f>
        <v>796535.99396960856</v>
      </c>
      <c r="G1271" s="3">
        <f>'IECC Data-SI'!G1271/Convert!$B$2*1000000</f>
        <v>130230.06648273328</v>
      </c>
      <c r="H1271" s="3">
        <f>'IECC Data-SI'!H1271/Convert!$B$2*1000000</f>
        <v>450431.10985872883</v>
      </c>
      <c r="I1271" s="3">
        <f>'IECC Data-SI'!I1271/Convert!$B$2*1000000</f>
        <v>69105.343138690558</v>
      </c>
      <c r="J1271" s="3">
        <f>'IECC Data-SI'!J1271/Convert!$B$2*1000000</f>
        <v>184975.98089352422</v>
      </c>
      <c r="K1271" s="3">
        <f>'IECC Data-SI'!K1271/Convert!$B$2*1000000</f>
        <v>0</v>
      </c>
      <c r="L1271" s="3">
        <f>'IECC Data-SI'!L1271/Convert!$B$2*1000000</f>
        <v>0</v>
      </c>
      <c r="M1271" s="3">
        <f>'IECC Data-SI'!M1271/Convert!$B$2*1000000</f>
        <v>463605.76723944198</v>
      </c>
      <c r="N1271" s="3">
        <f>'IECC Data-SI'!N1271/Convert!$B$2*1000000</f>
        <v>0</v>
      </c>
      <c r="O1271" s="3">
        <f>'IECC Data-SI'!O1271/Convert!$B$2*1000000</f>
        <v>0</v>
      </c>
      <c r="P1271" s="3">
        <f t="shared" si="38"/>
        <v>0</v>
      </c>
      <c r="Q1271" s="3">
        <f>'IECC Data-SI'!Q1271/Convert!$B$2*1000000</f>
        <v>0</v>
      </c>
      <c r="R1271" s="3">
        <f>'IECC Data-SI'!R1271/Convert!$B$2*1000000</f>
        <v>0</v>
      </c>
      <c r="S1271" s="3">
        <f>'IECC Data-SI'!S1271/Convert!$B$2*1000000</f>
        <v>0</v>
      </c>
      <c r="T1271" s="3">
        <f>'IECC Data-SI'!T1271/Convert!$B$2*1000000</f>
        <v>0</v>
      </c>
      <c r="U1271" s="3">
        <f>'IECC Data-SI'!U1271/Convert!$B$2*1000000</f>
        <v>93454.763866066234</v>
      </c>
      <c r="V1271" s="3">
        <f>'IECC Data-SI'!V1271/Convert!$B$2*1000000</f>
        <v>0</v>
      </c>
      <c r="W1271" s="3">
        <f>'IECC Data-SI'!W1271/Convert!$B$2*1000000</f>
        <v>593835.83372217522</v>
      </c>
      <c r="X1271" s="3">
        <f>'IECC Data-SI'!X1271/Convert!$B$2*1000000</f>
        <v>796535.99396960856</v>
      </c>
      <c r="Y1271" s="3">
        <f t="shared" si="39"/>
        <v>1390371.8276917837</v>
      </c>
      <c r="Z1271" s="3">
        <f>'IECC Data-SI'!Y1271/Convert!$B$2*1000000</f>
        <v>1298348.2676131187</v>
      </c>
      <c r="AA1271" s="3">
        <f>'IECC Data-SI'!Z1271/Convert!$B$2*1000000</f>
        <v>889990.7578356748</v>
      </c>
      <c r="AB1271" s="3">
        <f>'IECC Data-SI'!AA1271/Convert!$B$2*1000000</f>
        <v>2188339.0254487935</v>
      </c>
    </row>
    <row r="1272" spans="1:28" x14ac:dyDescent="0.25">
      <c r="A1272" s="93">
        <v>2009</v>
      </c>
      <c r="B1272" s="93" t="s">
        <v>71</v>
      </c>
      <c r="C1272" s="121" t="s">
        <v>9</v>
      </c>
      <c r="D1272" s="3">
        <f>'IECC Data-SI'!D1272*Convert!$B$1</f>
        <v>24692.302857493829</v>
      </c>
      <c r="E1272" s="3">
        <f>'IECC Data-SI'!E1272/Convert!$B$2*1000000</f>
        <v>0</v>
      </c>
      <c r="F1272" s="3">
        <f>'IECC Data-SI'!F1272/Convert!$B$2*1000000</f>
        <v>498362.21948050329</v>
      </c>
      <c r="G1272" s="3">
        <f>'IECC Data-SI'!G1272/Convert!$B$2*1000000</f>
        <v>90715.572511371196</v>
      </c>
      <c r="H1272" s="3">
        <f>'IECC Data-SI'!H1272/Convert!$B$2*1000000</f>
        <v>450431.10985872883</v>
      </c>
      <c r="I1272" s="3">
        <f>'IECC Data-SI'!I1272/Convert!$B$2*1000000</f>
        <v>69057.952284803105</v>
      </c>
      <c r="J1272" s="3">
        <f>'IECC Data-SI'!J1272/Convert!$B$2*1000000</f>
        <v>184975.98089352422</v>
      </c>
      <c r="K1272" s="3">
        <f>'IECC Data-SI'!K1272/Convert!$B$2*1000000</f>
        <v>0</v>
      </c>
      <c r="L1272" s="3">
        <f>'IECC Data-SI'!L1272/Convert!$B$2*1000000</f>
        <v>0</v>
      </c>
      <c r="M1272" s="3">
        <f>'IECC Data-SI'!M1272/Convert!$B$2*1000000</f>
        <v>487045.28357217845</v>
      </c>
      <c r="N1272" s="3">
        <f>'IECC Data-SI'!N1272/Convert!$B$2*1000000</f>
        <v>0</v>
      </c>
      <c r="O1272" s="3">
        <f>'IECC Data-SI'!O1272/Convert!$B$2*1000000</f>
        <v>0</v>
      </c>
      <c r="P1272" s="3">
        <f t="shared" si="38"/>
        <v>0</v>
      </c>
      <c r="Q1272" s="3">
        <f>'IECC Data-SI'!Q1272/Convert!$B$2*1000000</f>
        <v>0</v>
      </c>
      <c r="R1272" s="3">
        <f>'IECC Data-SI'!R1272/Convert!$B$2*1000000</f>
        <v>0</v>
      </c>
      <c r="S1272" s="3">
        <f>'IECC Data-SI'!S1272/Convert!$B$2*1000000</f>
        <v>0</v>
      </c>
      <c r="T1272" s="3">
        <f>'IECC Data-SI'!T1272/Convert!$B$2*1000000</f>
        <v>0</v>
      </c>
      <c r="U1272" s="3">
        <f>'IECC Data-SI'!U1272/Convert!$B$2*1000000</f>
        <v>93018.768010301617</v>
      </c>
      <c r="V1272" s="3">
        <f>'IECC Data-SI'!V1272/Convert!$B$2*1000000</f>
        <v>0</v>
      </c>
      <c r="W1272" s="3">
        <f>'IECC Data-SI'!W1272/Convert!$B$2*1000000</f>
        <v>577760.85608354968</v>
      </c>
      <c r="X1272" s="3">
        <f>'IECC Data-SI'!X1272/Convert!$B$2*1000000</f>
        <v>498362.21948050329</v>
      </c>
      <c r="Y1272" s="3">
        <f t="shared" si="39"/>
        <v>1076123.0755640529</v>
      </c>
      <c r="Z1272" s="3">
        <f>'IECC Data-SI'!Y1272/Convert!$B$2*1000000</f>
        <v>1282225.8991206058</v>
      </c>
      <c r="AA1272" s="3">
        <f>'IECC Data-SI'!Z1272/Convert!$B$2*1000000</f>
        <v>591380.98749080498</v>
      </c>
      <c r="AB1272" s="3">
        <f>'IECC Data-SI'!AA1272/Convert!$B$2*1000000</f>
        <v>1873606.8866114106</v>
      </c>
    </row>
    <row r="1273" spans="1:28" x14ac:dyDescent="0.25">
      <c r="A1273" s="93">
        <v>2009</v>
      </c>
      <c r="B1273" s="93" t="s">
        <v>71</v>
      </c>
      <c r="C1273" s="121" t="s">
        <v>12</v>
      </c>
      <c r="D1273" s="3">
        <f>'IECC Data-SI'!D1273*Convert!$B$1</f>
        <v>24692.302857493829</v>
      </c>
      <c r="E1273" s="3">
        <f>'IECC Data-SI'!E1273/Convert!$B$2*1000000</f>
        <v>0</v>
      </c>
      <c r="F1273" s="3">
        <f>'IECC Data-SI'!F1273/Convert!$B$2*1000000</f>
        <v>1017282.5913773858</v>
      </c>
      <c r="G1273" s="3">
        <f>'IECC Data-SI'!G1273/Convert!$B$2*1000000</f>
        <v>127434.00610337326</v>
      </c>
      <c r="H1273" s="3">
        <f>'IECC Data-SI'!H1273/Convert!$B$2*1000000</f>
        <v>450431.10985872883</v>
      </c>
      <c r="I1273" s="3">
        <f>'IECC Data-SI'!I1273/Convert!$B$2*1000000</f>
        <v>69010.561430915652</v>
      </c>
      <c r="J1273" s="3">
        <f>'IECC Data-SI'!J1273/Convert!$B$2*1000000</f>
        <v>184975.98089352422</v>
      </c>
      <c r="K1273" s="3">
        <f>'IECC Data-SI'!K1273/Convert!$B$2*1000000</f>
        <v>0</v>
      </c>
      <c r="L1273" s="3">
        <f>'IECC Data-SI'!L1273/Convert!$B$2*1000000</f>
        <v>0</v>
      </c>
      <c r="M1273" s="3">
        <f>'IECC Data-SI'!M1273/Convert!$B$2*1000000</f>
        <v>478192.6720660014</v>
      </c>
      <c r="N1273" s="3">
        <f>'IECC Data-SI'!N1273/Convert!$B$2*1000000</f>
        <v>0</v>
      </c>
      <c r="O1273" s="3">
        <f>'IECC Data-SI'!O1273/Convert!$B$2*1000000</f>
        <v>0</v>
      </c>
      <c r="P1273" s="3">
        <f t="shared" si="38"/>
        <v>0</v>
      </c>
      <c r="Q1273" s="3">
        <f>'IECC Data-SI'!Q1273/Convert!$B$2*1000000</f>
        <v>0</v>
      </c>
      <c r="R1273" s="3">
        <f>'IECC Data-SI'!R1273/Convert!$B$2*1000000</f>
        <v>0</v>
      </c>
      <c r="S1273" s="3">
        <f>'IECC Data-SI'!S1273/Convert!$B$2*1000000</f>
        <v>0</v>
      </c>
      <c r="T1273" s="3">
        <f>'IECC Data-SI'!T1273/Convert!$B$2*1000000</f>
        <v>0</v>
      </c>
      <c r="U1273" s="3">
        <f>'IECC Data-SI'!U1273/Convert!$B$2*1000000</f>
        <v>95483.092412449419</v>
      </c>
      <c r="V1273" s="3">
        <f>'IECC Data-SI'!V1273/Convert!$B$2*1000000</f>
        <v>0</v>
      </c>
      <c r="W1273" s="3">
        <f>'IECC Data-SI'!W1273/Convert!$B$2*1000000</f>
        <v>605626.67816937482</v>
      </c>
      <c r="X1273" s="3">
        <f>'IECC Data-SI'!X1273/Convert!$B$2*1000000</f>
        <v>1017282.5913773858</v>
      </c>
      <c r="Y1273" s="3">
        <f t="shared" si="39"/>
        <v>1622909.2695467607</v>
      </c>
      <c r="Z1273" s="3">
        <f>'IECC Data-SI'!Y1273/Convert!$B$2*1000000</f>
        <v>1310044.3303525434</v>
      </c>
      <c r="AA1273" s="3">
        <f>'IECC Data-SI'!Z1273/Convert!$B$2*1000000</f>
        <v>1112775.1619606125</v>
      </c>
      <c r="AB1273" s="3">
        <f>'IECC Data-SI'!AA1273/Convert!$B$2*1000000</f>
        <v>2422819.4923131559</v>
      </c>
    </row>
    <row r="1274" spans="1:28" x14ac:dyDescent="0.25">
      <c r="A1274" s="93">
        <v>2009</v>
      </c>
      <c r="B1274" s="93" t="s">
        <v>71</v>
      </c>
      <c r="C1274" s="121" t="s">
        <v>8</v>
      </c>
      <c r="D1274" s="3">
        <f>'IECC Data-SI'!D1274*Convert!$B$1</f>
        <v>24692.302857493829</v>
      </c>
      <c r="E1274" s="3">
        <f>'IECC Data-SI'!E1274/Convert!$B$2*1000000</f>
        <v>0</v>
      </c>
      <c r="F1274" s="3">
        <f>'IECC Data-SI'!F1274/Convert!$B$2*1000000</f>
        <v>1524156.2082160765</v>
      </c>
      <c r="G1274" s="3">
        <f>'IECC Data-SI'!G1274/Convert!$B$2*1000000</f>
        <v>69806.727776224943</v>
      </c>
      <c r="H1274" s="3">
        <f>'IECC Data-SI'!H1274/Convert!$B$2*1000000</f>
        <v>450431.10985872883</v>
      </c>
      <c r="I1274" s="3">
        <f>'IECC Data-SI'!I1274/Convert!$B$2*1000000</f>
        <v>68631.434599815984</v>
      </c>
      <c r="J1274" s="3">
        <f>'IECC Data-SI'!J1274/Convert!$B$2*1000000</f>
        <v>184975.98089352422</v>
      </c>
      <c r="K1274" s="3">
        <f>'IECC Data-SI'!K1274/Convert!$B$2*1000000</f>
        <v>0</v>
      </c>
      <c r="L1274" s="3">
        <f>'IECC Data-SI'!L1274/Convert!$B$2*1000000</f>
        <v>0</v>
      </c>
      <c r="M1274" s="3">
        <f>'IECC Data-SI'!M1274/Convert!$B$2*1000000</f>
        <v>533090.23720923217</v>
      </c>
      <c r="N1274" s="3">
        <f>'IECC Data-SI'!N1274/Convert!$B$2*1000000</f>
        <v>0</v>
      </c>
      <c r="O1274" s="3">
        <f>'IECC Data-SI'!O1274/Convert!$B$2*1000000</f>
        <v>0</v>
      </c>
      <c r="P1274" s="3">
        <f t="shared" si="38"/>
        <v>0</v>
      </c>
      <c r="Q1274" s="3">
        <f>'IECC Data-SI'!Q1274/Convert!$B$2*1000000</f>
        <v>0</v>
      </c>
      <c r="R1274" s="3">
        <f>'IECC Data-SI'!R1274/Convert!$B$2*1000000</f>
        <v>0</v>
      </c>
      <c r="S1274" s="3">
        <f>'IECC Data-SI'!S1274/Convert!$B$2*1000000</f>
        <v>0</v>
      </c>
      <c r="T1274" s="3">
        <f>'IECC Data-SI'!T1274/Convert!$B$2*1000000</f>
        <v>0</v>
      </c>
      <c r="U1274" s="3">
        <f>'IECC Data-SI'!U1274/Convert!$B$2*1000000</f>
        <v>98260.196450254443</v>
      </c>
      <c r="V1274" s="3">
        <f>'IECC Data-SI'!V1274/Convert!$B$2*1000000</f>
        <v>0</v>
      </c>
      <c r="W1274" s="3">
        <f>'IECC Data-SI'!W1274/Convert!$B$2*1000000</f>
        <v>602896.96498545725</v>
      </c>
      <c r="X1274" s="3">
        <f>'IECC Data-SI'!X1274/Convert!$B$2*1000000</f>
        <v>1524156.2082160765</v>
      </c>
      <c r="Y1274" s="3">
        <f t="shared" si="39"/>
        <v>2127053.173201534</v>
      </c>
      <c r="Z1274" s="3">
        <f>'IECC Data-SI'!Y1274/Convert!$B$2*1000000</f>
        <v>1306935.4903375262</v>
      </c>
      <c r="AA1274" s="3">
        <f>'IECC Data-SI'!Z1274/Convert!$B$2*1000000</f>
        <v>1622416.4046663309</v>
      </c>
      <c r="AB1274" s="3">
        <f>'IECC Data-SI'!AA1274/Convert!$B$2*1000000</f>
        <v>2929351.8950038566</v>
      </c>
    </row>
    <row r="1275" spans="1:28" x14ac:dyDescent="0.25">
      <c r="A1275" s="93">
        <v>2012</v>
      </c>
      <c r="B1275" s="93" t="s">
        <v>71</v>
      </c>
      <c r="C1275" s="121" t="s">
        <v>10</v>
      </c>
      <c r="D1275" s="3">
        <f>'IECC Data-SI'!D1275*Convert!$B$1</f>
        <v>24692.302857493829</v>
      </c>
      <c r="E1275" s="3">
        <f>'IECC Data-SI'!E1275/Convert!$B$2*1000000</f>
        <v>0</v>
      </c>
      <c r="F1275" s="3">
        <f>'IECC Data-SI'!F1275/Convert!$B$2*1000000</f>
        <v>0</v>
      </c>
      <c r="G1275" s="3">
        <f>'IECC Data-SI'!G1275/Convert!$B$2*1000000</f>
        <v>832989.03877984092</v>
      </c>
      <c r="H1275" s="3">
        <f>'IECC Data-SI'!H1275/Convert!$B$2*1000000</f>
        <v>318021.06409717246</v>
      </c>
      <c r="I1275" s="3">
        <f>'IECC Data-SI'!I1275/Convert!$B$2*1000000</f>
        <v>69275.95021268542</v>
      </c>
      <c r="J1275" s="3">
        <f>'IECC Data-SI'!J1275/Convert!$B$2*1000000</f>
        <v>184975.98089352422</v>
      </c>
      <c r="K1275" s="3">
        <f>'IECC Data-SI'!K1275/Convert!$B$2*1000000</f>
        <v>0</v>
      </c>
      <c r="L1275" s="3">
        <f>'IECC Data-SI'!L1275/Convert!$B$2*1000000</f>
        <v>0</v>
      </c>
      <c r="M1275" s="3">
        <f>'IECC Data-SI'!M1275/Convert!$B$2*1000000</f>
        <v>343071.86946208251</v>
      </c>
      <c r="N1275" s="3">
        <f>'IECC Data-SI'!N1275/Convert!$B$2*1000000</f>
        <v>0</v>
      </c>
      <c r="O1275" s="3">
        <f>'IECC Data-SI'!O1275/Convert!$B$2*1000000</f>
        <v>0</v>
      </c>
      <c r="P1275" s="3">
        <f t="shared" si="38"/>
        <v>0</v>
      </c>
      <c r="Q1275" s="3">
        <f>'IECC Data-SI'!Q1275/Convert!$B$2*1000000</f>
        <v>0</v>
      </c>
      <c r="R1275" s="3">
        <f>'IECC Data-SI'!R1275/Convert!$B$2*1000000</f>
        <v>0</v>
      </c>
      <c r="S1275" s="3">
        <f>'IECC Data-SI'!S1275/Convert!$B$2*1000000</f>
        <v>0</v>
      </c>
      <c r="T1275" s="3">
        <f>'IECC Data-SI'!T1275/Convert!$B$2*1000000</f>
        <v>0</v>
      </c>
      <c r="U1275" s="3">
        <f>'IECC Data-SI'!U1275/Convert!$B$2*1000000</f>
        <v>79066.900625834125</v>
      </c>
      <c r="V1275" s="3">
        <f>'IECC Data-SI'!V1275/Convert!$B$2*1000000</f>
        <v>0</v>
      </c>
      <c r="W1275" s="3">
        <f>'IECC Data-SI'!W1275/Convert!$B$2*1000000</f>
        <v>1176060.9082419234</v>
      </c>
      <c r="X1275" s="3">
        <f>'IECC Data-SI'!X1275/Convert!$B$2*1000000</f>
        <v>0</v>
      </c>
      <c r="Y1275" s="3">
        <f t="shared" si="39"/>
        <v>1176060.9082419234</v>
      </c>
      <c r="Z1275" s="3">
        <f>'IECC Data-SI'!Y1275/Convert!$B$2*1000000</f>
        <v>1748333.9034453053</v>
      </c>
      <c r="AA1275" s="3">
        <f>'IECC Data-SI'!Z1275/Convert!$B$2*1000000</f>
        <v>79066.900625834125</v>
      </c>
      <c r="AB1275" s="3">
        <f>'IECC Data-SI'!AA1275/Convert!$B$2*1000000</f>
        <v>1827400.8040711395</v>
      </c>
    </row>
    <row r="1276" spans="1:28" x14ac:dyDescent="0.25">
      <c r="A1276" s="93">
        <v>2012</v>
      </c>
      <c r="B1276" s="93" t="s">
        <v>71</v>
      </c>
      <c r="C1276" s="121" t="s">
        <v>6</v>
      </c>
      <c r="D1276" s="3">
        <f>'IECC Data-SI'!D1276*Convert!$B$1</f>
        <v>24692.302857493829</v>
      </c>
      <c r="E1276" s="3">
        <f>'IECC Data-SI'!E1276/Convert!$B$2*1000000</f>
        <v>0</v>
      </c>
      <c r="F1276" s="3">
        <f>'IECC Data-SI'!F1276/Convert!$B$2*1000000</f>
        <v>217.99792788230462</v>
      </c>
      <c r="G1276" s="3">
        <f>'IECC Data-SI'!G1276/Convert!$B$2*1000000</f>
        <v>753685.18388456944</v>
      </c>
      <c r="H1276" s="3">
        <f>'IECC Data-SI'!H1276/Convert!$B$2*1000000</f>
        <v>321073.03508752474</v>
      </c>
      <c r="I1276" s="3">
        <f>'IECC Data-SI'!I1276/Convert!$B$2*1000000</f>
        <v>69285.428383462902</v>
      </c>
      <c r="J1276" s="3">
        <f>'IECC Data-SI'!J1276/Convert!$B$2*1000000</f>
        <v>184975.98089352422</v>
      </c>
      <c r="K1276" s="3">
        <f>'IECC Data-SI'!K1276/Convert!$B$2*1000000</f>
        <v>0</v>
      </c>
      <c r="L1276" s="3">
        <f>'IECC Data-SI'!L1276/Convert!$B$2*1000000</f>
        <v>0</v>
      </c>
      <c r="M1276" s="3">
        <f>'IECC Data-SI'!M1276/Convert!$B$2*1000000</f>
        <v>370160.48154415324</v>
      </c>
      <c r="N1276" s="3">
        <f>'IECC Data-SI'!N1276/Convert!$B$2*1000000</f>
        <v>0</v>
      </c>
      <c r="O1276" s="3">
        <f>'IECC Data-SI'!O1276/Convert!$B$2*1000000</f>
        <v>0</v>
      </c>
      <c r="P1276" s="3">
        <f t="shared" si="38"/>
        <v>0</v>
      </c>
      <c r="Q1276" s="3">
        <f>'IECC Data-SI'!Q1276/Convert!$B$2*1000000</f>
        <v>0</v>
      </c>
      <c r="R1276" s="3">
        <f>'IECC Data-SI'!R1276/Convert!$B$2*1000000</f>
        <v>0</v>
      </c>
      <c r="S1276" s="3">
        <f>'IECC Data-SI'!S1276/Convert!$B$2*1000000</f>
        <v>0</v>
      </c>
      <c r="T1276" s="3">
        <f>'IECC Data-SI'!T1276/Convert!$B$2*1000000</f>
        <v>0</v>
      </c>
      <c r="U1276" s="3">
        <f>'IECC Data-SI'!U1276/Convert!$B$2*1000000</f>
        <v>78972.118918059205</v>
      </c>
      <c r="V1276" s="3">
        <f>'IECC Data-SI'!V1276/Convert!$B$2*1000000</f>
        <v>0</v>
      </c>
      <c r="W1276" s="3">
        <f>'IECC Data-SI'!W1276/Convert!$B$2*1000000</f>
        <v>1123845.6654287227</v>
      </c>
      <c r="X1276" s="3">
        <f>'IECC Data-SI'!X1276/Convert!$B$2*1000000</f>
        <v>217.99792788230462</v>
      </c>
      <c r="Y1276" s="3">
        <f t="shared" si="39"/>
        <v>1124063.663356605</v>
      </c>
      <c r="Z1276" s="3">
        <f>'IECC Data-SI'!Y1276/Convert!$B$2*1000000</f>
        <v>1699180.1097932346</v>
      </c>
      <c r="AA1276" s="3">
        <f>'IECC Data-SI'!Z1276/Convert!$B$2*1000000</f>
        <v>79199.595016719017</v>
      </c>
      <c r="AB1276" s="3">
        <f>'IECC Data-SI'!AA1276/Convert!$B$2*1000000</f>
        <v>1778379.7048099535</v>
      </c>
    </row>
    <row r="1277" spans="1:28" x14ac:dyDescent="0.25">
      <c r="A1277" s="93">
        <v>2012</v>
      </c>
      <c r="B1277" s="93" t="s">
        <v>71</v>
      </c>
      <c r="C1277" s="121" t="s">
        <v>11</v>
      </c>
      <c r="D1277" s="3">
        <f>'IECC Data-SI'!D1277*Convert!$B$1</f>
        <v>24692.302857493829</v>
      </c>
      <c r="E1277" s="3">
        <f>'IECC Data-SI'!E1277/Convert!$B$2*1000000</f>
        <v>0</v>
      </c>
      <c r="F1277" s="3">
        <f>'IECC Data-SI'!F1277/Convert!$B$2*1000000</f>
        <v>9.4781707774915045</v>
      </c>
      <c r="G1277" s="3">
        <f>'IECC Data-SI'!G1277/Convert!$B$2*1000000</f>
        <v>593210.2744508608</v>
      </c>
      <c r="H1277" s="3">
        <f>'IECC Data-SI'!H1277/Convert!$B$2*1000000</f>
        <v>339365.90468808339</v>
      </c>
      <c r="I1277" s="3">
        <f>'IECC Data-SI'!I1277/Convert!$B$2*1000000</f>
        <v>69294.906554240399</v>
      </c>
      <c r="J1277" s="3">
        <f>'IECC Data-SI'!J1277/Convert!$B$2*1000000</f>
        <v>184975.98089352422</v>
      </c>
      <c r="K1277" s="3">
        <f>'IECC Data-SI'!K1277/Convert!$B$2*1000000</f>
        <v>0</v>
      </c>
      <c r="L1277" s="3">
        <f>'IECC Data-SI'!L1277/Convert!$B$2*1000000</f>
        <v>0</v>
      </c>
      <c r="M1277" s="3">
        <f>'IECC Data-SI'!M1277/Convert!$B$2*1000000</f>
        <v>334105.51990657556</v>
      </c>
      <c r="N1277" s="3">
        <f>'IECC Data-SI'!N1277/Convert!$B$2*1000000</f>
        <v>0</v>
      </c>
      <c r="O1277" s="3">
        <f>'IECC Data-SI'!O1277/Convert!$B$2*1000000</f>
        <v>0</v>
      </c>
      <c r="P1277" s="3">
        <f t="shared" si="38"/>
        <v>0</v>
      </c>
      <c r="Q1277" s="3">
        <f>'IECC Data-SI'!Q1277/Convert!$B$2*1000000</f>
        <v>0</v>
      </c>
      <c r="R1277" s="3">
        <f>'IECC Data-SI'!R1277/Convert!$B$2*1000000</f>
        <v>0</v>
      </c>
      <c r="S1277" s="3">
        <f>'IECC Data-SI'!S1277/Convert!$B$2*1000000</f>
        <v>0</v>
      </c>
      <c r="T1277" s="3">
        <f>'IECC Data-SI'!T1277/Convert!$B$2*1000000</f>
        <v>0</v>
      </c>
      <c r="U1277" s="3">
        <f>'IECC Data-SI'!U1277/Convert!$B$2*1000000</f>
        <v>80877.231244335009</v>
      </c>
      <c r="V1277" s="3">
        <f>'IECC Data-SI'!V1277/Convert!$B$2*1000000</f>
        <v>0</v>
      </c>
      <c r="W1277" s="3">
        <f>'IECC Data-SI'!W1277/Convert!$B$2*1000000</f>
        <v>927315.79435743636</v>
      </c>
      <c r="X1277" s="3">
        <f>'IECC Data-SI'!X1277/Convert!$B$2*1000000</f>
        <v>9.4781707774915045</v>
      </c>
      <c r="Y1277" s="3">
        <f t="shared" si="39"/>
        <v>927325.2725282138</v>
      </c>
      <c r="Z1277" s="3">
        <f>'IECC Data-SI'!Y1277/Convert!$B$2*1000000</f>
        <v>1520952.5864932842</v>
      </c>
      <c r="AA1277" s="3">
        <f>'IECC Data-SI'!Z1277/Convert!$B$2*1000000</f>
        <v>80886.709415112506</v>
      </c>
      <c r="AB1277" s="3">
        <f>'IECC Data-SI'!AA1277/Convert!$B$2*1000000</f>
        <v>1601839.2959083966</v>
      </c>
    </row>
    <row r="1278" spans="1:28" x14ac:dyDescent="0.25">
      <c r="A1278" s="93">
        <v>2012</v>
      </c>
      <c r="B1278" s="93" t="s">
        <v>71</v>
      </c>
      <c r="C1278" s="121" t="s">
        <v>13</v>
      </c>
      <c r="D1278" s="3">
        <f>'IECC Data-SI'!D1278*Convert!$B$1</f>
        <v>24692.302857493829</v>
      </c>
      <c r="E1278" s="3">
        <f>'IECC Data-SI'!E1278/Convert!$B$2*1000000</f>
        <v>0</v>
      </c>
      <c r="F1278" s="3">
        <f>'IECC Data-SI'!F1278/Convert!$B$2*1000000</f>
        <v>4634.8255101933455</v>
      </c>
      <c r="G1278" s="3">
        <f>'IECC Data-SI'!G1278/Convert!$B$2*1000000</f>
        <v>628573.32962168159</v>
      </c>
      <c r="H1278" s="3">
        <f>'IECC Data-SI'!H1278/Convert!$B$2*1000000</f>
        <v>335138.64052132209</v>
      </c>
      <c r="I1278" s="3">
        <f>'IECC Data-SI'!I1278/Convert!$B$2*1000000</f>
        <v>69209.60301724296</v>
      </c>
      <c r="J1278" s="3">
        <f>'IECC Data-SI'!J1278/Convert!$B$2*1000000</f>
        <v>184975.98089352422</v>
      </c>
      <c r="K1278" s="3">
        <f>'IECC Data-SI'!K1278/Convert!$B$2*1000000</f>
        <v>0</v>
      </c>
      <c r="L1278" s="3">
        <f>'IECC Data-SI'!L1278/Convert!$B$2*1000000</f>
        <v>0</v>
      </c>
      <c r="M1278" s="3">
        <f>'IECC Data-SI'!M1278/Convert!$B$2*1000000</f>
        <v>369165.27361251658</v>
      </c>
      <c r="N1278" s="3">
        <f>'IECC Data-SI'!N1278/Convert!$B$2*1000000</f>
        <v>0</v>
      </c>
      <c r="O1278" s="3">
        <f>'IECC Data-SI'!O1278/Convert!$B$2*1000000</f>
        <v>0</v>
      </c>
      <c r="P1278" s="3">
        <f t="shared" si="38"/>
        <v>0</v>
      </c>
      <c r="Q1278" s="3">
        <f>'IECC Data-SI'!Q1278/Convert!$B$2*1000000</f>
        <v>0</v>
      </c>
      <c r="R1278" s="3">
        <f>'IECC Data-SI'!R1278/Convert!$B$2*1000000</f>
        <v>0</v>
      </c>
      <c r="S1278" s="3">
        <f>'IECC Data-SI'!S1278/Convert!$B$2*1000000</f>
        <v>0</v>
      </c>
      <c r="T1278" s="3">
        <f>'IECC Data-SI'!T1278/Convert!$B$2*1000000</f>
        <v>0</v>
      </c>
      <c r="U1278" s="3">
        <f>'IECC Data-SI'!U1278/Convert!$B$2*1000000</f>
        <v>80924.622098222462</v>
      </c>
      <c r="V1278" s="3">
        <f>'IECC Data-SI'!V1278/Convert!$B$2*1000000</f>
        <v>0</v>
      </c>
      <c r="W1278" s="3">
        <f>'IECC Data-SI'!W1278/Convert!$B$2*1000000</f>
        <v>997738.60323419829</v>
      </c>
      <c r="X1278" s="3">
        <f>'IECC Data-SI'!X1278/Convert!$B$2*1000000</f>
        <v>4634.8255101933455</v>
      </c>
      <c r="Y1278" s="3">
        <f t="shared" si="39"/>
        <v>1002373.4287443917</v>
      </c>
      <c r="Z1278" s="3">
        <f>'IECC Data-SI'!Y1278/Convert!$B$2*1000000</f>
        <v>1587053.3494955101</v>
      </c>
      <c r="AA1278" s="3">
        <f>'IECC Data-SI'!Z1278/Convert!$B$2*1000000</f>
        <v>85559.447608415809</v>
      </c>
      <c r="AB1278" s="3">
        <f>'IECC Data-SI'!AA1278/Convert!$B$2*1000000</f>
        <v>1672612.7971039261</v>
      </c>
    </row>
    <row r="1279" spans="1:28" x14ac:dyDescent="0.25">
      <c r="A1279" s="93">
        <v>2012</v>
      </c>
      <c r="B1279" s="93" t="s">
        <v>71</v>
      </c>
      <c r="C1279" s="121" t="s">
        <v>19</v>
      </c>
      <c r="D1279" s="3">
        <f>'IECC Data-SI'!D1279*Convert!$B$1</f>
        <v>24692.302857493829</v>
      </c>
      <c r="E1279" s="3">
        <f>'IECC Data-SI'!E1279/Convert!$B$2*1000000</f>
        <v>0</v>
      </c>
      <c r="F1279" s="3">
        <f>'IECC Data-SI'!F1279/Convert!$B$2*1000000</f>
        <v>17316.618010476981</v>
      </c>
      <c r="G1279" s="3">
        <f>'IECC Data-SI'!G1279/Convert!$B$2*1000000</f>
        <v>478012.58682122902</v>
      </c>
      <c r="H1279" s="3">
        <f>'IECC Data-SI'!H1279/Convert!$B$2*1000000</f>
        <v>339963.02944706532</v>
      </c>
      <c r="I1279" s="3">
        <f>'IECC Data-SI'!I1279/Convert!$B$2*1000000</f>
        <v>69181.168504910485</v>
      </c>
      <c r="J1279" s="3">
        <f>'IECC Data-SI'!J1279/Convert!$B$2*1000000</f>
        <v>184975.98089352422</v>
      </c>
      <c r="K1279" s="3">
        <f>'IECC Data-SI'!K1279/Convert!$B$2*1000000</f>
        <v>0</v>
      </c>
      <c r="L1279" s="3">
        <f>'IECC Data-SI'!L1279/Convert!$B$2*1000000</f>
        <v>0</v>
      </c>
      <c r="M1279" s="3">
        <f>'IECC Data-SI'!M1279/Convert!$B$2*1000000</f>
        <v>343593.16885484452</v>
      </c>
      <c r="N1279" s="3">
        <f>'IECC Data-SI'!N1279/Convert!$B$2*1000000</f>
        <v>0</v>
      </c>
      <c r="O1279" s="3">
        <f>'IECC Data-SI'!O1279/Convert!$B$2*1000000</f>
        <v>0</v>
      </c>
      <c r="P1279" s="3">
        <f t="shared" si="38"/>
        <v>0</v>
      </c>
      <c r="Q1279" s="3">
        <f>'IECC Data-SI'!Q1279/Convert!$B$2*1000000</f>
        <v>0</v>
      </c>
      <c r="R1279" s="3">
        <f>'IECC Data-SI'!R1279/Convert!$B$2*1000000</f>
        <v>0</v>
      </c>
      <c r="S1279" s="3">
        <f>'IECC Data-SI'!S1279/Convert!$B$2*1000000</f>
        <v>0</v>
      </c>
      <c r="T1279" s="3">
        <f>'IECC Data-SI'!T1279/Convert!$B$2*1000000</f>
        <v>0</v>
      </c>
      <c r="U1279" s="3">
        <f>'IECC Data-SI'!U1279/Convert!$B$2*1000000</f>
        <v>82943.472473828166</v>
      </c>
      <c r="V1279" s="3">
        <f>'IECC Data-SI'!V1279/Convert!$B$2*1000000</f>
        <v>0</v>
      </c>
      <c r="W1279" s="3">
        <f>'IECC Data-SI'!W1279/Convert!$B$2*1000000</f>
        <v>821605.75567607349</v>
      </c>
      <c r="X1279" s="3">
        <f>'IECC Data-SI'!X1279/Convert!$B$2*1000000</f>
        <v>17316.618010476981</v>
      </c>
      <c r="Y1279" s="3">
        <f t="shared" si="39"/>
        <v>838922.37368655042</v>
      </c>
      <c r="Z1279" s="3">
        <f>'IECC Data-SI'!Y1279/Convert!$B$2*1000000</f>
        <v>1415716.4563507962</v>
      </c>
      <c r="AA1279" s="3">
        <f>'IECC Data-SI'!Z1279/Convert!$B$2*1000000</f>
        <v>100260.09048430514</v>
      </c>
      <c r="AB1279" s="3">
        <f>'IECC Data-SI'!AA1279/Convert!$B$2*1000000</f>
        <v>1515976.5468351014</v>
      </c>
    </row>
    <row r="1280" spans="1:28" x14ac:dyDescent="0.25">
      <c r="A1280" s="93">
        <v>2012</v>
      </c>
      <c r="B1280" s="93" t="s">
        <v>71</v>
      </c>
      <c r="C1280" s="121" t="s">
        <v>20</v>
      </c>
      <c r="D1280" s="3">
        <f>'IECC Data-SI'!D1280*Convert!$B$1</f>
        <v>24692.302857493829</v>
      </c>
      <c r="E1280" s="3">
        <f>'IECC Data-SI'!E1280/Convert!$B$2*1000000</f>
        <v>0</v>
      </c>
      <c r="F1280" s="3">
        <f>'IECC Data-SI'!F1280/Convert!$B$2*1000000</f>
        <v>9118.0002879468266</v>
      </c>
      <c r="G1280" s="3">
        <f>'IECC Data-SI'!G1280/Convert!$B$2*1000000</f>
        <v>383003.40294765419</v>
      </c>
      <c r="H1280" s="3">
        <f>'IECC Data-SI'!H1280/Convert!$B$2*1000000</f>
        <v>356000.09440258093</v>
      </c>
      <c r="I1280" s="3">
        <f>'IECC Data-SI'!I1280/Convert!$B$2*1000000</f>
        <v>69238.037529575435</v>
      </c>
      <c r="J1280" s="3">
        <f>'IECC Data-SI'!J1280/Convert!$B$2*1000000</f>
        <v>184975.98089352422</v>
      </c>
      <c r="K1280" s="3">
        <f>'IECC Data-SI'!K1280/Convert!$B$2*1000000</f>
        <v>0</v>
      </c>
      <c r="L1280" s="3">
        <f>'IECC Data-SI'!L1280/Convert!$B$2*1000000</f>
        <v>0</v>
      </c>
      <c r="M1280" s="3">
        <f>'IECC Data-SI'!M1280/Convert!$B$2*1000000</f>
        <v>390206.81273854774</v>
      </c>
      <c r="N1280" s="3">
        <f>'IECC Data-SI'!N1280/Convert!$B$2*1000000</f>
        <v>0</v>
      </c>
      <c r="O1280" s="3">
        <f>'IECC Data-SI'!O1280/Convert!$B$2*1000000</f>
        <v>0</v>
      </c>
      <c r="P1280" s="3">
        <f t="shared" si="38"/>
        <v>0</v>
      </c>
      <c r="Q1280" s="3">
        <f>'IECC Data-SI'!Q1280/Convert!$B$2*1000000</f>
        <v>0</v>
      </c>
      <c r="R1280" s="3">
        <f>'IECC Data-SI'!R1280/Convert!$B$2*1000000</f>
        <v>0</v>
      </c>
      <c r="S1280" s="3">
        <f>'IECC Data-SI'!S1280/Convert!$B$2*1000000</f>
        <v>0</v>
      </c>
      <c r="T1280" s="3">
        <f>'IECC Data-SI'!T1280/Convert!$B$2*1000000</f>
        <v>0</v>
      </c>
      <c r="U1280" s="3">
        <f>'IECC Data-SI'!U1280/Convert!$B$2*1000000</f>
        <v>83085.645035490525</v>
      </c>
      <c r="V1280" s="3">
        <f>'IECC Data-SI'!V1280/Convert!$B$2*1000000</f>
        <v>0</v>
      </c>
      <c r="W1280" s="3">
        <f>'IECC Data-SI'!W1280/Convert!$B$2*1000000</f>
        <v>773210.21568620193</v>
      </c>
      <c r="X1280" s="3">
        <f>'IECC Data-SI'!X1280/Convert!$B$2*1000000</f>
        <v>9118.0002879468266</v>
      </c>
      <c r="Y1280" s="3">
        <f t="shared" si="39"/>
        <v>782328.21597414871</v>
      </c>
      <c r="Z1280" s="3">
        <f>'IECC Data-SI'!Y1280/Convert!$B$2*1000000</f>
        <v>1383414.8503411049</v>
      </c>
      <c r="AA1280" s="3">
        <f>'IECC Data-SI'!Z1280/Convert!$B$2*1000000</f>
        <v>92203.645323437362</v>
      </c>
      <c r="AB1280" s="3">
        <f>'IECC Data-SI'!AA1280/Convert!$B$2*1000000</f>
        <v>1475618.4956645423</v>
      </c>
    </row>
    <row r="1281" spans="1:28" x14ac:dyDescent="0.25">
      <c r="A1281" s="93">
        <v>2012</v>
      </c>
      <c r="B1281" s="93" t="s">
        <v>71</v>
      </c>
      <c r="C1281" s="121" t="s">
        <v>3</v>
      </c>
      <c r="D1281" s="3">
        <f>'IECC Data-SI'!D1281*Convert!$B$1</f>
        <v>24692.302857493829</v>
      </c>
      <c r="E1281" s="3">
        <f>'IECC Data-SI'!E1281/Convert!$B$2*1000000</f>
        <v>0</v>
      </c>
      <c r="F1281" s="3">
        <f>'IECC Data-SI'!F1281/Convert!$B$2*1000000</f>
        <v>119453.38630872544</v>
      </c>
      <c r="G1281" s="3">
        <f>'IECC Data-SI'!G1281/Convert!$B$2*1000000</f>
        <v>271208.37862714194</v>
      </c>
      <c r="H1281" s="3">
        <f>'IECC Data-SI'!H1281/Convert!$B$2*1000000</f>
        <v>343896.47031972423</v>
      </c>
      <c r="I1281" s="3">
        <f>'IECC Data-SI'!I1281/Convert!$B$2*1000000</f>
        <v>69219.081188020456</v>
      </c>
      <c r="J1281" s="3">
        <f>'IECC Data-SI'!J1281/Convert!$B$2*1000000</f>
        <v>184975.98089352422</v>
      </c>
      <c r="K1281" s="3">
        <f>'IECC Data-SI'!K1281/Convert!$B$2*1000000</f>
        <v>0</v>
      </c>
      <c r="L1281" s="3">
        <f>'IECC Data-SI'!L1281/Convert!$B$2*1000000</f>
        <v>0</v>
      </c>
      <c r="M1281" s="3">
        <f>'IECC Data-SI'!M1281/Convert!$B$2*1000000</f>
        <v>351630.65767415735</v>
      </c>
      <c r="N1281" s="3">
        <f>'IECC Data-SI'!N1281/Convert!$B$2*1000000</f>
        <v>0</v>
      </c>
      <c r="O1281" s="3">
        <f>'IECC Data-SI'!O1281/Convert!$B$2*1000000</f>
        <v>0</v>
      </c>
      <c r="P1281" s="3">
        <f t="shared" si="38"/>
        <v>0</v>
      </c>
      <c r="Q1281" s="3">
        <f>'IECC Data-SI'!Q1281/Convert!$B$2*1000000</f>
        <v>0</v>
      </c>
      <c r="R1281" s="3">
        <f>'IECC Data-SI'!R1281/Convert!$B$2*1000000</f>
        <v>0</v>
      </c>
      <c r="S1281" s="3">
        <f>'IECC Data-SI'!S1281/Convert!$B$2*1000000</f>
        <v>0</v>
      </c>
      <c r="T1281" s="3">
        <f>'IECC Data-SI'!T1281/Convert!$B$2*1000000</f>
        <v>0</v>
      </c>
      <c r="U1281" s="3">
        <f>'IECC Data-SI'!U1281/Convert!$B$2*1000000</f>
        <v>86535.69919849743</v>
      </c>
      <c r="V1281" s="3">
        <f>'IECC Data-SI'!V1281/Convert!$B$2*1000000</f>
        <v>0</v>
      </c>
      <c r="W1281" s="3">
        <f>'IECC Data-SI'!W1281/Convert!$B$2*1000000</f>
        <v>622839.03630129923</v>
      </c>
      <c r="X1281" s="3">
        <f>'IECC Data-SI'!X1281/Convert!$B$2*1000000</f>
        <v>119453.38630872544</v>
      </c>
      <c r="Y1281" s="3">
        <f t="shared" si="39"/>
        <v>742292.42261002469</v>
      </c>
      <c r="Z1281" s="3">
        <f>'IECC Data-SI'!Y1281/Convert!$B$2*1000000</f>
        <v>1220921.0905317909</v>
      </c>
      <c r="AA1281" s="3">
        <f>'IECC Data-SI'!Z1281/Convert!$B$2*1000000</f>
        <v>205989.08550722289</v>
      </c>
      <c r="AB1281" s="3">
        <f>'IECC Data-SI'!AA1281/Convert!$B$2*1000000</f>
        <v>1426910.1760390138</v>
      </c>
    </row>
    <row r="1282" spans="1:28" x14ac:dyDescent="0.25">
      <c r="A1282" s="93">
        <v>2012</v>
      </c>
      <c r="B1282" s="93" t="s">
        <v>71</v>
      </c>
      <c r="C1282" s="121" t="s">
        <v>7</v>
      </c>
      <c r="D1282" s="3">
        <f>'IECC Data-SI'!D1282*Convert!$B$1</f>
        <v>24692.302857493829</v>
      </c>
      <c r="E1282" s="3">
        <f>'IECC Data-SI'!E1282/Convert!$B$2*1000000</f>
        <v>0</v>
      </c>
      <c r="F1282" s="3">
        <f>'IECC Data-SI'!F1282/Convert!$B$2*1000000</f>
        <v>29334.938556336208</v>
      </c>
      <c r="G1282" s="3">
        <f>'IECC Data-SI'!G1282/Convert!$B$2*1000000</f>
        <v>273672.70302928973</v>
      </c>
      <c r="H1282" s="3">
        <f>'IECC Data-SI'!H1282/Convert!$B$2*1000000</f>
        <v>353753.7679283155</v>
      </c>
      <c r="I1282" s="3">
        <f>'IECC Data-SI'!I1282/Convert!$B$2*1000000</f>
        <v>69219.081188020456</v>
      </c>
      <c r="J1282" s="3">
        <f>'IECC Data-SI'!J1282/Convert!$B$2*1000000</f>
        <v>184975.98089352422</v>
      </c>
      <c r="K1282" s="3">
        <f>'IECC Data-SI'!K1282/Convert!$B$2*1000000</f>
        <v>0</v>
      </c>
      <c r="L1282" s="3">
        <f>'IECC Data-SI'!L1282/Convert!$B$2*1000000</f>
        <v>0</v>
      </c>
      <c r="M1282" s="3">
        <f>'IECC Data-SI'!M1282/Convert!$B$2*1000000</f>
        <v>390007.77115222043</v>
      </c>
      <c r="N1282" s="3">
        <f>'IECC Data-SI'!N1282/Convert!$B$2*1000000</f>
        <v>0</v>
      </c>
      <c r="O1282" s="3">
        <f>'IECC Data-SI'!O1282/Convert!$B$2*1000000</f>
        <v>0</v>
      </c>
      <c r="P1282" s="3">
        <f t="shared" si="38"/>
        <v>0</v>
      </c>
      <c r="Q1282" s="3">
        <f>'IECC Data-SI'!Q1282/Convert!$B$2*1000000</f>
        <v>0</v>
      </c>
      <c r="R1282" s="3">
        <f>'IECC Data-SI'!R1282/Convert!$B$2*1000000</f>
        <v>0</v>
      </c>
      <c r="S1282" s="3">
        <f>'IECC Data-SI'!S1282/Convert!$B$2*1000000</f>
        <v>0</v>
      </c>
      <c r="T1282" s="3">
        <f>'IECC Data-SI'!T1282/Convert!$B$2*1000000</f>
        <v>0</v>
      </c>
      <c r="U1282" s="3">
        <f>'IECC Data-SI'!U1282/Convert!$B$2*1000000</f>
        <v>85606.838462303276</v>
      </c>
      <c r="V1282" s="3">
        <f>'IECC Data-SI'!V1282/Convert!$B$2*1000000</f>
        <v>0</v>
      </c>
      <c r="W1282" s="3">
        <f>'IECC Data-SI'!W1282/Convert!$B$2*1000000</f>
        <v>663680.47418151016</v>
      </c>
      <c r="X1282" s="3">
        <f>'IECC Data-SI'!X1282/Convert!$B$2*1000000</f>
        <v>29334.938556336208</v>
      </c>
      <c r="Y1282" s="3">
        <f t="shared" si="39"/>
        <v>693015.41273784637</v>
      </c>
      <c r="Z1282" s="3">
        <f>'IECC Data-SI'!Y1282/Convert!$B$2*1000000</f>
        <v>1271629.3041913705</v>
      </c>
      <c r="AA1282" s="3">
        <f>'IECC Data-SI'!Z1282/Convert!$B$2*1000000</f>
        <v>114941.77701863948</v>
      </c>
      <c r="AB1282" s="3">
        <f>'IECC Data-SI'!AA1282/Convert!$B$2*1000000</f>
        <v>1386571.0812100098</v>
      </c>
    </row>
    <row r="1283" spans="1:28" x14ac:dyDescent="0.25">
      <c r="A1283" s="93">
        <v>2012</v>
      </c>
      <c r="B1283" s="93" t="s">
        <v>71</v>
      </c>
      <c r="C1283" s="121" t="s">
        <v>17</v>
      </c>
      <c r="D1283" s="3">
        <f>'IECC Data-SI'!D1283*Convert!$B$1</f>
        <v>24692.302857493829</v>
      </c>
      <c r="E1283" s="3">
        <f>'IECC Data-SI'!E1283/Convert!$B$2*1000000</f>
        <v>0</v>
      </c>
      <c r="F1283" s="3">
        <f>'IECC Data-SI'!F1283/Convert!$B$2*1000000</f>
        <v>16274.019224952915</v>
      </c>
      <c r="G1283" s="3">
        <f>'IECC Data-SI'!G1283/Convert!$B$2*1000000</f>
        <v>127348.70256637587</v>
      </c>
      <c r="H1283" s="3">
        <f>'IECC Data-SI'!H1283/Convert!$B$2*1000000</f>
        <v>352275.17328702682</v>
      </c>
      <c r="I1283" s="3">
        <f>'IECC Data-SI'!I1283/Convert!$B$2*1000000</f>
        <v>69209.60301724296</v>
      </c>
      <c r="J1283" s="3">
        <f>'IECC Data-SI'!J1283/Convert!$B$2*1000000</f>
        <v>184975.98089352422</v>
      </c>
      <c r="K1283" s="3">
        <f>'IECC Data-SI'!K1283/Convert!$B$2*1000000</f>
        <v>0</v>
      </c>
      <c r="L1283" s="3">
        <f>'IECC Data-SI'!L1283/Convert!$B$2*1000000</f>
        <v>0</v>
      </c>
      <c r="M1283" s="3">
        <f>'IECC Data-SI'!M1283/Convert!$B$2*1000000</f>
        <v>334086.56356502057</v>
      </c>
      <c r="N1283" s="3">
        <f>'IECC Data-SI'!N1283/Convert!$B$2*1000000</f>
        <v>0</v>
      </c>
      <c r="O1283" s="3">
        <f>'IECC Data-SI'!O1283/Convert!$B$2*1000000</f>
        <v>0</v>
      </c>
      <c r="P1283" s="3">
        <f t="shared" ref="P1283:P1346" si="40">N1283-O1283</f>
        <v>0</v>
      </c>
      <c r="Q1283" s="3">
        <f>'IECC Data-SI'!Q1283/Convert!$B$2*1000000</f>
        <v>0</v>
      </c>
      <c r="R1283" s="3">
        <f>'IECC Data-SI'!R1283/Convert!$B$2*1000000</f>
        <v>0</v>
      </c>
      <c r="S1283" s="3">
        <f>'IECC Data-SI'!S1283/Convert!$B$2*1000000</f>
        <v>0</v>
      </c>
      <c r="T1283" s="3">
        <f>'IECC Data-SI'!T1283/Convert!$B$2*1000000</f>
        <v>0</v>
      </c>
      <c r="U1283" s="3">
        <f>'IECC Data-SI'!U1283/Convert!$B$2*1000000</f>
        <v>86867.435175709645</v>
      </c>
      <c r="V1283" s="3">
        <f>'IECC Data-SI'!V1283/Convert!$B$2*1000000</f>
        <v>0</v>
      </c>
      <c r="W1283" s="3">
        <f>'IECC Data-SI'!W1283/Convert!$B$2*1000000</f>
        <v>461435.26613139646</v>
      </c>
      <c r="X1283" s="3">
        <f>'IECC Data-SI'!X1283/Convert!$B$2*1000000</f>
        <v>16274.019224952915</v>
      </c>
      <c r="Y1283" s="3">
        <f t="shared" ref="Y1283:Y1346" si="41">SUM(W1283:X1283)</f>
        <v>477709.28535634937</v>
      </c>
      <c r="Z1283" s="3">
        <f>'IECC Data-SI'!Y1283/Convert!$B$2*1000000</f>
        <v>1067896.0233291902</v>
      </c>
      <c r="AA1283" s="3">
        <f>'IECC Data-SI'!Z1283/Convert!$B$2*1000000</f>
        <v>103131.97622988507</v>
      </c>
      <c r="AB1283" s="3">
        <f>'IECC Data-SI'!AA1283/Convert!$B$2*1000000</f>
        <v>1171027.9995590753</v>
      </c>
    </row>
    <row r="1284" spans="1:28" x14ac:dyDescent="0.25">
      <c r="A1284" s="93">
        <v>2012</v>
      </c>
      <c r="B1284" s="93" t="s">
        <v>71</v>
      </c>
      <c r="C1284" s="121" t="s">
        <v>14</v>
      </c>
      <c r="D1284" s="3">
        <f>'IECC Data-SI'!D1284*Convert!$B$1</f>
        <v>24692.302857493829</v>
      </c>
      <c r="E1284" s="3">
        <f>'IECC Data-SI'!E1284/Convert!$B$2*1000000</f>
        <v>0</v>
      </c>
      <c r="F1284" s="3">
        <f>'IECC Data-SI'!F1284/Convert!$B$2*1000000</f>
        <v>275606.24986789795</v>
      </c>
      <c r="G1284" s="3">
        <f>'IECC Data-SI'!G1284/Convert!$B$2*1000000</f>
        <v>178995.25513292706</v>
      </c>
      <c r="H1284" s="3">
        <f>'IECC Data-SI'!H1284/Convert!$B$2*1000000</f>
        <v>354654.19415217714</v>
      </c>
      <c r="I1284" s="3">
        <f>'IECC Data-SI'!I1284/Convert!$B$2*1000000</f>
        <v>69114.821309468054</v>
      </c>
      <c r="J1284" s="3">
        <f>'IECC Data-SI'!J1284/Convert!$B$2*1000000</f>
        <v>184975.98089352422</v>
      </c>
      <c r="K1284" s="3">
        <f>'IECC Data-SI'!K1284/Convert!$B$2*1000000</f>
        <v>0</v>
      </c>
      <c r="L1284" s="3">
        <f>'IECC Data-SI'!L1284/Convert!$B$2*1000000</f>
        <v>0</v>
      </c>
      <c r="M1284" s="3">
        <f>'IECC Data-SI'!M1284/Convert!$B$2*1000000</f>
        <v>358663.46039105608</v>
      </c>
      <c r="N1284" s="3">
        <f>'IECC Data-SI'!N1284/Convert!$B$2*1000000</f>
        <v>0</v>
      </c>
      <c r="O1284" s="3">
        <f>'IECC Data-SI'!O1284/Convert!$B$2*1000000</f>
        <v>0</v>
      </c>
      <c r="P1284" s="3">
        <f t="shared" si="40"/>
        <v>0</v>
      </c>
      <c r="Q1284" s="3">
        <f>'IECC Data-SI'!Q1284/Convert!$B$2*1000000</f>
        <v>0</v>
      </c>
      <c r="R1284" s="3">
        <f>'IECC Data-SI'!R1284/Convert!$B$2*1000000</f>
        <v>0</v>
      </c>
      <c r="S1284" s="3">
        <f>'IECC Data-SI'!S1284/Convert!$B$2*1000000</f>
        <v>0</v>
      </c>
      <c r="T1284" s="3">
        <f>'IECC Data-SI'!T1284/Convert!$B$2*1000000</f>
        <v>0</v>
      </c>
      <c r="U1284" s="3">
        <f>'IECC Data-SI'!U1284/Convert!$B$2*1000000</f>
        <v>89341.237748634929</v>
      </c>
      <c r="V1284" s="3">
        <f>'IECC Data-SI'!V1284/Convert!$B$2*1000000</f>
        <v>0</v>
      </c>
      <c r="W1284" s="3">
        <f>'IECC Data-SI'!W1284/Convert!$B$2*1000000</f>
        <v>537658.71552398312</v>
      </c>
      <c r="X1284" s="3">
        <f>'IECC Data-SI'!X1284/Convert!$B$2*1000000</f>
        <v>275606.24986789795</v>
      </c>
      <c r="Y1284" s="3">
        <f t="shared" si="41"/>
        <v>813264.96539188107</v>
      </c>
      <c r="Z1284" s="3">
        <f>'IECC Data-SI'!Y1284/Convert!$B$2*1000000</f>
        <v>1146403.7118791526</v>
      </c>
      <c r="AA1284" s="3">
        <f>'IECC Data-SI'!Z1284/Convert!$B$2*1000000</f>
        <v>364947.48761653289</v>
      </c>
      <c r="AB1284" s="3">
        <f>'IECC Data-SI'!AA1284/Convert!$B$2*1000000</f>
        <v>1511351.1994956855</v>
      </c>
    </row>
    <row r="1285" spans="1:28" x14ac:dyDescent="0.25">
      <c r="A1285" s="93">
        <v>2012</v>
      </c>
      <c r="B1285" s="93" t="s">
        <v>71</v>
      </c>
      <c r="C1285" s="121" t="s">
        <v>2</v>
      </c>
      <c r="D1285" s="3">
        <f>'IECC Data-SI'!D1285*Convert!$B$1</f>
        <v>24692.302857493829</v>
      </c>
      <c r="E1285" s="3">
        <f>'IECC Data-SI'!E1285/Convert!$B$2*1000000</f>
        <v>0</v>
      </c>
      <c r="F1285" s="3">
        <f>'IECC Data-SI'!F1285/Convert!$B$2*1000000</f>
        <v>71181.062538961196</v>
      </c>
      <c r="G1285" s="3">
        <f>'IECC Data-SI'!G1285/Convert!$B$2*1000000</f>
        <v>189354.89579272529</v>
      </c>
      <c r="H1285" s="3">
        <f>'IECC Data-SI'!H1285/Convert!$B$2*1000000</f>
        <v>356692.00086933776</v>
      </c>
      <c r="I1285" s="3">
        <f>'IECC Data-SI'!I1285/Convert!$B$2*1000000</f>
        <v>69171.690334133003</v>
      </c>
      <c r="J1285" s="3">
        <f>'IECC Data-SI'!J1285/Convert!$B$2*1000000</f>
        <v>184975.98089352422</v>
      </c>
      <c r="K1285" s="3">
        <f>'IECC Data-SI'!K1285/Convert!$B$2*1000000</f>
        <v>0</v>
      </c>
      <c r="L1285" s="3">
        <f>'IECC Data-SI'!L1285/Convert!$B$2*1000000</f>
        <v>0</v>
      </c>
      <c r="M1285" s="3">
        <f>'IECC Data-SI'!M1285/Convert!$B$2*1000000</f>
        <v>414224.4974887112</v>
      </c>
      <c r="N1285" s="3">
        <f>'IECC Data-SI'!N1285/Convert!$B$2*1000000</f>
        <v>0</v>
      </c>
      <c r="O1285" s="3">
        <f>'IECC Data-SI'!O1285/Convert!$B$2*1000000</f>
        <v>0</v>
      </c>
      <c r="P1285" s="3">
        <f t="shared" si="40"/>
        <v>0</v>
      </c>
      <c r="Q1285" s="3">
        <f>'IECC Data-SI'!Q1285/Convert!$B$2*1000000</f>
        <v>0</v>
      </c>
      <c r="R1285" s="3">
        <f>'IECC Data-SI'!R1285/Convert!$B$2*1000000</f>
        <v>0</v>
      </c>
      <c r="S1285" s="3">
        <f>'IECC Data-SI'!S1285/Convert!$B$2*1000000</f>
        <v>0</v>
      </c>
      <c r="T1285" s="3">
        <f>'IECC Data-SI'!T1285/Convert!$B$2*1000000</f>
        <v>0</v>
      </c>
      <c r="U1285" s="3">
        <f>'IECC Data-SI'!U1285/Convert!$B$2*1000000</f>
        <v>88497.680549438184</v>
      </c>
      <c r="V1285" s="3">
        <f>'IECC Data-SI'!V1285/Convert!$B$2*1000000</f>
        <v>0</v>
      </c>
      <c r="W1285" s="3">
        <f>'IECC Data-SI'!W1285/Convert!$B$2*1000000</f>
        <v>603579.39328143653</v>
      </c>
      <c r="X1285" s="3">
        <f>'IECC Data-SI'!X1285/Convert!$B$2*1000000</f>
        <v>71181.062538961196</v>
      </c>
      <c r="Y1285" s="3">
        <f t="shared" si="41"/>
        <v>674760.45582039771</v>
      </c>
      <c r="Z1285" s="3">
        <f>'IECC Data-SI'!Y1285/Convert!$B$2*1000000</f>
        <v>1214409.587207654</v>
      </c>
      <c r="AA1285" s="3">
        <f>'IECC Data-SI'!Z1285/Convert!$B$2*1000000</f>
        <v>159678.74308839938</v>
      </c>
      <c r="AB1285" s="3">
        <f>'IECC Data-SI'!AA1285/Convert!$B$2*1000000</f>
        <v>1374088.3302960533</v>
      </c>
    </row>
    <row r="1286" spans="1:28" x14ac:dyDescent="0.25">
      <c r="A1286" s="93">
        <v>2012</v>
      </c>
      <c r="B1286" s="93" t="s">
        <v>71</v>
      </c>
      <c r="C1286" s="121" t="s">
        <v>18</v>
      </c>
      <c r="D1286" s="3">
        <f>'IECC Data-SI'!D1286*Convert!$B$1</f>
        <v>24692.302857493829</v>
      </c>
      <c r="E1286" s="3">
        <f>'IECC Data-SI'!E1286/Convert!$B$2*1000000</f>
        <v>0</v>
      </c>
      <c r="F1286" s="3">
        <f>'IECC Data-SI'!F1286/Convert!$B$2*1000000</f>
        <v>153091.41439804281</v>
      </c>
      <c r="G1286" s="3">
        <f>'IECC Data-SI'!G1286/Convert!$B$2*1000000</f>
        <v>55039.737704893167</v>
      </c>
      <c r="H1286" s="3">
        <f>'IECC Data-SI'!H1286/Convert!$B$2*1000000</f>
        <v>362701.1611422674</v>
      </c>
      <c r="I1286" s="3">
        <f>'IECC Data-SI'!I1286/Convert!$B$2*1000000</f>
        <v>69038.995943248126</v>
      </c>
      <c r="J1286" s="3">
        <f>'IECC Data-SI'!J1286/Convert!$B$2*1000000</f>
        <v>184975.98089352422</v>
      </c>
      <c r="K1286" s="3">
        <f>'IECC Data-SI'!K1286/Convert!$B$2*1000000</f>
        <v>0</v>
      </c>
      <c r="L1286" s="3">
        <f>'IECC Data-SI'!L1286/Convert!$B$2*1000000</f>
        <v>0</v>
      </c>
      <c r="M1286" s="3">
        <f>'IECC Data-SI'!M1286/Convert!$B$2*1000000</f>
        <v>348692.42473313492</v>
      </c>
      <c r="N1286" s="3">
        <f>'IECC Data-SI'!N1286/Convert!$B$2*1000000</f>
        <v>0</v>
      </c>
      <c r="O1286" s="3">
        <f>'IECC Data-SI'!O1286/Convert!$B$2*1000000</f>
        <v>0</v>
      </c>
      <c r="P1286" s="3">
        <f t="shared" si="40"/>
        <v>0</v>
      </c>
      <c r="Q1286" s="3">
        <f>'IECC Data-SI'!Q1286/Convert!$B$2*1000000</f>
        <v>0</v>
      </c>
      <c r="R1286" s="3">
        <f>'IECC Data-SI'!R1286/Convert!$B$2*1000000</f>
        <v>0</v>
      </c>
      <c r="S1286" s="3">
        <f>'IECC Data-SI'!S1286/Convert!$B$2*1000000</f>
        <v>0</v>
      </c>
      <c r="T1286" s="3">
        <f>'IECC Data-SI'!T1286/Convert!$B$2*1000000</f>
        <v>0</v>
      </c>
      <c r="U1286" s="3">
        <f>'IECC Data-SI'!U1286/Convert!$B$2*1000000</f>
        <v>90146.882264721702</v>
      </c>
      <c r="V1286" s="3">
        <f>'IECC Data-SI'!V1286/Convert!$B$2*1000000</f>
        <v>0</v>
      </c>
      <c r="W1286" s="3">
        <f>'IECC Data-SI'!W1286/Convert!$B$2*1000000</f>
        <v>403732.16243802814</v>
      </c>
      <c r="X1286" s="3">
        <f>'IECC Data-SI'!X1286/Convert!$B$2*1000000</f>
        <v>153091.41439804281</v>
      </c>
      <c r="Y1286" s="3">
        <f t="shared" si="41"/>
        <v>556823.57683607098</v>
      </c>
      <c r="Z1286" s="3">
        <f>'IECC Data-SI'!Y1286/Convert!$B$2*1000000</f>
        <v>1020438.8222462904</v>
      </c>
      <c r="AA1286" s="3">
        <f>'IECC Data-SI'!Z1286/Convert!$B$2*1000000</f>
        <v>243238.29666276448</v>
      </c>
      <c r="AB1286" s="3">
        <f>'IECC Data-SI'!AA1286/Convert!$B$2*1000000</f>
        <v>1263677.1189090549</v>
      </c>
    </row>
    <row r="1287" spans="1:28" x14ac:dyDescent="0.25">
      <c r="A1287" s="93">
        <v>2012</v>
      </c>
      <c r="B1287" s="93" t="s">
        <v>71</v>
      </c>
      <c r="C1287" s="121" t="s">
        <v>4</v>
      </c>
      <c r="D1287" s="3">
        <f>'IECC Data-SI'!D1287*Convert!$B$1</f>
        <v>24692.302857493829</v>
      </c>
      <c r="E1287" s="3">
        <f>'IECC Data-SI'!E1287/Convert!$B$2*1000000</f>
        <v>0</v>
      </c>
      <c r="F1287" s="3">
        <f>'IECC Data-SI'!F1287/Convert!$B$2*1000000</f>
        <v>450175.19924773648</v>
      </c>
      <c r="G1287" s="3">
        <f>'IECC Data-SI'!G1287/Convert!$B$2*1000000</f>
        <v>104146.14050307665</v>
      </c>
      <c r="H1287" s="3">
        <f>'IECC Data-SI'!H1287/Convert!$B$2*1000000</f>
        <v>354104.46024708264</v>
      </c>
      <c r="I1287" s="3">
        <f>'IECC Data-SI'!I1287/Convert!$B$2*1000000</f>
        <v>69133.777651023032</v>
      </c>
      <c r="J1287" s="3">
        <f>'IECC Data-SI'!J1287/Convert!$B$2*1000000</f>
        <v>184975.98089352422</v>
      </c>
      <c r="K1287" s="3">
        <f>'IECC Data-SI'!K1287/Convert!$B$2*1000000</f>
        <v>0</v>
      </c>
      <c r="L1287" s="3">
        <f>'IECC Data-SI'!L1287/Convert!$B$2*1000000</f>
        <v>0</v>
      </c>
      <c r="M1287" s="3">
        <f>'IECC Data-SI'!M1287/Convert!$B$2*1000000</f>
        <v>361658.56235674332</v>
      </c>
      <c r="N1287" s="3">
        <f>'IECC Data-SI'!N1287/Convert!$B$2*1000000</f>
        <v>0</v>
      </c>
      <c r="O1287" s="3">
        <f>'IECC Data-SI'!O1287/Convert!$B$2*1000000</f>
        <v>0</v>
      </c>
      <c r="P1287" s="3">
        <f t="shared" si="40"/>
        <v>0</v>
      </c>
      <c r="Q1287" s="3">
        <f>'IECC Data-SI'!Q1287/Convert!$B$2*1000000</f>
        <v>0</v>
      </c>
      <c r="R1287" s="3">
        <f>'IECC Data-SI'!R1287/Convert!$B$2*1000000</f>
        <v>0</v>
      </c>
      <c r="S1287" s="3">
        <f>'IECC Data-SI'!S1287/Convert!$B$2*1000000</f>
        <v>0</v>
      </c>
      <c r="T1287" s="3">
        <f>'IECC Data-SI'!T1287/Convert!$B$2*1000000</f>
        <v>0</v>
      </c>
      <c r="U1287" s="3">
        <f>'IECC Data-SI'!U1287/Convert!$B$2*1000000</f>
        <v>91682.345930675321</v>
      </c>
      <c r="V1287" s="3">
        <f>'IECC Data-SI'!V1287/Convert!$B$2*1000000</f>
        <v>0</v>
      </c>
      <c r="W1287" s="3">
        <f>'IECC Data-SI'!W1287/Convert!$B$2*1000000</f>
        <v>465804.70285981998</v>
      </c>
      <c r="X1287" s="3">
        <f>'IECC Data-SI'!X1287/Convert!$B$2*1000000</f>
        <v>450175.19924773648</v>
      </c>
      <c r="Y1287" s="3">
        <f t="shared" si="41"/>
        <v>915979.90210755647</v>
      </c>
      <c r="Z1287" s="3">
        <f>'IECC Data-SI'!Y1287/Convert!$B$2*1000000</f>
        <v>1074009.4434806723</v>
      </c>
      <c r="AA1287" s="3">
        <f>'IECC Data-SI'!Z1287/Convert!$B$2*1000000</f>
        <v>541867.02334918932</v>
      </c>
      <c r="AB1287" s="3">
        <f>'IECC Data-SI'!AA1287/Convert!$B$2*1000000</f>
        <v>1615876.4668298617</v>
      </c>
    </row>
    <row r="1288" spans="1:28" x14ac:dyDescent="0.25">
      <c r="A1288" s="93">
        <v>2012</v>
      </c>
      <c r="B1288" s="93" t="s">
        <v>71</v>
      </c>
      <c r="C1288" s="121" t="s">
        <v>5</v>
      </c>
      <c r="D1288" s="3">
        <f>'IECC Data-SI'!D1288*Convert!$B$1</f>
        <v>24692.302857493829</v>
      </c>
      <c r="E1288" s="3">
        <f>'IECC Data-SI'!E1288/Convert!$B$2*1000000</f>
        <v>0</v>
      </c>
      <c r="F1288" s="3">
        <f>'IECC Data-SI'!F1288/Convert!$B$2*1000000</f>
        <v>199155.32437665152</v>
      </c>
      <c r="G1288" s="3">
        <f>'IECC Data-SI'!G1288/Convert!$B$2*1000000</f>
        <v>134315.15808783213</v>
      </c>
      <c r="H1288" s="3">
        <f>'IECC Data-SI'!H1288/Convert!$B$2*1000000</f>
        <v>359137.36892993067</v>
      </c>
      <c r="I1288" s="3">
        <f>'IECC Data-SI'!I1288/Convert!$B$2*1000000</f>
        <v>69143.255821800529</v>
      </c>
      <c r="J1288" s="3">
        <f>'IECC Data-SI'!J1288/Convert!$B$2*1000000</f>
        <v>184975.98089352422</v>
      </c>
      <c r="K1288" s="3">
        <f>'IECC Data-SI'!K1288/Convert!$B$2*1000000</f>
        <v>0</v>
      </c>
      <c r="L1288" s="3">
        <f>'IECC Data-SI'!L1288/Convert!$B$2*1000000</f>
        <v>0</v>
      </c>
      <c r="M1288" s="3">
        <f>'IECC Data-SI'!M1288/Convert!$B$2*1000000</f>
        <v>419020.45190212189</v>
      </c>
      <c r="N1288" s="3">
        <f>'IECC Data-SI'!N1288/Convert!$B$2*1000000</f>
        <v>0</v>
      </c>
      <c r="O1288" s="3">
        <f>'IECC Data-SI'!O1288/Convert!$B$2*1000000</f>
        <v>0</v>
      </c>
      <c r="P1288" s="3">
        <f t="shared" si="40"/>
        <v>0</v>
      </c>
      <c r="Q1288" s="3">
        <f>'IECC Data-SI'!Q1288/Convert!$B$2*1000000</f>
        <v>0</v>
      </c>
      <c r="R1288" s="3">
        <f>'IECC Data-SI'!R1288/Convert!$B$2*1000000</f>
        <v>0</v>
      </c>
      <c r="S1288" s="3">
        <f>'IECC Data-SI'!S1288/Convert!$B$2*1000000</f>
        <v>0</v>
      </c>
      <c r="T1288" s="3">
        <f>'IECC Data-SI'!T1288/Convert!$B$2*1000000</f>
        <v>0</v>
      </c>
      <c r="U1288" s="3">
        <f>'IECC Data-SI'!U1288/Convert!$B$2*1000000</f>
        <v>90990.439463918447</v>
      </c>
      <c r="V1288" s="3">
        <f>'IECC Data-SI'!V1288/Convert!$B$2*1000000</f>
        <v>0</v>
      </c>
      <c r="W1288" s="3">
        <f>'IECC Data-SI'!W1288/Convert!$B$2*1000000</f>
        <v>553335.60998995404</v>
      </c>
      <c r="X1288" s="3">
        <f>'IECC Data-SI'!X1288/Convert!$B$2*1000000</f>
        <v>199155.32437665152</v>
      </c>
      <c r="Y1288" s="3">
        <f t="shared" si="41"/>
        <v>752490.93436660559</v>
      </c>
      <c r="Z1288" s="3">
        <f>'IECC Data-SI'!Y1288/Convert!$B$2*1000000</f>
        <v>1166573.2592936545</v>
      </c>
      <c r="AA1288" s="3">
        <f>'IECC Data-SI'!Z1288/Convert!$B$2*1000000</f>
        <v>290155.24201134744</v>
      </c>
      <c r="AB1288" s="3">
        <f>'IECC Data-SI'!AA1288/Convert!$B$2*1000000</f>
        <v>1456728.5013050018</v>
      </c>
    </row>
    <row r="1289" spans="1:28" x14ac:dyDescent="0.25">
      <c r="A1289" s="93">
        <v>2012</v>
      </c>
      <c r="B1289" s="93" t="s">
        <v>71</v>
      </c>
      <c r="C1289" s="121" t="s">
        <v>15</v>
      </c>
      <c r="D1289" s="3">
        <f>'IECC Data-SI'!D1289*Convert!$B$1</f>
        <v>24692.302857493829</v>
      </c>
      <c r="E1289" s="3">
        <f>'IECC Data-SI'!E1289/Convert!$B$2*1000000</f>
        <v>0</v>
      </c>
      <c r="F1289" s="3">
        <f>'IECC Data-SI'!F1289/Convert!$B$2*1000000</f>
        <v>195875.87728763945</v>
      </c>
      <c r="G1289" s="3">
        <f>'IECC Data-SI'!G1289/Convert!$B$2*1000000</f>
        <v>22652.828158204695</v>
      </c>
      <c r="H1289" s="3">
        <f>'IECC Data-SI'!H1289/Convert!$B$2*1000000</f>
        <v>359450.14856558782</v>
      </c>
      <c r="I1289" s="3">
        <f>'IECC Data-SI'!I1289/Convert!$B$2*1000000</f>
        <v>69029.51777247063</v>
      </c>
      <c r="J1289" s="3">
        <f>'IECC Data-SI'!J1289/Convert!$B$2*1000000</f>
        <v>184975.98089352422</v>
      </c>
      <c r="K1289" s="3">
        <f>'IECC Data-SI'!K1289/Convert!$B$2*1000000</f>
        <v>0</v>
      </c>
      <c r="L1289" s="3">
        <f>'IECC Data-SI'!L1289/Convert!$B$2*1000000</f>
        <v>0</v>
      </c>
      <c r="M1289" s="3">
        <f>'IECC Data-SI'!M1289/Convert!$B$2*1000000</f>
        <v>342237.79043366323</v>
      </c>
      <c r="N1289" s="3">
        <f>'IECC Data-SI'!N1289/Convert!$B$2*1000000</f>
        <v>0</v>
      </c>
      <c r="O1289" s="3">
        <f>'IECC Data-SI'!O1289/Convert!$B$2*1000000</f>
        <v>0</v>
      </c>
      <c r="P1289" s="3">
        <f t="shared" si="40"/>
        <v>0</v>
      </c>
      <c r="Q1289" s="3">
        <f>'IECC Data-SI'!Q1289/Convert!$B$2*1000000</f>
        <v>0</v>
      </c>
      <c r="R1289" s="3">
        <f>'IECC Data-SI'!R1289/Convert!$B$2*1000000</f>
        <v>0</v>
      </c>
      <c r="S1289" s="3">
        <f>'IECC Data-SI'!S1289/Convert!$B$2*1000000</f>
        <v>0</v>
      </c>
      <c r="T1289" s="3">
        <f>'IECC Data-SI'!T1289/Convert!$B$2*1000000</f>
        <v>0</v>
      </c>
      <c r="U1289" s="3">
        <f>'IECC Data-SI'!U1289/Convert!$B$2*1000000</f>
        <v>91492.782515125495</v>
      </c>
      <c r="V1289" s="3">
        <f>'IECC Data-SI'!V1289/Convert!$B$2*1000000</f>
        <v>0</v>
      </c>
      <c r="W1289" s="3">
        <f>'IECC Data-SI'!W1289/Convert!$B$2*1000000</f>
        <v>364890.61859186797</v>
      </c>
      <c r="X1289" s="3">
        <f>'IECC Data-SI'!X1289/Convert!$B$2*1000000</f>
        <v>195875.87728763945</v>
      </c>
      <c r="Y1289" s="3">
        <f t="shared" si="41"/>
        <v>560766.49587950739</v>
      </c>
      <c r="Z1289" s="3">
        <f>'IECC Data-SI'!Y1289/Convert!$B$2*1000000</f>
        <v>978346.26582345064</v>
      </c>
      <c r="AA1289" s="3">
        <f>'IECC Data-SI'!Z1289/Convert!$B$2*1000000</f>
        <v>287378.13797354238</v>
      </c>
      <c r="AB1289" s="3">
        <f>'IECC Data-SI'!AA1289/Convert!$B$2*1000000</f>
        <v>1265724.403796993</v>
      </c>
    </row>
    <row r="1290" spans="1:28" x14ac:dyDescent="0.25">
      <c r="A1290" s="93">
        <v>2012</v>
      </c>
      <c r="B1290" s="93" t="s">
        <v>71</v>
      </c>
      <c r="C1290" s="121" t="s">
        <v>16</v>
      </c>
      <c r="D1290" s="3">
        <f>'IECC Data-SI'!D1290*Convert!$B$1</f>
        <v>24692.302857493829</v>
      </c>
      <c r="E1290" s="3">
        <f>'IECC Data-SI'!E1290/Convert!$B$2*1000000</f>
        <v>0</v>
      </c>
      <c r="F1290" s="3">
        <f>'IECC Data-SI'!F1290/Convert!$B$2*1000000</f>
        <v>657026.79829571117</v>
      </c>
      <c r="G1290" s="3">
        <f>'IECC Data-SI'!G1290/Convert!$B$2*1000000</f>
        <v>115785.33421783622</v>
      </c>
      <c r="H1290" s="3">
        <f>'IECC Data-SI'!H1290/Convert!$B$2*1000000</f>
        <v>357734.5996548619</v>
      </c>
      <c r="I1290" s="3">
        <f>'IECC Data-SI'!I1290/Convert!$B$2*1000000</f>
        <v>69105.343138690558</v>
      </c>
      <c r="J1290" s="3">
        <f>'IECC Data-SI'!J1290/Convert!$B$2*1000000</f>
        <v>184975.98089352422</v>
      </c>
      <c r="K1290" s="3">
        <f>'IECC Data-SI'!K1290/Convert!$B$2*1000000</f>
        <v>0</v>
      </c>
      <c r="L1290" s="3">
        <f>'IECC Data-SI'!L1290/Convert!$B$2*1000000</f>
        <v>0</v>
      </c>
      <c r="M1290" s="3">
        <f>'IECC Data-SI'!M1290/Convert!$B$2*1000000</f>
        <v>379714.47768786462</v>
      </c>
      <c r="N1290" s="3">
        <f>'IECC Data-SI'!N1290/Convert!$B$2*1000000</f>
        <v>0</v>
      </c>
      <c r="O1290" s="3">
        <f>'IECC Data-SI'!O1290/Convert!$B$2*1000000</f>
        <v>0</v>
      </c>
      <c r="P1290" s="3">
        <f t="shared" si="40"/>
        <v>0</v>
      </c>
      <c r="Q1290" s="3">
        <f>'IECC Data-SI'!Q1290/Convert!$B$2*1000000</f>
        <v>0</v>
      </c>
      <c r="R1290" s="3">
        <f>'IECC Data-SI'!R1290/Convert!$B$2*1000000</f>
        <v>0</v>
      </c>
      <c r="S1290" s="3">
        <f>'IECC Data-SI'!S1290/Convert!$B$2*1000000</f>
        <v>0</v>
      </c>
      <c r="T1290" s="3">
        <f>'IECC Data-SI'!T1290/Convert!$B$2*1000000</f>
        <v>0</v>
      </c>
      <c r="U1290" s="3">
        <f>'IECC Data-SI'!U1290/Convert!$B$2*1000000</f>
        <v>93416.851182956263</v>
      </c>
      <c r="V1290" s="3">
        <f>'IECC Data-SI'!V1290/Convert!$B$2*1000000</f>
        <v>0</v>
      </c>
      <c r="W1290" s="3">
        <f>'IECC Data-SI'!W1290/Convert!$B$2*1000000</f>
        <v>495499.81190570089</v>
      </c>
      <c r="X1290" s="3">
        <f>'IECC Data-SI'!X1290/Convert!$B$2*1000000</f>
        <v>657026.79829571117</v>
      </c>
      <c r="Y1290" s="3">
        <f t="shared" si="41"/>
        <v>1152526.6102014121</v>
      </c>
      <c r="Z1290" s="3">
        <f>'IECC Data-SI'!Y1290/Convert!$B$2*1000000</f>
        <v>1107315.7355927774</v>
      </c>
      <c r="AA1290" s="3">
        <f>'IECC Data-SI'!Z1290/Convert!$B$2*1000000</f>
        <v>750443.64947866742</v>
      </c>
      <c r="AB1290" s="3">
        <f>'IECC Data-SI'!AA1290/Convert!$B$2*1000000</f>
        <v>1857759.3850714448</v>
      </c>
    </row>
    <row r="1291" spans="1:28" x14ac:dyDescent="0.25">
      <c r="A1291" s="93">
        <v>2012</v>
      </c>
      <c r="B1291" s="93" t="s">
        <v>71</v>
      </c>
      <c r="C1291" s="121" t="s">
        <v>9</v>
      </c>
      <c r="D1291" s="3">
        <f>'IECC Data-SI'!D1291*Convert!$B$1</f>
        <v>24692.302857493829</v>
      </c>
      <c r="E1291" s="3">
        <f>'IECC Data-SI'!E1291/Convert!$B$2*1000000</f>
        <v>0</v>
      </c>
      <c r="F1291" s="3">
        <f>'IECC Data-SI'!F1291/Convert!$B$2*1000000</f>
        <v>401495.31413454015</v>
      </c>
      <c r="G1291" s="3">
        <f>'IECC Data-SI'!G1291/Convert!$B$2*1000000</f>
        <v>82194.696982406342</v>
      </c>
      <c r="H1291" s="3">
        <f>'IECC Data-SI'!H1291/Convert!$B$2*1000000</f>
        <v>361743.86589374079</v>
      </c>
      <c r="I1291" s="3">
        <f>'IECC Data-SI'!I1291/Convert!$B$2*1000000</f>
        <v>69057.952284803105</v>
      </c>
      <c r="J1291" s="3">
        <f>'IECC Data-SI'!J1291/Convert!$B$2*1000000</f>
        <v>184975.98089352422</v>
      </c>
      <c r="K1291" s="3">
        <f>'IECC Data-SI'!K1291/Convert!$B$2*1000000</f>
        <v>0</v>
      </c>
      <c r="L1291" s="3">
        <f>'IECC Data-SI'!L1291/Convert!$B$2*1000000</f>
        <v>0</v>
      </c>
      <c r="M1291" s="3">
        <f>'IECC Data-SI'!M1291/Convert!$B$2*1000000</f>
        <v>403779.55329191562</v>
      </c>
      <c r="N1291" s="3">
        <f>'IECC Data-SI'!N1291/Convert!$B$2*1000000</f>
        <v>0</v>
      </c>
      <c r="O1291" s="3">
        <f>'IECC Data-SI'!O1291/Convert!$B$2*1000000</f>
        <v>0</v>
      </c>
      <c r="P1291" s="3">
        <f t="shared" si="40"/>
        <v>0</v>
      </c>
      <c r="Q1291" s="3">
        <f>'IECC Data-SI'!Q1291/Convert!$B$2*1000000</f>
        <v>0</v>
      </c>
      <c r="R1291" s="3">
        <f>'IECC Data-SI'!R1291/Convert!$B$2*1000000</f>
        <v>0</v>
      </c>
      <c r="S1291" s="3">
        <f>'IECC Data-SI'!S1291/Convert!$B$2*1000000</f>
        <v>0</v>
      </c>
      <c r="T1291" s="3">
        <f>'IECC Data-SI'!T1291/Convert!$B$2*1000000</f>
        <v>0</v>
      </c>
      <c r="U1291" s="3">
        <f>'IECC Data-SI'!U1291/Convert!$B$2*1000000</f>
        <v>92971.377156414179</v>
      </c>
      <c r="V1291" s="3">
        <f>'IECC Data-SI'!V1291/Convert!$B$2*1000000</f>
        <v>0</v>
      </c>
      <c r="W1291" s="3">
        <f>'IECC Data-SI'!W1291/Convert!$B$2*1000000</f>
        <v>485974.25027432194</v>
      </c>
      <c r="X1291" s="3">
        <f>'IECC Data-SI'!X1291/Convert!$B$2*1000000</f>
        <v>401495.31413454015</v>
      </c>
      <c r="Y1291" s="3">
        <f t="shared" si="41"/>
        <v>887469.56440886203</v>
      </c>
      <c r="Z1291" s="3">
        <f>'IECC Data-SI'!Y1291/Convert!$B$2*1000000</f>
        <v>1101752.0493463902</v>
      </c>
      <c r="AA1291" s="3">
        <f>'IECC Data-SI'!Z1291/Convert!$B$2*1000000</f>
        <v>494466.69129095436</v>
      </c>
      <c r="AB1291" s="3">
        <f>'IECC Data-SI'!AA1291/Convert!$B$2*1000000</f>
        <v>1596218.7406373445</v>
      </c>
    </row>
    <row r="1292" spans="1:28" x14ac:dyDescent="0.25">
      <c r="A1292" s="93">
        <v>2012</v>
      </c>
      <c r="B1292" s="93" t="s">
        <v>71</v>
      </c>
      <c r="C1292" s="121" t="s">
        <v>12</v>
      </c>
      <c r="D1292" s="3">
        <f>'IECC Data-SI'!D1292*Convert!$B$1</f>
        <v>24692.302857493829</v>
      </c>
      <c r="E1292" s="3">
        <f>'IECC Data-SI'!E1292/Convert!$B$2*1000000</f>
        <v>0</v>
      </c>
      <c r="F1292" s="3">
        <f>'IECC Data-SI'!F1292/Convert!$B$2*1000000</f>
        <v>744993.70128160983</v>
      </c>
      <c r="G1292" s="3">
        <f>'IECC Data-SI'!G1292/Convert!$B$2*1000000</f>
        <v>82355.825885623693</v>
      </c>
      <c r="H1292" s="3">
        <f>'IECC Data-SI'!H1292/Convert!$B$2*1000000</f>
        <v>363241.41687658447</v>
      </c>
      <c r="I1292" s="3">
        <f>'IECC Data-SI'!I1292/Convert!$B$2*1000000</f>
        <v>69010.561430915652</v>
      </c>
      <c r="J1292" s="3">
        <f>'IECC Data-SI'!J1292/Convert!$B$2*1000000</f>
        <v>184975.98089352422</v>
      </c>
      <c r="K1292" s="3">
        <f>'IECC Data-SI'!K1292/Convert!$B$2*1000000</f>
        <v>0</v>
      </c>
      <c r="L1292" s="3">
        <f>'IECC Data-SI'!L1292/Convert!$B$2*1000000</f>
        <v>0</v>
      </c>
      <c r="M1292" s="3">
        <f>'IECC Data-SI'!M1292/Convert!$B$2*1000000</f>
        <v>411125.13564447151</v>
      </c>
      <c r="N1292" s="3">
        <f>'IECC Data-SI'!N1292/Convert!$B$2*1000000</f>
        <v>0</v>
      </c>
      <c r="O1292" s="3">
        <f>'IECC Data-SI'!O1292/Convert!$B$2*1000000</f>
        <v>0</v>
      </c>
      <c r="P1292" s="3">
        <f t="shared" si="40"/>
        <v>0</v>
      </c>
      <c r="Q1292" s="3">
        <f>'IECC Data-SI'!Q1292/Convert!$B$2*1000000</f>
        <v>0</v>
      </c>
      <c r="R1292" s="3">
        <f>'IECC Data-SI'!R1292/Convert!$B$2*1000000</f>
        <v>0</v>
      </c>
      <c r="S1292" s="3">
        <f>'IECC Data-SI'!S1292/Convert!$B$2*1000000</f>
        <v>0</v>
      </c>
      <c r="T1292" s="3">
        <f>'IECC Data-SI'!T1292/Convert!$B$2*1000000</f>
        <v>0</v>
      </c>
      <c r="U1292" s="3">
        <f>'IECC Data-SI'!U1292/Convert!$B$2*1000000</f>
        <v>95435.701558561952</v>
      </c>
      <c r="V1292" s="3">
        <f>'IECC Data-SI'!V1292/Convert!$B$2*1000000</f>
        <v>0</v>
      </c>
      <c r="W1292" s="3">
        <f>'IECC Data-SI'!W1292/Convert!$B$2*1000000</f>
        <v>493480.9615300952</v>
      </c>
      <c r="X1292" s="3">
        <f>'IECC Data-SI'!X1292/Convert!$B$2*1000000</f>
        <v>744993.70128160983</v>
      </c>
      <c r="Y1292" s="3">
        <f t="shared" si="41"/>
        <v>1238474.6628117049</v>
      </c>
      <c r="Z1292" s="3">
        <f>'IECC Data-SI'!Y1292/Convert!$B$2*1000000</f>
        <v>1110708.9207311193</v>
      </c>
      <c r="AA1292" s="3">
        <f>'IECC Data-SI'!Z1292/Convert!$B$2*1000000</f>
        <v>840429.40284017171</v>
      </c>
      <c r="AB1292" s="3">
        <f>'IECC Data-SI'!AA1292/Convert!$B$2*1000000</f>
        <v>1951138.3235712911</v>
      </c>
    </row>
    <row r="1293" spans="1:28" x14ac:dyDescent="0.25">
      <c r="A1293" s="93">
        <v>2012</v>
      </c>
      <c r="B1293" s="93" t="s">
        <v>71</v>
      </c>
      <c r="C1293" s="121" t="s">
        <v>8</v>
      </c>
      <c r="D1293" s="3">
        <f>'IECC Data-SI'!D1293*Convert!$B$1</f>
        <v>24692.302857493829</v>
      </c>
      <c r="E1293" s="3">
        <f>'IECC Data-SI'!E1293/Convert!$B$2*1000000</f>
        <v>0</v>
      </c>
      <c r="F1293" s="3">
        <f>'IECC Data-SI'!F1293/Convert!$B$2*1000000</f>
        <v>1181150.6859494366</v>
      </c>
      <c r="G1293" s="3">
        <f>'IECC Data-SI'!G1293/Convert!$B$2*1000000</f>
        <v>29420.242093333633</v>
      </c>
      <c r="H1293" s="3">
        <f>'IECC Data-SI'!H1293/Convert!$B$2*1000000</f>
        <v>379259.52549054503</v>
      </c>
      <c r="I1293" s="3">
        <f>'IECC Data-SI'!I1293/Convert!$B$2*1000000</f>
        <v>68631.434599815984</v>
      </c>
      <c r="J1293" s="3">
        <f>'IECC Data-SI'!J1293/Convert!$B$2*1000000</f>
        <v>184975.98089352422</v>
      </c>
      <c r="K1293" s="3">
        <f>'IECC Data-SI'!K1293/Convert!$B$2*1000000</f>
        <v>0</v>
      </c>
      <c r="L1293" s="3">
        <f>'IECC Data-SI'!L1293/Convert!$B$2*1000000</f>
        <v>0</v>
      </c>
      <c r="M1293" s="3">
        <f>'IECC Data-SI'!M1293/Convert!$B$2*1000000</f>
        <v>439843.9931002708</v>
      </c>
      <c r="N1293" s="3">
        <f>'IECC Data-SI'!N1293/Convert!$B$2*1000000</f>
        <v>0</v>
      </c>
      <c r="O1293" s="3">
        <f>'IECC Data-SI'!O1293/Convert!$B$2*1000000</f>
        <v>0</v>
      </c>
      <c r="P1293" s="3">
        <f t="shared" si="40"/>
        <v>0</v>
      </c>
      <c r="Q1293" s="3">
        <f>'IECC Data-SI'!Q1293/Convert!$B$2*1000000</f>
        <v>0</v>
      </c>
      <c r="R1293" s="3">
        <f>'IECC Data-SI'!R1293/Convert!$B$2*1000000</f>
        <v>0</v>
      </c>
      <c r="S1293" s="3">
        <f>'IECC Data-SI'!S1293/Convert!$B$2*1000000</f>
        <v>0</v>
      </c>
      <c r="T1293" s="3">
        <f>'IECC Data-SI'!T1293/Convert!$B$2*1000000</f>
        <v>0</v>
      </c>
      <c r="U1293" s="3">
        <f>'IECC Data-SI'!U1293/Convert!$B$2*1000000</f>
        <v>98212.80559636699</v>
      </c>
      <c r="V1293" s="3">
        <f>'IECC Data-SI'!V1293/Convert!$B$2*1000000</f>
        <v>0</v>
      </c>
      <c r="W1293" s="3">
        <f>'IECC Data-SI'!W1293/Convert!$B$2*1000000</f>
        <v>469264.23519360443</v>
      </c>
      <c r="X1293" s="3">
        <f>'IECC Data-SI'!X1293/Convert!$B$2*1000000</f>
        <v>1181150.6859494366</v>
      </c>
      <c r="Y1293" s="3">
        <f t="shared" si="41"/>
        <v>1650414.921143041</v>
      </c>
      <c r="Z1293" s="3">
        <f>'IECC Data-SI'!Y1293/Convert!$B$2*1000000</f>
        <v>1102121.6980067121</v>
      </c>
      <c r="AA1293" s="3">
        <f>'IECC Data-SI'!Z1293/Convert!$B$2*1000000</f>
        <v>1279363.4915458031</v>
      </c>
      <c r="AB1293" s="3">
        <f>'IECC Data-SI'!AA1293/Convert!$B$2*1000000</f>
        <v>2381485.1895525157</v>
      </c>
    </row>
    <row r="1294" spans="1:28" x14ac:dyDescent="0.25">
      <c r="A1294" s="93">
        <v>2015</v>
      </c>
      <c r="B1294" s="93" t="s">
        <v>71</v>
      </c>
      <c r="C1294" s="121" t="s">
        <v>10</v>
      </c>
      <c r="D1294" s="3">
        <f>'IECC Data-SI'!D1294*Convert!$B$1</f>
        <v>24692.302857493829</v>
      </c>
      <c r="E1294" s="3">
        <f>'IECC Data-SI'!E1294/Convert!$B$2*1000000</f>
        <v>0</v>
      </c>
      <c r="F1294" s="3">
        <f>'IECC Data-SI'!F1294/Convert!$B$2*1000000</f>
        <v>0</v>
      </c>
      <c r="G1294" s="3">
        <f>'IECC Data-SI'!G1294/Convert!$B$2*1000000</f>
        <v>578945.6274307362</v>
      </c>
      <c r="H1294" s="3">
        <f>'IECC Data-SI'!H1294/Convert!$B$2*1000000</f>
        <v>292666.95726738265</v>
      </c>
      <c r="I1294" s="3">
        <f>'IECC Data-SI'!I1294/Convert!$B$2*1000000</f>
        <v>56651.026737066728</v>
      </c>
      <c r="J1294" s="3">
        <f>'IECC Data-SI'!J1294/Convert!$B$2*1000000</f>
        <v>184975.98089352422</v>
      </c>
      <c r="K1294" s="3">
        <f>'IECC Data-SI'!K1294/Convert!$B$2*1000000</f>
        <v>0</v>
      </c>
      <c r="L1294" s="3">
        <f>'IECC Data-SI'!L1294/Convert!$B$2*1000000</f>
        <v>0</v>
      </c>
      <c r="M1294" s="3">
        <f>'IECC Data-SI'!M1294/Convert!$B$2*1000000</f>
        <v>134343.59260016459</v>
      </c>
      <c r="N1294" s="3">
        <f>'IECC Data-SI'!N1294/Convert!$B$2*1000000</f>
        <v>0</v>
      </c>
      <c r="O1294" s="3">
        <f>'IECC Data-SI'!O1294/Convert!$B$2*1000000</f>
        <v>0</v>
      </c>
      <c r="P1294" s="3">
        <f t="shared" si="40"/>
        <v>0</v>
      </c>
      <c r="Q1294" s="3">
        <f>'IECC Data-SI'!Q1294/Convert!$B$2*1000000</f>
        <v>0</v>
      </c>
      <c r="R1294" s="3">
        <f>'IECC Data-SI'!R1294/Convert!$B$2*1000000</f>
        <v>0</v>
      </c>
      <c r="S1294" s="3">
        <f>'IECC Data-SI'!S1294/Convert!$B$2*1000000</f>
        <v>25325.672317457302</v>
      </c>
      <c r="T1294" s="3">
        <f>'IECC Data-SI'!T1294/Convert!$B$2*1000000</f>
        <v>0</v>
      </c>
      <c r="U1294" s="3">
        <f>'IECC Data-SI'!U1294/Convert!$B$2*1000000</f>
        <v>79066.900625834125</v>
      </c>
      <c r="V1294" s="3">
        <f>'IECC Data-SI'!V1294/Convert!$B$2*1000000</f>
        <v>0</v>
      </c>
      <c r="W1294" s="3">
        <f>'IECC Data-SI'!W1294/Convert!$B$2*1000000</f>
        <v>738614.89234835806</v>
      </c>
      <c r="X1294" s="3">
        <f>'IECC Data-SI'!X1294/Convert!$B$2*1000000</f>
        <v>0</v>
      </c>
      <c r="Y1294" s="3">
        <f t="shared" si="41"/>
        <v>738614.89234835806</v>
      </c>
      <c r="Z1294" s="3">
        <f>'IECC Data-SI'!Y1294/Convert!$B$2*1000000</f>
        <v>1272899.379075554</v>
      </c>
      <c r="AA1294" s="3">
        <f>'IECC Data-SI'!Z1294/Convert!$B$2*1000000</f>
        <v>79066.900625834125</v>
      </c>
      <c r="AB1294" s="3">
        <f>'IECC Data-SI'!AA1294/Convert!$B$2*1000000</f>
        <v>1351966.2797013882</v>
      </c>
    </row>
    <row r="1295" spans="1:28" x14ac:dyDescent="0.25">
      <c r="A1295" s="93">
        <v>2015</v>
      </c>
      <c r="B1295" s="93" t="s">
        <v>71</v>
      </c>
      <c r="C1295" s="121" t="s">
        <v>6</v>
      </c>
      <c r="D1295" s="3">
        <f>'IECC Data-SI'!D1295*Convert!$B$1</f>
        <v>24692.302857493829</v>
      </c>
      <c r="E1295" s="3">
        <f>'IECC Data-SI'!E1295/Convert!$B$2*1000000</f>
        <v>0</v>
      </c>
      <c r="F1295" s="3">
        <f>'IECC Data-SI'!F1295/Convert!$B$2*1000000</f>
        <v>227.47609865979609</v>
      </c>
      <c r="G1295" s="3">
        <f>'IECC Data-SI'!G1295/Convert!$B$2*1000000</f>
        <v>615123.80528842111</v>
      </c>
      <c r="H1295" s="3">
        <f>'IECC Data-SI'!H1295/Convert!$B$2*1000000</f>
        <v>295510.40850063012</v>
      </c>
      <c r="I1295" s="3">
        <f>'IECC Data-SI'!I1295/Convert!$B$2*1000000</f>
        <v>56641.548566289232</v>
      </c>
      <c r="J1295" s="3">
        <f>'IECC Data-SI'!J1295/Convert!$B$2*1000000</f>
        <v>184975.98089352422</v>
      </c>
      <c r="K1295" s="3">
        <f>'IECC Data-SI'!K1295/Convert!$B$2*1000000</f>
        <v>0</v>
      </c>
      <c r="L1295" s="3">
        <f>'IECC Data-SI'!L1295/Convert!$B$2*1000000</f>
        <v>0</v>
      </c>
      <c r="M1295" s="3">
        <f>'IECC Data-SI'!M1295/Convert!$B$2*1000000</f>
        <v>155167.13379831341</v>
      </c>
      <c r="N1295" s="3">
        <f>'IECC Data-SI'!N1295/Convert!$B$2*1000000</f>
        <v>0</v>
      </c>
      <c r="O1295" s="3">
        <f>'IECC Data-SI'!O1295/Convert!$B$2*1000000</f>
        <v>0</v>
      </c>
      <c r="P1295" s="3">
        <f t="shared" si="40"/>
        <v>0</v>
      </c>
      <c r="Q1295" s="3">
        <f>'IECC Data-SI'!Q1295/Convert!$B$2*1000000</f>
        <v>0</v>
      </c>
      <c r="R1295" s="3">
        <f>'IECC Data-SI'!R1295/Convert!$B$2*1000000</f>
        <v>0</v>
      </c>
      <c r="S1295" s="3">
        <f>'IECC Data-SI'!S1295/Convert!$B$2*1000000</f>
        <v>0</v>
      </c>
      <c r="T1295" s="3">
        <f>'IECC Data-SI'!T1295/Convert!$B$2*1000000</f>
        <v>0</v>
      </c>
      <c r="U1295" s="3">
        <f>'IECC Data-SI'!U1295/Convert!$B$2*1000000</f>
        <v>78981.597088836701</v>
      </c>
      <c r="V1295" s="3">
        <f>'IECC Data-SI'!V1295/Convert!$B$2*1000000</f>
        <v>0</v>
      </c>
      <c r="W1295" s="3">
        <f>'IECC Data-SI'!W1295/Convert!$B$2*1000000</f>
        <v>770290.93908673467</v>
      </c>
      <c r="X1295" s="3">
        <f>'IECC Data-SI'!X1295/Convert!$B$2*1000000</f>
        <v>227.47609865979609</v>
      </c>
      <c r="Y1295" s="3">
        <f t="shared" si="41"/>
        <v>770518.41518539446</v>
      </c>
      <c r="Z1295" s="3">
        <f>'IECC Data-SI'!Y1295/Convert!$B$2*1000000</f>
        <v>1307409.3988764009</v>
      </c>
      <c r="AA1295" s="3">
        <f>'IECC Data-SI'!Z1295/Convert!$B$2*1000000</f>
        <v>79199.595016719017</v>
      </c>
      <c r="AB1295" s="3">
        <f>'IECC Data-SI'!AA1295/Convert!$B$2*1000000</f>
        <v>1386608.9938931197</v>
      </c>
    </row>
    <row r="1296" spans="1:28" x14ac:dyDescent="0.25">
      <c r="A1296" s="93">
        <v>2015</v>
      </c>
      <c r="B1296" s="93" t="s">
        <v>71</v>
      </c>
      <c r="C1296" s="121" t="s">
        <v>11</v>
      </c>
      <c r="D1296" s="3">
        <f>'IECC Data-SI'!D1296*Convert!$B$1</f>
        <v>24692.302857493829</v>
      </c>
      <c r="E1296" s="3">
        <f>'IECC Data-SI'!E1296/Convert!$B$2*1000000</f>
        <v>0</v>
      </c>
      <c r="F1296" s="3">
        <f>'IECC Data-SI'!F1296/Convert!$B$2*1000000</f>
        <v>9.4781707774915045</v>
      </c>
      <c r="G1296" s="3">
        <f>'IECC Data-SI'!G1296/Convert!$B$2*1000000</f>
        <v>427418.1112109794</v>
      </c>
      <c r="H1296" s="3">
        <f>'IECC Data-SI'!H1296/Convert!$B$2*1000000</f>
        <v>312533.20321700489</v>
      </c>
      <c r="I1296" s="3">
        <f>'IECC Data-SI'!I1296/Convert!$B$2*1000000</f>
        <v>56641.548566289232</v>
      </c>
      <c r="J1296" s="3">
        <f>'IECC Data-SI'!J1296/Convert!$B$2*1000000</f>
        <v>184975.98089352422</v>
      </c>
      <c r="K1296" s="3">
        <f>'IECC Data-SI'!K1296/Convert!$B$2*1000000</f>
        <v>0</v>
      </c>
      <c r="L1296" s="3">
        <f>'IECC Data-SI'!L1296/Convert!$B$2*1000000</f>
        <v>0</v>
      </c>
      <c r="M1296" s="3">
        <f>'IECC Data-SI'!M1296/Convert!$B$2*1000000</f>
        <v>134675.32857737679</v>
      </c>
      <c r="N1296" s="3">
        <f>'IECC Data-SI'!N1296/Convert!$B$2*1000000</f>
        <v>0</v>
      </c>
      <c r="O1296" s="3">
        <f>'IECC Data-SI'!O1296/Convert!$B$2*1000000</f>
        <v>0</v>
      </c>
      <c r="P1296" s="3">
        <f t="shared" si="40"/>
        <v>0</v>
      </c>
      <c r="Q1296" s="3">
        <f>'IECC Data-SI'!Q1296/Convert!$B$2*1000000</f>
        <v>0</v>
      </c>
      <c r="R1296" s="3">
        <f>'IECC Data-SI'!R1296/Convert!$B$2*1000000</f>
        <v>0</v>
      </c>
      <c r="S1296" s="3">
        <f>'IECC Data-SI'!S1296/Convert!$B$2*1000000</f>
        <v>25325.672317457302</v>
      </c>
      <c r="T1296" s="3">
        <f>'IECC Data-SI'!T1296/Convert!$B$2*1000000</f>
        <v>0</v>
      </c>
      <c r="U1296" s="3">
        <f>'IECC Data-SI'!U1296/Convert!$B$2*1000000</f>
        <v>80867.753073557513</v>
      </c>
      <c r="V1296" s="3">
        <f>'IECC Data-SI'!V1296/Convert!$B$2*1000000</f>
        <v>0</v>
      </c>
      <c r="W1296" s="3">
        <f>'IECC Data-SI'!W1296/Convert!$B$2*1000000</f>
        <v>587419.11210581358</v>
      </c>
      <c r="X1296" s="3">
        <f>'IECC Data-SI'!X1296/Convert!$B$2*1000000</f>
        <v>9.4781707774915045</v>
      </c>
      <c r="Y1296" s="3">
        <f t="shared" si="41"/>
        <v>587428.59027659101</v>
      </c>
      <c r="Z1296" s="3">
        <f>'IECC Data-SI'!Y1296/Convert!$B$2*1000000</f>
        <v>1141569.8447826318</v>
      </c>
      <c r="AA1296" s="3">
        <f>'IECC Data-SI'!Z1296/Convert!$B$2*1000000</f>
        <v>80877.231244335009</v>
      </c>
      <c r="AB1296" s="3">
        <f>'IECC Data-SI'!AA1296/Convert!$B$2*1000000</f>
        <v>1222447.0760269668</v>
      </c>
    </row>
    <row r="1297" spans="1:28" x14ac:dyDescent="0.25">
      <c r="A1297" s="93">
        <v>2015</v>
      </c>
      <c r="B1297" s="93" t="s">
        <v>71</v>
      </c>
      <c r="C1297" s="121" t="s">
        <v>13</v>
      </c>
      <c r="D1297" s="3">
        <f>'IECC Data-SI'!D1297*Convert!$B$1</f>
        <v>24692.302857493829</v>
      </c>
      <c r="E1297" s="3">
        <f>'IECC Data-SI'!E1297/Convert!$B$2*1000000</f>
        <v>0</v>
      </c>
      <c r="F1297" s="3">
        <f>'IECC Data-SI'!F1297/Convert!$B$2*1000000</f>
        <v>7430.8858895533394</v>
      </c>
      <c r="G1297" s="3">
        <f>'IECC Data-SI'!G1297/Convert!$B$2*1000000</f>
        <v>503499.38804190373</v>
      </c>
      <c r="H1297" s="3">
        <f>'IECC Data-SI'!H1297/Convert!$B$2*1000000</f>
        <v>308599.76234434586</v>
      </c>
      <c r="I1297" s="3">
        <f>'IECC Data-SI'!I1297/Convert!$B$2*1000000</f>
        <v>56556.245029291807</v>
      </c>
      <c r="J1297" s="3">
        <f>'IECC Data-SI'!J1297/Convert!$B$2*1000000</f>
        <v>184975.98089352422</v>
      </c>
      <c r="K1297" s="3">
        <f>'IECC Data-SI'!K1297/Convert!$B$2*1000000</f>
        <v>0</v>
      </c>
      <c r="L1297" s="3">
        <f>'IECC Data-SI'!L1297/Convert!$B$2*1000000</f>
        <v>0</v>
      </c>
      <c r="M1297" s="3">
        <f>'IECC Data-SI'!M1297/Convert!$B$2*1000000</f>
        <v>151271.6056087644</v>
      </c>
      <c r="N1297" s="3">
        <f>'IECC Data-SI'!N1297/Convert!$B$2*1000000</f>
        <v>0</v>
      </c>
      <c r="O1297" s="3">
        <f>'IECC Data-SI'!O1297/Convert!$B$2*1000000</f>
        <v>0</v>
      </c>
      <c r="P1297" s="3">
        <f t="shared" si="40"/>
        <v>0</v>
      </c>
      <c r="Q1297" s="3">
        <f>'IECC Data-SI'!Q1297/Convert!$B$2*1000000</f>
        <v>0</v>
      </c>
      <c r="R1297" s="3">
        <f>'IECC Data-SI'!R1297/Convert!$B$2*1000000</f>
        <v>0</v>
      </c>
      <c r="S1297" s="3">
        <f>'IECC Data-SI'!S1297/Convert!$B$2*1000000</f>
        <v>0</v>
      </c>
      <c r="T1297" s="3">
        <f>'IECC Data-SI'!T1297/Convert!$B$2*1000000</f>
        <v>0</v>
      </c>
      <c r="U1297" s="3">
        <f>'IECC Data-SI'!U1297/Convert!$B$2*1000000</f>
        <v>80943.578439777455</v>
      </c>
      <c r="V1297" s="3">
        <f>'IECC Data-SI'!V1297/Convert!$B$2*1000000</f>
        <v>0</v>
      </c>
      <c r="W1297" s="3">
        <f>'IECC Data-SI'!W1297/Convert!$B$2*1000000</f>
        <v>654770.99365066818</v>
      </c>
      <c r="X1297" s="3">
        <f>'IECC Data-SI'!X1297/Convert!$B$2*1000000</f>
        <v>7430.8858895533394</v>
      </c>
      <c r="Y1297" s="3">
        <f t="shared" si="41"/>
        <v>662201.87954022153</v>
      </c>
      <c r="Z1297" s="3">
        <f>'IECC Data-SI'!Y1297/Convert!$B$2*1000000</f>
        <v>1204893.5037470525</v>
      </c>
      <c r="AA1297" s="3">
        <f>'IECC Data-SI'!Z1297/Convert!$B$2*1000000</f>
        <v>88374.464329330789</v>
      </c>
      <c r="AB1297" s="3">
        <f>'IECC Data-SI'!AA1297/Convert!$B$2*1000000</f>
        <v>1293267.9680763835</v>
      </c>
    </row>
    <row r="1298" spans="1:28" x14ac:dyDescent="0.25">
      <c r="A1298" s="93">
        <v>2015</v>
      </c>
      <c r="B1298" s="93" t="s">
        <v>71</v>
      </c>
      <c r="C1298" s="121" t="s">
        <v>19</v>
      </c>
      <c r="D1298" s="3">
        <f>'IECC Data-SI'!D1298*Convert!$B$1</f>
        <v>24692.302857493829</v>
      </c>
      <c r="E1298" s="3">
        <f>'IECC Data-SI'!E1298/Convert!$B$2*1000000</f>
        <v>0</v>
      </c>
      <c r="F1298" s="3">
        <f>'IECC Data-SI'!F1298/Convert!$B$2*1000000</f>
        <v>16814.274959269929</v>
      </c>
      <c r="G1298" s="3">
        <f>'IECC Data-SI'!G1298/Convert!$B$2*1000000</f>
        <v>346379.75106342707</v>
      </c>
      <c r="H1298" s="3">
        <f>'IECC Data-SI'!H1298/Convert!$B$2*1000000</f>
        <v>313082.93712209939</v>
      </c>
      <c r="I1298" s="3">
        <f>'IECC Data-SI'!I1298/Convert!$B$2*1000000</f>
        <v>56537.288687736822</v>
      </c>
      <c r="J1298" s="3">
        <f>'IECC Data-SI'!J1298/Convert!$B$2*1000000</f>
        <v>184975.98089352422</v>
      </c>
      <c r="K1298" s="3">
        <f>'IECC Data-SI'!K1298/Convert!$B$2*1000000</f>
        <v>0</v>
      </c>
      <c r="L1298" s="3">
        <f>'IECC Data-SI'!L1298/Convert!$B$2*1000000</f>
        <v>0</v>
      </c>
      <c r="M1298" s="3">
        <f>'IECC Data-SI'!M1298/Convert!$B$2*1000000</f>
        <v>131926.65905190425</v>
      </c>
      <c r="N1298" s="3">
        <f>'IECC Data-SI'!N1298/Convert!$B$2*1000000</f>
        <v>0</v>
      </c>
      <c r="O1298" s="3">
        <f>'IECC Data-SI'!O1298/Convert!$B$2*1000000</f>
        <v>0</v>
      </c>
      <c r="P1298" s="3">
        <f t="shared" si="40"/>
        <v>0</v>
      </c>
      <c r="Q1298" s="3">
        <f>'IECC Data-SI'!Q1298/Convert!$B$2*1000000</f>
        <v>0</v>
      </c>
      <c r="R1298" s="3">
        <f>'IECC Data-SI'!R1298/Convert!$B$2*1000000</f>
        <v>0</v>
      </c>
      <c r="S1298" s="3">
        <f>'IECC Data-SI'!S1298/Convert!$B$2*1000000</f>
        <v>19335.468386082666</v>
      </c>
      <c r="T1298" s="3">
        <f>'IECC Data-SI'!T1298/Convert!$B$2*1000000</f>
        <v>0</v>
      </c>
      <c r="U1298" s="3">
        <f>'IECC Data-SI'!U1298/Convert!$B$2*1000000</f>
        <v>82943.472473828166</v>
      </c>
      <c r="V1298" s="3">
        <f>'IECC Data-SI'!V1298/Convert!$B$2*1000000</f>
        <v>0</v>
      </c>
      <c r="W1298" s="3">
        <f>'IECC Data-SI'!W1298/Convert!$B$2*1000000</f>
        <v>497641.87850141397</v>
      </c>
      <c r="X1298" s="3">
        <f>'IECC Data-SI'!X1298/Convert!$B$2*1000000</f>
        <v>16814.274959269929</v>
      </c>
      <c r="Y1298" s="3">
        <f t="shared" si="41"/>
        <v>514456.15346068388</v>
      </c>
      <c r="Z1298" s="3">
        <f>'IECC Data-SI'!Y1298/Convert!$B$2*1000000</f>
        <v>1052228.6070339971</v>
      </c>
      <c r="AA1298" s="3">
        <f>'IECC Data-SI'!Z1298/Convert!$B$2*1000000</f>
        <v>99748.269262320595</v>
      </c>
      <c r="AB1298" s="3">
        <f>'IECC Data-SI'!AA1298/Convert!$B$2*1000000</f>
        <v>1151976.8762963177</v>
      </c>
    </row>
    <row r="1299" spans="1:28" x14ac:dyDescent="0.25">
      <c r="A1299" s="93">
        <v>2015</v>
      </c>
      <c r="B1299" s="93" t="s">
        <v>71</v>
      </c>
      <c r="C1299" s="121" t="s">
        <v>20</v>
      </c>
      <c r="D1299" s="3">
        <f>'IECC Data-SI'!D1299*Convert!$B$1</f>
        <v>24692.302857493829</v>
      </c>
      <c r="E1299" s="3">
        <f>'IECC Data-SI'!E1299/Convert!$B$2*1000000</f>
        <v>0</v>
      </c>
      <c r="F1299" s="3">
        <f>'IECC Data-SI'!F1299/Convert!$B$2*1000000</f>
        <v>12027.79871663672</v>
      </c>
      <c r="G1299" s="3">
        <f>'IECC Data-SI'!G1299/Convert!$B$2*1000000</f>
        <v>302107.21536176419</v>
      </c>
      <c r="H1299" s="3">
        <f>'IECC Data-SI'!H1299/Convert!$B$2*1000000</f>
        <v>328011.05609664851</v>
      </c>
      <c r="I1299" s="3">
        <f>'IECC Data-SI'!I1299/Convert!$B$2*1000000</f>
        <v>56584.679541624289</v>
      </c>
      <c r="J1299" s="3">
        <f>'IECC Data-SI'!J1299/Convert!$B$2*1000000</f>
        <v>184975.98089352422</v>
      </c>
      <c r="K1299" s="3">
        <f>'IECC Data-SI'!K1299/Convert!$B$2*1000000</f>
        <v>0</v>
      </c>
      <c r="L1299" s="3">
        <f>'IECC Data-SI'!L1299/Convert!$B$2*1000000</f>
        <v>0</v>
      </c>
      <c r="M1299" s="3">
        <f>'IECC Data-SI'!M1299/Convert!$B$2*1000000</f>
        <v>154617.39989321891</v>
      </c>
      <c r="N1299" s="3">
        <f>'IECC Data-SI'!N1299/Convert!$B$2*1000000</f>
        <v>0</v>
      </c>
      <c r="O1299" s="3">
        <f>'IECC Data-SI'!O1299/Convert!$B$2*1000000</f>
        <v>0</v>
      </c>
      <c r="P1299" s="3">
        <f t="shared" si="40"/>
        <v>0</v>
      </c>
      <c r="Q1299" s="3">
        <f>'IECC Data-SI'!Q1299/Convert!$B$2*1000000</f>
        <v>0</v>
      </c>
      <c r="R1299" s="3">
        <f>'IECC Data-SI'!R1299/Convert!$B$2*1000000</f>
        <v>0</v>
      </c>
      <c r="S1299" s="3">
        <f>'IECC Data-SI'!S1299/Convert!$B$2*1000000</f>
        <v>0</v>
      </c>
      <c r="T1299" s="3">
        <f>'IECC Data-SI'!T1299/Convert!$B$2*1000000</f>
        <v>0</v>
      </c>
      <c r="U1299" s="3">
        <f>'IECC Data-SI'!U1299/Convert!$B$2*1000000</f>
        <v>83095.123206268021</v>
      </c>
      <c r="V1299" s="3">
        <f>'IECC Data-SI'!V1299/Convert!$B$2*1000000</f>
        <v>0</v>
      </c>
      <c r="W1299" s="3">
        <f>'IECC Data-SI'!W1299/Convert!$B$2*1000000</f>
        <v>456724.61525498313</v>
      </c>
      <c r="X1299" s="3">
        <f>'IECC Data-SI'!X1299/Convert!$B$2*1000000</f>
        <v>12027.79871663672</v>
      </c>
      <c r="Y1299" s="3">
        <f t="shared" si="41"/>
        <v>468752.41397161986</v>
      </c>
      <c r="Z1299" s="3">
        <f>'IECC Data-SI'!Y1299/Convert!$B$2*1000000</f>
        <v>1026296.3317867802</v>
      </c>
      <c r="AA1299" s="3">
        <f>'IECC Data-SI'!Z1299/Convert!$B$2*1000000</f>
        <v>95122.921922904745</v>
      </c>
      <c r="AB1299" s="3">
        <f>'IECC Data-SI'!AA1299/Convert!$B$2*1000000</f>
        <v>1121419.2537096848</v>
      </c>
    </row>
    <row r="1300" spans="1:28" x14ac:dyDescent="0.25">
      <c r="A1300" s="93">
        <v>2015</v>
      </c>
      <c r="B1300" s="93" t="s">
        <v>71</v>
      </c>
      <c r="C1300" s="121" t="s">
        <v>3</v>
      </c>
      <c r="D1300" s="3">
        <f>'IECC Data-SI'!D1300*Convert!$B$1</f>
        <v>24692.302857493829</v>
      </c>
      <c r="E1300" s="3">
        <f>'IECC Data-SI'!E1300/Convert!$B$2*1000000</f>
        <v>0</v>
      </c>
      <c r="F1300" s="3">
        <f>'IECC Data-SI'!F1300/Convert!$B$2*1000000</f>
        <v>74270.946212423427</v>
      </c>
      <c r="G1300" s="3">
        <f>'IECC Data-SI'!G1300/Convert!$B$2*1000000</f>
        <v>207761.50344261376</v>
      </c>
      <c r="H1300" s="3">
        <f>'IECC Data-SI'!H1300/Convert!$B$2*1000000</f>
        <v>316750.98921298858</v>
      </c>
      <c r="I1300" s="3">
        <f>'IECC Data-SI'!I1300/Convert!$B$2*1000000</f>
        <v>56575.201370846786</v>
      </c>
      <c r="J1300" s="3">
        <f>'IECC Data-SI'!J1300/Convert!$B$2*1000000</f>
        <v>184975.98089352422</v>
      </c>
      <c r="K1300" s="3">
        <f>'IECC Data-SI'!K1300/Convert!$B$2*1000000</f>
        <v>0</v>
      </c>
      <c r="L1300" s="3">
        <f>'IECC Data-SI'!L1300/Convert!$B$2*1000000</f>
        <v>0</v>
      </c>
      <c r="M1300" s="3">
        <f>'IECC Data-SI'!M1300/Convert!$B$2*1000000</f>
        <v>138845.72371947306</v>
      </c>
      <c r="N1300" s="3">
        <f>'IECC Data-SI'!N1300/Convert!$B$2*1000000</f>
        <v>0</v>
      </c>
      <c r="O1300" s="3">
        <f>'IECC Data-SI'!O1300/Convert!$B$2*1000000</f>
        <v>0</v>
      </c>
      <c r="P1300" s="3">
        <f t="shared" si="40"/>
        <v>0</v>
      </c>
      <c r="Q1300" s="3">
        <f>'IECC Data-SI'!Q1300/Convert!$B$2*1000000</f>
        <v>0</v>
      </c>
      <c r="R1300" s="3">
        <f>'IECC Data-SI'!R1300/Convert!$B$2*1000000</f>
        <v>0</v>
      </c>
      <c r="S1300" s="3">
        <f>'IECC Data-SI'!S1300/Convert!$B$2*1000000</f>
        <v>18198.087892783689</v>
      </c>
      <c r="T1300" s="3">
        <f>'IECC Data-SI'!T1300/Convert!$B$2*1000000</f>
        <v>0</v>
      </c>
      <c r="U1300" s="3">
        <f>'IECC Data-SI'!U1300/Convert!$B$2*1000000</f>
        <v>86526.221027719948</v>
      </c>
      <c r="V1300" s="3">
        <f>'IECC Data-SI'!V1300/Convert!$B$2*1000000</f>
        <v>0</v>
      </c>
      <c r="W1300" s="3">
        <f>'IECC Data-SI'!W1300/Convert!$B$2*1000000</f>
        <v>364805.3150548705</v>
      </c>
      <c r="X1300" s="3">
        <f>'IECC Data-SI'!X1300/Convert!$B$2*1000000</f>
        <v>74270.946212423427</v>
      </c>
      <c r="Y1300" s="3">
        <f t="shared" si="41"/>
        <v>439076.26126729394</v>
      </c>
      <c r="Z1300" s="3">
        <f>'IECC Data-SI'!Y1300/Convert!$B$2*1000000</f>
        <v>923098.00836145261</v>
      </c>
      <c r="AA1300" s="3">
        <f>'IECC Data-SI'!Z1300/Convert!$B$2*1000000</f>
        <v>160797.1672401434</v>
      </c>
      <c r="AB1300" s="3">
        <f>'IECC Data-SI'!AA1300/Convert!$B$2*1000000</f>
        <v>1083895.175601596</v>
      </c>
    </row>
    <row r="1301" spans="1:28" x14ac:dyDescent="0.25">
      <c r="A1301" s="93">
        <v>2015</v>
      </c>
      <c r="B1301" s="93" t="s">
        <v>71</v>
      </c>
      <c r="C1301" s="121" t="s">
        <v>7</v>
      </c>
      <c r="D1301" s="3">
        <f>'IECC Data-SI'!D1301*Convert!$B$1</f>
        <v>24692.302857493829</v>
      </c>
      <c r="E1301" s="3">
        <f>'IECC Data-SI'!E1301/Convert!$B$2*1000000</f>
        <v>0</v>
      </c>
      <c r="F1301" s="3">
        <f>'IECC Data-SI'!F1301/Convert!$B$2*1000000</f>
        <v>48869.448528746201</v>
      </c>
      <c r="G1301" s="3">
        <f>'IECC Data-SI'!G1301/Convert!$B$2*1000000</f>
        <v>215277.69286916454</v>
      </c>
      <c r="H1301" s="3">
        <f>'IECC Data-SI'!H1301/Convert!$B$2*1000000</f>
        <v>325925.85852560034</v>
      </c>
      <c r="I1301" s="3">
        <f>'IECC Data-SI'!I1301/Convert!$B$2*1000000</f>
        <v>56565.723200069297</v>
      </c>
      <c r="J1301" s="3">
        <f>'IECC Data-SI'!J1301/Convert!$B$2*1000000</f>
        <v>184975.98089352422</v>
      </c>
      <c r="K1301" s="3">
        <f>'IECC Data-SI'!K1301/Convert!$B$2*1000000</f>
        <v>0</v>
      </c>
      <c r="L1301" s="3">
        <f>'IECC Data-SI'!L1301/Convert!$B$2*1000000</f>
        <v>0</v>
      </c>
      <c r="M1301" s="3">
        <f>'IECC Data-SI'!M1301/Convert!$B$2*1000000</f>
        <v>152475.33329750586</v>
      </c>
      <c r="N1301" s="3">
        <f>'IECC Data-SI'!N1301/Convert!$B$2*1000000</f>
        <v>0</v>
      </c>
      <c r="O1301" s="3">
        <f>'IECC Data-SI'!O1301/Convert!$B$2*1000000</f>
        <v>0</v>
      </c>
      <c r="P1301" s="3">
        <f t="shared" si="40"/>
        <v>0</v>
      </c>
      <c r="Q1301" s="3">
        <f>'IECC Data-SI'!Q1301/Convert!$B$2*1000000</f>
        <v>0</v>
      </c>
      <c r="R1301" s="3">
        <f>'IECC Data-SI'!R1301/Convert!$B$2*1000000</f>
        <v>0</v>
      </c>
      <c r="S1301" s="3">
        <f>'IECC Data-SI'!S1301/Convert!$B$2*1000000</f>
        <v>0</v>
      </c>
      <c r="T1301" s="3">
        <f>'IECC Data-SI'!T1301/Convert!$B$2*1000000</f>
        <v>0</v>
      </c>
      <c r="U1301" s="3">
        <f>'IECC Data-SI'!U1301/Convert!$B$2*1000000</f>
        <v>85616.316633080773</v>
      </c>
      <c r="V1301" s="3">
        <f>'IECC Data-SI'!V1301/Convert!$B$2*1000000</f>
        <v>0</v>
      </c>
      <c r="W1301" s="3">
        <f>'IECC Data-SI'!W1301/Convert!$B$2*1000000</f>
        <v>367753.02616667037</v>
      </c>
      <c r="X1301" s="3">
        <f>'IECC Data-SI'!X1301/Convert!$B$2*1000000</f>
        <v>48869.448528746201</v>
      </c>
      <c r="Y1301" s="3">
        <f t="shared" si="41"/>
        <v>416622.47469541657</v>
      </c>
      <c r="Z1301" s="3">
        <f>'IECC Data-SI'!Y1301/Convert!$B$2*1000000</f>
        <v>935211.11061508674</v>
      </c>
      <c r="AA1301" s="3">
        <f>'IECC Data-SI'!Z1301/Convert!$B$2*1000000</f>
        <v>134495.24333260447</v>
      </c>
      <c r="AB1301" s="3">
        <f>'IECC Data-SI'!AA1301/Convert!$B$2*1000000</f>
        <v>1069706.3539476914</v>
      </c>
    </row>
    <row r="1302" spans="1:28" x14ac:dyDescent="0.25">
      <c r="A1302" s="93">
        <v>2015</v>
      </c>
      <c r="B1302" s="93" t="s">
        <v>71</v>
      </c>
      <c r="C1302" s="121" t="s">
        <v>17</v>
      </c>
      <c r="D1302" s="3">
        <f>'IECC Data-SI'!D1302*Convert!$B$1</f>
        <v>24692.302857493829</v>
      </c>
      <c r="E1302" s="3">
        <f>'IECC Data-SI'!E1302/Convert!$B$2*1000000</f>
        <v>0</v>
      </c>
      <c r="F1302" s="3">
        <f>'IECC Data-SI'!F1302/Convert!$B$2*1000000</f>
        <v>18406.607649888501</v>
      </c>
      <c r="G1302" s="3">
        <f>'IECC Data-SI'!G1302/Convert!$B$2*1000000</f>
        <v>110051.04089745386</v>
      </c>
      <c r="H1302" s="3">
        <f>'IECC Data-SI'!H1302/Convert!$B$2*1000000</f>
        <v>324542.04559208668</v>
      </c>
      <c r="I1302" s="3">
        <f>'IECC Data-SI'!I1302/Convert!$B$2*1000000</f>
        <v>56669.983078621706</v>
      </c>
      <c r="J1302" s="3">
        <f>'IECC Data-SI'!J1302/Convert!$B$2*1000000</f>
        <v>184975.98089352422</v>
      </c>
      <c r="K1302" s="3">
        <f>'IECC Data-SI'!K1302/Convert!$B$2*1000000</f>
        <v>0</v>
      </c>
      <c r="L1302" s="3">
        <f>'IECC Data-SI'!L1302/Convert!$B$2*1000000</f>
        <v>0</v>
      </c>
      <c r="M1302" s="3">
        <f>'IECC Data-SI'!M1302/Convert!$B$2*1000000</f>
        <v>150304.83218946031</v>
      </c>
      <c r="N1302" s="3">
        <f>'IECC Data-SI'!N1302/Convert!$B$2*1000000</f>
        <v>0</v>
      </c>
      <c r="O1302" s="3">
        <f>'IECC Data-SI'!O1302/Convert!$B$2*1000000</f>
        <v>0</v>
      </c>
      <c r="P1302" s="3">
        <f t="shared" si="40"/>
        <v>0</v>
      </c>
      <c r="Q1302" s="3">
        <f>'IECC Data-SI'!Q1302/Convert!$B$2*1000000</f>
        <v>0</v>
      </c>
      <c r="R1302" s="3">
        <f>'IECC Data-SI'!R1302/Convert!$B$2*1000000</f>
        <v>0</v>
      </c>
      <c r="S1302" s="3">
        <f>'IECC Data-SI'!S1302/Convert!$B$2*1000000</f>
        <v>0</v>
      </c>
      <c r="T1302" s="3">
        <f>'IECC Data-SI'!T1302/Convert!$B$2*1000000</f>
        <v>0</v>
      </c>
      <c r="U1302" s="3">
        <f>'IECC Data-SI'!U1302/Convert!$B$2*1000000</f>
        <v>86876.913346487127</v>
      </c>
      <c r="V1302" s="3">
        <f>'IECC Data-SI'!V1302/Convert!$B$2*1000000</f>
        <v>0</v>
      </c>
      <c r="W1302" s="3">
        <f>'IECC Data-SI'!W1302/Convert!$B$2*1000000</f>
        <v>260355.87308691416</v>
      </c>
      <c r="X1302" s="3">
        <f>'IECC Data-SI'!X1302/Convert!$B$2*1000000</f>
        <v>18406.607649888501</v>
      </c>
      <c r="Y1302" s="3">
        <f t="shared" si="41"/>
        <v>278762.48073680268</v>
      </c>
      <c r="Z1302" s="3">
        <f>'IECC Data-SI'!Y1302/Convert!$B$2*1000000</f>
        <v>826534.40448036918</v>
      </c>
      <c r="AA1302" s="3">
        <f>'IECC Data-SI'!Z1302/Convert!$B$2*1000000</f>
        <v>105283.52099637564</v>
      </c>
      <c r="AB1302" s="3">
        <f>'IECC Data-SI'!AA1302/Convert!$B$2*1000000</f>
        <v>931817.92547674477</v>
      </c>
    </row>
    <row r="1303" spans="1:28" x14ac:dyDescent="0.25">
      <c r="A1303" s="93">
        <v>2015</v>
      </c>
      <c r="B1303" s="93" t="s">
        <v>71</v>
      </c>
      <c r="C1303" s="121" t="s">
        <v>14</v>
      </c>
      <c r="D1303" s="3">
        <f>'IECC Data-SI'!D1303*Convert!$B$1</f>
        <v>24692.302857493829</v>
      </c>
      <c r="E1303" s="3">
        <f>'IECC Data-SI'!E1303/Convert!$B$2*1000000</f>
        <v>0</v>
      </c>
      <c r="F1303" s="3">
        <f>'IECC Data-SI'!F1303/Convert!$B$2*1000000</f>
        <v>168360.74752058159</v>
      </c>
      <c r="G1303" s="3">
        <f>'IECC Data-SI'!G1303/Convert!$B$2*1000000</f>
        <v>141783.95666049543</v>
      </c>
      <c r="H1303" s="3">
        <f>'IECC Data-SI'!H1303/Convert!$B$2*1000000</f>
        <v>326759.93755401962</v>
      </c>
      <c r="I1303" s="3">
        <f>'IECC Data-SI'!I1303/Convert!$B$2*1000000</f>
        <v>56688.939420176692</v>
      </c>
      <c r="J1303" s="3">
        <f>'IECC Data-SI'!J1303/Convert!$B$2*1000000</f>
        <v>184975.98089352422</v>
      </c>
      <c r="K1303" s="3">
        <f>'IECC Data-SI'!K1303/Convert!$B$2*1000000</f>
        <v>0</v>
      </c>
      <c r="L1303" s="3">
        <f>'IECC Data-SI'!L1303/Convert!$B$2*1000000</f>
        <v>0</v>
      </c>
      <c r="M1303" s="3">
        <f>'IECC Data-SI'!M1303/Convert!$B$2*1000000</f>
        <v>156636.2502688246</v>
      </c>
      <c r="N1303" s="3">
        <f>'IECC Data-SI'!N1303/Convert!$B$2*1000000</f>
        <v>0</v>
      </c>
      <c r="O1303" s="3">
        <f>'IECC Data-SI'!O1303/Convert!$B$2*1000000</f>
        <v>0</v>
      </c>
      <c r="P1303" s="3">
        <f t="shared" si="40"/>
        <v>0</v>
      </c>
      <c r="Q1303" s="3">
        <f>'IECC Data-SI'!Q1303/Convert!$B$2*1000000</f>
        <v>0</v>
      </c>
      <c r="R1303" s="3">
        <f>'IECC Data-SI'!R1303/Convert!$B$2*1000000</f>
        <v>0</v>
      </c>
      <c r="S1303" s="3">
        <f>'IECC Data-SI'!S1303/Convert!$B$2*1000000</f>
        <v>18567.736553105857</v>
      </c>
      <c r="T1303" s="3">
        <f>'IECC Data-SI'!T1303/Convert!$B$2*1000000</f>
        <v>0</v>
      </c>
      <c r="U1303" s="3">
        <f>'IECC Data-SI'!U1303/Convert!$B$2*1000000</f>
        <v>89350.715919412425</v>
      </c>
      <c r="V1303" s="3">
        <f>'IECC Data-SI'!V1303/Convert!$B$2*1000000</f>
        <v>0</v>
      </c>
      <c r="W1303" s="3">
        <f>'IECC Data-SI'!W1303/Convert!$B$2*1000000</f>
        <v>316987.94348242588</v>
      </c>
      <c r="X1303" s="3">
        <f>'IECC Data-SI'!X1303/Convert!$B$2*1000000</f>
        <v>168360.74752058159</v>
      </c>
      <c r="Y1303" s="3">
        <f t="shared" si="41"/>
        <v>485348.69100300747</v>
      </c>
      <c r="Z1303" s="3">
        <f>'IECC Data-SI'!Y1303/Convert!$B$2*1000000</f>
        <v>885403.32317936886</v>
      </c>
      <c r="AA1303" s="3">
        <f>'IECC Data-SI'!Z1303/Convert!$B$2*1000000</f>
        <v>257701.9852692165</v>
      </c>
      <c r="AB1303" s="3">
        <f>'IECC Data-SI'!AA1303/Convert!$B$2*1000000</f>
        <v>1143105.3084485854</v>
      </c>
    </row>
    <row r="1304" spans="1:28" x14ac:dyDescent="0.25">
      <c r="A1304" s="93">
        <v>2015</v>
      </c>
      <c r="B1304" s="93" t="s">
        <v>71</v>
      </c>
      <c r="C1304" s="121" t="s">
        <v>2</v>
      </c>
      <c r="D1304" s="3">
        <f>'IECC Data-SI'!D1304*Convert!$B$1</f>
        <v>24692.302857493829</v>
      </c>
      <c r="E1304" s="3">
        <f>'IECC Data-SI'!E1304/Convert!$B$2*1000000</f>
        <v>0</v>
      </c>
      <c r="F1304" s="3">
        <f>'IECC Data-SI'!F1304/Convert!$B$2*1000000</f>
        <v>117662.01203177955</v>
      </c>
      <c r="G1304" s="3">
        <f>'IECC Data-SI'!G1304/Convert!$B$2*1000000</f>
        <v>146589.38924468361</v>
      </c>
      <c r="H1304" s="3">
        <f>'IECC Data-SI'!H1304/Convert!$B$2*1000000</f>
        <v>328655.57170951791</v>
      </c>
      <c r="I1304" s="3">
        <f>'IECC Data-SI'!I1304/Convert!$B$2*1000000</f>
        <v>56546.766858514311</v>
      </c>
      <c r="J1304" s="3">
        <f>'IECC Data-SI'!J1304/Convert!$B$2*1000000</f>
        <v>184975.98089352422</v>
      </c>
      <c r="K1304" s="3">
        <f>'IECC Data-SI'!K1304/Convert!$B$2*1000000</f>
        <v>0</v>
      </c>
      <c r="L1304" s="3">
        <f>'IECC Data-SI'!L1304/Convert!$B$2*1000000</f>
        <v>0</v>
      </c>
      <c r="M1304" s="3">
        <f>'IECC Data-SI'!M1304/Convert!$B$2*1000000</f>
        <v>176616.23426777669</v>
      </c>
      <c r="N1304" s="3">
        <f>'IECC Data-SI'!N1304/Convert!$B$2*1000000</f>
        <v>0</v>
      </c>
      <c r="O1304" s="3">
        <f>'IECC Data-SI'!O1304/Convert!$B$2*1000000</f>
        <v>0</v>
      </c>
      <c r="P1304" s="3">
        <f t="shared" si="40"/>
        <v>0</v>
      </c>
      <c r="Q1304" s="3">
        <f>'IECC Data-SI'!Q1304/Convert!$B$2*1000000</f>
        <v>0</v>
      </c>
      <c r="R1304" s="3">
        <f>'IECC Data-SI'!R1304/Convert!$B$2*1000000</f>
        <v>0</v>
      </c>
      <c r="S1304" s="3">
        <f>'IECC Data-SI'!S1304/Convert!$B$2*1000000</f>
        <v>0</v>
      </c>
      <c r="T1304" s="3">
        <f>'IECC Data-SI'!T1304/Convert!$B$2*1000000</f>
        <v>0</v>
      </c>
      <c r="U1304" s="3">
        <f>'IECC Data-SI'!U1304/Convert!$B$2*1000000</f>
        <v>88526.115061770659</v>
      </c>
      <c r="V1304" s="3">
        <f>'IECC Data-SI'!V1304/Convert!$B$2*1000000</f>
        <v>0</v>
      </c>
      <c r="W1304" s="3">
        <f>'IECC Data-SI'!W1304/Convert!$B$2*1000000</f>
        <v>323205.62351246027</v>
      </c>
      <c r="X1304" s="3">
        <f>'IECC Data-SI'!X1304/Convert!$B$2*1000000</f>
        <v>117662.01203177955</v>
      </c>
      <c r="Y1304" s="3">
        <f t="shared" si="41"/>
        <v>440867.63554423983</v>
      </c>
      <c r="Z1304" s="3">
        <f>'IECC Data-SI'!Y1304/Convert!$B$2*1000000</f>
        <v>893374.46480323921</v>
      </c>
      <c r="AA1304" s="3">
        <f>'IECC Data-SI'!Z1304/Convert!$B$2*1000000</f>
        <v>206188.1270935502</v>
      </c>
      <c r="AB1304" s="3">
        <f>'IECC Data-SI'!AA1304/Convert!$B$2*1000000</f>
        <v>1099562.5918967894</v>
      </c>
    </row>
    <row r="1305" spans="1:28" x14ac:dyDescent="0.25">
      <c r="A1305" s="93">
        <v>2015</v>
      </c>
      <c r="B1305" s="93" t="s">
        <v>71</v>
      </c>
      <c r="C1305" s="121" t="s">
        <v>18</v>
      </c>
      <c r="D1305" s="3">
        <f>'IECC Data-SI'!D1305*Convert!$B$1</f>
        <v>24692.302857493829</v>
      </c>
      <c r="E1305" s="3">
        <f>'IECC Data-SI'!E1305/Convert!$B$2*1000000</f>
        <v>0</v>
      </c>
      <c r="F1305" s="3">
        <f>'IECC Data-SI'!F1305/Convert!$B$2*1000000</f>
        <v>228632.43549465007</v>
      </c>
      <c r="G1305" s="3">
        <f>'IECC Data-SI'!G1305/Convert!$B$2*1000000</f>
        <v>46253.473394158544</v>
      </c>
      <c r="H1305" s="3">
        <f>'IECC Data-SI'!H1305/Convert!$B$2*1000000</f>
        <v>334247.69246823789</v>
      </c>
      <c r="I1305" s="3">
        <f>'IECC Data-SI'!I1305/Convert!$B$2*1000000</f>
        <v>56679.461249399195</v>
      </c>
      <c r="J1305" s="3">
        <f>'IECC Data-SI'!J1305/Convert!$B$2*1000000</f>
        <v>184975.98089352422</v>
      </c>
      <c r="K1305" s="3">
        <f>'IECC Data-SI'!K1305/Convert!$B$2*1000000</f>
        <v>0</v>
      </c>
      <c r="L1305" s="3">
        <f>'IECC Data-SI'!L1305/Convert!$B$2*1000000</f>
        <v>0</v>
      </c>
      <c r="M1305" s="3">
        <f>'IECC Data-SI'!M1305/Convert!$B$2*1000000</f>
        <v>156749.9883181545</v>
      </c>
      <c r="N1305" s="3">
        <f>'IECC Data-SI'!N1305/Convert!$B$2*1000000</f>
        <v>0</v>
      </c>
      <c r="O1305" s="3">
        <f>'IECC Data-SI'!O1305/Convert!$B$2*1000000</f>
        <v>0</v>
      </c>
      <c r="P1305" s="3">
        <f t="shared" si="40"/>
        <v>0</v>
      </c>
      <c r="Q1305" s="3">
        <f>'IECC Data-SI'!Q1305/Convert!$B$2*1000000</f>
        <v>0</v>
      </c>
      <c r="R1305" s="3">
        <f>'IECC Data-SI'!R1305/Convert!$B$2*1000000</f>
        <v>0</v>
      </c>
      <c r="S1305" s="3">
        <f>'IECC Data-SI'!S1305/Convert!$B$2*1000000</f>
        <v>0</v>
      </c>
      <c r="T1305" s="3">
        <f>'IECC Data-SI'!T1305/Convert!$B$2*1000000</f>
        <v>0</v>
      </c>
      <c r="U1305" s="3">
        <f>'IECC Data-SI'!U1305/Convert!$B$2*1000000</f>
        <v>90194.273118609155</v>
      </c>
      <c r="V1305" s="3">
        <f>'IECC Data-SI'!V1305/Convert!$B$2*1000000</f>
        <v>0</v>
      </c>
      <c r="W1305" s="3">
        <f>'IECC Data-SI'!W1305/Convert!$B$2*1000000</f>
        <v>203003.46171231306</v>
      </c>
      <c r="X1305" s="3">
        <f>'IECC Data-SI'!X1305/Convert!$B$2*1000000</f>
        <v>228632.43549465007</v>
      </c>
      <c r="Y1305" s="3">
        <f t="shared" si="41"/>
        <v>431635.89720696316</v>
      </c>
      <c r="Z1305" s="3">
        <f>'IECC Data-SI'!Y1305/Convert!$B$2*1000000</f>
        <v>778906.59632347431</v>
      </c>
      <c r="AA1305" s="3">
        <f>'IECC Data-SI'!Z1305/Convert!$B$2*1000000</f>
        <v>318836.18678403675</v>
      </c>
      <c r="AB1305" s="3">
        <f>'IECC Data-SI'!AA1305/Convert!$B$2*1000000</f>
        <v>1097742.783107511</v>
      </c>
    </row>
    <row r="1306" spans="1:28" x14ac:dyDescent="0.25">
      <c r="A1306" s="93">
        <v>2015</v>
      </c>
      <c r="B1306" s="93" t="s">
        <v>71</v>
      </c>
      <c r="C1306" s="121" t="s">
        <v>4</v>
      </c>
      <c r="D1306" s="3">
        <f>'IECC Data-SI'!D1306*Convert!$B$1</f>
        <v>24692.302857493829</v>
      </c>
      <c r="E1306" s="3">
        <f>'IECC Data-SI'!E1306/Convert!$B$2*1000000</f>
        <v>0</v>
      </c>
      <c r="F1306" s="3">
        <f>'IECC Data-SI'!F1306/Convert!$B$2*1000000</f>
        <v>285548.85101348656</v>
      </c>
      <c r="G1306" s="3">
        <f>'IECC Data-SI'!G1306/Convert!$B$2*1000000</f>
        <v>91037.8303178059</v>
      </c>
      <c r="H1306" s="3">
        <f>'IECC Data-SI'!H1306/Convert!$B$2*1000000</f>
        <v>326248.11633203505</v>
      </c>
      <c r="I1306" s="3">
        <f>'IECC Data-SI'!I1306/Convert!$B$2*1000000</f>
        <v>56594.157712401779</v>
      </c>
      <c r="J1306" s="3">
        <f>'IECC Data-SI'!J1306/Convert!$B$2*1000000</f>
        <v>184975.98089352422</v>
      </c>
      <c r="K1306" s="3">
        <f>'IECC Data-SI'!K1306/Convert!$B$2*1000000</f>
        <v>0</v>
      </c>
      <c r="L1306" s="3">
        <f>'IECC Data-SI'!L1306/Convert!$B$2*1000000</f>
        <v>0</v>
      </c>
      <c r="M1306" s="3">
        <f>'IECC Data-SI'!M1306/Convert!$B$2*1000000</f>
        <v>164370.43762325766</v>
      </c>
      <c r="N1306" s="3">
        <f>'IECC Data-SI'!N1306/Convert!$B$2*1000000</f>
        <v>0</v>
      </c>
      <c r="O1306" s="3">
        <f>'IECC Data-SI'!O1306/Convert!$B$2*1000000</f>
        <v>0</v>
      </c>
      <c r="P1306" s="3">
        <f t="shared" si="40"/>
        <v>0</v>
      </c>
      <c r="Q1306" s="3">
        <f>'IECC Data-SI'!Q1306/Convert!$B$2*1000000</f>
        <v>0</v>
      </c>
      <c r="R1306" s="3">
        <f>'IECC Data-SI'!R1306/Convert!$B$2*1000000</f>
        <v>0</v>
      </c>
      <c r="S1306" s="3">
        <f>'IECC Data-SI'!S1306/Convert!$B$2*1000000</f>
        <v>16264.541054175421</v>
      </c>
      <c r="T1306" s="3">
        <f>'IECC Data-SI'!T1306/Convert!$B$2*1000000</f>
        <v>0</v>
      </c>
      <c r="U1306" s="3">
        <f>'IECC Data-SI'!U1306/Convert!$B$2*1000000</f>
        <v>91701.302272230299</v>
      </c>
      <c r="V1306" s="3">
        <f>'IECC Data-SI'!V1306/Convert!$B$2*1000000</f>
        <v>0</v>
      </c>
      <c r="W1306" s="3">
        <f>'IECC Data-SI'!W1306/Convert!$B$2*1000000</f>
        <v>271672.80899523897</v>
      </c>
      <c r="X1306" s="3">
        <f>'IECC Data-SI'!X1306/Convert!$B$2*1000000</f>
        <v>285548.85101348656</v>
      </c>
      <c r="Y1306" s="3">
        <f t="shared" si="41"/>
        <v>557221.66000872548</v>
      </c>
      <c r="Z1306" s="3">
        <f>'IECC Data-SI'!Y1306/Convert!$B$2*1000000</f>
        <v>839491.06393320009</v>
      </c>
      <c r="AA1306" s="3">
        <f>'IECC Data-SI'!Z1306/Convert!$B$2*1000000</f>
        <v>377250.15328571689</v>
      </c>
      <c r="AB1306" s="3">
        <f>'IECC Data-SI'!AA1306/Convert!$B$2*1000000</f>
        <v>1216741.2172189169</v>
      </c>
    </row>
    <row r="1307" spans="1:28" x14ac:dyDescent="0.25">
      <c r="A1307" s="93">
        <v>2015</v>
      </c>
      <c r="B1307" s="93" t="s">
        <v>71</v>
      </c>
      <c r="C1307" s="121" t="s">
        <v>5</v>
      </c>
      <c r="D1307" s="3">
        <f>'IECC Data-SI'!D1307*Convert!$B$1</f>
        <v>24692.302857493829</v>
      </c>
      <c r="E1307" s="3">
        <f>'IECC Data-SI'!E1307/Convert!$B$2*1000000</f>
        <v>0</v>
      </c>
      <c r="F1307" s="3">
        <f>'IECC Data-SI'!F1307/Convert!$B$2*1000000</f>
        <v>288487.08395450894</v>
      </c>
      <c r="G1307" s="3">
        <f>'IECC Data-SI'!G1307/Convert!$B$2*1000000</f>
        <v>103188.84525455002</v>
      </c>
      <c r="H1307" s="3">
        <f>'IECC Data-SI'!H1307/Convert!$B$2*1000000</f>
        <v>330930.33269611589</v>
      </c>
      <c r="I1307" s="3">
        <f>'IECC Data-SI'!I1307/Convert!$B$2*1000000</f>
        <v>56651.026737066728</v>
      </c>
      <c r="J1307" s="3">
        <f>'IECC Data-SI'!J1307/Convert!$B$2*1000000</f>
        <v>184975.98089352422</v>
      </c>
      <c r="K1307" s="3">
        <f>'IECC Data-SI'!K1307/Convert!$B$2*1000000</f>
        <v>0</v>
      </c>
      <c r="L1307" s="3">
        <f>'IECC Data-SI'!L1307/Convert!$B$2*1000000</f>
        <v>0</v>
      </c>
      <c r="M1307" s="3">
        <f>'IECC Data-SI'!M1307/Convert!$B$2*1000000</f>
        <v>187336.0454171196</v>
      </c>
      <c r="N1307" s="3">
        <f>'IECC Data-SI'!N1307/Convert!$B$2*1000000</f>
        <v>0</v>
      </c>
      <c r="O1307" s="3">
        <f>'IECC Data-SI'!O1307/Convert!$B$2*1000000</f>
        <v>0</v>
      </c>
      <c r="P1307" s="3">
        <f t="shared" si="40"/>
        <v>0</v>
      </c>
      <c r="Q1307" s="3">
        <f>'IECC Data-SI'!Q1307/Convert!$B$2*1000000</f>
        <v>0</v>
      </c>
      <c r="R1307" s="3">
        <f>'IECC Data-SI'!R1307/Convert!$B$2*1000000</f>
        <v>0</v>
      </c>
      <c r="S1307" s="3">
        <f>'IECC Data-SI'!S1307/Convert!$B$2*1000000</f>
        <v>0</v>
      </c>
      <c r="T1307" s="3">
        <f>'IECC Data-SI'!T1307/Convert!$B$2*1000000</f>
        <v>0</v>
      </c>
      <c r="U1307" s="3">
        <f>'IECC Data-SI'!U1307/Convert!$B$2*1000000</f>
        <v>91028.352147028418</v>
      </c>
      <c r="V1307" s="3">
        <f>'IECC Data-SI'!V1307/Convert!$B$2*1000000</f>
        <v>0</v>
      </c>
      <c r="W1307" s="3">
        <f>'IECC Data-SI'!W1307/Convert!$B$2*1000000</f>
        <v>290524.89067166956</v>
      </c>
      <c r="X1307" s="3">
        <f>'IECC Data-SI'!X1307/Convert!$B$2*1000000</f>
        <v>288487.08395450894</v>
      </c>
      <c r="Y1307" s="3">
        <f t="shared" si="41"/>
        <v>579011.9746261785</v>
      </c>
      <c r="Z1307" s="3">
        <f>'IECC Data-SI'!Y1307/Convert!$B$2*1000000</f>
        <v>863082.2309983765</v>
      </c>
      <c r="AA1307" s="3">
        <f>'IECC Data-SI'!Z1307/Convert!$B$2*1000000</f>
        <v>379515.43610153737</v>
      </c>
      <c r="AB1307" s="3">
        <f>'IECC Data-SI'!AA1307/Convert!$B$2*1000000</f>
        <v>1242597.6670999138</v>
      </c>
    </row>
    <row r="1308" spans="1:28" x14ac:dyDescent="0.25">
      <c r="A1308" s="93">
        <v>2015</v>
      </c>
      <c r="B1308" s="93" t="s">
        <v>71</v>
      </c>
      <c r="C1308" s="121" t="s">
        <v>15</v>
      </c>
      <c r="D1308" s="3">
        <f>'IECC Data-SI'!D1308*Convert!$B$1</f>
        <v>24692.302857493829</v>
      </c>
      <c r="E1308" s="3">
        <f>'IECC Data-SI'!E1308/Convert!$B$2*1000000</f>
        <v>0</v>
      </c>
      <c r="F1308" s="3">
        <f>'IECC Data-SI'!F1308/Convert!$B$2*1000000</f>
        <v>293226.1693432547</v>
      </c>
      <c r="G1308" s="3">
        <f>'IECC Data-SI'!G1308/Convert!$B$2*1000000</f>
        <v>23818.64316383615</v>
      </c>
      <c r="H1308" s="3">
        <f>'IECC Data-SI'!H1308/Convert!$B$2*1000000</f>
        <v>331224.1559902181</v>
      </c>
      <c r="I1308" s="3">
        <f>'IECC Data-SI'!I1308/Convert!$B$2*1000000</f>
        <v>56651.026737066728</v>
      </c>
      <c r="J1308" s="3">
        <f>'IECC Data-SI'!J1308/Convert!$B$2*1000000</f>
        <v>184975.98089352422</v>
      </c>
      <c r="K1308" s="3">
        <f>'IECC Data-SI'!K1308/Convert!$B$2*1000000</f>
        <v>0</v>
      </c>
      <c r="L1308" s="3">
        <f>'IECC Data-SI'!L1308/Convert!$B$2*1000000</f>
        <v>0</v>
      </c>
      <c r="M1308" s="3">
        <f>'IECC Data-SI'!M1308/Convert!$B$2*1000000</f>
        <v>156645.72843960213</v>
      </c>
      <c r="N1308" s="3">
        <f>'IECC Data-SI'!N1308/Convert!$B$2*1000000</f>
        <v>0</v>
      </c>
      <c r="O1308" s="3">
        <f>'IECC Data-SI'!O1308/Convert!$B$2*1000000</f>
        <v>0</v>
      </c>
      <c r="P1308" s="3">
        <f t="shared" si="40"/>
        <v>0</v>
      </c>
      <c r="Q1308" s="3">
        <f>'IECC Data-SI'!Q1308/Convert!$B$2*1000000</f>
        <v>0</v>
      </c>
      <c r="R1308" s="3">
        <f>'IECC Data-SI'!R1308/Convert!$B$2*1000000</f>
        <v>0</v>
      </c>
      <c r="S1308" s="3">
        <f>'IECC Data-SI'!S1308/Convert!$B$2*1000000</f>
        <v>0</v>
      </c>
      <c r="T1308" s="3">
        <f>'IECC Data-SI'!T1308/Convert!$B$2*1000000</f>
        <v>0</v>
      </c>
      <c r="U1308" s="3">
        <f>'IECC Data-SI'!U1308/Convert!$B$2*1000000</f>
        <v>91540.173369012948</v>
      </c>
      <c r="V1308" s="3">
        <f>'IECC Data-SI'!V1308/Convert!$B$2*1000000</f>
        <v>0</v>
      </c>
      <c r="W1308" s="3">
        <f>'IECC Data-SI'!W1308/Convert!$B$2*1000000</f>
        <v>180464.37160343825</v>
      </c>
      <c r="X1308" s="3">
        <f>'IECC Data-SI'!X1308/Convert!$B$2*1000000</f>
        <v>293226.1693432547</v>
      </c>
      <c r="Y1308" s="3">
        <f t="shared" si="41"/>
        <v>473690.54094669293</v>
      </c>
      <c r="Z1308" s="3">
        <f>'IECC Data-SI'!Y1308/Convert!$B$2*1000000</f>
        <v>753306.0570534697</v>
      </c>
      <c r="AA1308" s="3">
        <f>'IECC Data-SI'!Z1308/Convert!$B$2*1000000</f>
        <v>384766.34271226759</v>
      </c>
      <c r="AB1308" s="3">
        <f>'IECC Data-SI'!AA1308/Convert!$B$2*1000000</f>
        <v>1138072.3997657374</v>
      </c>
    </row>
    <row r="1309" spans="1:28" x14ac:dyDescent="0.25">
      <c r="A1309" s="93">
        <v>2015</v>
      </c>
      <c r="B1309" s="93" t="s">
        <v>71</v>
      </c>
      <c r="C1309" s="121" t="s">
        <v>16</v>
      </c>
      <c r="D1309" s="3">
        <f>'IECC Data-SI'!D1309*Convert!$B$1</f>
        <v>24692.302857493829</v>
      </c>
      <c r="E1309" s="3">
        <f>'IECC Data-SI'!E1309/Convert!$B$2*1000000</f>
        <v>0</v>
      </c>
      <c r="F1309" s="3">
        <f>'IECC Data-SI'!F1309/Convert!$B$2*1000000</f>
        <v>435635.68527506455</v>
      </c>
      <c r="G1309" s="3">
        <f>'IECC Data-SI'!G1309/Convert!$B$2*1000000</f>
        <v>99463.924138995848</v>
      </c>
      <c r="H1309" s="3">
        <f>'IECC Data-SI'!H1309/Convert!$B$2*1000000</f>
        <v>370369.00130125805</v>
      </c>
      <c r="I1309" s="3">
        <f>'IECC Data-SI'!I1309/Convert!$B$2*1000000</f>
        <v>56622.592224734253</v>
      </c>
      <c r="J1309" s="3">
        <f>'IECC Data-SI'!J1309/Convert!$B$2*1000000</f>
        <v>184975.98089352422</v>
      </c>
      <c r="K1309" s="3">
        <f>'IECC Data-SI'!K1309/Convert!$B$2*1000000</f>
        <v>0</v>
      </c>
      <c r="L1309" s="3">
        <f>'IECC Data-SI'!L1309/Convert!$B$2*1000000</f>
        <v>0</v>
      </c>
      <c r="M1309" s="3">
        <f>'IECC Data-SI'!M1309/Convert!$B$2*1000000</f>
        <v>180350.63355410835</v>
      </c>
      <c r="N1309" s="3">
        <f>'IECC Data-SI'!N1309/Convert!$B$2*1000000</f>
        <v>0</v>
      </c>
      <c r="O1309" s="3">
        <f>'IECC Data-SI'!O1309/Convert!$B$2*1000000</f>
        <v>0</v>
      </c>
      <c r="P1309" s="3">
        <f t="shared" si="40"/>
        <v>0</v>
      </c>
      <c r="Q1309" s="3">
        <f>'IECC Data-SI'!Q1309/Convert!$B$2*1000000</f>
        <v>0</v>
      </c>
      <c r="R1309" s="3">
        <f>'IECC Data-SI'!R1309/Convert!$B$2*1000000</f>
        <v>0</v>
      </c>
      <c r="S1309" s="3">
        <f>'IECC Data-SI'!S1309/Convert!$B$2*1000000</f>
        <v>17174.445448814608</v>
      </c>
      <c r="T1309" s="3">
        <f>'IECC Data-SI'!T1309/Convert!$B$2*1000000</f>
        <v>0</v>
      </c>
      <c r="U1309" s="3">
        <f>'IECC Data-SI'!U1309/Convert!$B$2*1000000</f>
        <v>93426.329353733759</v>
      </c>
      <c r="V1309" s="3">
        <f>'IECC Data-SI'!V1309/Convert!$B$2*1000000</f>
        <v>0</v>
      </c>
      <c r="W1309" s="3">
        <f>'IECC Data-SI'!W1309/Convert!$B$2*1000000</f>
        <v>296989.00314191886</v>
      </c>
      <c r="X1309" s="3">
        <f>'IECC Data-SI'!X1309/Convert!$B$2*1000000</f>
        <v>435635.68527506455</v>
      </c>
      <c r="Y1309" s="3">
        <f t="shared" si="41"/>
        <v>732624.68841698347</v>
      </c>
      <c r="Z1309" s="3">
        <f>'IECC Data-SI'!Y1309/Convert!$B$2*1000000</f>
        <v>908947.09939065785</v>
      </c>
      <c r="AA1309" s="3">
        <f>'IECC Data-SI'!Z1309/Convert!$B$2*1000000</f>
        <v>529062.01462879835</v>
      </c>
      <c r="AB1309" s="3">
        <f>'IECC Data-SI'!AA1309/Convert!$B$2*1000000</f>
        <v>1438009.1140194561</v>
      </c>
    </row>
    <row r="1310" spans="1:28" x14ac:dyDescent="0.25">
      <c r="A1310" s="93">
        <v>2015</v>
      </c>
      <c r="B1310" s="93" t="s">
        <v>71</v>
      </c>
      <c r="C1310" s="121" t="s">
        <v>9</v>
      </c>
      <c r="D1310" s="3">
        <f>'IECC Data-SI'!D1310*Convert!$B$1</f>
        <v>24692.302857493829</v>
      </c>
      <c r="E1310" s="3">
        <f>'IECC Data-SI'!E1310/Convert!$B$2*1000000</f>
        <v>0</v>
      </c>
      <c r="F1310" s="3">
        <f>'IECC Data-SI'!F1310/Convert!$B$2*1000000</f>
        <v>499746.03241401707</v>
      </c>
      <c r="G1310" s="3">
        <f>'IECC Data-SI'!G1310/Convert!$B$2*1000000</f>
        <v>64915.99165503931</v>
      </c>
      <c r="H1310" s="3">
        <f>'IECC Data-SI'!H1310/Convert!$B$2*1000000</f>
        <v>371970.81216265413</v>
      </c>
      <c r="I1310" s="3">
        <f>'IECC Data-SI'!I1310/Convert!$B$2*1000000</f>
        <v>56556.245029291807</v>
      </c>
      <c r="J1310" s="3">
        <f>'IECC Data-SI'!J1310/Convert!$B$2*1000000</f>
        <v>184975.98089352422</v>
      </c>
      <c r="K1310" s="3">
        <f>'IECC Data-SI'!K1310/Convert!$B$2*1000000</f>
        <v>0</v>
      </c>
      <c r="L1310" s="3">
        <f>'IECC Data-SI'!L1310/Convert!$B$2*1000000</f>
        <v>0</v>
      </c>
      <c r="M1310" s="3">
        <f>'IECC Data-SI'!M1310/Convert!$B$2*1000000</f>
        <v>195828.486433752</v>
      </c>
      <c r="N1310" s="3">
        <f>'IECC Data-SI'!N1310/Convert!$B$2*1000000</f>
        <v>0</v>
      </c>
      <c r="O1310" s="3">
        <f>'IECC Data-SI'!O1310/Convert!$B$2*1000000</f>
        <v>0</v>
      </c>
      <c r="P1310" s="3">
        <f t="shared" si="40"/>
        <v>0</v>
      </c>
      <c r="Q1310" s="3">
        <f>'IECC Data-SI'!Q1310/Convert!$B$2*1000000</f>
        <v>0</v>
      </c>
      <c r="R1310" s="3">
        <f>'IECC Data-SI'!R1310/Convert!$B$2*1000000</f>
        <v>0</v>
      </c>
      <c r="S1310" s="3">
        <f>'IECC Data-SI'!S1310/Convert!$B$2*1000000</f>
        <v>0</v>
      </c>
      <c r="T1310" s="3">
        <f>'IECC Data-SI'!T1310/Convert!$B$2*1000000</f>
        <v>0</v>
      </c>
      <c r="U1310" s="3">
        <f>'IECC Data-SI'!U1310/Convert!$B$2*1000000</f>
        <v>93009.289839524121</v>
      </c>
      <c r="V1310" s="3">
        <f>'IECC Data-SI'!V1310/Convert!$B$2*1000000</f>
        <v>0</v>
      </c>
      <c r="W1310" s="3">
        <f>'IECC Data-SI'!W1310/Convert!$B$2*1000000</f>
        <v>260744.47808879131</v>
      </c>
      <c r="X1310" s="3">
        <f>'IECC Data-SI'!X1310/Convert!$B$2*1000000</f>
        <v>499746.03241401707</v>
      </c>
      <c r="Y1310" s="3">
        <f t="shared" si="41"/>
        <v>760490.51050280838</v>
      </c>
      <c r="Z1310" s="3">
        <f>'IECC Data-SI'!Y1310/Convert!$B$2*1000000</f>
        <v>874238.03800348402</v>
      </c>
      <c r="AA1310" s="3">
        <f>'IECC Data-SI'!Z1310/Convert!$B$2*1000000</f>
        <v>592755.32225354121</v>
      </c>
      <c r="AB1310" s="3">
        <f>'IECC Data-SI'!AA1310/Convert!$B$2*1000000</f>
        <v>1466993.3602570251</v>
      </c>
    </row>
    <row r="1311" spans="1:28" x14ac:dyDescent="0.25">
      <c r="A1311" s="93">
        <v>2015</v>
      </c>
      <c r="B1311" s="93" t="s">
        <v>71</v>
      </c>
      <c r="C1311" s="121" t="s">
        <v>12</v>
      </c>
      <c r="D1311" s="3">
        <f>'IECC Data-SI'!D1311*Convert!$B$1</f>
        <v>24692.302857493829</v>
      </c>
      <c r="E1311" s="3">
        <f>'IECC Data-SI'!E1311/Convert!$B$2*1000000</f>
        <v>0</v>
      </c>
      <c r="F1311" s="3">
        <f>'IECC Data-SI'!F1311/Convert!$B$2*1000000</f>
        <v>491983.41054725158</v>
      </c>
      <c r="G1311" s="3">
        <f>'IECC Data-SI'!G1311/Convert!$B$2*1000000</f>
        <v>75654.759145937176</v>
      </c>
      <c r="H1311" s="3">
        <f>'IECC Data-SI'!H1311/Convert!$B$2*1000000</f>
        <v>371904.46496721171</v>
      </c>
      <c r="I1311" s="3">
        <f>'IECC Data-SI'!I1311/Convert!$B$2*1000000</f>
        <v>56651.026737066728</v>
      </c>
      <c r="J1311" s="3">
        <f>'IECC Data-SI'!J1311/Convert!$B$2*1000000</f>
        <v>184975.98089352422</v>
      </c>
      <c r="K1311" s="3">
        <f>'IECC Data-SI'!K1311/Convert!$B$2*1000000</f>
        <v>0</v>
      </c>
      <c r="L1311" s="3">
        <f>'IECC Data-SI'!L1311/Convert!$B$2*1000000</f>
        <v>0</v>
      </c>
      <c r="M1311" s="3">
        <f>'IECC Data-SI'!M1311/Convert!$B$2*1000000</f>
        <v>210472.26028497636</v>
      </c>
      <c r="N1311" s="3">
        <f>'IECC Data-SI'!N1311/Convert!$B$2*1000000</f>
        <v>0</v>
      </c>
      <c r="O1311" s="3">
        <f>'IECC Data-SI'!O1311/Convert!$B$2*1000000</f>
        <v>0</v>
      </c>
      <c r="P1311" s="3">
        <f t="shared" si="40"/>
        <v>0</v>
      </c>
      <c r="Q1311" s="3">
        <f>'IECC Data-SI'!Q1311/Convert!$B$2*1000000</f>
        <v>0</v>
      </c>
      <c r="R1311" s="3">
        <f>'IECC Data-SI'!R1311/Convert!$B$2*1000000</f>
        <v>0</v>
      </c>
      <c r="S1311" s="3">
        <f>'IECC Data-SI'!S1311/Convert!$B$2*1000000</f>
        <v>16738.449593049998</v>
      </c>
      <c r="T1311" s="3">
        <f>'IECC Data-SI'!T1311/Convert!$B$2*1000000</f>
        <v>0</v>
      </c>
      <c r="U1311" s="3">
        <f>'IECC Data-SI'!U1311/Convert!$B$2*1000000</f>
        <v>95454.657900116945</v>
      </c>
      <c r="V1311" s="3">
        <f>'IECC Data-SI'!V1311/Convert!$B$2*1000000</f>
        <v>0</v>
      </c>
      <c r="W1311" s="3">
        <f>'IECC Data-SI'!W1311/Convert!$B$2*1000000</f>
        <v>302865.46902396355</v>
      </c>
      <c r="X1311" s="3">
        <f>'IECC Data-SI'!X1311/Convert!$B$2*1000000</f>
        <v>491983.41054725158</v>
      </c>
      <c r="Y1311" s="3">
        <f t="shared" si="41"/>
        <v>794848.87957121513</v>
      </c>
      <c r="Z1311" s="3">
        <f>'IECC Data-SI'!Y1311/Convert!$B$2*1000000</f>
        <v>916406.41979254363</v>
      </c>
      <c r="AA1311" s="3">
        <f>'IECC Data-SI'!Z1311/Convert!$B$2*1000000</f>
        <v>587438.06844736845</v>
      </c>
      <c r="AB1311" s="3">
        <f>'IECC Data-SI'!AA1311/Convert!$B$2*1000000</f>
        <v>1503844.4882399121</v>
      </c>
    </row>
    <row r="1312" spans="1:28" x14ac:dyDescent="0.25">
      <c r="A1312" s="93">
        <v>2015</v>
      </c>
      <c r="B1312" s="93" t="s">
        <v>71</v>
      </c>
      <c r="C1312" s="121" t="s">
        <v>8</v>
      </c>
      <c r="D1312" s="3">
        <f>'IECC Data-SI'!D1312*Convert!$B$1</f>
        <v>24692.302857493829</v>
      </c>
      <c r="E1312" s="3">
        <f>'IECC Data-SI'!E1312/Convert!$B$2*1000000</f>
        <v>0</v>
      </c>
      <c r="F1312" s="3">
        <f>'IECC Data-SI'!F1312/Convert!$B$2*1000000</f>
        <v>804355.48486103897</v>
      </c>
      <c r="G1312" s="3">
        <f>'IECC Data-SI'!G1312/Convert!$B$2*1000000</f>
        <v>35543.140415593145</v>
      </c>
      <c r="H1312" s="3">
        <f>'IECC Data-SI'!H1312/Convert!$B$2*1000000</f>
        <v>377695.62731225899</v>
      </c>
      <c r="I1312" s="3">
        <f>'IECC Data-SI'!I1312/Convert!$B$2*1000000</f>
        <v>57030.153568166388</v>
      </c>
      <c r="J1312" s="3">
        <f>'IECC Data-SI'!J1312/Convert!$B$2*1000000</f>
        <v>184975.98089352422</v>
      </c>
      <c r="K1312" s="3">
        <f>'IECC Data-SI'!K1312/Convert!$B$2*1000000</f>
        <v>0</v>
      </c>
      <c r="L1312" s="3">
        <f>'IECC Data-SI'!L1312/Convert!$B$2*1000000</f>
        <v>0</v>
      </c>
      <c r="M1312" s="3">
        <f>'IECC Data-SI'!M1312/Convert!$B$2*1000000</f>
        <v>247418.16997563824</v>
      </c>
      <c r="N1312" s="3">
        <f>'IECC Data-SI'!N1312/Convert!$B$2*1000000</f>
        <v>0</v>
      </c>
      <c r="O1312" s="3">
        <f>'IECC Data-SI'!O1312/Convert!$B$2*1000000</f>
        <v>0</v>
      </c>
      <c r="P1312" s="3">
        <f t="shared" si="40"/>
        <v>0</v>
      </c>
      <c r="Q1312" s="3">
        <f>'IECC Data-SI'!Q1312/Convert!$B$2*1000000</f>
        <v>0</v>
      </c>
      <c r="R1312" s="3">
        <f>'IECC Data-SI'!R1312/Convert!$B$2*1000000</f>
        <v>0</v>
      </c>
      <c r="S1312" s="3">
        <f>'IECC Data-SI'!S1312/Convert!$B$2*1000000</f>
        <v>17335.574352031963</v>
      </c>
      <c r="T1312" s="3">
        <f>'IECC Data-SI'!T1312/Convert!$B$2*1000000</f>
        <v>0</v>
      </c>
      <c r="U1312" s="3">
        <f>'IECC Data-SI'!U1312/Convert!$B$2*1000000</f>
        <v>98222.283767144472</v>
      </c>
      <c r="V1312" s="3">
        <f>'IECC Data-SI'!V1312/Convert!$B$2*1000000</f>
        <v>0</v>
      </c>
      <c r="W1312" s="3">
        <f>'IECC Data-SI'!W1312/Convert!$B$2*1000000</f>
        <v>300296.88474326336</v>
      </c>
      <c r="X1312" s="3">
        <f>'IECC Data-SI'!X1312/Convert!$B$2*1000000</f>
        <v>804355.48486103897</v>
      </c>
      <c r="Y1312" s="3">
        <f t="shared" si="41"/>
        <v>1104652.3696043023</v>
      </c>
      <c r="Z1312" s="3">
        <f>'IECC Data-SI'!Y1312/Convert!$B$2*1000000</f>
        <v>919989.16834643541</v>
      </c>
      <c r="AA1312" s="3">
        <f>'IECC Data-SI'!Z1312/Convert!$B$2*1000000</f>
        <v>902577.76862818352</v>
      </c>
      <c r="AB1312" s="3">
        <f>'IECC Data-SI'!AA1312/Convert!$B$2*1000000</f>
        <v>1822566.9369746188</v>
      </c>
    </row>
    <row r="1313" spans="1:28" x14ac:dyDescent="0.25">
      <c r="A1313" s="93">
        <v>2018</v>
      </c>
      <c r="B1313" s="93" t="s">
        <v>71</v>
      </c>
      <c r="C1313" s="121" t="s">
        <v>10</v>
      </c>
      <c r="D1313" s="3">
        <f>'IECC Data-SI'!D1313*Convert!$B$1</f>
        <v>24692.302857493829</v>
      </c>
      <c r="E1313" s="3">
        <f>'IECC Data-SI'!E1313/Convert!$B$2*1000000</f>
        <v>0</v>
      </c>
      <c r="F1313" s="3">
        <f>'IECC Data-SI'!F1313/Convert!$B$2*1000000</f>
        <v>0</v>
      </c>
      <c r="G1313" s="3">
        <f>'IECC Data-SI'!G1313/Convert!$B$2*1000000</f>
        <v>666722.96700108494</v>
      </c>
      <c r="H1313" s="3">
        <f>'IECC Data-SI'!H1313/Convert!$B$2*1000000</f>
        <v>224803.25450054352</v>
      </c>
      <c r="I1313" s="3">
        <f>'IECC Data-SI'!I1313/Convert!$B$2*1000000</f>
        <v>40509.701902998691</v>
      </c>
      <c r="J1313" s="3">
        <f>'IECC Data-SI'!J1313/Convert!$B$2*1000000</f>
        <v>184975.98089352422</v>
      </c>
      <c r="K1313" s="3">
        <f>'IECC Data-SI'!K1313/Convert!$B$2*1000000</f>
        <v>0</v>
      </c>
      <c r="L1313" s="3">
        <f>'IECC Data-SI'!L1313/Convert!$B$2*1000000</f>
        <v>0</v>
      </c>
      <c r="M1313" s="3">
        <f>'IECC Data-SI'!M1313/Convert!$B$2*1000000</f>
        <v>143670.11264521623</v>
      </c>
      <c r="N1313" s="3">
        <f>'IECC Data-SI'!N1313/Convert!$B$2*1000000</f>
        <v>0</v>
      </c>
      <c r="O1313" s="3">
        <f>'IECC Data-SI'!O1313/Convert!$B$2*1000000</f>
        <v>0</v>
      </c>
      <c r="P1313" s="3">
        <f t="shared" si="40"/>
        <v>0</v>
      </c>
      <c r="Q1313" s="3">
        <f>'IECC Data-SI'!Q1313/Convert!$B$2*1000000</f>
        <v>0</v>
      </c>
      <c r="R1313" s="3">
        <f>'IECC Data-SI'!R1313/Convert!$B$2*1000000</f>
        <v>0</v>
      </c>
      <c r="S1313" s="3">
        <f>'IECC Data-SI'!S1313/Convert!$B$2*1000000</f>
        <v>0</v>
      </c>
      <c r="T1313" s="3">
        <f>'IECC Data-SI'!T1313/Convert!$B$2*1000000</f>
        <v>0</v>
      </c>
      <c r="U1313" s="3">
        <f>'IECC Data-SI'!U1313/Convert!$B$2*1000000</f>
        <v>78697.251965511969</v>
      </c>
      <c r="V1313" s="3">
        <f>'IECC Data-SI'!V1313/Convert!$B$2*1000000</f>
        <v>0</v>
      </c>
      <c r="W1313" s="3">
        <f>'IECC Data-SI'!W1313/Convert!$B$2*1000000</f>
        <v>810393.07964630111</v>
      </c>
      <c r="X1313" s="3">
        <f>'IECC Data-SI'!X1313/Convert!$B$2*1000000</f>
        <v>0</v>
      </c>
      <c r="Y1313" s="3">
        <f t="shared" si="41"/>
        <v>810393.07964630111</v>
      </c>
      <c r="Z1313" s="3">
        <f>'IECC Data-SI'!Y1313/Convert!$B$2*1000000</f>
        <v>1260682.0169433674</v>
      </c>
      <c r="AA1313" s="3">
        <f>'IECC Data-SI'!Z1313/Convert!$B$2*1000000</f>
        <v>78697.251965511969</v>
      </c>
      <c r="AB1313" s="3">
        <f>'IECC Data-SI'!AA1313/Convert!$B$2*1000000</f>
        <v>1339379.2689088795</v>
      </c>
    </row>
    <row r="1314" spans="1:28" x14ac:dyDescent="0.25">
      <c r="A1314" s="93">
        <v>2018</v>
      </c>
      <c r="B1314" s="93" t="s">
        <v>71</v>
      </c>
      <c r="C1314" s="121" t="s">
        <v>6</v>
      </c>
      <c r="D1314" s="3">
        <f>'IECC Data-SI'!D1314*Convert!$B$1</f>
        <v>24692.302857493829</v>
      </c>
      <c r="E1314" s="3">
        <f>'IECC Data-SI'!E1314/Convert!$B$2*1000000</f>
        <v>0</v>
      </c>
      <c r="F1314" s="3">
        <f>'IECC Data-SI'!F1314/Convert!$B$2*1000000</f>
        <v>0</v>
      </c>
      <c r="G1314" s="3">
        <f>'IECC Data-SI'!G1314/Convert!$B$2*1000000</f>
        <v>590973.42614737281</v>
      </c>
      <c r="H1314" s="3">
        <f>'IECC Data-SI'!H1314/Convert!$B$2*1000000</f>
        <v>226983.23377936654</v>
      </c>
      <c r="I1314" s="3">
        <f>'IECC Data-SI'!I1314/Convert!$B$2*1000000</f>
        <v>40500.223732221195</v>
      </c>
      <c r="J1314" s="3">
        <f>'IECC Data-SI'!J1314/Convert!$B$2*1000000</f>
        <v>184975.98089352422</v>
      </c>
      <c r="K1314" s="3">
        <f>'IECC Data-SI'!K1314/Convert!$B$2*1000000</f>
        <v>0</v>
      </c>
      <c r="L1314" s="3">
        <f>'IECC Data-SI'!L1314/Convert!$B$2*1000000</f>
        <v>0</v>
      </c>
      <c r="M1314" s="3">
        <f>'IECC Data-SI'!M1314/Convert!$B$2*1000000</f>
        <v>148598.7614495118</v>
      </c>
      <c r="N1314" s="3">
        <f>'IECC Data-SI'!N1314/Convert!$B$2*1000000</f>
        <v>0</v>
      </c>
      <c r="O1314" s="3">
        <f>'IECC Data-SI'!O1314/Convert!$B$2*1000000</f>
        <v>0</v>
      </c>
      <c r="P1314" s="3">
        <f t="shared" si="40"/>
        <v>0</v>
      </c>
      <c r="Q1314" s="3">
        <f>'IECC Data-SI'!Q1314/Convert!$B$2*1000000</f>
        <v>0</v>
      </c>
      <c r="R1314" s="3">
        <f>'IECC Data-SI'!R1314/Convert!$B$2*1000000</f>
        <v>0</v>
      </c>
      <c r="S1314" s="3">
        <f>'IECC Data-SI'!S1314/Convert!$B$2*1000000</f>
        <v>0</v>
      </c>
      <c r="T1314" s="3">
        <f>'IECC Data-SI'!T1314/Convert!$B$2*1000000</f>
        <v>0</v>
      </c>
      <c r="U1314" s="3">
        <f>'IECC Data-SI'!U1314/Convert!$B$2*1000000</f>
        <v>78602.470257737063</v>
      </c>
      <c r="V1314" s="3">
        <f>'IECC Data-SI'!V1314/Convert!$B$2*1000000</f>
        <v>0</v>
      </c>
      <c r="W1314" s="3">
        <f>'IECC Data-SI'!W1314/Convert!$B$2*1000000</f>
        <v>739572.18759688456</v>
      </c>
      <c r="X1314" s="3">
        <f>'IECC Data-SI'!X1314/Convert!$B$2*1000000</f>
        <v>0</v>
      </c>
      <c r="Y1314" s="3">
        <f t="shared" si="41"/>
        <v>739572.18759688456</v>
      </c>
      <c r="Z1314" s="3">
        <f>'IECC Data-SI'!Y1314/Convert!$B$2*1000000</f>
        <v>1192022.1478312192</v>
      </c>
      <c r="AA1314" s="3">
        <f>'IECC Data-SI'!Z1314/Convert!$B$2*1000000</f>
        <v>78602.470257737063</v>
      </c>
      <c r="AB1314" s="3">
        <f>'IECC Data-SI'!AA1314/Convert!$B$2*1000000</f>
        <v>1270624.6180889562</v>
      </c>
    </row>
    <row r="1315" spans="1:28" x14ac:dyDescent="0.25">
      <c r="A1315" s="93">
        <v>2018</v>
      </c>
      <c r="B1315" s="93" t="s">
        <v>71</v>
      </c>
      <c r="C1315" s="121" t="s">
        <v>11</v>
      </c>
      <c r="D1315" s="3">
        <f>'IECC Data-SI'!D1315*Convert!$B$1</f>
        <v>24692.302857493829</v>
      </c>
      <c r="E1315" s="3">
        <f>'IECC Data-SI'!E1315/Convert!$B$2*1000000</f>
        <v>0</v>
      </c>
      <c r="F1315" s="3">
        <f>'IECC Data-SI'!F1315/Convert!$B$2*1000000</f>
        <v>0</v>
      </c>
      <c r="G1315" s="3">
        <f>'IECC Data-SI'!G1315/Convert!$B$2*1000000</f>
        <v>449919.28863674426</v>
      </c>
      <c r="H1315" s="3">
        <f>'IECC Data-SI'!H1315/Convert!$B$2*1000000</f>
        <v>240044.15311074984</v>
      </c>
      <c r="I1315" s="3">
        <f>'IECC Data-SI'!I1315/Convert!$B$2*1000000</f>
        <v>40500.223732221195</v>
      </c>
      <c r="J1315" s="3">
        <f>'IECC Data-SI'!J1315/Convert!$B$2*1000000</f>
        <v>184975.98089352422</v>
      </c>
      <c r="K1315" s="3">
        <f>'IECC Data-SI'!K1315/Convert!$B$2*1000000</f>
        <v>0</v>
      </c>
      <c r="L1315" s="3">
        <f>'IECC Data-SI'!L1315/Convert!$B$2*1000000</f>
        <v>0</v>
      </c>
      <c r="M1315" s="3">
        <f>'IECC Data-SI'!M1315/Convert!$B$2*1000000</f>
        <v>128893.644403107</v>
      </c>
      <c r="N1315" s="3">
        <f>'IECC Data-SI'!N1315/Convert!$B$2*1000000</f>
        <v>0</v>
      </c>
      <c r="O1315" s="3">
        <f>'IECC Data-SI'!O1315/Convert!$B$2*1000000</f>
        <v>0</v>
      </c>
      <c r="P1315" s="3">
        <f t="shared" si="40"/>
        <v>0</v>
      </c>
      <c r="Q1315" s="3">
        <f>'IECC Data-SI'!Q1315/Convert!$B$2*1000000</f>
        <v>0</v>
      </c>
      <c r="R1315" s="3">
        <f>'IECC Data-SI'!R1315/Convert!$B$2*1000000</f>
        <v>0</v>
      </c>
      <c r="S1315" s="3">
        <f>'IECC Data-SI'!S1315/Convert!$B$2*1000000</f>
        <v>0</v>
      </c>
      <c r="T1315" s="3">
        <f>'IECC Data-SI'!T1315/Convert!$B$2*1000000</f>
        <v>0</v>
      </c>
      <c r="U1315" s="3">
        <f>'IECC Data-SI'!U1315/Convert!$B$2*1000000</f>
        <v>80498.104413235356</v>
      </c>
      <c r="V1315" s="3">
        <f>'IECC Data-SI'!V1315/Convert!$B$2*1000000</f>
        <v>0</v>
      </c>
      <c r="W1315" s="3">
        <f>'IECC Data-SI'!W1315/Convert!$B$2*1000000</f>
        <v>578812.93303985125</v>
      </c>
      <c r="X1315" s="3">
        <f>'IECC Data-SI'!X1315/Convert!$B$2*1000000</f>
        <v>0</v>
      </c>
      <c r="Y1315" s="3">
        <f t="shared" si="41"/>
        <v>578812.93303985125</v>
      </c>
      <c r="Z1315" s="3">
        <f>'IECC Data-SI'!Y1315/Convert!$B$2*1000000</f>
        <v>1044342.7689471239</v>
      </c>
      <c r="AA1315" s="3">
        <f>'IECC Data-SI'!Z1315/Convert!$B$2*1000000</f>
        <v>80498.104413235356</v>
      </c>
      <c r="AB1315" s="3">
        <f>'IECC Data-SI'!AA1315/Convert!$B$2*1000000</f>
        <v>1124840.8733603591</v>
      </c>
    </row>
    <row r="1316" spans="1:28" x14ac:dyDescent="0.25">
      <c r="A1316" s="93">
        <v>2018</v>
      </c>
      <c r="B1316" s="93" t="s">
        <v>71</v>
      </c>
      <c r="C1316" s="121" t="s">
        <v>13</v>
      </c>
      <c r="D1316" s="3">
        <f>'IECC Data-SI'!D1316*Convert!$B$1</f>
        <v>24692.302857493829</v>
      </c>
      <c r="E1316" s="3">
        <f>'IECC Data-SI'!E1316/Convert!$B$2*1000000</f>
        <v>0</v>
      </c>
      <c r="F1316" s="3">
        <f>'IECC Data-SI'!F1316/Convert!$B$2*1000000</f>
        <v>5137.1685614003964</v>
      </c>
      <c r="G1316" s="3">
        <f>'IECC Data-SI'!G1316/Convert!$B$2*1000000</f>
        <v>480258.91329549451</v>
      </c>
      <c r="H1316" s="3">
        <f>'IECC Data-SI'!H1316/Convert!$B$2*1000000</f>
        <v>237020.61663273006</v>
      </c>
      <c r="I1316" s="3">
        <f>'IECC Data-SI'!I1316/Convert!$B$2*1000000</f>
        <v>40443.354707556253</v>
      </c>
      <c r="J1316" s="3">
        <f>'IECC Data-SI'!J1316/Convert!$B$2*1000000</f>
        <v>184975.98089352422</v>
      </c>
      <c r="K1316" s="3">
        <f>'IECC Data-SI'!K1316/Convert!$B$2*1000000</f>
        <v>0</v>
      </c>
      <c r="L1316" s="3">
        <f>'IECC Data-SI'!L1316/Convert!$B$2*1000000</f>
        <v>0</v>
      </c>
      <c r="M1316" s="3">
        <f>'IECC Data-SI'!M1316/Convert!$B$2*1000000</f>
        <v>141329.00446317584</v>
      </c>
      <c r="N1316" s="3">
        <f>'IECC Data-SI'!N1316/Convert!$B$2*1000000</f>
        <v>0</v>
      </c>
      <c r="O1316" s="3">
        <f>'IECC Data-SI'!O1316/Convert!$B$2*1000000</f>
        <v>0</v>
      </c>
      <c r="P1316" s="3">
        <f t="shared" si="40"/>
        <v>0</v>
      </c>
      <c r="Q1316" s="3">
        <f>'IECC Data-SI'!Q1316/Convert!$B$2*1000000</f>
        <v>0</v>
      </c>
      <c r="R1316" s="3">
        <f>'IECC Data-SI'!R1316/Convert!$B$2*1000000</f>
        <v>0</v>
      </c>
      <c r="S1316" s="3">
        <f>'IECC Data-SI'!S1316/Convert!$B$2*1000000</f>
        <v>0</v>
      </c>
      <c r="T1316" s="3">
        <f>'IECC Data-SI'!T1316/Convert!$B$2*1000000</f>
        <v>0</v>
      </c>
      <c r="U1316" s="3">
        <f>'IECC Data-SI'!U1316/Convert!$B$2*1000000</f>
        <v>80564.451608677802</v>
      </c>
      <c r="V1316" s="3">
        <f>'IECC Data-SI'!V1316/Convert!$B$2*1000000</f>
        <v>0</v>
      </c>
      <c r="W1316" s="3">
        <f>'IECC Data-SI'!W1316/Convert!$B$2*1000000</f>
        <v>621587.91775867029</v>
      </c>
      <c r="X1316" s="3">
        <f>'IECC Data-SI'!X1316/Convert!$B$2*1000000</f>
        <v>5137.1685614003964</v>
      </c>
      <c r="Y1316" s="3">
        <f t="shared" si="41"/>
        <v>626725.08632007067</v>
      </c>
      <c r="Z1316" s="3">
        <f>'IECC Data-SI'!Y1316/Convert!$B$2*1000000</f>
        <v>1084018.3918217034</v>
      </c>
      <c r="AA1316" s="3">
        <f>'IECC Data-SI'!Z1316/Convert!$B$2*1000000</f>
        <v>85701.620170078197</v>
      </c>
      <c r="AB1316" s="3">
        <f>'IECC Data-SI'!AA1316/Convert!$B$2*1000000</f>
        <v>1169720.0119917816</v>
      </c>
    </row>
    <row r="1317" spans="1:28" x14ac:dyDescent="0.25">
      <c r="A1317" s="93">
        <v>2018</v>
      </c>
      <c r="B1317" s="93" t="s">
        <v>71</v>
      </c>
      <c r="C1317" s="121" t="s">
        <v>19</v>
      </c>
      <c r="D1317" s="3">
        <f>'IECC Data-SI'!D1317*Convert!$B$1</f>
        <v>24692.302857493829</v>
      </c>
      <c r="E1317" s="3">
        <f>'IECC Data-SI'!E1317/Convert!$B$2*1000000</f>
        <v>0</v>
      </c>
      <c r="F1317" s="3">
        <f>'IECC Data-SI'!F1317/Convert!$B$2*1000000</f>
        <v>9696.1687053738096</v>
      </c>
      <c r="G1317" s="3">
        <f>'IECC Data-SI'!G1317/Convert!$B$2*1000000</f>
        <v>364170.27761277865</v>
      </c>
      <c r="H1317" s="3">
        <f>'IECC Data-SI'!H1317/Convert!$B$2*1000000</f>
        <v>240470.67079573698</v>
      </c>
      <c r="I1317" s="3">
        <f>'IECC Data-SI'!I1317/Convert!$B$2*1000000</f>
        <v>40424.398366001267</v>
      </c>
      <c r="J1317" s="3">
        <f>'IECC Data-SI'!J1317/Convert!$B$2*1000000</f>
        <v>184975.98089352422</v>
      </c>
      <c r="K1317" s="3">
        <f>'IECC Data-SI'!K1317/Convert!$B$2*1000000</f>
        <v>0</v>
      </c>
      <c r="L1317" s="3">
        <f>'IECC Data-SI'!L1317/Convert!$B$2*1000000</f>
        <v>0</v>
      </c>
      <c r="M1317" s="3">
        <f>'IECC Data-SI'!M1317/Convert!$B$2*1000000</f>
        <v>122865.52778862238</v>
      </c>
      <c r="N1317" s="3">
        <f>'IECC Data-SI'!N1317/Convert!$B$2*1000000</f>
        <v>0</v>
      </c>
      <c r="O1317" s="3">
        <f>'IECC Data-SI'!O1317/Convert!$B$2*1000000</f>
        <v>0</v>
      </c>
      <c r="P1317" s="3">
        <f t="shared" si="40"/>
        <v>0</v>
      </c>
      <c r="Q1317" s="3">
        <f>'IECC Data-SI'!Q1317/Convert!$B$2*1000000</f>
        <v>0</v>
      </c>
      <c r="R1317" s="3">
        <f>'IECC Data-SI'!R1317/Convert!$B$2*1000000</f>
        <v>0</v>
      </c>
      <c r="S1317" s="3">
        <f>'IECC Data-SI'!S1317/Convert!$B$2*1000000</f>
        <v>0</v>
      </c>
      <c r="T1317" s="3">
        <f>'IECC Data-SI'!T1317/Convert!$B$2*1000000</f>
        <v>0</v>
      </c>
      <c r="U1317" s="3">
        <f>'IECC Data-SI'!U1317/Convert!$B$2*1000000</f>
        <v>82573.823813505995</v>
      </c>
      <c r="V1317" s="3">
        <f>'IECC Data-SI'!V1317/Convert!$B$2*1000000</f>
        <v>0</v>
      </c>
      <c r="W1317" s="3">
        <f>'IECC Data-SI'!W1317/Convert!$B$2*1000000</f>
        <v>487035.80540140101</v>
      </c>
      <c r="X1317" s="3">
        <f>'IECC Data-SI'!X1317/Convert!$B$2*1000000</f>
        <v>9696.1687053738096</v>
      </c>
      <c r="Y1317" s="3">
        <f t="shared" si="41"/>
        <v>496731.97410677484</v>
      </c>
      <c r="Z1317" s="3">
        <f>'IECC Data-SI'!Y1317/Convert!$B$2*1000000</f>
        <v>952906.85545666341</v>
      </c>
      <c r="AA1317" s="3">
        <f>'IECC Data-SI'!Z1317/Convert!$B$2*1000000</f>
        <v>92269.992518879793</v>
      </c>
      <c r="AB1317" s="3">
        <f>'IECC Data-SI'!AA1317/Convert!$B$2*1000000</f>
        <v>1045176.8479755432</v>
      </c>
    </row>
    <row r="1318" spans="1:28" x14ac:dyDescent="0.25">
      <c r="A1318" s="93">
        <v>2018</v>
      </c>
      <c r="B1318" s="93" t="s">
        <v>71</v>
      </c>
      <c r="C1318" s="121" t="s">
        <v>20</v>
      </c>
      <c r="D1318" s="3">
        <f>'IECC Data-SI'!D1318*Convert!$B$1</f>
        <v>24692.302857493829</v>
      </c>
      <c r="E1318" s="3">
        <f>'IECC Data-SI'!E1318/Convert!$B$2*1000000</f>
        <v>0</v>
      </c>
      <c r="F1318" s="3">
        <f>'IECC Data-SI'!F1318/Convert!$B$2*1000000</f>
        <v>6492.5469825816799</v>
      </c>
      <c r="G1318" s="3">
        <f>'IECC Data-SI'!G1318/Convert!$B$2*1000000</f>
        <v>285918.49967380875</v>
      </c>
      <c r="H1318" s="3">
        <f>'IECC Data-SI'!H1318/Convert!$B$2*1000000</f>
        <v>251920.30109494674</v>
      </c>
      <c r="I1318" s="3">
        <f>'IECC Data-SI'!I1318/Convert!$B$2*1000000</f>
        <v>40462.311049111231</v>
      </c>
      <c r="J1318" s="3">
        <f>'IECC Data-SI'!J1318/Convert!$B$2*1000000</f>
        <v>184975.98089352422</v>
      </c>
      <c r="K1318" s="3">
        <f>'IECC Data-SI'!K1318/Convert!$B$2*1000000</f>
        <v>0</v>
      </c>
      <c r="L1318" s="3">
        <f>'IECC Data-SI'!L1318/Convert!$B$2*1000000</f>
        <v>0</v>
      </c>
      <c r="M1318" s="3">
        <f>'IECC Data-SI'!M1318/Convert!$B$2*1000000</f>
        <v>138040.07920338627</v>
      </c>
      <c r="N1318" s="3">
        <f>'IECC Data-SI'!N1318/Convert!$B$2*1000000</f>
        <v>0</v>
      </c>
      <c r="O1318" s="3">
        <f>'IECC Data-SI'!O1318/Convert!$B$2*1000000</f>
        <v>0</v>
      </c>
      <c r="P1318" s="3">
        <f t="shared" si="40"/>
        <v>0</v>
      </c>
      <c r="Q1318" s="3">
        <f>'IECC Data-SI'!Q1318/Convert!$B$2*1000000</f>
        <v>0</v>
      </c>
      <c r="R1318" s="3">
        <f>'IECC Data-SI'!R1318/Convert!$B$2*1000000</f>
        <v>0</v>
      </c>
      <c r="S1318" s="3">
        <f>'IECC Data-SI'!S1318/Convert!$B$2*1000000</f>
        <v>0</v>
      </c>
      <c r="T1318" s="3">
        <f>'IECC Data-SI'!T1318/Convert!$B$2*1000000</f>
        <v>0</v>
      </c>
      <c r="U1318" s="3">
        <f>'IECC Data-SI'!U1318/Convert!$B$2*1000000</f>
        <v>82725.47454594585</v>
      </c>
      <c r="V1318" s="3">
        <f>'IECC Data-SI'!V1318/Convert!$B$2*1000000</f>
        <v>0</v>
      </c>
      <c r="W1318" s="3">
        <f>'IECC Data-SI'!W1318/Convert!$B$2*1000000</f>
        <v>423958.57887719502</v>
      </c>
      <c r="X1318" s="3">
        <f>'IECC Data-SI'!X1318/Convert!$B$2*1000000</f>
        <v>6492.5469825816799</v>
      </c>
      <c r="Y1318" s="3">
        <f t="shared" si="41"/>
        <v>430451.12585977669</v>
      </c>
      <c r="Z1318" s="3">
        <f>'IECC Data-SI'!Y1318/Convert!$B$2*1000000</f>
        <v>901317.17191477725</v>
      </c>
      <c r="AA1318" s="3">
        <f>'IECC Data-SI'!Z1318/Convert!$B$2*1000000</f>
        <v>89218.021528527534</v>
      </c>
      <c r="AB1318" s="3">
        <f>'IECC Data-SI'!AA1318/Convert!$B$2*1000000</f>
        <v>990535.19344330486</v>
      </c>
    </row>
    <row r="1319" spans="1:28" x14ac:dyDescent="0.25">
      <c r="A1319" s="93">
        <v>2018</v>
      </c>
      <c r="B1319" s="93" t="s">
        <v>71</v>
      </c>
      <c r="C1319" s="121" t="s">
        <v>3</v>
      </c>
      <c r="D1319" s="3">
        <f>'IECC Data-SI'!D1319*Convert!$B$1</f>
        <v>24692.302857493829</v>
      </c>
      <c r="E1319" s="3">
        <f>'IECC Data-SI'!E1319/Convert!$B$2*1000000</f>
        <v>0</v>
      </c>
      <c r="F1319" s="3">
        <f>'IECC Data-SI'!F1319/Convert!$B$2*1000000</f>
        <v>151707.60146452903</v>
      </c>
      <c r="G1319" s="3">
        <f>'IECC Data-SI'!G1319/Convert!$B$2*1000000</f>
        <v>203818.58439917729</v>
      </c>
      <c r="H1319" s="3">
        <f>'IECC Data-SI'!H1319/Convert!$B$2*1000000</f>
        <v>243276.20934587446</v>
      </c>
      <c r="I1319" s="3">
        <f>'IECC Data-SI'!I1319/Convert!$B$2*1000000</f>
        <v>40452.832878333742</v>
      </c>
      <c r="J1319" s="3">
        <f>'IECC Data-SI'!J1319/Convert!$B$2*1000000</f>
        <v>184975.98089352422</v>
      </c>
      <c r="K1319" s="3">
        <f>'IECC Data-SI'!K1319/Convert!$B$2*1000000</f>
        <v>0</v>
      </c>
      <c r="L1319" s="3">
        <f>'IECC Data-SI'!L1319/Convert!$B$2*1000000</f>
        <v>0</v>
      </c>
      <c r="M1319" s="3">
        <f>'IECC Data-SI'!M1319/Convert!$B$2*1000000</f>
        <v>133433.6882055254</v>
      </c>
      <c r="N1319" s="3">
        <f>'IECC Data-SI'!N1319/Convert!$B$2*1000000</f>
        <v>0</v>
      </c>
      <c r="O1319" s="3">
        <f>'IECC Data-SI'!O1319/Convert!$B$2*1000000</f>
        <v>0</v>
      </c>
      <c r="P1319" s="3">
        <f t="shared" si="40"/>
        <v>0</v>
      </c>
      <c r="Q1319" s="3">
        <f>'IECC Data-SI'!Q1319/Convert!$B$2*1000000</f>
        <v>0</v>
      </c>
      <c r="R1319" s="3">
        <f>'IECC Data-SI'!R1319/Convert!$B$2*1000000</f>
        <v>0</v>
      </c>
      <c r="S1319" s="3">
        <f>'IECC Data-SI'!S1319/Convert!$B$2*1000000</f>
        <v>0</v>
      </c>
      <c r="T1319" s="3">
        <f>'IECC Data-SI'!T1319/Convert!$B$2*1000000</f>
        <v>0</v>
      </c>
      <c r="U1319" s="3">
        <f>'IECC Data-SI'!U1319/Convert!$B$2*1000000</f>
        <v>86156.572367397777</v>
      </c>
      <c r="V1319" s="3">
        <f>'IECC Data-SI'!V1319/Convert!$B$2*1000000</f>
        <v>0</v>
      </c>
      <c r="W1319" s="3">
        <f>'IECC Data-SI'!W1319/Convert!$B$2*1000000</f>
        <v>337252.27260470268</v>
      </c>
      <c r="X1319" s="3">
        <f>'IECC Data-SI'!X1319/Convert!$B$2*1000000</f>
        <v>151707.60146452903</v>
      </c>
      <c r="Y1319" s="3">
        <f t="shared" si="41"/>
        <v>488959.87406923168</v>
      </c>
      <c r="Z1319" s="3">
        <f>'IECC Data-SI'!Y1319/Convert!$B$2*1000000</f>
        <v>805957.29572243511</v>
      </c>
      <c r="AA1319" s="3">
        <f>'IECC Data-SI'!Z1319/Convert!$B$2*1000000</f>
        <v>237864.1738319268</v>
      </c>
      <c r="AB1319" s="3">
        <f>'IECC Data-SI'!AA1319/Convert!$B$2*1000000</f>
        <v>1043821.469554362</v>
      </c>
    </row>
    <row r="1320" spans="1:28" x14ac:dyDescent="0.25">
      <c r="A1320" s="93">
        <v>2018</v>
      </c>
      <c r="B1320" s="93" t="s">
        <v>71</v>
      </c>
      <c r="C1320" s="121" t="s">
        <v>7</v>
      </c>
      <c r="D1320" s="3">
        <f>'IECC Data-SI'!D1320*Convert!$B$1</f>
        <v>24692.302857493829</v>
      </c>
      <c r="E1320" s="3">
        <f>'IECC Data-SI'!E1320/Convert!$B$2*1000000</f>
        <v>0</v>
      </c>
      <c r="F1320" s="3">
        <f>'IECC Data-SI'!F1320/Convert!$B$2*1000000</f>
        <v>46025.997295498746</v>
      </c>
      <c r="G1320" s="3">
        <f>'IECC Data-SI'!G1320/Convert!$B$2*1000000</f>
        <v>201392.17268013948</v>
      </c>
      <c r="H1320" s="3">
        <f>'IECC Data-SI'!H1320/Convert!$B$2*1000000</f>
        <v>250318.49023355069</v>
      </c>
      <c r="I1320" s="3">
        <f>'IECC Data-SI'!I1320/Convert!$B$2*1000000</f>
        <v>40452.832878333742</v>
      </c>
      <c r="J1320" s="3">
        <f>'IECC Data-SI'!J1320/Convert!$B$2*1000000</f>
        <v>184975.98089352422</v>
      </c>
      <c r="K1320" s="3">
        <f>'IECC Data-SI'!K1320/Convert!$B$2*1000000</f>
        <v>0</v>
      </c>
      <c r="L1320" s="3">
        <f>'IECC Data-SI'!L1320/Convert!$B$2*1000000</f>
        <v>0</v>
      </c>
      <c r="M1320" s="3">
        <f>'IECC Data-SI'!M1320/Convert!$B$2*1000000</f>
        <v>145575.22497149202</v>
      </c>
      <c r="N1320" s="3">
        <f>'IECC Data-SI'!N1320/Convert!$B$2*1000000</f>
        <v>0</v>
      </c>
      <c r="O1320" s="3">
        <f>'IECC Data-SI'!O1320/Convert!$B$2*1000000</f>
        <v>0</v>
      </c>
      <c r="P1320" s="3">
        <f t="shared" si="40"/>
        <v>0</v>
      </c>
      <c r="Q1320" s="3">
        <f>'IECC Data-SI'!Q1320/Convert!$B$2*1000000</f>
        <v>0</v>
      </c>
      <c r="R1320" s="3">
        <f>'IECC Data-SI'!R1320/Convert!$B$2*1000000</f>
        <v>0</v>
      </c>
      <c r="S1320" s="3">
        <f>'IECC Data-SI'!S1320/Convert!$B$2*1000000</f>
        <v>0</v>
      </c>
      <c r="T1320" s="3">
        <f>'IECC Data-SI'!T1320/Convert!$B$2*1000000</f>
        <v>0</v>
      </c>
      <c r="U1320" s="3">
        <f>'IECC Data-SI'!U1320/Convert!$B$2*1000000</f>
        <v>85246.667972758587</v>
      </c>
      <c r="V1320" s="3">
        <f>'IECC Data-SI'!V1320/Convert!$B$2*1000000</f>
        <v>0</v>
      </c>
      <c r="W1320" s="3">
        <f>'IECC Data-SI'!W1320/Convert!$B$2*1000000</f>
        <v>346967.39765163156</v>
      </c>
      <c r="X1320" s="3">
        <f>'IECC Data-SI'!X1320/Convert!$B$2*1000000</f>
        <v>46025.997295498746</v>
      </c>
      <c r="Y1320" s="3">
        <f t="shared" si="41"/>
        <v>392993.39494713029</v>
      </c>
      <c r="Z1320" s="3">
        <f>'IECC Data-SI'!Y1320/Convert!$B$2*1000000</f>
        <v>822705.22348626261</v>
      </c>
      <c r="AA1320" s="3">
        <f>'IECC Data-SI'!Z1320/Convert!$B$2*1000000</f>
        <v>131263.18709747985</v>
      </c>
      <c r="AB1320" s="3">
        <f>'IECC Data-SI'!AA1320/Convert!$B$2*1000000</f>
        <v>953968.41058374254</v>
      </c>
    </row>
    <row r="1321" spans="1:28" x14ac:dyDescent="0.25">
      <c r="A1321" s="93">
        <v>2018</v>
      </c>
      <c r="B1321" s="93" t="s">
        <v>71</v>
      </c>
      <c r="C1321" s="121" t="s">
        <v>17</v>
      </c>
      <c r="D1321" s="3">
        <f>'IECC Data-SI'!D1321*Convert!$B$1</f>
        <v>24692.302857493829</v>
      </c>
      <c r="E1321" s="3">
        <f>'IECC Data-SI'!E1321/Convert!$B$2*1000000</f>
        <v>0</v>
      </c>
      <c r="F1321" s="3">
        <f>'IECC Data-SI'!F1321/Convert!$B$2*1000000</f>
        <v>5231.9502691753105</v>
      </c>
      <c r="G1321" s="3">
        <f>'IECC Data-SI'!G1321/Convert!$B$2*1000000</f>
        <v>98610.888769021622</v>
      </c>
      <c r="H1321" s="3">
        <f>'IECC Data-SI'!H1321/Convert!$B$2*1000000</f>
        <v>249256.93510647162</v>
      </c>
      <c r="I1321" s="3">
        <f>'IECC Data-SI'!I1321/Convert!$B$2*1000000</f>
        <v>40519.180073776181</v>
      </c>
      <c r="J1321" s="3">
        <f>'IECC Data-SI'!J1321/Convert!$B$2*1000000</f>
        <v>184975.98089352422</v>
      </c>
      <c r="K1321" s="3">
        <f>'IECC Data-SI'!K1321/Convert!$B$2*1000000</f>
        <v>0</v>
      </c>
      <c r="L1321" s="3">
        <f>'IECC Data-SI'!L1321/Convert!$B$2*1000000</f>
        <v>0</v>
      </c>
      <c r="M1321" s="3">
        <f>'IECC Data-SI'!M1321/Convert!$B$2*1000000</f>
        <v>132030.91893045668</v>
      </c>
      <c r="N1321" s="3">
        <f>'IECC Data-SI'!N1321/Convert!$B$2*1000000</f>
        <v>0</v>
      </c>
      <c r="O1321" s="3">
        <f>'IECC Data-SI'!O1321/Convert!$B$2*1000000</f>
        <v>0</v>
      </c>
      <c r="P1321" s="3">
        <f t="shared" si="40"/>
        <v>0</v>
      </c>
      <c r="Q1321" s="3">
        <f>'IECC Data-SI'!Q1321/Convert!$B$2*1000000</f>
        <v>0</v>
      </c>
      <c r="R1321" s="3">
        <f>'IECC Data-SI'!R1321/Convert!$B$2*1000000</f>
        <v>0</v>
      </c>
      <c r="S1321" s="3">
        <f>'IECC Data-SI'!S1321/Convert!$B$2*1000000</f>
        <v>0</v>
      </c>
      <c r="T1321" s="3">
        <f>'IECC Data-SI'!T1321/Convert!$B$2*1000000</f>
        <v>0</v>
      </c>
      <c r="U1321" s="3">
        <f>'IECC Data-SI'!U1321/Convert!$B$2*1000000</f>
        <v>86507.264686164955</v>
      </c>
      <c r="V1321" s="3">
        <f>'IECC Data-SI'!V1321/Convert!$B$2*1000000</f>
        <v>0</v>
      </c>
      <c r="W1321" s="3">
        <f>'IECC Data-SI'!W1321/Convert!$B$2*1000000</f>
        <v>230641.80769947832</v>
      </c>
      <c r="X1321" s="3">
        <f>'IECC Data-SI'!X1321/Convert!$B$2*1000000</f>
        <v>5231.9502691753105</v>
      </c>
      <c r="Y1321" s="3">
        <f t="shared" si="41"/>
        <v>235873.75796865363</v>
      </c>
      <c r="Z1321" s="3">
        <f>'IECC Data-SI'!Y1321/Convert!$B$2*1000000</f>
        <v>705393.90377325029</v>
      </c>
      <c r="AA1321" s="3">
        <f>'IECC Data-SI'!Z1321/Convert!$B$2*1000000</f>
        <v>91739.214955340285</v>
      </c>
      <c r="AB1321" s="3">
        <f>'IECC Data-SI'!AA1321/Convert!$B$2*1000000</f>
        <v>797133.11872859055</v>
      </c>
    </row>
    <row r="1322" spans="1:28" x14ac:dyDescent="0.25">
      <c r="A1322" s="93">
        <v>2018</v>
      </c>
      <c r="B1322" s="93" t="s">
        <v>71</v>
      </c>
      <c r="C1322" s="121" t="s">
        <v>14</v>
      </c>
      <c r="D1322" s="3">
        <f>'IECC Data-SI'!D1322*Convert!$B$1</f>
        <v>24692.302857493829</v>
      </c>
      <c r="E1322" s="3">
        <f>'IECC Data-SI'!E1322/Convert!$B$2*1000000</f>
        <v>0</v>
      </c>
      <c r="F1322" s="3">
        <f>'IECC Data-SI'!F1322/Convert!$B$2*1000000</f>
        <v>365914.261035837</v>
      </c>
      <c r="G1322" s="3">
        <f>'IECC Data-SI'!G1322/Convert!$B$2*1000000</f>
        <v>133566.38259641026</v>
      </c>
      <c r="H1322" s="3">
        <f>'IECC Data-SI'!H1322/Convert!$B$2*1000000</f>
        <v>250963.00584642007</v>
      </c>
      <c r="I1322" s="3">
        <f>'IECC Data-SI'!I1322/Convert!$B$2*1000000</f>
        <v>40538.136415331166</v>
      </c>
      <c r="J1322" s="3">
        <f>'IECC Data-SI'!J1322/Convert!$B$2*1000000</f>
        <v>184975.98089352422</v>
      </c>
      <c r="K1322" s="3">
        <f>'IECC Data-SI'!K1322/Convert!$B$2*1000000</f>
        <v>0</v>
      </c>
      <c r="L1322" s="3">
        <f>'IECC Data-SI'!L1322/Convert!$B$2*1000000</f>
        <v>0</v>
      </c>
      <c r="M1322" s="3">
        <f>'IECC Data-SI'!M1322/Convert!$B$2*1000000</f>
        <v>139471.2829907875</v>
      </c>
      <c r="N1322" s="3">
        <f>'IECC Data-SI'!N1322/Convert!$B$2*1000000</f>
        <v>0</v>
      </c>
      <c r="O1322" s="3">
        <f>'IECC Data-SI'!O1322/Convert!$B$2*1000000</f>
        <v>0</v>
      </c>
      <c r="P1322" s="3">
        <f t="shared" si="40"/>
        <v>0</v>
      </c>
      <c r="Q1322" s="3">
        <f>'IECC Data-SI'!Q1322/Convert!$B$2*1000000</f>
        <v>0</v>
      </c>
      <c r="R1322" s="3">
        <f>'IECC Data-SI'!R1322/Convert!$B$2*1000000</f>
        <v>0</v>
      </c>
      <c r="S1322" s="3">
        <f>'IECC Data-SI'!S1322/Convert!$B$2*1000000</f>
        <v>0</v>
      </c>
      <c r="T1322" s="3">
        <f>'IECC Data-SI'!T1322/Convert!$B$2*1000000</f>
        <v>0</v>
      </c>
      <c r="U1322" s="3">
        <f>'IECC Data-SI'!U1322/Convert!$B$2*1000000</f>
        <v>88971.589088312758</v>
      </c>
      <c r="V1322" s="3">
        <f>'IECC Data-SI'!V1322/Convert!$B$2*1000000</f>
        <v>0</v>
      </c>
      <c r="W1322" s="3">
        <f>'IECC Data-SI'!W1322/Convert!$B$2*1000000</f>
        <v>273037.66558719776</v>
      </c>
      <c r="X1322" s="3">
        <f>'IECC Data-SI'!X1322/Convert!$B$2*1000000</f>
        <v>365914.261035837</v>
      </c>
      <c r="Y1322" s="3">
        <f t="shared" si="41"/>
        <v>638951.92662303476</v>
      </c>
      <c r="Z1322" s="3">
        <f>'IECC Data-SI'!Y1322/Convert!$B$2*1000000</f>
        <v>749505.31057169568</v>
      </c>
      <c r="AA1322" s="3">
        <f>'IECC Data-SI'!Z1322/Convert!$B$2*1000000</f>
        <v>454885.85012414976</v>
      </c>
      <c r="AB1322" s="3">
        <f>'IECC Data-SI'!AA1322/Convert!$B$2*1000000</f>
        <v>1204391.1606958455</v>
      </c>
    </row>
    <row r="1323" spans="1:28" x14ac:dyDescent="0.25">
      <c r="A1323" s="93">
        <v>2018</v>
      </c>
      <c r="B1323" s="93" t="s">
        <v>71</v>
      </c>
      <c r="C1323" s="121" t="s">
        <v>2</v>
      </c>
      <c r="D1323" s="3">
        <f>'IECC Data-SI'!D1323*Convert!$B$1</f>
        <v>24692.302857493829</v>
      </c>
      <c r="E1323" s="3">
        <f>'IECC Data-SI'!E1323/Convert!$B$2*1000000</f>
        <v>0</v>
      </c>
      <c r="F1323" s="3">
        <f>'IECC Data-SI'!F1323/Convert!$B$2*1000000</f>
        <v>122884.48413017737</v>
      </c>
      <c r="G1323" s="3">
        <f>'IECC Data-SI'!G1323/Convert!$B$2*1000000</f>
        <v>135916.96894922821</v>
      </c>
      <c r="H1323" s="3">
        <f>'IECC Data-SI'!H1323/Convert!$B$2*1000000</f>
        <v>252413.16597537627</v>
      </c>
      <c r="I1323" s="3">
        <f>'IECC Data-SI'!I1323/Convert!$B$2*1000000</f>
        <v>40433.876536778756</v>
      </c>
      <c r="J1323" s="3">
        <f>'IECC Data-SI'!J1323/Convert!$B$2*1000000</f>
        <v>184975.98089352422</v>
      </c>
      <c r="K1323" s="3">
        <f>'IECC Data-SI'!K1323/Convert!$B$2*1000000</f>
        <v>0</v>
      </c>
      <c r="L1323" s="3">
        <f>'IECC Data-SI'!L1323/Convert!$B$2*1000000</f>
        <v>0</v>
      </c>
      <c r="M1323" s="3">
        <f>'IECC Data-SI'!M1323/Convert!$B$2*1000000</f>
        <v>155119.74294442596</v>
      </c>
      <c r="N1323" s="3">
        <f>'IECC Data-SI'!N1323/Convert!$B$2*1000000</f>
        <v>0</v>
      </c>
      <c r="O1323" s="3">
        <f>'IECC Data-SI'!O1323/Convert!$B$2*1000000</f>
        <v>0</v>
      </c>
      <c r="P1323" s="3">
        <f t="shared" si="40"/>
        <v>0</v>
      </c>
      <c r="Q1323" s="3">
        <f>'IECC Data-SI'!Q1323/Convert!$B$2*1000000</f>
        <v>0</v>
      </c>
      <c r="R1323" s="3">
        <f>'IECC Data-SI'!R1323/Convert!$B$2*1000000</f>
        <v>0</v>
      </c>
      <c r="S1323" s="3">
        <f>'IECC Data-SI'!S1323/Convert!$B$2*1000000</f>
        <v>0</v>
      </c>
      <c r="T1323" s="3">
        <f>'IECC Data-SI'!T1323/Convert!$B$2*1000000</f>
        <v>0</v>
      </c>
      <c r="U1323" s="3">
        <f>'IECC Data-SI'!U1323/Convert!$B$2*1000000</f>
        <v>88146.988230670991</v>
      </c>
      <c r="V1323" s="3">
        <f>'IECC Data-SI'!V1323/Convert!$B$2*1000000</f>
        <v>0</v>
      </c>
      <c r="W1323" s="3">
        <f>'IECC Data-SI'!W1323/Convert!$B$2*1000000</f>
        <v>291036.71189365414</v>
      </c>
      <c r="X1323" s="3">
        <f>'IECC Data-SI'!X1323/Convert!$B$2*1000000</f>
        <v>122884.48413017737</v>
      </c>
      <c r="Y1323" s="3">
        <f t="shared" si="41"/>
        <v>413921.19602383149</v>
      </c>
      <c r="Z1323" s="3">
        <f>'IECC Data-SI'!Y1323/Convert!$B$2*1000000</f>
        <v>768859.73529933335</v>
      </c>
      <c r="AA1323" s="3">
        <f>'IECC Data-SI'!Z1323/Convert!$B$2*1000000</f>
        <v>211031.47236084836</v>
      </c>
      <c r="AB1323" s="3">
        <f>'IECC Data-SI'!AA1323/Convert!$B$2*1000000</f>
        <v>979891.20766018191</v>
      </c>
    </row>
    <row r="1324" spans="1:28" x14ac:dyDescent="0.25">
      <c r="A1324" s="93">
        <v>2018</v>
      </c>
      <c r="B1324" s="93" t="s">
        <v>71</v>
      </c>
      <c r="C1324" s="121" t="s">
        <v>18</v>
      </c>
      <c r="D1324" s="3">
        <f>'IECC Data-SI'!D1324*Convert!$B$1</f>
        <v>24692.302857493829</v>
      </c>
      <c r="E1324" s="3">
        <f>'IECC Data-SI'!E1324/Convert!$B$2*1000000</f>
        <v>0</v>
      </c>
      <c r="F1324" s="3">
        <f>'IECC Data-SI'!F1324/Convert!$B$2*1000000</f>
        <v>226566.19426515693</v>
      </c>
      <c r="G1324" s="3">
        <f>'IECC Data-SI'!G1324/Convert!$B$2*1000000</f>
        <v>41628.126054742694</v>
      </c>
      <c r="H1324" s="3">
        <f>'IECC Data-SI'!H1324/Convert!$B$2*1000000</f>
        <v>256706.7773375799</v>
      </c>
      <c r="I1324" s="3">
        <f>'IECC Data-SI'!I1324/Convert!$B$2*1000000</f>
        <v>40538.136415331166</v>
      </c>
      <c r="J1324" s="3">
        <f>'IECC Data-SI'!J1324/Convert!$B$2*1000000</f>
        <v>184975.98089352422</v>
      </c>
      <c r="K1324" s="3">
        <f>'IECC Data-SI'!K1324/Convert!$B$2*1000000</f>
        <v>0</v>
      </c>
      <c r="L1324" s="3">
        <f>'IECC Data-SI'!L1324/Convert!$B$2*1000000</f>
        <v>0</v>
      </c>
      <c r="M1324" s="3">
        <f>'IECC Data-SI'!M1324/Convert!$B$2*1000000</f>
        <v>142646.47020124717</v>
      </c>
      <c r="N1324" s="3">
        <f>'IECC Data-SI'!N1324/Convert!$B$2*1000000</f>
        <v>0</v>
      </c>
      <c r="O1324" s="3">
        <f>'IECC Data-SI'!O1324/Convert!$B$2*1000000</f>
        <v>0</v>
      </c>
      <c r="P1324" s="3">
        <f t="shared" si="40"/>
        <v>0</v>
      </c>
      <c r="Q1324" s="3">
        <f>'IECC Data-SI'!Q1324/Convert!$B$2*1000000</f>
        <v>0</v>
      </c>
      <c r="R1324" s="3">
        <f>'IECC Data-SI'!R1324/Convert!$B$2*1000000</f>
        <v>0</v>
      </c>
      <c r="S1324" s="3">
        <f>'IECC Data-SI'!S1324/Convert!$B$2*1000000</f>
        <v>0</v>
      </c>
      <c r="T1324" s="3">
        <f>'IECC Data-SI'!T1324/Convert!$B$2*1000000</f>
        <v>0</v>
      </c>
      <c r="U1324" s="3">
        <f>'IECC Data-SI'!U1324/Convert!$B$2*1000000</f>
        <v>89815.146287509502</v>
      </c>
      <c r="V1324" s="3">
        <f>'IECC Data-SI'!V1324/Convert!$B$2*1000000</f>
        <v>0</v>
      </c>
      <c r="W1324" s="3">
        <f>'IECC Data-SI'!W1324/Convert!$B$2*1000000</f>
        <v>184274.59625598986</v>
      </c>
      <c r="X1324" s="3">
        <f>'IECC Data-SI'!X1324/Convert!$B$2*1000000</f>
        <v>226566.19426515693</v>
      </c>
      <c r="Y1324" s="3">
        <f t="shared" si="41"/>
        <v>410840.79052114679</v>
      </c>
      <c r="Z1324" s="3">
        <f>'IECC Data-SI'!Y1324/Convert!$B$2*1000000</f>
        <v>666486.01273164758</v>
      </c>
      <c r="AA1324" s="3">
        <f>'IECC Data-SI'!Z1324/Convert!$B$2*1000000</f>
        <v>316390.81872344395</v>
      </c>
      <c r="AB1324" s="3">
        <f>'IECC Data-SI'!AA1324/Convert!$B$2*1000000</f>
        <v>982876.83145509148</v>
      </c>
    </row>
    <row r="1325" spans="1:28" x14ac:dyDescent="0.25">
      <c r="A1325" s="93">
        <v>2018</v>
      </c>
      <c r="B1325" s="93" t="s">
        <v>71</v>
      </c>
      <c r="C1325" s="121" t="s">
        <v>4</v>
      </c>
      <c r="D1325" s="3">
        <f>'IECC Data-SI'!D1325*Convert!$B$1</f>
        <v>24692.302857493829</v>
      </c>
      <c r="E1325" s="3">
        <f>'IECC Data-SI'!E1325/Convert!$B$2*1000000</f>
        <v>0</v>
      </c>
      <c r="F1325" s="3">
        <f>'IECC Data-SI'!F1325/Convert!$B$2*1000000</f>
        <v>576509.73754092085</v>
      </c>
      <c r="G1325" s="3">
        <f>'IECC Data-SI'!G1325/Convert!$B$2*1000000</f>
        <v>78450.819525297193</v>
      </c>
      <c r="H1325" s="3">
        <f>'IECC Data-SI'!H1325/Convert!$B$2*1000000</f>
        <v>250564.92267376545</v>
      </c>
      <c r="I1325" s="3">
        <f>'IECC Data-SI'!I1325/Convert!$B$2*1000000</f>
        <v>40471.789219888728</v>
      </c>
      <c r="J1325" s="3">
        <f>'IECC Data-SI'!J1325/Convert!$B$2*1000000</f>
        <v>184975.98089352422</v>
      </c>
      <c r="K1325" s="3">
        <f>'IECC Data-SI'!K1325/Convert!$B$2*1000000</f>
        <v>0</v>
      </c>
      <c r="L1325" s="3">
        <f>'IECC Data-SI'!L1325/Convert!$B$2*1000000</f>
        <v>0</v>
      </c>
      <c r="M1325" s="3">
        <f>'IECC Data-SI'!M1325/Convert!$B$2*1000000</f>
        <v>143944.97959776348</v>
      </c>
      <c r="N1325" s="3">
        <f>'IECC Data-SI'!N1325/Convert!$B$2*1000000</f>
        <v>0</v>
      </c>
      <c r="O1325" s="3">
        <f>'IECC Data-SI'!O1325/Convert!$B$2*1000000</f>
        <v>0</v>
      </c>
      <c r="P1325" s="3">
        <f t="shared" si="40"/>
        <v>0</v>
      </c>
      <c r="Q1325" s="3">
        <f>'IECC Data-SI'!Q1325/Convert!$B$2*1000000</f>
        <v>0</v>
      </c>
      <c r="R1325" s="3">
        <f>'IECC Data-SI'!R1325/Convert!$B$2*1000000</f>
        <v>0</v>
      </c>
      <c r="S1325" s="3">
        <f>'IECC Data-SI'!S1325/Convert!$B$2*1000000</f>
        <v>0</v>
      </c>
      <c r="T1325" s="3">
        <f>'IECC Data-SI'!T1325/Convert!$B$2*1000000</f>
        <v>0</v>
      </c>
      <c r="U1325" s="3">
        <f>'IECC Data-SI'!U1325/Convert!$B$2*1000000</f>
        <v>91322.175441130632</v>
      </c>
      <c r="V1325" s="3">
        <f>'IECC Data-SI'!V1325/Convert!$B$2*1000000</f>
        <v>0</v>
      </c>
      <c r="W1325" s="3">
        <f>'IECC Data-SI'!W1325/Convert!$B$2*1000000</f>
        <v>222395.79912306066</v>
      </c>
      <c r="X1325" s="3">
        <f>'IECC Data-SI'!X1325/Convert!$B$2*1000000</f>
        <v>576509.73754092085</v>
      </c>
      <c r="Y1325" s="3">
        <f t="shared" si="41"/>
        <v>798905.5366639815</v>
      </c>
      <c r="Z1325" s="3">
        <f>'IECC Data-SI'!Y1325/Convert!$B$2*1000000</f>
        <v>698399.01373946154</v>
      </c>
      <c r="AA1325" s="3">
        <f>'IECC Data-SI'!Z1325/Convert!$B$2*1000000</f>
        <v>667831.91298205149</v>
      </c>
      <c r="AB1325" s="3">
        <f>'IECC Data-SI'!AA1325/Convert!$B$2*1000000</f>
        <v>1366230.9267215128</v>
      </c>
    </row>
    <row r="1326" spans="1:28" x14ac:dyDescent="0.25">
      <c r="A1326" s="93">
        <v>2018</v>
      </c>
      <c r="B1326" s="93" t="s">
        <v>71</v>
      </c>
      <c r="C1326" s="121" t="s">
        <v>5</v>
      </c>
      <c r="D1326" s="3">
        <f>'IECC Data-SI'!D1326*Convert!$B$1</f>
        <v>24692.302857493829</v>
      </c>
      <c r="E1326" s="3">
        <f>'IECC Data-SI'!E1326/Convert!$B$2*1000000</f>
        <v>0</v>
      </c>
      <c r="F1326" s="3">
        <f>'IECC Data-SI'!F1326/Convert!$B$2*1000000</f>
        <v>312827.02651110711</v>
      </c>
      <c r="G1326" s="3">
        <f>'IECC Data-SI'!G1326/Convert!$B$2*1000000</f>
        <v>96648.907418080868</v>
      </c>
      <c r="H1326" s="3">
        <f>'IECC Data-SI'!H1326/Convert!$B$2*1000000</f>
        <v>254157.1493984347</v>
      </c>
      <c r="I1326" s="3">
        <f>'IECC Data-SI'!I1326/Convert!$B$2*1000000</f>
        <v>40519.180073776181</v>
      </c>
      <c r="J1326" s="3">
        <f>'IECC Data-SI'!J1326/Convert!$B$2*1000000</f>
        <v>184975.98089352422</v>
      </c>
      <c r="K1326" s="3">
        <f>'IECC Data-SI'!K1326/Convert!$B$2*1000000</f>
        <v>0</v>
      </c>
      <c r="L1326" s="3">
        <f>'IECC Data-SI'!L1326/Convert!$B$2*1000000</f>
        <v>0</v>
      </c>
      <c r="M1326" s="3">
        <f>'IECC Data-SI'!M1326/Convert!$B$2*1000000</f>
        <v>162010.37309966231</v>
      </c>
      <c r="N1326" s="3">
        <f>'IECC Data-SI'!N1326/Convert!$B$2*1000000</f>
        <v>0</v>
      </c>
      <c r="O1326" s="3">
        <f>'IECC Data-SI'!O1326/Convert!$B$2*1000000</f>
        <v>0</v>
      </c>
      <c r="P1326" s="3">
        <f t="shared" si="40"/>
        <v>0</v>
      </c>
      <c r="Q1326" s="3">
        <f>'IECC Data-SI'!Q1326/Convert!$B$2*1000000</f>
        <v>0</v>
      </c>
      <c r="R1326" s="3">
        <f>'IECC Data-SI'!R1326/Convert!$B$2*1000000</f>
        <v>0</v>
      </c>
      <c r="S1326" s="3">
        <f>'IECC Data-SI'!S1326/Convert!$B$2*1000000</f>
        <v>0</v>
      </c>
      <c r="T1326" s="3">
        <f>'IECC Data-SI'!T1326/Convert!$B$2*1000000</f>
        <v>0</v>
      </c>
      <c r="U1326" s="3">
        <f>'IECC Data-SI'!U1326/Convert!$B$2*1000000</f>
        <v>90639.747145151254</v>
      </c>
      <c r="V1326" s="3">
        <f>'IECC Data-SI'!V1326/Convert!$B$2*1000000</f>
        <v>0</v>
      </c>
      <c r="W1326" s="3">
        <f>'IECC Data-SI'!W1326/Convert!$B$2*1000000</f>
        <v>258659.28051774317</v>
      </c>
      <c r="X1326" s="3">
        <f>'IECC Data-SI'!X1326/Convert!$B$2*1000000</f>
        <v>312827.02651110711</v>
      </c>
      <c r="Y1326" s="3">
        <f t="shared" si="41"/>
        <v>571486.30702885031</v>
      </c>
      <c r="Z1326" s="3">
        <f>'IECC Data-SI'!Y1326/Convert!$B$2*1000000</f>
        <v>738302.11271270085</v>
      </c>
      <c r="AA1326" s="3">
        <f>'IECC Data-SI'!Z1326/Convert!$B$2*1000000</f>
        <v>403466.77365625836</v>
      </c>
      <c r="AB1326" s="3">
        <f>'IECC Data-SI'!AA1326/Convert!$B$2*1000000</f>
        <v>1141768.8863689592</v>
      </c>
    </row>
    <row r="1327" spans="1:28" x14ac:dyDescent="0.25">
      <c r="A1327" s="93">
        <v>2018</v>
      </c>
      <c r="B1327" s="93" t="s">
        <v>71</v>
      </c>
      <c r="C1327" s="121" t="s">
        <v>15</v>
      </c>
      <c r="D1327" s="3">
        <f>'IECC Data-SI'!D1327*Convert!$B$1</f>
        <v>24692.302857493829</v>
      </c>
      <c r="E1327" s="3">
        <f>'IECC Data-SI'!E1327/Convert!$B$2*1000000</f>
        <v>0</v>
      </c>
      <c r="F1327" s="3">
        <f>'IECC Data-SI'!F1327/Convert!$B$2*1000000</f>
        <v>284202.95076308277</v>
      </c>
      <c r="G1327" s="3">
        <f>'IECC Data-SI'!G1327/Convert!$B$2*1000000</f>
        <v>19089.03594586789</v>
      </c>
      <c r="H1327" s="3">
        <f>'IECC Data-SI'!H1327/Convert!$B$2*1000000</f>
        <v>254384.6254970945</v>
      </c>
      <c r="I1327" s="3">
        <f>'IECC Data-SI'!I1327/Convert!$B$2*1000000</f>
        <v>40509.701902998691</v>
      </c>
      <c r="J1327" s="3">
        <f>'IECC Data-SI'!J1327/Convert!$B$2*1000000</f>
        <v>184975.98089352422</v>
      </c>
      <c r="K1327" s="3">
        <f>'IECC Data-SI'!K1327/Convert!$B$2*1000000</f>
        <v>0</v>
      </c>
      <c r="L1327" s="3">
        <f>'IECC Data-SI'!L1327/Convert!$B$2*1000000</f>
        <v>0</v>
      </c>
      <c r="M1327" s="3">
        <f>'IECC Data-SI'!M1327/Convert!$B$2*1000000</f>
        <v>140874.05226585621</v>
      </c>
      <c r="N1327" s="3">
        <f>'IECC Data-SI'!N1327/Convert!$B$2*1000000</f>
        <v>0</v>
      </c>
      <c r="O1327" s="3">
        <f>'IECC Data-SI'!O1327/Convert!$B$2*1000000</f>
        <v>0</v>
      </c>
      <c r="P1327" s="3">
        <f t="shared" si="40"/>
        <v>0</v>
      </c>
      <c r="Q1327" s="3">
        <f>'IECC Data-SI'!Q1327/Convert!$B$2*1000000</f>
        <v>0</v>
      </c>
      <c r="R1327" s="3">
        <f>'IECC Data-SI'!R1327/Convert!$B$2*1000000</f>
        <v>0</v>
      </c>
      <c r="S1327" s="3">
        <f>'IECC Data-SI'!S1327/Convert!$B$2*1000000</f>
        <v>0</v>
      </c>
      <c r="T1327" s="3">
        <f>'IECC Data-SI'!T1327/Convert!$B$2*1000000</f>
        <v>0</v>
      </c>
      <c r="U1327" s="3">
        <f>'IECC Data-SI'!U1327/Convert!$B$2*1000000</f>
        <v>91161.046537913309</v>
      </c>
      <c r="V1327" s="3">
        <f>'IECC Data-SI'!V1327/Convert!$B$2*1000000</f>
        <v>0</v>
      </c>
      <c r="W1327" s="3">
        <f>'IECC Data-SI'!W1327/Convert!$B$2*1000000</f>
        <v>159963.08821172413</v>
      </c>
      <c r="X1327" s="3">
        <f>'IECC Data-SI'!X1327/Convert!$B$2*1000000</f>
        <v>284202.95076308277</v>
      </c>
      <c r="Y1327" s="3">
        <f t="shared" si="41"/>
        <v>444166.0389748069</v>
      </c>
      <c r="Z1327" s="3">
        <f>'IECC Data-SI'!Y1327/Convert!$B$2*1000000</f>
        <v>639833.3965053414</v>
      </c>
      <c r="AA1327" s="3">
        <f>'IECC Data-SI'!Z1327/Convert!$B$2*1000000</f>
        <v>375363.99730099604</v>
      </c>
      <c r="AB1327" s="3">
        <f>'IECC Data-SI'!AA1327/Convert!$B$2*1000000</f>
        <v>1015197.3938063375</v>
      </c>
    </row>
    <row r="1328" spans="1:28" x14ac:dyDescent="0.25">
      <c r="A1328" s="93">
        <v>2018</v>
      </c>
      <c r="B1328" s="93" t="s">
        <v>71</v>
      </c>
      <c r="C1328" s="121" t="s">
        <v>16</v>
      </c>
      <c r="D1328" s="3">
        <f>'IECC Data-SI'!D1328*Convert!$B$1</f>
        <v>24692.302857493829</v>
      </c>
      <c r="E1328" s="3">
        <f>'IECC Data-SI'!E1328/Convert!$B$2*1000000</f>
        <v>0</v>
      </c>
      <c r="F1328" s="3">
        <f>'IECC Data-SI'!F1328/Convert!$B$2*1000000</f>
        <v>784204.89378809207</v>
      </c>
      <c r="G1328" s="3">
        <f>'IECC Data-SI'!G1328/Convert!$B$2*1000000</f>
        <v>86346.135782947604</v>
      </c>
      <c r="H1328" s="3">
        <f>'IECC Data-SI'!H1328/Convert!$B$2*1000000</f>
        <v>284420.94869096507</v>
      </c>
      <c r="I1328" s="3">
        <f>'IECC Data-SI'!I1328/Convert!$B$2*1000000</f>
        <v>40490.745561443706</v>
      </c>
      <c r="J1328" s="3">
        <f>'IECC Data-SI'!J1328/Convert!$B$2*1000000</f>
        <v>184975.98089352422</v>
      </c>
      <c r="K1328" s="3">
        <f>'IECC Data-SI'!K1328/Convert!$B$2*1000000</f>
        <v>0</v>
      </c>
      <c r="L1328" s="3">
        <f>'IECC Data-SI'!L1328/Convert!$B$2*1000000</f>
        <v>0</v>
      </c>
      <c r="M1328" s="3">
        <f>'IECC Data-SI'!M1328/Convert!$B$2*1000000</f>
        <v>156437.20868249729</v>
      </c>
      <c r="N1328" s="3">
        <f>'IECC Data-SI'!N1328/Convert!$B$2*1000000</f>
        <v>0</v>
      </c>
      <c r="O1328" s="3">
        <f>'IECC Data-SI'!O1328/Convert!$B$2*1000000</f>
        <v>0</v>
      </c>
      <c r="P1328" s="3">
        <f t="shared" si="40"/>
        <v>0</v>
      </c>
      <c r="Q1328" s="3">
        <f>'IECC Data-SI'!Q1328/Convert!$B$2*1000000</f>
        <v>0</v>
      </c>
      <c r="R1328" s="3">
        <f>'IECC Data-SI'!R1328/Convert!$B$2*1000000</f>
        <v>0</v>
      </c>
      <c r="S1328" s="3">
        <f>'IECC Data-SI'!S1328/Convert!$B$2*1000000</f>
        <v>0</v>
      </c>
      <c r="T1328" s="3">
        <f>'IECC Data-SI'!T1328/Convert!$B$2*1000000</f>
        <v>0</v>
      </c>
      <c r="U1328" s="3">
        <f>'IECC Data-SI'!U1328/Convert!$B$2*1000000</f>
        <v>93047.202522634092</v>
      </c>
      <c r="V1328" s="3">
        <f>'IECC Data-SI'!V1328/Convert!$B$2*1000000</f>
        <v>0</v>
      </c>
      <c r="W1328" s="3">
        <f>'IECC Data-SI'!W1328/Convert!$B$2*1000000</f>
        <v>242783.34446544485</v>
      </c>
      <c r="X1328" s="3">
        <f>'IECC Data-SI'!X1328/Convert!$B$2*1000000</f>
        <v>784204.89378809207</v>
      </c>
      <c r="Y1328" s="3">
        <f t="shared" si="41"/>
        <v>1026988.2382535369</v>
      </c>
      <c r="Z1328" s="3">
        <f>'IECC Data-SI'!Y1328/Convert!$B$2*1000000</f>
        <v>752671.01961137797</v>
      </c>
      <c r="AA1328" s="3">
        <f>'IECC Data-SI'!Z1328/Convert!$B$2*1000000</f>
        <v>877252.09631072625</v>
      </c>
      <c r="AB1328" s="3">
        <f>'IECC Data-SI'!AA1328/Convert!$B$2*1000000</f>
        <v>1629923.1159221039</v>
      </c>
    </row>
    <row r="1329" spans="1:28" x14ac:dyDescent="0.25">
      <c r="A1329" s="93">
        <v>2018</v>
      </c>
      <c r="B1329" s="93" t="s">
        <v>71</v>
      </c>
      <c r="C1329" s="121" t="s">
        <v>9</v>
      </c>
      <c r="D1329" s="3">
        <f>'IECC Data-SI'!D1329*Convert!$B$1</f>
        <v>24692.302857493829</v>
      </c>
      <c r="E1329" s="3">
        <f>'IECC Data-SI'!E1329/Convert!$B$2*1000000</f>
        <v>0</v>
      </c>
      <c r="F1329" s="3">
        <f>'IECC Data-SI'!F1329/Convert!$B$2*1000000</f>
        <v>534369.79026419355</v>
      </c>
      <c r="G1329" s="3">
        <f>'IECC Data-SI'!G1329/Convert!$B$2*1000000</f>
        <v>59731.43223975147</v>
      </c>
      <c r="H1329" s="3">
        <f>'IECC Data-SI'!H1329/Convert!$B$2*1000000</f>
        <v>285653.11089203897</v>
      </c>
      <c r="I1329" s="3">
        <f>'IECC Data-SI'!I1329/Convert!$B$2*1000000</f>
        <v>40443.354707556253</v>
      </c>
      <c r="J1329" s="3">
        <f>'IECC Data-SI'!J1329/Convert!$B$2*1000000</f>
        <v>184975.98089352422</v>
      </c>
      <c r="K1329" s="3">
        <f>'IECC Data-SI'!K1329/Convert!$B$2*1000000</f>
        <v>0</v>
      </c>
      <c r="L1329" s="3">
        <f>'IECC Data-SI'!L1329/Convert!$B$2*1000000</f>
        <v>0</v>
      </c>
      <c r="M1329" s="3">
        <f>'IECC Data-SI'!M1329/Convert!$B$2*1000000</f>
        <v>160531.77845837362</v>
      </c>
      <c r="N1329" s="3">
        <f>'IECC Data-SI'!N1329/Convert!$B$2*1000000</f>
        <v>0</v>
      </c>
      <c r="O1329" s="3">
        <f>'IECC Data-SI'!O1329/Convert!$B$2*1000000</f>
        <v>0</v>
      </c>
      <c r="P1329" s="3">
        <f t="shared" si="40"/>
        <v>0</v>
      </c>
      <c r="Q1329" s="3">
        <f>'IECC Data-SI'!Q1329/Convert!$B$2*1000000</f>
        <v>0</v>
      </c>
      <c r="R1329" s="3">
        <f>'IECC Data-SI'!R1329/Convert!$B$2*1000000</f>
        <v>0</v>
      </c>
      <c r="S1329" s="3">
        <f>'IECC Data-SI'!S1329/Convert!$B$2*1000000</f>
        <v>0</v>
      </c>
      <c r="T1329" s="3">
        <f>'IECC Data-SI'!T1329/Convert!$B$2*1000000</f>
        <v>0</v>
      </c>
      <c r="U1329" s="3">
        <f>'IECC Data-SI'!U1329/Convert!$B$2*1000000</f>
        <v>92620.684837646986</v>
      </c>
      <c r="V1329" s="3">
        <f>'IECC Data-SI'!V1329/Convert!$B$2*1000000</f>
        <v>0</v>
      </c>
      <c r="W1329" s="3">
        <f>'IECC Data-SI'!W1329/Convert!$B$2*1000000</f>
        <v>220263.2106981251</v>
      </c>
      <c r="X1329" s="3">
        <f>'IECC Data-SI'!X1329/Convert!$B$2*1000000</f>
        <v>534369.79026419355</v>
      </c>
      <c r="Y1329" s="3">
        <f t="shared" si="41"/>
        <v>754633.00096231862</v>
      </c>
      <c r="Z1329" s="3">
        <f>'IECC Data-SI'!Y1329/Convert!$B$2*1000000</f>
        <v>731326.17902046698</v>
      </c>
      <c r="AA1329" s="3">
        <f>'IECC Data-SI'!Z1329/Convert!$B$2*1000000</f>
        <v>626990.47510184057</v>
      </c>
      <c r="AB1329" s="3">
        <f>'IECC Data-SI'!AA1329/Convert!$B$2*1000000</f>
        <v>1358316.6541223074</v>
      </c>
    </row>
    <row r="1330" spans="1:28" x14ac:dyDescent="0.25">
      <c r="A1330" s="93">
        <v>2018</v>
      </c>
      <c r="B1330" s="93" t="s">
        <v>71</v>
      </c>
      <c r="C1330" s="121" t="s">
        <v>12</v>
      </c>
      <c r="D1330" s="3">
        <f>'IECC Data-SI'!D1330*Convert!$B$1</f>
        <v>24692.302857493829</v>
      </c>
      <c r="E1330" s="3">
        <f>'IECC Data-SI'!E1330/Convert!$B$2*1000000</f>
        <v>0</v>
      </c>
      <c r="F1330" s="3">
        <f>'IECC Data-SI'!F1330/Convert!$B$2*1000000</f>
        <v>531431.55732317129</v>
      </c>
      <c r="G1330" s="3">
        <f>'IECC Data-SI'!G1330/Convert!$B$2*1000000</f>
        <v>68034.30984083403</v>
      </c>
      <c r="H1330" s="3">
        <f>'IECC Data-SI'!H1330/Convert!$B$2*1000000</f>
        <v>285596.24186737405</v>
      </c>
      <c r="I1330" s="3">
        <f>'IECC Data-SI'!I1330/Convert!$B$2*1000000</f>
        <v>40519.180073776181</v>
      </c>
      <c r="J1330" s="3">
        <f>'IECC Data-SI'!J1330/Convert!$B$2*1000000</f>
        <v>184975.98089352422</v>
      </c>
      <c r="K1330" s="3">
        <f>'IECC Data-SI'!K1330/Convert!$B$2*1000000</f>
        <v>0</v>
      </c>
      <c r="L1330" s="3">
        <f>'IECC Data-SI'!L1330/Convert!$B$2*1000000</f>
        <v>0</v>
      </c>
      <c r="M1330" s="3">
        <f>'IECC Data-SI'!M1330/Convert!$B$2*1000000</f>
        <v>154522.61818544401</v>
      </c>
      <c r="N1330" s="3">
        <f>'IECC Data-SI'!N1330/Convert!$B$2*1000000</f>
        <v>0</v>
      </c>
      <c r="O1330" s="3">
        <f>'IECC Data-SI'!O1330/Convert!$B$2*1000000</f>
        <v>0</v>
      </c>
      <c r="P1330" s="3">
        <f t="shared" si="40"/>
        <v>0</v>
      </c>
      <c r="Q1330" s="3">
        <f>'IECC Data-SI'!Q1330/Convert!$B$2*1000000</f>
        <v>0</v>
      </c>
      <c r="R1330" s="3">
        <f>'IECC Data-SI'!R1330/Convert!$B$2*1000000</f>
        <v>0</v>
      </c>
      <c r="S1330" s="3">
        <f>'IECC Data-SI'!S1330/Convert!$B$2*1000000</f>
        <v>17458.790572139354</v>
      </c>
      <c r="T1330" s="3">
        <f>'IECC Data-SI'!T1330/Convert!$B$2*1000000</f>
        <v>0</v>
      </c>
      <c r="U1330" s="3">
        <f>'IECC Data-SI'!U1330/Convert!$B$2*1000000</f>
        <v>95056.574727462299</v>
      </c>
      <c r="V1330" s="3">
        <f>'IECC Data-SI'!V1330/Convert!$B$2*1000000</f>
        <v>0</v>
      </c>
      <c r="W1330" s="3">
        <f>'IECC Data-SI'!W1330/Convert!$B$2*1000000</f>
        <v>240015.71859841738</v>
      </c>
      <c r="X1330" s="3">
        <f>'IECC Data-SI'!X1330/Convert!$B$2*1000000</f>
        <v>531431.55732317129</v>
      </c>
      <c r="Y1330" s="3">
        <f t="shared" si="41"/>
        <v>771447.27592158865</v>
      </c>
      <c r="Z1330" s="3">
        <f>'IECC Data-SI'!Y1330/Convert!$B$2*1000000</f>
        <v>751097.64326231426</v>
      </c>
      <c r="AA1330" s="3">
        <f>'IECC Data-SI'!Z1330/Convert!$B$2*1000000</f>
        <v>626488.13205063343</v>
      </c>
      <c r="AB1330" s="3">
        <f>'IECC Data-SI'!AA1330/Convert!$B$2*1000000</f>
        <v>1377585.7753129478</v>
      </c>
    </row>
    <row r="1331" spans="1:28" x14ac:dyDescent="0.25">
      <c r="A1331" s="93">
        <v>2018</v>
      </c>
      <c r="B1331" s="93" t="s">
        <v>71</v>
      </c>
      <c r="C1331" s="121" t="s">
        <v>8</v>
      </c>
      <c r="D1331" s="3">
        <f>'IECC Data-SI'!D1331*Convert!$B$1</f>
        <v>24692.302857493829</v>
      </c>
      <c r="E1331" s="3">
        <f>'IECC Data-SI'!E1331/Convert!$B$2*1000000</f>
        <v>0</v>
      </c>
      <c r="F1331" s="3">
        <f>'IECC Data-SI'!F1331/Convert!$B$2*1000000</f>
        <v>864361.78405333788</v>
      </c>
      <c r="G1331" s="3">
        <f>'IECC Data-SI'!G1331/Convert!$B$2*1000000</f>
        <v>31590.74320137918</v>
      </c>
      <c r="H1331" s="3">
        <f>'IECC Data-SI'!H1331/Convert!$B$2*1000000</f>
        <v>290041.50396201754</v>
      </c>
      <c r="I1331" s="3">
        <f>'IECC Data-SI'!I1331/Convert!$B$2*1000000</f>
        <v>40813.003367878424</v>
      </c>
      <c r="J1331" s="3">
        <f>'IECC Data-SI'!J1331/Convert!$B$2*1000000</f>
        <v>184975.98089352422</v>
      </c>
      <c r="K1331" s="3">
        <f>'IECC Data-SI'!K1331/Convert!$B$2*1000000</f>
        <v>0</v>
      </c>
      <c r="L1331" s="3">
        <f>'IECC Data-SI'!L1331/Convert!$B$2*1000000</f>
        <v>0</v>
      </c>
      <c r="M1331" s="3">
        <f>'IECC Data-SI'!M1331/Convert!$B$2*1000000</f>
        <v>173696.9576683093</v>
      </c>
      <c r="N1331" s="3">
        <f>'IECC Data-SI'!N1331/Convert!$B$2*1000000</f>
        <v>0</v>
      </c>
      <c r="O1331" s="3">
        <f>'IECC Data-SI'!O1331/Convert!$B$2*1000000</f>
        <v>0</v>
      </c>
      <c r="P1331" s="3">
        <f t="shared" si="40"/>
        <v>0</v>
      </c>
      <c r="Q1331" s="3">
        <f>'IECC Data-SI'!Q1331/Convert!$B$2*1000000</f>
        <v>0</v>
      </c>
      <c r="R1331" s="3">
        <f>'IECC Data-SI'!R1331/Convert!$B$2*1000000</f>
        <v>0</v>
      </c>
      <c r="S1331" s="3">
        <f>'IECC Data-SI'!S1331/Convert!$B$2*1000000</f>
        <v>18141.21886811874</v>
      </c>
      <c r="T1331" s="3">
        <f>'IECC Data-SI'!T1331/Convert!$B$2*1000000</f>
        <v>0</v>
      </c>
      <c r="U1331" s="3">
        <f>'IECC Data-SI'!U1331/Convert!$B$2*1000000</f>
        <v>97824.200594489812</v>
      </c>
      <c r="V1331" s="3">
        <f>'IECC Data-SI'!V1331/Convert!$B$2*1000000</f>
        <v>0</v>
      </c>
      <c r="W1331" s="3">
        <f>'IECC Data-SI'!W1331/Convert!$B$2*1000000</f>
        <v>223428.91973780721</v>
      </c>
      <c r="X1331" s="3">
        <f>'IECC Data-SI'!X1331/Convert!$B$2*1000000</f>
        <v>864361.78405333788</v>
      </c>
      <c r="Y1331" s="3">
        <f t="shared" si="41"/>
        <v>1087790.703791145</v>
      </c>
      <c r="Z1331" s="3">
        <f>'IECC Data-SI'!Y1331/Convert!$B$2*1000000</f>
        <v>739259.40796122747</v>
      </c>
      <c r="AA1331" s="3">
        <f>'IECC Data-SI'!Z1331/Convert!$B$2*1000000</f>
        <v>962185.98464782757</v>
      </c>
      <c r="AB1331" s="3">
        <f>'IECC Data-SI'!AA1331/Convert!$B$2*1000000</f>
        <v>1701445.3926090549</v>
      </c>
    </row>
    <row r="1332" spans="1:28" x14ac:dyDescent="0.25">
      <c r="A1332" s="93">
        <v>2006</v>
      </c>
      <c r="B1332" s="93" t="s">
        <v>62</v>
      </c>
      <c r="C1332" s="121" t="s">
        <v>10</v>
      </c>
      <c r="D1332" s="3">
        <f>'IECC Data-SI'!D1332*Convert!$B$1</f>
        <v>22500.01722286344</v>
      </c>
      <c r="E1332" s="3">
        <f>'IECC Data-SI'!E1332/Convert!$B$2*1000000</f>
        <v>0</v>
      </c>
      <c r="F1332" s="3">
        <f>'IECC Data-SI'!F1332/Convert!$B$2*1000000</f>
        <v>0</v>
      </c>
      <c r="G1332" s="3">
        <f>'IECC Data-SI'!G1332/Convert!$B$2*1000000</f>
        <v>1070426.6949267804</v>
      </c>
      <c r="H1332" s="3">
        <f>'IECC Data-SI'!H1332/Convert!$B$2*1000000</f>
        <v>671755.87568393291</v>
      </c>
      <c r="I1332" s="3">
        <f>'IECC Data-SI'!I1332/Convert!$B$2*1000000</f>
        <v>158484.49357043544</v>
      </c>
      <c r="J1332" s="3">
        <f>'IECC Data-SI'!J1332/Convert!$B$2*1000000</f>
        <v>122003.01424787065</v>
      </c>
      <c r="K1332" s="3">
        <f>'IECC Data-SI'!K1332/Convert!$B$2*1000000</f>
        <v>0</v>
      </c>
      <c r="L1332" s="3">
        <f>'IECC Data-SI'!L1332/Convert!$B$2*1000000</f>
        <v>0</v>
      </c>
      <c r="M1332" s="3">
        <f>'IECC Data-SI'!M1332/Convert!$B$2*1000000</f>
        <v>286164.93211402354</v>
      </c>
      <c r="N1332" s="3">
        <f>'IECC Data-SI'!N1332/Convert!$B$2*1000000</f>
        <v>0</v>
      </c>
      <c r="O1332" s="3">
        <f>'IECC Data-SI'!O1332/Convert!$B$2*1000000</f>
        <v>0</v>
      </c>
      <c r="P1332" s="3">
        <f t="shared" si="40"/>
        <v>0</v>
      </c>
      <c r="Q1332" s="3">
        <f>'IECC Data-SI'!Q1332/Convert!$B$2*1000000</f>
        <v>0</v>
      </c>
      <c r="R1332" s="3">
        <f>'IECC Data-SI'!R1332/Convert!$B$2*1000000</f>
        <v>0</v>
      </c>
      <c r="S1332" s="3">
        <f>'IECC Data-SI'!S1332/Convert!$B$2*1000000</f>
        <v>0</v>
      </c>
      <c r="T1332" s="3">
        <f>'IECC Data-SI'!T1332/Convert!$B$2*1000000</f>
        <v>54670.089044570996</v>
      </c>
      <c r="U1332" s="3">
        <f>'IECC Data-SI'!U1332/Convert!$B$2*1000000</f>
        <v>0</v>
      </c>
      <c r="V1332" s="3">
        <f>'IECC Data-SI'!V1332/Convert!$B$2*1000000</f>
        <v>0</v>
      </c>
      <c r="W1332" s="3">
        <f>'IECC Data-SI'!W1332/Convert!$B$2*1000000</f>
        <v>1356591.6270408041</v>
      </c>
      <c r="X1332" s="3">
        <f>'IECC Data-SI'!X1332/Convert!$B$2*1000000</f>
        <v>0</v>
      </c>
      <c r="Y1332" s="3">
        <f t="shared" si="41"/>
        <v>1356591.6270408041</v>
      </c>
      <c r="Z1332" s="3">
        <f>'IECC Data-SI'!Y1332/Convert!$B$2*1000000</f>
        <v>2363505.0995876142</v>
      </c>
      <c r="AA1332" s="3">
        <f>'IECC Data-SI'!Z1332/Convert!$B$2*1000000</f>
        <v>0</v>
      </c>
      <c r="AB1332" s="3">
        <f>'IECC Data-SI'!AA1332/Convert!$B$2*1000000</f>
        <v>2363505.0995876142</v>
      </c>
    </row>
    <row r="1333" spans="1:28" x14ac:dyDescent="0.25">
      <c r="A1333" s="93">
        <v>2006</v>
      </c>
      <c r="B1333" s="93" t="s">
        <v>62</v>
      </c>
      <c r="C1333" s="121" t="s">
        <v>6</v>
      </c>
      <c r="D1333" s="3">
        <f>'IECC Data-SI'!D1333*Convert!$B$1</f>
        <v>22500.01722286344</v>
      </c>
      <c r="E1333" s="3">
        <f>'IECC Data-SI'!E1333/Convert!$B$2*1000000</f>
        <v>0</v>
      </c>
      <c r="F1333" s="3">
        <f>'IECC Data-SI'!F1333/Convert!$B$2*1000000</f>
        <v>0</v>
      </c>
      <c r="G1333" s="3">
        <f>'IECC Data-SI'!G1333/Convert!$B$2*1000000</f>
        <v>939969.15234538761</v>
      </c>
      <c r="H1333" s="3">
        <f>'IECC Data-SI'!H1333/Convert!$B$2*1000000</f>
        <v>671755.87568393291</v>
      </c>
      <c r="I1333" s="3">
        <f>'IECC Data-SI'!I1333/Convert!$B$2*1000000</f>
        <v>158512.92808276793</v>
      </c>
      <c r="J1333" s="3">
        <f>'IECC Data-SI'!J1333/Convert!$B$2*1000000</f>
        <v>122003.01424787065</v>
      </c>
      <c r="K1333" s="3">
        <f>'IECC Data-SI'!K1333/Convert!$B$2*1000000</f>
        <v>0</v>
      </c>
      <c r="L1333" s="3">
        <f>'IECC Data-SI'!L1333/Convert!$B$2*1000000</f>
        <v>0</v>
      </c>
      <c r="M1333" s="3">
        <f>'IECC Data-SI'!M1333/Convert!$B$2*1000000</f>
        <v>345659.41008433769</v>
      </c>
      <c r="N1333" s="3">
        <f>'IECC Data-SI'!N1333/Convert!$B$2*1000000</f>
        <v>0</v>
      </c>
      <c r="O1333" s="3">
        <f>'IECC Data-SI'!O1333/Convert!$B$2*1000000</f>
        <v>0</v>
      </c>
      <c r="P1333" s="3">
        <f t="shared" si="40"/>
        <v>0</v>
      </c>
      <c r="Q1333" s="3">
        <f>'IECC Data-SI'!Q1333/Convert!$B$2*1000000</f>
        <v>0</v>
      </c>
      <c r="R1333" s="3">
        <f>'IECC Data-SI'!R1333/Convert!$B$2*1000000</f>
        <v>0</v>
      </c>
      <c r="S1333" s="3">
        <f>'IECC Data-SI'!S1333/Convert!$B$2*1000000</f>
        <v>0</v>
      </c>
      <c r="T1333" s="3">
        <f>'IECC Data-SI'!T1333/Convert!$B$2*1000000</f>
        <v>54622.698190683543</v>
      </c>
      <c r="U1333" s="3">
        <f>'IECC Data-SI'!U1333/Convert!$B$2*1000000</f>
        <v>0</v>
      </c>
      <c r="V1333" s="3">
        <f>'IECC Data-SI'!V1333/Convert!$B$2*1000000</f>
        <v>0</v>
      </c>
      <c r="W1333" s="3">
        <f>'IECC Data-SI'!W1333/Convert!$B$2*1000000</f>
        <v>1285628.5624297252</v>
      </c>
      <c r="X1333" s="3">
        <f>'IECC Data-SI'!X1333/Convert!$B$2*1000000</f>
        <v>0</v>
      </c>
      <c r="Y1333" s="3">
        <f t="shared" si="41"/>
        <v>1285628.5624297252</v>
      </c>
      <c r="Z1333" s="3">
        <f>'IECC Data-SI'!Y1333/Convert!$B$2*1000000</f>
        <v>2292532.5568057573</v>
      </c>
      <c r="AA1333" s="3">
        <f>'IECC Data-SI'!Z1333/Convert!$B$2*1000000</f>
        <v>0</v>
      </c>
      <c r="AB1333" s="3">
        <f>'IECC Data-SI'!AA1333/Convert!$B$2*1000000</f>
        <v>2292532.5568057573</v>
      </c>
    </row>
    <row r="1334" spans="1:28" x14ac:dyDescent="0.25">
      <c r="A1334" s="93">
        <v>2006</v>
      </c>
      <c r="B1334" s="93" t="s">
        <v>62</v>
      </c>
      <c r="C1334" s="121" t="s">
        <v>11</v>
      </c>
      <c r="D1334" s="3">
        <f>'IECC Data-SI'!D1334*Convert!$B$1</f>
        <v>22500.01722286344</v>
      </c>
      <c r="E1334" s="3">
        <f>'IECC Data-SI'!E1334/Convert!$B$2*1000000</f>
        <v>0</v>
      </c>
      <c r="F1334" s="3">
        <f>'IECC Data-SI'!F1334/Convert!$B$2*1000000</f>
        <v>0</v>
      </c>
      <c r="G1334" s="3">
        <f>'IECC Data-SI'!G1334/Convert!$B$2*1000000</f>
        <v>718094.65261508885</v>
      </c>
      <c r="H1334" s="3">
        <f>'IECC Data-SI'!H1334/Convert!$B$2*1000000</f>
        <v>671755.87568393291</v>
      </c>
      <c r="I1334" s="3">
        <f>'IECC Data-SI'!I1334/Convert!$B$2*1000000</f>
        <v>158531.8844243229</v>
      </c>
      <c r="J1334" s="3">
        <f>'IECC Data-SI'!J1334/Convert!$B$2*1000000</f>
        <v>122003.01424787065</v>
      </c>
      <c r="K1334" s="3">
        <f>'IECC Data-SI'!K1334/Convert!$B$2*1000000</f>
        <v>0</v>
      </c>
      <c r="L1334" s="3">
        <f>'IECC Data-SI'!L1334/Convert!$B$2*1000000</f>
        <v>0</v>
      </c>
      <c r="M1334" s="3">
        <f>'IECC Data-SI'!M1334/Convert!$B$2*1000000</f>
        <v>263151.93346627412</v>
      </c>
      <c r="N1334" s="3">
        <f>'IECC Data-SI'!N1334/Convert!$B$2*1000000</f>
        <v>0</v>
      </c>
      <c r="O1334" s="3">
        <f>'IECC Data-SI'!O1334/Convert!$B$2*1000000</f>
        <v>0</v>
      </c>
      <c r="P1334" s="3">
        <f t="shared" si="40"/>
        <v>0</v>
      </c>
      <c r="Q1334" s="3">
        <f>'IECC Data-SI'!Q1334/Convert!$B$2*1000000</f>
        <v>0</v>
      </c>
      <c r="R1334" s="3">
        <f>'IECC Data-SI'!R1334/Convert!$B$2*1000000</f>
        <v>0</v>
      </c>
      <c r="S1334" s="3">
        <f>'IECC Data-SI'!S1334/Convert!$B$2*1000000</f>
        <v>0</v>
      </c>
      <c r="T1334" s="3">
        <f>'IECC Data-SI'!T1334/Convert!$B$2*1000000</f>
        <v>55674.775146985099</v>
      </c>
      <c r="U1334" s="3">
        <f>'IECC Data-SI'!U1334/Convert!$B$2*1000000</f>
        <v>0</v>
      </c>
      <c r="V1334" s="3">
        <f>'IECC Data-SI'!V1334/Convert!$B$2*1000000</f>
        <v>0</v>
      </c>
      <c r="W1334" s="3">
        <f>'IECC Data-SI'!W1334/Convert!$B$2*1000000</f>
        <v>981246.58608136303</v>
      </c>
      <c r="X1334" s="3">
        <f>'IECC Data-SI'!X1334/Convert!$B$2*1000000</f>
        <v>0</v>
      </c>
      <c r="Y1334" s="3">
        <f t="shared" si="41"/>
        <v>981246.58608136303</v>
      </c>
      <c r="Z1334" s="3">
        <f>'IECC Data-SI'!Y1334/Convert!$B$2*1000000</f>
        <v>1989212.1355844745</v>
      </c>
      <c r="AA1334" s="3">
        <f>'IECC Data-SI'!Z1334/Convert!$B$2*1000000</f>
        <v>0</v>
      </c>
      <c r="AB1334" s="3">
        <f>'IECC Data-SI'!AA1334/Convert!$B$2*1000000</f>
        <v>1989212.1355844745</v>
      </c>
    </row>
    <row r="1335" spans="1:28" x14ac:dyDescent="0.25">
      <c r="A1335" s="93">
        <v>2006</v>
      </c>
      <c r="B1335" s="93" t="s">
        <v>62</v>
      </c>
      <c r="C1335" s="121" t="s">
        <v>13</v>
      </c>
      <c r="D1335" s="3">
        <f>'IECC Data-SI'!D1335*Convert!$B$1</f>
        <v>22500.01722286344</v>
      </c>
      <c r="E1335" s="3">
        <f>'IECC Data-SI'!E1335/Convert!$B$2*1000000</f>
        <v>0</v>
      </c>
      <c r="F1335" s="3">
        <f>'IECC Data-SI'!F1335/Convert!$B$2*1000000</f>
        <v>2862.4075748024343</v>
      </c>
      <c r="G1335" s="3">
        <f>'IECC Data-SI'!G1335/Convert!$B$2*1000000</f>
        <v>762689.44612318638</v>
      </c>
      <c r="H1335" s="3">
        <f>'IECC Data-SI'!H1335/Convert!$B$2*1000000</f>
        <v>671755.87568393291</v>
      </c>
      <c r="I1335" s="3">
        <f>'IECC Data-SI'!I1335/Convert!$B$2*1000000</f>
        <v>158332.84283799559</v>
      </c>
      <c r="J1335" s="3">
        <f>'IECC Data-SI'!J1335/Convert!$B$2*1000000</f>
        <v>122003.01424787065</v>
      </c>
      <c r="K1335" s="3">
        <f>'IECC Data-SI'!K1335/Convert!$B$2*1000000</f>
        <v>0</v>
      </c>
      <c r="L1335" s="3">
        <f>'IECC Data-SI'!L1335/Convert!$B$2*1000000</f>
        <v>0</v>
      </c>
      <c r="M1335" s="3">
        <f>'IECC Data-SI'!M1335/Convert!$B$2*1000000</f>
        <v>333887.5219786932</v>
      </c>
      <c r="N1335" s="3">
        <f>'IECC Data-SI'!N1335/Convert!$B$2*1000000</f>
        <v>0</v>
      </c>
      <c r="O1335" s="3">
        <f>'IECC Data-SI'!O1335/Convert!$B$2*1000000</f>
        <v>0</v>
      </c>
      <c r="P1335" s="3">
        <f t="shared" si="40"/>
        <v>0</v>
      </c>
      <c r="Q1335" s="3">
        <f>'IECC Data-SI'!Q1335/Convert!$B$2*1000000</f>
        <v>0</v>
      </c>
      <c r="R1335" s="3">
        <f>'IECC Data-SI'!R1335/Convert!$B$2*1000000</f>
        <v>0</v>
      </c>
      <c r="S1335" s="3">
        <f>'IECC Data-SI'!S1335/Convert!$B$2*1000000</f>
        <v>0</v>
      </c>
      <c r="T1335" s="3">
        <f>'IECC Data-SI'!T1335/Convert!$B$2*1000000</f>
        <v>55722.166000872552</v>
      </c>
      <c r="U1335" s="3">
        <f>'IECC Data-SI'!U1335/Convert!$B$2*1000000</f>
        <v>0</v>
      </c>
      <c r="V1335" s="3">
        <f>'IECC Data-SI'!V1335/Convert!$B$2*1000000</f>
        <v>0</v>
      </c>
      <c r="W1335" s="3">
        <f>'IECC Data-SI'!W1335/Convert!$B$2*1000000</f>
        <v>1096576.9681018796</v>
      </c>
      <c r="X1335" s="3">
        <f>'IECC Data-SI'!X1335/Convert!$B$2*1000000</f>
        <v>2862.4075748024343</v>
      </c>
      <c r="Y1335" s="3">
        <f t="shared" si="41"/>
        <v>1099439.375676682</v>
      </c>
      <c r="Z1335" s="3">
        <f>'IECC Data-SI'!Y1335/Convert!$B$2*1000000</f>
        <v>2104390.8668725514</v>
      </c>
      <c r="AA1335" s="3">
        <f>'IECC Data-SI'!Z1335/Convert!$B$2*1000000</f>
        <v>2862.4075748024343</v>
      </c>
      <c r="AB1335" s="3">
        <f>'IECC Data-SI'!AA1335/Convert!$B$2*1000000</f>
        <v>2107253.2744473536</v>
      </c>
    </row>
    <row r="1336" spans="1:28" x14ac:dyDescent="0.25">
      <c r="A1336" s="93">
        <v>2006</v>
      </c>
      <c r="B1336" s="93" t="s">
        <v>62</v>
      </c>
      <c r="C1336" s="121" t="s">
        <v>19</v>
      </c>
      <c r="D1336" s="3">
        <f>'IECC Data-SI'!D1336*Convert!$B$1</f>
        <v>22500.01722286344</v>
      </c>
      <c r="E1336" s="3">
        <f>'IECC Data-SI'!E1336/Convert!$B$2*1000000</f>
        <v>0</v>
      </c>
      <c r="F1336" s="3">
        <f>'IECC Data-SI'!F1336/Convert!$B$2*1000000</f>
        <v>18823.647164098125</v>
      </c>
      <c r="G1336" s="3">
        <f>'IECC Data-SI'!G1336/Convert!$B$2*1000000</f>
        <v>611721.1419793017</v>
      </c>
      <c r="H1336" s="3">
        <f>'IECC Data-SI'!H1336/Convert!$B$2*1000000</f>
        <v>671755.87568393291</v>
      </c>
      <c r="I1336" s="3">
        <f>'IECC Data-SI'!I1336/Convert!$B$2*1000000</f>
        <v>158275.97381333064</v>
      </c>
      <c r="J1336" s="3">
        <f>'IECC Data-SI'!J1336/Convert!$B$2*1000000</f>
        <v>122003.01424787065</v>
      </c>
      <c r="K1336" s="3">
        <f>'IECC Data-SI'!K1336/Convert!$B$2*1000000</f>
        <v>0</v>
      </c>
      <c r="L1336" s="3">
        <f>'IECC Data-SI'!L1336/Convert!$B$2*1000000</f>
        <v>0</v>
      </c>
      <c r="M1336" s="3">
        <f>'IECC Data-SI'!M1336/Convert!$B$2*1000000</f>
        <v>279359.60549578466</v>
      </c>
      <c r="N1336" s="3">
        <f>'IECC Data-SI'!N1336/Convert!$B$2*1000000</f>
        <v>0</v>
      </c>
      <c r="O1336" s="3">
        <f>'IECC Data-SI'!O1336/Convert!$B$2*1000000</f>
        <v>0</v>
      </c>
      <c r="P1336" s="3">
        <f t="shared" si="40"/>
        <v>0</v>
      </c>
      <c r="Q1336" s="3">
        <f>'IECC Data-SI'!Q1336/Convert!$B$2*1000000</f>
        <v>0</v>
      </c>
      <c r="R1336" s="3">
        <f>'IECC Data-SI'!R1336/Convert!$B$2*1000000</f>
        <v>0</v>
      </c>
      <c r="S1336" s="3">
        <f>'IECC Data-SI'!S1336/Convert!$B$2*1000000</f>
        <v>0</v>
      </c>
      <c r="T1336" s="3">
        <f>'IECC Data-SI'!T1336/Convert!$B$2*1000000</f>
        <v>56859.54649417154</v>
      </c>
      <c r="U1336" s="3">
        <f>'IECC Data-SI'!U1336/Convert!$B$2*1000000</f>
        <v>0</v>
      </c>
      <c r="V1336" s="3">
        <f>'IECC Data-SI'!V1336/Convert!$B$2*1000000</f>
        <v>0</v>
      </c>
      <c r="W1336" s="3">
        <f>'IECC Data-SI'!W1336/Convert!$B$2*1000000</f>
        <v>891080.74747508636</v>
      </c>
      <c r="X1336" s="3">
        <f>'IECC Data-SI'!X1336/Convert!$B$2*1000000</f>
        <v>18823.647164098125</v>
      </c>
      <c r="Y1336" s="3">
        <f t="shared" si="41"/>
        <v>909904.39463918447</v>
      </c>
      <c r="Z1336" s="3">
        <f>'IECC Data-SI'!Y1336/Convert!$B$2*1000000</f>
        <v>1899975.1577143921</v>
      </c>
      <c r="AA1336" s="3">
        <f>'IECC Data-SI'!Z1336/Convert!$B$2*1000000</f>
        <v>18823.647164098125</v>
      </c>
      <c r="AB1336" s="3">
        <f>'IECC Data-SI'!AA1336/Convert!$B$2*1000000</f>
        <v>1918798.80487849</v>
      </c>
    </row>
    <row r="1337" spans="1:28" x14ac:dyDescent="0.25">
      <c r="A1337" s="93">
        <v>2006</v>
      </c>
      <c r="B1337" s="93" t="s">
        <v>62</v>
      </c>
      <c r="C1337" s="121" t="s">
        <v>20</v>
      </c>
      <c r="D1337" s="3">
        <f>'IECC Data-SI'!D1337*Convert!$B$1</f>
        <v>22500.01722286344</v>
      </c>
      <c r="E1337" s="3">
        <f>'IECC Data-SI'!E1337/Convert!$B$2*1000000</f>
        <v>0</v>
      </c>
      <c r="F1337" s="3">
        <f>'IECC Data-SI'!F1337/Convert!$B$2*1000000</f>
        <v>1743.983423058437</v>
      </c>
      <c r="G1337" s="3">
        <f>'IECC Data-SI'!G1337/Convert!$B$2*1000000</f>
        <v>465918.44090914994</v>
      </c>
      <c r="H1337" s="3">
        <f>'IECC Data-SI'!H1337/Convert!$B$2*1000000</f>
        <v>671755.87568393291</v>
      </c>
      <c r="I1337" s="3">
        <f>'IECC Data-SI'!I1337/Convert!$B$2*1000000</f>
        <v>158389.71186266054</v>
      </c>
      <c r="J1337" s="3">
        <f>'IECC Data-SI'!J1337/Convert!$B$2*1000000</f>
        <v>122003.01424787065</v>
      </c>
      <c r="K1337" s="3">
        <f>'IECC Data-SI'!K1337/Convert!$B$2*1000000</f>
        <v>0</v>
      </c>
      <c r="L1337" s="3">
        <f>'IECC Data-SI'!L1337/Convert!$B$2*1000000</f>
        <v>0</v>
      </c>
      <c r="M1337" s="3">
        <f>'IECC Data-SI'!M1337/Convert!$B$2*1000000</f>
        <v>338939.38700309623</v>
      </c>
      <c r="N1337" s="3">
        <f>'IECC Data-SI'!N1337/Convert!$B$2*1000000</f>
        <v>0</v>
      </c>
      <c r="O1337" s="3">
        <f>'IECC Data-SI'!O1337/Convert!$B$2*1000000</f>
        <v>0</v>
      </c>
      <c r="P1337" s="3">
        <f t="shared" si="40"/>
        <v>0</v>
      </c>
      <c r="Q1337" s="3">
        <f>'IECC Data-SI'!Q1337/Convert!$B$2*1000000</f>
        <v>0</v>
      </c>
      <c r="R1337" s="3">
        <f>'IECC Data-SI'!R1337/Convert!$B$2*1000000</f>
        <v>0</v>
      </c>
      <c r="S1337" s="3">
        <f>'IECC Data-SI'!S1337/Convert!$B$2*1000000</f>
        <v>0</v>
      </c>
      <c r="T1337" s="3">
        <f>'IECC Data-SI'!T1337/Convert!$B$2*1000000</f>
        <v>56925.893689613986</v>
      </c>
      <c r="U1337" s="3">
        <f>'IECC Data-SI'!U1337/Convert!$B$2*1000000</f>
        <v>0</v>
      </c>
      <c r="V1337" s="3">
        <f>'IECC Data-SI'!V1337/Convert!$B$2*1000000</f>
        <v>0</v>
      </c>
      <c r="W1337" s="3">
        <f>'IECC Data-SI'!W1337/Convert!$B$2*1000000</f>
        <v>804857.82791224611</v>
      </c>
      <c r="X1337" s="3">
        <f>'IECC Data-SI'!X1337/Convert!$B$2*1000000</f>
        <v>1743.983423058437</v>
      </c>
      <c r="Y1337" s="3">
        <f t="shared" si="41"/>
        <v>806601.81133530452</v>
      </c>
      <c r="Z1337" s="3">
        <f>'IECC Data-SI'!Y1337/Convert!$B$2*1000000</f>
        <v>1813941.8015671016</v>
      </c>
      <c r="AA1337" s="3">
        <f>'IECC Data-SI'!Z1337/Convert!$B$2*1000000</f>
        <v>1743.983423058437</v>
      </c>
      <c r="AB1337" s="3">
        <f>'IECC Data-SI'!AA1337/Convert!$B$2*1000000</f>
        <v>1815685.78499016</v>
      </c>
    </row>
    <row r="1338" spans="1:28" x14ac:dyDescent="0.25">
      <c r="A1338" s="93">
        <v>2006</v>
      </c>
      <c r="B1338" s="93" t="s">
        <v>62</v>
      </c>
      <c r="C1338" s="121" t="s">
        <v>3</v>
      </c>
      <c r="D1338" s="3">
        <f>'IECC Data-SI'!D1338*Convert!$B$1</f>
        <v>22500.01722286344</v>
      </c>
      <c r="E1338" s="3">
        <f>'IECC Data-SI'!E1338/Convert!$B$2*1000000</f>
        <v>0</v>
      </c>
      <c r="F1338" s="3">
        <f>'IECC Data-SI'!F1338/Convert!$B$2*1000000</f>
        <v>247740.42778207295</v>
      </c>
      <c r="G1338" s="3">
        <f>'IECC Data-SI'!G1338/Convert!$B$2*1000000</f>
        <v>347924.69290015817</v>
      </c>
      <c r="H1338" s="3">
        <f>'IECC Data-SI'!H1338/Convert!$B$2*1000000</f>
        <v>671755.87568393291</v>
      </c>
      <c r="I1338" s="3">
        <f>'IECC Data-SI'!I1338/Convert!$B$2*1000000</f>
        <v>158361.27735032808</v>
      </c>
      <c r="J1338" s="3">
        <f>'IECC Data-SI'!J1338/Convert!$B$2*1000000</f>
        <v>122003.01424787065</v>
      </c>
      <c r="K1338" s="3">
        <f>'IECC Data-SI'!K1338/Convert!$B$2*1000000</f>
        <v>0</v>
      </c>
      <c r="L1338" s="3">
        <f>'IECC Data-SI'!L1338/Convert!$B$2*1000000</f>
        <v>0</v>
      </c>
      <c r="M1338" s="3">
        <f>'IECC Data-SI'!M1338/Convert!$B$2*1000000</f>
        <v>280771.85294163087</v>
      </c>
      <c r="N1338" s="3">
        <f>'IECC Data-SI'!N1338/Convert!$B$2*1000000</f>
        <v>0</v>
      </c>
      <c r="O1338" s="3">
        <f>'IECC Data-SI'!O1338/Convert!$B$2*1000000</f>
        <v>0</v>
      </c>
      <c r="P1338" s="3">
        <f t="shared" si="40"/>
        <v>0</v>
      </c>
      <c r="Q1338" s="3">
        <f>'IECC Data-SI'!Q1338/Convert!$B$2*1000000</f>
        <v>0</v>
      </c>
      <c r="R1338" s="3">
        <f>'IECC Data-SI'!R1338/Convert!$B$2*1000000</f>
        <v>0</v>
      </c>
      <c r="S1338" s="3">
        <f>'IECC Data-SI'!S1338/Convert!$B$2*1000000</f>
        <v>0</v>
      </c>
      <c r="T1338" s="3">
        <f>'IECC Data-SI'!T1338/Convert!$B$2*1000000</f>
        <v>58954.222235997157</v>
      </c>
      <c r="U1338" s="3">
        <f>'IECC Data-SI'!U1338/Convert!$B$2*1000000</f>
        <v>0</v>
      </c>
      <c r="V1338" s="3">
        <f>'IECC Data-SI'!V1338/Convert!$B$2*1000000</f>
        <v>0</v>
      </c>
      <c r="W1338" s="3">
        <f>'IECC Data-SI'!W1338/Convert!$B$2*1000000</f>
        <v>628696.54584178887</v>
      </c>
      <c r="X1338" s="3">
        <f>'IECC Data-SI'!X1338/Convert!$B$2*1000000</f>
        <v>247740.42778207295</v>
      </c>
      <c r="Y1338" s="3">
        <f t="shared" si="41"/>
        <v>876436.97362386179</v>
      </c>
      <c r="Z1338" s="3">
        <f>'IECC Data-SI'!Y1338/Convert!$B$2*1000000</f>
        <v>1639770.9353599176</v>
      </c>
      <c r="AA1338" s="3">
        <f>'IECC Data-SI'!Z1338/Convert!$B$2*1000000</f>
        <v>247740.42778207295</v>
      </c>
      <c r="AB1338" s="3">
        <f>'IECC Data-SI'!AA1338/Convert!$B$2*1000000</f>
        <v>1887511.3631419907</v>
      </c>
    </row>
    <row r="1339" spans="1:28" x14ac:dyDescent="0.25">
      <c r="A1339" s="93">
        <v>2006</v>
      </c>
      <c r="B1339" s="93" t="s">
        <v>62</v>
      </c>
      <c r="C1339" s="121" t="s">
        <v>7</v>
      </c>
      <c r="D1339" s="3">
        <f>'IECC Data-SI'!D1339*Convert!$B$1</f>
        <v>22500.01722286344</v>
      </c>
      <c r="E1339" s="3">
        <f>'IECC Data-SI'!E1339/Convert!$B$2*1000000</f>
        <v>0</v>
      </c>
      <c r="F1339" s="3">
        <f>'IECC Data-SI'!F1339/Convert!$B$2*1000000</f>
        <v>48414.496331426606</v>
      </c>
      <c r="G1339" s="3">
        <f>'IECC Data-SI'!G1339/Convert!$B$2*1000000</f>
        <v>317149.07238564326</v>
      </c>
      <c r="H1339" s="3">
        <f>'IECC Data-SI'!H1339/Convert!$B$2*1000000</f>
        <v>671755.87568393291</v>
      </c>
      <c r="I1339" s="3">
        <f>'IECC Data-SI'!I1339/Convert!$B$2*1000000</f>
        <v>158361.27735032808</v>
      </c>
      <c r="J1339" s="3">
        <f>'IECC Data-SI'!J1339/Convert!$B$2*1000000</f>
        <v>122003.01424787065</v>
      </c>
      <c r="K1339" s="3">
        <f>'IECC Data-SI'!K1339/Convert!$B$2*1000000</f>
        <v>0</v>
      </c>
      <c r="L1339" s="3">
        <f>'IECC Data-SI'!L1339/Convert!$B$2*1000000</f>
        <v>0</v>
      </c>
      <c r="M1339" s="3">
        <f>'IECC Data-SI'!M1339/Convert!$B$2*1000000</f>
        <v>327176.97706822923</v>
      </c>
      <c r="N1339" s="3">
        <f>'IECC Data-SI'!N1339/Convert!$B$2*1000000</f>
        <v>0</v>
      </c>
      <c r="O1339" s="3">
        <f>'IECC Data-SI'!O1339/Convert!$B$2*1000000</f>
        <v>0</v>
      </c>
      <c r="P1339" s="3">
        <f t="shared" si="40"/>
        <v>0</v>
      </c>
      <c r="Q1339" s="3">
        <f>'IECC Data-SI'!Q1339/Convert!$B$2*1000000</f>
        <v>0</v>
      </c>
      <c r="R1339" s="3">
        <f>'IECC Data-SI'!R1339/Convert!$B$2*1000000</f>
        <v>0</v>
      </c>
      <c r="S1339" s="3">
        <f>'IECC Data-SI'!S1339/Convert!$B$2*1000000</f>
        <v>0</v>
      </c>
      <c r="T1339" s="3">
        <f>'IECC Data-SI'!T1339/Convert!$B$2*1000000</f>
        <v>58385.53198934767</v>
      </c>
      <c r="U1339" s="3">
        <f>'IECC Data-SI'!U1339/Convert!$B$2*1000000</f>
        <v>0</v>
      </c>
      <c r="V1339" s="3">
        <f>'IECC Data-SI'!V1339/Convert!$B$2*1000000</f>
        <v>0</v>
      </c>
      <c r="W1339" s="3">
        <f>'IECC Data-SI'!W1339/Convert!$B$2*1000000</f>
        <v>644326.04945387249</v>
      </c>
      <c r="X1339" s="3">
        <f>'IECC Data-SI'!X1339/Convert!$B$2*1000000</f>
        <v>48414.496331426606</v>
      </c>
      <c r="Y1339" s="3">
        <f t="shared" si="41"/>
        <v>692740.54578529904</v>
      </c>
      <c r="Z1339" s="3">
        <f>'IECC Data-SI'!Y1339/Convert!$B$2*1000000</f>
        <v>1654831.7487253519</v>
      </c>
      <c r="AA1339" s="3">
        <f>'IECC Data-SI'!Z1339/Convert!$B$2*1000000</f>
        <v>48414.496331426606</v>
      </c>
      <c r="AB1339" s="3">
        <f>'IECC Data-SI'!AA1339/Convert!$B$2*1000000</f>
        <v>1703246.2450567784</v>
      </c>
    </row>
    <row r="1340" spans="1:28" x14ac:dyDescent="0.25">
      <c r="A1340" s="93">
        <v>2006</v>
      </c>
      <c r="B1340" s="93" t="s">
        <v>62</v>
      </c>
      <c r="C1340" s="121" t="s">
        <v>17</v>
      </c>
      <c r="D1340" s="3">
        <f>'IECC Data-SI'!D1340*Convert!$B$1</f>
        <v>22500.01722286344</v>
      </c>
      <c r="E1340" s="3">
        <f>'IECC Data-SI'!E1340/Convert!$B$2*1000000</f>
        <v>0</v>
      </c>
      <c r="F1340" s="3">
        <f>'IECC Data-SI'!F1340/Convert!$B$2*1000000</f>
        <v>6340.8962501418173</v>
      </c>
      <c r="G1340" s="3">
        <f>'IECC Data-SI'!G1340/Convert!$B$2*1000000</f>
        <v>114856.47348164205</v>
      </c>
      <c r="H1340" s="3">
        <f>'IECC Data-SI'!H1340/Convert!$B$2*1000000</f>
        <v>671755.87568393291</v>
      </c>
      <c r="I1340" s="3">
        <f>'IECC Data-SI'!I1340/Convert!$B$2*1000000</f>
        <v>158332.84283799559</v>
      </c>
      <c r="J1340" s="3">
        <f>'IECC Data-SI'!J1340/Convert!$B$2*1000000</f>
        <v>122003.01424787065</v>
      </c>
      <c r="K1340" s="3">
        <f>'IECC Data-SI'!K1340/Convert!$B$2*1000000</f>
        <v>0</v>
      </c>
      <c r="L1340" s="3">
        <f>'IECC Data-SI'!L1340/Convert!$B$2*1000000</f>
        <v>0</v>
      </c>
      <c r="M1340" s="3">
        <f>'IECC Data-SI'!M1340/Convert!$B$2*1000000</f>
        <v>256905.81892390724</v>
      </c>
      <c r="N1340" s="3">
        <f>'IECC Data-SI'!N1340/Convert!$B$2*1000000</f>
        <v>0</v>
      </c>
      <c r="O1340" s="3">
        <f>'IECC Data-SI'!O1340/Convert!$B$2*1000000</f>
        <v>0</v>
      </c>
      <c r="P1340" s="3">
        <f t="shared" si="40"/>
        <v>0</v>
      </c>
      <c r="Q1340" s="3">
        <f>'IECC Data-SI'!Q1340/Convert!$B$2*1000000</f>
        <v>0</v>
      </c>
      <c r="R1340" s="3">
        <f>'IECC Data-SI'!R1340/Convert!$B$2*1000000</f>
        <v>0</v>
      </c>
      <c r="S1340" s="3">
        <f>'IECC Data-SI'!S1340/Convert!$B$2*1000000</f>
        <v>0</v>
      </c>
      <c r="T1340" s="3">
        <f>'IECC Data-SI'!T1340/Convert!$B$2*1000000</f>
        <v>59049.00394377207</v>
      </c>
      <c r="U1340" s="3">
        <f>'IECC Data-SI'!U1340/Convert!$B$2*1000000</f>
        <v>0</v>
      </c>
      <c r="V1340" s="3">
        <f>'IECC Data-SI'!V1340/Convert!$B$2*1000000</f>
        <v>0</v>
      </c>
      <c r="W1340" s="3">
        <f>'IECC Data-SI'!W1340/Convert!$B$2*1000000</f>
        <v>371762.29240554932</v>
      </c>
      <c r="X1340" s="3">
        <f>'IECC Data-SI'!X1340/Convert!$B$2*1000000</f>
        <v>6340.8962501418173</v>
      </c>
      <c r="Y1340" s="3">
        <f t="shared" si="41"/>
        <v>378103.18865569116</v>
      </c>
      <c r="Z1340" s="3">
        <f>'IECC Data-SI'!Y1340/Convert!$B$2*1000000</f>
        <v>1382903.0291191204</v>
      </c>
      <c r="AA1340" s="3">
        <f>'IECC Data-SI'!Z1340/Convert!$B$2*1000000</f>
        <v>6340.8962501418173</v>
      </c>
      <c r="AB1340" s="3">
        <f>'IECC Data-SI'!AA1340/Convert!$B$2*1000000</f>
        <v>1389243.9253692622</v>
      </c>
    </row>
    <row r="1341" spans="1:28" x14ac:dyDescent="0.25">
      <c r="A1341" s="93">
        <v>2006</v>
      </c>
      <c r="B1341" s="93" t="s">
        <v>62</v>
      </c>
      <c r="C1341" s="121" t="s">
        <v>14</v>
      </c>
      <c r="D1341" s="3">
        <f>'IECC Data-SI'!D1341*Convert!$B$1</f>
        <v>22500.01722286344</v>
      </c>
      <c r="E1341" s="3">
        <f>'IECC Data-SI'!E1341/Convert!$B$2*1000000</f>
        <v>0</v>
      </c>
      <c r="F1341" s="3">
        <f>'IECC Data-SI'!F1341/Convert!$B$2*1000000</f>
        <v>672969.08154345176</v>
      </c>
      <c r="G1341" s="3">
        <f>'IECC Data-SI'!G1341/Convert!$B$2*1000000</f>
        <v>214225.61591286302</v>
      </c>
      <c r="H1341" s="3">
        <f>'IECC Data-SI'!H1341/Convert!$B$2*1000000</f>
        <v>671755.87568393291</v>
      </c>
      <c r="I1341" s="3">
        <f>'IECC Data-SI'!I1341/Convert!$B$2*1000000</f>
        <v>158124.32308089078</v>
      </c>
      <c r="J1341" s="3">
        <f>'IECC Data-SI'!J1341/Convert!$B$2*1000000</f>
        <v>122003.01424787065</v>
      </c>
      <c r="K1341" s="3">
        <f>'IECC Data-SI'!K1341/Convert!$B$2*1000000</f>
        <v>0</v>
      </c>
      <c r="L1341" s="3">
        <f>'IECC Data-SI'!L1341/Convert!$B$2*1000000</f>
        <v>0</v>
      </c>
      <c r="M1341" s="3">
        <f>'IECC Data-SI'!M1341/Convert!$B$2*1000000</f>
        <v>257474.5091705567</v>
      </c>
      <c r="N1341" s="3">
        <f>'IECC Data-SI'!N1341/Convert!$B$2*1000000</f>
        <v>0</v>
      </c>
      <c r="O1341" s="3">
        <f>'IECC Data-SI'!O1341/Convert!$B$2*1000000</f>
        <v>0</v>
      </c>
      <c r="P1341" s="3">
        <f t="shared" si="40"/>
        <v>0</v>
      </c>
      <c r="Q1341" s="3">
        <f>'IECC Data-SI'!Q1341/Convert!$B$2*1000000</f>
        <v>0</v>
      </c>
      <c r="R1341" s="3">
        <f>'IECC Data-SI'!R1341/Convert!$B$2*1000000</f>
        <v>0</v>
      </c>
      <c r="S1341" s="3">
        <f>'IECC Data-SI'!S1341/Convert!$B$2*1000000</f>
        <v>0</v>
      </c>
      <c r="T1341" s="3">
        <f>'IECC Data-SI'!T1341/Convert!$B$2*1000000</f>
        <v>60631.858463613156</v>
      </c>
      <c r="U1341" s="3">
        <f>'IECC Data-SI'!U1341/Convert!$B$2*1000000</f>
        <v>0</v>
      </c>
      <c r="V1341" s="3">
        <f>'IECC Data-SI'!V1341/Convert!$B$2*1000000</f>
        <v>0</v>
      </c>
      <c r="W1341" s="3">
        <f>'IECC Data-SI'!W1341/Convert!$B$2*1000000</f>
        <v>471700.12508341967</v>
      </c>
      <c r="X1341" s="3">
        <f>'IECC Data-SI'!X1341/Convert!$B$2*1000000</f>
        <v>672969.08154345176</v>
      </c>
      <c r="Y1341" s="3">
        <f t="shared" si="41"/>
        <v>1144669.2066268714</v>
      </c>
      <c r="Z1341" s="3">
        <f>'IECC Data-SI'!Y1341/Convert!$B$2*1000000</f>
        <v>1484205.71838895</v>
      </c>
      <c r="AA1341" s="3">
        <f>'IECC Data-SI'!Z1341/Convert!$B$2*1000000</f>
        <v>672969.08154345176</v>
      </c>
      <c r="AB1341" s="3">
        <f>'IECC Data-SI'!AA1341/Convert!$B$2*1000000</f>
        <v>2157174.7999324016</v>
      </c>
    </row>
    <row r="1342" spans="1:28" x14ac:dyDescent="0.25">
      <c r="A1342" s="93">
        <v>2006</v>
      </c>
      <c r="B1342" s="93" t="s">
        <v>62</v>
      </c>
      <c r="C1342" s="121" t="s">
        <v>2</v>
      </c>
      <c r="D1342" s="3">
        <f>'IECC Data-SI'!D1342*Convert!$B$1</f>
        <v>22500.01722286344</v>
      </c>
      <c r="E1342" s="3">
        <f>'IECC Data-SI'!E1342/Convert!$B$2*1000000</f>
        <v>0</v>
      </c>
      <c r="F1342" s="3">
        <f>'IECC Data-SI'!F1342/Convert!$B$2*1000000</f>
        <v>184606.33223320206</v>
      </c>
      <c r="G1342" s="3">
        <f>'IECC Data-SI'!G1342/Convert!$B$2*1000000</f>
        <v>199998.88157584824</v>
      </c>
      <c r="H1342" s="3">
        <f>'IECC Data-SI'!H1342/Convert!$B$2*1000000</f>
        <v>671755.87568393291</v>
      </c>
      <c r="I1342" s="3">
        <f>'IECC Data-SI'!I1342/Convert!$B$2*1000000</f>
        <v>158238.06113022065</v>
      </c>
      <c r="J1342" s="3">
        <f>'IECC Data-SI'!J1342/Convert!$B$2*1000000</f>
        <v>122003.01424787065</v>
      </c>
      <c r="K1342" s="3">
        <f>'IECC Data-SI'!K1342/Convert!$B$2*1000000</f>
        <v>0</v>
      </c>
      <c r="L1342" s="3">
        <f>'IECC Data-SI'!L1342/Convert!$B$2*1000000</f>
        <v>0</v>
      </c>
      <c r="M1342" s="3">
        <f>'IECC Data-SI'!M1342/Convert!$B$2*1000000</f>
        <v>316599.3384805487</v>
      </c>
      <c r="N1342" s="3">
        <f>'IECC Data-SI'!N1342/Convert!$B$2*1000000</f>
        <v>0</v>
      </c>
      <c r="O1342" s="3">
        <f>'IECC Data-SI'!O1342/Convert!$B$2*1000000</f>
        <v>0</v>
      </c>
      <c r="P1342" s="3">
        <f t="shared" si="40"/>
        <v>0</v>
      </c>
      <c r="Q1342" s="3">
        <f>'IECC Data-SI'!Q1342/Convert!$B$2*1000000</f>
        <v>0</v>
      </c>
      <c r="R1342" s="3">
        <f>'IECC Data-SI'!R1342/Convert!$B$2*1000000</f>
        <v>0</v>
      </c>
      <c r="S1342" s="3">
        <f>'IECC Data-SI'!S1342/Convert!$B$2*1000000</f>
        <v>0</v>
      </c>
      <c r="T1342" s="3">
        <f>'IECC Data-SI'!T1342/Convert!$B$2*1000000</f>
        <v>60072.646387741159</v>
      </c>
      <c r="U1342" s="3">
        <f>'IECC Data-SI'!U1342/Convert!$B$2*1000000</f>
        <v>0</v>
      </c>
      <c r="V1342" s="3">
        <f>'IECC Data-SI'!V1342/Convert!$B$2*1000000</f>
        <v>0</v>
      </c>
      <c r="W1342" s="3">
        <f>'IECC Data-SI'!W1342/Convert!$B$2*1000000</f>
        <v>516598.22005639697</v>
      </c>
      <c r="X1342" s="3">
        <f>'IECC Data-SI'!X1342/Convert!$B$2*1000000</f>
        <v>184606.33223320206</v>
      </c>
      <c r="Y1342" s="3">
        <f t="shared" si="41"/>
        <v>701204.55228959909</v>
      </c>
      <c r="Z1342" s="3">
        <f>'IECC Data-SI'!Y1342/Convert!$B$2*1000000</f>
        <v>1528667.8175061622</v>
      </c>
      <c r="AA1342" s="3">
        <f>'IECC Data-SI'!Z1342/Convert!$B$2*1000000</f>
        <v>184606.33223320206</v>
      </c>
      <c r="AB1342" s="3">
        <f>'IECC Data-SI'!AA1342/Convert!$B$2*1000000</f>
        <v>1713274.1497393644</v>
      </c>
    </row>
    <row r="1343" spans="1:28" x14ac:dyDescent="0.25">
      <c r="A1343" s="93">
        <v>2006</v>
      </c>
      <c r="B1343" s="93" t="s">
        <v>62</v>
      </c>
      <c r="C1343" s="121" t="s">
        <v>18</v>
      </c>
      <c r="D1343" s="3">
        <f>'IECC Data-SI'!D1343*Convert!$B$1</f>
        <v>22500.01722286344</v>
      </c>
      <c r="E1343" s="3">
        <f>'IECC Data-SI'!E1343/Convert!$B$2*1000000</f>
        <v>0</v>
      </c>
      <c r="F1343" s="3">
        <f>'IECC Data-SI'!F1343/Convert!$B$2*1000000</f>
        <v>383268.79172942397</v>
      </c>
      <c r="G1343" s="3">
        <f>'IECC Data-SI'!G1343/Convert!$B$2*1000000</f>
        <v>46679.991079145657</v>
      </c>
      <c r="H1343" s="3">
        <f>'IECC Data-SI'!H1343/Convert!$B$2*1000000</f>
        <v>671755.87568393291</v>
      </c>
      <c r="I1343" s="3">
        <f>'IECC Data-SI'!I1343/Convert!$B$2*1000000</f>
        <v>157944.23783611841</v>
      </c>
      <c r="J1343" s="3">
        <f>'IECC Data-SI'!J1343/Convert!$B$2*1000000</f>
        <v>122003.01424787065</v>
      </c>
      <c r="K1343" s="3">
        <f>'IECC Data-SI'!K1343/Convert!$B$2*1000000</f>
        <v>0</v>
      </c>
      <c r="L1343" s="3">
        <f>'IECC Data-SI'!L1343/Convert!$B$2*1000000</f>
        <v>0</v>
      </c>
      <c r="M1343" s="3">
        <f>'IECC Data-SI'!M1343/Convert!$B$2*1000000</f>
        <v>236774.18419251527</v>
      </c>
      <c r="N1343" s="3">
        <f>'IECC Data-SI'!N1343/Convert!$B$2*1000000</f>
        <v>0</v>
      </c>
      <c r="O1343" s="3">
        <f>'IECC Data-SI'!O1343/Convert!$B$2*1000000</f>
        <v>0</v>
      </c>
      <c r="P1343" s="3">
        <f t="shared" si="40"/>
        <v>0</v>
      </c>
      <c r="Q1343" s="3">
        <f>'IECC Data-SI'!Q1343/Convert!$B$2*1000000</f>
        <v>0</v>
      </c>
      <c r="R1343" s="3">
        <f>'IECC Data-SI'!R1343/Convert!$B$2*1000000</f>
        <v>0</v>
      </c>
      <c r="S1343" s="3">
        <f>'IECC Data-SI'!S1343/Convert!$B$2*1000000</f>
        <v>0</v>
      </c>
      <c r="T1343" s="3">
        <f>'IECC Data-SI'!T1343/Convert!$B$2*1000000</f>
        <v>61067.854319377773</v>
      </c>
      <c r="U1343" s="3">
        <f>'IECC Data-SI'!U1343/Convert!$B$2*1000000</f>
        <v>0</v>
      </c>
      <c r="V1343" s="3">
        <f>'IECC Data-SI'!V1343/Convert!$B$2*1000000</f>
        <v>0</v>
      </c>
      <c r="W1343" s="3">
        <f>'IECC Data-SI'!W1343/Convert!$B$2*1000000</f>
        <v>283454.17527166096</v>
      </c>
      <c r="X1343" s="3">
        <f>'IECC Data-SI'!X1343/Convert!$B$2*1000000</f>
        <v>383268.79172942397</v>
      </c>
      <c r="Y1343" s="3">
        <f t="shared" si="41"/>
        <v>666722.96700108494</v>
      </c>
      <c r="Z1343" s="3">
        <f>'IECC Data-SI'!Y1343/Convert!$B$2*1000000</f>
        <v>1296215.679188183</v>
      </c>
      <c r="AA1343" s="3">
        <f>'IECC Data-SI'!Z1343/Convert!$B$2*1000000</f>
        <v>383268.79172942397</v>
      </c>
      <c r="AB1343" s="3">
        <f>'IECC Data-SI'!AA1343/Convert!$B$2*1000000</f>
        <v>1679484.4709176072</v>
      </c>
    </row>
    <row r="1344" spans="1:28" x14ac:dyDescent="0.25">
      <c r="A1344" s="93">
        <v>2006</v>
      </c>
      <c r="B1344" s="93" t="s">
        <v>62</v>
      </c>
      <c r="C1344" s="121" t="s">
        <v>4</v>
      </c>
      <c r="D1344" s="3">
        <f>'IECC Data-SI'!D1344*Convert!$B$1</f>
        <v>22500.01722286344</v>
      </c>
      <c r="E1344" s="3">
        <f>'IECC Data-SI'!E1344/Convert!$B$2*1000000</f>
        <v>0</v>
      </c>
      <c r="F1344" s="3">
        <f>'IECC Data-SI'!F1344/Convert!$B$2*1000000</f>
        <v>927382.14155287889</v>
      </c>
      <c r="G1344" s="3">
        <f>'IECC Data-SI'!G1344/Convert!$B$2*1000000</f>
        <v>112562.75615348911</v>
      </c>
      <c r="H1344" s="3">
        <f>'IECC Data-SI'!H1344/Convert!$B$2*1000000</f>
        <v>671755.87568393291</v>
      </c>
      <c r="I1344" s="3">
        <f>'IECC Data-SI'!I1344/Convert!$B$2*1000000</f>
        <v>158171.71393477821</v>
      </c>
      <c r="J1344" s="3">
        <f>'IECC Data-SI'!J1344/Convert!$B$2*1000000</f>
        <v>122003.01424787065</v>
      </c>
      <c r="K1344" s="3">
        <f>'IECC Data-SI'!K1344/Convert!$B$2*1000000</f>
        <v>0</v>
      </c>
      <c r="L1344" s="3">
        <f>'IECC Data-SI'!L1344/Convert!$B$2*1000000</f>
        <v>0</v>
      </c>
      <c r="M1344" s="3">
        <f>'IECC Data-SI'!M1344/Convert!$B$2*1000000</f>
        <v>234366.72881503246</v>
      </c>
      <c r="N1344" s="3">
        <f>'IECC Data-SI'!N1344/Convert!$B$2*1000000</f>
        <v>0</v>
      </c>
      <c r="O1344" s="3">
        <f>'IECC Data-SI'!O1344/Convert!$B$2*1000000</f>
        <v>0</v>
      </c>
      <c r="P1344" s="3">
        <f t="shared" si="40"/>
        <v>0</v>
      </c>
      <c r="Q1344" s="3">
        <f>'IECC Data-SI'!Q1344/Convert!$B$2*1000000</f>
        <v>0</v>
      </c>
      <c r="R1344" s="3">
        <f>'IECC Data-SI'!R1344/Convert!$B$2*1000000</f>
        <v>0</v>
      </c>
      <c r="S1344" s="3">
        <f>'IECC Data-SI'!S1344/Convert!$B$2*1000000</f>
        <v>0</v>
      </c>
      <c r="T1344" s="3">
        <f>'IECC Data-SI'!T1344/Convert!$B$2*1000000</f>
        <v>61930.367860129496</v>
      </c>
      <c r="U1344" s="3">
        <f>'IECC Data-SI'!U1344/Convert!$B$2*1000000</f>
        <v>0</v>
      </c>
      <c r="V1344" s="3">
        <f>'IECC Data-SI'!V1344/Convert!$B$2*1000000</f>
        <v>0</v>
      </c>
      <c r="W1344" s="3">
        <f>'IECC Data-SI'!W1344/Convert!$B$2*1000000</f>
        <v>346929.48496852163</v>
      </c>
      <c r="X1344" s="3">
        <f>'IECC Data-SI'!X1344/Convert!$B$2*1000000</f>
        <v>927382.14155287889</v>
      </c>
      <c r="Y1344" s="3">
        <f t="shared" si="41"/>
        <v>1274311.6265214006</v>
      </c>
      <c r="Z1344" s="3">
        <f>'IECC Data-SI'!Y1344/Convert!$B$2*1000000</f>
        <v>1360780.9785244553</v>
      </c>
      <c r="AA1344" s="3">
        <f>'IECC Data-SI'!Z1344/Convert!$B$2*1000000</f>
        <v>927382.14155287889</v>
      </c>
      <c r="AB1344" s="3">
        <f>'IECC Data-SI'!AA1344/Convert!$B$2*1000000</f>
        <v>2288163.1200773343</v>
      </c>
    </row>
    <row r="1345" spans="1:28" x14ac:dyDescent="0.25">
      <c r="A1345" s="93">
        <v>2006</v>
      </c>
      <c r="B1345" s="93" t="s">
        <v>62</v>
      </c>
      <c r="C1345" s="121" t="s">
        <v>5</v>
      </c>
      <c r="D1345" s="3">
        <f>'IECC Data-SI'!D1345*Convert!$B$1</f>
        <v>22500.01722286344</v>
      </c>
      <c r="E1345" s="3">
        <f>'IECC Data-SI'!E1345/Convert!$B$2*1000000</f>
        <v>0</v>
      </c>
      <c r="F1345" s="3">
        <f>'IECC Data-SI'!F1345/Convert!$B$2*1000000</f>
        <v>446819.92679250456</v>
      </c>
      <c r="G1345" s="3">
        <f>'IECC Data-SI'!G1345/Convert!$B$2*1000000</f>
        <v>134523.67784493693</v>
      </c>
      <c r="H1345" s="3">
        <f>'IECC Data-SI'!H1345/Convert!$B$2*1000000</f>
        <v>671755.87568393291</v>
      </c>
      <c r="I1345" s="3">
        <f>'IECC Data-SI'!I1345/Convert!$B$2*1000000</f>
        <v>158171.71393477821</v>
      </c>
      <c r="J1345" s="3">
        <f>'IECC Data-SI'!J1345/Convert!$B$2*1000000</f>
        <v>122003.01424787065</v>
      </c>
      <c r="K1345" s="3">
        <f>'IECC Data-SI'!K1345/Convert!$B$2*1000000</f>
        <v>0</v>
      </c>
      <c r="L1345" s="3">
        <f>'IECC Data-SI'!L1345/Convert!$B$2*1000000</f>
        <v>0</v>
      </c>
      <c r="M1345" s="3">
        <f>'IECC Data-SI'!M1345/Convert!$B$2*1000000</f>
        <v>293065.04044003732</v>
      </c>
      <c r="N1345" s="3">
        <f>'IECC Data-SI'!N1345/Convert!$B$2*1000000</f>
        <v>0</v>
      </c>
      <c r="O1345" s="3">
        <f>'IECC Data-SI'!O1345/Convert!$B$2*1000000</f>
        <v>0</v>
      </c>
      <c r="P1345" s="3">
        <f t="shared" si="40"/>
        <v>0</v>
      </c>
      <c r="Q1345" s="3">
        <f>'IECC Data-SI'!Q1345/Convert!$B$2*1000000</f>
        <v>0</v>
      </c>
      <c r="R1345" s="3">
        <f>'IECC Data-SI'!R1345/Convert!$B$2*1000000</f>
        <v>0</v>
      </c>
      <c r="S1345" s="3">
        <f>'IECC Data-SI'!S1345/Convert!$B$2*1000000</f>
        <v>0</v>
      </c>
      <c r="T1345" s="3">
        <f>'IECC Data-SI'!T1345/Convert!$B$2*1000000</f>
        <v>61456.459321254923</v>
      </c>
      <c r="U1345" s="3">
        <f>'IECC Data-SI'!U1345/Convert!$B$2*1000000</f>
        <v>0</v>
      </c>
      <c r="V1345" s="3">
        <f>'IECC Data-SI'!V1345/Convert!$B$2*1000000</f>
        <v>0</v>
      </c>
      <c r="W1345" s="3">
        <f>'IECC Data-SI'!W1345/Convert!$B$2*1000000</f>
        <v>427588.71828497422</v>
      </c>
      <c r="X1345" s="3">
        <f>'IECC Data-SI'!X1345/Convert!$B$2*1000000</f>
        <v>446819.92679250456</v>
      </c>
      <c r="Y1345" s="3">
        <f t="shared" si="41"/>
        <v>874408.64507747884</v>
      </c>
      <c r="Z1345" s="3">
        <f>'IECC Data-SI'!Y1345/Convert!$B$2*1000000</f>
        <v>1440985.2596435884</v>
      </c>
      <c r="AA1345" s="3">
        <f>'IECC Data-SI'!Z1345/Convert!$B$2*1000000</f>
        <v>446819.92679250456</v>
      </c>
      <c r="AB1345" s="3">
        <f>'IECC Data-SI'!AA1345/Convert!$B$2*1000000</f>
        <v>1887805.1864360929</v>
      </c>
    </row>
    <row r="1346" spans="1:28" x14ac:dyDescent="0.25">
      <c r="A1346" s="93">
        <v>2006</v>
      </c>
      <c r="B1346" s="93" t="s">
        <v>62</v>
      </c>
      <c r="C1346" s="121" t="s">
        <v>15</v>
      </c>
      <c r="D1346" s="3">
        <f>'IECC Data-SI'!D1346*Convert!$B$1</f>
        <v>22500.01722286344</v>
      </c>
      <c r="E1346" s="3">
        <f>'IECC Data-SI'!E1346/Convert!$B$2*1000000</f>
        <v>0</v>
      </c>
      <c r="F1346" s="3">
        <f>'IECC Data-SI'!F1346/Convert!$B$2*1000000</f>
        <v>508873.51087274135</v>
      </c>
      <c r="G1346" s="3">
        <f>'IECC Data-SI'!G1346/Convert!$B$2*1000000</f>
        <v>17098.620082594673</v>
      </c>
      <c r="H1346" s="3">
        <f>'IECC Data-SI'!H1346/Convert!$B$2*1000000</f>
        <v>671755.87568393291</v>
      </c>
      <c r="I1346" s="3">
        <f>'IECC Data-SI'!I1346/Convert!$B$2*1000000</f>
        <v>157925.28149456345</v>
      </c>
      <c r="J1346" s="3">
        <f>'IECC Data-SI'!J1346/Convert!$B$2*1000000</f>
        <v>122003.01424787065</v>
      </c>
      <c r="K1346" s="3">
        <f>'IECC Data-SI'!K1346/Convert!$B$2*1000000</f>
        <v>0</v>
      </c>
      <c r="L1346" s="3">
        <f>'IECC Data-SI'!L1346/Convert!$B$2*1000000</f>
        <v>0</v>
      </c>
      <c r="M1346" s="3">
        <f>'IECC Data-SI'!M1346/Convert!$B$2*1000000</f>
        <v>213808.57639865339</v>
      </c>
      <c r="N1346" s="3">
        <f>'IECC Data-SI'!N1346/Convert!$B$2*1000000</f>
        <v>0</v>
      </c>
      <c r="O1346" s="3">
        <f>'IECC Data-SI'!O1346/Convert!$B$2*1000000</f>
        <v>0</v>
      </c>
      <c r="P1346" s="3">
        <f t="shared" si="40"/>
        <v>0</v>
      </c>
      <c r="Q1346" s="3">
        <f>'IECC Data-SI'!Q1346/Convert!$B$2*1000000</f>
        <v>0</v>
      </c>
      <c r="R1346" s="3">
        <f>'IECC Data-SI'!R1346/Convert!$B$2*1000000</f>
        <v>0</v>
      </c>
      <c r="S1346" s="3">
        <f>'IECC Data-SI'!S1346/Convert!$B$2*1000000</f>
        <v>0</v>
      </c>
      <c r="T1346" s="3">
        <f>'IECC Data-SI'!T1346/Convert!$B$2*1000000</f>
        <v>61845.064323132065</v>
      </c>
      <c r="U1346" s="3">
        <f>'IECC Data-SI'!U1346/Convert!$B$2*1000000</f>
        <v>0</v>
      </c>
      <c r="V1346" s="3">
        <f>'IECC Data-SI'!V1346/Convert!$B$2*1000000</f>
        <v>0</v>
      </c>
      <c r="W1346" s="3">
        <f>'IECC Data-SI'!W1346/Convert!$B$2*1000000</f>
        <v>230907.19648124804</v>
      </c>
      <c r="X1346" s="3">
        <f>'IECC Data-SI'!X1346/Convert!$B$2*1000000</f>
        <v>508873.51087274135</v>
      </c>
      <c r="Y1346" s="3">
        <f t="shared" si="41"/>
        <v>739780.70735398936</v>
      </c>
      <c r="Z1346" s="3">
        <f>'IECC Data-SI'!Y1346/Convert!$B$2*1000000</f>
        <v>1244436.4322307471</v>
      </c>
      <c r="AA1346" s="3">
        <f>'IECC Data-SI'!Z1346/Convert!$B$2*1000000</f>
        <v>508873.51087274135</v>
      </c>
      <c r="AB1346" s="3">
        <f>'IECC Data-SI'!AA1346/Convert!$B$2*1000000</f>
        <v>1753309.9431034885</v>
      </c>
    </row>
    <row r="1347" spans="1:28" x14ac:dyDescent="0.25">
      <c r="A1347" s="93">
        <v>2006</v>
      </c>
      <c r="B1347" s="93" t="s">
        <v>62</v>
      </c>
      <c r="C1347" s="121" t="s">
        <v>16</v>
      </c>
      <c r="D1347" s="3">
        <f>'IECC Data-SI'!D1347*Convert!$B$1</f>
        <v>22500.01722286344</v>
      </c>
      <c r="E1347" s="3">
        <f>'IECC Data-SI'!E1347/Convert!$B$2*1000000</f>
        <v>0</v>
      </c>
      <c r="F1347" s="3">
        <f>'IECC Data-SI'!F1347/Convert!$B$2*1000000</f>
        <v>1283221.1070522424</v>
      </c>
      <c r="G1347" s="3">
        <f>'IECC Data-SI'!G1347/Convert!$B$2*1000000</f>
        <v>133016.64869131576</v>
      </c>
      <c r="H1347" s="3">
        <f>'IECC Data-SI'!H1347/Convert!$B$2*1000000</f>
        <v>671755.87568393291</v>
      </c>
      <c r="I1347" s="3">
        <f>'IECC Data-SI'!I1347/Convert!$B$2*1000000</f>
        <v>158095.88856855829</v>
      </c>
      <c r="J1347" s="3">
        <f>'IECC Data-SI'!J1347/Convert!$B$2*1000000</f>
        <v>122003.01424787065</v>
      </c>
      <c r="K1347" s="3">
        <f>'IECC Data-SI'!K1347/Convert!$B$2*1000000</f>
        <v>0</v>
      </c>
      <c r="L1347" s="3">
        <f>'IECC Data-SI'!L1347/Convert!$B$2*1000000</f>
        <v>0</v>
      </c>
      <c r="M1347" s="3">
        <f>'IECC Data-SI'!M1347/Convert!$B$2*1000000</f>
        <v>272440.54082821583</v>
      </c>
      <c r="N1347" s="3">
        <f>'IECC Data-SI'!N1347/Convert!$B$2*1000000</f>
        <v>0</v>
      </c>
      <c r="O1347" s="3">
        <f>'IECC Data-SI'!O1347/Convert!$B$2*1000000</f>
        <v>0</v>
      </c>
      <c r="P1347" s="3">
        <f t="shared" ref="P1347:P1410" si="42">N1347-O1347</f>
        <v>0</v>
      </c>
      <c r="Q1347" s="3">
        <f>'IECC Data-SI'!Q1347/Convert!$B$2*1000000</f>
        <v>0</v>
      </c>
      <c r="R1347" s="3">
        <f>'IECC Data-SI'!R1347/Convert!$B$2*1000000</f>
        <v>0</v>
      </c>
      <c r="S1347" s="3">
        <f>'IECC Data-SI'!S1347/Convert!$B$2*1000000</f>
        <v>0</v>
      </c>
      <c r="T1347" s="3">
        <f>'IECC Data-SI'!T1347/Convert!$B$2*1000000</f>
        <v>62897.141279433621</v>
      </c>
      <c r="U1347" s="3">
        <f>'IECC Data-SI'!U1347/Convert!$B$2*1000000</f>
        <v>0</v>
      </c>
      <c r="V1347" s="3">
        <f>'IECC Data-SI'!V1347/Convert!$B$2*1000000</f>
        <v>0</v>
      </c>
      <c r="W1347" s="3">
        <f>'IECC Data-SI'!W1347/Convert!$B$2*1000000</f>
        <v>405457.18951953156</v>
      </c>
      <c r="X1347" s="3">
        <f>'IECC Data-SI'!X1347/Convert!$B$2*1000000</f>
        <v>1283221.1070522424</v>
      </c>
      <c r="Y1347" s="3">
        <f t="shared" ref="Y1347:Y1410" si="43">SUM(W1347:X1347)</f>
        <v>1688678.2965717739</v>
      </c>
      <c r="Z1347" s="3">
        <f>'IECC Data-SI'!Y1347/Convert!$B$2*1000000</f>
        <v>1420209.1092993272</v>
      </c>
      <c r="AA1347" s="3">
        <f>'IECC Data-SI'!Z1347/Convert!$B$2*1000000</f>
        <v>1283221.1070522424</v>
      </c>
      <c r="AB1347" s="3">
        <f>'IECC Data-SI'!AA1347/Convert!$B$2*1000000</f>
        <v>2703430.2163515696</v>
      </c>
    </row>
    <row r="1348" spans="1:28" x14ac:dyDescent="0.25">
      <c r="A1348" s="93">
        <v>2006</v>
      </c>
      <c r="B1348" s="93" t="s">
        <v>62</v>
      </c>
      <c r="C1348" s="121" t="s">
        <v>9</v>
      </c>
      <c r="D1348" s="3">
        <f>'IECC Data-SI'!D1348*Convert!$B$1</f>
        <v>22500.01722286344</v>
      </c>
      <c r="E1348" s="3">
        <f>'IECC Data-SI'!E1348/Convert!$B$2*1000000</f>
        <v>0</v>
      </c>
      <c r="F1348" s="3">
        <f>'IECC Data-SI'!F1348/Convert!$B$2*1000000</f>
        <v>833851.55232059257</v>
      </c>
      <c r="G1348" s="3">
        <f>'IECC Data-SI'!G1348/Convert!$B$2*1000000</f>
        <v>80896.187585889988</v>
      </c>
      <c r="H1348" s="3">
        <f>'IECC Data-SI'!H1348/Convert!$B$2*1000000</f>
        <v>671755.87568393291</v>
      </c>
      <c r="I1348" s="3">
        <f>'IECC Data-SI'!I1348/Convert!$B$2*1000000</f>
        <v>157982.15051922839</v>
      </c>
      <c r="J1348" s="3">
        <f>'IECC Data-SI'!J1348/Convert!$B$2*1000000</f>
        <v>122003.01424787065</v>
      </c>
      <c r="K1348" s="3">
        <f>'IECC Data-SI'!K1348/Convert!$B$2*1000000</f>
        <v>0</v>
      </c>
      <c r="L1348" s="3">
        <f>'IECC Data-SI'!L1348/Convert!$B$2*1000000</f>
        <v>0</v>
      </c>
      <c r="M1348" s="3">
        <f>'IECC Data-SI'!M1348/Convert!$B$2*1000000</f>
        <v>288695.60371161374</v>
      </c>
      <c r="N1348" s="3">
        <f>'IECC Data-SI'!N1348/Convert!$B$2*1000000</f>
        <v>0</v>
      </c>
      <c r="O1348" s="3">
        <f>'IECC Data-SI'!O1348/Convert!$B$2*1000000</f>
        <v>0</v>
      </c>
      <c r="P1348" s="3">
        <f t="shared" si="42"/>
        <v>0</v>
      </c>
      <c r="Q1348" s="3">
        <f>'IECC Data-SI'!Q1348/Convert!$B$2*1000000</f>
        <v>0</v>
      </c>
      <c r="R1348" s="3">
        <f>'IECC Data-SI'!R1348/Convert!$B$2*1000000</f>
        <v>0</v>
      </c>
      <c r="S1348" s="3">
        <f>'IECC Data-SI'!S1348/Convert!$B$2*1000000</f>
        <v>0</v>
      </c>
      <c r="T1348" s="3">
        <f>'IECC Data-SI'!T1348/Convert!$B$2*1000000</f>
        <v>62631.752497663867</v>
      </c>
      <c r="U1348" s="3">
        <f>'IECC Data-SI'!U1348/Convert!$B$2*1000000</f>
        <v>0</v>
      </c>
      <c r="V1348" s="3">
        <f>'IECC Data-SI'!V1348/Convert!$B$2*1000000</f>
        <v>0</v>
      </c>
      <c r="W1348" s="3">
        <f>'IECC Data-SI'!W1348/Convert!$B$2*1000000</f>
        <v>369591.79129750369</v>
      </c>
      <c r="X1348" s="3">
        <f>'IECC Data-SI'!X1348/Convert!$B$2*1000000</f>
        <v>833851.55232059257</v>
      </c>
      <c r="Y1348" s="3">
        <f t="shared" si="43"/>
        <v>1203443.3436180963</v>
      </c>
      <c r="Z1348" s="3">
        <f>'IECC Data-SI'!Y1348/Convert!$B$2*1000000</f>
        <v>1383964.5842461996</v>
      </c>
      <c r="AA1348" s="3">
        <f>'IECC Data-SI'!Z1348/Convert!$B$2*1000000</f>
        <v>833851.55232059257</v>
      </c>
      <c r="AB1348" s="3">
        <f>'IECC Data-SI'!AA1348/Convert!$B$2*1000000</f>
        <v>2217816.1365667921</v>
      </c>
    </row>
    <row r="1349" spans="1:28" x14ac:dyDescent="0.25">
      <c r="A1349" s="93">
        <v>2006</v>
      </c>
      <c r="B1349" s="93" t="s">
        <v>62</v>
      </c>
      <c r="C1349" s="121" t="s">
        <v>12</v>
      </c>
      <c r="D1349" s="3">
        <f>'IECC Data-SI'!D1349*Convert!$B$1</f>
        <v>22500.01722286344</v>
      </c>
      <c r="E1349" s="3">
        <f>'IECC Data-SI'!E1349/Convert!$B$2*1000000</f>
        <v>0</v>
      </c>
      <c r="F1349" s="3">
        <f>'IECC Data-SI'!F1349/Convert!$B$2*1000000</f>
        <v>1504109.8770216818</v>
      </c>
      <c r="G1349" s="3">
        <f>'IECC Data-SI'!G1349/Convert!$B$2*1000000</f>
        <v>103150.93257144005</v>
      </c>
      <c r="H1349" s="3">
        <f>'IECC Data-SI'!H1349/Convert!$B$2*1000000</f>
        <v>671755.87568393291</v>
      </c>
      <c r="I1349" s="3">
        <f>'IECC Data-SI'!I1349/Convert!$B$2*1000000</f>
        <v>157887.36881145349</v>
      </c>
      <c r="J1349" s="3">
        <f>'IECC Data-SI'!J1349/Convert!$B$2*1000000</f>
        <v>122003.01424787065</v>
      </c>
      <c r="K1349" s="3">
        <f>'IECC Data-SI'!K1349/Convert!$B$2*1000000</f>
        <v>0</v>
      </c>
      <c r="L1349" s="3">
        <f>'IECC Data-SI'!L1349/Convert!$B$2*1000000</f>
        <v>0</v>
      </c>
      <c r="M1349" s="3">
        <f>'IECC Data-SI'!M1349/Convert!$B$2*1000000</f>
        <v>293017.64958614984</v>
      </c>
      <c r="N1349" s="3">
        <f>'IECC Data-SI'!N1349/Convert!$B$2*1000000</f>
        <v>0</v>
      </c>
      <c r="O1349" s="3">
        <f>'IECC Data-SI'!O1349/Convert!$B$2*1000000</f>
        <v>0</v>
      </c>
      <c r="P1349" s="3">
        <f t="shared" si="42"/>
        <v>0</v>
      </c>
      <c r="Q1349" s="3">
        <f>'IECC Data-SI'!Q1349/Convert!$B$2*1000000</f>
        <v>0</v>
      </c>
      <c r="R1349" s="3">
        <f>'IECC Data-SI'!R1349/Convert!$B$2*1000000</f>
        <v>0</v>
      </c>
      <c r="S1349" s="3">
        <f>'IECC Data-SI'!S1349/Convert!$B$2*1000000</f>
        <v>0</v>
      </c>
      <c r="T1349" s="3">
        <f>'IECC Data-SI'!T1349/Convert!$B$2*1000000</f>
        <v>63987.130918845156</v>
      </c>
      <c r="U1349" s="3">
        <f>'IECC Data-SI'!U1349/Convert!$B$2*1000000</f>
        <v>0</v>
      </c>
      <c r="V1349" s="3">
        <f>'IECC Data-SI'!V1349/Convert!$B$2*1000000</f>
        <v>0</v>
      </c>
      <c r="W1349" s="3">
        <f>'IECC Data-SI'!W1349/Convert!$B$2*1000000</f>
        <v>396168.5821575899</v>
      </c>
      <c r="X1349" s="3">
        <f>'IECC Data-SI'!X1349/Convert!$B$2*1000000</f>
        <v>1504109.8770216818</v>
      </c>
      <c r="Y1349" s="3">
        <f t="shared" si="43"/>
        <v>1900278.4591792717</v>
      </c>
      <c r="Z1349" s="3">
        <f>'IECC Data-SI'!Y1349/Convert!$B$2*1000000</f>
        <v>1411801.9718196921</v>
      </c>
      <c r="AA1349" s="3">
        <f>'IECC Data-SI'!Z1349/Convert!$B$2*1000000</f>
        <v>1504109.8770216818</v>
      </c>
      <c r="AB1349" s="3">
        <f>'IECC Data-SI'!AA1349/Convert!$B$2*1000000</f>
        <v>2915911.8488413738</v>
      </c>
    </row>
    <row r="1350" spans="1:28" x14ac:dyDescent="0.25">
      <c r="A1350" s="93">
        <v>2006</v>
      </c>
      <c r="B1350" s="93" t="s">
        <v>62</v>
      </c>
      <c r="C1350" s="121" t="s">
        <v>8</v>
      </c>
      <c r="D1350" s="3">
        <f>'IECC Data-SI'!D1350*Convert!$B$1</f>
        <v>22500.01722286344</v>
      </c>
      <c r="E1350" s="3">
        <f>'IECC Data-SI'!E1350/Convert!$B$2*1000000</f>
        <v>0</v>
      </c>
      <c r="F1350" s="3">
        <f>'IECC Data-SI'!F1350/Convert!$B$2*1000000</f>
        <v>2143592.5812082561</v>
      </c>
      <c r="G1350" s="3">
        <f>'IECC Data-SI'!G1350/Convert!$B$2*1000000</f>
        <v>48755.710479416302</v>
      </c>
      <c r="H1350" s="3">
        <f>'IECC Data-SI'!H1350/Convert!$B$2*1000000</f>
        <v>671755.87568393291</v>
      </c>
      <c r="I1350" s="3">
        <f>'IECC Data-SI'!I1350/Convert!$B$2*1000000</f>
        <v>157015.37709992428</v>
      </c>
      <c r="J1350" s="3">
        <f>'IECC Data-SI'!J1350/Convert!$B$2*1000000</f>
        <v>122003.01424787065</v>
      </c>
      <c r="K1350" s="3">
        <f>'IECC Data-SI'!K1350/Convert!$B$2*1000000</f>
        <v>0</v>
      </c>
      <c r="L1350" s="3">
        <f>'IECC Data-SI'!L1350/Convert!$B$2*1000000</f>
        <v>0</v>
      </c>
      <c r="M1350" s="3">
        <f>'IECC Data-SI'!M1350/Convert!$B$2*1000000</f>
        <v>331953.97514008504</v>
      </c>
      <c r="N1350" s="3">
        <f>'IECC Data-SI'!N1350/Convert!$B$2*1000000</f>
        <v>0</v>
      </c>
      <c r="O1350" s="3">
        <f>'IECC Data-SI'!O1350/Convert!$B$2*1000000</f>
        <v>0</v>
      </c>
      <c r="P1350" s="3">
        <f t="shared" si="42"/>
        <v>0</v>
      </c>
      <c r="Q1350" s="3">
        <f>'IECC Data-SI'!Q1350/Convert!$B$2*1000000</f>
        <v>0</v>
      </c>
      <c r="R1350" s="3">
        <f>'IECC Data-SI'!R1350/Convert!$B$2*1000000</f>
        <v>0</v>
      </c>
      <c r="S1350" s="3">
        <f>'IECC Data-SI'!S1350/Convert!$B$2*1000000</f>
        <v>0</v>
      </c>
      <c r="T1350" s="3">
        <f>'IECC Data-SI'!T1350/Convert!$B$2*1000000</f>
        <v>65522.594584798768</v>
      </c>
      <c r="U1350" s="3">
        <f>'IECC Data-SI'!U1350/Convert!$B$2*1000000</f>
        <v>0</v>
      </c>
      <c r="V1350" s="3">
        <f>'IECC Data-SI'!V1350/Convert!$B$2*1000000</f>
        <v>0</v>
      </c>
      <c r="W1350" s="3">
        <f>'IECC Data-SI'!W1350/Convert!$B$2*1000000</f>
        <v>380709.68561950128</v>
      </c>
      <c r="X1350" s="3">
        <f>'IECC Data-SI'!X1350/Convert!$B$2*1000000</f>
        <v>2143592.5812082561</v>
      </c>
      <c r="Y1350" s="3">
        <f t="shared" si="43"/>
        <v>2524302.2668277575</v>
      </c>
      <c r="Z1350" s="3">
        <f>'IECC Data-SI'!Y1350/Convert!$B$2*1000000</f>
        <v>1396997.0690652505</v>
      </c>
      <c r="AA1350" s="3">
        <f>'IECC Data-SI'!Z1350/Convert!$B$2*1000000</f>
        <v>2143592.5812082561</v>
      </c>
      <c r="AB1350" s="3">
        <f>'IECC Data-SI'!AA1350/Convert!$B$2*1000000</f>
        <v>3540589.6502735075</v>
      </c>
    </row>
    <row r="1351" spans="1:28" x14ac:dyDescent="0.25">
      <c r="A1351" s="93">
        <v>2009</v>
      </c>
      <c r="B1351" s="93" t="s">
        <v>62</v>
      </c>
      <c r="C1351" s="121" t="s">
        <v>10</v>
      </c>
      <c r="D1351" s="3">
        <f>'IECC Data-SI'!D1351*Convert!$B$1</f>
        <v>22500.01722286344</v>
      </c>
      <c r="E1351" s="3">
        <f>'IECC Data-SI'!E1351/Convert!$B$2*1000000</f>
        <v>0</v>
      </c>
      <c r="F1351" s="3">
        <f>'IECC Data-SI'!F1351/Convert!$B$2*1000000</f>
        <v>0</v>
      </c>
      <c r="G1351" s="3">
        <f>'IECC Data-SI'!G1351/Convert!$B$2*1000000</f>
        <v>1007605.3790135669</v>
      </c>
      <c r="H1351" s="3">
        <f>'IECC Data-SI'!H1351/Convert!$B$2*1000000</f>
        <v>667424.35163861921</v>
      </c>
      <c r="I1351" s="3">
        <f>'IECC Data-SI'!I1351/Convert!$B$2*1000000</f>
        <v>105131.87026393578</v>
      </c>
      <c r="J1351" s="3">
        <f>'IECC Data-SI'!J1351/Convert!$B$2*1000000</f>
        <v>122003.01424787065</v>
      </c>
      <c r="K1351" s="3">
        <f>'IECC Data-SI'!K1351/Convert!$B$2*1000000</f>
        <v>0</v>
      </c>
      <c r="L1351" s="3">
        <f>'IECC Data-SI'!L1351/Convert!$B$2*1000000</f>
        <v>0</v>
      </c>
      <c r="M1351" s="3">
        <f>'IECC Data-SI'!M1351/Convert!$B$2*1000000</f>
        <v>285880.58699069876</v>
      </c>
      <c r="N1351" s="3">
        <f>'IECC Data-SI'!N1351/Convert!$B$2*1000000</f>
        <v>0</v>
      </c>
      <c r="O1351" s="3">
        <f>'IECC Data-SI'!O1351/Convert!$B$2*1000000</f>
        <v>0</v>
      </c>
      <c r="P1351" s="3">
        <f t="shared" si="42"/>
        <v>0</v>
      </c>
      <c r="Q1351" s="3">
        <f>'IECC Data-SI'!Q1351/Convert!$B$2*1000000</f>
        <v>0</v>
      </c>
      <c r="R1351" s="3">
        <f>'IECC Data-SI'!R1351/Convert!$B$2*1000000</f>
        <v>0</v>
      </c>
      <c r="S1351" s="3">
        <f>'IECC Data-SI'!S1351/Convert!$B$2*1000000</f>
        <v>0</v>
      </c>
      <c r="T1351" s="3">
        <f>'IECC Data-SI'!T1351/Convert!$B$2*1000000</f>
        <v>54670.089044570996</v>
      </c>
      <c r="U1351" s="3">
        <f>'IECC Data-SI'!U1351/Convert!$B$2*1000000</f>
        <v>0</v>
      </c>
      <c r="V1351" s="3">
        <f>'IECC Data-SI'!V1351/Convert!$B$2*1000000</f>
        <v>0</v>
      </c>
      <c r="W1351" s="3">
        <f>'IECC Data-SI'!W1351/Convert!$B$2*1000000</f>
        <v>1293485.9660042655</v>
      </c>
      <c r="X1351" s="3">
        <f>'IECC Data-SI'!X1351/Convert!$B$2*1000000</f>
        <v>0</v>
      </c>
      <c r="Y1351" s="3">
        <f t="shared" si="43"/>
        <v>1293485.9660042655</v>
      </c>
      <c r="Z1351" s="3">
        <f>'IECC Data-SI'!Y1351/Convert!$B$2*1000000</f>
        <v>2242705.813028485</v>
      </c>
      <c r="AA1351" s="3">
        <f>'IECC Data-SI'!Z1351/Convert!$B$2*1000000</f>
        <v>0</v>
      </c>
      <c r="AB1351" s="3">
        <f>'IECC Data-SI'!AA1351/Convert!$B$2*1000000</f>
        <v>2242705.813028485</v>
      </c>
    </row>
    <row r="1352" spans="1:28" x14ac:dyDescent="0.25">
      <c r="A1352" s="93">
        <v>2009</v>
      </c>
      <c r="B1352" s="93" t="s">
        <v>62</v>
      </c>
      <c r="C1352" s="121" t="s">
        <v>6</v>
      </c>
      <c r="D1352" s="3">
        <f>'IECC Data-SI'!D1352*Convert!$B$1</f>
        <v>22500.01722286344</v>
      </c>
      <c r="E1352" s="3">
        <f>'IECC Data-SI'!E1352/Convert!$B$2*1000000</f>
        <v>0</v>
      </c>
      <c r="F1352" s="3">
        <f>'IECC Data-SI'!F1352/Convert!$B$2*1000000</f>
        <v>0</v>
      </c>
      <c r="G1352" s="3">
        <f>'IECC Data-SI'!G1352/Convert!$B$2*1000000</f>
        <v>888028.77648473403</v>
      </c>
      <c r="H1352" s="3">
        <f>'IECC Data-SI'!H1352/Convert!$B$2*1000000</f>
        <v>667424.35163861921</v>
      </c>
      <c r="I1352" s="3">
        <f>'IECC Data-SI'!I1352/Convert!$B$2*1000000</f>
        <v>105150.82660549076</v>
      </c>
      <c r="J1352" s="3">
        <f>'IECC Data-SI'!J1352/Convert!$B$2*1000000</f>
        <v>122003.01424787065</v>
      </c>
      <c r="K1352" s="3">
        <f>'IECC Data-SI'!K1352/Convert!$B$2*1000000</f>
        <v>0</v>
      </c>
      <c r="L1352" s="3">
        <f>'IECC Data-SI'!L1352/Convert!$B$2*1000000</f>
        <v>0</v>
      </c>
      <c r="M1352" s="3">
        <f>'IECC Data-SI'!M1352/Convert!$B$2*1000000</f>
        <v>345299.23959479301</v>
      </c>
      <c r="N1352" s="3">
        <f>'IECC Data-SI'!N1352/Convert!$B$2*1000000</f>
        <v>0</v>
      </c>
      <c r="O1352" s="3">
        <f>'IECC Data-SI'!O1352/Convert!$B$2*1000000</f>
        <v>0</v>
      </c>
      <c r="P1352" s="3">
        <f t="shared" si="42"/>
        <v>0</v>
      </c>
      <c r="Q1352" s="3">
        <f>'IECC Data-SI'!Q1352/Convert!$B$2*1000000</f>
        <v>0</v>
      </c>
      <c r="R1352" s="3">
        <f>'IECC Data-SI'!R1352/Convert!$B$2*1000000</f>
        <v>0</v>
      </c>
      <c r="S1352" s="3">
        <f>'IECC Data-SI'!S1352/Convert!$B$2*1000000</f>
        <v>0</v>
      </c>
      <c r="T1352" s="3">
        <f>'IECC Data-SI'!T1352/Convert!$B$2*1000000</f>
        <v>54622.698190683543</v>
      </c>
      <c r="U1352" s="3">
        <f>'IECC Data-SI'!U1352/Convert!$B$2*1000000</f>
        <v>0</v>
      </c>
      <c r="V1352" s="3">
        <f>'IECC Data-SI'!V1352/Convert!$B$2*1000000</f>
        <v>0</v>
      </c>
      <c r="W1352" s="3">
        <f>'IECC Data-SI'!W1352/Convert!$B$2*1000000</f>
        <v>1233328.0160795271</v>
      </c>
      <c r="X1352" s="3">
        <f>'IECC Data-SI'!X1352/Convert!$B$2*1000000</f>
        <v>0</v>
      </c>
      <c r="Y1352" s="3">
        <f t="shared" si="43"/>
        <v>1233328.0160795271</v>
      </c>
      <c r="Z1352" s="3">
        <f>'IECC Data-SI'!Y1352/Convert!$B$2*1000000</f>
        <v>2182538.3849329688</v>
      </c>
      <c r="AA1352" s="3">
        <f>'IECC Data-SI'!Z1352/Convert!$B$2*1000000</f>
        <v>0</v>
      </c>
      <c r="AB1352" s="3">
        <f>'IECC Data-SI'!AA1352/Convert!$B$2*1000000</f>
        <v>2182538.3849329688</v>
      </c>
    </row>
    <row r="1353" spans="1:28" x14ac:dyDescent="0.25">
      <c r="A1353" s="93">
        <v>2009</v>
      </c>
      <c r="B1353" s="93" t="s">
        <v>62</v>
      </c>
      <c r="C1353" s="121" t="s">
        <v>11</v>
      </c>
      <c r="D1353" s="3">
        <f>'IECC Data-SI'!D1353*Convert!$B$1</f>
        <v>22500.01722286344</v>
      </c>
      <c r="E1353" s="3">
        <f>'IECC Data-SI'!E1353/Convert!$B$2*1000000</f>
        <v>0</v>
      </c>
      <c r="F1353" s="3">
        <f>'IECC Data-SI'!F1353/Convert!$B$2*1000000</f>
        <v>0</v>
      </c>
      <c r="G1353" s="3">
        <f>'IECC Data-SI'!G1353/Convert!$B$2*1000000</f>
        <v>681404.65353541926</v>
      </c>
      <c r="H1353" s="3">
        <f>'IECC Data-SI'!H1353/Convert!$B$2*1000000</f>
        <v>667424.35163861921</v>
      </c>
      <c r="I1353" s="3">
        <f>'IECC Data-SI'!I1353/Convert!$B$2*1000000</f>
        <v>105160.30477626825</v>
      </c>
      <c r="J1353" s="3">
        <f>'IECC Data-SI'!J1353/Convert!$B$2*1000000</f>
        <v>122003.01424787065</v>
      </c>
      <c r="K1353" s="3">
        <f>'IECC Data-SI'!K1353/Convert!$B$2*1000000</f>
        <v>0</v>
      </c>
      <c r="L1353" s="3">
        <f>'IECC Data-SI'!L1353/Convert!$B$2*1000000</f>
        <v>0</v>
      </c>
      <c r="M1353" s="3">
        <f>'IECC Data-SI'!M1353/Convert!$B$2*1000000</f>
        <v>262905.50102605938</v>
      </c>
      <c r="N1353" s="3">
        <f>'IECC Data-SI'!N1353/Convert!$B$2*1000000</f>
        <v>0</v>
      </c>
      <c r="O1353" s="3">
        <f>'IECC Data-SI'!O1353/Convert!$B$2*1000000</f>
        <v>0</v>
      </c>
      <c r="P1353" s="3">
        <f t="shared" si="42"/>
        <v>0</v>
      </c>
      <c r="Q1353" s="3">
        <f>'IECC Data-SI'!Q1353/Convert!$B$2*1000000</f>
        <v>0</v>
      </c>
      <c r="R1353" s="3">
        <f>'IECC Data-SI'!R1353/Convert!$B$2*1000000</f>
        <v>0</v>
      </c>
      <c r="S1353" s="3">
        <f>'IECC Data-SI'!S1353/Convert!$B$2*1000000</f>
        <v>0</v>
      </c>
      <c r="T1353" s="3">
        <f>'IECC Data-SI'!T1353/Convert!$B$2*1000000</f>
        <v>55674.775146985099</v>
      </c>
      <c r="U1353" s="3">
        <f>'IECC Data-SI'!U1353/Convert!$B$2*1000000</f>
        <v>0</v>
      </c>
      <c r="V1353" s="3">
        <f>'IECC Data-SI'!V1353/Convert!$B$2*1000000</f>
        <v>0</v>
      </c>
      <c r="W1353" s="3">
        <f>'IECC Data-SI'!W1353/Convert!$B$2*1000000</f>
        <v>944310.15456147864</v>
      </c>
      <c r="X1353" s="3">
        <f>'IECC Data-SI'!X1353/Convert!$B$2*1000000</f>
        <v>0</v>
      </c>
      <c r="Y1353" s="3">
        <f t="shared" si="43"/>
        <v>944310.15456147864</v>
      </c>
      <c r="Z1353" s="3">
        <f>'IECC Data-SI'!Y1353/Convert!$B$2*1000000</f>
        <v>1894582.0785419994</v>
      </c>
      <c r="AA1353" s="3">
        <f>'IECC Data-SI'!Z1353/Convert!$B$2*1000000</f>
        <v>0</v>
      </c>
      <c r="AB1353" s="3">
        <f>'IECC Data-SI'!AA1353/Convert!$B$2*1000000</f>
        <v>1894582.0785419994</v>
      </c>
    </row>
    <row r="1354" spans="1:28" x14ac:dyDescent="0.25">
      <c r="A1354" s="93">
        <v>2009</v>
      </c>
      <c r="B1354" s="93" t="s">
        <v>62</v>
      </c>
      <c r="C1354" s="121" t="s">
        <v>13</v>
      </c>
      <c r="D1354" s="3">
        <f>'IECC Data-SI'!D1354*Convert!$B$1</f>
        <v>22500.01722286344</v>
      </c>
      <c r="E1354" s="3">
        <f>'IECC Data-SI'!E1354/Convert!$B$2*1000000</f>
        <v>0</v>
      </c>
      <c r="F1354" s="3">
        <f>'IECC Data-SI'!F1354/Convert!$B$2*1000000</f>
        <v>1213.2058595189126</v>
      </c>
      <c r="G1354" s="3">
        <f>'IECC Data-SI'!G1354/Convert!$B$2*1000000</f>
        <v>724710.41581777798</v>
      </c>
      <c r="H1354" s="3">
        <f>'IECC Data-SI'!H1354/Convert!$B$2*1000000</f>
        <v>667424.35163861921</v>
      </c>
      <c r="I1354" s="3">
        <f>'IECC Data-SI'!I1354/Convert!$B$2*1000000</f>
        <v>105027.61038538338</v>
      </c>
      <c r="J1354" s="3">
        <f>'IECC Data-SI'!J1354/Convert!$B$2*1000000</f>
        <v>122003.01424787065</v>
      </c>
      <c r="K1354" s="3">
        <f>'IECC Data-SI'!K1354/Convert!$B$2*1000000</f>
        <v>0</v>
      </c>
      <c r="L1354" s="3">
        <f>'IECC Data-SI'!L1354/Convert!$B$2*1000000</f>
        <v>0</v>
      </c>
      <c r="M1354" s="3">
        <f>'IECC Data-SI'!M1354/Convert!$B$2*1000000</f>
        <v>333555.78600148106</v>
      </c>
      <c r="N1354" s="3">
        <f>'IECC Data-SI'!N1354/Convert!$B$2*1000000</f>
        <v>0</v>
      </c>
      <c r="O1354" s="3">
        <f>'IECC Data-SI'!O1354/Convert!$B$2*1000000</f>
        <v>0</v>
      </c>
      <c r="P1354" s="3">
        <f t="shared" si="42"/>
        <v>0</v>
      </c>
      <c r="Q1354" s="3">
        <f>'IECC Data-SI'!Q1354/Convert!$B$2*1000000</f>
        <v>0</v>
      </c>
      <c r="R1354" s="3">
        <f>'IECC Data-SI'!R1354/Convert!$B$2*1000000</f>
        <v>0</v>
      </c>
      <c r="S1354" s="3">
        <f>'IECC Data-SI'!S1354/Convert!$B$2*1000000</f>
        <v>0</v>
      </c>
      <c r="T1354" s="3">
        <f>'IECC Data-SI'!T1354/Convert!$B$2*1000000</f>
        <v>55712.687830095063</v>
      </c>
      <c r="U1354" s="3">
        <f>'IECC Data-SI'!U1354/Convert!$B$2*1000000</f>
        <v>0</v>
      </c>
      <c r="V1354" s="3">
        <f>'IECC Data-SI'!V1354/Convert!$B$2*1000000</f>
        <v>0</v>
      </c>
      <c r="W1354" s="3">
        <f>'IECC Data-SI'!W1354/Convert!$B$2*1000000</f>
        <v>1058266.201819259</v>
      </c>
      <c r="X1354" s="3">
        <f>'IECC Data-SI'!X1354/Convert!$B$2*1000000</f>
        <v>1213.2058595189126</v>
      </c>
      <c r="Y1354" s="3">
        <f t="shared" si="43"/>
        <v>1059479.4076787778</v>
      </c>
      <c r="Z1354" s="3">
        <f>'IECC Data-SI'!Y1354/Convert!$B$2*1000000</f>
        <v>2008443.3440920049</v>
      </c>
      <c r="AA1354" s="3">
        <f>'IECC Data-SI'!Z1354/Convert!$B$2*1000000</f>
        <v>1213.2058595189126</v>
      </c>
      <c r="AB1354" s="3">
        <f>'IECC Data-SI'!AA1354/Convert!$B$2*1000000</f>
        <v>2009656.549951524</v>
      </c>
    </row>
    <row r="1355" spans="1:28" x14ac:dyDescent="0.25">
      <c r="A1355" s="93">
        <v>2009</v>
      </c>
      <c r="B1355" s="93" t="s">
        <v>62</v>
      </c>
      <c r="C1355" s="121" t="s">
        <v>19</v>
      </c>
      <c r="D1355" s="3">
        <f>'IECC Data-SI'!D1355*Convert!$B$1</f>
        <v>22500.01722286344</v>
      </c>
      <c r="E1355" s="3">
        <f>'IECC Data-SI'!E1355/Convert!$B$2*1000000</f>
        <v>0</v>
      </c>
      <c r="F1355" s="3">
        <f>'IECC Data-SI'!F1355/Convert!$B$2*1000000</f>
        <v>8160.7050394201851</v>
      </c>
      <c r="G1355" s="3">
        <f>'IECC Data-SI'!G1355/Convert!$B$2*1000000</f>
        <v>573438.81020901352</v>
      </c>
      <c r="H1355" s="3">
        <f>'IECC Data-SI'!H1355/Convert!$B$2*1000000</f>
        <v>667424.35163861921</v>
      </c>
      <c r="I1355" s="3">
        <f>'IECC Data-SI'!I1355/Convert!$B$2*1000000</f>
        <v>104999.1758730509</v>
      </c>
      <c r="J1355" s="3">
        <f>'IECC Data-SI'!J1355/Convert!$B$2*1000000</f>
        <v>122003.01424787065</v>
      </c>
      <c r="K1355" s="3">
        <f>'IECC Data-SI'!K1355/Convert!$B$2*1000000</f>
        <v>0</v>
      </c>
      <c r="L1355" s="3">
        <f>'IECC Data-SI'!L1355/Convert!$B$2*1000000</f>
        <v>0</v>
      </c>
      <c r="M1355" s="3">
        <f>'IECC Data-SI'!M1355/Convert!$B$2*1000000</f>
        <v>269966.73825529049</v>
      </c>
      <c r="N1355" s="3">
        <f>'IECC Data-SI'!N1355/Convert!$B$2*1000000</f>
        <v>0</v>
      </c>
      <c r="O1355" s="3">
        <f>'IECC Data-SI'!O1355/Convert!$B$2*1000000</f>
        <v>0</v>
      </c>
      <c r="P1355" s="3">
        <f t="shared" si="42"/>
        <v>0</v>
      </c>
      <c r="Q1355" s="3">
        <f>'IECC Data-SI'!Q1355/Convert!$B$2*1000000</f>
        <v>0</v>
      </c>
      <c r="R1355" s="3">
        <f>'IECC Data-SI'!R1355/Convert!$B$2*1000000</f>
        <v>0</v>
      </c>
      <c r="S1355" s="3">
        <f>'IECC Data-SI'!S1355/Convert!$B$2*1000000</f>
        <v>0</v>
      </c>
      <c r="T1355" s="3">
        <f>'IECC Data-SI'!T1355/Convert!$B$2*1000000</f>
        <v>56831.111981839065</v>
      </c>
      <c r="U1355" s="3">
        <f>'IECC Data-SI'!U1355/Convert!$B$2*1000000</f>
        <v>0</v>
      </c>
      <c r="V1355" s="3">
        <f>'IECC Data-SI'!V1355/Convert!$B$2*1000000</f>
        <v>0</v>
      </c>
      <c r="W1355" s="3">
        <f>'IECC Data-SI'!W1355/Convert!$B$2*1000000</f>
        <v>843405.54846430407</v>
      </c>
      <c r="X1355" s="3">
        <f>'IECC Data-SI'!X1355/Convert!$B$2*1000000</f>
        <v>8160.7050394201851</v>
      </c>
      <c r="Y1355" s="3">
        <f t="shared" si="43"/>
        <v>851566.25350372423</v>
      </c>
      <c r="Z1355" s="3">
        <f>'IECC Data-SI'!Y1355/Convert!$B$2*1000000</f>
        <v>1794663.202205684</v>
      </c>
      <c r="AA1355" s="3">
        <f>'IECC Data-SI'!Z1355/Convert!$B$2*1000000</f>
        <v>8160.7050394201851</v>
      </c>
      <c r="AB1355" s="3">
        <f>'IECC Data-SI'!AA1355/Convert!$B$2*1000000</f>
        <v>1802823.907245104</v>
      </c>
    </row>
    <row r="1356" spans="1:28" x14ac:dyDescent="0.25">
      <c r="A1356" s="93">
        <v>2009</v>
      </c>
      <c r="B1356" s="93" t="s">
        <v>62</v>
      </c>
      <c r="C1356" s="121" t="s">
        <v>20</v>
      </c>
      <c r="D1356" s="3">
        <f>'IECC Data-SI'!D1356*Convert!$B$1</f>
        <v>22500.01722286344</v>
      </c>
      <c r="E1356" s="3">
        <f>'IECC Data-SI'!E1356/Convert!$B$2*1000000</f>
        <v>0</v>
      </c>
      <c r="F1356" s="3">
        <f>'IECC Data-SI'!F1356/Convert!$B$2*1000000</f>
        <v>492.86488042955824</v>
      </c>
      <c r="G1356" s="3">
        <f>'IECC Data-SI'!G1356/Convert!$B$2*1000000</f>
        <v>434119.17795066588</v>
      </c>
      <c r="H1356" s="3">
        <f>'IECC Data-SI'!H1356/Convert!$B$2*1000000</f>
        <v>667424.35163861921</v>
      </c>
      <c r="I1356" s="3">
        <f>'IECC Data-SI'!I1356/Convert!$B$2*1000000</f>
        <v>105075.00123927083</v>
      </c>
      <c r="J1356" s="3">
        <f>'IECC Data-SI'!J1356/Convert!$B$2*1000000</f>
        <v>122003.01424787065</v>
      </c>
      <c r="K1356" s="3">
        <f>'IECC Data-SI'!K1356/Convert!$B$2*1000000</f>
        <v>0</v>
      </c>
      <c r="L1356" s="3">
        <f>'IECC Data-SI'!L1356/Convert!$B$2*1000000</f>
        <v>0</v>
      </c>
      <c r="M1356" s="3">
        <f>'IECC Data-SI'!M1356/Convert!$B$2*1000000</f>
        <v>327812.0145103212</v>
      </c>
      <c r="N1356" s="3">
        <f>'IECC Data-SI'!N1356/Convert!$B$2*1000000</f>
        <v>0</v>
      </c>
      <c r="O1356" s="3">
        <f>'IECC Data-SI'!O1356/Convert!$B$2*1000000</f>
        <v>0</v>
      </c>
      <c r="P1356" s="3">
        <f t="shared" si="42"/>
        <v>0</v>
      </c>
      <c r="Q1356" s="3">
        <f>'IECC Data-SI'!Q1356/Convert!$B$2*1000000</f>
        <v>0</v>
      </c>
      <c r="R1356" s="3">
        <f>'IECC Data-SI'!R1356/Convert!$B$2*1000000</f>
        <v>0</v>
      </c>
      <c r="S1356" s="3">
        <f>'IECC Data-SI'!S1356/Convert!$B$2*1000000</f>
        <v>0</v>
      </c>
      <c r="T1356" s="3">
        <f>'IECC Data-SI'!T1356/Convert!$B$2*1000000</f>
        <v>56897.459177281504</v>
      </c>
      <c r="U1356" s="3">
        <f>'IECC Data-SI'!U1356/Convert!$B$2*1000000</f>
        <v>0</v>
      </c>
      <c r="V1356" s="3">
        <f>'IECC Data-SI'!V1356/Convert!$B$2*1000000</f>
        <v>0</v>
      </c>
      <c r="W1356" s="3">
        <f>'IECC Data-SI'!W1356/Convert!$B$2*1000000</f>
        <v>761931.19246098702</v>
      </c>
      <c r="X1356" s="3">
        <f>'IECC Data-SI'!X1356/Convert!$B$2*1000000</f>
        <v>492.86488042955824</v>
      </c>
      <c r="Y1356" s="3">
        <f t="shared" si="43"/>
        <v>762424.0573414166</v>
      </c>
      <c r="Z1356" s="3">
        <f>'IECC Data-SI'!Y1356/Convert!$B$2*1000000</f>
        <v>1713331.0187640295</v>
      </c>
      <c r="AA1356" s="3">
        <f>'IECC Data-SI'!Z1356/Convert!$B$2*1000000</f>
        <v>492.86488042955824</v>
      </c>
      <c r="AB1356" s="3">
        <f>'IECC Data-SI'!AA1356/Convert!$B$2*1000000</f>
        <v>1713823.8836444591</v>
      </c>
    </row>
    <row r="1357" spans="1:28" x14ac:dyDescent="0.25">
      <c r="A1357" s="93">
        <v>2009</v>
      </c>
      <c r="B1357" s="93" t="s">
        <v>62</v>
      </c>
      <c r="C1357" s="121" t="s">
        <v>3</v>
      </c>
      <c r="D1357" s="3">
        <f>'IECC Data-SI'!D1357*Convert!$B$1</f>
        <v>22500.01722286344</v>
      </c>
      <c r="E1357" s="3">
        <f>'IECC Data-SI'!E1357/Convert!$B$2*1000000</f>
        <v>0</v>
      </c>
      <c r="F1357" s="3">
        <f>'IECC Data-SI'!F1357/Convert!$B$2*1000000</f>
        <v>137442.95444440428</v>
      </c>
      <c r="G1357" s="3">
        <f>'IECC Data-SI'!G1357/Convert!$B$2*1000000</f>
        <v>297898.90753655799</v>
      </c>
      <c r="H1357" s="3">
        <f>'IECC Data-SI'!H1357/Convert!$B$2*1000000</f>
        <v>667424.35163861921</v>
      </c>
      <c r="I1357" s="3">
        <f>'IECC Data-SI'!I1357/Convert!$B$2*1000000</f>
        <v>105046.56672693836</v>
      </c>
      <c r="J1357" s="3">
        <f>'IECC Data-SI'!J1357/Convert!$B$2*1000000</f>
        <v>122003.01424787065</v>
      </c>
      <c r="K1357" s="3">
        <f>'IECC Data-SI'!K1357/Convert!$B$2*1000000</f>
        <v>0</v>
      </c>
      <c r="L1357" s="3">
        <f>'IECC Data-SI'!L1357/Convert!$B$2*1000000</f>
        <v>0</v>
      </c>
      <c r="M1357" s="3">
        <f>'IECC Data-SI'!M1357/Convert!$B$2*1000000</f>
        <v>267815.19348879997</v>
      </c>
      <c r="N1357" s="3">
        <f>'IECC Data-SI'!N1357/Convert!$B$2*1000000</f>
        <v>0</v>
      </c>
      <c r="O1357" s="3">
        <f>'IECC Data-SI'!O1357/Convert!$B$2*1000000</f>
        <v>0</v>
      </c>
      <c r="P1357" s="3">
        <f t="shared" si="42"/>
        <v>0</v>
      </c>
      <c r="Q1357" s="3">
        <f>'IECC Data-SI'!Q1357/Convert!$B$2*1000000</f>
        <v>0</v>
      </c>
      <c r="R1357" s="3">
        <f>'IECC Data-SI'!R1357/Convert!$B$2*1000000</f>
        <v>0</v>
      </c>
      <c r="S1357" s="3">
        <f>'IECC Data-SI'!S1357/Convert!$B$2*1000000</f>
        <v>0</v>
      </c>
      <c r="T1357" s="3">
        <f>'IECC Data-SI'!T1357/Convert!$B$2*1000000</f>
        <v>58878.396869777229</v>
      </c>
      <c r="U1357" s="3">
        <f>'IECC Data-SI'!U1357/Convert!$B$2*1000000</f>
        <v>0</v>
      </c>
      <c r="V1357" s="3">
        <f>'IECC Data-SI'!V1357/Convert!$B$2*1000000</f>
        <v>0</v>
      </c>
      <c r="W1357" s="3">
        <f>'IECC Data-SI'!W1357/Convert!$B$2*1000000</f>
        <v>565714.10102535808</v>
      </c>
      <c r="X1357" s="3">
        <f>'IECC Data-SI'!X1357/Convert!$B$2*1000000</f>
        <v>137442.95444440428</v>
      </c>
      <c r="Y1357" s="3">
        <f t="shared" si="43"/>
        <v>703157.0554697623</v>
      </c>
      <c r="Z1357" s="3">
        <f>'IECC Data-SI'!Y1357/Convert!$B$2*1000000</f>
        <v>1519075.908679341</v>
      </c>
      <c r="AA1357" s="3">
        <f>'IECC Data-SI'!Z1357/Convert!$B$2*1000000</f>
        <v>137442.95444440428</v>
      </c>
      <c r="AB1357" s="3">
        <f>'IECC Data-SI'!AA1357/Convert!$B$2*1000000</f>
        <v>1656518.8631237452</v>
      </c>
    </row>
    <row r="1358" spans="1:28" x14ac:dyDescent="0.25">
      <c r="A1358" s="93">
        <v>2009</v>
      </c>
      <c r="B1358" s="93" t="s">
        <v>62</v>
      </c>
      <c r="C1358" s="121" t="s">
        <v>7</v>
      </c>
      <c r="D1358" s="3">
        <f>'IECC Data-SI'!D1358*Convert!$B$1</f>
        <v>22500.01722286344</v>
      </c>
      <c r="E1358" s="3">
        <f>'IECC Data-SI'!E1358/Convert!$B$2*1000000</f>
        <v>0</v>
      </c>
      <c r="F1358" s="3">
        <f>'IECC Data-SI'!F1358/Convert!$B$2*1000000</f>
        <v>15951.761418518201</v>
      </c>
      <c r="G1358" s="3">
        <f>'IECC Data-SI'!G1358/Convert!$B$2*1000000</f>
        <v>292325.74311939301</v>
      </c>
      <c r="H1358" s="3">
        <f>'IECC Data-SI'!H1358/Convert!$B$2*1000000</f>
        <v>667424.35163861921</v>
      </c>
      <c r="I1358" s="3">
        <f>'IECC Data-SI'!I1358/Convert!$B$2*1000000</f>
        <v>105046.56672693836</v>
      </c>
      <c r="J1358" s="3">
        <f>'IECC Data-SI'!J1358/Convert!$B$2*1000000</f>
        <v>122003.01424787065</v>
      </c>
      <c r="K1358" s="3">
        <f>'IECC Data-SI'!K1358/Convert!$B$2*1000000</f>
        <v>0</v>
      </c>
      <c r="L1358" s="3">
        <f>'IECC Data-SI'!L1358/Convert!$B$2*1000000</f>
        <v>0</v>
      </c>
      <c r="M1358" s="3">
        <f>'IECC Data-SI'!M1358/Convert!$B$2*1000000</f>
        <v>313063.9807805444</v>
      </c>
      <c r="N1358" s="3">
        <f>'IECC Data-SI'!N1358/Convert!$B$2*1000000</f>
        <v>0</v>
      </c>
      <c r="O1358" s="3">
        <f>'IECC Data-SI'!O1358/Convert!$B$2*1000000</f>
        <v>0</v>
      </c>
      <c r="P1358" s="3">
        <f t="shared" si="42"/>
        <v>0</v>
      </c>
      <c r="Q1358" s="3">
        <f>'IECC Data-SI'!Q1358/Convert!$B$2*1000000</f>
        <v>0</v>
      </c>
      <c r="R1358" s="3">
        <f>'IECC Data-SI'!R1358/Convert!$B$2*1000000</f>
        <v>0</v>
      </c>
      <c r="S1358" s="3">
        <f>'IECC Data-SI'!S1358/Convert!$B$2*1000000</f>
        <v>0</v>
      </c>
      <c r="T1358" s="3">
        <f>'IECC Data-SI'!T1358/Convert!$B$2*1000000</f>
        <v>58309.706623127742</v>
      </c>
      <c r="U1358" s="3">
        <f>'IECC Data-SI'!U1358/Convert!$B$2*1000000</f>
        <v>0</v>
      </c>
      <c r="V1358" s="3">
        <f>'IECC Data-SI'!V1358/Convert!$B$2*1000000</f>
        <v>0</v>
      </c>
      <c r="W1358" s="3">
        <f>'IECC Data-SI'!W1358/Convert!$B$2*1000000</f>
        <v>605389.72389993735</v>
      </c>
      <c r="X1358" s="3">
        <f>'IECC Data-SI'!X1358/Convert!$B$2*1000000</f>
        <v>15951.761418518201</v>
      </c>
      <c r="Y1358" s="3">
        <f t="shared" si="43"/>
        <v>621341.4853184555</v>
      </c>
      <c r="Z1358" s="3">
        <f>'IECC Data-SI'!Y1358/Convert!$B$2*1000000</f>
        <v>1558182.8413072708</v>
      </c>
      <c r="AA1358" s="3">
        <f>'IECC Data-SI'!Z1358/Convert!$B$2*1000000</f>
        <v>15951.761418518201</v>
      </c>
      <c r="AB1358" s="3">
        <f>'IECC Data-SI'!AA1358/Convert!$B$2*1000000</f>
        <v>1574134.602725789</v>
      </c>
    </row>
    <row r="1359" spans="1:28" x14ac:dyDescent="0.25">
      <c r="A1359" s="93">
        <v>2009</v>
      </c>
      <c r="B1359" s="93" t="s">
        <v>62</v>
      </c>
      <c r="C1359" s="121" t="s">
        <v>17</v>
      </c>
      <c r="D1359" s="3">
        <f>'IECC Data-SI'!D1359*Convert!$B$1</f>
        <v>22500.01722286344</v>
      </c>
      <c r="E1359" s="3">
        <f>'IECC Data-SI'!E1359/Convert!$B$2*1000000</f>
        <v>0</v>
      </c>
      <c r="F1359" s="3">
        <f>'IECC Data-SI'!F1359/Convert!$B$2*1000000</f>
        <v>1488.0728120661663</v>
      </c>
      <c r="G1359" s="3">
        <f>'IECC Data-SI'!G1359/Convert!$B$2*1000000</f>
        <v>103653.2756226471</v>
      </c>
      <c r="H1359" s="3">
        <f>'IECC Data-SI'!H1359/Convert!$B$2*1000000</f>
        <v>667424.35163861921</v>
      </c>
      <c r="I1359" s="3">
        <f>'IECC Data-SI'!I1359/Convert!$B$2*1000000</f>
        <v>105027.61038538338</v>
      </c>
      <c r="J1359" s="3">
        <f>'IECC Data-SI'!J1359/Convert!$B$2*1000000</f>
        <v>122003.01424787065</v>
      </c>
      <c r="K1359" s="3">
        <f>'IECC Data-SI'!K1359/Convert!$B$2*1000000</f>
        <v>0</v>
      </c>
      <c r="L1359" s="3">
        <f>'IECC Data-SI'!L1359/Convert!$B$2*1000000</f>
        <v>0</v>
      </c>
      <c r="M1359" s="3">
        <f>'IECC Data-SI'!M1359/Convert!$B$2*1000000</f>
        <v>245532.01399091745</v>
      </c>
      <c r="N1359" s="3">
        <f>'IECC Data-SI'!N1359/Convert!$B$2*1000000</f>
        <v>0</v>
      </c>
      <c r="O1359" s="3">
        <f>'IECC Data-SI'!O1359/Convert!$B$2*1000000</f>
        <v>0</v>
      </c>
      <c r="P1359" s="3">
        <f t="shared" si="42"/>
        <v>0</v>
      </c>
      <c r="Q1359" s="3">
        <f>'IECC Data-SI'!Q1359/Convert!$B$2*1000000</f>
        <v>0</v>
      </c>
      <c r="R1359" s="3">
        <f>'IECC Data-SI'!R1359/Convert!$B$2*1000000</f>
        <v>0</v>
      </c>
      <c r="S1359" s="3">
        <f>'IECC Data-SI'!S1359/Convert!$B$2*1000000</f>
        <v>0</v>
      </c>
      <c r="T1359" s="3">
        <f>'IECC Data-SI'!T1359/Convert!$B$2*1000000</f>
        <v>58973.178577552142</v>
      </c>
      <c r="U1359" s="3">
        <f>'IECC Data-SI'!U1359/Convert!$B$2*1000000</f>
        <v>0</v>
      </c>
      <c r="V1359" s="3">
        <f>'IECC Data-SI'!V1359/Convert!$B$2*1000000</f>
        <v>0</v>
      </c>
      <c r="W1359" s="3">
        <f>'IECC Data-SI'!W1359/Convert!$B$2*1000000</f>
        <v>349185.28961356456</v>
      </c>
      <c r="X1359" s="3">
        <f>'IECC Data-SI'!X1359/Convert!$B$2*1000000</f>
        <v>1488.0728120661663</v>
      </c>
      <c r="Y1359" s="3">
        <f t="shared" si="43"/>
        <v>350673.36242563074</v>
      </c>
      <c r="Z1359" s="3">
        <f>'IECC Data-SI'!Y1359/Convert!$B$2*1000000</f>
        <v>1302622.9226337674</v>
      </c>
      <c r="AA1359" s="3">
        <f>'IECC Data-SI'!Z1359/Convert!$B$2*1000000</f>
        <v>1488.0728120661663</v>
      </c>
      <c r="AB1359" s="3">
        <f>'IECC Data-SI'!AA1359/Convert!$B$2*1000000</f>
        <v>1304110.9954458333</v>
      </c>
    </row>
    <row r="1360" spans="1:28" x14ac:dyDescent="0.25">
      <c r="A1360" s="93">
        <v>2009</v>
      </c>
      <c r="B1360" s="93" t="s">
        <v>62</v>
      </c>
      <c r="C1360" s="121" t="s">
        <v>14</v>
      </c>
      <c r="D1360" s="3">
        <f>'IECC Data-SI'!D1360*Convert!$B$1</f>
        <v>22500.01722286344</v>
      </c>
      <c r="E1360" s="3">
        <f>'IECC Data-SI'!E1360/Convert!$B$2*1000000</f>
        <v>0</v>
      </c>
      <c r="F1360" s="3">
        <f>'IECC Data-SI'!F1360/Convert!$B$2*1000000</f>
        <v>420878.17337451025</v>
      </c>
      <c r="G1360" s="3">
        <f>'IECC Data-SI'!G1360/Convert!$B$2*1000000</f>
        <v>178881.51708359717</v>
      </c>
      <c r="H1360" s="3">
        <f>'IECC Data-SI'!H1360/Convert!$B$2*1000000</f>
        <v>667424.35163861921</v>
      </c>
      <c r="I1360" s="3">
        <f>'IECC Data-SI'!I1360/Convert!$B$2*1000000</f>
        <v>104894.91599449849</v>
      </c>
      <c r="J1360" s="3">
        <f>'IECC Data-SI'!J1360/Convert!$B$2*1000000</f>
        <v>122003.01424787065</v>
      </c>
      <c r="K1360" s="3">
        <f>'IECC Data-SI'!K1360/Convert!$B$2*1000000</f>
        <v>0</v>
      </c>
      <c r="L1360" s="3">
        <f>'IECC Data-SI'!L1360/Convert!$B$2*1000000</f>
        <v>0</v>
      </c>
      <c r="M1360" s="3">
        <f>'IECC Data-SI'!M1360/Convert!$B$2*1000000</f>
        <v>243750.11788474905</v>
      </c>
      <c r="N1360" s="3">
        <f>'IECC Data-SI'!N1360/Convert!$B$2*1000000</f>
        <v>0</v>
      </c>
      <c r="O1360" s="3">
        <f>'IECC Data-SI'!O1360/Convert!$B$2*1000000</f>
        <v>0</v>
      </c>
      <c r="P1360" s="3">
        <f t="shared" si="42"/>
        <v>0</v>
      </c>
      <c r="Q1360" s="3">
        <f>'IECC Data-SI'!Q1360/Convert!$B$2*1000000</f>
        <v>0</v>
      </c>
      <c r="R1360" s="3">
        <f>'IECC Data-SI'!R1360/Convert!$B$2*1000000</f>
        <v>0</v>
      </c>
      <c r="S1360" s="3">
        <f>'IECC Data-SI'!S1360/Convert!$B$2*1000000</f>
        <v>0</v>
      </c>
      <c r="T1360" s="3">
        <f>'IECC Data-SI'!T1360/Convert!$B$2*1000000</f>
        <v>60546.55492661574</v>
      </c>
      <c r="U1360" s="3">
        <f>'IECC Data-SI'!U1360/Convert!$B$2*1000000</f>
        <v>0</v>
      </c>
      <c r="V1360" s="3">
        <f>'IECC Data-SI'!V1360/Convert!$B$2*1000000</f>
        <v>0</v>
      </c>
      <c r="W1360" s="3">
        <f>'IECC Data-SI'!W1360/Convert!$B$2*1000000</f>
        <v>422631.63496834616</v>
      </c>
      <c r="X1360" s="3">
        <f>'IECC Data-SI'!X1360/Convert!$B$2*1000000</f>
        <v>420878.17337451025</v>
      </c>
      <c r="Y1360" s="3">
        <f t="shared" si="43"/>
        <v>843509.80834285636</v>
      </c>
      <c r="Z1360" s="3">
        <f>'IECC Data-SI'!Y1360/Convert!$B$2*1000000</f>
        <v>1377490.993605173</v>
      </c>
      <c r="AA1360" s="3">
        <f>'IECC Data-SI'!Z1360/Convert!$B$2*1000000</f>
        <v>420878.17337451025</v>
      </c>
      <c r="AB1360" s="3">
        <f>'IECC Data-SI'!AA1360/Convert!$B$2*1000000</f>
        <v>1798369.1669796831</v>
      </c>
    </row>
    <row r="1361" spans="1:28" x14ac:dyDescent="0.25">
      <c r="A1361" s="93">
        <v>2009</v>
      </c>
      <c r="B1361" s="93" t="s">
        <v>62</v>
      </c>
      <c r="C1361" s="121" t="s">
        <v>2</v>
      </c>
      <c r="D1361" s="3">
        <f>'IECC Data-SI'!D1361*Convert!$B$1</f>
        <v>22500.01722286344</v>
      </c>
      <c r="E1361" s="3">
        <f>'IECC Data-SI'!E1361/Convert!$B$2*1000000</f>
        <v>0</v>
      </c>
      <c r="F1361" s="3">
        <f>'IECC Data-SI'!F1361/Convert!$B$2*1000000</f>
        <v>83303.64296337284</v>
      </c>
      <c r="G1361" s="3">
        <f>'IECC Data-SI'!G1361/Convert!$B$2*1000000</f>
        <v>185819.53809272096</v>
      </c>
      <c r="H1361" s="3">
        <f>'IECC Data-SI'!H1361/Convert!$B$2*1000000</f>
        <v>667424.35163861921</v>
      </c>
      <c r="I1361" s="3">
        <f>'IECC Data-SI'!I1361/Convert!$B$2*1000000</f>
        <v>104970.74136071841</v>
      </c>
      <c r="J1361" s="3">
        <f>'IECC Data-SI'!J1361/Convert!$B$2*1000000</f>
        <v>122003.01424787065</v>
      </c>
      <c r="K1361" s="3">
        <f>'IECC Data-SI'!K1361/Convert!$B$2*1000000</f>
        <v>0</v>
      </c>
      <c r="L1361" s="3">
        <f>'IECC Data-SI'!L1361/Convert!$B$2*1000000</f>
        <v>0</v>
      </c>
      <c r="M1361" s="3">
        <f>'IECC Data-SI'!M1361/Convert!$B$2*1000000</f>
        <v>300012.53961993859</v>
      </c>
      <c r="N1361" s="3">
        <f>'IECC Data-SI'!N1361/Convert!$B$2*1000000</f>
        <v>0</v>
      </c>
      <c r="O1361" s="3">
        <f>'IECC Data-SI'!O1361/Convert!$B$2*1000000</f>
        <v>0</v>
      </c>
      <c r="P1361" s="3">
        <f t="shared" si="42"/>
        <v>0</v>
      </c>
      <c r="Q1361" s="3">
        <f>'IECC Data-SI'!Q1361/Convert!$B$2*1000000</f>
        <v>0</v>
      </c>
      <c r="R1361" s="3">
        <f>'IECC Data-SI'!R1361/Convert!$B$2*1000000</f>
        <v>0</v>
      </c>
      <c r="S1361" s="3">
        <f>'IECC Data-SI'!S1361/Convert!$B$2*1000000</f>
        <v>0</v>
      </c>
      <c r="T1361" s="3">
        <f>'IECC Data-SI'!T1361/Convert!$B$2*1000000</f>
        <v>59968.386509188749</v>
      </c>
      <c r="U1361" s="3">
        <f>'IECC Data-SI'!U1361/Convert!$B$2*1000000</f>
        <v>0</v>
      </c>
      <c r="V1361" s="3">
        <f>'IECC Data-SI'!V1361/Convert!$B$2*1000000</f>
        <v>0</v>
      </c>
      <c r="W1361" s="3">
        <f>'IECC Data-SI'!W1361/Convert!$B$2*1000000</f>
        <v>485832.07771265943</v>
      </c>
      <c r="X1361" s="3">
        <f>'IECC Data-SI'!X1361/Convert!$B$2*1000000</f>
        <v>83303.64296337284</v>
      </c>
      <c r="Y1361" s="3">
        <f t="shared" si="43"/>
        <v>569135.72067603224</v>
      </c>
      <c r="Z1361" s="3">
        <f>'IECC Data-SI'!Y1361/Convert!$B$2*1000000</f>
        <v>1440198.5714690567</v>
      </c>
      <c r="AA1361" s="3">
        <f>'IECC Data-SI'!Z1361/Convert!$B$2*1000000</f>
        <v>83303.64296337284</v>
      </c>
      <c r="AB1361" s="3">
        <f>'IECC Data-SI'!AA1361/Convert!$B$2*1000000</f>
        <v>1523502.2144324295</v>
      </c>
    </row>
    <row r="1362" spans="1:28" x14ac:dyDescent="0.25">
      <c r="A1362" s="93">
        <v>2009</v>
      </c>
      <c r="B1362" s="93" t="s">
        <v>62</v>
      </c>
      <c r="C1362" s="121" t="s">
        <v>18</v>
      </c>
      <c r="D1362" s="3">
        <f>'IECC Data-SI'!D1362*Convert!$B$1</f>
        <v>22500.01722286344</v>
      </c>
      <c r="E1362" s="3">
        <f>'IECC Data-SI'!E1362/Convert!$B$2*1000000</f>
        <v>0</v>
      </c>
      <c r="F1362" s="3">
        <f>'IECC Data-SI'!F1362/Convert!$B$2*1000000</f>
        <v>268327.01471078454</v>
      </c>
      <c r="G1362" s="3">
        <f>'IECC Data-SI'!G1362/Convert!$B$2*1000000</f>
        <v>42083.078252062274</v>
      </c>
      <c r="H1362" s="3">
        <f>'IECC Data-SI'!H1362/Convert!$B$2*1000000</f>
        <v>667424.35163861921</v>
      </c>
      <c r="I1362" s="3">
        <f>'IECC Data-SI'!I1362/Convert!$B$2*1000000</f>
        <v>104771.69977439111</v>
      </c>
      <c r="J1362" s="3">
        <f>'IECC Data-SI'!J1362/Convert!$B$2*1000000</f>
        <v>122003.01424787065</v>
      </c>
      <c r="K1362" s="3">
        <f>'IECC Data-SI'!K1362/Convert!$B$2*1000000</f>
        <v>0</v>
      </c>
      <c r="L1362" s="3">
        <f>'IECC Data-SI'!L1362/Convert!$B$2*1000000</f>
        <v>0</v>
      </c>
      <c r="M1362" s="3">
        <f>'IECC Data-SI'!M1362/Convert!$B$2*1000000</f>
        <v>235257.67686811666</v>
      </c>
      <c r="N1362" s="3">
        <f>'IECC Data-SI'!N1362/Convert!$B$2*1000000</f>
        <v>0</v>
      </c>
      <c r="O1362" s="3">
        <f>'IECC Data-SI'!O1362/Convert!$B$2*1000000</f>
        <v>0</v>
      </c>
      <c r="P1362" s="3">
        <f t="shared" si="42"/>
        <v>0</v>
      </c>
      <c r="Q1362" s="3">
        <f>'IECC Data-SI'!Q1362/Convert!$B$2*1000000</f>
        <v>0</v>
      </c>
      <c r="R1362" s="3">
        <f>'IECC Data-SI'!R1362/Convert!$B$2*1000000</f>
        <v>0</v>
      </c>
      <c r="S1362" s="3">
        <f>'IECC Data-SI'!S1362/Convert!$B$2*1000000</f>
        <v>0</v>
      </c>
      <c r="T1362" s="3">
        <f>'IECC Data-SI'!T1362/Convert!$B$2*1000000</f>
        <v>61010.985294712824</v>
      </c>
      <c r="U1362" s="3">
        <f>'IECC Data-SI'!U1362/Convert!$B$2*1000000</f>
        <v>0</v>
      </c>
      <c r="V1362" s="3">
        <f>'IECC Data-SI'!V1362/Convert!$B$2*1000000</f>
        <v>0</v>
      </c>
      <c r="W1362" s="3">
        <f>'IECC Data-SI'!W1362/Convert!$B$2*1000000</f>
        <v>277340.75512017892</v>
      </c>
      <c r="X1362" s="3">
        <f>'IECC Data-SI'!X1362/Convert!$B$2*1000000</f>
        <v>268327.01471078454</v>
      </c>
      <c r="Y1362" s="3">
        <f t="shared" si="43"/>
        <v>545667.76983096346</v>
      </c>
      <c r="Z1362" s="3">
        <f>'IECC Data-SI'!Y1362/Convert!$B$2*1000000</f>
        <v>1232550.8060757727</v>
      </c>
      <c r="AA1362" s="3">
        <f>'IECC Data-SI'!Z1362/Convert!$B$2*1000000</f>
        <v>268327.01471078454</v>
      </c>
      <c r="AB1362" s="3">
        <f>'IECC Data-SI'!AA1362/Convert!$B$2*1000000</f>
        <v>1500877.8207865574</v>
      </c>
    </row>
    <row r="1363" spans="1:28" x14ac:dyDescent="0.25">
      <c r="A1363" s="93">
        <v>2009</v>
      </c>
      <c r="B1363" s="93" t="s">
        <v>62</v>
      </c>
      <c r="C1363" s="121" t="s">
        <v>4</v>
      </c>
      <c r="D1363" s="3">
        <f>'IECC Data-SI'!D1363*Convert!$B$1</f>
        <v>22500.01722286344</v>
      </c>
      <c r="E1363" s="3">
        <f>'IECC Data-SI'!E1363/Convert!$B$2*1000000</f>
        <v>0</v>
      </c>
      <c r="F1363" s="3">
        <f>'IECC Data-SI'!F1363/Convert!$B$2*1000000</f>
        <v>696190.59994830599</v>
      </c>
      <c r="G1363" s="3">
        <f>'IECC Data-SI'!G1363/Convert!$B$2*1000000</f>
        <v>97141.772298510419</v>
      </c>
      <c r="H1363" s="3">
        <f>'IECC Data-SI'!H1363/Convert!$B$2*1000000</f>
        <v>667424.35163861921</v>
      </c>
      <c r="I1363" s="3">
        <f>'IECC Data-SI'!I1363/Convert!$B$2*1000000</f>
        <v>104923.35050683096</v>
      </c>
      <c r="J1363" s="3">
        <f>'IECC Data-SI'!J1363/Convert!$B$2*1000000</f>
        <v>122003.01424787065</v>
      </c>
      <c r="K1363" s="3">
        <f>'IECC Data-SI'!K1363/Convert!$B$2*1000000</f>
        <v>0</v>
      </c>
      <c r="L1363" s="3">
        <f>'IECC Data-SI'!L1363/Convert!$B$2*1000000</f>
        <v>0</v>
      </c>
      <c r="M1363" s="3">
        <f>'IECC Data-SI'!M1363/Convert!$B$2*1000000</f>
        <v>233418.91173728328</v>
      </c>
      <c r="N1363" s="3">
        <f>'IECC Data-SI'!N1363/Convert!$B$2*1000000</f>
        <v>0</v>
      </c>
      <c r="O1363" s="3">
        <f>'IECC Data-SI'!O1363/Convert!$B$2*1000000</f>
        <v>0</v>
      </c>
      <c r="P1363" s="3">
        <f t="shared" si="42"/>
        <v>0</v>
      </c>
      <c r="Q1363" s="3">
        <f>'IECC Data-SI'!Q1363/Convert!$B$2*1000000</f>
        <v>0</v>
      </c>
      <c r="R1363" s="3">
        <f>'IECC Data-SI'!R1363/Convert!$B$2*1000000</f>
        <v>0</v>
      </c>
      <c r="S1363" s="3">
        <f>'IECC Data-SI'!S1363/Convert!$B$2*1000000</f>
        <v>0</v>
      </c>
      <c r="T1363" s="3">
        <f>'IECC Data-SI'!T1363/Convert!$B$2*1000000</f>
        <v>61882.977006242043</v>
      </c>
      <c r="U1363" s="3">
        <f>'IECC Data-SI'!U1363/Convert!$B$2*1000000</f>
        <v>0</v>
      </c>
      <c r="V1363" s="3">
        <f>'IECC Data-SI'!V1363/Convert!$B$2*1000000</f>
        <v>0</v>
      </c>
      <c r="W1363" s="3">
        <f>'IECC Data-SI'!W1363/Convert!$B$2*1000000</f>
        <v>330560.6840357937</v>
      </c>
      <c r="X1363" s="3">
        <f>'IECC Data-SI'!X1363/Convert!$B$2*1000000</f>
        <v>696190.59994830599</v>
      </c>
      <c r="Y1363" s="3">
        <f t="shared" si="43"/>
        <v>1026751.2839840997</v>
      </c>
      <c r="Z1363" s="3">
        <f>'IECC Data-SI'!Y1363/Convert!$B$2*1000000</f>
        <v>1286803.8556061343</v>
      </c>
      <c r="AA1363" s="3">
        <f>'IECC Data-SI'!Z1363/Convert!$B$2*1000000</f>
        <v>696190.59994830599</v>
      </c>
      <c r="AB1363" s="3">
        <f>'IECC Data-SI'!AA1363/Convert!$B$2*1000000</f>
        <v>1982994.4555544404</v>
      </c>
    </row>
    <row r="1364" spans="1:28" x14ac:dyDescent="0.25">
      <c r="A1364" s="93">
        <v>2009</v>
      </c>
      <c r="B1364" s="93" t="s">
        <v>62</v>
      </c>
      <c r="C1364" s="121" t="s">
        <v>5</v>
      </c>
      <c r="D1364" s="3">
        <f>'IECC Data-SI'!D1364*Convert!$B$1</f>
        <v>22500.01722286344</v>
      </c>
      <c r="E1364" s="3">
        <f>'IECC Data-SI'!E1364/Convert!$B$2*1000000</f>
        <v>0</v>
      </c>
      <c r="F1364" s="3">
        <f>'IECC Data-SI'!F1364/Convert!$B$2*1000000</f>
        <v>327186.45523900673</v>
      </c>
      <c r="G1364" s="3">
        <f>'IECC Data-SI'!G1364/Convert!$B$2*1000000</f>
        <v>130609.19331383295</v>
      </c>
      <c r="H1364" s="3">
        <f>'IECC Data-SI'!H1364/Convert!$B$2*1000000</f>
        <v>667424.35163861921</v>
      </c>
      <c r="I1364" s="3">
        <f>'IECC Data-SI'!I1364/Convert!$B$2*1000000</f>
        <v>104923.35050683096</v>
      </c>
      <c r="J1364" s="3">
        <f>'IECC Data-SI'!J1364/Convert!$B$2*1000000</f>
        <v>122003.01424787065</v>
      </c>
      <c r="K1364" s="3">
        <f>'IECC Data-SI'!K1364/Convert!$B$2*1000000</f>
        <v>0</v>
      </c>
      <c r="L1364" s="3">
        <f>'IECC Data-SI'!L1364/Convert!$B$2*1000000</f>
        <v>0</v>
      </c>
      <c r="M1364" s="3">
        <f>'IECC Data-SI'!M1364/Convert!$B$2*1000000</f>
        <v>287975.26273252437</v>
      </c>
      <c r="N1364" s="3">
        <f>'IECC Data-SI'!N1364/Convert!$B$2*1000000</f>
        <v>0</v>
      </c>
      <c r="O1364" s="3">
        <f>'IECC Data-SI'!O1364/Convert!$B$2*1000000</f>
        <v>0</v>
      </c>
      <c r="P1364" s="3">
        <f t="shared" si="42"/>
        <v>0</v>
      </c>
      <c r="Q1364" s="3">
        <f>'IECC Data-SI'!Q1364/Convert!$B$2*1000000</f>
        <v>0</v>
      </c>
      <c r="R1364" s="3">
        <f>'IECC Data-SI'!R1364/Convert!$B$2*1000000</f>
        <v>0</v>
      </c>
      <c r="S1364" s="3">
        <f>'IECC Data-SI'!S1364/Convert!$B$2*1000000</f>
        <v>0</v>
      </c>
      <c r="T1364" s="3">
        <f>'IECC Data-SI'!T1364/Convert!$B$2*1000000</f>
        <v>61418.546638144951</v>
      </c>
      <c r="U1364" s="3">
        <f>'IECC Data-SI'!U1364/Convert!$B$2*1000000</f>
        <v>0</v>
      </c>
      <c r="V1364" s="3">
        <f>'IECC Data-SI'!V1364/Convert!$B$2*1000000</f>
        <v>0</v>
      </c>
      <c r="W1364" s="3">
        <f>'IECC Data-SI'!W1364/Convert!$B$2*1000000</f>
        <v>418584.45604635729</v>
      </c>
      <c r="X1364" s="3">
        <f>'IECC Data-SI'!X1364/Convert!$B$2*1000000</f>
        <v>327186.45523900673</v>
      </c>
      <c r="Y1364" s="3">
        <f t="shared" si="43"/>
        <v>745770.91128536407</v>
      </c>
      <c r="Z1364" s="3">
        <f>'IECC Data-SI'!Y1364/Convert!$B$2*1000000</f>
        <v>1374363.1972486007</v>
      </c>
      <c r="AA1364" s="3">
        <f>'IECC Data-SI'!Z1364/Convert!$B$2*1000000</f>
        <v>327186.45523900673</v>
      </c>
      <c r="AB1364" s="3">
        <f>'IECC Data-SI'!AA1364/Convert!$B$2*1000000</f>
        <v>1701549.6524876074</v>
      </c>
    </row>
    <row r="1365" spans="1:28" x14ac:dyDescent="0.25">
      <c r="A1365" s="93">
        <v>2009</v>
      </c>
      <c r="B1365" s="93" t="s">
        <v>62</v>
      </c>
      <c r="C1365" s="121" t="s">
        <v>15</v>
      </c>
      <c r="D1365" s="3">
        <f>'IECC Data-SI'!D1365*Convert!$B$1</f>
        <v>22500.01722286344</v>
      </c>
      <c r="E1365" s="3">
        <f>'IECC Data-SI'!E1365/Convert!$B$2*1000000</f>
        <v>0</v>
      </c>
      <c r="F1365" s="3">
        <f>'IECC Data-SI'!F1365/Convert!$B$2*1000000</f>
        <v>357990.51026585413</v>
      </c>
      <c r="G1365" s="3">
        <f>'IECC Data-SI'!G1365/Convert!$B$2*1000000</f>
        <v>16473.060811280237</v>
      </c>
      <c r="H1365" s="3">
        <f>'IECC Data-SI'!H1365/Convert!$B$2*1000000</f>
        <v>667424.35163861921</v>
      </c>
      <c r="I1365" s="3">
        <f>'IECC Data-SI'!I1365/Convert!$B$2*1000000</f>
        <v>104762.22160361361</v>
      </c>
      <c r="J1365" s="3">
        <f>'IECC Data-SI'!J1365/Convert!$B$2*1000000</f>
        <v>122003.01424787065</v>
      </c>
      <c r="K1365" s="3">
        <f>'IECC Data-SI'!K1365/Convert!$B$2*1000000</f>
        <v>0</v>
      </c>
      <c r="L1365" s="3">
        <f>'IECC Data-SI'!L1365/Convert!$B$2*1000000</f>
        <v>0</v>
      </c>
      <c r="M1365" s="3">
        <f>'IECC Data-SI'!M1365/Convert!$B$2*1000000</f>
        <v>213192.49529811644</v>
      </c>
      <c r="N1365" s="3">
        <f>'IECC Data-SI'!N1365/Convert!$B$2*1000000</f>
        <v>0</v>
      </c>
      <c r="O1365" s="3">
        <f>'IECC Data-SI'!O1365/Convert!$B$2*1000000</f>
        <v>0</v>
      </c>
      <c r="P1365" s="3">
        <f t="shared" si="42"/>
        <v>0</v>
      </c>
      <c r="Q1365" s="3">
        <f>'IECC Data-SI'!Q1365/Convert!$B$2*1000000</f>
        <v>0</v>
      </c>
      <c r="R1365" s="3">
        <f>'IECC Data-SI'!R1365/Convert!$B$2*1000000</f>
        <v>0</v>
      </c>
      <c r="S1365" s="3">
        <f>'IECC Data-SI'!S1365/Convert!$B$2*1000000</f>
        <v>0</v>
      </c>
      <c r="T1365" s="3">
        <f>'IECC Data-SI'!T1365/Convert!$B$2*1000000</f>
        <v>61788.195298467115</v>
      </c>
      <c r="U1365" s="3">
        <f>'IECC Data-SI'!U1365/Convert!$B$2*1000000</f>
        <v>0</v>
      </c>
      <c r="V1365" s="3">
        <f>'IECC Data-SI'!V1365/Convert!$B$2*1000000</f>
        <v>0</v>
      </c>
      <c r="W1365" s="3">
        <f>'IECC Data-SI'!W1365/Convert!$B$2*1000000</f>
        <v>229665.55610939665</v>
      </c>
      <c r="X1365" s="3">
        <f>'IECC Data-SI'!X1365/Convert!$B$2*1000000</f>
        <v>357990.51026585413</v>
      </c>
      <c r="Y1365" s="3">
        <f t="shared" si="43"/>
        <v>587656.06637525081</v>
      </c>
      <c r="Z1365" s="3">
        <f>'IECC Data-SI'!Y1365/Convert!$B$2*1000000</f>
        <v>1185643.3388979675</v>
      </c>
      <c r="AA1365" s="3">
        <f>'IECC Data-SI'!Z1365/Convert!$B$2*1000000</f>
        <v>357990.51026585413</v>
      </c>
      <c r="AB1365" s="3">
        <f>'IECC Data-SI'!AA1365/Convert!$B$2*1000000</f>
        <v>1543633.8491638214</v>
      </c>
    </row>
    <row r="1366" spans="1:28" x14ac:dyDescent="0.25">
      <c r="A1366" s="93">
        <v>2009</v>
      </c>
      <c r="B1366" s="93" t="s">
        <v>62</v>
      </c>
      <c r="C1366" s="121" t="s">
        <v>16</v>
      </c>
      <c r="D1366" s="3">
        <f>'IECC Data-SI'!D1366*Convert!$B$1</f>
        <v>22500.01722286344</v>
      </c>
      <c r="E1366" s="3">
        <f>'IECC Data-SI'!E1366/Convert!$B$2*1000000</f>
        <v>0</v>
      </c>
      <c r="F1366" s="3">
        <f>'IECC Data-SI'!F1366/Convert!$B$2*1000000</f>
        <v>974052.65446124703</v>
      </c>
      <c r="G1366" s="3">
        <f>'IECC Data-SI'!G1366/Convert!$B$2*1000000</f>
        <v>118628.78545108368</v>
      </c>
      <c r="H1366" s="3">
        <f>'IECC Data-SI'!H1366/Convert!$B$2*1000000</f>
        <v>667424.35163861921</v>
      </c>
      <c r="I1366" s="3">
        <f>'IECC Data-SI'!I1366/Convert!$B$2*1000000</f>
        <v>104875.95965294351</v>
      </c>
      <c r="J1366" s="3">
        <f>'IECC Data-SI'!J1366/Convert!$B$2*1000000</f>
        <v>122003.01424787065</v>
      </c>
      <c r="K1366" s="3">
        <f>'IECC Data-SI'!K1366/Convert!$B$2*1000000</f>
        <v>0</v>
      </c>
      <c r="L1366" s="3">
        <f>'IECC Data-SI'!L1366/Convert!$B$2*1000000</f>
        <v>0</v>
      </c>
      <c r="M1366" s="3">
        <f>'IECC Data-SI'!M1366/Convert!$B$2*1000000</f>
        <v>268630.31617566425</v>
      </c>
      <c r="N1366" s="3">
        <f>'IECC Data-SI'!N1366/Convert!$B$2*1000000</f>
        <v>0</v>
      </c>
      <c r="O1366" s="3">
        <f>'IECC Data-SI'!O1366/Convert!$B$2*1000000</f>
        <v>0</v>
      </c>
      <c r="P1366" s="3">
        <f t="shared" si="42"/>
        <v>0</v>
      </c>
      <c r="Q1366" s="3">
        <f>'IECC Data-SI'!Q1366/Convert!$B$2*1000000</f>
        <v>0</v>
      </c>
      <c r="R1366" s="3">
        <f>'IECC Data-SI'!R1366/Convert!$B$2*1000000</f>
        <v>0</v>
      </c>
      <c r="S1366" s="3">
        <f>'IECC Data-SI'!S1366/Convert!$B$2*1000000</f>
        <v>0</v>
      </c>
      <c r="T1366" s="3">
        <f>'IECC Data-SI'!T1366/Convert!$B$2*1000000</f>
        <v>62840.272254768679</v>
      </c>
      <c r="U1366" s="3">
        <f>'IECC Data-SI'!U1366/Convert!$B$2*1000000</f>
        <v>0</v>
      </c>
      <c r="V1366" s="3">
        <f>'IECC Data-SI'!V1366/Convert!$B$2*1000000</f>
        <v>0</v>
      </c>
      <c r="W1366" s="3">
        <f>'IECC Data-SI'!W1366/Convert!$B$2*1000000</f>
        <v>387259.10162674793</v>
      </c>
      <c r="X1366" s="3">
        <f>'IECC Data-SI'!X1366/Convert!$B$2*1000000</f>
        <v>974052.65446124703</v>
      </c>
      <c r="Y1366" s="3">
        <f t="shared" si="43"/>
        <v>1361311.7560879949</v>
      </c>
      <c r="Z1366" s="3">
        <f>'IECC Data-SI'!Y1366/Convert!$B$2*1000000</f>
        <v>1344402.6994209501</v>
      </c>
      <c r="AA1366" s="3">
        <f>'IECC Data-SI'!Z1366/Convert!$B$2*1000000</f>
        <v>974052.65446124703</v>
      </c>
      <c r="AB1366" s="3">
        <f>'IECC Data-SI'!AA1366/Convert!$B$2*1000000</f>
        <v>2318455.3538821973</v>
      </c>
    </row>
    <row r="1367" spans="1:28" x14ac:dyDescent="0.25">
      <c r="A1367" s="93">
        <v>2009</v>
      </c>
      <c r="B1367" s="93" t="s">
        <v>62</v>
      </c>
      <c r="C1367" s="121" t="s">
        <v>9</v>
      </c>
      <c r="D1367" s="3">
        <f>'IECC Data-SI'!D1367*Convert!$B$1</f>
        <v>22500.01722286344</v>
      </c>
      <c r="E1367" s="3">
        <f>'IECC Data-SI'!E1367/Convert!$B$2*1000000</f>
        <v>0</v>
      </c>
      <c r="F1367" s="3">
        <f>'IECC Data-SI'!F1367/Convert!$B$2*1000000</f>
        <v>633833.71440318949</v>
      </c>
      <c r="G1367" s="3">
        <f>'IECC Data-SI'!G1367/Convert!$B$2*1000000</f>
        <v>80223.237460688106</v>
      </c>
      <c r="H1367" s="3">
        <f>'IECC Data-SI'!H1367/Convert!$B$2*1000000</f>
        <v>667424.35163861921</v>
      </c>
      <c r="I1367" s="3">
        <f>'IECC Data-SI'!I1367/Convert!$B$2*1000000</f>
        <v>104800.13428672357</v>
      </c>
      <c r="J1367" s="3">
        <f>'IECC Data-SI'!J1367/Convert!$B$2*1000000</f>
        <v>122003.01424787065</v>
      </c>
      <c r="K1367" s="3">
        <f>'IECC Data-SI'!K1367/Convert!$B$2*1000000</f>
        <v>0</v>
      </c>
      <c r="L1367" s="3">
        <f>'IECC Data-SI'!L1367/Convert!$B$2*1000000</f>
        <v>0</v>
      </c>
      <c r="M1367" s="3">
        <f>'IECC Data-SI'!M1367/Convert!$B$2*1000000</f>
        <v>285795.2834537013</v>
      </c>
      <c r="N1367" s="3">
        <f>'IECC Data-SI'!N1367/Convert!$B$2*1000000</f>
        <v>0</v>
      </c>
      <c r="O1367" s="3">
        <f>'IECC Data-SI'!O1367/Convert!$B$2*1000000</f>
        <v>0</v>
      </c>
      <c r="P1367" s="3">
        <f t="shared" si="42"/>
        <v>0</v>
      </c>
      <c r="Q1367" s="3">
        <f>'IECC Data-SI'!Q1367/Convert!$B$2*1000000</f>
        <v>0</v>
      </c>
      <c r="R1367" s="3">
        <f>'IECC Data-SI'!R1367/Convert!$B$2*1000000</f>
        <v>0</v>
      </c>
      <c r="S1367" s="3">
        <f>'IECC Data-SI'!S1367/Convert!$B$2*1000000</f>
        <v>0</v>
      </c>
      <c r="T1367" s="3">
        <f>'IECC Data-SI'!T1367/Convert!$B$2*1000000</f>
        <v>62574.883472998918</v>
      </c>
      <c r="U1367" s="3">
        <f>'IECC Data-SI'!U1367/Convert!$B$2*1000000</f>
        <v>0</v>
      </c>
      <c r="V1367" s="3">
        <f>'IECC Data-SI'!V1367/Convert!$B$2*1000000</f>
        <v>0</v>
      </c>
      <c r="W1367" s="3">
        <f>'IECC Data-SI'!W1367/Convert!$B$2*1000000</f>
        <v>366018.5209143894</v>
      </c>
      <c r="X1367" s="3">
        <f>'IECC Data-SI'!X1367/Convert!$B$2*1000000</f>
        <v>633833.71440318949</v>
      </c>
      <c r="Y1367" s="3">
        <f t="shared" si="43"/>
        <v>999852.23531757889</v>
      </c>
      <c r="Z1367" s="3">
        <f>'IECC Data-SI'!Y1367/Convert!$B$2*1000000</f>
        <v>1322820.9045606018</v>
      </c>
      <c r="AA1367" s="3">
        <f>'IECC Data-SI'!Z1367/Convert!$B$2*1000000</f>
        <v>633833.71440318949</v>
      </c>
      <c r="AB1367" s="3">
        <f>'IECC Data-SI'!AA1367/Convert!$B$2*1000000</f>
        <v>1956654.6189637915</v>
      </c>
    </row>
    <row r="1368" spans="1:28" x14ac:dyDescent="0.25">
      <c r="A1368" s="93">
        <v>2009</v>
      </c>
      <c r="B1368" s="93" t="s">
        <v>62</v>
      </c>
      <c r="C1368" s="121" t="s">
        <v>12</v>
      </c>
      <c r="D1368" s="3">
        <f>'IECC Data-SI'!D1368*Convert!$B$1</f>
        <v>22500.01722286344</v>
      </c>
      <c r="E1368" s="3">
        <f>'IECC Data-SI'!E1368/Convert!$B$2*1000000</f>
        <v>0</v>
      </c>
      <c r="F1368" s="3">
        <f>'IECC Data-SI'!F1368/Convert!$B$2*1000000</f>
        <v>1204239.5099634056</v>
      </c>
      <c r="G1368" s="3">
        <f>'IECC Data-SI'!G1368/Convert!$B$2*1000000</f>
        <v>111226.3340738628</v>
      </c>
      <c r="H1368" s="3">
        <f>'IECC Data-SI'!H1368/Convert!$B$2*1000000</f>
        <v>667424.35163861921</v>
      </c>
      <c r="I1368" s="3">
        <f>'IECC Data-SI'!I1368/Convert!$B$2*1000000</f>
        <v>104733.78709128113</v>
      </c>
      <c r="J1368" s="3">
        <f>'IECC Data-SI'!J1368/Convert!$B$2*1000000</f>
        <v>122003.01424787065</v>
      </c>
      <c r="K1368" s="3">
        <f>'IECC Data-SI'!K1368/Convert!$B$2*1000000</f>
        <v>0</v>
      </c>
      <c r="L1368" s="3">
        <f>'IECC Data-SI'!L1368/Convert!$B$2*1000000</f>
        <v>0</v>
      </c>
      <c r="M1368" s="3">
        <f>'IECC Data-SI'!M1368/Convert!$B$2*1000000</f>
        <v>289927.76591268764</v>
      </c>
      <c r="N1368" s="3">
        <f>'IECC Data-SI'!N1368/Convert!$B$2*1000000</f>
        <v>0</v>
      </c>
      <c r="O1368" s="3">
        <f>'IECC Data-SI'!O1368/Convert!$B$2*1000000</f>
        <v>0</v>
      </c>
      <c r="P1368" s="3">
        <f t="shared" si="42"/>
        <v>0</v>
      </c>
      <c r="Q1368" s="3">
        <f>'IECC Data-SI'!Q1368/Convert!$B$2*1000000</f>
        <v>0</v>
      </c>
      <c r="R1368" s="3">
        <f>'IECC Data-SI'!R1368/Convert!$B$2*1000000</f>
        <v>0</v>
      </c>
      <c r="S1368" s="3">
        <f>'IECC Data-SI'!S1368/Convert!$B$2*1000000</f>
        <v>0</v>
      </c>
      <c r="T1368" s="3">
        <f>'IECC Data-SI'!T1368/Convert!$B$2*1000000</f>
        <v>63930.261894180207</v>
      </c>
      <c r="U1368" s="3">
        <f>'IECC Data-SI'!U1368/Convert!$B$2*1000000</f>
        <v>0</v>
      </c>
      <c r="V1368" s="3">
        <f>'IECC Data-SI'!V1368/Convert!$B$2*1000000</f>
        <v>0</v>
      </c>
      <c r="W1368" s="3">
        <f>'IECC Data-SI'!W1368/Convert!$B$2*1000000</f>
        <v>401154.09998655046</v>
      </c>
      <c r="X1368" s="3">
        <f>'IECC Data-SI'!X1368/Convert!$B$2*1000000</f>
        <v>1204239.5099634056</v>
      </c>
      <c r="Y1368" s="3">
        <f t="shared" si="43"/>
        <v>1605393.6099499559</v>
      </c>
      <c r="Z1368" s="3">
        <f>'IECC Data-SI'!Y1368/Convert!$B$2*1000000</f>
        <v>1359254.9930292792</v>
      </c>
      <c r="AA1368" s="3">
        <f>'IECC Data-SI'!Z1368/Convert!$B$2*1000000</f>
        <v>1204239.5099634056</v>
      </c>
      <c r="AB1368" s="3">
        <f>'IECC Data-SI'!AA1368/Convert!$B$2*1000000</f>
        <v>2563494.502992685</v>
      </c>
    </row>
    <row r="1369" spans="1:28" x14ac:dyDescent="0.25">
      <c r="A1369" s="93">
        <v>2009</v>
      </c>
      <c r="B1369" s="93" t="s">
        <v>62</v>
      </c>
      <c r="C1369" s="121" t="s">
        <v>8</v>
      </c>
      <c r="D1369" s="3">
        <f>'IECC Data-SI'!D1369*Convert!$B$1</f>
        <v>22500.01722286344</v>
      </c>
      <c r="E1369" s="3">
        <f>'IECC Data-SI'!E1369/Convert!$B$2*1000000</f>
        <v>0</v>
      </c>
      <c r="F1369" s="3">
        <f>'IECC Data-SI'!F1369/Convert!$B$2*1000000</f>
        <v>1774768.5217437292</v>
      </c>
      <c r="G1369" s="3">
        <f>'IECC Data-SI'!G1369/Convert!$B$2*1000000</f>
        <v>55892.7730748674</v>
      </c>
      <c r="H1369" s="3">
        <f>'IECC Data-SI'!H1369/Convert!$B$2*1000000</f>
        <v>667424.35163861921</v>
      </c>
      <c r="I1369" s="3">
        <f>'IECC Data-SI'!I1369/Convert!$B$2*1000000</f>
        <v>104155.61867385414</v>
      </c>
      <c r="J1369" s="3">
        <f>'IECC Data-SI'!J1369/Convert!$B$2*1000000</f>
        <v>122003.01424787065</v>
      </c>
      <c r="K1369" s="3">
        <f>'IECC Data-SI'!K1369/Convert!$B$2*1000000</f>
        <v>0</v>
      </c>
      <c r="L1369" s="3">
        <f>'IECC Data-SI'!L1369/Convert!$B$2*1000000</f>
        <v>0</v>
      </c>
      <c r="M1369" s="3">
        <f>'IECC Data-SI'!M1369/Convert!$B$2*1000000</f>
        <v>329574.9542749346</v>
      </c>
      <c r="N1369" s="3">
        <f>'IECC Data-SI'!N1369/Convert!$B$2*1000000</f>
        <v>0</v>
      </c>
      <c r="O1369" s="3">
        <f>'IECC Data-SI'!O1369/Convert!$B$2*1000000</f>
        <v>0</v>
      </c>
      <c r="P1369" s="3">
        <f t="shared" si="42"/>
        <v>0</v>
      </c>
      <c r="Q1369" s="3">
        <f>'IECC Data-SI'!Q1369/Convert!$B$2*1000000</f>
        <v>0</v>
      </c>
      <c r="R1369" s="3">
        <f>'IECC Data-SI'!R1369/Convert!$B$2*1000000</f>
        <v>0</v>
      </c>
      <c r="S1369" s="3">
        <f>'IECC Data-SI'!S1369/Convert!$B$2*1000000</f>
        <v>0</v>
      </c>
      <c r="T1369" s="3">
        <f>'IECC Data-SI'!T1369/Convert!$B$2*1000000</f>
        <v>65484.681901688811</v>
      </c>
      <c r="U1369" s="3">
        <f>'IECC Data-SI'!U1369/Convert!$B$2*1000000</f>
        <v>0</v>
      </c>
      <c r="V1369" s="3">
        <f>'IECC Data-SI'!V1369/Convert!$B$2*1000000</f>
        <v>0</v>
      </c>
      <c r="W1369" s="3">
        <f>'IECC Data-SI'!W1369/Convert!$B$2*1000000</f>
        <v>385467.72734980204</v>
      </c>
      <c r="X1369" s="3">
        <f>'IECC Data-SI'!X1369/Convert!$B$2*1000000</f>
        <v>1774768.5217437292</v>
      </c>
      <c r="Y1369" s="3">
        <f t="shared" si="43"/>
        <v>2160236.2490935312</v>
      </c>
      <c r="Z1369" s="3">
        <f>'IECC Data-SI'!Y1369/Convert!$B$2*1000000</f>
        <v>1344544.8719826124</v>
      </c>
      <c r="AA1369" s="3">
        <f>'IECC Data-SI'!Z1369/Convert!$B$2*1000000</f>
        <v>1774768.5217437292</v>
      </c>
      <c r="AB1369" s="3">
        <f>'IECC Data-SI'!AA1369/Convert!$B$2*1000000</f>
        <v>3119313.3937263419</v>
      </c>
    </row>
    <row r="1370" spans="1:28" x14ac:dyDescent="0.25">
      <c r="A1370" s="93">
        <v>2012</v>
      </c>
      <c r="B1370" s="93" t="s">
        <v>62</v>
      </c>
      <c r="C1370" s="121" t="s">
        <v>10</v>
      </c>
      <c r="D1370" s="3">
        <f>'IECC Data-SI'!D1370*Convert!$B$1</f>
        <v>22500.01722286344</v>
      </c>
      <c r="E1370" s="3">
        <f>'IECC Data-SI'!E1370/Convert!$B$2*1000000</f>
        <v>0</v>
      </c>
      <c r="F1370" s="3">
        <f>'IECC Data-SI'!F1370/Convert!$B$2*1000000</f>
        <v>0</v>
      </c>
      <c r="G1370" s="3">
        <f>'IECC Data-SI'!G1370/Convert!$B$2*1000000</f>
        <v>787607.5570972116</v>
      </c>
      <c r="H1370" s="3">
        <f>'IECC Data-SI'!H1370/Convert!$B$2*1000000</f>
        <v>556434.9718341938</v>
      </c>
      <c r="I1370" s="3">
        <f>'IECC Data-SI'!I1370/Convert!$B$2*1000000</f>
        <v>105131.87026393578</v>
      </c>
      <c r="J1370" s="3">
        <f>'IECC Data-SI'!J1370/Convert!$B$2*1000000</f>
        <v>122003.01424787065</v>
      </c>
      <c r="K1370" s="3">
        <f>'IECC Data-SI'!K1370/Convert!$B$2*1000000</f>
        <v>0</v>
      </c>
      <c r="L1370" s="3">
        <f>'IECC Data-SI'!L1370/Convert!$B$2*1000000</f>
        <v>0</v>
      </c>
      <c r="M1370" s="3">
        <f>'IECC Data-SI'!M1370/Convert!$B$2*1000000</f>
        <v>237361.83078071976</v>
      </c>
      <c r="N1370" s="3">
        <f>'IECC Data-SI'!N1370/Convert!$B$2*1000000</f>
        <v>0</v>
      </c>
      <c r="O1370" s="3">
        <f>'IECC Data-SI'!O1370/Convert!$B$2*1000000</f>
        <v>0</v>
      </c>
      <c r="P1370" s="3">
        <f t="shared" si="42"/>
        <v>0</v>
      </c>
      <c r="Q1370" s="3">
        <f>'IECC Data-SI'!Q1370/Convert!$B$2*1000000</f>
        <v>0</v>
      </c>
      <c r="R1370" s="3">
        <f>'IECC Data-SI'!R1370/Convert!$B$2*1000000</f>
        <v>0</v>
      </c>
      <c r="S1370" s="3">
        <f>'IECC Data-SI'!S1370/Convert!$B$2*1000000</f>
        <v>0</v>
      </c>
      <c r="T1370" s="3">
        <f>'IECC Data-SI'!T1370/Convert!$B$2*1000000</f>
        <v>54660.610873793506</v>
      </c>
      <c r="U1370" s="3">
        <f>'IECC Data-SI'!U1370/Convert!$B$2*1000000</f>
        <v>0</v>
      </c>
      <c r="V1370" s="3">
        <f>'IECC Data-SI'!V1370/Convert!$B$2*1000000</f>
        <v>0</v>
      </c>
      <c r="W1370" s="3">
        <f>'IECC Data-SI'!W1370/Convert!$B$2*1000000</f>
        <v>1024969.3878779314</v>
      </c>
      <c r="X1370" s="3">
        <f>'IECC Data-SI'!X1370/Convert!$B$2*1000000</f>
        <v>0</v>
      </c>
      <c r="Y1370" s="3">
        <f t="shared" si="43"/>
        <v>1024969.3878779314</v>
      </c>
      <c r="Z1370" s="3">
        <f>'IECC Data-SI'!Y1370/Convert!$B$2*1000000</f>
        <v>1863199.8550977251</v>
      </c>
      <c r="AA1370" s="3">
        <f>'IECC Data-SI'!Z1370/Convert!$B$2*1000000</f>
        <v>0</v>
      </c>
      <c r="AB1370" s="3">
        <f>'IECC Data-SI'!AA1370/Convert!$B$2*1000000</f>
        <v>1863199.8550977251</v>
      </c>
    </row>
    <row r="1371" spans="1:28" x14ac:dyDescent="0.25">
      <c r="A1371" s="93">
        <v>2012</v>
      </c>
      <c r="B1371" s="93" t="s">
        <v>62</v>
      </c>
      <c r="C1371" s="121" t="s">
        <v>6</v>
      </c>
      <c r="D1371" s="3">
        <f>'IECC Data-SI'!D1371*Convert!$B$1</f>
        <v>22500.01722286344</v>
      </c>
      <c r="E1371" s="3">
        <f>'IECC Data-SI'!E1371/Convert!$B$2*1000000</f>
        <v>0</v>
      </c>
      <c r="F1371" s="3">
        <f>'IECC Data-SI'!F1371/Convert!$B$2*1000000</f>
        <v>0</v>
      </c>
      <c r="G1371" s="3">
        <f>'IECC Data-SI'!G1371/Convert!$B$2*1000000</f>
        <v>694693.04896546237</v>
      </c>
      <c r="H1371" s="3">
        <f>'IECC Data-SI'!H1371/Convert!$B$2*1000000</f>
        <v>556434.9718341938</v>
      </c>
      <c r="I1371" s="3">
        <f>'IECC Data-SI'!I1371/Convert!$B$2*1000000</f>
        <v>105150.82660549076</v>
      </c>
      <c r="J1371" s="3">
        <f>'IECC Data-SI'!J1371/Convert!$B$2*1000000</f>
        <v>122003.01424787065</v>
      </c>
      <c r="K1371" s="3">
        <f>'IECC Data-SI'!K1371/Convert!$B$2*1000000</f>
        <v>0</v>
      </c>
      <c r="L1371" s="3">
        <f>'IECC Data-SI'!L1371/Convert!$B$2*1000000</f>
        <v>0</v>
      </c>
      <c r="M1371" s="3">
        <f>'IECC Data-SI'!M1371/Convert!$B$2*1000000</f>
        <v>293662.16519901925</v>
      </c>
      <c r="N1371" s="3">
        <f>'IECC Data-SI'!N1371/Convert!$B$2*1000000</f>
        <v>0</v>
      </c>
      <c r="O1371" s="3">
        <f>'IECC Data-SI'!O1371/Convert!$B$2*1000000</f>
        <v>0</v>
      </c>
      <c r="P1371" s="3">
        <f t="shared" si="42"/>
        <v>0</v>
      </c>
      <c r="Q1371" s="3">
        <f>'IECC Data-SI'!Q1371/Convert!$B$2*1000000</f>
        <v>0</v>
      </c>
      <c r="R1371" s="3">
        <f>'IECC Data-SI'!R1371/Convert!$B$2*1000000</f>
        <v>0</v>
      </c>
      <c r="S1371" s="3">
        <f>'IECC Data-SI'!S1371/Convert!$B$2*1000000</f>
        <v>0</v>
      </c>
      <c r="T1371" s="3">
        <f>'IECC Data-SI'!T1371/Convert!$B$2*1000000</f>
        <v>54622.698190683543</v>
      </c>
      <c r="U1371" s="3">
        <f>'IECC Data-SI'!U1371/Convert!$B$2*1000000</f>
        <v>0</v>
      </c>
      <c r="V1371" s="3">
        <f>'IECC Data-SI'!V1371/Convert!$B$2*1000000</f>
        <v>0</v>
      </c>
      <c r="W1371" s="3">
        <f>'IECC Data-SI'!W1371/Convert!$B$2*1000000</f>
        <v>988355.21416448173</v>
      </c>
      <c r="X1371" s="3">
        <f>'IECC Data-SI'!X1371/Convert!$B$2*1000000</f>
        <v>0</v>
      </c>
      <c r="Y1371" s="3">
        <f t="shared" si="43"/>
        <v>988355.21416448173</v>
      </c>
      <c r="Z1371" s="3">
        <f>'IECC Data-SI'!Y1371/Convert!$B$2*1000000</f>
        <v>1826576.203213498</v>
      </c>
      <c r="AA1371" s="3">
        <f>'IECC Data-SI'!Z1371/Convert!$B$2*1000000</f>
        <v>0</v>
      </c>
      <c r="AB1371" s="3">
        <f>'IECC Data-SI'!AA1371/Convert!$B$2*1000000</f>
        <v>1826576.203213498</v>
      </c>
    </row>
    <row r="1372" spans="1:28" x14ac:dyDescent="0.25">
      <c r="A1372" s="93">
        <v>2012</v>
      </c>
      <c r="B1372" s="93" t="s">
        <v>62</v>
      </c>
      <c r="C1372" s="121" t="s">
        <v>11</v>
      </c>
      <c r="D1372" s="3">
        <f>'IECC Data-SI'!D1372*Convert!$B$1</f>
        <v>22500.01722286344</v>
      </c>
      <c r="E1372" s="3">
        <f>'IECC Data-SI'!E1372/Convert!$B$2*1000000</f>
        <v>0</v>
      </c>
      <c r="F1372" s="3">
        <f>'IECC Data-SI'!F1372/Convert!$B$2*1000000</f>
        <v>0</v>
      </c>
      <c r="G1372" s="3">
        <f>'IECC Data-SI'!G1372/Convert!$B$2*1000000</f>
        <v>525157.00826847192</v>
      </c>
      <c r="H1372" s="3">
        <f>'IECC Data-SI'!H1372/Convert!$B$2*1000000</f>
        <v>556434.9718341938</v>
      </c>
      <c r="I1372" s="3">
        <f>'IECC Data-SI'!I1372/Convert!$B$2*1000000</f>
        <v>105160.30477626825</v>
      </c>
      <c r="J1372" s="3">
        <f>'IECC Data-SI'!J1372/Convert!$B$2*1000000</f>
        <v>122003.01424787065</v>
      </c>
      <c r="K1372" s="3">
        <f>'IECC Data-SI'!K1372/Convert!$B$2*1000000</f>
        <v>0</v>
      </c>
      <c r="L1372" s="3">
        <f>'IECC Data-SI'!L1372/Convert!$B$2*1000000</f>
        <v>0</v>
      </c>
      <c r="M1372" s="3">
        <f>'IECC Data-SI'!M1372/Convert!$B$2*1000000</f>
        <v>215704.21055415168</v>
      </c>
      <c r="N1372" s="3">
        <f>'IECC Data-SI'!N1372/Convert!$B$2*1000000</f>
        <v>0</v>
      </c>
      <c r="O1372" s="3">
        <f>'IECC Data-SI'!O1372/Convert!$B$2*1000000</f>
        <v>0</v>
      </c>
      <c r="P1372" s="3">
        <f t="shared" si="42"/>
        <v>0</v>
      </c>
      <c r="Q1372" s="3">
        <f>'IECC Data-SI'!Q1372/Convert!$B$2*1000000</f>
        <v>0</v>
      </c>
      <c r="R1372" s="3">
        <f>'IECC Data-SI'!R1372/Convert!$B$2*1000000</f>
        <v>0</v>
      </c>
      <c r="S1372" s="3">
        <f>'IECC Data-SI'!S1372/Convert!$B$2*1000000</f>
        <v>0</v>
      </c>
      <c r="T1372" s="3">
        <f>'IECC Data-SI'!T1372/Convert!$B$2*1000000</f>
        <v>55665.296976207603</v>
      </c>
      <c r="U1372" s="3">
        <f>'IECC Data-SI'!U1372/Convert!$B$2*1000000</f>
        <v>0</v>
      </c>
      <c r="V1372" s="3">
        <f>'IECC Data-SI'!V1372/Convert!$B$2*1000000</f>
        <v>0</v>
      </c>
      <c r="W1372" s="3">
        <f>'IECC Data-SI'!W1372/Convert!$B$2*1000000</f>
        <v>740861.2188226236</v>
      </c>
      <c r="X1372" s="3">
        <f>'IECC Data-SI'!X1372/Convert!$B$2*1000000</f>
        <v>0</v>
      </c>
      <c r="Y1372" s="3">
        <f t="shared" si="43"/>
        <v>740861.2188226236</v>
      </c>
      <c r="Z1372" s="3">
        <f>'IECC Data-SI'!Y1372/Convert!$B$2*1000000</f>
        <v>1580124.8066571637</v>
      </c>
      <c r="AA1372" s="3">
        <f>'IECC Data-SI'!Z1372/Convert!$B$2*1000000</f>
        <v>0</v>
      </c>
      <c r="AB1372" s="3">
        <f>'IECC Data-SI'!AA1372/Convert!$B$2*1000000</f>
        <v>1580124.8066571637</v>
      </c>
    </row>
    <row r="1373" spans="1:28" x14ac:dyDescent="0.25">
      <c r="A1373" s="93">
        <v>2012</v>
      </c>
      <c r="B1373" s="93" t="s">
        <v>62</v>
      </c>
      <c r="C1373" s="121" t="s">
        <v>13</v>
      </c>
      <c r="D1373" s="3">
        <f>'IECC Data-SI'!D1373*Convert!$B$1</f>
        <v>22500.01722286344</v>
      </c>
      <c r="E1373" s="3">
        <f>'IECC Data-SI'!E1373/Convert!$B$2*1000000</f>
        <v>0</v>
      </c>
      <c r="F1373" s="3">
        <f>'IECC Data-SI'!F1373/Convert!$B$2*1000000</f>
        <v>407.56134343213472</v>
      </c>
      <c r="G1373" s="3">
        <f>'IECC Data-SI'!G1373/Convert!$B$2*1000000</f>
        <v>562283.003203906</v>
      </c>
      <c r="H1373" s="3">
        <f>'IECC Data-SI'!H1373/Convert!$B$2*1000000</f>
        <v>556434.9718341938</v>
      </c>
      <c r="I1373" s="3">
        <f>'IECC Data-SI'!I1373/Convert!$B$2*1000000</f>
        <v>105027.61038538338</v>
      </c>
      <c r="J1373" s="3">
        <f>'IECC Data-SI'!J1373/Convert!$B$2*1000000</f>
        <v>122003.01424787065</v>
      </c>
      <c r="K1373" s="3">
        <f>'IECC Data-SI'!K1373/Convert!$B$2*1000000</f>
        <v>0</v>
      </c>
      <c r="L1373" s="3">
        <f>'IECC Data-SI'!L1373/Convert!$B$2*1000000</f>
        <v>0</v>
      </c>
      <c r="M1373" s="3">
        <f>'IECC Data-SI'!M1373/Convert!$B$2*1000000</f>
        <v>284401.99234941008</v>
      </c>
      <c r="N1373" s="3">
        <f>'IECC Data-SI'!N1373/Convert!$B$2*1000000</f>
        <v>0</v>
      </c>
      <c r="O1373" s="3">
        <f>'IECC Data-SI'!O1373/Convert!$B$2*1000000</f>
        <v>0</v>
      </c>
      <c r="P1373" s="3">
        <f t="shared" si="42"/>
        <v>0</v>
      </c>
      <c r="Q1373" s="3">
        <f>'IECC Data-SI'!Q1373/Convert!$B$2*1000000</f>
        <v>0</v>
      </c>
      <c r="R1373" s="3">
        <f>'IECC Data-SI'!R1373/Convert!$B$2*1000000</f>
        <v>0</v>
      </c>
      <c r="S1373" s="3">
        <f>'IECC Data-SI'!S1373/Convert!$B$2*1000000</f>
        <v>0</v>
      </c>
      <c r="T1373" s="3">
        <f>'IECC Data-SI'!T1373/Convert!$B$2*1000000</f>
        <v>55703.209659317574</v>
      </c>
      <c r="U1373" s="3">
        <f>'IECC Data-SI'!U1373/Convert!$B$2*1000000</f>
        <v>0</v>
      </c>
      <c r="V1373" s="3">
        <f>'IECC Data-SI'!V1373/Convert!$B$2*1000000</f>
        <v>0</v>
      </c>
      <c r="W1373" s="3">
        <f>'IECC Data-SI'!W1373/Convert!$B$2*1000000</f>
        <v>846684.99555331608</v>
      </c>
      <c r="X1373" s="3">
        <f>'IECC Data-SI'!X1373/Convert!$B$2*1000000</f>
        <v>407.56134343213472</v>
      </c>
      <c r="Y1373" s="3">
        <f t="shared" si="43"/>
        <v>847092.55689674825</v>
      </c>
      <c r="Z1373" s="3">
        <f>'IECC Data-SI'!Y1373/Convert!$B$2*1000000</f>
        <v>1685853.8016800815</v>
      </c>
      <c r="AA1373" s="3">
        <f>'IECC Data-SI'!Z1373/Convert!$B$2*1000000</f>
        <v>407.56134343213472</v>
      </c>
      <c r="AB1373" s="3">
        <f>'IECC Data-SI'!AA1373/Convert!$B$2*1000000</f>
        <v>1686261.3630235137</v>
      </c>
    </row>
    <row r="1374" spans="1:28" x14ac:dyDescent="0.25">
      <c r="A1374" s="93">
        <v>2012</v>
      </c>
      <c r="B1374" s="93" t="s">
        <v>62</v>
      </c>
      <c r="C1374" s="121" t="s">
        <v>19</v>
      </c>
      <c r="D1374" s="3">
        <f>'IECC Data-SI'!D1374*Convert!$B$1</f>
        <v>22500.01722286344</v>
      </c>
      <c r="E1374" s="3">
        <f>'IECC Data-SI'!E1374/Convert!$B$2*1000000</f>
        <v>0</v>
      </c>
      <c r="F1374" s="3">
        <f>'IECC Data-SI'!F1374/Convert!$B$2*1000000</f>
        <v>5554.2080756100222</v>
      </c>
      <c r="G1374" s="3">
        <f>'IECC Data-SI'!G1374/Convert!$B$2*1000000</f>
        <v>433730.57294878876</v>
      </c>
      <c r="H1374" s="3">
        <f>'IECC Data-SI'!H1374/Convert!$B$2*1000000</f>
        <v>556434.9718341938</v>
      </c>
      <c r="I1374" s="3">
        <f>'IECC Data-SI'!I1374/Convert!$B$2*1000000</f>
        <v>104999.1758730509</v>
      </c>
      <c r="J1374" s="3">
        <f>'IECC Data-SI'!J1374/Convert!$B$2*1000000</f>
        <v>122003.01424787065</v>
      </c>
      <c r="K1374" s="3">
        <f>'IECC Data-SI'!K1374/Convert!$B$2*1000000</f>
        <v>0</v>
      </c>
      <c r="L1374" s="3">
        <f>'IECC Data-SI'!L1374/Convert!$B$2*1000000</f>
        <v>0</v>
      </c>
      <c r="M1374" s="3">
        <f>'IECC Data-SI'!M1374/Convert!$B$2*1000000</f>
        <v>231940.31709599463</v>
      </c>
      <c r="N1374" s="3">
        <f>'IECC Data-SI'!N1374/Convert!$B$2*1000000</f>
        <v>0</v>
      </c>
      <c r="O1374" s="3">
        <f>'IECC Data-SI'!O1374/Convert!$B$2*1000000</f>
        <v>0</v>
      </c>
      <c r="P1374" s="3">
        <f t="shared" si="42"/>
        <v>0</v>
      </c>
      <c r="Q1374" s="3">
        <f>'IECC Data-SI'!Q1374/Convert!$B$2*1000000</f>
        <v>0</v>
      </c>
      <c r="R1374" s="3">
        <f>'IECC Data-SI'!R1374/Convert!$B$2*1000000</f>
        <v>0</v>
      </c>
      <c r="S1374" s="3">
        <f>'IECC Data-SI'!S1374/Convert!$B$2*1000000</f>
        <v>0</v>
      </c>
      <c r="T1374" s="3">
        <f>'IECC Data-SI'!T1374/Convert!$B$2*1000000</f>
        <v>56831.111981839065</v>
      </c>
      <c r="U1374" s="3">
        <f>'IECC Data-SI'!U1374/Convert!$B$2*1000000</f>
        <v>0</v>
      </c>
      <c r="V1374" s="3">
        <f>'IECC Data-SI'!V1374/Convert!$B$2*1000000</f>
        <v>0</v>
      </c>
      <c r="W1374" s="3">
        <f>'IECC Data-SI'!W1374/Convert!$B$2*1000000</f>
        <v>665670.89004478336</v>
      </c>
      <c r="X1374" s="3">
        <f>'IECC Data-SI'!X1374/Convert!$B$2*1000000</f>
        <v>5554.2080756100222</v>
      </c>
      <c r="Y1374" s="3">
        <f t="shared" si="43"/>
        <v>671225.09812039335</v>
      </c>
      <c r="Z1374" s="3">
        <f>'IECC Data-SI'!Y1374/Convert!$B$2*1000000</f>
        <v>1505929.6858109601</v>
      </c>
      <c r="AA1374" s="3">
        <f>'IECC Data-SI'!Z1374/Convert!$B$2*1000000</f>
        <v>5554.2080756100222</v>
      </c>
      <c r="AB1374" s="3">
        <f>'IECC Data-SI'!AA1374/Convert!$B$2*1000000</f>
        <v>1511483.8938865701</v>
      </c>
    </row>
    <row r="1375" spans="1:28" x14ac:dyDescent="0.25">
      <c r="A1375" s="93">
        <v>2012</v>
      </c>
      <c r="B1375" s="93" t="s">
        <v>62</v>
      </c>
      <c r="C1375" s="121" t="s">
        <v>20</v>
      </c>
      <c r="D1375" s="3">
        <f>'IECC Data-SI'!D1375*Convert!$B$1</f>
        <v>22500.01722286344</v>
      </c>
      <c r="E1375" s="3">
        <f>'IECC Data-SI'!E1375/Convert!$B$2*1000000</f>
        <v>0</v>
      </c>
      <c r="F1375" s="3">
        <f>'IECC Data-SI'!F1375/Convert!$B$2*1000000</f>
        <v>293.82329410223667</v>
      </c>
      <c r="G1375" s="3">
        <f>'IECC Data-SI'!G1375/Convert!$B$2*1000000</f>
        <v>344332.46617548889</v>
      </c>
      <c r="H1375" s="3">
        <f>'IECC Data-SI'!H1375/Convert!$B$2*1000000</f>
        <v>556434.9718341938</v>
      </c>
      <c r="I1375" s="3">
        <f>'IECC Data-SI'!I1375/Convert!$B$2*1000000</f>
        <v>105075.00123927083</v>
      </c>
      <c r="J1375" s="3">
        <f>'IECC Data-SI'!J1375/Convert!$B$2*1000000</f>
        <v>122003.01424787065</v>
      </c>
      <c r="K1375" s="3">
        <f>'IECC Data-SI'!K1375/Convert!$B$2*1000000</f>
        <v>0</v>
      </c>
      <c r="L1375" s="3">
        <f>'IECC Data-SI'!L1375/Convert!$B$2*1000000</f>
        <v>0</v>
      </c>
      <c r="M1375" s="3">
        <f>'IECC Data-SI'!M1375/Convert!$B$2*1000000</f>
        <v>289965.67859579762</v>
      </c>
      <c r="N1375" s="3">
        <f>'IECC Data-SI'!N1375/Convert!$B$2*1000000</f>
        <v>0</v>
      </c>
      <c r="O1375" s="3">
        <f>'IECC Data-SI'!O1375/Convert!$B$2*1000000</f>
        <v>0</v>
      </c>
      <c r="P1375" s="3">
        <f t="shared" si="42"/>
        <v>0</v>
      </c>
      <c r="Q1375" s="3">
        <f>'IECC Data-SI'!Q1375/Convert!$B$2*1000000</f>
        <v>0</v>
      </c>
      <c r="R1375" s="3">
        <f>'IECC Data-SI'!R1375/Convert!$B$2*1000000</f>
        <v>0</v>
      </c>
      <c r="S1375" s="3">
        <f>'IECC Data-SI'!S1375/Convert!$B$2*1000000</f>
        <v>0</v>
      </c>
      <c r="T1375" s="3">
        <f>'IECC Data-SI'!T1375/Convert!$B$2*1000000</f>
        <v>56897.459177281504</v>
      </c>
      <c r="U1375" s="3">
        <f>'IECC Data-SI'!U1375/Convert!$B$2*1000000</f>
        <v>0</v>
      </c>
      <c r="V1375" s="3">
        <f>'IECC Data-SI'!V1375/Convert!$B$2*1000000</f>
        <v>0</v>
      </c>
      <c r="W1375" s="3">
        <f>'IECC Data-SI'!W1375/Convert!$B$2*1000000</f>
        <v>634298.14477128652</v>
      </c>
      <c r="X1375" s="3">
        <f>'IECC Data-SI'!X1375/Convert!$B$2*1000000</f>
        <v>293.82329410223667</v>
      </c>
      <c r="Y1375" s="3">
        <f t="shared" si="43"/>
        <v>634591.96806538873</v>
      </c>
      <c r="Z1375" s="3">
        <f>'IECC Data-SI'!Y1375/Convert!$B$2*1000000</f>
        <v>1474708.5912699034</v>
      </c>
      <c r="AA1375" s="3">
        <f>'IECC Data-SI'!Z1375/Convert!$B$2*1000000</f>
        <v>293.82329410223667</v>
      </c>
      <c r="AB1375" s="3">
        <f>'IECC Data-SI'!AA1375/Convert!$B$2*1000000</f>
        <v>1475002.4145640056</v>
      </c>
    </row>
    <row r="1376" spans="1:28" x14ac:dyDescent="0.25">
      <c r="A1376" s="93">
        <v>2012</v>
      </c>
      <c r="B1376" s="93" t="s">
        <v>62</v>
      </c>
      <c r="C1376" s="121" t="s">
        <v>3</v>
      </c>
      <c r="D1376" s="3">
        <f>'IECC Data-SI'!D1376*Convert!$B$1</f>
        <v>22500.01722286344</v>
      </c>
      <c r="E1376" s="3">
        <f>'IECC Data-SI'!E1376/Convert!$B$2*1000000</f>
        <v>0</v>
      </c>
      <c r="F1376" s="3">
        <f>'IECC Data-SI'!F1376/Convert!$B$2*1000000</f>
        <v>124713.77109023323</v>
      </c>
      <c r="G1376" s="3">
        <f>'IECC Data-SI'!G1376/Convert!$B$2*1000000</f>
        <v>225722.63706596018</v>
      </c>
      <c r="H1376" s="3">
        <f>'IECC Data-SI'!H1376/Convert!$B$2*1000000</f>
        <v>556434.9718341938</v>
      </c>
      <c r="I1376" s="3">
        <f>'IECC Data-SI'!I1376/Convert!$B$2*1000000</f>
        <v>105046.56672693836</v>
      </c>
      <c r="J1376" s="3">
        <f>'IECC Data-SI'!J1376/Convert!$B$2*1000000</f>
        <v>122003.01424787065</v>
      </c>
      <c r="K1376" s="3">
        <f>'IECC Data-SI'!K1376/Convert!$B$2*1000000</f>
        <v>0</v>
      </c>
      <c r="L1376" s="3">
        <f>'IECC Data-SI'!L1376/Convert!$B$2*1000000</f>
        <v>0</v>
      </c>
      <c r="M1376" s="3">
        <f>'IECC Data-SI'!M1376/Convert!$B$2*1000000</f>
        <v>214055.00883886815</v>
      </c>
      <c r="N1376" s="3">
        <f>'IECC Data-SI'!N1376/Convert!$B$2*1000000</f>
        <v>0</v>
      </c>
      <c r="O1376" s="3">
        <f>'IECC Data-SI'!O1376/Convert!$B$2*1000000</f>
        <v>0</v>
      </c>
      <c r="P1376" s="3">
        <f t="shared" si="42"/>
        <v>0</v>
      </c>
      <c r="Q1376" s="3">
        <f>'IECC Data-SI'!Q1376/Convert!$B$2*1000000</f>
        <v>0</v>
      </c>
      <c r="R1376" s="3">
        <f>'IECC Data-SI'!R1376/Convert!$B$2*1000000</f>
        <v>0</v>
      </c>
      <c r="S1376" s="3">
        <f>'IECC Data-SI'!S1376/Convert!$B$2*1000000</f>
        <v>0</v>
      </c>
      <c r="T1376" s="3">
        <f>'IECC Data-SI'!T1376/Convert!$B$2*1000000</f>
        <v>58906.831382109696</v>
      </c>
      <c r="U1376" s="3">
        <f>'IECC Data-SI'!U1376/Convert!$B$2*1000000</f>
        <v>0</v>
      </c>
      <c r="V1376" s="3">
        <f>'IECC Data-SI'!V1376/Convert!$B$2*1000000</f>
        <v>0</v>
      </c>
      <c r="W1376" s="3">
        <f>'IECC Data-SI'!W1376/Convert!$B$2*1000000</f>
        <v>439777.64590482833</v>
      </c>
      <c r="X1376" s="3">
        <f>'IECC Data-SI'!X1376/Convert!$B$2*1000000</f>
        <v>124713.77109023323</v>
      </c>
      <c r="Y1376" s="3">
        <f t="shared" si="43"/>
        <v>564491.41699506156</v>
      </c>
      <c r="Z1376" s="3">
        <f>'IECC Data-SI'!Y1376/Convert!$B$2*1000000</f>
        <v>1282169.0300959407</v>
      </c>
      <c r="AA1376" s="3">
        <f>'IECC Data-SI'!Z1376/Convert!$B$2*1000000</f>
        <v>124713.77109023323</v>
      </c>
      <c r="AB1376" s="3">
        <f>'IECC Data-SI'!AA1376/Convert!$B$2*1000000</f>
        <v>1406882.8011861739</v>
      </c>
    </row>
    <row r="1377" spans="1:28" x14ac:dyDescent="0.25">
      <c r="A1377" s="93">
        <v>2012</v>
      </c>
      <c r="B1377" s="93" t="s">
        <v>62</v>
      </c>
      <c r="C1377" s="121" t="s">
        <v>7</v>
      </c>
      <c r="D1377" s="3">
        <f>'IECC Data-SI'!D1377*Convert!$B$1</f>
        <v>22500.01722286344</v>
      </c>
      <c r="E1377" s="3">
        <f>'IECC Data-SI'!E1377/Convert!$B$2*1000000</f>
        <v>0</v>
      </c>
      <c r="F1377" s="3">
        <f>'IECC Data-SI'!F1377/Convert!$B$2*1000000</f>
        <v>15003.944340769052</v>
      </c>
      <c r="G1377" s="3">
        <f>'IECC Data-SI'!G1377/Convert!$B$2*1000000</f>
        <v>221590.15460697387</v>
      </c>
      <c r="H1377" s="3">
        <f>'IECC Data-SI'!H1377/Convert!$B$2*1000000</f>
        <v>556434.9718341938</v>
      </c>
      <c r="I1377" s="3">
        <f>'IECC Data-SI'!I1377/Convert!$B$2*1000000</f>
        <v>105046.56672693836</v>
      </c>
      <c r="J1377" s="3">
        <f>'IECC Data-SI'!J1377/Convert!$B$2*1000000</f>
        <v>122003.01424787065</v>
      </c>
      <c r="K1377" s="3">
        <f>'IECC Data-SI'!K1377/Convert!$B$2*1000000</f>
        <v>0</v>
      </c>
      <c r="L1377" s="3">
        <f>'IECC Data-SI'!L1377/Convert!$B$2*1000000</f>
        <v>0</v>
      </c>
      <c r="M1377" s="3">
        <f>'IECC Data-SI'!M1377/Convert!$B$2*1000000</f>
        <v>256479.30123892016</v>
      </c>
      <c r="N1377" s="3">
        <f>'IECC Data-SI'!N1377/Convert!$B$2*1000000</f>
        <v>0</v>
      </c>
      <c r="O1377" s="3">
        <f>'IECC Data-SI'!O1377/Convert!$B$2*1000000</f>
        <v>0</v>
      </c>
      <c r="P1377" s="3">
        <f t="shared" si="42"/>
        <v>0</v>
      </c>
      <c r="Q1377" s="3">
        <f>'IECC Data-SI'!Q1377/Convert!$B$2*1000000</f>
        <v>0</v>
      </c>
      <c r="R1377" s="3">
        <f>'IECC Data-SI'!R1377/Convert!$B$2*1000000</f>
        <v>0</v>
      </c>
      <c r="S1377" s="3">
        <f>'IECC Data-SI'!S1377/Convert!$B$2*1000000</f>
        <v>0</v>
      </c>
      <c r="T1377" s="3">
        <f>'IECC Data-SI'!T1377/Convert!$B$2*1000000</f>
        <v>58328.66296468272</v>
      </c>
      <c r="U1377" s="3">
        <f>'IECC Data-SI'!U1377/Convert!$B$2*1000000</f>
        <v>0</v>
      </c>
      <c r="V1377" s="3">
        <f>'IECC Data-SI'!V1377/Convert!$B$2*1000000</f>
        <v>0</v>
      </c>
      <c r="W1377" s="3">
        <f>'IECC Data-SI'!W1377/Convert!$B$2*1000000</f>
        <v>478069.455845894</v>
      </c>
      <c r="X1377" s="3">
        <f>'IECC Data-SI'!X1377/Convert!$B$2*1000000</f>
        <v>15003.944340769052</v>
      </c>
      <c r="Y1377" s="3">
        <f t="shared" si="43"/>
        <v>493073.40018666303</v>
      </c>
      <c r="Z1377" s="3">
        <f>'IECC Data-SI'!Y1377/Convert!$B$2*1000000</f>
        <v>1319882.6716195794</v>
      </c>
      <c r="AA1377" s="3">
        <f>'IECC Data-SI'!Z1377/Convert!$B$2*1000000</f>
        <v>15003.944340769052</v>
      </c>
      <c r="AB1377" s="3">
        <f>'IECC Data-SI'!AA1377/Convert!$B$2*1000000</f>
        <v>1334886.6159603486</v>
      </c>
    </row>
    <row r="1378" spans="1:28" x14ac:dyDescent="0.25">
      <c r="A1378" s="93">
        <v>2012</v>
      </c>
      <c r="B1378" s="93" t="s">
        <v>62</v>
      </c>
      <c r="C1378" s="121" t="s">
        <v>17</v>
      </c>
      <c r="D1378" s="3">
        <f>'IECC Data-SI'!D1378*Convert!$B$1</f>
        <v>22500.01722286344</v>
      </c>
      <c r="E1378" s="3">
        <f>'IECC Data-SI'!E1378/Convert!$B$2*1000000</f>
        <v>0</v>
      </c>
      <c r="F1378" s="3">
        <f>'IECC Data-SI'!F1378/Convert!$B$2*1000000</f>
        <v>1165.8150056314551</v>
      </c>
      <c r="G1378" s="3">
        <f>'IECC Data-SI'!G1378/Convert!$B$2*1000000</f>
        <v>80886.709415112506</v>
      </c>
      <c r="H1378" s="3">
        <f>'IECC Data-SI'!H1378/Convert!$B$2*1000000</f>
        <v>556434.9718341938</v>
      </c>
      <c r="I1378" s="3">
        <f>'IECC Data-SI'!I1378/Convert!$B$2*1000000</f>
        <v>105027.61038538338</v>
      </c>
      <c r="J1378" s="3">
        <f>'IECC Data-SI'!J1378/Convert!$B$2*1000000</f>
        <v>122003.01424787065</v>
      </c>
      <c r="K1378" s="3">
        <f>'IECC Data-SI'!K1378/Convert!$B$2*1000000</f>
        <v>0</v>
      </c>
      <c r="L1378" s="3">
        <f>'IECC Data-SI'!L1378/Convert!$B$2*1000000</f>
        <v>0</v>
      </c>
      <c r="M1378" s="3">
        <f>'IECC Data-SI'!M1378/Convert!$B$2*1000000</f>
        <v>200766.61340882504</v>
      </c>
      <c r="N1378" s="3">
        <f>'IECC Data-SI'!N1378/Convert!$B$2*1000000</f>
        <v>0</v>
      </c>
      <c r="O1378" s="3">
        <f>'IECC Data-SI'!O1378/Convert!$B$2*1000000</f>
        <v>0</v>
      </c>
      <c r="P1378" s="3">
        <f t="shared" si="42"/>
        <v>0</v>
      </c>
      <c r="Q1378" s="3">
        <f>'IECC Data-SI'!Q1378/Convert!$B$2*1000000</f>
        <v>0</v>
      </c>
      <c r="R1378" s="3">
        <f>'IECC Data-SI'!R1378/Convert!$B$2*1000000</f>
        <v>0</v>
      </c>
      <c r="S1378" s="3">
        <f>'IECC Data-SI'!S1378/Convert!$B$2*1000000</f>
        <v>0</v>
      </c>
      <c r="T1378" s="3">
        <f>'IECC Data-SI'!T1378/Convert!$B$2*1000000</f>
        <v>58992.134919107128</v>
      </c>
      <c r="U1378" s="3">
        <f>'IECC Data-SI'!U1378/Convert!$B$2*1000000</f>
        <v>0</v>
      </c>
      <c r="V1378" s="3">
        <f>'IECC Data-SI'!V1378/Convert!$B$2*1000000</f>
        <v>0</v>
      </c>
      <c r="W1378" s="3">
        <f>'IECC Data-SI'!W1378/Convert!$B$2*1000000</f>
        <v>281653.32282393752</v>
      </c>
      <c r="X1378" s="3">
        <f>'IECC Data-SI'!X1378/Convert!$B$2*1000000</f>
        <v>1165.8150056314551</v>
      </c>
      <c r="Y1378" s="3">
        <f t="shared" si="43"/>
        <v>282819.13782956899</v>
      </c>
      <c r="Z1378" s="3">
        <f>'IECC Data-SI'!Y1378/Convert!$B$2*1000000</f>
        <v>1124111.0542104924</v>
      </c>
      <c r="AA1378" s="3">
        <f>'IECC Data-SI'!Z1378/Convert!$B$2*1000000</f>
        <v>1165.8150056314551</v>
      </c>
      <c r="AB1378" s="3">
        <f>'IECC Data-SI'!AA1378/Convert!$B$2*1000000</f>
        <v>1125276.8692161238</v>
      </c>
    </row>
    <row r="1379" spans="1:28" x14ac:dyDescent="0.25">
      <c r="A1379" s="93">
        <v>2012</v>
      </c>
      <c r="B1379" s="93" t="s">
        <v>62</v>
      </c>
      <c r="C1379" s="121" t="s">
        <v>14</v>
      </c>
      <c r="D1379" s="3">
        <f>'IECC Data-SI'!D1379*Convert!$B$1</f>
        <v>22500.01722286344</v>
      </c>
      <c r="E1379" s="3">
        <f>'IECC Data-SI'!E1379/Convert!$B$2*1000000</f>
        <v>0</v>
      </c>
      <c r="F1379" s="3">
        <f>'IECC Data-SI'!F1379/Convert!$B$2*1000000</f>
        <v>311936.07845802291</v>
      </c>
      <c r="G1379" s="3">
        <f>'IECC Data-SI'!G1379/Convert!$B$2*1000000</f>
        <v>146731.561806346</v>
      </c>
      <c r="H1379" s="3">
        <f>'IECC Data-SI'!H1379/Convert!$B$2*1000000</f>
        <v>556434.9718341938</v>
      </c>
      <c r="I1379" s="3">
        <f>'IECC Data-SI'!I1379/Convert!$B$2*1000000</f>
        <v>104894.91599449849</v>
      </c>
      <c r="J1379" s="3">
        <f>'IECC Data-SI'!J1379/Convert!$B$2*1000000</f>
        <v>122003.01424787065</v>
      </c>
      <c r="K1379" s="3">
        <f>'IECC Data-SI'!K1379/Convert!$B$2*1000000</f>
        <v>0</v>
      </c>
      <c r="L1379" s="3">
        <f>'IECC Data-SI'!L1379/Convert!$B$2*1000000</f>
        <v>0</v>
      </c>
      <c r="M1379" s="3">
        <f>'IECC Data-SI'!M1379/Convert!$B$2*1000000</f>
        <v>210671.3018713037</v>
      </c>
      <c r="N1379" s="3">
        <f>'IECC Data-SI'!N1379/Convert!$B$2*1000000</f>
        <v>0</v>
      </c>
      <c r="O1379" s="3">
        <f>'IECC Data-SI'!O1379/Convert!$B$2*1000000</f>
        <v>0</v>
      </c>
      <c r="P1379" s="3">
        <f t="shared" si="42"/>
        <v>0</v>
      </c>
      <c r="Q1379" s="3">
        <f>'IECC Data-SI'!Q1379/Convert!$B$2*1000000</f>
        <v>0</v>
      </c>
      <c r="R1379" s="3">
        <f>'IECC Data-SI'!R1379/Convert!$B$2*1000000</f>
        <v>0</v>
      </c>
      <c r="S1379" s="3">
        <f>'IECC Data-SI'!S1379/Convert!$B$2*1000000</f>
        <v>0</v>
      </c>
      <c r="T1379" s="3">
        <f>'IECC Data-SI'!T1379/Convert!$B$2*1000000</f>
        <v>60489.685901950783</v>
      </c>
      <c r="U1379" s="3">
        <f>'IECC Data-SI'!U1379/Convert!$B$2*1000000</f>
        <v>0</v>
      </c>
      <c r="V1379" s="3">
        <f>'IECC Data-SI'!V1379/Convert!$B$2*1000000</f>
        <v>0</v>
      </c>
      <c r="W1379" s="3">
        <f>'IECC Data-SI'!W1379/Convert!$B$2*1000000</f>
        <v>357402.8636776497</v>
      </c>
      <c r="X1379" s="3">
        <f>'IECC Data-SI'!X1379/Convert!$B$2*1000000</f>
        <v>311936.07845802291</v>
      </c>
      <c r="Y1379" s="3">
        <f t="shared" si="43"/>
        <v>669338.94213567255</v>
      </c>
      <c r="Z1379" s="3">
        <f>'IECC Data-SI'!Y1379/Convert!$B$2*1000000</f>
        <v>1201225.4516561634</v>
      </c>
      <c r="AA1379" s="3">
        <f>'IECC Data-SI'!Z1379/Convert!$B$2*1000000</f>
        <v>311936.07845802291</v>
      </c>
      <c r="AB1379" s="3">
        <f>'IECC Data-SI'!AA1379/Convert!$B$2*1000000</f>
        <v>1513161.530114186</v>
      </c>
    </row>
    <row r="1380" spans="1:28" x14ac:dyDescent="0.25">
      <c r="A1380" s="93">
        <v>2012</v>
      </c>
      <c r="B1380" s="93" t="s">
        <v>62</v>
      </c>
      <c r="C1380" s="121" t="s">
        <v>2</v>
      </c>
      <c r="D1380" s="3">
        <f>'IECC Data-SI'!D1380*Convert!$B$1</f>
        <v>22500.01722286344</v>
      </c>
      <c r="E1380" s="3">
        <f>'IECC Data-SI'!E1380/Convert!$B$2*1000000</f>
        <v>0</v>
      </c>
      <c r="F1380" s="3">
        <f>'IECC Data-SI'!F1380/Convert!$B$2*1000000</f>
        <v>49656.136703277996</v>
      </c>
      <c r="G1380" s="3">
        <f>'IECC Data-SI'!G1380/Convert!$B$2*1000000</f>
        <v>151404.29999964929</v>
      </c>
      <c r="H1380" s="3">
        <f>'IECC Data-SI'!H1380/Convert!$B$2*1000000</f>
        <v>556434.9718341938</v>
      </c>
      <c r="I1380" s="3">
        <f>'IECC Data-SI'!I1380/Convert!$B$2*1000000</f>
        <v>104970.74136071841</v>
      </c>
      <c r="J1380" s="3">
        <f>'IECC Data-SI'!J1380/Convert!$B$2*1000000</f>
        <v>122003.01424787065</v>
      </c>
      <c r="K1380" s="3">
        <f>'IECC Data-SI'!K1380/Convert!$B$2*1000000</f>
        <v>0</v>
      </c>
      <c r="L1380" s="3">
        <f>'IECC Data-SI'!L1380/Convert!$B$2*1000000</f>
        <v>0</v>
      </c>
      <c r="M1380" s="3">
        <f>'IECC Data-SI'!M1380/Convert!$B$2*1000000</f>
        <v>260545.43650246397</v>
      </c>
      <c r="N1380" s="3">
        <f>'IECC Data-SI'!N1380/Convert!$B$2*1000000</f>
        <v>0</v>
      </c>
      <c r="O1380" s="3">
        <f>'IECC Data-SI'!O1380/Convert!$B$2*1000000</f>
        <v>0</v>
      </c>
      <c r="P1380" s="3">
        <f t="shared" si="42"/>
        <v>0</v>
      </c>
      <c r="Q1380" s="3">
        <f>'IECC Data-SI'!Q1380/Convert!$B$2*1000000</f>
        <v>0</v>
      </c>
      <c r="R1380" s="3">
        <f>'IECC Data-SI'!R1380/Convert!$B$2*1000000</f>
        <v>0</v>
      </c>
      <c r="S1380" s="3">
        <f>'IECC Data-SI'!S1380/Convert!$B$2*1000000</f>
        <v>0</v>
      </c>
      <c r="T1380" s="3">
        <f>'IECC Data-SI'!T1380/Convert!$B$2*1000000</f>
        <v>59911.5174845238</v>
      </c>
      <c r="U1380" s="3">
        <f>'IECC Data-SI'!U1380/Convert!$B$2*1000000</f>
        <v>0</v>
      </c>
      <c r="V1380" s="3">
        <f>'IECC Data-SI'!V1380/Convert!$B$2*1000000</f>
        <v>0</v>
      </c>
      <c r="W1380" s="3">
        <f>'IECC Data-SI'!W1380/Convert!$B$2*1000000</f>
        <v>411949.73650211323</v>
      </c>
      <c r="X1380" s="3">
        <f>'IECC Data-SI'!X1380/Convert!$B$2*1000000</f>
        <v>49656.136703277996</v>
      </c>
      <c r="Y1380" s="3">
        <f t="shared" si="43"/>
        <v>461605.87320539122</v>
      </c>
      <c r="Z1380" s="3">
        <f>'IECC Data-SI'!Y1380/Convert!$B$2*1000000</f>
        <v>1255269.9814294199</v>
      </c>
      <c r="AA1380" s="3">
        <f>'IECC Data-SI'!Z1380/Convert!$B$2*1000000</f>
        <v>49656.136703277996</v>
      </c>
      <c r="AB1380" s="3">
        <f>'IECC Data-SI'!AA1380/Convert!$B$2*1000000</f>
        <v>1304926.1181326981</v>
      </c>
    </row>
    <row r="1381" spans="1:28" x14ac:dyDescent="0.25">
      <c r="A1381" s="93">
        <v>2012</v>
      </c>
      <c r="B1381" s="93" t="s">
        <v>62</v>
      </c>
      <c r="C1381" s="121" t="s">
        <v>18</v>
      </c>
      <c r="D1381" s="3">
        <f>'IECC Data-SI'!D1381*Convert!$B$1</f>
        <v>22500.01722286344</v>
      </c>
      <c r="E1381" s="3">
        <f>'IECC Data-SI'!E1381/Convert!$B$2*1000000</f>
        <v>0</v>
      </c>
      <c r="F1381" s="3">
        <f>'IECC Data-SI'!F1381/Convert!$B$2*1000000</f>
        <v>189497.06835438768</v>
      </c>
      <c r="G1381" s="3">
        <f>'IECC Data-SI'!G1381/Convert!$B$2*1000000</f>
        <v>38462.417015060528</v>
      </c>
      <c r="H1381" s="3">
        <f>'IECC Data-SI'!H1381/Convert!$B$2*1000000</f>
        <v>556434.9718341938</v>
      </c>
      <c r="I1381" s="3">
        <f>'IECC Data-SI'!I1381/Convert!$B$2*1000000</f>
        <v>104771.69977439111</v>
      </c>
      <c r="J1381" s="3">
        <f>'IECC Data-SI'!J1381/Convert!$B$2*1000000</f>
        <v>122003.01424787065</v>
      </c>
      <c r="K1381" s="3">
        <f>'IECC Data-SI'!K1381/Convert!$B$2*1000000</f>
        <v>0</v>
      </c>
      <c r="L1381" s="3">
        <f>'IECC Data-SI'!L1381/Convert!$B$2*1000000</f>
        <v>0</v>
      </c>
      <c r="M1381" s="3">
        <f>'IECC Data-SI'!M1381/Convert!$B$2*1000000</f>
        <v>203088.7652493105</v>
      </c>
      <c r="N1381" s="3">
        <f>'IECC Data-SI'!N1381/Convert!$B$2*1000000</f>
        <v>0</v>
      </c>
      <c r="O1381" s="3">
        <f>'IECC Data-SI'!O1381/Convert!$B$2*1000000</f>
        <v>0</v>
      </c>
      <c r="P1381" s="3">
        <f t="shared" si="42"/>
        <v>0</v>
      </c>
      <c r="Q1381" s="3">
        <f>'IECC Data-SI'!Q1381/Convert!$B$2*1000000</f>
        <v>0</v>
      </c>
      <c r="R1381" s="3">
        <f>'IECC Data-SI'!R1381/Convert!$B$2*1000000</f>
        <v>0</v>
      </c>
      <c r="S1381" s="3">
        <f>'IECC Data-SI'!S1381/Convert!$B$2*1000000</f>
        <v>0</v>
      </c>
      <c r="T1381" s="3">
        <f>'IECC Data-SI'!T1381/Convert!$B$2*1000000</f>
        <v>60954.116270047867</v>
      </c>
      <c r="U1381" s="3">
        <f>'IECC Data-SI'!U1381/Convert!$B$2*1000000</f>
        <v>0</v>
      </c>
      <c r="V1381" s="3">
        <f>'IECC Data-SI'!V1381/Convert!$B$2*1000000</f>
        <v>0</v>
      </c>
      <c r="W1381" s="3">
        <f>'IECC Data-SI'!W1381/Convert!$B$2*1000000</f>
        <v>241551.18226437102</v>
      </c>
      <c r="X1381" s="3">
        <f>'IECC Data-SI'!X1381/Convert!$B$2*1000000</f>
        <v>189497.06835438768</v>
      </c>
      <c r="Y1381" s="3">
        <f t="shared" si="43"/>
        <v>431048.25061875873</v>
      </c>
      <c r="Z1381" s="3">
        <f>'IECC Data-SI'!Y1381/Convert!$B$2*1000000</f>
        <v>1085705.506220097</v>
      </c>
      <c r="AA1381" s="3">
        <f>'IECC Data-SI'!Z1381/Convert!$B$2*1000000</f>
        <v>189497.06835438768</v>
      </c>
      <c r="AB1381" s="3">
        <f>'IECC Data-SI'!AA1381/Convert!$B$2*1000000</f>
        <v>1275202.5745744845</v>
      </c>
    </row>
    <row r="1382" spans="1:28" x14ac:dyDescent="0.25">
      <c r="A1382" s="93">
        <v>2012</v>
      </c>
      <c r="B1382" s="93" t="s">
        <v>62</v>
      </c>
      <c r="C1382" s="121" t="s">
        <v>4</v>
      </c>
      <c r="D1382" s="3">
        <f>'IECC Data-SI'!D1382*Convert!$B$1</f>
        <v>22500.01722286344</v>
      </c>
      <c r="E1382" s="3">
        <f>'IECC Data-SI'!E1382/Convert!$B$2*1000000</f>
        <v>0</v>
      </c>
      <c r="F1382" s="3">
        <f>'IECC Data-SI'!F1382/Convert!$B$2*1000000</f>
        <v>529905.57182799513</v>
      </c>
      <c r="G1382" s="3">
        <f>'IECC Data-SI'!G1382/Convert!$B$2*1000000</f>
        <v>81682.875760421797</v>
      </c>
      <c r="H1382" s="3">
        <f>'IECC Data-SI'!H1382/Convert!$B$2*1000000</f>
        <v>556434.9718341938</v>
      </c>
      <c r="I1382" s="3">
        <f>'IECC Data-SI'!I1382/Convert!$B$2*1000000</f>
        <v>104923.35050683096</v>
      </c>
      <c r="J1382" s="3">
        <f>'IECC Data-SI'!J1382/Convert!$B$2*1000000</f>
        <v>122003.01424787065</v>
      </c>
      <c r="K1382" s="3">
        <f>'IECC Data-SI'!K1382/Convert!$B$2*1000000</f>
        <v>0</v>
      </c>
      <c r="L1382" s="3">
        <f>'IECC Data-SI'!L1382/Convert!$B$2*1000000</f>
        <v>0</v>
      </c>
      <c r="M1382" s="3">
        <f>'IECC Data-SI'!M1382/Convert!$B$2*1000000</f>
        <v>203211.98146941789</v>
      </c>
      <c r="N1382" s="3">
        <f>'IECC Data-SI'!N1382/Convert!$B$2*1000000</f>
        <v>0</v>
      </c>
      <c r="O1382" s="3">
        <f>'IECC Data-SI'!O1382/Convert!$B$2*1000000</f>
        <v>0</v>
      </c>
      <c r="P1382" s="3">
        <f t="shared" si="42"/>
        <v>0</v>
      </c>
      <c r="Q1382" s="3">
        <f>'IECC Data-SI'!Q1382/Convert!$B$2*1000000</f>
        <v>0</v>
      </c>
      <c r="R1382" s="3">
        <f>'IECC Data-SI'!R1382/Convert!$B$2*1000000</f>
        <v>0</v>
      </c>
      <c r="S1382" s="3">
        <f>'IECC Data-SI'!S1382/Convert!$B$2*1000000</f>
        <v>0</v>
      </c>
      <c r="T1382" s="3">
        <f>'IECC Data-SI'!T1382/Convert!$B$2*1000000</f>
        <v>61835.586152354568</v>
      </c>
      <c r="U1382" s="3">
        <f>'IECC Data-SI'!U1382/Convert!$B$2*1000000</f>
        <v>0</v>
      </c>
      <c r="V1382" s="3">
        <f>'IECC Data-SI'!V1382/Convert!$B$2*1000000</f>
        <v>0</v>
      </c>
      <c r="W1382" s="3">
        <f>'IECC Data-SI'!W1382/Convert!$B$2*1000000</f>
        <v>284894.85722983972</v>
      </c>
      <c r="X1382" s="3">
        <f>'IECC Data-SI'!X1382/Convert!$B$2*1000000</f>
        <v>529905.57182799513</v>
      </c>
      <c r="Y1382" s="3">
        <f t="shared" si="43"/>
        <v>814800.4290578349</v>
      </c>
      <c r="Z1382" s="3">
        <f>'IECC Data-SI'!Y1382/Convert!$B$2*1000000</f>
        <v>1130082.301800312</v>
      </c>
      <c r="AA1382" s="3">
        <f>'IECC Data-SI'!Z1382/Convert!$B$2*1000000</f>
        <v>529905.57182799513</v>
      </c>
      <c r="AB1382" s="3">
        <f>'IECC Data-SI'!AA1382/Convert!$B$2*1000000</f>
        <v>1659987.8736283074</v>
      </c>
    </row>
    <row r="1383" spans="1:28" x14ac:dyDescent="0.25">
      <c r="A1383" s="93">
        <v>2012</v>
      </c>
      <c r="B1383" s="93" t="s">
        <v>62</v>
      </c>
      <c r="C1383" s="121" t="s">
        <v>5</v>
      </c>
      <c r="D1383" s="3">
        <f>'IECC Data-SI'!D1383*Convert!$B$1</f>
        <v>22500.01722286344</v>
      </c>
      <c r="E1383" s="3">
        <f>'IECC Data-SI'!E1383/Convert!$B$2*1000000</f>
        <v>0</v>
      </c>
      <c r="F1383" s="3">
        <f>'IECC Data-SI'!F1383/Convert!$B$2*1000000</f>
        <v>231836.05721744223</v>
      </c>
      <c r="G1383" s="3">
        <f>'IECC Data-SI'!G1383/Convert!$B$2*1000000</f>
        <v>107311.84954275881</v>
      </c>
      <c r="H1383" s="3">
        <f>'IECC Data-SI'!H1383/Convert!$B$2*1000000</f>
        <v>556434.9718341938</v>
      </c>
      <c r="I1383" s="3">
        <f>'IECC Data-SI'!I1383/Convert!$B$2*1000000</f>
        <v>104923.35050683096</v>
      </c>
      <c r="J1383" s="3">
        <f>'IECC Data-SI'!J1383/Convert!$B$2*1000000</f>
        <v>122003.01424787065</v>
      </c>
      <c r="K1383" s="3">
        <f>'IECC Data-SI'!K1383/Convert!$B$2*1000000</f>
        <v>0</v>
      </c>
      <c r="L1383" s="3">
        <f>'IECC Data-SI'!L1383/Convert!$B$2*1000000</f>
        <v>0</v>
      </c>
      <c r="M1383" s="3">
        <f>'IECC Data-SI'!M1383/Convert!$B$2*1000000</f>
        <v>252593.25122014858</v>
      </c>
      <c r="N1383" s="3">
        <f>'IECC Data-SI'!N1383/Convert!$B$2*1000000</f>
        <v>0</v>
      </c>
      <c r="O1383" s="3">
        <f>'IECC Data-SI'!O1383/Convert!$B$2*1000000</f>
        <v>0</v>
      </c>
      <c r="P1383" s="3">
        <f t="shared" si="42"/>
        <v>0</v>
      </c>
      <c r="Q1383" s="3">
        <f>'IECC Data-SI'!Q1383/Convert!$B$2*1000000</f>
        <v>0</v>
      </c>
      <c r="R1383" s="3">
        <f>'IECC Data-SI'!R1383/Convert!$B$2*1000000</f>
        <v>0</v>
      </c>
      <c r="S1383" s="3">
        <f>'IECC Data-SI'!S1383/Convert!$B$2*1000000</f>
        <v>0</v>
      </c>
      <c r="T1383" s="3">
        <f>'IECC Data-SI'!T1383/Convert!$B$2*1000000</f>
        <v>61361.677613480002</v>
      </c>
      <c r="U1383" s="3">
        <f>'IECC Data-SI'!U1383/Convert!$B$2*1000000</f>
        <v>0</v>
      </c>
      <c r="V1383" s="3">
        <f>'IECC Data-SI'!V1383/Convert!$B$2*1000000</f>
        <v>0</v>
      </c>
      <c r="W1383" s="3">
        <f>'IECC Data-SI'!W1383/Convert!$B$2*1000000</f>
        <v>359905.10076290742</v>
      </c>
      <c r="X1383" s="3">
        <f>'IECC Data-SI'!X1383/Convert!$B$2*1000000</f>
        <v>231836.05721744223</v>
      </c>
      <c r="Y1383" s="3">
        <f t="shared" si="43"/>
        <v>591741.15798034961</v>
      </c>
      <c r="Z1383" s="3">
        <f>'IECC Data-SI'!Y1383/Convert!$B$2*1000000</f>
        <v>1204628.1149652828</v>
      </c>
      <c r="AA1383" s="3">
        <f>'IECC Data-SI'!Z1383/Convert!$B$2*1000000</f>
        <v>231836.05721744223</v>
      </c>
      <c r="AB1383" s="3">
        <f>'IECC Data-SI'!AA1383/Convert!$B$2*1000000</f>
        <v>1436464.172182725</v>
      </c>
    </row>
    <row r="1384" spans="1:28" x14ac:dyDescent="0.25">
      <c r="A1384" s="93">
        <v>2012</v>
      </c>
      <c r="B1384" s="93" t="s">
        <v>62</v>
      </c>
      <c r="C1384" s="121" t="s">
        <v>15</v>
      </c>
      <c r="D1384" s="3">
        <f>'IECC Data-SI'!D1384*Convert!$B$1</f>
        <v>22500.01722286344</v>
      </c>
      <c r="E1384" s="3">
        <f>'IECC Data-SI'!E1384/Convert!$B$2*1000000</f>
        <v>0</v>
      </c>
      <c r="F1384" s="3">
        <f>'IECC Data-SI'!F1384/Convert!$B$2*1000000</f>
        <v>250214.23035499823</v>
      </c>
      <c r="G1384" s="3">
        <f>'IECC Data-SI'!G1384/Convert!$B$2*1000000</f>
        <v>12520.663597066277</v>
      </c>
      <c r="H1384" s="3">
        <f>'IECC Data-SI'!H1384/Convert!$B$2*1000000</f>
        <v>556434.9718341938</v>
      </c>
      <c r="I1384" s="3">
        <f>'IECC Data-SI'!I1384/Convert!$B$2*1000000</f>
        <v>104762.22160361361</v>
      </c>
      <c r="J1384" s="3">
        <f>'IECC Data-SI'!J1384/Convert!$B$2*1000000</f>
        <v>122003.01424787065</v>
      </c>
      <c r="K1384" s="3">
        <f>'IECC Data-SI'!K1384/Convert!$B$2*1000000</f>
        <v>0</v>
      </c>
      <c r="L1384" s="3">
        <f>'IECC Data-SI'!L1384/Convert!$B$2*1000000</f>
        <v>0</v>
      </c>
      <c r="M1384" s="3">
        <f>'IECC Data-SI'!M1384/Convert!$B$2*1000000</f>
        <v>190842.96860479144</v>
      </c>
      <c r="N1384" s="3">
        <f>'IECC Data-SI'!N1384/Convert!$B$2*1000000</f>
        <v>0</v>
      </c>
      <c r="O1384" s="3">
        <f>'IECC Data-SI'!O1384/Convert!$B$2*1000000</f>
        <v>0</v>
      </c>
      <c r="P1384" s="3">
        <f t="shared" si="42"/>
        <v>0</v>
      </c>
      <c r="Q1384" s="3">
        <f>'IECC Data-SI'!Q1384/Convert!$B$2*1000000</f>
        <v>0</v>
      </c>
      <c r="R1384" s="3">
        <f>'IECC Data-SI'!R1384/Convert!$B$2*1000000</f>
        <v>0</v>
      </c>
      <c r="S1384" s="3">
        <f>'IECC Data-SI'!S1384/Convert!$B$2*1000000</f>
        <v>0</v>
      </c>
      <c r="T1384" s="3">
        <f>'IECC Data-SI'!T1384/Convert!$B$2*1000000</f>
        <v>61731.326273802166</v>
      </c>
      <c r="U1384" s="3">
        <f>'IECC Data-SI'!U1384/Convert!$B$2*1000000</f>
        <v>0</v>
      </c>
      <c r="V1384" s="3">
        <f>'IECC Data-SI'!V1384/Convert!$B$2*1000000</f>
        <v>0</v>
      </c>
      <c r="W1384" s="3">
        <f>'IECC Data-SI'!W1384/Convert!$B$2*1000000</f>
        <v>203363.63220185775</v>
      </c>
      <c r="X1384" s="3">
        <f>'IECC Data-SI'!X1384/Convert!$B$2*1000000</f>
        <v>250214.23035499823</v>
      </c>
      <c r="Y1384" s="3">
        <f t="shared" si="43"/>
        <v>453577.86255685601</v>
      </c>
      <c r="Z1384" s="3">
        <f>'IECC Data-SI'!Y1384/Convert!$B$2*1000000</f>
        <v>1048304.6443321153</v>
      </c>
      <c r="AA1384" s="3">
        <f>'IECC Data-SI'!Z1384/Convert!$B$2*1000000</f>
        <v>250214.23035499823</v>
      </c>
      <c r="AB1384" s="3">
        <f>'IECC Data-SI'!AA1384/Convert!$B$2*1000000</f>
        <v>1298518.8746871138</v>
      </c>
    </row>
    <row r="1385" spans="1:28" x14ac:dyDescent="0.25">
      <c r="A1385" s="93">
        <v>2012</v>
      </c>
      <c r="B1385" s="93" t="s">
        <v>62</v>
      </c>
      <c r="C1385" s="121" t="s">
        <v>16</v>
      </c>
      <c r="D1385" s="3">
        <f>'IECC Data-SI'!D1385*Convert!$B$1</f>
        <v>22500.01722286344</v>
      </c>
      <c r="E1385" s="3">
        <f>'IECC Data-SI'!E1385/Convert!$B$2*1000000</f>
        <v>0</v>
      </c>
      <c r="F1385" s="3">
        <f>'IECC Data-SI'!F1385/Convert!$B$2*1000000</f>
        <v>746576.55580145074</v>
      </c>
      <c r="G1385" s="3">
        <f>'IECC Data-SI'!G1385/Convert!$B$2*1000000</f>
        <v>94734.316921027596</v>
      </c>
      <c r="H1385" s="3">
        <f>'IECC Data-SI'!H1385/Convert!$B$2*1000000</f>
        <v>556434.9718341938</v>
      </c>
      <c r="I1385" s="3">
        <f>'IECC Data-SI'!I1385/Convert!$B$2*1000000</f>
        <v>104875.95965294351</v>
      </c>
      <c r="J1385" s="3">
        <f>'IECC Data-SI'!J1385/Convert!$B$2*1000000</f>
        <v>122003.01424787065</v>
      </c>
      <c r="K1385" s="3">
        <f>'IECC Data-SI'!K1385/Convert!$B$2*1000000</f>
        <v>0</v>
      </c>
      <c r="L1385" s="3">
        <f>'IECC Data-SI'!L1385/Convert!$B$2*1000000</f>
        <v>0</v>
      </c>
      <c r="M1385" s="3">
        <f>'IECC Data-SI'!M1385/Convert!$B$2*1000000</f>
        <v>207420.28929462409</v>
      </c>
      <c r="N1385" s="3">
        <f>'IECC Data-SI'!N1385/Convert!$B$2*1000000</f>
        <v>0</v>
      </c>
      <c r="O1385" s="3">
        <f>'IECC Data-SI'!O1385/Convert!$B$2*1000000</f>
        <v>0</v>
      </c>
      <c r="P1385" s="3">
        <f t="shared" si="42"/>
        <v>0</v>
      </c>
      <c r="Q1385" s="3">
        <f>'IECC Data-SI'!Q1385/Convert!$B$2*1000000</f>
        <v>0</v>
      </c>
      <c r="R1385" s="3">
        <f>'IECC Data-SI'!R1385/Convert!$B$2*1000000</f>
        <v>0</v>
      </c>
      <c r="S1385" s="3">
        <f>'IECC Data-SI'!S1385/Convert!$B$2*1000000</f>
        <v>0</v>
      </c>
      <c r="T1385" s="3">
        <f>'IECC Data-SI'!T1385/Convert!$B$2*1000000</f>
        <v>62783.40323010373</v>
      </c>
      <c r="U1385" s="3">
        <f>'IECC Data-SI'!U1385/Convert!$B$2*1000000</f>
        <v>0</v>
      </c>
      <c r="V1385" s="3">
        <f>'IECC Data-SI'!V1385/Convert!$B$2*1000000</f>
        <v>0</v>
      </c>
      <c r="W1385" s="3">
        <f>'IECC Data-SI'!W1385/Convert!$B$2*1000000</f>
        <v>302154.60621565173</v>
      </c>
      <c r="X1385" s="3">
        <f>'IECC Data-SI'!X1385/Convert!$B$2*1000000</f>
        <v>746576.55580145074</v>
      </c>
      <c r="Y1385" s="3">
        <f t="shared" si="43"/>
        <v>1048731.1620171024</v>
      </c>
      <c r="Z1385" s="3">
        <f>'IECC Data-SI'!Y1385/Convert!$B$2*1000000</f>
        <v>1148251.9551807633</v>
      </c>
      <c r="AA1385" s="3">
        <f>'IECC Data-SI'!Z1385/Convert!$B$2*1000000</f>
        <v>746576.55580145074</v>
      </c>
      <c r="AB1385" s="3">
        <f>'IECC Data-SI'!AA1385/Convert!$B$2*1000000</f>
        <v>1894828.5109822142</v>
      </c>
    </row>
    <row r="1386" spans="1:28" x14ac:dyDescent="0.25">
      <c r="A1386" s="93">
        <v>2012</v>
      </c>
      <c r="B1386" s="93" t="s">
        <v>62</v>
      </c>
      <c r="C1386" s="121" t="s">
        <v>9</v>
      </c>
      <c r="D1386" s="3">
        <f>'IECC Data-SI'!D1386*Convert!$B$1</f>
        <v>22500.01722286344</v>
      </c>
      <c r="E1386" s="3">
        <f>'IECC Data-SI'!E1386/Convert!$B$2*1000000</f>
        <v>0</v>
      </c>
      <c r="F1386" s="3">
        <f>'IECC Data-SI'!F1386/Convert!$B$2*1000000</f>
        <v>471159.86934910272</v>
      </c>
      <c r="G1386" s="3">
        <f>'IECC Data-SI'!G1386/Convert!$B$2*1000000</f>
        <v>62897.141279433621</v>
      </c>
      <c r="H1386" s="3">
        <f>'IECC Data-SI'!H1386/Convert!$B$2*1000000</f>
        <v>556434.9718341938</v>
      </c>
      <c r="I1386" s="3">
        <f>'IECC Data-SI'!I1386/Convert!$B$2*1000000</f>
        <v>104800.13428672357</v>
      </c>
      <c r="J1386" s="3">
        <f>'IECC Data-SI'!J1386/Convert!$B$2*1000000</f>
        <v>122003.01424787065</v>
      </c>
      <c r="K1386" s="3">
        <f>'IECC Data-SI'!K1386/Convert!$B$2*1000000</f>
        <v>0</v>
      </c>
      <c r="L1386" s="3">
        <f>'IECC Data-SI'!L1386/Convert!$B$2*1000000</f>
        <v>0</v>
      </c>
      <c r="M1386" s="3">
        <f>'IECC Data-SI'!M1386/Convert!$B$2*1000000</f>
        <v>226575.67243593442</v>
      </c>
      <c r="N1386" s="3">
        <f>'IECC Data-SI'!N1386/Convert!$B$2*1000000</f>
        <v>0</v>
      </c>
      <c r="O1386" s="3">
        <f>'IECC Data-SI'!O1386/Convert!$B$2*1000000</f>
        <v>0</v>
      </c>
      <c r="P1386" s="3">
        <f t="shared" si="42"/>
        <v>0</v>
      </c>
      <c r="Q1386" s="3">
        <f>'IECC Data-SI'!Q1386/Convert!$B$2*1000000</f>
        <v>0</v>
      </c>
      <c r="R1386" s="3">
        <f>'IECC Data-SI'!R1386/Convert!$B$2*1000000</f>
        <v>0</v>
      </c>
      <c r="S1386" s="3">
        <f>'IECC Data-SI'!S1386/Convert!$B$2*1000000</f>
        <v>0</v>
      </c>
      <c r="T1386" s="3">
        <f>'IECC Data-SI'!T1386/Convert!$B$2*1000000</f>
        <v>62508.536277556479</v>
      </c>
      <c r="U1386" s="3">
        <f>'IECC Data-SI'!U1386/Convert!$B$2*1000000</f>
        <v>0</v>
      </c>
      <c r="V1386" s="3">
        <f>'IECC Data-SI'!V1386/Convert!$B$2*1000000</f>
        <v>0</v>
      </c>
      <c r="W1386" s="3">
        <f>'IECC Data-SI'!W1386/Convert!$B$2*1000000</f>
        <v>289472.8137153681</v>
      </c>
      <c r="X1386" s="3">
        <f>'IECC Data-SI'!X1386/Convert!$B$2*1000000</f>
        <v>471159.86934910272</v>
      </c>
      <c r="Y1386" s="3">
        <f t="shared" si="43"/>
        <v>760632.68306447077</v>
      </c>
      <c r="Z1386" s="3">
        <f>'IECC Data-SI'!Y1386/Convert!$B$2*1000000</f>
        <v>1135209.9921909352</v>
      </c>
      <c r="AA1386" s="3">
        <f>'IECC Data-SI'!Z1386/Convert!$B$2*1000000</f>
        <v>471159.86934910272</v>
      </c>
      <c r="AB1386" s="3">
        <f>'IECC Data-SI'!AA1386/Convert!$B$2*1000000</f>
        <v>1606369.8615400377</v>
      </c>
    </row>
    <row r="1387" spans="1:28" x14ac:dyDescent="0.25">
      <c r="A1387" s="93">
        <v>2012</v>
      </c>
      <c r="B1387" s="93" t="s">
        <v>62</v>
      </c>
      <c r="C1387" s="121" t="s">
        <v>12</v>
      </c>
      <c r="D1387" s="3">
        <f>'IECC Data-SI'!D1387*Convert!$B$1</f>
        <v>22500.01722286344</v>
      </c>
      <c r="E1387" s="3">
        <f>'IECC Data-SI'!E1387/Convert!$B$2*1000000</f>
        <v>0</v>
      </c>
      <c r="F1387" s="3">
        <f>'IECC Data-SI'!F1387/Convert!$B$2*1000000</f>
        <v>892521.42943326512</v>
      </c>
      <c r="G1387" s="3">
        <f>'IECC Data-SI'!G1387/Convert!$B$2*1000000</f>
        <v>65105.555070589144</v>
      </c>
      <c r="H1387" s="3">
        <f>'IECC Data-SI'!H1387/Convert!$B$2*1000000</f>
        <v>556434.9718341938</v>
      </c>
      <c r="I1387" s="3">
        <f>'IECC Data-SI'!I1387/Convert!$B$2*1000000</f>
        <v>104733.78709128113</v>
      </c>
      <c r="J1387" s="3">
        <f>'IECC Data-SI'!J1387/Convert!$B$2*1000000</f>
        <v>122003.01424787065</v>
      </c>
      <c r="K1387" s="3">
        <f>'IECC Data-SI'!K1387/Convert!$B$2*1000000</f>
        <v>0</v>
      </c>
      <c r="L1387" s="3">
        <f>'IECC Data-SI'!L1387/Convert!$B$2*1000000</f>
        <v>0</v>
      </c>
      <c r="M1387" s="3">
        <f>'IECC Data-SI'!M1387/Convert!$B$2*1000000</f>
        <v>206320.82148443509</v>
      </c>
      <c r="N1387" s="3">
        <f>'IECC Data-SI'!N1387/Convert!$B$2*1000000</f>
        <v>0</v>
      </c>
      <c r="O1387" s="3">
        <f>'IECC Data-SI'!O1387/Convert!$B$2*1000000</f>
        <v>0</v>
      </c>
      <c r="P1387" s="3">
        <f t="shared" si="42"/>
        <v>0</v>
      </c>
      <c r="Q1387" s="3">
        <f>'IECC Data-SI'!Q1387/Convert!$B$2*1000000</f>
        <v>0</v>
      </c>
      <c r="R1387" s="3">
        <f>'IECC Data-SI'!R1387/Convert!$B$2*1000000</f>
        <v>0</v>
      </c>
      <c r="S1387" s="3">
        <f>'IECC Data-SI'!S1387/Convert!$B$2*1000000</f>
        <v>0</v>
      </c>
      <c r="T1387" s="3">
        <f>'IECC Data-SI'!T1387/Convert!$B$2*1000000</f>
        <v>63863.914698737753</v>
      </c>
      <c r="U1387" s="3">
        <f>'IECC Data-SI'!U1387/Convert!$B$2*1000000</f>
        <v>0</v>
      </c>
      <c r="V1387" s="3">
        <f>'IECC Data-SI'!V1387/Convert!$B$2*1000000</f>
        <v>0</v>
      </c>
      <c r="W1387" s="3">
        <f>'IECC Data-SI'!W1387/Convert!$B$2*1000000</f>
        <v>271426.37655502424</v>
      </c>
      <c r="X1387" s="3">
        <f>'IECC Data-SI'!X1387/Convert!$B$2*1000000</f>
        <v>892521.42943326512</v>
      </c>
      <c r="Y1387" s="3">
        <f t="shared" si="43"/>
        <v>1163947.8059882894</v>
      </c>
      <c r="Z1387" s="3">
        <f>'IECC Data-SI'!Y1387/Convert!$B$2*1000000</f>
        <v>1118452.5862563299</v>
      </c>
      <c r="AA1387" s="3">
        <f>'IECC Data-SI'!Z1387/Convert!$B$2*1000000</f>
        <v>892521.42943326512</v>
      </c>
      <c r="AB1387" s="3">
        <f>'IECC Data-SI'!AA1387/Convert!$B$2*1000000</f>
        <v>2010974.0156895949</v>
      </c>
    </row>
    <row r="1388" spans="1:28" x14ac:dyDescent="0.25">
      <c r="A1388" s="93">
        <v>2012</v>
      </c>
      <c r="B1388" s="93" t="s">
        <v>62</v>
      </c>
      <c r="C1388" s="121" t="s">
        <v>8</v>
      </c>
      <c r="D1388" s="3">
        <f>'IECC Data-SI'!D1388*Convert!$B$1</f>
        <v>22500.01722286344</v>
      </c>
      <c r="E1388" s="3">
        <f>'IECC Data-SI'!E1388/Convert!$B$2*1000000</f>
        <v>0</v>
      </c>
      <c r="F1388" s="3">
        <f>'IECC Data-SI'!F1388/Convert!$B$2*1000000</f>
        <v>1312243.2659729214</v>
      </c>
      <c r="G1388" s="3">
        <f>'IECC Data-SI'!G1388/Convert!$B$2*1000000</f>
        <v>21231.102541580971</v>
      </c>
      <c r="H1388" s="3">
        <f>'IECC Data-SI'!H1388/Convert!$B$2*1000000</f>
        <v>556434.9718341938</v>
      </c>
      <c r="I1388" s="3">
        <f>'IECC Data-SI'!I1388/Convert!$B$2*1000000</f>
        <v>104155.61867385414</v>
      </c>
      <c r="J1388" s="3">
        <f>'IECC Data-SI'!J1388/Convert!$B$2*1000000</f>
        <v>122003.01424787065</v>
      </c>
      <c r="K1388" s="3">
        <f>'IECC Data-SI'!K1388/Convert!$B$2*1000000</f>
        <v>0</v>
      </c>
      <c r="L1388" s="3">
        <f>'IECC Data-SI'!L1388/Convert!$B$2*1000000</f>
        <v>0</v>
      </c>
      <c r="M1388" s="3">
        <f>'IECC Data-SI'!M1388/Convert!$B$2*1000000</f>
        <v>221239.46228820671</v>
      </c>
      <c r="N1388" s="3">
        <f>'IECC Data-SI'!N1388/Convert!$B$2*1000000</f>
        <v>0</v>
      </c>
      <c r="O1388" s="3">
        <f>'IECC Data-SI'!O1388/Convert!$B$2*1000000</f>
        <v>0</v>
      </c>
      <c r="P1388" s="3">
        <f t="shared" si="42"/>
        <v>0</v>
      </c>
      <c r="Q1388" s="3">
        <f>'IECC Data-SI'!Q1388/Convert!$B$2*1000000</f>
        <v>0</v>
      </c>
      <c r="R1388" s="3">
        <f>'IECC Data-SI'!R1388/Convert!$B$2*1000000</f>
        <v>0</v>
      </c>
      <c r="S1388" s="3">
        <f>'IECC Data-SI'!S1388/Convert!$B$2*1000000</f>
        <v>0</v>
      </c>
      <c r="T1388" s="3">
        <f>'IECC Data-SI'!T1388/Convert!$B$2*1000000</f>
        <v>65389.900193913883</v>
      </c>
      <c r="U1388" s="3">
        <f>'IECC Data-SI'!U1388/Convert!$B$2*1000000</f>
        <v>0</v>
      </c>
      <c r="V1388" s="3">
        <f>'IECC Data-SI'!V1388/Convert!$B$2*1000000</f>
        <v>0</v>
      </c>
      <c r="W1388" s="3">
        <f>'IECC Data-SI'!W1388/Convert!$B$2*1000000</f>
        <v>242470.56482978768</v>
      </c>
      <c r="X1388" s="3">
        <f>'IECC Data-SI'!X1388/Convert!$B$2*1000000</f>
        <v>1312243.2659729214</v>
      </c>
      <c r="Y1388" s="3">
        <f t="shared" si="43"/>
        <v>1554713.8308027091</v>
      </c>
      <c r="Z1388" s="3">
        <f>'IECC Data-SI'!Y1388/Convert!$B$2*1000000</f>
        <v>1090454.06977962</v>
      </c>
      <c r="AA1388" s="3">
        <f>'IECC Data-SI'!Z1388/Convert!$B$2*1000000</f>
        <v>1312243.2659729214</v>
      </c>
      <c r="AB1388" s="3">
        <f>'IECC Data-SI'!AA1388/Convert!$B$2*1000000</f>
        <v>2402697.3357525417</v>
      </c>
    </row>
    <row r="1389" spans="1:28" x14ac:dyDescent="0.25">
      <c r="A1389" s="93">
        <v>2015</v>
      </c>
      <c r="B1389" s="93" t="s">
        <v>62</v>
      </c>
      <c r="C1389" s="121" t="s">
        <v>10</v>
      </c>
      <c r="D1389" s="3">
        <f>'IECC Data-SI'!D1389*Convert!$B$1</f>
        <v>22500.01722286344</v>
      </c>
      <c r="E1389" s="3">
        <f>'IECC Data-SI'!E1389/Convert!$B$2*1000000</f>
        <v>0</v>
      </c>
      <c r="F1389" s="3">
        <f>'IECC Data-SI'!F1389/Convert!$B$2*1000000</f>
        <v>0</v>
      </c>
      <c r="G1389" s="3">
        <f>'IECC Data-SI'!G1389/Convert!$B$2*1000000</f>
        <v>657680.79207935801</v>
      </c>
      <c r="H1389" s="3">
        <f>'IECC Data-SI'!H1389/Convert!$B$2*1000000</f>
        <v>475832.60754240595</v>
      </c>
      <c r="I1389" s="3">
        <f>'IECC Data-SI'!I1389/Convert!$B$2*1000000</f>
        <v>86403.004807612553</v>
      </c>
      <c r="J1389" s="3">
        <f>'IECC Data-SI'!J1389/Convert!$B$2*1000000</f>
        <v>122003.01424787065</v>
      </c>
      <c r="K1389" s="3">
        <f>'IECC Data-SI'!K1389/Convert!$B$2*1000000</f>
        <v>0</v>
      </c>
      <c r="L1389" s="3">
        <f>'IECC Data-SI'!L1389/Convert!$B$2*1000000</f>
        <v>0</v>
      </c>
      <c r="M1389" s="3">
        <f>'IECC Data-SI'!M1389/Convert!$B$2*1000000</f>
        <v>113444.22603579581</v>
      </c>
      <c r="N1389" s="3">
        <f>'IECC Data-SI'!N1389/Convert!$B$2*1000000</f>
        <v>0</v>
      </c>
      <c r="O1389" s="3">
        <f>'IECC Data-SI'!O1389/Convert!$B$2*1000000</f>
        <v>0</v>
      </c>
      <c r="P1389" s="3">
        <f t="shared" si="42"/>
        <v>0</v>
      </c>
      <c r="Q1389" s="3">
        <f>'IECC Data-SI'!Q1389/Convert!$B$2*1000000</f>
        <v>0</v>
      </c>
      <c r="R1389" s="3">
        <f>'IECC Data-SI'!R1389/Convert!$B$2*1000000</f>
        <v>0</v>
      </c>
      <c r="S1389" s="3">
        <f>'IECC Data-SI'!S1389/Convert!$B$2*1000000</f>
        <v>0</v>
      </c>
      <c r="T1389" s="3">
        <f>'IECC Data-SI'!T1389/Convert!$B$2*1000000</f>
        <v>54689.045386125981</v>
      </c>
      <c r="U1389" s="3">
        <f>'IECC Data-SI'!U1389/Convert!$B$2*1000000</f>
        <v>0</v>
      </c>
      <c r="V1389" s="3">
        <f>'IECC Data-SI'!V1389/Convert!$B$2*1000000</f>
        <v>0</v>
      </c>
      <c r="W1389" s="3">
        <f>'IECC Data-SI'!W1389/Convert!$B$2*1000000</f>
        <v>771125.01811515377</v>
      </c>
      <c r="X1389" s="3">
        <f>'IECC Data-SI'!X1389/Convert!$B$2*1000000</f>
        <v>0</v>
      </c>
      <c r="Y1389" s="3">
        <f t="shared" si="43"/>
        <v>771125.01811515377</v>
      </c>
      <c r="Z1389" s="3">
        <f>'IECC Data-SI'!Y1389/Convert!$B$2*1000000</f>
        <v>1510043.2119283916</v>
      </c>
      <c r="AA1389" s="3">
        <f>'IECC Data-SI'!Z1389/Convert!$B$2*1000000</f>
        <v>0</v>
      </c>
      <c r="AB1389" s="3">
        <f>'IECC Data-SI'!AA1389/Convert!$B$2*1000000</f>
        <v>1510043.2119283916</v>
      </c>
    </row>
    <row r="1390" spans="1:28" x14ac:dyDescent="0.25">
      <c r="A1390" s="93">
        <v>2015</v>
      </c>
      <c r="B1390" s="93" t="s">
        <v>62</v>
      </c>
      <c r="C1390" s="121" t="s">
        <v>6</v>
      </c>
      <c r="D1390" s="3">
        <f>'IECC Data-SI'!D1390*Convert!$B$1</f>
        <v>22500.01722286344</v>
      </c>
      <c r="E1390" s="3">
        <f>'IECC Data-SI'!E1390/Convert!$B$2*1000000</f>
        <v>0</v>
      </c>
      <c r="F1390" s="3">
        <f>'IECC Data-SI'!F1390/Convert!$B$2*1000000</f>
        <v>0</v>
      </c>
      <c r="G1390" s="3">
        <f>'IECC Data-SI'!G1390/Convert!$B$2*1000000</f>
        <v>572898.55447469663</v>
      </c>
      <c r="H1390" s="3">
        <f>'IECC Data-SI'!H1390/Convert!$B$2*1000000</f>
        <v>475832.60754240595</v>
      </c>
      <c r="I1390" s="3">
        <f>'IECC Data-SI'!I1390/Convert!$B$2*1000000</f>
        <v>86393.526636835071</v>
      </c>
      <c r="J1390" s="3">
        <f>'IECC Data-SI'!J1390/Convert!$B$2*1000000</f>
        <v>122003.01424787065</v>
      </c>
      <c r="K1390" s="3">
        <f>'IECC Data-SI'!K1390/Convert!$B$2*1000000</f>
        <v>0</v>
      </c>
      <c r="L1390" s="3">
        <f>'IECC Data-SI'!L1390/Convert!$B$2*1000000</f>
        <v>0</v>
      </c>
      <c r="M1390" s="3">
        <f>'IECC Data-SI'!M1390/Convert!$B$2*1000000</f>
        <v>135480.97309346357</v>
      </c>
      <c r="N1390" s="3">
        <f>'IECC Data-SI'!N1390/Convert!$B$2*1000000</f>
        <v>0</v>
      </c>
      <c r="O1390" s="3">
        <f>'IECC Data-SI'!O1390/Convert!$B$2*1000000</f>
        <v>0</v>
      </c>
      <c r="P1390" s="3">
        <f t="shared" si="42"/>
        <v>0</v>
      </c>
      <c r="Q1390" s="3">
        <f>'IECC Data-SI'!Q1390/Convert!$B$2*1000000</f>
        <v>0</v>
      </c>
      <c r="R1390" s="3">
        <f>'IECC Data-SI'!R1390/Convert!$B$2*1000000</f>
        <v>0</v>
      </c>
      <c r="S1390" s="3">
        <f>'IECC Data-SI'!S1390/Convert!$B$2*1000000</f>
        <v>0</v>
      </c>
      <c r="T1390" s="3">
        <f>'IECC Data-SI'!T1390/Convert!$B$2*1000000</f>
        <v>54651.13270301601</v>
      </c>
      <c r="U1390" s="3">
        <f>'IECC Data-SI'!U1390/Convert!$B$2*1000000</f>
        <v>0</v>
      </c>
      <c r="V1390" s="3">
        <f>'IECC Data-SI'!V1390/Convert!$B$2*1000000</f>
        <v>0</v>
      </c>
      <c r="W1390" s="3">
        <f>'IECC Data-SI'!W1390/Convert!$B$2*1000000</f>
        <v>708379.52756816009</v>
      </c>
      <c r="X1390" s="3">
        <f>'IECC Data-SI'!X1390/Convert!$B$2*1000000</f>
        <v>0</v>
      </c>
      <c r="Y1390" s="3">
        <f t="shared" si="43"/>
        <v>708379.52756816009</v>
      </c>
      <c r="Z1390" s="3">
        <f>'IECC Data-SI'!Y1390/Convert!$B$2*1000000</f>
        <v>1447259.8086982879</v>
      </c>
      <c r="AA1390" s="3">
        <f>'IECC Data-SI'!Z1390/Convert!$B$2*1000000</f>
        <v>0</v>
      </c>
      <c r="AB1390" s="3">
        <f>'IECC Data-SI'!AA1390/Convert!$B$2*1000000</f>
        <v>1447259.8086982879</v>
      </c>
    </row>
    <row r="1391" spans="1:28" x14ac:dyDescent="0.25">
      <c r="A1391" s="93">
        <v>2015</v>
      </c>
      <c r="B1391" s="93" t="s">
        <v>62</v>
      </c>
      <c r="C1391" s="121" t="s">
        <v>11</v>
      </c>
      <c r="D1391" s="3">
        <f>'IECC Data-SI'!D1391*Convert!$B$1</f>
        <v>22500.01722286344</v>
      </c>
      <c r="E1391" s="3">
        <f>'IECC Data-SI'!E1391/Convert!$B$2*1000000</f>
        <v>0</v>
      </c>
      <c r="F1391" s="3">
        <f>'IECC Data-SI'!F1391/Convert!$B$2*1000000</f>
        <v>0</v>
      </c>
      <c r="G1391" s="3">
        <f>'IECC Data-SI'!G1391/Convert!$B$2*1000000</f>
        <v>422006.07569703175</v>
      </c>
      <c r="H1391" s="3">
        <f>'IECC Data-SI'!H1391/Convert!$B$2*1000000</f>
        <v>475832.60754240595</v>
      </c>
      <c r="I1391" s="3">
        <f>'IECC Data-SI'!I1391/Convert!$B$2*1000000</f>
        <v>86403.004807612553</v>
      </c>
      <c r="J1391" s="3">
        <f>'IECC Data-SI'!J1391/Convert!$B$2*1000000</f>
        <v>122003.01424787065</v>
      </c>
      <c r="K1391" s="3">
        <f>'IECC Data-SI'!K1391/Convert!$B$2*1000000</f>
        <v>0</v>
      </c>
      <c r="L1391" s="3">
        <f>'IECC Data-SI'!L1391/Convert!$B$2*1000000</f>
        <v>0</v>
      </c>
      <c r="M1391" s="3">
        <f>'IECC Data-SI'!M1391/Convert!$B$2*1000000</f>
        <v>88507.158720215666</v>
      </c>
      <c r="N1391" s="3">
        <f>'IECC Data-SI'!N1391/Convert!$B$2*1000000</f>
        <v>0</v>
      </c>
      <c r="O1391" s="3">
        <f>'IECC Data-SI'!O1391/Convert!$B$2*1000000</f>
        <v>0</v>
      </c>
      <c r="P1391" s="3">
        <f t="shared" si="42"/>
        <v>0</v>
      </c>
      <c r="Q1391" s="3">
        <f>'IECC Data-SI'!Q1391/Convert!$B$2*1000000</f>
        <v>0</v>
      </c>
      <c r="R1391" s="3">
        <f>'IECC Data-SI'!R1391/Convert!$B$2*1000000</f>
        <v>0</v>
      </c>
      <c r="S1391" s="3">
        <f>'IECC Data-SI'!S1391/Convert!$B$2*1000000</f>
        <v>0</v>
      </c>
      <c r="T1391" s="3">
        <f>'IECC Data-SI'!T1391/Convert!$B$2*1000000</f>
        <v>55684.253317762588</v>
      </c>
      <c r="U1391" s="3">
        <f>'IECC Data-SI'!U1391/Convert!$B$2*1000000</f>
        <v>0</v>
      </c>
      <c r="V1391" s="3">
        <f>'IECC Data-SI'!V1391/Convert!$B$2*1000000</f>
        <v>0</v>
      </c>
      <c r="W1391" s="3">
        <f>'IECC Data-SI'!W1391/Convert!$B$2*1000000</f>
        <v>510513.23441724741</v>
      </c>
      <c r="X1391" s="3">
        <f>'IECC Data-SI'!X1391/Convert!$B$2*1000000</f>
        <v>0</v>
      </c>
      <c r="Y1391" s="3">
        <f t="shared" si="43"/>
        <v>510513.23441724741</v>
      </c>
      <c r="Z1391" s="3">
        <f>'IECC Data-SI'!Y1391/Convert!$B$2*1000000</f>
        <v>1250436.1143328992</v>
      </c>
      <c r="AA1391" s="3">
        <f>'IECC Data-SI'!Z1391/Convert!$B$2*1000000</f>
        <v>0</v>
      </c>
      <c r="AB1391" s="3">
        <f>'IECC Data-SI'!AA1391/Convert!$B$2*1000000</f>
        <v>1250436.1143328992</v>
      </c>
    </row>
    <row r="1392" spans="1:28" x14ac:dyDescent="0.25">
      <c r="A1392" s="93">
        <v>2015</v>
      </c>
      <c r="B1392" s="93" t="s">
        <v>62</v>
      </c>
      <c r="C1392" s="121" t="s">
        <v>13</v>
      </c>
      <c r="D1392" s="3">
        <f>'IECC Data-SI'!D1392*Convert!$B$1</f>
        <v>22500.01722286344</v>
      </c>
      <c r="E1392" s="3">
        <f>'IECC Data-SI'!E1392/Convert!$B$2*1000000</f>
        <v>0</v>
      </c>
      <c r="F1392" s="3">
        <f>'IECC Data-SI'!F1392/Convert!$B$2*1000000</f>
        <v>1999.8940340507074</v>
      </c>
      <c r="G1392" s="3">
        <f>'IECC Data-SI'!G1392/Convert!$B$2*1000000</f>
        <v>455075.41353969963</v>
      </c>
      <c r="H1392" s="3">
        <f>'IECC Data-SI'!H1392/Convert!$B$2*1000000</f>
        <v>475832.60754240595</v>
      </c>
      <c r="I1392" s="3">
        <f>'IECC Data-SI'!I1392/Convert!$B$2*1000000</f>
        <v>86270.310416727676</v>
      </c>
      <c r="J1392" s="3">
        <f>'IECC Data-SI'!J1392/Convert!$B$2*1000000</f>
        <v>122003.01424787065</v>
      </c>
      <c r="K1392" s="3">
        <f>'IECC Data-SI'!K1392/Convert!$B$2*1000000</f>
        <v>0</v>
      </c>
      <c r="L1392" s="3">
        <f>'IECC Data-SI'!L1392/Convert!$B$2*1000000</f>
        <v>0</v>
      </c>
      <c r="M1392" s="3">
        <f>'IECC Data-SI'!M1392/Convert!$B$2*1000000</f>
        <v>126599.92707495402</v>
      </c>
      <c r="N1392" s="3">
        <f>'IECC Data-SI'!N1392/Convert!$B$2*1000000</f>
        <v>0</v>
      </c>
      <c r="O1392" s="3">
        <f>'IECC Data-SI'!O1392/Convert!$B$2*1000000</f>
        <v>0</v>
      </c>
      <c r="P1392" s="3">
        <f t="shared" si="42"/>
        <v>0</v>
      </c>
      <c r="Q1392" s="3">
        <f>'IECC Data-SI'!Q1392/Convert!$B$2*1000000</f>
        <v>0</v>
      </c>
      <c r="R1392" s="3">
        <f>'IECC Data-SI'!R1392/Convert!$B$2*1000000</f>
        <v>0</v>
      </c>
      <c r="S1392" s="3">
        <f>'IECC Data-SI'!S1392/Convert!$B$2*1000000</f>
        <v>0</v>
      </c>
      <c r="T1392" s="3">
        <f>'IECC Data-SI'!T1392/Convert!$B$2*1000000</f>
        <v>55750.600513205034</v>
      </c>
      <c r="U1392" s="3">
        <f>'IECC Data-SI'!U1392/Convert!$B$2*1000000</f>
        <v>0</v>
      </c>
      <c r="V1392" s="3">
        <f>'IECC Data-SI'!V1392/Convert!$B$2*1000000</f>
        <v>0</v>
      </c>
      <c r="W1392" s="3">
        <f>'IECC Data-SI'!W1392/Convert!$B$2*1000000</f>
        <v>581675.34061465366</v>
      </c>
      <c r="X1392" s="3">
        <f>'IECC Data-SI'!X1392/Convert!$B$2*1000000</f>
        <v>1999.8940340507074</v>
      </c>
      <c r="Y1392" s="3">
        <f t="shared" si="43"/>
        <v>583675.23464870441</v>
      </c>
      <c r="Z1392" s="3">
        <f>'IECC Data-SI'!Y1392/Convert!$B$2*1000000</f>
        <v>1321531.873334863</v>
      </c>
      <c r="AA1392" s="3">
        <f>'IECC Data-SI'!Z1392/Convert!$B$2*1000000</f>
        <v>1999.8940340507074</v>
      </c>
      <c r="AB1392" s="3">
        <f>'IECC Data-SI'!AA1392/Convert!$B$2*1000000</f>
        <v>1323531.7673689136</v>
      </c>
    </row>
    <row r="1393" spans="1:28" x14ac:dyDescent="0.25">
      <c r="A1393" s="93">
        <v>2015</v>
      </c>
      <c r="B1393" s="93" t="s">
        <v>62</v>
      </c>
      <c r="C1393" s="121" t="s">
        <v>19</v>
      </c>
      <c r="D1393" s="3">
        <f>'IECC Data-SI'!D1393*Convert!$B$1</f>
        <v>22500.01722286344</v>
      </c>
      <c r="E1393" s="3">
        <f>'IECC Data-SI'!E1393/Convert!$B$2*1000000</f>
        <v>0</v>
      </c>
      <c r="F1393" s="3">
        <f>'IECC Data-SI'!F1393/Convert!$B$2*1000000</f>
        <v>12568.054450953734</v>
      </c>
      <c r="G1393" s="3">
        <f>'IECC Data-SI'!G1393/Convert!$B$2*1000000</f>
        <v>347251.74277495622</v>
      </c>
      <c r="H1393" s="3">
        <f>'IECC Data-SI'!H1393/Convert!$B$2*1000000</f>
        <v>475832.60754240595</v>
      </c>
      <c r="I1393" s="3">
        <f>'IECC Data-SI'!I1393/Convert!$B$2*1000000</f>
        <v>86232.397733617705</v>
      </c>
      <c r="J1393" s="3">
        <f>'IECC Data-SI'!J1393/Convert!$B$2*1000000</f>
        <v>122003.01424787065</v>
      </c>
      <c r="K1393" s="3">
        <f>'IECC Data-SI'!K1393/Convert!$B$2*1000000</f>
        <v>0</v>
      </c>
      <c r="L1393" s="3">
        <f>'IECC Data-SI'!L1393/Convert!$B$2*1000000</f>
        <v>0</v>
      </c>
      <c r="M1393" s="3">
        <f>'IECC Data-SI'!M1393/Convert!$B$2*1000000</f>
        <v>93890.759721830851</v>
      </c>
      <c r="N1393" s="3">
        <f>'IECC Data-SI'!N1393/Convert!$B$2*1000000</f>
        <v>0</v>
      </c>
      <c r="O1393" s="3">
        <f>'IECC Data-SI'!O1393/Convert!$B$2*1000000</f>
        <v>0</v>
      </c>
      <c r="P1393" s="3">
        <f t="shared" si="42"/>
        <v>0</v>
      </c>
      <c r="Q1393" s="3">
        <f>'IECC Data-SI'!Q1393/Convert!$B$2*1000000</f>
        <v>0</v>
      </c>
      <c r="R1393" s="3">
        <f>'IECC Data-SI'!R1393/Convert!$B$2*1000000</f>
        <v>0</v>
      </c>
      <c r="S1393" s="3">
        <f>'IECC Data-SI'!S1393/Convert!$B$2*1000000</f>
        <v>0</v>
      </c>
      <c r="T1393" s="3">
        <f>'IECC Data-SI'!T1393/Convert!$B$2*1000000</f>
        <v>56859.54649417154</v>
      </c>
      <c r="U1393" s="3">
        <f>'IECC Data-SI'!U1393/Convert!$B$2*1000000</f>
        <v>0</v>
      </c>
      <c r="V1393" s="3">
        <f>'IECC Data-SI'!V1393/Convert!$B$2*1000000</f>
        <v>0</v>
      </c>
      <c r="W1393" s="3">
        <f>'IECC Data-SI'!W1393/Convert!$B$2*1000000</f>
        <v>441142.50249678711</v>
      </c>
      <c r="X1393" s="3">
        <f>'IECC Data-SI'!X1393/Convert!$B$2*1000000</f>
        <v>12568.054450953734</v>
      </c>
      <c r="Y1393" s="3">
        <f t="shared" si="43"/>
        <v>453710.55694774084</v>
      </c>
      <c r="Z1393" s="3">
        <f>'IECC Data-SI'!Y1393/Convert!$B$2*1000000</f>
        <v>1182070.068514853</v>
      </c>
      <c r="AA1393" s="3">
        <f>'IECC Data-SI'!Z1393/Convert!$B$2*1000000</f>
        <v>12568.054450953734</v>
      </c>
      <c r="AB1393" s="3">
        <f>'IECC Data-SI'!AA1393/Convert!$B$2*1000000</f>
        <v>1194638.1229658066</v>
      </c>
    </row>
    <row r="1394" spans="1:28" x14ac:dyDescent="0.25">
      <c r="A1394" s="93">
        <v>2015</v>
      </c>
      <c r="B1394" s="93" t="s">
        <v>62</v>
      </c>
      <c r="C1394" s="121" t="s">
        <v>20</v>
      </c>
      <c r="D1394" s="3">
        <f>'IECC Data-SI'!D1394*Convert!$B$1</f>
        <v>22500.01722286344</v>
      </c>
      <c r="E1394" s="3">
        <f>'IECC Data-SI'!E1394/Convert!$B$2*1000000</f>
        <v>0</v>
      </c>
      <c r="F1394" s="3">
        <f>'IECC Data-SI'!F1394/Convert!$B$2*1000000</f>
        <v>2597.0187930326724</v>
      </c>
      <c r="G1394" s="3">
        <f>'IECC Data-SI'!G1394/Convert!$B$2*1000000</f>
        <v>270393.25594027765</v>
      </c>
      <c r="H1394" s="3">
        <f>'IECC Data-SI'!H1394/Convert!$B$2*1000000</f>
        <v>475832.60754240595</v>
      </c>
      <c r="I1394" s="3">
        <f>'IECC Data-SI'!I1394/Convert!$B$2*1000000</f>
        <v>86308.223099837647</v>
      </c>
      <c r="J1394" s="3">
        <f>'IECC Data-SI'!J1394/Convert!$B$2*1000000</f>
        <v>122003.01424787065</v>
      </c>
      <c r="K1394" s="3">
        <f>'IECC Data-SI'!K1394/Convert!$B$2*1000000</f>
        <v>0</v>
      </c>
      <c r="L1394" s="3">
        <f>'IECC Data-SI'!L1394/Convert!$B$2*1000000</f>
        <v>0</v>
      </c>
      <c r="M1394" s="3">
        <f>'IECC Data-SI'!M1394/Convert!$B$2*1000000</f>
        <v>114553.17201676233</v>
      </c>
      <c r="N1394" s="3">
        <f>'IECC Data-SI'!N1394/Convert!$B$2*1000000</f>
        <v>0</v>
      </c>
      <c r="O1394" s="3">
        <f>'IECC Data-SI'!O1394/Convert!$B$2*1000000</f>
        <v>0</v>
      </c>
      <c r="P1394" s="3">
        <f t="shared" si="42"/>
        <v>0</v>
      </c>
      <c r="Q1394" s="3">
        <f>'IECC Data-SI'!Q1394/Convert!$B$2*1000000</f>
        <v>0</v>
      </c>
      <c r="R1394" s="3">
        <f>'IECC Data-SI'!R1394/Convert!$B$2*1000000</f>
        <v>0</v>
      </c>
      <c r="S1394" s="3">
        <f>'IECC Data-SI'!S1394/Convert!$B$2*1000000</f>
        <v>0</v>
      </c>
      <c r="T1394" s="3">
        <f>'IECC Data-SI'!T1394/Convert!$B$2*1000000</f>
        <v>56944.850031168964</v>
      </c>
      <c r="U1394" s="3">
        <f>'IECC Data-SI'!U1394/Convert!$B$2*1000000</f>
        <v>0</v>
      </c>
      <c r="V1394" s="3">
        <f>'IECC Data-SI'!V1394/Convert!$B$2*1000000</f>
        <v>0</v>
      </c>
      <c r="W1394" s="3">
        <f>'IECC Data-SI'!W1394/Convert!$B$2*1000000</f>
        <v>384946.42795703997</v>
      </c>
      <c r="X1394" s="3">
        <f>'IECC Data-SI'!X1394/Convert!$B$2*1000000</f>
        <v>2597.0187930326724</v>
      </c>
      <c r="Y1394" s="3">
        <f t="shared" si="43"/>
        <v>387543.44675007265</v>
      </c>
      <c r="Z1394" s="3">
        <f>'IECC Data-SI'!Y1394/Convert!$B$2*1000000</f>
        <v>1126035.1228783231</v>
      </c>
      <c r="AA1394" s="3">
        <f>'IECC Data-SI'!Z1394/Convert!$B$2*1000000</f>
        <v>2597.0187930326724</v>
      </c>
      <c r="AB1394" s="3">
        <f>'IECC Data-SI'!AA1394/Convert!$B$2*1000000</f>
        <v>1128632.1416713558</v>
      </c>
    </row>
    <row r="1395" spans="1:28" x14ac:dyDescent="0.25">
      <c r="A1395" s="93">
        <v>2015</v>
      </c>
      <c r="B1395" s="93" t="s">
        <v>62</v>
      </c>
      <c r="C1395" s="121" t="s">
        <v>3</v>
      </c>
      <c r="D1395" s="3">
        <f>'IECC Data-SI'!D1395*Convert!$B$1</f>
        <v>22500.01722286344</v>
      </c>
      <c r="E1395" s="3">
        <f>'IECC Data-SI'!E1395/Convert!$B$2*1000000</f>
        <v>0</v>
      </c>
      <c r="F1395" s="3">
        <f>'IECC Data-SI'!F1395/Convert!$B$2*1000000</f>
        <v>152001.42475863127</v>
      </c>
      <c r="G1395" s="3">
        <f>'IECC Data-SI'!G1395/Convert!$B$2*1000000</f>
        <v>178947.86427903961</v>
      </c>
      <c r="H1395" s="3">
        <f>'IECC Data-SI'!H1395/Convert!$B$2*1000000</f>
        <v>475832.60754240595</v>
      </c>
      <c r="I1395" s="3">
        <f>'IECC Data-SI'!I1395/Convert!$B$2*1000000</f>
        <v>86289.266758282669</v>
      </c>
      <c r="J1395" s="3">
        <f>'IECC Data-SI'!J1395/Convert!$B$2*1000000</f>
        <v>122003.01424787065</v>
      </c>
      <c r="K1395" s="3">
        <f>'IECC Data-SI'!K1395/Convert!$B$2*1000000</f>
        <v>0</v>
      </c>
      <c r="L1395" s="3">
        <f>'IECC Data-SI'!L1395/Convert!$B$2*1000000</f>
        <v>0</v>
      </c>
      <c r="M1395" s="3">
        <f>'IECC Data-SI'!M1395/Convert!$B$2*1000000</f>
        <v>84744.324921551539</v>
      </c>
      <c r="N1395" s="3">
        <f>'IECC Data-SI'!N1395/Convert!$B$2*1000000</f>
        <v>0</v>
      </c>
      <c r="O1395" s="3">
        <f>'IECC Data-SI'!O1395/Convert!$B$2*1000000</f>
        <v>0</v>
      </c>
      <c r="P1395" s="3">
        <f t="shared" si="42"/>
        <v>0</v>
      </c>
      <c r="Q1395" s="3">
        <f>'IECC Data-SI'!Q1395/Convert!$B$2*1000000</f>
        <v>0</v>
      </c>
      <c r="R1395" s="3">
        <f>'IECC Data-SI'!R1395/Convert!$B$2*1000000</f>
        <v>0</v>
      </c>
      <c r="S1395" s="3">
        <f>'IECC Data-SI'!S1395/Convert!$B$2*1000000</f>
        <v>0</v>
      </c>
      <c r="T1395" s="3">
        <f>'IECC Data-SI'!T1395/Convert!$B$2*1000000</f>
        <v>58935.265894442171</v>
      </c>
      <c r="U1395" s="3">
        <f>'IECC Data-SI'!U1395/Convert!$B$2*1000000</f>
        <v>0</v>
      </c>
      <c r="V1395" s="3">
        <f>'IECC Data-SI'!V1395/Convert!$B$2*1000000</f>
        <v>0</v>
      </c>
      <c r="W1395" s="3">
        <f>'IECC Data-SI'!W1395/Convert!$B$2*1000000</f>
        <v>263692.18920059118</v>
      </c>
      <c r="X1395" s="3">
        <f>'IECC Data-SI'!X1395/Convert!$B$2*1000000</f>
        <v>152001.42475863127</v>
      </c>
      <c r="Y1395" s="3">
        <f t="shared" si="43"/>
        <v>415693.61395922245</v>
      </c>
      <c r="Z1395" s="3">
        <f>'IECC Data-SI'!Y1395/Convert!$B$2*1000000</f>
        <v>1006752.3436435928</v>
      </c>
      <c r="AA1395" s="3">
        <f>'IECC Data-SI'!Z1395/Convert!$B$2*1000000</f>
        <v>152001.42475863127</v>
      </c>
      <c r="AB1395" s="3">
        <f>'IECC Data-SI'!AA1395/Convert!$B$2*1000000</f>
        <v>1158753.7684022239</v>
      </c>
    </row>
    <row r="1396" spans="1:28" x14ac:dyDescent="0.25">
      <c r="A1396" s="93">
        <v>2015</v>
      </c>
      <c r="B1396" s="93" t="s">
        <v>62</v>
      </c>
      <c r="C1396" s="121" t="s">
        <v>7</v>
      </c>
      <c r="D1396" s="3">
        <f>'IECC Data-SI'!D1396*Convert!$B$1</f>
        <v>22500.01722286344</v>
      </c>
      <c r="E1396" s="3">
        <f>'IECC Data-SI'!E1396/Convert!$B$2*1000000</f>
        <v>0</v>
      </c>
      <c r="F1396" s="3">
        <f>'IECC Data-SI'!F1396/Convert!$B$2*1000000</f>
        <v>37457.730912646432</v>
      </c>
      <c r="G1396" s="3">
        <f>'IECC Data-SI'!G1396/Convert!$B$2*1000000</f>
        <v>169280.13008599827</v>
      </c>
      <c r="H1396" s="3">
        <f>'IECC Data-SI'!H1396/Convert!$B$2*1000000</f>
        <v>475832.60754240595</v>
      </c>
      <c r="I1396" s="3">
        <f>'IECC Data-SI'!I1396/Convert!$B$2*1000000</f>
        <v>86289.266758282669</v>
      </c>
      <c r="J1396" s="3">
        <f>'IECC Data-SI'!J1396/Convert!$B$2*1000000</f>
        <v>122003.01424787065</v>
      </c>
      <c r="K1396" s="3">
        <f>'IECC Data-SI'!K1396/Convert!$B$2*1000000</f>
        <v>0</v>
      </c>
      <c r="L1396" s="3">
        <f>'IECC Data-SI'!L1396/Convert!$B$2*1000000</f>
        <v>0</v>
      </c>
      <c r="M1396" s="3">
        <f>'IECC Data-SI'!M1396/Convert!$B$2*1000000</f>
        <v>96544.647539528465</v>
      </c>
      <c r="N1396" s="3">
        <f>'IECC Data-SI'!N1396/Convert!$B$2*1000000</f>
        <v>0</v>
      </c>
      <c r="O1396" s="3">
        <f>'IECC Data-SI'!O1396/Convert!$B$2*1000000</f>
        <v>0</v>
      </c>
      <c r="P1396" s="3">
        <f t="shared" si="42"/>
        <v>0</v>
      </c>
      <c r="Q1396" s="3">
        <f>'IECC Data-SI'!Q1396/Convert!$B$2*1000000</f>
        <v>0</v>
      </c>
      <c r="R1396" s="3">
        <f>'IECC Data-SI'!R1396/Convert!$B$2*1000000</f>
        <v>0</v>
      </c>
      <c r="S1396" s="3">
        <f>'IECC Data-SI'!S1396/Convert!$B$2*1000000</f>
        <v>0</v>
      </c>
      <c r="T1396" s="3">
        <f>'IECC Data-SI'!T1396/Convert!$B$2*1000000</f>
        <v>58385.53198934767</v>
      </c>
      <c r="U1396" s="3">
        <f>'IECC Data-SI'!U1396/Convert!$B$2*1000000</f>
        <v>0</v>
      </c>
      <c r="V1396" s="3">
        <f>'IECC Data-SI'!V1396/Convert!$B$2*1000000</f>
        <v>0</v>
      </c>
      <c r="W1396" s="3">
        <f>'IECC Data-SI'!W1396/Convert!$B$2*1000000</f>
        <v>265824.77762552671</v>
      </c>
      <c r="X1396" s="3">
        <f>'IECC Data-SI'!X1396/Convert!$B$2*1000000</f>
        <v>37457.730912646432</v>
      </c>
      <c r="Y1396" s="3">
        <f t="shared" si="43"/>
        <v>303282.50853817316</v>
      </c>
      <c r="Z1396" s="3">
        <f>'IECC Data-SI'!Y1396/Convert!$B$2*1000000</f>
        <v>1008335.1981634337</v>
      </c>
      <c r="AA1396" s="3">
        <f>'IECC Data-SI'!Z1396/Convert!$B$2*1000000</f>
        <v>37457.730912646432</v>
      </c>
      <c r="AB1396" s="3">
        <f>'IECC Data-SI'!AA1396/Convert!$B$2*1000000</f>
        <v>1045792.9290760801</v>
      </c>
    </row>
    <row r="1397" spans="1:28" x14ac:dyDescent="0.25">
      <c r="A1397" s="93">
        <v>2015</v>
      </c>
      <c r="B1397" s="93" t="s">
        <v>62</v>
      </c>
      <c r="C1397" s="121" t="s">
        <v>17</v>
      </c>
      <c r="D1397" s="3">
        <f>'IECC Data-SI'!D1397*Convert!$B$1</f>
        <v>22500.01722286344</v>
      </c>
      <c r="E1397" s="3">
        <f>'IECC Data-SI'!E1397/Convert!$B$2*1000000</f>
        <v>0</v>
      </c>
      <c r="F1397" s="3">
        <f>'IECC Data-SI'!F1397/Convert!$B$2*1000000</f>
        <v>3118.3181857947052</v>
      </c>
      <c r="G1397" s="3">
        <f>'IECC Data-SI'!G1397/Convert!$B$2*1000000</f>
        <v>83824.942356134867</v>
      </c>
      <c r="H1397" s="3">
        <f>'IECC Data-SI'!H1397/Convert!$B$2*1000000</f>
        <v>475832.60754240595</v>
      </c>
      <c r="I1397" s="3">
        <f>'IECC Data-SI'!I1397/Convert!$B$2*1000000</f>
        <v>86431.439319945028</v>
      </c>
      <c r="J1397" s="3">
        <f>'IECC Data-SI'!J1397/Convert!$B$2*1000000</f>
        <v>122003.01424787065</v>
      </c>
      <c r="K1397" s="3">
        <f>'IECC Data-SI'!K1397/Convert!$B$2*1000000</f>
        <v>0</v>
      </c>
      <c r="L1397" s="3">
        <f>'IECC Data-SI'!L1397/Convert!$B$2*1000000</f>
        <v>0</v>
      </c>
      <c r="M1397" s="3">
        <f>'IECC Data-SI'!M1397/Convert!$B$2*1000000</f>
        <v>146731.561806346</v>
      </c>
      <c r="N1397" s="3">
        <f>'IECC Data-SI'!N1397/Convert!$B$2*1000000</f>
        <v>0</v>
      </c>
      <c r="O1397" s="3">
        <f>'IECC Data-SI'!O1397/Convert!$B$2*1000000</f>
        <v>0</v>
      </c>
      <c r="P1397" s="3">
        <f t="shared" si="42"/>
        <v>0</v>
      </c>
      <c r="Q1397" s="3">
        <f>'IECC Data-SI'!Q1397/Convert!$B$2*1000000</f>
        <v>0</v>
      </c>
      <c r="R1397" s="3">
        <f>'IECC Data-SI'!R1397/Convert!$B$2*1000000</f>
        <v>0</v>
      </c>
      <c r="S1397" s="3">
        <f>'IECC Data-SI'!S1397/Convert!$B$2*1000000</f>
        <v>0</v>
      </c>
      <c r="T1397" s="3">
        <f>'IECC Data-SI'!T1397/Convert!$B$2*1000000</f>
        <v>59030.047602217091</v>
      </c>
      <c r="U1397" s="3">
        <f>'IECC Data-SI'!U1397/Convert!$B$2*1000000</f>
        <v>0</v>
      </c>
      <c r="V1397" s="3">
        <f>'IECC Data-SI'!V1397/Convert!$B$2*1000000</f>
        <v>0</v>
      </c>
      <c r="W1397" s="3">
        <f>'IECC Data-SI'!W1397/Convert!$B$2*1000000</f>
        <v>230556.50416248085</v>
      </c>
      <c r="X1397" s="3">
        <f>'IECC Data-SI'!X1397/Convert!$B$2*1000000</f>
        <v>3118.3181857947052</v>
      </c>
      <c r="Y1397" s="3">
        <f t="shared" si="43"/>
        <v>233674.82234827554</v>
      </c>
      <c r="Z1397" s="3">
        <f>'IECC Data-SI'!Y1397/Convert!$B$2*1000000</f>
        <v>973853.61287491967</v>
      </c>
      <c r="AA1397" s="3">
        <f>'IECC Data-SI'!Z1397/Convert!$B$2*1000000</f>
        <v>3118.3181857947052</v>
      </c>
      <c r="AB1397" s="3">
        <f>'IECC Data-SI'!AA1397/Convert!$B$2*1000000</f>
        <v>976971.9310607143</v>
      </c>
    </row>
    <row r="1398" spans="1:28" x14ac:dyDescent="0.25">
      <c r="A1398" s="93">
        <v>2015</v>
      </c>
      <c r="B1398" s="93" t="s">
        <v>62</v>
      </c>
      <c r="C1398" s="121" t="s">
        <v>14</v>
      </c>
      <c r="D1398" s="3">
        <f>'IECC Data-SI'!D1398*Convert!$B$1</f>
        <v>22500.01722286344</v>
      </c>
      <c r="E1398" s="3">
        <f>'IECC Data-SI'!E1398/Convert!$B$2*1000000</f>
        <v>0</v>
      </c>
      <c r="F1398" s="3">
        <f>'IECC Data-SI'!F1398/Convert!$B$2*1000000</f>
        <v>391334.71506106923</v>
      </c>
      <c r="G1398" s="3">
        <f>'IECC Data-SI'!G1398/Convert!$B$2*1000000</f>
        <v>116619.41324625548</v>
      </c>
      <c r="H1398" s="3">
        <f>'IECC Data-SI'!H1398/Convert!$B$2*1000000</f>
        <v>475832.60754240595</v>
      </c>
      <c r="I1398" s="3">
        <f>'IECC Data-SI'!I1398/Convert!$B$2*1000000</f>
        <v>86459.873832277503</v>
      </c>
      <c r="J1398" s="3">
        <f>'IECC Data-SI'!J1398/Convert!$B$2*1000000</f>
        <v>122003.01424787065</v>
      </c>
      <c r="K1398" s="3">
        <f>'IECC Data-SI'!K1398/Convert!$B$2*1000000</f>
        <v>0</v>
      </c>
      <c r="L1398" s="3">
        <f>'IECC Data-SI'!L1398/Convert!$B$2*1000000</f>
        <v>0</v>
      </c>
      <c r="M1398" s="3">
        <f>'IECC Data-SI'!M1398/Convert!$B$2*1000000</f>
        <v>86099.703342732828</v>
      </c>
      <c r="N1398" s="3">
        <f>'IECC Data-SI'!N1398/Convert!$B$2*1000000</f>
        <v>0</v>
      </c>
      <c r="O1398" s="3">
        <f>'IECC Data-SI'!O1398/Convert!$B$2*1000000</f>
        <v>0</v>
      </c>
      <c r="P1398" s="3">
        <f t="shared" si="42"/>
        <v>0</v>
      </c>
      <c r="Q1398" s="3">
        <f>'IECC Data-SI'!Q1398/Convert!$B$2*1000000</f>
        <v>0</v>
      </c>
      <c r="R1398" s="3">
        <f>'IECC Data-SI'!R1398/Convert!$B$2*1000000</f>
        <v>0</v>
      </c>
      <c r="S1398" s="3">
        <f>'IECC Data-SI'!S1398/Convert!$B$2*1000000</f>
        <v>0</v>
      </c>
      <c r="T1398" s="3">
        <f>'IECC Data-SI'!T1398/Convert!$B$2*1000000</f>
        <v>60537.076755838243</v>
      </c>
      <c r="U1398" s="3">
        <f>'IECC Data-SI'!U1398/Convert!$B$2*1000000</f>
        <v>0</v>
      </c>
      <c r="V1398" s="3">
        <f>'IECC Data-SI'!V1398/Convert!$B$2*1000000</f>
        <v>0</v>
      </c>
      <c r="W1398" s="3">
        <f>'IECC Data-SI'!W1398/Convert!$B$2*1000000</f>
        <v>202719.11658898831</v>
      </c>
      <c r="X1398" s="3">
        <f>'IECC Data-SI'!X1398/Convert!$B$2*1000000</f>
        <v>391334.71506106923</v>
      </c>
      <c r="Y1398" s="3">
        <f t="shared" si="43"/>
        <v>594053.83165005757</v>
      </c>
      <c r="Z1398" s="3">
        <f>'IECC Data-SI'!Y1398/Convert!$B$2*1000000</f>
        <v>947551.68896738079</v>
      </c>
      <c r="AA1398" s="3">
        <f>'IECC Data-SI'!Z1398/Convert!$B$2*1000000</f>
        <v>391334.71506106923</v>
      </c>
      <c r="AB1398" s="3">
        <f>'IECC Data-SI'!AA1398/Convert!$B$2*1000000</f>
        <v>1338886.4040284499</v>
      </c>
    </row>
    <row r="1399" spans="1:28" x14ac:dyDescent="0.25">
      <c r="A1399" s="93">
        <v>2015</v>
      </c>
      <c r="B1399" s="93" t="s">
        <v>62</v>
      </c>
      <c r="C1399" s="121" t="s">
        <v>2</v>
      </c>
      <c r="D1399" s="3">
        <f>'IECC Data-SI'!D1399*Convert!$B$1</f>
        <v>22500.01722286344</v>
      </c>
      <c r="E1399" s="3">
        <f>'IECC Data-SI'!E1399/Convert!$B$2*1000000</f>
        <v>0</v>
      </c>
      <c r="F1399" s="3">
        <f>'IECC Data-SI'!F1399/Convert!$B$2*1000000</f>
        <v>81768.179297419207</v>
      </c>
      <c r="G1399" s="3">
        <f>'IECC Data-SI'!G1399/Convert!$B$2*1000000</f>
        <v>112591.19066582159</v>
      </c>
      <c r="H1399" s="3">
        <f>'IECC Data-SI'!H1399/Convert!$B$2*1000000</f>
        <v>475832.60754240595</v>
      </c>
      <c r="I1399" s="3">
        <f>'IECC Data-SI'!I1399/Convert!$B$2*1000000</f>
        <v>86251.354075172683</v>
      </c>
      <c r="J1399" s="3">
        <f>'IECC Data-SI'!J1399/Convert!$B$2*1000000</f>
        <v>122003.01424787065</v>
      </c>
      <c r="K1399" s="3">
        <f>'IECC Data-SI'!K1399/Convert!$B$2*1000000</f>
        <v>0</v>
      </c>
      <c r="L1399" s="3">
        <f>'IECC Data-SI'!L1399/Convert!$B$2*1000000</f>
        <v>0</v>
      </c>
      <c r="M1399" s="3">
        <f>'IECC Data-SI'!M1399/Convert!$B$2*1000000</f>
        <v>165327.7328717843</v>
      </c>
      <c r="N1399" s="3">
        <f>'IECC Data-SI'!N1399/Convert!$B$2*1000000</f>
        <v>0</v>
      </c>
      <c r="O1399" s="3">
        <f>'IECC Data-SI'!O1399/Convert!$B$2*1000000</f>
        <v>0</v>
      </c>
      <c r="P1399" s="3">
        <f t="shared" si="42"/>
        <v>0</v>
      </c>
      <c r="Q1399" s="3">
        <f>'IECC Data-SI'!Q1399/Convert!$B$2*1000000</f>
        <v>0</v>
      </c>
      <c r="R1399" s="3">
        <f>'IECC Data-SI'!R1399/Convert!$B$2*1000000</f>
        <v>0</v>
      </c>
      <c r="S1399" s="3">
        <f>'IECC Data-SI'!S1399/Convert!$B$2*1000000</f>
        <v>0</v>
      </c>
      <c r="T1399" s="3">
        <f>'IECC Data-SI'!T1399/Convert!$B$2*1000000</f>
        <v>59968.386509188749</v>
      </c>
      <c r="U1399" s="3">
        <f>'IECC Data-SI'!U1399/Convert!$B$2*1000000</f>
        <v>0</v>
      </c>
      <c r="V1399" s="3">
        <f>'IECC Data-SI'!V1399/Convert!$B$2*1000000</f>
        <v>0</v>
      </c>
      <c r="W1399" s="3">
        <f>'IECC Data-SI'!W1399/Convert!$B$2*1000000</f>
        <v>277918.92353760597</v>
      </c>
      <c r="X1399" s="3">
        <f>'IECC Data-SI'!X1399/Convert!$B$2*1000000</f>
        <v>81768.179297419207</v>
      </c>
      <c r="Y1399" s="3">
        <f t="shared" si="43"/>
        <v>359687.10283502517</v>
      </c>
      <c r="Z1399" s="3">
        <f>'IECC Data-SI'!Y1399/Convert!$B$2*1000000</f>
        <v>1021983.7640830216</v>
      </c>
      <c r="AA1399" s="3">
        <f>'IECC Data-SI'!Z1399/Convert!$B$2*1000000</f>
        <v>81768.179297419207</v>
      </c>
      <c r="AB1399" s="3">
        <f>'IECC Data-SI'!AA1399/Convert!$B$2*1000000</f>
        <v>1103751.9433804408</v>
      </c>
    </row>
    <row r="1400" spans="1:28" x14ac:dyDescent="0.25">
      <c r="A1400" s="93">
        <v>2015</v>
      </c>
      <c r="B1400" s="93" t="s">
        <v>62</v>
      </c>
      <c r="C1400" s="121" t="s">
        <v>18</v>
      </c>
      <c r="D1400" s="3">
        <f>'IECC Data-SI'!D1400*Convert!$B$1</f>
        <v>22500.01722286344</v>
      </c>
      <c r="E1400" s="3">
        <f>'IECC Data-SI'!E1400/Convert!$B$2*1000000</f>
        <v>0</v>
      </c>
      <c r="F1400" s="3">
        <f>'IECC Data-SI'!F1400/Convert!$B$2*1000000</f>
        <v>244830.62935338306</v>
      </c>
      <c r="G1400" s="3">
        <f>'IECC Data-SI'!G1400/Convert!$B$2*1000000</f>
        <v>35438.880537040735</v>
      </c>
      <c r="H1400" s="3">
        <f>'IECC Data-SI'!H1400/Convert!$B$2*1000000</f>
        <v>475832.60754240595</v>
      </c>
      <c r="I1400" s="3">
        <f>'IECC Data-SI'!I1400/Convert!$B$2*1000000</f>
        <v>86440.917490722524</v>
      </c>
      <c r="J1400" s="3">
        <f>'IECC Data-SI'!J1400/Convert!$B$2*1000000</f>
        <v>122003.01424787065</v>
      </c>
      <c r="K1400" s="3">
        <f>'IECC Data-SI'!K1400/Convert!$B$2*1000000</f>
        <v>0</v>
      </c>
      <c r="L1400" s="3">
        <f>'IECC Data-SI'!L1400/Convert!$B$2*1000000</f>
        <v>0</v>
      </c>
      <c r="M1400" s="3">
        <f>'IECC Data-SI'!M1400/Convert!$B$2*1000000</f>
        <v>155299.82818919831</v>
      </c>
      <c r="N1400" s="3">
        <f>'IECC Data-SI'!N1400/Convert!$B$2*1000000</f>
        <v>0</v>
      </c>
      <c r="O1400" s="3">
        <f>'IECC Data-SI'!O1400/Convert!$B$2*1000000</f>
        <v>0</v>
      </c>
      <c r="P1400" s="3">
        <f t="shared" si="42"/>
        <v>0</v>
      </c>
      <c r="Q1400" s="3">
        <f>'IECC Data-SI'!Q1400/Convert!$B$2*1000000</f>
        <v>0</v>
      </c>
      <c r="R1400" s="3">
        <f>'IECC Data-SI'!R1400/Convert!$B$2*1000000</f>
        <v>0</v>
      </c>
      <c r="S1400" s="3">
        <f>'IECC Data-SI'!S1400/Convert!$B$2*1000000</f>
        <v>0</v>
      </c>
      <c r="T1400" s="3">
        <f>'IECC Data-SI'!T1400/Convert!$B$2*1000000</f>
        <v>61010.985294712824</v>
      </c>
      <c r="U1400" s="3">
        <f>'IECC Data-SI'!U1400/Convert!$B$2*1000000</f>
        <v>0</v>
      </c>
      <c r="V1400" s="3">
        <f>'IECC Data-SI'!V1400/Convert!$B$2*1000000</f>
        <v>0</v>
      </c>
      <c r="W1400" s="3">
        <f>'IECC Data-SI'!W1400/Convert!$B$2*1000000</f>
        <v>190738.70872623904</v>
      </c>
      <c r="X1400" s="3">
        <f>'IECC Data-SI'!X1400/Convert!$B$2*1000000</f>
        <v>244830.62935338306</v>
      </c>
      <c r="Y1400" s="3">
        <f t="shared" si="43"/>
        <v>435569.33807962213</v>
      </c>
      <c r="Z1400" s="3">
        <f>'IECC Data-SI'!Y1400/Convert!$B$2*1000000</f>
        <v>936026.23330195097</v>
      </c>
      <c r="AA1400" s="3">
        <f>'IECC Data-SI'!Z1400/Convert!$B$2*1000000</f>
        <v>244830.62935338306</v>
      </c>
      <c r="AB1400" s="3">
        <f>'IECC Data-SI'!AA1400/Convert!$B$2*1000000</f>
        <v>1180856.8626553339</v>
      </c>
    </row>
    <row r="1401" spans="1:28" x14ac:dyDescent="0.25">
      <c r="A1401" s="93">
        <v>2015</v>
      </c>
      <c r="B1401" s="93" t="s">
        <v>62</v>
      </c>
      <c r="C1401" s="121" t="s">
        <v>4</v>
      </c>
      <c r="D1401" s="3">
        <f>'IECC Data-SI'!D1401*Convert!$B$1</f>
        <v>22500.01722286344</v>
      </c>
      <c r="E1401" s="3">
        <f>'IECC Data-SI'!E1401/Convert!$B$2*1000000</f>
        <v>0</v>
      </c>
      <c r="F1401" s="3">
        <f>'IECC Data-SI'!F1401/Convert!$B$2*1000000</f>
        <v>600404.20607097691</v>
      </c>
      <c r="G1401" s="3">
        <f>'IECC Data-SI'!G1401/Convert!$B$2*1000000</f>
        <v>64015.565431177631</v>
      </c>
      <c r="H1401" s="3">
        <f>'IECC Data-SI'!H1401/Convert!$B$2*1000000</f>
        <v>475832.60754240595</v>
      </c>
      <c r="I1401" s="3">
        <f>'IECC Data-SI'!I1401/Convert!$B$2*1000000</f>
        <v>86317.701270615129</v>
      </c>
      <c r="J1401" s="3">
        <f>'IECC Data-SI'!J1401/Convert!$B$2*1000000</f>
        <v>122003.01424787065</v>
      </c>
      <c r="K1401" s="3">
        <f>'IECC Data-SI'!K1401/Convert!$B$2*1000000</f>
        <v>0</v>
      </c>
      <c r="L1401" s="3">
        <f>'IECC Data-SI'!L1401/Convert!$B$2*1000000</f>
        <v>0</v>
      </c>
      <c r="M1401" s="3">
        <f>'IECC Data-SI'!M1401/Convert!$B$2*1000000</f>
        <v>115463.0764114015</v>
      </c>
      <c r="N1401" s="3">
        <f>'IECC Data-SI'!N1401/Convert!$B$2*1000000</f>
        <v>0</v>
      </c>
      <c r="O1401" s="3">
        <f>'IECC Data-SI'!O1401/Convert!$B$2*1000000</f>
        <v>0</v>
      </c>
      <c r="P1401" s="3">
        <f t="shared" si="42"/>
        <v>0</v>
      </c>
      <c r="Q1401" s="3">
        <f>'IECC Data-SI'!Q1401/Convert!$B$2*1000000</f>
        <v>0</v>
      </c>
      <c r="R1401" s="3">
        <f>'IECC Data-SI'!R1401/Convert!$B$2*1000000</f>
        <v>0</v>
      </c>
      <c r="S1401" s="3">
        <f>'IECC Data-SI'!S1401/Convert!$B$2*1000000</f>
        <v>0</v>
      </c>
      <c r="T1401" s="3">
        <f>'IECC Data-SI'!T1401/Convert!$B$2*1000000</f>
        <v>61873.498835464547</v>
      </c>
      <c r="U1401" s="3">
        <f>'IECC Data-SI'!U1401/Convert!$B$2*1000000</f>
        <v>0</v>
      </c>
      <c r="V1401" s="3">
        <f>'IECC Data-SI'!V1401/Convert!$B$2*1000000</f>
        <v>0</v>
      </c>
      <c r="W1401" s="3">
        <f>'IECC Data-SI'!W1401/Convert!$B$2*1000000</f>
        <v>179478.64184257915</v>
      </c>
      <c r="X1401" s="3">
        <f>'IECC Data-SI'!X1401/Convert!$B$2*1000000</f>
        <v>600404.20607097691</v>
      </c>
      <c r="Y1401" s="3">
        <f t="shared" si="43"/>
        <v>779882.84791355603</v>
      </c>
      <c r="Z1401" s="3">
        <f>'IECC Data-SI'!Y1401/Convert!$B$2*1000000</f>
        <v>925495.9855681581</v>
      </c>
      <c r="AA1401" s="3">
        <f>'IECC Data-SI'!Z1401/Convert!$B$2*1000000</f>
        <v>600404.20607097691</v>
      </c>
      <c r="AB1401" s="3">
        <f>'IECC Data-SI'!AA1401/Convert!$B$2*1000000</f>
        <v>1525900.1916391351</v>
      </c>
    </row>
    <row r="1402" spans="1:28" x14ac:dyDescent="0.25">
      <c r="A1402" s="93">
        <v>2015</v>
      </c>
      <c r="B1402" s="93" t="s">
        <v>62</v>
      </c>
      <c r="C1402" s="121" t="s">
        <v>5</v>
      </c>
      <c r="D1402" s="3">
        <f>'IECC Data-SI'!D1402*Convert!$B$1</f>
        <v>22500.01722286344</v>
      </c>
      <c r="E1402" s="3">
        <f>'IECC Data-SI'!E1402/Convert!$B$2*1000000</f>
        <v>0</v>
      </c>
      <c r="F1402" s="3">
        <f>'IECC Data-SI'!F1402/Convert!$B$2*1000000</f>
        <v>276260.24365154491</v>
      </c>
      <c r="G1402" s="3">
        <f>'IECC Data-SI'!G1402/Convert!$B$2*1000000</f>
        <v>79512.374652376238</v>
      </c>
      <c r="H1402" s="3">
        <f>'IECC Data-SI'!H1402/Convert!$B$2*1000000</f>
        <v>475832.60754240595</v>
      </c>
      <c r="I1402" s="3">
        <f>'IECC Data-SI'!I1402/Convert!$B$2*1000000</f>
        <v>86412.48297839005</v>
      </c>
      <c r="J1402" s="3">
        <f>'IECC Data-SI'!J1402/Convert!$B$2*1000000</f>
        <v>122003.01424787065</v>
      </c>
      <c r="K1402" s="3">
        <f>'IECC Data-SI'!K1402/Convert!$B$2*1000000</f>
        <v>0</v>
      </c>
      <c r="L1402" s="3">
        <f>'IECC Data-SI'!L1402/Convert!$B$2*1000000</f>
        <v>0</v>
      </c>
      <c r="M1402" s="3">
        <f>'IECC Data-SI'!M1402/Convert!$B$2*1000000</f>
        <v>184028.16381577504</v>
      </c>
      <c r="N1402" s="3">
        <f>'IECC Data-SI'!N1402/Convert!$B$2*1000000</f>
        <v>0</v>
      </c>
      <c r="O1402" s="3">
        <f>'IECC Data-SI'!O1402/Convert!$B$2*1000000</f>
        <v>0</v>
      </c>
      <c r="P1402" s="3">
        <f t="shared" si="42"/>
        <v>0</v>
      </c>
      <c r="Q1402" s="3">
        <f>'IECC Data-SI'!Q1402/Convert!$B$2*1000000</f>
        <v>0</v>
      </c>
      <c r="R1402" s="3">
        <f>'IECC Data-SI'!R1402/Convert!$B$2*1000000</f>
        <v>0</v>
      </c>
      <c r="S1402" s="3">
        <f>'IECC Data-SI'!S1402/Convert!$B$2*1000000</f>
        <v>0</v>
      </c>
      <c r="T1402" s="3">
        <f>'IECC Data-SI'!T1402/Convert!$B$2*1000000</f>
        <v>61399.590296589973</v>
      </c>
      <c r="U1402" s="3">
        <f>'IECC Data-SI'!U1402/Convert!$B$2*1000000</f>
        <v>0</v>
      </c>
      <c r="V1402" s="3">
        <f>'IECC Data-SI'!V1402/Convert!$B$2*1000000</f>
        <v>0</v>
      </c>
      <c r="W1402" s="3">
        <f>'IECC Data-SI'!W1402/Convert!$B$2*1000000</f>
        <v>263540.5384681513</v>
      </c>
      <c r="X1402" s="3">
        <f>'IECC Data-SI'!X1402/Convert!$B$2*1000000</f>
        <v>276260.24365154491</v>
      </c>
      <c r="Y1402" s="3">
        <f t="shared" si="43"/>
        <v>539800.78211969626</v>
      </c>
      <c r="Z1402" s="3">
        <f>'IECC Data-SI'!Y1402/Convert!$B$2*1000000</f>
        <v>1009178.7553626306</v>
      </c>
      <c r="AA1402" s="3">
        <f>'IECC Data-SI'!Z1402/Convert!$B$2*1000000</f>
        <v>276260.24365154491</v>
      </c>
      <c r="AB1402" s="3">
        <f>'IECC Data-SI'!AA1402/Convert!$B$2*1000000</f>
        <v>1285438.9990141755</v>
      </c>
    </row>
    <row r="1403" spans="1:28" x14ac:dyDescent="0.25">
      <c r="A1403" s="93">
        <v>2015</v>
      </c>
      <c r="B1403" s="93" t="s">
        <v>62</v>
      </c>
      <c r="C1403" s="121" t="s">
        <v>15</v>
      </c>
      <c r="D1403" s="3">
        <f>'IECC Data-SI'!D1403*Convert!$B$1</f>
        <v>22500.01722286344</v>
      </c>
      <c r="E1403" s="3">
        <f>'IECC Data-SI'!E1403/Convert!$B$2*1000000</f>
        <v>0</v>
      </c>
      <c r="F1403" s="3">
        <f>'IECC Data-SI'!F1403/Convert!$B$2*1000000</f>
        <v>317404.98299663549</v>
      </c>
      <c r="G1403" s="3">
        <f>'IECC Data-SI'!G1403/Convert!$B$2*1000000</f>
        <v>15373.59300109122</v>
      </c>
      <c r="H1403" s="3">
        <f>'IECC Data-SI'!H1403/Convert!$B$2*1000000</f>
        <v>475832.60754240595</v>
      </c>
      <c r="I1403" s="3">
        <f>'IECC Data-SI'!I1403/Convert!$B$2*1000000</f>
        <v>86393.526636835071</v>
      </c>
      <c r="J1403" s="3">
        <f>'IECC Data-SI'!J1403/Convert!$B$2*1000000</f>
        <v>122003.01424787065</v>
      </c>
      <c r="K1403" s="3">
        <f>'IECC Data-SI'!K1403/Convert!$B$2*1000000</f>
        <v>0</v>
      </c>
      <c r="L1403" s="3">
        <f>'IECC Data-SI'!L1403/Convert!$B$2*1000000</f>
        <v>0</v>
      </c>
      <c r="M1403" s="3">
        <f>'IECC Data-SI'!M1403/Convert!$B$2*1000000</f>
        <v>148011.11486130732</v>
      </c>
      <c r="N1403" s="3">
        <f>'IECC Data-SI'!N1403/Convert!$B$2*1000000</f>
        <v>0</v>
      </c>
      <c r="O1403" s="3">
        <f>'IECC Data-SI'!O1403/Convert!$B$2*1000000</f>
        <v>0</v>
      </c>
      <c r="P1403" s="3">
        <f t="shared" si="42"/>
        <v>0</v>
      </c>
      <c r="Q1403" s="3">
        <f>'IECC Data-SI'!Q1403/Convert!$B$2*1000000</f>
        <v>0</v>
      </c>
      <c r="R1403" s="3">
        <f>'IECC Data-SI'!R1403/Convert!$B$2*1000000</f>
        <v>0</v>
      </c>
      <c r="S1403" s="3">
        <f>'IECC Data-SI'!S1403/Convert!$B$2*1000000</f>
        <v>0</v>
      </c>
      <c r="T1403" s="3">
        <f>'IECC Data-SI'!T1403/Convert!$B$2*1000000</f>
        <v>61788.195298467115</v>
      </c>
      <c r="U1403" s="3">
        <f>'IECC Data-SI'!U1403/Convert!$B$2*1000000</f>
        <v>0</v>
      </c>
      <c r="V1403" s="3">
        <f>'IECC Data-SI'!V1403/Convert!$B$2*1000000</f>
        <v>0</v>
      </c>
      <c r="W1403" s="3">
        <f>'IECC Data-SI'!W1403/Convert!$B$2*1000000</f>
        <v>163384.70786239856</v>
      </c>
      <c r="X1403" s="3">
        <f>'IECC Data-SI'!X1403/Convert!$B$2*1000000</f>
        <v>317404.98299663549</v>
      </c>
      <c r="Y1403" s="3">
        <f t="shared" si="43"/>
        <v>480789.69085903408</v>
      </c>
      <c r="Z1403" s="3">
        <f>'IECC Data-SI'!Y1403/Convert!$B$2*1000000</f>
        <v>909411.529758755</v>
      </c>
      <c r="AA1403" s="3">
        <f>'IECC Data-SI'!Z1403/Convert!$B$2*1000000</f>
        <v>317404.98299663549</v>
      </c>
      <c r="AB1403" s="3">
        <f>'IECC Data-SI'!AA1403/Convert!$B$2*1000000</f>
        <v>1226816.5127553905</v>
      </c>
    </row>
    <row r="1404" spans="1:28" x14ac:dyDescent="0.25">
      <c r="A1404" s="93">
        <v>2015</v>
      </c>
      <c r="B1404" s="93" t="s">
        <v>62</v>
      </c>
      <c r="C1404" s="121" t="s">
        <v>16</v>
      </c>
      <c r="D1404" s="3">
        <f>'IECC Data-SI'!D1404*Convert!$B$1</f>
        <v>22500.01722286344</v>
      </c>
      <c r="E1404" s="3">
        <f>'IECC Data-SI'!E1404/Convert!$B$2*1000000</f>
        <v>0</v>
      </c>
      <c r="F1404" s="3">
        <f>'IECC Data-SI'!F1404/Convert!$B$2*1000000</f>
        <v>861224.50952598802</v>
      </c>
      <c r="G1404" s="3">
        <f>'IECC Data-SI'!G1404/Convert!$B$2*1000000</f>
        <v>75417.804876499897</v>
      </c>
      <c r="H1404" s="3">
        <f>'IECC Data-SI'!H1404/Convert!$B$2*1000000</f>
        <v>475832.60754240595</v>
      </c>
      <c r="I1404" s="3">
        <f>'IECC Data-SI'!I1404/Convert!$B$2*1000000</f>
        <v>86365.092124502597</v>
      </c>
      <c r="J1404" s="3">
        <f>'IECC Data-SI'!J1404/Convert!$B$2*1000000</f>
        <v>122003.01424787065</v>
      </c>
      <c r="K1404" s="3">
        <f>'IECC Data-SI'!K1404/Convert!$B$2*1000000</f>
        <v>0</v>
      </c>
      <c r="L1404" s="3">
        <f>'IECC Data-SI'!L1404/Convert!$B$2*1000000</f>
        <v>0</v>
      </c>
      <c r="M1404" s="3">
        <f>'IECC Data-SI'!M1404/Convert!$B$2*1000000</f>
        <v>91104.17751324836</v>
      </c>
      <c r="N1404" s="3">
        <f>'IECC Data-SI'!N1404/Convert!$B$2*1000000</f>
        <v>0</v>
      </c>
      <c r="O1404" s="3">
        <f>'IECC Data-SI'!O1404/Convert!$B$2*1000000</f>
        <v>0</v>
      </c>
      <c r="P1404" s="3">
        <f t="shared" si="42"/>
        <v>0</v>
      </c>
      <c r="Q1404" s="3">
        <f>'IECC Data-SI'!Q1404/Convert!$B$2*1000000</f>
        <v>0</v>
      </c>
      <c r="R1404" s="3">
        <f>'IECC Data-SI'!R1404/Convert!$B$2*1000000</f>
        <v>0</v>
      </c>
      <c r="S1404" s="3">
        <f>'IECC Data-SI'!S1404/Convert!$B$2*1000000</f>
        <v>0</v>
      </c>
      <c r="T1404" s="3">
        <f>'IECC Data-SI'!T1404/Convert!$B$2*1000000</f>
        <v>62849.750425546175</v>
      </c>
      <c r="U1404" s="3">
        <f>'IECC Data-SI'!U1404/Convert!$B$2*1000000</f>
        <v>0</v>
      </c>
      <c r="V1404" s="3">
        <f>'IECC Data-SI'!V1404/Convert!$B$2*1000000</f>
        <v>0</v>
      </c>
      <c r="W1404" s="3">
        <f>'IECC Data-SI'!W1404/Convert!$B$2*1000000</f>
        <v>166521.98238974824</v>
      </c>
      <c r="X1404" s="3">
        <f>'IECC Data-SI'!X1404/Convert!$B$2*1000000</f>
        <v>861224.50952598802</v>
      </c>
      <c r="Y1404" s="3">
        <f t="shared" si="43"/>
        <v>1027746.4919157362</v>
      </c>
      <c r="Z1404" s="3">
        <f>'IECC Data-SI'!Y1404/Convert!$B$2*1000000</f>
        <v>913572.44673007366</v>
      </c>
      <c r="AA1404" s="3">
        <f>'IECC Data-SI'!Z1404/Convert!$B$2*1000000</f>
        <v>861224.50952598802</v>
      </c>
      <c r="AB1404" s="3">
        <f>'IECC Data-SI'!AA1404/Convert!$B$2*1000000</f>
        <v>1774796.9562560618</v>
      </c>
    </row>
    <row r="1405" spans="1:28" x14ac:dyDescent="0.25">
      <c r="A1405" s="93">
        <v>2015</v>
      </c>
      <c r="B1405" s="93" t="s">
        <v>62</v>
      </c>
      <c r="C1405" s="121" t="s">
        <v>9</v>
      </c>
      <c r="D1405" s="3">
        <f>'IECC Data-SI'!D1405*Convert!$B$1</f>
        <v>22500.01722286344</v>
      </c>
      <c r="E1405" s="3">
        <f>'IECC Data-SI'!E1405/Convert!$B$2*1000000</f>
        <v>0</v>
      </c>
      <c r="F1405" s="3">
        <f>'IECC Data-SI'!F1405/Convert!$B$2*1000000</f>
        <v>545288.64299986372</v>
      </c>
      <c r="G1405" s="3">
        <f>'IECC Data-SI'!G1405/Convert!$B$2*1000000</f>
        <v>48168.06389121183</v>
      </c>
      <c r="H1405" s="3">
        <f>'IECC Data-SI'!H1405/Convert!$B$2*1000000</f>
        <v>475832.60754240595</v>
      </c>
      <c r="I1405" s="3">
        <f>'IECC Data-SI'!I1405/Convert!$B$2*1000000</f>
        <v>86260.83224595018</v>
      </c>
      <c r="J1405" s="3">
        <f>'IECC Data-SI'!J1405/Convert!$B$2*1000000</f>
        <v>122003.01424787065</v>
      </c>
      <c r="K1405" s="3">
        <f>'IECC Data-SI'!K1405/Convert!$B$2*1000000</f>
        <v>0</v>
      </c>
      <c r="L1405" s="3">
        <f>'IECC Data-SI'!L1405/Convert!$B$2*1000000</f>
        <v>0</v>
      </c>
      <c r="M1405" s="3">
        <f>'IECC Data-SI'!M1405/Convert!$B$2*1000000</f>
        <v>174322.51693962375</v>
      </c>
      <c r="N1405" s="3">
        <f>'IECC Data-SI'!N1405/Convert!$B$2*1000000</f>
        <v>0</v>
      </c>
      <c r="O1405" s="3">
        <f>'IECC Data-SI'!O1405/Convert!$B$2*1000000</f>
        <v>0</v>
      </c>
      <c r="P1405" s="3">
        <f t="shared" si="42"/>
        <v>0</v>
      </c>
      <c r="Q1405" s="3">
        <f>'IECC Data-SI'!Q1405/Convert!$B$2*1000000</f>
        <v>0</v>
      </c>
      <c r="R1405" s="3">
        <f>'IECC Data-SI'!R1405/Convert!$B$2*1000000</f>
        <v>0</v>
      </c>
      <c r="S1405" s="3">
        <f>'IECC Data-SI'!S1405/Convert!$B$2*1000000</f>
        <v>0</v>
      </c>
      <c r="T1405" s="3">
        <f>'IECC Data-SI'!T1405/Convert!$B$2*1000000</f>
        <v>62565.405302221436</v>
      </c>
      <c r="U1405" s="3">
        <f>'IECC Data-SI'!U1405/Convert!$B$2*1000000</f>
        <v>0</v>
      </c>
      <c r="V1405" s="3">
        <f>'IECC Data-SI'!V1405/Convert!$B$2*1000000</f>
        <v>0</v>
      </c>
      <c r="W1405" s="3">
        <f>'IECC Data-SI'!W1405/Convert!$B$2*1000000</f>
        <v>222490.58083083556</v>
      </c>
      <c r="X1405" s="3">
        <f>'IECC Data-SI'!X1405/Convert!$B$2*1000000</f>
        <v>545288.64299986372</v>
      </c>
      <c r="Y1405" s="3">
        <f t="shared" si="43"/>
        <v>767779.22383069922</v>
      </c>
      <c r="Z1405" s="3">
        <f>'IECC Data-SI'!Y1405/Convert!$B$2*1000000</f>
        <v>969152.44016928377</v>
      </c>
      <c r="AA1405" s="3">
        <f>'IECC Data-SI'!Z1405/Convert!$B$2*1000000</f>
        <v>545288.64299986372</v>
      </c>
      <c r="AB1405" s="3">
        <f>'IECC Data-SI'!AA1405/Convert!$B$2*1000000</f>
        <v>1514441.0831691476</v>
      </c>
    </row>
    <row r="1406" spans="1:28" x14ac:dyDescent="0.25">
      <c r="A1406" s="93">
        <v>2015</v>
      </c>
      <c r="B1406" s="93" t="s">
        <v>62</v>
      </c>
      <c r="C1406" s="121" t="s">
        <v>12</v>
      </c>
      <c r="D1406" s="3">
        <f>'IECC Data-SI'!D1406*Convert!$B$1</f>
        <v>22500.01722286344</v>
      </c>
      <c r="E1406" s="3">
        <f>'IECC Data-SI'!E1406/Convert!$B$2*1000000</f>
        <v>0</v>
      </c>
      <c r="F1406" s="3">
        <f>'IECC Data-SI'!F1406/Convert!$B$2*1000000</f>
        <v>989141.90233901329</v>
      </c>
      <c r="G1406" s="3">
        <f>'IECC Data-SI'!G1406/Convert!$B$2*1000000</f>
        <v>50357.521340812367</v>
      </c>
      <c r="H1406" s="3">
        <f>'IECC Data-SI'!H1406/Convert!$B$2*1000000</f>
        <v>475832.60754240595</v>
      </c>
      <c r="I1406" s="3">
        <f>'IECC Data-SI'!I1406/Convert!$B$2*1000000</f>
        <v>86403.004807612553</v>
      </c>
      <c r="J1406" s="3">
        <f>'IECC Data-SI'!J1406/Convert!$B$2*1000000</f>
        <v>122003.01424787065</v>
      </c>
      <c r="K1406" s="3">
        <f>'IECC Data-SI'!K1406/Convert!$B$2*1000000</f>
        <v>0</v>
      </c>
      <c r="L1406" s="3">
        <f>'IECC Data-SI'!L1406/Convert!$B$2*1000000</f>
        <v>0</v>
      </c>
      <c r="M1406" s="3">
        <f>'IECC Data-SI'!M1406/Convert!$B$2*1000000</f>
        <v>130637.62782616542</v>
      </c>
      <c r="N1406" s="3">
        <f>'IECC Data-SI'!N1406/Convert!$B$2*1000000</f>
        <v>0</v>
      </c>
      <c r="O1406" s="3">
        <f>'IECC Data-SI'!O1406/Convert!$B$2*1000000</f>
        <v>0</v>
      </c>
      <c r="P1406" s="3">
        <f t="shared" si="42"/>
        <v>0</v>
      </c>
      <c r="Q1406" s="3">
        <f>'IECC Data-SI'!Q1406/Convert!$B$2*1000000</f>
        <v>0</v>
      </c>
      <c r="R1406" s="3">
        <f>'IECC Data-SI'!R1406/Convert!$B$2*1000000</f>
        <v>0</v>
      </c>
      <c r="S1406" s="3">
        <f>'IECC Data-SI'!S1406/Convert!$B$2*1000000</f>
        <v>0</v>
      </c>
      <c r="T1406" s="3">
        <f>'IECC Data-SI'!T1406/Convert!$B$2*1000000</f>
        <v>63920.78372340271</v>
      </c>
      <c r="U1406" s="3">
        <f>'IECC Data-SI'!U1406/Convert!$B$2*1000000</f>
        <v>0</v>
      </c>
      <c r="V1406" s="3">
        <f>'IECC Data-SI'!V1406/Convert!$B$2*1000000</f>
        <v>0</v>
      </c>
      <c r="W1406" s="3">
        <f>'IECC Data-SI'!W1406/Convert!$B$2*1000000</f>
        <v>180995.14916697779</v>
      </c>
      <c r="X1406" s="3">
        <f>'IECC Data-SI'!X1406/Convert!$B$2*1000000</f>
        <v>989141.90233901329</v>
      </c>
      <c r="Y1406" s="3">
        <f t="shared" si="43"/>
        <v>1170137.051505991</v>
      </c>
      <c r="Z1406" s="3">
        <f>'IECC Data-SI'!Y1406/Convert!$B$2*1000000</f>
        <v>929154.55948826962</v>
      </c>
      <c r="AA1406" s="3">
        <f>'IECC Data-SI'!Z1406/Convert!$B$2*1000000</f>
        <v>989141.90233901329</v>
      </c>
      <c r="AB1406" s="3">
        <f>'IECC Data-SI'!AA1406/Convert!$B$2*1000000</f>
        <v>1918296.461827283</v>
      </c>
    </row>
    <row r="1407" spans="1:28" x14ac:dyDescent="0.25">
      <c r="A1407" s="93">
        <v>2015</v>
      </c>
      <c r="B1407" s="93" t="s">
        <v>62</v>
      </c>
      <c r="C1407" s="121" t="s">
        <v>8</v>
      </c>
      <c r="D1407" s="3">
        <f>'IECC Data-SI'!D1407*Convert!$B$1</f>
        <v>22500.01722286344</v>
      </c>
      <c r="E1407" s="3">
        <f>'IECC Data-SI'!E1407/Convert!$B$2*1000000</f>
        <v>0</v>
      </c>
      <c r="F1407" s="3">
        <f>'IECC Data-SI'!F1407/Convert!$B$2*1000000</f>
        <v>1183880.3991333537</v>
      </c>
      <c r="G1407" s="3">
        <f>'IECC Data-SI'!G1407/Convert!$B$2*1000000</f>
        <v>16596.277031387628</v>
      </c>
      <c r="H1407" s="3">
        <f>'IECC Data-SI'!H1407/Convert!$B$2*1000000</f>
        <v>475832.60754240595</v>
      </c>
      <c r="I1407" s="3">
        <f>'IECC Data-SI'!I1407/Convert!$B$2*1000000</f>
        <v>86962.216883484565</v>
      </c>
      <c r="J1407" s="3">
        <f>'IECC Data-SI'!J1407/Convert!$B$2*1000000</f>
        <v>122003.01424787065</v>
      </c>
      <c r="K1407" s="3">
        <f>'IECC Data-SI'!K1407/Convert!$B$2*1000000</f>
        <v>0</v>
      </c>
      <c r="L1407" s="3">
        <f>'IECC Data-SI'!L1407/Convert!$B$2*1000000</f>
        <v>0</v>
      </c>
      <c r="M1407" s="3">
        <f>'IECC Data-SI'!M1407/Convert!$B$2*1000000</f>
        <v>170701.85570262201</v>
      </c>
      <c r="N1407" s="3">
        <f>'IECC Data-SI'!N1407/Convert!$B$2*1000000</f>
        <v>0</v>
      </c>
      <c r="O1407" s="3">
        <f>'IECC Data-SI'!O1407/Convert!$B$2*1000000</f>
        <v>0</v>
      </c>
      <c r="P1407" s="3">
        <f t="shared" si="42"/>
        <v>0</v>
      </c>
      <c r="Q1407" s="3">
        <f>'IECC Data-SI'!Q1407/Convert!$B$2*1000000</f>
        <v>0</v>
      </c>
      <c r="R1407" s="3">
        <f>'IECC Data-SI'!R1407/Convert!$B$2*1000000</f>
        <v>0</v>
      </c>
      <c r="S1407" s="3">
        <f>'IECC Data-SI'!S1407/Convert!$B$2*1000000</f>
        <v>8757.8297984021501</v>
      </c>
      <c r="T1407" s="3">
        <f>'IECC Data-SI'!T1407/Convert!$B$2*1000000</f>
        <v>65408.856535468876</v>
      </c>
      <c r="U1407" s="3">
        <f>'IECC Data-SI'!U1407/Convert!$B$2*1000000</f>
        <v>0</v>
      </c>
      <c r="V1407" s="3">
        <f>'IECC Data-SI'!V1407/Convert!$B$2*1000000</f>
        <v>0</v>
      </c>
      <c r="W1407" s="3">
        <f>'IECC Data-SI'!W1407/Convert!$B$2*1000000</f>
        <v>196055.9625324118</v>
      </c>
      <c r="X1407" s="3">
        <f>'IECC Data-SI'!X1407/Convert!$B$2*1000000</f>
        <v>1183880.3991333537</v>
      </c>
      <c r="Y1407" s="3">
        <f t="shared" si="43"/>
        <v>1379936.3616657655</v>
      </c>
      <c r="Z1407" s="3">
        <f>'IECC Data-SI'!Y1407/Convert!$B$2*1000000</f>
        <v>946253.17957086442</v>
      </c>
      <c r="AA1407" s="3">
        <f>'IECC Data-SI'!Z1407/Convert!$B$2*1000000</f>
        <v>1183880.3991333537</v>
      </c>
      <c r="AB1407" s="3">
        <f>'IECC Data-SI'!AA1407/Convert!$B$2*1000000</f>
        <v>2130133.5787042184</v>
      </c>
    </row>
    <row r="1408" spans="1:28" x14ac:dyDescent="0.25">
      <c r="A1408" s="93">
        <v>2018</v>
      </c>
      <c r="B1408" s="93" t="s">
        <v>62</v>
      </c>
      <c r="C1408" s="121" t="s">
        <v>10</v>
      </c>
      <c r="D1408" s="3">
        <f>'IECC Data-SI'!D1408*Convert!$B$1</f>
        <v>22500.01722286344</v>
      </c>
      <c r="E1408" s="3">
        <f>'IECC Data-SI'!E1408/Convert!$B$2*1000000</f>
        <v>0</v>
      </c>
      <c r="F1408" s="3">
        <f>'IECC Data-SI'!F1408/Convert!$B$2*1000000</f>
        <v>0</v>
      </c>
      <c r="G1408" s="3">
        <f>'IECC Data-SI'!G1408/Convert!$B$2*1000000</f>
        <v>634563.5335530563</v>
      </c>
      <c r="H1408" s="3">
        <f>'IECC Data-SI'!H1408/Convert!$B$2*1000000</f>
        <v>411295.74271846638</v>
      </c>
      <c r="I1408" s="3">
        <f>'IECC Data-SI'!I1408/Convert!$B$2*1000000</f>
        <v>61172.114197930176</v>
      </c>
      <c r="J1408" s="3">
        <f>'IECC Data-SI'!J1408/Convert!$B$2*1000000</f>
        <v>122003.01424787065</v>
      </c>
      <c r="K1408" s="3">
        <f>'IECC Data-SI'!K1408/Convert!$B$2*1000000</f>
        <v>0</v>
      </c>
      <c r="L1408" s="3">
        <f>'IECC Data-SI'!L1408/Convert!$B$2*1000000</f>
        <v>0</v>
      </c>
      <c r="M1408" s="3">
        <f>'IECC Data-SI'!M1408/Convert!$B$2*1000000</f>
        <v>109738.26126179664</v>
      </c>
      <c r="N1408" s="3">
        <f>'IECC Data-SI'!N1408/Convert!$B$2*1000000</f>
        <v>0</v>
      </c>
      <c r="O1408" s="3">
        <f>'IECC Data-SI'!O1408/Convert!$B$2*1000000</f>
        <v>0</v>
      </c>
      <c r="P1408" s="3">
        <f t="shared" si="42"/>
        <v>0</v>
      </c>
      <c r="Q1408" s="3">
        <f>'IECC Data-SI'!Q1408/Convert!$B$2*1000000</f>
        <v>0</v>
      </c>
      <c r="R1408" s="3">
        <f>'IECC Data-SI'!R1408/Convert!$B$2*1000000</f>
        <v>0</v>
      </c>
      <c r="S1408" s="3">
        <f>'IECC Data-SI'!S1408/Convert!$B$2*1000000</f>
        <v>0</v>
      </c>
      <c r="T1408" s="3">
        <f>'IECC Data-SI'!T1408/Convert!$B$2*1000000</f>
        <v>51333.772930893989</v>
      </c>
      <c r="U1408" s="3">
        <f>'IECC Data-SI'!U1408/Convert!$B$2*1000000</f>
        <v>0</v>
      </c>
      <c r="V1408" s="3">
        <f>'IECC Data-SI'!V1408/Convert!$B$2*1000000</f>
        <v>0</v>
      </c>
      <c r="W1408" s="3">
        <f>'IECC Data-SI'!W1408/Convert!$B$2*1000000</f>
        <v>744301.79481485276</v>
      </c>
      <c r="X1408" s="3">
        <f>'IECC Data-SI'!X1408/Convert!$B$2*1000000</f>
        <v>0</v>
      </c>
      <c r="Y1408" s="3">
        <f t="shared" si="43"/>
        <v>744301.79481485276</v>
      </c>
      <c r="Z1408" s="3">
        <f>'IECC Data-SI'!Y1408/Convert!$B$2*1000000</f>
        <v>1390115.9170807917</v>
      </c>
      <c r="AA1408" s="3">
        <f>'IECC Data-SI'!Z1408/Convert!$B$2*1000000</f>
        <v>0</v>
      </c>
      <c r="AB1408" s="3">
        <f>'IECC Data-SI'!AA1408/Convert!$B$2*1000000</f>
        <v>1390115.9170807917</v>
      </c>
    </row>
    <row r="1409" spans="1:28" x14ac:dyDescent="0.25">
      <c r="A1409" s="93">
        <v>2018</v>
      </c>
      <c r="B1409" s="93" t="s">
        <v>62</v>
      </c>
      <c r="C1409" s="121" t="s">
        <v>6</v>
      </c>
      <c r="D1409" s="3">
        <f>'IECC Data-SI'!D1409*Convert!$B$1</f>
        <v>22500.01722286344</v>
      </c>
      <c r="E1409" s="3">
        <f>'IECC Data-SI'!E1409/Convert!$B$2*1000000</f>
        <v>0</v>
      </c>
      <c r="F1409" s="3">
        <f>'IECC Data-SI'!F1409/Convert!$B$2*1000000</f>
        <v>0</v>
      </c>
      <c r="G1409" s="3">
        <f>'IECC Data-SI'!G1409/Convert!$B$2*1000000</f>
        <v>552397.2710829823</v>
      </c>
      <c r="H1409" s="3">
        <f>'IECC Data-SI'!H1409/Convert!$B$2*1000000</f>
        <v>411295.74271846638</v>
      </c>
      <c r="I1409" s="3">
        <f>'IECC Data-SI'!I1409/Convert!$B$2*1000000</f>
        <v>61162.636027152679</v>
      </c>
      <c r="J1409" s="3">
        <f>'IECC Data-SI'!J1409/Convert!$B$2*1000000</f>
        <v>122003.01424787065</v>
      </c>
      <c r="K1409" s="3">
        <f>'IECC Data-SI'!K1409/Convert!$B$2*1000000</f>
        <v>0</v>
      </c>
      <c r="L1409" s="3">
        <f>'IECC Data-SI'!L1409/Convert!$B$2*1000000</f>
        <v>0</v>
      </c>
      <c r="M1409" s="3">
        <f>'IECC Data-SI'!M1409/Convert!$B$2*1000000</f>
        <v>131831.87734412935</v>
      </c>
      <c r="N1409" s="3">
        <f>'IECC Data-SI'!N1409/Convert!$B$2*1000000</f>
        <v>0</v>
      </c>
      <c r="O1409" s="3">
        <f>'IECC Data-SI'!O1409/Convert!$B$2*1000000</f>
        <v>0</v>
      </c>
      <c r="P1409" s="3">
        <f t="shared" si="42"/>
        <v>0</v>
      </c>
      <c r="Q1409" s="3">
        <f>'IECC Data-SI'!Q1409/Convert!$B$2*1000000</f>
        <v>0</v>
      </c>
      <c r="R1409" s="3">
        <f>'IECC Data-SI'!R1409/Convert!$B$2*1000000</f>
        <v>0</v>
      </c>
      <c r="S1409" s="3">
        <f>'IECC Data-SI'!S1409/Convert!$B$2*1000000</f>
        <v>0</v>
      </c>
      <c r="T1409" s="3">
        <f>'IECC Data-SI'!T1409/Convert!$B$2*1000000</f>
        <v>51295.860247784018</v>
      </c>
      <c r="U1409" s="3">
        <f>'IECC Data-SI'!U1409/Convert!$B$2*1000000</f>
        <v>0</v>
      </c>
      <c r="V1409" s="3">
        <f>'IECC Data-SI'!V1409/Convert!$B$2*1000000</f>
        <v>0</v>
      </c>
      <c r="W1409" s="3">
        <f>'IECC Data-SI'!W1409/Convert!$B$2*1000000</f>
        <v>684229.14842711168</v>
      </c>
      <c r="X1409" s="3">
        <f>'IECC Data-SI'!X1409/Convert!$B$2*1000000</f>
        <v>0</v>
      </c>
      <c r="Y1409" s="3">
        <f t="shared" si="43"/>
        <v>684229.14842711168</v>
      </c>
      <c r="Z1409" s="3">
        <f>'IECC Data-SI'!Y1409/Convert!$B$2*1000000</f>
        <v>1329986.4016683856</v>
      </c>
      <c r="AA1409" s="3">
        <f>'IECC Data-SI'!Z1409/Convert!$B$2*1000000</f>
        <v>0</v>
      </c>
      <c r="AB1409" s="3">
        <f>'IECC Data-SI'!AA1409/Convert!$B$2*1000000</f>
        <v>1329986.4016683856</v>
      </c>
    </row>
    <row r="1410" spans="1:28" x14ac:dyDescent="0.25">
      <c r="A1410" s="93">
        <v>2018</v>
      </c>
      <c r="B1410" s="93" t="s">
        <v>62</v>
      </c>
      <c r="C1410" s="121" t="s">
        <v>11</v>
      </c>
      <c r="D1410" s="3">
        <f>'IECC Data-SI'!D1410*Convert!$B$1</f>
        <v>22500.01722286344</v>
      </c>
      <c r="E1410" s="3">
        <f>'IECC Data-SI'!E1410/Convert!$B$2*1000000</f>
        <v>0</v>
      </c>
      <c r="F1410" s="3">
        <f>'IECC Data-SI'!F1410/Convert!$B$2*1000000</f>
        <v>0</v>
      </c>
      <c r="G1410" s="3">
        <f>'IECC Data-SI'!G1410/Convert!$B$2*1000000</f>
        <v>403552.07719325583</v>
      </c>
      <c r="H1410" s="3">
        <f>'IECC Data-SI'!H1410/Convert!$B$2*1000000</f>
        <v>411295.74271846638</v>
      </c>
      <c r="I1410" s="3">
        <f>'IECC Data-SI'!I1410/Convert!$B$2*1000000</f>
        <v>61172.114197930176</v>
      </c>
      <c r="J1410" s="3">
        <f>'IECC Data-SI'!J1410/Convert!$B$2*1000000</f>
        <v>122003.01424787065</v>
      </c>
      <c r="K1410" s="3">
        <f>'IECC Data-SI'!K1410/Convert!$B$2*1000000</f>
        <v>0</v>
      </c>
      <c r="L1410" s="3">
        <f>'IECC Data-SI'!L1410/Convert!$B$2*1000000</f>
        <v>0</v>
      </c>
      <c r="M1410" s="3">
        <f>'IECC Data-SI'!M1410/Convert!$B$2*1000000</f>
        <v>84933.88833710138</v>
      </c>
      <c r="N1410" s="3">
        <f>'IECC Data-SI'!N1410/Convert!$B$2*1000000</f>
        <v>0</v>
      </c>
      <c r="O1410" s="3">
        <f>'IECC Data-SI'!O1410/Convert!$B$2*1000000</f>
        <v>0</v>
      </c>
      <c r="P1410" s="3">
        <f t="shared" si="42"/>
        <v>0</v>
      </c>
      <c r="Q1410" s="3">
        <f>'IECC Data-SI'!Q1410/Convert!$B$2*1000000</f>
        <v>0</v>
      </c>
      <c r="R1410" s="3">
        <f>'IECC Data-SI'!R1410/Convert!$B$2*1000000</f>
        <v>0</v>
      </c>
      <c r="S1410" s="3">
        <f>'IECC Data-SI'!S1410/Convert!$B$2*1000000</f>
        <v>0</v>
      </c>
      <c r="T1410" s="3">
        <f>'IECC Data-SI'!T1410/Convert!$B$2*1000000</f>
        <v>52310.02452097561</v>
      </c>
      <c r="U1410" s="3">
        <f>'IECC Data-SI'!U1410/Convert!$B$2*1000000</f>
        <v>0</v>
      </c>
      <c r="V1410" s="3">
        <f>'IECC Data-SI'!V1410/Convert!$B$2*1000000</f>
        <v>0</v>
      </c>
      <c r="W1410" s="3">
        <f>'IECC Data-SI'!W1410/Convert!$B$2*1000000</f>
        <v>488485.96553035715</v>
      </c>
      <c r="X1410" s="3">
        <f>'IECC Data-SI'!X1410/Convert!$B$2*1000000</f>
        <v>0</v>
      </c>
      <c r="Y1410" s="3">
        <f t="shared" si="43"/>
        <v>488485.96553035715</v>
      </c>
      <c r="Z1410" s="3">
        <f>'IECC Data-SI'!Y1410/Convert!$B$2*1000000</f>
        <v>1135257.3830448224</v>
      </c>
      <c r="AA1410" s="3">
        <f>'IECC Data-SI'!Z1410/Convert!$B$2*1000000</f>
        <v>0</v>
      </c>
      <c r="AB1410" s="3">
        <f>'IECC Data-SI'!AA1410/Convert!$B$2*1000000</f>
        <v>1135257.3830448224</v>
      </c>
    </row>
    <row r="1411" spans="1:28" x14ac:dyDescent="0.25">
      <c r="A1411" s="93">
        <v>2018</v>
      </c>
      <c r="B1411" s="93" t="s">
        <v>62</v>
      </c>
      <c r="C1411" s="121" t="s">
        <v>13</v>
      </c>
      <c r="D1411" s="3">
        <f>'IECC Data-SI'!D1411*Convert!$B$1</f>
        <v>22500.01722286344</v>
      </c>
      <c r="E1411" s="3">
        <f>'IECC Data-SI'!E1411/Convert!$B$2*1000000</f>
        <v>0</v>
      </c>
      <c r="F1411" s="3">
        <f>'IECC Data-SI'!F1411/Convert!$B$2*1000000</f>
        <v>3070.9273319072481</v>
      </c>
      <c r="G1411" s="3">
        <f>'IECC Data-SI'!G1411/Convert!$B$2*1000000</f>
        <v>436659.32771903358</v>
      </c>
      <c r="H1411" s="3">
        <f>'IECC Data-SI'!H1411/Convert!$B$2*1000000</f>
        <v>411295.74271846638</v>
      </c>
      <c r="I1411" s="3">
        <f>'IECC Data-SI'!I1411/Convert!$B$2*1000000</f>
        <v>61077.332490155255</v>
      </c>
      <c r="J1411" s="3">
        <f>'IECC Data-SI'!J1411/Convert!$B$2*1000000</f>
        <v>122003.01424787065</v>
      </c>
      <c r="K1411" s="3">
        <f>'IECC Data-SI'!K1411/Convert!$B$2*1000000</f>
        <v>0</v>
      </c>
      <c r="L1411" s="3">
        <f>'IECC Data-SI'!L1411/Convert!$B$2*1000000</f>
        <v>0</v>
      </c>
      <c r="M1411" s="3">
        <f>'IECC Data-SI'!M1411/Convert!$B$2*1000000</f>
        <v>122486.40095752271</v>
      </c>
      <c r="N1411" s="3">
        <f>'IECC Data-SI'!N1411/Convert!$B$2*1000000</f>
        <v>0</v>
      </c>
      <c r="O1411" s="3">
        <f>'IECC Data-SI'!O1411/Convert!$B$2*1000000</f>
        <v>0</v>
      </c>
      <c r="P1411" s="3">
        <f t="shared" ref="P1411:P1474" si="44">N1411-O1411</f>
        <v>0</v>
      </c>
      <c r="Q1411" s="3">
        <f>'IECC Data-SI'!Q1411/Convert!$B$2*1000000</f>
        <v>0</v>
      </c>
      <c r="R1411" s="3">
        <f>'IECC Data-SI'!R1411/Convert!$B$2*1000000</f>
        <v>0</v>
      </c>
      <c r="S1411" s="3">
        <f>'IECC Data-SI'!S1411/Convert!$B$2*1000000</f>
        <v>0</v>
      </c>
      <c r="T1411" s="3">
        <f>'IECC Data-SI'!T1411/Convert!$B$2*1000000</f>
        <v>52357.415374863078</v>
      </c>
      <c r="U1411" s="3">
        <f>'IECC Data-SI'!U1411/Convert!$B$2*1000000</f>
        <v>0</v>
      </c>
      <c r="V1411" s="3">
        <f>'IECC Data-SI'!V1411/Convert!$B$2*1000000</f>
        <v>0</v>
      </c>
      <c r="W1411" s="3">
        <f>'IECC Data-SI'!W1411/Convert!$B$2*1000000</f>
        <v>559145.72867655638</v>
      </c>
      <c r="X1411" s="3">
        <f>'IECC Data-SI'!X1411/Convert!$B$2*1000000</f>
        <v>3070.9273319072481</v>
      </c>
      <c r="Y1411" s="3">
        <f t="shared" ref="Y1411:Y1474" si="45">SUM(W1411:X1411)</f>
        <v>562216.65600846359</v>
      </c>
      <c r="Z1411" s="3">
        <f>'IECC Data-SI'!Y1411/Convert!$B$2*1000000</f>
        <v>1205879.2335079117</v>
      </c>
      <c r="AA1411" s="3">
        <f>'IECC Data-SI'!Z1411/Convert!$B$2*1000000</f>
        <v>3070.9273319072481</v>
      </c>
      <c r="AB1411" s="3">
        <f>'IECC Data-SI'!AA1411/Convert!$B$2*1000000</f>
        <v>1208950.1608398189</v>
      </c>
    </row>
    <row r="1412" spans="1:28" x14ac:dyDescent="0.25">
      <c r="A1412" s="93">
        <v>2018</v>
      </c>
      <c r="B1412" s="93" t="s">
        <v>62</v>
      </c>
      <c r="C1412" s="121" t="s">
        <v>19</v>
      </c>
      <c r="D1412" s="3">
        <f>'IECC Data-SI'!D1412*Convert!$B$1</f>
        <v>22500.01722286344</v>
      </c>
      <c r="E1412" s="3">
        <f>'IECC Data-SI'!E1412/Convert!$B$2*1000000</f>
        <v>0</v>
      </c>
      <c r="F1412" s="3">
        <f>'IECC Data-SI'!F1412/Convert!$B$2*1000000</f>
        <v>17553.572279914264</v>
      </c>
      <c r="G1412" s="3">
        <f>'IECC Data-SI'!G1412/Convert!$B$2*1000000</f>
        <v>329736.08317815192</v>
      </c>
      <c r="H1412" s="3">
        <f>'IECC Data-SI'!H1412/Convert!$B$2*1000000</f>
        <v>411295.74271846638</v>
      </c>
      <c r="I1412" s="3">
        <f>'IECC Data-SI'!I1412/Convert!$B$2*1000000</f>
        <v>61048.89797782278</v>
      </c>
      <c r="J1412" s="3">
        <f>'IECC Data-SI'!J1412/Convert!$B$2*1000000</f>
        <v>122003.01424787065</v>
      </c>
      <c r="K1412" s="3">
        <f>'IECC Data-SI'!K1412/Convert!$B$2*1000000</f>
        <v>0</v>
      </c>
      <c r="L1412" s="3">
        <f>'IECC Data-SI'!L1412/Convert!$B$2*1000000</f>
        <v>0</v>
      </c>
      <c r="M1412" s="3">
        <f>'IECC Data-SI'!M1412/Convert!$B$2*1000000</f>
        <v>90469.14007115642</v>
      </c>
      <c r="N1412" s="3">
        <f>'IECC Data-SI'!N1412/Convert!$B$2*1000000</f>
        <v>0</v>
      </c>
      <c r="O1412" s="3">
        <f>'IECC Data-SI'!O1412/Convert!$B$2*1000000</f>
        <v>0</v>
      </c>
      <c r="P1412" s="3">
        <f t="shared" si="44"/>
        <v>0</v>
      </c>
      <c r="Q1412" s="3">
        <f>'IECC Data-SI'!Q1412/Convert!$B$2*1000000</f>
        <v>0</v>
      </c>
      <c r="R1412" s="3">
        <f>'IECC Data-SI'!R1412/Convert!$B$2*1000000</f>
        <v>0</v>
      </c>
      <c r="S1412" s="3">
        <f>'IECC Data-SI'!S1412/Convert!$B$2*1000000</f>
        <v>0</v>
      </c>
      <c r="T1412" s="3">
        <f>'IECC Data-SI'!T1412/Convert!$B$2*1000000</f>
        <v>53447.405014274598</v>
      </c>
      <c r="U1412" s="3">
        <f>'IECC Data-SI'!U1412/Convert!$B$2*1000000</f>
        <v>0</v>
      </c>
      <c r="V1412" s="3">
        <f>'IECC Data-SI'!V1412/Convert!$B$2*1000000</f>
        <v>0</v>
      </c>
      <c r="W1412" s="3">
        <f>'IECC Data-SI'!W1412/Convert!$B$2*1000000</f>
        <v>420205.22324930836</v>
      </c>
      <c r="X1412" s="3">
        <f>'IECC Data-SI'!X1412/Convert!$B$2*1000000</f>
        <v>17553.572279914264</v>
      </c>
      <c r="Y1412" s="3">
        <f t="shared" si="45"/>
        <v>437758.79552922264</v>
      </c>
      <c r="Z1412" s="3">
        <f>'IECC Data-SI'!Y1412/Convert!$B$2*1000000</f>
        <v>1068000.2832077427</v>
      </c>
      <c r="AA1412" s="3">
        <f>'IECC Data-SI'!Z1412/Convert!$B$2*1000000</f>
        <v>17553.572279914264</v>
      </c>
      <c r="AB1412" s="3">
        <f>'IECC Data-SI'!AA1412/Convert!$B$2*1000000</f>
        <v>1085553.855487657</v>
      </c>
    </row>
    <row r="1413" spans="1:28" x14ac:dyDescent="0.25">
      <c r="A1413" s="93">
        <v>2018</v>
      </c>
      <c r="B1413" s="93" t="s">
        <v>62</v>
      </c>
      <c r="C1413" s="121" t="s">
        <v>20</v>
      </c>
      <c r="D1413" s="3">
        <f>'IECC Data-SI'!D1413*Convert!$B$1</f>
        <v>22500.01722286344</v>
      </c>
      <c r="E1413" s="3">
        <f>'IECC Data-SI'!E1413/Convert!$B$2*1000000</f>
        <v>0</v>
      </c>
      <c r="F1413" s="3">
        <f>'IECC Data-SI'!F1413/Convert!$B$2*1000000</f>
        <v>5108.7340490679208</v>
      </c>
      <c r="G1413" s="3">
        <f>'IECC Data-SI'!G1413/Convert!$B$2*1000000</f>
        <v>257806.24514776896</v>
      </c>
      <c r="H1413" s="3">
        <f>'IECC Data-SI'!H1413/Convert!$B$2*1000000</f>
        <v>411295.74271846638</v>
      </c>
      <c r="I1413" s="3">
        <f>'IECC Data-SI'!I1413/Convert!$B$2*1000000</f>
        <v>61105.76700248773</v>
      </c>
      <c r="J1413" s="3">
        <f>'IECC Data-SI'!J1413/Convert!$B$2*1000000</f>
        <v>122003.01424787065</v>
      </c>
      <c r="K1413" s="3">
        <f>'IECC Data-SI'!K1413/Convert!$B$2*1000000</f>
        <v>0</v>
      </c>
      <c r="L1413" s="3">
        <f>'IECC Data-SI'!L1413/Convert!$B$2*1000000</f>
        <v>0</v>
      </c>
      <c r="M1413" s="3">
        <f>'IECC Data-SI'!M1413/Convert!$B$2*1000000</f>
        <v>110392.25504544355</v>
      </c>
      <c r="N1413" s="3">
        <f>'IECC Data-SI'!N1413/Convert!$B$2*1000000</f>
        <v>0</v>
      </c>
      <c r="O1413" s="3">
        <f>'IECC Data-SI'!O1413/Convert!$B$2*1000000</f>
        <v>0</v>
      </c>
      <c r="P1413" s="3">
        <f t="shared" si="44"/>
        <v>0</v>
      </c>
      <c r="Q1413" s="3">
        <f>'IECC Data-SI'!Q1413/Convert!$B$2*1000000</f>
        <v>0</v>
      </c>
      <c r="R1413" s="3">
        <f>'IECC Data-SI'!R1413/Convert!$B$2*1000000</f>
        <v>0</v>
      </c>
      <c r="S1413" s="3">
        <f>'IECC Data-SI'!S1413/Convert!$B$2*1000000</f>
        <v>0</v>
      </c>
      <c r="T1413" s="3">
        <f>'IECC Data-SI'!T1413/Convert!$B$2*1000000</f>
        <v>53523.230380494533</v>
      </c>
      <c r="U1413" s="3">
        <f>'IECC Data-SI'!U1413/Convert!$B$2*1000000</f>
        <v>0</v>
      </c>
      <c r="V1413" s="3">
        <f>'IECC Data-SI'!V1413/Convert!$B$2*1000000</f>
        <v>0</v>
      </c>
      <c r="W1413" s="3">
        <f>'IECC Data-SI'!W1413/Convert!$B$2*1000000</f>
        <v>368198.50019321253</v>
      </c>
      <c r="X1413" s="3">
        <f>'IECC Data-SI'!X1413/Convert!$B$2*1000000</f>
        <v>5108.7340490679208</v>
      </c>
      <c r="Y1413" s="3">
        <f t="shared" si="45"/>
        <v>373307.23424228048</v>
      </c>
      <c r="Z1413" s="3">
        <f>'IECC Data-SI'!Y1413/Convert!$B$2*1000000</f>
        <v>1016126.2545425318</v>
      </c>
      <c r="AA1413" s="3">
        <f>'IECC Data-SI'!Z1413/Convert!$B$2*1000000</f>
        <v>5108.7340490679208</v>
      </c>
      <c r="AB1413" s="3">
        <f>'IECC Data-SI'!AA1413/Convert!$B$2*1000000</f>
        <v>1021234.9885915996</v>
      </c>
    </row>
    <row r="1414" spans="1:28" x14ac:dyDescent="0.25">
      <c r="A1414" s="93">
        <v>2018</v>
      </c>
      <c r="B1414" s="93" t="s">
        <v>62</v>
      </c>
      <c r="C1414" s="121" t="s">
        <v>3</v>
      </c>
      <c r="D1414" s="3">
        <f>'IECC Data-SI'!D1414*Convert!$B$1</f>
        <v>22500.01722286344</v>
      </c>
      <c r="E1414" s="3">
        <f>'IECC Data-SI'!E1414/Convert!$B$2*1000000</f>
        <v>0</v>
      </c>
      <c r="F1414" s="3">
        <f>'IECC Data-SI'!F1414/Convert!$B$2*1000000</f>
        <v>171365.32765704644</v>
      </c>
      <c r="G1414" s="3">
        <f>'IECC Data-SI'!G1414/Convert!$B$2*1000000</f>
        <v>166683.11129296562</v>
      </c>
      <c r="H1414" s="3">
        <f>'IECC Data-SI'!H1414/Convert!$B$2*1000000</f>
        <v>411295.74271846638</v>
      </c>
      <c r="I1414" s="3">
        <f>'IECC Data-SI'!I1414/Convert!$B$2*1000000</f>
        <v>61086.810660932751</v>
      </c>
      <c r="J1414" s="3">
        <f>'IECC Data-SI'!J1414/Convert!$B$2*1000000</f>
        <v>122003.01424787065</v>
      </c>
      <c r="K1414" s="3">
        <f>'IECC Data-SI'!K1414/Convert!$B$2*1000000</f>
        <v>0</v>
      </c>
      <c r="L1414" s="3">
        <f>'IECC Data-SI'!L1414/Convert!$B$2*1000000</f>
        <v>0</v>
      </c>
      <c r="M1414" s="3">
        <f>'IECC Data-SI'!M1414/Convert!$B$2*1000000</f>
        <v>82915.037961495691</v>
      </c>
      <c r="N1414" s="3">
        <f>'IECC Data-SI'!N1414/Convert!$B$2*1000000</f>
        <v>0</v>
      </c>
      <c r="O1414" s="3">
        <f>'IECC Data-SI'!O1414/Convert!$B$2*1000000</f>
        <v>0</v>
      </c>
      <c r="P1414" s="3">
        <f t="shared" si="44"/>
        <v>0</v>
      </c>
      <c r="Q1414" s="3">
        <f>'IECC Data-SI'!Q1414/Convert!$B$2*1000000</f>
        <v>0</v>
      </c>
      <c r="R1414" s="3">
        <f>'IECC Data-SI'!R1414/Convert!$B$2*1000000</f>
        <v>0</v>
      </c>
      <c r="S1414" s="3">
        <f>'IECC Data-SI'!S1414/Convert!$B$2*1000000</f>
        <v>0</v>
      </c>
      <c r="T1414" s="3">
        <f>'IECC Data-SI'!T1414/Convert!$B$2*1000000</f>
        <v>55418.864535992827</v>
      </c>
      <c r="U1414" s="3">
        <f>'IECC Data-SI'!U1414/Convert!$B$2*1000000</f>
        <v>0</v>
      </c>
      <c r="V1414" s="3">
        <f>'IECC Data-SI'!V1414/Convert!$B$2*1000000</f>
        <v>0</v>
      </c>
      <c r="W1414" s="3">
        <f>'IECC Data-SI'!W1414/Convert!$B$2*1000000</f>
        <v>249598.14925446134</v>
      </c>
      <c r="X1414" s="3">
        <f>'IECC Data-SI'!X1414/Convert!$B$2*1000000</f>
        <v>171365.32765704644</v>
      </c>
      <c r="Y1414" s="3">
        <f t="shared" si="45"/>
        <v>420963.47691150778</v>
      </c>
      <c r="Z1414" s="3">
        <f>'IECC Data-SI'!Y1414/Convert!$B$2*1000000</f>
        <v>899412.05958850135</v>
      </c>
      <c r="AA1414" s="3">
        <f>'IECC Data-SI'!Z1414/Convert!$B$2*1000000</f>
        <v>171365.32765704644</v>
      </c>
      <c r="AB1414" s="3">
        <f>'IECC Data-SI'!AA1414/Convert!$B$2*1000000</f>
        <v>1070777.3872455477</v>
      </c>
    </row>
    <row r="1415" spans="1:28" x14ac:dyDescent="0.25">
      <c r="A1415" s="93">
        <v>2018</v>
      </c>
      <c r="B1415" s="93" t="s">
        <v>62</v>
      </c>
      <c r="C1415" s="121" t="s">
        <v>7</v>
      </c>
      <c r="D1415" s="3">
        <f>'IECC Data-SI'!D1415*Convert!$B$1</f>
        <v>22500.01722286344</v>
      </c>
      <c r="E1415" s="3">
        <f>'IECC Data-SI'!E1415/Convert!$B$2*1000000</f>
        <v>0</v>
      </c>
      <c r="F1415" s="3">
        <f>'IECC Data-SI'!F1415/Convert!$B$2*1000000</f>
        <v>44424.186434102681</v>
      </c>
      <c r="G1415" s="3">
        <f>'IECC Data-SI'!G1415/Convert!$B$2*1000000</f>
        <v>158020.06320233835</v>
      </c>
      <c r="H1415" s="3">
        <f>'IECC Data-SI'!H1415/Convert!$B$2*1000000</f>
        <v>411295.74271846638</v>
      </c>
      <c r="I1415" s="3">
        <f>'IECC Data-SI'!I1415/Convert!$B$2*1000000</f>
        <v>61086.810660932751</v>
      </c>
      <c r="J1415" s="3">
        <f>'IECC Data-SI'!J1415/Convert!$B$2*1000000</f>
        <v>122003.01424787065</v>
      </c>
      <c r="K1415" s="3">
        <f>'IECC Data-SI'!K1415/Convert!$B$2*1000000</f>
        <v>0</v>
      </c>
      <c r="L1415" s="3">
        <f>'IECC Data-SI'!L1415/Convert!$B$2*1000000</f>
        <v>0</v>
      </c>
      <c r="M1415" s="3">
        <f>'IECC Data-SI'!M1415/Convert!$B$2*1000000</f>
        <v>121225.80424411636</v>
      </c>
      <c r="N1415" s="3">
        <f>'IECC Data-SI'!N1415/Convert!$B$2*1000000</f>
        <v>0</v>
      </c>
      <c r="O1415" s="3">
        <f>'IECC Data-SI'!O1415/Convert!$B$2*1000000</f>
        <v>0</v>
      </c>
      <c r="P1415" s="3">
        <f t="shared" si="44"/>
        <v>0</v>
      </c>
      <c r="Q1415" s="3">
        <f>'IECC Data-SI'!Q1415/Convert!$B$2*1000000</f>
        <v>0</v>
      </c>
      <c r="R1415" s="3">
        <f>'IECC Data-SI'!R1415/Convert!$B$2*1000000</f>
        <v>0</v>
      </c>
      <c r="S1415" s="3">
        <f>'IECC Data-SI'!S1415/Convert!$B$2*1000000</f>
        <v>0</v>
      </c>
      <c r="T1415" s="3">
        <f>'IECC Data-SI'!T1415/Convert!$B$2*1000000</f>
        <v>54897.5651432308</v>
      </c>
      <c r="U1415" s="3">
        <f>'IECC Data-SI'!U1415/Convert!$B$2*1000000</f>
        <v>0</v>
      </c>
      <c r="V1415" s="3">
        <f>'IECC Data-SI'!V1415/Convert!$B$2*1000000</f>
        <v>0</v>
      </c>
      <c r="W1415" s="3">
        <f>'IECC Data-SI'!W1415/Convert!$B$2*1000000</f>
        <v>279245.86744645477</v>
      </c>
      <c r="X1415" s="3">
        <f>'IECC Data-SI'!X1415/Convert!$B$2*1000000</f>
        <v>44424.186434102681</v>
      </c>
      <c r="Y1415" s="3">
        <f t="shared" si="45"/>
        <v>323670.05388055742</v>
      </c>
      <c r="Z1415" s="3">
        <f>'IECC Data-SI'!Y1415/Convert!$B$2*1000000</f>
        <v>928529.00021695532</v>
      </c>
      <c r="AA1415" s="3">
        <f>'IECC Data-SI'!Z1415/Convert!$B$2*1000000</f>
        <v>44424.186434102681</v>
      </c>
      <c r="AB1415" s="3">
        <f>'IECC Data-SI'!AA1415/Convert!$B$2*1000000</f>
        <v>972953.18665105791</v>
      </c>
    </row>
    <row r="1416" spans="1:28" x14ac:dyDescent="0.25">
      <c r="A1416" s="93">
        <v>2018</v>
      </c>
      <c r="B1416" s="93" t="s">
        <v>62</v>
      </c>
      <c r="C1416" s="121" t="s">
        <v>17</v>
      </c>
      <c r="D1416" s="3">
        <f>'IECC Data-SI'!D1416*Convert!$B$1</f>
        <v>22500.01722286344</v>
      </c>
      <c r="E1416" s="3">
        <f>'IECC Data-SI'!E1416/Convert!$B$2*1000000</f>
        <v>0</v>
      </c>
      <c r="F1416" s="3">
        <f>'IECC Data-SI'!F1416/Convert!$B$2*1000000</f>
        <v>6179.767346924461</v>
      </c>
      <c r="G1416" s="3">
        <f>'IECC Data-SI'!G1416/Convert!$B$2*1000000</f>
        <v>65105.555070589144</v>
      </c>
      <c r="H1416" s="3">
        <f>'IECC Data-SI'!H1416/Convert!$B$2*1000000</f>
        <v>411295.74271846638</v>
      </c>
      <c r="I1416" s="3">
        <f>'IECC Data-SI'!I1416/Convert!$B$2*1000000</f>
        <v>61191.070539485161</v>
      </c>
      <c r="J1416" s="3">
        <f>'IECC Data-SI'!J1416/Convert!$B$2*1000000</f>
        <v>122003.01424787065</v>
      </c>
      <c r="K1416" s="3">
        <f>'IECC Data-SI'!K1416/Convert!$B$2*1000000</f>
        <v>0</v>
      </c>
      <c r="L1416" s="3">
        <f>'IECC Data-SI'!L1416/Convert!$B$2*1000000</f>
        <v>0</v>
      </c>
      <c r="M1416" s="3">
        <f>'IECC Data-SI'!M1416/Convert!$B$2*1000000</f>
        <v>143679.59081599372</v>
      </c>
      <c r="N1416" s="3">
        <f>'IECC Data-SI'!N1416/Convert!$B$2*1000000</f>
        <v>0</v>
      </c>
      <c r="O1416" s="3">
        <f>'IECC Data-SI'!O1416/Convert!$B$2*1000000</f>
        <v>0</v>
      </c>
      <c r="P1416" s="3">
        <f t="shared" si="44"/>
        <v>0</v>
      </c>
      <c r="Q1416" s="3">
        <f>'IECC Data-SI'!Q1416/Convert!$B$2*1000000</f>
        <v>0</v>
      </c>
      <c r="R1416" s="3">
        <f>'IECC Data-SI'!R1416/Convert!$B$2*1000000</f>
        <v>0</v>
      </c>
      <c r="S1416" s="3">
        <f>'IECC Data-SI'!S1416/Convert!$B$2*1000000</f>
        <v>0</v>
      </c>
      <c r="T1416" s="3">
        <f>'IECC Data-SI'!T1416/Convert!$B$2*1000000</f>
        <v>55561.0370976552</v>
      </c>
      <c r="U1416" s="3">
        <f>'IECC Data-SI'!U1416/Convert!$B$2*1000000</f>
        <v>0</v>
      </c>
      <c r="V1416" s="3">
        <f>'IECC Data-SI'!V1416/Convert!$B$2*1000000</f>
        <v>0</v>
      </c>
      <c r="W1416" s="3">
        <f>'IECC Data-SI'!W1416/Convert!$B$2*1000000</f>
        <v>208785.14588658288</v>
      </c>
      <c r="X1416" s="3">
        <f>'IECC Data-SI'!X1416/Convert!$B$2*1000000</f>
        <v>6179.767346924461</v>
      </c>
      <c r="Y1416" s="3">
        <f t="shared" si="45"/>
        <v>214964.91323350734</v>
      </c>
      <c r="Z1416" s="3">
        <f>'IECC Data-SI'!Y1416/Convert!$B$2*1000000</f>
        <v>858836.0104900602</v>
      </c>
      <c r="AA1416" s="3">
        <f>'IECC Data-SI'!Z1416/Convert!$B$2*1000000</f>
        <v>6179.767346924461</v>
      </c>
      <c r="AB1416" s="3">
        <f>'IECC Data-SI'!AA1416/Convert!$B$2*1000000</f>
        <v>865015.77783698472</v>
      </c>
    </row>
    <row r="1417" spans="1:28" x14ac:dyDescent="0.25">
      <c r="A1417" s="93">
        <v>2018</v>
      </c>
      <c r="B1417" s="93" t="s">
        <v>62</v>
      </c>
      <c r="C1417" s="121" t="s">
        <v>14</v>
      </c>
      <c r="D1417" s="3">
        <f>'IECC Data-SI'!D1417*Convert!$B$1</f>
        <v>22500.01722286344</v>
      </c>
      <c r="E1417" s="3">
        <f>'IECC Data-SI'!E1417/Convert!$B$2*1000000</f>
        <v>0</v>
      </c>
      <c r="F1417" s="3">
        <f>'IECC Data-SI'!F1417/Convert!$B$2*1000000</f>
        <v>430384.77866433421</v>
      </c>
      <c r="G1417" s="3">
        <f>'IECC Data-SI'!G1417/Convert!$B$2*1000000</f>
        <v>105719.51685214025</v>
      </c>
      <c r="H1417" s="3">
        <f>'IECC Data-SI'!H1417/Convert!$B$2*1000000</f>
        <v>411295.74271846638</v>
      </c>
      <c r="I1417" s="3">
        <f>'IECC Data-SI'!I1417/Convert!$B$2*1000000</f>
        <v>61219.505051817636</v>
      </c>
      <c r="J1417" s="3">
        <f>'IECC Data-SI'!J1417/Convert!$B$2*1000000</f>
        <v>122003.01424787065</v>
      </c>
      <c r="K1417" s="3">
        <f>'IECC Data-SI'!K1417/Convert!$B$2*1000000</f>
        <v>0</v>
      </c>
      <c r="L1417" s="3">
        <f>'IECC Data-SI'!L1417/Convert!$B$2*1000000</f>
        <v>0</v>
      </c>
      <c r="M1417" s="3">
        <f>'IECC Data-SI'!M1417/Convert!$B$2*1000000</f>
        <v>91085.221171693367</v>
      </c>
      <c r="N1417" s="3">
        <f>'IECC Data-SI'!N1417/Convert!$B$2*1000000</f>
        <v>0</v>
      </c>
      <c r="O1417" s="3">
        <f>'IECC Data-SI'!O1417/Convert!$B$2*1000000</f>
        <v>0</v>
      </c>
      <c r="P1417" s="3">
        <f t="shared" si="44"/>
        <v>0</v>
      </c>
      <c r="Q1417" s="3">
        <f>'IECC Data-SI'!Q1417/Convert!$B$2*1000000</f>
        <v>0</v>
      </c>
      <c r="R1417" s="3">
        <f>'IECC Data-SI'!R1417/Convert!$B$2*1000000</f>
        <v>0</v>
      </c>
      <c r="S1417" s="3">
        <f>'IECC Data-SI'!S1417/Convert!$B$2*1000000</f>
        <v>0</v>
      </c>
      <c r="T1417" s="3">
        <f>'IECC Data-SI'!T1417/Convert!$B$2*1000000</f>
        <v>56963.80637272395</v>
      </c>
      <c r="U1417" s="3">
        <f>'IECC Data-SI'!U1417/Convert!$B$2*1000000</f>
        <v>0</v>
      </c>
      <c r="V1417" s="3">
        <f>'IECC Data-SI'!V1417/Convert!$B$2*1000000</f>
        <v>0</v>
      </c>
      <c r="W1417" s="3">
        <f>'IECC Data-SI'!W1417/Convert!$B$2*1000000</f>
        <v>196804.73802383358</v>
      </c>
      <c r="X1417" s="3">
        <f>'IECC Data-SI'!X1417/Convert!$B$2*1000000</f>
        <v>430384.77866433421</v>
      </c>
      <c r="Y1417" s="3">
        <f t="shared" si="45"/>
        <v>627189.51668816782</v>
      </c>
      <c r="Z1417" s="3">
        <f>'IECC Data-SI'!Y1417/Convert!$B$2*1000000</f>
        <v>848277.32824393478</v>
      </c>
      <c r="AA1417" s="3">
        <f>'IECC Data-SI'!Z1417/Convert!$B$2*1000000</f>
        <v>430384.77866433421</v>
      </c>
      <c r="AB1417" s="3">
        <f>'IECC Data-SI'!AA1417/Convert!$B$2*1000000</f>
        <v>1278662.1069082688</v>
      </c>
    </row>
    <row r="1418" spans="1:28" x14ac:dyDescent="0.25">
      <c r="A1418" s="93">
        <v>2018</v>
      </c>
      <c r="B1418" s="93" t="s">
        <v>62</v>
      </c>
      <c r="C1418" s="121" t="s">
        <v>2</v>
      </c>
      <c r="D1418" s="3">
        <f>'IECC Data-SI'!D1418*Convert!$B$1</f>
        <v>22500.01722286344</v>
      </c>
      <c r="E1418" s="3">
        <f>'IECC Data-SI'!E1418/Convert!$B$2*1000000</f>
        <v>0</v>
      </c>
      <c r="F1418" s="3">
        <f>'IECC Data-SI'!F1418/Convert!$B$2*1000000</f>
        <v>107330.80588431378</v>
      </c>
      <c r="G1418" s="3">
        <f>'IECC Data-SI'!G1418/Convert!$B$2*1000000</f>
        <v>102790.76208189537</v>
      </c>
      <c r="H1418" s="3">
        <f>'IECC Data-SI'!H1418/Convert!$B$2*1000000</f>
        <v>411295.74271846638</v>
      </c>
      <c r="I1418" s="3">
        <f>'IECC Data-SI'!I1418/Convert!$B$2*1000000</f>
        <v>61067.854319377773</v>
      </c>
      <c r="J1418" s="3">
        <f>'IECC Data-SI'!J1418/Convert!$B$2*1000000</f>
        <v>122003.01424787065</v>
      </c>
      <c r="K1418" s="3">
        <f>'IECC Data-SI'!K1418/Convert!$B$2*1000000</f>
        <v>0</v>
      </c>
      <c r="L1418" s="3">
        <f>'IECC Data-SI'!L1418/Convert!$B$2*1000000</f>
        <v>0</v>
      </c>
      <c r="M1418" s="3">
        <f>'IECC Data-SI'!M1418/Convert!$B$2*1000000</f>
        <v>178274.91415383772</v>
      </c>
      <c r="N1418" s="3">
        <f>'IECC Data-SI'!N1418/Convert!$B$2*1000000</f>
        <v>0</v>
      </c>
      <c r="O1418" s="3">
        <f>'IECC Data-SI'!O1418/Convert!$B$2*1000000</f>
        <v>0</v>
      </c>
      <c r="P1418" s="3">
        <f t="shared" si="44"/>
        <v>0</v>
      </c>
      <c r="Q1418" s="3">
        <f>'IECC Data-SI'!Q1418/Convert!$B$2*1000000</f>
        <v>0</v>
      </c>
      <c r="R1418" s="3">
        <f>'IECC Data-SI'!R1418/Convert!$B$2*1000000</f>
        <v>0</v>
      </c>
      <c r="S1418" s="3">
        <f>'IECC Data-SI'!S1418/Convert!$B$2*1000000</f>
        <v>0</v>
      </c>
      <c r="T1418" s="3">
        <f>'IECC Data-SI'!T1418/Convert!$B$2*1000000</f>
        <v>56461.463321516894</v>
      </c>
      <c r="U1418" s="3">
        <f>'IECC Data-SI'!U1418/Convert!$B$2*1000000</f>
        <v>0</v>
      </c>
      <c r="V1418" s="3">
        <f>'IECC Data-SI'!V1418/Convert!$B$2*1000000</f>
        <v>0</v>
      </c>
      <c r="W1418" s="3">
        <f>'IECC Data-SI'!W1418/Convert!$B$2*1000000</f>
        <v>281065.67623573309</v>
      </c>
      <c r="X1418" s="3">
        <f>'IECC Data-SI'!X1418/Convert!$B$2*1000000</f>
        <v>107330.80588431378</v>
      </c>
      <c r="Y1418" s="3">
        <f t="shared" si="45"/>
        <v>388396.48212004686</v>
      </c>
      <c r="Z1418" s="3">
        <f>'IECC Data-SI'!Y1418/Convert!$B$2*1000000</f>
        <v>931893.75084296474</v>
      </c>
      <c r="AA1418" s="3">
        <f>'IECC Data-SI'!Z1418/Convert!$B$2*1000000</f>
        <v>107330.80588431378</v>
      </c>
      <c r="AB1418" s="3">
        <f>'IECC Data-SI'!AA1418/Convert!$B$2*1000000</f>
        <v>1039224.5567272786</v>
      </c>
    </row>
    <row r="1419" spans="1:28" x14ac:dyDescent="0.25">
      <c r="A1419" s="93">
        <v>2018</v>
      </c>
      <c r="B1419" s="93" t="s">
        <v>62</v>
      </c>
      <c r="C1419" s="121" t="s">
        <v>18</v>
      </c>
      <c r="D1419" s="3">
        <f>'IECC Data-SI'!D1419*Convert!$B$1</f>
        <v>22500.01722286344</v>
      </c>
      <c r="E1419" s="3">
        <f>'IECC Data-SI'!E1419/Convert!$B$2*1000000</f>
        <v>0</v>
      </c>
      <c r="F1419" s="3">
        <f>'IECC Data-SI'!F1419/Convert!$B$2*1000000</f>
        <v>293121.9094647023</v>
      </c>
      <c r="G1419" s="3">
        <f>'IECC Data-SI'!G1419/Convert!$B$2*1000000</f>
        <v>29609.805508883459</v>
      </c>
      <c r="H1419" s="3">
        <f>'IECC Data-SI'!H1419/Convert!$B$2*1000000</f>
        <v>411295.74271846638</v>
      </c>
      <c r="I1419" s="3">
        <f>'IECC Data-SI'!I1419/Convert!$B$2*1000000</f>
        <v>61210.026881040139</v>
      </c>
      <c r="J1419" s="3">
        <f>'IECC Data-SI'!J1419/Convert!$B$2*1000000</f>
        <v>122003.01424787065</v>
      </c>
      <c r="K1419" s="3">
        <f>'IECC Data-SI'!K1419/Convert!$B$2*1000000</f>
        <v>0</v>
      </c>
      <c r="L1419" s="3">
        <f>'IECC Data-SI'!L1419/Convert!$B$2*1000000</f>
        <v>0</v>
      </c>
      <c r="M1419" s="3">
        <f>'IECC Data-SI'!M1419/Convert!$B$2*1000000</f>
        <v>144722.18960151778</v>
      </c>
      <c r="N1419" s="3">
        <f>'IECC Data-SI'!N1419/Convert!$B$2*1000000</f>
        <v>0</v>
      </c>
      <c r="O1419" s="3">
        <f>'IECC Data-SI'!O1419/Convert!$B$2*1000000</f>
        <v>0</v>
      </c>
      <c r="P1419" s="3">
        <f t="shared" si="44"/>
        <v>0</v>
      </c>
      <c r="Q1419" s="3">
        <f>'IECC Data-SI'!Q1419/Convert!$B$2*1000000</f>
        <v>0</v>
      </c>
      <c r="R1419" s="3">
        <f>'IECC Data-SI'!R1419/Convert!$B$2*1000000</f>
        <v>0</v>
      </c>
      <c r="S1419" s="3">
        <f>'IECC Data-SI'!S1419/Convert!$B$2*1000000</f>
        <v>0</v>
      </c>
      <c r="T1419" s="3">
        <f>'IECC Data-SI'!T1419/Convert!$B$2*1000000</f>
        <v>57428.236740821027</v>
      </c>
      <c r="U1419" s="3">
        <f>'IECC Data-SI'!U1419/Convert!$B$2*1000000</f>
        <v>0</v>
      </c>
      <c r="V1419" s="3">
        <f>'IECC Data-SI'!V1419/Convert!$B$2*1000000</f>
        <v>0</v>
      </c>
      <c r="W1419" s="3">
        <f>'IECC Data-SI'!W1419/Convert!$B$2*1000000</f>
        <v>174331.99511040127</v>
      </c>
      <c r="X1419" s="3">
        <f>'IECC Data-SI'!X1419/Convert!$B$2*1000000</f>
        <v>293121.9094647023</v>
      </c>
      <c r="Y1419" s="3">
        <f t="shared" si="45"/>
        <v>467453.90457510354</v>
      </c>
      <c r="Z1419" s="3">
        <f>'IECC Data-SI'!Y1419/Convert!$B$2*1000000</f>
        <v>826269.0156985994</v>
      </c>
      <c r="AA1419" s="3">
        <f>'IECC Data-SI'!Z1419/Convert!$B$2*1000000</f>
        <v>293121.9094647023</v>
      </c>
      <c r="AB1419" s="3">
        <f>'IECC Data-SI'!AA1419/Convert!$B$2*1000000</f>
        <v>1119390.9251633016</v>
      </c>
    </row>
    <row r="1420" spans="1:28" x14ac:dyDescent="0.25">
      <c r="A1420" s="93">
        <v>2018</v>
      </c>
      <c r="B1420" s="93" t="s">
        <v>62</v>
      </c>
      <c r="C1420" s="121" t="s">
        <v>4</v>
      </c>
      <c r="D1420" s="3">
        <f>'IECC Data-SI'!D1420*Convert!$B$1</f>
        <v>22500.01722286344</v>
      </c>
      <c r="E1420" s="3">
        <f>'IECC Data-SI'!E1420/Convert!$B$2*1000000</f>
        <v>0</v>
      </c>
      <c r="F1420" s="3">
        <f>'IECC Data-SI'!F1420/Convert!$B$2*1000000</f>
        <v>643150.75627746352</v>
      </c>
      <c r="G1420" s="3">
        <f>'IECC Data-SI'!G1420/Convert!$B$2*1000000</f>
        <v>56404.594296851945</v>
      </c>
      <c r="H1420" s="3">
        <f>'IECC Data-SI'!H1420/Convert!$B$2*1000000</f>
        <v>411295.74271846638</v>
      </c>
      <c r="I1420" s="3">
        <f>'IECC Data-SI'!I1420/Convert!$B$2*1000000</f>
        <v>61115.245173265226</v>
      </c>
      <c r="J1420" s="3">
        <f>'IECC Data-SI'!J1420/Convert!$B$2*1000000</f>
        <v>122003.01424787065</v>
      </c>
      <c r="K1420" s="3">
        <f>'IECC Data-SI'!K1420/Convert!$B$2*1000000</f>
        <v>0</v>
      </c>
      <c r="L1420" s="3">
        <f>'IECC Data-SI'!L1420/Convert!$B$2*1000000</f>
        <v>0</v>
      </c>
      <c r="M1420" s="3">
        <f>'IECC Data-SI'!M1420/Convert!$B$2*1000000</f>
        <v>119007.91228218334</v>
      </c>
      <c r="N1420" s="3">
        <f>'IECC Data-SI'!N1420/Convert!$B$2*1000000</f>
        <v>0</v>
      </c>
      <c r="O1420" s="3">
        <f>'IECC Data-SI'!O1420/Convert!$B$2*1000000</f>
        <v>0</v>
      </c>
      <c r="P1420" s="3">
        <f t="shared" si="44"/>
        <v>0</v>
      </c>
      <c r="Q1420" s="3">
        <f>'IECC Data-SI'!Q1420/Convert!$B$2*1000000</f>
        <v>0</v>
      </c>
      <c r="R1420" s="3">
        <f>'IECC Data-SI'!R1420/Convert!$B$2*1000000</f>
        <v>0</v>
      </c>
      <c r="S1420" s="3">
        <f>'IECC Data-SI'!S1420/Convert!$B$2*1000000</f>
        <v>0</v>
      </c>
      <c r="T1420" s="3">
        <f>'IECC Data-SI'!T1420/Convert!$B$2*1000000</f>
        <v>58252.837598462786</v>
      </c>
      <c r="U1420" s="3">
        <f>'IECC Data-SI'!U1420/Convert!$B$2*1000000</f>
        <v>0</v>
      </c>
      <c r="V1420" s="3">
        <f>'IECC Data-SI'!V1420/Convert!$B$2*1000000</f>
        <v>0</v>
      </c>
      <c r="W1420" s="3">
        <f>'IECC Data-SI'!W1420/Convert!$B$2*1000000</f>
        <v>175412.50657903525</v>
      </c>
      <c r="X1420" s="3">
        <f>'IECC Data-SI'!X1420/Convert!$B$2*1000000</f>
        <v>643150.75627746352</v>
      </c>
      <c r="Y1420" s="3">
        <f t="shared" si="45"/>
        <v>818563.26285649883</v>
      </c>
      <c r="Z1420" s="3">
        <f>'IECC Data-SI'!Y1420/Convert!$B$2*1000000</f>
        <v>828069.86814632278</v>
      </c>
      <c r="AA1420" s="3">
        <f>'IECC Data-SI'!Z1420/Convert!$B$2*1000000</f>
        <v>643150.75627746352</v>
      </c>
      <c r="AB1420" s="3">
        <f>'IECC Data-SI'!AA1420/Convert!$B$2*1000000</f>
        <v>1471220.6244237863</v>
      </c>
    </row>
    <row r="1421" spans="1:28" x14ac:dyDescent="0.25">
      <c r="A1421" s="93">
        <v>2018</v>
      </c>
      <c r="B1421" s="93" t="s">
        <v>62</v>
      </c>
      <c r="C1421" s="121" t="s">
        <v>5</v>
      </c>
      <c r="D1421" s="3">
        <f>'IECC Data-SI'!D1421*Convert!$B$1</f>
        <v>22500.01722286344</v>
      </c>
      <c r="E1421" s="3">
        <f>'IECC Data-SI'!E1421/Convert!$B$2*1000000</f>
        <v>0</v>
      </c>
      <c r="F1421" s="3">
        <f>'IECC Data-SI'!F1421/Convert!$B$2*1000000</f>
        <v>328466.0082939681</v>
      </c>
      <c r="G1421" s="3">
        <f>'IECC Data-SI'!G1421/Convert!$B$2*1000000</f>
        <v>74669.029385078073</v>
      </c>
      <c r="H1421" s="3">
        <f>'IECC Data-SI'!H1421/Convert!$B$2*1000000</f>
        <v>411295.74271846638</v>
      </c>
      <c r="I1421" s="3">
        <f>'IECC Data-SI'!I1421/Convert!$B$2*1000000</f>
        <v>61181.592368707665</v>
      </c>
      <c r="J1421" s="3">
        <f>'IECC Data-SI'!J1421/Convert!$B$2*1000000</f>
        <v>122003.01424787065</v>
      </c>
      <c r="K1421" s="3">
        <f>'IECC Data-SI'!K1421/Convert!$B$2*1000000</f>
        <v>0</v>
      </c>
      <c r="L1421" s="3">
        <f>'IECC Data-SI'!L1421/Convert!$B$2*1000000</f>
        <v>0</v>
      </c>
      <c r="M1421" s="3">
        <f>'IECC Data-SI'!M1421/Convert!$B$2*1000000</f>
        <v>172104.62497769075</v>
      </c>
      <c r="N1421" s="3">
        <f>'IECC Data-SI'!N1421/Convert!$B$2*1000000</f>
        <v>0</v>
      </c>
      <c r="O1421" s="3">
        <f>'IECC Data-SI'!O1421/Convert!$B$2*1000000</f>
        <v>0</v>
      </c>
      <c r="P1421" s="3">
        <f t="shared" si="44"/>
        <v>0</v>
      </c>
      <c r="Q1421" s="3">
        <f>'IECC Data-SI'!Q1421/Convert!$B$2*1000000</f>
        <v>0</v>
      </c>
      <c r="R1421" s="3">
        <f>'IECC Data-SI'!R1421/Convert!$B$2*1000000</f>
        <v>0</v>
      </c>
      <c r="S1421" s="3">
        <f>'IECC Data-SI'!S1421/Convert!$B$2*1000000</f>
        <v>0</v>
      </c>
      <c r="T1421" s="3">
        <f>'IECC Data-SI'!T1421/Convert!$B$2*1000000</f>
        <v>57835.798084253169</v>
      </c>
      <c r="U1421" s="3">
        <f>'IECC Data-SI'!U1421/Convert!$B$2*1000000</f>
        <v>0</v>
      </c>
      <c r="V1421" s="3">
        <f>'IECC Data-SI'!V1421/Convert!$B$2*1000000</f>
        <v>0</v>
      </c>
      <c r="W1421" s="3">
        <f>'IECC Data-SI'!W1421/Convert!$B$2*1000000</f>
        <v>246773.65436276884</v>
      </c>
      <c r="X1421" s="3">
        <f>'IECC Data-SI'!X1421/Convert!$B$2*1000000</f>
        <v>328466.0082939681</v>
      </c>
      <c r="Y1421" s="3">
        <f t="shared" si="45"/>
        <v>575239.66265673691</v>
      </c>
      <c r="Z1421" s="3">
        <f>'IECC Data-SI'!Y1421/Convert!$B$2*1000000</f>
        <v>899080.32361128915</v>
      </c>
      <c r="AA1421" s="3">
        <f>'IECC Data-SI'!Z1421/Convert!$B$2*1000000</f>
        <v>328466.0082939681</v>
      </c>
      <c r="AB1421" s="3">
        <f>'IECC Data-SI'!AA1421/Convert!$B$2*1000000</f>
        <v>1227546.3319052572</v>
      </c>
    </row>
    <row r="1422" spans="1:28" x14ac:dyDescent="0.25">
      <c r="A1422" s="93">
        <v>2018</v>
      </c>
      <c r="B1422" s="93" t="s">
        <v>62</v>
      </c>
      <c r="C1422" s="121" t="s">
        <v>15</v>
      </c>
      <c r="D1422" s="3">
        <f>'IECC Data-SI'!D1422*Convert!$B$1</f>
        <v>22500.01722286344</v>
      </c>
      <c r="E1422" s="3">
        <f>'IECC Data-SI'!E1422/Convert!$B$2*1000000</f>
        <v>0</v>
      </c>
      <c r="F1422" s="3">
        <f>'IECC Data-SI'!F1422/Convert!$B$2*1000000</f>
        <v>380633.86025328131</v>
      </c>
      <c r="G1422" s="3">
        <f>'IECC Data-SI'!G1422/Convert!$B$2*1000000</f>
        <v>15439.94019653366</v>
      </c>
      <c r="H1422" s="3">
        <f>'IECC Data-SI'!H1422/Convert!$B$2*1000000</f>
        <v>411295.74271846638</v>
      </c>
      <c r="I1422" s="3">
        <f>'IECC Data-SI'!I1422/Convert!$B$2*1000000</f>
        <v>61172.114197930176</v>
      </c>
      <c r="J1422" s="3">
        <f>'IECC Data-SI'!J1422/Convert!$B$2*1000000</f>
        <v>122003.01424787065</v>
      </c>
      <c r="K1422" s="3">
        <f>'IECC Data-SI'!K1422/Convert!$B$2*1000000</f>
        <v>0</v>
      </c>
      <c r="L1422" s="3">
        <f>'IECC Data-SI'!L1422/Convert!$B$2*1000000</f>
        <v>0</v>
      </c>
      <c r="M1422" s="3">
        <f>'IECC Data-SI'!M1422/Convert!$B$2*1000000</f>
        <v>138172.77359427116</v>
      </c>
      <c r="N1422" s="3">
        <f>'IECC Data-SI'!N1422/Convert!$B$2*1000000</f>
        <v>0</v>
      </c>
      <c r="O1422" s="3">
        <f>'IECC Data-SI'!O1422/Convert!$B$2*1000000</f>
        <v>0</v>
      </c>
      <c r="P1422" s="3">
        <f t="shared" si="44"/>
        <v>0</v>
      </c>
      <c r="Q1422" s="3">
        <f>'IECC Data-SI'!Q1422/Convert!$B$2*1000000</f>
        <v>0</v>
      </c>
      <c r="R1422" s="3">
        <f>'IECC Data-SI'!R1422/Convert!$B$2*1000000</f>
        <v>0</v>
      </c>
      <c r="S1422" s="3">
        <f>'IECC Data-SI'!S1422/Convert!$B$2*1000000</f>
        <v>0</v>
      </c>
      <c r="T1422" s="3">
        <f>'IECC Data-SI'!T1422/Convert!$B$2*1000000</f>
        <v>58177.012232242858</v>
      </c>
      <c r="U1422" s="3">
        <f>'IECC Data-SI'!U1422/Convert!$B$2*1000000</f>
        <v>0</v>
      </c>
      <c r="V1422" s="3">
        <f>'IECC Data-SI'!V1422/Convert!$B$2*1000000</f>
        <v>0</v>
      </c>
      <c r="W1422" s="3">
        <f>'IECC Data-SI'!W1422/Convert!$B$2*1000000</f>
        <v>153612.71379080482</v>
      </c>
      <c r="X1422" s="3">
        <f>'IECC Data-SI'!X1422/Convert!$B$2*1000000</f>
        <v>380633.86025328131</v>
      </c>
      <c r="Y1422" s="3">
        <f t="shared" si="45"/>
        <v>534246.57404408616</v>
      </c>
      <c r="Z1422" s="3">
        <f>'IECC Data-SI'!Y1422/Convert!$B$2*1000000</f>
        <v>806260.59718731476</v>
      </c>
      <c r="AA1422" s="3">
        <f>'IECC Data-SI'!Z1422/Convert!$B$2*1000000</f>
        <v>380633.86025328131</v>
      </c>
      <c r="AB1422" s="3">
        <f>'IECC Data-SI'!AA1422/Convert!$B$2*1000000</f>
        <v>1186894.4574405961</v>
      </c>
    </row>
    <row r="1423" spans="1:28" x14ac:dyDescent="0.25">
      <c r="A1423" s="93">
        <v>2018</v>
      </c>
      <c r="B1423" s="93" t="s">
        <v>62</v>
      </c>
      <c r="C1423" s="121" t="s">
        <v>16</v>
      </c>
      <c r="D1423" s="3">
        <f>'IECC Data-SI'!D1423*Convert!$B$1</f>
        <v>22500.01722286344</v>
      </c>
      <c r="E1423" s="3">
        <f>'IECC Data-SI'!E1423/Convert!$B$2*1000000</f>
        <v>0</v>
      </c>
      <c r="F1423" s="3">
        <f>'IECC Data-SI'!F1423/Convert!$B$2*1000000</f>
        <v>903828.88717081246</v>
      </c>
      <c r="G1423" s="3">
        <f>'IECC Data-SI'!G1423/Convert!$B$2*1000000</f>
        <v>68953.692406250702</v>
      </c>
      <c r="H1423" s="3">
        <f>'IECC Data-SI'!H1423/Convert!$B$2*1000000</f>
        <v>411295.74271846638</v>
      </c>
      <c r="I1423" s="3">
        <f>'IECC Data-SI'!I1423/Convert!$B$2*1000000</f>
        <v>61153.157856375183</v>
      </c>
      <c r="J1423" s="3">
        <f>'IECC Data-SI'!J1423/Convert!$B$2*1000000</f>
        <v>122003.01424787065</v>
      </c>
      <c r="K1423" s="3">
        <f>'IECC Data-SI'!K1423/Convert!$B$2*1000000</f>
        <v>0</v>
      </c>
      <c r="L1423" s="3">
        <f>'IECC Data-SI'!L1423/Convert!$B$2*1000000</f>
        <v>0</v>
      </c>
      <c r="M1423" s="3">
        <f>'IECC Data-SI'!M1423/Convert!$B$2*1000000</f>
        <v>91767.649467672745</v>
      </c>
      <c r="N1423" s="3">
        <f>'IECC Data-SI'!N1423/Convert!$B$2*1000000</f>
        <v>0</v>
      </c>
      <c r="O1423" s="3">
        <f>'IECC Data-SI'!O1423/Convert!$B$2*1000000</f>
        <v>0</v>
      </c>
      <c r="P1423" s="3">
        <f t="shared" si="44"/>
        <v>0</v>
      </c>
      <c r="Q1423" s="3">
        <f>'IECC Data-SI'!Q1423/Convert!$B$2*1000000</f>
        <v>0</v>
      </c>
      <c r="R1423" s="3">
        <f>'IECC Data-SI'!R1423/Convert!$B$2*1000000</f>
        <v>0</v>
      </c>
      <c r="S1423" s="3">
        <f>'IECC Data-SI'!S1423/Convert!$B$2*1000000</f>
        <v>0</v>
      </c>
      <c r="T1423" s="3">
        <f>'IECC Data-SI'!T1423/Convert!$B$2*1000000</f>
        <v>59191.176505434451</v>
      </c>
      <c r="U1423" s="3">
        <f>'IECC Data-SI'!U1423/Convert!$B$2*1000000</f>
        <v>0</v>
      </c>
      <c r="V1423" s="3">
        <f>'IECC Data-SI'!V1423/Convert!$B$2*1000000</f>
        <v>0</v>
      </c>
      <c r="W1423" s="3">
        <f>'IECC Data-SI'!W1423/Convert!$B$2*1000000</f>
        <v>160721.34187392346</v>
      </c>
      <c r="X1423" s="3">
        <f>'IECC Data-SI'!X1423/Convert!$B$2*1000000</f>
        <v>903828.88717081246</v>
      </c>
      <c r="Y1423" s="3">
        <f t="shared" si="45"/>
        <v>1064550.2290447359</v>
      </c>
      <c r="Z1423" s="3">
        <f>'IECC Data-SI'!Y1423/Convert!$B$2*1000000</f>
        <v>814354.95503129263</v>
      </c>
      <c r="AA1423" s="3">
        <f>'IECC Data-SI'!Z1423/Convert!$B$2*1000000</f>
        <v>903828.88717081246</v>
      </c>
      <c r="AB1423" s="3">
        <f>'IECC Data-SI'!AA1423/Convert!$B$2*1000000</f>
        <v>1718183.8422021051</v>
      </c>
    </row>
    <row r="1424" spans="1:28" x14ac:dyDescent="0.25">
      <c r="A1424" s="93">
        <v>2018</v>
      </c>
      <c r="B1424" s="93" t="s">
        <v>62</v>
      </c>
      <c r="C1424" s="121" t="s">
        <v>9</v>
      </c>
      <c r="D1424" s="3">
        <f>'IECC Data-SI'!D1424*Convert!$B$1</f>
        <v>22500.01722286344</v>
      </c>
      <c r="E1424" s="3">
        <f>'IECC Data-SI'!E1424/Convert!$B$2*1000000</f>
        <v>0</v>
      </c>
      <c r="F1424" s="3">
        <f>'IECC Data-SI'!F1424/Convert!$B$2*1000000</f>
        <v>599314.21643156523</v>
      </c>
      <c r="G1424" s="3">
        <f>'IECC Data-SI'!G1424/Convert!$B$2*1000000</f>
        <v>45760.608513728985</v>
      </c>
      <c r="H1424" s="3">
        <f>'IECC Data-SI'!H1424/Convert!$B$2*1000000</f>
        <v>411295.74271846638</v>
      </c>
      <c r="I1424" s="3">
        <f>'IECC Data-SI'!I1424/Convert!$B$2*1000000</f>
        <v>61077.332490155255</v>
      </c>
      <c r="J1424" s="3">
        <f>'IECC Data-SI'!J1424/Convert!$B$2*1000000</f>
        <v>122003.01424787065</v>
      </c>
      <c r="K1424" s="3">
        <f>'IECC Data-SI'!K1424/Convert!$B$2*1000000</f>
        <v>0</v>
      </c>
      <c r="L1424" s="3">
        <f>'IECC Data-SI'!L1424/Convert!$B$2*1000000</f>
        <v>0</v>
      </c>
      <c r="M1424" s="3">
        <f>'IECC Data-SI'!M1424/Convert!$B$2*1000000</f>
        <v>171716.0199758136</v>
      </c>
      <c r="N1424" s="3">
        <f>'IECC Data-SI'!N1424/Convert!$B$2*1000000</f>
        <v>0</v>
      </c>
      <c r="O1424" s="3">
        <f>'IECC Data-SI'!O1424/Convert!$B$2*1000000</f>
        <v>0</v>
      </c>
      <c r="P1424" s="3">
        <f t="shared" si="44"/>
        <v>0</v>
      </c>
      <c r="Q1424" s="3">
        <f>'IECC Data-SI'!Q1424/Convert!$B$2*1000000</f>
        <v>0</v>
      </c>
      <c r="R1424" s="3">
        <f>'IECC Data-SI'!R1424/Convert!$B$2*1000000</f>
        <v>0</v>
      </c>
      <c r="S1424" s="3">
        <f>'IECC Data-SI'!S1424/Convert!$B$2*1000000</f>
        <v>0</v>
      </c>
      <c r="T1424" s="3">
        <f>'IECC Data-SI'!T1424/Convert!$B$2*1000000</f>
        <v>58935.265894442171</v>
      </c>
      <c r="U1424" s="3">
        <f>'IECC Data-SI'!U1424/Convert!$B$2*1000000</f>
        <v>0</v>
      </c>
      <c r="V1424" s="3">
        <f>'IECC Data-SI'!V1424/Convert!$B$2*1000000</f>
        <v>0</v>
      </c>
      <c r="W1424" s="3">
        <f>'IECC Data-SI'!W1424/Convert!$B$2*1000000</f>
        <v>217476.62848954258</v>
      </c>
      <c r="X1424" s="3">
        <f>'IECC Data-SI'!X1424/Convert!$B$2*1000000</f>
        <v>599314.21643156523</v>
      </c>
      <c r="Y1424" s="3">
        <f t="shared" si="45"/>
        <v>816790.84492110787</v>
      </c>
      <c r="Z1424" s="3">
        <f>'IECC Data-SI'!Y1424/Convert!$B$2*1000000</f>
        <v>870787.98384047707</v>
      </c>
      <c r="AA1424" s="3">
        <f>'IECC Data-SI'!Z1424/Convert!$B$2*1000000</f>
        <v>599314.21643156523</v>
      </c>
      <c r="AB1424" s="3">
        <f>'IECC Data-SI'!AA1424/Convert!$B$2*1000000</f>
        <v>1470102.2002720423</v>
      </c>
    </row>
    <row r="1425" spans="1:28" x14ac:dyDescent="0.25">
      <c r="A1425" s="93">
        <v>2018</v>
      </c>
      <c r="B1425" s="93" t="s">
        <v>62</v>
      </c>
      <c r="C1425" s="121" t="s">
        <v>12</v>
      </c>
      <c r="D1425" s="3">
        <f>'IECC Data-SI'!D1425*Convert!$B$1</f>
        <v>22500.01722286344</v>
      </c>
      <c r="E1425" s="3">
        <f>'IECC Data-SI'!E1425/Convert!$B$2*1000000</f>
        <v>0</v>
      </c>
      <c r="F1425" s="3">
        <f>'IECC Data-SI'!F1425/Convert!$B$2*1000000</f>
        <v>1042769.3925980603</v>
      </c>
      <c r="G1425" s="3">
        <f>'IECC Data-SI'!G1425/Convert!$B$2*1000000</f>
        <v>46319.820589600982</v>
      </c>
      <c r="H1425" s="3">
        <f>'IECC Data-SI'!H1425/Convert!$B$2*1000000</f>
        <v>411295.74271846638</v>
      </c>
      <c r="I1425" s="3">
        <f>'IECC Data-SI'!I1425/Convert!$B$2*1000000</f>
        <v>61181.592368707665</v>
      </c>
      <c r="J1425" s="3">
        <f>'IECC Data-SI'!J1425/Convert!$B$2*1000000</f>
        <v>122003.01424787065</v>
      </c>
      <c r="K1425" s="3">
        <f>'IECC Data-SI'!K1425/Convert!$B$2*1000000</f>
        <v>0</v>
      </c>
      <c r="L1425" s="3">
        <f>'IECC Data-SI'!L1425/Convert!$B$2*1000000</f>
        <v>0</v>
      </c>
      <c r="M1425" s="3">
        <f>'IECC Data-SI'!M1425/Convert!$B$2*1000000</f>
        <v>115870.63775483365</v>
      </c>
      <c r="N1425" s="3">
        <f>'IECC Data-SI'!N1425/Convert!$B$2*1000000</f>
        <v>0</v>
      </c>
      <c r="O1425" s="3">
        <f>'IECC Data-SI'!O1425/Convert!$B$2*1000000</f>
        <v>0</v>
      </c>
      <c r="P1425" s="3">
        <f t="shared" si="44"/>
        <v>0</v>
      </c>
      <c r="Q1425" s="3">
        <f>'IECC Data-SI'!Q1425/Convert!$B$2*1000000</f>
        <v>0</v>
      </c>
      <c r="R1425" s="3">
        <f>'IECC Data-SI'!R1425/Convert!$B$2*1000000</f>
        <v>0</v>
      </c>
      <c r="S1425" s="3">
        <f>'IECC Data-SI'!S1425/Convert!$B$2*1000000</f>
        <v>0</v>
      </c>
      <c r="T1425" s="3">
        <f>'IECC Data-SI'!T1425/Convert!$B$2*1000000</f>
        <v>60262.209803290985</v>
      </c>
      <c r="U1425" s="3">
        <f>'IECC Data-SI'!U1425/Convert!$B$2*1000000</f>
        <v>0</v>
      </c>
      <c r="V1425" s="3">
        <f>'IECC Data-SI'!V1425/Convert!$B$2*1000000</f>
        <v>0</v>
      </c>
      <c r="W1425" s="3">
        <f>'IECC Data-SI'!W1425/Convert!$B$2*1000000</f>
        <v>162190.45834443462</v>
      </c>
      <c r="X1425" s="3">
        <f>'IECC Data-SI'!X1425/Convert!$B$2*1000000</f>
        <v>1042769.3925980603</v>
      </c>
      <c r="Y1425" s="3">
        <f t="shared" si="45"/>
        <v>1204959.8509424948</v>
      </c>
      <c r="Z1425" s="3">
        <f>'IECC Data-SI'!Y1425/Convert!$B$2*1000000</f>
        <v>816933.01748277026</v>
      </c>
      <c r="AA1425" s="3">
        <f>'IECC Data-SI'!Z1425/Convert!$B$2*1000000</f>
        <v>1042769.3925980603</v>
      </c>
      <c r="AB1425" s="3">
        <f>'IECC Data-SI'!AA1425/Convert!$B$2*1000000</f>
        <v>1859702.4100808308</v>
      </c>
    </row>
    <row r="1426" spans="1:28" x14ac:dyDescent="0.25">
      <c r="A1426" s="93">
        <v>2018</v>
      </c>
      <c r="B1426" s="93" t="s">
        <v>62</v>
      </c>
      <c r="C1426" s="121" t="s">
        <v>8</v>
      </c>
      <c r="D1426" s="3">
        <f>'IECC Data-SI'!D1426*Convert!$B$1</f>
        <v>22500.01722286344</v>
      </c>
      <c r="E1426" s="3">
        <f>'IECC Data-SI'!E1426/Convert!$B$2*1000000</f>
        <v>0</v>
      </c>
      <c r="F1426" s="3">
        <f>'IECC Data-SI'!F1426/Convert!$B$2*1000000</f>
        <v>1230854.2135066015</v>
      </c>
      <c r="G1426" s="3">
        <f>'IECC Data-SI'!G1426/Convert!$B$2*1000000</f>
        <v>14605.861168114408</v>
      </c>
      <c r="H1426" s="3">
        <f>'IECC Data-SI'!H1426/Convert!$B$2*1000000</f>
        <v>411295.74271846638</v>
      </c>
      <c r="I1426" s="3">
        <f>'IECC Data-SI'!I1426/Convert!$B$2*1000000</f>
        <v>61608.110053694778</v>
      </c>
      <c r="J1426" s="3">
        <f>'IECC Data-SI'!J1426/Convert!$B$2*1000000</f>
        <v>122003.01424787065</v>
      </c>
      <c r="K1426" s="3">
        <f>'IECC Data-SI'!K1426/Convert!$B$2*1000000</f>
        <v>0</v>
      </c>
      <c r="L1426" s="3">
        <f>'IECC Data-SI'!L1426/Convert!$B$2*1000000</f>
        <v>0</v>
      </c>
      <c r="M1426" s="3">
        <f>'IECC Data-SI'!M1426/Convert!$B$2*1000000</f>
        <v>171090.46070449916</v>
      </c>
      <c r="N1426" s="3">
        <f>'IECC Data-SI'!N1426/Convert!$B$2*1000000</f>
        <v>0</v>
      </c>
      <c r="O1426" s="3">
        <f>'IECC Data-SI'!O1426/Convert!$B$2*1000000</f>
        <v>0</v>
      </c>
      <c r="P1426" s="3">
        <f t="shared" si="44"/>
        <v>0</v>
      </c>
      <c r="Q1426" s="3">
        <f>'IECC Data-SI'!Q1426/Convert!$B$2*1000000</f>
        <v>0</v>
      </c>
      <c r="R1426" s="3">
        <f>'IECC Data-SI'!R1426/Convert!$B$2*1000000</f>
        <v>0</v>
      </c>
      <c r="S1426" s="3">
        <f>'IECC Data-SI'!S1426/Convert!$B$2*1000000</f>
        <v>9051.653092504388</v>
      </c>
      <c r="T1426" s="3">
        <f>'IECC Data-SI'!T1426/Convert!$B$2*1000000</f>
        <v>61731.326273802166</v>
      </c>
      <c r="U1426" s="3">
        <f>'IECC Data-SI'!U1426/Convert!$B$2*1000000</f>
        <v>0</v>
      </c>
      <c r="V1426" s="3">
        <f>'IECC Data-SI'!V1426/Convert!$B$2*1000000</f>
        <v>0</v>
      </c>
      <c r="W1426" s="3">
        <f>'IECC Data-SI'!W1426/Convert!$B$2*1000000</f>
        <v>194747.97496511796</v>
      </c>
      <c r="X1426" s="3">
        <f>'IECC Data-SI'!X1426/Convert!$B$2*1000000</f>
        <v>1230854.2135066015</v>
      </c>
      <c r="Y1426" s="3">
        <f t="shared" si="45"/>
        <v>1425602.1884717194</v>
      </c>
      <c r="Z1426" s="3">
        <f>'IECC Data-SI'!Y1426/Convert!$B$2*1000000</f>
        <v>851376.69008817442</v>
      </c>
      <c r="AA1426" s="3">
        <f>'IECC Data-SI'!Z1426/Convert!$B$2*1000000</f>
        <v>1230854.2135066015</v>
      </c>
      <c r="AB1426" s="3">
        <f>'IECC Data-SI'!AA1426/Convert!$B$2*1000000</f>
        <v>2082230.9035947758</v>
      </c>
    </row>
    <row r="1427" spans="1:28" x14ac:dyDescent="0.25">
      <c r="A1427" s="93">
        <v>2006</v>
      </c>
      <c r="B1427" s="93" t="s">
        <v>1</v>
      </c>
      <c r="C1427" s="121" t="s">
        <v>10</v>
      </c>
      <c r="D1427" s="3">
        <f>'IECC Data-SI'!D1427*Convert!$B$1</f>
        <v>52044.906174549214</v>
      </c>
      <c r="E1427" s="3">
        <f>'IECC Data-SI'!E1427/Convert!$B$2*1000000</f>
        <v>0</v>
      </c>
      <c r="F1427" s="3">
        <f>'IECC Data-SI'!F1427/Convert!$B$2*1000000</f>
        <v>52310.02452097561</v>
      </c>
      <c r="G1427" s="3">
        <f>'IECC Data-SI'!G1427/Convert!$B$2*1000000</f>
        <v>214386.74481608035</v>
      </c>
      <c r="H1427" s="3">
        <f>'IECC Data-SI'!H1427/Convert!$B$2*1000000</f>
        <v>451284.14522870304</v>
      </c>
      <c r="I1427" s="3">
        <f>'IECC Data-SI'!I1427/Convert!$B$2*1000000</f>
        <v>117188.10349290496</v>
      </c>
      <c r="J1427" s="3">
        <f>'IECC Data-SI'!J1427/Convert!$B$2*1000000</f>
        <v>132011.96258890169</v>
      </c>
      <c r="K1427" s="3">
        <f>'IECC Data-SI'!K1427/Convert!$B$2*1000000</f>
        <v>0</v>
      </c>
      <c r="L1427" s="3">
        <f>'IECC Data-SI'!L1427/Convert!$B$2*1000000</f>
        <v>0</v>
      </c>
      <c r="M1427" s="3">
        <f>'IECC Data-SI'!M1427/Convert!$B$2*1000000</f>
        <v>83749.116989914939</v>
      </c>
      <c r="N1427" s="3">
        <f>'IECC Data-SI'!N1427/Convert!$B$2*1000000</f>
        <v>0</v>
      </c>
      <c r="O1427" s="3">
        <f>'IECC Data-SI'!O1427/Convert!$B$2*1000000</f>
        <v>0</v>
      </c>
      <c r="P1427" s="3">
        <f t="shared" si="44"/>
        <v>0</v>
      </c>
      <c r="Q1427" s="3">
        <f>'IECC Data-SI'!Q1427/Convert!$B$2*1000000</f>
        <v>0</v>
      </c>
      <c r="R1427" s="3">
        <f>'IECC Data-SI'!R1427/Convert!$B$2*1000000</f>
        <v>0</v>
      </c>
      <c r="S1427" s="3">
        <f>'IECC Data-SI'!S1427/Convert!$B$2*1000000</f>
        <v>0</v>
      </c>
      <c r="T1427" s="3">
        <f>'IECC Data-SI'!T1427/Convert!$B$2*1000000</f>
        <v>20956.235589033717</v>
      </c>
      <c r="U1427" s="3">
        <f>'IECC Data-SI'!U1427/Convert!$B$2*1000000</f>
        <v>0</v>
      </c>
      <c r="V1427" s="3">
        <f>'IECC Data-SI'!V1427/Convert!$B$2*1000000</f>
        <v>0</v>
      </c>
      <c r="W1427" s="3">
        <f>'IECC Data-SI'!W1427/Convert!$B$2*1000000</f>
        <v>298135.86180599529</v>
      </c>
      <c r="X1427" s="3">
        <f>'IECC Data-SI'!X1427/Convert!$B$2*1000000</f>
        <v>52310.02452097561</v>
      </c>
      <c r="Y1427" s="3">
        <f t="shared" si="45"/>
        <v>350445.88632697088</v>
      </c>
      <c r="Z1427" s="3">
        <f>'IECC Data-SI'!Y1427/Convert!$B$2*1000000</f>
        <v>1019576.3087055387</v>
      </c>
      <c r="AA1427" s="3">
        <f>'IECC Data-SI'!Z1427/Convert!$B$2*1000000</f>
        <v>52310.02452097561</v>
      </c>
      <c r="AB1427" s="3">
        <f>'IECC Data-SI'!AA1427/Convert!$B$2*1000000</f>
        <v>1071886.3332265143</v>
      </c>
    </row>
    <row r="1428" spans="1:28" x14ac:dyDescent="0.25">
      <c r="A1428" s="93">
        <v>2006</v>
      </c>
      <c r="B1428" s="93" t="s">
        <v>1</v>
      </c>
      <c r="C1428" s="121" t="s">
        <v>6</v>
      </c>
      <c r="D1428" s="3">
        <f>'IECC Data-SI'!D1428*Convert!$B$1</f>
        <v>52044.906174549214</v>
      </c>
      <c r="E1428" s="3">
        <f>'IECC Data-SI'!E1428/Convert!$B$2*1000000</f>
        <v>0</v>
      </c>
      <c r="F1428" s="3">
        <f>'IECC Data-SI'!F1428/Convert!$B$2*1000000</f>
        <v>67257.099837079717</v>
      </c>
      <c r="G1428" s="3">
        <f>'IECC Data-SI'!G1428/Convert!$B$2*1000000</f>
        <v>225978.54767695244</v>
      </c>
      <c r="H1428" s="3">
        <f>'IECC Data-SI'!H1428/Convert!$B$2*1000000</f>
        <v>451284.14522870304</v>
      </c>
      <c r="I1428" s="3">
        <f>'IECC Data-SI'!I1428/Convert!$B$2*1000000</f>
        <v>117216.53800523744</v>
      </c>
      <c r="J1428" s="3">
        <f>'IECC Data-SI'!J1428/Convert!$B$2*1000000</f>
        <v>132011.96258890169</v>
      </c>
      <c r="K1428" s="3">
        <f>'IECC Data-SI'!K1428/Convert!$B$2*1000000</f>
        <v>0</v>
      </c>
      <c r="L1428" s="3">
        <f>'IECC Data-SI'!L1428/Convert!$B$2*1000000</f>
        <v>0</v>
      </c>
      <c r="M1428" s="3">
        <f>'IECC Data-SI'!M1428/Convert!$B$2*1000000</f>
        <v>145935.39546103671</v>
      </c>
      <c r="N1428" s="3">
        <f>'IECC Data-SI'!N1428/Convert!$B$2*1000000</f>
        <v>0</v>
      </c>
      <c r="O1428" s="3">
        <f>'IECC Data-SI'!O1428/Convert!$B$2*1000000</f>
        <v>0</v>
      </c>
      <c r="P1428" s="3">
        <f t="shared" si="44"/>
        <v>0</v>
      </c>
      <c r="Q1428" s="3">
        <f>'IECC Data-SI'!Q1428/Convert!$B$2*1000000</f>
        <v>0</v>
      </c>
      <c r="R1428" s="3">
        <f>'IECC Data-SI'!R1428/Convert!$B$2*1000000</f>
        <v>0</v>
      </c>
      <c r="S1428" s="3">
        <f>'IECC Data-SI'!S1428/Convert!$B$2*1000000</f>
        <v>0</v>
      </c>
      <c r="T1428" s="3">
        <f>'IECC Data-SI'!T1428/Convert!$B$2*1000000</f>
        <v>20918.322905923753</v>
      </c>
      <c r="U1428" s="3">
        <f>'IECC Data-SI'!U1428/Convert!$B$2*1000000</f>
        <v>0</v>
      </c>
      <c r="V1428" s="3">
        <f>'IECC Data-SI'!V1428/Convert!$B$2*1000000</f>
        <v>0</v>
      </c>
      <c r="W1428" s="3">
        <f>'IECC Data-SI'!W1428/Convert!$B$2*1000000</f>
        <v>371913.94313798915</v>
      </c>
      <c r="X1428" s="3">
        <f>'IECC Data-SI'!X1428/Convert!$B$2*1000000</f>
        <v>67257.099837079717</v>
      </c>
      <c r="Y1428" s="3">
        <f t="shared" si="45"/>
        <v>439171.04297506885</v>
      </c>
      <c r="Z1428" s="3">
        <f>'IECC Data-SI'!Y1428/Convert!$B$2*1000000</f>
        <v>1093344.911866755</v>
      </c>
      <c r="AA1428" s="3">
        <f>'IECC Data-SI'!Z1428/Convert!$B$2*1000000</f>
        <v>67257.099837079717</v>
      </c>
      <c r="AB1428" s="3">
        <f>'IECC Data-SI'!AA1428/Convert!$B$2*1000000</f>
        <v>1160602.0117038346</v>
      </c>
    </row>
    <row r="1429" spans="1:28" x14ac:dyDescent="0.25">
      <c r="A1429" s="93">
        <v>2006</v>
      </c>
      <c r="B1429" s="93" t="s">
        <v>1</v>
      </c>
      <c r="C1429" s="121" t="s">
        <v>11</v>
      </c>
      <c r="D1429" s="3">
        <f>'IECC Data-SI'!D1429*Convert!$B$1</f>
        <v>52044.906174549214</v>
      </c>
      <c r="E1429" s="3">
        <f>'IECC Data-SI'!E1429/Convert!$B$2*1000000</f>
        <v>0</v>
      </c>
      <c r="F1429" s="3">
        <f>'IECC Data-SI'!F1429/Convert!$B$2*1000000</f>
        <v>52310.02452097561</v>
      </c>
      <c r="G1429" s="3">
        <f>'IECC Data-SI'!G1429/Convert!$B$2*1000000</f>
        <v>128666.16830444719</v>
      </c>
      <c r="H1429" s="3">
        <f>'IECC Data-SI'!H1429/Convert!$B$2*1000000</f>
        <v>451284.14522870304</v>
      </c>
      <c r="I1429" s="3">
        <f>'IECC Data-SI'!I1429/Convert!$B$2*1000000</f>
        <v>117226.01617601493</v>
      </c>
      <c r="J1429" s="3">
        <f>'IECC Data-SI'!J1429/Convert!$B$2*1000000</f>
        <v>132011.96258890169</v>
      </c>
      <c r="K1429" s="3">
        <f>'IECC Data-SI'!K1429/Convert!$B$2*1000000</f>
        <v>0</v>
      </c>
      <c r="L1429" s="3">
        <f>'IECC Data-SI'!L1429/Convert!$B$2*1000000</f>
        <v>0</v>
      </c>
      <c r="M1429" s="3">
        <f>'IECC Data-SI'!M1429/Convert!$B$2*1000000</f>
        <v>60290.64431562346</v>
      </c>
      <c r="N1429" s="3">
        <f>'IECC Data-SI'!N1429/Convert!$B$2*1000000</f>
        <v>0</v>
      </c>
      <c r="O1429" s="3">
        <f>'IECC Data-SI'!O1429/Convert!$B$2*1000000</f>
        <v>0</v>
      </c>
      <c r="P1429" s="3">
        <f t="shared" si="44"/>
        <v>0</v>
      </c>
      <c r="Q1429" s="3">
        <f>'IECC Data-SI'!Q1429/Convert!$B$2*1000000</f>
        <v>0</v>
      </c>
      <c r="R1429" s="3">
        <f>'IECC Data-SI'!R1429/Convert!$B$2*1000000</f>
        <v>0</v>
      </c>
      <c r="S1429" s="3">
        <f>'IECC Data-SI'!S1429/Convert!$B$2*1000000</f>
        <v>0</v>
      </c>
      <c r="T1429" s="3">
        <f>'IECC Data-SI'!T1429/Convert!$B$2*1000000</f>
        <v>21515.447664905714</v>
      </c>
      <c r="U1429" s="3">
        <f>'IECC Data-SI'!U1429/Convert!$B$2*1000000</f>
        <v>0</v>
      </c>
      <c r="V1429" s="3">
        <f>'IECC Data-SI'!V1429/Convert!$B$2*1000000</f>
        <v>0</v>
      </c>
      <c r="W1429" s="3">
        <f>'IECC Data-SI'!W1429/Convert!$B$2*1000000</f>
        <v>188956.81262007068</v>
      </c>
      <c r="X1429" s="3">
        <f>'IECC Data-SI'!X1429/Convert!$B$2*1000000</f>
        <v>52310.02452097561</v>
      </c>
      <c r="Y1429" s="3">
        <f t="shared" si="45"/>
        <v>241266.8371410463</v>
      </c>
      <c r="Z1429" s="3">
        <f>'IECC Data-SI'!Y1429/Convert!$B$2*1000000</f>
        <v>910994.38427859591</v>
      </c>
      <c r="AA1429" s="3">
        <f>'IECC Data-SI'!Z1429/Convert!$B$2*1000000</f>
        <v>52310.02452097561</v>
      </c>
      <c r="AB1429" s="3">
        <f>'IECC Data-SI'!AA1429/Convert!$B$2*1000000</f>
        <v>963304.40879957157</v>
      </c>
    </row>
    <row r="1430" spans="1:28" x14ac:dyDescent="0.25">
      <c r="A1430" s="93">
        <v>2006</v>
      </c>
      <c r="B1430" s="93" t="s">
        <v>1</v>
      </c>
      <c r="C1430" s="121" t="s">
        <v>13</v>
      </c>
      <c r="D1430" s="3">
        <f>'IECC Data-SI'!D1430*Convert!$B$1</f>
        <v>52044.906174549214</v>
      </c>
      <c r="E1430" s="3">
        <f>'IECC Data-SI'!E1430/Convert!$B$2*1000000</f>
        <v>0</v>
      </c>
      <c r="F1430" s="3">
        <f>'IECC Data-SI'!F1430/Convert!$B$2*1000000</f>
        <v>67949.006303836606</v>
      </c>
      <c r="G1430" s="3">
        <f>'IECC Data-SI'!G1430/Convert!$B$2*1000000</f>
        <v>154588.96538088642</v>
      </c>
      <c r="H1430" s="3">
        <f>'IECC Data-SI'!H1430/Convert!$B$2*1000000</f>
        <v>451284.14522870304</v>
      </c>
      <c r="I1430" s="3">
        <f>'IECC Data-SI'!I1430/Convert!$B$2*1000000</f>
        <v>117083.84361435256</v>
      </c>
      <c r="J1430" s="3">
        <f>'IECC Data-SI'!J1430/Convert!$B$2*1000000</f>
        <v>132011.96258890169</v>
      </c>
      <c r="K1430" s="3">
        <f>'IECC Data-SI'!K1430/Convert!$B$2*1000000</f>
        <v>0</v>
      </c>
      <c r="L1430" s="3">
        <f>'IECC Data-SI'!L1430/Convert!$B$2*1000000</f>
        <v>0</v>
      </c>
      <c r="M1430" s="3">
        <f>'IECC Data-SI'!M1430/Convert!$B$2*1000000</f>
        <v>91274.784587243179</v>
      </c>
      <c r="N1430" s="3">
        <f>'IECC Data-SI'!N1430/Convert!$B$2*1000000</f>
        <v>0</v>
      </c>
      <c r="O1430" s="3">
        <f>'IECC Data-SI'!O1430/Convert!$B$2*1000000</f>
        <v>0</v>
      </c>
      <c r="P1430" s="3">
        <f t="shared" si="44"/>
        <v>0</v>
      </c>
      <c r="Q1430" s="3">
        <f>'IECC Data-SI'!Q1430/Convert!$B$2*1000000</f>
        <v>0</v>
      </c>
      <c r="R1430" s="3">
        <f>'IECC Data-SI'!R1430/Convert!$B$2*1000000</f>
        <v>0</v>
      </c>
      <c r="S1430" s="3">
        <f>'IECC Data-SI'!S1430/Convert!$B$2*1000000</f>
        <v>0</v>
      </c>
      <c r="T1430" s="3">
        <f>'IECC Data-SI'!T1430/Convert!$B$2*1000000</f>
        <v>21534.404006460696</v>
      </c>
      <c r="U1430" s="3">
        <f>'IECC Data-SI'!U1430/Convert!$B$2*1000000</f>
        <v>0</v>
      </c>
      <c r="V1430" s="3">
        <f>'IECC Data-SI'!V1430/Convert!$B$2*1000000</f>
        <v>0</v>
      </c>
      <c r="W1430" s="3">
        <f>'IECC Data-SI'!W1430/Convert!$B$2*1000000</f>
        <v>245863.74996812962</v>
      </c>
      <c r="X1430" s="3">
        <f>'IECC Data-SI'!X1430/Convert!$B$2*1000000</f>
        <v>67949.006303836606</v>
      </c>
      <c r="Y1430" s="3">
        <f t="shared" si="45"/>
        <v>313812.75627196621</v>
      </c>
      <c r="Z1430" s="3">
        <f>'IECC Data-SI'!Y1430/Convert!$B$2*1000000</f>
        <v>967768.62723577011</v>
      </c>
      <c r="AA1430" s="3">
        <f>'IECC Data-SI'!Z1430/Convert!$B$2*1000000</f>
        <v>67949.006303836606</v>
      </c>
      <c r="AB1430" s="3">
        <f>'IECC Data-SI'!AA1430/Convert!$B$2*1000000</f>
        <v>1035717.6335396068</v>
      </c>
    </row>
    <row r="1431" spans="1:28" x14ac:dyDescent="0.25">
      <c r="A1431" s="93">
        <v>2006</v>
      </c>
      <c r="B1431" s="93" t="s">
        <v>1</v>
      </c>
      <c r="C1431" s="121" t="s">
        <v>19</v>
      </c>
      <c r="D1431" s="3">
        <f>'IECC Data-SI'!D1431*Convert!$B$1</f>
        <v>52044.906174549214</v>
      </c>
      <c r="E1431" s="3">
        <f>'IECC Data-SI'!E1431/Convert!$B$2*1000000</f>
        <v>0</v>
      </c>
      <c r="F1431" s="3">
        <f>'IECC Data-SI'!F1431/Convert!$B$2*1000000</f>
        <v>92582.77215453703</v>
      </c>
      <c r="G1431" s="3">
        <f>'IECC Data-SI'!G1431/Convert!$B$2*1000000</f>
        <v>114117.17616099773</v>
      </c>
      <c r="H1431" s="3">
        <f>'IECC Data-SI'!H1431/Convert!$B$2*1000000</f>
        <v>451284.14522870304</v>
      </c>
      <c r="I1431" s="3">
        <f>'IECC Data-SI'!I1431/Convert!$B$2*1000000</f>
        <v>117036.45276046511</v>
      </c>
      <c r="J1431" s="3">
        <f>'IECC Data-SI'!J1431/Convert!$B$2*1000000</f>
        <v>132011.96258890169</v>
      </c>
      <c r="K1431" s="3">
        <f>'IECC Data-SI'!K1431/Convert!$B$2*1000000</f>
        <v>0</v>
      </c>
      <c r="L1431" s="3">
        <f>'IECC Data-SI'!L1431/Convert!$B$2*1000000</f>
        <v>0</v>
      </c>
      <c r="M1431" s="3">
        <f>'IECC Data-SI'!M1431/Convert!$B$2*1000000</f>
        <v>65987.024952895867</v>
      </c>
      <c r="N1431" s="3">
        <f>'IECC Data-SI'!N1431/Convert!$B$2*1000000</f>
        <v>0</v>
      </c>
      <c r="O1431" s="3">
        <f>'IECC Data-SI'!O1431/Convert!$B$2*1000000</f>
        <v>0</v>
      </c>
      <c r="P1431" s="3">
        <f t="shared" si="44"/>
        <v>0</v>
      </c>
      <c r="Q1431" s="3">
        <f>'IECC Data-SI'!Q1431/Convert!$B$2*1000000</f>
        <v>0</v>
      </c>
      <c r="R1431" s="3">
        <f>'IECC Data-SI'!R1431/Convert!$B$2*1000000</f>
        <v>0</v>
      </c>
      <c r="S1431" s="3">
        <f>'IECC Data-SI'!S1431/Convert!$B$2*1000000</f>
        <v>0</v>
      </c>
      <c r="T1431" s="3">
        <f>'IECC Data-SI'!T1431/Convert!$B$2*1000000</f>
        <v>22159.963277775136</v>
      </c>
      <c r="U1431" s="3">
        <f>'IECC Data-SI'!U1431/Convert!$B$2*1000000</f>
        <v>0</v>
      </c>
      <c r="V1431" s="3">
        <f>'IECC Data-SI'!V1431/Convert!$B$2*1000000</f>
        <v>0</v>
      </c>
      <c r="W1431" s="3">
        <f>'IECC Data-SI'!W1431/Convert!$B$2*1000000</f>
        <v>180104.20111389359</v>
      </c>
      <c r="X1431" s="3">
        <f>'IECC Data-SI'!X1431/Convert!$B$2*1000000</f>
        <v>92582.77215453703</v>
      </c>
      <c r="Y1431" s="3">
        <f t="shared" si="45"/>
        <v>272686.97326843062</v>
      </c>
      <c r="Z1431" s="3">
        <f>'IECC Data-SI'!Y1431/Convert!$B$2*1000000</f>
        <v>902606.20314051595</v>
      </c>
      <c r="AA1431" s="3">
        <f>'IECC Data-SI'!Z1431/Convert!$B$2*1000000</f>
        <v>92582.77215453703</v>
      </c>
      <c r="AB1431" s="3">
        <f>'IECC Data-SI'!AA1431/Convert!$B$2*1000000</f>
        <v>995188.97529505298</v>
      </c>
    </row>
    <row r="1432" spans="1:28" x14ac:dyDescent="0.25">
      <c r="A1432" s="93">
        <v>2006</v>
      </c>
      <c r="B1432" s="93" t="s">
        <v>1</v>
      </c>
      <c r="C1432" s="121" t="s">
        <v>20</v>
      </c>
      <c r="D1432" s="3">
        <f>'IECC Data-SI'!D1432*Convert!$B$1</f>
        <v>52044.906174549214</v>
      </c>
      <c r="E1432" s="3">
        <f>'IECC Data-SI'!E1432/Convert!$B$2*1000000</f>
        <v>0</v>
      </c>
      <c r="F1432" s="3">
        <f>'IECC Data-SI'!F1432/Convert!$B$2*1000000</f>
        <v>55286.17014510795</v>
      </c>
      <c r="G1432" s="3">
        <f>'IECC Data-SI'!G1432/Convert!$B$2*1000000</f>
        <v>113065.09920469616</v>
      </c>
      <c r="H1432" s="3">
        <f>'IECC Data-SI'!H1432/Convert!$B$2*1000000</f>
        <v>451284.14522870304</v>
      </c>
      <c r="I1432" s="3">
        <f>'IECC Data-SI'!I1432/Convert!$B$2*1000000</f>
        <v>117121.75629746252</v>
      </c>
      <c r="J1432" s="3">
        <f>'IECC Data-SI'!J1432/Convert!$B$2*1000000</f>
        <v>132011.96258890169</v>
      </c>
      <c r="K1432" s="3">
        <f>'IECC Data-SI'!K1432/Convert!$B$2*1000000</f>
        <v>0</v>
      </c>
      <c r="L1432" s="3">
        <f>'IECC Data-SI'!L1432/Convert!$B$2*1000000</f>
        <v>0</v>
      </c>
      <c r="M1432" s="3">
        <f>'IECC Data-SI'!M1432/Convert!$B$2*1000000</f>
        <v>130912.49477871267</v>
      </c>
      <c r="N1432" s="3">
        <f>'IECC Data-SI'!N1432/Convert!$B$2*1000000</f>
        <v>0</v>
      </c>
      <c r="O1432" s="3">
        <f>'IECC Data-SI'!O1432/Convert!$B$2*1000000</f>
        <v>0</v>
      </c>
      <c r="P1432" s="3">
        <f t="shared" si="44"/>
        <v>0</v>
      </c>
      <c r="Q1432" s="3">
        <f>'IECC Data-SI'!Q1432/Convert!$B$2*1000000</f>
        <v>0</v>
      </c>
      <c r="R1432" s="3">
        <f>'IECC Data-SI'!R1432/Convert!$B$2*1000000</f>
        <v>0</v>
      </c>
      <c r="S1432" s="3">
        <f>'IECC Data-SI'!S1432/Convert!$B$2*1000000</f>
        <v>0</v>
      </c>
      <c r="T1432" s="3">
        <f>'IECC Data-SI'!T1432/Convert!$B$2*1000000</f>
        <v>22207.354131662596</v>
      </c>
      <c r="U1432" s="3">
        <f>'IECC Data-SI'!U1432/Convert!$B$2*1000000</f>
        <v>0</v>
      </c>
      <c r="V1432" s="3">
        <f>'IECC Data-SI'!V1432/Convert!$B$2*1000000</f>
        <v>0</v>
      </c>
      <c r="W1432" s="3">
        <f>'IECC Data-SI'!W1432/Convert!$B$2*1000000</f>
        <v>243977.59398340885</v>
      </c>
      <c r="X1432" s="3">
        <f>'IECC Data-SI'!X1432/Convert!$B$2*1000000</f>
        <v>55286.17014510795</v>
      </c>
      <c r="Y1432" s="3">
        <f t="shared" si="45"/>
        <v>299263.76412851678</v>
      </c>
      <c r="Z1432" s="3">
        <f>'IECC Data-SI'!Y1432/Convert!$B$2*1000000</f>
        <v>966612.29040091624</v>
      </c>
      <c r="AA1432" s="3">
        <f>'IECC Data-SI'!Z1432/Convert!$B$2*1000000</f>
        <v>55286.17014510795</v>
      </c>
      <c r="AB1432" s="3">
        <f>'IECC Data-SI'!AA1432/Convert!$B$2*1000000</f>
        <v>1021898.4605460241</v>
      </c>
    </row>
    <row r="1433" spans="1:28" x14ac:dyDescent="0.25">
      <c r="A1433" s="93">
        <v>2006</v>
      </c>
      <c r="B1433" s="93" t="s">
        <v>1</v>
      </c>
      <c r="C1433" s="121" t="s">
        <v>3</v>
      </c>
      <c r="D1433" s="3">
        <f>'IECC Data-SI'!D1433*Convert!$B$1</f>
        <v>52044.906174549214</v>
      </c>
      <c r="E1433" s="3">
        <f>'IECC Data-SI'!E1433/Convert!$B$2*1000000</f>
        <v>0</v>
      </c>
      <c r="F1433" s="3">
        <f>'IECC Data-SI'!F1433/Convert!$B$2*1000000</f>
        <v>305367.70610922133</v>
      </c>
      <c r="G1433" s="3">
        <f>'IECC Data-SI'!G1433/Convert!$B$2*1000000</f>
        <v>60764.552854498033</v>
      </c>
      <c r="H1433" s="3">
        <f>'IECC Data-SI'!H1433/Convert!$B$2*1000000</f>
        <v>451284.14522870304</v>
      </c>
      <c r="I1433" s="3">
        <f>'IECC Data-SI'!I1433/Convert!$B$2*1000000</f>
        <v>117102.79995590754</v>
      </c>
      <c r="J1433" s="3">
        <f>'IECC Data-SI'!J1433/Convert!$B$2*1000000</f>
        <v>132011.96258890169</v>
      </c>
      <c r="K1433" s="3">
        <f>'IECC Data-SI'!K1433/Convert!$B$2*1000000</f>
        <v>0</v>
      </c>
      <c r="L1433" s="3">
        <f>'IECC Data-SI'!L1433/Convert!$B$2*1000000</f>
        <v>0</v>
      </c>
      <c r="M1433" s="3">
        <f>'IECC Data-SI'!M1433/Convert!$B$2*1000000</f>
        <v>61646.022736804749</v>
      </c>
      <c r="N1433" s="3">
        <f>'IECC Data-SI'!N1433/Convert!$B$2*1000000</f>
        <v>0</v>
      </c>
      <c r="O1433" s="3">
        <f>'IECC Data-SI'!O1433/Convert!$B$2*1000000</f>
        <v>0</v>
      </c>
      <c r="P1433" s="3">
        <f t="shared" si="44"/>
        <v>0</v>
      </c>
      <c r="Q1433" s="3">
        <f>'IECC Data-SI'!Q1433/Convert!$B$2*1000000</f>
        <v>0</v>
      </c>
      <c r="R1433" s="3">
        <f>'IECC Data-SI'!R1433/Convert!$B$2*1000000</f>
        <v>0</v>
      </c>
      <c r="S1433" s="3">
        <f>'IECC Data-SI'!S1433/Convert!$B$2*1000000</f>
        <v>0</v>
      </c>
      <c r="T1433" s="3">
        <f>'IECC Data-SI'!T1433/Convert!$B$2*1000000</f>
        <v>23287.865600296627</v>
      </c>
      <c r="U1433" s="3">
        <f>'IECC Data-SI'!U1433/Convert!$B$2*1000000</f>
        <v>0</v>
      </c>
      <c r="V1433" s="3">
        <f>'IECC Data-SI'!V1433/Convert!$B$2*1000000</f>
        <v>0</v>
      </c>
      <c r="W1433" s="3">
        <f>'IECC Data-SI'!W1433/Convert!$B$2*1000000</f>
        <v>122410.5755913028</v>
      </c>
      <c r="X1433" s="3">
        <f>'IECC Data-SI'!X1433/Convert!$B$2*1000000</f>
        <v>305367.70610922133</v>
      </c>
      <c r="Y1433" s="3">
        <f t="shared" si="45"/>
        <v>427778.28170052415</v>
      </c>
      <c r="Z1433" s="3">
        <f>'IECC Data-SI'!Y1433/Convert!$B$2*1000000</f>
        <v>846097.34896511154</v>
      </c>
      <c r="AA1433" s="3">
        <f>'IECC Data-SI'!Z1433/Convert!$B$2*1000000</f>
        <v>305367.70610922133</v>
      </c>
      <c r="AB1433" s="3">
        <f>'IECC Data-SI'!AA1433/Convert!$B$2*1000000</f>
        <v>1151465.0550743327</v>
      </c>
    </row>
    <row r="1434" spans="1:28" x14ac:dyDescent="0.25">
      <c r="A1434" s="93">
        <v>2006</v>
      </c>
      <c r="B1434" s="93" t="s">
        <v>1</v>
      </c>
      <c r="C1434" s="121" t="s">
        <v>7</v>
      </c>
      <c r="D1434" s="3">
        <f>'IECC Data-SI'!D1434*Convert!$B$1</f>
        <v>52044.906174549214</v>
      </c>
      <c r="E1434" s="3">
        <f>'IECC Data-SI'!E1434/Convert!$B$2*1000000</f>
        <v>0</v>
      </c>
      <c r="F1434" s="3">
        <f>'IECC Data-SI'!F1434/Convert!$B$2*1000000</f>
        <v>102496.93878779313</v>
      </c>
      <c r="G1434" s="3">
        <f>'IECC Data-SI'!G1434/Convert!$B$2*1000000</f>
        <v>66868.494835202568</v>
      </c>
      <c r="H1434" s="3">
        <f>'IECC Data-SI'!H1434/Convert!$B$2*1000000</f>
        <v>451284.14522870304</v>
      </c>
      <c r="I1434" s="3">
        <f>'IECC Data-SI'!I1434/Convert!$B$2*1000000</f>
        <v>117102.79995590754</v>
      </c>
      <c r="J1434" s="3">
        <f>'IECC Data-SI'!J1434/Convert!$B$2*1000000</f>
        <v>132011.96258890169</v>
      </c>
      <c r="K1434" s="3">
        <f>'IECC Data-SI'!K1434/Convert!$B$2*1000000</f>
        <v>0</v>
      </c>
      <c r="L1434" s="3">
        <f>'IECC Data-SI'!L1434/Convert!$B$2*1000000</f>
        <v>0</v>
      </c>
      <c r="M1434" s="3">
        <f>'IECC Data-SI'!M1434/Convert!$B$2*1000000</f>
        <v>75389.370364167436</v>
      </c>
      <c r="N1434" s="3">
        <f>'IECC Data-SI'!N1434/Convert!$B$2*1000000</f>
        <v>0</v>
      </c>
      <c r="O1434" s="3">
        <f>'IECC Data-SI'!O1434/Convert!$B$2*1000000</f>
        <v>0</v>
      </c>
      <c r="P1434" s="3">
        <f t="shared" si="44"/>
        <v>0</v>
      </c>
      <c r="Q1434" s="3">
        <f>'IECC Data-SI'!Q1434/Convert!$B$2*1000000</f>
        <v>0</v>
      </c>
      <c r="R1434" s="3">
        <f>'IECC Data-SI'!R1434/Convert!$B$2*1000000</f>
        <v>0</v>
      </c>
      <c r="S1434" s="3">
        <f>'IECC Data-SI'!S1434/Convert!$B$2*1000000</f>
        <v>0</v>
      </c>
      <c r="T1434" s="3">
        <f>'IECC Data-SI'!T1434/Convert!$B$2*1000000</f>
        <v>22994.042306194391</v>
      </c>
      <c r="U1434" s="3">
        <f>'IECC Data-SI'!U1434/Convert!$B$2*1000000</f>
        <v>0</v>
      </c>
      <c r="V1434" s="3">
        <f>'IECC Data-SI'!V1434/Convert!$B$2*1000000</f>
        <v>0</v>
      </c>
      <c r="W1434" s="3">
        <f>'IECC Data-SI'!W1434/Convert!$B$2*1000000</f>
        <v>142257.86519936999</v>
      </c>
      <c r="X1434" s="3">
        <f>'IECC Data-SI'!X1434/Convert!$B$2*1000000</f>
        <v>102496.93878779313</v>
      </c>
      <c r="Y1434" s="3">
        <f t="shared" si="45"/>
        <v>244754.80398716312</v>
      </c>
      <c r="Z1434" s="3">
        <f>'IECC Data-SI'!Y1434/Convert!$B$2*1000000</f>
        <v>865660.29344985413</v>
      </c>
      <c r="AA1434" s="3">
        <f>'IECC Data-SI'!Z1434/Convert!$B$2*1000000</f>
        <v>102496.93878779313</v>
      </c>
      <c r="AB1434" s="3">
        <f>'IECC Data-SI'!AA1434/Convert!$B$2*1000000</f>
        <v>968157.23223764729</v>
      </c>
    </row>
    <row r="1435" spans="1:28" x14ac:dyDescent="0.25">
      <c r="A1435" s="93">
        <v>2006</v>
      </c>
      <c r="B1435" s="93" t="s">
        <v>1</v>
      </c>
      <c r="C1435" s="121" t="s">
        <v>17</v>
      </c>
      <c r="D1435" s="3">
        <f>'IECC Data-SI'!D1435*Convert!$B$1</f>
        <v>52044.906174549214</v>
      </c>
      <c r="E1435" s="3">
        <f>'IECC Data-SI'!E1435/Convert!$B$2*1000000</f>
        <v>0</v>
      </c>
      <c r="F1435" s="3">
        <f>'IECC Data-SI'!F1435/Convert!$B$2*1000000</f>
        <v>63134.095548870908</v>
      </c>
      <c r="G1435" s="3">
        <f>'IECC Data-SI'!G1435/Convert!$B$2*1000000</f>
        <v>17297.661668921995</v>
      </c>
      <c r="H1435" s="3">
        <f>'IECC Data-SI'!H1435/Convert!$B$2*1000000</f>
        <v>451284.14522870304</v>
      </c>
      <c r="I1435" s="3">
        <f>'IECC Data-SI'!I1435/Convert!$B$2*1000000</f>
        <v>117083.84361435256</v>
      </c>
      <c r="J1435" s="3">
        <f>'IECC Data-SI'!J1435/Convert!$B$2*1000000</f>
        <v>132011.96258890169</v>
      </c>
      <c r="K1435" s="3">
        <f>'IECC Data-SI'!K1435/Convert!$B$2*1000000</f>
        <v>0</v>
      </c>
      <c r="L1435" s="3">
        <f>'IECC Data-SI'!L1435/Convert!$B$2*1000000</f>
        <v>0</v>
      </c>
      <c r="M1435" s="3">
        <f>'IECC Data-SI'!M1435/Convert!$B$2*1000000</f>
        <v>45021.31119308465</v>
      </c>
      <c r="N1435" s="3">
        <f>'IECC Data-SI'!N1435/Convert!$B$2*1000000</f>
        <v>0</v>
      </c>
      <c r="O1435" s="3">
        <f>'IECC Data-SI'!O1435/Convert!$B$2*1000000</f>
        <v>0</v>
      </c>
      <c r="P1435" s="3">
        <f t="shared" si="44"/>
        <v>0</v>
      </c>
      <c r="Q1435" s="3">
        <f>'IECC Data-SI'!Q1435/Convert!$B$2*1000000</f>
        <v>0</v>
      </c>
      <c r="R1435" s="3">
        <f>'IECC Data-SI'!R1435/Convert!$B$2*1000000</f>
        <v>0</v>
      </c>
      <c r="S1435" s="3">
        <f>'IECC Data-SI'!S1435/Convert!$B$2*1000000</f>
        <v>0</v>
      </c>
      <c r="T1435" s="3">
        <f>'IECC Data-SI'!T1435/Convert!$B$2*1000000</f>
        <v>23401.603649626526</v>
      </c>
      <c r="U1435" s="3">
        <f>'IECC Data-SI'!U1435/Convert!$B$2*1000000</f>
        <v>0</v>
      </c>
      <c r="V1435" s="3">
        <f>'IECC Data-SI'!V1435/Convert!$B$2*1000000</f>
        <v>0</v>
      </c>
      <c r="W1435" s="3">
        <f>'IECC Data-SI'!W1435/Convert!$B$2*1000000</f>
        <v>62318.972862006645</v>
      </c>
      <c r="X1435" s="3">
        <f>'IECC Data-SI'!X1435/Convert!$B$2*1000000</f>
        <v>63134.095548870908</v>
      </c>
      <c r="Y1435" s="3">
        <f t="shared" si="45"/>
        <v>125453.06841087755</v>
      </c>
      <c r="Z1435" s="3">
        <f>'IECC Data-SI'!Y1435/Convert!$B$2*1000000</f>
        <v>786100.52794359042</v>
      </c>
      <c r="AA1435" s="3">
        <f>'IECC Data-SI'!Z1435/Convert!$B$2*1000000</f>
        <v>63134.095548870908</v>
      </c>
      <c r="AB1435" s="3">
        <f>'IECC Data-SI'!AA1435/Convert!$B$2*1000000</f>
        <v>849234.6234924614</v>
      </c>
    </row>
    <row r="1436" spans="1:28" x14ac:dyDescent="0.25">
      <c r="A1436" s="93">
        <v>2006</v>
      </c>
      <c r="B1436" s="93" t="s">
        <v>1</v>
      </c>
      <c r="C1436" s="121" t="s">
        <v>14</v>
      </c>
      <c r="D1436" s="3">
        <f>'IECC Data-SI'!D1436*Convert!$B$1</f>
        <v>52044.906174549214</v>
      </c>
      <c r="E1436" s="3">
        <f>'IECC Data-SI'!E1436/Convert!$B$2*1000000</f>
        <v>0</v>
      </c>
      <c r="F1436" s="3">
        <f>'IECC Data-SI'!F1436/Convert!$B$2*1000000</f>
        <v>812487.75538812682</v>
      </c>
      <c r="G1436" s="3">
        <f>'IECC Data-SI'!G1436/Convert!$B$2*1000000</f>
        <v>35590.531269480598</v>
      </c>
      <c r="H1436" s="3">
        <f>'IECC Data-SI'!H1436/Convert!$B$2*1000000</f>
        <v>451284.14522870304</v>
      </c>
      <c r="I1436" s="3">
        <f>'IECC Data-SI'!I1436/Convert!$B$2*1000000</f>
        <v>116922.71471113521</v>
      </c>
      <c r="J1436" s="3">
        <f>'IECC Data-SI'!J1436/Convert!$B$2*1000000</f>
        <v>132011.96258890169</v>
      </c>
      <c r="K1436" s="3">
        <f>'IECC Data-SI'!K1436/Convert!$B$2*1000000</f>
        <v>0</v>
      </c>
      <c r="L1436" s="3">
        <f>'IECC Data-SI'!L1436/Convert!$B$2*1000000</f>
        <v>0</v>
      </c>
      <c r="M1436" s="3">
        <f>'IECC Data-SI'!M1436/Convert!$B$2*1000000</f>
        <v>57428.236740821027</v>
      </c>
      <c r="N1436" s="3">
        <f>'IECC Data-SI'!N1436/Convert!$B$2*1000000</f>
        <v>0</v>
      </c>
      <c r="O1436" s="3">
        <f>'IECC Data-SI'!O1436/Convert!$B$2*1000000</f>
        <v>0</v>
      </c>
      <c r="P1436" s="3">
        <f t="shared" si="44"/>
        <v>0</v>
      </c>
      <c r="Q1436" s="3">
        <f>'IECC Data-SI'!Q1436/Convert!$B$2*1000000</f>
        <v>0</v>
      </c>
      <c r="R1436" s="3">
        <f>'IECC Data-SI'!R1436/Convert!$B$2*1000000</f>
        <v>0</v>
      </c>
      <c r="S1436" s="3">
        <f>'IECC Data-SI'!S1436/Convert!$B$2*1000000</f>
        <v>0</v>
      </c>
      <c r="T1436" s="3">
        <f>'IECC Data-SI'!T1436/Convert!$B$2*1000000</f>
        <v>24169.335482603336</v>
      </c>
      <c r="U1436" s="3">
        <f>'IECC Data-SI'!U1436/Convert!$B$2*1000000</f>
        <v>0</v>
      </c>
      <c r="V1436" s="3">
        <f>'IECC Data-SI'!V1436/Convert!$B$2*1000000</f>
        <v>0</v>
      </c>
      <c r="W1436" s="3">
        <f>'IECC Data-SI'!W1436/Convert!$B$2*1000000</f>
        <v>93018.768010301617</v>
      </c>
      <c r="X1436" s="3">
        <f>'IECC Data-SI'!X1436/Convert!$B$2*1000000</f>
        <v>812487.75538812682</v>
      </c>
      <c r="Y1436" s="3">
        <f t="shared" si="45"/>
        <v>905506.52339842846</v>
      </c>
      <c r="Z1436" s="3">
        <f>'IECC Data-SI'!Y1436/Convert!$B$2*1000000</f>
        <v>817406.92602164485</v>
      </c>
      <c r="AA1436" s="3">
        <f>'IECC Data-SI'!Z1436/Convert!$B$2*1000000</f>
        <v>812487.75538812682</v>
      </c>
      <c r="AB1436" s="3">
        <f>'IECC Data-SI'!AA1436/Convert!$B$2*1000000</f>
        <v>1629894.6814097718</v>
      </c>
    </row>
    <row r="1437" spans="1:28" x14ac:dyDescent="0.25">
      <c r="A1437" s="93">
        <v>2006</v>
      </c>
      <c r="B1437" s="93" t="s">
        <v>1</v>
      </c>
      <c r="C1437" s="121" t="s">
        <v>2</v>
      </c>
      <c r="D1437" s="3">
        <f>'IECC Data-SI'!D1437*Convert!$B$1</f>
        <v>52044.906174549214</v>
      </c>
      <c r="E1437" s="3">
        <f>'IECC Data-SI'!E1437/Convert!$B$2*1000000</f>
        <v>0</v>
      </c>
      <c r="F1437" s="3">
        <f>'IECC Data-SI'!F1437/Convert!$B$2*1000000</f>
        <v>317338.63580119307</v>
      </c>
      <c r="G1437" s="3">
        <f>'IECC Data-SI'!G1437/Convert!$B$2*1000000</f>
        <v>37580.947132753819</v>
      </c>
      <c r="H1437" s="3">
        <f>'IECC Data-SI'!H1437/Convert!$B$2*1000000</f>
        <v>451284.14522870304</v>
      </c>
      <c r="I1437" s="3">
        <f>'IECC Data-SI'!I1437/Convert!$B$2*1000000</f>
        <v>117017.49641891012</v>
      </c>
      <c r="J1437" s="3">
        <f>'IECC Data-SI'!J1437/Convert!$B$2*1000000</f>
        <v>132011.96258890169</v>
      </c>
      <c r="K1437" s="3">
        <f>'IECC Data-SI'!K1437/Convert!$B$2*1000000</f>
        <v>0</v>
      </c>
      <c r="L1437" s="3">
        <f>'IECC Data-SI'!L1437/Convert!$B$2*1000000</f>
        <v>0</v>
      </c>
      <c r="M1437" s="3">
        <f>'IECC Data-SI'!M1437/Convert!$B$2*1000000</f>
        <v>69389.688262015305</v>
      </c>
      <c r="N1437" s="3">
        <f>'IECC Data-SI'!N1437/Convert!$B$2*1000000</f>
        <v>0</v>
      </c>
      <c r="O1437" s="3">
        <f>'IECC Data-SI'!O1437/Convert!$B$2*1000000</f>
        <v>0</v>
      </c>
      <c r="P1437" s="3">
        <f t="shared" si="44"/>
        <v>0</v>
      </c>
      <c r="Q1437" s="3">
        <f>'IECC Data-SI'!Q1437/Convert!$B$2*1000000</f>
        <v>0</v>
      </c>
      <c r="R1437" s="3">
        <f>'IECC Data-SI'!R1437/Convert!$B$2*1000000</f>
        <v>0</v>
      </c>
      <c r="S1437" s="3">
        <f>'IECC Data-SI'!S1437/Convert!$B$2*1000000</f>
        <v>0</v>
      </c>
      <c r="T1437" s="3">
        <f>'IECC Data-SI'!T1437/Convert!$B$2*1000000</f>
        <v>23913.424871611067</v>
      </c>
      <c r="U1437" s="3">
        <f>'IECC Data-SI'!U1437/Convert!$B$2*1000000</f>
        <v>0</v>
      </c>
      <c r="V1437" s="3">
        <f>'IECC Data-SI'!V1437/Convert!$B$2*1000000</f>
        <v>0</v>
      </c>
      <c r="W1437" s="3">
        <f>'IECC Data-SI'!W1437/Convert!$B$2*1000000</f>
        <v>106970.63539476911</v>
      </c>
      <c r="X1437" s="3">
        <f>'IECC Data-SI'!X1437/Convert!$B$2*1000000</f>
        <v>317338.63580119307</v>
      </c>
      <c r="Y1437" s="3">
        <f t="shared" si="45"/>
        <v>424309.27119596221</v>
      </c>
      <c r="Z1437" s="3">
        <f>'IECC Data-SI'!Y1437/Convert!$B$2*1000000</f>
        <v>831188.18633211753</v>
      </c>
      <c r="AA1437" s="3">
        <f>'IECC Data-SI'!Z1437/Convert!$B$2*1000000</f>
        <v>317338.63580119307</v>
      </c>
      <c r="AB1437" s="3">
        <f>'IECC Data-SI'!AA1437/Convert!$B$2*1000000</f>
        <v>1148526.8221333104</v>
      </c>
    </row>
    <row r="1438" spans="1:28" x14ac:dyDescent="0.25">
      <c r="A1438" s="93">
        <v>2006</v>
      </c>
      <c r="B1438" s="93" t="s">
        <v>1</v>
      </c>
      <c r="C1438" s="121" t="s">
        <v>18</v>
      </c>
      <c r="D1438" s="3">
        <f>'IECC Data-SI'!D1438*Convert!$B$1</f>
        <v>52044.906174549214</v>
      </c>
      <c r="E1438" s="3">
        <f>'IECC Data-SI'!E1438/Convert!$B$2*1000000</f>
        <v>0</v>
      </c>
      <c r="F1438" s="3">
        <f>'IECC Data-SI'!F1438/Convert!$B$2*1000000</f>
        <v>309253.75612799276</v>
      </c>
      <c r="G1438" s="3">
        <f>'IECC Data-SI'!G1438/Convert!$B$2*1000000</f>
        <v>6369.3307624742902</v>
      </c>
      <c r="H1438" s="3">
        <f>'IECC Data-SI'!H1438/Convert!$B$2*1000000</f>
        <v>451284.14522870304</v>
      </c>
      <c r="I1438" s="3">
        <f>'IECC Data-SI'!I1438/Convert!$B$2*1000000</f>
        <v>116790.02032025032</v>
      </c>
      <c r="J1438" s="3">
        <f>'IECC Data-SI'!J1438/Convert!$B$2*1000000</f>
        <v>132011.96258890169</v>
      </c>
      <c r="K1438" s="3">
        <f>'IECC Data-SI'!K1438/Convert!$B$2*1000000</f>
        <v>0</v>
      </c>
      <c r="L1438" s="3">
        <f>'IECC Data-SI'!L1438/Convert!$B$2*1000000</f>
        <v>0</v>
      </c>
      <c r="M1438" s="3">
        <f>'IECC Data-SI'!M1438/Convert!$B$2*1000000</f>
        <v>40689.787147771029</v>
      </c>
      <c r="N1438" s="3">
        <f>'IECC Data-SI'!N1438/Convert!$B$2*1000000</f>
        <v>0</v>
      </c>
      <c r="O1438" s="3">
        <f>'IECC Data-SI'!O1438/Convert!$B$2*1000000</f>
        <v>0</v>
      </c>
      <c r="P1438" s="3">
        <f t="shared" si="44"/>
        <v>0</v>
      </c>
      <c r="Q1438" s="3">
        <f>'IECC Data-SI'!Q1438/Convert!$B$2*1000000</f>
        <v>0</v>
      </c>
      <c r="R1438" s="3">
        <f>'IECC Data-SI'!R1438/Convert!$B$2*1000000</f>
        <v>0</v>
      </c>
      <c r="S1438" s="3">
        <f>'IECC Data-SI'!S1438/Convert!$B$2*1000000</f>
        <v>0</v>
      </c>
      <c r="T1438" s="3">
        <f>'IECC Data-SI'!T1438/Convert!$B$2*1000000</f>
        <v>24434.724264373101</v>
      </c>
      <c r="U1438" s="3">
        <f>'IECC Data-SI'!U1438/Convert!$B$2*1000000</f>
        <v>0</v>
      </c>
      <c r="V1438" s="3">
        <f>'IECC Data-SI'!V1438/Convert!$B$2*1000000</f>
        <v>0</v>
      </c>
      <c r="W1438" s="3">
        <f>'IECC Data-SI'!W1438/Convert!$B$2*1000000</f>
        <v>47059.117910245324</v>
      </c>
      <c r="X1438" s="3">
        <f>'IECC Data-SI'!X1438/Convert!$B$2*1000000</f>
        <v>309253.75612799276</v>
      </c>
      <c r="Y1438" s="3">
        <f t="shared" si="45"/>
        <v>356312.87403823808</v>
      </c>
      <c r="Z1438" s="3">
        <f>'IECC Data-SI'!Y1438/Convert!$B$2*1000000</f>
        <v>771589.44848325092</v>
      </c>
      <c r="AA1438" s="3">
        <f>'IECC Data-SI'!Z1438/Convert!$B$2*1000000</f>
        <v>309253.75612799276</v>
      </c>
      <c r="AB1438" s="3">
        <f>'IECC Data-SI'!AA1438/Convert!$B$2*1000000</f>
        <v>1080843.2046112437</v>
      </c>
    </row>
    <row r="1439" spans="1:28" x14ac:dyDescent="0.25">
      <c r="A1439" s="93">
        <v>2006</v>
      </c>
      <c r="B1439" s="93" t="s">
        <v>1</v>
      </c>
      <c r="C1439" s="121" t="s">
        <v>4</v>
      </c>
      <c r="D1439" s="3">
        <f>'IECC Data-SI'!D1439*Convert!$B$1</f>
        <v>52044.906174549214</v>
      </c>
      <c r="E1439" s="3">
        <f>'IECC Data-SI'!E1439/Convert!$B$2*1000000</f>
        <v>0</v>
      </c>
      <c r="F1439" s="3">
        <f>'IECC Data-SI'!F1439/Convert!$B$2*1000000</f>
        <v>1222674.5521256265</v>
      </c>
      <c r="G1439" s="3">
        <f>'IECC Data-SI'!G1439/Convert!$B$2*1000000</f>
        <v>14368.906898677122</v>
      </c>
      <c r="H1439" s="3">
        <f>'IECC Data-SI'!H1439/Convert!$B$2*1000000</f>
        <v>451284.14522870304</v>
      </c>
      <c r="I1439" s="3">
        <f>'IECC Data-SI'!I1439/Convert!$B$2*1000000</f>
        <v>116960.62739424518</v>
      </c>
      <c r="J1439" s="3">
        <f>'IECC Data-SI'!J1439/Convert!$B$2*1000000</f>
        <v>132011.96258890169</v>
      </c>
      <c r="K1439" s="3">
        <f>'IECC Data-SI'!K1439/Convert!$B$2*1000000</f>
        <v>0</v>
      </c>
      <c r="L1439" s="3">
        <f>'IECC Data-SI'!L1439/Convert!$B$2*1000000</f>
        <v>0</v>
      </c>
      <c r="M1439" s="3">
        <f>'IECC Data-SI'!M1439/Convert!$B$2*1000000</f>
        <v>50869.342562796912</v>
      </c>
      <c r="N1439" s="3">
        <f>'IECC Data-SI'!N1439/Convert!$B$2*1000000</f>
        <v>0</v>
      </c>
      <c r="O1439" s="3">
        <f>'IECC Data-SI'!O1439/Convert!$B$2*1000000</f>
        <v>0</v>
      </c>
      <c r="P1439" s="3">
        <f t="shared" si="44"/>
        <v>0</v>
      </c>
      <c r="Q1439" s="3">
        <f>'IECC Data-SI'!Q1439/Convert!$B$2*1000000</f>
        <v>0</v>
      </c>
      <c r="R1439" s="3">
        <f>'IECC Data-SI'!R1439/Convert!$B$2*1000000</f>
        <v>0</v>
      </c>
      <c r="S1439" s="3">
        <f>'IECC Data-SI'!S1439/Convert!$B$2*1000000</f>
        <v>0</v>
      </c>
      <c r="T1439" s="3">
        <f>'IECC Data-SI'!T1439/Convert!$B$2*1000000</f>
        <v>24899.154632470185</v>
      </c>
      <c r="U1439" s="3">
        <f>'IECC Data-SI'!U1439/Convert!$B$2*1000000</f>
        <v>0</v>
      </c>
      <c r="V1439" s="3">
        <f>'IECC Data-SI'!V1439/Convert!$B$2*1000000</f>
        <v>0</v>
      </c>
      <c r="W1439" s="3">
        <f>'IECC Data-SI'!W1439/Convert!$B$2*1000000</f>
        <v>65238.249461474021</v>
      </c>
      <c r="X1439" s="3">
        <f>'IECC Data-SI'!X1439/Convert!$B$2*1000000</f>
        <v>1222674.5521256265</v>
      </c>
      <c r="Y1439" s="3">
        <f t="shared" si="45"/>
        <v>1287912.8015871006</v>
      </c>
      <c r="Z1439" s="3">
        <f>'IECC Data-SI'!Y1439/Convert!$B$2*1000000</f>
        <v>790394.13930579403</v>
      </c>
      <c r="AA1439" s="3">
        <f>'IECC Data-SI'!Z1439/Convert!$B$2*1000000</f>
        <v>1222674.5521256265</v>
      </c>
      <c r="AB1439" s="3">
        <f>'IECC Data-SI'!AA1439/Convert!$B$2*1000000</f>
        <v>2013068.6914314206</v>
      </c>
    </row>
    <row r="1440" spans="1:28" x14ac:dyDescent="0.25">
      <c r="A1440" s="93">
        <v>2006</v>
      </c>
      <c r="B1440" s="93" t="s">
        <v>1</v>
      </c>
      <c r="C1440" s="121" t="s">
        <v>5</v>
      </c>
      <c r="D1440" s="3">
        <f>'IECC Data-SI'!D1440*Convert!$B$1</f>
        <v>52044.906174549214</v>
      </c>
      <c r="E1440" s="3">
        <f>'IECC Data-SI'!E1440/Convert!$B$2*1000000</f>
        <v>0</v>
      </c>
      <c r="F1440" s="3">
        <f>'IECC Data-SI'!F1440/Convert!$B$2*1000000</f>
        <v>634023.27781873918</v>
      </c>
      <c r="G1440" s="3">
        <f>'IECC Data-SI'!G1440/Convert!$B$2*1000000</f>
        <v>20984.670101366195</v>
      </c>
      <c r="H1440" s="3">
        <f>'IECC Data-SI'!H1440/Convert!$B$2*1000000</f>
        <v>451284.14522870304</v>
      </c>
      <c r="I1440" s="3">
        <f>'IECC Data-SI'!I1440/Convert!$B$2*1000000</f>
        <v>116960.62739424518</v>
      </c>
      <c r="J1440" s="3">
        <f>'IECC Data-SI'!J1440/Convert!$B$2*1000000</f>
        <v>132011.96258890169</v>
      </c>
      <c r="K1440" s="3">
        <f>'IECC Data-SI'!K1440/Convert!$B$2*1000000</f>
        <v>0</v>
      </c>
      <c r="L1440" s="3">
        <f>'IECC Data-SI'!L1440/Convert!$B$2*1000000</f>
        <v>0</v>
      </c>
      <c r="M1440" s="3">
        <f>'IECC Data-SI'!M1440/Convert!$B$2*1000000</f>
        <v>61333.24310114752</v>
      </c>
      <c r="N1440" s="3">
        <f>'IECC Data-SI'!N1440/Convert!$B$2*1000000</f>
        <v>0</v>
      </c>
      <c r="O1440" s="3">
        <f>'IECC Data-SI'!O1440/Convert!$B$2*1000000</f>
        <v>0</v>
      </c>
      <c r="P1440" s="3">
        <f t="shared" si="44"/>
        <v>0</v>
      </c>
      <c r="Q1440" s="3">
        <f>'IECC Data-SI'!Q1440/Convert!$B$2*1000000</f>
        <v>0</v>
      </c>
      <c r="R1440" s="3">
        <f>'IECC Data-SI'!R1440/Convert!$B$2*1000000</f>
        <v>0</v>
      </c>
      <c r="S1440" s="3">
        <f>'IECC Data-SI'!S1440/Convert!$B$2*1000000</f>
        <v>0</v>
      </c>
      <c r="T1440" s="3">
        <f>'IECC Data-SI'!T1440/Convert!$B$2*1000000</f>
        <v>24690.634875365369</v>
      </c>
      <c r="U1440" s="3">
        <f>'IECC Data-SI'!U1440/Convert!$B$2*1000000</f>
        <v>0</v>
      </c>
      <c r="V1440" s="3">
        <f>'IECC Data-SI'!V1440/Convert!$B$2*1000000</f>
        <v>0</v>
      </c>
      <c r="W1440" s="3">
        <f>'IECC Data-SI'!W1440/Convert!$B$2*1000000</f>
        <v>82317.913202513722</v>
      </c>
      <c r="X1440" s="3">
        <f>'IECC Data-SI'!X1440/Convert!$B$2*1000000</f>
        <v>634023.27781873918</v>
      </c>
      <c r="Y1440" s="3">
        <f t="shared" si="45"/>
        <v>716341.19102125289</v>
      </c>
      <c r="Z1440" s="3">
        <f>'IECC Data-SI'!Y1440/Convert!$B$2*1000000</f>
        <v>807265.28328972904</v>
      </c>
      <c r="AA1440" s="3">
        <f>'IECC Data-SI'!Z1440/Convert!$B$2*1000000</f>
        <v>634023.27781873918</v>
      </c>
      <c r="AB1440" s="3">
        <f>'IECC Data-SI'!AA1440/Convert!$B$2*1000000</f>
        <v>1441288.5611084681</v>
      </c>
    </row>
    <row r="1441" spans="1:28" x14ac:dyDescent="0.25">
      <c r="A1441" s="93">
        <v>2006</v>
      </c>
      <c r="B1441" s="93" t="s">
        <v>1</v>
      </c>
      <c r="C1441" s="121" t="s">
        <v>15</v>
      </c>
      <c r="D1441" s="3">
        <f>'IECC Data-SI'!D1441*Convert!$B$1</f>
        <v>52044.906174549214</v>
      </c>
      <c r="E1441" s="3">
        <f>'IECC Data-SI'!E1441/Convert!$B$2*1000000</f>
        <v>0</v>
      </c>
      <c r="F1441" s="3">
        <f>'IECC Data-SI'!F1441/Convert!$B$2*1000000</f>
        <v>278373.8757349255</v>
      </c>
      <c r="G1441" s="3">
        <f>'IECC Data-SI'!G1441/Convert!$B$2*1000000</f>
        <v>2625.4533053651471</v>
      </c>
      <c r="H1441" s="3">
        <f>'IECC Data-SI'!H1441/Convert!$B$2*1000000</f>
        <v>451284.14522870304</v>
      </c>
      <c r="I1441" s="3">
        <f>'IECC Data-SI'!I1441/Convert!$B$2*1000000</f>
        <v>116780.54214947282</v>
      </c>
      <c r="J1441" s="3">
        <f>'IECC Data-SI'!J1441/Convert!$B$2*1000000</f>
        <v>132011.96258890169</v>
      </c>
      <c r="K1441" s="3">
        <f>'IECC Data-SI'!K1441/Convert!$B$2*1000000</f>
        <v>0</v>
      </c>
      <c r="L1441" s="3">
        <f>'IECC Data-SI'!L1441/Convert!$B$2*1000000</f>
        <v>0</v>
      </c>
      <c r="M1441" s="3">
        <f>'IECC Data-SI'!M1441/Convert!$B$2*1000000</f>
        <v>36462.522981009817</v>
      </c>
      <c r="N1441" s="3">
        <f>'IECC Data-SI'!N1441/Convert!$B$2*1000000</f>
        <v>0</v>
      </c>
      <c r="O1441" s="3">
        <f>'IECC Data-SI'!O1441/Convert!$B$2*1000000</f>
        <v>0</v>
      </c>
      <c r="P1441" s="3">
        <f t="shared" si="44"/>
        <v>0</v>
      </c>
      <c r="Q1441" s="3">
        <f>'IECC Data-SI'!Q1441/Convert!$B$2*1000000</f>
        <v>0</v>
      </c>
      <c r="R1441" s="3">
        <f>'IECC Data-SI'!R1441/Convert!$B$2*1000000</f>
        <v>0</v>
      </c>
      <c r="S1441" s="3">
        <f>'IECC Data-SI'!S1441/Convert!$B$2*1000000</f>
        <v>0</v>
      </c>
      <c r="T1441" s="3">
        <f>'IECC Data-SI'!T1441/Convert!$B$2*1000000</f>
        <v>24861.241949360217</v>
      </c>
      <c r="U1441" s="3">
        <f>'IECC Data-SI'!U1441/Convert!$B$2*1000000</f>
        <v>0</v>
      </c>
      <c r="V1441" s="3">
        <f>'IECC Data-SI'!V1441/Convert!$B$2*1000000</f>
        <v>0</v>
      </c>
      <c r="W1441" s="3">
        <f>'IECC Data-SI'!W1441/Convert!$B$2*1000000</f>
        <v>39087.976286374971</v>
      </c>
      <c r="X1441" s="3">
        <f>'IECC Data-SI'!X1441/Convert!$B$2*1000000</f>
        <v>278373.8757349255</v>
      </c>
      <c r="Y1441" s="3">
        <f t="shared" si="45"/>
        <v>317461.85202130047</v>
      </c>
      <c r="Z1441" s="3">
        <f>'IECC Data-SI'!Y1441/Convert!$B$2*1000000</f>
        <v>764025.86820281274</v>
      </c>
      <c r="AA1441" s="3">
        <f>'IECC Data-SI'!Z1441/Convert!$B$2*1000000</f>
        <v>278373.8757349255</v>
      </c>
      <c r="AB1441" s="3">
        <f>'IECC Data-SI'!AA1441/Convert!$B$2*1000000</f>
        <v>1042399.7439377381</v>
      </c>
    </row>
    <row r="1442" spans="1:28" x14ac:dyDescent="0.25">
      <c r="A1442" s="93">
        <v>2006</v>
      </c>
      <c r="B1442" s="93" t="s">
        <v>1</v>
      </c>
      <c r="C1442" s="121" t="s">
        <v>16</v>
      </c>
      <c r="D1442" s="3">
        <f>'IECC Data-SI'!D1442*Convert!$B$1</f>
        <v>52044.906174549214</v>
      </c>
      <c r="E1442" s="3">
        <f>'IECC Data-SI'!E1442/Convert!$B$2*1000000</f>
        <v>0</v>
      </c>
      <c r="F1442" s="3">
        <f>'IECC Data-SI'!F1442/Convert!$B$2*1000000</f>
        <v>1907121.6984806205</v>
      </c>
      <c r="G1442" s="3">
        <f>'IECC Data-SI'!G1442/Convert!$B$2*1000000</f>
        <v>15259.854951761325</v>
      </c>
      <c r="H1442" s="3">
        <f>'IECC Data-SI'!H1442/Convert!$B$2*1000000</f>
        <v>451284.14522870304</v>
      </c>
      <c r="I1442" s="3">
        <f>'IECC Data-SI'!I1442/Convert!$B$2*1000000</f>
        <v>116903.75836958022</v>
      </c>
      <c r="J1442" s="3">
        <f>'IECC Data-SI'!J1442/Convert!$B$2*1000000</f>
        <v>132011.96258890169</v>
      </c>
      <c r="K1442" s="3">
        <f>'IECC Data-SI'!K1442/Convert!$B$2*1000000</f>
        <v>0</v>
      </c>
      <c r="L1442" s="3">
        <f>'IECC Data-SI'!L1442/Convert!$B$2*1000000</f>
        <v>0</v>
      </c>
      <c r="M1442" s="3">
        <f>'IECC Data-SI'!M1442/Convert!$B$2*1000000</f>
        <v>60897.247245382918</v>
      </c>
      <c r="N1442" s="3">
        <f>'IECC Data-SI'!N1442/Convert!$B$2*1000000</f>
        <v>0</v>
      </c>
      <c r="O1442" s="3">
        <f>'IECC Data-SI'!O1442/Convert!$B$2*1000000</f>
        <v>0</v>
      </c>
      <c r="P1442" s="3">
        <f t="shared" si="44"/>
        <v>0</v>
      </c>
      <c r="Q1442" s="3">
        <f>'IECC Data-SI'!Q1442/Convert!$B$2*1000000</f>
        <v>0</v>
      </c>
      <c r="R1442" s="3">
        <f>'IECC Data-SI'!R1442/Convert!$B$2*1000000</f>
        <v>0</v>
      </c>
      <c r="S1442" s="3">
        <f>'IECC Data-SI'!S1442/Convert!$B$2*1000000</f>
        <v>0</v>
      </c>
      <c r="T1442" s="3">
        <f>'IECC Data-SI'!T1442/Convert!$B$2*1000000</f>
        <v>25439.4103667872</v>
      </c>
      <c r="U1442" s="3">
        <f>'IECC Data-SI'!U1442/Convert!$B$2*1000000</f>
        <v>0</v>
      </c>
      <c r="V1442" s="3">
        <f>'IECC Data-SI'!V1442/Convert!$B$2*1000000</f>
        <v>0</v>
      </c>
      <c r="W1442" s="3">
        <f>'IECC Data-SI'!W1442/Convert!$B$2*1000000</f>
        <v>76157.102197144239</v>
      </c>
      <c r="X1442" s="3">
        <f>'IECC Data-SI'!X1442/Convert!$B$2*1000000</f>
        <v>1907121.6984806205</v>
      </c>
      <c r="Y1442" s="3">
        <f t="shared" si="45"/>
        <v>1983278.8006777647</v>
      </c>
      <c r="Z1442" s="3">
        <f>'IECC Data-SI'!Y1442/Convert!$B$2*1000000</f>
        <v>801796.37875111646</v>
      </c>
      <c r="AA1442" s="3">
        <f>'IECC Data-SI'!Z1442/Convert!$B$2*1000000</f>
        <v>1907121.6984806205</v>
      </c>
      <c r="AB1442" s="3">
        <f>'IECC Data-SI'!AA1442/Convert!$B$2*1000000</f>
        <v>2708918.0772317373</v>
      </c>
    </row>
    <row r="1443" spans="1:28" x14ac:dyDescent="0.25">
      <c r="A1443" s="93">
        <v>2006</v>
      </c>
      <c r="B1443" s="93" t="s">
        <v>1</v>
      </c>
      <c r="C1443" s="121" t="s">
        <v>9</v>
      </c>
      <c r="D1443" s="3">
        <f>'IECC Data-SI'!D1443*Convert!$B$1</f>
        <v>52044.906174549214</v>
      </c>
      <c r="E1443" s="3">
        <f>'IECC Data-SI'!E1443/Convert!$B$2*1000000</f>
        <v>0</v>
      </c>
      <c r="F1443" s="3">
        <f>'IECC Data-SI'!F1443/Convert!$B$2*1000000</f>
        <v>1208864.8573028215</v>
      </c>
      <c r="G1443" s="3">
        <f>'IECC Data-SI'!G1443/Convert!$B$2*1000000</f>
        <v>10691.376637010417</v>
      </c>
      <c r="H1443" s="3">
        <f>'IECC Data-SI'!H1443/Convert!$B$2*1000000</f>
        <v>451284.14522870304</v>
      </c>
      <c r="I1443" s="3">
        <f>'IECC Data-SI'!I1443/Convert!$B$2*1000000</f>
        <v>116818.45483258279</v>
      </c>
      <c r="J1443" s="3">
        <f>'IECC Data-SI'!J1443/Convert!$B$2*1000000</f>
        <v>132011.96258890169</v>
      </c>
      <c r="K1443" s="3">
        <f>'IECC Data-SI'!K1443/Convert!$B$2*1000000</f>
        <v>0</v>
      </c>
      <c r="L1443" s="3">
        <f>'IECC Data-SI'!L1443/Convert!$B$2*1000000</f>
        <v>0</v>
      </c>
      <c r="M1443" s="3">
        <f>'IECC Data-SI'!M1443/Convert!$B$2*1000000</f>
        <v>58537.182721787533</v>
      </c>
      <c r="N1443" s="3">
        <f>'IECC Data-SI'!N1443/Convert!$B$2*1000000</f>
        <v>0</v>
      </c>
      <c r="O1443" s="3">
        <f>'IECC Data-SI'!O1443/Convert!$B$2*1000000</f>
        <v>0</v>
      </c>
      <c r="P1443" s="3">
        <f t="shared" si="44"/>
        <v>0</v>
      </c>
      <c r="Q1443" s="3">
        <f>'IECC Data-SI'!Q1443/Convert!$B$2*1000000</f>
        <v>0</v>
      </c>
      <c r="R1443" s="3">
        <f>'IECC Data-SI'!R1443/Convert!$B$2*1000000</f>
        <v>0</v>
      </c>
      <c r="S1443" s="3">
        <f>'IECC Data-SI'!S1443/Convert!$B$2*1000000</f>
        <v>0</v>
      </c>
      <c r="T1443" s="3">
        <f>'IECC Data-SI'!T1443/Convert!$B$2*1000000</f>
        <v>25306.715975902316</v>
      </c>
      <c r="U1443" s="3">
        <f>'IECC Data-SI'!U1443/Convert!$B$2*1000000</f>
        <v>0</v>
      </c>
      <c r="V1443" s="3">
        <f>'IECC Data-SI'!V1443/Convert!$B$2*1000000</f>
        <v>0</v>
      </c>
      <c r="W1443" s="3">
        <f>'IECC Data-SI'!W1443/Convert!$B$2*1000000</f>
        <v>69228.559358797938</v>
      </c>
      <c r="X1443" s="3">
        <f>'IECC Data-SI'!X1443/Convert!$B$2*1000000</f>
        <v>1208864.8573028215</v>
      </c>
      <c r="Y1443" s="3">
        <f t="shared" si="45"/>
        <v>1278093.4166616194</v>
      </c>
      <c r="Z1443" s="3">
        <f>'IECC Data-SI'!Y1443/Convert!$B$2*1000000</f>
        <v>794649.83798488777</v>
      </c>
      <c r="AA1443" s="3">
        <f>'IECC Data-SI'!Z1443/Convert!$B$2*1000000</f>
        <v>1208864.8573028215</v>
      </c>
      <c r="AB1443" s="3">
        <f>'IECC Data-SI'!AA1443/Convert!$B$2*1000000</f>
        <v>2003514.6952877096</v>
      </c>
    </row>
    <row r="1444" spans="1:28" x14ac:dyDescent="0.25">
      <c r="A1444" s="93">
        <v>2006</v>
      </c>
      <c r="B1444" s="93" t="s">
        <v>1</v>
      </c>
      <c r="C1444" s="121" t="s">
        <v>12</v>
      </c>
      <c r="D1444" s="3">
        <f>'IECC Data-SI'!D1444*Convert!$B$1</f>
        <v>52044.906174549214</v>
      </c>
      <c r="E1444" s="3">
        <f>'IECC Data-SI'!E1444/Convert!$B$2*1000000</f>
        <v>0</v>
      </c>
      <c r="F1444" s="3">
        <f>'IECC Data-SI'!F1444/Convert!$B$2*1000000</f>
        <v>1771887.1578273717</v>
      </c>
      <c r="G1444" s="3">
        <f>'IECC Data-SI'!G1444/Convert!$B$2*1000000</f>
        <v>8577.7445536298128</v>
      </c>
      <c r="H1444" s="3">
        <f>'IECC Data-SI'!H1444/Convert!$B$2*1000000</f>
        <v>451284.14522870304</v>
      </c>
      <c r="I1444" s="3">
        <f>'IECC Data-SI'!I1444/Convert!$B$2*1000000</f>
        <v>116752.10763714036</v>
      </c>
      <c r="J1444" s="3">
        <f>'IECC Data-SI'!J1444/Convert!$B$2*1000000</f>
        <v>132011.96258890169</v>
      </c>
      <c r="K1444" s="3">
        <f>'IECC Data-SI'!K1444/Convert!$B$2*1000000</f>
        <v>0</v>
      </c>
      <c r="L1444" s="3">
        <f>'IECC Data-SI'!L1444/Convert!$B$2*1000000</f>
        <v>0</v>
      </c>
      <c r="M1444" s="3">
        <f>'IECC Data-SI'!M1444/Convert!$B$2*1000000</f>
        <v>47409.81022901251</v>
      </c>
      <c r="N1444" s="3">
        <f>'IECC Data-SI'!N1444/Convert!$B$2*1000000</f>
        <v>0</v>
      </c>
      <c r="O1444" s="3">
        <f>'IECC Data-SI'!O1444/Convert!$B$2*1000000</f>
        <v>0</v>
      </c>
      <c r="P1444" s="3">
        <f t="shared" si="44"/>
        <v>0</v>
      </c>
      <c r="Q1444" s="3">
        <f>'IECC Data-SI'!Q1444/Convert!$B$2*1000000</f>
        <v>0</v>
      </c>
      <c r="R1444" s="3">
        <f>'IECC Data-SI'!R1444/Convert!$B$2*1000000</f>
        <v>0</v>
      </c>
      <c r="S1444" s="3">
        <f>'IECC Data-SI'!S1444/Convert!$B$2*1000000</f>
        <v>0</v>
      </c>
      <c r="T1444" s="3">
        <f>'IECC Data-SI'!T1444/Convert!$B$2*1000000</f>
        <v>26083.925979656622</v>
      </c>
      <c r="U1444" s="3">
        <f>'IECC Data-SI'!U1444/Convert!$B$2*1000000</f>
        <v>0</v>
      </c>
      <c r="V1444" s="3">
        <f>'IECC Data-SI'!V1444/Convert!$B$2*1000000</f>
        <v>0</v>
      </c>
      <c r="W1444" s="3">
        <f>'IECC Data-SI'!W1444/Convert!$B$2*1000000</f>
        <v>55987.554782642328</v>
      </c>
      <c r="X1444" s="3">
        <f>'IECC Data-SI'!X1444/Convert!$B$2*1000000</f>
        <v>1771887.1578273717</v>
      </c>
      <c r="Y1444" s="3">
        <f t="shared" si="45"/>
        <v>1827874.712610014</v>
      </c>
      <c r="Z1444" s="3">
        <f>'IECC Data-SI'!Y1444/Convert!$B$2*1000000</f>
        <v>782119.69621704391</v>
      </c>
      <c r="AA1444" s="3">
        <f>'IECC Data-SI'!Z1444/Convert!$B$2*1000000</f>
        <v>1771887.1578273717</v>
      </c>
      <c r="AB1444" s="3">
        <f>'IECC Data-SI'!AA1444/Convert!$B$2*1000000</f>
        <v>2554006.854044416</v>
      </c>
    </row>
    <row r="1445" spans="1:28" x14ac:dyDescent="0.25">
      <c r="A1445" s="93">
        <v>2006</v>
      </c>
      <c r="B1445" s="93" t="s">
        <v>1</v>
      </c>
      <c r="C1445" s="121" t="s">
        <v>8</v>
      </c>
      <c r="D1445" s="3">
        <f>'IECC Data-SI'!D1445*Convert!$B$1</f>
        <v>52044.906174549214</v>
      </c>
      <c r="E1445" s="3">
        <f>'IECC Data-SI'!E1445/Convert!$B$2*1000000</f>
        <v>0</v>
      </c>
      <c r="F1445" s="3">
        <f>'IECC Data-SI'!F1445/Convert!$B$2*1000000</f>
        <v>1786284.4992383814</v>
      </c>
      <c r="G1445" s="3">
        <f>'IECC Data-SI'!G1445/Convert!$B$2*1000000</f>
        <v>2492.7589144802655</v>
      </c>
      <c r="H1445" s="3">
        <f>'IECC Data-SI'!H1445/Convert!$B$2*1000000</f>
        <v>451284.14522870304</v>
      </c>
      <c r="I1445" s="3">
        <f>'IECC Data-SI'!I1445/Convert!$B$2*1000000</f>
        <v>116107.59202427093</v>
      </c>
      <c r="J1445" s="3">
        <f>'IECC Data-SI'!J1445/Convert!$B$2*1000000</f>
        <v>132011.96258890169</v>
      </c>
      <c r="K1445" s="3">
        <f>'IECC Data-SI'!K1445/Convert!$B$2*1000000</f>
        <v>0</v>
      </c>
      <c r="L1445" s="3">
        <f>'IECC Data-SI'!L1445/Convert!$B$2*1000000</f>
        <v>0</v>
      </c>
      <c r="M1445" s="3">
        <f>'IECC Data-SI'!M1445/Convert!$B$2*1000000</f>
        <v>41817.68947029252</v>
      </c>
      <c r="N1445" s="3">
        <f>'IECC Data-SI'!N1445/Convert!$B$2*1000000</f>
        <v>0</v>
      </c>
      <c r="O1445" s="3">
        <f>'IECC Data-SI'!O1445/Convert!$B$2*1000000</f>
        <v>0</v>
      </c>
      <c r="P1445" s="3">
        <f t="shared" si="44"/>
        <v>0</v>
      </c>
      <c r="Q1445" s="3">
        <f>'IECC Data-SI'!Q1445/Convert!$B$2*1000000</f>
        <v>0</v>
      </c>
      <c r="R1445" s="3">
        <f>'IECC Data-SI'!R1445/Convert!$B$2*1000000</f>
        <v>0</v>
      </c>
      <c r="S1445" s="3">
        <f>'IECC Data-SI'!S1445/Convert!$B$2*1000000</f>
        <v>0</v>
      </c>
      <c r="T1445" s="3">
        <f>'IECC Data-SI'!T1445/Convert!$B$2*1000000</f>
        <v>26946.439520408348</v>
      </c>
      <c r="U1445" s="3">
        <f>'IECC Data-SI'!U1445/Convert!$B$2*1000000</f>
        <v>0</v>
      </c>
      <c r="V1445" s="3">
        <f>'IECC Data-SI'!V1445/Convert!$B$2*1000000</f>
        <v>0</v>
      </c>
      <c r="W1445" s="3">
        <f>'IECC Data-SI'!W1445/Convert!$B$2*1000000</f>
        <v>44310.448384772782</v>
      </c>
      <c r="X1445" s="3">
        <f>'IECC Data-SI'!X1445/Convert!$B$2*1000000</f>
        <v>1786284.4992383814</v>
      </c>
      <c r="Y1445" s="3">
        <f t="shared" si="45"/>
        <v>1830594.9476231541</v>
      </c>
      <c r="Z1445" s="3">
        <f>'IECC Data-SI'!Y1445/Convert!$B$2*1000000</f>
        <v>770660.58774705685</v>
      </c>
      <c r="AA1445" s="3">
        <f>'IECC Data-SI'!Z1445/Convert!$B$2*1000000</f>
        <v>1786284.4992383814</v>
      </c>
      <c r="AB1445" s="3">
        <f>'IECC Data-SI'!AA1445/Convert!$B$2*1000000</f>
        <v>2556945.0869854386</v>
      </c>
    </row>
    <row r="1446" spans="1:28" x14ac:dyDescent="0.25">
      <c r="A1446" s="93">
        <v>2009</v>
      </c>
      <c r="B1446" s="93" t="s">
        <v>1</v>
      </c>
      <c r="C1446" s="121" t="s">
        <v>10</v>
      </c>
      <c r="D1446" s="3">
        <f>'IECC Data-SI'!D1446*Convert!$B$1</f>
        <v>52044.906174549214</v>
      </c>
      <c r="E1446" s="3">
        <f>'IECC Data-SI'!E1446/Convert!$B$2*1000000</f>
        <v>0</v>
      </c>
      <c r="F1446" s="3">
        <f>'IECC Data-SI'!F1446/Convert!$B$2*1000000</f>
        <v>0</v>
      </c>
      <c r="G1446" s="3">
        <f>'IECC Data-SI'!G1446/Convert!$B$2*1000000</f>
        <v>229087.38769196966</v>
      </c>
      <c r="H1446" s="3">
        <f>'IECC Data-SI'!H1446/Convert!$B$2*1000000</f>
        <v>451284.14522870304</v>
      </c>
      <c r="I1446" s="3">
        <f>'IECC Data-SI'!I1446/Convert!$B$2*1000000</f>
        <v>94127.713991268145</v>
      </c>
      <c r="J1446" s="3">
        <f>'IECC Data-SI'!J1446/Convert!$B$2*1000000</f>
        <v>132011.96258890169</v>
      </c>
      <c r="K1446" s="3">
        <f>'IECC Data-SI'!K1446/Convert!$B$2*1000000</f>
        <v>0</v>
      </c>
      <c r="L1446" s="3">
        <f>'IECC Data-SI'!L1446/Convert!$B$2*1000000</f>
        <v>0</v>
      </c>
      <c r="M1446" s="3">
        <f>'IECC Data-SI'!M1446/Convert!$B$2*1000000</f>
        <v>88203.857255335941</v>
      </c>
      <c r="N1446" s="3">
        <f>'IECC Data-SI'!N1446/Convert!$B$2*1000000</f>
        <v>0</v>
      </c>
      <c r="O1446" s="3">
        <f>'IECC Data-SI'!O1446/Convert!$B$2*1000000</f>
        <v>0</v>
      </c>
      <c r="P1446" s="3">
        <f t="shared" si="44"/>
        <v>0</v>
      </c>
      <c r="Q1446" s="3">
        <f>'IECC Data-SI'!Q1446/Convert!$B$2*1000000</f>
        <v>0</v>
      </c>
      <c r="R1446" s="3">
        <f>'IECC Data-SI'!R1446/Convert!$B$2*1000000</f>
        <v>0</v>
      </c>
      <c r="S1446" s="3">
        <f>'IECC Data-SI'!S1446/Convert!$B$2*1000000</f>
        <v>0</v>
      </c>
      <c r="T1446" s="3">
        <f>'IECC Data-SI'!T1446/Convert!$B$2*1000000</f>
        <v>20956.235589033717</v>
      </c>
      <c r="U1446" s="3">
        <f>'IECC Data-SI'!U1446/Convert!$B$2*1000000</f>
        <v>0</v>
      </c>
      <c r="V1446" s="3">
        <f>'IECC Data-SI'!V1446/Convert!$B$2*1000000</f>
        <v>0</v>
      </c>
      <c r="W1446" s="3">
        <f>'IECC Data-SI'!W1446/Convert!$B$2*1000000</f>
        <v>317291.24494730559</v>
      </c>
      <c r="X1446" s="3">
        <f>'IECC Data-SI'!X1446/Convert!$B$2*1000000</f>
        <v>0</v>
      </c>
      <c r="Y1446" s="3">
        <f t="shared" si="45"/>
        <v>317291.24494730559</v>
      </c>
      <c r="Z1446" s="3">
        <f>'IECC Data-SI'!Y1446/Convert!$B$2*1000000</f>
        <v>1015680.7805159895</v>
      </c>
      <c r="AA1446" s="3">
        <f>'IECC Data-SI'!Z1446/Convert!$B$2*1000000</f>
        <v>0</v>
      </c>
      <c r="AB1446" s="3">
        <f>'IECC Data-SI'!AA1446/Convert!$B$2*1000000</f>
        <v>1015680.7805159895</v>
      </c>
    </row>
    <row r="1447" spans="1:28" x14ac:dyDescent="0.25">
      <c r="A1447" s="93">
        <v>2009</v>
      </c>
      <c r="B1447" s="93" t="s">
        <v>1</v>
      </c>
      <c r="C1447" s="121" t="s">
        <v>6</v>
      </c>
      <c r="D1447" s="3">
        <f>'IECC Data-SI'!D1447*Convert!$B$1</f>
        <v>52044.906174549214</v>
      </c>
      <c r="E1447" s="3">
        <f>'IECC Data-SI'!E1447/Convert!$B$2*1000000</f>
        <v>0</v>
      </c>
      <c r="F1447" s="3">
        <f>'IECC Data-SI'!F1447/Convert!$B$2*1000000</f>
        <v>0</v>
      </c>
      <c r="G1447" s="3">
        <f>'IECC Data-SI'!G1447/Convert!$B$2*1000000</f>
        <v>236783.66236329277</v>
      </c>
      <c r="H1447" s="3">
        <f>'IECC Data-SI'!H1447/Convert!$B$2*1000000</f>
        <v>451284.14522870304</v>
      </c>
      <c r="I1447" s="3">
        <f>'IECC Data-SI'!I1447/Convert!$B$2*1000000</f>
        <v>94146.670332823123</v>
      </c>
      <c r="J1447" s="3">
        <f>'IECC Data-SI'!J1447/Convert!$B$2*1000000</f>
        <v>132011.96258890169</v>
      </c>
      <c r="K1447" s="3">
        <f>'IECC Data-SI'!K1447/Convert!$B$2*1000000</f>
        <v>0</v>
      </c>
      <c r="L1447" s="3">
        <f>'IECC Data-SI'!L1447/Convert!$B$2*1000000</f>
        <v>0</v>
      </c>
      <c r="M1447" s="3">
        <f>'IECC Data-SI'!M1447/Convert!$B$2*1000000</f>
        <v>150333.26670179277</v>
      </c>
      <c r="N1447" s="3">
        <f>'IECC Data-SI'!N1447/Convert!$B$2*1000000</f>
        <v>0</v>
      </c>
      <c r="O1447" s="3">
        <f>'IECC Data-SI'!O1447/Convert!$B$2*1000000</f>
        <v>0</v>
      </c>
      <c r="P1447" s="3">
        <f t="shared" si="44"/>
        <v>0</v>
      </c>
      <c r="Q1447" s="3">
        <f>'IECC Data-SI'!Q1447/Convert!$B$2*1000000</f>
        <v>0</v>
      </c>
      <c r="R1447" s="3">
        <f>'IECC Data-SI'!R1447/Convert!$B$2*1000000</f>
        <v>0</v>
      </c>
      <c r="S1447" s="3">
        <f>'IECC Data-SI'!S1447/Convert!$B$2*1000000</f>
        <v>0</v>
      </c>
      <c r="T1447" s="3">
        <f>'IECC Data-SI'!T1447/Convert!$B$2*1000000</f>
        <v>20918.322905923753</v>
      </c>
      <c r="U1447" s="3">
        <f>'IECC Data-SI'!U1447/Convert!$B$2*1000000</f>
        <v>0</v>
      </c>
      <c r="V1447" s="3">
        <f>'IECC Data-SI'!V1447/Convert!$B$2*1000000</f>
        <v>0</v>
      </c>
      <c r="W1447" s="3">
        <f>'IECC Data-SI'!W1447/Convert!$B$2*1000000</f>
        <v>387116.92906508554</v>
      </c>
      <c r="X1447" s="3">
        <f>'IECC Data-SI'!X1447/Convert!$B$2*1000000</f>
        <v>0</v>
      </c>
      <c r="Y1447" s="3">
        <f t="shared" si="45"/>
        <v>387116.92906508554</v>
      </c>
      <c r="Z1447" s="3">
        <f>'IECC Data-SI'!Y1447/Convert!$B$2*1000000</f>
        <v>1085487.5082922147</v>
      </c>
      <c r="AA1447" s="3">
        <f>'IECC Data-SI'!Z1447/Convert!$B$2*1000000</f>
        <v>0</v>
      </c>
      <c r="AB1447" s="3">
        <f>'IECC Data-SI'!AA1447/Convert!$B$2*1000000</f>
        <v>1085487.5082922147</v>
      </c>
    </row>
    <row r="1448" spans="1:28" x14ac:dyDescent="0.25">
      <c r="A1448" s="93">
        <v>2009</v>
      </c>
      <c r="B1448" s="93" t="s">
        <v>1</v>
      </c>
      <c r="C1448" s="121" t="s">
        <v>11</v>
      </c>
      <c r="D1448" s="3">
        <f>'IECC Data-SI'!D1448*Convert!$B$1</f>
        <v>52044.906174549214</v>
      </c>
      <c r="E1448" s="3">
        <f>'IECC Data-SI'!E1448/Convert!$B$2*1000000</f>
        <v>0</v>
      </c>
      <c r="F1448" s="3">
        <f>'IECC Data-SI'!F1448/Convert!$B$2*1000000</f>
        <v>0</v>
      </c>
      <c r="G1448" s="3">
        <f>'IECC Data-SI'!G1448/Convert!$B$2*1000000</f>
        <v>137983.21017872135</v>
      </c>
      <c r="H1448" s="3">
        <f>'IECC Data-SI'!H1448/Convert!$B$2*1000000</f>
        <v>451284.14522870304</v>
      </c>
      <c r="I1448" s="3">
        <f>'IECC Data-SI'!I1448/Convert!$B$2*1000000</f>
        <v>94165.626674378102</v>
      </c>
      <c r="J1448" s="3">
        <f>'IECC Data-SI'!J1448/Convert!$B$2*1000000</f>
        <v>132011.96258890169</v>
      </c>
      <c r="K1448" s="3">
        <f>'IECC Data-SI'!K1448/Convert!$B$2*1000000</f>
        <v>0</v>
      </c>
      <c r="L1448" s="3">
        <f>'IECC Data-SI'!L1448/Convert!$B$2*1000000</f>
        <v>0</v>
      </c>
      <c r="M1448" s="3">
        <f>'IECC Data-SI'!M1448/Convert!$B$2*1000000</f>
        <v>63750.176649407869</v>
      </c>
      <c r="N1448" s="3">
        <f>'IECC Data-SI'!N1448/Convert!$B$2*1000000</f>
        <v>0</v>
      </c>
      <c r="O1448" s="3">
        <f>'IECC Data-SI'!O1448/Convert!$B$2*1000000</f>
        <v>0</v>
      </c>
      <c r="P1448" s="3">
        <f t="shared" si="44"/>
        <v>0</v>
      </c>
      <c r="Q1448" s="3">
        <f>'IECC Data-SI'!Q1448/Convert!$B$2*1000000</f>
        <v>0</v>
      </c>
      <c r="R1448" s="3">
        <f>'IECC Data-SI'!R1448/Convert!$B$2*1000000</f>
        <v>0</v>
      </c>
      <c r="S1448" s="3">
        <f>'IECC Data-SI'!S1448/Convert!$B$2*1000000</f>
        <v>0</v>
      </c>
      <c r="T1448" s="3">
        <f>'IECC Data-SI'!T1448/Convert!$B$2*1000000</f>
        <v>21515.447664905714</v>
      </c>
      <c r="U1448" s="3">
        <f>'IECC Data-SI'!U1448/Convert!$B$2*1000000</f>
        <v>0</v>
      </c>
      <c r="V1448" s="3">
        <f>'IECC Data-SI'!V1448/Convert!$B$2*1000000</f>
        <v>0</v>
      </c>
      <c r="W1448" s="3">
        <f>'IECC Data-SI'!W1448/Convert!$B$2*1000000</f>
        <v>201733.38682812921</v>
      </c>
      <c r="X1448" s="3">
        <f>'IECC Data-SI'!X1448/Convert!$B$2*1000000</f>
        <v>0</v>
      </c>
      <c r="Y1448" s="3">
        <f t="shared" si="45"/>
        <v>201733.38682812921</v>
      </c>
      <c r="Z1448" s="3">
        <f>'IECC Data-SI'!Y1448/Convert!$B$2*1000000</f>
        <v>900701.09081424016</v>
      </c>
      <c r="AA1448" s="3">
        <f>'IECC Data-SI'!Z1448/Convert!$B$2*1000000</f>
        <v>0</v>
      </c>
      <c r="AB1448" s="3">
        <f>'IECC Data-SI'!AA1448/Convert!$B$2*1000000</f>
        <v>900701.09081424016</v>
      </c>
    </row>
    <row r="1449" spans="1:28" x14ac:dyDescent="0.25">
      <c r="A1449" s="93">
        <v>2009</v>
      </c>
      <c r="B1449" s="93" t="s">
        <v>1</v>
      </c>
      <c r="C1449" s="121" t="s">
        <v>13</v>
      </c>
      <c r="D1449" s="3">
        <f>'IECC Data-SI'!D1449*Convert!$B$1</f>
        <v>52044.906174549214</v>
      </c>
      <c r="E1449" s="3">
        <f>'IECC Data-SI'!E1449/Convert!$B$2*1000000</f>
        <v>0</v>
      </c>
      <c r="F1449" s="3">
        <f>'IECC Data-SI'!F1449/Convert!$B$2*1000000</f>
        <v>805.64451608677791</v>
      </c>
      <c r="G1449" s="3">
        <f>'IECC Data-SI'!G1449/Convert!$B$2*1000000</f>
        <v>164010.267133713</v>
      </c>
      <c r="H1449" s="3">
        <f>'IECC Data-SI'!H1449/Convert!$B$2*1000000</f>
        <v>451284.14522870304</v>
      </c>
      <c r="I1449" s="3">
        <f>'IECC Data-SI'!I1449/Convert!$B$2*1000000</f>
        <v>94042.410454270706</v>
      </c>
      <c r="J1449" s="3">
        <f>'IECC Data-SI'!J1449/Convert!$B$2*1000000</f>
        <v>132011.96258890169</v>
      </c>
      <c r="K1449" s="3">
        <f>'IECC Data-SI'!K1449/Convert!$B$2*1000000</f>
        <v>0</v>
      </c>
      <c r="L1449" s="3">
        <f>'IECC Data-SI'!L1449/Convert!$B$2*1000000</f>
        <v>0</v>
      </c>
      <c r="M1449" s="3">
        <f>'IECC Data-SI'!M1449/Convert!$B$2*1000000</f>
        <v>94023.454112715728</v>
      </c>
      <c r="N1449" s="3">
        <f>'IECC Data-SI'!N1449/Convert!$B$2*1000000</f>
        <v>0</v>
      </c>
      <c r="O1449" s="3">
        <f>'IECC Data-SI'!O1449/Convert!$B$2*1000000</f>
        <v>0</v>
      </c>
      <c r="P1449" s="3">
        <f t="shared" si="44"/>
        <v>0</v>
      </c>
      <c r="Q1449" s="3">
        <f>'IECC Data-SI'!Q1449/Convert!$B$2*1000000</f>
        <v>0</v>
      </c>
      <c r="R1449" s="3">
        <f>'IECC Data-SI'!R1449/Convert!$B$2*1000000</f>
        <v>0</v>
      </c>
      <c r="S1449" s="3">
        <f>'IECC Data-SI'!S1449/Convert!$B$2*1000000</f>
        <v>0</v>
      </c>
      <c r="T1449" s="3">
        <f>'IECC Data-SI'!T1449/Convert!$B$2*1000000</f>
        <v>21534.404006460696</v>
      </c>
      <c r="U1449" s="3">
        <f>'IECC Data-SI'!U1449/Convert!$B$2*1000000</f>
        <v>0</v>
      </c>
      <c r="V1449" s="3">
        <f>'IECC Data-SI'!V1449/Convert!$B$2*1000000</f>
        <v>0</v>
      </c>
      <c r="W1449" s="3">
        <f>'IECC Data-SI'!W1449/Convert!$B$2*1000000</f>
        <v>258033.72124642876</v>
      </c>
      <c r="X1449" s="3">
        <f>'IECC Data-SI'!X1449/Convert!$B$2*1000000</f>
        <v>805.64451608677791</v>
      </c>
      <c r="Y1449" s="3">
        <f t="shared" si="45"/>
        <v>258839.36576251555</v>
      </c>
      <c r="Z1449" s="3">
        <f>'IECC Data-SI'!Y1449/Convert!$B$2*1000000</f>
        <v>956906.6435247648</v>
      </c>
      <c r="AA1449" s="3">
        <f>'IECC Data-SI'!Z1449/Convert!$B$2*1000000</f>
        <v>805.64451608677791</v>
      </c>
      <c r="AB1449" s="3">
        <f>'IECC Data-SI'!AA1449/Convert!$B$2*1000000</f>
        <v>957712.28804085159</v>
      </c>
    </row>
    <row r="1450" spans="1:28" x14ac:dyDescent="0.25">
      <c r="A1450" s="93">
        <v>2009</v>
      </c>
      <c r="B1450" s="93" t="s">
        <v>1</v>
      </c>
      <c r="C1450" s="121" t="s">
        <v>19</v>
      </c>
      <c r="D1450" s="3">
        <f>'IECC Data-SI'!D1450*Convert!$B$1</f>
        <v>52044.906174549214</v>
      </c>
      <c r="E1450" s="3">
        <f>'IECC Data-SI'!E1450/Convert!$B$2*1000000</f>
        <v>0</v>
      </c>
      <c r="F1450" s="3">
        <f>'IECC Data-SI'!F1450/Convert!$B$2*1000000</f>
        <v>2227.3701327105036</v>
      </c>
      <c r="G1450" s="3">
        <f>'IECC Data-SI'!G1450/Convert!$B$2*1000000</f>
        <v>107833.14893552085</v>
      </c>
      <c r="H1450" s="3">
        <f>'IECC Data-SI'!H1450/Convert!$B$2*1000000</f>
        <v>451284.14522870304</v>
      </c>
      <c r="I1450" s="3">
        <f>'IECC Data-SI'!I1450/Convert!$B$2*1000000</f>
        <v>94013.975941938232</v>
      </c>
      <c r="J1450" s="3">
        <f>'IECC Data-SI'!J1450/Convert!$B$2*1000000</f>
        <v>132011.96258890169</v>
      </c>
      <c r="K1450" s="3">
        <f>'IECC Data-SI'!K1450/Convert!$B$2*1000000</f>
        <v>0</v>
      </c>
      <c r="L1450" s="3">
        <f>'IECC Data-SI'!L1450/Convert!$B$2*1000000</f>
        <v>0</v>
      </c>
      <c r="M1450" s="3">
        <f>'IECC Data-SI'!M1450/Convert!$B$2*1000000</f>
        <v>61683.935419914713</v>
      </c>
      <c r="N1450" s="3">
        <f>'IECC Data-SI'!N1450/Convert!$B$2*1000000</f>
        <v>0</v>
      </c>
      <c r="O1450" s="3">
        <f>'IECC Data-SI'!O1450/Convert!$B$2*1000000</f>
        <v>0</v>
      </c>
      <c r="P1450" s="3">
        <f t="shared" si="44"/>
        <v>0</v>
      </c>
      <c r="Q1450" s="3">
        <f>'IECC Data-SI'!Q1450/Convert!$B$2*1000000</f>
        <v>0</v>
      </c>
      <c r="R1450" s="3">
        <f>'IECC Data-SI'!R1450/Convert!$B$2*1000000</f>
        <v>0</v>
      </c>
      <c r="S1450" s="3">
        <f>'IECC Data-SI'!S1450/Convert!$B$2*1000000</f>
        <v>0</v>
      </c>
      <c r="T1450" s="3">
        <f>'IECC Data-SI'!T1450/Convert!$B$2*1000000</f>
        <v>22159.963277775136</v>
      </c>
      <c r="U1450" s="3">
        <f>'IECC Data-SI'!U1450/Convert!$B$2*1000000</f>
        <v>0</v>
      </c>
      <c r="V1450" s="3">
        <f>'IECC Data-SI'!V1450/Convert!$B$2*1000000</f>
        <v>0</v>
      </c>
      <c r="W1450" s="3">
        <f>'IECC Data-SI'!W1450/Convert!$B$2*1000000</f>
        <v>169517.08435543557</v>
      </c>
      <c r="X1450" s="3">
        <f>'IECC Data-SI'!X1450/Convert!$B$2*1000000</f>
        <v>2227.3701327105036</v>
      </c>
      <c r="Y1450" s="3">
        <f t="shared" si="45"/>
        <v>171744.45448814606</v>
      </c>
      <c r="Z1450" s="3">
        <f>'IECC Data-SI'!Y1450/Convert!$B$2*1000000</f>
        <v>868987.13139275368</v>
      </c>
      <c r="AA1450" s="3">
        <f>'IECC Data-SI'!Z1450/Convert!$B$2*1000000</f>
        <v>2227.3701327105036</v>
      </c>
      <c r="AB1450" s="3">
        <f>'IECC Data-SI'!AA1450/Convert!$B$2*1000000</f>
        <v>871214.50152546423</v>
      </c>
    </row>
    <row r="1451" spans="1:28" x14ac:dyDescent="0.25">
      <c r="A1451" s="93">
        <v>2009</v>
      </c>
      <c r="B1451" s="93" t="s">
        <v>1</v>
      </c>
      <c r="C1451" s="121" t="s">
        <v>20</v>
      </c>
      <c r="D1451" s="3">
        <f>'IECC Data-SI'!D1451*Convert!$B$1</f>
        <v>52044.906174549214</v>
      </c>
      <c r="E1451" s="3">
        <f>'IECC Data-SI'!E1451/Convert!$B$2*1000000</f>
        <v>0</v>
      </c>
      <c r="F1451" s="3">
        <f>'IECC Data-SI'!F1451/Convert!$B$2*1000000</f>
        <v>2341.108182040402</v>
      </c>
      <c r="G1451" s="3">
        <f>'IECC Data-SI'!G1451/Convert!$B$2*1000000</f>
        <v>105425.69355803801</v>
      </c>
      <c r="H1451" s="3">
        <f>'IECC Data-SI'!H1451/Convert!$B$2*1000000</f>
        <v>451284.14522870304</v>
      </c>
      <c r="I1451" s="3">
        <f>'IECC Data-SI'!I1451/Convert!$B$2*1000000</f>
        <v>94080.323137380678</v>
      </c>
      <c r="J1451" s="3">
        <f>'IECC Data-SI'!J1451/Convert!$B$2*1000000</f>
        <v>132011.96258890169</v>
      </c>
      <c r="K1451" s="3">
        <f>'IECC Data-SI'!K1451/Convert!$B$2*1000000</f>
        <v>0</v>
      </c>
      <c r="L1451" s="3">
        <f>'IECC Data-SI'!L1451/Convert!$B$2*1000000</f>
        <v>0</v>
      </c>
      <c r="M1451" s="3">
        <f>'IECC Data-SI'!M1451/Convert!$B$2*1000000</f>
        <v>122448.48827441275</v>
      </c>
      <c r="N1451" s="3">
        <f>'IECC Data-SI'!N1451/Convert!$B$2*1000000</f>
        <v>0</v>
      </c>
      <c r="O1451" s="3">
        <f>'IECC Data-SI'!O1451/Convert!$B$2*1000000</f>
        <v>0</v>
      </c>
      <c r="P1451" s="3">
        <f t="shared" si="44"/>
        <v>0</v>
      </c>
      <c r="Q1451" s="3">
        <f>'IECC Data-SI'!Q1451/Convert!$B$2*1000000</f>
        <v>0</v>
      </c>
      <c r="R1451" s="3">
        <f>'IECC Data-SI'!R1451/Convert!$B$2*1000000</f>
        <v>0</v>
      </c>
      <c r="S1451" s="3">
        <f>'IECC Data-SI'!S1451/Convert!$B$2*1000000</f>
        <v>0</v>
      </c>
      <c r="T1451" s="3">
        <f>'IECC Data-SI'!T1451/Convert!$B$2*1000000</f>
        <v>22207.354131662596</v>
      </c>
      <c r="U1451" s="3">
        <f>'IECC Data-SI'!U1451/Convert!$B$2*1000000</f>
        <v>0</v>
      </c>
      <c r="V1451" s="3">
        <f>'IECC Data-SI'!V1451/Convert!$B$2*1000000</f>
        <v>0</v>
      </c>
      <c r="W1451" s="3">
        <f>'IECC Data-SI'!W1451/Convert!$B$2*1000000</f>
        <v>227874.18183245079</v>
      </c>
      <c r="X1451" s="3">
        <f>'IECC Data-SI'!X1451/Convert!$B$2*1000000</f>
        <v>2341.108182040402</v>
      </c>
      <c r="Y1451" s="3">
        <f t="shared" si="45"/>
        <v>230215.29001449118</v>
      </c>
      <c r="Z1451" s="3">
        <f>'IECC Data-SI'!Y1451/Convert!$B$2*1000000</f>
        <v>927448.48874832119</v>
      </c>
      <c r="AA1451" s="3">
        <f>'IECC Data-SI'!Z1451/Convert!$B$2*1000000</f>
        <v>2341.108182040402</v>
      </c>
      <c r="AB1451" s="3">
        <f>'IECC Data-SI'!AA1451/Convert!$B$2*1000000</f>
        <v>929789.5969303617</v>
      </c>
    </row>
    <row r="1452" spans="1:28" x14ac:dyDescent="0.25">
      <c r="A1452" s="93">
        <v>2009</v>
      </c>
      <c r="B1452" s="93" t="s">
        <v>1</v>
      </c>
      <c r="C1452" s="121" t="s">
        <v>3</v>
      </c>
      <c r="D1452" s="3">
        <f>'IECC Data-SI'!D1452*Convert!$B$1</f>
        <v>52044.906174549214</v>
      </c>
      <c r="E1452" s="3">
        <f>'IECC Data-SI'!E1452/Convert!$B$2*1000000</f>
        <v>0</v>
      </c>
      <c r="F1452" s="3">
        <f>'IECC Data-SI'!F1452/Convert!$B$2*1000000</f>
        <v>159839.87199161673</v>
      </c>
      <c r="G1452" s="3">
        <f>'IECC Data-SI'!G1452/Convert!$B$2*1000000</f>
        <v>52291.068179420632</v>
      </c>
      <c r="H1452" s="3">
        <f>'IECC Data-SI'!H1452/Convert!$B$2*1000000</f>
        <v>451284.14522870304</v>
      </c>
      <c r="I1452" s="3">
        <f>'IECC Data-SI'!I1452/Convert!$B$2*1000000</f>
        <v>94061.366795825685</v>
      </c>
      <c r="J1452" s="3">
        <f>'IECC Data-SI'!J1452/Convert!$B$2*1000000</f>
        <v>132011.96258890169</v>
      </c>
      <c r="K1452" s="3">
        <f>'IECC Data-SI'!K1452/Convert!$B$2*1000000</f>
        <v>0</v>
      </c>
      <c r="L1452" s="3">
        <f>'IECC Data-SI'!L1452/Convert!$B$2*1000000</f>
        <v>0</v>
      </c>
      <c r="M1452" s="3">
        <f>'IECC Data-SI'!M1452/Convert!$B$2*1000000</f>
        <v>56328.76893063201</v>
      </c>
      <c r="N1452" s="3">
        <f>'IECC Data-SI'!N1452/Convert!$B$2*1000000</f>
        <v>0</v>
      </c>
      <c r="O1452" s="3">
        <f>'IECC Data-SI'!O1452/Convert!$B$2*1000000</f>
        <v>0</v>
      </c>
      <c r="P1452" s="3">
        <f t="shared" si="44"/>
        <v>0</v>
      </c>
      <c r="Q1452" s="3">
        <f>'IECC Data-SI'!Q1452/Convert!$B$2*1000000</f>
        <v>0</v>
      </c>
      <c r="R1452" s="3">
        <f>'IECC Data-SI'!R1452/Convert!$B$2*1000000</f>
        <v>0</v>
      </c>
      <c r="S1452" s="3">
        <f>'IECC Data-SI'!S1452/Convert!$B$2*1000000</f>
        <v>0</v>
      </c>
      <c r="T1452" s="3">
        <f>'IECC Data-SI'!T1452/Convert!$B$2*1000000</f>
        <v>23287.865600296627</v>
      </c>
      <c r="U1452" s="3">
        <f>'IECC Data-SI'!U1452/Convert!$B$2*1000000</f>
        <v>0</v>
      </c>
      <c r="V1452" s="3">
        <f>'IECC Data-SI'!V1452/Convert!$B$2*1000000</f>
        <v>0</v>
      </c>
      <c r="W1452" s="3">
        <f>'IECC Data-SI'!W1452/Convert!$B$2*1000000</f>
        <v>108619.83711005264</v>
      </c>
      <c r="X1452" s="3">
        <f>'IECC Data-SI'!X1452/Convert!$B$2*1000000</f>
        <v>159839.87199161673</v>
      </c>
      <c r="Y1452" s="3">
        <f t="shared" si="45"/>
        <v>268459.70910166937</v>
      </c>
      <c r="Z1452" s="3">
        <f>'IECC Data-SI'!Y1452/Convert!$B$2*1000000</f>
        <v>809265.17732377967</v>
      </c>
      <c r="AA1452" s="3">
        <f>'IECC Data-SI'!Z1452/Convert!$B$2*1000000</f>
        <v>159839.87199161673</v>
      </c>
      <c r="AB1452" s="3">
        <f>'IECC Data-SI'!AA1452/Convert!$B$2*1000000</f>
        <v>969105.04931539646</v>
      </c>
    </row>
    <row r="1453" spans="1:28" x14ac:dyDescent="0.25">
      <c r="A1453" s="93">
        <v>2009</v>
      </c>
      <c r="B1453" s="93" t="s">
        <v>1</v>
      </c>
      <c r="C1453" s="121" t="s">
        <v>7</v>
      </c>
      <c r="D1453" s="3">
        <f>'IECC Data-SI'!D1453*Convert!$B$1</f>
        <v>52044.906174549214</v>
      </c>
      <c r="E1453" s="3">
        <f>'IECC Data-SI'!E1453/Convert!$B$2*1000000</f>
        <v>0</v>
      </c>
      <c r="F1453" s="3">
        <f>'IECC Data-SI'!F1453/Convert!$B$2*1000000</f>
        <v>27230.784643733095</v>
      </c>
      <c r="G1453" s="3">
        <f>'IECC Data-SI'!G1453/Convert!$B$2*1000000</f>
        <v>60138.993583183597</v>
      </c>
      <c r="H1453" s="3">
        <f>'IECC Data-SI'!H1453/Convert!$B$2*1000000</f>
        <v>451284.14522870304</v>
      </c>
      <c r="I1453" s="3">
        <f>'IECC Data-SI'!I1453/Convert!$B$2*1000000</f>
        <v>94061.366795825685</v>
      </c>
      <c r="J1453" s="3">
        <f>'IECC Data-SI'!J1453/Convert!$B$2*1000000</f>
        <v>132011.96258890169</v>
      </c>
      <c r="K1453" s="3">
        <f>'IECC Data-SI'!K1453/Convert!$B$2*1000000</f>
        <v>0</v>
      </c>
      <c r="L1453" s="3">
        <f>'IECC Data-SI'!L1453/Convert!$B$2*1000000</f>
        <v>0</v>
      </c>
      <c r="M1453" s="3">
        <f>'IECC Data-SI'!M1453/Convert!$B$2*1000000</f>
        <v>68915.779723140731</v>
      </c>
      <c r="N1453" s="3">
        <f>'IECC Data-SI'!N1453/Convert!$B$2*1000000</f>
        <v>0</v>
      </c>
      <c r="O1453" s="3">
        <f>'IECC Data-SI'!O1453/Convert!$B$2*1000000</f>
        <v>0</v>
      </c>
      <c r="P1453" s="3">
        <f t="shared" si="44"/>
        <v>0</v>
      </c>
      <c r="Q1453" s="3">
        <f>'IECC Data-SI'!Q1453/Convert!$B$2*1000000</f>
        <v>0</v>
      </c>
      <c r="R1453" s="3">
        <f>'IECC Data-SI'!R1453/Convert!$B$2*1000000</f>
        <v>0</v>
      </c>
      <c r="S1453" s="3">
        <f>'IECC Data-SI'!S1453/Convert!$B$2*1000000</f>
        <v>0</v>
      </c>
      <c r="T1453" s="3">
        <f>'IECC Data-SI'!T1453/Convert!$B$2*1000000</f>
        <v>22994.042306194391</v>
      </c>
      <c r="U1453" s="3">
        <f>'IECC Data-SI'!U1453/Convert!$B$2*1000000</f>
        <v>0</v>
      </c>
      <c r="V1453" s="3">
        <f>'IECC Data-SI'!V1453/Convert!$B$2*1000000</f>
        <v>0</v>
      </c>
      <c r="W1453" s="3">
        <f>'IECC Data-SI'!W1453/Convert!$B$2*1000000</f>
        <v>129054.77330632434</v>
      </c>
      <c r="X1453" s="3">
        <f>'IECC Data-SI'!X1453/Convert!$B$2*1000000</f>
        <v>27230.784643733095</v>
      </c>
      <c r="Y1453" s="3">
        <f t="shared" si="45"/>
        <v>156285.55795005744</v>
      </c>
      <c r="Z1453" s="3">
        <f>'IECC Data-SI'!Y1453/Convert!$B$2*1000000</f>
        <v>829396.81205517158</v>
      </c>
      <c r="AA1453" s="3">
        <f>'IECC Data-SI'!Z1453/Convert!$B$2*1000000</f>
        <v>27230.784643733095</v>
      </c>
      <c r="AB1453" s="3">
        <f>'IECC Data-SI'!AA1453/Convert!$B$2*1000000</f>
        <v>856627.59669890464</v>
      </c>
    </row>
    <row r="1454" spans="1:28" x14ac:dyDescent="0.25">
      <c r="A1454" s="93">
        <v>2009</v>
      </c>
      <c r="B1454" s="93" t="s">
        <v>1</v>
      </c>
      <c r="C1454" s="121" t="s">
        <v>17</v>
      </c>
      <c r="D1454" s="3">
        <f>'IECC Data-SI'!D1454*Convert!$B$1</f>
        <v>52044.906174549214</v>
      </c>
      <c r="E1454" s="3">
        <f>'IECC Data-SI'!E1454/Convert!$B$2*1000000</f>
        <v>0</v>
      </c>
      <c r="F1454" s="3">
        <f>'IECC Data-SI'!F1454/Convert!$B$2*1000000</f>
        <v>2587.5406222551806</v>
      </c>
      <c r="G1454" s="3">
        <f>'IECC Data-SI'!G1454/Convert!$B$2*1000000</f>
        <v>14293.081532457189</v>
      </c>
      <c r="H1454" s="3">
        <f>'IECC Data-SI'!H1454/Convert!$B$2*1000000</f>
        <v>451284.14522870304</v>
      </c>
      <c r="I1454" s="3">
        <f>'IECC Data-SI'!I1454/Convert!$B$2*1000000</f>
        <v>94042.410454270706</v>
      </c>
      <c r="J1454" s="3">
        <f>'IECC Data-SI'!J1454/Convert!$B$2*1000000</f>
        <v>132011.96258890169</v>
      </c>
      <c r="K1454" s="3">
        <f>'IECC Data-SI'!K1454/Convert!$B$2*1000000</f>
        <v>0</v>
      </c>
      <c r="L1454" s="3">
        <f>'IECC Data-SI'!L1454/Convert!$B$2*1000000</f>
        <v>0</v>
      </c>
      <c r="M1454" s="3">
        <f>'IECC Data-SI'!M1454/Convert!$B$2*1000000</f>
        <v>40983.610441873272</v>
      </c>
      <c r="N1454" s="3">
        <f>'IECC Data-SI'!N1454/Convert!$B$2*1000000</f>
        <v>0</v>
      </c>
      <c r="O1454" s="3">
        <f>'IECC Data-SI'!O1454/Convert!$B$2*1000000</f>
        <v>0</v>
      </c>
      <c r="P1454" s="3">
        <f t="shared" si="44"/>
        <v>0</v>
      </c>
      <c r="Q1454" s="3">
        <f>'IECC Data-SI'!Q1454/Convert!$B$2*1000000</f>
        <v>0</v>
      </c>
      <c r="R1454" s="3">
        <f>'IECC Data-SI'!R1454/Convert!$B$2*1000000</f>
        <v>0</v>
      </c>
      <c r="S1454" s="3">
        <f>'IECC Data-SI'!S1454/Convert!$B$2*1000000</f>
        <v>0</v>
      </c>
      <c r="T1454" s="3">
        <f>'IECC Data-SI'!T1454/Convert!$B$2*1000000</f>
        <v>23401.603649626526</v>
      </c>
      <c r="U1454" s="3">
        <f>'IECC Data-SI'!U1454/Convert!$B$2*1000000</f>
        <v>0</v>
      </c>
      <c r="V1454" s="3">
        <f>'IECC Data-SI'!V1454/Convert!$B$2*1000000</f>
        <v>0</v>
      </c>
      <c r="W1454" s="3">
        <f>'IECC Data-SI'!W1454/Convert!$B$2*1000000</f>
        <v>55276.691974330461</v>
      </c>
      <c r="X1454" s="3">
        <f>'IECC Data-SI'!X1454/Convert!$B$2*1000000</f>
        <v>2587.5406222551806</v>
      </c>
      <c r="Y1454" s="3">
        <f t="shared" si="45"/>
        <v>57864.232596585643</v>
      </c>
      <c r="Z1454" s="3">
        <f>'IECC Data-SI'!Y1454/Convert!$B$2*1000000</f>
        <v>756016.8138958324</v>
      </c>
      <c r="AA1454" s="3">
        <f>'IECC Data-SI'!Z1454/Convert!$B$2*1000000</f>
        <v>2587.5406222551806</v>
      </c>
      <c r="AB1454" s="3">
        <f>'IECC Data-SI'!AA1454/Convert!$B$2*1000000</f>
        <v>758604.35451808758</v>
      </c>
    </row>
    <row r="1455" spans="1:28" x14ac:dyDescent="0.25">
      <c r="A1455" s="93">
        <v>2009</v>
      </c>
      <c r="B1455" s="93" t="s">
        <v>1</v>
      </c>
      <c r="C1455" s="121" t="s">
        <v>14</v>
      </c>
      <c r="D1455" s="3">
        <f>'IECC Data-SI'!D1455*Convert!$B$1</f>
        <v>52044.906174549214</v>
      </c>
      <c r="E1455" s="3">
        <f>'IECC Data-SI'!E1455/Convert!$B$2*1000000</f>
        <v>0</v>
      </c>
      <c r="F1455" s="3">
        <f>'IECC Data-SI'!F1455/Convert!$B$2*1000000</f>
        <v>585864.69209830498</v>
      </c>
      <c r="G1455" s="3">
        <f>'IECC Data-SI'!G1455/Convert!$B$2*1000000</f>
        <v>29647.718191993426</v>
      </c>
      <c r="H1455" s="3">
        <f>'IECC Data-SI'!H1455/Convert!$B$2*1000000</f>
        <v>451284.14522870304</v>
      </c>
      <c r="I1455" s="3">
        <f>'IECC Data-SI'!I1455/Convert!$B$2*1000000</f>
        <v>93919.194234163326</v>
      </c>
      <c r="J1455" s="3">
        <f>'IECC Data-SI'!J1455/Convert!$B$2*1000000</f>
        <v>132011.96258890169</v>
      </c>
      <c r="K1455" s="3">
        <f>'IECC Data-SI'!K1455/Convert!$B$2*1000000</f>
        <v>0</v>
      </c>
      <c r="L1455" s="3">
        <f>'IECC Data-SI'!L1455/Convert!$B$2*1000000</f>
        <v>0</v>
      </c>
      <c r="M1455" s="3">
        <f>'IECC Data-SI'!M1455/Convert!$B$2*1000000</f>
        <v>51049.427807569242</v>
      </c>
      <c r="N1455" s="3">
        <f>'IECC Data-SI'!N1455/Convert!$B$2*1000000</f>
        <v>0</v>
      </c>
      <c r="O1455" s="3">
        <f>'IECC Data-SI'!O1455/Convert!$B$2*1000000</f>
        <v>0</v>
      </c>
      <c r="P1455" s="3">
        <f t="shared" si="44"/>
        <v>0</v>
      </c>
      <c r="Q1455" s="3">
        <f>'IECC Data-SI'!Q1455/Convert!$B$2*1000000</f>
        <v>0</v>
      </c>
      <c r="R1455" s="3">
        <f>'IECC Data-SI'!R1455/Convert!$B$2*1000000</f>
        <v>0</v>
      </c>
      <c r="S1455" s="3">
        <f>'IECC Data-SI'!S1455/Convert!$B$2*1000000</f>
        <v>0</v>
      </c>
      <c r="T1455" s="3">
        <f>'IECC Data-SI'!T1455/Convert!$B$2*1000000</f>
        <v>24169.335482603336</v>
      </c>
      <c r="U1455" s="3">
        <f>'IECC Data-SI'!U1455/Convert!$B$2*1000000</f>
        <v>0</v>
      </c>
      <c r="V1455" s="3">
        <f>'IECC Data-SI'!V1455/Convert!$B$2*1000000</f>
        <v>0</v>
      </c>
      <c r="W1455" s="3">
        <f>'IECC Data-SI'!W1455/Convert!$B$2*1000000</f>
        <v>80697.145999562665</v>
      </c>
      <c r="X1455" s="3">
        <f>'IECC Data-SI'!X1455/Convert!$B$2*1000000</f>
        <v>585864.69209830498</v>
      </c>
      <c r="Y1455" s="3">
        <f t="shared" si="45"/>
        <v>666561.83809786767</v>
      </c>
      <c r="Z1455" s="3">
        <f>'IECC Data-SI'!Y1455/Convert!$B$2*1000000</f>
        <v>782081.78353393404</v>
      </c>
      <c r="AA1455" s="3">
        <f>'IECC Data-SI'!Z1455/Convert!$B$2*1000000</f>
        <v>585864.69209830498</v>
      </c>
      <c r="AB1455" s="3">
        <f>'IECC Data-SI'!AA1455/Convert!$B$2*1000000</f>
        <v>1367946.4756322389</v>
      </c>
    </row>
    <row r="1456" spans="1:28" x14ac:dyDescent="0.25">
      <c r="A1456" s="93">
        <v>2009</v>
      </c>
      <c r="B1456" s="93" t="s">
        <v>1</v>
      </c>
      <c r="C1456" s="121" t="s">
        <v>2</v>
      </c>
      <c r="D1456" s="3">
        <f>'IECC Data-SI'!D1456*Convert!$B$1</f>
        <v>52044.906174549214</v>
      </c>
      <c r="E1456" s="3">
        <f>'IECC Data-SI'!E1456/Convert!$B$2*1000000</f>
        <v>0</v>
      </c>
      <c r="F1456" s="3">
        <f>'IECC Data-SI'!F1456/Convert!$B$2*1000000</f>
        <v>169678.21325865292</v>
      </c>
      <c r="G1456" s="3">
        <f>'IECC Data-SI'!G1456/Convert!$B$2*1000000</f>
        <v>33552.724552319924</v>
      </c>
      <c r="H1456" s="3">
        <f>'IECC Data-SI'!H1456/Convert!$B$2*1000000</f>
        <v>451284.14522870304</v>
      </c>
      <c r="I1456" s="3">
        <f>'IECC Data-SI'!I1456/Convert!$B$2*1000000</f>
        <v>93985.541429605757</v>
      </c>
      <c r="J1456" s="3">
        <f>'IECC Data-SI'!J1456/Convert!$B$2*1000000</f>
        <v>132011.96258890169</v>
      </c>
      <c r="K1456" s="3">
        <f>'IECC Data-SI'!K1456/Convert!$B$2*1000000</f>
        <v>0</v>
      </c>
      <c r="L1456" s="3">
        <f>'IECC Data-SI'!L1456/Convert!$B$2*1000000</f>
        <v>0</v>
      </c>
      <c r="M1456" s="3">
        <f>'IECC Data-SI'!M1456/Convert!$B$2*1000000</f>
        <v>61977.758714016949</v>
      </c>
      <c r="N1456" s="3">
        <f>'IECC Data-SI'!N1456/Convert!$B$2*1000000</f>
        <v>0</v>
      </c>
      <c r="O1456" s="3">
        <f>'IECC Data-SI'!O1456/Convert!$B$2*1000000</f>
        <v>0</v>
      </c>
      <c r="P1456" s="3">
        <f t="shared" si="44"/>
        <v>0</v>
      </c>
      <c r="Q1456" s="3">
        <f>'IECC Data-SI'!Q1456/Convert!$B$2*1000000</f>
        <v>0</v>
      </c>
      <c r="R1456" s="3">
        <f>'IECC Data-SI'!R1456/Convert!$B$2*1000000</f>
        <v>0</v>
      </c>
      <c r="S1456" s="3">
        <f>'IECC Data-SI'!S1456/Convert!$B$2*1000000</f>
        <v>0</v>
      </c>
      <c r="T1456" s="3">
        <f>'IECC Data-SI'!T1456/Convert!$B$2*1000000</f>
        <v>23913.424871611067</v>
      </c>
      <c r="U1456" s="3">
        <f>'IECC Data-SI'!U1456/Convert!$B$2*1000000</f>
        <v>0</v>
      </c>
      <c r="V1456" s="3">
        <f>'IECC Data-SI'!V1456/Convert!$B$2*1000000</f>
        <v>0</v>
      </c>
      <c r="W1456" s="3">
        <f>'IECC Data-SI'!W1456/Convert!$B$2*1000000</f>
        <v>95530.483266336872</v>
      </c>
      <c r="X1456" s="3">
        <f>'IECC Data-SI'!X1456/Convert!$B$2*1000000</f>
        <v>169678.21325865292</v>
      </c>
      <c r="Y1456" s="3">
        <f t="shared" si="45"/>
        <v>265208.69652498979</v>
      </c>
      <c r="Z1456" s="3">
        <f>'IECC Data-SI'!Y1456/Convert!$B$2*1000000</f>
        <v>796735.03555593593</v>
      </c>
      <c r="AA1456" s="3">
        <f>'IECC Data-SI'!Z1456/Convert!$B$2*1000000</f>
        <v>169678.21325865292</v>
      </c>
      <c r="AB1456" s="3">
        <f>'IECC Data-SI'!AA1456/Convert!$B$2*1000000</f>
        <v>966413.24881458876</v>
      </c>
    </row>
    <row r="1457" spans="1:28" x14ac:dyDescent="0.25">
      <c r="A1457" s="93">
        <v>2009</v>
      </c>
      <c r="B1457" s="93" t="s">
        <v>1</v>
      </c>
      <c r="C1457" s="121" t="s">
        <v>18</v>
      </c>
      <c r="D1457" s="3">
        <f>'IECC Data-SI'!D1457*Convert!$B$1</f>
        <v>52044.906174549214</v>
      </c>
      <c r="E1457" s="3">
        <f>'IECC Data-SI'!E1457/Convert!$B$2*1000000</f>
        <v>0</v>
      </c>
      <c r="F1457" s="3">
        <f>'IECC Data-SI'!F1457/Convert!$B$2*1000000</f>
        <v>204889.61769703386</v>
      </c>
      <c r="G1457" s="3">
        <f>'IECC Data-SI'!G1457/Convert!$B$2*1000000</f>
        <v>3469.0105045618907</v>
      </c>
      <c r="H1457" s="3">
        <f>'IECC Data-SI'!H1457/Convert!$B$2*1000000</f>
        <v>451284.14522870304</v>
      </c>
      <c r="I1457" s="3">
        <f>'IECC Data-SI'!I1457/Convert!$B$2*1000000</f>
        <v>93805.456184833427</v>
      </c>
      <c r="J1457" s="3">
        <f>'IECC Data-SI'!J1457/Convert!$B$2*1000000</f>
        <v>132011.96258890169</v>
      </c>
      <c r="K1457" s="3">
        <f>'IECC Data-SI'!K1457/Convert!$B$2*1000000</f>
        <v>0</v>
      </c>
      <c r="L1457" s="3">
        <f>'IECC Data-SI'!L1457/Convert!$B$2*1000000</f>
        <v>0</v>
      </c>
      <c r="M1457" s="3">
        <f>'IECC Data-SI'!M1457/Convert!$B$2*1000000</f>
        <v>38917.369212380123</v>
      </c>
      <c r="N1457" s="3">
        <f>'IECC Data-SI'!N1457/Convert!$B$2*1000000</f>
        <v>0</v>
      </c>
      <c r="O1457" s="3">
        <f>'IECC Data-SI'!O1457/Convert!$B$2*1000000</f>
        <v>0</v>
      </c>
      <c r="P1457" s="3">
        <f t="shared" si="44"/>
        <v>0</v>
      </c>
      <c r="Q1457" s="3">
        <f>'IECC Data-SI'!Q1457/Convert!$B$2*1000000</f>
        <v>0</v>
      </c>
      <c r="R1457" s="3">
        <f>'IECC Data-SI'!R1457/Convert!$B$2*1000000</f>
        <v>0</v>
      </c>
      <c r="S1457" s="3">
        <f>'IECC Data-SI'!S1457/Convert!$B$2*1000000</f>
        <v>0</v>
      </c>
      <c r="T1457" s="3">
        <f>'IECC Data-SI'!T1457/Convert!$B$2*1000000</f>
        <v>24444.20243515059</v>
      </c>
      <c r="U1457" s="3">
        <f>'IECC Data-SI'!U1457/Convert!$B$2*1000000</f>
        <v>0</v>
      </c>
      <c r="V1457" s="3">
        <f>'IECC Data-SI'!V1457/Convert!$B$2*1000000</f>
        <v>0</v>
      </c>
      <c r="W1457" s="3">
        <f>'IECC Data-SI'!W1457/Convert!$B$2*1000000</f>
        <v>42386.379716942007</v>
      </c>
      <c r="X1457" s="3">
        <f>'IECC Data-SI'!X1457/Convert!$B$2*1000000</f>
        <v>204889.61769703386</v>
      </c>
      <c r="Y1457" s="3">
        <f t="shared" si="45"/>
        <v>247275.99741397586</v>
      </c>
      <c r="Z1457" s="3">
        <f>'IECC Data-SI'!Y1457/Convert!$B$2*1000000</f>
        <v>743932.1461545307</v>
      </c>
      <c r="AA1457" s="3">
        <f>'IECC Data-SI'!Z1457/Convert!$B$2*1000000</f>
        <v>204889.61769703386</v>
      </c>
      <c r="AB1457" s="3">
        <f>'IECC Data-SI'!AA1457/Convert!$B$2*1000000</f>
        <v>948821.76385156461</v>
      </c>
    </row>
    <row r="1458" spans="1:28" x14ac:dyDescent="0.25">
      <c r="A1458" s="93">
        <v>2009</v>
      </c>
      <c r="B1458" s="93" t="s">
        <v>1</v>
      </c>
      <c r="C1458" s="121" t="s">
        <v>4</v>
      </c>
      <c r="D1458" s="3">
        <f>'IECC Data-SI'!D1458*Convert!$B$1</f>
        <v>52044.906174549214</v>
      </c>
      <c r="E1458" s="3">
        <f>'IECC Data-SI'!E1458/Convert!$B$2*1000000</f>
        <v>0</v>
      </c>
      <c r="F1458" s="3">
        <f>'IECC Data-SI'!F1458/Convert!$B$2*1000000</f>
        <v>1045679.1910267503</v>
      </c>
      <c r="G1458" s="3">
        <f>'IECC Data-SI'!G1458/Convert!$B$2*1000000</f>
        <v>11098.937980442553</v>
      </c>
      <c r="H1458" s="3">
        <f>'IECC Data-SI'!H1458/Convert!$B$2*1000000</f>
        <v>451284.14522870304</v>
      </c>
      <c r="I1458" s="3">
        <f>'IECC Data-SI'!I1458/Convert!$B$2*1000000</f>
        <v>93947.6287464958</v>
      </c>
      <c r="J1458" s="3">
        <f>'IECC Data-SI'!J1458/Convert!$B$2*1000000</f>
        <v>132011.96258890169</v>
      </c>
      <c r="K1458" s="3">
        <f>'IECC Data-SI'!K1458/Convert!$B$2*1000000</f>
        <v>0</v>
      </c>
      <c r="L1458" s="3">
        <f>'IECC Data-SI'!L1458/Convert!$B$2*1000000</f>
        <v>0</v>
      </c>
      <c r="M1458" s="3">
        <f>'IECC Data-SI'!M1458/Convert!$B$2*1000000</f>
        <v>48367.105477539146</v>
      </c>
      <c r="N1458" s="3">
        <f>'IECC Data-SI'!N1458/Convert!$B$2*1000000</f>
        <v>0</v>
      </c>
      <c r="O1458" s="3">
        <f>'IECC Data-SI'!O1458/Convert!$B$2*1000000</f>
        <v>0</v>
      </c>
      <c r="P1458" s="3">
        <f t="shared" si="44"/>
        <v>0</v>
      </c>
      <c r="Q1458" s="3">
        <f>'IECC Data-SI'!Q1458/Convert!$B$2*1000000</f>
        <v>0</v>
      </c>
      <c r="R1458" s="3">
        <f>'IECC Data-SI'!R1458/Convert!$B$2*1000000</f>
        <v>0</v>
      </c>
      <c r="S1458" s="3">
        <f>'IECC Data-SI'!S1458/Convert!$B$2*1000000</f>
        <v>0</v>
      </c>
      <c r="T1458" s="3">
        <f>'IECC Data-SI'!T1458/Convert!$B$2*1000000</f>
        <v>24899.154632470185</v>
      </c>
      <c r="U1458" s="3">
        <f>'IECC Data-SI'!U1458/Convert!$B$2*1000000</f>
        <v>0</v>
      </c>
      <c r="V1458" s="3">
        <f>'IECC Data-SI'!V1458/Convert!$B$2*1000000</f>
        <v>0</v>
      </c>
      <c r="W1458" s="3">
        <f>'IECC Data-SI'!W1458/Convert!$B$2*1000000</f>
        <v>59466.043457981701</v>
      </c>
      <c r="X1458" s="3">
        <f>'IECC Data-SI'!X1458/Convert!$B$2*1000000</f>
        <v>1045679.1910267503</v>
      </c>
      <c r="Y1458" s="3">
        <f t="shared" si="45"/>
        <v>1105145.2344847319</v>
      </c>
      <c r="Z1458" s="3">
        <f>'IECC Data-SI'!Y1458/Convert!$B$2*1000000</f>
        <v>761618.41282532981</v>
      </c>
      <c r="AA1458" s="3">
        <f>'IECC Data-SI'!Z1458/Convert!$B$2*1000000</f>
        <v>1045679.1910267503</v>
      </c>
      <c r="AB1458" s="3">
        <f>'IECC Data-SI'!AA1458/Convert!$B$2*1000000</f>
        <v>1807297.6038520799</v>
      </c>
    </row>
    <row r="1459" spans="1:28" x14ac:dyDescent="0.25">
      <c r="A1459" s="93">
        <v>2009</v>
      </c>
      <c r="B1459" s="93" t="s">
        <v>1</v>
      </c>
      <c r="C1459" s="121" t="s">
        <v>5</v>
      </c>
      <c r="D1459" s="3">
        <f>'IECC Data-SI'!D1459*Convert!$B$1</f>
        <v>52044.906174549214</v>
      </c>
      <c r="E1459" s="3">
        <f>'IECC Data-SI'!E1459/Convert!$B$2*1000000</f>
        <v>0</v>
      </c>
      <c r="F1459" s="3">
        <f>'IECC Data-SI'!F1459/Convert!$B$2*1000000</f>
        <v>471311.52008154255</v>
      </c>
      <c r="G1459" s="3">
        <f>'IECC Data-SI'!G1459/Convert!$B$2*1000000</f>
        <v>19790.420583402261</v>
      </c>
      <c r="H1459" s="3">
        <f>'IECC Data-SI'!H1459/Convert!$B$2*1000000</f>
        <v>451284.14522870304</v>
      </c>
      <c r="I1459" s="3">
        <f>'IECC Data-SI'!I1459/Convert!$B$2*1000000</f>
        <v>93947.6287464958</v>
      </c>
      <c r="J1459" s="3">
        <f>'IECC Data-SI'!J1459/Convert!$B$2*1000000</f>
        <v>132011.96258890169</v>
      </c>
      <c r="K1459" s="3">
        <f>'IECC Data-SI'!K1459/Convert!$B$2*1000000</f>
        <v>0</v>
      </c>
      <c r="L1459" s="3">
        <f>'IECC Data-SI'!L1459/Convert!$B$2*1000000</f>
        <v>0</v>
      </c>
      <c r="M1459" s="3">
        <f>'IECC Data-SI'!M1459/Convert!$B$2*1000000</f>
        <v>58404.488330902648</v>
      </c>
      <c r="N1459" s="3">
        <f>'IECC Data-SI'!N1459/Convert!$B$2*1000000</f>
        <v>0</v>
      </c>
      <c r="O1459" s="3">
        <f>'IECC Data-SI'!O1459/Convert!$B$2*1000000</f>
        <v>0</v>
      </c>
      <c r="P1459" s="3">
        <f t="shared" si="44"/>
        <v>0</v>
      </c>
      <c r="Q1459" s="3">
        <f>'IECC Data-SI'!Q1459/Convert!$B$2*1000000</f>
        <v>0</v>
      </c>
      <c r="R1459" s="3">
        <f>'IECC Data-SI'!R1459/Convert!$B$2*1000000</f>
        <v>0</v>
      </c>
      <c r="S1459" s="3">
        <f>'IECC Data-SI'!S1459/Convert!$B$2*1000000</f>
        <v>0</v>
      </c>
      <c r="T1459" s="3">
        <f>'IECC Data-SI'!T1459/Convert!$B$2*1000000</f>
        <v>24690.634875365369</v>
      </c>
      <c r="U1459" s="3">
        <f>'IECC Data-SI'!U1459/Convert!$B$2*1000000</f>
        <v>0</v>
      </c>
      <c r="V1459" s="3">
        <f>'IECC Data-SI'!V1459/Convert!$B$2*1000000</f>
        <v>0</v>
      </c>
      <c r="W1459" s="3">
        <f>'IECC Data-SI'!W1459/Convert!$B$2*1000000</f>
        <v>78194.90891430492</v>
      </c>
      <c r="X1459" s="3">
        <f>'IECC Data-SI'!X1459/Convert!$B$2*1000000</f>
        <v>471311.52008154255</v>
      </c>
      <c r="Y1459" s="3">
        <f t="shared" si="45"/>
        <v>549506.42899584747</v>
      </c>
      <c r="Z1459" s="3">
        <f>'IECC Data-SI'!Y1459/Convert!$B$2*1000000</f>
        <v>780119.80218299339</v>
      </c>
      <c r="AA1459" s="3">
        <f>'IECC Data-SI'!Z1459/Convert!$B$2*1000000</f>
        <v>471311.52008154255</v>
      </c>
      <c r="AB1459" s="3">
        <f>'IECC Data-SI'!AA1459/Convert!$B$2*1000000</f>
        <v>1251431.3222645356</v>
      </c>
    </row>
    <row r="1460" spans="1:28" x14ac:dyDescent="0.25">
      <c r="A1460" s="93">
        <v>2009</v>
      </c>
      <c r="B1460" s="93" t="s">
        <v>1</v>
      </c>
      <c r="C1460" s="121" t="s">
        <v>15</v>
      </c>
      <c r="D1460" s="3">
        <f>'IECC Data-SI'!D1460*Convert!$B$1</f>
        <v>52044.906174549214</v>
      </c>
      <c r="E1460" s="3">
        <f>'IECC Data-SI'!E1460/Convert!$B$2*1000000</f>
        <v>0</v>
      </c>
      <c r="F1460" s="3">
        <f>'IECC Data-SI'!F1460/Convert!$B$2*1000000</f>
        <v>168683.00532701629</v>
      </c>
      <c r="G1460" s="3">
        <f>'IECC Data-SI'!G1460/Convert!$B$2*1000000</f>
        <v>2104.1539126031143</v>
      </c>
      <c r="H1460" s="3">
        <f>'IECC Data-SI'!H1460/Convert!$B$2*1000000</f>
        <v>451284.14522870304</v>
      </c>
      <c r="I1460" s="3">
        <f>'IECC Data-SI'!I1460/Convert!$B$2*1000000</f>
        <v>93805.456184833427</v>
      </c>
      <c r="J1460" s="3">
        <f>'IECC Data-SI'!J1460/Convert!$B$2*1000000</f>
        <v>132011.96258890169</v>
      </c>
      <c r="K1460" s="3">
        <f>'IECC Data-SI'!K1460/Convert!$B$2*1000000</f>
        <v>0</v>
      </c>
      <c r="L1460" s="3">
        <f>'IECC Data-SI'!L1460/Convert!$B$2*1000000</f>
        <v>0</v>
      </c>
      <c r="M1460" s="3">
        <f>'IECC Data-SI'!M1460/Convert!$B$2*1000000</f>
        <v>34860.71211961376</v>
      </c>
      <c r="N1460" s="3">
        <f>'IECC Data-SI'!N1460/Convert!$B$2*1000000</f>
        <v>0</v>
      </c>
      <c r="O1460" s="3">
        <f>'IECC Data-SI'!O1460/Convert!$B$2*1000000</f>
        <v>0</v>
      </c>
      <c r="P1460" s="3">
        <f t="shared" si="44"/>
        <v>0</v>
      </c>
      <c r="Q1460" s="3">
        <f>'IECC Data-SI'!Q1460/Convert!$B$2*1000000</f>
        <v>0</v>
      </c>
      <c r="R1460" s="3">
        <f>'IECC Data-SI'!R1460/Convert!$B$2*1000000</f>
        <v>0</v>
      </c>
      <c r="S1460" s="3">
        <f>'IECC Data-SI'!S1460/Convert!$B$2*1000000</f>
        <v>0</v>
      </c>
      <c r="T1460" s="3">
        <f>'IECC Data-SI'!T1460/Convert!$B$2*1000000</f>
        <v>24861.241949360217</v>
      </c>
      <c r="U1460" s="3">
        <f>'IECC Data-SI'!U1460/Convert!$B$2*1000000</f>
        <v>0</v>
      </c>
      <c r="V1460" s="3">
        <f>'IECC Data-SI'!V1460/Convert!$B$2*1000000</f>
        <v>0</v>
      </c>
      <c r="W1460" s="3">
        <f>'IECC Data-SI'!W1460/Convert!$B$2*1000000</f>
        <v>36964.866032216865</v>
      </c>
      <c r="X1460" s="3">
        <f>'IECC Data-SI'!X1460/Convert!$B$2*1000000</f>
        <v>168683.00532701629</v>
      </c>
      <c r="Y1460" s="3">
        <f t="shared" si="45"/>
        <v>205647.87135923316</v>
      </c>
      <c r="Z1460" s="3">
        <f>'IECC Data-SI'!Y1460/Convert!$B$2*1000000</f>
        <v>738918.19381323771</v>
      </c>
      <c r="AA1460" s="3">
        <f>'IECC Data-SI'!Z1460/Convert!$B$2*1000000</f>
        <v>168683.00532701629</v>
      </c>
      <c r="AB1460" s="3">
        <f>'IECC Data-SI'!AA1460/Convert!$B$2*1000000</f>
        <v>907601.19914025406</v>
      </c>
    </row>
    <row r="1461" spans="1:28" x14ac:dyDescent="0.25">
      <c r="A1461" s="93">
        <v>2009</v>
      </c>
      <c r="B1461" s="93" t="s">
        <v>1</v>
      </c>
      <c r="C1461" s="121" t="s">
        <v>16</v>
      </c>
      <c r="D1461" s="3">
        <f>'IECC Data-SI'!D1461*Convert!$B$1</f>
        <v>52044.906174549214</v>
      </c>
      <c r="E1461" s="3">
        <f>'IECC Data-SI'!E1461/Convert!$B$2*1000000</f>
        <v>0</v>
      </c>
      <c r="F1461" s="3">
        <f>'IECC Data-SI'!F1461/Convert!$B$2*1000000</f>
        <v>1697587.7771026159</v>
      </c>
      <c r="G1461" s="3">
        <f>'IECC Data-SI'!G1461/Convert!$B$2*1000000</f>
        <v>13894.998359802546</v>
      </c>
      <c r="H1461" s="3">
        <f>'IECC Data-SI'!H1461/Convert!$B$2*1000000</f>
        <v>451284.14522870304</v>
      </c>
      <c r="I1461" s="3">
        <f>'IECC Data-SI'!I1461/Convert!$B$2*1000000</f>
        <v>93900.237892608333</v>
      </c>
      <c r="J1461" s="3">
        <f>'IECC Data-SI'!J1461/Convert!$B$2*1000000</f>
        <v>132011.96258890169</v>
      </c>
      <c r="K1461" s="3">
        <f>'IECC Data-SI'!K1461/Convert!$B$2*1000000</f>
        <v>0</v>
      </c>
      <c r="L1461" s="3">
        <f>'IECC Data-SI'!L1461/Convert!$B$2*1000000</f>
        <v>0</v>
      </c>
      <c r="M1461" s="3">
        <f>'IECC Data-SI'!M1461/Convert!$B$2*1000000</f>
        <v>58878.396869777229</v>
      </c>
      <c r="N1461" s="3">
        <f>'IECC Data-SI'!N1461/Convert!$B$2*1000000</f>
        <v>0</v>
      </c>
      <c r="O1461" s="3">
        <f>'IECC Data-SI'!O1461/Convert!$B$2*1000000</f>
        <v>0</v>
      </c>
      <c r="P1461" s="3">
        <f t="shared" si="44"/>
        <v>0</v>
      </c>
      <c r="Q1461" s="3">
        <f>'IECC Data-SI'!Q1461/Convert!$B$2*1000000</f>
        <v>0</v>
      </c>
      <c r="R1461" s="3">
        <f>'IECC Data-SI'!R1461/Convert!$B$2*1000000</f>
        <v>0</v>
      </c>
      <c r="S1461" s="3">
        <f>'IECC Data-SI'!S1461/Convert!$B$2*1000000</f>
        <v>0</v>
      </c>
      <c r="T1461" s="3">
        <f>'IECC Data-SI'!T1461/Convert!$B$2*1000000</f>
        <v>25439.4103667872</v>
      </c>
      <c r="U1461" s="3">
        <f>'IECC Data-SI'!U1461/Convert!$B$2*1000000</f>
        <v>0</v>
      </c>
      <c r="V1461" s="3">
        <f>'IECC Data-SI'!V1461/Convert!$B$2*1000000</f>
        <v>0</v>
      </c>
      <c r="W1461" s="3">
        <f>'IECC Data-SI'!W1461/Convert!$B$2*1000000</f>
        <v>72773.395229579779</v>
      </c>
      <c r="X1461" s="3">
        <f>'IECC Data-SI'!X1461/Convert!$B$2*1000000</f>
        <v>1697587.7771026159</v>
      </c>
      <c r="Y1461" s="3">
        <f t="shared" si="45"/>
        <v>1770361.1723321958</v>
      </c>
      <c r="Z1461" s="3">
        <f>'IECC Data-SI'!Y1461/Convert!$B$2*1000000</f>
        <v>775409.15130658005</v>
      </c>
      <c r="AA1461" s="3">
        <f>'IECC Data-SI'!Z1461/Convert!$B$2*1000000</f>
        <v>1697587.7771026159</v>
      </c>
      <c r="AB1461" s="3">
        <f>'IECC Data-SI'!AA1461/Convert!$B$2*1000000</f>
        <v>2472996.928409196</v>
      </c>
    </row>
    <row r="1462" spans="1:28" x14ac:dyDescent="0.25">
      <c r="A1462" s="93">
        <v>2009</v>
      </c>
      <c r="B1462" s="93" t="s">
        <v>1</v>
      </c>
      <c r="C1462" s="121" t="s">
        <v>9</v>
      </c>
      <c r="D1462" s="3">
        <f>'IECC Data-SI'!D1462*Convert!$B$1</f>
        <v>52044.906174549214</v>
      </c>
      <c r="E1462" s="3">
        <f>'IECC Data-SI'!E1462/Convert!$B$2*1000000</f>
        <v>0</v>
      </c>
      <c r="F1462" s="3">
        <f>'IECC Data-SI'!F1462/Convert!$B$2*1000000</f>
        <v>966422.72698536632</v>
      </c>
      <c r="G1462" s="3">
        <f>'IECC Data-SI'!G1462/Convert!$B$2*1000000</f>
        <v>9591.9088268214018</v>
      </c>
      <c r="H1462" s="3">
        <f>'IECC Data-SI'!H1462/Convert!$B$2*1000000</f>
        <v>451284.14522870304</v>
      </c>
      <c r="I1462" s="3">
        <f>'IECC Data-SI'!I1462/Convert!$B$2*1000000</f>
        <v>93833.890697165902</v>
      </c>
      <c r="J1462" s="3">
        <f>'IECC Data-SI'!J1462/Convert!$B$2*1000000</f>
        <v>132011.96258890169</v>
      </c>
      <c r="K1462" s="3">
        <f>'IECC Data-SI'!K1462/Convert!$B$2*1000000</f>
        <v>0</v>
      </c>
      <c r="L1462" s="3">
        <f>'IECC Data-SI'!L1462/Convert!$B$2*1000000</f>
        <v>0</v>
      </c>
      <c r="M1462" s="3">
        <f>'IECC Data-SI'!M1462/Convert!$B$2*1000000</f>
        <v>56044.42380730727</v>
      </c>
      <c r="N1462" s="3">
        <f>'IECC Data-SI'!N1462/Convert!$B$2*1000000</f>
        <v>0</v>
      </c>
      <c r="O1462" s="3">
        <f>'IECC Data-SI'!O1462/Convert!$B$2*1000000</f>
        <v>0</v>
      </c>
      <c r="P1462" s="3">
        <f t="shared" si="44"/>
        <v>0</v>
      </c>
      <c r="Q1462" s="3">
        <f>'IECC Data-SI'!Q1462/Convert!$B$2*1000000</f>
        <v>0</v>
      </c>
      <c r="R1462" s="3">
        <f>'IECC Data-SI'!R1462/Convert!$B$2*1000000</f>
        <v>0</v>
      </c>
      <c r="S1462" s="3">
        <f>'IECC Data-SI'!S1462/Convert!$B$2*1000000</f>
        <v>0</v>
      </c>
      <c r="T1462" s="3">
        <f>'IECC Data-SI'!T1462/Convert!$B$2*1000000</f>
        <v>25306.715975902316</v>
      </c>
      <c r="U1462" s="3">
        <f>'IECC Data-SI'!U1462/Convert!$B$2*1000000</f>
        <v>0</v>
      </c>
      <c r="V1462" s="3">
        <f>'IECC Data-SI'!V1462/Convert!$B$2*1000000</f>
        <v>0</v>
      </c>
      <c r="W1462" s="3">
        <f>'IECC Data-SI'!W1462/Convert!$B$2*1000000</f>
        <v>65636.332634128674</v>
      </c>
      <c r="X1462" s="3">
        <f>'IECC Data-SI'!X1462/Convert!$B$2*1000000</f>
        <v>966422.72698536632</v>
      </c>
      <c r="Y1462" s="3">
        <f t="shared" si="45"/>
        <v>1032059.0596194949</v>
      </c>
      <c r="Z1462" s="3">
        <f>'IECC Data-SI'!Y1462/Convert!$B$2*1000000</f>
        <v>768073.04712480167</v>
      </c>
      <c r="AA1462" s="3">
        <f>'IECC Data-SI'!Z1462/Convert!$B$2*1000000</f>
        <v>966422.72698536632</v>
      </c>
      <c r="AB1462" s="3">
        <f>'IECC Data-SI'!AA1462/Convert!$B$2*1000000</f>
        <v>1734495.7741101678</v>
      </c>
    </row>
    <row r="1463" spans="1:28" x14ac:dyDescent="0.25">
      <c r="A1463" s="93">
        <v>2009</v>
      </c>
      <c r="B1463" s="93" t="s">
        <v>1</v>
      </c>
      <c r="C1463" s="121" t="s">
        <v>12</v>
      </c>
      <c r="D1463" s="3">
        <f>'IECC Data-SI'!D1463*Convert!$B$1</f>
        <v>52044.906174549214</v>
      </c>
      <c r="E1463" s="3">
        <f>'IECC Data-SI'!E1463/Convert!$B$2*1000000</f>
        <v>0</v>
      </c>
      <c r="F1463" s="3">
        <f>'IECC Data-SI'!F1463/Convert!$B$2*1000000</f>
        <v>1699739.3218691065</v>
      </c>
      <c r="G1463" s="3">
        <f>'IECC Data-SI'!G1463/Convert!$B$2*1000000</f>
        <v>9440.2580943815392</v>
      </c>
      <c r="H1463" s="3">
        <f>'IECC Data-SI'!H1463/Convert!$B$2*1000000</f>
        <v>451284.14522870304</v>
      </c>
      <c r="I1463" s="3">
        <f>'IECC Data-SI'!I1463/Convert!$B$2*1000000</f>
        <v>93777.021672500952</v>
      </c>
      <c r="J1463" s="3">
        <f>'IECC Data-SI'!J1463/Convert!$B$2*1000000</f>
        <v>132011.96258890169</v>
      </c>
      <c r="K1463" s="3">
        <f>'IECC Data-SI'!K1463/Convert!$B$2*1000000</f>
        <v>0</v>
      </c>
      <c r="L1463" s="3">
        <f>'IECC Data-SI'!L1463/Convert!$B$2*1000000</f>
        <v>0</v>
      </c>
      <c r="M1463" s="3">
        <f>'IECC Data-SI'!M1463/Convert!$B$2*1000000</f>
        <v>50603.953781027143</v>
      </c>
      <c r="N1463" s="3">
        <f>'IECC Data-SI'!N1463/Convert!$B$2*1000000</f>
        <v>0</v>
      </c>
      <c r="O1463" s="3">
        <f>'IECC Data-SI'!O1463/Convert!$B$2*1000000</f>
        <v>0</v>
      </c>
      <c r="P1463" s="3">
        <f t="shared" si="44"/>
        <v>0</v>
      </c>
      <c r="Q1463" s="3">
        <f>'IECC Data-SI'!Q1463/Convert!$B$2*1000000</f>
        <v>0</v>
      </c>
      <c r="R1463" s="3">
        <f>'IECC Data-SI'!R1463/Convert!$B$2*1000000</f>
        <v>0</v>
      </c>
      <c r="S1463" s="3">
        <f>'IECC Data-SI'!S1463/Convert!$B$2*1000000</f>
        <v>0</v>
      </c>
      <c r="T1463" s="3">
        <f>'IECC Data-SI'!T1463/Convert!$B$2*1000000</f>
        <v>26074.447808879129</v>
      </c>
      <c r="U1463" s="3">
        <f>'IECC Data-SI'!U1463/Convert!$B$2*1000000</f>
        <v>0</v>
      </c>
      <c r="V1463" s="3">
        <f>'IECC Data-SI'!V1463/Convert!$B$2*1000000</f>
        <v>0</v>
      </c>
      <c r="W1463" s="3">
        <f>'IECC Data-SI'!W1463/Convert!$B$2*1000000</f>
        <v>60044.211875408684</v>
      </c>
      <c r="X1463" s="3">
        <f>'IECC Data-SI'!X1463/Convert!$B$2*1000000</f>
        <v>1699739.3218691065</v>
      </c>
      <c r="Y1463" s="3">
        <f t="shared" si="45"/>
        <v>1759783.5337445152</v>
      </c>
      <c r="Z1463" s="3">
        <f>'IECC Data-SI'!Y1463/Convert!$B$2*1000000</f>
        <v>763201.26734517107</v>
      </c>
      <c r="AA1463" s="3">
        <f>'IECC Data-SI'!Z1463/Convert!$B$2*1000000</f>
        <v>1699739.3218691065</v>
      </c>
      <c r="AB1463" s="3">
        <f>'IECC Data-SI'!AA1463/Convert!$B$2*1000000</f>
        <v>2462940.5892142775</v>
      </c>
    </row>
    <row r="1464" spans="1:28" x14ac:dyDescent="0.25">
      <c r="A1464" s="93">
        <v>2009</v>
      </c>
      <c r="B1464" s="93" t="s">
        <v>1</v>
      </c>
      <c r="C1464" s="121" t="s">
        <v>8</v>
      </c>
      <c r="D1464" s="3">
        <f>'IECC Data-SI'!D1464*Convert!$B$1</f>
        <v>52044.906174549214</v>
      </c>
      <c r="E1464" s="3">
        <f>'IECC Data-SI'!E1464/Convert!$B$2*1000000</f>
        <v>0</v>
      </c>
      <c r="F1464" s="3">
        <f>'IECC Data-SI'!F1464/Convert!$B$2*1000000</f>
        <v>1589015.3308464508</v>
      </c>
      <c r="G1464" s="3">
        <f>'IECC Data-SI'!G1464/Convert!$B$2*1000000</f>
        <v>2028.3285463831819</v>
      </c>
      <c r="H1464" s="3">
        <f>'IECC Data-SI'!H1464/Convert!$B$2*1000000</f>
        <v>451284.14522870304</v>
      </c>
      <c r="I1464" s="3">
        <f>'IECC Data-SI'!I1464/Convert!$B$2*1000000</f>
        <v>93255.722279738911</v>
      </c>
      <c r="J1464" s="3">
        <f>'IECC Data-SI'!J1464/Convert!$B$2*1000000</f>
        <v>132011.96258890169</v>
      </c>
      <c r="K1464" s="3">
        <f>'IECC Data-SI'!K1464/Convert!$B$2*1000000</f>
        <v>0</v>
      </c>
      <c r="L1464" s="3">
        <f>'IECC Data-SI'!L1464/Convert!$B$2*1000000</f>
        <v>0</v>
      </c>
      <c r="M1464" s="3">
        <f>'IECC Data-SI'!M1464/Convert!$B$2*1000000</f>
        <v>40035.793364124118</v>
      </c>
      <c r="N1464" s="3">
        <f>'IECC Data-SI'!N1464/Convert!$B$2*1000000</f>
        <v>0</v>
      </c>
      <c r="O1464" s="3">
        <f>'IECC Data-SI'!O1464/Convert!$B$2*1000000</f>
        <v>0</v>
      </c>
      <c r="P1464" s="3">
        <f t="shared" si="44"/>
        <v>0</v>
      </c>
      <c r="Q1464" s="3">
        <f>'IECC Data-SI'!Q1464/Convert!$B$2*1000000</f>
        <v>0</v>
      </c>
      <c r="R1464" s="3">
        <f>'IECC Data-SI'!R1464/Convert!$B$2*1000000</f>
        <v>0</v>
      </c>
      <c r="S1464" s="3">
        <f>'IECC Data-SI'!S1464/Convert!$B$2*1000000</f>
        <v>0</v>
      </c>
      <c r="T1464" s="3">
        <f>'IECC Data-SI'!T1464/Convert!$B$2*1000000</f>
        <v>26946.439520408348</v>
      </c>
      <c r="U1464" s="3">
        <f>'IECC Data-SI'!U1464/Convert!$B$2*1000000</f>
        <v>0</v>
      </c>
      <c r="V1464" s="3">
        <f>'IECC Data-SI'!V1464/Convert!$B$2*1000000</f>
        <v>0</v>
      </c>
      <c r="W1464" s="3">
        <f>'IECC Data-SI'!W1464/Convert!$B$2*1000000</f>
        <v>42064.121910507296</v>
      </c>
      <c r="X1464" s="3">
        <f>'IECC Data-SI'!X1464/Convert!$B$2*1000000</f>
        <v>1589015.3308464508</v>
      </c>
      <c r="Y1464" s="3">
        <f t="shared" si="45"/>
        <v>1631079.4527569581</v>
      </c>
      <c r="Z1464" s="3">
        <f>'IECC Data-SI'!Y1464/Convert!$B$2*1000000</f>
        <v>745562.39152825926</v>
      </c>
      <c r="AA1464" s="3">
        <f>'IECC Data-SI'!Z1464/Convert!$B$2*1000000</f>
        <v>1589015.3308464508</v>
      </c>
      <c r="AB1464" s="3">
        <f>'IECC Data-SI'!AA1464/Convert!$B$2*1000000</f>
        <v>2334577.7223747103</v>
      </c>
    </row>
    <row r="1465" spans="1:28" x14ac:dyDescent="0.25">
      <c r="A1465" s="93">
        <v>2012</v>
      </c>
      <c r="B1465" s="93" t="s">
        <v>1</v>
      </c>
      <c r="C1465" s="121" t="s">
        <v>10</v>
      </c>
      <c r="D1465" s="3">
        <f>'IECC Data-SI'!D1465*Convert!$B$1</f>
        <v>52044.906174549214</v>
      </c>
      <c r="E1465" s="3">
        <f>'IECC Data-SI'!E1465/Convert!$B$2*1000000</f>
        <v>0</v>
      </c>
      <c r="F1465" s="3">
        <f>'IECC Data-SI'!F1465/Convert!$B$2*1000000</f>
        <v>0</v>
      </c>
      <c r="G1465" s="3">
        <f>'IECC Data-SI'!G1465/Convert!$B$2*1000000</f>
        <v>156048.60368062012</v>
      </c>
      <c r="H1465" s="3">
        <f>'IECC Data-SI'!H1465/Convert!$B$2*1000000</f>
        <v>157792.58710367855</v>
      </c>
      <c r="I1465" s="3">
        <f>'IECC Data-SI'!I1465/Convert!$B$2*1000000</f>
        <v>94127.713991268145</v>
      </c>
      <c r="J1465" s="3">
        <f>'IECC Data-SI'!J1465/Convert!$B$2*1000000</f>
        <v>132011.96258890169</v>
      </c>
      <c r="K1465" s="3">
        <f>'IECC Data-SI'!K1465/Convert!$B$2*1000000</f>
        <v>0</v>
      </c>
      <c r="L1465" s="3">
        <f>'IECC Data-SI'!L1465/Convert!$B$2*1000000</f>
        <v>0</v>
      </c>
      <c r="M1465" s="3">
        <f>'IECC Data-SI'!M1465/Convert!$B$2*1000000</f>
        <v>70451.24338909435</v>
      </c>
      <c r="N1465" s="3">
        <f>'IECC Data-SI'!N1465/Convert!$B$2*1000000</f>
        <v>0</v>
      </c>
      <c r="O1465" s="3">
        <f>'IECC Data-SI'!O1465/Convert!$B$2*1000000</f>
        <v>0</v>
      </c>
      <c r="P1465" s="3">
        <f t="shared" si="44"/>
        <v>0</v>
      </c>
      <c r="Q1465" s="3">
        <f>'IECC Data-SI'!Q1465/Convert!$B$2*1000000</f>
        <v>0</v>
      </c>
      <c r="R1465" s="3">
        <f>'IECC Data-SI'!R1465/Convert!$B$2*1000000</f>
        <v>0</v>
      </c>
      <c r="S1465" s="3">
        <f>'IECC Data-SI'!S1465/Convert!$B$2*1000000</f>
        <v>0</v>
      </c>
      <c r="T1465" s="3">
        <f>'IECC Data-SI'!T1465/Convert!$B$2*1000000</f>
        <v>20946.757418256228</v>
      </c>
      <c r="U1465" s="3">
        <f>'IECC Data-SI'!U1465/Convert!$B$2*1000000</f>
        <v>0</v>
      </c>
      <c r="V1465" s="3">
        <f>'IECC Data-SI'!V1465/Convert!$B$2*1000000</f>
        <v>0</v>
      </c>
      <c r="W1465" s="3">
        <f>'IECC Data-SI'!W1465/Convert!$B$2*1000000</f>
        <v>226499.84706971445</v>
      </c>
      <c r="X1465" s="3">
        <f>'IECC Data-SI'!X1465/Convert!$B$2*1000000</f>
        <v>0</v>
      </c>
      <c r="Y1465" s="3">
        <f t="shared" si="45"/>
        <v>226499.84706971445</v>
      </c>
      <c r="Z1465" s="3">
        <f>'IECC Data-SI'!Y1465/Convert!$B$2*1000000</f>
        <v>631388.34634259657</v>
      </c>
      <c r="AA1465" s="3">
        <f>'IECC Data-SI'!Z1465/Convert!$B$2*1000000</f>
        <v>0</v>
      </c>
      <c r="AB1465" s="3">
        <f>'IECC Data-SI'!AA1465/Convert!$B$2*1000000</f>
        <v>631388.34634259657</v>
      </c>
    </row>
    <row r="1466" spans="1:28" x14ac:dyDescent="0.25">
      <c r="A1466" s="93">
        <v>2012</v>
      </c>
      <c r="B1466" s="93" t="s">
        <v>1</v>
      </c>
      <c r="C1466" s="121" t="s">
        <v>6</v>
      </c>
      <c r="D1466" s="3">
        <f>'IECC Data-SI'!D1466*Convert!$B$1</f>
        <v>52044.906174549214</v>
      </c>
      <c r="E1466" s="3">
        <f>'IECC Data-SI'!E1466/Convert!$B$2*1000000</f>
        <v>0</v>
      </c>
      <c r="F1466" s="3">
        <f>'IECC Data-SI'!F1466/Convert!$B$2*1000000</f>
        <v>0</v>
      </c>
      <c r="G1466" s="3">
        <f>'IECC Data-SI'!G1466/Convert!$B$2*1000000</f>
        <v>147082.25412511316</v>
      </c>
      <c r="H1466" s="3">
        <f>'IECC Data-SI'!H1466/Convert!$B$2*1000000</f>
        <v>163337.31700851111</v>
      </c>
      <c r="I1466" s="3">
        <f>'IECC Data-SI'!I1466/Convert!$B$2*1000000</f>
        <v>94146.670332823123</v>
      </c>
      <c r="J1466" s="3">
        <f>'IECC Data-SI'!J1466/Convert!$B$2*1000000</f>
        <v>132011.96258890169</v>
      </c>
      <c r="K1466" s="3">
        <f>'IECC Data-SI'!K1466/Convert!$B$2*1000000</f>
        <v>0</v>
      </c>
      <c r="L1466" s="3">
        <f>'IECC Data-SI'!L1466/Convert!$B$2*1000000</f>
        <v>0</v>
      </c>
      <c r="M1466" s="3">
        <f>'IECC Data-SI'!M1466/Convert!$B$2*1000000</f>
        <v>86317.701270615129</v>
      </c>
      <c r="N1466" s="3">
        <f>'IECC Data-SI'!N1466/Convert!$B$2*1000000</f>
        <v>0</v>
      </c>
      <c r="O1466" s="3">
        <f>'IECC Data-SI'!O1466/Convert!$B$2*1000000</f>
        <v>0</v>
      </c>
      <c r="P1466" s="3">
        <f t="shared" si="44"/>
        <v>0</v>
      </c>
      <c r="Q1466" s="3">
        <f>'IECC Data-SI'!Q1466/Convert!$B$2*1000000</f>
        <v>0</v>
      </c>
      <c r="R1466" s="3">
        <f>'IECC Data-SI'!R1466/Convert!$B$2*1000000</f>
        <v>0</v>
      </c>
      <c r="S1466" s="3">
        <f>'IECC Data-SI'!S1466/Convert!$B$2*1000000</f>
        <v>0</v>
      </c>
      <c r="T1466" s="3">
        <f>'IECC Data-SI'!T1466/Convert!$B$2*1000000</f>
        <v>20918.322905923753</v>
      </c>
      <c r="U1466" s="3">
        <f>'IECC Data-SI'!U1466/Convert!$B$2*1000000</f>
        <v>0</v>
      </c>
      <c r="V1466" s="3">
        <f>'IECC Data-SI'!V1466/Convert!$B$2*1000000</f>
        <v>0</v>
      </c>
      <c r="W1466" s="3">
        <f>'IECC Data-SI'!W1466/Convert!$B$2*1000000</f>
        <v>233399.95539572829</v>
      </c>
      <c r="X1466" s="3">
        <f>'IECC Data-SI'!X1466/Convert!$B$2*1000000</f>
        <v>0</v>
      </c>
      <c r="Y1466" s="3">
        <f t="shared" si="45"/>
        <v>233399.95539572829</v>
      </c>
      <c r="Z1466" s="3">
        <f>'IECC Data-SI'!Y1466/Convert!$B$2*1000000</f>
        <v>643823.70640266535</v>
      </c>
      <c r="AA1466" s="3">
        <f>'IECC Data-SI'!Z1466/Convert!$B$2*1000000</f>
        <v>0</v>
      </c>
      <c r="AB1466" s="3">
        <f>'IECC Data-SI'!AA1466/Convert!$B$2*1000000</f>
        <v>643823.70640266535</v>
      </c>
    </row>
    <row r="1467" spans="1:28" x14ac:dyDescent="0.25">
      <c r="A1467" s="93">
        <v>2012</v>
      </c>
      <c r="B1467" s="93" t="s">
        <v>1</v>
      </c>
      <c r="C1467" s="121" t="s">
        <v>11</v>
      </c>
      <c r="D1467" s="3">
        <f>'IECC Data-SI'!D1467*Convert!$B$1</f>
        <v>52044.906174549214</v>
      </c>
      <c r="E1467" s="3">
        <f>'IECC Data-SI'!E1467/Convert!$B$2*1000000</f>
        <v>0</v>
      </c>
      <c r="F1467" s="3">
        <f>'IECC Data-SI'!F1467/Convert!$B$2*1000000</f>
        <v>0</v>
      </c>
      <c r="G1467" s="3">
        <f>'IECC Data-SI'!G1467/Convert!$B$2*1000000</f>
        <v>92118.341786439938</v>
      </c>
      <c r="H1467" s="3">
        <f>'IECC Data-SI'!H1467/Convert!$B$2*1000000</f>
        <v>172265.7538809081</v>
      </c>
      <c r="I1467" s="3">
        <f>'IECC Data-SI'!I1467/Convert!$B$2*1000000</f>
        <v>94165.626674378102</v>
      </c>
      <c r="J1467" s="3">
        <f>'IECC Data-SI'!J1467/Convert!$B$2*1000000</f>
        <v>132011.96258890169</v>
      </c>
      <c r="K1467" s="3">
        <f>'IECC Data-SI'!K1467/Convert!$B$2*1000000</f>
        <v>0</v>
      </c>
      <c r="L1467" s="3">
        <f>'IECC Data-SI'!L1467/Convert!$B$2*1000000</f>
        <v>0</v>
      </c>
      <c r="M1467" s="3">
        <f>'IECC Data-SI'!M1467/Convert!$B$2*1000000</f>
        <v>48926.317553411151</v>
      </c>
      <c r="N1467" s="3">
        <f>'IECC Data-SI'!N1467/Convert!$B$2*1000000</f>
        <v>0</v>
      </c>
      <c r="O1467" s="3">
        <f>'IECC Data-SI'!O1467/Convert!$B$2*1000000</f>
        <v>0</v>
      </c>
      <c r="P1467" s="3">
        <f t="shared" si="44"/>
        <v>0</v>
      </c>
      <c r="Q1467" s="3">
        <f>'IECC Data-SI'!Q1467/Convert!$B$2*1000000</f>
        <v>0</v>
      </c>
      <c r="R1467" s="3">
        <f>'IECC Data-SI'!R1467/Convert!$B$2*1000000</f>
        <v>0</v>
      </c>
      <c r="S1467" s="3">
        <f>'IECC Data-SI'!S1467/Convert!$B$2*1000000</f>
        <v>0</v>
      </c>
      <c r="T1467" s="3">
        <f>'IECC Data-SI'!T1467/Convert!$B$2*1000000</f>
        <v>21505.969494128225</v>
      </c>
      <c r="U1467" s="3">
        <f>'IECC Data-SI'!U1467/Convert!$B$2*1000000</f>
        <v>0</v>
      </c>
      <c r="V1467" s="3">
        <f>'IECC Data-SI'!V1467/Convert!$B$2*1000000</f>
        <v>0</v>
      </c>
      <c r="W1467" s="3">
        <f>'IECC Data-SI'!W1467/Convert!$B$2*1000000</f>
        <v>141044.65933985109</v>
      </c>
      <c r="X1467" s="3">
        <f>'IECC Data-SI'!X1467/Convert!$B$2*1000000</f>
        <v>0</v>
      </c>
      <c r="Y1467" s="3">
        <f t="shared" si="45"/>
        <v>141044.65933985109</v>
      </c>
      <c r="Z1467" s="3">
        <f>'IECC Data-SI'!Y1467/Convert!$B$2*1000000</f>
        <v>560984.49380738963</v>
      </c>
      <c r="AA1467" s="3">
        <f>'IECC Data-SI'!Z1467/Convert!$B$2*1000000</f>
        <v>0</v>
      </c>
      <c r="AB1467" s="3">
        <f>'IECC Data-SI'!AA1467/Convert!$B$2*1000000</f>
        <v>560984.49380738963</v>
      </c>
    </row>
    <row r="1468" spans="1:28" x14ac:dyDescent="0.25">
      <c r="A1468" s="93">
        <v>2012</v>
      </c>
      <c r="B1468" s="93" t="s">
        <v>1</v>
      </c>
      <c r="C1468" s="121" t="s">
        <v>13</v>
      </c>
      <c r="D1468" s="3">
        <f>'IECC Data-SI'!D1468*Convert!$B$1</f>
        <v>52044.906174549214</v>
      </c>
      <c r="E1468" s="3">
        <f>'IECC Data-SI'!E1468/Convert!$B$2*1000000</f>
        <v>0</v>
      </c>
      <c r="F1468" s="3">
        <f>'IECC Data-SI'!F1468/Convert!$B$2*1000000</f>
        <v>502.34305120704983</v>
      </c>
      <c r="G1468" s="3">
        <f>'IECC Data-SI'!G1468/Convert!$B$2*1000000</f>
        <v>110581.8184609934</v>
      </c>
      <c r="H1468" s="3">
        <f>'IECC Data-SI'!H1468/Convert!$B$2*1000000</f>
        <v>169602.38789243298</v>
      </c>
      <c r="I1468" s="3">
        <f>'IECC Data-SI'!I1468/Convert!$B$2*1000000</f>
        <v>94042.410454270706</v>
      </c>
      <c r="J1468" s="3">
        <f>'IECC Data-SI'!J1468/Convert!$B$2*1000000</f>
        <v>132011.96258890169</v>
      </c>
      <c r="K1468" s="3">
        <f>'IECC Data-SI'!K1468/Convert!$B$2*1000000</f>
        <v>0</v>
      </c>
      <c r="L1468" s="3">
        <f>'IECC Data-SI'!L1468/Convert!$B$2*1000000</f>
        <v>0</v>
      </c>
      <c r="M1468" s="3">
        <f>'IECC Data-SI'!M1468/Convert!$B$2*1000000</f>
        <v>74128.773650761053</v>
      </c>
      <c r="N1468" s="3">
        <f>'IECC Data-SI'!N1468/Convert!$B$2*1000000</f>
        <v>0</v>
      </c>
      <c r="O1468" s="3">
        <f>'IECC Data-SI'!O1468/Convert!$B$2*1000000</f>
        <v>0</v>
      </c>
      <c r="P1468" s="3">
        <f t="shared" si="44"/>
        <v>0</v>
      </c>
      <c r="Q1468" s="3">
        <f>'IECC Data-SI'!Q1468/Convert!$B$2*1000000</f>
        <v>0</v>
      </c>
      <c r="R1468" s="3">
        <f>'IECC Data-SI'!R1468/Convert!$B$2*1000000</f>
        <v>0</v>
      </c>
      <c r="S1468" s="3">
        <f>'IECC Data-SI'!S1468/Convert!$B$2*1000000</f>
        <v>0</v>
      </c>
      <c r="T1468" s="3">
        <f>'IECC Data-SI'!T1468/Convert!$B$2*1000000</f>
        <v>21534.404006460696</v>
      </c>
      <c r="U1468" s="3">
        <f>'IECC Data-SI'!U1468/Convert!$B$2*1000000</f>
        <v>0</v>
      </c>
      <c r="V1468" s="3">
        <f>'IECC Data-SI'!V1468/Convert!$B$2*1000000</f>
        <v>0</v>
      </c>
      <c r="W1468" s="3">
        <f>'IECC Data-SI'!W1468/Convert!$B$2*1000000</f>
        <v>184710.59211175443</v>
      </c>
      <c r="X1468" s="3">
        <f>'IECC Data-SI'!X1468/Convert!$B$2*1000000</f>
        <v>502.34305120704983</v>
      </c>
      <c r="Y1468" s="3">
        <f t="shared" si="45"/>
        <v>185212.93516296148</v>
      </c>
      <c r="Z1468" s="3">
        <f>'IECC Data-SI'!Y1468/Convert!$B$2*1000000</f>
        <v>601911.23522459797</v>
      </c>
      <c r="AA1468" s="3">
        <f>'IECC Data-SI'!Z1468/Convert!$B$2*1000000</f>
        <v>502.34305120704983</v>
      </c>
      <c r="AB1468" s="3">
        <f>'IECC Data-SI'!AA1468/Convert!$B$2*1000000</f>
        <v>602413.57827580499</v>
      </c>
    </row>
    <row r="1469" spans="1:28" x14ac:dyDescent="0.25">
      <c r="A1469" s="93">
        <v>2012</v>
      </c>
      <c r="B1469" s="93" t="s">
        <v>1</v>
      </c>
      <c r="C1469" s="121" t="s">
        <v>19</v>
      </c>
      <c r="D1469" s="3">
        <f>'IECC Data-SI'!D1469*Convert!$B$1</f>
        <v>52044.906174549214</v>
      </c>
      <c r="E1469" s="3">
        <f>'IECC Data-SI'!E1469/Convert!$B$2*1000000</f>
        <v>0</v>
      </c>
      <c r="F1469" s="3">
        <f>'IECC Data-SI'!F1469/Convert!$B$2*1000000</f>
        <v>786.68817453179486</v>
      </c>
      <c r="G1469" s="3">
        <f>'IECC Data-SI'!G1469/Convert!$B$2*1000000</f>
        <v>69503.426311345203</v>
      </c>
      <c r="H1469" s="3">
        <f>'IECC Data-SI'!H1469/Convert!$B$2*1000000</f>
        <v>175128.16145571056</v>
      </c>
      <c r="I1469" s="3">
        <f>'IECC Data-SI'!I1469/Convert!$B$2*1000000</f>
        <v>94013.975941938232</v>
      </c>
      <c r="J1469" s="3">
        <f>'IECC Data-SI'!J1469/Convert!$B$2*1000000</f>
        <v>132011.96258890169</v>
      </c>
      <c r="K1469" s="3">
        <f>'IECC Data-SI'!K1469/Convert!$B$2*1000000</f>
        <v>0</v>
      </c>
      <c r="L1469" s="3">
        <f>'IECC Data-SI'!L1469/Convert!$B$2*1000000</f>
        <v>0</v>
      </c>
      <c r="M1469" s="3">
        <f>'IECC Data-SI'!M1469/Convert!$B$2*1000000</f>
        <v>47428.766570567488</v>
      </c>
      <c r="N1469" s="3">
        <f>'IECC Data-SI'!N1469/Convert!$B$2*1000000</f>
        <v>0</v>
      </c>
      <c r="O1469" s="3">
        <f>'IECC Data-SI'!O1469/Convert!$B$2*1000000</f>
        <v>0</v>
      </c>
      <c r="P1469" s="3">
        <f t="shared" si="44"/>
        <v>0</v>
      </c>
      <c r="Q1469" s="3">
        <f>'IECC Data-SI'!Q1469/Convert!$B$2*1000000</f>
        <v>0</v>
      </c>
      <c r="R1469" s="3">
        <f>'IECC Data-SI'!R1469/Convert!$B$2*1000000</f>
        <v>0</v>
      </c>
      <c r="S1469" s="3">
        <f>'IECC Data-SI'!S1469/Convert!$B$2*1000000</f>
        <v>0</v>
      </c>
      <c r="T1469" s="3">
        <f>'IECC Data-SI'!T1469/Convert!$B$2*1000000</f>
        <v>22159.963277775136</v>
      </c>
      <c r="U1469" s="3">
        <f>'IECC Data-SI'!U1469/Convert!$B$2*1000000</f>
        <v>0</v>
      </c>
      <c r="V1469" s="3">
        <f>'IECC Data-SI'!V1469/Convert!$B$2*1000000</f>
        <v>0</v>
      </c>
      <c r="W1469" s="3">
        <f>'IECC Data-SI'!W1469/Convert!$B$2*1000000</f>
        <v>116932.19288191271</v>
      </c>
      <c r="X1469" s="3">
        <f>'IECC Data-SI'!X1469/Convert!$B$2*1000000</f>
        <v>786.68817453179486</v>
      </c>
      <c r="Y1469" s="3">
        <f t="shared" si="45"/>
        <v>117718.8810564445</v>
      </c>
      <c r="Z1469" s="3">
        <f>'IECC Data-SI'!Y1469/Convert!$B$2*1000000</f>
        <v>540246.2561462383</v>
      </c>
      <c r="AA1469" s="3">
        <f>'IECC Data-SI'!Z1469/Convert!$B$2*1000000</f>
        <v>786.68817453179486</v>
      </c>
      <c r="AB1469" s="3">
        <f>'IECC Data-SI'!AA1469/Convert!$B$2*1000000</f>
        <v>541032.9443207701</v>
      </c>
    </row>
    <row r="1470" spans="1:28" x14ac:dyDescent="0.25">
      <c r="A1470" s="93">
        <v>2012</v>
      </c>
      <c r="B1470" s="93" t="s">
        <v>1</v>
      </c>
      <c r="C1470" s="121" t="s">
        <v>20</v>
      </c>
      <c r="D1470" s="3">
        <f>'IECC Data-SI'!D1470*Convert!$B$1</f>
        <v>52044.906174549214</v>
      </c>
      <c r="E1470" s="3">
        <f>'IECC Data-SI'!E1470/Convert!$B$2*1000000</f>
        <v>0</v>
      </c>
      <c r="F1470" s="3">
        <f>'IECC Data-SI'!F1470/Convert!$B$2*1000000</f>
        <v>1307.9875672938276</v>
      </c>
      <c r="G1470" s="3">
        <f>'IECC Data-SI'!G1470/Convert!$B$2*1000000</f>
        <v>67408.750569519587</v>
      </c>
      <c r="H1470" s="3">
        <f>'IECC Data-SI'!H1470/Convert!$B$2*1000000</f>
        <v>185677.3655310586</v>
      </c>
      <c r="I1470" s="3">
        <f>'IECC Data-SI'!I1470/Convert!$B$2*1000000</f>
        <v>94080.323137380678</v>
      </c>
      <c r="J1470" s="3">
        <f>'IECC Data-SI'!J1470/Convert!$B$2*1000000</f>
        <v>132011.96258890169</v>
      </c>
      <c r="K1470" s="3">
        <f>'IECC Data-SI'!K1470/Convert!$B$2*1000000</f>
        <v>0</v>
      </c>
      <c r="L1470" s="3">
        <f>'IECC Data-SI'!L1470/Convert!$B$2*1000000</f>
        <v>0</v>
      </c>
      <c r="M1470" s="3">
        <f>'IECC Data-SI'!M1470/Convert!$B$2*1000000</f>
        <v>67494.054106516996</v>
      </c>
      <c r="N1470" s="3">
        <f>'IECC Data-SI'!N1470/Convert!$B$2*1000000</f>
        <v>0</v>
      </c>
      <c r="O1470" s="3">
        <f>'IECC Data-SI'!O1470/Convert!$B$2*1000000</f>
        <v>0</v>
      </c>
      <c r="P1470" s="3">
        <f t="shared" si="44"/>
        <v>0</v>
      </c>
      <c r="Q1470" s="3">
        <f>'IECC Data-SI'!Q1470/Convert!$B$2*1000000</f>
        <v>0</v>
      </c>
      <c r="R1470" s="3">
        <f>'IECC Data-SI'!R1470/Convert!$B$2*1000000</f>
        <v>0</v>
      </c>
      <c r="S1470" s="3">
        <f>'IECC Data-SI'!S1470/Convert!$B$2*1000000</f>
        <v>0</v>
      </c>
      <c r="T1470" s="3">
        <f>'IECC Data-SI'!T1470/Convert!$B$2*1000000</f>
        <v>22207.354131662596</v>
      </c>
      <c r="U1470" s="3">
        <f>'IECC Data-SI'!U1470/Convert!$B$2*1000000</f>
        <v>0</v>
      </c>
      <c r="V1470" s="3">
        <f>'IECC Data-SI'!V1470/Convert!$B$2*1000000</f>
        <v>0</v>
      </c>
      <c r="W1470" s="3">
        <f>'IECC Data-SI'!W1470/Convert!$B$2*1000000</f>
        <v>134902.80467603658</v>
      </c>
      <c r="X1470" s="3">
        <f>'IECC Data-SI'!X1470/Convert!$B$2*1000000</f>
        <v>1307.9875672938276</v>
      </c>
      <c r="Y1470" s="3">
        <f t="shared" si="45"/>
        <v>136210.79224333042</v>
      </c>
      <c r="Z1470" s="3">
        <f>'IECC Data-SI'!Y1470/Convert!$B$2*1000000</f>
        <v>568889.28823581769</v>
      </c>
      <c r="AA1470" s="3">
        <f>'IECC Data-SI'!Z1470/Convert!$B$2*1000000</f>
        <v>1307.9875672938276</v>
      </c>
      <c r="AB1470" s="3">
        <f>'IECC Data-SI'!AA1470/Convert!$B$2*1000000</f>
        <v>570197.27580311149</v>
      </c>
    </row>
    <row r="1471" spans="1:28" x14ac:dyDescent="0.25">
      <c r="A1471" s="93">
        <v>2012</v>
      </c>
      <c r="B1471" s="93" t="s">
        <v>1</v>
      </c>
      <c r="C1471" s="121" t="s">
        <v>3</v>
      </c>
      <c r="D1471" s="3">
        <f>'IECC Data-SI'!D1471*Convert!$B$1</f>
        <v>52044.906174549214</v>
      </c>
      <c r="E1471" s="3">
        <f>'IECC Data-SI'!E1471/Convert!$B$2*1000000</f>
        <v>0</v>
      </c>
      <c r="F1471" s="3">
        <f>'IECC Data-SI'!F1471/Convert!$B$2*1000000</f>
        <v>125955.41146208458</v>
      </c>
      <c r="G1471" s="3">
        <f>'IECC Data-SI'!G1471/Convert!$B$2*1000000</f>
        <v>35173.491755270974</v>
      </c>
      <c r="H1471" s="3">
        <f>'IECC Data-SI'!H1471/Convert!$B$2*1000000</f>
        <v>183222.51929968828</v>
      </c>
      <c r="I1471" s="3">
        <f>'IECC Data-SI'!I1471/Convert!$B$2*1000000</f>
        <v>94061.366795825685</v>
      </c>
      <c r="J1471" s="3">
        <f>'IECC Data-SI'!J1471/Convert!$B$2*1000000</f>
        <v>132011.96258890169</v>
      </c>
      <c r="K1471" s="3">
        <f>'IECC Data-SI'!K1471/Convert!$B$2*1000000</f>
        <v>0</v>
      </c>
      <c r="L1471" s="3">
        <f>'IECC Data-SI'!L1471/Convert!$B$2*1000000</f>
        <v>0</v>
      </c>
      <c r="M1471" s="3">
        <f>'IECC Data-SI'!M1471/Convert!$B$2*1000000</f>
        <v>42253.685326057122</v>
      </c>
      <c r="N1471" s="3">
        <f>'IECC Data-SI'!N1471/Convert!$B$2*1000000</f>
        <v>0</v>
      </c>
      <c r="O1471" s="3">
        <f>'IECC Data-SI'!O1471/Convert!$B$2*1000000</f>
        <v>0</v>
      </c>
      <c r="P1471" s="3">
        <f t="shared" si="44"/>
        <v>0</v>
      </c>
      <c r="Q1471" s="3">
        <f>'IECC Data-SI'!Q1471/Convert!$B$2*1000000</f>
        <v>0</v>
      </c>
      <c r="R1471" s="3">
        <f>'IECC Data-SI'!R1471/Convert!$B$2*1000000</f>
        <v>0</v>
      </c>
      <c r="S1471" s="3">
        <f>'IECC Data-SI'!S1471/Convert!$B$2*1000000</f>
        <v>0</v>
      </c>
      <c r="T1471" s="3">
        <f>'IECC Data-SI'!T1471/Convert!$B$2*1000000</f>
        <v>23287.865600296627</v>
      </c>
      <c r="U1471" s="3">
        <f>'IECC Data-SI'!U1471/Convert!$B$2*1000000</f>
        <v>0</v>
      </c>
      <c r="V1471" s="3">
        <f>'IECC Data-SI'!V1471/Convert!$B$2*1000000</f>
        <v>0</v>
      </c>
      <c r="W1471" s="3">
        <f>'IECC Data-SI'!W1471/Convert!$B$2*1000000</f>
        <v>77427.177081328104</v>
      </c>
      <c r="X1471" s="3">
        <f>'IECC Data-SI'!X1471/Convert!$B$2*1000000</f>
        <v>125955.41146208458</v>
      </c>
      <c r="Y1471" s="3">
        <f t="shared" si="45"/>
        <v>203382.58854341268</v>
      </c>
      <c r="Z1471" s="3">
        <f>'IECC Data-SI'!Y1471/Convert!$B$2*1000000</f>
        <v>510010.89136604039</v>
      </c>
      <c r="AA1471" s="3">
        <f>'IECC Data-SI'!Z1471/Convert!$B$2*1000000</f>
        <v>125955.41146208458</v>
      </c>
      <c r="AB1471" s="3">
        <f>'IECC Data-SI'!AA1471/Convert!$B$2*1000000</f>
        <v>635966.30282812507</v>
      </c>
    </row>
    <row r="1472" spans="1:28" x14ac:dyDescent="0.25">
      <c r="A1472" s="93">
        <v>2012</v>
      </c>
      <c r="B1472" s="93" t="s">
        <v>1</v>
      </c>
      <c r="C1472" s="121" t="s">
        <v>7</v>
      </c>
      <c r="D1472" s="3">
        <f>'IECC Data-SI'!D1472*Convert!$B$1</f>
        <v>52044.906174549214</v>
      </c>
      <c r="E1472" s="3">
        <f>'IECC Data-SI'!E1472/Convert!$B$2*1000000</f>
        <v>0</v>
      </c>
      <c r="F1472" s="3">
        <f>'IECC Data-SI'!F1472/Convert!$B$2*1000000</f>
        <v>19041.645091980434</v>
      </c>
      <c r="G1472" s="3">
        <f>'IECC Data-SI'!G1472/Convert!$B$2*1000000</f>
        <v>42054.643739729807</v>
      </c>
      <c r="H1472" s="3">
        <f>'IECC Data-SI'!H1472/Convert!$B$2*1000000</f>
        <v>180881.41111764789</v>
      </c>
      <c r="I1472" s="3">
        <f>'IECC Data-SI'!I1472/Convert!$B$2*1000000</f>
        <v>94061.366795825685</v>
      </c>
      <c r="J1472" s="3">
        <f>'IECC Data-SI'!J1472/Convert!$B$2*1000000</f>
        <v>132011.96258890169</v>
      </c>
      <c r="K1472" s="3">
        <f>'IECC Data-SI'!K1472/Convert!$B$2*1000000</f>
        <v>0</v>
      </c>
      <c r="L1472" s="3">
        <f>'IECC Data-SI'!L1472/Convert!$B$2*1000000</f>
        <v>0</v>
      </c>
      <c r="M1472" s="3">
        <f>'IECC Data-SI'!M1472/Convert!$B$2*1000000</f>
        <v>53172.53806172734</v>
      </c>
      <c r="N1472" s="3">
        <f>'IECC Data-SI'!N1472/Convert!$B$2*1000000</f>
        <v>0</v>
      </c>
      <c r="O1472" s="3">
        <f>'IECC Data-SI'!O1472/Convert!$B$2*1000000</f>
        <v>0</v>
      </c>
      <c r="P1472" s="3">
        <f t="shared" si="44"/>
        <v>0</v>
      </c>
      <c r="Q1472" s="3">
        <f>'IECC Data-SI'!Q1472/Convert!$B$2*1000000</f>
        <v>0</v>
      </c>
      <c r="R1472" s="3">
        <f>'IECC Data-SI'!R1472/Convert!$B$2*1000000</f>
        <v>0</v>
      </c>
      <c r="S1472" s="3">
        <f>'IECC Data-SI'!S1472/Convert!$B$2*1000000</f>
        <v>0</v>
      </c>
      <c r="T1472" s="3">
        <f>'IECC Data-SI'!T1472/Convert!$B$2*1000000</f>
        <v>22994.042306194391</v>
      </c>
      <c r="U1472" s="3">
        <f>'IECC Data-SI'!U1472/Convert!$B$2*1000000</f>
        <v>0</v>
      </c>
      <c r="V1472" s="3">
        <f>'IECC Data-SI'!V1472/Convert!$B$2*1000000</f>
        <v>0</v>
      </c>
      <c r="W1472" s="3">
        <f>'IECC Data-SI'!W1472/Convert!$B$2*1000000</f>
        <v>95227.181801457147</v>
      </c>
      <c r="X1472" s="3">
        <f>'IECC Data-SI'!X1472/Convert!$B$2*1000000</f>
        <v>19041.645091980434</v>
      </c>
      <c r="Y1472" s="3">
        <f t="shared" si="45"/>
        <v>114268.82689343758</v>
      </c>
      <c r="Z1472" s="3">
        <f>'IECC Data-SI'!Y1472/Convert!$B$2*1000000</f>
        <v>525166.48643924936</v>
      </c>
      <c r="AA1472" s="3">
        <f>'IECC Data-SI'!Z1472/Convert!$B$2*1000000</f>
        <v>19041.645091980434</v>
      </c>
      <c r="AB1472" s="3">
        <f>'IECC Data-SI'!AA1472/Convert!$B$2*1000000</f>
        <v>544208.13153122982</v>
      </c>
    </row>
    <row r="1473" spans="1:28" x14ac:dyDescent="0.25">
      <c r="A1473" s="93">
        <v>2012</v>
      </c>
      <c r="B1473" s="93" t="s">
        <v>1</v>
      </c>
      <c r="C1473" s="121" t="s">
        <v>17</v>
      </c>
      <c r="D1473" s="3">
        <f>'IECC Data-SI'!D1473*Convert!$B$1</f>
        <v>52044.906174549214</v>
      </c>
      <c r="E1473" s="3">
        <f>'IECC Data-SI'!E1473/Convert!$B$2*1000000</f>
        <v>0</v>
      </c>
      <c r="F1473" s="3">
        <f>'IECC Data-SI'!F1473/Convert!$B$2*1000000</f>
        <v>1383.8129335137596</v>
      </c>
      <c r="G1473" s="3">
        <f>'IECC Data-SI'!G1473/Convert!$B$2*1000000</f>
        <v>10160.599073470894</v>
      </c>
      <c r="H1473" s="3">
        <f>'IECC Data-SI'!H1473/Convert!$B$2*1000000</f>
        <v>177592.48585785832</v>
      </c>
      <c r="I1473" s="3">
        <f>'IECC Data-SI'!I1473/Convert!$B$2*1000000</f>
        <v>94042.410454270706</v>
      </c>
      <c r="J1473" s="3">
        <f>'IECC Data-SI'!J1473/Convert!$B$2*1000000</f>
        <v>132011.96258890169</v>
      </c>
      <c r="K1473" s="3">
        <f>'IECC Data-SI'!K1473/Convert!$B$2*1000000</f>
        <v>0</v>
      </c>
      <c r="L1473" s="3">
        <f>'IECC Data-SI'!L1473/Convert!$B$2*1000000</f>
        <v>0</v>
      </c>
      <c r="M1473" s="3">
        <f>'IECC Data-SI'!M1473/Convert!$B$2*1000000</f>
        <v>30273.27746330787</v>
      </c>
      <c r="N1473" s="3">
        <f>'IECC Data-SI'!N1473/Convert!$B$2*1000000</f>
        <v>0</v>
      </c>
      <c r="O1473" s="3">
        <f>'IECC Data-SI'!O1473/Convert!$B$2*1000000</f>
        <v>0</v>
      </c>
      <c r="P1473" s="3">
        <f t="shared" si="44"/>
        <v>0</v>
      </c>
      <c r="Q1473" s="3">
        <f>'IECC Data-SI'!Q1473/Convert!$B$2*1000000</f>
        <v>0</v>
      </c>
      <c r="R1473" s="3">
        <f>'IECC Data-SI'!R1473/Convert!$B$2*1000000</f>
        <v>0</v>
      </c>
      <c r="S1473" s="3">
        <f>'IECC Data-SI'!S1473/Convert!$B$2*1000000</f>
        <v>0</v>
      </c>
      <c r="T1473" s="3">
        <f>'IECC Data-SI'!T1473/Convert!$B$2*1000000</f>
        <v>23392.125478849033</v>
      </c>
      <c r="U1473" s="3">
        <f>'IECC Data-SI'!U1473/Convert!$B$2*1000000</f>
        <v>0</v>
      </c>
      <c r="V1473" s="3">
        <f>'IECC Data-SI'!V1473/Convert!$B$2*1000000</f>
        <v>0</v>
      </c>
      <c r="W1473" s="3">
        <f>'IECC Data-SI'!W1473/Convert!$B$2*1000000</f>
        <v>40433.876536778764</v>
      </c>
      <c r="X1473" s="3">
        <f>'IECC Data-SI'!X1473/Convert!$B$2*1000000</f>
        <v>1383.8129335137596</v>
      </c>
      <c r="Y1473" s="3">
        <f t="shared" si="45"/>
        <v>41817.68947029252</v>
      </c>
      <c r="Z1473" s="3">
        <f>'IECC Data-SI'!Y1473/Convert!$B$2*1000000</f>
        <v>467482.33908743603</v>
      </c>
      <c r="AA1473" s="3">
        <f>'IECC Data-SI'!Z1473/Convert!$B$2*1000000</f>
        <v>1383.8129335137596</v>
      </c>
      <c r="AB1473" s="3">
        <f>'IECC Data-SI'!AA1473/Convert!$B$2*1000000</f>
        <v>468866.15202094975</v>
      </c>
    </row>
    <row r="1474" spans="1:28" x14ac:dyDescent="0.25">
      <c r="A1474" s="93">
        <v>2012</v>
      </c>
      <c r="B1474" s="93" t="s">
        <v>1</v>
      </c>
      <c r="C1474" s="121" t="s">
        <v>14</v>
      </c>
      <c r="D1474" s="3">
        <f>'IECC Data-SI'!D1474*Convert!$B$1</f>
        <v>52044.906174549214</v>
      </c>
      <c r="E1474" s="3">
        <f>'IECC Data-SI'!E1474/Convert!$B$2*1000000</f>
        <v>0</v>
      </c>
      <c r="F1474" s="3">
        <f>'IECC Data-SI'!F1474/Convert!$B$2*1000000</f>
        <v>442895.96409062302</v>
      </c>
      <c r="G1474" s="3">
        <f>'IECC Data-SI'!G1474/Convert!$B$2*1000000</f>
        <v>22624.393645872224</v>
      </c>
      <c r="H1474" s="3">
        <f>'IECC Data-SI'!H1474/Convert!$B$2*1000000</f>
        <v>188426.03505653114</v>
      </c>
      <c r="I1474" s="3">
        <f>'IECC Data-SI'!I1474/Convert!$B$2*1000000</f>
        <v>93919.194234163326</v>
      </c>
      <c r="J1474" s="3">
        <f>'IECC Data-SI'!J1474/Convert!$B$2*1000000</f>
        <v>132011.96258890169</v>
      </c>
      <c r="K1474" s="3">
        <f>'IECC Data-SI'!K1474/Convert!$B$2*1000000</f>
        <v>0</v>
      </c>
      <c r="L1474" s="3">
        <f>'IECC Data-SI'!L1474/Convert!$B$2*1000000</f>
        <v>0</v>
      </c>
      <c r="M1474" s="3">
        <f>'IECC Data-SI'!M1474/Convert!$B$2*1000000</f>
        <v>38670.936772165333</v>
      </c>
      <c r="N1474" s="3">
        <f>'IECC Data-SI'!N1474/Convert!$B$2*1000000</f>
        <v>0</v>
      </c>
      <c r="O1474" s="3">
        <f>'IECC Data-SI'!O1474/Convert!$B$2*1000000</f>
        <v>0</v>
      </c>
      <c r="P1474" s="3">
        <f t="shared" si="44"/>
        <v>0</v>
      </c>
      <c r="Q1474" s="3">
        <f>'IECC Data-SI'!Q1474/Convert!$B$2*1000000</f>
        <v>0</v>
      </c>
      <c r="R1474" s="3">
        <f>'IECC Data-SI'!R1474/Convert!$B$2*1000000</f>
        <v>0</v>
      </c>
      <c r="S1474" s="3">
        <f>'IECC Data-SI'!S1474/Convert!$B$2*1000000</f>
        <v>0</v>
      </c>
      <c r="T1474" s="3">
        <f>'IECC Data-SI'!T1474/Convert!$B$2*1000000</f>
        <v>24159.857311825843</v>
      </c>
      <c r="U1474" s="3">
        <f>'IECC Data-SI'!U1474/Convert!$B$2*1000000</f>
        <v>0</v>
      </c>
      <c r="V1474" s="3">
        <f>'IECC Data-SI'!V1474/Convert!$B$2*1000000</f>
        <v>0</v>
      </c>
      <c r="W1474" s="3">
        <f>'IECC Data-SI'!W1474/Convert!$B$2*1000000</f>
        <v>61295.330418037564</v>
      </c>
      <c r="X1474" s="3">
        <f>'IECC Data-SI'!X1474/Convert!$B$2*1000000</f>
        <v>442895.96409062302</v>
      </c>
      <c r="Y1474" s="3">
        <f t="shared" si="45"/>
        <v>504191.29450866056</v>
      </c>
      <c r="Z1474" s="3">
        <f>'IECC Data-SI'!Y1474/Convert!$B$2*1000000</f>
        <v>499812.37960945955</v>
      </c>
      <c r="AA1474" s="3">
        <f>'IECC Data-SI'!Z1474/Convert!$B$2*1000000</f>
        <v>442895.96409062302</v>
      </c>
      <c r="AB1474" s="3">
        <f>'IECC Data-SI'!AA1474/Convert!$B$2*1000000</f>
        <v>942708.34370008262</v>
      </c>
    </row>
    <row r="1475" spans="1:28" x14ac:dyDescent="0.25">
      <c r="A1475" s="93">
        <v>2012</v>
      </c>
      <c r="B1475" s="93" t="s">
        <v>1</v>
      </c>
      <c r="C1475" s="121" t="s">
        <v>2</v>
      </c>
      <c r="D1475" s="3">
        <f>'IECC Data-SI'!D1475*Convert!$B$1</f>
        <v>52044.906174549214</v>
      </c>
      <c r="E1475" s="3">
        <f>'IECC Data-SI'!E1475/Convert!$B$2*1000000</f>
        <v>0</v>
      </c>
      <c r="F1475" s="3">
        <f>'IECC Data-SI'!F1475/Convert!$B$2*1000000</f>
        <v>104250.40038162905</v>
      </c>
      <c r="G1475" s="3">
        <f>'IECC Data-SI'!G1475/Convert!$B$2*1000000</f>
        <v>27344.522693062991</v>
      </c>
      <c r="H1475" s="3">
        <f>'IECC Data-SI'!H1475/Convert!$B$2*1000000</f>
        <v>189610.80640371755</v>
      </c>
      <c r="I1475" s="3">
        <f>'IECC Data-SI'!I1475/Convert!$B$2*1000000</f>
        <v>93985.541429605757</v>
      </c>
      <c r="J1475" s="3">
        <f>'IECC Data-SI'!J1475/Convert!$B$2*1000000</f>
        <v>132011.96258890169</v>
      </c>
      <c r="K1475" s="3">
        <f>'IECC Data-SI'!K1475/Convert!$B$2*1000000</f>
        <v>0</v>
      </c>
      <c r="L1475" s="3">
        <f>'IECC Data-SI'!L1475/Convert!$B$2*1000000</f>
        <v>0</v>
      </c>
      <c r="M1475" s="3">
        <f>'IECC Data-SI'!M1475/Convert!$B$2*1000000</f>
        <v>48613.537917753929</v>
      </c>
      <c r="N1475" s="3">
        <f>'IECC Data-SI'!N1475/Convert!$B$2*1000000</f>
        <v>0</v>
      </c>
      <c r="O1475" s="3">
        <f>'IECC Data-SI'!O1475/Convert!$B$2*1000000</f>
        <v>0</v>
      </c>
      <c r="P1475" s="3">
        <f t="shared" ref="P1475:P1521" si="46">N1475-O1475</f>
        <v>0</v>
      </c>
      <c r="Q1475" s="3">
        <f>'IECC Data-SI'!Q1475/Convert!$B$2*1000000</f>
        <v>0</v>
      </c>
      <c r="R1475" s="3">
        <f>'IECC Data-SI'!R1475/Convert!$B$2*1000000</f>
        <v>0</v>
      </c>
      <c r="S1475" s="3">
        <f>'IECC Data-SI'!S1475/Convert!$B$2*1000000</f>
        <v>0</v>
      </c>
      <c r="T1475" s="3">
        <f>'IECC Data-SI'!T1475/Convert!$B$2*1000000</f>
        <v>23903.946700833574</v>
      </c>
      <c r="U1475" s="3">
        <f>'IECC Data-SI'!U1475/Convert!$B$2*1000000</f>
        <v>0</v>
      </c>
      <c r="V1475" s="3">
        <f>'IECC Data-SI'!V1475/Convert!$B$2*1000000</f>
        <v>0</v>
      </c>
      <c r="W1475" s="3">
        <f>'IECC Data-SI'!W1475/Convert!$B$2*1000000</f>
        <v>75958.060610816916</v>
      </c>
      <c r="X1475" s="3">
        <f>'IECC Data-SI'!X1475/Convert!$B$2*1000000</f>
        <v>104250.40038162905</v>
      </c>
      <c r="Y1475" s="3">
        <f t="shared" ref="Y1475:Y1521" si="47">SUM(W1475:X1475)</f>
        <v>180208.46099244597</v>
      </c>
      <c r="Z1475" s="3">
        <f>'IECC Data-SI'!Y1475/Convert!$B$2*1000000</f>
        <v>515479.79590465297</v>
      </c>
      <c r="AA1475" s="3">
        <f>'IECC Data-SI'!Z1475/Convert!$B$2*1000000</f>
        <v>104250.40038162905</v>
      </c>
      <c r="AB1475" s="3">
        <f>'IECC Data-SI'!AA1475/Convert!$B$2*1000000</f>
        <v>619730.19628628215</v>
      </c>
    </row>
    <row r="1476" spans="1:28" x14ac:dyDescent="0.25">
      <c r="A1476" s="93">
        <v>2012</v>
      </c>
      <c r="B1476" s="93" t="s">
        <v>1</v>
      </c>
      <c r="C1476" s="121" t="s">
        <v>18</v>
      </c>
      <c r="D1476" s="3">
        <f>'IECC Data-SI'!D1476*Convert!$B$1</f>
        <v>52044.906174549214</v>
      </c>
      <c r="E1476" s="3">
        <f>'IECC Data-SI'!E1476/Convert!$B$2*1000000</f>
        <v>0</v>
      </c>
      <c r="F1476" s="3">
        <f>'IECC Data-SI'!F1476/Convert!$B$2*1000000</f>
        <v>156295.03612083493</v>
      </c>
      <c r="G1476" s="3">
        <f>'IECC Data-SI'!G1476/Convert!$B$2*1000000</f>
        <v>3421.6196506744332</v>
      </c>
      <c r="H1476" s="3">
        <f>'IECC Data-SI'!H1476/Convert!$B$2*1000000</f>
        <v>201771.29951123914</v>
      </c>
      <c r="I1476" s="3">
        <f>'IECC Data-SI'!I1476/Convert!$B$2*1000000</f>
        <v>93805.456184833427</v>
      </c>
      <c r="J1476" s="3">
        <f>'IECC Data-SI'!J1476/Convert!$B$2*1000000</f>
        <v>132011.96258890169</v>
      </c>
      <c r="K1476" s="3">
        <f>'IECC Data-SI'!K1476/Convert!$B$2*1000000</f>
        <v>0</v>
      </c>
      <c r="L1476" s="3">
        <f>'IECC Data-SI'!L1476/Convert!$B$2*1000000</f>
        <v>0</v>
      </c>
      <c r="M1476" s="3">
        <f>'IECC Data-SI'!M1476/Convert!$B$2*1000000</f>
        <v>31287.441736499459</v>
      </c>
      <c r="N1476" s="3">
        <f>'IECC Data-SI'!N1476/Convert!$B$2*1000000</f>
        <v>0</v>
      </c>
      <c r="O1476" s="3">
        <f>'IECC Data-SI'!O1476/Convert!$B$2*1000000</f>
        <v>0</v>
      </c>
      <c r="P1476" s="3">
        <f t="shared" si="46"/>
        <v>0</v>
      </c>
      <c r="Q1476" s="3">
        <f>'IECC Data-SI'!Q1476/Convert!$B$2*1000000</f>
        <v>0</v>
      </c>
      <c r="R1476" s="3">
        <f>'IECC Data-SI'!R1476/Convert!$B$2*1000000</f>
        <v>0</v>
      </c>
      <c r="S1476" s="3">
        <f>'IECC Data-SI'!S1476/Convert!$B$2*1000000</f>
        <v>0</v>
      </c>
      <c r="T1476" s="3">
        <f>'IECC Data-SI'!T1476/Convert!$B$2*1000000</f>
        <v>24434.724264373101</v>
      </c>
      <c r="U1476" s="3">
        <f>'IECC Data-SI'!U1476/Convert!$B$2*1000000</f>
        <v>0</v>
      </c>
      <c r="V1476" s="3">
        <f>'IECC Data-SI'!V1476/Convert!$B$2*1000000</f>
        <v>0</v>
      </c>
      <c r="W1476" s="3">
        <f>'IECC Data-SI'!W1476/Convert!$B$2*1000000</f>
        <v>34709.06138717389</v>
      </c>
      <c r="X1476" s="3">
        <f>'IECC Data-SI'!X1476/Convert!$B$2*1000000</f>
        <v>156295.03612083493</v>
      </c>
      <c r="Y1476" s="3">
        <f t="shared" si="47"/>
        <v>191004.09750800882</v>
      </c>
      <c r="Z1476" s="3">
        <f>'IECC Data-SI'!Y1476/Convert!$B$2*1000000</f>
        <v>486732.50393652124</v>
      </c>
      <c r="AA1476" s="3">
        <f>'IECC Data-SI'!Z1476/Convert!$B$2*1000000</f>
        <v>156295.03612083493</v>
      </c>
      <c r="AB1476" s="3">
        <f>'IECC Data-SI'!AA1476/Convert!$B$2*1000000</f>
        <v>643027.54005735612</v>
      </c>
    </row>
    <row r="1477" spans="1:28" x14ac:dyDescent="0.25">
      <c r="A1477" s="93">
        <v>2012</v>
      </c>
      <c r="B1477" s="93" t="s">
        <v>1</v>
      </c>
      <c r="C1477" s="121" t="s">
        <v>4</v>
      </c>
      <c r="D1477" s="3">
        <f>'IECC Data-SI'!D1477*Convert!$B$1</f>
        <v>52044.906174549214</v>
      </c>
      <c r="E1477" s="3">
        <f>'IECC Data-SI'!E1477/Convert!$B$2*1000000</f>
        <v>0</v>
      </c>
      <c r="F1477" s="3">
        <f>'IECC Data-SI'!F1477/Convert!$B$2*1000000</f>
        <v>823018.00312191981</v>
      </c>
      <c r="G1477" s="3">
        <f>'IECC Data-SI'!G1477/Convert!$B$2*1000000</f>
        <v>9620.3433391538783</v>
      </c>
      <c r="H1477" s="3">
        <f>'IECC Data-SI'!H1477/Convert!$B$2*1000000</f>
        <v>189345.41762194782</v>
      </c>
      <c r="I1477" s="3">
        <f>'IECC Data-SI'!I1477/Convert!$B$2*1000000</f>
        <v>93947.6287464958</v>
      </c>
      <c r="J1477" s="3">
        <f>'IECC Data-SI'!J1477/Convert!$B$2*1000000</f>
        <v>132011.96258890169</v>
      </c>
      <c r="K1477" s="3">
        <f>'IECC Data-SI'!K1477/Convert!$B$2*1000000</f>
        <v>0</v>
      </c>
      <c r="L1477" s="3">
        <f>'IECC Data-SI'!L1477/Convert!$B$2*1000000</f>
        <v>0</v>
      </c>
      <c r="M1477" s="3">
        <f>'IECC Data-SI'!M1477/Convert!$B$2*1000000</f>
        <v>37125.994935434224</v>
      </c>
      <c r="N1477" s="3">
        <f>'IECC Data-SI'!N1477/Convert!$B$2*1000000</f>
        <v>0</v>
      </c>
      <c r="O1477" s="3">
        <f>'IECC Data-SI'!O1477/Convert!$B$2*1000000</f>
        <v>0</v>
      </c>
      <c r="P1477" s="3">
        <f t="shared" si="46"/>
        <v>0</v>
      </c>
      <c r="Q1477" s="3">
        <f>'IECC Data-SI'!Q1477/Convert!$B$2*1000000</f>
        <v>0</v>
      </c>
      <c r="R1477" s="3">
        <f>'IECC Data-SI'!R1477/Convert!$B$2*1000000</f>
        <v>0</v>
      </c>
      <c r="S1477" s="3">
        <f>'IECC Data-SI'!S1477/Convert!$B$2*1000000</f>
        <v>0</v>
      </c>
      <c r="T1477" s="3">
        <f>'IECC Data-SI'!T1477/Convert!$B$2*1000000</f>
        <v>24899.154632470185</v>
      </c>
      <c r="U1477" s="3">
        <f>'IECC Data-SI'!U1477/Convert!$B$2*1000000</f>
        <v>0</v>
      </c>
      <c r="V1477" s="3">
        <f>'IECC Data-SI'!V1477/Convert!$B$2*1000000</f>
        <v>0</v>
      </c>
      <c r="W1477" s="3">
        <f>'IECC Data-SI'!W1477/Convert!$B$2*1000000</f>
        <v>46746.338274588103</v>
      </c>
      <c r="X1477" s="3">
        <f>'IECC Data-SI'!X1477/Convert!$B$2*1000000</f>
        <v>823018.00312191981</v>
      </c>
      <c r="Y1477" s="3">
        <f t="shared" si="47"/>
        <v>869764.34139650792</v>
      </c>
      <c r="Z1477" s="3">
        <f>'IECC Data-SI'!Y1477/Convert!$B$2*1000000</f>
        <v>486959.98003518104</v>
      </c>
      <c r="AA1477" s="3">
        <f>'IECC Data-SI'!Z1477/Convert!$B$2*1000000</f>
        <v>823018.00312191981</v>
      </c>
      <c r="AB1477" s="3">
        <f>'IECC Data-SI'!AA1477/Convert!$B$2*1000000</f>
        <v>1309977.9831571009</v>
      </c>
    </row>
    <row r="1478" spans="1:28" x14ac:dyDescent="0.25">
      <c r="A1478" s="93">
        <v>2012</v>
      </c>
      <c r="B1478" s="93" t="s">
        <v>1</v>
      </c>
      <c r="C1478" s="121" t="s">
        <v>5</v>
      </c>
      <c r="D1478" s="3">
        <f>'IECC Data-SI'!D1478*Convert!$B$1</f>
        <v>52044.906174549214</v>
      </c>
      <c r="E1478" s="3">
        <f>'IECC Data-SI'!E1478/Convert!$B$2*1000000</f>
        <v>0</v>
      </c>
      <c r="F1478" s="3">
        <f>'IECC Data-SI'!F1478/Convert!$B$2*1000000</f>
        <v>345441.41215645534</v>
      </c>
      <c r="G1478" s="3">
        <f>'IECC Data-SI'!G1478/Convert!$B$2*1000000</f>
        <v>16112.89032173556</v>
      </c>
      <c r="H1478" s="3">
        <f>'IECC Data-SI'!H1478/Convert!$B$2*1000000</f>
        <v>193733.81069192637</v>
      </c>
      <c r="I1478" s="3">
        <f>'IECC Data-SI'!I1478/Convert!$B$2*1000000</f>
        <v>93947.6287464958</v>
      </c>
      <c r="J1478" s="3">
        <f>'IECC Data-SI'!J1478/Convert!$B$2*1000000</f>
        <v>132011.96258890169</v>
      </c>
      <c r="K1478" s="3">
        <f>'IECC Data-SI'!K1478/Convert!$B$2*1000000</f>
        <v>0</v>
      </c>
      <c r="L1478" s="3">
        <f>'IECC Data-SI'!L1478/Convert!$B$2*1000000</f>
        <v>0</v>
      </c>
      <c r="M1478" s="3">
        <f>'IECC Data-SI'!M1478/Convert!$B$2*1000000</f>
        <v>46101.822661718681</v>
      </c>
      <c r="N1478" s="3">
        <f>'IECC Data-SI'!N1478/Convert!$B$2*1000000</f>
        <v>0</v>
      </c>
      <c r="O1478" s="3">
        <f>'IECC Data-SI'!O1478/Convert!$B$2*1000000</f>
        <v>0</v>
      </c>
      <c r="P1478" s="3">
        <f t="shared" si="46"/>
        <v>0</v>
      </c>
      <c r="Q1478" s="3">
        <f>'IECC Data-SI'!Q1478/Convert!$B$2*1000000</f>
        <v>0</v>
      </c>
      <c r="R1478" s="3">
        <f>'IECC Data-SI'!R1478/Convert!$B$2*1000000</f>
        <v>0</v>
      </c>
      <c r="S1478" s="3">
        <f>'IECC Data-SI'!S1478/Convert!$B$2*1000000</f>
        <v>0</v>
      </c>
      <c r="T1478" s="3">
        <f>'IECC Data-SI'!T1478/Convert!$B$2*1000000</f>
        <v>24681.156704587876</v>
      </c>
      <c r="U1478" s="3">
        <f>'IECC Data-SI'!U1478/Convert!$B$2*1000000</f>
        <v>0</v>
      </c>
      <c r="V1478" s="3">
        <f>'IECC Data-SI'!V1478/Convert!$B$2*1000000</f>
        <v>0</v>
      </c>
      <c r="W1478" s="3">
        <f>'IECC Data-SI'!W1478/Convert!$B$2*1000000</f>
        <v>62214.712983454243</v>
      </c>
      <c r="X1478" s="3">
        <f>'IECC Data-SI'!X1478/Convert!$B$2*1000000</f>
        <v>345441.41215645534</v>
      </c>
      <c r="Y1478" s="3">
        <f t="shared" si="47"/>
        <v>407656.12513990956</v>
      </c>
      <c r="Z1478" s="3">
        <f>'IECC Data-SI'!Y1478/Convert!$B$2*1000000</f>
        <v>506598.74988614337</v>
      </c>
      <c r="AA1478" s="3">
        <f>'IECC Data-SI'!Z1478/Convert!$B$2*1000000</f>
        <v>345441.41215645534</v>
      </c>
      <c r="AB1478" s="3">
        <f>'IECC Data-SI'!AA1478/Convert!$B$2*1000000</f>
        <v>852040.16204259894</v>
      </c>
    </row>
    <row r="1479" spans="1:28" x14ac:dyDescent="0.25">
      <c r="A1479" s="93">
        <v>2012</v>
      </c>
      <c r="B1479" s="93" t="s">
        <v>1</v>
      </c>
      <c r="C1479" s="121" t="s">
        <v>15</v>
      </c>
      <c r="D1479" s="3">
        <f>'IECC Data-SI'!D1479*Convert!$B$1</f>
        <v>52044.906174549214</v>
      </c>
      <c r="E1479" s="3">
        <f>'IECC Data-SI'!E1479/Convert!$B$2*1000000</f>
        <v>0</v>
      </c>
      <c r="F1479" s="3">
        <f>'IECC Data-SI'!F1479/Convert!$B$2*1000000</f>
        <v>133424.21003474793</v>
      </c>
      <c r="G1479" s="3">
        <f>'IECC Data-SI'!G1479/Convert!$B$2*1000000</f>
        <v>682.42829597938839</v>
      </c>
      <c r="H1479" s="3">
        <f>'IECC Data-SI'!H1479/Convert!$B$2*1000000</f>
        <v>199667.14559863604</v>
      </c>
      <c r="I1479" s="3">
        <f>'IECC Data-SI'!I1479/Convert!$B$2*1000000</f>
        <v>93805.456184833427</v>
      </c>
      <c r="J1479" s="3">
        <f>'IECC Data-SI'!J1479/Convert!$B$2*1000000</f>
        <v>132011.96258890169</v>
      </c>
      <c r="K1479" s="3">
        <f>'IECC Data-SI'!K1479/Convert!$B$2*1000000</f>
        <v>0</v>
      </c>
      <c r="L1479" s="3">
        <f>'IECC Data-SI'!L1479/Convert!$B$2*1000000</f>
        <v>0</v>
      </c>
      <c r="M1479" s="3">
        <f>'IECC Data-SI'!M1479/Convert!$B$2*1000000</f>
        <v>28955.811725236548</v>
      </c>
      <c r="N1479" s="3">
        <f>'IECC Data-SI'!N1479/Convert!$B$2*1000000</f>
        <v>0</v>
      </c>
      <c r="O1479" s="3">
        <f>'IECC Data-SI'!O1479/Convert!$B$2*1000000</f>
        <v>0</v>
      </c>
      <c r="P1479" s="3">
        <f t="shared" si="46"/>
        <v>0</v>
      </c>
      <c r="Q1479" s="3">
        <f>'IECC Data-SI'!Q1479/Convert!$B$2*1000000</f>
        <v>0</v>
      </c>
      <c r="R1479" s="3">
        <f>'IECC Data-SI'!R1479/Convert!$B$2*1000000</f>
        <v>0</v>
      </c>
      <c r="S1479" s="3">
        <f>'IECC Data-SI'!S1479/Convert!$B$2*1000000</f>
        <v>0</v>
      </c>
      <c r="T1479" s="3">
        <f>'IECC Data-SI'!T1479/Convert!$B$2*1000000</f>
        <v>24851.763778582725</v>
      </c>
      <c r="U1479" s="3">
        <f>'IECC Data-SI'!U1479/Convert!$B$2*1000000</f>
        <v>0</v>
      </c>
      <c r="V1479" s="3">
        <f>'IECC Data-SI'!V1479/Convert!$B$2*1000000</f>
        <v>0</v>
      </c>
      <c r="W1479" s="3">
        <f>'IECC Data-SI'!W1479/Convert!$B$2*1000000</f>
        <v>29638.240021215934</v>
      </c>
      <c r="X1479" s="3">
        <f>'IECC Data-SI'!X1479/Convert!$B$2*1000000</f>
        <v>133424.21003474793</v>
      </c>
      <c r="Y1479" s="3">
        <f t="shared" si="47"/>
        <v>163062.45005596385</v>
      </c>
      <c r="Z1479" s="3">
        <f>'IECC Data-SI'!Y1479/Convert!$B$2*1000000</f>
        <v>479974.56817216979</v>
      </c>
      <c r="AA1479" s="3">
        <f>'IECC Data-SI'!Z1479/Convert!$B$2*1000000</f>
        <v>133424.21003474793</v>
      </c>
      <c r="AB1479" s="3">
        <f>'IECC Data-SI'!AA1479/Convert!$B$2*1000000</f>
        <v>613398.77820691769</v>
      </c>
    </row>
    <row r="1480" spans="1:28" x14ac:dyDescent="0.25">
      <c r="A1480" s="93">
        <v>2012</v>
      </c>
      <c r="B1480" s="93" t="s">
        <v>1</v>
      </c>
      <c r="C1480" s="121" t="s">
        <v>16</v>
      </c>
      <c r="D1480" s="3">
        <f>'IECC Data-SI'!D1480*Convert!$B$1</f>
        <v>52044.906174549214</v>
      </c>
      <c r="E1480" s="3">
        <f>'IECC Data-SI'!E1480/Convert!$B$2*1000000</f>
        <v>0</v>
      </c>
      <c r="F1480" s="3">
        <f>'IECC Data-SI'!F1480/Convert!$B$2*1000000</f>
        <v>1344715.4790566072</v>
      </c>
      <c r="G1480" s="3">
        <f>'IECC Data-SI'!G1480/Convert!$B$2*1000000</f>
        <v>10681.898466232926</v>
      </c>
      <c r="H1480" s="3">
        <f>'IECC Data-SI'!H1480/Convert!$B$2*1000000</f>
        <v>193790.67971659132</v>
      </c>
      <c r="I1480" s="3">
        <f>'IECC Data-SI'!I1480/Convert!$B$2*1000000</f>
        <v>93900.237892608333</v>
      </c>
      <c r="J1480" s="3">
        <f>'IECC Data-SI'!J1480/Convert!$B$2*1000000</f>
        <v>132011.96258890169</v>
      </c>
      <c r="K1480" s="3">
        <f>'IECC Data-SI'!K1480/Convert!$B$2*1000000</f>
        <v>0</v>
      </c>
      <c r="L1480" s="3">
        <f>'IECC Data-SI'!L1480/Convert!$B$2*1000000</f>
        <v>0</v>
      </c>
      <c r="M1480" s="3">
        <f>'IECC Data-SI'!M1480/Convert!$B$2*1000000</f>
        <v>42158.903618282209</v>
      </c>
      <c r="N1480" s="3">
        <f>'IECC Data-SI'!N1480/Convert!$B$2*1000000</f>
        <v>0</v>
      </c>
      <c r="O1480" s="3">
        <f>'IECC Data-SI'!O1480/Convert!$B$2*1000000</f>
        <v>0</v>
      </c>
      <c r="P1480" s="3">
        <f t="shared" si="46"/>
        <v>0</v>
      </c>
      <c r="Q1480" s="3">
        <f>'IECC Data-SI'!Q1480/Convert!$B$2*1000000</f>
        <v>0</v>
      </c>
      <c r="R1480" s="3">
        <f>'IECC Data-SI'!R1480/Convert!$B$2*1000000</f>
        <v>0</v>
      </c>
      <c r="S1480" s="3">
        <f>'IECC Data-SI'!S1480/Convert!$B$2*1000000</f>
        <v>0</v>
      </c>
      <c r="T1480" s="3">
        <f>'IECC Data-SI'!T1480/Convert!$B$2*1000000</f>
        <v>25439.4103667872</v>
      </c>
      <c r="U1480" s="3">
        <f>'IECC Data-SI'!U1480/Convert!$B$2*1000000</f>
        <v>0</v>
      </c>
      <c r="V1480" s="3">
        <f>'IECC Data-SI'!V1480/Convert!$B$2*1000000</f>
        <v>0</v>
      </c>
      <c r="W1480" s="3">
        <f>'IECC Data-SI'!W1480/Convert!$B$2*1000000</f>
        <v>52840.80208451514</v>
      </c>
      <c r="X1480" s="3">
        <f>'IECC Data-SI'!X1480/Convert!$B$2*1000000</f>
        <v>1344715.4790566072</v>
      </c>
      <c r="Y1480" s="3">
        <f t="shared" si="47"/>
        <v>1397556.2811411223</v>
      </c>
      <c r="Z1480" s="3">
        <f>'IECC Data-SI'!Y1480/Convert!$B$2*1000000</f>
        <v>497992.57082018111</v>
      </c>
      <c r="AA1480" s="3">
        <f>'IECC Data-SI'!Z1480/Convert!$B$2*1000000</f>
        <v>1344715.4790566072</v>
      </c>
      <c r="AB1480" s="3">
        <f>'IECC Data-SI'!AA1480/Convert!$B$2*1000000</f>
        <v>1842708.0498767882</v>
      </c>
    </row>
    <row r="1481" spans="1:28" x14ac:dyDescent="0.25">
      <c r="A1481" s="93">
        <v>2012</v>
      </c>
      <c r="B1481" s="93" t="s">
        <v>1</v>
      </c>
      <c r="C1481" s="121" t="s">
        <v>9</v>
      </c>
      <c r="D1481" s="3">
        <f>'IECC Data-SI'!D1481*Convert!$B$1</f>
        <v>52044.906174549214</v>
      </c>
      <c r="E1481" s="3">
        <f>'IECC Data-SI'!E1481/Convert!$B$2*1000000</f>
        <v>0</v>
      </c>
      <c r="F1481" s="3">
        <f>'IECC Data-SI'!F1481/Convert!$B$2*1000000</f>
        <v>758433.74744409276</v>
      </c>
      <c r="G1481" s="3">
        <f>'IECC Data-SI'!G1481/Convert!$B$2*1000000</f>
        <v>7942.7071115378812</v>
      </c>
      <c r="H1481" s="3">
        <f>'IECC Data-SI'!H1481/Convert!$B$2*1000000</f>
        <v>199240.62791364893</v>
      </c>
      <c r="I1481" s="3">
        <f>'IECC Data-SI'!I1481/Convert!$B$2*1000000</f>
        <v>93833.890697165902</v>
      </c>
      <c r="J1481" s="3">
        <f>'IECC Data-SI'!J1481/Convert!$B$2*1000000</f>
        <v>132011.96258890169</v>
      </c>
      <c r="K1481" s="3">
        <f>'IECC Data-SI'!K1481/Convert!$B$2*1000000</f>
        <v>0</v>
      </c>
      <c r="L1481" s="3">
        <f>'IECC Data-SI'!L1481/Convert!$B$2*1000000</f>
        <v>0</v>
      </c>
      <c r="M1481" s="3">
        <f>'IECC Data-SI'!M1481/Convert!$B$2*1000000</f>
        <v>42992.982646701465</v>
      </c>
      <c r="N1481" s="3">
        <f>'IECC Data-SI'!N1481/Convert!$B$2*1000000</f>
        <v>0</v>
      </c>
      <c r="O1481" s="3">
        <f>'IECC Data-SI'!O1481/Convert!$B$2*1000000</f>
        <v>0</v>
      </c>
      <c r="P1481" s="3">
        <f t="shared" si="46"/>
        <v>0</v>
      </c>
      <c r="Q1481" s="3">
        <f>'IECC Data-SI'!Q1481/Convert!$B$2*1000000</f>
        <v>0</v>
      </c>
      <c r="R1481" s="3">
        <f>'IECC Data-SI'!R1481/Convert!$B$2*1000000</f>
        <v>0</v>
      </c>
      <c r="S1481" s="3">
        <f>'IECC Data-SI'!S1481/Convert!$B$2*1000000</f>
        <v>0</v>
      </c>
      <c r="T1481" s="3">
        <f>'IECC Data-SI'!T1481/Convert!$B$2*1000000</f>
        <v>25306.715975902316</v>
      </c>
      <c r="U1481" s="3">
        <f>'IECC Data-SI'!U1481/Convert!$B$2*1000000</f>
        <v>0</v>
      </c>
      <c r="V1481" s="3">
        <f>'IECC Data-SI'!V1481/Convert!$B$2*1000000</f>
        <v>0</v>
      </c>
      <c r="W1481" s="3">
        <f>'IECC Data-SI'!W1481/Convert!$B$2*1000000</f>
        <v>50935.689758239343</v>
      </c>
      <c r="X1481" s="3">
        <f>'IECC Data-SI'!X1481/Convert!$B$2*1000000</f>
        <v>758433.74744409276</v>
      </c>
      <c r="Y1481" s="3">
        <f t="shared" si="47"/>
        <v>809369.43720233208</v>
      </c>
      <c r="Z1481" s="3">
        <f>'IECC Data-SI'!Y1481/Convert!$B$2*1000000</f>
        <v>501338.36510463571</v>
      </c>
      <c r="AA1481" s="3">
        <f>'IECC Data-SI'!Z1481/Convert!$B$2*1000000</f>
        <v>758433.74744409276</v>
      </c>
      <c r="AB1481" s="3">
        <f>'IECC Data-SI'!AA1481/Convert!$B$2*1000000</f>
        <v>1259772.1125487285</v>
      </c>
    </row>
    <row r="1482" spans="1:28" x14ac:dyDescent="0.25">
      <c r="A1482" s="93">
        <v>2012</v>
      </c>
      <c r="B1482" s="93" t="s">
        <v>1</v>
      </c>
      <c r="C1482" s="121" t="s">
        <v>12</v>
      </c>
      <c r="D1482" s="3">
        <f>'IECC Data-SI'!D1482*Convert!$B$1</f>
        <v>52044.906174549214</v>
      </c>
      <c r="E1482" s="3">
        <f>'IECC Data-SI'!E1482/Convert!$B$2*1000000</f>
        <v>0</v>
      </c>
      <c r="F1482" s="3">
        <f>'IECC Data-SI'!F1482/Convert!$B$2*1000000</f>
        <v>1330033.792522273</v>
      </c>
      <c r="G1482" s="3">
        <f>'IECC Data-SI'!G1482/Convert!$B$2*1000000</f>
        <v>5810.1186866022927</v>
      </c>
      <c r="H1482" s="3">
        <f>'IECC Data-SI'!H1482/Convert!$B$2*1000000</f>
        <v>220594.9466753373</v>
      </c>
      <c r="I1482" s="3">
        <f>'IECC Data-SI'!I1482/Convert!$B$2*1000000</f>
        <v>93777.021672500952</v>
      </c>
      <c r="J1482" s="3">
        <f>'IECC Data-SI'!J1482/Convert!$B$2*1000000</f>
        <v>132011.96258890169</v>
      </c>
      <c r="K1482" s="3">
        <f>'IECC Data-SI'!K1482/Convert!$B$2*1000000</f>
        <v>0</v>
      </c>
      <c r="L1482" s="3">
        <f>'IECC Data-SI'!L1482/Convert!$B$2*1000000</f>
        <v>0</v>
      </c>
      <c r="M1482" s="3">
        <f>'IECC Data-SI'!M1482/Convert!$B$2*1000000</f>
        <v>37950.595793075983</v>
      </c>
      <c r="N1482" s="3">
        <f>'IECC Data-SI'!N1482/Convert!$B$2*1000000</f>
        <v>0</v>
      </c>
      <c r="O1482" s="3">
        <f>'IECC Data-SI'!O1482/Convert!$B$2*1000000</f>
        <v>0</v>
      </c>
      <c r="P1482" s="3">
        <f t="shared" si="46"/>
        <v>0</v>
      </c>
      <c r="Q1482" s="3">
        <f>'IECC Data-SI'!Q1482/Convert!$B$2*1000000</f>
        <v>0</v>
      </c>
      <c r="R1482" s="3">
        <f>'IECC Data-SI'!R1482/Convert!$B$2*1000000</f>
        <v>0</v>
      </c>
      <c r="S1482" s="3">
        <f>'IECC Data-SI'!S1482/Convert!$B$2*1000000</f>
        <v>0</v>
      </c>
      <c r="T1482" s="3">
        <f>'IECC Data-SI'!T1482/Convert!$B$2*1000000</f>
        <v>26074.447808879129</v>
      </c>
      <c r="U1482" s="3">
        <f>'IECC Data-SI'!U1482/Convert!$B$2*1000000</f>
        <v>0</v>
      </c>
      <c r="V1482" s="3">
        <f>'IECC Data-SI'!V1482/Convert!$B$2*1000000</f>
        <v>0</v>
      </c>
      <c r="W1482" s="3">
        <f>'IECC Data-SI'!W1482/Convert!$B$2*1000000</f>
        <v>43760.714479678281</v>
      </c>
      <c r="X1482" s="3">
        <f>'IECC Data-SI'!X1482/Convert!$B$2*1000000</f>
        <v>1330033.792522273</v>
      </c>
      <c r="Y1482" s="3">
        <f t="shared" si="47"/>
        <v>1373794.5070019513</v>
      </c>
      <c r="Z1482" s="3">
        <f>'IECC Data-SI'!Y1482/Convert!$B$2*1000000</f>
        <v>516219.09322529734</v>
      </c>
      <c r="AA1482" s="3">
        <f>'IECC Data-SI'!Z1482/Convert!$B$2*1000000</f>
        <v>1330033.792522273</v>
      </c>
      <c r="AB1482" s="3">
        <f>'IECC Data-SI'!AA1482/Convert!$B$2*1000000</f>
        <v>1846252.8857475703</v>
      </c>
    </row>
    <row r="1483" spans="1:28" x14ac:dyDescent="0.25">
      <c r="A1483" s="93">
        <v>2012</v>
      </c>
      <c r="B1483" s="93" t="s">
        <v>1</v>
      </c>
      <c r="C1483" s="121" t="s">
        <v>8</v>
      </c>
      <c r="D1483" s="3">
        <f>'IECC Data-SI'!D1483*Convert!$B$1</f>
        <v>52044.906174549214</v>
      </c>
      <c r="E1483" s="3">
        <f>'IECC Data-SI'!E1483/Convert!$B$2*1000000</f>
        <v>0</v>
      </c>
      <c r="F1483" s="3">
        <f>'IECC Data-SI'!F1483/Convert!$B$2*1000000</f>
        <v>1393471.1895360237</v>
      </c>
      <c r="G1483" s="3">
        <f>'IECC Data-SI'!G1483/Convert!$B$2*1000000</f>
        <v>871.99171152921849</v>
      </c>
      <c r="H1483" s="3">
        <f>'IECC Data-SI'!H1483/Convert!$B$2*1000000</f>
        <v>252536.38219548363</v>
      </c>
      <c r="I1483" s="3">
        <f>'IECC Data-SI'!I1483/Convert!$B$2*1000000</f>
        <v>93255.722279738911</v>
      </c>
      <c r="J1483" s="3">
        <f>'IECC Data-SI'!J1483/Convert!$B$2*1000000</f>
        <v>132011.96258890169</v>
      </c>
      <c r="K1483" s="3">
        <f>'IECC Data-SI'!K1483/Convert!$B$2*1000000</f>
        <v>0</v>
      </c>
      <c r="L1483" s="3">
        <f>'IECC Data-SI'!L1483/Convert!$B$2*1000000</f>
        <v>0</v>
      </c>
      <c r="M1483" s="3">
        <f>'IECC Data-SI'!M1483/Convert!$B$2*1000000</f>
        <v>33334.726624437622</v>
      </c>
      <c r="N1483" s="3">
        <f>'IECC Data-SI'!N1483/Convert!$B$2*1000000</f>
        <v>0</v>
      </c>
      <c r="O1483" s="3">
        <f>'IECC Data-SI'!O1483/Convert!$B$2*1000000</f>
        <v>0</v>
      </c>
      <c r="P1483" s="3">
        <f t="shared" si="46"/>
        <v>0</v>
      </c>
      <c r="Q1483" s="3">
        <f>'IECC Data-SI'!Q1483/Convert!$B$2*1000000</f>
        <v>0</v>
      </c>
      <c r="R1483" s="3">
        <f>'IECC Data-SI'!R1483/Convert!$B$2*1000000</f>
        <v>0</v>
      </c>
      <c r="S1483" s="3">
        <f>'IECC Data-SI'!S1483/Convert!$B$2*1000000</f>
        <v>0</v>
      </c>
      <c r="T1483" s="3">
        <f>'IECC Data-SI'!T1483/Convert!$B$2*1000000</f>
        <v>26946.439520408348</v>
      </c>
      <c r="U1483" s="3">
        <f>'IECC Data-SI'!U1483/Convert!$B$2*1000000</f>
        <v>0</v>
      </c>
      <c r="V1483" s="3">
        <f>'IECC Data-SI'!V1483/Convert!$B$2*1000000</f>
        <v>0</v>
      </c>
      <c r="W1483" s="3">
        <f>'IECC Data-SI'!W1483/Convert!$B$2*1000000</f>
        <v>34206.718335966842</v>
      </c>
      <c r="X1483" s="3">
        <f>'IECC Data-SI'!X1483/Convert!$B$2*1000000</f>
        <v>1393471.1895360237</v>
      </c>
      <c r="Y1483" s="3">
        <f t="shared" si="47"/>
        <v>1427677.9078719905</v>
      </c>
      <c r="Z1483" s="3">
        <f>'IECC Data-SI'!Y1483/Convert!$B$2*1000000</f>
        <v>538957.22492049949</v>
      </c>
      <c r="AA1483" s="3">
        <f>'IECC Data-SI'!Z1483/Convert!$B$2*1000000</f>
        <v>1393471.1895360237</v>
      </c>
      <c r="AB1483" s="3">
        <f>'IECC Data-SI'!AA1483/Convert!$B$2*1000000</f>
        <v>1932428.414456523</v>
      </c>
    </row>
    <row r="1484" spans="1:28" x14ac:dyDescent="0.25">
      <c r="A1484" s="93">
        <v>2015</v>
      </c>
      <c r="B1484" s="93" t="s">
        <v>1</v>
      </c>
      <c r="C1484" s="121" t="s">
        <v>10</v>
      </c>
      <c r="D1484" s="3">
        <f>'IECC Data-SI'!D1484*Convert!$B$1</f>
        <v>52044.906174549214</v>
      </c>
      <c r="E1484" s="3">
        <f>'IECC Data-SI'!E1484/Convert!$B$2*1000000</f>
        <v>0</v>
      </c>
      <c r="F1484" s="3">
        <f>'IECC Data-SI'!F1484/Convert!$B$2*1000000</f>
        <v>0</v>
      </c>
      <c r="G1484" s="3">
        <f>'IECC Data-SI'!G1484/Convert!$B$2*1000000</f>
        <v>154171.92586667681</v>
      </c>
      <c r="H1484" s="3">
        <f>'IECC Data-SI'!H1484/Convert!$B$2*1000000</f>
        <v>227504.53317212861</v>
      </c>
      <c r="I1484" s="3">
        <f>'IECC Data-SI'!I1484/Convert!$B$2*1000000</f>
        <v>79209.073187496499</v>
      </c>
      <c r="J1484" s="3">
        <f>'IECC Data-SI'!J1484/Convert!$B$2*1000000</f>
        <v>132011.96258890169</v>
      </c>
      <c r="K1484" s="3">
        <f>'IECC Data-SI'!K1484/Convert!$B$2*1000000</f>
        <v>0</v>
      </c>
      <c r="L1484" s="3">
        <f>'IECC Data-SI'!L1484/Convert!$B$2*1000000</f>
        <v>0</v>
      </c>
      <c r="M1484" s="3">
        <f>'IECC Data-SI'!M1484/Convert!$B$2*1000000</f>
        <v>72223.661324485263</v>
      </c>
      <c r="N1484" s="3">
        <f>'IECC Data-SI'!N1484/Convert!$B$2*1000000</f>
        <v>0</v>
      </c>
      <c r="O1484" s="3">
        <f>'IECC Data-SI'!O1484/Convert!$B$2*1000000</f>
        <v>0</v>
      </c>
      <c r="P1484" s="3">
        <f t="shared" si="46"/>
        <v>0</v>
      </c>
      <c r="Q1484" s="3">
        <f>'IECC Data-SI'!Q1484/Convert!$B$2*1000000</f>
        <v>0</v>
      </c>
      <c r="R1484" s="3">
        <f>'IECC Data-SI'!R1484/Convert!$B$2*1000000</f>
        <v>0</v>
      </c>
      <c r="S1484" s="3">
        <f>'IECC Data-SI'!S1484/Convert!$B$2*1000000</f>
        <v>0</v>
      </c>
      <c r="T1484" s="3">
        <f>'IECC Data-SI'!T1484/Convert!$B$2*1000000</f>
        <v>20946.757418256228</v>
      </c>
      <c r="U1484" s="3">
        <f>'IECC Data-SI'!U1484/Convert!$B$2*1000000</f>
        <v>0</v>
      </c>
      <c r="V1484" s="3">
        <f>'IECC Data-SI'!V1484/Convert!$B$2*1000000</f>
        <v>0</v>
      </c>
      <c r="W1484" s="3">
        <f>'IECC Data-SI'!W1484/Convert!$B$2*1000000</f>
        <v>226395.58719116211</v>
      </c>
      <c r="X1484" s="3">
        <f>'IECC Data-SI'!X1484/Convert!$B$2*1000000</f>
        <v>0</v>
      </c>
      <c r="Y1484" s="3">
        <f t="shared" si="47"/>
        <v>226395.58719116211</v>
      </c>
      <c r="Z1484" s="3">
        <f>'IECC Data-SI'!Y1484/Convert!$B$2*1000000</f>
        <v>686077.39172872261</v>
      </c>
      <c r="AA1484" s="3">
        <f>'IECC Data-SI'!Z1484/Convert!$B$2*1000000</f>
        <v>0</v>
      </c>
      <c r="AB1484" s="3">
        <f>'IECC Data-SI'!AA1484/Convert!$B$2*1000000</f>
        <v>686077.39172872261</v>
      </c>
    </row>
    <row r="1485" spans="1:28" x14ac:dyDescent="0.25">
      <c r="A1485" s="93">
        <v>2015</v>
      </c>
      <c r="B1485" s="93" t="s">
        <v>1</v>
      </c>
      <c r="C1485" s="121" t="s">
        <v>6</v>
      </c>
      <c r="D1485" s="3">
        <f>'IECC Data-SI'!D1485*Convert!$B$1</f>
        <v>52044.906174549214</v>
      </c>
      <c r="E1485" s="3">
        <f>'IECC Data-SI'!E1485/Convert!$B$2*1000000</f>
        <v>0</v>
      </c>
      <c r="F1485" s="3">
        <f>'IECC Data-SI'!F1485/Convert!$B$2*1000000</f>
        <v>0</v>
      </c>
      <c r="G1485" s="3">
        <f>'IECC Data-SI'!G1485/Convert!$B$2*1000000</f>
        <v>145224.53265272483</v>
      </c>
      <c r="H1485" s="3">
        <f>'IECC Data-SI'!H1485/Convert!$B$2*1000000</f>
        <v>231570.66843567244</v>
      </c>
      <c r="I1485" s="3">
        <f>'IECC Data-SI'!I1485/Convert!$B$2*1000000</f>
        <v>79199.595016719017</v>
      </c>
      <c r="J1485" s="3">
        <f>'IECC Data-SI'!J1485/Convert!$B$2*1000000</f>
        <v>132011.96258890169</v>
      </c>
      <c r="K1485" s="3">
        <f>'IECC Data-SI'!K1485/Convert!$B$2*1000000</f>
        <v>0</v>
      </c>
      <c r="L1485" s="3">
        <f>'IECC Data-SI'!L1485/Convert!$B$2*1000000</f>
        <v>0</v>
      </c>
      <c r="M1485" s="3">
        <f>'IECC Data-SI'!M1485/Convert!$B$2*1000000</f>
        <v>87388.734568471686</v>
      </c>
      <c r="N1485" s="3">
        <f>'IECC Data-SI'!N1485/Convert!$B$2*1000000</f>
        <v>0</v>
      </c>
      <c r="O1485" s="3">
        <f>'IECC Data-SI'!O1485/Convert!$B$2*1000000</f>
        <v>0</v>
      </c>
      <c r="P1485" s="3">
        <f t="shared" si="46"/>
        <v>0</v>
      </c>
      <c r="Q1485" s="3">
        <f>'IECC Data-SI'!Q1485/Convert!$B$2*1000000</f>
        <v>0</v>
      </c>
      <c r="R1485" s="3">
        <f>'IECC Data-SI'!R1485/Convert!$B$2*1000000</f>
        <v>0</v>
      </c>
      <c r="S1485" s="3">
        <f>'IECC Data-SI'!S1485/Convert!$B$2*1000000</f>
        <v>0</v>
      </c>
      <c r="T1485" s="3">
        <f>'IECC Data-SI'!T1485/Convert!$B$2*1000000</f>
        <v>20918.322905923753</v>
      </c>
      <c r="U1485" s="3">
        <f>'IECC Data-SI'!U1485/Convert!$B$2*1000000</f>
        <v>0</v>
      </c>
      <c r="V1485" s="3">
        <f>'IECC Data-SI'!V1485/Convert!$B$2*1000000</f>
        <v>0</v>
      </c>
      <c r="W1485" s="3">
        <f>'IECC Data-SI'!W1485/Convert!$B$2*1000000</f>
        <v>232613.26722119653</v>
      </c>
      <c r="X1485" s="3">
        <f>'IECC Data-SI'!X1485/Convert!$B$2*1000000</f>
        <v>0</v>
      </c>
      <c r="Y1485" s="3">
        <f t="shared" si="47"/>
        <v>232613.26722119653</v>
      </c>
      <c r="Z1485" s="3">
        <f>'IECC Data-SI'!Y1485/Convert!$B$2*1000000</f>
        <v>696313.81616841338</v>
      </c>
      <c r="AA1485" s="3">
        <f>'IECC Data-SI'!Z1485/Convert!$B$2*1000000</f>
        <v>0</v>
      </c>
      <c r="AB1485" s="3">
        <f>'IECC Data-SI'!AA1485/Convert!$B$2*1000000</f>
        <v>696313.81616841338</v>
      </c>
    </row>
    <row r="1486" spans="1:28" x14ac:dyDescent="0.25">
      <c r="A1486" s="93">
        <v>2015</v>
      </c>
      <c r="B1486" s="93" t="s">
        <v>1</v>
      </c>
      <c r="C1486" s="121" t="s">
        <v>11</v>
      </c>
      <c r="D1486" s="3">
        <f>'IECC Data-SI'!D1486*Convert!$B$1</f>
        <v>52044.906174549214</v>
      </c>
      <c r="E1486" s="3">
        <f>'IECC Data-SI'!E1486/Convert!$B$2*1000000</f>
        <v>0</v>
      </c>
      <c r="F1486" s="3">
        <f>'IECC Data-SI'!F1486/Convert!$B$2*1000000</f>
        <v>0</v>
      </c>
      <c r="G1486" s="3">
        <f>'IECC Data-SI'!G1486/Convert!$B$2*1000000</f>
        <v>90090.013240056753</v>
      </c>
      <c r="H1486" s="3">
        <f>'IECC Data-SI'!H1486/Convert!$B$2*1000000</f>
        <v>241058.31738394147</v>
      </c>
      <c r="I1486" s="3">
        <f>'IECC Data-SI'!I1486/Convert!$B$2*1000000</f>
        <v>79209.073187496499</v>
      </c>
      <c r="J1486" s="3">
        <f>'IECC Data-SI'!J1486/Convert!$B$2*1000000</f>
        <v>132011.96258890169</v>
      </c>
      <c r="K1486" s="3">
        <f>'IECC Data-SI'!K1486/Convert!$B$2*1000000</f>
        <v>0</v>
      </c>
      <c r="L1486" s="3">
        <f>'IECC Data-SI'!L1486/Convert!$B$2*1000000</f>
        <v>0</v>
      </c>
      <c r="M1486" s="3">
        <f>'IECC Data-SI'!M1486/Convert!$B$2*1000000</f>
        <v>53077.756353952427</v>
      </c>
      <c r="N1486" s="3">
        <f>'IECC Data-SI'!N1486/Convert!$B$2*1000000</f>
        <v>0</v>
      </c>
      <c r="O1486" s="3">
        <f>'IECC Data-SI'!O1486/Convert!$B$2*1000000</f>
        <v>0</v>
      </c>
      <c r="P1486" s="3">
        <f t="shared" si="46"/>
        <v>0</v>
      </c>
      <c r="Q1486" s="3">
        <f>'IECC Data-SI'!Q1486/Convert!$B$2*1000000</f>
        <v>0</v>
      </c>
      <c r="R1486" s="3">
        <f>'IECC Data-SI'!R1486/Convert!$B$2*1000000</f>
        <v>0</v>
      </c>
      <c r="S1486" s="3">
        <f>'IECC Data-SI'!S1486/Convert!$B$2*1000000</f>
        <v>0</v>
      </c>
      <c r="T1486" s="3">
        <f>'IECC Data-SI'!T1486/Convert!$B$2*1000000</f>
        <v>21505.969494128225</v>
      </c>
      <c r="U1486" s="3">
        <f>'IECC Data-SI'!U1486/Convert!$B$2*1000000</f>
        <v>0</v>
      </c>
      <c r="V1486" s="3">
        <f>'IECC Data-SI'!V1486/Convert!$B$2*1000000</f>
        <v>0</v>
      </c>
      <c r="W1486" s="3">
        <f>'IECC Data-SI'!W1486/Convert!$B$2*1000000</f>
        <v>143167.76959400921</v>
      </c>
      <c r="X1486" s="3">
        <f>'IECC Data-SI'!X1486/Convert!$B$2*1000000</f>
        <v>0</v>
      </c>
      <c r="Y1486" s="3">
        <f t="shared" si="47"/>
        <v>143167.76959400921</v>
      </c>
      <c r="Z1486" s="3">
        <f>'IECC Data-SI'!Y1486/Convert!$B$2*1000000</f>
        <v>616962.57041925448</v>
      </c>
      <c r="AA1486" s="3">
        <f>'IECC Data-SI'!Z1486/Convert!$B$2*1000000</f>
        <v>0</v>
      </c>
      <c r="AB1486" s="3">
        <f>'IECC Data-SI'!AA1486/Convert!$B$2*1000000</f>
        <v>616962.57041925448</v>
      </c>
    </row>
    <row r="1487" spans="1:28" x14ac:dyDescent="0.25">
      <c r="A1487" s="93">
        <v>2015</v>
      </c>
      <c r="B1487" s="93" t="s">
        <v>1</v>
      </c>
      <c r="C1487" s="121" t="s">
        <v>13</v>
      </c>
      <c r="D1487" s="3">
        <f>'IECC Data-SI'!D1487*Convert!$B$1</f>
        <v>52044.906174549214</v>
      </c>
      <c r="E1487" s="3">
        <f>'IECC Data-SI'!E1487/Convert!$B$2*1000000</f>
        <v>0</v>
      </c>
      <c r="F1487" s="3">
        <f>'IECC Data-SI'!F1487/Convert!$B$2*1000000</f>
        <v>521.29939276203277</v>
      </c>
      <c r="G1487" s="3">
        <f>'IECC Data-SI'!G1487/Convert!$B$2*1000000</f>
        <v>109359.13443069697</v>
      </c>
      <c r="H1487" s="3">
        <f>'IECC Data-SI'!H1487/Convert!$B$2*1000000</f>
        <v>237342.87443916476</v>
      </c>
      <c r="I1487" s="3">
        <f>'IECC Data-SI'!I1487/Convert!$B$2*1000000</f>
        <v>79095.3351381666</v>
      </c>
      <c r="J1487" s="3">
        <f>'IECC Data-SI'!J1487/Convert!$B$2*1000000</f>
        <v>132011.96258890169</v>
      </c>
      <c r="K1487" s="3">
        <f>'IECC Data-SI'!K1487/Convert!$B$2*1000000</f>
        <v>0</v>
      </c>
      <c r="L1487" s="3">
        <f>'IECC Data-SI'!L1487/Convert!$B$2*1000000</f>
        <v>0</v>
      </c>
      <c r="M1487" s="3">
        <f>'IECC Data-SI'!M1487/Convert!$B$2*1000000</f>
        <v>74195.120846203499</v>
      </c>
      <c r="N1487" s="3">
        <f>'IECC Data-SI'!N1487/Convert!$B$2*1000000</f>
        <v>0</v>
      </c>
      <c r="O1487" s="3">
        <f>'IECC Data-SI'!O1487/Convert!$B$2*1000000</f>
        <v>0</v>
      </c>
      <c r="P1487" s="3">
        <f t="shared" si="46"/>
        <v>0</v>
      </c>
      <c r="Q1487" s="3">
        <f>'IECC Data-SI'!Q1487/Convert!$B$2*1000000</f>
        <v>0</v>
      </c>
      <c r="R1487" s="3">
        <f>'IECC Data-SI'!R1487/Convert!$B$2*1000000</f>
        <v>0</v>
      </c>
      <c r="S1487" s="3">
        <f>'IECC Data-SI'!S1487/Convert!$B$2*1000000</f>
        <v>0</v>
      </c>
      <c r="T1487" s="3">
        <f>'IECC Data-SI'!T1487/Convert!$B$2*1000000</f>
        <v>21524.925835683207</v>
      </c>
      <c r="U1487" s="3">
        <f>'IECC Data-SI'!U1487/Convert!$B$2*1000000</f>
        <v>0</v>
      </c>
      <c r="V1487" s="3">
        <f>'IECC Data-SI'!V1487/Convert!$B$2*1000000</f>
        <v>0</v>
      </c>
      <c r="W1487" s="3">
        <f>'IECC Data-SI'!W1487/Convert!$B$2*1000000</f>
        <v>183554.25527690048</v>
      </c>
      <c r="X1487" s="3">
        <f>'IECC Data-SI'!X1487/Convert!$B$2*1000000</f>
        <v>521.29939276203277</v>
      </c>
      <c r="Y1487" s="3">
        <f t="shared" si="47"/>
        <v>184075.55466966252</v>
      </c>
      <c r="Z1487" s="3">
        <f>'IECC Data-SI'!Y1487/Convert!$B$2*1000000</f>
        <v>653519.87510803924</v>
      </c>
      <c r="AA1487" s="3">
        <f>'IECC Data-SI'!Z1487/Convert!$B$2*1000000</f>
        <v>521.29939276203277</v>
      </c>
      <c r="AB1487" s="3">
        <f>'IECC Data-SI'!AA1487/Convert!$B$2*1000000</f>
        <v>654041.17450080125</v>
      </c>
    </row>
    <row r="1488" spans="1:28" x14ac:dyDescent="0.25">
      <c r="A1488" s="93">
        <v>2015</v>
      </c>
      <c r="B1488" s="93" t="s">
        <v>1</v>
      </c>
      <c r="C1488" s="121" t="s">
        <v>19</v>
      </c>
      <c r="D1488" s="3">
        <f>'IECC Data-SI'!D1488*Convert!$B$1</f>
        <v>52044.906174549214</v>
      </c>
      <c r="E1488" s="3">
        <f>'IECC Data-SI'!E1488/Convert!$B$2*1000000</f>
        <v>0</v>
      </c>
      <c r="F1488" s="3">
        <f>'IECC Data-SI'!F1488/Convert!$B$2*1000000</f>
        <v>871.99171152921849</v>
      </c>
      <c r="G1488" s="3">
        <f>'IECC Data-SI'!G1488/Convert!$B$2*1000000</f>
        <v>69057.952284803105</v>
      </c>
      <c r="H1488" s="3">
        <f>'IECC Data-SI'!H1488/Convert!$B$2*1000000</f>
        <v>242688.56275766998</v>
      </c>
      <c r="I1488" s="3">
        <f>'IECC Data-SI'!I1488/Convert!$B$2*1000000</f>
        <v>79057.422455056629</v>
      </c>
      <c r="J1488" s="3">
        <f>'IECC Data-SI'!J1488/Convert!$B$2*1000000</f>
        <v>132011.96258890169</v>
      </c>
      <c r="K1488" s="3">
        <f>'IECC Data-SI'!K1488/Convert!$B$2*1000000</f>
        <v>0</v>
      </c>
      <c r="L1488" s="3">
        <f>'IECC Data-SI'!L1488/Convert!$B$2*1000000</f>
        <v>0</v>
      </c>
      <c r="M1488" s="3">
        <f>'IECC Data-SI'!M1488/Convert!$B$2*1000000</f>
        <v>45343.568999519361</v>
      </c>
      <c r="N1488" s="3">
        <f>'IECC Data-SI'!N1488/Convert!$B$2*1000000</f>
        <v>0</v>
      </c>
      <c r="O1488" s="3">
        <f>'IECC Data-SI'!O1488/Convert!$B$2*1000000</f>
        <v>0</v>
      </c>
      <c r="P1488" s="3">
        <f t="shared" si="46"/>
        <v>0</v>
      </c>
      <c r="Q1488" s="3">
        <f>'IECC Data-SI'!Q1488/Convert!$B$2*1000000</f>
        <v>0</v>
      </c>
      <c r="R1488" s="3">
        <f>'IECC Data-SI'!R1488/Convert!$B$2*1000000</f>
        <v>0</v>
      </c>
      <c r="S1488" s="3">
        <f>'IECC Data-SI'!S1488/Convert!$B$2*1000000</f>
        <v>0</v>
      </c>
      <c r="T1488" s="3">
        <f>'IECC Data-SI'!T1488/Convert!$B$2*1000000</f>
        <v>22159.963277775136</v>
      </c>
      <c r="U1488" s="3">
        <f>'IECC Data-SI'!U1488/Convert!$B$2*1000000</f>
        <v>0</v>
      </c>
      <c r="V1488" s="3">
        <f>'IECC Data-SI'!V1488/Convert!$B$2*1000000</f>
        <v>0</v>
      </c>
      <c r="W1488" s="3">
        <f>'IECC Data-SI'!W1488/Convert!$B$2*1000000</f>
        <v>114401.52128432246</v>
      </c>
      <c r="X1488" s="3">
        <f>'IECC Data-SI'!X1488/Convert!$B$2*1000000</f>
        <v>871.99171152921849</v>
      </c>
      <c r="Y1488" s="3">
        <f t="shared" si="47"/>
        <v>115273.51299585168</v>
      </c>
      <c r="Z1488" s="3">
        <f>'IECC Data-SI'!Y1488/Convert!$B$2*1000000</f>
        <v>590328.9105345034</v>
      </c>
      <c r="AA1488" s="3">
        <f>'IECC Data-SI'!Z1488/Convert!$B$2*1000000</f>
        <v>871.99171152921849</v>
      </c>
      <c r="AB1488" s="3">
        <f>'IECC Data-SI'!AA1488/Convert!$B$2*1000000</f>
        <v>591200.90224603261</v>
      </c>
    </row>
    <row r="1489" spans="1:28" x14ac:dyDescent="0.25">
      <c r="A1489" s="93">
        <v>2015</v>
      </c>
      <c r="B1489" s="93" t="s">
        <v>1</v>
      </c>
      <c r="C1489" s="121" t="s">
        <v>20</v>
      </c>
      <c r="D1489" s="3">
        <f>'IECC Data-SI'!D1489*Convert!$B$1</f>
        <v>52044.906174549214</v>
      </c>
      <c r="E1489" s="3">
        <f>'IECC Data-SI'!E1489/Convert!$B$2*1000000</f>
        <v>0</v>
      </c>
      <c r="F1489" s="3">
        <f>'IECC Data-SI'!F1489/Convert!$B$2*1000000</f>
        <v>1345.9002504037935</v>
      </c>
      <c r="G1489" s="3">
        <f>'IECC Data-SI'!G1489/Convert!$B$2*1000000</f>
        <v>65314.074827693956</v>
      </c>
      <c r="H1489" s="3">
        <f>'IECC Data-SI'!H1489/Convert!$B$2*1000000</f>
        <v>253768.54439655755</v>
      </c>
      <c r="I1489" s="3">
        <f>'IECC Data-SI'!I1489/Convert!$B$2*1000000</f>
        <v>79123.769650499074</v>
      </c>
      <c r="J1489" s="3">
        <f>'IECC Data-SI'!J1489/Convert!$B$2*1000000</f>
        <v>132011.96258890169</v>
      </c>
      <c r="K1489" s="3">
        <f>'IECC Data-SI'!K1489/Convert!$B$2*1000000</f>
        <v>0</v>
      </c>
      <c r="L1489" s="3">
        <f>'IECC Data-SI'!L1489/Convert!$B$2*1000000</f>
        <v>0</v>
      </c>
      <c r="M1489" s="3">
        <f>'IECC Data-SI'!M1489/Convert!$B$2*1000000</f>
        <v>64252.519700614925</v>
      </c>
      <c r="N1489" s="3">
        <f>'IECC Data-SI'!N1489/Convert!$B$2*1000000</f>
        <v>0</v>
      </c>
      <c r="O1489" s="3">
        <f>'IECC Data-SI'!O1489/Convert!$B$2*1000000</f>
        <v>0</v>
      </c>
      <c r="P1489" s="3">
        <f t="shared" si="46"/>
        <v>0</v>
      </c>
      <c r="Q1489" s="3">
        <f>'IECC Data-SI'!Q1489/Convert!$B$2*1000000</f>
        <v>0</v>
      </c>
      <c r="R1489" s="3">
        <f>'IECC Data-SI'!R1489/Convert!$B$2*1000000</f>
        <v>0</v>
      </c>
      <c r="S1489" s="3">
        <f>'IECC Data-SI'!S1489/Convert!$B$2*1000000</f>
        <v>0</v>
      </c>
      <c r="T1489" s="3">
        <f>'IECC Data-SI'!T1489/Convert!$B$2*1000000</f>
        <v>22197.875960885107</v>
      </c>
      <c r="U1489" s="3">
        <f>'IECC Data-SI'!U1489/Convert!$B$2*1000000</f>
        <v>0</v>
      </c>
      <c r="V1489" s="3">
        <f>'IECC Data-SI'!V1489/Convert!$B$2*1000000</f>
        <v>0</v>
      </c>
      <c r="W1489" s="3">
        <f>'IECC Data-SI'!W1489/Convert!$B$2*1000000</f>
        <v>129566.59452830885</v>
      </c>
      <c r="X1489" s="3">
        <f>'IECC Data-SI'!X1489/Convert!$B$2*1000000</f>
        <v>1345.9002504037935</v>
      </c>
      <c r="Y1489" s="3">
        <f t="shared" si="47"/>
        <v>130912.49477871264</v>
      </c>
      <c r="Z1489" s="3">
        <f>'IECC Data-SI'!Y1489/Convert!$B$2*1000000</f>
        <v>616668.74712515227</v>
      </c>
      <c r="AA1489" s="3">
        <f>'IECC Data-SI'!Z1489/Convert!$B$2*1000000</f>
        <v>1345.9002504037935</v>
      </c>
      <c r="AB1489" s="3">
        <f>'IECC Data-SI'!AA1489/Convert!$B$2*1000000</f>
        <v>618014.64737555606</v>
      </c>
    </row>
    <row r="1490" spans="1:28" x14ac:dyDescent="0.25">
      <c r="A1490" s="93">
        <v>2015</v>
      </c>
      <c r="B1490" s="93" t="s">
        <v>1</v>
      </c>
      <c r="C1490" s="121" t="s">
        <v>3</v>
      </c>
      <c r="D1490" s="3">
        <f>'IECC Data-SI'!D1490*Convert!$B$1</f>
        <v>52044.906174549214</v>
      </c>
      <c r="E1490" s="3">
        <f>'IECC Data-SI'!E1490/Convert!$B$2*1000000</f>
        <v>0</v>
      </c>
      <c r="F1490" s="3">
        <f>'IECC Data-SI'!F1490/Convert!$B$2*1000000</f>
        <v>115311.42567896165</v>
      </c>
      <c r="G1490" s="3">
        <f>'IECC Data-SI'!G1490/Convert!$B$2*1000000</f>
        <v>34310.978214519251</v>
      </c>
      <c r="H1490" s="3">
        <f>'IECC Data-SI'!H1490/Convert!$B$2*1000000</f>
        <v>249124.2407155867</v>
      </c>
      <c r="I1490" s="3">
        <f>'IECC Data-SI'!I1490/Convert!$B$2*1000000</f>
        <v>79114.291479721578</v>
      </c>
      <c r="J1490" s="3">
        <f>'IECC Data-SI'!J1490/Convert!$B$2*1000000</f>
        <v>132011.96258890169</v>
      </c>
      <c r="K1490" s="3">
        <f>'IECC Data-SI'!K1490/Convert!$B$2*1000000</f>
        <v>0</v>
      </c>
      <c r="L1490" s="3">
        <f>'IECC Data-SI'!L1490/Convert!$B$2*1000000</f>
        <v>0</v>
      </c>
      <c r="M1490" s="3">
        <f>'IECC Data-SI'!M1490/Convert!$B$2*1000000</f>
        <v>45438.350707294274</v>
      </c>
      <c r="N1490" s="3">
        <f>'IECC Data-SI'!N1490/Convert!$B$2*1000000</f>
        <v>0</v>
      </c>
      <c r="O1490" s="3">
        <f>'IECC Data-SI'!O1490/Convert!$B$2*1000000</f>
        <v>0</v>
      </c>
      <c r="P1490" s="3">
        <f t="shared" si="46"/>
        <v>0</v>
      </c>
      <c r="Q1490" s="3">
        <f>'IECC Data-SI'!Q1490/Convert!$B$2*1000000</f>
        <v>0</v>
      </c>
      <c r="R1490" s="3">
        <f>'IECC Data-SI'!R1490/Convert!$B$2*1000000</f>
        <v>0</v>
      </c>
      <c r="S1490" s="3">
        <f>'IECC Data-SI'!S1490/Convert!$B$2*1000000</f>
        <v>0</v>
      </c>
      <c r="T1490" s="3">
        <f>'IECC Data-SI'!T1490/Convert!$B$2*1000000</f>
        <v>23278.387429519134</v>
      </c>
      <c r="U1490" s="3">
        <f>'IECC Data-SI'!U1490/Convert!$B$2*1000000</f>
        <v>0</v>
      </c>
      <c r="V1490" s="3">
        <f>'IECC Data-SI'!V1490/Convert!$B$2*1000000</f>
        <v>0</v>
      </c>
      <c r="W1490" s="3">
        <f>'IECC Data-SI'!W1490/Convert!$B$2*1000000</f>
        <v>79749.328921813518</v>
      </c>
      <c r="X1490" s="3">
        <f>'IECC Data-SI'!X1490/Convert!$B$2*1000000</f>
        <v>115311.42567896165</v>
      </c>
      <c r="Y1490" s="3">
        <f t="shared" si="47"/>
        <v>195060.75460077517</v>
      </c>
      <c r="Z1490" s="3">
        <f>'IECC Data-SI'!Y1490/Convert!$B$2*1000000</f>
        <v>563278.21113554272</v>
      </c>
      <c r="AA1490" s="3">
        <f>'IECC Data-SI'!Z1490/Convert!$B$2*1000000</f>
        <v>115311.42567896165</v>
      </c>
      <c r="AB1490" s="3">
        <f>'IECC Data-SI'!AA1490/Convert!$B$2*1000000</f>
        <v>678589.63681450428</v>
      </c>
    </row>
    <row r="1491" spans="1:28" x14ac:dyDescent="0.25">
      <c r="A1491" s="93">
        <v>2015</v>
      </c>
      <c r="B1491" s="93" t="s">
        <v>1</v>
      </c>
      <c r="C1491" s="121" t="s">
        <v>7</v>
      </c>
      <c r="D1491" s="3">
        <f>'IECC Data-SI'!D1491*Convert!$B$1</f>
        <v>52044.906174549214</v>
      </c>
      <c r="E1491" s="3">
        <f>'IECC Data-SI'!E1491/Convert!$B$2*1000000</f>
        <v>0</v>
      </c>
      <c r="F1491" s="3">
        <f>'IECC Data-SI'!F1491/Convert!$B$2*1000000</f>
        <v>12880.834086610956</v>
      </c>
      <c r="G1491" s="3">
        <f>'IECC Data-SI'!G1491/Convert!$B$2*1000000</f>
        <v>40528.65824455367</v>
      </c>
      <c r="H1491" s="3">
        <f>'IECC Data-SI'!H1491/Convert!$B$2*1000000</f>
        <v>249304.32596035904</v>
      </c>
      <c r="I1491" s="3">
        <f>'IECC Data-SI'!I1491/Convert!$B$2*1000000</f>
        <v>79104.813308944082</v>
      </c>
      <c r="J1491" s="3">
        <f>'IECC Data-SI'!J1491/Convert!$B$2*1000000</f>
        <v>132011.96258890169</v>
      </c>
      <c r="K1491" s="3">
        <f>'IECC Data-SI'!K1491/Convert!$B$2*1000000</f>
        <v>0</v>
      </c>
      <c r="L1491" s="3">
        <f>'IECC Data-SI'!L1491/Convert!$B$2*1000000</f>
        <v>0</v>
      </c>
      <c r="M1491" s="3">
        <f>'IECC Data-SI'!M1491/Convert!$B$2*1000000</f>
        <v>57011.197226611403</v>
      </c>
      <c r="N1491" s="3">
        <f>'IECC Data-SI'!N1491/Convert!$B$2*1000000</f>
        <v>0</v>
      </c>
      <c r="O1491" s="3">
        <f>'IECC Data-SI'!O1491/Convert!$B$2*1000000</f>
        <v>0</v>
      </c>
      <c r="P1491" s="3">
        <f t="shared" si="46"/>
        <v>0</v>
      </c>
      <c r="Q1491" s="3">
        <f>'IECC Data-SI'!Q1491/Convert!$B$2*1000000</f>
        <v>0</v>
      </c>
      <c r="R1491" s="3">
        <f>'IECC Data-SI'!R1491/Convert!$B$2*1000000</f>
        <v>0</v>
      </c>
      <c r="S1491" s="3">
        <f>'IECC Data-SI'!S1491/Convert!$B$2*1000000</f>
        <v>0</v>
      </c>
      <c r="T1491" s="3">
        <f>'IECC Data-SI'!T1491/Convert!$B$2*1000000</f>
        <v>22994.042306194391</v>
      </c>
      <c r="U1491" s="3">
        <f>'IECC Data-SI'!U1491/Convert!$B$2*1000000</f>
        <v>0</v>
      </c>
      <c r="V1491" s="3">
        <f>'IECC Data-SI'!V1491/Convert!$B$2*1000000</f>
        <v>0</v>
      </c>
      <c r="W1491" s="3">
        <f>'IECC Data-SI'!W1491/Convert!$B$2*1000000</f>
        <v>97539.85547116508</v>
      </c>
      <c r="X1491" s="3">
        <f>'IECC Data-SI'!X1491/Convert!$B$2*1000000</f>
        <v>12880.834086610956</v>
      </c>
      <c r="Y1491" s="3">
        <f t="shared" si="47"/>
        <v>110420.68955777603</v>
      </c>
      <c r="Z1491" s="3">
        <f>'IECC Data-SI'!Y1491/Convert!$B$2*1000000</f>
        <v>580954.99963556428</v>
      </c>
      <c r="AA1491" s="3">
        <f>'IECC Data-SI'!Z1491/Convert!$B$2*1000000</f>
        <v>12880.834086610956</v>
      </c>
      <c r="AB1491" s="3">
        <f>'IECC Data-SI'!AA1491/Convert!$B$2*1000000</f>
        <v>593835.83372217533</v>
      </c>
    </row>
    <row r="1492" spans="1:28" x14ac:dyDescent="0.25">
      <c r="A1492" s="93">
        <v>2015</v>
      </c>
      <c r="B1492" s="93" t="s">
        <v>1</v>
      </c>
      <c r="C1492" s="121" t="s">
        <v>17</v>
      </c>
      <c r="D1492" s="3">
        <f>'IECC Data-SI'!D1492*Convert!$B$1</f>
        <v>52044.906174549214</v>
      </c>
      <c r="E1492" s="3">
        <f>'IECC Data-SI'!E1492/Convert!$B$2*1000000</f>
        <v>0</v>
      </c>
      <c r="F1492" s="3">
        <f>'IECC Data-SI'!F1492/Convert!$B$2*1000000</f>
        <v>1478.5946412886749</v>
      </c>
      <c r="G1492" s="3">
        <f>'IECC Data-SI'!G1492/Convert!$B$2*1000000</f>
        <v>12615.445304841194</v>
      </c>
      <c r="H1492" s="3">
        <f>'IECC Data-SI'!H1492/Convert!$B$2*1000000</f>
        <v>245911.1408220171</v>
      </c>
      <c r="I1492" s="3">
        <f>'IECC Data-SI'!I1492/Convert!$B$2*1000000</f>
        <v>79228.029529051491</v>
      </c>
      <c r="J1492" s="3">
        <f>'IECC Data-SI'!J1492/Convert!$B$2*1000000</f>
        <v>132011.96258890169</v>
      </c>
      <c r="K1492" s="3">
        <f>'IECC Data-SI'!K1492/Convert!$B$2*1000000</f>
        <v>0</v>
      </c>
      <c r="L1492" s="3">
        <f>'IECC Data-SI'!L1492/Convert!$B$2*1000000</f>
        <v>0</v>
      </c>
      <c r="M1492" s="3">
        <f>'IECC Data-SI'!M1492/Convert!$B$2*1000000</f>
        <v>33230.466745885213</v>
      </c>
      <c r="N1492" s="3">
        <f>'IECC Data-SI'!N1492/Convert!$B$2*1000000</f>
        <v>0</v>
      </c>
      <c r="O1492" s="3">
        <f>'IECC Data-SI'!O1492/Convert!$B$2*1000000</f>
        <v>0</v>
      </c>
      <c r="P1492" s="3">
        <f t="shared" si="46"/>
        <v>0</v>
      </c>
      <c r="Q1492" s="3">
        <f>'IECC Data-SI'!Q1492/Convert!$B$2*1000000</f>
        <v>0</v>
      </c>
      <c r="R1492" s="3">
        <f>'IECC Data-SI'!R1492/Convert!$B$2*1000000</f>
        <v>0</v>
      </c>
      <c r="S1492" s="3">
        <f>'IECC Data-SI'!S1492/Convert!$B$2*1000000</f>
        <v>0</v>
      </c>
      <c r="T1492" s="3">
        <f>'IECC Data-SI'!T1492/Convert!$B$2*1000000</f>
        <v>23392.125478849033</v>
      </c>
      <c r="U1492" s="3">
        <f>'IECC Data-SI'!U1492/Convert!$B$2*1000000</f>
        <v>0</v>
      </c>
      <c r="V1492" s="3">
        <f>'IECC Data-SI'!V1492/Convert!$B$2*1000000</f>
        <v>0</v>
      </c>
      <c r="W1492" s="3">
        <f>'IECC Data-SI'!W1492/Convert!$B$2*1000000</f>
        <v>45845.912050726409</v>
      </c>
      <c r="X1492" s="3">
        <f>'IECC Data-SI'!X1492/Convert!$B$2*1000000</f>
        <v>1478.5946412886749</v>
      </c>
      <c r="Y1492" s="3">
        <f t="shared" si="47"/>
        <v>47324.506692015086</v>
      </c>
      <c r="Z1492" s="3">
        <f>'IECC Data-SI'!Y1492/Convert!$B$2*1000000</f>
        <v>526379.6922987682</v>
      </c>
      <c r="AA1492" s="3">
        <f>'IECC Data-SI'!Z1492/Convert!$B$2*1000000</f>
        <v>1478.5946412886749</v>
      </c>
      <c r="AB1492" s="3">
        <f>'IECC Data-SI'!AA1492/Convert!$B$2*1000000</f>
        <v>527858.28694005683</v>
      </c>
    </row>
    <row r="1493" spans="1:28" x14ac:dyDescent="0.25">
      <c r="A1493" s="93">
        <v>2015</v>
      </c>
      <c r="B1493" s="93" t="s">
        <v>1</v>
      </c>
      <c r="C1493" s="121" t="s">
        <v>14</v>
      </c>
      <c r="D1493" s="3">
        <f>'IECC Data-SI'!D1493*Convert!$B$1</f>
        <v>52044.906174549214</v>
      </c>
      <c r="E1493" s="3">
        <f>'IECC Data-SI'!E1493/Convert!$B$2*1000000</f>
        <v>0</v>
      </c>
      <c r="F1493" s="3">
        <f>'IECC Data-SI'!F1493/Convert!$B$2*1000000</f>
        <v>419352.18787933415</v>
      </c>
      <c r="G1493" s="3">
        <f>'IECC Data-SI'!G1493/Convert!$B$2*1000000</f>
        <v>22235.788643995071</v>
      </c>
      <c r="H1493" s="3">
        <f>'IECC Data-SI'!H1493/Convert!$B$2*1000000</f>
        <v>252706.98926947848</v>
      </c>
      <c r="I1493" s="3">
        <f>'IECC Data-SI'!I1493/Convert!$B$2*1000000</f>
        <v>79237.507699828973</v>
      </c>
      <c r="J1493" s="3">
        <f>'IECC Data-SI'!J1493/Convert!$B$2*1000000</f>
        <v>132011.96258890169</v>
      </c>
      <c r="K1493" s="3">
        <f>'IECC Data-SI'!K1493/Convert!$B$2*1000000</f>
        <v>0</v>
      </c>
      <c r="L1493" s="3">
        <f>'IECC Data-SI'!L1493/Convert!$B$2*1000000</f>
        <v>0</v>
      </c>
      <c r="M1493" s="3">
        <f>'IECC Data-SI'!M1493/Convert!$B$2*1000000</f>
        <v>41059.4358080932</v>
      </c>
      <c r="N1493" s="3">
        <f>'IECC Data-SI'!N1493/Convert!$B$2*1000000</f>
        <v>0</v>
      </c>
      <c r="O1493" s="3">
        <f>'IECC Data-SI'!O1493/Convert!$B$2*1000000</f>
        <v>0</v>
      </c>
      <c r="P1493" s="3">
        <f t="shared" si="46"/>
        <v>0</v>
      </c>
      <c r="Q1493" s="3">
        <f>'IECC Data-SI'!Q1493/Convert!$B$2*1000000</f>
        <v>0</v>
      </c>
      <c r="R1493" s="3">
        <f>'IECC Data-SI'!R1493/Convert!$B$2*1000000</f>
        <v>0</v>
      </c>
      <c r="S1493" s="3">
        <f>'IECC Data-SI'!S1493/Convert!$B$2*1000000</f>
        <v>0</v>
      </c>
      <c r="T1493" s="3">
        <f>'IECC Data-SI'!T1493/Convert!$B$2*1000000</f>
        <v>24159.857311825843</v>
      </c>
      <c r="U1493" s="3">
        <f>'IECC Data-SI'!U1493/Convert!$B$2*1000000</f>
        <v>0</v>
      </c>
      <c r="V1493" s="3">
        <f>'IECC Data-SI'!V1493/Convert!$B$2*1000000</f>
        <v>0</v>
      </c>
      <c r="W1493" s="3">
        <f>'IECC Data-SI'!W1493/Convert!$B$2*1000000</f>
        <v>63295.224452088267</v>
      </c>
      <c r="X1493" s="3">
        <f>'IECC Data-SI'!X1493/Convert!$B$2*1000000</f>
        <v>419352.18787933415</v>
      </c>
      <c r="Y1493" s="3">
        <f t="shared" si="47"/>
        <v>482647.41233142244</v>
      </c>
      <c r="Z1493" s="3">
        <f>'IECC Data-SI'!Y1493/Convert!$B$2*1000000</f>
        <v>551411.54132212326</v>
      </c>
      <c r="AA1493" s="3">
        <f>'IECC Data-SI'!Z1493/Convert!$B$2*1000000</f>
        <v>419352.18787933415</v>
      </c>
      <c r="AB1493" s="3">
        <f>'IECC Data-SI'!AA1493/Convert!$B$2*1000000</f>
        <v>970763.72920145746</v>
      </c>
    </row>
    <row r="1494" spans="1:28" x14ac:dyDescent="0.25">
      <c r="A1494" s="93">
        <v>2015</v>
      </c>
      <c r="B1494" s="93" t="s">
        <v>1</v>
      </c>
      <c r="C1494" s="121" t="s">
        <v>2</v>
      </c>
      <c r="D1494" s="3">
        <f>'IECC Data-SI'!D1494*Convert!$B$1</f>
        <v>52044.906174549214</v>
      </c>
      <c r="E1494" s="3">
        <f>'IECC Data-SI'!E1494/Convert!$B$2*1000000</f>
        <v>0</v>
      </c>
      <c r="F1494" s="3">
        <f>'IECC Data-SI'!F1494/Convert!$B$2*1000000</f>
        <v>92203.645323437362</v>
      </c>
      <c r="G1494" s="3">
        <f>'IECC Data-SI'!G1494/Convert!$B$2*1000000</f>
        <v>26491.487323088753</v>
      </c>
      <c r="H1494" s="3">
        <f>'IECC Data-SI'!H1494/Convert!$B$2*1000000</f>
        <v>256469.82306814258</v>
      </c>
      <c r="I1494" s="3">
        <f>'IECC Data-SI'!I1494/Convert!$B$2*1000000</f>
        <v>79076.378796611622</v>
      </c>
      <c r="J1494" s="3">
        <f>'IECC Data-SI'!J1494/Convert!$B$2*1000000</f>
        <v>132011.96258890169</v>
      </c>
      <c r="K1494" s="3">
        <f>'IECC Data-SI'!K1494/Convert!$B$2*1000000</f>
        <v>0</v>
      </c>
      <c r="L1494" s="3">
        <f>'IECC Data-SI'!L1494/Convert!$B$2*1000000</f>
        <v>0</v>
      </c>
      <c r="M1494" s="3">
        <f>'IECC Data-SI'!M1494/Convert!$B$2*1000000</f>
        <v>51817.159640546059</v>
      </c>
      <c r="N1494" s="3">
        <f>'IECC Data-SI'!N1494/Convert!$B$2*1000000</f>
        <v>0</v>
      </c>
      <c r="O1494" s="3">
        <f>'IECC Data-SI'!O1494/Convert!$B$2*1000000</f>
        <v>0</v>
      </c>
      <c r="P1494" s="3">
        <f t="shared" si="46"/>
        <v>0</v>
      </c>
      <c r="Q1494" s="3">
        <f>'IECC Data-SI'!Q1494/Convert!$B$2*1000000</f>
        <v>0</v>
      </c>
      <c r="R1494" s="3">
        <f>'IECC Data-SI'!R1494/Convert!$B$2*1000000</f>
        <v>0</v>
      </c>
      <c r="S1494" s="3">
        <f>'IECC Data-SI'!S1494/Convert!$B$2*1000000</f>
        <v>0</v>
      </c>
      <c r="T1494" s="3">
        <f>'IECC Data-SI'!T1494/Convert!$B$2*1000000</f>
        <v>23894.468530056085</v>
      </c>
      <c r="U1494" s="3">
        <f>'IECC Data-SI'!U1494/Convert!$B$2*1000000</f>
        <v>0</v>
      </c>
      <c r="V1494" s="3">
        <f>'IECC Data-SI'!V1494/Convert!$B$2*1000000</f>
        <v>0</v>
      </c>
      <c r="W1494" s="3">
        <f>'IECC Data-SI'!W1494/Convert!$B$2*1000000</f>
        <v>78308.646963634819</v>
      </c>
      <c r="X1494" s="3">
        <f>'IECC Data-SI'!X1494/Convert!$B$2*1000000</f>
        <v>92203.645323437362</v>
      </c>
      <c r="Y1494" s="3">
        <f t="shared" si="47"/>
        <v>170512.29228707217</v>
      </c>
      <c r="Z1494" s="3">
        <f>'IECC Data-SI'!Y1494/Convert!$B$2*1000000</f>
        <v>569761.27994734677</v>
      </c>
      <c r="AA1494" s="3">
        <f>'IECC Data-SI'!Z1494/Convert!$B$2*1000000</f>
        <v>92203.645323437362</v>
      </c>
      <c r="AB1494" s="3">
        <f>'IECC Data-SI'!AA1494/Convert!$B$2*1000000</f>
        <v>661964.92527078418</v>
      </c>
    </row>
    <row r="1495" spans="1:28" x14ac:dyDescent="0.25">
      <c r="A1495" s="93">
        <v>2015</v>
      </c>
      <c r="B1495" s="93" t="s">
        <v>1</v>
      </c>
      <c r="C1495" s="121" t="s">
        <v>18</v>
      </c>
      <c r="D1495" s="3">
        <f>'IECC Data-SI'!D1495*Convert!$B$1</f>
        <v>52044.906174549214</v>
      </c>
      <c r="E1495" s="3">
        <f>'IECC Data-SI'!E1495/Convert!$B$2*1000000</f>
        <v>0</v>
      </c>
      <c r="F1495" s="3">
        <f>'IECC Data-SI'!F1495/Convert!$B$2*1000000</f>
        <v>136106.53236477802</v>
      </c>
      <c r="G1495" s="3">
        <f>'IECC Data-SI'!G1495/Convert!$B$2*1000000</f>
        <v>5108.7340490679208</v>
      </c>
      <c r="H1495" s="3">
        <f>'IECC Data-SI'!H1495/Convert!$B$2*1000000</f>
        <v>262839.15383061691</v>
      </c>
      <c r="I1495" s="3">
        <f>'IECC Data-SI'!I1495/Convert!$B$2*1000000</f>
        <v>79218.551358273995</v>
      </c>
      <c r="J1495" s="3">
        <f>'IECC Data-SI'!J1495/Convert!$B$2*1000000</f>
        <v>132011.96258890169</v>
      </c>
      <c r="K1495" s="3">
        <f>'IECC Data-SI'!K1495/Convert!$B$2*1000000</f>
        <v>0</v>
      </c>
      <c r="L1495" s="3">
        <f>'IECC Data-SI'!L1495/Convert!$B$2*1000000</f>
        <v>0</v>
      </c>
      <c r="M1495" s="3">
        <f>'IECC Data-SI'!M1495/Convert!$B$2*1000000</f>
        <v>34149.849311301892</v>
      </c>
      <c r="N1495" s="3">
        <f>'IECC Data-SI'!N1495/Convert!$B$2*1000000</f>
        <v>0</v>
      </c>
      <c r="O1495" s="3">
        <f>'IECC Data-SI'!O1495/Convert!$B$2*1000000</f>
        <v>0</v>
      </c>
      <c r="P1495" s="3">
        <f t="shared" si="46"/>
        <v>0</v>
      </c>
      <c r="Q1495" s="3">
        <f>'IECC Data-SI'!Q1495/Convert!$B$2*1000000</f>
        <v>0</v>
      </c>
      <c r="R1495" s="3">
        <f>'IECC Data-SI'!R1495/Convert!$B$2*1000000</f>
        <v>0</v>
      </c>
      <c r="S1495" s="3">
        <f>'IECC Data-SI'!S1495/Convert!$B$2*1000000</f>
        <v>0</v>
      </c>
      <c r="T1495" s="3">
        <f>'IECC Data-SI'!T1495/Convert!$B$2*1000000</f>
        <v>24425.246093595608</v>
      </c>
      <c r="U1495" s="3">
        <f>'IECC Data-SI'!U1495/Convert!$B$2*1000000</f>
        <v>0</v>
      </c>
      <c r="V1495" s="3">
        <f>'IECC Data-SI'!V1495/Convert!$B$2*1000000</f>
        <v>0</v>
      </c>
      <c r="W1495" s="3">
        <f>'IECC Data-SI'!W1495/Convert!$B$2*1000000</f>
        <v>39258.583360369819</v>
      </c>
      <c r="X1495" s="3">
        <f>'IECC Data-SI'!X1495/Convert!$B$2*1000000</f>
        <v>136106.53236477802</v>
      </c>
      <c r="Y1495" s="3">
        <f t="shared" si="47"/>
        <v>175365.11572514783</v>
      </c>
      <c r="Z1495" s="3">
        <f>'IECC Data-SI'!Y1495/Convert!$B$2*1000000</f>
        <v>537753.49723175808</v>
      </c>
      <c r="AA1495" s="3">
        <f>'IECC Data-SI'!Z1495/Convert!$B$2*1000000</f>
        <v>136106.53236477802</v>
      </c>
      <c r="AB1495" s="3">
        <f>'IECC Data-SI'!AA1495/Convert!$B$2*1000000</f>
        <v>673860.02959653607</v>
      </c>
    </row>
    <row r="1496" spans="1:28" x14ac:dyDescent="0.25">
      <c r="A1496" s="93">
        <v>2015</v>
      </c>
      <c r="B1496" s="93" t="s">
        <v>1</v>
      </c>
      <c r="C1496" s="121" t="s">
        <v>4</v>
      </c>
      <c r="D1496" s="3">
        <f>'IECC Data-SI'!D1496*Convert!$B$1</f>
        <v>52044.906174549214</v>
      </c>
      <c r="E1496" s="3">
        <f>'IECC Data-SI'!E1496/Convert!$B$2*1000000</f>
        <v>0</v>
      </c>
      <c r="F1496" s="3">
        <f>'IECC Data-SI'!F1496/Convert!$B$2*1000000</f>
        <v>791313.52187121077</v>
      </c>
      <c r="G1496" s="3">
        <f>'IECC Data-SI'!G1496/Convert!$B$2*1000000</f>
        <v>9771.9940715937428</v>
      </c>
      <c r="H1496" s="3">
        <f>'IECC Data-SI'!H1496/Convert!$B$2*1000000</f>
        <v>253503.15561478774</v>
      </c>
      <c r="I1496" s="3">
        <f>'IECC Data-SI'!I1496/Convert!$B$2*1000000</f>
        <v>79123.769650499074</v>
      </c>
      <c r="J1496" s="3">
        <f>'IECC Data-SI'!J1496/Convert!$B$2*1000000</f>
        <v>132011.96258890169</v>
      </c>
      <c r="K1496" s="3">
        <f>'IECC Data-SI'!K1496/Convert!$B$2*1000000</f>
        <v>0</v>
      </c>
      <c r="L1496" s="3">
        <f>'IECC Data-SI'!L1496/Convert!$B$2*1000000</f>
        <v>0</v>
      </c>
      <c r="M1496" s="3">
        <f>'IECC Data-SI'!M1496/Convert!$B$2*1000000</f>
        <v>39400.755922032193</v>
      </c>
      <c r="N1496" s="3">
        <f>'IECC Data-SI'!N1496/Convert!$B$2*1000000</f>
        <v>0</v>
      </c>
      <c r="O1496" s="3">
        <f>'IECC Data-SI'!O1496/Convert!$B$2*1000000</f>
        <v>0</v>
      </c>
      <c r="P1496" s="3">
        <f t="shared" si="46"/>
        <v>0</v>
      </c>
      <c r="Q1496" s="3">
        <f>'IECC Data-SI'!Q1496/Convert!$B$2*1000000</f>
        <v>0</v>
      </c>
      <c r="R1496" s="3">
        <f>'IECC Data-SI'!R1496/Convert!$B$2*1000000</f>
        <v>0</v>
      </c>
      <c r="S1496" s="3">
        <f>'IECC Data-SI'!S1496/Convert!$B$2*1000000</f>
        <v>0</v>
      </c>
      <c r="T1496" s="3">
        <f>'IECC Data-SI'!T1496/Convert!$B$2*1000000</f>
        <v>24899.154632470185</v>
      </c>
      <c r="U1496" s="3">
        <f>'IECC Data-SI'!U1496/Convert!$B$2*1000000</f>
        <v>0</v>
      </c>
      <c r="V1496" s="3">
        <f>'IECC Data-SI'!V1496/Convert!$B$2*1000000</f>
        <v>0</v>
      </c>
      <c r="W1496" s="3">
        <f>'IECC Data-SI'!W1496/Convert!$B$2*1000000</f>
        <v>49172.749993625926</v>
      </c>
      <c r="X1496" s="3">
        <f>'IECC Data-SI'!X1496/Convert!$B$2*1000000</f>
        <v>791313.52187121077</v>
      </c>
      <c r="Y1496" s="3">
        <f t="shared" si="47"/>
        <v>840486.27186483669</v>
      </c>
      <c r="Z1496" s="3">
        <f>'IECC Data-SI'!Y1496/Convert!$B$2*1000000</f>
        <v>538701.31430950714</v>
      </c>
      <c r="AA1496" s="3">
        <f>'IECC Data-SI'!Z1496/Convert!$B$2*1000000</f>
        <v>791313.52187121077</v>
      </c>
      <c r="AB1496" s="3">
        <f>'IECC Data-SI'!AA1496/Convert!$B$2*1000000</f>
        <v>1330014.8361807179</v>
      </c>
    </row>
    <row r="1497" spans="1:28" x14ac:dyDescent="0.25">
      <c r="A1497" s="93">
        <v>2015</v>
      </c>
      <c r="B1497" s="93" t="s">
        <v>1</v>
      </c>
      <c r="C1497" s="121" t="s">
        <v>5</v>
      </c>
      <c r="D1497" s="3">
        <f>'IECC Data-SI'!D1497*Convert!$B$1</f>
        <v>52044.906174549214</v>
      </c>
      <c r="E1497" s="3">
        <f>'IECC Data-SI'!E1497/Convert!$B$2*1000000</f>
        <v>0</v>
      </c>
      <c r="F1497" s="3">
        <f>'IECC Data-SI'!F1497/Convert!$B$2*1000000</f>
        <v>322693.80229047575</v>
      </c>
      <c r="G1497" s="3">
        <f>'IECC Data-SI'!G1497/Convert!$B$2*1000000</f>
        <v>16188.715687955488</v>
      </c>
      <c r="H1497" s="3">
        <f>'IECC Data-SI'!H1497/Convert!$B$2*1000000</f>
        <v>258479.1952729708</v>
      </c>
      <c r="I1497" s="3">
        <f>'IECC Data-SI'!I1497/Convert!$B$2*1000000</f>
        <v>79199.595016719017</v>
      </c>
      <c r="J1497" s="3">
        <f>'IECC Data-SI'!J1497/Convert!$B$2*1000000</f>
        <v>132011.96258890169</v>
      </c>
      <c r="K1497" s="3">
        <f>'IECC Data-SI'!K1497/Convert!$B$2*1000000</f>
        <v>0</v>
      </c>
      <c r="L1497" s="3">
        <f>'IECC Data-SI'!L1497/Convert!$B$2*1000000</f>
        <v>0</v>
      </c>
      <c r="M1497" s="3">
        <f>'IECC Data-SI'!M1497/Convert!$B$2*1000000</f>
        <v>49229.619018290869</v>
      </c>
      <c r="N1497" s="3">
        <f>'IECC Data-SI'!N1497/Convert!$B$2*1000000</f>
        <v>0</v>
      </c>
      <c r="O1497" s="3">
        <f>'IECC Data-SI'!O1497/Convert!$B$2*1000000</f>
        <v>0</v>
      </c>
      <c r="P1497" s="3">
        <f t="shared" si="46"/>
        <v>0</v>
      </c>
      <c r="Q1497" s="3">
        <f>'IECC Data-SI'!Q1497/Convert!$B$2*1000000</f>
        <v>0</v>
      </c>
      <c r="R1497" s="3">
        <f>'IECC Data-SI'!R1497/Convert!$B$2*1000000</f>
        <v>0</v>
      </c>
      <c r="S1497" s="3">
        <f>'IECC Data-SI'!S1497/Convert!$B$2*1000000</f>
        <v>0</v>
      </c>
      <c r="T1497" s="3">
        <f>'IECC Data-SI'!T1497/Convert!$B$2*1000000</f>
        <v>24681.156704587876</v>
      </c>
      <c r="U1497" s="3">
        <f>'IECC Data-SI'!U1497/Convert!$B$2*1000000</f>
        <v>0</v>
      </c>
      <c r="V1497" s="3">
        <f>'IECC Data-SI'!V1497/Convert!$B$2*1000000</f>
        <v>0</v>
      </c>
      <c r="W1497" s="3">
        <f>'IECC Data-SI'!W1497/Convert!$B$2*1000000</f>
        <v>65418.334706246358</v>
      </c>
      <c r="X1497" s="3">
        <f>'IECC Data-SI'!X1497/Convert!$B$2*1000000</f>
        <v>322693.80229047575</v>
      </c>
      <c r="Y1497" s="3">
        <f t="shared" si="47"/>
        <v>388112.13699672208</v>
      </c>
      <c r="Z1497" s="3">
        <f>'IECC Data-SI'!Y1497/Convert!$B$2*1000000</f>
        <v>559799.72246020322</v>
      </c>
      <c r="AA1497" s="3">
        <f>'IECC Data-SI'!Z1497/Convert!$B$2*1000000</f>
        <v>322693.80229047575</v>
      </c>
      <c r="AB1497" s="3">
        <f>'IECC Data-SI'!AA1497/Convert!$B$2*1000000</f>
        <v>882493.52475067903</v>
      </c>
    </row>
    <row r="1498" spans="1:28" x14ac:dyDescent="0.25">
      <c r="A1498" s="93">
        <v>2015</v>
      </c>
      <c r="B1498" s="93" t="s">
        <v>1</v>
      </c>
      <c r="C1498" s="121" t="s">
        <v>15</v>
      </c>
      <c r="D1498" s="3">
        <f>'IECC Data-SI'!D1498*Convert!$B$1</f>
        <v>52044.906174549214</v>
      </c>
      <c r="E1498" s="3">
        <f>'IECC Data-SI'!E1498/Convert!$B$2*1000000</f>
        <v>0</v>
      </c>
      <c r="F1498" s="3">
        <f>'IECC Data-SI'!F1498/Convert!$B$2*1000000</f>
        <v>111321.11578163772</v>
      </c>
      <c r="G1498" s="3">
        <f>'IECC Data-SI'!G1498/Convert!$B$2*1000000</f>
        <v>2227.3701327105036</v>
      </c>
      <c r="H1498" s="3">
        <f>'IECC Data-SI'!H1498/Convert!$B$2*1000000</f>
        <v>260706.56540568132</v>
      </c>
      <c r="I1498" s="3">
        <f>'IECC Data-SI'!I1498/Convert!$B$2*1000000</f>
        <v>79180.638675164038</v>
      </c>
      <c r="J1498" s="3">
        <f>'IECC Data-SI'!J1498/Convert!$B$2*1000000</f>
        <v>132011.96258890169</v>
      </c>
      <c r="K1498" s="3">
        <f>'IECC Data-SI'!K1498/Convert!$B$2*1000000</f>
        <v>0</v>
      </c>
      <c r="L1498" s="3">
        <f>'IECC Data-SI'!L1498/Convert!$B$2*1000000</f>
        <v>0</v>
      </c>
      <c r="M1498" s="3">
        <f>'IECC Data-SI'!M1498/Convert!$B$2*1000000</f>
        <v>31221.094541057017</v>
      </c>
      <c r="N1498" s="3">
        <f>'IECC Data-SI'!N1498/Convert!$B$2*1000000</f>
        <v>0</v>
      </c>
      <c r="O1498" s="3">
        <f>'IECC Data-SI'!O1498/Convert!$B$2*1000000</f>
        <v>0</v>
      </c>
      <c r="P1498" s="3">
        <f t="shared" si="46"/>
        <v>0</v>
      </c>
      <c r="Q1498" s="3">
        <f>'IECC Data-SI'!Q1498/Convert!$B$2*1000000</f>
        <v>0</v>
      </c>
      <c r="R1498" s="3">
        <f>'IECC Data-SI'!R1498/Convert!$B$2*1000000</f>
        <v>0</v>
      </c>
      <c r="S1498" s="3">
        <f>'IECC Data-SI'!S1498/Convert!$B$2*1000000</f>
        <v>0</v>
      </c>
      <c r="T1498" s="3">
        <f>'IECC Data-SI'!T1498/Convert!$B$2*1000000</f>
        <v>24842.285607805235</v>
      </c>
      <c r="U1498" s="3">
        <f>'IECC Data-SI'!U1498/Convert!$B$2*1000000</f>
        <v>0</v>
      </c>
      <c r="V1498" s="3">
        <f>'IECC Data-SI'!V1498/Convert!$B$2*1000000</f>
        <v>0</v>
      </c>
      <c r="W1498" s="3">
        <f>'IECC Data-SI'!W1498/Convert!$B$2*1000000</f>
        <v>33448.464673767521</v>
      </c>
      <c r="X1498" s="3">
        <f>'IECC Data-SI'!X1498/Convert!$B$2*1000000</f>
        <v>111321.11578163772</v>
      </c>
      <c r="Y1498" s="3">
        <f t="shared" si="47"/>
        <v>144769.58045540523</v>
      </c>
      <c r="Z1498" s="3">
        <f>'IECC Data-SI'!Y1498/Convert!$B$2*1000000</f>
        <v>530208.87329287478</v>
      </c>
      <c r="AA1498" s="3">
        <f>'IECC Data-SI'!Z1498/Convert!$B$2*1000000</f>
        <v>111321.11578163772</v>
      </c>
      <c r="AB1498" s="3">
        <f>'IECC Data-SI'!AA1498/Convert!$B$2*1000000</f>
        <v>641529.9890745125</v>
      </c>
    </row>
    <row r="1499" spans="1:28" x14ac:dyDescent="0.25">
      <c r="A1499" s="93">
        <v>2015</v>
      </c>
      <c r="B1499" s="93" t="s">
        <v>1</v>
      </c>
      <c r="C1499" s="121" t="s">
        <v>16</v>
      </c>
      <c r="D1499" s="3">
        <f>'IECC Data-SI'!D1499*Convert!$B$1</f>
        <v>52044.906174549214</v>
      </c>
      <c r="E1499" s="3">
        <f>'IECC Data-SI'!E1499/Convert!$B$2*1000000</f>
        <v>0</v>
      </c>
      <c r="F1499" s="3">
        <f>'IECC Data-SI'!F1499/Convert!$B$2*1000000</f>
        <v>1260805.2331634748</v>
      </c>
      <c r="G1499" s="3">
        <f>'IECC Data-SI'!G1499/Convert!$B$2*1000000</f>
        <v>9771.9940715937428</v>
      </c>
      <c r="H1499" s="3">
        <f>'IECC Data-SI'!H1499/Convert!$B$2*1000000</f>
        <v>337621.92126502487</v>
      </c>
      <c r="I1499" s="3">
        <f>'IECC Data-SI'!I1499/Convert!$B$2*1000000</f>
        <v>79161.682333609046</v>
      </c>
      <c r="J1499" s="3">
        <f>'IECC Data-SI'!J1499/Convert!$B$2*1000000</f>
        <v>132011.96258890169</v>
      </c>
      <c r="K1499" s="3">
        <f>'IECC Data-SI'!K1499/Convert!$B$2*1000000</f>
        <v>0</v>
      </c>
      <c r="L1499" s="3">
        <f>'IECC Data-SI'!L1499/Convert!$B$2*1000000</f>
        <v>0</v>
      </c>
      <c r="M1499" s="3">
        <f>'IECC Data-SI'!M1499/Convert!$B$2*1000000</f>
        <v>42064.121910507296</v>
      </c>
      <c r="N1499" s="3">
        <f>'IECC Data-SI'!N1499/Convert!$B$2*1000000</f>
        <v>0</v>
      </c>
      <c r="O1499" s="3">
        <f>'IECC Data-SI'!O1499/Convert!$B$2*1000000</f>
        <v>0</v>
      </c>
      <c r="P1499" s="3">
        <f t="shared" si="46"/>
        <v>0</v>
      </c>
      <c r="Q1499" s="3">
        <f>'IECC Data-SI'!Q1499/Convert!$B$2*1000000</f>
        <v>0</v>
      </c>
      <c r="R1499" s="3">
        <f>'IECC Data-SI'!R1499/Convert!$B$2*1000000</f>
        <v>0</v>
      </c>
      <c r="S1499" s="3">
        <f>'IECC Data-SI'!S1499/Convert!$B$2*1000000</f>
        <v>0</v>
      </c>
      <c r="T1499" s="3">
        <f>'IECC Data-SI'!T1499/Convert!$B$2*1000000</f>
        <v>25439.4103667872</v>
      </c>
      <c r="U1499" s="3">
        <f>'IECC Data-SI'!U1499/Convert!$B$2*1000000</f>
        <v>0</v>
      </c>
      <c r="V1499" s="3">
        <f>'IECC Data-SI'!V1499/Convert!$B$2*1000000</f>
        <v>0</v>
      </c>
      <c r="W1499" s="3">
        <f>'IECC Data-SI'!W1499/Convert!$B$2*1000000</f>
        <v>51836.115982101044</v>
      </c>
      <c r="X1499" s="3">
        <f>'IECC Data-SI'!X1499/Convert!$B$2*1000000</f>
        <v>1260805.2331634748</v>
      </c>
      <c r="Y1499" s="3">
        <f t="shared" si="47"/>
        <v>1312641.3491455759</v>
      </c>
      <c r="Z1499" s="3">
        <f>'IECC Data-SI'!Y1499/Convert!$B$2*1000000</f>
        <v>626071.09253642382</v>
      </c>
      <c r="AA1499" s="3">
        <f>'IECC Data-SI'!Z1499/Convert!$B$2*1000000</f>
        <v>1260805.2331634748</v>
      </c>
      <c r="AB1499" s="3">
        <f>'IECC Data-SI'!AA1499/Convert!$B$2*1000000</f>
        <v>1886876.3256998989</v>
      </c>
    </row>
    <row r="1500" spans="1:28" x14ac:dyDescent="0.25">
      <c r="A1500" s="93">
        <v>2015</v>
      </c>
      <c r="B1500" s="93" t="s">
        <v>1</v>
      </c>
      <c r="C1500" s="121" t="s">
        <v>9</v>
      </c>
      <c r="D1500" s="3">
        <f>'IECC Data-SI'!D1500*Convert!$B$1</f>
        <v>52044.906174549214</v>
      </c>
      <c r="E1500" s="3">
        <f>'IECC Data-SI'!E1500/Convert!$B$2*1000000</f>
        <v>0</v>
      </c>
      <c r="F1500" s="3">
        <f>'IECC Data-SI'!F1500/Convert!$B$2*1000000</f>
        <v>686683.99465848203</v>
      </c>
      <c r="G1500" s="3">
        <f>'IECC Data-SI'!G1500/Convert!$B$2*1000000</f>
        <v>6795.8484474614088</v>
      </c>
      <c r="H1500" s="3">
        <f>'IECC Data-SI'!H1500/Convert!$B$2*1000000</f>
        <v>338759.30175832391</v>
      </c>
      <c r="I1500" s="3">
        <f>'IECC Data-SI'!I1500/Convert!$B$2*1000000</f>
        <v>79066.900625834125</v>
      </c>
      <c r="J1500" s="3">
        <f>'IECC Data-SI'!J1500/Convert!$B$2*1000000</f>
        <v>132011.96258890169</v>
      </c>
      <c r="K1500" s="3">
        <f>'IECC Data-SI'!K1500/Convert!$B$2*1000000</f>
        <v>0</v>
      </c>
      <c r="L1500" s="3">
        <f>'IECC Data-SI'!L1500/Convert!$B$2*1000000</f>
        <v>0</v>
      </c>
      <c r="M1500" s="3">
        <f>'IECC Data-SI'!M1500/Convert!$B$2*1000000</f>
        <v>42860.288255816587</v>
      </c>
      <c r="N1500" s="3">
        <f>'IECC Data-SI'!N1500/Convert!$B$2*1000000</f>
        <v>0</v>
      </c>
      <c r="O1500" s="3">
        <f>'IECC Data-SI'!O1500/Convert!$B$2*1000000</f>
        <v>0</v>
      </c>
      <c r="P1500" s="3">
        <f t="shared" si="46"/>
        <v>0</v>
      </c>
      <c r="Q1500" s="3">
        <f>'IECC Data-SI'!Q1500/Convert!$B$2*1000000</f>
        <v>0</v>
      </c>
      <c r="R1500" s="3">
        <f>'IECC Data-SI'!R1500/Convert!$B$2*1000000</f>
        <v>0</v>
      </c>
      <c r="S1500" s="3">
        <f>'IECC Data-SI'!S1500/Convert!$B$2*1000000</f>
        <v>0</v>
      </c>
      <c r="T1500" s="3">
        <f>'IECC Data-SI'!T1500/Convert!$B$2*1000000</f>
        <v>25297.237805124827</v>
      </c>
      <c r="U1500" s="3">
        <f>'IECC Data-SI'!U1500/Convert!$B$2*1000000</f>
        <v>0</v>
      </c>
      <c r="V1500" s="3">
        <f>'IECC Data-SI'!V1500/Convert!$B$2*1000000</f>
        <v>0</v>
      </c>
      <c r="W1500" s="3">
        <f>'IECC Data-SI'!W1500/Convert!$B$2*1000000</f>
        <v>49656.136703277996</v>
      </c>
      <c r="X1500" s="3">
        <f>'IECC Data-SI'!X1500/Convert!$B$2*1000000</f>
        <v>686683.99465848203</v>
      </c>
      <c r="Y1500" s="3">
        <f t="shared" si="47"/>
        <v>736340.13136175997</v>
      </c>
      <c r="Z1500" s="3">
        <f>'IECC Data-SI'!Y1500/Convert!$B$2*1000000</f>
        <v>624810.49582301755</v>
      </c>
      <c r="AA1500" s="3">
        <f>'IECC Data-SI'!Z1500/Convert!$B$2*1000000</f>
        <v>686683.99465848203</v>
      </c>
      <c r="AB1500" s="3">
        <f>'IECC Data-SI'!AA1500/Convert!$B$2*1000000</f>
        <v>1311494.4904814996</v>
      </c>
    </row>
    <row r="1501" spans="1:28" x14ac:dyDescent="0.25">
      <c r="A1501" s="93">
        <v>2015</v>
      </c>
      <c r="B1501" s="93" t="s">
        <v>1</v>
      </c>
      <c r="C1501" s="121" t="s">
        <v>12</v>
      </c>
      <c r="D1501" s="3">
        <f>'IECC Data-SI'!D1501*Convert!$B$1</f>
        <v>52044.906174549214</v>
      </c>
      <c r="E1501" s="3">
        <f>'IECC Data-SI'!E1501/Convert!$B$2*1000000</f>
        <v>0</v>
      </c>
      <c r="F1501" s="3">
        <f>'IECC Data-SI'!F1501/Convert!$B$2*1000000</f>
        <v>1214627.5851355363</v>
      </c>
      <c r="G1501" s="3">
        <f>'IECC Data-SI'!G1501/Convert!$B$2*1000000</f>
        <v>7137.0625954511042</v>
      </c>
      <c r="H1501" s="3">
        <f>'IECC Data-SI'!H1501/Convert!$B$2*1000000</f>
        <v>338380.17492722423</v>
      </c>
      <c r="I1501" s="3">
        <f>'IECC Data-SI'!I1501/Convert!$B$2*1000000</f>
        <v>79190.11684594152</v>
      </c>
      <c r="J1501" s="3">
        <f>'IECC Data-SI'!J1501/Convert!$B$2*1000000</f>
        <v>132011.96258890169</v>
      </c>
      <c r="K1501" s="3">
        <f>'IECC Data-SI'!K1501/Convert!$B$2*1000000</f>
        <v>0</v>
      </c>
      <c r="L1501" s="3">
        <f>'IECC Data-SI'!L1501/Convert!$B$2*1000000</f>
        <v>0</v>
      </c>
      <c r="M1501" s="3">
        <f>'IECC Data-SI'!M1501/Convert!$B$2*1000000</f>
        <v>38907.891041602627</v>
      </c>
      <c r="N1501" s="3">
        <f>'IECC Data-SI'!N1501/Convert!$B$2*1000000</f>
        <v>0</v>
      </c>
      <c r="O1501" s="3">
        <f>'IECC Data-SI'!O1501/Convert!$B$2*1000000</f>
        <v>0</v>
      </c>
      <c r="P1501" s="3">
        <f t="shared" si="46"/>
        <v>0</v>
      </c>
      <c r="Q1501" s="3">
        <f>'IECC Data-SI'!Q1501/Convert!$B$2*1000000</f>
        <v>0</v>
      </c>
      <c r="R1501" s="3">
        <f>'IECC Data-SI'!R1501/Convert!$B$2*1000000</f>
        <v>0</v>
      </c>
      <c r="S1501" s="3">
        <f>'IECC Data-SI'!S1501/Convert!$B$2*1000000</f>
        <v>0</v>
      </c>
      <c r="T1501" s="3">
        <f>'IECC Data-SI'!T1501/Convert!$B$2*1000000</f>
        <v>26074.447808879129</v>
      </c>
      <c r="U1501" s="3">
        <f>'IECC Data-SI'!U1501/Convert!$B$2*1000000</f>
        <v>0</v>
      </c>
      <c r="V1501" s="3">
        <f>'IECC Data-SI'!V1501/Convert!$B$2*1000000</f>
        <v>0</v>
      </c>
      <c r="W1501" s="3">
        <f>'IECC Data-SI'!W1501/Convert!$B$2*1000000</f>
        <v>46044.953637053732</v>
      </c>
      <c r="X1501" s="3">
        <f>'IECC Data-SI'!X1501/Convert!$B$2*1000000</f>
        <v>1214627.5851355363</v>
      </c>
      <c r="Y1501" s="3">
        <f t="shared" si="47"/>
        <v>1260672.53877259</v>
      </c>
      <c r="Z1501" s="3">
        <f>'IECC Data-SI'!Y1501/Convert!$B$2*1000000</f>
        <v>621692.17763722269</v>
      </c>
      <c r="AA1501" s="3">
        <f>'IECC Data-SI'!Z1501/Convert!$B$2*1000000</f>
        <v>1214627.5851355363</v>
      </c>
      <c r="AB1501" s="3">
        <f>'IECC Data-SI'!AA1501/Convert!$B$2*1000000</f>
        <v>1836319.7627727592</v>
      </c>
    </row>
    <row r="1502" spans="1:28" x14ac:dyDescent="0.25">
      <c r="A1502" s="93">
        <v>2015</v>
      </c>
      <c r="B1502" s="93" t="s">
        <v>1</v>
      </c>
      <c r="C1502" s="121" t="s">
        <v>8</v>
      </c>
      <c r="D1502" s="3">
        <f>'IECC Data-SI'!D1502*Convert!$B$1</f>
        <v>52044.906174549214</v>
      </c>
      <c r="E1502" s="3">
        <f>'IECC Data-SI'!E1502/Convert!$B$2*1000000</f>
        <v>0</v>
      </c>
      <c r="F1502" s="3">
        <f>'IECC Data-SI'!F1502/Convert!$B$2*1000000</f>
        <v>1242654.5361245787</v>
      </c>
      <c r="G1502" s="3">
        <f>'IECC Data-SI'!G1502/Convert!$B$2*1000000</f>
        <v>1961.9813509407415</v>
      </c>
      <c r="H1502" s="3">
        <f>'IECC Data-SI'!H1502/Convert!$B$2*1000000</f>
        <v>342133.53055511089</v>
      </c>
      <c r="I1502" s="3">
        <f>'IECC Data-SI'!I1502/Convert!$B$2*1000000</f>
        <v>79626.112701706137</v>
      </c>
      <c r="J1502" s="3">
        <f>'IECC Data-SI'!J1502/Convert!$B$2*1000000</f>
        <v>132011.96258890169</v>
      </c>
      <c r="K1502" s="3">
        <f>'IECC Data-SI'!K1502/Convert!$B$2*1000000</f>
        <v>0</v>
      </c>
      <c r="L1502" s="3">
        <f>'IECC Data-SI'!L1502/Convert!$B$2*1000000</f>
        <v>0</v>
      </c>
      <c r="M1502" s="3">
        <f>'IECC Data-SI'!M1502/Convert!$B$2*1000000</f>
        <v>34377.32540996169</v>
      </c>
      <c r="N1502" s="3">
        <f>'IECC Data-SI'!N1502/Convert!$B$2*1000000</f>
        <v>0</v>
      </c>
      <c r="O1502" s="3">
        <f>'IECC Data-SI'!O1502/Convert!$B$2*1000000</f>
        <v>0</v>
      </c>
      <c r="P1502" s="3">
        <f t="shared" si="46"/>
        <v>0</v>
      </c>
      <c r="Q1502" s="3">
        <f>'IECC Data-SI'!Q1502/Convert!$B$2*1000000</f>
        <v>0</v>
      </c>
      <c r="R1502" s="3">
        <f>'IECC Data-SI'!R1502/Convert!$B$2*1000000</f>
        <v>0</v>
      </c>
      <c r="S1502" s="3">
        <f>'IECC Data-SI'!S1502/Convert!$B$2*1000000</f>
        <v>0</v>
      </c>
      <c r="T1502" s="3">
        <f>'IECC Data-SI'!T1502/Convert!$B$2*1000000</f>
        <v>26936.961349630859</v>
      </c>
      <c r="U1502" s="3">
        <f>'IECC Data-SI'!U1502/Convert!$B$2*1000000</f>
        <v>0</v>
      </c>
      <c r="V1502" s="3">
        <f>'IECC Data-SI'!V1502/Convert!$B$2*1000000</f>
        <v>0</v>
      </c>
      <c r="W1502" s="3">
        <f>'IECC Data-SI'!W1502/Convert!$B$2*1000000</f>
        <v>36339.306760902437</v>
      </c>
      <c r="X1502" s="3">
        <f>'IECC Data-SI'!X1502/Convert!$B$2*1000000</f>
        <v>1242654.5361245787</v>
      </c>
      <c r="Y1502" s="3">
        <f t="shared" si="47"/>
        <v>1278993.8428854812</v>
      </c>
      <c r="Z1502" s="3">
        <f>'IECC Data-SI'!Y1502/Convert!$B$2*1000000</f>
        <v>617047.87395625189</v>
      </c>
      <c r="AA1502" s="3">
        <f>'IECC Data-SI'!Z1502/Convert!$B$2*1000000</f>
        <v>1242654.5361245787</v>
      </c>
      <c r="AB1502" s="3">
        <f>'IECC Data-SI'!AA1502/Convert!$B$2*1000000</f>
        <v>1859702.4100808306</v>
      </c>
    </row>
    <row r="1503" spans="1:28" x14ac:dyDescent="0.25">
      <c r="A1503" s="93">
        <v>2018</v>
      </c>
      <c r="B1503" s="93" t="s">
        <v>1</v>
      </c>
      <c r="C1503" s="121" t="s">
        <v>10</v>
      </c>
      <c r="D1503" s="3">
        <f>'IECC Data-SI'!D1503*Convert!$B$1</f>
        <v>52044.906174549214</v>
      </c>
      <c r="E1503" s="3">
        <f>'IECC Data-SI'!E1503/Convert!$B$2*1000000</f>
        <v>0</v>
      </c>
      <c r="F1503" s="3">
        <f>'IECC Data-SI'!F1503/Convert!$B$2*1000000</f>
        <v>0</v>
      </c>
      <c r="G1503" s="3">
        <f>'IECC Data-SI'!G1503/Convert!$B$2*1000000</f>
        <v>146200.78424280646</v>
      </c>
      <c r="H1503" s="3">
        <f>'IECC Data-SI'!H1503/Convert!$B$2*1000000</f>
        <v>154835.39782110121</v>
      </c>
      <c r="I1503" s="3">
        <f>'IECC Data-SI'!I1503/Convert!$B$2*1000000</f>
        <v>63522.700550748057</v>
      </c>
      <c r="J1503" s="3">
        <f>'IECC Data-SI'!J1503/Convert!$B$2*1000000</f>
        <v>132011.96258890169</v>
      </c>
      <c r="K1503" s="3">
        <f>'IECC Data-SI'!K1503/Convert!$B$2*1000000</f>
        <v>0</v>
      </c>
      <c r="L1503" s="3">
        <f>'IECC Data-SI'!L1503/Convert!$B$2*1000000</f>
        <v>0</v>
      </c>
      <c r="M1503" s="3">
        <f>'IECC Data-SI'!M1503/Convert!$B$2*1000000</f>
        <v>68271.26411027131</v>
      </c>
      <c r="N1503" s="3">
        <f>'IECC Data-SI'!N1503/Convert!$B$2*1000000</f>
        <v>0</v>
      </c>
      <c r="O1503" s="3">
        <f>'IECC Data-SI'!O1503/Convert!$B$2*1000000</f>
        <v>0</v>
      </c>
      <c r="P1503" s="3">
        <f t="shared" si="46"/>
        <v>0</v>
      </c>
      <c r="Q1503" s="3">
        <f>'IECC Data-SI'!Q1503/Convert!$B$2*1000000</f>
        <v>0</v>
      </c>
      <c r="R1503" s="3">
        <f>'IECC Data-SI'!R1503/Convert!$B$2*1000000</f>
        <v>0</v>
      </c>
      <c r="S1503" s="3">
        <f>'IECC Data-SI'!S1503/Convert!$B$2*1000000</f>
        <v>0</v>
      </c>
      <c r="T1503" s="3">
        <f>'IECC Data-SI'!T1503/Convert!$B$2*1000000</f>
        <v>20804.584856593854</v>
      </c>
      <c r="U1503" s="3">
        <f>'IECC Data-SI'!U1503/Convert!$B$2*1000000</f>
        <v>0</v>
      </c>
      <c r="V1503" s="3">
        <f>'IECC Data-SI'!V1503/Convert!$B$2*1000000</f>
        <v>0</v>
      </c>
      <c r="W1503" s="3">
        <f>'IECC Data-SI'!W1503/Convert!$B$2*1000000</f>
        <v>214472.04835307776</v>
      </c>
      <c r="X1503" s="3">
        <f>'IECC Data-SI'!X1503/Convert!$B$2*1000000</f>
        <v>0</v>
      </c>
      <c r="Y1503" s="3">
        <f t="shared" si="47"/>
        <v>214472.04835307776</v>
      </c>
      <c r="Z1503" s="3">
        <f>'IECC Data-SI'!Y1503/Convert!$B$2*1000000</f>
        <v>585646.69417042262</v>
      </c>
      <c r="AA1503" s="3">
        <f>'IECC Data-SI'!Z1503/Convert!$B$2*1000000</f>
        <v>0</v>
      </c>
      <c r="AB1503" s="3">
        <f>'IECC Data-SI'!AA1503/Convert!$B$2*1000000</f>
        <v>585646.69417042262</v>
      </c>
    </row>
    <row r="1504" spans="1:28" x14ac:dyDescent="0.25">
      <c r="A1504" s="93">
        <v>2018</v>
      </c>
      <c r="B1504" s="93" t="s">
        <v>1</v>
      </c>
      <c r="C1504" s="121" t="s">
        <v>6</v>
      </c>
      <c r="D1504" s="3">
        <f>'IECC Data-SI'!D1504*Convert!$B$1</f>
        <v>52044.906174549214</v>
      </c>
      <c r="E1504" s="3">
        <f>'IECC Data-SI'!E1504/Convert!$B$2*1000000</f>
        <v>0</v>
      </c>
      <c r="F1504" s="3">
        <f>'IECC Data-SI'!F1504/Convert!$B$2*1000000</f>
        <v>0</v>
      </c>
      <c r="G1504" s="3">
        <f>'IECC Data-SI'!G1504/Convert!$B$2*1000000</f>
        <v>138561.37859614831</v>
      </c>
      <c r="H1504" s="3">
        <f>'IECC Data-SI'!H1504/Convert!$B$2*1000000</f>
        <v>157546.15466346379</v>
      </c>
      <c r="I1504" s="3">
        <f>'IECC Data-SI'!I1504/Convert!$B$2*1000000</f>
        <v>63513.222379970575</v>
      </c>
      <c r="J1504" s="3">
        <f>'IECC Data-SI'!J1504/Convert!$B$2*1000000</f>
        <v>132011.96258890169</v>
      </c>
      <c r="K1504" s="3">
        <f>'IECC Data-SI'!K1504/Convert!$B$2*1000000</f>
        <v>0</v>
      </c>
      <c r="L1504" s="3">
        <f>'IECC Data-SI'!L1504/Convert!$B$2*1000000</f>
        <v>0</v>
      </c>
      <c r="M1504" s="3">
        <f>'IECC Data-SI'!M1504/Convert!$B$2*1000000</f>
        <v>84355.71991967439</v>
      </c>
      <c r="N1504" s="3">
        <f>'IECC Data-SI'!N1504/Convert!$B$2*1000000</f>
        <v>0</v>
      </c>
      <c r="O1504" s="3">
        <f>'IECC Data-SI'!O1504/Convert!$B$2*1000000</f>
        <v>0</v>
      </c>
      <c r="P1504" s="3">
        <f t="shared" si="46"/>
        <v>0</v>
      </c>
      <c r="Q1504" s="3">
        <f>'IECC Data-SI'!Q1504/Convert!$B$2*1000000</f>
        <v>0</v>
      </c>
      <c r="R1504" s="3">
        <f>'IECC Data-SI'!R1504/Convert!$B$2*1000000</f>
        <v>0</v>
      </c>
      <c r="S1504" s="3">
        <f>'IECC Data-SI'!S1504/Convert!$B$2*1000000</f>
        <v>0</v>
      </c>
      <c r="T1504" s="3">
        <f>'IECC Data-SI'!T1504/Convert!$B$2*1000000</f>
        <v>20766.672173483887</v>
      </c>
      <c r="U1504" s="3">
        <f>'IECC Data-SI'!U1504/Convert!$B$2*1000000</f>
        <v>0</v>
      </c>
      <c r="V1504" s="3">
        <f>'IECC Data-SI'!V1504/Convert!$B$2*1000000</f>
        <v>0</v>
      </c>
      <c r="W1504" s="3">
        <f>'IECC Data-SI'!W1504/Convert!$B$2*1000000</f>
        <v>222917.0985158227</v>
      </c>
      <c r="X1504" s="3">
        <f>'IECC Data-SI'!X1504/Convert!$B$2*1000000</f>
        <v>0</v>
      </c>
      <c r="Y1504" s="3">
        <f t="shared" si="47"/>
        <v>222917.0985158227</v>
      </c>
      <c r="Z1504" s="3">
        <f>'IECC Data-SI'!Y1504/Convert!$B$2*1000000</f>
        <v>596755.1103216426</v>
      </c>
      <c r="AA1504" s="3">
        <f>'IECC Data-SI'!Z1504/Convert!$B$2*1000000</f>
        <v>0</v>
      </c>
      <c r="AB1504" s="3">
        <f>'IECC Data-SI'!AA1504/Convert!$B$2*1000000</f>
        <v>596755.1103216426</v>
      </c>
    </row>
    <row r="1505" spans="1:28" x14ac:dyDescent="0.25">
      <c r="A1505" s="93">
        <v>2018</v>
      </c>
      <c r="B1505" s="93" t="s">
        <v>1</v>
      </c>
      <c r="C1505" s="121" t="s">
        <v>11</v>
      </c>
      <c r="D1505" s="3">
        <f>'IECC Data-SI'!D1505*Convert!$B$1</f>
        <v>52044.906174549214</v>
      </c>
      <c r="E1505" s="3">
        <f>'IECC Data-SI'!E1505/Convert!$B$2*1000000</f>
        <v>0</v>
      </c>
      <c r="F1505" s="3">
        <f>'IECC Data-SI'!F1505/Convert!$B$2*1000000</f>
        <v>0</v>
      </c>
      <c r="G1505" s="3">
        <f>'IECC Data-SI'!G1505/Convert!$B$2*1000000</f>
        <v>82374.782227178672</v>
      </c>
      <c r="H1505" s="3">
        <f>'IECC Data-SI'!H1505/Convert!$B$2*1000000</f>
        <v>164038.70164604549</v>
      </c>
      <c r="I1505" s="3">
        <f>'IECC Data-SI'!I1505/Convert!$B$2*1000000</f>
        <v>63522.700550748057</v>
      </c>
      <c r="J1505" s="3">
        <f>'IECC Data-SI'!J1505/Convert!$B$2*1000000</f>
        <v>132011.96258890169</v>
      </c>
      <c r="K1505" s="3">
        <f>'IECC Data-SI'!K1505/Convert!$B$2*1000000</f>
        <v>0</v>
      </c>
      <c r="L1505" s="3">
        <f>'IECC Data-SI'!L1505/Convert!$B$2*1000000</f>
        <v>0</v>
      </c>
      <c r="M1505" s="3">
        <f>'IECC Data-SI'!M1505/Convert!$B$2*1000000</f>
        <v>49220.140847513379</v>
      </c>
      <c r="N1505" s="3">
        <f>'IECC Data-SI'!N1505/Convert!$B$2*1000000</f>
        <v>0</v>
      </c>
      <c r="O1505" s="3">
        <f>'IECC Data-SI'!O1505/Convert!$B$2*1000000</f>
        <v>0</v>
      </c>
      <c r="P1505" s="3">
        <f t="shared" si="46"/>
        <v>0</v>
      </c>
      <c r="Q1505" s="3">
        <f>'IECC Data-SI'!Q1505/Convert!$B$2*1000000</f>
        <v>0</v>
      </c>
      <c r="R1505" s="3">
        <f>'IECC Data-SI'!R1505/Convert!$B$2*1000000</f>
        <v>0</v>
      </c>
      <c r="S1505" s="3">
        <f>'IECC Data-SI'!S1505/Convert!$B$2*1000000</f>
        <v>0</v>
      </c>
      <c r="T1505" s="3">
        <f>'IECC Data-SI'!T1505/Convert!$B$2*1000000</f>
        <v>21354.318761688362</v>
      </c>
      <c r="U1505" s="3">
        <f>'IECC Data-SI'!U1505/Convert!$B$2*1000000</f>
        <v>0</v>
      </c>
      <c r="V1505" s="3">
        <f>'IECC Data-SI'!V1505/Convert!$B$2*1000000</f>
        <v>0</v>
      </c>
      <c r="W1505" s="3">
        <f>'IECC Data-SI'!W1505/Convert!$B$2*1000000</f>
        <v>131594.92307469205</v>
      </c>
      <c r="X1505" s="3">
        <f>'IECC Data-SI'!X1505/Convert!$B$2*1000000</f>
        <v>0</v>
      </c>
      <c r="Y1505" s="3">
        <f t="shared" si="47"/>
        <v>131594.92307469205</v>
      </c>
      <c r="Z1505" s="3">
        <f>'IECC Data-SI'!Y1505/Convert!$B$2*1000000</f>
        <v>512522.6066220756</v>
      </c>
      <c r="AA1505" s="3">
        <f>'IECC Data-SI'!Z1505/Convert!$B$2*1000000</f>
        <v>0</v>
      </c>
      <c r="AB1505" s="3">
        <f>'IECC Data-SI'!AA1505/Convert!$B$2*1000000</f>
        <v>512522.6066220756</v>
      </c>
    </row>
    <row r="1506" spans="1:28" x14ac:dyDescent="0.25">
      <c r="A1506" s="93">
        <v>2018</v>
      </c>
      <c r="B1506" s="93" t="s">
        <v>1</v>
      </c>
      <c r="C1506" s="121" t="s">
        <v>13</v>
      </c>
      <c r="D1506" s="3">
        <f>'IECC Data-SI'!D1506*Convert!$B$1</f>
        <v>52044.906174549214</v>
      </c>
      <c r="E1506" s="3">
        <f>'IECC Data-SI'!E1506/Convert!$B$2*1000000</f>
        <v>0</v>
      </c>
      <c r="F1506" s="3">
        <f>'IECC Data-SI'!F1506/Convert!$B$2*1000000</f>
        <v>691.90646675687981</v>
      </c>
      <c r="G1506" s="3">
        <f>'IECC Data-SI'!G1506/Convert!$B$2*1000000</f>
        <v>103672.23196420207</v>
      </c>
      <c r="H1506" s="3">
        <f>'IECC Data-SI'!H1506/Convert!$B$2*1000000</f>
        <v>161498.55187767773</v>
      </c>
      <c r="I1506" s="3">
        <f>'IECC Data-SI'!I1506/Convert!$B$2*1000000</f>
        <v>63427.918842973151</v>
      </c>
      <c r="J1506" s="3">
        <f>'IECC Data-SI'!J1506/Convert!$B$2*1000000</f>
        <v>132011.96258890169</v>
      </c>
      <c r="K1506" s="3">
        <f>'IECC Data-SI'!K1506/Convert!$B$2*1000000</f>
        <v>0</v>
      </c>
      <c r="L1506" s="3">
        <f>'IECC Data-SI'!L1506/Convert!$B$2*1000000</f>
        <v>0</v>
      </c>
      <c r="M1506" s="3">
        <f>'IECC Data-SI'!M1506/Convert!$B$2*1000000</f>
        <v>71152.628026628721</v>
      </c>
      <c r="N1506" s="3">
        <f>'IECC Data-SI'!N1506/Convert!$B$2*1000000</f>
        <v>0</v>
      </c>
      <c r="O1506" s="3">
        <f>'IECC Data-SI'!O1506/Convert!$B$2*1000000</f>
        <v>0</v>
      </c>
      <c r="P1506" s="3">
        <f t="shared" si="46"/>
        <v>0</v>
      </c>
      <c r="Q1506" s="3">
        <f>'IECC Data-SI'!Q1506/Convert!$B$2*1000000</f>
        <v>0</v>
      </c>
      <c r="R1506" s="3">
        <f>'IECC Data-SI'!R1506/Convert!$B$2*1000000</f>
        <v>0</v>
      </c>
      <c r="S1506" s="3">
        <f>'IECC Data-SI'!S1506/Convert!$B$2*1000000</f>
        <v>0</v>
      </c>
      <c r="T1506" s="3">
        <f>'IECC Data-SI'!T1506/Convert!$B$2*1000000</f>
        <v>21373.275103243344</v>
      </c>
      <c r="U1506" s="3">
        <f>'IECC Data-SI'!U1506/Convert!$B$2*1000000</f>
        <v>0</v>
      </c>
      <c r="V1506" s="3">
        <f>'IECC Data-SI'!V1506/Convert!$B$2*1000000</f>
        <v>0</v>
      </c>
      <c r="W1506" s="3">
        <f>'IECC Data-SI'!W1506/Convert!$B$2*1000000</f>
        <v>174824.8599908308</v>
      </c>
      <c r="X1506" s="3">
        <f>'IECC Data-SI'!X1506/Convert!$B$2*1000000</f>
        <v>691.90646675687981</v>
      </c>
      <c r="Y1506" s="3">
        <f t="shared" si="47"/>
        <v>175516.76645758768</v>
      </c>
      <c r="Z1506" s="3">
        <f>'IECC Data-SI'!Y1506/Convert!$B$2*1000000</f>
        <v>553136.56840362679</v>
      </c>
      <c r="AA1506" s="3">
        <f>'IECC Data-SI'!Z1506/Convert!$B$2*1000000</f>
        <v>691.90646675687981</v>
      </c>
      <c r="AB1506" s="3">
        <f>'IECC Data-SI'!AA1506/Convert!$B$2*1000000</f>
        <v>553828.47487038362</v>
      </c>
    </row>
    <row r="1507" spans="1:28" x14ac:dyDescent="0.25">
      <c r="A1507" s="93">
        <v>2018</v>
      </c>
      <c r="B1507" s="93" t="s">
        <v>1</v>
      </c>
      <c r="C1507" s="121" t="s">
        <v>19</v>
      </c>
      <c r="D1507" s="3">
        <f>'IECC Data-SI'!D1507*Convert!$B$1</f>
        <v>52044.906174549214</v>
      </c>
      <c r="E1507" s="3">
        <f>'IECC Data-SI'!E1507/Convert!$B$2*1000000</f>
        <v>0</v>
      </c>
      <c r="F1507" s="3">
        <f>'IECC Data-SI'!F1507/Convert!$B$2*1000000</f>
        <v>1108.9459809665061</v>
      </c>
      <c r="G1507" s="3">
        <f>'IECC Data-SI'!G1507/Convert!$B$2*1000000</f>
        <v>63807.045674072804</v>
      </c>
      <c r="H1507" s="3">
        <f>'IECC Data-SI'!H1507/Convert!$B$2*1000000</f>
        <v>165128.691285457</v>
      </c>
      <c r="I1507" s="3">
        <f>'IECC Data-SI'!I1507/Convert!$B$2*1000000</f>
        <v>63399.484330640676</v>
      </c>
      <c r="J1507" s="3">
        <f>'IECC Data-SI'!J1507/Convert!$B$2*1000000</f>
        <v>132011.96258890169</v>
      </c>
      <c r="K1507" s="3">
        <f>'IECC Data-SI'!K1507/Convert!$B$2*1000000</f>
        <v>0</v>
      </c>
      <c r="L1507" s="3">
        <f>'IECC Data-SI'!L1507/Convert!$B$2*1000000</f>
        <v>0</v>
      </c>
      <c r="M1507" s="3">
        <f>'IECC Data-SI'!M1507/Convert!$B$2*1000000</f>
        <v>42149.42544750472</v>
      </c>
      <c r="N1507" s="3">
        <f>'IECC Data-SI'!N1507/Convert!$B$2*1000000</f>
        <v>0</v>
      </c>
      <c r="O1507" s="3">
        <f>'IECC Data-SI'!O1507/Convert!$B$2*1000000</f>
        <v>0</v>
      </c>
      <c r="P1507" s="3">
        <f t="shared" si="46"/>
        <v>0</v>
      </c>
      <c r="Q1507" s="3">
        <f>'IECC Data-SI'!Q1507/Convert!$B$2*1000000</f>
        <v>0</v>
      </c>
      <c r="R1507" s="3">
        <f>'IECC Data-SI'!R1507/Convert!$B$2*1000000</f>
        <v>0</v>
      </c>
      <c r="S1507" s="3">
        <f>'IECC Data-SI'!S1507/Convert!$B$2*1000000</f>
        <v>0</v>
      </c>
      <c r="T1507" s="3">
        <f>'IECC Data-SI'!T1507/Convert!$B$2*1000000</f>
        <v>21998.834374557784</v>
      </c>
      <c r="U1507" s="3">
        <f>'IECC Data-SI'!U1507/Convert!$B$2*1000000</f>
        <v>0</v>
      </c>
      <c r="V1507" s="3">
        <f>'IECC Data-SI'!V1507/Convert!$B$2*1000000</f>
        <v>0</v>
      </c>
      <c r="W1507" s="3">
        <f>'IECC Data-SI'!W1507/Convert!$B$2*1000000</f>
        <v>105956.47112157752</v>
      </c>
      <c r="X1507" s="3">
        <f>'IECC Data-SI'!X1507/Convert!$B$2*1000000</f>
        <v>1108.9459809665061</v>
      </c>
      <c r="Y1507" s="3">
        <f t="shared" si="47"/>
        <v>107065.41710254403</v>
      </c>
      <c r="Z1507" s="3">
        <f>'IECC Data-SI'!Y1507/Convert!$B$2*1000000</f>
        <v>488504.92187191214</v>
      </c>
      <c r="AA1507" s="3">
        <f>'IECC Data-SI'!Z1507/Convert!$B$2*1000000</f>
        <v>1108.9459809665061</v>
      </c>
      <c r="AB1507" s="3">
        <f>'IECC Data-SI'!AA1507/Convert!$B$2*1000000</f>
        <v>489613.86785287858</v>
      </c>
    </row>
    <row r="1508" spans="1:28" x14ac:dyDescent="0.25">
      <c r="A1508" s="93">
        <v>2018</v>
      </c>
      <c r="B1508" s="93" t="s">
        <v>1</v>
      </c>
      <c r="C1508" s="121" t="s">
        <v>20</v>
      </c>
      <c r="D1508" s="3">
        <f>'IECC Data-SI'!D1508*Convert!$B$1</f>
        <v>52044.906174549214</v>
      </c>
      <c r="E1508" s="3">
        <f>'IECC Data-SI'!E1508/Convert!$B$2*1000000</f>
        <v>0</v>
      </c>
      <c r="F1508" s="3">
        <f>'IECC Data-SI'!F1508/Convert!$B$2*1000000</f>
        <v>1791.3742769458943</v>
      </c>
      <c r="G1508" s="3">
        <f>'IECC Data-SI'!G1508/Convert!$B$2*1000000</f>
        <v>61276.374076482585</v>
      </c>
      <c r="H1508" s="3">
        <f>'IECC Data-SI'!H1508/Convert!$B$2*1000000</f>
        <v>172597.4898581203</v>
      </c>
      <c r="I1508" s="3">
        <f>'IECC Data-SI'!I1508/Convert!$B$2*1000000</f>
        <v>63456.353355305626</v>
      </c>
      <c r="J1508" s="3">
        <f>'IECC Data-SI'!J1508/Convert!$B$2*1000000</f>
        <v>132011.96258890169</v>
      </c>
      <c r="K1508" s="3">
        <f>'IECC Data-SI'!K1508/Convert!$B$2*1000000</f>
        <v>0</v>
      </c>
      <c r="L1508" s="3">
        <f>'IECC Data-SI'!L1508/Convert!$B$2*1000000</f>
        <v>0</v>
      </c>
      <c r="M1508" s="3">
        <f>'IECC Data-SI'!M1508/Convert!$B$2*1000000</f>
        <v>61162.636027152679</v>
      </c>
      <c r="N1508" s="3">
        <f>'IECC Data-SI'!N1508/Convert!$B$2*1000000</f>
        <v>0</v>
      </c>
      <c r="O1508" s="3">
        <f>'IECC Data-SI'!O1508/Convert!$B$2*1000000</f>
        <v>0</v>
      </c>
      <c r="P1508" s="3">
        <f t="shared" si="46"/>
        <v>0</v>
      </c>
      <c r="Q1508" s="3">
        <f>'IECC Data-SI'!Q1508/Convert!$B$2*1000000</f>
        <v>0</v>
      </c>
      <c r="R1508" s="3">
        <f>'IECC Data-SI'!R1508/Convert!$B$2*1000000</f>
        <v>0</v>
      </c>
      <c r="S1508" s="3">
        <f>'IECC Data-SI'!S1508/Convert!$B$2*1000000</f>
        <v>0</v>
      </c>
      <c r="T1508" s="3">
        <f>'IECC Data-SI'!T1508/Convert!$B$2*1000000</f>
        <v>22046.225228445241</v>
      </c>
      <c r="U1508" s="3">
        <f>'IECC Data-SI'!U1508/Convert!$B$2*1000000</f>
        <v>0</v>
      </c>
      <c r="V1508" s="3">
        <f>'IECC Data-SI'!V1508/Convert!$B$2*1000000</f>
        <v>0</v>
      </c>
      <c r="W1508" s="3">
        <f>'IECC Data-SI'!W1508/Convert!$B$2*1000000</f>
        <v>122439.01010363527</v>
      </c>
      <c r="X1508" s="3">
        <f>'IECC Data-SI'!X1508/Convert!$B$2*1000000</f>
        <v>1791.3742769458943</v>
      </c>
      <c r="Y1508" s="3">
        <f t="shared" si="47"/>
        <v>124230.38438058116</v>
      </c>
      <c r="Z1508" s="3">
        <f>'IECC Data-SI'!Y1508/Convert!$B$2*1000000</f>
        <v>512551.04113440809</v>
      </c>
      <c r="AA1508" s="3">
        <f>'IECC Data-SI'!Z1508/Convert!$B$2*1000000</f>
        <v>1791.3742769458943</v>
      </c>
      <c r="AB1508" s="3">
        <f>'IECC Data-SI'!AA1508/Convert!$B$2*1000000</f>
        <v>514342.41541135393</v>
      </c>
    </row>
    <row r="1509" spans="1:28" x14ac:dyDescent="0.25">
      <c r="A1509" s="93">
        <v>2018</v>
      </c>
      <c r="B1509" s="93" t="s">
        <v>1</v>
      </c>
      <c r="C1509" s="121" t="s">
        <v>3</v>
      </c>
      <c r="D1509" s="3">
        <f>'IECC Data-SI'!D1509*Convert!$B$1</f>
        <v>52044.906174549214</v>
      </c>
      <c r="E1509" s="3">
        <f>'IECC Data-SI'!E1509/Convert!$B$2*1000000</f>
        <v>0</v>
      </c>
      <c r="F1509" s="3">
        <f>'IECC Data-SI'!F1509/Convert!$B$2*1000000</f>
        <v>132542.74015244123</v>
      </c>
      <c r="G1509" s="3">
        <f>'IECC Data-SI'!G1509/Convert!$B$2*1000000</f>
        <v>31439.092468939321</v>
      </c>
      <c r="H1509" s="3">
        <f>'IECC Data-SI'!H1509/Convert!$B$2*1000000</f>
        <v>169374.91179377318</v>
      </c>
      <c r="I1509" s="3">
        <f>'IECC Data-SI'!I1509/Convert!$B$2*1000000</f>
        <v>63437.397013750648</v>
      </c>
      <c r="J1509" s="3">
        <f>'IECC Data-SI'!J1509/Convert!$B$2*1000000</f>
        <v>132011.96258890169</v>
      </c>
      <c r="K1509" s="3">
        <f>'IECC Data-SI'!K1509/Convert!$B$2*1000000</f>
        <v>0</v>
      </c>
      <c r="L1509" s="3">
        <f>'IECC Data-SI'!L1509/Convert!$B$2*1000000</f>
        <v>0</v>
      </c>
      <c r="M1509" s="3">
        <f>'IECC Data-SI'!M1509/Convert!$B$2*1000000</f>
        <v>42860.288255816587</v>
      </c>
      <c r="N1509" s="3">
        <f>'IECC Data-SI'!N1509/Convert!$B$2*1000000</f>
        <v>0</v>
      </c>
      <c r="O1509" s="3">
        <f>'IECC Data-SI'!O1509/Convert!$B$2*1000000</f>
        <v>0</v>
      </c>
      <c r="P1509" s="3">
        <f t="shared" si="46"/>
        <v>0</v>
      </c>
      <c r="Q1509" s="3">
        <f>'IECC Data-SI'!Q1509/Convert!$B$2*1000000</f>
        <v>0</v>
      </c>
      <c r="R1509" s="3">
        <f>'IECC Data-SI'!R1509/Convert!$B$2*1000000</f>
        <v>0</v>
      </c>
      <c r="S1509" s="3">
        <f>'IECC Data-SI'!S1509/Convert!$B$2*1000000</f>
        <v>0</v>
      </c>
      <c r="T1509" s="3">
        <f>'IECC Data-SI'!T1509/Convert!$B$2*1000000</f>
        <v>23117.258526301783</v>
      </c>
      <c r="U1509" s="3">
        <f>'IECC Data-SI'!U1509/Convert!$B$2*1000000</f>
        <v>0</v>
      </c>
      <c r="V1509" s="3">
        <f>'IECC Data-SI'!V1509/Convert!$B$2*1000000</f>
        <v>0</v>
      </c>
      <c r="W1509" s="3">
        <f>'IECC Data-SI'!W1509/Convert!$B$2*1000000</f>
        <v>74299.380724755902</v>
      </c>
      <c r="X1509" s="3">
        <f>'IECC Data-SI'!X1509/Convert!$B$2*1000000</f>
        <v>132542.74015244123</v>
      </c>
      <c r="Y1509" s="3">
        <f t="shared" si="47"/>
        <v>206842.12087719713</v>
      </c>
      <c r="Z1509" s="3">
        <f>'IECC Data-SI'!Y1509/Convert!$B$2*1000000</f>
        <v>462250.38881826069</v>
      </c>
      <c r="AA1509" s="3">
        <f>'IECC Data-SI'!Z1509/Convert!$B$2*1000000</f>
        <v>132542.74015244123</v>
      </c>
      <c r="AB1509" s="3">
        <f>'IECC Data-SI'!AA1509/Convert!$B$2*1000000</f>
        <v>594793.12897070195</v>
      </c>
    </row>
    <row r="1510" spans="1:28" x14ac:dyDescent="0.25">
      <c r="A1510" s="93">
        <v>2018</v>
      </c>
      <c r="B1510" s="93" t="s">
        <v>1</v>
      </c>
      <c r="C1510" s="121" t="s">
        <v>7</v>
      </c>
      <c r="D1510" s="3">
        <f>'IECC Data-SI'!D1510*Convert!$B$1</f>
        <v>52044.906174549214</v>
      </c>
      <c r="E1510" s="3">
        <f>'IECC Data-SI'!E1510/Convert!$B$2*1000000</f>
        <v>0</v>
      </c>
      <c r="F1510" s="3">
        <f>'IECC Data-SI'!F1510/Convert!$B$2*1000000</f>
        <v>18747.821797878198</v>
      </c>
      <c r="G1510" s="3">
        <f>'IECC Data-SI'!G1510/Convert!$B$2*1000000</f>
        <v>37495.643595756395</v>
      </c>
      <c r="H1510" s="3">
        <f>'IECC Data-SI'!H1510/Convert!$B$2*1000000</f>
        <v>169678.21325865292</v>
      </c>
      <c r="I1510" s="3">
        <f>'IECC Data-SI'!I1510/Convert!$B$2*1000000</f>
        <v>63437.397013750648</v>
      </c>
      <c r="J1510" s="3">
        <f>'IECC Data-SI'!J1510/Convert!$B$2*1000000</f>
        <v>132011.96258890169</v>
      </c>
      <c r="K1510" s="3">
        <f>'IECC Data-SI'!K1510/Convert!$B$2*1000000</f>
        <v>0</v>
      </c>
      <c r="L1510" s="3">
        <f>'IECC Data-SI'!L1510/Convert!$B$2*1000000</f>
        <v>0</v>
      </c>
      <c r="M1510" s="3">
        <f>'IECC Data-SI'!M1510/Convert!$B$2*1000000</f>
        <v>53902.357211594186</v>
      </c>
      <c r="N1510" s="3">
        <f>'IECC Data-SI'!N1510/Convert!$B$2*1000000</f>
        <v>0</v>
      </c>
      <c r="O1510" s="3">
        <f>'IECC Data-SI'!O1510/Convert!$B$2*1000000</f>
        <v>0</v>
      </c>
      <c r="P1510" s="3">
        <f t="shared" si="46"/>
        <v>0</v>
      </c>
      <c r="Q1510" s="3">
        <f>'IECC Data-SI'!Q1510/Convert!$B$2*1000000</f>
        <v>0</v>
      </c>
      <c r="R1510" s="3">
        <f>'IECC Data-SI'!R1510/Convert!$B$2*1000000</f>
        <v>0</v>
      </c>
      <c r="S1510" s="3">
        <f>'IECC Data-SI'!S1510/Convert!$B$2*1000000</f>
        <v>0</v>
      </c>
      <c r="T1510" s="3">
        <f>'IECC Data-SI'!T1510/Convert!$B$2*1000000</f>
        <v>22832.913402977032</v>
      </c>
      <c r="U1510" s="3">
        <f>'IECC Data-SI'!U1510/Convert!$B$2*1000000</f>
        <v>0</v>
      </c>
      <c r="V1510" s="3">
        <f>'IECC Data-SI'!V1510/Convert!$B$2*1000000</f>
        <v>0</v>
      </c>
      <c r="W1510" s="3">
        <f>'IECC Data-SI'!W1510/Convert!$B$2*1000000</f>
        <v>91398.000807350589</v>
      </c>
      <c r="X1510" s="3">
        <f>'IECC Data-SI'!X1510/Convert!$B$2*1000000</f>
        <v>18747.821797878198</v>
      </c>
      <c r="Y1510" s="3">
        <f t="shared" si="47"/>
        <v>110145.82260522878</v>
      </c>
      <c r="Z1510" s="3">
        <f>'IECC Data-SI'!Y1510/Convert!$B$2*1000000</f>
        <v>479358.48707163287</v>
      </c>
      <c r="AA1510" s="3">
        <f>'IECC Data-SI'!Z1510/Convert!$B$2*1000000</f>
        <v>18747.821797878198</v>
      </c>
      <c r="AB1510" s="3">
        <f>'IECC Data-SI'!AA1510/Convert!$B$2*1000000</f>
        <v>498106.30886951101</v>
      </c>
    </row>
    <row r="1511" spans="1:28" x14ac:dyDescent="0.25">
      <c r="A1511" s="93">
        <v>2018</v>
      </c>
      <c r="B1511" s="93" t="s">
        <v>1</v>
      </c>
      <c r="C1511" s="121" t="s">
        <v>17</v>
      </c>
      <c r="D1511" s="3">
        <f>'IECC Data-SI'!D1511*Convert!$B$1</f>
        <v>52044.906174549214</v>
      </c>
      <c r="E1511" s="3">
        <f>'IECC Data-SI'!E1511/Convert!$B$2*1000000</f>
        <v>0</v>
      </c>
      <c r="F1511" s="3">
        <f>'IECC Data-SI'!F1511/Convert!$B$2*1000000</f>
        <v>1961.9813509407415</v>
      </c>
      <c r="G1511" s="3">
        <f>'IECC Data-SI'!G1511/Convert!$B$2*1000000</f>
        <v>10710.332978565402</v>
      </c>
      <c r="H1511" s="3">
        <f>'IECC Data-SI'!H1511/Convert!$B$2*1000000</f>
        <v>167337.10507661253</v>
      </c>
      <c r="I1511" s="3">
        <f>'IECC Data-SI'!I1511/Convert!$B$2*1000000</f>
        <v>63532.178721525554</v>
      </c>
      <c r="J1511" s="3">
        <f>'IECC Data-SI'!J1511/Convert!$B$2*1000000</f>
        <v>132011.96258890169</v>
      </c>
      <c r="K1511" s="3">
        <f>'IECC Data-SI'!K1511/Convert!$B$2*1000000</f>
        <v>0</v>
      </c>
      <c r="L1511" s="3">
        <f>'IECC Data-SI'!L1511/Convert!$B$2*1000000</f>
        <v>0</v>
      </c>
      <c r="M1511" s="3">
        <f>'IECC Data-SI'!M1511/Convert!$B$2*1000000</f>
        <v>30699.795148294987</v>
      </c>
      <c r="N1511" s="3">
        <f>'IECC Data-SI'!N1511/Convert!$B$2*1000000</f>
        <v>0</v>
      </c>
      <c r="O1511" s="3">
        <f>'IECC Data-SI'!O1511/Convert!$B$2*1000000</f>
        <v>0</v>
      </c>
      <c r="P1511" s="3">
        <f t="shared" si="46"/>
        <v>0</v>
      </c>
      <c r="Q1511" s="3">
        <f>'IECC Data-SI'!Q1511/Convert!$B$2*1000000</f>
        <v>0</v>
      </c>
      <c r="R1511" s="3">
        <f>'IECC Data-SI'!R1511/Convert!$B$2*1000000</f>
        <v>0</v>
      </c>
      <c r="S1511" s="3">
        <f>'IECC Data-SI'!S1511/Convert!$B$2*1000000</f>
        <v>0</v>
      </c>
      <c r="T1511" s="3">
        <f>'IECC Data-SI'!T1511/Convert!$B$2*1000000</f>
        <v>23230.996575631681</v>
      </c>
      <c r="U1511" s="3">
        <f>'IECC Data-SI'!U1511/Convert!$B$2*1000000</f>
        <v>0</v>
      </c>
      <c r="V1511" s="3">
        <f>'IECC Data-SI'!V1511/Convert!$B$2*1000000</f>
        <v>0</v>
      </c>
      <c r="W1511" s="3">
        <f>'IECC Data-SI'!W1511/Convert!$B$2*1000000</f>
        <v>41410.128126860378</v>
      </c>
      <c r="X1511" s="3">
        <f>'IECC Data-SI'!X1511/Convert!$B$2*1000000</f>
        <v>1961.9813509407415</v>
      </c>
      <c r="Y1511" s="3">
        <f t="shared" si="47"/>
        <v>43372.109477801117</v>
      </c>
      <c r="Z1511" s="3">
        <f>'IECC Data-SI'!Y1511/Convert!$B$2*1000000</f>
        <v>427531.8492603093</v>
      </c>
      <c r="AA1511" s="3">
        <f>'IECC Data-SI'!Z1511/Convert!$B$2*1000000</f>
        <v>1961.9813509407415</v>
      </c>
      <c r="AB1511" s="3">
        <f>'IECC Data-SI'!AA1511/Convert!$B$2*1000000</f>
        <v>429493.83061125001</v>
      </c>
    </row>
    <row r="1512" spans="1:28" x14ac:dyDescent="0.25">
      <c r="A1512" s="93">
        <v>2018</v>
      </c>
      <c r="B1512" s="93" t="s">
        <v>1</v>
      </c>
      <c r="C1512" s="121" t="s">
        <v>14</v>
      </c>
      <c r="D1512" s="3">
        <f>'IECC Data-SI'!D1512*Convert!$B$1</f>
        <v>52044.906174549214</v>
      </c>
      <c r="E1512" s="3">
        <f>'IECC Data-SI'!E1512/Convert!$B$2*1000000</f>
        <v>0</v>
      </c>
      <c r="F1512" s="3">
        <f>'IECC Data-SI'!F1512/Convert!$B$2*1000000</f>
        <v>459511.19746356568</v>
      </c>
      <c r="G1512" s="3">
        <f>'IECC Data-SI'!G1512/Convert!$B$2*1000000</f>
        <v>20122.156560614465</v>
      </c>
      <c r="H1512" s="3">
        <f>'IECC Data-SI'!H1512/Convert!$B$2*1000000</f>
        <v>171829.7580251435</v>
      </c>
      <c r="I1512" s="3">
        <f>'IECC Data-SI'!I1512/Convert!$B$2*1000000</f>
        <v>63551.135063080539</v>
      </c>
      <c r="J1512" s="3">
        <f>'IECC Data-SI'!J1512/Convert!$B$2*1000000</f>
        <v>132011.96258890169</v>
      </c>
      <c r="K1512" s="3">
        <f>'IECC Data-SI'!K1512/Convert!$B$2*1000000</f>
        <v>0</v>
      </c>
      <c r="L1512" s="3">
        <f>'IECC Data-SI'!L1512/Convert!$B$2*1000000</f>
        <v>0</v>
      </c>
      <c r="M1512" s="3">
        <f>'IECC Data-SI'!M1512/Convert!$B$2*1000000</f>
        <v>38945.803724712598</v>
      </c>
      <c r="N1512" s="3">
        <f>'IECC Data-SI'!N1512/Convert!$B$2*1000000</f>
        <v>0</v>
      </c>
      <c r="O1512" s="3">
        <f>'IECC Data-SI'!O1512/Convert!$B$2*1000000</f>
        <v>0</v>
      </c>
      <c r="P1512" s="3">
        <f t="shared" si="46"/>
        <v>0</v>
      </c>
      <c r="Q1512" s="3">
        <f>'IECC Data-SI'!Q1512/Convert!$B$2*1000000</f>
        <v>0</v>
      </c>
      <c r="R1512" s="3">
        <f>'IECC Data-SI'!R1512/Convert!$B$2*1000000</f>
        <v>0</v>
      </c>
      <c r="S1512" s="3">
        <f>'IECC Data-SI'!S1512/Convert!$B$2*1000000</f>
        <v>0</v>
      </c>
      <c r="T1512" s="3">
        <f>'IECC Data-SI'!T1512/Convert!$B$2*1000000</f>
        <v>23989.250237830998</v>
      </c>
      <c r="U1512" s="3">
        <f>'IECC Data-SI'!U1512/Convert!$B$2*1000000</f>
        <v>0</v>
      </c>
      <c r="V1512" s="3">
        <f>'IECC Data-SI'!V1512/Convert!$B$2*1000000</f>
        <v>0</v>
      </c>
      <c r="W1512" s="3">
        <f>'IECC Data-SI'!W1512/Convert!$B$2*1000000</f>
        <v>59067.960285327063</v>
      </c>
      <c r="X1512" s="3">
        <f>'IECC Data-SI'!X1512/Convert!$B$2*1000000</f>
        <v>459511.19746356568</v>
      </c>
      <c r="Y1512" s="3">
        <f t="shared" si="47"/>
        <v>518579.15774889273</v>
      </c>
      <c r="Z1512" s="3">
        <f>'IECC Data-SI'!Y1512/Convert!$B$2*1000000</f>
        <v>450450.06620028376</v>
      </c>
      <c r="AA1512" s="3">
        <f>'IECC Data-SI'!Z1512/Convert!$B$2*1000000</f>
        <v>459511.19746356568</v>
      </c>
      <c r="AB1512" s="3">
        <f>'IECC Data-SI'!AA1512/Convert!$B$2*1000000</f>
        <v>909961.26366384933</v>
      </c>
    </row>
    <row r="1513" spans="1:28" x14ac:dyDescent="0.25">
      <c r="A1513" s="93">
        <v>2018</v>
      </c>
      <c r="B1513" s="93" t="s">
        <v>1</v>
      </c>
      <c r="C1513" s="121" t="s">
        <v>2</v>
      </c>
      <c r="D1513" s="3">
        <f>'IECC Data-SI'!D1513*Convert!$B$1</f>
        <v>52044.906174549214</v>
      </c>
      <c r="E1513" s="3">
        <f>'IECC Data-SI'!E1513/Convert!$B$2*1000000</f>
        <v>0</v>
      </c>
      <c r="F1513" s="3">
        <f>'IECC Data-SI'!F1513/Convert!$B$2*1000000</f>
        <v>117377.6669084548</v>
      </c>
      <c r="G1513" s="3">
        <f>'IECC Data-SI'!G1513/Convert!$B$2*1000000</f>
        <v>24102.988287160897</v>
      </c>
      <c r="H1513" s="3">
        <f>'IECC Data-SI'!H1513/Convert!$B$2*1000000</f>
        <v>174379.3859642887</v>
      </c>
      <c r="I1513" s="3">
        <f>'IECC Data-SI'!I1513/Convert!$B$2*1000000</f>
        <v>63408.962501418173</v>
      </c>
      <c r="J1513" s="3">
        <f>'IECC Data-SI'!J1513/Convert!$B$2*1000000</f>
        <v>132011.96258890169</v>
      </c>
      <c r="K1513" s="3">
        <f>'IECC Data-SI'!K1513/Convert!$B$2*1000000</f>
        <v>0</v>
      </c>
      <c r="L1513" s="3">
        <f>'IECC Data-SI'!L1513/Convert!$B$2*1000000</f>
        <v>0</v>
      </c>
      <c r="M1513" s="3">
        <f>'IECC Data-SI'!M1513/Convert!$B$2*1000000</f>
        <v>48717.797796306331</v>
      </c>
      <c r="N1513" s="3">
        <f>'IECC Data-SI'!N1513/Convert!$B$2*1000000</f>
        <v>0</v>
      </c>
      <c r="O1513" s="3">
        <f>'IECC Data-SI'!O1513/Convert!$B$2*1000000</f>
        <v>0</v>
      </c>
      <c r="P1513" s="3">
        <f t="shared" si="46"/>
        <v>0</v>
      </c>
      <c r="Q1513" s="3">
        <f>'IECC Data-SI'!Q1513/Convert!$B$2*1000000</f>
        <v>0</v>
      </c>
      <c r="R1513" s="3">
        <f>'IECC Data-SI'!R1513/Convert!$B$2*1000000</f>
        <v>0</v>
      </c>
      <c r="S1513" s="3">
        <f>'IECC Data-SI'!S1513/Convert!$B$2*1000000</f>
        <v>0</v>
      </c>
      <c r="T1513" s="3">
        <f>'IECC Data-SI'!T1513/Convert!$B$2*1000000</f>
        <v>23733.339626838726</v>
      </c>
      <c r="U1513" s="3">
        <f>'IECC Data-SI'!U1513/Convert!$B$2*1000000</f>
        <v>0</v>
      </c>
      <c r="V1513" s="3">
        <f>'IECC Data-SI'!V1513/Convert!$B$2*1000000</f>
        <v>0</v>
      </c>
      <c r="W1513" s="3">
        <f>'IECC Data-SI'!W1513/Convert!$B$2*1000000</f>
        <v>72820.786083467232</v>
      </c>
      <c r="X1513" s="3">
        <f>'IECC Data-SI'!X1513/Convert!$B$2*1000000</f>
        <v>117377.6669084548</v>
      </c>
      <c r="Y1513" s="3">
        <f t="shared" si="47"/>
        <v>190198.45299192204</v>
      </c>
      <c r="Z1513" s="3">
        <f>'IECC Data-SI'!Y1513/Convert!$B$2*1000000</f>
        <v>466354.43676491448</v>
      </c>
      <c r="AA1513" s="3">
        <f>'IECC Data-SI'!Z1513/Convert!$B$2*1000000</f>
        <v>117377.6669084548</v>
      </c>
      <c r="AB1513" s="3">
        <f>'IECC Data-SI'!AA1513/Convert!$B$2*1000000</f>
        <v>583732.10367336939</v>
      </c>
    </row>
    <row r="1514" spans="1:28" x14ac:dyDescent="0.25">
      <c r="A1514" s="93">
        <v>2018</v>
      </c>
      <c r="B1514" s="93" t="s">
        <v>1</v>
      </c>
      <c r="C1514" s="121" t="s">
        <v>18</v>
      </c>
      <c r="D1514" s="3">
        <f>'IECC Data-SI'!D1514*Convert!$B$1</f>
        <v>52044.906174549214</v>
      </c>
      <c r="E1514" s="3">
        <f>'IECC Data-SI'!E1514/Convert!$B$2*1000000</f>
        <v>0</v>
      </c>
      <c r="F1514" s="3">
        <f>'IECC Data-SI'!F1514/Convert!$B$2*1000000</f>
        <v>170180.55630986</v>
      </c>
      <c r="G1514" s="3">
        <f>'IECC Data-SI'!G1514/Convert!$B$2*1000000</f>
        <v>4170.3951420962621</v>
      </c>
      <c r="H1514" s="3">
        <f>'IECC Data-SI'!H1514/Convert!$B$2*1000000</f>
        <v>178540.3029356075</v>
      </c>
      <c r="I1514" s="3">
        <f>'IECC Data-SI'!I1514/Convert!$B$2*1000000</f>
        <v>63532.178721525554</v>
      </c>
      <c r="J1514" s="3">
        <f>'IECC Data-SI'!J1514/Convert!$B$2*1000000</f>
        <v>132011.96258890169</v>
      </c>
      <c r="K1514" s="3">
        <f>'IECC Data-SI'!K1514/Convert!$B$2*1000000</f>
        <v>0</v>
      </c>
      <c r="L1514" s="3">
        <f>'IECC Data-SI'!L1514/Convert!$B$2*1000000</f>
        <v>0</v>
      </c>
      <c r="M1514" s="3">
        <f>'IECC Data-SI'!M1514/Convert!$B$2*1000000</f>
        <v>31514.917835159249</v>
      </c>
      <c r="N1514" s="3">
        <f>'IECC Data-SI'!N1514/Convert!$B$2*1000000</f>
        <v>0</v>
      </c>
      <c r="O1514" s="3">
        <f>'IECC Data-SI'!O1514/Convert!$B$2*1000000</f>
        <v>0</v>
      </c>
      <c r="P1514" s="3">
        <f t="shared" si="46"/>
        <v>0</v>
      </c>
      <c r="Q1514" s="3">
        <f>'IECC Data-SI'!Q1514/Convert!$B$2*1000000</f>
        <v>0</v>
      </c>
      <c r="R1514" s="3">
        <f>'IECC Data-SI'!R1514/Convert!$B$2*1000000</f>
        <v>0</v>
      </c>
      <c r="S1514" s="3">
        <f>'IECC Data-SI'!S1514/Convert!$B$2*1000000</f>
        <v>0</v>
      </c>
      <c r="T1514" s="3">
        <f>'IECC Data-SI'!T1514/Convert!$B$2*1000000</f>
        <v>24264.117190378252</v>
      </c>
      <c r="U1514" s="3">
        <f>'IECC Data-SI'!U1514/Convert!$B$2*1000000</f>
        <v>0</v>
      </c>
      <c r="V1514" s="3">
        <f>'IECC Data-SI'!V1514/Convert!$B$2*1000000</f>
        <v>0</v>
      </c>
      <c r="W1514" s="3">
        <f>'IECC Data-SI'!W1514/Convert!$B$2*1000000</f>
        <v>35685.312977255518</v>
      </c>
      <c r="X1514" s="3">
        <f>'IECC Data-SI'!X1514/Convert!$B$2*1000000</f>
        <v>170180.55630986</v>
      </c>
      <c r="Y1514" s="3">
        <f t="shared" si="47"/>
        <v>205865.86928711552</v>
      </c>
      <c r="Z1514" s="3">
        <f>'IECC Data-SI'!Y1514/Convert!$B$2*1000000</f>
        <v>434024.39624289103</v>
      </c>
      <c r="AA1514" s="3">
        <f>'IECC Data-SI'!Z1514/Convert!$B$2*1000000</f>
        <v>170180.55630986</v>
      </c>
      <c r="AB1514" s="3">
        <f>'IECC Data-SI'!AA1514/Convert!$B$2*1000000</f>
        <v>604204.95255275094</v>
      </c>
    </row>
    <row r="1515" spans="1:28" x14ac:dyDescent="0.25">
      <c r="A1515" s="93">
        <v>2018</v>
      </c>
      <c r="B1515" s="93" t="s">
        <v>1</v>
      </c>
      <c r="C1515" s="121" t="s">
        <v>4</v>
      </c>
      <c r="D1515" s="3">
        <f>'IECC Data-SI'!D1515*Convert!$B$1</f>
        <v>52044.906174549214</v>
      </c>
      <c r="E1515" s="3">
        <f>'IECC Data-SI'!E1515/Convert!$B$2*1000000</f>
        <v>0</v>
      </c>
      <c r="F1515" s="3">
        <f>'IECC Data-SI'!F1515/Convert!$B$2*1000000</f>
        <v>842287.12431256007</v>
      </c>
      <c r="G1515" s="3">
        <f>'IECC Data-SI'!G1515/Convert!$B$2*1000000</f>
        <v>9260.1728496092001</v>
      </c>
      <c r="H1515" s="3">
        <f>'IECC Data-SI'!H1515/Convert!$B$2*1000000</f>
        <v>172341.57924712804</v>
      </c>
      <c r="I1515" s="3">
        <f>'IECC Data-SI'!I1515/Convert!$B$2*1000000</f>
        <v>63456.353355305626</v>
      </c>
      <c r="J1515" s="3">
        <f>'IECC Data-SI'!J1515/Convert!$B$2*1000000</f>
        <v>132011.96258890169</v>
      </c>
      <c r="K1515" s="3">
        <f>'IECC Data-SI'!K1515/Convert!$B$2*1000000</f>
        <v>0</v>
      </c>
      <c r="L1515" s="3">
        <f>'IECC Data-SI'!L1515/Convert!$B$2*1000000</f>
        <v>0</v>
      </c>
      <c r="M1515" s="3">
        <f>'IECC Data-SI'!M1515/Convert!$B$2*1000000</f>
        <v>37334.514692539036</v>
      </c>
      <c r="N1515" s="3">
        <f>'IECC Data-SI'!N1515/Convert!$B$2*1000000</f>
        <v>0</v>
      </c>
      <c r="O1515" s="3">
        <f>'IECC Data-SI'!O1515/Convert!$B$2*1000000</f>
        <v>0</v>
      </c>
      <c r="P1515" s="3">
        <f t="shared" si="46"/>
        <v>0</v>
      </c>
      <c r="Q1515" s="3">
        <f>'IECC Data-SI'!Q1515/Convert!$B$2*1000000</f>
        <v>0</v>
      </c>
      <c r="R1515" s="3">
        <f>'IECC Data-SI'!R1515/Convert!$B$2*1000000</f>
        <v>0</v>
      </c>
      <c r="S1515" s="3">
        <f>'IECC Data-SI'!S1515/Convert!$B$2*1000000</f>
        <v>0</v>
      </c>
      <c r="T1515" s="3">
        <f>'IECC Data-SI'!T1515/Convert!$B$2*1000000</f>
        <v>24719.069387697844</v>
      </c>
      <c r="U1515" s="3">
        <f>'IECC Data-SI'!U1515/Convert!$B$2*1000000</f>
        <v>0</v>
      </c>
      <c r="V1515" s="3">
        <f>'IECC Data-SI'!V1515/Convert!$B$2*1000000</f>
        <v>0</v>
      </c>
      <c r="W1515" s="3">
        <f>'IECC Data-SI'!W1515/Convert!$B$2*1000000</f>
        <v>46594.687542148233</v>
      </c>
      <c r="X1515" s="3">
        <f>'IECC Data-SI'!X1515/Convert!$B$2*1000000</f>
        <v>842287.12431256007</v>
      </c>
      <c r="Y1515" s="3">
        <f t="shared" si="47"/>
        <v>888881.81185470836</v>
      </c>
      <c r="Z1515" s="3">
        <f>'IECC Data-SI'!Y1515/Convert!$B$2*1000000</f>
        <v>439133.13029195892</v>
      </c>
      <c r="AA1515" s="3">
        <f>'IECC Data-SI'!Z1515/Convert!$B$2*1000000</f>
        <v>842287.12431256007</v>
      </c>
      <c r="AB1515" s="3">
        <f>'IECC Data-SI'!AA1515/Convert!$B$2*1000000</f>
        <v>1281420.2546045191</v>
      </c>
    </row>
    <row r="1516" spans="1:28" x14ac:dyDescent="0.25">
      <c r="A1516" s="93">
        <v>2018</v>
      </c>
      <c r="B1516" s="93" t="s">
        <v>1</v>
      </c>
      <c r="C1516" s="121" t="s">
        <v>5</v>
      </c>
      <c r="D1516" s="3">
        <f>'IECC Data-SI'!D1516*Convert!$B$1</f>
        <v>52044.906174549214</v>
      </c>
      <c r="E1516" s="3">
        <f>'IECC Data-SI'!E1516/Convert!$B$2*1000000</f>
        <v>0</v>
      </c>
      <c r="F1516" s="3">
        <f>'IECC Data-SI'!F1516/Convert!$B$2*1000000</f>
        <v>367449.72470179066</v>
      </c>
      <c r="G1516" s="3">
        <f>'IECC Data-SI'!G1516/Convert!$B$2*1000000</f>
        <v>14454.210435674546</v>
      </c>
      <c r="H1516" s="3">
        <f>'IECC Data-SI'!H1516/Convert!$B$2*1000000</f>
        <v>175639.98267769508</v>
      </c>
      <c r="I1516" s="3">
        <f>'IECC Data-SI'!I1516/Convert!$B$2*1000000</f>
        <v>63513.222379970575</v>
      </c>
      <c r="J1516" s="3">
        <f>'IECC Data-SI'!J1516/Convert!$B$2*1000000</f>
        <v>132011.96258890169</v>
      </c>
      <c r="K1516" s="3">
        <f>'IECC Data-SI'!K1516/Convert!$B$2*1000000</f>
        <v>0</v>
      </c>
      <c r="L1516" s="3">
        <f>'IECC Data-SI'!L1516/Convert!$B$2*1000000</f>
        <v>0</v>
      </c>
      <c r="M1516" s="3">
        <f>'IECC Data-SI'!M1516/Convert!$B$2*1000000</f>
        <v>46556.774859038269</v>
      </c>
      <c r="N1516" s="3">
        <f>'IECC Data-SI'!N1516/Convert!$B$2*1000000</f>
        <v>0</v>
      </c>
      <c r="O1516" s="3">
        <f>'IECC Data-SI'!O1516/Convert!$B$2*1000000</f>
        <v>0</v>
      </c>
      <c r="P1516" s="3">
        <f t="shared" si="46"/>
        <v>0</v>
      </c>
      <c r="Q1516" s="3">
        <f>'IECC Data-SI'!Q1516/Convert!$B$2*1000000</f>
        <v>0</v>
      </c>
      <c r="R1516" s="3">
        <f>'IECC Data-SI'!R1516/Convert!$B$2*1000000</f>
        <v>0</v>
      </c>
      <c r="S1516" s="3">
        <f>'IECC Data-SI'!S1516/Convert!$B$2*1000000</f>
        <v>0</v>
      </c>
      <c r="T1516" s="3">
        <f>'IECC Data-SI'!T1516/Convert!$B$2*1000000</f>
        <v>24510.549630593032</v>
      </c>
      <c r="U1516" s="3">
        <f>'IECC Data-SI'!U1516/Convert!$B$2*1000000</f>
        <v>0</v>
      </c>
      <c r="V1516" s="3">
        <f>'IECC Data-SI'!V1516/Convert!$B$2*1000000</f>
        <v>0</v>
      </c>
      <c r="W1516" s="3">
        <f>'IECC Data-SI'!W1516/Convert!$B$2*1000000</f>
        <v>61010.985294712824</v>
      </c>
      <c r="X1516" s="3">
        <f>'IECC Data-SI'!X1516/Convert!$B$2*1000000</f>
        <v>367449.72470179066</v>
      </c>
      <c r="Y1516" s="3">
        <f t="shared" si="47"/>
        <v>428460.70999650349</v>
      </c>
      <c r="Z1516" s="3">
        <f>'IECC Data-SI'!Y1516/Convert!$B$2*1000000</f>
        <v>456696.18074265064</v>
      </c>
      <c r="AA1516" s="3">
        <f>'IECC Data-SI'!Z1516/Convert!$B$2*1000000</f>
        <v>367449.72470179066</v>
      </c>
      <c r="AB1516" s="3">
        <f>'IECC Data-SI'!AA1516/Convert!$B$2*1000000</f>
        <v>824145.90544444136</v>
      </c>
    </row>
    <row r="1517" spans="1:28" x14ac:dyDescent="0.25">
      <c r="A1517" s="93">
        <v>2018</v>
      </c>
      <c r="B1517" s="93" t="s">
        <v>1</v>
      </c>
      <c r="C1517" s="121" t="s">
        <v>15</v>
      </c>
      <c r="D1517" s="3">
        <f>'IECC Data-SI'!D1517*Convert!$B$1</f>
        <v>52044.906174549214</v>
      </c>
      <c r="E1517" s="3">
        <f>'IECC Data-SI'!E1517/Convert!$B$2*1000000</f>
        <v>0</v>
      </c>
      <c r="F1517" s="3">
        <f>'IECC Data-SI'!F1517/Convert!$B$2*1000000</f>
        <v>147243.38302833051</v>
      </c>
      <c r="G1517" s="3">
        <f>'IECC Data-SI'!G1517/Convert!$B$2*1000000</f>
        <v>1791.3742769458943</v>
      </c>
      <c r="H1517" s="3">
        <f>'IECC Data-SI'!H1517/Convert!$B$2*1000000</f>
        <v>177042.75195276382</v>
      </c>
      <c r="I1517" s="3">
        <f>'IECC Data-SI'!I1517/Convert!$B$2*1000000</f>
        <v>63503.744209193079</v>
      </c>
      <c r="J1517" s="3">
        <f>'IECC Data-SI'!J1517/Convert!$B$2*1000000</f>
        <v>132011.96258890169</v>
      </c>
      <c r="K1517" s="3">
        <f>'IECC Data-SI'!K1517/Convert!$B$2*1000000</f>
        <v>0</v>
      </c>
      <c r="L1517" s="3">
        <f>'IECC Data-SI'!L1517/Convert!$B$2*1000000</f>
        <v>0</v>
      </c>
      <c r="M1517" s="3">
        <f>'IECC Data-SI'!M1517/Convert!$B$2*1000000</f>
        <v>29278.069531671259</v>
      </c>
      <c r="N1517" s="3">
        <f>'IECC Data-SI'!N1517/Convert!$B$2*1000000</f>
        <v>0</v>
      </c>
      <c r="O1517" s="3">
        <f>'IECC Data-SI'!O1517/Convert!$B$2*1000000</f>
        <v>0</v>
      </c>
      <c r="P1517" s="3">
        <f t="shared" si="46"/>
        <v>0</v>
      </c>
      <c r="Q1517" s="3">
        <f>'IECC Data-SI'!Q1517/Convert!$B$2*1000000</f>
        <v>0</v>
      </c>
      <c r="R1517" s="3">
        <f>'IECC Data-SI'!R1517/Convert!$B$2*1000000</f>
        <v>0</v>
      </c>
      <c r="S1517" s="3">
        <f>'IECC Data-SI'!S1517/Convert!$B$2*1000000</f>
        <v>0</v>
      </c>
      <c r="T1517" s="3">
        <f>'IECC Data-SI'!T1517/Convert!$B$2*1000000</f>
        <v>24681.156704587876</v>
      </c>
      <c r="U1517" s="3">
        <f>'IECC Data-SI'!U1517/Convert!$B$2*1000000</f>
        <v>0</v>
      </c>
      <c r="V1517" s="3">
        <f>'IECC Data-SI'!V1517/Convert!$B$2*1000000</f>
        <v>0</v>
      </c>
      <c r="W1517" s="3">
        <f>'IECC Data-SI'!W1517/Convert!$B$2*1000000</f>
        <v>31069.443808617154</v>
      </c>
      <c r="X1517" s="3">
        <f>'IECC Data-SI'!X1517/Convert!$B$2*1000000</f>
        <v>147243.38302833051</v>
      </c>
      <c r="Y1517" s="3">
        <f t="shared" si="47"/>
        <v>178312.82683694767</v>
      </c>
      <c r="Z1517" s="3">
        <f>'IECC Data-SI'!Y1517/Convert!$B$2*1000000</f>
        <v>428309.0592640636</v>
      </c>
      <c r="AA1517" s="3">
        <f>'IECC Data-SI'!Z1517/Convert!$B$2*1000000</f>
        <v>147243.38302833051</v>
      </c>
      <c r="AB1517" s="3">
        <f>'IECC Data-SI'!AA1517/Convert!$B$2*1000000</f>
        <v>575552.44229239412</v>
      </c>
    </row>
    <row r="1518" spans="1:28" x14ac:dyDescent="0.25">
      <c r="A1518" s="93">
        <v>2018</v>
      </c>
      <c r="B1518" s="93" t="s">
        <v>1</v>
      </c>
      <c r="C1518" s="121" t="s">
        <v>16</v>
      </c>
      <c r="D1518" s="3">
        <f>'IECC Data-SI'!D1518*Convert!$B$1</f>
        <v>52044.906174549214</v>
      </c>
      <c r="E1518" s="3">
        <f>'IECC Data-SI'!E1518/Convert!$B$2*1000000</f>
        <v>0</v>
      </c>
      <c r="F1518" s="3">
        <f>'IECC Data-SI'!F1518/Convert!$B$2*1000000</f>
        <v>1328668.935930314</v>
      </c>
      <c r="G1518" s="3">
        <f>'IECC Data-SI'!G1518/Convert!$B$2*1000000</f>
        <v>7620.4493051031686</v>
      </c>
      <c r="H1518" s="3">
        <f>'IECC Data-SI'!H1518/Convert!$B$2*1000000</f>
        <v>227087.49365791897</v>
      </c>
      <c r="I1518" s="3">
        <f>'IECC Data-SI'!I1518/Convert!$B$2*1000000</f>
        <v>63484.787867638101</v>
      </c>
      <c r="J1518" s="3">
        <f>'IECC Data-SI'!J1518/Convert!$B$2*1000000</f>
        <v>132011.96258890169</v>
      </c>
      <c r="K1518" s="3">
        <f>'IECC Data-SI'!K1518/Convert!$B$2*1000000</f>
        <v>0</v>
      </c>
      <c r="L1518" s="3">
        <f>'IECC Data-SI'!L1518/Convert!$B$2*1000000</f>
        <v>0</v>
      </c>
      <c r="M1518" s="3">
        <f>'IECC Data-SI'!M1518/Convert!$B$2*1000000</f>
        <v>38670.936772165333</v>
      </c>
      <c r="N1518" s="3">
        <f>'IECC Data-SI'!N1518/Convert!$B$2*1000000</f>
        <v>0</v>
      </c>
      <c r="O1518" s="3">
        <f>'IECC Data-SI'!O1518/Convert!$B$2*1000000</f>
        <v>0</v>
      </c>
      <c r="P1518" s="3">
        <f t="shared" si="46"/>
        <v>0</v>
      </c>
      <c r="Q1518" s="3">
        <f>'IECC Data-SI'!Q1518/Convert!$B$2*1000000</f>
        <v>0</v>
      </c>
      <c r="R1518" s="3">
        <f>'IECC Data-SI'!R1518/Convert!$B$2*1000000</f>
        <v>0</v>
      </c>
      <c r="S1518" s="3">
        <f>'IECC Data-SI'!S1518/Convert!$B$2*1000000</f>
        <v>0</v>
      </c>
      <c r="T1518" s="3">
        <f>'IECC Data-SI'!T1518/Convert!$B$2*1000000</f>
        <v>25259.32512201486</v>
      </c>
      <c r="U1518" s="3">
        <f>'IECC Data-SI'!U1518/Convert!$B$2*1000000</f>
        <v>0</v>
      </c>
      <c r="V1518" s="3">
        <f>'IECC Data-SI'!V1518/Convert!$B$2*1000000</f>
        <v>0</v>
      </c>
      <c r="W1518" s="3">
        <f>'IECC Data-SI'!W1518/Convert!$B$2*1000000</f>
        <v>46291.386077268508</v>
      </c>
      <c r="X1518" s="3">
        <f>'IECC Data-SI'!X1518/Convert!$B$2*1000000</f>
        <v>1328668.935930314</v>
      </c>
      <c r="Y1518" s="3">
        <f t="shared" si="47"/>
        <v>1374960.3220075825</v>
      </c>
      <c r="Z1518" s="3">
        <f>'IECC Data-SI'!Y1518/Convert!$B$2*1000000</f>
        <v>494144.43348451966</v>
      </c>
      <c r="AA1518" s="3">
        <f>'IECC Data-SI'!Z1518/Convert!$B$2*1000000</f>
        <v>1328668.935930314</v>
      </c>
      <c r="AB1518" s="3">
        <f>'IECC Data-SI'!AA1518/Convert!$B$2*1000000</f>
        <v>1822813.3694148338</v>
      </c>
    </row>
    <row r="1519" spans="1:28" x14ac:dyDescent="0.25">
      <c r="A1519" s="93">
        <v>2018</v>
      </c>
      <c r="B1519" s="93" t="s">
        <v>1</v>
      </c>
      <c r="C1519" s="121" t="s">
        <v>9</v>
      </c>
      <c r="D1519" s="3">
        <f>'IECC Data-SI'!D1519*Convert!$B$1</f>
        <v>52044.906174549214</v>
      </c>
      <c r="E1519" s="3">
        <f>'IECC Data-SI'!E1519/Convert!$B$2*1000000</f>
        <v>0</v>
      </c>
      <c r="F1519" s="3">
        <f>'IECC Data-SI'!F1519/Convert!$B$2*1000000</f>
        <v>755694.55608939764</v>
      </c>
      <c r="G1519" s="3">
        <f>'IECC Data-SI'!G1519/Convert!$B$2*1000000</f>
        <v>6056.5511268170712</v>
      </c>
      <c r="H1519" s="3">
        <f>'IECC Data-SI'!H1519/Convert!$B$2*1000000</f>
        <v>227798.35646623085</v>
      </c>
      <c r="I1519" s="3">
        <f>'IECC Data-SI'!I1519/Convert!$B$2*1000000</f>
        <v>63408.962501418173</v>
      </c>
      <c r="J1519" s="3">
        <f>'IECC Data-SI'!J1519/Convert!$B$2*1000000</f>
        <v>132011.96258890169</v>
      </c>
      <c r="K1519" s="3">
        <f>'IECC Data-SI'!K1519/Convert!$B$2*1000000</f>
        <v>0</v>
      </c>
      <c r="L1519" s="3">
        <f>'IECC Data-SI'!L1519/Convert!$B$2*1000000</f>
        <v>0</v>
      </c>
      <c r="M1519" s="3">
        <f>'IECC Data-SI'!M1519/Convert!$B$2*1000000</f>
        <v>39002.67274937754</v>
      </c>
      <c r="N1519" s="3">
        <f>'IECC Data-SI'!N1519/Convert!$B$2*1000000</f>
        <v>0</v>
      </c>
      <c r="O1519" s="3">
        <f>'IECC Data-SI'!O1519/Convert!$B$2*1000000</f>
        <v>0</v>
      </c>
      <c r="P1519" s="3">
        <f t="shared" si="46"/>
        <v>0</v>
      </c>
      <c r="Q1519" s="3">
        <f>'IECC Data-SI'!Q1519/Convert!$B$2*1000000</f>
        <v>0</v>
      </c>
      <c r="R1519" s="3">
        <f>'IECC Data-SI'!R1519/Convert!$B$2*1000000</f>
        <v>0</v>
      </c>
      <c r="S1519" s="3">
        <f>'IECC Data-SI'!S1519/Convert!$B$2*1000000</f>
        <v>0</v>
      </c>
      <c r="T1519" s="3">
        <f>'IECC Data-SI'!T1519/Convert!$B$2*1000000</f>
        <v>25126.630731129979</v>
      </c>
      <c r="U1519" s="3">
        <f>'IECC Data-SI'!U1519/Convert!$B$2*1000000</f>
        <v>0</v>
      </c>
      <c r="V1519" s="3">
        <f>'IECC Data-SI'!V1519/Convert!$B$2*1000000</f>
        <v>0</v>
      </c>
      <c r="W1519" s="3">
        <f>'IECC Data-SI'!W1519/Convert!$B$2*1000000</f>
        <v>45059.223876194614</v>
      </c>
      <c r="X1519" s="3">
        <f>'IECC Data-SI'!X1519/Convert!$B$2*1000000</f>
        <v>755694.55608939764</v>
      </c>
      <c r="Y1519" s="3">
        <f t="shared" si="47"/>
        <v>800753.7799655922</v>
      </c>
      <c r="Z1519" s="3">
        <f>'IECC Data-SI'!Y1519/Convert!$B$2*1000000</f>
        <v>493405.13616387534</v>
      </c>
      <c r="AA1519" s="3">
        <f>'IECC Data-SI'!Z1519/Convert!$B$2*1000000</f>
        <v>755694.55608939764</v>
      </c>
      <c r="AB1519" s="3">
        <f>'IECC Data-SI'!AA1519/Convert!$B$2*1000000</f>
        <v>1249099.692253273</v>
      </c>
    </row>
    <row r="1520" spans="1:28" x14ac:dyDescent="0.25">
      <c r="A1520" s="93">
        <v>2018</v>
      </c>
      <c r="B1520" s="93" t="s">
        <v>1</v>
      </c>
      <c r="C1520" s="121" t="s">
        <v>12</v>
      </c>
      <c r="D1520" s="3">
        <f>'IECC Data-SI'!D1520*Convert!$B$1</f>
        <v>52044.906174549214</v>
      </c>
      <c r="E1520" s="3">
        <f>'IECC Data-SI'!E1520/Convert!$B$2*1000000</f>
        <v>0</v>
      </c>
      <c r="F1520" s="3">
        <f>'IECC Data-SI'!F1520/Convert!$B$2*1000000</f>
        <v>1289580.959643939</v>
      </c>
      <c r="G1520" s="3">
        <f>'IECC Data-SI'!G1520/Convert!$B$2*1000000</f>
        <v>5573.164417165005</v>
      </c>
      <c r="H1520" s="3">
        <f>'IECC Data-SI'!H1520/Convert!$B$2*1000000</f>
        <v>227542.44585523856</v>
      </c>
      <c r="I1520" s="3">
        <f>'IECC Data-SI'!I1520/Convert!$B$2*1000000</f>
        <v>63503.744209193079</v>
      </c>
      <c r="J1520" s="3">
        <f>'IECC Data-SI'!J1520/Convert!$B$2*1000000</f>
        <v>132011.96258890169</v>
      </c>
      <c r="K1520" s="3">
        <f>'IECC Data-SI'!K1520/Convert!$B$2*1000000</f>
        <v>0</v>
      </c>
      <c r="L1520" s="3">
        <f>'IECC Data-SI'!L1520/Convert!$B$2*1000000</f>
        <v>0</v>
      </c>
      <c r="M1520" s="3">
        <f>'IECC Data-SI'!M1520/Convert!$B$2*1000000</f>
        <v>36073.917979132668</v>
      </c>
      <c r="N1520" s="3">
        <f>'IECC Data-SI'!N1520/Convert!$B$2*1000000</f>
        <v>0</v>
      </c>
      <c r="O1520" s="3">
        <f>'IECC Data-SI'!O1520/Convert!$B$2*1000000</f>
        <v>0</v>
      </c>
      <c r="P1520" s="3">
        <f t="shared" si="46"/>
        <v>0</v>
      </c>
      <c r="Q1520" s="3">
        <f>'IECC Data-SI'!Q1520/Convert!$B$2*1000000</f>
        <v>0</v>
      </c>
      <c r="R1520" s="3">
        <f>'IECC Data-SI'!R1520/Convert!$B$2*1000000</f>
        <v>0</v>
      </c>
      <c r="S1520" s="3">
        <f>'IECC Data-SI'!S1520/Convert!$B$2*1000000</f>
        <v>0</v>
      </c>
      <c r="T1520" s="3">
        <f>'IECC Data-SI'!T1520/Convert!$B$2*1000000</f>
        <v>25894.362564106792</v>
      </c>
      <c r="U1520" s="3">
        <f>'IECC Data-SI'!U1520/Convert!$B$2*1000000</f>
        <v>0</v>
      </c>
      <c r="V1520" s="3">
        <f>'IECC Data-SI'!V1520/Convert!$B$2*1000000</f>
        <v>0</v>
      </c>
      <c r="W1520" s="3">
        <f>'IECC Data-SI'!W1520/Convert!$B$2*1000000</f>
        <v>41647.082396297679</v>
      </c>
      <c r="X1520" s="3">
        <f>'IECC Data-SI'!X1520/Convert!$B$2*1000000</f>
        <v>1289580.959643939</v>
      </c>
      <c r="Y1520" s="3">
        <f t="shared" si="47"/>
        <v>1331228.0420402368</v>
      </c>
      <c r="Z1520" s="3">
        <f>'IECC Data-SI'!Y1520/Convert!$B$2*1000000</f>
        <v>490609.0757845153</v>
      </c>
      <c r="AA1520" s="3">
        <f>'IECC Data-SI'!Z1520/Convert!$B$2*1000000</f>
        <v>1289580.959643939</v>
      </c>
      <c r="AB1520" s="3">
        <f>'IECC Data-SI'!AA1520/Convert!$B$2*1000000</f>
        <v>1780190.0354284544</v>
      </c>
    </row>
    <row r="1521" spans="1:28" x14ac:dyDescent="0.25">
      <c r="A1521" s="93">
        <v>2018</v>
      </c>
      <c r="B1521" s="93" t="s">
        <v>1</v>
      </c>
      <c r="C1521" s="121" t="s">
        <v>8</v>
      </c>
      <c r="D1521" s="3">
        <f>'IECC Data-SI'!D1521*Convert!$B$1</f>
        <v>52044.906174549214</v>
      </c>
      <c r="E1521" s="3">
        <f>'IECC Data-SI'!E1521/Convert!$B$2*1000000</f>
        <v>0</v>
      </c>
      <c r="F1521" s="3">
        <f>'IECC Data-SI'!F1521/Convert!$B$2*1000000</f>
        <v>1330185.443254713</v>
      </c>
      <c r="G1521" s="3">
        <f>'IECC Data-SI'!G1521/Convert!$B$2*1000000</f>
        <v>1421.7256166237257</v>
      </c>
      <c r="H1521" s="3">
        <f>'IECC Data-SI'!H1521/Convert!$B$2*1000000</f>
        <v>229893.03220805645</v>
      </c>
      <c r="I1521" s="3">
        <f>'IECC Data-SI'!I1521/Convert!$B$2*1000000</f>
        <v>63863.914698737753</v>
      </c>
      <c r="J1521" s="3">
        <f>'IECC Data-SI'!J1521/Convert!$B$2*1000000</f>
        <v>132011.96258890169</v>
      </c>
      <c r="K1521" s="3">
        <f>'IECC Data-SI'!K1521/Convert!$B$2*1000000</f>
        <v>0</v>
      </c>
      <c r="L1521" s="3">
        <f>'IECC Data-SI'!L1521/Convert!$B$2*1000000</f>
        <v>0</v>
      </c>
      <c r="M1521" s="3">
        <f>'IECC Data-SI'!M1521/Convert!$B$2*1000000</f>
        <v>31524.396005936742</v>
      </c>
      <c r="N1521" s="3">
        <f>'IECC Data-SI'!N1521/Convert!$B$2*1000000</f>
        <v>0</v>
      </c>
      <c r="O1521" s="3">
        <f>'IECC Data-SI'!O1521/Convert!$B$2*1000000</f>
        <v>0</v>
      </c>
      <c r="P1521" s="3">
        <f t="shared" si="46"/>
        <v>0</v>
      </c>
      <c r="Q1521" s="3">
        <f>'IECC Data-SI'!Q1521/Convert!$B$2*1000000</f>
        <v>0</v>
      </c>
      <c r="R1521" s="3">
        <f>'IECC Data-SI'!R1521/Convert!$B$2*1000000</f>
        <v>0</v>
      </c>
      <c r="S1521" s="3">
        <f>'IECC Data-SI'!S1521/Convert!$B$2*1000000</f>
        <v>0</v>
      </c>
      <c r="T1521" s="3">
        <f>'IECC Data-SI'!T1521/Convert!$B$2*1000000</f>
        <v>26766.354275636011</v>
      </c>
      <c r="U1521" s="3">
        <f>'IECC Data-SI'!U1521/Convert!$B$2*1000000</f>
        <v>0</v>
      </c>
      <c r="V1521" s="3">
        <f>'IECC Data-SI'!V1521/Convert!$B$2*1000000</f>
        <v>0</v>
      </c>
      <c r="W1521" s="3">
        <f>'IECC Data-SI'!W1521/Convert!$B$2*1000000</f>
        <v>32946.121622560473</v>
      </c>
      <c r="X1521" s="3">
        <f>'IECC Data-SI'!X1521/Convert!$B$2*1000000</f>
        <v>1330185.443254713</v>
      </c>
      <c r="Y1521" s="3">
        <f t="shared" si="47"/>
        <v>1363131.5648772735</v>
      </c>
      <c r="Z1521" s="3">
        <f>'IECC Data-SI'!Y1521/Convert!$B$2*1000000</f>
        <v>485481.38539389241</v>
      </c>
      <c r="AA1521" s="3">
        <f>'IECC Data-SI'!Z1521/Convert!$B$2*1000000</f>
        <v>1330185.443254713</v>
      </c>
      <c r="AB1521" s="3">
        <f>'IECC Data-SI'!AA1521/Convert!$B$2*1000000</f>
        <v>1815666.8286486054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DBBB-2CAB-4B32-9193-1B232C7322D9}">
  <dimension ref="A1:AD1825"/>
  <sheetViews>
    <sheetView workbookViewId="0">
      <pane ySplit="1" topLeftCell="A2" activePane="bottomLeft" state="frozen"/>
      <selection pane="bottomLeft" activeCell="AC4" sqref="AC4"/>
    </sheetView>
  </sheetViews>
  <sheetFormatPr defaultRowHeight="15" x14ac:dyDescent="0.25"/>
  <cols>
    <col min="1" max="1" width="5" style="93" bestFit="1" customWidth="1"/>
    <col min="2" max="2" width="23.28515625" style="93" bestFit="1" customWidth="1"/>
    <col min="3" max="3" width="3.28515625" style="50" bestFit="1" customWidth="1"/>
    <col min="4" max="4" width="9.140625" style="50" bestFit="1" customWidth="1"/>
    <col min="5" max="5" width="12.5703125" style="3" bestFit="1" customWidth="1"/>
    <col min="6" max="6" width="13.42578125" style="3" customWidth="1"/>
    <col min="7" max="7" width="13.28515625" style="3" customWidth="1"/>
    <col min="8" max="9" width="12.7109375" style="3" bestFit="1" customWidth="1"/>
    <col min="10" max="10" width="15.5703125" style="3" bestFit="1" customWidth="1"/>
    <col min="11" max="11" width="15.28515625" style="3" bestFit="1" customWidth="1"/>
    <col min="12" max="16" width="12.7109375" style="3" bestFit="1" customWidth="1"/>
    <col min="17" max="17" width="14.140625" style="3" bestFit="1" customWidth="1"/>
    <col min="18" max="18" width="14.28515625" style="3" bestFit="1" customWidth="1"/>
    <col min="19" max="20" width="12.7109375" style="3" bestFit="1" customWidth="1"/>
    <col min="21" max="21" width="12.85546875" style="3" customWidth="1"/>
    <col min="22" max="24" width="12.7109375" style="3" bestFit="1" customWidth="1"/>
    <col min="25" max="25" width="12.7109375" style="3" customWidth="1"/>
    <col min="26" max="27" width="12.7109375" style="3" bestFit="1" customWidth="1"/>
    <col min="28" max="28" width="12.7109375" style="93" bestFit="1" customWidth="1"/>
    <col min="29" max="16384" width="9.140625" style="93"/>
  </cols>
  <sheetData>
    <row r="1" spans="1:30" s="1" customFormat="1" ht="45" x14ac:dyDescent="0.25">
      <c r="A1" s="117" t="s">
        <v>21</v>
      </c>
      <c r="B1" s="117" t="s">
        <v>22</v>
      </c>
      <c r="C1" s="120" t="s">
        <v>23</v>
      </c>
      <c r="D1" s="59" t="s">
        <v>122</v>
      </c>
      <c r="E1" s="2" t="s">
        <v>147</v>
      </c>
      <c r="F1" s="2" t="s">
        <v>148</v>
      </c>
      <c r="G1" s="2" t="s">
        <v>149</v>
      </c>
      <c r="H1" s="2" t="s">
        <v>150</v>
      </c>
      <c r="I1" s="2" t="s">
        <v>151</v>
      </c>
      <c r="J1" s="2" t="s">
        <v>152</v>
      </c>
      <c r="K1" s="2" t="s">
        <v>153</v>
      </c>
      <c r="L1" s="2" t="s">
        <v>154</v>
      </c>
      <c r="M1" s="2" t="s">
        <v>155</v>
      </c>
      <c r="N1" s="2" t="s">
        <v>156</v>
      </c>
      <c r="O1" s="2" t="s">
        <v>157</v>
      </c>
      <c r="P1" s="2" t="s">
        <v>158</v>
      </c>
      <c r="Q1" s="2" t="s">
        <v>159</v>
      </c>
      <c r="R1" s="2" t="s">
        <v>160</v>
      </c>
      <c r="S1" s="2" t="s">
        <v>161</v>
      </c>
      <c r="T1" s="2" t="s">
        <v>162</v>
      </c>
      <c r="U1" s="2" t="s">
        <v>163</v>
      </c>
      <c r="V1" s="2" t="s">
        <v>164</v>
      </c>
      <c r="W1" s="2" t="s">
        <v>165</v>
      </c>
      <c r="X1" s="2" t="s">
        <v>166</v>
      </c>
      <c r="Y1" s="97" t="s">
        <v>167</v>
      </c>
      <c r="Z1" s="2" t="s">
        <v>168</v>
      </c>
      <c r="AA1" s="2" t="s">
        <v>169</v>
      </c>
      <c r="AB1" s="2" t="s">
        <v>170</v>
      </c>
      <c r="AC1" s="2"/>
    </row>
    <row r="2" spans="1:30" x14ac:dyDescent="0.25">
      <c r="A2" s="93">
        <f>'IECC Data-IP'!A2</f>
        <v>2006</v>
      </c>
      <c r="B2" s="93" t="str">
        <f>'IECC Data-IP'!B2</f>
        <v>Full Service Restaurant</v>
      </c>
      <c r="C2" s="121" t="str">
        <f>'IECC Data-IP'!C2</f>
        <v>0A</v>
      </c>
      <c r="D2" s="3">
        <f>'IECC Data-IP'!D2</f>
        <v>5501.9728096495501</v>
      </c>
      <c r="E2" s="3">
        <f>'IECC Data-IP'!E2/$D2</f>
        <v>0</v>
      </c>
      <c r="F2" s="3">
        <f>'IECC Data-IP'!F2/$D2</f>
        <v>0</v>
      </c>
      <c r="G2" s="3">
        <f>'IECC Data-IP'!G2/$D2</f>
        <v>157.22609333927161</v>
      </c>
      <c r="H2" s="3">
        <f>'IECC Data-IP'!H2/$D2</f>
        <v>27.592259466791354</v>
      </c>
      <c r="I2" s="3">
        <f>'IECC Data-IP'!I2/$D2</f>
        <v>10.017418293025644</v>
      </c>
      <c r="J2" s="3">
        <f>'IECC Data-IP'!J2/$D2</f>
        <v>79.367583077605758</v>
      </c>
      <c r="K2" s="3">
        <f>'IECC Data-IP'!K2/$D2</f>
        <v>80.930059155296945</v>
      </c>
      <c r="L2" s="3">
        <f>'IECC Data-IP'!L2/$D2</f>
        <v>0</v>
      </c>
      <c r="M2" s="3">
        <f>'IECC Data-IP'!M2/$D2</f>
        <v>57.38611146642652</v>
      </c>
      <c r="N2" s="3">
        <f>'IECC Data-IP'!N2/$D2</f>
        <v>7.7520863832528625E-2</v>
      </c>
      <c r="O2" s="3">
        <f>'IECC Data-IP'!O2/$D2</f>
        <v>7.7520863832528625E-2</v>
      </c>
      <c r="P2" s="3">
        <f>N2-O2</f>
        <v>0</v>
      </c>
      <c r="Q2" s="3">
        <f>'IECC Data-IP'!Q2/$D2</f>
        <v>0</v>
      </c>
      <c r="R2" s="3">
        <f>'IECC Data-IP'!R2/$D2</f>
        <v>0</v>
      </c>
      <c r="S2" s="3">
        <f>'IECC Data-IP'!S2/$D2</f>
        <v>0</v>
      </c>
      <c r="T2" s="3">
        <f>'IECC Data-IP'!T2/$D2</f>
        <v>12.985606034880018</v>
      </c>
      <c r="U2" s="3">
        <f>'IECC Data-IP'!U2/$D2</f>
        <v>37.146275262684775</v>
      </c>
      <c r="V2" s="3">
        <f>'IECC Data-IP'!V2/$D2</f>
        <v>11.571280941402106</v>
      </c>
      <c r="W2" s="3">
        <f>'IECC Data-IP'!W2/$D2</f>
        <v>214.61220480569813</v>
      </c>
      <c r="X2" s="3">
        <f>'IECC Data-IP'!X2/$D2</f>
        <v>0</v>
      </c>
      <c r="Y2" s="3">
        <f>SUM(W2:X2)</f>
        <v>214.61220480569813</v>
      </c>
      <c r="Z2" s="3">
        <f>'IECC Data-IP'!Z2/$D2</f>
        <v>356.22387348323559</v>
      </c>
      <c r="AA2" s="3">
        <f>'IECC Data-IP'!AA2/$D2</f>
        <v>118.07461173211875</v>
      </c>
      <c r="AB2" s="3">
        <f t="shared" ref="AB2" si="0">SUM(Z2:AA2)</f>
        <v>474.29848521535433</v>
      </c>
      <c r="AD2" s="119"/>
    </row>
    <row r="3" spans="1:30" x14ac:dyDescent="0.25">
      <c r="A3" s="93">
        <f>'IECC Data-IP'!A3</f>
        <v>2006</v>
      </c>
      <c r="B3" s="93" t="str">
        <f>'IECC Data-IP'!B3</f>
        <v>Full Service Restaurant</v>
      </c>
      <c r="C3" s="121" t="str">
        <f>'IECC Data-IP'!C3</f>
        <v>0B</v>
      </c>
      <c r="D3" s="3">
        <f>'IECC Data-IP'!D3</f>
        <v>5501.9728096495501</v>
      </c>
      <c r="E3" s="3">
        <f>'IECC Data-IP'!E3/$D3</f>
        <v>0</v>
      </c>
      <c r="F3" s="3">
        <f>'IECC Data-IP'!F3/$D3</f>
        <v>0.11369726695437532</v>
      </c>
      <c r="G3" s="3">
        <f>'IECC Data-IP'!G3/$D3</f>
        <v>140.91398090304466</v>
      </c>
      <c r="H3" s="3">
        <f>'IECC Data-IP'!H3/$D3</f>
        <v>27.592259466791354</v>
      </c>
      <c r="I3" s="3">
        <f>'IECC Data-IP'!I3/$D3</f>
        <v>10.019140978888588</v>
      </c>
      <c r="J3" s="3">
        <f>'IECC Data-IP'!J3/$D3</f>
        <v>79.367583077605758</v>
      </c>
      <c r="K3" s="3">
        <f>'IECC Data-IP'!K3/$D3</f>
        <v>80.930059155296945</v>
      </c>
      <c r="L3" s="3">
        <f>'IECC Data-IP'!L3/$D3</f>
        <v>0</v>
      </c>
      <c r="M3" s="3">
        <f>'IECC Data-IP'!M3/$D3</f>
        <v>63.892695970770085</v>
      </c>
      <c r="N3" s="3">
        <f>'IECC Data-IP'!N3/$D3</f>
        <v>7.7520863832528625E-2</v>
      </c>
      <c r="O3" s="3">
        <f>'IECC Data-IP'!O3/$D3</f>
        <v>7.7520863832528625E-2</v>
      </c>
      <c r="P3" s="3">
        <f t="shared" ref="P3:P66" si="1">N3-O3</f>
        <v>0</v>
      </c>
      <c r="Q3" s="3">
        <f>'IECC Data-IP'!Q3/$D3</f>
        <v>0</v>
      </c>
      <c r="R3" s="3">
        <f>'IECC Data-IP'!R3/$D3</f>
        <v>0</v>
      </c>
      <c r="S3" s="3">
        <f>'IECC Data-IP'!S3/$D3</f>
        <v>0</v>
      </c>
      <c r="T3" s="3">
        <f>'IECC Data-IP'!T3/$D3</f>
        <v>12.985606034880018</v>
      </c>
      <c r="U3" s="3">
        <f>'IECC Data-IP'!U3/$D3</f>
        <v>36.949889074309034</v>
      </c>
      <c r="V3" s="3">
        <f>'IECC Data-IP'!V3/$D3</f>
        <v>11.53854991000615</v>
      </c>
      <c r="W3" s="3">
        <f>'IECC Data-IP'!W3/$D3</f>
        <v>204.80667687381472</v>
      </c>
      <c r="X3" s="3">
        <f>'IECC Data-IP'!X3/$D3</f>
        <v>0.11369726695437532</v>
      </c>
      <c r="Y3" s="3">
        <f t="shared" ref="Y3:Y66" si="2">SUM(W3:X3)</f>
        <v>204.9203741407691</v>
      </c>
      <c r="Z3" s="3">
        <f>'IECC Data-IP'!Z3/$D3</f>
        <v>346.38561451995622</v>
      </c>
      <c r="AA3" s="3">
        <f>'IECC Data-IP'!AA3/$D3</f>
        <v>117.99192281069739</v>
      </c>
      <c r="AB3" s="3">
        <f t="shared" ref="AB3:AB66" si="3">SUM(Z3:AA3)</f>
        <v>464.37753733065358</v>
      </c>
      <c r="AD3" s="119"/>
    </row>
    <row r="4" spans="1:30" x14ac:dyDescent="0.25">
      <c r="A4" s="93">
        <f>'IECC Data-IP'!A4</f>
        <v>2006</v>
      </c>
      <c r="B4" s="93" t="str">
        <f>'IECC Data-IP'!B4</f>
        <v>Full Service Restaurant</v>
      </c>
      <c r="C4" s="121" t="str">
        <f>'IECC Data-IP'!C4</f>
        <v>1A</v>
      </c>
      <c r="D4" s="3">
        <f>'IECC Data-IP'!D4</f>
        <v>5501.9728096495501</v>
      </c>
      <c r="E4" s="3">
        <f>'IECC Data-IP'!E4/$D4</f>
        <v>0</v>
      </c>
      <c r="F4" s="3">
        <f>'IECC Data-IP'!F4/$D4</f>
        <v>3.4453717258901609E-3</v>
      </c>
      <c r="G4" s="3">
        <f>'IECC Data-IP'!G4/$D4</f>
        <v>108.83067939155546</v>
      </c>
      <c r="H4" s="3">
        <f>'IECC Data-IP'!H4/$D4</f>
        <v>27.592259466791354</v>
      </c>
      <c r="I4" s="3">
        <f>'IECC Data-IP'!I4/$D4</f>
        <v>10.020863664751534</v>
      </c>
      <c r="J4" s="3">
        <f>'IECC Data-IP'!J4/$D4</f>
        <v>79.367583077605758</v>
      </c>
      <c r="K4" s="3">
        <f>'IECC Data-IP'!K4/$D4</f>
        <v>80.930059155296945</v>
      </c>
      <c r="L4" s="3">
        <f>'IECC Data-IP'!L4/$D4</f>
        <v>0</v>
      </c>
      <c r="M4" s="3">
        <f>'IECC Data-IP'!M4/$D4</f>
        <v>54.087168038886695</v>
      </c>
      <c r="N4" s="3">
        <f>'IECC Data-IP'!N4/$D4</f>
        <v>7.7520863832528625E-2</v>
      </c>
      <c r="O4" s="3">
        <f>'IECC Data-IP'!O4/$D4</f>
        <v>7.7520863832528625E-2</v>
      </c>
      <c r="P4" s="3">
        <f t="shared" si="1"/>
        <v>0</v>
      </c>
      <c r="Q4" s="3">
        <f>'IECC Data-IP'!Q4/$D4</f>
        <v>0</v>
      </c>
      <c r="R4" s="3">
        <f>'IECC Data-IP'!R4/$D4</f>
        <v>0</v>
      </c>
      <c r="S4" s="3">
        <f>'IECC Data-IP'!S4/$D4</f>
        <v>0</v>
      </c>
      <c r="T4" s="3">
        <f>'IECC Data-IP'!T4/$D4</f>
        <v>12.985606034880018</v>
      </c>
      <c r="U4" s="3">
        <f>'IECC Data-IP'!U4/$D4</f>
        <v>40.498621951975899</v>
      </c>
      <c r="V4" s="3">
        <f>'IECC Data-IP'!V4/$D4</f>
        <v>11.533381852417314</v>
      </c>
      <c r="W4" s="3">
        <f>'IECC Data-IP'!W4/$D4</f>
        <v>162.91784743044218</v>
      </c>
      <c r="X4" s="3">
        <f>'IECC Data-IP'!X4/$D4</f>
        <v>3.4453717258901609E-3</v>
      </c>
      <c r="Y4" s="3">
        <f t="shared" si="2"/>
        <v>162.92129280216807</v>
      </c>
      <c r="Z4" s="3">
        <f>'IECC Data-IP'!Z4/$D4</f>
        <v>304.49506239072065</v>
      </c>
      <c r="AA4" s="3">
        <f>'IECC Data-IP'!AA4/$D4</f>
        <v>121.4304037931358</v>
      </c>
      <c r="AB4" s="3">
        <f t="shared" si="3"/>
        <v>425.92546618385643</v>
      </c>
      <c r="AD4" s="119"/>
    </row>
    <row r="5" spans="1:30" x14ac:dyDescent="0.25">
      <c r="A5" s="93">
        <f>'IECC Data-IP'!A5</f>
        <v>2006</v>
      </c>
      <c r="B5" s="93" t="str">
        <f>'IECC Data-IP'!B5</f>
        <v>Full Service Restaurant</v>
      </c>
      <c r="C5" s="121" t="str">
        <f>'IECC Data-IP'!C5</f>
        <v>1B</v>
      </c>
      <c r="D5" s="3">
        <f>'IECC Data-IP'!D5</f>
        <v>5501.9728096495501</v>
      </c>
      <c r="E5" s="3">
        <f>'IECC Data-IP'!E5/$D5</f>
        <v>0</v>
      </c>
      <c r="F5" s="3">
        <f>'IECC Data-IP'!F5/$D5</f>
        <v>5.150830730205791</v>
      </c>
      <c r="G5" s="3">
        <f>'IECC Data-IP'!G5/$D5</f>
        <v>119.36490344346461</v>
      </c>
      <c r="H5" s="3">
        <f>'IECC Data-IP'!H5/$D5</f>
        <v>27.592259466791354</v>
      </c>
      <c r="I5" s="3">
        <f>'IECC Data-IP'!I5/$D5</f>
        <v>10.007082177847975</v>
      </c>
      <c r="J5" s="3">
        <f>'IECC Data-IP'!J5/$D5</f>
        <v>79.367583077605758</v>
      </c>
      <c r="K5" s="3">
        <f>'IECC Data-IP'!K5/$D5</f>
        <v>80.930059155296945</v>
      </c>
      <c r="L5" s="3">
        <f>'IECC Data-IP'!L5/$D5</f>
        <v>0</v>
      </c>
      <c r="M5" s="3">
        <f>'IECC Data-IP'!M5/$D5</f>
        <v>63.029630353434612</v>
      </c>
      <c r="N5" s="3">
        <f>'IECC Data-IP'!N5/$D5</f>
        <v>7.7520863832528625E-2</v>
      </c>
      <c r="O5" s="3">
        <f>'IECC Data-IP'!O5/$D5</f>
        <v>7.7520863832528625E-2</v>
      </c>
      <c r="P5" s="3">
        <f t="shared" si="1"/>
        <v>0</v>
      </c>
      <c r="Q5" s="3">
        <f>'IECC Data-IP'!Q5/$D5</f>
        <v>0</v>
      </c>
      <c r="R5" s="3">
        <f>'IECC Data-IP'!R5/$D5</f>
        <v>0</v>
      </c>
      <c r="S5" s="3">
        <f>'IECC Data-IP'!S5/$D5</f>
        <v>0</v>
      </c>
      <c r="T5" s="3">
        <f>'IECC Data-IP'!T5/$D5</f>
        <v>12.985606034880018</v>
      </c>
      <c r="U5" s="3">
        <f>'IECC Data-IP'!U5/$D5</f>
        <v>40.583033559260208</v>
      </c>
      <c r="V5" s="3">
        <f>'IECC Data-IP'!V5/$D5</f>
        <v>11.523045737239645</v>
      </c>
      <c r="W5" s="3">
        <f>'IECC Data-IP'!W5/$D5</f>
        <v>182.39453379689922</v>
      </c>
      <c r="X5" s="3">
        <f>'IECC Data-IP'!X5/$D5</f>
        <v>5.150830730205791</v>
      </c>
      <c r="Y5" s="3">
        <f t="shared" si="2"/>
        <v>187.54536452710502</v>
      </c>
      <c r="Z5" s="3">
        <f>'IECC Data-IP'!Z5/$D5</f>
        <v>323.94763115509647</v>
      </c>
      <c r="AA5" s="3">
        <f>'IECC Data-IP'!AA5/$D5</f>
        <v>126.6622007589</v>
      </c>
      <c r="AB5" s="3">
        <f t="shared" si="3"/>
        <v>450.60983191399646</v>
      </c>
      <c r="AD5" s="119"/>
    </row>
    <row r="6" spans="1:30" x14ac:dyDescent="0.25">
      <c r="A6" s="93">
        <f>'IECC Data-IP'!A6</f>
        <v>2006</v>
      </c>
      <c r="B6" s="93" t="str">
        <f>'IECC Data-IP'!B6</f>
        <v>Full Service Restaurant</v>
      </c>
      <c r="C6" s="121" t="str">
        <f>'IECC Data-IP'!C6</f>
        <v>2A</v>
      </c>
      <c r="D6" s="3">
        <f>'IECC Data-IP'!D6</f>
        <v>5501.9728096495501</v>
      </c>
      <c r="E6" s="3">
        <f>'IECC Data-IP'!E6/$D6</f>
        <v>0</v>
      </c>
      <c r="F6" s="3">
        <f>'IECC Data-IP'!F6/$D6</f>
        <v>11.490314705843687</v>
      </c>
      <c r="G6" s="3">
        <f>'IECC Data-IP'!G6/$D6</f>
        <v>96.341206885203633</v>
      </c>
      <c r="H6" s="3">
        <f>'IECC Data-IP'!H6/$D6</f>
        <v>27.592259466791354</v>
      </c>
      <c r="I6" s="3">
        <f>'IECC Data-IP'!I6/$D6</f>
        <v>10.003636806122083</v>
      </c>
      <c r="J6" s="3">
        <f>'IECC Data-IP'!J6/$D6</f>
        <v>79.367583077605758</v>
      </c>
      <c r="K6" s="3">
        <f>'IECC Data-IP'!K6/$D6</f>
        <v>80.930059155296945</v>
      </c>
      <c r="L6" s="3">
        <f>'IECC Data-IP'!L6/$D6</f>
        <v>0</v>
      </c>
      <c r="M6" s="3">
        <f>'IECC Data-IP'!M6/$D6</f>
        <v>55.618635771044872</v>
      </c>
      <c r="N6" s="3">
        <f>'IECC Data-IP'!N6/$D6</f>
        <v>7.7520863832528625E-2</v>
      </c>
      <c r="O6" s="3">
        <f>'IECC Data-IP'!O6/$D6</f>
        <v>7.7520863832528625E-2</v>
      </c>
      <c r="P6" s="3">
        <f t="shared" si="1"/>
        <v>0</v>
      </c>
      <c r="Q6" s="3">
        <f>'IECC Data-IP'!Q6/$D6</f>
        <v>0</v>
      </c>
      <c r="R6" s="3">
        <f>'IECC Data-IP'!R6/$D6</f>
        <v>0</v>
      </c>
      <c r="S6" s="3">
        <f>'IECC Data-IP'!S6/$D6</f>
        <v>0</v>
      </c>
      <c r="T6" s="3">
        <f>'IECC Data-IP'!T6/$D6</f>
        <v>12.985606034880018</v>
      </c>
      <c r="U6" s="3">
        <f>'IECC Data-IP'!U6/$D6</f>
        <v>44.324707253576925</v>
      </c>
      <c r="V6" s="3">
        <f>'IECC Data-IP'!V6/$D6</f>
        <v>11.529936480691426</v>
      </c>
      <c r="W6" s="3">
        <f>'IECC Data-IP'!W6/$D6</f>
        <v>151.9598426562485</v>
      </c>
      <c r="X6" s="3">
        <f>'IECC Data-IP'!X6/$D6</f>
        <v>11.490314705843687</v>
      </c>
      <c r="Y6" s="3">
        <f t="shared" si="2"/>
        <v>163.45015736209217</v>
      </c>
      <c r="Z6" s="3">
        <f>'IECC Data-IP'!Z6/$D6</f>
        <v>293.51638538617163</v>
      </c>
      <c r="AA6" s="3">
        <f>'IECC Data-IP'!AA6/$D6</f>
        <v>136.74508111471755</v>
      </c>
      <c r="AB6" s="3">
        <f t="shared" si="3"/>
        <v>430.26146650088918</v>
      </c>
      <c r="AD6" s="119"/>
    </row>
    <row r="7" spans="1:30" x14ac:dyDescent="0.25">
      <c r="A7" s="93">
        <f>'IECC Data-IP'!A7</f>
        <v>2006</v>
      </c>
      <c r="B7" s="93" t="str">
        <f>'IECC Data-IP'!B7</f>
        <v>Full Service Restaurant</v>
      </c>
      <c r="C7" s="121" t="str">
        <f>'IECC Data-IP'!C7</f>
        <v>2B</v>
      </c>
      <c r="D7" s="3">
        <f>'IECC Data-IP'!D7</f>
        <v>5501.9728096495501</v>
      </c>
      <c r="E7" s="3">
        <f>'IECC Data-IP'!E7/$D7</f>
        <v>0</v>
      </c>
      <c r="F7" s="3">
        <f>'IECC Data-IP'!F7/$D7</f>
        <v>10.193132251046043</v>
      </c>
      <c r="G7" s="3">
        <f>'IECC Data-IP'!G7/$D7</f>
        <v>65.484457708131359</v>
      </c>
      <c r="H7" s="3">
        <f>'IECC Data-IP'!H7/$D7</f>
        <v>27.592259466791354</v>
      </c>
      <c r="I7" s="3">
        <f>'IECC Data-IP'!I7/$D7</f>
        <v>10.012250235436808</v>
      </c>
      <c r="J7" s="3">
        <f>'IECC Data-IP'!J7/$D7</f>
        <v>79.367583077605758</v>
      </c>
      <c r="K7" s="3">
        <f>'IECC Data-IP'!K7/$D7</f>
        <v>80.930059155296945</v>
      </c>
      <c r="L7" s="3">
        <f>'IECC Data-IP'!L7/$D7</f>
        <v>0</v>
      </c>
      <c r="M7" s="3">
        <f>'IECC Data-IP'!M7/$D7</f>
        <v>63.777276017952772</v>
      </c>
      <c r="N7" s="3">
        <f>'IECC Data-IP'!N7/$D7</f>
        <v>7.7520863832528625E-2</v>
      </c>
      <c r="O7" s="3">
        <f>'IECC Data-IP'!O7/$D7</f>
        <v>7.7520863832528625E-2</v>
      </c>
      <c r="P7" s="3">
        <f t="shared" si="1"/>
        <v>0</v>
      </c>
      <c r="Q7" s="3">
        <f>'IECC Data-IP'!Q7/$D7</f>
        <v>0</v>
      </c>
      <c r="R7" s="3">
        <f>'IECC Data-IP'!R7/$D7</f>
        <v>0</v>
      </c>
      <c r="S7" s="3">
        <f>'IECC Data-IP'!S7/$D7</f>
        <v>0</v>
      </c>
      <c r="T7" s="3">
        <f>'IECC Data-IP'!T7/$D7</f>
        <v>12.987328720742964</v>
      </c>
      <c r="U7" s="3">
        <f>'IECC Data-IP'!U7/$D7</f>
        <v>44.564160588526292</v>
      </c>
      <c r="V7" s="3">
        <f>'IECC Data-IP'!V7/$D7</f>
        <v>11.41279384201116</v>
      </c>
      <c r="W7" s="3">
        <f>'IECC Data-IP'!W7/$D7</f>
        <v>129.26173372608415</v>
      </c>
      <c r="X7" s="3">
        <f>'IECC Data-IP'!X7/$D7</f>
        <v>10.193132251046043</v>
      </c>
      <c r="Y7" s="3">
        <f t="shared" si="2"/>
        <v>139.4548659771302</v>
      </c>
      <c r="Z7" s="3">
        <f>'IECC Data-IP'!Z7/$D7</f>
        <v>270.70974724664171</v>
      </c>
      <c r="AA7" s="3">
        <f>'IECC Data-IP'!AA7/$D7</f>
        <v>135.68562930900632</v>
      </c>
      <c r="AB7" s="3">
        <f t="shared" si="3"/>
        <v>406.395376555648</v>
      </c>
      <c r="AD7" s="119"/>
    </row>
    <row r="8" spans="1:30" x14ac:dyDescent="0.25">
      <c r="A8" s="93">
        <f>'IECC Data-IP'!A8</f>
        <v>2006</v>
      </c>
      <c r="B8" s="93" t="str">
        <f>'IECC Data-IP'!B8</f>
        <v>Full Service Restaurant</v>
      </c>
      <c r="C8" s="121" t="str">
        <f>'IECC Data-IP'!C8</f>
        <v>3A</v>
      </c>
      <c r="D8" s="3">
        <f>'IECC Data-IP'!D8</f>
        <v>5501.9728096495501</v>
      </c>
      <c r="E8" s="3">
        <f>'IECC Data-IP'!E8/$D8</f>
        <v>0</v>
      </c>
      <c r="F8" s="3">
        <f>'IECC Data-IP'!F8/$D8</f>
        <v>49.472092612056827</v>
      </c>
      <c r="G8" s="3">
        <f>'IECC Data-IP'!G8/$D8</f>
        <v>62.159673992647335</v>
      </c>
      <c r="H8" s="3">
        <f>'IECC Data-IP'!H8/$D8</f>
        <v>27.592259466791354</v>
      </c>
      <c r="I8" s="3">
        <f>'IECC Data-IP'!I8/$D8</f>
        <v>10.008804863710919</v>
      </c>
      <c r="J8" s="3">
        <f>'IECC Data-IP'!J8/$D8</f>
        <v>79.367583077605758</v>
      </c>
      <c r="K8" s="3">
        <f>'IECC Data-IP'!K8/$D8</f>
        <v>80.930059155296945</v>
      </c>
      <c r="L8" s="3">
        <f>'IECC Data-IP'!L8/$D8</f>
        <v>0</v>
      </c>
      <c r="M8" s="3">
        <f>'IECC Data-IP'!M8/$D8</f>
        <v>55.635862629674321</v>
      </c>
      <c r="N8" s="3">
        <f>'IECC Data-IP'!N8/$D8</f>
        <v>7.7520863832528625E-2</v>
      </c>
      <c r="O8" s="3">
        <f>'IECC Data-IP'!O8/$D8</f>
        <v>7.7520863832528625E-2</v>
      </c>
      <c r="P8" s="3">
        <f t="shared" si="1"/>
        <v>0</v>
      </c>
      <c r="Q8" s="3">
        <f>'IECC Data-IP'!Q8/$D8</f>
        <v>0</v>
      </c>
      <c r="R8" s="3">
        <f>'IECC Data-IP'!R8/$D8</f>
        <v>0</v>
      </c>
      <c r="S8" s="3">
        <f>'IECC Data-IP'!S8/$D8</f>
        <v>0</v>
      </c>
      <c r="T8" s="3">
        <f>'IECC Data-IP'!T8/$D8</f>
        <v>12.987328720742964</v>
      </c>
      <c r="U8" s="3">
        <f>'IECC Data-IP'!U8/$D8</f>
        <v>50.8812496479459</v>
      </c>
      <c r="V8" s="3">
        <f>'IECC Data-IP'!V8/$D8</f>
        <v>11.486869334117797</v>
      </c>
      <c r="W8" s="3">
        <f>'IECC Data-IP'!W8/$D8</f>
        <v>117.79553662232165</v>
      </c>
      <c r="X8" s="3">
        <f>'IECC Data-IP'!X8/$D8</f>
        <v>49.472092612056827</v>
      </c>
      <c r="Y8" s="3">
        <f t="shared" si="2"/>
        <v>167.26762923437849</v>
      </c>
      <c r="Z8" s="3">
        <f>'IECC Data-IP'!Z8/$D8</f>
        <v>259.31590294912297</v>
      </c>
      <c r="AA8" s="3">
        <f>'IECC Data-IP'!AA8/$D8</f>
        <v>181.28340141529964</v>
      </c>
      <c r="AB8" s="3">
        <f t="shared" si="3"/>
        <v>440.59930436442261</v>
      </c>
      <c r="AD8" s="119"/>
    </row>
    <row r="9" spans="1:30" x14ac:dyDescent="0.25">
      <c r="A9" s="93">
        <f>'IECC Data-IP'!A9</f>
        <v>2006</v>
      </c>
      <c r="B9" s="93" t="str">
        <f>'IECC Data-IP'!B9</f>
        <v>Full Service Restaurant</v>
      </c>
      <c r="C9" s="121" t="str">
        <f>'IECC Data-IP'!C9</f>
        <v>3B</v>
      </c>
      <c r="D9" s="3">
        <f>'IECC Data-IP'!D9</f>
        <v>5501.9728096495501</v>
      </c>
      <c r="E9" s="3">
        <f>'IECC Data-IP'!E9/$D9</f>
        <v>0</v>
      </c>
      <c r="F9" s="3">
        <f>'IECC Data-IP'!F9/$D9</f>
        <v>26.239951064379465</v>
      </c>
      <c r="G9" s="3">
        <f>'IECC Data-IP'!G9/$D9</f>
        <v>47.304953796471914</v>
      </c>
      <c r="H9" s="3">
        <f>'IECC Data-IP'!H9/$D9</f>
        <v>27.592259466791354</v>
      </c>
      <c r="I9" s="3">
        <f>'IECC Data-IP'!I9/$D9</f>
        <v>10.008804863710919</v>
      </c>
      <c r="J9" s="3">
        <f>'IECC Data-IP'!J9/$D9</f>
        <v>79.367583077605758</v>
      </c>
      <c r="K9" s="3">
        <f>'IECC Data-IP'!K9/$D9</f>
        <v>80.930059155296945</v>
      </c>
      <c r="L9" s="3">
        <f>'IECC Data-IP'!L9/$D9</f>
        <v>0</v>
      </c>
      <c r="M9" s="3">
        <f>'IECC Data-IP'!M9/$D9</f>
        <v>63.257024887343363</v>
      </c>
      <c r="N9" s="3">
        <f>'IECC Data-IP'!N9/$D9</f>
        <v>7.7520863832528625E-2</v>
      </c>
      <c r="O9" s="3">
        <f>'IECC Data-IP'!O9/$D9</f>
        <v>7.7520863832528625E-2</v>
      </c>
      <c r="P9" s="3">
        <f t="shared" si="1"/>
        <v>0</v>
      </c>
      <c r="Q9" s="3">
        <f>'IECC Data-IP'!Q9/$D9</f>
        <v>0</v>
      </c>
      <c r="R9" s="3">
        <f>'IECC Data-IP'!R9/$D9</f>
        <v>0</v>
      </c>
      <c r="S9" s="3">
        <f>'IECC Data-IP'!S9/$D9</f>
        <v>0</v>
      </c>
      <c r="T9" s="3">
        <f>'IECC Data-IP'!T9/$D9</f>
        <v>12.987328720742964</v>
      </c>
      <c r="U9" s="3">
        <f>'IECC Data-IP'!U9/$D9</f>
        <v>49.206798989163282</v>
      </c>
      <c r="V9" s="3">
        <f>'IECC Data-IP'!V9/$D9</f>
        <v>11.40590309855938</v>
      </c>
      <c r="W9" s="3">
        <f>'IECC Data-IP'!W9/$D9</f>
        <v>110.56197868381527</v>
      </c>
      <c r="X9" s="3">
        <f>'IECC Data-IP'!X9/$D9</f>
        <v>26.239951064379465</v>
      </c>
      <c r="Y9" s="3">
        <f t="shared" si="2"/>
        <v>136.80192974819474</v>
      </c>
      <c r="Z9" s="3">
        <f>'IECC Data-IP'!Z9/$D9</f>
        <v>251.99793340333224</v>
      </c>
      <c r="AA9" s="3">
        <f>'IECC Data-IP'!AA9/$D9</f>
        <v>156.37680920883969</v>
      </c>
      <c r="AB9" s="3">
        <f t="shared" si="3"/>
        <v>408.37474261217193</v>
      </c>
      <c r="AD9" s="119"/>
    </row>
    <row r="10" spans="1:30" x14ac:dyDescent="0.25">
      <c r="A10" s="93">
        <f>'IECC Data-IP'!A10</f>
        <v>2006</v>
      </c>
      <c r="B10" s="93" t="str">
        <f>'IECC Data-IP'!B10</f>
        <v>Full Service Restaurant</v>
      </c>
      <c r="C10" s="121" t="str">
        <f>'IECC Data-IP'!C10</f>
        <v>3C</v>
      </c>
      <c r="D10" s="3">
        <f>'IECC Data-IP'!D10</f>
        <v>5501.9728096495501</v>
      </c>
      <c r="E10" s="3">
        <f>'IECC Data-IP'!E10/$D10</f>
        <v>0</v>
      </c>
      <c r="F10" s="3">
        <f>'IECC Data-IP'!F10/$D10</f>
        <v>14.808207677875911</v>
      </c>
      <c r="G10" s="3">
        <f>'IECC Data-IP'!G10/$D10</f>
        <v>18.000344581913147</v>
      </c>
      <c r="H10" s="3">
        <f>'IECC Data-IP'!H10/$D10</f>
        <v>27.592259466791354</v>
      </c>
      <c r="I10" s="3">
        <f>'IECC Data-IP'!I10/$D10</f>
        <v>10.007082177847975</v>
      </c>
      <c r="J10" s="3">
        <f>'IECC Data-IP'!J10/$D10</f>
        <v>79.367583077605758</v>
      </c>
      <c r="K10" s="3">
        <f>'IECC Data-IP'!K10/$D10</f>
        <v>80.930059155296945</v>
      </c>
      <c r="L10" s="3">
        <f>'IECC Data-IP'!L10/$D10</f>
        <v>0</v>
      </c>
      <c r="M10" s="3">
        <f>'IECC Data-IP'!M10/$D10</f>
        <v>53.473891871678248</v>
      </c>
      <c r="N10" s="3">
        <f>'IECC Data-IP'!N10/$D10</f>
        <v>7.7520863832528625E-2</v>
      </c>
      <c r="O10" s="3">
        <f>'IECC Data-IP'!O10/$D10</f>
        <v>7.7520863832528625E-2</v>
      </c>
      <c r="P10" s="3">
        <f t="shared" si="1"/>
        <v>0</v>
      </c>
      <c r="Q10" s="3">
        <f>'IECC Data-IP'!Q10/$D10</f>
        <v>0</v>
      </c>
      <c r="R10" s="3">
        <f>'IECC Data-IP'!R10/$D10</f>
        <v>0</v>
      </c>
      <c r="S10" s="3">
        <f>'IECC Data-IP'!S10/$D10</f>
        <v>0</v>
      </c>
      <c r="T10" s="3">
        <f>'IECC Data-IP'!T10/$D10</f>
        <v>12.987328720742964</v>
      </c>
      <c r="U10" s="3">
        <f>'IECC Data-IP'!U10/$D10</f>
        <v>51.635786055915844</v>
      </c>
      <c r="V10" s="3">
        <f>'IECC Data-IP'!V10/$D10</f>
        <v>11.495482763432523</v>
      </c>
      <c r="W10" s="3">
        <f>'IECC Data-IP'!W10/$D10</f>
        <v>71.474236453591388</v>
      </c>
      <c r="X10" s="3">
        <f>'IECC Data-IP'!X10/$D10</f>
        <v>14.808207677875911</v>
      </c>
      <c r="Y10" s="3">
        <f t="shared" si="2"/>
        <v>86.282444131467301</v>
      </c>
      <c r="Z10" s="3">
        <f>'IECC Data-IP'!Z10/$D10</f>
        <v>212.99977083798154</v>
      </c>
      <c r="AA10" s="3">
        <f>'IECC Data-IP'!AA10/$D10</f>
        <v>147.37405288908869</v>
      </c>
      <c r="AB10" s="3">
        <f t="shared" si="3"/>
        <v>360.3738237270702</v>
      </c>
      <c r="AD10" s="119"/>
    </row>
    <row r="11" spans="1:30" x14ac:dyDescent="0.25">
      <c r="A11" s="93">
        <f>'IECC Data-IP'!A11</f>
        <v>2006</v>
      </c>
      <c r="B11" s="93" t="str">
        <f>'IECC Data-IP'!B11</f>
        <v>Full Service Restaurant</v>
      </c>
      <c r="C11" s="121" t="str">
        <f>'IECC Data-IP'!C11</f>
        <v>4A</v>
      </c>
      <c r="D11" s="3">
        <f>'IECC Data-IP'!D11</f>
        <v>5501.9728096495501</v>
      </c>
      <c r="E11" s="3">
        <f>'IECC Data-IP'!E11/$D11</f>
        <v>0</v>
      </c>
      <c r="F11" s="3">
        <f>'IECC Data-IP'!F11/$D11</f>
        <v>103.32669805944592</v>
      </c>
      <c r="G11" s="3">
        <f>'IECC Data-IP'!G11/$D11</f>
        <v>43.651137081165395</v>
      </c>
      <c r="H11" s="3">
        <f>'IECC Data-IP'!H11/$D11</f>
        <v>27.592259466791354</v>
      </c>
      <c r="I11" s="3">
        <f>'IECC Data-IP'!I11/$D11</f>
        <v>9.9950233768073584</v>
      </c>
      <c r="J11" s="3">
        <f>'IECC Data-IP'!J11/$D11</f>
        <v>79.367583077605758</v>
      </c>
      <c r="K11" s="3">
        <f>'IECC Data-IP'!K11/$D11</f>
        <v>80.930059155296945</v>
      </c>
      <c r="L11" s="3">
        <f>'IECC Data-IP'!L11/$D11</f>
        <v>0</v>
      </c>
      <c r="M11" s="3">
        <f>'IECC Data-IP'!M11/$D11</f>
        <v>53.306791342972573</v>
      </c>
      <c r="N11" s="3">
        <f>'IECC Data-IP'!N11/$D11</f>
        <v>7.7520863832528625E-2</v>
      </c>
      <c r="O11" s="3">
        <f>'IECC Data-IP'!O11/$D11</f>
        <v>7.7520863832528625E-2</v>
      </c>
      <c r="P11" s="3">
        <f t="shared" si="1"/>
        <v>0</v>
      </c>
      <c r="Q11" s="3">
        <f>'IECC Data-IP'!Q11/$D11</f>
        <v>0</v>
      </c>
      <c r="R11" s="3">
        <f>'IECC Data-IP'!R11/$D11</f>
        <v>0</v>
      </c>
      <c r="S11" s="3">
        <f>'IECC Data-IP'!S11/$D11</f>
        <v>0</v>
      </c>
      <c r="T11" s="3">
        <f>'IECC Data-IP'!T11/$D11</f>
        <v>12.987328720742964</v>
      </c>
      <c r="U11" s="3">
        <f>'IECC Data-IP'!U11/$D11</f>
        <v>56.047584550918202</v>
      </c>
      <c r="V11" s="3">
        <f>'IECC Data-IP'!V11/$D11</f>
        <v>11.471365161351292</v>
      </c>
      <c r="W11" s="3">
        <f>'IECC Data-IP'!W11/$D11</f>
        <v>96.957928424137947</v>
      </c>
      <c r="X11" s="3">
        <f>'IECC Data-IP'!X11/$D11</f>
        <v>103.32669805944592</v>
      </c>
      <c r="Y11" s="3">
        <f t="shared" si="2"/>
        <v>200.28462648358385</v>
      </c>
      <c r="Z11" s="3">
        <f>'IECC Data-IP'!Z11/$D11</f>
        <v>238.44728640540632</v>
      </c>
      <c r="AA11" s="3">
        <f>'IECC Data-IP'!AA11/$D11</f>
        <v>240.30434176566106</v>
      </c>
      <c r="AB11" s="3">
        <f t="shared" si="3"/>
        <v>478.75162817106741</v>
      </c>
      <c r="AD11" s="119"/>
    </row>
    <row r="12" spans="1:30" x14ac:dyDescent="0.25">
      <c r="A12" s="93">
        <f>'IECC Data-IP'!A12</f>
        <v>2006</v>
      </c>
      <c r="B12" s="93" t="str">
        <f>'IECC Data-IP'!B12</f>
        <v>Full Service Restaurant</v>
      </c>
      <c r="C12" s="121" t="str">
        <f>'IECC Data-IP'!C12</f>
        <v>4B</v>
      </c>
      <c r="D12" s="3">
        <f>'IECC Data-IP'!D12</f>
        <v>5501.9728096495501</v>
      </c>
      <c r="E12" s="3">
        <f>'IECC Data-IP'!E12/$D12</f>
        <v>0</v>
      </c>
      <c r="F12" s="3">
        <f>'IECC Data-IP'!F12/$D12</f>
        <v>52.672842945408782</v>
      </c>
      <c r="G12" s="3">
        <f>'IECC Data-IP'!G12/$D12</f>
        <v>28.238266665395756</v>
      </c>
      <c r="H12" s="3">
        <f>'IECC Data-IP'!H12/$D12</f>
        <v>27.592259466791354</v>
      </c>
      <c r="I12" s="3">
        <f>'IECC Data-IP'!I12/$D12</f>
        <v>10.001914120259139</v>
      </c>
      <c r="J12" s="3">
        <f>'IECC Data-IP'!J12/$D12</f>
        <v>79.367583077605758</v>
      </c>
      <c r="K12" s="3">
        <f>'IECC Data-IP'!K12/$D12</f>
        <v>80.930059155296945</v>
      </c>
      <c r="L12" s="3">
        <f>'IECC Data-IP'!L12/$D12</f>
        <v>0</v>
      </c>
      <c r="M12" s="3">
        <f>'IECC Data-IP'!M12/$D12</f>
        <v>63.203621625592056</v>
      </c>
      <c r="N12" s="3">
        <f>'IECC Data-IP'!N12/$D12</f>
        <v>7.7520863832528625E-2</v>
      </c>
      <c r="O12" s="3">
        <f>'IECC Data-IP'!O12/$D12</f>
        <v>7.7520863832528625E-2</v>
      </c>
      <c r="P12" s="3">
        <f t="shared" si="1"/>
        <v>0</v>
      </c>
      <c r="Q12" s="3">
        <f>'IECC Data-IP'!Q12/$D12</f>
        <v>0</v>
      </c>
      <c r="R12" s="3">
        <f>'IECC Data-IP'!R12/$D12</f>
        <v>0</v>
      </c>
      <c r="S12" s="3">
        <f>'IECC Data-IP'!S12/$D12</f>
        <v>0</v>
      </c>
      <c r="T12" s="3">
        <f>'IECC Data-IP'!T12/$D12</f>
        <v>12.987328720742964</v>
      </c>
      <c r="U12" s="3">
        <f>'IECC Data-IP'!U12/$D12</f>
        <v>54.590192310866655</v>
      </c>
      <c r="V12" s="3">
        <f>'IECC Data-IP'!V12/$D12</f>
        <v>11.380062810615204</v>
      </c>
      <c r="W12" s="3">
        <f>'IECC Data-IP'!W12/$D12</f>
        <v>91.441888290987819</v>
      </c>
      <c r="X12" s="3">
        <f>'IECC Data-IP'!X12/$D12</f>
        <v>52.672842945408782</v>
      </c>
      <c r="Y12" s="3">
        <f t="shared" si="2"/>
        <v>144.11473123639661</v>
      </c>
      <c r="Z12" s="3">
        <f>'IECC Data-IP'!Z12/$D12</f>
        <v>232.84683466497185</v>
      </c>
      <c r="AA12" s="3">
        <f>'IECC Data-IP'!AA12/$D12</f>
        <v>188.19309441157239</v>
      </c>
      <c r="AB12" s="3">
        <f t="shared" si="3"/>
        <v>421.03992907654424</v>
      </c>
      <c r="AD12" s="119"/>
    </row>
    <row r="13" spans="1:30" x14ac:dyDescent="0.25">
      <c r="A13" s="93">
        <f>'IECC Data-IP'!A13</f>
        <v>2006</v>
      </c>
      <c r="B13" s="93" t="str">
        <f>'IECC Data-IP'!B13</f>
        <v>Full Service Restaurant</v>
      </c>
      <c r="C13" s="121" t="str">
        <f>'IECC Data-IP'!C13</f>
        <v>4C</v>
      </c>
      <c r="D13" s="3">
        <f>'IECC Data-IP'!D13</f>
        <v>5501.9728096495501</v>
      </c>
      <c r="E13" s="3">
        <f>'IECC Data-IP'!E13/$D13</f>
        <v>0</v>
      </c>
      <c r="F13" s="3">
        <f>'IECC Data-IP'!F13/$D13</f>
        <v>82.747492740704004</v>
      </c>
      <c r="G13" s="3">
        <f>'IECC Data-IP'!G13/$D13</f>
        <v>7.8037669591412149</v>
      </c>
      <c r="H13" s="3">
        <f>'IECC Data-IP'!H13/$D13</f>
        <v>27.592259466791354</v>
      </c>
      <c r="I13" s="3">
        <f>'IECC Data-IP'!I13/$D13</f>
        <v>9.9829645757667436</v>
      </c>
      <c r="J13" s="3">
        <f>'IECC Data-IP'!J13/$D13</f>
        <v>79.367583077605758</v>
      </c>
      <c r="K13" s="3">
        <f>'IECC Data-IP'!K13/$D13</f>
        <v>80.930059155296945</v>
      </c>
      <c r="L13" s="3">
        <f>'IECC Data-IP'!L13/$D13</f>
        <v>0</v>
      </c>
      <c r="M13" s="3">
        <f>'IECC Data-IP'!M13/$D13</f>
        <v>52.069902893378007</v>
      </c>
      <c r="N13" s="3">
        <f>'IECC Data-IP'!N13/$D13</f>
        <v>7.7520863832528625E-2</v>
      </c>
      <c r="O13" s="3">
        <f>'IECC Data-IP'!O13/$D13</f>
        <v>7.7520863832528625E-2</v>
      </c>
      <c r="P13" s="3">
        <f t="shared" si="1"/>
        <v>0</v>
      </c>
      <c r="Q13" s="3">
        <f>'IECC Data-IP'!Q13/$D13</f>
        <v>0</v>
      </c>
      <c r="R13" s="3">
        <f>'IECC Data-IP'!R13/$D13</f>
        <v>0</v>
      </c>
      <c r="S13" s="3">
        <f>'IECC Data-IP'!S13/$D13</f>
        <v>0</v>
      </c>
      <c r="T13" s="3">
        <f>'IECC Data-IP'!T13/$D13</f>
        <v>12.987328720742964</v>
      </c>
      <c r="U13" s="3">
        <f>'IECC Data-IP'!U13/$D13</f>
        <v>57.608337942746445</v>
      </c>
      <c r="V13" s="3">
        <f>'IECC Data-IP'!V13/$D13</f>
        <v>11.450692930995949</v>
      </c>
      <c r="W13" s="3">
        <f>'IECC Data-IP'!W13/$D13</f>
        <v>59.873669852519228</v>
      </c>
      <c r="X13" s="3">
        <f>'IECC Data-IP'!X13/$D13</f>
        <v>82.747492740704004</v>
      </c>
      <c r="Y13" s="3">
        <f t="shared" si="2"/>
        <v>142.62116259322323</v>
      </c>
      <c r="Z13" s="3">
        <f>'IECC Data-IP'!Z13/$D13</f>
        <v>201.33029680239159</v>
      </c>
      <c r="AA13" s="3">
        <f>'IECC Data-IP'!AA13/$D13</f>
        <v>221.28416715288441</v>
      </c>
      <c r="AB13" s="3">
        <f t="shared" si="3"/>
        <v>422.61446395527599</v>
      </c>
      <c r="AD13" s="119"/>
    </row>
    <row r="14" spans="1:30" x14ac:dyDescent="0.25">
      <c r="A14" s="93">
        <f>'IECC Data-IP'!A14</f>
        <v>2006</v>
      </c>
      <c r="B14" s="93" t="str">
        <f>'IECC Data-IP'!B14</f>
        <v>Full Service Restaurant</v>
      </c>
      <c r="C14" s="121" t="str">
        <f>'IECC Data-IP'!C14</f>
        <v>5A</v>
      </c>
      <c r="D14" s="3">
        <f>'IECC Data-IP'!D14</f>
        <v>5501.9728096495501</v>
      </c>
      <c r="E14" s="3">
        <f>'IECC Data-IP'!E14/$D14</f>
        <v>0</v>
      </c>
      <c r="F14" s="3">
        <f>'IECC Data-IP'!F14/$D14</f>
        <v>147.4309015225659</v>
      </c>
      <c r="G14" s="3">
        <f>'IECC Data-IP'!G14/$D14</f>
        <v>31.602672155727504</v>
      </c>
      <c r="H14" s="3">
        <f>'IECC Data-IP'!H14/$D14</f>
        <v>27.592259466791354</v>
      </c>
      <c r="I14" s="3">
        <f>'IECC Data-IP'!I14/$D14</f>
        <v>9.9967460626703026</v>
      </c>
      <c r="J14" s="3">
        <f>'IECC Data-IP'!J14/$D14</f>
        <v>79.367583077605758</v>
      </c>
      <c r="K14" s="3">
        <f>'IECC Data-IP'!K14/$D14</f>
        <v>80.930059155296945</v>
      </c>
      <c r="L14" s="3">
        <f>'IECC Data-IP'!L14/$D14</f>
        <v>0</v>
      </c>
      <c r="M14" s="3">
        <f>'IECC Data-IP'!M14/$D14</f>
        <v>52.107801982362808</v>
      </c>
      <c r="N14" s="3">
        <f>'IECC Data-IP'!N14/$D14</f>
        <v>7.7520863832528625E-2</v>
      </c>
      <c r="O14" s="3">
        <f>'IECC Data-IP'!O14/$D14</f>
        <v>7.7520863832528625E-2</v>
      </c>
      <c r="P14" s="3">
        <f t="shared" si="1"/>
        <v>0</v>
      </c>
      <c r="Q14" s="3">
        <f>'IECC Data-IP'!Q14/$D14</f>
        <v>0</v>
      </c>
      <c r="R14" s="3">
        <f>'IECC Data-IP'!R14/$D14</f>
        <v>0</v>
      </c>
      <c r="S14" s="3">
        <f>'IECC Data-IP'!S14/$D14</f>
        <v>0</v>
      </c>
      <c r="T14" s="3">
        <f>'IECC Data-IP'!T14/$D14</f>
        <v>12.987328720742964</v>
      </c>
      <c r="U14" s="3">
        <f>'IECC Data-IP'!U14/$D14</f>
        <v>60.421483956935759</v>
      </c>
      <c r="V14" s="3">
        <f>'IECC Data-IP'!V14/$D14</f>
        <v>11.455860988584785</v>
      </c>
      <c r="W14" s="3">
        <f>'IECC Data-IP'!W14/$D14</f>
        <v>83.710474138090305</v>
      </c>
      <c r="X14" s="3">
        <f>'IECC Data-IP'!X14/$D14</f>
        <v>147.4309015225659</v>
      </c>
      <c r="Y14" s="3">
        <f t="shared" si="2"/>
        <v>231.14137566065619</v>
      </c>
      <c r="Z14" s="3">
        <f>'IECC Data-IP'!Z14/$D14</f>
        <v>225.18605063245505</v>
      </c>
      <c r="AA14" s="3">
        <f>'IECC Data-IP'!AA14/$D14</f>
        <v>288.78244463479854</v>
      </c>
      <c r="AB14" s="3">
        <f t="shared" si="3"/>
        <v>513.96849526725362</v>
      </c>
      <c r="AD14" s="119"/>
    </row>
    <row r="15" spans="1:30" x14ac:dyDescent="0.25">
      <c r="A15" s="93">
        <f>'IECC Data-IP'!A15</f>
        <v>2006</v>
      </c>
      <c r="B15" s="93" t="str">
        <f>'IECC Data-IP'!B15</f>
        <v>Full Service Restaurant</v>
      </c>
      <c r="C15" s="121" t="str">
        <f>'IECC Data-IP'!C15</f>
        <v>5B</v>
      </c>
      <c r="D15" s="3">
        <f>'IECC Data-IP'!D15</f>
        <v>5501.9728096495501</v>
      </c>
      <c r="E15" s="3">
        <f>'IECC Data-IP'!E15/$D15</f>
        <v>0</v>
      </c>
      <c r="F15" s="3">
        <f>'IECC Data-IP'!F15/$D15</f>
        <v>94.082765718882627</v>
      </c>
      <c r="G15" s="3">
        <f>'IECC Data-IP'!G15/$D15</f>
        <v>19.526644256482488</v>
      </c>
      <c r="H15" s="3">
        <f>'IECC Data-IP'!H15/$D15</f>
        <v>27.592259466791354</v>
      </c>
      <c r="I15" s="3">
        <f>'IECC Data-IP'!I15/$D15</f>
        <v>9.9984687485332469</v>
      </c>
      <c r="J15" s="3">
        <f>'IECC Data-IP'!J15/$D15</f>
        <v>79.367583077605758</v>
      </c>
      <c r="K15" s="3">
        <f>'IECC Data-IP'!K15/$D15</f>
        <v>80.930059155296945</v>
      </c>
      <c r="L15" s="3">
        <f>'IECC Data-IP'!L15/$D15</f>
        <v>0</v>
      </c>
      <c r="M15" s="3">
        <f>'IECC Data-IP'!M15/$D15</f>
        <v>61.828918306961889</v>
      </c>
      <c r="N15" s="3">
        <f>'IECC Data-IP'!N15/$D15</f>
        <v>7.7520863832528625E-2</v>
      </c>
      <c r="O15" s="3">
        <f>'IECC Data-IP'!O15/$D15</f>
        <v>7.7520863832528625E-2</v>
      </c>
      <c r="P15" s="3">
        <f t="shared" si="1"/>
        <v>0</v>
      </c>
      <c r="Q15" s="3">
        <f>'IECC Data-IP'!Q15/$D15</f>
        <v>0</v>
      </c>
      <c r="R15" s="3">
        <f>'IECC Data-IP'!R15/$D15</f>
        <v>0</v>
      </c>
      <c r="S15" s="3">
        <f>'IECC Data-IP'!S15/$D15</f>
        <v>0</v>
      </c>
      <c r="T15" s="3">
        <f>'IECC Data-IP'!T15/$D15</f>
        <v>12.987328720742964</v>
      </c>
      <c r="U15" s="3">
        <f>'IECC Data-IP'!U15/$D15</f>
        <v>59.193208936655914</v>
      </c>
      <c r="V15" s="3">
        <f>'IECC Data-IP'!V15/$D15</f>
        <v>11.380062810615204</v>
      </c>
      <c r="W15" s="3">
        <f>'IECC Data-IP'!W15/$D15</f>
        <v>81.35556256344438</v>
      </c>
      <c r="X15" s="3">
        <f>'IECC Data-IP'!X15/$D15</f>
        <v>94.082765718882627</v>
      </c>
      <c r="Y15" s="3">
        <f t="shared" si="2"/>
        <v>175.43832828232701</v>
      </c>
      <c r="Z15" s="3">
        <f>'IECC Data-IP'!Z15/$D15</f>
        <v>222.75706356570245</v>
      </c>
      <c r="AA15" s="3">
        <f>'IECC Data-IP'!AA15/$D15</f>
        <v>234.20603381083549</v>
      </c>
      <c r="AB15" s="3">
        <f t="shared" si="3"/>
        <v>456.96309737653792</v>
      </c>
      <c r="AD15" s="119"/>
    </row>
    <row r="16" spans="1:30" x14ac:dyDescent="0.25">
      <c r="A16" s="93">
        <f>'IECC Data-IP'!A16</f>
        <v>2006</v>
      </c>
      <c r="B16" s="93" t="str">
        <f>'IECC Data-IP'!B16</f>
        <v>Full Service Restaurant</v>
      </c>
      <c r="C16" s="121" t="str">
        <f>'IECC Data-IP'!C16</f>
        <v>5C</v>
      </c>
      <c r="D16" s="3">
        <f>'IECC Data-IP'!D16</f>
        <v>5501.9728096495501</v>
      </c>
      <c r="E16" s="3">
        <f>'IECC Data-IP'!E16/$D16</f>
        <v>0</v>
      </c>
      <c r="F16" s="3">
        <f>'IECC Data-IP'!F16/$D16</f>
        <v>105.8590462779752</v>
      </c>
      <c r="G16" s="3">
        <f>'IECC Data-IP'!G16/$D16</f>
        <v>2.7786922969304149</v>
      </c>
      <c r="H16" s="3">
        <f>'IECC Data-IP'!H16/$D16</f>
        <v>27.592259466791354</v>
      </c>
      <c r="I16" s="3">
        <f>'IECC Data-IP'!I16/$D16</f>
        <v>9.9829645757667436</v>
      </c>
      <c r="J16" s="3">
        <f>'IECC Data-IP'!J16/$D16</f>
        <v>79.367583077605758</v>
      </c>
      <c r="K16" s="3">
        <f>'IECC Data-IP'!K16/$D16</f>
        <v>80.930059155296945</v>
      </c>
      <c r="L16" s="3">
        <f>'IECC Data-IP'!L16/$D16</f>
        <v>0</v>
      </c>
      <c r="M16" s="3">
        <f>'IECC Data-IP'!M16/$D16</f>
        <v>49.727050119772692</v>
      </c>
      <c r="N16" s="3">
        <f>'IECC Data-IP'!N16/$D16</f>
        <v>7.7520863832528625E-2</v>
      </c>
      <c r="O16" s="3">
        <f>'IECC Data-IP'!O16/$D16</f>
        <v>7.7520863832528625E-2</v>
      </c>
      <c r="P16" s="3">
        <f t="shared" si="1"/>
        <v>0</v>
      </c>
      <c r="Q16" s="3">
        <f>'IECC Data-IP'!Q16/$D16</f>
        <v>0</v>
      </c>
      <c r="R16" s="3">
        <f>'IECC Data-IP'!R16/$D16</f>
        <v>0</v>
      </c>
      <c r="S16" s="3">
        <f>'IECC Data-IP'!S16/$D16</f>
        <v>0</v>
      </c>
      <c r="T16" s="3">
        <f>'IECC Data-IP'!T16/$D16</f>
        <v>12.987328720742964</v>
      </c>
      <c r="U16" s="3">
        <f>'IECC Data-IP'!U16/$D16</f>
        <v>60.089005585387355</v>
      </c>
      <c r="V16" s="3">
        <f>'IECC Data-IP'!V16/$D16</f>
        <v>11.459306360310675</v>
      </c>
      <c r="W16" s="3">
        <f>'IECC Data-IP'!W16/$D16</f>
        <v>52.505742416703121</v>
      </c>
      <c r="X16" s="3">
        <f>'IECC Data-IP'!X16/$D16</f>
        <v>105.8590462779752</v>
      </c>
      <c r="Y16" s="3">
        <f t="shared" si="2"/>
        <v>158.36478869467831</v>
      </c>
      <c r="Z16" s="3">
        <f>'IECC Data-IP'!Z16/$D16</f>
        <v>193.97098279589017</v>
      </c>
      <c r="AA16" s="3">
        <f>'IECC Data-IP'!AA16/$D16</f>
        <v>246.87638833279655</v>
      </c>
      <c r="AB16" s="3">
        <f t="shared" si="3"/>
        <v>440.84737112868675</v>
      </c>
    </row>
    <row r="17" spans="1:28" x14ac:dyDescent="0.25">
      <c r="A17" s="93">
        <f>'IECC Data-IP'!A17</f>
        <v>2006</v>
      </c>
      <c r="B17" s="93" t="str">
        <f>'IECC Data-IP'!B17</f>
        <v>Full Service Restaurant</v>
      </c>
      <c r="C17" s="121" t="str">
        <f>'IECC Data-IP'!C17</f>
        <v>6A</v>
      </c>
      <c r="D17" s="3">
        <f>'IECC Data-IP'!D17</f>
        <v>5501.9728096495501</v>
      </c>
      <c r="E17" s="3">
        <f>'IECC Data-IP'!E17/$D17</f>
        <v>0</v>
      </c>
      <c r="F17" s="3">
        <f>'IECC Data-IP'!F17/$D17</f>
        <v>196.60152410860732</v>
      </c>
      <c r="G17" s="3">
        <f>'IECC Data-IP'!G17/$D17</f>
        <v>31.883469951387553</v>
      </c>
      <c r="H17" s="3">
        <f>'IECC Data-IP'!H17/$D17</f>
        <v>27.592259466791354</v>
      </c>
      <c r="I17" s="3">
        <f>'IECC Data-IP'!I17/$D17</f>
        <v>9.9933006909444124</v>
      </c>
      <c r="J17" s="3">
        <f>'IECC Data-IP'!J17/$D17</f>
        <v>79.367583077605758</v>
      </c>
      <c r="K17" s="3">
        <f>'IECC Data-IP'!K17/$D17</f>
        <v>80.930059155296945</v>
      </c>
      <c r="L17" s="3">
        <f>'IECC Data-IP'!L17/$D17</f>
        <v>0</v>
      </c>
      <c r="M17" s="3">
        <f>'IECC Data-IP'!M17/$D17</f>
        <v>53.386034892668043</v>
      </c>
      <c r="N17" s="3">
        <f>'IECC Data-IP'!N17/$D17</f>
        <v>7.7520863832528625E-2</v>
      </c>
      <c r="O17" s="3">
        <f>'IECC Data-IP'!O17/$D17</f>
        <v>7.7520863832528625E-2</v>
      </c>
      <c r="P17" s="3">
        <f t="shared" si="1"/>
        <v>0</v>
      </c>
      <c r="Q17" s="3">
        <f>'IECC Data-IP'!Q17/$D17</f>
        <v>0</v>
      </c>
      <c r="R17" s="3">
        <f>'IECC Data-IP'!R17/$D17</f>
        <v>0</v>
      </c>
      <c r="S17" s="3">
        <f>'IECC Data-IP'!S17/$D17</f>
        <v>0</v>
      </c>
      <c r="T17" s="3">
        <f>'IECC Data-IP'!T17/$D17</f>
        <v>12.987328720742964</v>
      </c>
      <c r="U17" s="3">
        <f>'IECC Data-IP'!U17/$D17</f>
        <v>63.66874680858723</v>
      </c>
      <c r="V17" s="3">
        <f>'IECC Data-IP'!V17/$D17</f>
        <v>11.430020700640611</v>
      </c>
      <c r="W17" s="3">
        <f>'IECC Data-IP'!W17/$D17</f>
        <v>85.269504844055604</v>
      </c>
      <c r="X17" s="3">
        <f>'IECC Data-IP'!X17/$D17</f>
        <v>196.60152410860732</v>
      </c>
      <c r="Y17" s="3">
        <f t="shared" si="2"/>
        <v>281.87102895266293</v>
      </c>
      <c r="Z17" s="3">
        <f>'IECC Data-IP'!Z17/$D17</f>
        <v>226.71579567875025</v>
      </c>
      <c r="AA17" s="3">
        <f>'IECC Data-IP'!AA17/$D17</f>
        <v>341.20033007249151</v>
      </c>
      <c r="AB17" s="3">
        <f t="shared" si="3"/>
        <v>567.91612575124179</v>
      </c>
    </row>
    <row r="18" spans="1:28" x14ac:dyDescent="0.25">
      <c r="A18" s="93">
        <f>'IECC Data-IP'!A18</f>
        <v>2006</v>
      </c>
      <c r="B18" s="93" t="str">
        <f>'IECC Data-IP'!B18</f>
        <v>Full Service Restaurant</v>
      </c>
      <c r="C18" s="121" t="str">
        <f>'IECC Data-IP'!C18</f>
        <v>6B</v>
      </c>
      <c r="D18" s="3">
        <f>'IECC Data-IP'!D18</f>
        <v>5501.9728096495501</v>
      </c>
      <c r="E18" s="3">
        <f>'IECC Data-IP'!E18/$D18</f>
        <v>0</v>
      </c>
      <c r="F18" s="3">
        <f>'IECC Data-IP'!F18/$D18</f>
        <v>147.85295955898741</v>
      </c>
      <c r="G18" s="3">
        <f>'IECC Data-IP'!G18/$D18</f>
        <v>12.205229338965895</v>
      </c>
      <c r="H18" s="3">
        <f>'IECC Data-IP'!H18/$D18</f>
        <v>27.592259466791354</v>
      </c>
      <c r="I18" s="3">
        <f>'IECC Data-IP'!I18/$D18</f>
        <v>9.986409947492632</v>
      </c>
      <c r="J18" s="3">
        <f>'IECC Data-IP'!J18/$D18</f>
        <v>79.367583077605758</v>
      </c>
      <c r="K18" s="3">
        <f>'IECC Data-IP'!K18/$D18</f>
        <v>80.930059155296945</v>
      </c>
      <c r="L18" s="3">
        <f>'IECC Data-IP'!L18/$D18</f>
        <v>0</v>
      </c>
      <c r="M18" s="3">
        <f>'IECC Data-IP'!M18/$D18</f>
        <v>57.854682021147582</v>
      </c>
      <c r="N18" s="3">
        <f>'IECC Data-IP'!N18/$D18</f>
        <v>7.7520863832528625E-2</v>
      </c>
      <c r="O18" s="3">
        <f>'IECC Data-IP'!O18/$D18</f>
        <v>7.7520863832528625E-2</v>
      </c>
      <c r="P18" s="3">
        <f t="shared" si="1"/>
        <v>0</v>
      </c>
      <c r="Q18" s="3">
        <f>'IECC Data-IP'!Q18/$D18</f>
        <v>0</v>
      </c>
      <c r="R18" s="3">
        <f>'IECC Data-IP'!R18/$D18</f>
        <v>0</v>
      </c>
      <c r="S18" s="3">
        <f>'IECC Data-IP'!S18/$D18</f>
        <v>0</v>
      </c>
      <c r="T18" s="3">
        <f>'IECC Data-IP'!T18/$D18</f>
        <v>12.987328720742964</v>
      </c>
      <c r="U18" s="3">
        <f>'IECC Data-IP'!U18/$D18</f>
        <v>62.840134908510649</v>
      </c>
      <c r="V18" s="3">
        <f>'IECC Data-IP'!V18/$D18</f>
        <v>11.364558637848697</v>
      </c>
      <c r="W18" s="3">
        <f>'IECC Data-IP'!W18/$D18</f>
        <v>70.05991136011346</v>
      </c>
      <c r="X18" s="3">
        <f>'IECC Data-IP'!X18/$D18</f>
        <v>147.85295955898741</v>
      </c>
      <c r="Y18" s="3">
        <f t="shared" si="2"/>
        <v>217.91287091910087</v>
      </c>
      <c r="Z18" s="3">
        <f>'IECC Data-IP'!Z18/$D18</f>
        <v>211.43212670270154</v>
      </c>
      <c r="AA18" s="3">
        <f>'IECC Data-IP'!AA18/$D18</f>
        <v>291.62315362279503</v>
      </c>
      <c r="AB18" s="3">
        <f t="shared" si="3"/>
        <v>503.0552803254966</v>
      </c>
    </row>
    <row r="19" spans="1:28" x14ac:dyDescent="0.25">
      <c r="A19" s="93">
        <f>'IECC Data-IP'!A19</f>
        <v>2006</v>
      </c>
      <c r="B19" s="93" t="str">
        <f>'IECC Data-IP'!B19</f>
        <v>Full Service Restaurant</v>
      </c>
      <c r="C19" s="121" t="str">
        <f>'IECC Data-IP'!C19</f>
        <v>7</v>
      </c>
      <c r="D19" s="3">
        <f>'IECC Data-IP'!D19</f>
        <v>5501.9728096495501</v>
      </c>
      <c r="E19" s="3">
        <f>'IECC Data-IP'!E19/$D19</f>
        <v>0</v>
      </c>
      <c r="F19" s="3">
        <f>'IECC Data-IP'!F19/$D19</f>
        <v>243.37072260170333</v>
      </c>
      <c r="G19" s="3">
        <f>'IECC Data-IP'!G19/$D19</f>
        <v>26.582765551105538</v>
      </c>
      <c r="H19" s="3">
        <f>'IECC Data-IP'!H19/$D19</f>
        <v>27.592259466791354</v>
      </c>
      <c r="I19" s="3">
        <f>'IECC Data-IP'!I19/$D19</f>
        <v>9.9795192040408516</v>
      </c>
      <c r="J19" s="3">
        <f>'IECC Data-IP'!J19/$D19</f>
        <v>79.367583077605758</v>
      </c>
      <c r="K19" s="3">
        <f>'IECC Data-IP'!K19/$D19</f>
        <v>80.930059155296945</v>
      </c>
      <c r="L19" s="3">
        <f>'IECC Data-IP'!L19/$D19</f>
        <v>0</v>
      </c>
      <c r="M19" s="3">
        <f>'IECC Data-IP'!M19/$D19</f>
        <v>52.588431338124472</v>
      </c>
      <c r="N19" s="3">
        <f>'IECC Data-IP'!N19/$D19</f>
        <v>7.7520863832528625E-2</v>
      </c>
      <c r="O19" s="3">
        <f>'IECC Data-IP'!O19/$D19</f>
        <v>7.7520863832528625E-2</v>
      </c>
      <c r="P19" s="3">
        <f t="shared" si="1"/>
        <v>0</v>
      </c>
      <c r="Q19" s="3">
        <f>'IECC Data-IP'!Q19/$D19</f>
        <v>0</v>
      </c>
      <c r="R19" s="3">
        <f>'IECC Data-IP'!R19/$D19</f>
        <v>0</v>
      </c>
      <c r="S19" s="3">
        <f>'IECC Data-IP'!S19/$D19</f>
        <v>0</v>
      </c>
      <c r="T19" s="3">
        <f>'IECC Data-IP'!T19/$D19</f>
        <v>12.987328720742964</v>
      </c>
      <c r="U19" s="3">
        <f>'IECC Data-IP'!U19/$D19</f>
        <v>67.518949712269489</v>
      </c>
      <c r="V19" s="3">
        <f>'IECC Data-IP'!V19/$D19</f>
        <v>11.4334660723665</v>
      </c>
      <c r="W19" s="3">
        <f>'IECC Data-IP'!W19/$D19</f>
        <v>79.171196889230018</v>
      </c>
      <c r="X19" s="3">
        <f>'IECC Data-IP'!X19/$D19</f>
        <v>243.37072260170333</v>
      </c>
      <c r="Y19" s="3">
        <f t="shared" si="2"/>
        <v>322.54191949093337</v>
      </c>
      <c r="Z19" s="3">
        <f>'IECC Data-IP'!Z19/$D19</f>
        <v>220.60715160874705</v>
      </c>
      <c r="AA19" s="3">
        <f>'IECC Data-IP'!AA19/$D19</f>
        <v>391.8197314692697</v>
      </c>
      <c r="AB19" s="3">
        <f t="shared" si="3"/>
        <v>612.42688307801677</v>
      </c>
    </row>
    <row r="20" spans="1:28" x14ac:dyDescent="0.25">
      <c r="A20" s="93">
        <f>'IECC Data-IP'!A20</f>
        <v>2006</v>
      </c>
      <c r="B20" s="93" t="str">
        <f>'IECC Data-IP'!B20</f>
        <v>Full Service Restaurant</v>
      </c>
      <c r="C20" s="121" t="str">
        <f>'IECC Data-IP'!C20</f>
        <v>8</v>
      </c>
      <c r="D20" s="3">
        <f>'IECC Data-IP'!D20</f>
        <v>5501.9728096495501</v>
      </c>
      <c r="E20" s="3">
        <f>'IECC Data-IP'!E20/$D20</f>
        <v>0</v>
      </c>
      <c r="F20" s="3">
        <f>'IECC Data-IP'!F20/$D20</f>
        <v>337.81525235180442</v>
      </c>
      <c r="G20" s="3">
        <f>'IECC Data-IP'!G20/$D20</f>
        <v>17.338833210542237</v>
      </c>
      <c r="H20" s="3">
        <f>'IECC Data-IP'!H20/$D20</f>
        <v>27.592259466791354</v>
      </c>
      <c r="I20" s="3">
        <f>'IECC Data-IP'!I20/$D20</f>
        <v>9.9243932564266082</v>
      </c>
      <c r="J20" s="3">
        <f>'IECC Data-IP'!J20/$D20</f>
        <v>79.367583077605758</v>
      </c>
      <c r="K20" s="3">
        <f>'IECC Data-IP'!K20/$D20</f>
        <v>80.930059155296945</v>
      </c>
      <c r="L20" s="3">
        <f>'IECC Data-IP'!L20/$D20</f>
        <v>0</v>
      </c>
      <c r="M20" s="3">
        <f>'IECC Data-IP'!M20/$D20</f>
        <v>51.263685909519708</v>
      </c>
      <c r="N20" s="3">
        <f>'IECC Data-IP'!N20/$D20</f>
        <v>7.7520863832528625E-2</v>
      </c>
      <c r="O20" s="3">
        <f>'IECC Data-IP'!O20/$D20</f>
        <v>7.7520863832528625E-2</v>
      </c>
      <c r="P20" s="3">
        <f t="shared" si="1"/>
        <v>0</v>
      </c>
      <c r="Q20" s="3">
        <f>'IECC Data-IP'!Q20/$D20</f>
        <v>0</v>
      </c>
      <c r="R20" s="3">
        <f>'IECC Data-IP'!R20/$D20</f>
        <v>0</v>
      </c>
      <c r="S20" s="3">
        <f>'IECC Data-IP'!S20/$D20</f>
        <v>0</v>
      </c>
      <c r="T20" s="3">
        <f>'IECC Data-IP'!T20/$D20</f>
        <v>12.987328720742964</v>
      </c>
      <c r="U20" s="3">
        <f>'IECC Data-IP'!U20/$D20</f>
        <v>72.705956845597129</v>
      </c>
      <c r="V20" s="3">
        <f>'IECC Data-IP'!V20/$D20</f>
        <v>11.421407271325885</v>
      </c>
      <c r="W20" s="3">
        <f>'IECC Data-IP'!W20/$D20</f>
        <v>68.602519120061942</v>
      </c>
      <c r="X20" s="3">
        <f>'IECC Data-IP'!X20/$D20</f>
        <v>337.81525235180442</v>
      </c>
      <c r="Y20" s="3">
        <f t="shared" si="2"/>
        <v>406.41777147186633</v>
      </c>
      <c r="Z20" s="3">
        <f>'IECC Data-IP'!Z20/$D20</f>
        <v>209.97301177678705</v>
      </c>
      <c r="AA20" s="3">
        <f>'IECC Data-IP'!AA20/$D20</f>
        <v>491.44954566683555</v>
      </c>
      <c r="AB20" s="3">
        <f t="shared" si="3"/>
        <v>701.42255744362262</v>
      </c>
    </row>
    <row r="21" spans="1:28" x14ac:dyDescent="0.25">
      <c r="A21" s="93">
        <f>'IECC Data-IP'!A21</f>
        <v>2009</v>
      </c>
      <c r="B21" s="93" t="str">
        <f>'IECC Data-IP'!B21</f>
        <v>Full Service Restaurant</v>
      </c>
      <c r="C21" s="121" t="str">
        <f>'IECC Data-IP'!C21</f>
        <v>0A</v>
      </c>
      <c r="D21" s="3">
        <f>'IECC Data-IP'!D21</f>
        <v>5501.9728096495501</v>
      </c>
      <c r="E21" s="3">
        <f>'IECC Data-IP'!E21/$D21</f>
        <v>0</v>
      </c>
      <c r="F21" s="3">
        <f>'IECC Data-IP'!F21/$D21</f>
        <v>0</v>
      </c>
      <c r="G21" s="3">
        <f>'IECC Data-IP'!G21/$D21</f>
        <v>150.19581233259274</v>
      </c>
      <c r="H21" s="3">
        <f>'IECC Data-IP'!H21/$D21</f>
        <v>27.592259466791354</v>
      </c>
      <c r="I21" s="3">
        <f>'IECC Data-IP'!I21/$D21</f>
        <v>6.6443993733791764</v>
      </c>
      <c r="J21" s="3">
        <f>'IECC Data-IP'!J21/$D21</f>
        <v>79.367583077605758</v>
      </c>
      <c r="K21" s="3">
        <f>'IECC Data-IP'!K21/$D21</f>
        <v>80.930059155296945</v>
      </c>
      <c r="L21" s="3">
        <f>'IECC Data-IP'!L21/$D21</f>
        <v>0</v>
      </c>
      <c r="M21" s="3">
        <f>'IECC Data-IP'!M21/$D21</f>
        <v>57.349935063304692</v>
      </c>
      <c r="N21" s="3">
        <f>'IECC Data-IP'!N21/$D21</f>
        <v>7.7520863832528625E-2</v>
      </c>
      <c r="O21" s="3">
        <f>'IECC Data-IP'!O21/$D21</f>
        <v>7.7520863832528625E-2</v>
      </c>
      <c r="P21" s="3">
        <f t="shared" si="1"/>
        <v>0</v>
      </c>
      <c r="Q21" s="3">
        <f>'IECC Data-IP'!Q21/$D21</f>
        <v>0</v>
      </c>
      <c r="R21" s="3">
        <f>'IECC Data-IP'!R21/$D21</f>
        <v>0</v>
      </c>
      <c r="S21" s="3">
        <f>'IECC Data-IP'!S21/$D21</f>
        <v>0</v>
      </c>
      <c r="T21" s="3">
        <f>'IECC Data-IP'!T21/$D21</f>
        <v>12.976992605565293</v>
      </c>
      <c r="U21" s="3">
        <f>'IECC Data-IP'!U21/$D21</f>
        <v>37.04635948263396</v>
      </c>
      <c r="V21" s="3">
        <f>'IECC Data-IP'!V21/$D21</f>
        <v>11.893423197772838</v>
      </c>
      <c r="W21" s="3">
        <f>'IECC Data-IP'!W21/$D21</f>
        <v>207.54574739589742</v>
      </c>
      <c r="X21" s="3">
        <f>'IECC Data-IP'!X21/$D21</f>
        <v>0</v>
      </c>
      <c r="Y21" s="3">
        <f t="shared" si="2"/>
        <v>207.54574739589742</v>
      </c>
      <c r="Z21" s="3">
        <f>'IECC Data-IP'!Z21/$D21</f>
        <v>346.09792598084431</v>
      </c>
      <c r="AA21" s="3">
        <f>'IECC Data-IP'!AA21/$D21</f>
        <v>117.97641863793091</v>
      </c>
      <c r="AB21" s="3">
        <f t="shared" si="3"/>
        <v>464.07434461877523</v>
      </c>
    </row>
    <row r="22" spans="1:28" x14ac:dyDescent="0.25">
      <c r="A22" s="93">
        <f>'IECC Data-IP'!A22</f>
        <v>2009</v>
      </c>
      <c r="B22" s="93" t="str">
        <f>'IECC Data-IP'!B22</f>
        <v>Full Service Restaurant</v>
      </c>
      <c r="C22" s="121" t="str">
        <f>'IECC Data-IP'!C22</f>
        <v>0B</v>
      </c>
      <c r="D22" s="3">
        <f>'IECC Data-IP'!D22</f>
        <v>5501.9728096495501</v>
      </c>
      <c r="E22" s="3">
        <f>'IECC Data-IP'!E22/$D22</f>
        <v>0</v>
      </c>
      <c r="F22" s="3">
        <f>'IECC Data-IP'!F22/$D22</f>
        <v>0</v>
      </c>
      <c r="G22" s="3">
        <f>'IECC Data-IP'!G22/$D22</f>
        <v>132.0507621381922</v>
      </c>
      <c r="H22" s="3">
        <f>'IECC Data-IP'!H22/$D22</f>
        <v>27.592259466791354</v>
      </c>
      <c r="I22" s="3">
        <f>'IECC Data-IP'!I22/$D22</f>
        <v>6.6461220592421215</v>
      </c>
      <c r="J22" s="3">
        <f>'IECC Data-IP'!J22/$D22</f>
        <v>79.367583077605758</v>
      </c>
      <c r="K22" s="3">
        <f>'IECC Data-IP'!K22/$D22</f>
        <v>80.930059155296945</v>
      </c>
      <c r="L22" s="3">
        <f>'IECC Data-IP'!L22/$D22</f>
        <v>0</v>
      </c>
      <c r="M22" s="3">
        <f>'IECC Data-IP'!M22/$D22</f>
        <v>63.861687625237082</v>
      </c>
      <c r="N22" s="3">
        <f>'IECC Data-IP'!N22/$D22</f>
        <v>7.7520863832528625E-2</v>
      </c>
      <c r="O22" s="3">
        <f>'IECC Data-IP'!O22/$D22</f>
        <v>7.7520863832528625E-2</v>
      </c>
      <c r="P22" s="3">
        <f t="shared" si="1"/>
        <v>0</v>
      </c>
      <c r="Q22" s="3">
        <f>'IECC Data-IP'!Q22/$D22</f>
        <v>0</v>
      </c>
      <c r="R22" s="3">
        <f>'IECC Data-IP'!R22/$D22</f>
        <v>0</v>
      </c>
      <c r="S22" s="3">
        <f>'IECC Data-IP'!S22/$D22</f>
        <v>0</v>
      </c>
      <c r="T22" s="3">
        <f>'IECC Data-IP'!T22/$D22</f>
        <v>12.980437977291183</v>
      </c>
      <c r="U22" s="3">
        <f>'IECC Data-IP'!U22/$D22</f>
        <v>36.891317754968902</v>
      </c>
      <c r="V22" s="3">
        <f>'IECC Data-IP'!V22/$D22</f>
        <v>11.752162957011338</v>
      </c>
      <c r="W22" s="3">
        <f>'IECC Data-IP'!W22/$D22</f>
        <v>195.91244976342927</v>
      </c>
      <c r="X22" s="3">
        <f>'IECC Data-IP'!X22/$D22</f>
        <v>0</v>
      </c>
      <c r="Y22" s="3">
        <f t="shared" si="2"/>
        <v>195.91244976342927</v>
      </c>
      <c r="Z22" s="3">
        <f>'IECC Data-IP'!Z22/$D22</f>
        <v>334.32681347934067</v>
      </c>
      <c r="AA22" s="3">
        <f>'IECC Data-IP'!AA22/$D22</f>
        <v>117.8196542244029</v>
      </c>
      <c r="AB22" s="3">
        <f t="shared" si="3"/>
        <v>452.14646770374355</v>
      </c>
    </row>
    <row r="23" spans="1:28" x14ac:dyDescent="0.25">
      <c r="A23" s="93">
        <f>'IECC Data-IP'!A23</f>
        <v>2009</v>
      </c>
      <c r="B23" s="93" t="str">
        <f>'IECC Data-IP'!B23</f>
        <v>Full Service Restaurant</v>
      </c>
      <c r="C23" s="121" t="str">
        <f>'IECC Data-IP'!C23</f>
        <v>1A</v>
      </c>
      <c r="D23" s="3">
        <f>'IECC Data-IP'!D23</f>
        <v>5501.9728096495501</v>
      </c>
      <c r="E23" s="3">
        <f>'IECC Data-IP'!E23/$D23</f>
        <v>0</v>
      </c>
      <c r="F23" s="3">
        <f>'IECC Data-IP'!F23/$D23</f>
        <v>0</v>
      </c>
      <c r="G23" s="3">
        <f>'IECC Data-IP'!G23/$D23</f>
        <v>104.53946890695927</v>
      </c>
      <c r="H23" s="3">
        <f>'IECC Data-IP'!H23/$D23</f>
        <v>27.592259466791354</v>
      </c>
      <c r="I23" s="3">
        <f>'IECC Data-IP'!I23/$D23</f>
        <v>6.6461220592421215</v>
      </c>
      <c r="J23" s="3">
        <f>'IECC Data-IP'!J23/$D23</f>
        <v>79.367583077605758</v>
      </c>
      <c r="K23" s="3">
        <f>'IECC Data-IP'!K23/$D23</f>
        <v>80.930059155296945</v>
      </c>
      <c r="L23" s="3">
        <f>'IECC Data-IP'!L23/$D23</f>
        <v>0</v>
      </c>
      <c r="M23" s="3">
        <f>'IECC Data-IP'!M23/$D23</f>
        <v>54.090613410612576</v>
      </c>
      <c r="N23" s="3">
        <f>'IECC Data-IP'!N23/$D23</f>
        <v>7.7520863832528625E-2</v>
      </c>
      <c r="O23" s="3">
        <f>'IECC Data-IP'!O23/$D23</f>
        <v>7.7520863832528625E-2</v>
      </c>
      <c r="P23" s="3">
        <f t="shared" si="1"/>
        <v>0</v>
      </c>
      <c r="Q23" s="3">
        <f>'IECC Data-IP'!Q23/$D23</f>
        <v>0</v>
      </c>
      <c r="R23" s="3">
        <f>'IECC Data-IP'!R23/$D23</f>
        <v>0</v>
      </c>
      <c r="S23" s="3">
        <f>'IECC Data-IP'!S23/$D23</f>
        <v>0</v>
      </c>
      <c r="T23" s="3">
        <f>'IECC Data-IP'!T23/$D23</f>
        <v>12.985606034880018</v>
      </c>
      <c r="U23" s="3">
        <f>'IECC Data-IP'!U23/$D23</f>
        <v>40.495176580250011</v>
      </c>
      <c r="V23" s="3">
        <f>'IECC Data-IP'!V23/$D23</f>
        <v>11.593675857620392</v>
      </c>
      <c r="W23" s="3">
        <f>'IECC Data-IP'!W23/$D23</f>
        <v>158.63008231757186</v>
      </c>
      <c r="X23" s="3">
        <f>'IECC Data-IP'!X23/$D23</f>
        <v>0</v>
      </c>
      <c r="Y23" s="3">
        <f t="shared" si="2"/>
        <v>158.63008231757186</v>
      </c>
      <c r="Z23" s="3">
        <f>'IECC Data-IP'!Z23/$D23</f>
        <v>296.89457236340695</v>
      </c>
      <c r="AA23" s="3">
        <f>'IECC Data-IP'!AA23/$D23</f>
        <v>121.423513049684</v>
      </c>
      <c r="AB23" s="3">
        <f t="shared" si="3"/>
        <v>418.31808541309096</v>
      </c>
    </row>
    <row r="24" spans="1:28" x14ac:dyDescent="0.25">
      <c r="A24" s="93">
        <f>'IECC Data-IP'!A24</f>
        <v>2009</v>
      </c>
      <c r="B24" s="93" t="str">
        <f>'IECC Data-IP'!B24</f>
        <v>Full Service Restaurant</v>
      </c>
      <c r="C24" s="121" t="str">
        <f>'IECC Data-IP'!C24</f>
        <v>1B</v>
      </c>
      <c r="D24" s="3">
        <f>'IECC Data-IP'!D24</f>
        <v>5501.9728096495501</v>
      </c>
      <c r="E24" s="3">
        <f>'IECC Data-IP'!E24/$D24</f>
        <v>0</v>
      </c>
      <c r="F24" s="3">
        <f>'IECC Data-IP'!F24/$D24</f>
        <v>0.70802388967042817</v>
      </c>
      <c r="G24" s="3">
        <f>'IECC Data-IP'!G24/$D24</f>
        <v>108.82895670569252</v>
      </c>
      <c r="H24" s="3">
        <f>'IECC Data-IP'!H24/$D24</f>
        <v>27.592259466791354</v>
      </c>
      <c r="I24" s="3">
        <f>'IECC Data-IP'!I24/$D24</f>
        <v>6.6375086299273969</v>
      </c>
      <c r="J24" s="3">
        <f>'IECC Data-IP'!J24/$D24</f>
        <v>79.367583077605758</v>
      </c>
      <c r="K24" s="3">
        <f>'IECC Data-IP'!K24/$D24</f>
        <v>80.930059155296945</v>
      </c>
      <c r="L24" s="3">
        <f>'IECC Data-IP'!L24/$D24</f>
        <v>0</v>
      </c>
      <c r="M24" s="3">
        <f>'IECC Data-IP'!M24/$D24</f>
        <v>62.814294620566478</v>
      </c>
      <c r="N24" s="3">
        <f>'IECC Data-IP'!N24/$D24</f>
        <v>7.7520863832528625E-2</v>
      </c>
      <c r="O24" s="3">
        <f>'IECC Data-IP'!O24/$D24</f>
        <v>7.7520863832528625E-2</v>
      </c>
      <c r="P24" s="3">
        <f t="shared" si="1"/>
        <v>0</v>
      </c>
      <c r="Q24" s="3">
        <f>'IECC Data-IP'!Q24/$D24</f>
        <v>0</v>
      </c>
      <c r="R24" s="3">
        <f>'IECC Data-IP'!R24/$D24</f>
        <v>0</v>
      </c>
      <c r="S24" s="3">
        <f>'IECC Data-IP'!S24/$D24</f>
        <v>0</v>
      </c>
      <c r="T24" s="3">
        <f>'IECC Data-IP'!T24/$D24</f>
        <v>12.985606034880018</v>
      </c>
      <c r="U24" s="3">
        <f>'IECC Data-IP'!U24/$D24</f>
        <v>40.572697444082543</v>
      </c>
      <c r="V24" s="3">
        <f>'IECC Data-IP'!V24/$D24</f>
        <v>11.581617056579777</v>
      </c>
      <c r="W24" s="3">
        <f>'IECC Data-IP'!W24/$D24</f>
        <v>171.64325132625899</v>
      </c>
      <c r="X24" s="3">
        <f>'IECC Data-IP'!X24/$D24</f>
        <v>0.70802388967042817</v>
      </c>
      <c r="Y24" s="3">
        <f t="shared" si="2"/>
        <v>172.35127521592941</v>
      </c>
      <c r="Z24" s="3">
        <f>'IECC Data-IP'!Z24/$D24</f>
        <v>309.88534645587578</v>
      </c>
      <c r="AA24" s="3">
        <f>'IECC Data-IP'!AA24/$D24</f>
        <v>122.20905780318697</v>
      </c>
      <c r="AB24" s="3">
        <f t="shared" si="3"/>
        <v>432.09440425906274</v>
      </c>
    </row>
    <row r="25" spans="1:28" x14ac:dyDescent="0.25">
      <c r="A25" s="93">
        <f>'IECC Data-IP'!A25</f>
        <v>2009</v>
      </c>
      <c r="B25" s="93" t="str">
        <f>'IECC Data-IP'!B25</f>
        <v>Full Service Restaurant</v>
      </c>
      <c r="C25" s="121" t="str">
        <f>'IECC Data-IP'!C25</f>
        <v>2A</v>
      </c>
      <c r="D25" s="3">
        <f>'IECC Data-IP'!D25</f>
        <v>5501.9728096495501</v>
      </c>
      <c r="E25" s="3">
        <f>'IECC Data-IP'!E25/$D25</f>
        <v>0</v>
      </c>
      <c r="F25" s="3">
        <f>'IECC Data-IP'!F25/$D25</f>
        <v>3.2007503333519591</v>
      </c>
      <c r="G25" s="3">
        <f>'IECC Data-IP'!G25/$D25</f>
        <v>88.134331434133259</v>
      </c>
      <c r="H25" s="3">
        <f>'IECC Data-IP'!H25/$D25</f>
        <v>27.592259466791354</v>
      </c>
      <c r="I25" s="3">
        <f>'IECC Data-IP'!I25/$D25</f>
        <v>6.6357859440644518</v>
      </c>
      <c r="J25" s="3">
        <f>'IECC Data-IP'!J25/$D25</f>
        <v>79.367583077605758</v>
      </c>
      <c r="K25" s="3">
        <f>'IECC Data-IP'!K25/$D25</f>
        <v>80.930059155296945</v>
      </c>
      <c r="L25" s="3">
        <f>'IECC Data-IP'!L25/$D25</f>
        <v>0</v>
      </c>
      <c r="M25" s="3">
        <f>'IECC Data-IP'!M25/$D25</f>
        <v>55.187964305308604</v>
      </c>
      <c r="N25" s="3">
        <f>'IECC Data-IP'!N25/$D25</f>
        <v>7.7520863832528625E-2</v>
      </c>
      <c r="O25" s="3">
        <f>'IECC Data-IP'!O25/$D25</f>
        <v>7.7520863832528625E-2</v>
      </c>
      <c r="P25" s="3">
        <f t="shared" si="1"/>
        <v>0</v>
      </c>
      <c r="Q25" s="3">
        <f>'IECC Data-IP'!Q25/$D25</f>
        <v>0</v>
      </c>
      <c r="R25" s="3">
        <f>'IECC Data-IP'!R25/$D25</f>
        <v>0</v>
      </c>
      <c r="S25" s="3">
        <f>'IECC Data-IP'!S25/$D25</f>
        <v>0</v>
      </c>
      <c r="T25" s="3">
        <f>'IECC Data-IP'!T25/$D25</f>
        <v>12.98905140660591</v>
      </c>
      <c r="U25" s="3">
        <f>'IECC Data-IP'!U25/$D25</f>
        <v>44.357438284972879</v>
      </c>
      <c r="V25" s="3">
        <f>'IECC Data-IP'!V25/$D25</f>
        <v>11.47481053307718</v>
      </c>
      <c r="W25" s="3">
        <f>'IECC Data-IP'!W25/$D25</f>
        <v>143.32229573944187</v>
      </c>
      <c r="X25" s="3">
        <f>'IECC Data-IP'!X25/$D25</f>
        <v>3.2007503333519591</v>
      </c>
      <c r="Y25" s="3">
        <f t="shared" si="2"/>
        <v>146.52304607279382</v>
      </c>
      <c r="Z25" s="3">
        <f>'IECC Data-IP'!Z25/$D25</f>
        <v>281.45930703141903</v>
      </c>
      <c r="AA25" s="3">
        <f>'IECC Data-IP'!AA25/$D25</f>
        <v>128.48652508775885</v>
      </c>
      <c r="AB25" s="3">
        <f t="shared" si="3"/>
        <v>409.94583211917791</v>
      </c>
    </row>
    <row r="26" spans="1:28" x14ac:dyDescent="0.25">
      <c r="A26" s="93">
        <f>'IECC Data-IP'!A26</f>
        <v>2009</v>
      </c>
      <c r="B26" s="93" t="str">
        <f>'IECC Data-IP'!B26</f>
        <v>Full Service Restaurant</v>
      </c>
      <c r="C26" s="121" t="str">
        <f>'IECC Data-IP'!C26</f>
        <v>2B</v>
      </c>
      <c r="D26" s="3">
        <f>'IECC Data-IP'!D26</f>
        <v>5501.9728096495501</v>
      </c>
      <c r="E26" s="3">
        <f>'IECC Data-IP'!E26/$D26</f>
        <v>0</v>
      </c>
      <c r="F26" s="3">
        <f>'IECC Data-IP'!F26/$D26</f>
        <v>1.951803082716776</v>
      </c>
      <c r="G26" s="3">
        <f>'IECC Data-IP'!G26/$D26</f>
        <v>59.859888365615667</v>
      </c>
      <c r="H26" s="3">
        <f>'IECC Data-IP'!H26/$D26</f>
        <v>27.592259466791354</v>
      </c>
      <c r="I26" s="3">
        <f>'IECC Data-IP'!I26/$D26</f>
        <v>6.6409540016532862</v>
      </c>
      <c r="J26" s="3">
        <f>'IECC Data-IP'!J26/$D26</f>
        <v>79.367583077605758</v>
      </c>
      <c r="K26" s="3">
        <f>'IECC Data-IP'!K26/$D26</f>
        <v>80.930059155296945</v>
      </c>
      <c r="L26" s="3">
        <f>'IECC Data-IP'!L26/$D26</f>
        <v>0</v>
      </c>
      <c r="M26" s="3">
        <f>'IECC Data-IP'!M26/$D26</f>
        <v>63.201898939729112</v>
      </c>
      <c r="N26" s="3">
        <f>'IECC Data-IP'!N26/$D26</f>
        <v>7.7520863832528625E-2</v>
      </c>
      <c r="O26" s="3">
        <f>'IECC Data-IP'!O26/$D26</f>
        <v>7.7520863832528625E-2</v>
      </c>
      <c r="P26" s="3">
        <f t="shared" si="1"/>
        <v>0</v>
      </c>
      <c r="Q26" s="3">
        <f>'IECC Data-IP'!Q26/$D26</f>
        <v>0</v>
      </c>
      <c r="R26" s="3">
        <f>'IECC Data-IP'!R26/$D26</f>
        <v>0</v>
      </c>
      <c r="S26" s="3">
        <f>'IECC Data-IP'!S26/$D26</f>
        <v>0</v>
      </c>
      <c r="T26" s="3">
        <f>'IECC Data-IP'!T26/$D26</f>
        <v>12.992496778331798</v>
      </c>
      <c r="U26" s="3">
        <f>'IECC Data-IP'!U26/$D26</f>
        <v>44.627899965455263</v>
      </c>
      <c r="V26" s="3">
        <f>'IECC Data-IP'!V26/$D26</f>
        <v>11.18539930810241</v>
      </c>
      <c r="W26" s="3">
        <f>'IECC Data-IP'!W26/$D26</f>
        <v>123.06178730534477</v>
      </c>
      <c r="X26" s="3">
        <f>'IECC Data-IP'!X26/$D26</f>
        <v>1.951803082716776</v>
      </c>
      <c r="Y26" s="3">
        <f t="shared" si="2"/>
        <v>125.01359038806154</v>
      </c>
      <c r="Z26" s="3">
        <f>'IECC Data-IP'!Z26/$D26</f>
        <v>260.91627811579895</v>
      </c>
      <c r="AA26" s="3">
        <f>'IECC Data-IP'!AA26/$D26</f>
        <v>127.50803951760604</v>
      </c>
      <c r="AB26" s="3">
        <f t="shared" si="3"/>
        <v>388.424317633405</v>
      </c>
    </row>
    <row r="27" spans="1:28" x14ac:dyDescent="0.25">
      <c r="A27" s="93">
        <f>'IECC Data-IP'!A27</f>
        <v>2009</v>
      </c>
      <c r="B27" s="93" t="str">
        <f>'IECC Data-IP'!B27</f>
        <v>Full Service Restaurant</v>
      </c>
      <c r="C27" s="121" t="str">
        <f>'IECC Data-IP'!C27</f>
        <v>3A</v>
      </c>
      <c r="D27" s="3">
        <f>'IECC Data-IP'!D27</f>
        <v>5501.9728096495501</v>
      </c>
      <c r="E27" s="3">
        <f>'IECC Data-IP'!E27/$D27</f>
        <v>0</v>
      </c>
      <c r="F27" s="3">
        <f>'IECC Data-IP'!F27/$D27</f>
        <v>25.242515949734269</v>
      </c>
      <c r="G27" s="3">
        <f>'IECC Data-IP'!G27/$D27</f>
        <v>46.877727702461542</v>
      </c>
      <c r="H27" s="3">
        <f>'IECC Data-IP'!H27/$D27</f>
        <v>27.592259466791354</v>
      </c>
      <c r="I27" s="3">
        <f>'IECC Data-IP'!I27/$D27</f>
        <v>6.6392313157903411</v>
      </c>
      <c r="J27" s="3">
        <f>'IECC Data-IP'!J27/$D27</f>
        <v>79.367583077605758</v>
      </c>
      <c r="K27" s="3">
        <f>'IECC Data-IP'!K27/$D27</f>
        <v>80.930059155296945</v>
      </c>
      <c r="L27" s="3">
        <f>'IECC Data-IP'!L27/$D27</f>
        <v>0</v>
      </c>
      <c r="M27" s="3">
        <f>'IECC Data-IP'!M27/$D27</f>
        <v>54.901998452059708</v>
      </c>
      <c r="N27" s="3">
        <f>'IECC Data-IP'!N27/$D27</f>
        <v>7.7520863832528625E-2</v>
      </c>
      <c r="O27" s="3">
        <f>'IECC Data-IP'!O27/$D27</f>
        <v>7.7520863832528625E-2</v>
      </c>
      <c r="P27" s="3">
        <f t="shared" si="1"/>
        <v>0</v>
      </c>
      <c r="Q27" s="3">
        <f>'IECC Data-IP'!Q27/$D27</f>
        <v>0</v>
      </c>
      <c r="R27" s="3">
        <f>'IECC Data-IP'!R27/$D27</f>
        <v>0</v>
      </c>
      <c r="S27" s="3">
        <f>'IECC Data-IP'!S27/$D27</f>
        <v>0</v>
      </c>
      <c r="T27" s="3">
        <f>'IECC Data-IP'!T27/$D27</f>
        <v>12.997664835920634</v>
      </c>
      <c r="U27" s="3">
        <f>'IECC Data-IP'!U27/$D27</f>
        <v>51.013896459392669</v>
      </c>
      <c r="V27" s="3">
        <f>'IECC Data-IP'!V27/$D27</f>
        <v>11.08720621391454</v>
      </c>
      <c r="W27" s="3">
        <f>'IECC Data-IP'!W27/$D27</f>
        <v>101.77972615452124</v>
      </c>
      <c r="X27" s="3">
        <f>'IECC Data-IP'!X27/$D27</f>
        <v>25.242515949734269</v>
      </c>
      <c r="Y27" s="3">
        <f t="shared" si="2"/>
        <v>127.02224210425551</v>
      </c>
      <c r="Z27" s="3">
        <f>'IECC Data-IP'!Z27/$D27</f>
        <v>239.54291461423935</v>
      </c>
      <c r="AA27" s="3">
        <f>'IECC Data-IP'!AA27/$D27</f>
        <v>157.18647156442387</v>
      </c>
      <c r="AB27" s="3">
        <f t="shared" si="3"/>
        <v>396.72938617866322</v>
      </c>
    </row>
    <row r="28" spans="1:28" x14ac:dyDescent="0.25">
      <c r="A28" s="93">
        <f>'IECC Data-IP'!A28</f>
        <v>2009</v>
      </c>
      <c r="B28" s="93" t="str">
        <f>'IECC Data-IP'!B28</f>
        <v>Full Service Restaurant</v>
      </c>
      <c r="C28" s="121" t="str">
        <f>'IECC Data-IP'!C28</f>
        <v>3B</v>
      </c>
      <c r="D28" s="3">
        <f>'IECC Data-IP'!D28</f>
        <v>5501.9728096495501</v>
      </c>
      <c r="E28" s="3">
        <f>'IECC Data-IP'!E28/$D28</f>
        <v>0</v>
      </c>
      <c r="F28" s="3">
        <f>'IECC Data-IP'!F28/$D28</f>
        <v>8.4325472991161714</v>
      </c>
      <c r="G28" s="3">
        <f>'IECC Data-IP'!G28/$D28</f>
        <v>44.231682216977887</v>
      </c>
      <c r="H28" s="3">
        <f>'IECC Data-IP'!H28/$D28</f>
        <v>27.592259466791354</v>
      </c>
      <c r="I28" s="3">
        <f>'IECC Data-IP'!I28/$D28</f>
        <v>6.6392313157903411</v>
      </c>
      <c r="J28" s="3">
        <f>'IECC Data-IP'!J28/$D28</f>
        <v>79.367583077605758</v>
      </c>
      <c r="K28" s="3">
        <f>'IECC Data-IP'!K28/$D28</f>
        <v>80.930059155296945</v>
      </c>
      <c r="L28" s="3">
        <f>'IECC Data-IP'!L28/$D28</f>
        <v>0</v>
      </c>
      <c r="M28" s="3">
        <f>'IECC Data-IP'!M28/$D28</f>
        <v>62.232026798891035</v>
      </c>
      <c r="N28" s="3">
        <f>'IECC Data-IP'!N28/$D28</f>
        <v>7.7520863832528625E-2</v>
      </c>
      <c r="O28" s="3">
        <f>'IECC Data-IP'!O28/$D28</f>
        <v>7.7520863832528625E-2</v>
      </c>
      <c r="P28" s="3">
        <f t="shared" si="1"/>
        <v>0</v>
      </c>
      <c r="Q28" s="3">
        <f>'IECC Data-IP'!Q28/$D28</f>
        <v>0</v>
      </c>
      <c r="R28" s="3">
        <f>'IECC Data-IP'!R28/$D28</f>
        <v>0</v>
      </c>
      <c r="S28" s="3">
        <f>'IECC Data-IP'!S28/$D28</f>
        <v>0</v>
      </c>
      <c r="T28" s="3">
        <f>'IECC Data-IP'!T28/$D28</f>
        <v>12.995942150057688</v>
      </c>
      <c r="U28" s="3">
        <f>'IECC Data-IP'!U28/$D28</f>
        <v>49.317050884391762</v>
      </c>
      <c r="V28" s="3">
        <f>'IECC Data-IP'!V28/$D28</f>
        <v>11.054475182518582</v>
      </c>
      <c r="W28" s="3">
        <f>'IECC Data-IP'!W28/$D28</f>
        <v>106.46370901586891</v>
      </c>
      <c r="X28" s="3">
        <f>'IECC Data-IP'!X28/$D28</f>
        <v>8.4325472991161714</v>
      </c>
      <c r="Y28" s="3">
        <f t="shared" si="2"/>
        <v>114.89625631498508</v>
      </c>
      <c r="Z28" s="3">
        <f>'IECC Data-IP'!Z28/$D28</f>
        <v>244.19072107246515</v>
      </c>
      <c r="AA28" s="3">
        <f>'IECC Data-IP'!AA28/$D28</f>
        <v>138.67793465294193</v>
      </c>
      <c r="AB28" s="3">
        <f t="shared" si="3"/>
        <v>382.86865572540705</v>
      </c>
    </row>
    <row r="29" spans="1:28" x14ac:dyDescent="0.25">
      <c r="A29" s="93">
        <f>'IECC Data-IP'!A29</f>
        <v>2009</v>
      </c>
      <c r="B29" s="93" t="str">
        <f>'IECC Data-IP'!B29</f>
        <v>Full Service Restaurant</v>
      </c>
      <c r="C29" s="121" t="str">
        <f>'IECC Data-IP'!C29</f>
        <v>3C</v>
      </c>
      <c r="D29" s="3">
        <f>'IECC Data-IP'!D29</f>
        <v>5501.9728096495501</v>
      </c>
      <c r="E29" s="3">
        <f>'IECC Data-IP'!E29/$D29</f>
        <v>0</v>
      </c>
      <c r="F29" s="3">
        <f>'IECC Data-IP'!F29/$D29</f>
        <v>1.8191562712700051</v>
      </c>
      <c r="G29" s="3">
        <f>'IECC Data-IP'!G29/$D29</f>
        <v>18.089924246786293</v>
      </c>
      <c r="H29" s="3">
        <f>'IECC Data-IP'!H29/$D29</f>
        <v>27.592259466791354</v>
      </c>
      <c r="I29" s="3">
        <f>'IECC Data-IP'!I29/$D29</f>
        <v>6.6375086299273969</v>
      </c>
      <c r="J29" s="3">
        <f>'IECC Data-IP'!J29/$D29</f>
        <v>79.367583077605758</v>
      </c>
      <c r="K29" s="3">
        <f>'IECC Data-IP'!K29/$D29</f>
        <v>80.930059155296945</v>
      </c>
      <c r="L29" s="3">
        <f>'IECC Data-IP'!L29/$D29</f>
        <v>0</v>
      </c>
      <c r="M29" s="3">
        <f>'IECC Data-IP'!M29/$D29</f>
        <v>52.590154023987417</v>
      </c>
      <c r="N29" s="3">
        <f>'IECC Data-IP'!N29/$D29</f>
        <v>7.7520863832528625E-2</v>
      </c>
      <c r="O29" s="3">
        <f>'IECC Data-IP'!O29/$D29</f>
        <v>7.7520863832528625E-2</v>
      </c>
      <c r="P29" s="3">
        <f t="shared" si="1"/>
        <v>0</v>
      </c>
      <c r="Q29" s="3">
        <f>'IECC Data-IP'!Q29/$D29</f>
        <v>0</v>
      </c>
      <c r="R29" s="3">
        <f>'IECC Data-IP'!R29/$D29</f>
        <v>0</v>
      </c>
      <c r="S29" s="3">
        <f>'IECC Data-IP'!S29/$D29</f>
        <v>0</v>
      </c>
      <c r="T29" s="3">
        <f>'IECC Data-IP'!T29/$D29</f>
        <v>12.995942150057688</v>
      </c>
      <c r="U29" s="3">
        <f>'IECC Data-IP'!U29/$D29</f>
        <v>51.742592579418442</v>
      </c>
      <c r="V29" s="3">
        <f>'IECC Data-IP'!V29/$D29</f>
        <v>11.181953936376519</v>
      </c>
      <c r="W29" s="3">
        <f>'IECC Data-IP'!W29/$D29</f>
        <v>70.680078270773706</v>
      </c>
      <c r="X29" s="3">
        <f>'IECC Data-IP'!X29/$D29</f>
        <v>1.8191562712700051</v>
      </c>
      <c r="Y29" s="3">
        <f t="shared" si="2"/>
        <v>72.499234542043709</v>
      </c>
      <c r="Z29" s="3">
        <f>'IECC Data-IP'!Z29/$D29</f>
        <v>208.53284639536494</v>
      </c>
      <c r="AA29" s="3">
        <f>'IECC Data-IP'!AA29/$D29</f>
        <v>134.4918080059854</v>
      </c>
      <c r="AB29" s="3">
        <f t="shared" si="3"/>
        <v>343.02465440135035</v>
      </c>
    </row>
    <row r="30" spans="1:28" x14ac:dyDescent="0.25">
      <c r="A30" s="93">
        <f>'IECC Data-IP'!A30</f>
        <v>2009</v>
      </c>
      <c r="B30" s="93" t="str">
        <f>'IECC Data-IP'!B30</f>
        <v>Full Service Restaurant</v>
      </c>
      <c r="C30" s="121" t="str">
        <f>'IECC Data-IP'!C30</f>
        <v>4A</v>
      </c>
      <c r="D30" s="3">
        <f>'IECC Data-IP'!D30</f>
        <v>5501.9728096495501</v>
      </c>
      <c r="E30" s="3">
        <f>'IECC Data-IP'!E30/$D30</f>
        <v>0</v>
      </c>
      <c r="F30" s="3">
        <f>'IECC Data-IP'!F30/$D30</f>
        <v>62.430135673129719</v>
      </c>
      <c r="G30" s="3">
        <f>'IECC Data-IP'!G30/$D30</f>
        <v>29.802465428949898</v>
      </c>
      <c r="H30" s="3">
        <f>'IECC Data-IP'!H30/$D30</f>
        <v>27.592259466791354</v>
      </c>
      <c r="I30" s="3">
        <f>'IECC Data-IP'!I30/$D30</f>
        <v>6.6288952006126696</v>
      </c>
      <c r="J30" s="3">
        <f>'IECC Data-IP'!J30/$D30</f>
        <v>79.367583077605758</v>
      </c>
      <c r="K30" s="3">
        <f>'IECC Data-IP'!K30/$D30</f>
        <v>80.930059155296945</v>
      </c>
      <c r="L30" s="3">
        <f>'IECC Data-IP'!L30/$D30</f>
        <v>0</v>
      </c>
      <c r="M30" s="3">
        <f>'IECC Data-IP'!M30/$D30</f>
        <v>52.548809563276734</v>
      </c>
      <c r="N30" s="3">
        <f>'IECC Data-IP'!N30/$D30</f>
        <v>7.7520863832528625E-2</v>
      </c>
      <c r="O30" s="3">
        <f>'IECC Data-IP'!O30/$D30</f>
        <v>7.7520863832528625E-2</v>
      </c>
      <c r="P30" s="3">
        <f t="shared" si="1"/>
        <v>0</v>
      </c>
      <c r="Q30" s="3">
        <f>'IECC Data-IP'!Q30/$D30</f>
        <v>0</v>
      </c>
      <c r="R30" s="3">
        <f>'IECC Data-IP'!R30/$D30</f>
        <v>0</v>
      </c>
      <c r="S30" s="3">
        <f>'IECC Data-IP'!S30/$D30</f>
        <v>0</v>
      </c>
      <c r="T30" s="3">
        <f>'IECC Data-IP'!T30/$D30</f>
        <v>13.004555579372413</v>
      </c>
      <c r="U30" s="3">
        <f>'IECC Data-IP'!U30/$D30</f>
        <v>56.25947491206044</v>
      </c>
      <c r="V30" s="3">
        <f>'IECC Data-IP'!V30/$D30</f>
        <v>10.8029630465286</v>
      </c>
      <c r="W30" s="3">
        <f>'IECC Data-IP'!W30/$D30</f>
        <v>82.351274992226635</v>
      </c>
      <c r="X30" s="3">
        <f>'IECC Data-IP'!X30/$D30</f>
        <v>62.430135673129719</v>
      </c>
      <c r="Y30" s="3">
        <f t="shared" si="2"/>
        <v>144.78141066535636</v>
      </c>
      <c r="Z30" s="3">
        <f>'IECC Data-IP'!Z30/$D30</f>
        <v>219.82677491283289</v>
      </c>
      <c r="AA30" s="3">
        <f>'IECC Data-IP'!AA30/$D30</f>
        <v>199.6196697404871</v>
      </c>
      <c r="AB30" s="3">
        <f t="shared" si="3"/>
        <v>419.44644465331999</v>
      </c>
    </row>
    <row r="31" spans="1:28" x14ac:dyDescent="0.25">
      <c r="A31" s="93">
        <f>'IECC Data-IP'!A31</f>
        <v>2009</v>
      </c>
      <c r="B31" s="93" t="str">
        <f>'IECC Data-IP'!B31</f>
        <v>Full Service Restaurant</v>
      </c>
      <c r="C31" s="121" t="str">
        <f>'IECC Data-IP'!C31</f>
        <v>4B</v>
      </c>
      <c r="D31" s="3">
        <f>'IECC Data-IP'!D31</f>
        <v>5501.9728096495501</v>
      </c>
      <c r="E31" s="3">
        <f>'IECC Data-IP'!E31/$D31</f>
        <v>0</v>
      </c>
      <c r="F31" s="3">
        <f>'IECC Data-IP'!F31/$D31</f>
        <v>22.944453008565528</v>
      </c>
      <c r="G31" s="3">
        <f>'IECC Data-IP'!G31/$D31</f>
        <v>27.387259849100886</v>
      </c>
      <c r="H31" s="3">
        <f>'IECC Data-IP'!H31/$D31</f>
        <v>27.592259466791354</v>
      </c>
      <c r="I31" s="3">
        <f>'IECC Data-IP'!I31/$D31</f>
        <v>6.6340632582015058</v>
      </c>
      <c r="J31" s="3">
        <f>'IECC Data-IP'!J31/$D31</f>
        <v>79.367583077605758</v>
      </c>
      <c r="K31" s="3">
        <f>'IECC Data-IP'!K31/$D31</f>
        <v>80.930059155296945</v>
      </c>
      <c r="L31" s="3">
        <f>'IECC Data-IP'!L31/$D31</f>
        <v>0</v>
      </c>
      <c r="M31" s="3">
        <f>'IECC Data-IP'!M31/$D31</f>
        <v>62.161396678510286</v>
      </c>
      <c r="N31" s="3">
        <f>'IECC Data-IP'!N31/$D31</f>
        <v>7.7520863832528625E-2</v>
      </c>
      <c r="O31" s="3">
        <f>'IECC Data-IP'!O31/$D31</f>
        <v>7.7520863832528625E-2</v>
      </c>
      <c r="P31" s="3">
        <f t="shared" si="1"/>
        <v>0</v>
      </c>
      <c r="Q31" s="3">
        <f>'IECC Data-IP'!Q31/$D31</f>
        <v>0</v>
      </c>
      <c r="R31" s="3">
        <f>'IECC Data-IP'!R31/$D31</f>
        <v>0</v>
      </c>
      <c r="S31" s="3">
        <f>'IECC Data-IP'!S31/$D31</f>
        <v>0</v>
      </c>
      <c r="T31" s="3">
        <f>'IECC Data-IP'!T31/$D31</f>
        <v>13.001110207646523</v>
      </c>
      <c r="U31" s="3">
        <f>'IECC Data-IP'!U31/$D31</f>
        <v>54.75729283957233</v>
      </c>
      <c r="V31" s="3">
        <f>'IECC Data-IP'!V31/$D31</f>
        <v>10.844307507239284</v>
      </c>
      <c r="W31" s="3">
        <f>'IECC Data-IP'!W31/$D31</f>
        <v>89.548656527611172</v>
      </c>
      <c r="X31" s="3">
        <f>'IECC Data-IP'!X31/$D31</f>
        <v>22.944453008565528</v>
      </c>
      <c r="Y31" s="3">
        <f t="shared" si="2"/>
        <v>112.4931095361767</v>
      </c>
      <c r="Z31" s="3">
        <f>'IECC Data-IP'!Z31/$D31</f>
        <v>227.06377822306516</v>
      </c>
      <c r="AA31" s="3">
        <f>'IECC Data-IP'!AA31/$D31</f>
        <v>158.63180500343481</v>
      </c>
      <c r="AB31" s="3">
        <f t="shared" si="3"/>
        <v>385.69558322649993</v>
      </c>
    </row>
    <row r="32" spans="1:28" x14ac:dyDescent="0.25">
      <c r="A32" s="93">
        <f>'IECC Data-IP'!A32</f>
        <v>2009</v>
      </c>
      <c r="B32" s="93" t="str">
        <f>'IECC Data-IP'!B32</f>
        <v>Full Service Restaurant</v>
      </c>
      <c r="C32" s="121" t="str">
        <f>'IECC Data-IP'!C32</f>
        <v>4C</v>
      </c>
      <c r="D32" s="3">
        <f>'IECC Data-IP'!D32</f>
        <v>5501.9728096495501</v>
      </c>
      <c r="E32" s="3">
        <f>'IECC Data-IP'!E32/$D32</f>
        <v>0</v>
      </c>
      <c r="F32" s="3">
        <f>'IECC Data-IP'!F32/$D32</f>
        <v>35.811193718902338</v>
      </c>
      <c r="G32" s="3">
        <f>'IECC Data-IP'!G32/$D32</f>
        <v>7.7348595246234115</v>
      </c>
      <c r="H32" s="3">
        <f>'IECC Data-IP'!H32/$D32</f>
        <v>27.592259466791354</v>
      </c>
      <c r="I32" s="3">
        <f>'IECC Data-IP'!I32/$D32</f>
        <v>6.6220044571608891</v>
      </c>
      <c r="J32" s="3">
        <f>'IECC Data-IP'!J32/$D32</f>
        <v>79.367583077605758</v>
      </c>
      <c r="K32" s="3">
        <f>'IECC Data-IP'!K32/$D32</f>
        <v>80.930059155296945</v>
      </c>
      <c r="L32" s="3">
        <f>'IECC Data-IP'!L32/$D32</f>
        <v>0</v>
      </c>
      <c r="M32" s="3">
        <f>'IECC Data-IP'!M32/$D32</f>
        <v>51.286080825737997</v>
      </c>
      <c r="N32" s="3">
        <f>'IECC Data-IP'!N32/$D32</f>
        <v>7.7520863832528625E-2</v>
      </c>
      <c r="O32" s="3">
        <f>'IECC Data-IP'!O32/$D32</f>
        <v>7.7520863832528625E-2</v>
      </c>
      <c r="P32" s="3">
        <f t="shared" si="1"/>
        <v>0</v>
      </c>
      <c r="Q32" s="3">
        <f>'IECC Data-IP'!Q32/$D32</f>
        <v>0</v>
      </c>
      <c r="R32" s="3">
        <f>'IECC Data-IP'!R32/$D32</f>
        <v>0</v>
      </c>
      <c r="S32" s="3">
        <f>'IECC Data-IP'!S32/$D32</f>
        <v>0</v>
      </c>
      <c r="T32" s="3">
        <f>'IECC Data-IP'!T32/$D32</f>
        <v>13.008000951098305</v>
      </c>
      <c r="U32" s="3">
        <f>'IECC Data-IP'!U32/$D32</f>
        <v>57.865018136325247</v>
      </c>
      <c r="V32" s="3">
        <f>'IECC Data-IP'!V32/$D32</f>
        <v>10.685820407848334</v>
      </c>
      <c r="W32" s="3">
        <f>'IECC Data-IP'!W32/$D32</f>
        <v>59.020940350361407</v>
      </c>
      <c r="X32" s="3">
        <f>'IECC Data-IP'!X32/$D32</f>
        <v>35.811193718902338</v>
      </c>
      <c r="Y32" s="3">
        <f t="shared" si="2"/>
        <v>94.832134069263745</v>
      </c>
      <c r="Z32" s="3">
        <f>'IECC Data-IP'!Z32/$D32</f>
        <v>196.37240688883566</v>
      </c>
      <c r="AA32" s="3">
        <f>'IECC Data-IP'!AA32/$D32</f>
        <v>174.60627101052452</v>
      </c>
      <c r="AB32" s="3">
        <f t="shared" si="3"/>
        <v>370.97867789936015</v>
      </c>
    </row>
    <row r="33" spans="1:28" x14ac:dyDescent="0.25">
      <c r="A33" s="93">
        <f>'IECC Data-IP'!A33</f>
        <v>2009</v>
      </c>
      <c r="B33" s="93" t="str">
        <f>'IECC Data-IP'!B33</f>
        <v>Full Service Restaurant</v>
      </c>
      <c r="C33" s="121" t="str">
        <f>'IECC Data-IP'!C33</f>
        <v>5A</v>
      </c>
      <c r="D33" s="3">
        <f>'IECC Data-IP'!D33</f>
        <v>5501.9728096495501</v>
      </c>
      <c r="E33" s="3">
        <f>'IECC Data-IP'!E33/$D33</f>
        <v>0</v>
      </c>
      <c r="F33" s="3">
        <f>'IECC Data-IP'!F33/$D33</f>
        <v>103.70052089170501</v>
      </c>
      <c r="G33" s="3">
        <f>'IECC Data-IP'!G33/$D33</f>
        <v>16.866817284095287</v>
      </c>
      <c r="H33" s="3">
        <f>'IECC Data-IP'!H33/$D33</f>
        <v>27.592259466791354</v>
      </c>
      <c r="I33" s="3">
        <f>'IECC Data-IP'!I33/$D33</f>
        <v>6.6306178864756156</v>
      </c>
      <c r="J33" s="3">
        <f>'IECC Data-IP'!J33/$D33</f>
        <v>79.367583077605758</v>
      </c>
      <c r="K33" s="3">
        <f>'IECC Data-IP'!K33/$D33</f>
        <v>80.930059155296945</v>
      </c>
      <c r="L33" s="3">
        <f>'IECC Data-IP'!L33/$D33</f>
        <v>0</v>
      </c>
      <c r="M33" s="3">
        <f>'IECC Data-IP'!M33/$D33</f>
        <v>51.559987877946263</v>
      </c>
      <c r="N33" s="3">
        <f>'IECC Data-IP'!N33/$D33</f>
        <v>7.7520863832528625E-2</v>
      </c>
      <c r="O33" s="3">
        <f>'IECC Data-IP'!O33/$D33</f>
        <v>7.7520863832528625E-2</v>
      </c>
      <c r="P33" s="3">
        <f t="shared" si="1"/>
        <v>0</v>
      </c>
      <c r="Q33" s="3">
        <f>'IECC Data-IP'!Q33/$D33</f>
        <v>0</v>
      </c>
      <c r="R33" s="3">
        <f>'IECC Data-IP'!R33/$D33</f>
        <v>0</v>
      </c>
      <c r="S33" s="3">
        <f>'IECC Data-IP'!S33/$D33</f>
        <v>0</v>
      </c>
      <c r="T33" s="3">
        <f>'IECC Data-IP'!T33/$D33</f>
        <v>13.009723636961247</v>
      </c>
      <c r="U33" s="3">
        <f>'IECC Data-IP'!U33/$D33</f>
        <v>60.672996092925736</v>
      </c>
      <c r="V33" s="3">
        <f>'IECC Data-IP'!V33/$D33</f>
        <v>10.644475947137654</v>
      </c>
      <c r="W33" s="3">
        <f>'IECC Data-IP'!W33/$D33</f>
        <v>68.426805162041546</v>
      </c>
      <c r="X33" s="3">
        <f>'IECC Data-IP'!X33/$D33</f>
        <v>103.70052089170501</v>
      </c>
      <c r="Y33" s="3">
        <f t="shared" si="2"/>
        <v>172.12732605374657</v>
      </c>
      <c r="Z33" s="3">
        <f>'IECC Data-IP'!Z33/$D33</f>
        <v>205.74726335498275</v>
      </c>
      <c r="AA33" s="3">
        <f>'IECC Data-IP'!AA33/$D33</f>
        <v>245.30185345406474</v>
      </c>
      <c r="AB33" s="3">
        <f t="shared" si="3"/>
        <v>451.04911680904752</v>
      </c>
    </row>
    <row r="34" spans="1:28" x14ac:dyDescent="0.25">
      <c r="A34" s="93">
        <f>'IECC Data-IP'!A34</f>
        <v>2009</v>
      </c>
      <c r="B34" s="93" t="str">
        <f>'IECC Data-IP'!B34</f>
        <v>Full Service Restaurant</v>
      </c>
      <c r="C34" s="121" t="str">
        <f>'IECC Data-IP'!C34</f>
        <v>5B</v>
      </c>
      <c r="D34" s="3">
        <f>'IECC Data-IP'!D34</f>
        <v>5501.9728096495501</v>
      </c>
      <c r="E34" s="3">
        <f>'IECC Data-IP'!E34/$D34</f>
        <v>0</v>
      </c>
      <c r="F34" s="3">
        <f>'IECC Data-IP'!F34/$D34</f>
        <v>56.199180906857372</v>
      </c>
      <c r="G34" s="3">
        <f>'IECC Data-IP'!G34/$D34</f>
        <v>18.768662476786652</v>
      </c>
      <c r="H34" s="3">
        <f>'IECC Data-IP'!H34/$D34</f>
        <v>27.592259466791354</v>
      </c>
      <c r="I34" s="3">
        <f>'IECC Data-IP'!I34/$D34</f>
        <v>6.6323405723385598</v>
      </c>
      <c r="J34" s="3">
        <f>'IECC Data-IP'!J34/$D34</f>
        <v>79.367583077605758</v>
      </c>
      <c r="K34" s="3">
        <f>'IECC Data-IP'!K34/$D34</f>
        <v>80.930059155296945</v>
      </c>
      <c r="L34" s="3">
        <f>'IECC Data-IP'!L34/$D34</f>
        <v>0</v>
      </c>
      <c r="M34" s="3">
        <f>'IECC Data-IP'!M34/$D34</f>
        <v>61.046818925184823</v>
      </c>
      <c r="N34" s="3">
        <f>'IECC Data-IP'!N34/$D34</f>
        <v>7.7520863832528625E-2</v>
      </c>
      <c r="O34" s="3">
        <f>'IECC Data-IP'!O34/$D34</f>
        <v>7.7520863832528625E-2</v>
      </c>
      <c r="P34" s="3">
        <f t="shared" si="1"/>
        <v>0</v>
      </c>
      <c r="Q34" s="3">
        <f>'IECC Data-IP'!Q34/$D34</f>
        <v>0</v>
      </c>
      <c r="R34" s="3">
        <f>'IECC Data-IP'!R34/$D34</f>
        <v>0</v>
      </c>
      <c r="S34" s="3">
        <f>'IECC Data-IP'!S34/$D34</f>
        <v>0</v>
      </c>
      <c r="T34" s="3">
        <f>'IECC Data-IP'!T34/$D34</f>
        <v>13.006278265235359</v>
      </c>
      <c r="U34" s="3">
        <f>'IECC Data-IP'!U34/$D34</f>
        <v>59.408544669524055</v>
      </c>
      <c r="V34" s="3">
        <f>'IECC Data-IP'!V34/$D34</f>
        <v>10.690988465437172</v>
      </c>
      <c r="W34" s="3">
        <f>'IECC Data-IP'!W34/$D34</f>
        <v>79.815481401971482</v>
      </c>
      <c r="X34" s="3">
        <f>'IECC Data-IP'!X34/$D34</f>
        <v>56.199180906857372</v>
      </c>
      <c r="Y34" s="3">
        <f t="shared" si="2"/>
        <v>136.01466230882886</v>
      </c>
      <c r="Z34" s="3">
        <f>'IECC Data-IP'!Z34/$D34</f>
        <v>217.17900674148635</v>
      </c>
      <c r="AA34" s="3">
        <f>'IECC Data-IP'!AA34/$D34</f>
        <v>196.53606204581541</v>
      </c>
      <c r="AB34" s="3">
        <f t="shared" si="3"/>
        <v>413.71506878730179</v>
      </c>
    </row>
    <row r="35" spans="1:28" x14ac:dyDescent="0.25">
      <c r="A35" s="93">
        <f>'IECC Data-IP'!A35</f>
        <v>2009</v>
      </c>
      <c r="B35" s="93" t="str">
        <f>'IECC Data-IP'!B35</f>
        <v>Full Service Restaurant</v>
      </c>
      <c r="C35" s="121" t="str">
        <f>'IECC Data-IP'!C35</f>
        <v>5C</v>
      </c>
      <c r="D35" s="3">
        <f>'IECC Data-IP'!D35</f>
        <v>5501.9728096495501</v>
      </c>
      <c r="E35" s="3">
        <f>'IECC Data-IP'!E35/$D35</f>
        <v>0</v>
      </c>
      <c r="F35" s="3">
        <f>'IECC Data-IP'!F35/$D35</f>
        <v>50.479863841879691</v>
      </c>
      <c r="G35" s="3">
        <f>'IECC Data-IP'!G35/$D35</f>
        <v>2.8596585324888339</v>
      </c>
      <c r="H35" s="3">
        <f>'IECC Data-IP'!H35/$D35</f>
        <v>27.592259466791354</v>
      </c>
      <c r="I35" s="3">
        <f>'IECC Data-IP'!I35/$D35</f>
        <v>6.6220044571608891</v>
      </c>
      <c r="J35" s="3">
        <f>'IECC Data-IP'!J35/$D35</f>
        <v>79.367583077605758</v>
      </c>
      <c r="K35" s="3">
        <f>'IECC Data-IP'!K35/$D35</f>
        <v>80.930059155296945</v>
      </c>
      <c r="L35" s="3">
        <f>'IECC Data-IP'!L35/$D35</f>
        <v>0</v>
      </c>
      <c r="M35" s="3">
        <f>'IECC Data-IP'!M35/$D35</f>
        <v>48.801967811371192</v>
      </c>
      <c r="N35" s="3">
        <f>'IECC Data-IP'!N35/$D35</f>
        <v>7.7520863832528625E-2</v>
      </c>
      <c r="O35" s="3">
        <f>'IECC Data-IP'!O35/$D35</f>
        <v>7.7520863832528625E-2</v>
      </c>
      <c r="P35" s="3">
        <f t="shared" si="1"/>
        <v>0</v>
      </c>
      <c r="Q35" s="3">
        <f>'IECC Data-IP'!Q35/$D35</f>
        <v>0</v>
      </c>
      <c r="R35" s="3">
        <f>'IECC Data-IP'!R35/$D35</f>
        <v>0</v>
      </c>
      <c r="S35" s="3">
        <f>'IECC Data-IP'!S35/$D35</f>
        <v>0</v>
      </c>
      <c r="T35" s="3">
        <f>'IECC Data-IP'!T35/$D35</f>
        <v>13.013169008687139</v>
      </c>
      <c r="U35" s="3">
        <f>'IECC Data-IP'!U35/$D35</f>
        <v>60.390475611402742</v>
      </c>
      <c r="V35" s="3">
        <f>'IECC Data-IP'!V35/$D35</f>
        <v>10.544560167086837</v>
      </c>
      <c r="W35" s="3">
        <f>'IECC Data-IP'!W35/$D35</f>
        <v>51.661626343860028</v>
      </c>
      <c r="X35" s="3">
        <f>'IECC Data-IP'!X35/$D35</f>
        <v>50.479863841879691</v>
      </c>
      <c r="Y35" s="3">
        <f t="shared" si="2"/>
        <v>102.14149018573971</v>
      </c>
      <c r="Z35" s="3">
        <f>'IECC Data-IP'!Z35/$D35</f>
        <v>188.87700069916161</v>
      </c>
      <c r="AA35" s="3">
        <f>'IECC Data-IP'!AA35/$D35</f>
        <v>191.80039860857937</v>
      </c>
      <c r="AB35" s="3">
        <f t="shared" si="3"/>
        <v>380.67739930774098</v>
      </c>
    </row>
    <row r="36" spans="1:28" x14ac:dyDescent="0.25">
      <c r="A36" s="93">
        <f>'IECC Data-IP'!A36</f>
        <v>2009</v>
      </c>
      <c r="B36" s="93" t="str">
        <f>'IECC Data-IP'!B36</f>
        <v>Full Service Restaurant</v>
      </c>
      <c r="C36" s="121" t="str">
        <f>'IECC Data-IP'!C36</f>
        <v>6A</v>
      </c>
      <c r="D36" s="3">
        <f>'IECC Data-IP'!D36</f>
        <v>5501.9728096495501</v>
      </c>
      <c r="E36" s="3">
        <f>'IECC Data-IP'!E36/$D36</f>
        <v>0</v>
      </c>
      <c r="F36" s="3">
        <f>'IECC Data-IP'!F36/$D36</f>
        <v>152.12522049909126</v>
      </c>
      <c r="G36" s="3">
        <f>'IECC Data-IP'!G36/$D36</f>
        <v>18.761771733334871</v>
      </c>
      <c r="H36" s="3">
        <f>'IECC Data-IP'!H36/$D36</f>
        <v>27.592259466791354</v>
      </c>
      <c r="I36" s="3">
        <f>'IECC Data-IP'!I36/$D36</f>
        <v>6.6288952006126696</v>
      </c>
      <c r="J36" s="3">
        <f>'IECC Data-IP'!J36/$D36</f>
        <v>79.367583077605758</v>
      </c>
      <c r="K36" s="3">
        <f>'IECC Data-IP'!K36/$D36</f>
        <v>80.930059155296945</v>
      </c>
      <c r="L36" s="3">
        <f>'IECC Data-IP'!L36/$D36</f>
        <v>0</v>
      </c>
      <c r="M36" s="3">
        <f>'IECC Data-IP'!M36/$D36</f>
        <v>53.41015249474929</v>
      </c>
      <c r="N36" s="3">
        <f>'IECC Data-IP'!N36/$D36</f>
        <v>7.7520863832528625E-2</v>
      </c>
      <c r="O36" s="3">
        <f>'IECC Data-IP'!O36/$D36</f>
        <v>7.7520863832528625E-2</v>
      </c>
      <c r="P36" s="3">
        <f t="shared" si="1"/>
        <v>0</v>
      </c>
      <c r="Q36" s="3">
        <f>'IECC Data-IP'!Q36/$D36</f>
        <v>0</v>
      </c>
      <c r="R36" s="3">
        <f>'IECC Data-IP'!R36/$D36</f>
        <v>0</v>
      </c>
      <c r="S36" s="3">
        <f>'IECC Data-IP'!S36/$D36</f>
        <v>0</v>
      </c>
      <c r="T36" s="3">
        <f>'IECC Data-IP'!T36/$D36</f>
        <v>13.009723636961247</v>
      </c>
      <c r="U36" s="3">
        <f>'IECC Data-IP'!U36/$D36</f>
        <v>63.921981630440158</v>
      </c>
      <c r="V36" s="3">
        <f>'IECC Data-IP'!V36/$D36</f>
        <v>10.603131486426971</v>
      </c>
      <c r="W36" s="3">
        <f>'IECC Data-IP'!W36/$D36</f>
        <v>72.171924228084151</v>
      </c>
      <c r="X36" s="3">
        <f>'IECC Data-IP'!X36/$D36</f>
        <v>152.12522049909126</v>
      </c>
      <c r="Y36" s="3">
        <f t="shared" si="2"/>
        <v>224.29714472717541</v>
      </c>
      <c r="Z36" s="3">
        <f>'IECC Data-IP'!Z36/$D36</f>
        <v>209.44931527445172</v>
      </c>
      <c r="AA36" s="3">
        <f>'IECC Data-IP'!AA36/$D36</f>
        <v>296.97553859896544</v>
      </c>
      <c r="AB36" s="3">
        <f t="shared" si="3"/>
        <v>506.42485387341719</v>
      </c>
    </row>
    <row r="37" spans="1:28" x14ac:dyDescent="0.25">
      <c r="A37" s="93">
        <f>'IECC Data-IP'!A37</f>
        <v>2009</v>
      </c>
      <c r="B37" s="93" t="str">
        <f>'IECC Data-IP'!B37</f>
        <v>Full Service Restaurant</v>
      </c>
      <c r="C37" s="121" t="str">
        <f>'IECC Data-IP'!C37</f>
        <v>6B</v>
      </c>
      <c r="D37" s="3">
        <f>'IECC Data-IP'!D37</f>
        <v>5501.9728096495501</v>
      </c>
      <c r="E37" s="3">
        <f>'IECC Data-IP'!E37/$D37</f>
        <v>0</v>
      </c>
      <c r="F37" s="3">
        <f>'IECC Data-IP'!F37/$D37</f>
        <v>100.44808998246471</v>
      </c>
      <c r="G37" s="3">
        <f>'IECC Data-IP'!G37/$D37</f>
        <v>12.110481616503916</v>
      </c>
      <c r="H37" s="3">
        <f>'IECC Data-IP'!H37/$D37</f>
        <v>27.592259466791354</v>
      </c>
      <c r="I37" s="3">
        <f>'IECC Data-IP'!I37/$D37</f>
        <v>6.6237271430238351</v>
      </c>
      <c r="J37" s="3">
        <f>'IECC Data-IP'!J37/$D37</f>
        <v>79.367583077605758</v>
      </c>
      <c r="K37" s="3">
        <f>'IECC Data-IP'!K37/$D37</f>
        <v>80.930059155296945</v>
      </c>
      <c r="L37" s="3">
        <f>'IECC Data-IP'!L37/$D37</f>
        <v>0</v>
      </c>
      <c r="M37" s="3">
        <f>'IECC Data-IP'!M37/$D37</f>
        <v>57.701362979345475</v>
      </c>
      <c r="N37" s="3">
        <f>'IECC Data-IP'!N37/$D37</f>
        <v>7.7520863832528625E-2</v>
      </c>
      <c r="O37" s="3">
        <f>'IECC Data-IP'!O37/$D37</f>
        <v>7.7520863832528625E-2</v>
      </c>
      <c r="P37" s="3">
        <f t="shared" si="1"/>
        <v>0</v>
      </c>
      <c r="Q37" s="3">
        <f>'IECC Data-IP'!Q37/$D37</f>
        <v>0</v>
      </c>
      <c r="R37" s="3">
        <f>'IECC Data-IP'!R37/$D37</f>
        <v>0</v>
      </c>
      <c r="S37" s="3">
        <f>'IECC Data-IP'!S37/$D37</f>
        <v>0</v>
      </c>
      <c r="T37" s="3">
        <f>'IECC Data-IP'!T37/$D37</f>
        <v>13.009723636961247</v>
      </c>
      <c r="U37" s="3">
        <f>'IECC Data-IP'!U37/$D37</f>
        <v>63.100260473815354</v>
      </c>
      <c r="V37" s="3">
        <f>'IECC Data-IP'!V37/$D37</f>
        <v>10.532501366046224</v>
      </c>
      <c r="W37" s="3">
        <f>'IECC Data-IP'!W37/$D37</f>
        <v>69.811844595849379</v>
      </c>
      <c r="X37" s="3">
        <f>'IECC Data-IP'!X37/$D37</f>
        <v>100.44808998246471</v>
      </c>
      <c r="Y37" s="3">
        <f t="shared" si="2"/>
        <v>170.25993457831407</v>
      </c>
      <c r="Z37" s="3">
        <f>'IECC Data-IP'!Z37/$D37</f>
        <v>207.01516015011035</v>
      </c>
      <c r="AA37" s="3">
        <f>'IECC Data-IP'!AA37/$D37</f>
        <v>244.47668692571409</v>
      </c>
      <c r="AB37" s="3">
        <f t="shared" si="3"/>
        <v>451.49184707582447</v>
      </c>
    </row>
    <row r="38" spans="1:28" x14ac:dyDescent="0.25">
      <c r="A38" s="93">
        <f>'IECC Data-IP'!A38</f>
        <v>2009</v>
      </c>
      <c r="B38" s="93" t="str">
        <f>'IECC Data-IP'!B38</f>
        <v>Full Service Restaurant</v>
      </c>
      <c r="C38" s="121" t="str">
        <f>'IECC Data-IP'!C38</f>
        <v>7</v>
      </c>
      <c r="D38" s="3">
        <f>'IECC Data-IP'!D38</f>
        <v>5501.9728096495501</v>
      </c>
      <c r="E38" s="3">
        <f>'IECC Data-IP'!E38/$D38</f>
        <v>0</v>
      </c>
      <c r="F38" s="3">
        <f>'IECC Data-IP'!F38/$D38</f>
        <v>199.40433400761896</v>
      </c>
      <c r="G38" s="3">
        <f>'IECC Data-IP'!G38/$D38</f>
        <v>16.825472823384604</v>
      </c>
      <c r="H38" s="3">
        <f>'IECC Data-IP'!H38/$D38</f>
        <v>27.592259466791354</v>
      </c>
      <c r="I38" s="3">
        <f>'IECC Data-IP'!I38/$D38</f>
        <v>6.6202817712979449</v>
      </c>
      <c r="J38" s="3">
        <f>'IECC Data-IP'!J38/$D38</f>
        <v>79.367583077605758</v>
      </c>
      <c r="K38" s="3">
        <f>'IECC Data-IP'!K38/$D38</f>
        <v>80.930059155296945</v>
      </c>
      <c r="L38" s="3">
        <f>'IECC Data-IP'!L38/$D38</f>
        <v>0</v>
      </c>
      <c r="M38" s="3">
        <f>'IECC Data-IP'!M38/$D38</f>
        <v>52.888178678276915</v>
      </c>
      <c r="N38" s="3">
        <f>'IECC Data-IP'!N38/$D38</f>
        <v>7.7520863832528625E-2</v>
      </c>
      <c r="O38" s="3">
        <f>'IECC Data-IP'!O38/$D38</f>
        <v>7.7520863832528625E-2</v>
      </c>
      <c r="P38" s="3">
        <f t="shared" si="1"/>
        <v>0</v>
      </c>
      <c r="Q38" s="3">
        <f>'IECC Data-IP'!Q38/$D38</f>
        <v>0</v>
      </c>
      <c r="R38" s="3">
        <f>'IECC Data-IP'!R38/$D38</f>
        <v>0</v>
      </c>
      <c r="S38" s="3">
        <f>'IECC Data-IP'!S38/$D38</f>
        <v>0</v>
      </c>
      <c r="T38" s="3">
        <f>'IECC Data-IP'!T38/$D38</f>
        <v>13.011446322824193</v>
      </c>
      <c r="U38" s="3">
        <f>'IECC Data-IP'!U38/$D38</f>
        <v>67.798024822066594</v>
      </c>
      <c r="V38" s="3">
        <f>'IECC Data-IP'!V38/$D38</f>
        <v>10.503215706376157</v>
      </c>
      <c r="W38" s="3">
        <f>'IECC Data-IP'!W38/$D38</f>
        <v>69.713651501661531</v>
      </c>
      <c r="X38" s="3">
        <f>'IECC Data-IP'!X38/$D38</f>
        <v>199.40433400761896</v>
      </c>
      <c r="Y38" s="3">
        <f t="shared" si="2"/>
        <v>269.11798550928052</v>
      </c>
      <c r="Z38" s="3">
        <f>'IECC Data-IP'!Z38/$D38</f>
        <v>206.88595871038945</v>
      </c>
      <c r="AA38" s="3">
        <f>'IECC Data-IP'!AA38/$D38</f>
        <v>348.13241798498251</v>
      </c>
      <c r="AB38" s="3">
        <f t="shared" si="3"/>
        <v>555.0183766953719</v>
      </c>
    </row>
    <row r="39" spans="1:28" x14ac:dyDescent="0.25">
      <c r="A39" s="93">
        <f>'IECC Data-IP'!A39</f>
        <v>2009</v>
      </c>
      <c r="B39" s="93" t="str">
        <f>'IECC Data-IP'!B39</f>
        <v>Full Service Restaurant</v>
      </c>
      <c r="C39" s="121" t="str">
        <f>'IECC Data-IP'!C39</f>
        <v>8</v>
      </c>
      <c r="D39" s="3">
        <f>'IECC Data-IP'!D39</f>
        <v>5501.9728096495501</v>
      </c>
      <c r="E39" s="3">
        <f>'IECC Data-IP'!E39/$D39</f>
        <v>0</v>
      </c>
      <c r="F39" s="3">
        <f>'IECC Data-IP'!F39/$D39</f>
        <v>297.06339557797565</v>
      </c>
      <c r="G39" s="3">
        <f>'IECC Data-IP'!G39/$D39</f>
        <v>6.589273425764933</v>
      </c>
      <c r="H39" s="3">
        <f>'IECC Data-IP'!H39/$D39</f>
        <v>27.592259466791354</v>
      </c>
      <c r="I39" s="3">
        <f>'IECC Data-IP'!I39/$D39</f>
        <v>6.5823826823131535</v>
      </c>
      <c r="J39" s="3">
        <f>'IECC Data-IP'!J39/$D39</f>
        <v>79.367583077605758</v>
      </c>
      <c r="K39" s="3">
        <f>'IECC Data-IP'!K39/$D39</f>
        <v>80.930059155296945</v>
      </c>
      <c r="L39" s="3">
        <f>'IECC Data-IP'!L39/$D39</f>
        <v>0</v>
      </c>
      <c r="M39" s="3">
        <f>'IECC Data-IP'!M39/$D39</f>
        <v>51.056963605966295</v>
      </c>
      <c r="N39" s="3">
        <f>'IECC Data-IP'!N39/$D39</f>
        <v>7.7520863832528625E-2</v>
      </c>
      <c r="O39" s="3">
        <f>'IECC Data-IP'!O39/$D39</f>
        <v>7.7520863832528625E-2</v>
      </c>
      <c r="P39" s="3">
        <f t="shared" si="1"/>
        <v>0</v>
      </c>
      <c r="Q39" s="3">
        <f>'IECC Data-IP'!Q39/$D39</f>
        <v>0</v>
      </c>
      <c r="R39" s="3">
        <f>'IECC Data-IP'!R39/$D39</f>
        <v>0</v>
      </c>
      <c r="S39" s="3">
        <f>'IECC Data-IP'!S39/$D39</f>
        <v>0</v>
      </c>
      <c r="T39" s="3">
        <f>'IECC Data-IP'!T39/$D39</f>
        <v>13.014891694550084</v>
      </c>
      <c r="U39" s="3">
        <f>'IECC Data-IP'!U39/$D39</f>
        <v>73.022931044379021</v>
      </c>
      <c r="V39" s="3">
        <f>'IECC Data-IP'!V39/$D39</f>
        <v>10.330947120081648</v>
      </c>
      <c r="W39" s="3">
        <f>'IECC Data-IP'!W39/$D39</f>
        <v>57.646237031731239</v>
      </c>
      <c r="X39" s="3">
        <f>'IECC Data-IP'!X39/$D39</f>
        <v>297.06339557797565</v>
      </c>
      <c r="Y39" s="3">
        <f t="shared" si="2"/>
        <v>354.70963260970689</v>
      </c>
      <c r="Z39" s="3">
        <f>'IECC Data-IP'!Z39/$D39</f>
        <v>194.61182193690573</v>
      </c>
      <c r="AA39" s="3">
        <f>'IECC Data-IP'!AA39/$D39</f>
        <v>451.01638577765158</v>
      </c>
      <c r="AB39" s="3">
        <f t="shared" si="3"/>
        <v>645.62820771455733</v>
      </c>
    </row>
    <row r="40" spans="1:28" x14ac:dyDescent="0.25">
      <c r="A40" s="93">
        <f>'IECC Data-IP'!A40</f>
        <v>2012</v>
      </c>
      <c r="B40" s="93" t="str">
        <f>'IECC Data-IP'!B40</f>
        <v>Full Service Restaurant</v>
      </c>
      <c r="C40" s="121" t="str">
        <f>'IECC Data-IP'!C40</f>
        <v>0A</v>
      </c>
      <c r="D40" s="3">
        <f>'IECC Data-IP'!D40</f>
        <v>5501.9728096495501</v>
      </c>
      <c r="E40" s="3">
        <f>'IECC Data-IP'!E40/$D40</f>
        <v>0</v>
      </c>
      <c r="F40" s="3">
        <f>'IECC Data-IP'!F40/$D40</f>
        <v>0</v>
      </c>
      <c r="G40" s="3">
        <f>'IECC Data-IP'!G40/$D40</f>
        <v>127.35299778994096</v>
      </c>
      <c r="H40" s="3">
        <f>'IECC Data-IP'!H40/$D40</f>
        <v>14.56014091361182</v>
      </c>
      <c r="I40" s="3">
        <f>'IECC Data-IP'!I40/$D40</f>
        <v>6.6443993733791764</v>
      </c>
      <c r="J40" s="3">
        <f>'IECC Data-IP'!J40/$D40</f>
        <v>79.367583077605758</v>
      </c>
      <c r="K40" s="3">
        <f>'IECC Data-IP'!K40/$D40</f>
        <v>80.930059155296945</v>
      </c>
      <c r="L40" s="3">
        <f>'IECC Data-IP'!L40/$D40</f>
        <v>0</v>
      </c>
      <c r="M40" s="3">
        <f>'IECC Data-IP'!M40/$D40</f>
        <v>52.011331574037875</v>
      </c>
      <c r="N40" s="3">
        <f>'IECC Data-IP'!N40/$D40</f>
        <v>7.7520863832528625E-2</v>
      </c>
      <c r="O40" s="3">
        <f>'IECC Data-IP'!O40/$D40</f>
        <v>7.7520863832528625E-2</v>
      </c>
      <c r="P40" s="3">
        <f t="shared" si="1"/>
        <v>0</v>
      </c>
      <c r="Q40" s="3">
        <f>'IECC Data-IP'!Q40/$D40</f>
        <v>0</v>
      </c>
      <c r="R40" s="3">
        <f>'IECC Data-IP'!R40/$D40</f>
        <v>0</v>
      </c>
      <c r="S40" s="3">
        <f>'IECC Data-IP'!S40/$D40</f>
        <v>0</v>
      </c>
      <c r="T40" s="3">
        <f>'IECC Data-IP'!T40/$D40</f>
        <v>12.976992605565293</v>
      </c>
      <c r="U40" s="3">
        <f>'IECC Data-IP'!U40/$D40</f>
        <v>37.030855309867448</v>
      </c>
      <c r="V40" s="3">
        <f>'IECC Data-IP'!V40/$D40</f>
        <v>11.924431543305849</v>
      </c>
      <c r="W40" s="3">
        <f>'IECC Data-IP'!W40/$D40</f>
        <v>179.36432936397884</v>
      </c>
      <c r="X40" s="3">
        <f>'IECC Data-IP'!X40/$D40</f>
        <v>0</v>
      </c>
      <c r="Y40" s="3">
        <f t="shared" si="2"/>
        <v>179.36432936397884</v>
      </c>
      <c r="Z40" s="3">
        <f>'IECC Data-IP'!Z40/$D40</f>
        <v>304.91195236955338</v>
      </c>
      <c r="AA40" s="3">
        <f>'IECC Data-IP'!AA40/$D40</f>
        <v>117.96091446516441</v>
      </c>
      <c r="AB40" s="3">
        <f t="shared" si="3"/>
        <v>422.8728668347178</v>
      </c>
    </row>
    <row r="41" spans="1:28" x14ac:dyDescent="0.25">
      <c r="A41" s="93">
        <f>'IECC Data-IP'!A41</f>
        <v>2012</v>
      </c>
      <c r="B41" s="93" t="str">
        <f>'IECC Data-IP'!B41</f>
        <v>Full Service Restaurant</v>
      </c>
      <c r="C41" s="121" t="str">
        <f>'IECC Data-IP'!C41</f>
        <v>0B</v>
      </c>
      <c r="D41" s="3">
        <f>'IECC Data-IP'!D41</f>
        <v>5501.9728096495501</v>
      </c>
      <c r="E41" s="3">
        <f>'IECC Data-IP'!E41/$D41</f>
        <v>0</v>
      </c>
      <c r="F41" s="3">
        <f>'IECC Data-IP'!F41/$D41</f>
        <v>0</v>
      </c>
      <c r="G41" s="3">
        <f>'IECC Data-IP'!G41/$D41</f>
        <v>111.39403595561774</v>
      </c>
      <c r="H41" s="3">
        <f>'IECC Data-IP'!H41/$D41</f>
        <v>14.56014091361182</v>
      </c>
      <c r="I41" s="3">
        <f>'IECC Data-IP'!I41/$D41</f>
        <v>6.6461220592421215</v>
      </c>
      <c r="J41" s="3">
        <f>'IECC Data-IP'!J41/$D41</f>
        <v>79.367583077605758</v>
      </c>
      <c r="K41" s="3">
        <f>'IECC Data-IP'!K41/$D41</f>
        <v>80.930059155296945</v>
      </c>
      <c r="L41" s="3">
        <f>'IECC Data-IP'!L41/$D41</f>
        <v>0</v>
      </c>
      <c r="M41" s="3">
        <f>'IECC Data-IP'!M41/$D41</f>
        <v>57.417119811959537</v>
      </c>
      <c r="N41" s="3">
        <f>'IECC Data-IP'!N41/$D41</f>
        <v>7.7520863832528625E-2</v>
      </c>
      <c r="O41" s="3">
        <f>'IECC Data-IP'!O41/$D41</f>
        <v>7.7520863832528625E-2</v>
      </c>
      <c r="P41" s="3">
        <f t="shared" si="1"/>
        <v>0</v>
      </c>
      <c r="Q41" s="3">
        <f>'IECC Data-IP'!Q41/$D41</f>
        <v>0</v>
      </c>
      <c r="R41" s="3">
        <f>'IECC Data-IP'!R41/$D41</f>
        <v>0</v>
      </c>
      <c r="S41" s="3">
        <f>'IECC Data-IP'!S41/$D41</f>
        <v>0</v>
      </c>
      <c r="T41" s="3">
        <f>'IECC Data-IP'!T41/$D41</f>
        <v>12.980437977291183</v>
      </c>
      <c r="U41" s="3">
        <f>'IECC Data-IP'!U41/$D41</f>
        <v>36.877536268065342</v>
      </c>
      <c r="V41" s="3">
        <f>'IECC Data-IP'!V41/$D41</f>
        <v>11.778003244955515</v>
      </c>
      <c r="W41" s="3">
        <f>'IECC Data-IP'!W41/$D41</f>
        <v>168.8111557675773</v>
      </c>
      <c r="X41" s="3">
        <f>'IECC Data-IP'!X41/$D41</f>
        <v>0</v>
      </c>
      <c r="Y41" s="3">
        <f t="shared" si="2"/>
        <v>168.8111557675773</v>
      </c>
      <c r="Z41" s="3">
        <f>'IECC Data-IP'!Z41/$D41</f>
        <v>294.21924121825327</v>
      </c>
      <c r="AA41" s="3">
        <f>'IECC Data-IP'!AA41/$D41</f>
        <v>117.80587273749934</v>
      </c>
      <c r="AB41" s="3">
        <f t="shared" si="3"/>
        <v>412.0251139557526</v>
      </c>
    </row>
    <row r="42" spans="1:28" x14ac:dyDescent="0.25">
      <c r="A42" s="93">
        <f>'IECC Data-IP'!A42</f>
        <v>2012</v>
      </c>
      <c r="B42" s="93" t="str">
        <f>'IECC Data-IP'!B42</f>
        <v>Full Service Restaurant</v>
      </c>
      <c r="C42" s="121" t="str">
        <f>'IECC Data-IP'!C42</f>
        <v>1A</v>
      </c>
      <c r="D42" s="3">
        <f>'IECC Data-IP'!D42</f>
        <v>5501.9728096495501</v>
      </c>
      <c r="E42" s="3">
        <f>'IECC Data-IP'!E42/$D42</f>
        <v>0</v>
      </c>
      <c r="F42" s="3">
        <f>'IECC Data-IP'!F42/$D42</f>
        <v>0</v>
      </c>
      <c r="G42" s="3">
        <f>'IECC Data-IP'!G42/$D42</f>
        <v>87.624416418701514</v>
      </c>
      <c r="H42" s="3">
        <f>'IECC Data-IP'!H42/$D42</f>
        <v>14.56014091361182</v>
      </c>
      <c r="I42" s="3">
        <f>'IECC Data-IP'!I42/$D42</f>
        <v>6.6461220592421215</v>
      </c>
      <c r="J42" s="3">
        <f>'IECC Data-IP'!J42/$D42</f>
        <v>79.367583077605758</v>
      </c>
      <c r="K42" s="3">
        <f>'IECC Data-IP'!K42/$D42</f>
        <v>80.930059155296945</v>
      </c>
      <c r="L42" s="3">
        <f>'IECC Data-IP'!L42/$D42</f>
        <v>0</v>
      </c>
      <c r="M42" s="3">
        <f>'IECC Data-IP'!M42/$D42</f>
        <v>49.506546329315732</v>
      </c>
      <c r="N42" s="3">
        <f>'IECC Data-IP'!N42/$D42</f>
        <v>7.7520863832528625E-2</v>
      </c>
      <c r="O42" s="3">
        <f>'IECC Data-IP'!O42/$D42</f>
        <v>7.7520863832528625E-2</v>
      </c>
      <c r="P42" s="3">
        <f t="shared" si="1"/>
        <v>0</v>
      </c>
      <c r="Q42" s="3">
        <f>'IECC Data-IP'!Q42/$D42</f>
        <v>0</v>
      </c>
      <c r="R42" s="3">
        <f>'IECC Data-IP'!R42/$D42</f>
        <v>0</v>
      </c>
      <c r="S42" s="3">
        <f>'IECC Data-IP'!S42/$D42</f>
        <v>0</v>
      </c>
      <c r="T42" s="3">
        <f>'IECC Data-IP'!T42/$D42</f>
        <v>12.985606034880018</v>
      </c>
      <c r="U42" s="3">
        <f>'IECC Data-IP'!U42/$D42</f>
        <v>40.483117779209394</v>
      </c>
      <c r="V42" s="3">
        <f>'IECC Data-IP'!V42/$D42</f>
        <v>11.631574946605184</v>
      </c>
      <c r="W42" s="3">
        <f>'IECC Data-IP'!W42/$D42</f>
        <v>137.13096274801725</v>
      </c>
      <c r="X42" s="3">
        <f>'IECC Data-IP'!X42/$D42</f>
        <v>0</v>
      </c>
      <c r="Y42" s="3">
        <f t="shared" si="2"/>
        <v>137.13096274801725</v>
      </c>
      <c r="Z42" s="3">
        <f>'IECC Data-IP'!Z42/$D42</f>
        <v>262.39778795793177</v>
      </c>
      <c r="AA42" s="3">
        <f>'IECC Data-IP'!AA42/$D42</f>
        <v>121.41317693450634</v>
      </c>
      <c r="AB42" s="3">
        <f t="shared" si="3"/>
        <v>383.81096489243811</v>
      </c>
    </row>
    <row r="43" spans="1:28" x14ac:dyDescent="0.25">
      <c r="A43" s="93">
        <f>'IECC Data-IP'!A43</f>
        <v>2012</v>
      </c>
      <c r="B43" s="93" t="str">
        <f>'IECC Data-IP'!B43</f>
        <v>Full Service Restaurant</v>
      </c>
      <c r="C43" s="121" t="str">
        <f>'IECC Data-IP'!C43</f>
        <v>1B</v>
      </c>
      <c r="D43" s="3">
        <f>'IECC Data-IP'!D43</f>
        <v>5501.9728096495501</v>
      </c>
      <c r="E43" s="3">
        <f>'IECC Data-IP'!E43/$D43</f>
        <v>0</v>
      </c>
      <c r="F43" s="3">
        <f>'IECC Data-IP'!F43/$D43</f>
        <v>0.6684021148226913</v>
      </c>
      <c r="G43" s="3">
        <f>'IECC Data-IP'!G43/$D43</f>
        <v>91.28340119159688</v>
      </c>
      <c r="H43" s="3">
        <f>'IECC Data-IP'!H43/$D43</f>
        <v>14.56014091361182</v>
      </c>
      <c r="I43" s="3">
        <f>'IECC Data-IP'!I43/$D43</f>
        <v>6.6375086299273969</v>
      </c>
      <c r="J43" s="3">
        <f>'IECC Data-IP'!J43/$D43</f>
        <v>79.367583077605758</v>
      </c>
      <c r="K43" s="3">
        <f>'IECC Data-IP'!K43/$D43</f>
        <v>80.930059155296945</v>
      </c>
      <c r="L43" s="3">
        <f>'IECC Data-IP'!L43/$D43</f>
        <v>0</v>
      </c>
      <c r="M43" s="3">
        <f>'IECC Data-IP'!M43/$D43</f>
        <v>56.626407000867751</v>
      </c>
      <c r="N43" s="3">
        <f>'IECC Data-IP'!N43/$D43</f>
        <v>7.7520863832528625E-2</v>
      </c>
      <c r="O43" s="3">
        <f>'IECC Data-IP'!O43/$D43</f>
        <v>7.7520863832528625E-2</v>
      </c>
      <c r="P43" s="3">
        <f t="shared" si="1"/>
        <v>0</v>
      </c>
      <c r="Q43" s="3">
        <f>'IECC Data-IP'!Q43/$D43</f>
        <v>0</v>
      </c>
      <c r="R43" s="3">
        <f>'IECC Data-IP'!R43/$D43</f>
        <v>0</v>
      </c>
      <c r="S43" s="3">
        <f>'IECC Data-IP'!S43/$D43</f>
        <v>0</v>
      </c>
      <c r="T43" s="3">
        <f>'IECC Data-IP'!T43/$D43</f>
        <v>12.983883349017075</v>
      </c>
      <c r="U43" s="3">
        <f>'IECC Data-IP'!U43/$D43</f>
        <v>40.560638643041919</v>
      </c>
      <c r="V43" s="3">
        <f>'IECC Data-IP'!V43/$D43</f>
        <v>11.622961517290459</v>
      </c>
      <c r="W43" s="3">
        <f>'IECC Data-IP'!W43/$D43</f>
        <v>147.9098081924646</v>
      </c>
      <c r="X43" s="3">
        <f>'IECC Data-IP'!X43/$D43</f>
        <v>0.6684021148226913</v>
      </c>
      <c r="Y43" s="3">
        <f t="shared" si="2"/>
        <v>148.57821030728729</v>
      </c>
      <c r="Z43" s="3">
        <f>'IECC Data-IP'!Z43/$D43</f>
        <v>273.15940654374964</v>
      </c>
      <c r="AA43" s="3">
        <f>'IECC Data-IP'!AA43/$D43</f>
        <v>122.15909991316157</v>
      </c>
      <c r="AB43" s="3">
        <f t="shared" si="3"/>
        <v>395.31850645691122</v>
      </c>
    </row>
    <row r="44" spans="1:28" x14ac:dyDescent="0.25">
      <c r="A44" s="93">
        <f>'IECC Data-IP'!A44</f>
        <v>2012</v>
      </c>
      <c r="B44" s="93" t="str">
        <f>'IECC Data-IP'!B44</f>
        <v>Full Service Restaurant</v>
      </c>
      <c r="C44" s="121" t="str">
        <f>'IECC Data-IP'!C44</f>
        <v>2A</v>
      </c>
      <c r="D44" s="3">
        <f>'IECC Data-IP'!D44</f>
        <v>5501.9728096495501</v>
      </c>
      <c r="E44" s="3">
        <f>'IECC Data-IP'!E44/$D44</f>
        <v>0</v>
      </c>
      <c r="F44" s="3">
        <f>'IECC Data-IP'!F44/$D44</f>
        <v>3.493606930052624</v>
      </c>
      <c r="G44" s="3">
        <f>'IECC Data-IP'!G44/$D44</f>
        <v>70.661128726281319</v>
      </c>
      <c r="H44" s="3">
        <f>'IECC Data-IP'!H44/$D44</f>
        <v>14.56014091361182</v>
      </c>
      <c r="I44" s="3">
        <f>'IECC Data-IP'!I44/$D44</f>
        <v>6.6357859440644518</v>
      </c>
      <c r="J44" s="3">
        <f>'IECC Data-IP'!J44/$D44</f>
        <v>79.367583077605758</v>
      </c>
      <c r="K44" s="3">
        <f>'IECC Data-IP'!K44/$D44</f>
        <v>80.930059155296945</v>
      </c>
      <c r="L44" s="3">
        <f>'IECC Data-IP'!L44/$D44</f>
        <v>0</v>
      </c>
      <c r="M44" s="3">
        <f>'IECC Data-IP'!M44/$D44</f>
        <v>50.960493197641362</v>
      </c>
      <c r="N44" s="3">
        <f>'IECC Data-IP'!N44/$D44</f>
        <v>7.7520863832528625E-2</v>
      </c>
      <c r="O44" s="3">
        <f>'IECC Data-IP'!O44/$D44</f>
        <v>7.7520863832528625E-2</v>
      </c>
      <c r="P44" s="3">
        <f t="shared" si="1"/>
        <v>0</v>
      </c>
      <c r="Q44" s="3">
        <f>'IECC Data-IP'!Q44/$D44</f>
        <v>0</v>
      </c>
      <c r="R44" s="3">
        <f>'IECC Data-IP'!R44/$D44</f>
        <v>0</v>
      </c>
      <c r="S44" s="3">
        <f>'IECC Data-IP'!S44/$D44</f>
        <v>0</v>
      </c>
      <c r="T44" s="3">
        <f>'IECC Data-IP'!T44/$D44</f>
        <v>12.98905140660591</v>
      </c>
      <c r="U44" s="3">
        <f>'IECC Data-IP'!U44/$D44</f>
        <v>44.347102169795214</v>
      </c>
      <c r="V44" s="3">
        <f>'IECC Data-IP'!V44/$D44</f>
        <v>11.512709622061973</v>
      </c>
      <c r="W44" s="3">
        <f>'IECC Data-IP'!W44/$D44</f>
        <v>121.6216219239227</v>
      </c>
      <c r="X44" s="3">
        <f>'IECC Data-IP'!X44/$D44</f>
        <v>3.493606930052624</v>
      </c>
      <c r="Y44" s="3">
        <f t="shared" si="2"/>
        <v>125.11522885397532</v>
      </c>
      <c r="Z44" s="3">
        <f>'IECC Data-IP'!Z44/$D44</f>
        <v>246.7626910658422</v>
      </c>
      <c r="AA44" s="3">
        <f>'IECC Data-IP'!AA44/$D44</f>
        <v>128.77076825514479</v>
      </c>
      <c r="AB44" s="3">
        <f t="shared" si="3"/>
        <v>375.53345932098699</v>
      </c>
    </row>
    <row r="45" spans="1:28" x14ac:dyDescent="0.25">
      <c r="A45" s="93">
        <f>'IECC Data-IP'!A45</f>
        <v>2012</v>
      </c>
      <c r="B45" s="93" t="str">
        <f>'IECC Data-IP'!B45</f>
        <v>Full Service Restaurant</v>
      </c>
      <c r="C45" s="121" t="str">
        <f>'IECC Data-IP'!C45</f>
        <v>2B</v>
      </c>
      <c r="D45" s="3">
        <f>'IECC Data-IP'!D45</f>
        <v>5501.9728096495501</v>
      </c>
      <c r="E45" s="3">
        <f>'IECC Data-IP'!E45/$D45</f>
        <v>0</v>
      </c>
      <c r="F45" s="3">
        <f>'IECC Data-IP'!F45/$D45</f>
        <v>1.9914248575645135</v>
      </c>
      <c r="G45" s="3">
        <f>'IECC Data-IP'!G45/$D45</f>
        <v>51.180996988098343</v>
      </c>
      <c r="H45" s="3">
        <f>'IECC Data-IP'!H45/$D45</f>
        <v>14.56014091361182</v>
      </c>
      <c r="I45" s="3">
        <f>'IECC Data-IP'!I45/$D45</f>
        <v>6.6409540016532862</v>
      </c>
      <c r="J45" s="3">
        <f>'IECC Data-IP'!J45/$D45</f>
        <v>79.367583077605758</v>
      </c>
      <c r="K45" s="3">
        <f>'IECC Data-IP'!K45/$D45</f>
        <v>80.930059155296945</v>
      </c>
      <c r="L45" s="3">
        <f>'IECC Data-IP'!L45/$D45</f>
        <v>0</v>
      </c>
      <c r="M45" s="3">
        <f>'IECC Data-IP'!M45/$D45</f>
        <v>58.090689984371053</v>
      </c>
      <c r="N45" s="3">
        <f>'IECC Data-IP'!N45/$D45</f>
        <v>7.7520863832528625E-2</v>
      </c>
      <c r="O45" s="3">
        <f>'IECC Data-IP'!O45/$D45</f>
        <v>7.7520863832528625E-2</v>
      </c>
      <c r="P45" s="3">
        <f t="shared" si="1"/>
        <v>0</v>
      </c>
      <c r="Q45" s="3">
        <f>'IECC Data-IP'!Q45/$D45</f>
        <v>0</v>
      </c>
      <c r="R45" s="3">
        <f>'IECC Data-IP'!R45/$D45</f>
        <v>0</v>
      </c>
      <c r="S45" s="3">
        <f>'IECC Data-IP'!S45/$D45</f>
        <v>0</v>
      </c>
      <c r="T45" s="3">
        <f>'IECC Data-IP'!T45/$D45</f>
        <v>12.990774092468852</v>
      </c>
      <c r="U45" s="3">
        <f>'IECC Data-IP'!U45/$D45</f>
        <v>44.619286536140528</v>
      </c>
      <c r="V45" s="3">
        <f>'IECC Data-IP'!V45/$D45</f>
        <v>11.211239596046584</v>
      </c>
      <c r="W45" s="3">
        <f>'IECC Data-IP'!W45/$D45</f>
        <v>109.2716869724694</v>
      </c>
      <c r="X45" s="3">
        <f>'IECC Data-IP'!X45/$D45</f>
        <v>1.9914248575645135</v>
      </c>
      <c r="Y45" s="3">
        <f t="shared" si="2"/>
        <v>111.26311183003391</v>
      </c>
      <c r="Z45" s="3">
        <f>'IECC Data-IP'!Z45/$D45</f>
        <v>234.11989951768825</v>
      </c>
      <c r="AA45" s="3">
        <f>'IECC Data-IP'!AA45/$D45</f>
        <v>127.54077054900198</v>
      </c>
      <c r="AB45" s="3">
        <f t="shared" si="3"/>
        <v>361.66067006669022</v>
      </c>
    </row>
    <row r="46" spans="1:28" x14ac:dyDescent="0.25">
      <c r="A46" s="93">
        <f>'IECC Data-IP'!A46</f>
        <v>2012</v>
      </c>
      <c r="B46" s="93" t="str">
        <f>'IECC Data-IP'!B46</f>
        <v>Full Service Restaurant</v>
      </c>
      <c r="C46" s="121" t="str">
        <f>'IECC Data-IP'!C46</f>
        <v>3A</v>
      </c>
      <c r="D46" s="3">
        <f>'IECC Data-IP'!D46</f>
        <v>5501.9728096495501</v>
      </c>
      <c r="E46" s="3">
        <f>'IECC Data-IP'!E46/$D46</f>
        <v>0</v>
      </c>
      <c r="F46" s="3">
        <f>'IECC Data-IP'!F46/$D46</f>
        <v>27.065117592730161</v>
      </c>
      <c r="G46" s="3">
        <f>'IECC Data-IP'!G46/$D46</f>
        <v>39.580430387026176</v>
      </c>
      <c r="H46" s="3">
        <f>'IECC Data-IP'!H46/$D46</f>
        <v>14.56014091361182</v>
      </c>
      <c r="I46" s="3">
        <f>'IECC Data-IP'!I46/$D46</f>
        <v>6.6392313157903411</v>
      </c>
      <c r="J46" s="3">
        <f>'IECC Data-IP'!J46/$D46</f>
        <v>79.367583077605758</v>
      </c>
      <c r="K46" s="3">
        <f>'IECC Data-IP'!K46/$D46</f>
        <v>80.930059155296945</v>
      </c>
      <c r="L46" s="3">
        <f>'IECC Data-IP'!L46/$D46</f>
        <v>0</v>
      </c>
      <c r="M46" s="3">
        <f>'IECC Data-IP'!M46/$D46</f>
        <v>51.089694637362257</v>
      </c>
      <c r="N46" s="3">
        <f>'IECC Data-IP'!N46/$D46</f>
        <v>7.7520863832528625E-2</v>
      </c>
      <c r="O46" s="3">
        <f>'IECC Data-IP'!O46/$D46</f>
        <v>7.7520863832528625E-2</v>
      </c>
      <c r="P46" s="3">
        <f t="shared" si="1"/>
        <v>0</v>
      </c>
      <c r="Q46" s="3">
        <f>'IECC Data-IP'!Q46/$D46</f>
        <v>0</v>
      </c>
      <c r="R46" s="3">
        <f>'IECC Data-IP'!R46/$D46</f>
        <v>0</v>
      </c>
      <c r="S46" s="3">
        <f>'IECC Data-IP'!S46/$D46</f>
        <v>0</v>
      </c>
      <c r="T46" s="3">
        <f>'IECC Data-IP'!T46/$D46</f>
        <v>12.997664835920634</v>
      </c>
      <c r="U46" s="3">
        <f>'IECC Data-IP'!U46/$D46</f>
        <v>51.010451087666787</v>
      </c>
      <c r="V46" s="3">
        <f>'IECC Data-IP'!V46/$D46</f>
        <v>11.102710386681045</v>
      </c>
      <c r="W46" s="3">
        <f>'IECC Data-IP'!W46/$D46</f>
        <v>90.670125024388412</v>
      </c>
      <c r="X46" s="3">
        <f>'IECC Data-IP'!X46/$D46</f>
        <v>27.065117592730161</v>
      </c>
      <c r="Y46" s="3">
        <f t="shared" si="2"/>
        <v>117.73524261711857</v>
      </c>
      <c r="Z46" s="3">
        <f>'IECC Data-IP'!Z46/$D46</f>
        <v>215.41497641783056</v>
      </c>
      <c r="AA46" s="3">
        <f>'IECC Data-IP'!AA46/$D46</f>
        <v>159.00390514983093</v>
      </c>
      <c r="AB46" s="3">
        <f t="shared" si="3"/>
        <v>374.41888156766151</v>
      </c>
    </row>
    <row r="47" spans="1:28" x14ac:dyDescent="0.25">
      <c r="A47" s="93">
        <f>'IECC Data-IP'!A47</f>
        <v>2012</v>
      </c>
      <c r="B47" s="93" t="str">
        <f>'IECC Data-IP'!B47</f>
        <v>Full Service Restaurant</v>
      </c>
      <c r="C47" s="121" t="str">
        <f>'IECC Data-IP'!C47</f>
        <v>3B</v>
      </c>
      <c r="D47" s="3">
        <f>'IECC Data-IP'!D47</f>
        <v>5501.9728096495501</v>
      </c>
      <c r="E47" s="3">
        <f>'IECC Data-IP'!E47/$D47</f>
        <v>0</v>
      </c>
      <c r="F47" s="3">
        <f>'IECC Data-IP'!F47/$D47</f>
        <v>9.4437639006649317</v>
      </c>
      <c r="G47" s="3">
        <f>'IECC Data-IP'!G47/$D47</f>
        <v>37.852576466492259</v>
      </c>
      <c r="H47" s="3">
        <f>'IECC Data-IP'!H47/$D47</f>
        <v>14.56014091361182</v>
      </c>
      <c r="I47" s="3">
        <f>'IECC Data-IP'!I47/$D47</f>
        <v>6.6392313157903411</v>
      </c>
      <c r="J47" s="3">
        <f>'IECC Data-IP'!J47/$D47</f>
        <v>79.367583077605758</v>
      </c>
      <c r="K47" s="3">
        <f>'IECC Data-IP'!K47/$D47</f>
        <v>80.930059155296945</v>
      </c>
      <c r="L47" s="3">
        <f>'IECC Data-IP'!L47/$D47</f>
        <v>0</v>
      </c>
      <c r="M47" s="3">
        <f>'IECC Data-IP'!M47/$D47</f>
        <v>57.577329597213428</v>
      </c>
      <c r="N47" s="3">
        <f>'IECC Data-IP'!N47/$D47</f>
        <v>7.7520863832528625E-2</v>
      </c>
      <c r="O47" s="3">
        <f>'IECC Data-IP'!O47/$D47</f>
        <v>7.7520863832528625E-2</v>
      </c>
      <c r="P47" s="3">
        <f t="shared" si="1"/>
        <v>0</v>
      </c>
      <c r="Q47" s="3">
        <f>'IECC Data-IP'!Q47/$D47</f>
        <v>0</v>
      </c>
      <c r="R47" s="3">
        <f>'IECC Data-IP'!R47/$D47</f>
        <v>0</v>
      </c>
      <c r="S47" s="3">
        <f>'IECC Data-IP'!S47/$D47</f>
        <v>0</v>
      </c>
      <c r="T47" s="3">
        <f>'IECC Data-IP'!T47/$D47</f>
        <v>12.995942150057688</v>
      </c>
      <c r="U47" s="3">
        <f>'IECC Data-IP'!U47/$D47</f>
        <v>49.311882826802936</v>
      </c>
      <c r="V47" s="3">
        <f>'IECC Data-IP'!V47/$D47</f>
        <v>11.068256669422142</v>
      </c>
      <c r="W47" s="3">
        <f>'IECC Data-IP'!W47/$D47</f>
        <v>95.429906063705687</v>
      </c>
      <c r="X47" s="3">
        <f>'IECC Data-IP'!X47/$D47</f>
        <v>9.4437639006649317</v>
      </c>
      <c r="Y47" s="3">
        <f t="shared" si="2"/>
        <v>104.87366996437062</v>
      </c>
      <c r="Z47" s="3">
        <f>'IECC Data-IP'!Z47/$D47</f>
        <v>220.13685836816302</v>
      </c>
      <c r="AA47" s="3">
        <f>'IECC Data-IP'!AA47/$D47</f>
        <v>139.68398319690186</v>
      </c>
      <c r="AB47" s="3">
        <f t="shared" si="3"/>
        <v>359.82084156506488</v>
      </c>
    </row>
    <row r="48" spans="1:28" x14ac:dyDescent="0.25">
      <c r="A48" s="93">
        <f>'IECC Data-IP'!A48</f>
        <v>2012</v>
      </c>
      <c r="B48" s="93" t="str">
        <f>'IECC Data-IP'!B48</f>
        <v>Full Service Restaurant</v>
      </c>
      <c r="C48" s="121" t="str">
        <f>'IECC Data-IP'!C48</f>
        <v>3C</v>
      </c>
      <c r="D48" s="3">
        <f>'IECC Data-IP'!D48</f>
        <v>5501.9728096495501</v>
      </c>
      <c r="E48" s="3">
        <f>'IECC Data-IP'!E48/$D48</f>
        <v>0</v>
      </c>
      <c r="F48" s="3">
        <f>'IECC Data-IP'!F48/$D48</f>
        <v>2.2102059621585384</v>
      </c>
      <c r="G48" s="3">
        <f>'IECC Data-IP'!G48/$D48</f>
        <v>15.097618902850686</v>
      </c>
      <c r="H48" s="3">
        <f>'IECC Data-IP'!H48/$D48</f>
        <v>14.56014091361182</v>
      </c>
      <c r="I48" s="3">
        <f>'IECC Data-IP'!I48/$D48</f>
        <v>6.6375086299273969</v>
      </c>
      <c r="J48" s="3">
        <f>'IECC Data-IP'!J48/$D48</f>
        <v>79.367583077605758</v>
      </c>
      <c r="K48" s="3">
        <f>'IECC Data-IP'!K48/$D48</f>
        <v>80.930059155296945</v>
      </c>
      <c r="L48" s="3">
        <f>'IECC Data-IP'!L48/$D48</f>
        <v>0</v>
      </c>
      <c r="M48" s="3">
        <f>'IECC Data-IP'!M48/$D48</f>
        <v>48.471212125685732</v>
      </c>
      <c r="N48" s="3">
        <f>'IECC Data-IP'!N48/$D48</f>
        <v>7.7520863832528625E-2</v>
      </c>
      <c r="O48" s="3">
        <f>'IECC Data-IP'!O48/$D48</f>
        <v>7.7520863832528625E-2</v>
      </c>
      <c r="P48" s="3">
        <f t="shared" si="1"/>
        <v>0</v>
      </c>
      <c r="Q48" s="3">
        <f>'IECC Data-IP'!Q48/$D48</f>
        <v>0</v>
      </c>
      <c r="R48" s="3">
        <f>'IECC Data-IP'!R48/$D48</f>
        <v>0</v>
      </c>
      <c r="S48" s="3">
        <f>'IECC Data-IP'!S48/$D48</f>
        <v>0</v>
      </c>
      <c r="T48" s="3">
        <f>'IECC Data-IP'!T48/$D48</f>
        <v>12.995942150057688</v>
      </c>
      <c r="U48" s="3">
        <f>'IECC Data-IP'!U48/$D48</f>
        <v>51.744315265281379</v>
      </c>
      <c r="V48" s="3">
        <f>'IECC Data-IP'!V48/$D48</f>
        <v>11.188844679828298</v>
      </c>
      <c r="W48" s="3">
        <f>'IECC Data-IP'!W48/$D48</f>
        <v>63.568831028536415</v>
      </c>
      <c r="X48" s="3">
        <f>'IECC Data-IP'!X48/$D48</f>
        <v>2.2102059621585384</v>
      </c>
      <c r="Y48" s="3">
        <f t="shared" si="2"/>
        <v>65.779036990694948</v>
      </c>
      <c r="Z48" s="3">
        <f>'IECC Data-IP'!Z48/$D48</f>
        <v>188.39464865753695</v>
      </c>
      <c r="AA48" s="3">
        <f>'IECC Data-IP'!AA48/$D48</f>
        <v>134.88285769687391</v>
      </c>
      <c r="AB48" s="3">
        <f t="shared" si="3"/>
        <v>323.27750635441089</v>
      </c>
    </row>
    <row r="49" spans="1:28" x14ac:dyDescent="0.25">
      <c r="A49" s="93">
        <f>'IECC Data-IP'!A49</f>
        <v>2012</v>
      </c>
      <c r="B49" s="93" t="str">
        <f>'IECC Data-IP'!B49</f>
        <v>Full Service Restaurant</v>
      </c>
      <c r="C49" s="121" t="str">
        <f>'IECC Data-IP'!C49</f>
        <v>4A</v>
      </c>
      <c r="D49" s="3">
        <f>'IECC Data-IP'!D49</f>
        <v>5501.9728096495501</v>
      </c>
      <c r="E49" s="3">
        <f>'IECC Data-IP'!E49/$D49</f>
        <v>0</v>
      </c>
      <c r="F49" s="3">
        <f>'IECC Data-IP'!F49/$D49</f>
        <v>65.703238812725374</v>
      </c>
      <c r="G49" s="3">
        <f>'IECC Data-IP'!G49/$D49</f>
        <v>25.264910865952551</v>
      </c>
      <c r="H49" s="3">
        <f>'IECC Data-IP'!H49/$D49</f>
        <v>14.56014091361182</v>
      </c>
      <c r="I49" s="3">
        <f>'IECC Data-IP'!I49/$D49</f>
        <v>6.6288952006126696</v>
      </c>
      <c r="J49" s="3">
        <f>'IECC Data-IP'!J49/$D49</f>
        <v>79.367583077605758</v>
      </c>
      <c r="K49" s="3">
        <f>'IECC Data-IP'!K49/$D49</f>
        <v>80.930059155296945</v>
      </c>
      <c r="L49" s="3">
        <f>'IECC Data-IP'!L49/$D49</f>
        <v>0</v>
      </c>
      <c r="M49" s="3">
        <f>'IECC Data-IP'!M49/$D49</f>
        <v>48.865707188300163</v>
      </c>
      <c r="N49" s="3">
        <f>'IECC Data-IP'!N49/$D49</f>
        <v>7.7520863832528625E-2</v>
      </c>
      <c r="O49" s="3">
        <f>'IECC Data-IP'!O49/$D49</f>
        <v>7.7520863832528625E-2</v>
      </c>
      <c r="P49" s="3">
        <f t="shared" si="1"/>
        <v>0</v>
      </c>
      <c r="Q49" s="3">
        <f>'IECC Data-IP'!Q49/$D49</f>
        <v>0</v>
      </c>
      <c r="R49" s="3">
        <f>'IECC Data-IP'!R49/$D49</f>
        <v>0</v>
      </c>
      <c r="S49" s="3">
        <f>'IECC Data-IP'!S49/$D49</f>
        <v>0</v>
      </c>
      <c r="T49" s="3">
        <f>'IECC Data-IP'!T49/$D49</f>
        <v>13.004555579372413</v>
      </c>
      <c r="U49" s="3">
        <f>'IECC Data-IP'!U49/$D49</f>
        <v>56.256029540334545</v>
      </c>
      <c r="V49" s="3">
        <f>'IECC Data-IP'!V49/$D49</f>
        <v>10.818467219295107</v>
      </c>
      <c r="W49" s="3">
        <f>'IECC Data-IP'!W49/$D49</f>
        <v>74.130618054252722</v>
      </c>
      <c r="X49" s="3">
        <f>'IECC Data-IP'!X49/$D49</f>
        <v>65.703238812725374</v>
      </c>
      <c r="Y49" s="3">
        <f t="shared" si="2"/>
        <v>139.8338568669781</v>
      </c>
      <c r="Z49" s="3">
        <f>'IECC Data-IP'!Z49/$D49</f>
        <v>198.587780908583</v>
      </c>
      <c r="AA49" s="3">
        <f>'IECC Data-IP'!AA49/$D49</f>
        <v>202.88760482249393</v>
      </c>
      <c r="AB49" s="3">
        <f t="shared" si="3"/>
        <v>401.47538573107693</v>
      </c>
    </row>
    <row r="50" spans="1:28" x14ac:dyDescent="0.25">
      <c r="A50" s="93">
        <f>'IECC Data-IP'!A50</f>
        <v>2012</v>
      </c>
      <c r="B50" s="93" t="str">
        <f>'IECC Data-IP'!B50</f>
        <v>Full Service Restaurant</v>
      </c>
      <c r="C50" s="121" t="str">
        <f>'IECC Data-IP'!C50</f>
        <v>4B</v>
      </c>
      <c r="D50" s="3">
        <f>'IECC Data-IP'!D50</f>
        <v>5501.9728096495501</v>
      </c>
      <c r="E50" s="3">
        <f>'IECC Data-IP'!E50/$D50</f>
        <v>0</v>
      </c>
      <c r="F50" s="3">
        <f>'IECC Data-IP'!F50/$D50</f>
        <v>25.197726117297695</v>
      </c>
      <c r="G50" s="3">
        <f>'IECC Data-IP'!G50/$D50</f>
        <v>23.812686683489847</v>
      </c>
      <c r="H50" s="3">
        <f>'IECC Data-IP'!H50/$D50</f>
        <v>14.56014091361182</v>
      </c>
      <c r="I50" s="3">
        <f>'IECC Data-IP'!I50/$D50</f>
        <v>6.6340632582015058</v>
      </c>
      <c r="J50" s="3">
        <f>'IECC Data-IP'!J50/$D50</f>
        <v>79.367583077605758</v>
      </c>
      <c r="K50" s="3">
        <f>'IECC Data-IP'!K50/$D50</f>
        <v>80.930059155296945</v>
      </c>
      <c r="L50" s="3">
        <f>'IECC Data-IP'!L50/$D50</f>
        <v>0</v>
      </c>
      <c r="M50" s="3">
        <f>'IECC Data-IP'!M50/$D50</f>
        <v>57.97354734569079</v>
      </c>
      <c r="N50" s="3">
        <f>'IECC Data-IP'!N50/$D50</f>
        <v>7.7520863832528625E-2</v>
      </c>
      <c r="O50" s="3">
        <f>'IECC Data-IP'!O50/$D50</f>
        <v>7.7520863832528625E-2</v>
      </c>
      <c r="P50" s="3">
        <f t="shared" si="1"/>
        <v>0</v>
      </c>
      <c r="Q50" s="3">
        <f>'IECC Data-IP'!Q50/$D50</f>
        <v>0</v>
      </c>
      <c r="R50" s="3">
        <f>'IECC Data-IP'!R50/$D50</f>
        <v>0</v>
      </c>
      <c r="S50" s="3">
        <f>'IECC Data-IP'!S50/$D50</f>
        <v>0</v>
      </c>
      <c r="T50" s="3">
        <f>'IECC Data-IP'!T50/$D50</f>
        <v>13.001110207646523</v>
      </c>
      <c r="U50" s="3">
        <f>'IECC Data-IP'!U50/$D50</f>
        <v>54.7555701537094</v>
      </c>
      <c r="V50" s="3">
        <f>'IECC Data-IP'!V50/$D50</f>
        <v>10.856366308279899</v>
      </c>
      <c r="W50" s="3">
        <f>'IECC Data-IP'!W50/$D50</f>
        <v>81.786234029180648</v>
      </c>
      <c r="X50" s="3">
        <f>'IECC Data-IP'!X50/$D50</f>
        <v>25.197726117297695</v>
      </c>
      <c r="Y50" s="3">
        <f t="shared" si="2"/>
        <v>106.98396014647834</v>
      </c>
      <c r="Z50" s="3">
        <f>'IECC Data-IP'!Z50/$D50</f>
        <v>206.28301865835871</v>
      </c>
      <c r="AA50" s="3">
        <f>'IECC Data-IP'!AA50/$D50</f>
        <v>160.88335542630401</v>
      </c>
      <c r="AB50" s="3">
        <f t="shared" si="3"/>
        <v>367.16637408466272</v>
      </c>
    </row>
    <row r="51" spans="1:28" x14ac:dyDescent="0.25">
      <c r="A51" s="93">
        <f>'IECC Data-IP'!A51</f>
        <v>2012</v>
      </c>
      <c r="B51" s="93" t="str">
        <f>'IECC Data-IP'!B51</f>
        <v>Full Service Restaurant</v>
      </c>
      <c r="C51" s="121" t="str">
        <f>'IECC Data-IP'!C51</f>
        <v>4C</v>
      </c>
      <c r="D51" s="3">
        <f>'IECC Data-IP'!D51</f>
        <v>5501.9728096495501</v>
      </c>
      <c r="E51" s="3">
        <f>'IECC Data-IP'!E51/$D51</f>
        <v>0</v>
      </c>
      <c r="F51" s="3">
        <f>'IECC Data-IP'!F51/$D51</f>
        <v>39.811270292660815</v>
      </c>
      <c r="G51" s="3">
        <f>'IECC Data-IP'!G51/$D51</f>
        <v>6.5996095409426037</v>
      </c>
      <c r="H51" s="3">
        <f>'IECC Data-IP'!H51/$D51</f>
        <v>14.56014091361182</v>
      </c>
      <c r="I51" s="3">
        <f>'IECC Data-IP'!I51/$D51</f>
        <v>6.6220044571608891</v>
      </c>
      <c r="J51" s="3">
        <f>'IECC Data-IP'!J51/$D51</f>
        <v>79.367583077605758</v>
      </c>
      <c r="K51" s="3">
        <f>'IECC Data-IP'!K51/$D51</f>
        <v>80.930059155296945</v>
      </c>
      <c r="L51" s="3">
        <f>'IECC Data-IP'!L51/$D51</f>
        <v>0</v>
      </c>
      <c r="M51" s="3">
        <f>'IECC Data-IP'!M51/$D51</f>
        <v>47.640877539746199</v>
      </c>
      <c r="N51" s="3">
        <f>'IECC Data-IP'!N51/$D51</f>
        <v>7.7520863832528625E-2</v>
      </c>
      <c r="O51" s="3">
        <f>'IECC Data-IP'!O51/$D51</f>
        <v>7.7520863832528625E-2</v>
      </c>
      <c r="P51" s="3">
        <f t="shared" si="1"/>
        <v>0</v>
      </c>
      <c r="Q51" s="3">
        <f>'IECC Data-IP'!Q51/$D51</f>
        <v>0</v>
      </c>
      <c r="R51" s="3">
        <f>'IECC Data-IP'!R51/$D51</f>
        <v>0</v>
      </c>
      <c r="S51" s="3">
        <f>'IECC Data-IP'!S51/$D51</f>
        <v>0</v>
      </c>
      <c r="T51" s="3">
        <f>'IECC Data-IP'!T51/$D51</f>
        <v>13.008000951098305</v>
      </c>
      <c r="U51" s="3">
        <f>'IECC Data-IP'!U51/$D51</f>
        <v>57.86329545046231</v>
      </c>
      <c r="V51" s="3">
        <f>'IECC Data-IP'!V51/$D51</f>
        <v>10.692711151300117</v>
      </c>
      <c r="W51" s="3">
        <f>'IECC Data-IP'!W51/$D51</f>
        <v>54.240487080688816</v>
      </c>
      <c r="X51" s="3">
        <f>'IECC Data-IP'!X51/$D51</f>
        <v>39.811270292660815</v>
      </c>
      <c r="Y51" s="3">
        <f t="shared" si="2"/>
        <v>94.051757373349631</v>
      </c>
      <c r="Z51" s="3">
        <f>'IECC Data-IP'!Z51/$D51</f>
        <v>178.56844849529821</v>
      </c>
      <c r="AA51" s="3">
        <f>'IECC Data-IP'!AA51/$D51</f>
        <v>178.60462489842007</v>
      </c>
      <c r="AB51" s="3">
        <f t="shared" si="3"/>
        <v>357.17307339371825</v>
      </c>
    </row>
    <row r="52" spans="1:28" x14ac:dyDescent="0.25">
      <c r="A52" s="93">
        <f>'IECC Data-IP'!A52</f>
        <v>2012</v>
      </c>
      <c r="B52" s="93" t="str">
        <f>'IECC Data-IP'!B52</f>
        <v>Full Service Restaurant</v>
      </c>
      <c r="C52" s="121" t="str">
        <f>'IECC Data-IP'!C52</f>
        <v>5A</v>
      </c>
      <c r="D52" s="3">
        <f>'IECC Data-IP'!D52</f>
        <v>5501.9728096495501</v>
      </c>
      <c r="E52" s="3">
        <f>'IECC Data-IP'!E52/$D52</f>
        <v>0</v>
      </c>
      <c r="F52" s="3">
        <f>'IECC Data-IP'!F52/$D52</f>
        <v>106.10711304223931</v>
      </c>
      <c r="G52" s="3">
        <f>'IECC Data-IP'!G52/$D52</f>
        <v>14.305183405895951</v>
      </c>
      <c r="H52" s="3">
        <f>'IECC Data-IP'!H52/$D52</f>
        <v>14.56014091361182</v>
      </c>
      <c r="I52" s="3">
        <f>'IECC Data-IP'!I52/$D52</f>
        <v>6.6306178864756156</v>
      </c>
      <c r="J52" s="3">
        <f>'IECC Data-IP'!J52/$D52</f>
        <v>79.367583077605758</v>
      </c>
      <c r="K52" s="3">
        <f>'IECC Data-IP'!K52/$D52</f>
        <v>80.930059155296945</v>
      </c>
      <c r="L52" s="3">
        <f>'IECC Data-IP'!L52/$D52</f>
        <v>0</v>
      </c>
      <c r="M52" s="3">
        <f>'IECC Data-IP'!M52/$D52</f>
        <v>47.954406366802203</v>
      </c>
      <c r="N52" s="3">
        <f>'IECC Data-IP'!N52/$D52</f>
        <v>7.7520863832528625E-2</v>
      </c>
      <c r="O52" s="3">
        <f>'IECC Data-IP'!O52/$D52</f>
        <v>7.7520863832528625E-2</v>
      </c>
      <c r="P52" s="3">
        <f t="shared" si="1"/>
        <v>0</v>
      </c>
      <c r="Q52" s="3">
        <f>'IECC Data-IP'!Q52/$D52</f>
        <v>0</v>
      </c>
      <c r="R52" s="3">
        <f>'IECC Data-IP'!R52/$D52</f>
        <v>0</v>
      </c>
      <c r="S52" s="3">
        <f>'IECC Data-IP'!S52/$D52</f>
        <v>0</v>
      </c>
      <c r="T52" s="3">
        <f>'IECC Data-IP'!T52/$D52</f>
        <v>13.008000951098305</v>
      </c>
      <c r="U52" s="3">
        <f>'IECC Data-IP'!U52/$D52</f>
        <v>60.669550721199855</v>
      </c>
      <c r="V52" s="3">
        <f>'IECC Data-IP'!V52/$D52</f>
        <v>10.658257434041214</v>
      </c>
      <c r="W52" s="3">
        <f>'IECC Data-IP'!W52/$D52</f>
        <v>62.259589772698163</v>
      </c>
      <c r="X52" s="3">
        <f>'IECC Data-IP'!X52/$D52</f>
        <v>106.10711304223931</v>
      </c>
      <c r="Y52" s="3">
        <f t="shared" si="2"/>
        <v>168.36670281493747</v>
      </c>
      <c r="Z52" s="3">
        <f>'IECC Data-IP'!Z52/$D52</f>
        <v>186.56171089936339</v>
      </c>
      <c r="AA52" s="3">
        <f>'IECC Data-IP'!AA52/$D52</f>
        <v>247.70500023287318</v>
      </c>
      <c r="AB52" s="3">
        <f t="shared" si="3"/>
        <v>434.26671113223654</v>
      </c>
    </row>
    <row r="53" spans="1:28" x14ac:dyDescent="0.25">
      <c r="A53" s="93">
        <f>'IECC Data-IP'!A53</f>
        <v>2012</v>
      </c>
      <c r="B53" s="93" t="str">
        <f>'IECC Data-IP'!B53</f>
        <v>Full Service Restaurant</v>
      </c>
      <c r="C53" s="121" t="str">
        <f>'IECC Data-IP'!C53</f>
        <v>5B</v>
      </c>
      <c r="D53" s="3">
        <f>'IECC Data-IP'!D53</f>
        <v>5501.9728096495501</v>
      </c>
      <c r="E53" s="3">
        <f>'IECC Data-IP'!E53/$D53</f>
        <v>0</v>
      </c>
      <c r="F53" s="3">
        <f>'IECC Data-IP'!F53/$D53</f>
        <v>58.669512434320602</v>
      </c>
      <c r="G53" s="3">
        <f>'IECC Data-IP'!G53/$D53</f>
        <v>16.305221692775188</v>
      </c>
      <c r="H53" s="3">
        <f>'IECC Data-IP'!H53/$D53</f>
        <v>14.56014091361182</v>
      </c>
      <c r="I53" s="3">
        <f>'IECC Data-IP'!I53/$D53</f>
        <v>6.6323405723385598</v>
      </c>
      <c r="J53" s="3">
        <f>'IECC Data-IP'!J53/$D53</f>
        <v>79.367583077605758</v>
      </c>
      <c r="K53" s="3">
        <f>'IECC Data-IP'!K53/$D53</f>
        <v>80.930059155296945</v>
      </c>
      <c r="L53" s="3">
        <f>'IECC Data-IP'!L53/$D53</f>
        <v>0</v>
      </c>
      <c r="M53" s="3">
        <f>'IECC Data-IP'!M53/$D53</f>
        <v>57.077750696959349</v>
      </c>
      <c r="N53" s="3">
        <f>'IECC Data-IP'!N53/$D53</f>
        <v>7.7520863832528625E-2</v>
      </c>
      <c r="O53" s="3">
        <f>'IECC Data-IP'!O53/$D53</f>
        <v>7.7520863832528625E-2</v>
      </c>
      <c r="P53" s="3">
        <f t="shared" si="1"/>
        <v>0</v>
      </c>
      <c r="Q53" s="3">
        <f>'IECC Data-IP'!Q53/$D53</f>
        <v>0</v>
      </c>
      <c r="R53" s="3">
        <f>'IECC Data-IP'!R53/$D53</f>
        <v>0</v>
      </c>
      <c r="S53" s="3">
        <f>'IECC Data-IP'!S53/$D53</f>
        <v>0</v>
      </c>
      <c r="T53" s="3">
        <f>'IECC Data-IP'!T53/$D53</f>
        <v>13.004555579372413</v>
      </c>
      <c r="U53" s="3">
        <f>'IECC Data-IP'!U53/$D53</f>
        <v>59.406821983661104</v>
      </c>
      <c r="V53" s="3">
        <f>'IECC Data-IP'!V53/$D53</f>
        <v>10.703047266477785</v>
      </c>
      <c r="W53" s="3">
        <f>'IECC Data-IP'!W53/$D53</f>
        <v>73.382972389734547</v>
      </c>
      <c r="X53" s="3">
        <f>'IECC Data-IP'!X53/$D53</f>
        <v>58.669512434320602</v>
      </c>
      <c r="Y53" s="3">
        <f t="shared" si="2"/>
        <v>132.05248482405514</v>
      </c>
      <c r="Z53" s="3">
        <f>'IECC Data-IP'!Z53/$D53</f>
        <v>197.72471529124752</v>
      </c>
      <c r="AA53" s="3">
        <f>'IECC Data-IP'!AA53/$D53</f>
        <v>199.00639357327867</v>
      </c>
      <c r="AB53" s="3">
        <f t="shared" si="3"/>
        <v>396.73110886452616</v>
      </c>
    </row>
    <row r="54" spans="1:28" x14ac:dyDescent="0.25">
      <c r="A54" s="93">
        <f>'IECC Data-IP'!A54</f>
        <v>2012</v>
      </c>
      <c r="B54" s="93" t="str">
        <f>'IECC Data-IP'!B54</f>
        <v>Full Service Restaurant</v>
      </c>
      <c r="C54" s="121" t="str">
        <f>'IECC Data-IP'!C54</f>
        <v>5C</v>
      </c>
      <c r="D54" s="3">
        <f>'IECC Data-IP'!D54</f>
        <v>5501.9728096495501</v>
      </c>
      <c r="E54" s="3">
        <f>'IECC Data-IP'!E54/$D54</f>
        <v>0</v>
      </c>
      <c r="F54" s="3">
        <f>'IECC Data-IP'!F54/$D54</f>
        <v>65.017609839273234</v>
      </c>
      <c r="G54" s="3">
        <f>'IECC Data-IP'!G54/$D54</f>
        <v>1.714072433630355</v>
      </c>
      <c r="H54" s="3">
        <f>'IECC Data-IP'!H54/$D54</f>
        <v>14.56014091361182</v>
      </c>
      <c r="I54" s="3">
        <f>'IECC Data-IP'!I54/$D54</f>
        <v>6.6220044571608891</v>
      </c>
      <c r="J54" s="3">
        <f>'IECC Data-IP'!J54/$D54</f>
        <v>79.367583077605758</v>
      </c>
      <c r="K54" s="3">
        <f>'IECC Data-IP'!K54/$D54</f>
        <v>80.930059155296945</v>
      </c>
      <c r="L54" s="3">
        <f>'IECC Data-IP'!L54/$D54</f>
        <v>0</v>
      </c>
      <c r="M54" s="3">
        <f>'IECC Data-IP'!M54/$D54</f>
        <v>33.537248379814834</v>
      </c>
      <c r="N54" s="3">
        <f>'IECC Data-IP'!N54/$D54</f>
        <v>7.7520863832528625E-2</v>
      </c>
      <c r="O54" s="3">
        <f>'IECC Data-IP'!O54/$D54</f>
        <v>7.7520863832528625E-2</v>
      </c>
      <c r="P54" s="3">
        <f t="shared" si="1"/>
        <v>0</v>
      </c>
      <c r="Q54" s="3">
        <f>'IECC Data-IP'!Q54/$D54</f>
        <v>0</v>
      </c>
      <c r="R54" s="3">
        <f>'IECC Data-IP'!R54/$D54</f>
        <v>0</v>
      </c>
      <c r="S54" s="3">
        <f>'IECC Data-IP'!S54/$D54</f>
        <v>0</v>
      </c>
      <c r="T54" s="3">
        <f>'IECC Data-IP'!T54/$D54</f>
        <v>13.013169008687139</v>
      </c>
      <c r="U54" s="3">
        <f>'IECC Data-IP'!U54/$D54</f>
        <v>60.392198297265693</v>
      </c>
      <c r="V54" s="3">
        <f>'IECC Data-IP'!V54/$D54</f>
        <v>10.546282852949783</v>
      </c>
      <c r="W54" s="3">
        <f>'IECC Data-IP'!W54/$D54</f>
        <v>35.251320813445183</v>
      </c>
      <c r="X54" s="3">
        <f>'IECC Data-IP'!X54/$D54</f>
        <v>65.017609839273234</v>
      </c>
      <c r="Y54" s="3">
        <f t="shared" si="2"/>
        <v>100.26893065271841</v>
      </c>
      <c r="Z54" s="3">
        <f>'IECC Data-IP'!Z54/$D54</f>
        <v>159.43457661556721</v>
      </c>
      <c r="AA54" s="3">
        <f>'IECC Data-IP'!AA54/$D54</f>
        <v>206.33986729183587</v>
      </c>
      <c r="AB54" s="3">
        <f t="shared" si="3"/>
        <v>365.77444390740311</v>
      </c>
    </row>
    <row r="55" spans="1:28" x14ac:dyDescent="0.25">
      <c r="A55" s="93">
        <f>'IECC Data-IP'!A55</f>
        <v>2012</v>
      </c>
      <c r="B55" s="93" t="str">
        <f>'IECC Data-IP'!B55</f>
        <v>Full Service Restaurant</v>
      </c>
      <c r="C55" s="121" t="str">
        <f>'IECC Data-IP'!C55</f>
        <v>6A</v>
      </c>
      <c r="D55" s="3">
        <f>'IECC Data-IP'!D55</f>
        <v>5501.9728096495501</v>
      </c>
      <c r="E55" s="3">
        <f>'IECC Data-IP'!E55/$D55</f>
        <v>0</v>
      </c>
      <c r="F55" s="3">
        <f>'IECC Data-IP'!F55/$D55</f>
        <v>153.07614309543692</v>
      </c>
      <c r="G55" s="3">
        <f>'IECC Data-IP'!G55/$D55</f>
        <v>15.89177708566837</v>
      </c>
      <c r="H55" s="3">
        <f>'IECC Data-IP'!H55/$D55</f>
        <v>14.56014091361182</v>
      </c>
      <c r="I55" s="3">
        <f>'IECC Data-IP'!I55/$D55</f>
        <v>6.6288952006126696</v>
      </c>
      <c r="J55" s="3">
        <f>'IECC Data-IP'!J55/$D55</f>
        <v>79.367583077605758</v>
      </c>
      <c r="K55" s="3">
        <f>'IECC Data-IP'!K55/$D55</f>
        <v>80.930059155296945</v>
      </c>
      <c r="L55" s="3">
        <f>'IECC Data-IP'!L55/$D55</f>
        <v>0</v>
      </c>
      <c r="M55" s="3">
        <f>'IECC Data-IP'!M55/$D55</f>
        <v>49.062093376675897</v>
      </c>
      <c r="N55" s="3">
        <f>'IECC Data-IP'!N55/$D55</f>
        <v>7.7520863832528625E-2</v>
      </c>
      <c r="O55" s="3">
        <f>'IECC Data-IP'!O55/$D55</f>
        <v>7.7520863832528625E-2</v>
      </c>
      <c r="P55" s="3">
        <f t="shared" si="1"/>
        <v>0</v>
      </c>
      <c r="Q55" s="3">
        <f>'IECC Data-IP'!Q55/$D55</f>
        <v>0</v>
      </c>
      <c r="R55" s="3">
        <f>'IECC Data-IP'!R55/$D55</f>
        <v>0</v>
      </c>
      <c r="S55" s="3">
        <f>'IECC Data-IP'!S55/$D55</f>
        <v>0</v>
      </c>
      <c r="T55" s="3">
        <f>'IECC Data-IP'!T55/$D55</f>
        <v>13.009723636961247</v>
      </c>
      <c r="U55" s="3">
        <f>'IECC Data-IP'!U55/$D55</f>
        <v>63.92025894457722</v>
      </c>
      <c r="V55" s="3">
        <f>'IECC Data-IP'!V55/$D55</f>
        <v>10.613467601604642</v>
      </c>
      <c r="W55" s="3">
        <f>'IECC Data-IP'!W55/$D55</f>
        <v>64.95387046234427</v>
      </c>
      <c r="X55" s="3">
        <f>'IECC Data-IP'!X55/$D55</f>
        <v>153.07614309543692</v>
      </c>
      <c r="Y55" s="3">
        <f t="shared" si="2"/>
        <v>218.03001355778119</v>
      </c>
      <c r="Z55" s="3">
        <f>'IECC Data-IP'!Z55/$D55</f>
        <v>189.20947907070999</v>
      </c>
      <c r="AA55" s="3">
        <f>'IECC Data-IP'!AA55/$D55</f>
        <v>297.92646119531111</v>
      </c>
      <c r="AB55" s="3">
        <f t="shared" si="3"/>
        <v>487.13594026602107</v>
      </c>
    </row>
    <row r="56" spans="1:28" x14ac:dyDescent="0.25">
      <c r="A56" s="93">
        <f>'IECC Data-IP'!A56</f>
        <v>2012</v>
      </c>
      <c r="B56" s="93" t="str">
        <f>'IECC Data-IP'!B56</f>
        <v>Full Service Restaurant</v>
      </c>
      <c r="C56" s="121" t="str">
        <f>'IECC Data-IP'!C56</f>
        <v>6B</v>
      </c>
      <c r="D56" s="3">
        <f>'IECC Data-IP'!D56</f>
        <v>5501.9728096495501</v>
      </c>
      <c r="E56" s="3">
        <f>'IECC Data-IP'!E56/$D56</f>
        <v>0</v>
      </c>
      <c r="F56" s="3">
        <f>'IECC Data-IP'!F56/$D56</f>
        <v>103.28535359873524</v>
      </c>
      <c r="G56" s="3">
        <f>'IECC Data-IP'!G56/$D56</f>
        <v>10.294770716959802</v>
      </c>
      <c r="H56" s="3">
        <f>'IECC Data-IP'!H56/$D56</f>
        <v>14.56014091361182</v>
      </c>
      <c r="I56" s="3">
        <f>'IECC Data-IP'!I56/$D56</f>
        <v>6.6237271430238351</v>
      </c>
      <c r="J56" s="3">
        <f>'IECC Data-IP'!J56/$D56</f>
        <v>79.367583077605758</v>
      </c>
      <c r="K56" s="3">
        <f>'IECC Data-IP'!K56/$D56</f>
        <v>80.930059155296945</v>
      </c>
      <c r="L56" s="3">
        <f>'IECC Data-IP'!L56/$D56</f>
        <v>0</v>
      </c>
      <c r="M56" s="3">
        <f>'IECC Data-IP'!M56/$D56</f>
        <v>53.291287170206068</v>
      </c>
      <c r="N56" s="3">
        <f>'IECC Data-IP'!N56/$D56</f>
        <v>7.7520863832528625E-2</v>
      </c>
      <c r="O56" s="3">
        <f>'IECC Data-IP'!O56/$D56</f>
        <v>7.7520863832528625E-2</v>
      </c>
      <c r="P56" s="3">
        <f t="shared" si="1"/>
        <v>0</v>
      </c>
      <c r="Q56" s="3">
        <f>'IECC Data-IP'!Q56/$D56</f>
        <v>0</v>
      </c>
      <c r="R56" s="3">
        <f>'IECC Data-IP'!R56/$D56</f>
        <v>0</v>
      </c>
      <c r="S56" s="3">
        <f>'IECC Data-IP'!S56/$D56</f>
        <v>0</v>
      </c>
      <c r="T56" s="3">
        <f>'IECC Data-IP'!T56/$D56</f>
        <v>13.009723636961247</v>
      </c>
      <c r="U56" s="3">
        <f>'IECC Data-IP'!U56/$D56</f>
        <v>63.098537787952409</v>
      </c>
      <c r="V56" s="3">
        <f>'IECC Data-IP'!V56/$D56</f>
        <v>10.537669423635059</v>
      </c>
      <c r="W56" s="3">
        <f>'IECC Data-IP'!W56/$D56</f>
        <v>63.586057887165872</v>
      </c>
      <c r="X56" s="3">
        <f>'IECC Data-IP'!X56/$D56</f>
        <v>103.28535359873524</v>
      </c>
      <c r="Y56" s="3">
        <f t="shared" si="2"/>
        <v>166.87141148590112</v>
      </c>
      <c r="Z56" s="3">
        <f>'IECC Data-IP'!Z56/$D56</f>
        <v>187.76070025997319</v>
      </c>
      <c r="AA56" s="3">
        <f>'IECC Data-IP'!AA56/$D56</f>
        <v>247.31395054198464</v>
      </c>
      <c r="AB56" s="3">
        <f t="shared" si="3"/>
        <v>435.07465080195783</v>
      </c>
    </row>
    <row r="57" spans="1:28" x14ac:dyDescent="0.25">
      <c r="A57" s="93">
        <f>'IECC Data-IP'!A57</f>
        <v>2012</v>
      </c>
      <c r="B57" s="93" t="str">
        <f>'IECC Data-IP'!B57</f>
        <v>Full Service Restaurant</v>
      </c>
      <c r="C57" s="121" t="str">
        <f>'IECC Data-IP'!C57</f>
        <v>7</v>
      </c>
      <c r="D57" s="3">
        <f>'IECC Data-IP'!D57</f>
        <v>5501.9728096495501</v>
      </c>
      <c r="E57" s="3">
        <f>'IECC Data-IP'!E57/$D57</f>
        <v>0</v>
      </c>
      <c r="F57" s="3">
        <f>'IECC Data-IP'!F57/$D57</f>
        <v>197.64374905568909</v>
      </c>
      <c r="G57" s="3">
        <f>'IECC Data-IP'!G57/$D57</f>
        <v>11.336995664041577</v>
      </c>
      <c r="H57" s="3">
        <f>'IECC Data-IP'!H57/$D57</f>
        <v>14.56014091361182</v>
      </c>
      <c r="I57" s="3">
        <f>'IECC Data-IP'!I57/$D57</f>
        <v>6.6202817712979449</v>
      </c>
      <c r="J57" s="3">
        <f>'IECC Data-IP'!J57/$D57</f>
        <v>79.367583077605758</v>
      </c>
      <c r="K57" s="3">
        <f>'IECC Data-IP'!K57/$D57</f>
        <v>80.930059155296945</v>
      </c>
      <c r="L57" s="3">
        <f>'IECC Data-IP'!L57/$D57</f>
        <v>0</v>
      </c>
      <c r="M57" s="3">
        <f>'IECC Data-IP'!M57/$D57</f>
        <v>48.801967811371192</v>
      </c>
      <c r="N57" s="3">
        <f>'IECC Data-IP'!N57/$D57</f>
        <v>7.7520863832528625E-2</v>
      </c>
      <c r="O57" s="3">
        <f>'IECC Data-IP'!O57/$D57</f>
        <v>7.7520863832528625E-2</v>
      </c>
      <c r="P57" s="3">
        <f t="shared" si="1"/>
        <v>0</v>
      </c>
      <c r="Q57" s="3">
        <f>'IECC Data-IP'!Q57/$D57</f>
        <v>0</v>
      </c>
      <c r="R57" s="3">
        <f>'IECC Data-IP'!R57/$D57</f>
        <v>0</v>
      </c>
      <c r="S57" s="3">
        <f>'IECC Data-IP'!S57/$D57</f>
        <v>0</v>
      </c>
      <c r="T57" s="3">
        <f>'IECC Data-IP'!T57/$D57</f>
        <v>13.011446322824193</v>
      </c>
      <c r="U57" s="3">
        <f>'IECC Data-IP'!U57/$D57</f>
        <v>67.794579450340706</v>
      </c>
      <c r="V57" s="3">
        <f>'IECC Data-IP'!V57/$D57</f>
        <v>10.516997193279717</v>
      </c>
      <c r="W57" s="3">
        <f>'IECC Data-IP'!W57/$D57</f>
        <v>60.138963475412773</v>
      </c>
      <c r="X57" s="3">
        <f>'IECC Data-IP'!X57/$D57</f>
        <v>197.64374905568909</v>
      </c>
      <c r="Y57" s="3">
        <f t="shared" si="2"/>
        <v>257.78271253110188</v>
      </c>
      <c r="Z57" s="3">
        <f>'IECC Data-IP'!Z57/$D57</f>
        <v>184.29121093200177</v>
      </c>
      <c r="AA57" s="3">
        <f>'IECC Data-IP'!AA57/$D57</f>
        <v>346.36838766132678</v>
      </c>
      <c r="AB57" s="3">
        <f t="shared" si="3"/>
        <v>530.65959859332861</v>
      </c>
    </row>
    <row r="58" spans="1:28" x14ac:dyDescent="0.25">
      <c r="A58" s="93">
        <f>'IECC Data-IP'!A58</f>
        <v>2012</v>
      </c>
      <c r="B58" s="93" t="str">
        <f>'IECC Data-IP'!B58</f>
        <v>Full Service Restaurant</v>
      </c>
      <c r="C58" s="121" t="str">
        <f>'IECC Data-IP'!C58</f>
        <v>8</v>
      </c>
      <c r="D58" s="3">
        <f>'IECC Data-IP'!D58</f>
        <v>5501.9728096495501</v>
      </c>
      <c r="E58" s="3">
        <f>'IECC Data-IP'!E58/$D58</f>
        <v>0</v>
      </c>
      <c r="F58" s="3">
        <f>'IECC Data-IP'!F58/$D58</f>
        <v>300.07120509467774</v>
      </c>
      <c r="G58" s="3">
        <f>'IECC Data-IP'!G58/$D58</f>
        <v>2.8045325848745914</v>
      </c>
      <c r="H58" s="3">
        <f>'IECC Data-IP'!H58/$D58</f>
        <v>14.56014091361182</v>
      </c>
      <c r="I58" s="3">
        <f>'IECC Data-IP'!I58/$D58</f>
        <v>6.5823826823131535</v>
      </c>
      <c r="J58" s="3">
        <f>'IECC Data-IP'!J58/$D58</f>
        <v>79.367583077605758</v>
      </c>
      <c r="K58" s="3">
        <f>'IECC Data-IP'!K58/$D58</f>
        <v>80.930059155296945</v>
      </c>
      <c r="L58" s="3">
        <f>'IECC Data-IP'!L58/$D58</f>
        <v>0</v>
      </c>
      <c r="M58" s="3">
        <f>'IECC Data-IP'!M58/$D58</f>
        <v>34.669052991769746</v>
      </c>
      <c r="N58" s="3">
        <f>'IECC Data-IP'!N58/$D58</f>
        <v>7.7520863832528625E-2</v>
      </c>
      <c r="O58" s="3">
        <f>'IECC Data-IP'!O58/$D58</f>
        <v>7.7520863832528625E-2</v>
      </c>
      <c r="P58" s="3">
        <f t="shared" si="1"/>
        <v>0</v>
      </c>
      <c r="Q58" s="3">
        <f>'IECC Data-IP'!Q58/$D58</f>
        <v>0</v>
      </c>
      <c r="R58" s="3">
        <f>'IECC Data-IP'!R58/$D58</f>
        <v>0</v>
      </c>
      <c r="S58" s="3">
        <f>'IECC Data-IP'!S58/$D58</f>
        <v>0</v>
      </c>
      <c r="T58" s="3">
        <f>'IECC Data-IP'!T58/$D58</f>
        <v>13.014891694550084</v>
      </c>
      <c r="U58" s="3">
        <f>'IECC Data-IP'!U58/$D58</f>
        <v>73.019485672653133</v>
      </c>
      <c r="V58" s="3">
        <f>'IECC Data-IP'!V58/$D58</f>
        <v>10.344728606985209</v>
      </c>
      <c r="W58" s="3">
        <f>'IECC Data-IP'!W58/$D58</f>
        <v>37.473585576644339</v>
      </c>
      <c r="X58" s="3">
        <f>'IECC Data-IP'!X58/$D58</f>
        <v>300.07120509467774</v>
      </c>
      <c r="Y58" s="3">
        <f t="shared" si="2"/>
        <v>337.54479067132206</v>
      </c>
      <c r="Z58" s="3">
        <f>'IECC Data-IP'!Z58/$D58</f>
        <v>161.42083341554289</v>
      </c>
      <c r="AA58" s="3">
        <f>'IECC Data-IP'!AA58/$D58</f>
        <v>454.02074992262783</v>
      </c>
      <c r="AB58" s="3">
        <f t="shared" si="3"/>
        <v>615.44158333817074</v>
      </c>
    </row>
    <row r="59" spans="1:28" x14ac:dyDescent="0.25">
      <c r="A59" s="93">
        <f>'IECC Data-IP'!A59</f>
        <v>2015</v>
      </c>
      <c r="B59" s="93" t="str">
        <f>'IECC Data-IP'!B59</f>
        <v>Full Service Restaurant</v>
      </c>
      <c r="C59" s="121" t="str">
        <f>'IECC Data-IP'!C59</f>
        <v>0A</v>
      </c>
      <c r="D59" s="3">
        <f>'IECC Data-IP'!D59</f>
        <v>5501.9728096495501</v>
      </c>
      <c r="E59" s="3">
        <f>'IECC Data-IP'!E59/$D59</f>
        <v>0</v>
      </c>
      <c r="F59" s="3">
        <f>'IECC Data-IP'!F59/$D59</f>
        <v>0</v>
      </c>
      <c r="G59" s="3">
        <f>'IECC Data-IP'!G59/$D59</f>
        <v>114.0710897866344</v>
      </c>
      <c r="H59" s="3">
        <f>'IECC Data-IP'!H59/$D59</f>
        <v>12.494640563940669</v>
      </c>
      <c r="I59" s="3">
        <f>'IECC Data-IP'!I59/$D59</f>
        <v>5.6331827718304135</v>
      </c>
      <c r="J59" s="3">
        <f>'IECC Data-IP'!J59/$D59</f>
        <v>77.519141146665675</v>
      </c>
      <c r="K59" s="3">
        <f>'IECC Data-IP'!K59/$D59</f>
        <v>80.930059155296945</v>
      </c>
      <c r="L59" s="3">
        <f>'IECC Data-IP'!L59/$D59</f>
        <v>0</v>
      </c>
      <c r="M59" s="3">
        <f>'IECC Data-IP'!M59/$D59</f>
        <v>28.991080387502763</v>
      </c>
      <c r="N59" s="3">
        <f>'IECC Data-IP'!N59/$D59</f>
        <v>7.7520863832528625E-2</v>
      </c>
      <c r="O59" s="3">
        <f>'IECC Data-IP'!O59/$D59</f>
        <v>7.7520863832528625E-2</v>
      </c>
      <c r="P59" s="3">
        <f t="shared" si="1"/>
        <v>0</v>
      </c>
      <c r="Q59" s="3">
        <f>'IECC Data-IP'!Q59/$D59</f>
        <v>0</v>
      </c>
      <c r="R59" s="3">
        <f>'IECC Data-IP'!R59/$D59</f>
        <v>0</v>
      </c>
      <c r="S59" s="3">
        <f>'IECC Data-IP'!S59/$D59</f>
        <v>0</v>
      </c>
      <c r="T59" s="3">
        <f>'IECC Data-IP'!T59/$D59</f>
        <v>12.978715291428239</v>
      </c>
      <c r="U59" s="3">
        <f>'IECC Data-IP'!U59/$D59</f>
        <v>37.037746053319225</v>
      </c>
      <c r="V59" s="3">
        <f>'IECC Data-IP'!V59/$D59</f>
        <v>9.8106959894722348</v>
      </c>
      <c r="W59" s="3">
        <f>'IECC Data-IP'!W59/$D59</f>
        <v>143.06217017413715</v>
      </c>
      <c r="X59" s="3">
        <f>'IECC Data-IP'!X59/$D59</f>
        <v>0</v>
      </c>
      <c r="Y59" s="3">
        <f t="shared" si="2"/>
        <v>143.06217017413715</v>
      </c>
      <c r="Z59" s="3">
        <f>'IECC Data-IP'!Z59/$D59</f>
        <v>261.57434411544403</v>
      </c>
      <c r="AA59" s="3">
        <f>'IECC Data-IP'!AA59/$D59</f>
        <v>117.96780520861617</v>
      </c>
      <c r="AB59" s="3">
        <f t="shared" si="3"/>
        <v>379.54214932406023</v>
      </c>
    </row>
    <row r="60" spans="1:28" x14ac:dyDescent="0.25">
      <c r="A60" s="93">
        <f>'IECC Data-IP'!A60</f>
        <v>2015</v>
      </c>
      <c r="B60" s="93" t="str">
        <f>'IECC Data-IP'!B60</f>
        <v>Full Service Restaurant</v>
      </c>
      <c r="C60" s="121" t="str">
        <f>'IECC Data-IP'!C60</f>
        <v>0B</v>
      </c>
      <c r="D60" s="3">
        <f>'IECC Data-IP'!D60</f>
        <v>5501.9728096495501</v>
      </c>
      <c r="E60" s="3">
        <f>'IECC Data-IP'!E60/$D60</f>
        <v>0</v>
      </c>
      <c r="F60" s="3">
        <f>'IECC Data-IP'!F60/$D60</f>
        <v>0</v>
      </c>
      <c r="G60" s="3">
        <f>'IECC Data-IP'!G60/$D60</f>
        <v>95.56944361860424</v>
      </c>
      <c r="H60" s="3">
        <f>'IECC Data-IP'!H60/$D60</f>
        <v>12.482581762900052</v>
      </c>
      <c r="I60" s="3">
        <f>'IECC Data-IP'!I60/$D60</f>
        <v>5.6314600859674675</v>
      </c>
      <c r="J60" s="3">
        <f>'IECC Data-IP'!J60/$D60</f>
        <v>77.519141146665675</v>
      </c>
      <c r="K60" s="3">
        <f>'IECC Data-IP'!K60/$D60</f>
        <v>80.930059155296945</v>
      </c>
      <c r="L60" s="3">
        <f>'IECC Data-IP'!L60/$D60</f>
        <v>0</v>
      </c>
      <c r="M60" s="3">
        <f>'IECC Data-IP'!M60/$D60</f>
        <v>27.009991645115917</v>
      </c>
      <c r="N60" s="3">
        <f>'IECC Data-IP'!N60/$D60</f>
        <v>7.7520863832528625E-2</v>
      </c>
      <c r="O60" s="3">
        <f>'IECC Data-IP'!O60/$D60</f>
        <v>7.7520863832528625E-2</v>
      </c>
      <c r="P60" s="3">
        <f t="shared" si="1"/>
        <v>0</v>
      </c>
      <c r="Q60" s="3">
        <f>'IECC Data-IP'!Q60/$D60</f>
        <v>0</v>
      </c>
      <c r="R60" s="3">
        <f>'IECC Data-IP'!R60/$D60</f>
        <v>0</v>
      </c>
      <c r="S60" s="3">
        <f>'IECC Data-IP'!S60/$D60</f>
        <v>0</v>
      </c>
      <c r="T60" s="3">
        <f>'IECC Data-IP'!T60/$D60</f>
        <v>12.980437977291183</v>
      </c>
      <c r="U60" s="3">
        <f>'IECC Data-IP'!U60/$D60</f>
        <v>36.870645524613565</v>
      </c>
      <c r="V60" s="3">
        <f>'IECC Data-IP'!V60/$D60</f>
        <v>9.6935533507919693</v>
      </c>
      <c r="W60" s="3">
        <f>'IECC Data-IP'!W60/$D60</f>
        <v>122.57943526372013</v>
      </c>
      <c r="X60" s="3">
        <f>'IECC Data-IP'!X60/$D60</f>
        <v>0</v>
      </c>
      <c r="Y60" s="3">
        <f t="shared" si="2"/>
        <v>122.57943526372013</v>
      </c>
      <c r="Z60" s="3">
        <f>'IECC Data-IP'!Z60/$D60</f>
        <v>240.96413045116901</v>
      </c>
      <c r="AA60" s="3">
        <f>'IECC Data-IP'!AA60/$D60</f>
        <v>117.79898199404757</v>
      </c>
      <c r="AB60" s="3">
        <f t="shared" si="3"/>
        <v>358.76311244521656</v>
      </c>
    </row>
    <row r="61" spans="1:28" x14ac:dyDescent="0.25">
      <c r="A61" s="93">
        <f>'IECC Data-IP'!A61</f>
        <v>2015</v>
      </c>
      <c r="B61" s="93" t="str">
        <f>'IECC Data-IP'!B61</f>
        <v>Full Service Restaurant</v>
      </c>
      <c r="C61" s="121" t="str">
        <f>'IECC Data-IP'!C61</f>
        <v>1A</v>
      </c>
      <c r="D61" s="3">
        <f>'IECC Data-IP'!D61</f>
        <v>5501.9728096495501</v>
      </c>
      <c r="E61" s="3">
        <f>'IECC Data-IP'!E61/$D61</f>
        <v>0</v>
      </c>
      <c r="F61" s="3">
        <f>'IECC Data-IP'!F61/$D61</f>
        <v>0</v>
      </c>
      <c r="G61" s="3">
        <f>'IECC Data-IP'!G61/$D61</f>
        <v>70.916086233997191</v>
      </c>
      <c r="H61" s="3">
        <f>'IECC Data-IP'!H61/$D61</f>
        <v>12.48085907703711</v>
      </c>
      <c r="I61" s="3">
        <f>'IECC Data-IP'!I61/$D61</f>
        <v>5.6314600859674675</v>
      </c>
      <c r="J61" s="3">
        <f>'IECC Data-IP'!J61/$D61</f>
        <v>77.519141146665675</v>
      </c>
      <c r="K61" s="3">
        <f>'IECC Data-IP'!K61/$D61</f>
        <v>80.930059155296945</v>
      </c>
      <c r="L61" s="3">
        <f>'IECC Data-IP'!L61/$D61</f>
        <v>0</v>
      </c>
      <c r="M61" s="3">
        <f>'IECC Data-IP'!M61/$D61</f>
        <v>16.639422750186533</v>
      </c>
      <c r="N61" s="3">
        <f>'IECC Data-IP'!N61/$D61</f>
        <v>7.7520863832528625E-2</v>
      </c>
      <c r="O61" s="3">
        <f>'IECC Data-IP'!O61/$D61</f>
        <v>7.7520863832528625E-2</v>
      </c>
      <c r="P61" s="3">
        <f t="shared" si="1"/>
        <v>0</v>
      </c>
      <c r="Q61" s="3">
        <f>'IECC Data-IP'!Q61/$D61</f>
        <v>0</v>
      </c>
      <c r="R61" s="3">
        <f>'IECC Data-IP'!R61/$D61</f>
        <v>0</v>
      </c>
      <c r="S61" s="3">
        <f>'IECC Data-IP'!S61/$D61</f>
        <v>0</v>
      </c>
      <c r="T61" s="3">
        <f>'IECC Data-IP'!T61/$D61</f>
        <v>12.985606034880018</v>
      </c>
      <c r="U61" s="3">
        <f>'IECC Data-IP'!U61/$D61</f>
        <v>40.460722862991112</v>
      </c>
      <c r="V61" s="3">
        <f>'IECC Data-IP'!V61/$D61</f>
        <v>9.5385116231269098</v>
      </c>
      <c r="W61" s="3">
        <f>'IECC Data-IP'!W61/$D61</f>
        <v>87.555508984183732</v>
      </c>
      <c r="X61" s="3">
        <f>'IECC Data-IP'!X61/$D61</f>
        <v>0</v>
      </c>
      <c r="Y61" s="3">
        <f t="shared" si="2"/>
        <v>87.555508984183732</v>
      </c>
      <c r="Z61" s="3">
        <f>'IECC Data-IP'!Z61/$D61</f>
        <v>205.78860781569341</v>
      </c>
      <c r="AA61" s="3">
        <f>'IECC Data-IP'!AA61/$D61</f>
        <v>121.39078201828805</v>
      </c>
      <c r="AB61" s="3">
        <f t="shared" si="3"/>
        <v>327.17938983398147</v>
      </c>
    </row>
    <row r="62" spans="1:28" x14ac:dyDescent="0.25">
      <c r="A62" s="93">
        <f>'IECC Data-IP'!A62</f>
        <v>2015</v>
      </c>
      <c r="B62" s="93" t="str">
        <f>'IECC Data-IP'!B62</f>
        <v>Full Service Restaurant</v>
      </c>
      <c r="C62" s="121" t="str">
        <f>'IECC Data-IP'!C62</f>
        <v>1B</v>
      </c>
      <c r="D62" s="3">
        <f>'IECC Data-IP'!D62</f>
        <v>5501.9728096495501</v>
      </c>
      <c r="E62" s="3">
        <f>'IECC Data-IP'!E62/$D62</f>
        <v>0</v>
      </c>
      <c r="F62" s="3">
        <f>'IECC Data-IP'!F62/$D62</f>
        <v>1.3436949730971628</v>
      </c>
      <c r="G62" s="3">
        <f>'IECC Data-IP'!G62/$D62</f>
        <v>77.326200330015823</v>
      </c>
      <c r="H62" s="3">
        <f>'IECC Data-IP'!H62/$D62</f>
        <v>12.513590108433064</v>
      </c>
      <c r="I62" s="3">
        <f>'IECC Data-IP'!I62/$D62</f>
        <v>5.624569342515688</v>
      </c>
      <c r="J62" s="3">
        <f>'IECC Data-IP'!J62/$D62</f>
        <v>77.519141146665675</v>
      </c>
      <c r="K62" s="3">
        <f>'IECC Data-IP'!K62/$D62</f>
        <v>80.930059155296945</v>
      </c>
      <c r="L62" s="3">
        <f>'IECC Data-IP'!L62/$D62</f>
        <v>0</v>
      </c>
      <c r="M62" s="3">
        <f>'IECC Data-IP'!M62/$D62</f>
        <v>25.507809572627806</v>
      </c>
      <c r="N62" s="3">
        <f>'IECC Data-IP'!N62/$D62</f>
        <v>7.7520863832528625E-2</v>
      </c>
      <c r="O62" s="3">
        <f>'IECC Data-IP'!O62/$D62</f>
        <v>7.7520863832528625E-2</v>
      </c>
      <c r="P62" s="3">
        <f t="shared" si="1"/>
        <v>0</v>
      </c>
      <c r="Q62" s="3">
        <f>'IECC Data-IP'!Q62/$D62</f>
        <v>0</v>
      </c>
      <c r="R62" s="3">
        <f>'IECC Data-IP'!R62/$D62</f>
        <v>0</v>
      </c>
      <c r="S62" s="3">
        <f>'IECC Data-IP'!S62/$D62</f>
        <v>0</v>
      </c>
      <c r="T62" s="3">
        <f>'IECC Data-IP'!T62/$D62</f>
        <v>12.983883349017075</v>
      </c>
      <c r="U62" s="3">
        <f>'IECC Data-IP'!U62/$D62</f>
        <v>40.538243726823637</v>
      </c>
      <c r="V62" s="3">
        <f>'IECC Data-IP'!V62/$D62</f>
        <v>9.545402366578692</v>
      </c>
      <c r="W62" s="3">
        <f>'IECC Data-IP'!W62/$D62</f>
        <v>102.83400990264367</v>
      </c>
      <c r="X62" s="3">
        <f>'IECC Data-IP'!X62/$D62</f>
        <v>1.3436949730971628</v>
      </c>
      <c r="Y62" s="3">
        <f t="shared" si="2"/>
        <v>104.17770487574083</v>
      </c>
      <c r="Z62" s="3">
        <f>'IECC Data-IP'!Z62/$D62</f>
        <v>221.09811707968638</v>
      </c>
      <c r="AA62" s="3">
        <f>'IECC Data-IP'!AA62/$D62</f>
        <v>122.81027516935478</v>
      </c>
      <c r="AB62" s="3">
        <f t="shared" si="3"/>
        <v>343.90839224904119</v>
      </c>
    </row>
    <row r="63" spans="1:28" x14ac:dyDescent="0.25">
      <c r="A63" s="93">
        <f>'IECC Data-IP'!A63</f>
        <v>2015</v>
      </c>
      <c r="B63" s="93" t="str">
        <f>'IECC Data-IP'!B63</f>
        <v>Full Service Restaurant</v>
      </c>
      <c r="C63" s="121" t="str">
        <f>'IECC Data-IP'!C63</f>
        <v>2A</v>
      </c>
      <c r="D63" s="3">
        <f>'IECC Data-IP'!D63</f>
        <v>5501.9728096495501</v>
      </c>
      <c r="E63" s="3">
        <f>'IECC Data-IP'!E63/$D63</f>
        <v>0</v>
      </c>
      <c r="F63" s="3">
        <f>'IECC Data-IP'!F63/$D63</f>
        <v>4.2309164793931178</v>
      </c>
      <c r="G63" s="3">
        <f>'IECC Data-IP'!G63/$D63</f>
        <v>62.24753097165754</v>
      </c>
      <c r="H63" s="3">
        <f>'IECC Data-IP'!H63/$D63</f>
        <v>12.475691019448274</v>
      </c>
      <c r="I63" s="3">
        <f>'IECC Data-IP'!I63/$D63</f>
        <v>5.6211239707897978</v>
      </c>
      <c r="J63" s="3">
        <f>'IECC Data-IP'!J63/$D63</f>
        <v>77.519141146665675</v>
      </c>
      <c r="K63" s="3">
        <f>'IECC Data-IP'!K63/$D63</f>
        <v>80.930059155296945</v>
      </c>
      <c r="L63" s="3">
        <f>'IECC Data-IP'!L63/$D63</f>
        <v>0</v>
      </c>
      <c r="M63" s="3">
        <f>'IECC Data-IP'!M63/$D63</f>
        <v>22.570630176306448</v>
      </c>
      <c r="N63" s="3">
        <f>'IECC Data-IP'!N63/$D63</f>
        <v>7.7520863832528625E-2</v>
      </c>
      <c r="O63" s="3">
        <f>'IECC Data-IP'!O63/$D63</f>
        <v>7.7520863832528625E-2</v>
      </c>
      <c r="P63" s="3">
        <f t="shared" si="1"/>
        <v>0</v>
      </c>
      <c r="Q63" s="3">
        <f>'IECC Data-IP'!Q63/$D63</f>
        <v>0</v>
      </c>
      <c r="R63" s="3">
        <f>'IECC Data-IP'!R63/$D63</f>
        <v>0</v>
      </c>
      <c r="S63" s="3">
        <f>'IECC Data-IP'!S63/$D63</f>
        <v>0</v>
      </c>
      <c r="T63" s="3">
        <f>'IECC Data-IP'!T63/$D63</f>
        <v>12.987328720742964</v>
      </c>
      <c r="U63" s="3">
        <f>'IECC Data-IP'!U63/$D63</f>
        <v>44.309203080810413</v>
      </c>
      <c r="V63" s="3">
        <f>'IECC Data-IP'!V63/$D63</f>
        <v>9.4575453875684925</v>
      </c>
      <c r="W63" s="3">
        <f>'IECC Data-IP'!W63/$D63</f>
        <v>84.818161147963991</v>
      </c>
      <c r="X63" s="3">
        <f>'IECC Data-IP'!X63/$D63</f>
        <v>4.2309164793931178</v>
      </c>
      <c r="Y63" s="3">
        <f t="shared" si="2"/>
        <v>89.049077627357107</v>
      </c>
      <c r="Z63" s="3">
        <f>'IECC Data-IP'!Z63/$D63</f>
        <v>202.95478957114881</v>
      </c>
      <c r="AA63" s="3">
        <f>'IECC Data-IP'!AA63/$D63</f>
        <v>129.47017871550048</v>
      </c>
      <c r="AB63" s="3">
        <f t="shared" si="3"/>
        <v>332.42496828664929</v>
      </c>
    </row>
    <row r="64" spans="1:28" x14ac:dyDescent="0.25">
      <c r="A64" s="93">
        <f>'IECC Data-IP'!A64</f>
        <v>2015</v>
      </c>
      <c r="B64" s="93" t="str">
        <f>'IECC Data-IP'!B64</f>
        <v>Full Service Restaurant</v>
      </c>
      <c r="C64" s="121" t="str">
        <f>'IECC Data-IP'!C64</f>
        <v>2B</v>
      </c>
      <c r="D64" s="3">
        <f>'IECC Data-IP'!D64</f>
        <v>5501.9728096495501</v>
      </c>
      <c r="E64" s="3">
        <f>'IECC Data-IP'!E64/$D64</f>
        <v>0</v>
      </c>
      <c r="F64" s="3">
        <f>'IECC Data-IP'!F64/$D64</f>
        <v>3.4625985845196126</v>
      </c>
      <c r="G64" s="3">
        <f>'IECC Data-IP'!G64/$D64</f>
        <v>41.950846134438606</v>
      </c>
      <c r="H64" s="3">
        <f>'IECC Data-IP'!H64/$D64</f>
        <v>12.467077590133549</v>
      </c>
      <c r="I64" s="3">
        <f>'IECC Data-IP'!I64/$D64</f>
        <v>5.6262920283786331</v>
      </c>
      <c r="J64" s="3">
        <f>'IECC Data-IP'!J64/$D64</f>
        <v>77.519141146665675</v>
      </c>
      <c r="K64" s="3">
        <f>'IECC Data-IP'!K64/$D64</f>
        <v>80.930059155296945</v>
      </c>
      <c r="L64" s="3">
        <f>'IECC Data-IP'!L64/$D64</f>
        <v>0</v>
      </c>
      <c r="M64" s="3">
        <f>'IECC Data-IP'!M64/$D64</f>
        <v>22.453487537626181</v>
      </c>
      <c r="N64" s="3">
        <f>'IECC Data-IP'!N64/$D64</f>
        <v>7.7520863832528625E-2</v>
      </c>
      <c r="O64" s="3">
        <f>'IECC Data-IP'!O64/$D64</f>
        <v>7.7520863832528625E-2</v>
      </c>
      <c r="P64" s="3">
        <f t="shared" si="1"/>
        <v>0</v>
      </c>
      <c r="Q64" s="3">
        <f>'IECC Data-IP'!Q64/$D64</f>
        <v>0</v>
      </c>
      <c r="R64" s="3">
        <f>'IECC Data-IP'!R64/$D64</f>
        <v>0</v>
      </c>
      <c r="S64" s="3">
        <f>'IECC Data-IP'!S64/$D64</f>
        <v>0</v>
      </c>
      <c r="T64" s="3">
        <f>'IECC Data-IP'!T64/$D64</f>
        <v>12.990774092468852</v>
      </c>
      <c r="U64" s="3">
        <f>'IECC Data-IP'!U64/$D64</f>
        <v>44.57966476129279</v>
      </c>
      <c r="V64" s="3">
        <f>'IECC Data-IP'!V64/$D64</f>
        <v>9.1801929636343349</v>
      </c>
      <c r="W64" s="3">
        <f>'IECC Data-IP'!W64/$D64</f>
        <v>64.404333672064794</v>
      </c>
      <c r="X64" s="3">
        <f>'IECC Data-IP'!X64/$D64</f>
        <v>3.4625985845196126</v>
      </c>
      <c r="Y64" s="3">
        <f t="shared" si="2"/>
        <v>67.866932256584406</v>
      </c>
      <c r="Z64" s="3">
        <f>'IECC Data-IP'!Z64/$D64</f>
        <v>182.26360967131544</v>
      </c>
      <c r="AA64" s="3">
        <f>'IECC Data-IP'!AA64/$D64</f>
        <v>128.9705998152464</v>
      </c>
      <c r="AB64" s="3">
        <f t="shared" si="3"/>
        <v>311.23420948656184</v>
      </c>
    </row>
    <row r="65" spans="1:28" x14ac:dyDescent="0.25">
      <c r="A65" s="93">
        <f>'IECC Data-IP'!A65</f>
        <v>2015</v>
      </c>
      <c r="B65" s="93" t="str">
        <f>'IECC Data-IP'!B65</f>
        <v>Full Service Restaurant</v>
      </c>
      <c r="C65" s="121" t="str">
        <f>'IECC Data-IP'!C65</f>
        <v>3A</v>
      </c>
      <c r="D65" s="3">
        <f>'IECC Data-IP'!D65</f>
        <v>5501.9728096495501</v>
      </c>
      <c r="E65" s="3">
        <f>'IECC Data-IP'!E65/$D65</f>
        <v>0</v>
      </c>
      <c r="F65" s="3">
        <f>'IECC Data-IP'!F65/$D65</f>
        <v>27.526797403999439</v>
      </c>
      <c r="G65" s="3">
        <f>'IECC Data-IP'!G65/$D65</f>
        <v>34.093675913546086</v>
      </c>
      <c r="H65" s="3">
        <f>'IECC Data-IP'!H65/$D65</f>
        <v>12.492917878077723</v>
      </c>
      <c r="I65" s="3">
        <f>'IECC Data-IP'!I65/$D65</f>
        <v>5.624569342515688</v>
      </c>
      <c r="J65" s="3">
        <f>'IECC Data-IP'!J65/$D65</f>
        <v>77.519141146665675</v>
      </c>
      <c r="K65" s="3">
        <f>'IECC Data-IP'!K65/$D65</f>
        <v>80.930059155296945</v>
      </c>
      <c r="L65" s="3">
        <f>'IECC Data-IP'!L65/$D65</f>
        <v>0</v>
      </c>
      <c r="M65" s="3">
        <f>'IECC Data-IP'!M65/$D65</f>
        <v>20.677398412929801</v>
      </c>
      <c r="N65" s="3">
        <f>'IECC Data-IP'!N65/$D65</f>
        <v>7.7520863832528625E-2</v>
      </c>
      <c r="O65" s="3">
        <f>'IECC Data-IP'!O65/$D65</f>
        <v>7.7520863832528625E-2</v>
      </c>
      <c r="P65" s="3">
        <f t="shared" si="1"/>
        <v>0</v>
      </c>
      <c r="Q65" s="3">
        <f>'IECC Data-IP'!Q65/$D65</f>
        <v>0</v>
      </c>
      <c r="R65" s="3">
        <f>'IECC Data-IP'!R65/$D65</f>
        <v>0</v>
      </c>
      <c r="S65" s="3">
        <f>'IECC Data-IP'!S65/$D65</f>
        <v>0</v>
      </c>
      <c r="T65" s="3">
        <f>'IECC Data-IP'!T65/$D65</f>
        <v>12.995942150057688</v>
      </c>
      <c r="U65" s="3">
        <f>'IECC Data-IP'!U65/$D65</f>
        <v>50.953602454189578</v>
      </c>
      <c r="V65" s="3">
        <f>'IECC Data-IP'!V65/$D65</f>
        <v>9.087167927035301</v>
      </c>
      <c r="W65" s="3">
        <f>'IECC Data-IP'!W65/$D65</f>
        <v>54.77107432647589</v>
      </c>
      <c r="X65" s="3">
        <f>'IECC Data-IP'!X65/$D65</f>
        <v>27.526797403999439</v>
      </c>
      <c r="Y65" s="3">
        <f t="shared" si="2"/>
        <v>82.297871730475322</v>
      </c>
      <c r="Z65" s="3">
        <f>'IECC Data-IP'!Z65/$D65</f>
        <v>172.56833363466052</v>
      </c>
      <c r="AA65" s="3">
        <f>'IECC Data-IP'!AA65/$D65</f>
        <v>159.41045901348596</v>
      </c>
      <c r="AB65" s="3">
        <f t="shared" si="3"/>
        <v>331.97879264814651</v>
      </c>
    </row>
    <row r="66" spans="1:28" x14ac:dyDescent="0.25">
      <c r="A66" s="93">
        <f>'IECC Data-IP'!A66</f>
        <v>2015</v>
      </c>
      <c r="B66" s="93" t="str">
        <f>'IECC Data-IP'!B66</f>
        <v>Full Service Restaurant</v>
      </c>
      <c r="C66" s="121" t="str">
        <f>'IECC Data-IP'!C66</f>
        <v>3B</v>
      </c>
      <c r="D66" s="3">
        <f>'IECC Data-IP'!D66</f>
        <v>5501.9728096495501</v>
      </c>
      <c r="E66" s="3">
        <f>'IECC Data-IP'!E66/$D66</f>
        <v>0</v>
      </c>
      <c r="F66" s="3">
        <f>'IECC Data-IP'!F66/$D66</f>
        <v>12.746152699930649</v>
      </c>
      <c r="G66" s="3">
        <f>'IECC Data-IP'!G66/$D66</f>
        <v>30.655194931107705</v>
      </c>
      <c r="H66" s="3">
        <f>'IECC Data-IP'!H66/$D66</f>
        <v>12.489472506351834</v>
      </c>
      <c r="I66" s="3">
        <f>'IECC Data-IP'!I66/$D66</f>
        <v>5.624569342515688</v>
      </c>
      <c r="J66" s="3">
        <f>'IECC Data-IP'!J66/$D66</f>
        <v>77.519141146665675</v>
      </c>
      <c r="K66" s="3">
        <f>'IECC Data-IP'!K66/$D66</f>
        <v>80.930059155296945</v>
      </c>
      <c r="L66" s="3">
        <f>'IECC Data-IP'!L66/$D66</f>
        <v>0</v>
      </c>
      <c r="M66" s="3">
        <f>'IECC Data-IP'!M66/$D66</f>
        <v>21.829875255240061</v>
      </c>
      <c r="N66" s="3">
        <f>'IECC Data-IP'!N66/$D66</f>
        <v>7.7520863832528625E-2</v>
      </c>
      <c r="O66" s="3">
        <f>'IECC Data-IP'!O66/$D66</f>
        <v>7.7520863832528625E-2</v>
      </c>
      <c r="P66" s="3">
        <f t="shared" si="1"/>
        <v>0</v>
      </c>
      <c r="Q66" s="3">
        <f>'IECC Data-IP'!Q66/$D66</f>
        <v>0</v>
      </c>
      <c r="R66" s="3">
        <f>'IECC Data-IP'!R66/$D66</f>
        <v>0</v>
      </c>
      <c r="S66" s="3">
        <f>'IECC Data-IP'!S66/$D66</f>
        <v>0</v>
      </c>
      <c r="T66" s="3">
        <f>'IECC Data-IP'!T66/$D66</f>
        <v>12.994219464194744</v>
      </c>
      <c r="U66" s="3">
        <f>'IECC Data-IP'!U66/$D66</f>
        <v>49.268815680229309</v>
      </c>
      <c r="V66" s="3">
        <f>'IECC Data-IP'!V66/$D66</f>
        <v>9.0320419794210576</v>
      </c>
      <c r="W66" s="3">
        <f>'IECC Data-IP'!W66/$D66</f>
        <v>52.48507018634777</v>
      </c>
      <c r="X66" s="3">
        <f>'IECC Data-IP'!X66/$D66</f>
        <v>12.746152699930649</v>
      </c>
      <c r="Y66" s="3">
        <f t="shared" si="2"/>
        <v>65.231222886278417</v>
      </c>
      <c r="Z66" s="3">
        <f>'IECC Data-IP'!Z66/$D66</f>
        <v>170.22375817519224</v>
      </c>
      <c r="AA66" s="3">
        <f>'IECC Data-IP'!AA66/$D66</f>
        <v>142.94502753545689</v>
      </c>
      <c r="AB66" s="3">
        <f t="shared" si="3"/>
        <v>313.1687857106491</v>
      </c>
    </row>
    <row r="67" spans="1:28" x14ac:dyDescent="0.25">
      <c r="A67" s="93">
        <f>'IECC Data-IP'!A67</f>
        <v>2015</v>
      </c>
      <c r="B67" s="93" t="str">
        <f>'IECC Data-IP'!B67</f>
        <v>Full Service Restaurant</v>
      </c>
      <c r="C67" s="121" t="str">
        <f>'IECC Data-IP'!C67</f>
        <v>3C</v>
      </c>
      <c r="D67" s="3">
        <f>'IECC Data-IP'!D67</f>
        <v>5501.9728096495501</v>
      </c>
      <c r="E67" s="3">
        <f>'IECC Data-IP'!E67/$D67</f>
        <v>0</v>
      </c>
      <c r="F67" s="3">
        <f>'IECC Data-IP'!F67/$D67</f>
        <v>4.6081846833780906</v>
      </c>
      <c r="G67" s="3">
        <f>'IECC Data-IP'!G67/$D67</f>
        <v>14.212158369296915</v>
      </c>
      <c r="H67" s="3">
        <f>'IECC Data-IP'!H67/$D67</f>
        <v>12.529094281199573</v>
      </c>
      <c r="I67" s="3">
        <f>'IECC Data-IP'!I67/$D67</f>
        <v>5.6349054576933586</v>
      </c>
      <c r="J67" s="3">
        <f>'IECC Data-IP'!J67/$D67</f>
        <v>77.519141146665675</v>
      </c>
      <c r="K67" s="3">
        <f>'IECC Data-IP'!K67/$D67</f>
        <v>80.930059155296945</v>
      </c>
      <c r="L67" s="3">
        <f>'IECC Data-IP'!L67/$D67</f>
        <v>0</v>
      </c>
      <c r="M67" s="3">
        <f>'IECC Data-IP'!M67/$D67</f>
        <v>14.064007385083636</v>
      </c>
      <c r="N67" s="3">
        <f>'IECC Data-IP'!N67/$D67</f>
        <v>7.7520863832528625E-2</v>
      </c>
      <c r="O67" s="3">
        <f>'IECC Data-IP'!O67/$D67</f>
        <v>7.7520863832528625E-2</v>
      </c>
      <c r="P67" s="3">
        <f t="shared" ref="P67:P130" si="4">N67-O67</f>
        <v>0</v>
      </c>
      <c r="Q67" s="3">
        <f>'IECC Data-IP'!Q67/$D67</f>
        <v>0</v>
      </c>
      <c r="R67" s="3">
        <f>'IECC Data-IP'!R67/$D67</f>
        <v>0</v>
      </c>
      <c r="S67" s="3">
        <f>'IECC Data-IP'!S67/$D67</f>
        <v>0</v>
      </c>
      <c r="T67" s="3">
        <f>'IECC Data-IP'!T67/$D67</f>
        <v>12.990774092468852</v>
      </c>
      <c r="U67" s="3">
        <f>'IECC Data-IP'!U67/$D67</f>
        <v>51.658180972134133</v>
      </c>
      <c r="V67" s="3">
        <f>'IECC Data-IP'!V67/$D67</f>
        <v>9.2594365133298062</v>
      </c>
      <c r="W67" s="3">
        <f>'IECC Data-IP'!W67/$D67</f>
        <v>28.276165754380553</v>
      </c>
      <c r="X67" s="3">
        <f>'IECC Data-IP'!X67/$D67</f>
        <v>4.6081846833780906</v>
      </c>
      <c r="Y67" s="3">
        <f t="shared" ref="Y67:Y130" si="5">SUM(W67:X67)</f>
        <v>32.884350437758641</v>
      </c>
      <c r="Z67" s="3">
        <f>'IECC Data-IP'!Z67/$D67</f>
        <v>146.28703810957035</v>
      </c>
      <c r="AA67" s="3">
        <f>'IECC Data-IP'!AA67/$D67</f>
        <v>137.19642481080916</v>
      </c>
      <c r="AB67" s="3">
        <f t="shared" ref="AB67:AB130" si="6">SUM(Z67:AA67)</f>
        <v>283.48346292037951</v>
      </c>
    </row>
    <row r="68" spans="1:28" x14ac:dyDescent="0.25">
      <c r="A68" s="93">
        <f>'IECC Data-IP'!A68</f>
        <v>2015</v>
      </c>
      <c r="B68" s="93" t="str">
        <f>'IECC Data-IP'!B68</f>
        <v>Full Service Restaurant</v>
      </c>
      <c r="C68" s="121" t="str">
        <f>'IECC Data-IP'!C68</f>
        <v>4A</v>
      </c>
      <c r="D68" s="3">
        <f>'IECC Data-IP'!D68</f>
        <v>5501.9728096495501</v>
      </c>
      <c r="E68" s="3">
        <f>'IECC Data-IP'!E68/$D68</f>
        <v>0</v>
      </c>
      <c r="F68" s="3">
        <f>'IECC Data-IP'!F68/$D68</f>
        <v>65.329415980466294</v>
      </c>
      <c r="G68" s="3">
        <f>'IECC Data-IP'!G68/$D68</f>
        <v>21.373363501559616</v>
      </c>
      <c r="H68" s="3">
        <f>'IECC Data-IP'!H68/$D68</f>
        <v>12.5187581660219</v>
      </c>
      <c r="I68" s="3">
        <f>'IECC Data-IP'!I68/$D68</f>
        <v>5.6366281435563037</v>
      </c>
      <c r="J68" s="3">
        <f>'IECC Data-IP'!J68/$D68</f>
        <v>77.519141146665675</v>
      </c>
      <c r="K68" s="3">
        <f>'IECC Data-IP'!K68/$D68</f>
        <v>80.930059155296945</v>
      </c>
      <c r="L68" s="3">
        <f>'IECC Data-IP'!L68/$D68</f>
        <v>0</v>
      </c>
      <c r="M68" s="3">
        <f>'IECC Data-IP'!M68/$D68</f>
        <v>15.300895834678203</v>
      </c>
      <c r="N68" s="3">
        <f>'IECC Data-IP'!N68/$D68</f>
        <v>7.7520863832528625E-2</v>
      </c>
      <c r="O68" s="3">
        <f>'IECC Data-IP'!O68/$D68</f>
        <v>7.7520863832528625E-2</v>
      </c>
      <c r="P68" s="3">
        <f t="shared" si="4"/>
        <v>0</v>
      </c>
      <c r="Q68" s="3">
        <f>'IECC Data-IP'!Q68/$D68</f>
        <v>0</v>
      </c>
      <c r="R68" s="3">
        <f>'IECC Data-IP'!R68/$D68</f>
        <v>0</v>
      </c>
      <c r="S68" s="3">
        <f>'IECC Data-IP'!S68/$D68</f>
        <v>0</v>
      </c>
      <c r="T68" s="3">
        <f>'IECC Data-IP'!T68/$D68</f>
        <v>13.002832893509469</v>
      </c>
      <c r="U68" s="3">
        <f>'IECC Data-IP'!U68/$D68</f>
        <v>56.195735535131469</v>
      </c>
      <c r="V68" s="3">
        <f>'IECC Data-IP'!V68/$D68</f>
        <v>8.8046474455123072</v>
      </c>
      <c r="W68" s="3">
        <f>'IECC Data-IP'!W68/$D68</f>
        <v>36.674259336237817</v>
      </c>
      <c r="X68" s="3">
        <f>'IECC Data-IP'!X68/$D68</f>
        <v>65.329415980466294</v>
      </c>
      <c r="Y68" s="3">
        <f t="shared" si="5"/>
        <v>102.00367531670412</v>
      </c>
      <c r="Z68" s="3">
        <f>'IECC Data-IP'!Z68/$D68</f>
        <v>154.23206530947306</v>
      </c>
      <c r="AA68" s="3">
        <f>'IECC Data-IP'!AA68/$D68</f>
        <v>202.45348798503179</v>
      </c>
      <c r="AB68" s="3">
        <f t="shared" si="6"/>
        <v>356.68555329450487</v>
      </c>
    </row>
    <row r="69" spans="1:28" x14ac:dyDescent="0.25">
      <c r="A69" s="93">
        <f>'IECC Data-IP'!A69</f>
        <v>2015</v>
      </c>
      <c r="B69" s="93" t="str">
        <f>'IECC Data-IP'!B69</f>
        <v>Full Service Restaurant</v>
      </c>
      <c r="C69" s="121" t="str">
        <f>'IECC Data-IP'!C69</f>
        <v>4B</v>
      </c>
      <c r="D69" s="3">
        <f>'IECC Data-IP'!D69</f>
        <v>5501.9728096495501</v>
      </c>
      <c r="E69" s="3">
        <f>'IECC Data-IP'!E69/$D69</f>
        <v>0</v>
      </c>
      <c r="F69" s="3">
        <f>'IECC Data-IP'!F69/$D69</f>
        <v>30.258977182630343</v>
      </c>
      <c r="G69" s="3">
        <f>'IECC Data-IP'!G69/$D69</f>
        <v>19.299249722573737</v>
      </c>
      <c r="H69" s="3">
        <f>'IECC Data-IP'!H69/$D69</f>
        <v>12.467077590133549</v>
      </c>
      <c r="I69" s="3">
        <f>'IECC Data-IP'!I69/$D69</f>
        <v>5.6228466566527437</v>
      </c>
      <c r="J69" s="3">
        <f>'IECC Data-IP'!J69/$D69</f>
        <v>77.519141146665675</v>
      </c>
      <c r="K69" s="3">
        <f>'IECC Data-IP'!K69/$D69</f>
        <v>80.930059155296945</v>
      </c>
      <c r="L69" s="3">
        <f>'IECC Data-IP'!L69/$D69</f>
        <v>0</v>
      </c>
      <c r="M69" s="3">
        <f>'IECC Data-IP'!M69/$D69</f>
        <v>22.227815689580375</v>
      </c>
      <c r="N69" s="3">
        <f>'IECC Data-IP'!N69/$D69</f>
        <v>7.7520863832528625E-2</v>
      </c>
      <c r="O69" s="3">
        <f>'IECC Data-IP'!O69/$D69</f>
        <v>7.7520863832528625E-2</v>
      </c>
      <c r="P69" s="3">
        <f t="shared" si="4"/>
        <v>0</v>
      </c>
      <c r="Q69" s="3">
        <f>'IECC Data-IP'!Q69/$D69</f>
        <v>0</v>
      </c>
      <c r="R69" s="3">
        <f>'IECC Data-IP'!R69/$D69</f>
        <v>0</v>
      </c>
      <c r="S69" s="3">
        <f>'IECC Data-IP'!S69/$D69</f>
        <v>0</v>
      </c>
      <c r="T69" s="3">
        <f>'IECC Data-IP'!T69/$D69</f>
        <v>12.999387521783577</v>
      </c>
      <c r="U69" s="3">
        <f>'IECC Data-IP'!U69/$D69</f>
        <v>54.712503007135766</v>
      </c>
      <c r="V69" s="3">
        <f>'IECC Data-IP'!V69/$D69</f>
        <v>8.8012020737864169</v>
      </c>
      <c r="W69" s="3">
        <f>'IECC Data-IP'!W69/$D69</f>
        <v>41.527065412154116</v>
      </c>
      <c r="X69" s="3">
        <f>'IECC Data-IP'!X69/$D69</f>
        <v>30.258977182630343</v>
      </c>
      <c r="Y69" s="3">
        <f t="shared" si="5"/>
        <v>71.786042594784462</v>
      </c>
      <c r="Z69" s="3">
        <f>'IECC Data-IP'!Z69/$D69</f>
        <v>159.01424126500862</v>
      </c>
      <c r="AA69" s="3">
        <f>'IECC Data-IP'!AA69/$D69</f>
        <v>165.89981665920007</v>
      </c>
      <c r="AB69" s="3">
        <f t="shared" si="6"/>
        <v>324.91405792420869</v>
      </c>
    </row>
    <row r="70" spans="1:28" x14ac:dyDescent="0.25">
      <c r="A70" s="93">
        <f>'IECC Data-IP'!A70</f>
        <v>2015</v>
      </c>
      <c r="B70" s="93" t="str">
        <f>'IECC Data-IP'!B70</f>
        <v>Full Service Restaurant</v>
      </c>
      <c r="C70" s="121" t="str">
        <f>'IECC Data-IP'!C70</f>
        <v>4C</v>
      </c>
      <c r="D70" s="3">
        <f>'IECC Data-IP'!D70</f>
        <v>5501.9728096495501</v>
      </c>
      <c r="E70" s="3">
        <f>'IECC Data-IP'!E70/$D70</f>
        <v>0</v>
      </c>
      <c r="F70" s="3">
        <f>'IECC Data-IP'!F70/$D70</f>
        <v>43.952607107180782</v>
      </c>
      <c r="G70" s="3">
        <f>'IECC Data-IP'!G70/$D70</f>
        <v>5.8123421015767027</v>
      </c>
      <c r="H70" s="3">
        <f>'IECC Data-IP'!H70/$D70</f>
        <v>12.534262338788409</v>
      </c>
      <c r="I70" s="3">
        <f>'IECC Data-IP'!I70/$D70</f>
        <v>5.6349054576933586</v>
      </c>
      <c r="J70" s="3">
        <f>'IECC Data-IP'!J70/$D70</f>
        <v>77.519141146665675</v>
      </c>
      <c r="K70" s="3">
        <f>'IECC Data-IP'!K70/$D70</f>
        <v>80.930059155296945</v>
      </c>
      <c r="L70" s="3">
        <f>'IECC Data-IP'!L70/$D70</f>
        <v>0</v>
      </c>
      <c r="M70" s="3">
        <f>'IECC Data-IP'!M70/$D70</f>
        <v>14.208712997571027</v>
      </c>
      <c r="N70" s="3">
        <f>'IECC Data-IP'!N70/$D70</f>
        <v>7.7520863832528625E-2</v>
      </c>
      <c r="O70" s="3">
        <f>'IECC Data-IP'!O70/$D70</f>
        <v>7.7520863832528625E-2</v>
      </c>
      <c r="P70" s="3">
        <f t="shared" si="4"/>
        <v>0</v>
      </c>
      <c r="Q70" s="3">
        <f>'IECC Data-IP'!Q70/$D70</f>
        <v>0</v>
      </c>
      <c r="R70" s="3">
        <f>'IECC Data-IP'!R70/$D70</f>
        <v>0</v>
      </c>
      <c r="S70" s="3">
        <f>'IECC Data-IP'!S70/$D70</f>
        <v>0</v>
      </c>
      <c r="T70" s="3">
        <f>'IECC Data-IP'!T70/$D70</f>
        <v>13.002832893509469</v>
      </c>
      <c r="U70" s="3">
        <f>'IECC Data-IP'!U70/$D70</f>
        <v>57.770270413863287</v>
      </c>
      <c r="V70" s="3">
        <f>'IECC Data-IP'!V70/$D70</f>
        <v>8.770193728253405</v>
      </c>
      <c r="W70" s="3">
        <f>'IECC Data-IP'!W70/$D70</f>
        <v>20.021055099147727</v>
      </c>
      <c r="X70" s="3">
        <f>'IECC Data-IP'!X70/$D70</f>
        <v>43.952607107180782</v>
      </c>
      <c r="Y70" s="3">
        <f t="shared" si="5"/>
        <v>63.973662206328513</v>
      </c>
      <c r="Z70" s="3">
        <f>'IECC Data-IP'!Z70/$D70</f>
        <v>137.55991152789056</v>
      </c>
      <c r="AA70" s="3">
        <f>'IECC Data-IP'!AA70/$D70</f>
        <v>182.652936676341</v>
      </c>
      <c r="AB70" s="3">
        <f t="shared" si="6"/>
        <v>320.21284820423159</v>
      </c>
    </row>
    <row r="71" spans="1:28" x14ac:dyDescent="0.25">
      <c r="A71" s="93">
        <f>'IECC Data-IP'!A71</f>
        <v>2015</v>
      </c>
      <c r="B71" s="93" t="str">
        <f>'IECC Data-IP'!B71</f>
        <v>Full Service Restaurant</v>
      </c>
      <c r="C71" s="121" t="str">
        <f>'IECC Data-IP'!C71</f>
        <v>5A</v>
      </c>
      <c r="D71" s="3">
        <f>'IECC Data-IP'!D71</f>
        <v>5501.9728096495501</v>
      </c>
      <c r="E71" s="3">
        <f>'IECC Data-IP'!E71/$D71</f>
        <v>0</v>
      </c>
      <c r="F71" s="3">
        <f>'IECC Data-IP'!F71/$D71</f>
        <v>103.11997575589253</v>
      </c>
      <c r="G71" s="3">
        <f>'IECC Data-IP'!G71/$D71</f>
        <v>12.222456197595349</v>
      </c>
      <c r="H71" s="3">
        <f>'IECC Data-IP'!H71/$D71</f>
        <v>12.496363249803615</v>
      </c>
      <c r="I71" s="3">
        <f>'IECC Data-IP'!I71/$D71</f>
        <v>5.6262920283786331</v>
      </c>
      <c r="J71" s="3">
        <f>'IECC Data-IP'!J71/$D71</f>
        <v>77.519141146665675</v>
      </c>
      <c r="K71" s="3">
        <f>'IECC Data-IP'!K71/$D71</f>
        <v>80.930059155296945</v>
      </c>
      <c r="L71" s="3">
        <f>'IECC Data-IP'!L71/$D71</f>
        <v>0</v>
      </c>
      <c r="M71" s="3">
        <f>'IECC Data-IP'!M71/$D71</f>
        <v>15.002871180388707</v>
      </c>
      <c r="N71" s="3">
        <f>'IECC Data-IP'!N71/$D71</f>
        <v>7.7520863832528625E-2</v>
      </c>
      <c r="O71" s="3">
        <f>'IECC Data-IP'!O71/$D71</f>
        <v>7.7520863832528625E-2</v>
      </c>
      <c r="P71" s="3">
        <f t="shared" si="4"/>
        <v>0</v>
      </c>
      <c r="Q71" s="3">
        <f>'IECC Data-IP'!Q71/$D71</f>
        <v>0</v>
      </c>
      <c r="R71" s="3">
        <f>'IECC Data-IP'!R71/$D71</f>
        <v>0</v>
      </c>
      <c r="S71" s="3">
        <f>'IECC Data-IP'!S71/$D71</f>
        <v>0</v>
      </c>
      <c r="T71" s="3">
        <f>'IECC Data-IP'!T71/$D71</f>
        <v>13.006278265235359</v>
      </c>
      <c r="U71" s="3">
        <f>'IECC Data-IP'!U71/$D71</f>
        <v>60.60753403013382</v>
      </c>
      <c r="V71" s="3">
        <f>'IECC Data-IP'!V71/$D71</f>
        <v>8.642714974395469</v>
      </c>
      <c r="W71" s="3">
        <f>'IECC Data-IP'!W71/$D71</f>
        <v>27.225327377984058</v>
      </c>
      <c r="X71" s="3">
        <f>'IECC Data-IP'!X71/$D71</f>
        <v>103.11997575589253</v>
      </c>
      <c r="Y71" s="3">
        <f t="shared" si="5"/>
        <v>130.3453031338766</v>
      </c>
      <c r="Z71" s="3">
        <f>'IECC Data-IP'!Z71/$D71</f>
        <v>144.59363790629536</v>
      </c>
      <c r="AA71" s="3">
        <f>'IECC Data-IP'!AA71/$D71</f>
        <v>244.65584625546035</v>
      </c>
      <c r="AB71" s="3">
        <f t="shared" si="6"/>
        <v>389.24948416175573</v>
      </c>
    </row>
    <row r="72" spans="1:28" x14ac:dyDescent="0.25">
      <c r="A72" s="93">
        <f>'IECC Data-IP'!A72</f>
        <v>2015</v>
      </c>
      <c r="B72" s="93" t="str">
        <f>'IECC Data-IP'!B72</f>
        <v>Full Service Restaurant</v>
      </c>
      <c r="C72" s="121" t="str">
        <f>'IECC Data-IP'!C72</f>
        <v>5B</v>
      </c>
      <c r="D72" s="3">
        <f>'IECC Data-IP'!D72</f>
        <v>5501.9728096495501</v>
      </c>
      <c r="E72" s="3">
        <f>'IECC Data-IP'!E72/$D72</f>
        <v>0</v>
      </c>
      <c r="F72" s="3">
        <f>'IECC Data-IP'!F72/$D72</f>
        <v>63.21051236904384</v>
      </c>
      <c r="G72" s="3">
        <f>'IECC Data-IP'!G72/$D72</f>
        <v>13.285353375032464</v>
      </c>
      <c r="H72" s="3">
        <f>'IECC Data-IP'!H72/$D72</f>
        <v>12.489472506351834</v>
      </c>
      <c r="I72" s="3">
        <f>'IECC Data-IP'!I72/$D72</f>
        <v>5.6331827718304135</v>
      </c>
      <c r="J72" s="3">
        <f>'IECC Data-IP'!J72/$D72</f>
        <v>77.519141146665675</v>
      </c>
      <c r="K72" s="3">
        <f>'IECC Data-IP'!K72/$D72</f>
        <v>80.930059155296945</v>
      </c>
      <c r="L72" s="3">
        <f>'IECC Data-IP'!L72/$D72</f>
        <v>0</v>
      </c>
      <c r="M72" s="3">
        <f>'IECC Data-IP'!M72/$D72</f>
        <v>22.491386626610975</v>
      </c>
      <c r="N72" s="3">
        <f>'IECC Data-IP'!N72/$D72</f>
        <v>7.7520863832528625E-2</v>
      </c>
      <c r="O72" s="3">
        <f>'IECC Data-IP'!O72/$D72</f>
        <v>7.7520863832528625E-2</v>
      </c>
      <c r="P72" s="3">
        <f t="shared" si="4"/>
        <v>0</v>
      </c>
      <c r="Q72" s="3">
        <f>'IECC Data-IP'!Q72/$D72</f>
        <v>0</v>
      </c>
      <c r="R72" s="3">
        <f>'IECC Data-IP'!R72/$D72</f>
        <v>0</v>
      </c>
      <c r="S72" s="3">
        <f>'IECC Data-IP'!S72/$D72</f>
        <v>0</v>
      </c>
      <c r="T72" s="3">
        <f>'IECC Data-IP'!T72/$D72</f>
        <v>13.004555579372413</v>
      </c>
      <c r="U72" s="3">
        <f>'IECC Data-IP'!U72/$D72</f>
        <v>59.363754837087484</v>
      </c>
      <c r="V72" s="3">
        <f>'IECC Data-IP'!V72/$D72</f>
        <v>8.6341015450807426</v>
      </c>
      <c r="W72" s="3">
        <f>'IECC Data-IP'!W72/$D72</f>
        <v>35.776740001643432</v>
      </c>
      <c r="X72" s="3">
        <f>'IECC Data-IP'!X72/$D72</f>
        <v>63.21051236904384</v>
      </c>
      <c r="Y72" s="3">
        <f t="shared" si="5"/>
        <v>98.987252370687273</v>
      </c>
      <c r="Z72" s="3">
        <f>'IECC Data-IP'!Z72/$D72</f>
        <v>153.13299172891411</v>
      </c>
      <c r="AA72" s="3">
        <f>'IECC Data-IP'!AA72/$D72</f>
        <v>203.50432636142824</v>
      </c>
      <c r="AB72" s="3">
        <f t="shared" si="6"/>
        <v>356.63731809034232</v>
      </c>
    </row>
    <row r="73" spans="1:28" x14ac:dyDescent="0.25">
      <c r="A73" s="93">
        <f>'IECC Data-IP'!A73</f>
        <v>2015</v>
      </c>
      <c r="B73" s="93" t="str">
        <f>'IECC Data-IP'!B73</f>
        <v>Full Service Restaurant</v>
      </c>
      <c r="C73" s="121" t="str">
        <f>'IECC Data-IP'!C73</f>
        <v>5C</v>
      </c>
      <c r="D73" s="3">
        <f>'IECC Data-IP'!D73</f>
        <v>5501.9728096495501</v>
      </c>
      <c r="E73" s="3">
        <f>'IECC Data-IP'!E73/$D73</f>
        <v>0</v>
      </c>
      <c r="F73" s="3">
        <f>'IECC Data-IP'!F73/$D73</f>
        <v>58.967537088610108</v>
      </c>
      <c r="G73" s="3">
        <f>'IECC Data-IP'!G73/$D73</f>
        <v>2.5736926792399504</v>
      </c>
      <c r="H73" s="3">
        <f>'IECC Data-IP'!H73/$D73</f>
        <v>12.537707710514297</v>
      </c>
      <c r="I73" s="3">
        <f>'IECC Data-IP'!I73/$D73</f>
        <v>5.6314600859674675</v>
      </c>
      <c r="J73" s="3">
        <f>'IECC Data-IP'!J73/$D73</f>
        <v>77.519141146665675</v>
      </c>
      <c r="K73" s="3">
        <f>'IECC Data-IP'!K73/$D73</f>
        <v>80.930059155296945</v>
      </c>
      <c r="L73" s="3">
        <f>'IECC Data-IP'!L73/$D73</f>
        <v>0</v>
      </c>
      <c r="M73" s="3">
        <f>'IECC Data-IP'!M73/$D73</f>
        <v>13.767705416657085</v>
      </c>
      <c r="N73" s="3">
        <f>'IECC Data-IP'!N73/$D73</f>
        <v>7.7520863832528625E-2</v>
      </c>
      <c r="O73" s="3">
        <f>'IECC Data-IP'!O73/$D73</f>
        <v>7.7520863832528625E-2</v>
      </c>
      <c r="P73" s="3">
        <f t="shared" si="4"/>
        <v>0</v>
      </c>
      <c r="Q73" s="3">
        <f>'IECC Data-IP'!Q73/$D73</f>
        <v>0</v>
      </c>
      <c r="R73" s="3">
        <f>'IECC Data-IP'!R73/$D73</f>
        <v>0</v>
      </c>
      <c r="S73" s="3">
        <f>'IECC Data-IP'!S73/$D73</f>
        <v>0</v>
      </c>
      <c r="T73" s="3">
        <f>'IECC Data-IP'!T73/$D73</f>
        <v>13.008000951098305</v>
      </c>
      <c r="U73" s="3">
        <f>'IECC Data-IP'!U73/$D73</f>
        <v>60.292282517214879</v>
      </c>
      <c r="V73" s="3">
        <f>'IECC Data-IP'!V73/$D73</f>
        <v>8.6341015450807426</v>
      </c>
      <c r="W73" s="3">
        <f>'IECC Data-IP'!W73/$D73</f>
        <v>16.341398095897034</v>
      </c>
      <c r="X73" s="3">
        <f>'IECC Data-IP'!X73/$D73</f>
        <v>58.967537088610108</v>
      </c>
      <c r="Y73" s="3">
        <f t="shared" si="5"/>
        <v>75.308935184507135</v>
      </c>
      <c r="Z73" s="3">
        <f>'IECC Data-IP'!Z73/$D73</f>
        <v>133.7476077131931</v>
      </c>
      <c r="AA73" s="3">
        <f>'IECC Data-IP'!AA73/$D73</f>
        <v>200.18987876112189</v>
      </c>
      <c r="AB73" s="3">
        <f t="shared" si="6"/>
        <v>333.93748647431499</v>
      </c>
    </row>
    <row r="74" spans="1:28" x14ac:dyDescent="0.25">
      <c r="A74" s="93">
        <f>'IECC Data-IP'!A74</f>
        <v>2015</v>
      </c>
      <c r="B74" s="93" t="str">
        <f>'IECC Data-IP'!B74</f>
        <v>Full Service Restaurant</v>
      </c>
      <c r="C74" s="121" t="str">
        <f>'IECC Data-IP'!C74</f>
        <v>6A</v>
      </c>
      <c r="D74" s="3">
        <f>'IECC Data-IP'!D74</f>
        <v>5501.9728096495501</v>
      </c>
      <c r="E74" s="3">
        <f>'IECC Data-IP'!E74/$D74</f>
        <v>0</v>
      </c>
      <c r="F74" s="3">
        <f>'IECC Data-IP'!F74/$D74</f>
        <v>144.95540193751381</v>
      </c>
      <c r="G74" s="3">
        <f>'IECC Data-IP'!G74/$D74</f>
        <v>13.921024458459197</v>
      </c>
      <c r="H74" s="3">
        <f>'IECC Data-IP'!H74/$D74</f>
        <v>12.499808621529505</v>
      </c>
      <c r="I74" s="3">
        <f>'IECC Data-IP'!I74/$D74</f>
        <v>5.6297374001045233</v>
      </c>
      <c r="J74" s="3">
        <f>'IECC Data-IP'!J74/$D74</f>
        <v>77.519141146665675</v>
      </c>
      <c r="K74" s="3">
        <f>'IECC Data-IP'!K74/$D74</f>
        <v>80.930059155296945</v>
      </c>
      <c r="L74" s="3">
        <f>'IECC Data-IP'!L74/$D74</f>
        <v>0</v>
      </c>
      <c r="M74" s="3">
        <f>'IECC Data-IP'!M74/$D74</f>
        <v>20.544751601483032</v>
      </c>
      <c r="N74" s="3">
        <f>'IECC Data-IP'!N74/$D74</f>
        <v>7.7520863832528625E-2</v>
      </c>
      <c r="O74" s="3">
        <f>'IECC Data-IP'!O74/$D74</f>
        <v>7.7520863832528625E-2</v>
      </c>
      <c r="P74" s="3">
        <f t="shared" si="4"/>
        <v>0</v>
      </c>
      <c r="Q74" s="3">
        <f>'IECC Data-IP'!Q74/$D74</f>
        <v>0</v>
      </c>
      <c r="R74" s="3">
        <f>'IECC Data-IP'!R74/$D74</f>
        <v>0</v>
      </c>
      <c r="S74" s="3">
        <f>'IECC Data-IP'!S74/$D74</f>
        <v>0</v>
      </c>
      <c r="T74" s="3">
        <f>'IECC Data-IP'!T74/$D74</f>
        <v>13.008000951098305</v>
      </c>
      <c r="U74" s="3">
        <f>'IECC Data-IP'!U74/$D74</f>
        <v>63.859964939374137</v>
      </c>
      <c r="V74" s="3">
        <f>'IECC Data-IP'!V74/$D74</f>
        <v>8.5755302257406107</v>
      </c>
      <c r="W74" s="3">
        <f>'IECC Data-IP'!W74/$D74</f>
        <v>34.465776059942222</v>
      </c>
      <c r="X74" s="3">
        <f>'IECC Data-IP'!X74/$D74</f>
        <v>144.95540193751381</v>
      </c>
      <c r="Y74" s="3">
        <f t="shared" si="5"/>
        <v>179.42117799745603</v>
      </c>
      <c r="Z74" s="3">
        <f>'IECC Data-IP'!Z74/$D74</f>
        <v>151.77551526891338</v>
      </c>
      <c r="AA74" s="3">
        <f>'IECC Data-IP'!AA74/$D74</f>
        <v>289.74542603218492</v>
      </c>
      <c r="AB74" s="3">
        <f t="shared" si="6"/>
        <v>441.52094130109833</v>
      </c>
    </row>
    <row r="75" spans="1:28" x14ac:dyDescent="0.25">
      <c r="A75" s="93">
        <f>'IECC Data-IP'!A75</f>
        <v>2015</v>
      </c>
      <c r="B75" s="93" t="str">
        <f>'IECC Data-IP'!B75</f>
        <v>Full Service Restaurant</v>
      </c>
      <c r="C75" s="121" t="str">
        <f>'IECC Data-IP'!C75</f>
        <v>6B</v>
      </c>
      <c r="D75" s="3">
        <f>'IECC Data-IP'!D75</f>
        <v>5501.9728096495501</v>
      </c>
      <c r="E75" s="3">
        <f>'IECC Data-IP'!E75/$D75</f>
        <v>0</v>
      </c>
      <c r="F75" s="3">
        <f>'IECC Data-IP'!F75/$D75</f>
        <v>104.06400760878644</v>
      </c>
      <c r="G75" s="3">
        <f>'IECC Data-IP'!G75/$D75</f>
        <v>8.6099839429995129</v>
      </c>
      <c r="H75" s="3">
        <f>'IECC Data-IP'!H75/$D75</f>
        <v>12.475691019448274</v>
      </c>
      <c r="I75" s="3">
        <f>'IECC Data-IP'!I75/$D75</f>
        <v>5.6228466566527437</v>
      </c>
      <c r="J75" s="3">
        <f>'IECC Data-IP'!J75/$D75</f>
        <v>77.519141146665675</v>
      </c>
      <c r="K75" s="3">
        <f>'IECC Data-IP'!K75/$D75</f>
        <v>80.930059155296945</v>
      </c>
      <c r="L75" s="3">
        <f>'IECC Data-IP'!L75/$D75</f>
        <v>0</v>
      </c>
      <c r="M75" s="3">
        <f>'IECC Data-IP'!M75/$D75</f>
        <v>21.500842255417552</v>
      </c>
      <c r="N75" s="3">
        <f>'IECC Data-IP'!N75/$D75</f>
        <v>7.7520863832528625E-2</v>
      </c>
      <c r="O75" s="3">
        <f>'IECC Data-IP'!O75/$D75</f>
        <v>7.7520863832528625E-2</v>
      </c>
      <c r="P75" s="3">
        <f t="shared" si="4"/>
        <v>0</v>
      </c>
      <c r="Q75" s="3">
        <f>'IECC Data-IP'!Q75/$D75</f>
        <v>0</v>
      </c>
      <c r="R75" s="3">
        <f>'IECC Data-IP'!R75/$D75</f>
        <v>0</v>
      </c>
      <c r="S75" s="3">
        <f>'IECC Data-IP'!S75/$D75</f>
        <v>0</v>
      </c>
      <c r="T75" s="3">
        <f>'IECC Data-IP'!T75/$D75</f>
        <v>13.008000951098305</v>
      </c>
      <c r="U75" s="3">
        <f>'IECC Data-IP'!U75/$D75</f>
        <v>63.045134526201124</v>
      </c>
      <c r="V75" s="3">
        <f>'IECC Data-IP'!V75/$D75</f>
        <v>8.4945639901821934</v>
      </c>
      <c r="W75" s="3">
        <f>'IECC Data-IP'!W75/$D75</f>
        <v>30.110826198417062</v>
      </c>
      <c r="X75" s="3">
        <f>'IECC Data-IP'!X75/$D75</f>
        <v>104.06400760878644</v>
      </c>
      <c r="Y75" s="3">
        <f t="shared" si="5"/>
        <v>134.1748338072035</v>
      </c>
      <c r="Z75" s="3">
        <f>'IECC Data-IP'!Z75/$D75</f>
        <v>147.30859082629681</v>
      </c>
      <c r="AA75" s="3">
        <f>'IECC Data-IP'!AA75/$D75</f>
        <v>248.0392012902845</v>
      </c>
      <c r="AB75" s="3">
        <f t="shared" si="6"/>
        <v>395.34779211658133</v>
      </c>
    </row>
    <row r="76" spans="1:28" x14ac:dyDescent="0.25">
      <c r="A76" s="93">
        <f>'IECC Data-IP'!A76</f>
        <v>2015</v>
      </c>
      <c r="B76" s="93" t="str">
        <f>'IECC Data-IP'!B76</f>
        <v>Full Service Restaurant</v>
      </c>
      <c r="C76" s="121" t="str">
        <f>'IECC Data-IP'!C76</f>
        <v>7</v>
      </c>
      <c r="D76" s="3">
        <f>'IECC Data-IP'!D76</f>
        <v>5501.9728096495501</v>
      </c>
      <c r="E76" s="3">
        <f>'IECC Data-IP'!E76/$D76</f>
        <v>0</v>
      </c>
      <c r="F76" s="3">
        <f>'IECC Data-IP'!F76/$D76</f>
        <v>189.6005287615985</v>
      </c>
      <c r="G76" s="3">
        <f>'IECC Data-IP'!G76/$D76</f>
        <v>9.8089733036092888</v>
      </c>
      <c r="H76" s="3">
        <f>'IECC Data-IP'!H76/$D76</f>
        <v>12.484304448762998</v>
      </c>
      <c r="I76" s="3">
        <f>'IECC Data-IP'!I76/$D76</f>
        <v>5.6331827718304135</v>
      </c>
      <c r="J76" s="3">
        <f>'IECC Data-IP'!J76/$D76</f>
        <v>77.519141146665675</v>
      </c>
      <c r="K76" s="3">
        <f>'IECC Data-IP'!K76/$D76</f>
        <v>80.930059155296945</v>
      </c>
      <c r="L76" s="3">
        <f>'IECC Data-IP'!L76/$D76</f>
        <v>0</v>
      </c>
      <c r="M76" s="3">
        <f>'IECC Data-IP'!M76/$D76</f>
        <v>15.845264567368853</v>
      </c>
      <c r="N76" s="3">
        <f>'IECC Data-IP'!N76/$D76</f>
        <v>7.7520863832528625E-2</v>
      </c>
      <c r="O76" s="3">
        <f>'IECC Data-IP'!O76/$D76</f>
        <v>7.7520863832528625E-2</v>
      </c>
      <c r="P76" s="3">
        <f t="shared" si="4"/>
        <v>0</v>
      </c>
      <c r="Q76" s="3">
        <f>'IECC Data-IP'!Q76/$D76</f>
        <v>0</v>
      </c>
      <c r="R76" s="3">
        <f>'IECC Data-IP'!R76/$D76</f>
        <v>0</v>
      </c>
      <c r="S76" s="3">
        <f>'IECC Data-IP'!S76/$D76</f>
        <v>0</v>
      </c>
      <c r="T76" s="3">
        <f>'IECC Data-IP'!T76/$D76</f>
        <v>13.009723636961247</v>
      </c>
      <c r="U76" s="3">
        <f>'IECC Data-IP'!U76/$D76</f>
        <v>67.73428544513763</v>
      </c>
      <c r="V76" s="3">
        <f>'IECC Data-IP'!V76/$D76</f>
        <v>8.4738917598268504</v>
      </c>
      <c r="W76" s="3">
        <f>'IECC Data-IP'!W76/$D76</f>
        <v>25.65423787097814</v>
      </c>
      <c r="X76" s="3">
        <f>'IECC Data-IP'!X76/$D76</f>
        <v>189.6005287615985</v>
      </c>
      <c r="Y76" s="3">
        <f t="shared" si="5"/>
        <v>215.25476663257663</v>
      </c>
      <c r="Z76" s="3">
        <f>'IECC Data-IP'!Z76/$D76</f>
        <v>142.85027981299493</v>
      </c>
      <c r="AA76" s="3">
        <f>'IECC Data-IP'!AA76/$D76</f>
        <v>338.26487336203309</v>
      </c>
      <c r="AB76" s="3">
        <f t="shared" si="6"/>
        <v>481.11515317502801</v>
      </c>
    </row>
    <row r="77" spans="1:28" x14ac:dyDescent="0.25">
      <c r="A77" s="93">
        <f>'IECC Data-IP'!A77</f>
        <v>2015</v>
      </c>
      <c r="B77" s="93" t="str">
        <f>'IECC Data-IP'!B77</f>
        <v>Full Service Restaurant</v>
      </c>
      <c r="C77" s="121" t="str">
        <f>'IECC Data-IP'!C77</f>
        <v>8</v>
      </c>
      <c r="D77" s="3">
        <f>'IECC Data-IP'!D77</f>
        <v>5501.9728096495501</v>
      </c>
      <c r="E77" s="3">
        <f>'IECC Data-IP'!E77/$D77</f>
        <v>0</v>
      </c>
      <c r="F77" s="3">
        <f>'IECC Data-IP'!F77/$D77</f>
        <v>272.84932308841951</v>
      </c>
      <c r="G77" s="3">
        <f>'IECC Data-IP'!G77/$D77</f>
        <v>3.1576831867783324</v>
      </c>
      <c r="H77" s="3">
        <f>'IECC Data-IP'!H77/$D77</f>
        <v>12.627287375387441</v>
      </c>
      <c r="I77" s="3">
        <f>'IECC Data-IP'!I77/$D77</f>
        <v>5.6659138032263705</v>
      </c>
      <c r="J77" s="3">
        <f>'IECC Data-IP'!J77/$D77</f>
        <v>77.519141146665675</v>
      </c>
      <c r="K77" s="3">
        <f>'IECC Data-IP'!K77/$D77</f>
        <v>80.930059155296945</v>
      </c>
      <c r="L77" s="3">
        <f>'IECC Data-IP'!L77/$D77</f>
        <v>0</v>
      </c>
      <c r="M77" s="3">
        <f>'IECC Data-IP'!M77/$D77</f>
        <v>15.717785813510913</v>
      </c>
      <c r="N77" s="3">
        <f>'IECC Data-IP'!N77/$D77</f>
        <v>7.7520863832528625E-2</v>
      </c>
      <c r="O77" s="3">
        <f>'IECC Data-IP'!O77/$D77</f>
        <v>7.7520863832528625E-2</v>
      </c>
      <c r="P77" s="3">
        <f t="shared" si="4"/>
        <v>0</v>
      </c>
      <c r="Q77" s="3">
        <f>'IECC Data-IP'!Q77/$D77</f>
        <v>0</v>
      </c>
      <c r="R77" s="3">
        <f>'IECC Data-IP'!R77/$D77</f>
        <v>0</v>
      </c>
      <c r="S77" s="3">
        <f>'IECC Data-IP'!S77/$D77</f>
        <v>0</v>
      </c>
      <c r="T77" s="3">
        <f>'IECC Data-IP'!T77/$D77</f>
        <v>13.013169008687139</v>
      </c>
      <c r="U77" s="3">
        <f>'IECC Data-IP'!U77/$D77</f>
        <v>72.950578238135336</v>
      </c>
      <c r="V77" s="3">
        <f>'IECC Data-IP'!V77/$D77</f>
        <v>8.3085139169841238</v>
      </c>
      <c r="W77" s="3">
        <f>'IECC Data-IP'!W77/$D77</f>
        <v>18.875469000289247</v>
      </c>
      <c r="X77" s="3">
        <f>'IECC Data-IP'!X77/$D77</f>
        <v>272.84932308841951</v>
      </c>
      <c r="Y77" s="3">
        <f t="shared" si="5"/>
        <v>291.72479208870874</v>
      </c>
      <c r="Z77" s="3">
        <f>'IECC Data-IP'!Z77/$D77</f>
        <v>136.08701511507255</v>
      </c>
      <c r="AA77" s="3">
        <f>'IECC Data-IP'!AA77/$D77</f>
        <v>426.72823779598889</v>
      </c>
      <c r="AB77" s="3">
        <f t="shared" si="6"/>
        <v>562.81525291106141</v>
      </c>
    </row>
    <row r="78" spans="1:28" x14ac:dyDescent="0.25">
      <c r="A78" s="93">
        <f>'IECC Data-IP'!A78</f>
        <v>2018</v>
      </c>
      <c r="B78" s="93" t="str">
        <f>'IECC Data-IP'!B78</f>
        <v>Full Service Restaurant</v>
      </c>
      <c r="C78" s="121" t="str">
        <f>'IECC Data-IP'!C78</f>
        <v>0A</v>
      </c>
      <c r="D78" s="3">
        <f>'IECC Data-IP'!D78</f>
        <v>5501.9728096495501</v>
      </c>
      <c r="E78" s="3">
        <f>'IECC Data-IP'!E78/$D78</f>
        <v>0</v>
      </c>
      <c r="F78" s="3">
        <f>'IECC Data-IP'!F78/$D78</f>
        <v>0</v>
      </c>
      <c r="G78" s="3">
        <f>'IECC Data-IP'!G78/$D78</f>
        <v>112.28638723262331</v>
      </c>
      <c r="H78" s="3">
        <f>'IECC Data-IP'!H78/$D78</f>
        <v>10.298216088685692</v>
      </c>
      <c r="I78" s="3">
        <f>'IECC Data-IP'!I78/$D78</f>
        <v>3.6452032859917911</v>
      </c>
      <c r="J78" s="3">
        <f>'IECC Data-IP'!J78/$D78</f>
        <v>77.519141146665675</v>
      </c>
      <c r="K78" s="3">
        <f>'IECC Data-IP'!K78/$D78</f>
        <v>80.930059155296945</v>
      </c>
      <c r="L78" s="3">
        <f>'IECC Data-IP'!L78/$D78</f>
        <v>0</v>
      </c>
      <c r="M78" s="3">
        <f>'IECC Data-IP'!M78/$D78</f>
        <v>28.78435808394935</v>
      </c>
      <c r="N78" s="3">
        <f>'IECC Data-IP'!N78/$D78</f>
        <v>7.7520863832528625E-2</v>
      </c>
      <c r="O78" s="3">
        <f>'IECC Data-IP'!O78/$D78</f>
        <v>7.7520863832528625E-2</v>
      </c>
      <c r="P78" s="3">
        <f t="shared" si="4"/>
        <v>0</v>
      </c>
      <c r="Q78" s="3">
        <f>'IECC Data-IP'!Q78/$D78</f>
        <v>0</v>
      </c>
      <c r="R78" s="3">
        <f>'IECC Data-IP'!R78/$D78</f>
        <v>0</v>
      </c>
      <c r="S78" s="3">
        <f>'IECC Data-IP'!S78/$D78</f>
        <v>0</v>
      </c>
      <c r="T78" s="3">
        <f>'IECC Data-IP'!T78/$D78</f>
        <v>12.978715291428239</v>
      </c>
      <c r="U78" s="3">
        <f>'IECC Data-IP'!U78/$D78</f>
        <v>37.037746053319225</v>
      </c>
      <c r="V78" s="3">
        <f>'IECC Data-IP'!V78/$D78</f>
        <v>9.812418675335179</v>
      </c>
      <c r="W78" s="3">
        <f>'IECC Data-IP'!W78/$D78</f>
        <v>141.07074531657264</v>
      </c>
      <c r="X78" s="3">
        <f>'IECC Data-IP'!X78/$D78</f>
        <v>0</v>
      </c>
      <c r="Y78" s="3">
        <f t="shared" si="5"/>
        <v>141.07074531657264</v>
      </c>
      <c r="Z78" s="3">
        <f>'IECC Data-IP'!Z78/$D78</f>
        <v>255.40196066851175</v>
      </c>
      <c r="AA78" s="3">
        <f>'IECC Data-IP'!AA78/$D78</f>
        <v>117.96608252275323</v>
      </c>
      <c r="AB78" s="3">
        <f t="shared" si="6"/>
        <v>373.36804319126497</v>
      </c>
    </row>
    <row r="79" spans="1:28" x14ac:dyDescent="0.25">
      <c r="A79" s="93">
        <f>'IECC Data-IP'!A79</f>
        <v>2018</v>
      </c>
      <c r="B79" s="93" t="str">
        <f>'IECC Data-IP'!B79</f>
        <v>Full Service Restaurant</v>
      </c>
      <c r="C79" s="121" t="str">
        <f>'IECC Data-IP'!C79</f>
        <v>0B</v>
      </c>
      <c r="D79" s="3">
        <f>'IECC Data-IP'!D79</f>
        <v>5501.9728096495501</v>
      </c>
      <c r="E79" s="3">
        <f>'IECC Data-IP'!E79/$D79</f>
        <v>0</v>
      </c>
      <c r="F79" s="3">
        <f>'IECC Data-IP'!F79/$D79</f>
        <v>0</v>
      </c>
      <c r="G79" s="3">
        <f>'IECC Data-IP'!G79/$D79</f>
        <v>94.678815027461638</v>
      </c>
      <c r="H79" s="3">
        <f>'IECC Data-IP'!H79/$D79</f>
        <v>10.289602659370965</v>
      </c>
      <c r="I79" s="3">
        <f>'IECC Data-IP'!I79/$D79</f>
        <v>3.6452032859917911</v>
      </c>
      <c r="J79" s="3">
        <f>'IECC Data-IP'!J79/$D79</f>
        <v>77.519141146665675</v>
      </c>
      <c r="K79" s="3">
        <f>'IECC Data-IP'!K79/$D79</f>
        <v>80.930059155296945</v>
      </c>
      <c r="L79" s="3">
        <f>'IECC Data-IP'!L79/$D79</f>
        <v>0</v>
      </c>
      <c r="M79" s="3">
        <f>'IECC Data-IP'!M79/$D79</f>
        <v>26.965201812679343</v>
      </c>
      <c r="N79" s="3">
        <f>'IECC Data-IP'!N79/$D79</f>
        <v>7.7520863832528625E-2</v>
      </c>
      <c r="O79" s="3">
        <f>'IECC Data-IP'!O79/$D79</f>
        <v>7.7520863832528625E-2</v>
      </c>
      <c r="P79" s="3">
        <f t="shared" si="4"/>
        <v>0</v>
      </c>
      <c r="Q79" s="3">
        <f>'IECC Data-IP'!Q79/$D79</f>
        <v>0</v>
      </c>
      <c r="R79" s="3">
        <f>'IECC Data-IP'!R79/$D79</f>
        <v>0</v>
      </c>
      <c r="S79" s="3">
        <f>'IECC Data-IP'!S79/$D79</f>
        <v>0</v>
      </c>
      <c r="T79" s="3">
        <f>'IECC Data-IP'!T79/$D79</f>
        <v>12.980437977291183</v>
      </c>
      <c r="U79" s="3">
        <f>'IECC Data-IP'!U79/$D79</f>
        <v>36.86892283875062</v>
      </c>
      <c r="V79" s="3">
        <f>'IECC Data-IP'!V79/$D79</f>
        <v>9.6952760366549136</v>
      </c>
      <c r="W79" s="3">
        <f>'IECC Data-IP'!W79/$D79</f>
        <v>121.64401684014096</v>
      </c>
      <c r="X79" s="3">
        <f>'IECC Data-IP'!X79/$D79</f>
        <v>0</v>
      </c>
      <c r="Y79" s="3">
        <f t="shared" si="5"/>
        <v>121.64401684014096</v>
      </c>
      <c r="Z79" s="3">
        <f>'IECC Data-IP'!Z79/$D79</f>
        <v>235.85119880994802</v>
      </c>
      <c r="AA79" s="3">
        <f>'IECC Data-IP'!AA79/$D79</f>
        <v>117.79898199404757</v>
      </c>
      <c r="AB79" s="3">
        <f t="shared" si="6"/>
        <v>353.65018080399557</v>
      </c>
    </row>
    <row r="80" spans="1:28" x14ac:dyDescent="0.25">
      <c r="A80" s="93">
        <f>'IECC Data-IP'!A80</f>
        <v>2018</v>
      </c>
      <c r="B80" s="93" t="str">
        <f>'IECC Data-IP'!B80</f>
        <v>Full Service Restaurant</v>
      </c>
      <c r="C80" s="121" t="str">
        <f>'IECC Data-IP'!C80</f>
        <v>1A</v>
      </c>
      <c r="D80" s="3">
        <f>'IECC Data-IP'!D80</f>
        <v>5501.9728096495501</v>
      </c>
      <c r="E80" s="3">
        <f>'IECC Data-IP'!E80/$D80</f>
        <v>0</v>
      </c>
      <c r="F80" s="3">
        <f>'IECC Data-IP'!F80/$D80</f>
        <v>0</v>
      </c>
      <c r="G80" s="3">
        <f>'IECC Data-IP'!G80/$D80</f>
        <v>70.054743302524656</v>
      </c>
      <c r="H80" s="3">
        <f>'IECC Data-IP'!H80/$D80</f>
        <v>10.287879973508021</v>
      </c>
      <c r="I80" s="3">
        <f>'IECC Data-IP'!I80/$D80</f>
        <v>3.6452032859917911</v>
      </c>
      <c r="J80" s="3">
        <f>'IECC Data-IP'!J80/$D80</f>
        <v>77.519141146665675</v>
      </c>
      <c r="K80" s="3">
        <f>'IECC Data-IP'!K80/$D80</f>
        <v>80.930059155296945</v>
      </c>
      <c r="L80" s="3">
        <f>'IECC Data-IP'!L80/$D80</f>
        <v>0</v>
      </c>
      <c r="M80" s="3">
        <f>'IECC Data-IP'!M80/$D80</f>
        <v>16.511943996328597</v>
      </c>
      <c r="N80" s="3">
        <f>'IECC Data-IP'!N80/$D80</f>
        <v>7.7520863832528625E-2</v>
      </c>
      <c r="O80" s="3">
        <f>'IECC Data-IP'!O80/$D80</f>
        <v>7.7520863832528625E-2</v>
      </c>
      <c r="P80" s="3">
        <f t="shared" si="4"/>
        <v>0</v>
      </c>
      <c r="Q80" s="3">
        <f>'IECC Data-IP'!Q80/$D80</f>
        <v>0</v>
      </c>
      <c r="R80" s="3">
        <f>'IECC Data-IP'!R80/$D80</f>
        <v>0</v>
      </c>
      <c r="S80" s="3">
        <f>'IECC Data-IP'!S80/$D80</f>
        <v>0</v>
      </c>
      <c r="T80" s="3">
        <f>'IECC Data-IP'!T80/$D80</f>
        <v>12.985606034880018</v>
      </c>
      <c r="U80" s="3">
        <f>'IECC Data-IP'!U80/$D80</f>
        <v>40.460722862991112</v>
      </c>
      <c r="V80" s="3">
        <f>'IECC Data-IP'!V80/$D80</f>
        <v>9.5402343089898558</v>
      </c>
      <c r="W80" s="3">
        <f>'IECC Data-IP'!W80/$D80</f>
        <v>86.566687298853239</v>
      </c>
      <c r="X80" s="3">
        <f>'IECC Data-IP'!X80/$D80</f>
        <v>0</v>
      </c>
      <c r="Y80" s="3">
        <f t="shared" si="5"/>
        <v>86.566687298853239</v>
      </c>
      <c r="Z80" s="3">
        <f>'IECC Data-IP'!Z80/$D80</f>
        <v>200.62227291272114</v>
      </c>
      <c r="AA80" s="3">
        <f>'IECC Data-IP'!AA80/$D80</f>
        <v>121.39078201828805</v>
      </c>
      <c r="AB80" s="3">
        <f t="shared" si="6"/>
        <v>322.01305493100921</v>
      </c>
    </row>
    <row r="81" spans="1:28" x14ac:dyDescent="0.25">
      <c r="A81" s="93">
        <f>'IECC Data-IP'!A81</f>
        <v>2018</v>
      </c>
      <c r="B81" s="93" t="str">
        <f>'IECC Data-IP'!B81</f>
        <v>Full Service Restaurant</v>
      </c>
      <c r="C81" s="121" t="str">
        <f>'IECC Data-IP'!C81</f>
        <v>1B</v>
      </c>
      <c r="D81" s="3">
        <f>'IECC Data-IP'!D81</f>
        <v>5501.9728096495501</v>
      </c>
      <c r="E81" s="3">
        <f>'IECC Data-IP'!E81/$D81</f>
        <v>0</v>
      </c>
      <c r="F81" s="3">
        <f>'IECC Data-IP'!F81/$D81</f>
        <v>1.4384426955591421</v>
      </c>
      <c r="G81" s="3">
        <f>'IECC Data-IP'!G81/$D81</f>
        <v>76.519983346157531</v>
      </c>
      <c r="H81" s="3">
        <f>'IECC Data-IP'!H81/$D81</f>
        <v>10.313720261452197</v>
      </c>
      <c r="I81" s="3">
        <f>'IECC Data-IP'!I81/$D81</f>
        <v>3.6400352284029549</v>
      </c>
      <c r="J81" s="3">
        <f>'IECC Data-IP'!J81/$D81</f>
        <v>77.519141146665675</v>
      </c>
      <c r="K81" s="3">
        <f>'IECC Data-IP'!K81/$D81</f>
        <v>80.930059155296945</v>
      </c>
      <c r="L81" s="3">
        <f>'IECC Data-IP'!L81/$D81</f>
        <v>0</v>
      </c>
      <c r="M81" s="3">
        <f>'IECC Data-IP'!M81/$D81</f>
        <v>25.321759499429742</v>
      </c>
      <c r="N81" s="3">
        <f>'IECC Data-IP'!N81/$D81</f>
        <v>7.7520863832528625E-2</v>
      </c>
      <c r="O81" s="3">
        <f>'IECC Data-IP'!O81/$D81</f>
        <v>7.7520863832528625E-2</v>
      </c>
      <c r="P81" s="3">
        <f t="shared" si="4"/>
        <v>0</v>
      </c>
      <c r="Q81" s="3">
        <f>'IECC Data-IP'!Q81/$D81</f>
        <v>0</v>
      </c>
      <c r="R81" s="3">
        <f>'IECC Data-IP'!R81/$D81</f>
        <v>0</v>
      </c>
      <c r="S81" s="3">
        <f>'IECC Data-IP'!S81/$D81</f>
        <v>0</v>
      </c>
      <c r="T81" s="3">
        <f>'IECC Data-IP'!T81/$D81</f>
        <v>12.983883349017075</v>
      </c>
      <c r="U81" s="3">
        <f>'IECC Data-IP'!U81/$D81</f>
        <v>40.538243726823637</v>
      </c>
      <c r="V81" s="3">
        <f>'IECC Data-IP'!V81/$D81</f>
        <v>9.5488477383045822</v>
      </c>
      <c r="W81" s="3">
        <f>'IECC Data-IP'!W81/$D81</f>
        <v>101.84174284558729</v>
      </c>
      <c r="X81" s="3">
        <f>'IECC Data-IP'!X81/$D81</f>
        <v>1.4384426955591421</v>
      </c>
      <c r="Y81" s="3">
        <f t="shared" si="5"/>
        <v>103.28018554114644</v>
      </c>
      <c r="Z81" s="3">
        <f>'IECC Data-IP'!Z81/$D81</f>
        <v>215.9248914332623</v>
      </c>
      <c r="AA81" s="3">
        <f>'IECC Data-IP'!AA81/$D81</f>
        <v>122.90846826354267</v>
      </c>
      <c r="AB81" s="3">
        <f t="shared" si="6"/>
        <v>338.83335969680496</v>
      </c>
    </row>
    <row r="82" spans="1:28" x14ac:dyDescent="0.25">
      <c r="A82" s="93">
        <f>'IECC Data-IP'!A82</f>
        <v>2018</v>
      </c>
      <c r="B82" s="93" t="str">
        <f>'IECC Data-IP'!B82</f>
        <v>Full Service Restaurant</v>
      </c>
      <c r="C82" s="121" t="str">
        <f>'IECC Data-IP'!C82</f>
        <v>2A</v>
      </c>
      <c r="D82" s="3">
        <f>'IECC Data-IP'!D82</f>
        <v>5501.9728096495501</v>
      </c>
      <c r="E82" s="3">
        <f>'IECC Data-IP'!E82/$D82</f>
        <v>0</v>
      </c>
      <c r="F82" s="3">
        <f>'IECC Data-IP'!F82/$D82</f>
        <v>4.4066304374135159</v>
      </c>
      <c r="G82" s="3">
        <f>'IECC Data-IP'!G82/$D82</f>
        <v>61.110558302113787</v>
      </c>
      <c r="H82" s="3">
        <f>'IECC Data-IP'!H82/$D82</f>
        <v>10.284434601782133</v>
      </c>
      <c r="I82" s="3">
        <f>'IECC Data-IP'!I82/$D82</f>
        <v>3.6383125425400102</v>
      </c>
      <c r="J82" s="3">
        <f>'IECC Data-IP'!J82/$D82</f>
        <v>77.519141146665675</v>
      </c>
      <c r="K82" s="3">
        <f>'IECC Data-IP'!K82/$D82</f>
        <v>80.930059155296945</v>
      </c>
      <c r="L82" s="3">
        <f>'IECC Data-IP'!L82/$D82</f>
        <v>0</v>
      </c>
      <c r="M82" s="3">
        <f>'IECC Data-IP'!M82/$D82</f>
        <v>22.386302788971321</v>
      </c>
      <c r="N82" s="3">
        <f>'IECC Data-IP'!N82/$D82</f>
        <v>7.7520863832528625E-2</v>
      </c>
      <c r="O82" s="3">
        <f>'IECC Data-IP'!O82/$D82</f>
        <v>7.7520863832528625E-2</v>
      </c>
      <c r="P82" s="3">
        <f t="shared" si="4"/>
        <v>0</v>
      </c>
      <c r="Q82" s="3">
        <f>'IECC Data-IP'!Q82/$D82</f>
        <v>0</v>
      </c>
      <c r="R82" s="3">
        <f>'IECC Data-IP'!R82/$D82</f>
        <v>0</v>
      </c>
      <c r="S82" s="3">
        <f>'IECC Data-IP'!S82/$D82</f>
        <v>0</v>
      </c>
      <c r="T82" s="3">
        <f>'IECC Data-IP'!T82/$D82</f>
        <v>12.987328720742964</v>
      </c>
      <c r="U82" s="3">
        <f>'IECC Data-IP'!U82/$D82</f>
        <v>44.309203080810413</v>
      </c>
      <c r="V82" s="3">
        <f>'IECC Data-IP'!V82/$D82</f>
        <v>9.4592680734314367</v>
      </c>
      <c r="W82" s="3">
        <f>'IECC Data-IP'!W82/$D82</f>
        <v>83.496861091085123</v>
      </c>
      <c r="X82" s="3">
        <f>'IECC Data-IP'!X82/$D82</f>
        <v>4.4066304374135159</v>
      </c>
      <c r="Y82" s="3">
        <f t="shared" si="5"/>
        <v>87.903491528498634</v>
      </c>
      <c r="Z82" s="3">
        <f>'IECC Data-IP'!Z82/$D82</f>
        <v>197.46286704007986</v>
      </c>
      <c r="AA82" s="3">
        <f>'IECC Data-IP'!AA82/$D82</f>
        <v>129.64589267352088</v>
      </c>
      <c r="AB82" s="3">
        <f t="shared" si="6"/>
        <v>327.10875971360076</v>
      </c>
    </row>
    <row r="83" spans="1:28" x14ac:dyDescent="0.25">
      <c r="A83" s="93">
        <f>'IECC Data-IP'!A83</f>
        <v>2018</v>
      </c>
      <c r="B83" s="93" t="str">
        <f>'IECC Data-IP'!B83</f>
        <v>Full Service Restaurant</v>
      </c>
      <c r="C83" s="121" t="str">
        <f>'IECC Data-IP'!C83</f>
        <v>2B</v>
      </c>
      <c r="D83" s="3">
        <f>'IECC Data-IP'!D83</f>
        <v>5501.9728096495501</v>
      </c>
      <c r="E83" s="3">
        <f>'IECC Data-IP'!E83/$D83</f>
        <v>0</v>
      </c>
      <c r="F83" s="3">
        <f>'IECC Data-IP'!F83/$D83</f>
        <v>3.6520940294435711</v>
      </c>
      <c r="G83" s="3">
        <f>'IECC Data-IP'!G83/$D83</f>
        <v>41.501225124209938</v>
      </c>
      <c r="H83" s="3">
        <f>'IECC Data-IP'!H83/$D83</f>
        <v>10.27754385833035</v>
      </c>
      <c r="I83" s="3">
        <f>'IECC Data-IP'!I83/$D83</f>
        <v>3.6417579142659005</v>
      </c>
      <c r="J83" s="3">
        <f>'IECC Data-IP'!J83/$D83</f>
        <v>77.519141146665675</v>
      </c>
      <c r="K83" s="3">
        <f>'IECC Data-IP'!K83/$D83</f>
        <v>80.930059155296945</v>
      </c>
      <c r="L83" s="3">
        <f>'IECC Data-IP'!L83/$D83</f>
        <v>0</v>
      </c>
      <c r="M83" s="3">
        <f>'IECC Data-IP'!M83/$D83</f>
        <v>22.260546720976333</v>
      </c>
      <c r="N83" s="3">
        <f>'IECC Data-IP'!N83/$D83</f>
        <v>7.7520863832528625E-2</v>
      </c>
      <c r="O83" s="3">
        <f>'IECC Data-IP'!O83/$D83</f>
        <v>7.7520863832528625E-2</v>
      </c>
      <c r="P83" s="3">
        <f t="shared" si="4"/>
        <v>0</v>
      </c>
      <c r="Q83" s="3">
        <f>'IECC Data-IP'!Q83/$D83</f>
        <v>0</v>
      </c>
      <c r="R83" s="3">
        <f>'IECC Data-IP'!R83/$D83</f>
        <v>0</v>
      </c>
      <c r="S83" s="3">
        <f>'IECC Data-IP'!S83/$D83</f>
        <v>0</v>
      </c>
      <c r="T83" s="3">
        <f>'IECC Data-IP'!T83/$D83</f>
        <v>12.990774092468852</v>
      </c>
      <c r="U83" s="3">
        <f>'IECC Data-IP'!U83/$D83</f>
        <v>44.57966476129279</v>
      </c>
      <c r="V83" s="3">
        <f>'IECC Data-IP'!V83/$D83</f>
        <v>9.1801929636343349</v>
      </c>
      <c r="W83" s="3">
        <f>'IECC Data-IP'!W83/$D83</f>
        <v>63.761771845186267</v>
      </c>
      <c r="X83" s="3">
        <f>'IECC Data-IP'!X83/$D83</f>
        <v>3.6520940294435711</v>
      </c>
      <c r="Y83" s="3">
        <f t="shared" si="5"/>
        <v>67.413865874629835</v>
      </c>
      <c r="Z83" s="3">
        <f>'IECC Data-IP'!Z83/$D83</f>
        <v>177.4487026843839</v>
      </c>
      <c r="AA83" s="3">
        <f>'IECC Data-IP'!AA83/$D83</f>
        <v>129.1618179460333</v>
      </c>
      <c r="AB83" s="3">
        <f t="shared" si="6"/>
        <v>306.61052063041723</v>
      </c>
    </row>
    <row r="84" spans="1:28" x14ac:dyDescent="0.25">
      <c r="A84" s="93">
        <f>'IECC Data-IP'!A84</f>
        <v>2018</v>
      </c>
      <c r="B84" s="93" t="str">
        <f>'IECC Data-IP'!B84</f>
        <v>Full Service Restaurant</v>
      </c>
      <c r="C84" s="121" t="str">
        <f>'IECC Data-IP'!C84</f>
        <v>3A</v>
      </c>
      <c r="D84" s="3">
        <f>'IECC Data-IP'!D84</f>
        <v>5501.9728096495501</v>
      </c>
      <c r="E84" s="3">
        <f>'IECC Data-IP'!E84/$D84</f>
        <v>0</v>
      </c>
      <c r="F84" s="3">
        <f>'IECC Data-IP'!F84/$D84</f>
        <v>28.029821675979406</v>
      </c>
      <c r="G84" s="3">
        <f>'IECC Data-IP'!G84/$D84</f>
        <v>33.640609531591537</v>
      </c>
      <c r="H84" s="3">
        <f>'IECC Data-IP'!H84/$D84</f>
        <v>10.298216088685692</v>
      </c>
      <c r="I84" s="3">
        <f>'IECC Data-IP'!I84/$D84</f>
        <v>3.6417579142659005</v>
      </c>
      <c r="J84" s="3">
        <f>'IECC Data-IP'!J84/$D84</f>
        <v>77.519141146665675</v>
      </c>
      <c r="K84" s="3">
        <f>'IECC Data-IP'!K84/$D84</f>
        <v>80.930059155296945</v>
      </c>
      <c r="L84" s="3">
        <f>'IECC Data-IP'!L84/$D84</f>
        <v>0</v>
      </c>
      <c r="M84" s="3">
        <f>'IECC Data-IP'!M84/$D84</f>
        <v>20.501684454909402</v>
      </c>
      <c r="N84" s="3">
        <f>'IECC Data-IP'!N84/$D84</f>
        <v>7.7520863832528625E-2</v>
      </c>
      <c r="O84" s="3">
        <f>'IECC Data-IP'!O84/$D84</f>
        <v>7.7520863832528625E-2</v>
      </c>
      <c r="P84" s="3">
        <f t="shared" si="4"/>
        <v>0</v>
      </c>
      <c r="Q84" s="3">
        <f>'IECC Data-IP'!Q84/$D84</f>
        <v>0</v>
      </c>
      <c r="R84" s="3">
        <f>'IECC Data-IP'!R84/$D84</f>
        <v>0</v>
      </c>
      <c r="S84" s="3">
        <f>'IECC Data-IP'!S84/$D84</f>
        <v>0</v>
      </c>
      <c r="T84" s="3">
        <f>'IECC Data-IP'!T84/$D84</f>
        <v>12.995942150057688</v>
      </c>
      <c r="U84" s="3">
        <f>'IECC Data-IP'!U84/$D84</f>
        <v>50.953602454189578</v>
      </c>
      <c r="V84" s="3">
        <f>'IECC Data-IP'!V84/$D84</f>
        <v>9.0888906128982452</v>
      </c>
      <c r="W84" s="3">
        <f>'IECC Data-IP'!W84/$D84</f>
        <v>54.142293986500938</v>
      </c>
      <c r="X84" s="3">
        <f>'IECC Data-IP'!X84/$D84</f>
        <v>28.029821675979406</v>
      </c>
      <c r="Y84" s="3">
        <f t="shared" si="5"/>
        <v>82.172115662480337</v>
      </c>
      <c r="Z84" s="3">
        <f>'IECC Data-IP'!Z84/$D84</f>
        <v>167.76031739118079</v>
      </c>
      <c r="AA84" s="3">
        <f>'IECC Data-IP'!AA84/$D84</f>
        <v>159.91348328546596</v>
      </c>
      <c r="AB84" s="3">
        <f t="shared" si="6"/>
        <v>327.67380067664675</v>
      </c>
    </row>
    <row r="85" spans="1:28" x14ac:dyDescent="0.25">
      <c r="A85" s="93">
        <f>'IECC Data-IP'!A85</f>
        <v>2018</v>
      </c>
      <c r="B85" s="93" t="str">
        <f>'IECC Data-IP'!B85</f>
        <v>Full Service Restaurant</v>
      </c>
      <c r="C85" s="121" t="str">
        <f>'IECC Data-IP'!C85</f>
        <v>3B</v>
      </c>
      <c r="D85" s="3">
        <f>'IECC Data-IP'!D85</f>
        <v>5501.9728096495501</v>
      </c>
      <c r="E85" s="3">
        <f>'IECC Data-IP'!E85/$D85</f>
        <v>0</v>
      </c>
      <c r="F85" s="3">
        <f>'IECC Data-IP'!F85/$D85</f>
        <v>13.180269537392812</v>
      </c>
      <c r="G85" s="3">
        <f>'IECC Data-IP'!G85/$D85</f>
        <v>30.289985528163353</v>
      </c>
      <c r="H85" s="3">
        <f>'IECC Data-IP'!H85/$D85</f>
        <v>10.296493402822747</v>
      </c>
      <c r="I85" s="3">
        <f>'IECC Data-IP'!I85/$D85</f>
        <v>3.6400352284029549</v>
      </c>
      <c r="J85" s="3">
        <f>'IECC Data-IP'!J85/$D85</f>
        <v>77.519141146665675</v>
      </c>
      <c r="K85" s="3">
        <f>'IECC Data-IP'!K85/$D85</f>
        <v>80.930059155296945</v>
      </c>
      <c r="L85" s="3">
        <f>'IECC Data-IP'!L85/$D85</f>
        <v>0</v>
      </c>
      <c r="M85" s="3">
        <f>'IECC Data-IP'!M85/$D85</f>
        <v>21.740295590366916</v>
      </c>
      <c r="N85" s="3">
        <f>'IECC Data-IP'!N85/$D85</f>
        <v>7.7520863832528625E-2</v>
      </c>
      <c r="O85" s="3">
        <f>'IECC Data-IP'!O85/$D85</f>
        <v>7.7520863832528625E-2</v>
      </c>
      <c r="P85" s="3">
        <f t="shared" si="4"/>
        <v>0</v>
      </c>
      <c r="Q85" s="3">
        <f>'IECC Data-IP'!Q85/$D85</f>
        <v>0</v>
      </c>
      <c r="R85" s="3">
        <f>'IECC Data-IP'!R85/$D85</f>
        <v>0</v>
      </c>
      <c r="S85" s="3">
        <f>'IECC Data-IP'!S85/$D85</f>
        <v>0</v>
      </c>
      <c r="T85" s="3">
        <f>'IECC Data-IP'!T85/$D85</f>
        <v>12.994219464194744</v>
      </c>
      <c r="U85" s="3">
        <f>'IECC Data-IP'!U85/$D85</f>
        <v>49.270538366092239</v>
      </c>
      <c r="V85" s="3">
        <f>'IECC Data-IP'!V85/$D85</f>
        <v>9.0320419794210576</v>
      </c>
      <c r="W85" s="3">
        <f>'IECC Data-IP'!W85/$D85</f>
        <v>52.030281118530276</v>
      </c>
      <c r="X85" s="3">
        <f>'IECC Data-IP'!X85/$D85</f>
        <v>13.180269537392812</v>
      </c>
      <c r="Y85" s="3">
        <f t="shared" si="5"/>
        <v>65.210550655923086</v>
      </c>
      <c r="Z85" s="3">
        <f>'IECC Data-IP'!Z85/$D85</f>
        <v>165.58973320386997</v>
      </c>
      <c r="AA85" s="3">
        <f>'IECC Data-IP'!AA85/$D85</f>
        <v>143.380867058782</v>
      </c>
      <c r="AB85" s="3">
        <f t="shared" si="6"/>
        <v>308.97060026265194</v>
      </c>
    </row>
    <row r="86" spans="1:28" x14ac:dyDescent="0.25">
      <c r="A86" s="93">
        <f>'IECC Data-IP'!A86</f>
        <v>2018</v>
      </c>
      <c r="B86" s="93" t="str">
        <f>'IECC Data-IP'!B86</f>
        <v>Full Service Restaurant</v>
      </c>
      <c r="C86" s="121" t="str">
        <f>'IECC Data-IP'!C86</f>
        <v>3C</v>
      </c>
      <c r="D86" s="3">
        <f>'IECC Data-IP'!D86</f>
        <v>5501.9728096495501</v>
      </c>
      <c r="E86" s="3">
        <f>'IECC Data-IP'!E86/$D86</f>
        <v>0</v>
      </c>
      <c r="F86" s="3">
        <f>'IECC Data-IP'!F86/$D86</f>
        <v>4.9527218559671065</v>
      </c>
      <c r="G86" s="3">
        <f>'IECC Data-IP'!G86/$D86</f>
        <v>13.309470977113694</v>
      </c>
      <c r="H86" s="3">
        <f>'IECC Data-IP'!H86/$D86</f>
        <v>10.327501748355759</v>
      </c>
      <c r="I86" s="3">
        <f>'IECC Data-IP'!I86/$D86</f>
        <v>3.6469259718547362</v>
      </c>
      <c r="J86" s="3">
        <f>'IECC Data-IP'!J86/$D86</f>
        <v>77.519141146665675</v>
      </c>
      <c r="K86" s="3">
        <f>'IECC Data-IP'!K86/$D86</f>
        <v>80.930059155296945</v>
      </c>
      <c r="L86" s="3">
        <f>'IECC Data-IP'!L86/$D86</f>
        <v>0</v>
      </c>
      <c r="M86" s="3">
        <f>'IECC Data-IP'!M86/$D86</f>
        <v>13.941696688814538</v>
      </c>
      <c r="N86" s="3">
        <f>'IECC Data-IP'!N86/$D86</f>
        <v>7.7520863832528625E-2</v>
      </c>
      <c r="O86" s="3">
        <f>'IECC Data-IP'!O86/$D86</f>
        <v>7.7520863832528625E-2</v>
      </c>
      <c r="P86" s="3">
        <f t="shared" si="4"/>
        <v>0</v>
      </c>
      <c r="Q86" s="3">
        <f>'IECC Data-IP'!Q86/$D86</f>
        <v>0</v>
      </c>
      <c r="R86" s="3">
        <f>'IECC Data-IP'!R86/$D86</f>
        <v>0</v>
      </c>
      <c r="S86" s="3">
        <f>'IECC Data-IP'!S86/$D86</f>
        <v>0</v>
      </c>
      <c r="T86" s="3">
        <f>'IECC Data-IP'!T86/$D86</f>
        <v>12.990774092468852</v>
      </c>
      <c r="U86" s="3">
        <f>'IECC Data-IP'!U86/$D86</f>
        <v>51.658180972134133</v>
      </c>
      <c r="V86" s="3">
        <f>'IECC Data-IP'!V86/$D86</f>
        <v>9.2594365133298062</v>
      </c>
      <c r="W86" s="3">
        <f>'IECC Data-IP'!W86/$D86</f>
        <v>27.251167665928232</v>
      </c>
      <c r="X86" s="3">
        <f>'IECC Data-IP'!X86/$D86</f>
        <v>4.9527218559671065</v>
      </c>
      <c r="Y86" s="3">
        <f t="shared" si="5"/>
        <v>32.203889521895341</v>
      </c>
      <c r="Z86" s="3">
        <f>'IECC Data-IP'!Z86/$D86</f>
        <v>141.07246800243558</v>
      </c>
      <c r="AA86" s="3">
        <f>'IECC Data-IP'!AA86/$D86</f>
        <v>137.54096198339818</v>
      </c>
      <c r="AB86" s="3">
        <f t="shared" si="6"/>
        <v>278.61342998583376</v>
      </c>
    </row>
    <row r="87" spans="1:28" x14ac:dyDescent="0.25">
      <c r="A87" s="93">
        <f>'IECC Data-IP'!A87</f>
        <v>2018</v>
      </c>
      <c r="B87" s="93" t="str">
        <f>'IECC Data-IP'!B87</f>
        <v>Full Service Restaurant</v>
      </c>
      <c r="C87" s="121" t="str">
        <f>'IECC Data-IP'!C87</f>
        <v>4A</v>
      </c>
      <c r="D87" s="3">
        <f>'IECC Data-IP'!D87</f>
        <v>5501.9728096495501</v>
      </c>
      <c r="E87" s="3">
        <f>'IECC Data-IP'!E87/$D87</f>
        <v>0</v>
      </c>
      <c r="F87" s="3">
        <f>'IECC Data-IP'!F87/$D87</f>
        <v>66.564581744197909</v>
      </c>
      <c r="G87" s="3">
        <f>'IECC Data-IP'!G87/$D87</f>
        <v>20.911683690290332</v>
      </c>
      <c r="H87" s="3">
        <f>'IECC Data-IP'!H87/$D87</f>
        <v>10.327501748355759</v>
      </c>
      <c r="I87" s="3">
        <f>'IECC Data-IP'!I87/$D87</f>
        <v>3.6486486577176809</v>
      </c>
      <c r="J87" s="3">
        <f>'IECC Data-IP'!J87/$D87</f>
        <v>77.519141146665675</v>
      </c>
      <c r="K87" s="3">
        <f>'IECC Data-IP'!K87/$D87</f>
        <v>80.930059155296945</v>
      </c>
      <c r="L87" s="3">
        <f>'IECC Data-IP'!L87/$D87</f>
        <v>0</v>
      </c>
      <c r="M87" s="3">
        <f>'IECC Data-IP'!M87/$D87</f>
        <v>15.125181876657809</v>
      </c>
      <c r="N87" s="3">
        <f>'IECC Data-IP'!N87/$D87</f>
        <v>7.7520863832528625E-2</v>
      </c>
      <c r="O87" s="3">
        <f>'IECC Data-IP'!O87/$D87</f>
        <v>7.7520863832528625E-2</v>
      </c>
      <c r="P87" s="3">
        <f t="shared" si="4"/>
        <v>0</v>
      </c>
      <c r="Q87" s="3">
        <f>'IECC Data-IP'!Q87/$D87</f>
        <v>0</v>
      </c>
      <c r="R87" s="3">
        <f>'IECC Data-IP'!R87/$D87</f>
        <v>0</v>
      </c>
      <c r="S87" s="3">
        <f>'IECC Data-IP'!S87/$D87</f>
        <v>0</v>
      </c>
      <c r="T87" s="3">
        <f>'IECC Data-IP'!T87/$D87</f>
        <v>13.002832893509469</v>
      </c>
      <c r="U87" s="3">
        <f>'IECC Data-IP'!U87/$D87</f>
        <v>56.195735535131469</v>
      </c>
      <c r="V87" s="3">
        <f>'IECC Data-IP'!V87/$D87</f>
        <v>8.8046474455123072</v>
      </c>
      <c r="W87" s="3">
        <f>'IECC Data-IP'!W87/$D87</f>
        <v>36.036865566948144</v>
      </c>
      <c r="X87" s="3">
        <f>'IECC Data-IP'!X87/$D87</f>
        <v>66.564581744197909</v>
      </c>
      <c r="Y87" s="3">
        <f t="shared" si="5"/>
        <v>102.60144731114605</v>
      </c>
      <c r="Z87" s="3">
        <f>'IECC Data-IP'!Z87/$D87</f>
        <v>149.41543563667861</v>
      </c>
      <c r="AA87" s="3">
        <f>'IECC Data-IP'!AA87/$D87</f>
        <v>203.69037643462633</v>
      </c>
      <c r="AB87" s="3">
        <f t="shared" si="6"/>
        <v>353.10581207130497</v>
      </c>
    </row>
    <row r="88" spans="1:28" x14ac:dyDescent="0.25">
      <c r="A88" s="93">
        <f>'IECC Data-IP'!A88</f>
        <v>2018</v>
      </c>
      <c r="B88" s="93" t="str">
        <f>'IECC Data-IP'!B88</f>
        <v>Full Service Restaurant</v>
      </c>
      <c r="C88" s="121" t="str">
        <f>'IECC Data-IP'!C88</f>
        <v>4B</v>
      </c>
      <c r="D88" s="3">
        <f>'IECC Data-IP'!D88</f>
        <v>5501.9728096495501</v>
      </c>
      <c r="E88" s="3">
        <f>'IECC Data-IP'!E88/$D88</f>
        <v>0</v>
      </c>
      <c r="F88" s="3">
        <f>'IECC Data-IP'!F88/$D88</f>
        <v>31.673302276108256</v>
      </c>
      <c r="G88" s="3">
        <f>'IECC Data-IP'!G88/$D88</f>
        <v>18.870300942700414</v>
      </c>
      <c r="H88" s="3">
        <f>'IECC Data-IP'!H88/$D88</f>
        <v>10.282711915919185</v>
      </c>
      <c r="I88" s="3">
        <f>'IECC Data-IP'!I88/$D88</f>
        <v>3.6400352284029549</v>
      </c>
      <c r="J88" s="3">
        <f>'IECC Data-IP'!J88/$D88</f>
        <v>77.519141146665675</v>
      </c>
      <c r="K88" s="3">
        <f>'IECC Data-IP'!K88/$D88</f>
        <v>80.930059155296945</v>
      </c>
      <c r="L88" s="3">
        <f>'IECC Data-IP'!L88/$D88</f>
        <v>0</v>
      </c>
      <c r="M88" s="3">
        <f>'IECC Data-IP'!M88/$D88</f>
        <v>22.026261443615802</v>
      </c>
      <c r="N88" s="3">
        <f>'IECC Data-IP'!N88/$D88</f>
        <v>7.7520863832528625E-2</v>
      </c>
      <c r="O88" s="3">
        <f>'IECC Data-IP'!O88/$D88</f>
        <v>7.7520863832528625E-2</v>
      </c>
      <c r="P88" s="3">
        <f t="shared" si="4"/>
        <v>0</v>
      </c>
      <c r="Q88" s="3">
        <f>'IECC Data-IP'!Q88/$D88</f>
        <v>0</v>
      </c>
      <c r="R88" s="3">
        <f>'IECC Data-IP'!R88/$D88</f>
        <v>0</v>
      </c>
      <c r="S88" s="3">
        <f>'IECC Data-IP'!S88/$D88</f>
        <v>0</v>
      </c>
      <c r="T88" s="3">
        <f>'IECC Data-IP'!T88/$D88</f>
        <v>13.001110207646523</v>
      </c>
      <c r="U88" s="3">
        <f>'IECC Data-IP'!U88/$D88</f>
        <v>54.714225692998703</v>
      </c>
      <c r="V88" s="3">
        <f>'IECC Data-IP'!V88/$D88</f>
        <v>8.7960340161975807</v>
      </c>
      <c r="W88" s="3">
        <f>'IECC Data-IP'!W88/$D88</f>
        <v>40.896562386316212</v>
      </c>
      <c r="X88" s="3">
        <f>'IECC Data-IP'!X88/$D88</f>
        <v>31.673302276108256</v>
      </c>
      <c r="Y88" s="3">
        <f t="shared" si="5"/>
        <v>72.569864662424465</v>
      </c>
      <c r="Z88" s="3">
        <f>'IECC Data-IP'!Z88/$D88</f>
        <v>154.21139307911773</v>
      </c>
      <c r="AA88" s="3">
        <f>'IECC Data-IP'!AA88/$D88</f>
        <v>167.3175871244039</v>
      </c>
      <c r="AB88" s="3">
        <f t="shared" si="6"/>
        <v>321.52898020352166</v>
      </c>
    </row>
    <row r="89" spans="1:28" x14ac:dyDescent="0.25">
      <c r="A89" s="93">
        <f>'IECC Data-IP'!A89</f>
        <v>2018</v>
      </c>
      <c r="B89" s="93" t="str">
        <f>'IECC Data-IP'!B89</f>
        <v>Full Service Restaurant</v>
      </c>
      <c r="C89" s="121" t="str">
        <f>'IECC Data-IP'!C89</f>
        <v>4C</v>
      </c>
      <c r="D89" s="3">
        <f>'IECC Data-IP'!D89</f>
        <v>5501.9728096495501</v>
      </c>
      <c r="E89" s="3">
        <f>'IECC Data-IP'!E89/$D89</f>
        <v>0</v>
      </c>
      <c r="F89" s="3">
        <f>'IECC Data-IP'!F89/$D89</f>
        <v>45.418612776547043</v>
      </c>
      <c r="G89" s="3">
        <f>'IECC Data-IP'!G89/$D89</f>
        <v>5.6262920283786331</v>
      </c>
      <c r="H89" s="3">
        <f>'IECC Data-IP'!H89/$D89</f>
        <v>10.341283235259318</v>
      </c>
      <c r="I89" s="3">
        <f>'IECC Data-IP'!I89/$D89</f>
        <v>3.6486486577176809</v>
      </c>
      <c r="J89" s="3">
        <f>'IECC Data-IP'!J89/$D89</f>
        <v>77.519141146665675</v>
      </c>
      <c r="K89" s="3">
        <f>'IECC Data-IP'!K89/$D89</f>
        <v>80.930059155296945</v>
      </c>
      <c r="L89" s="3">
        <f>'IECC Data-IP'!L89/$D89</f>
        <v>0</v>
      </c>
      <c r="M89" s="3">
        <f>'IECC Data-IP'!M89/$D89</f>
        <v>14.012326809195287</v>
      </c>
      <c r="N89" s="3">
        <f>'IECC Data-IP'!N89/$D89</f>
        <v>7.7520863832528625E-2</v>
      </c>
      <c r="O89" s="3">
        <f>'IECC Data-IP'!O89/$D89</f>
        <v>7.7520863832528625E-2</v>
      </c>
      <c r="P89" s="3">
        <f t="shared" si="4"/>
        <v>0</v>
      </c>
      <c r="Q89" s="3">
        <f>'IECC Data-IP'!Q89/$D89</f>
        <v>0</v>
      </c>
      <c r="R89" s="3">
        <f>'IECC Data-IP'!R89/$D89</f>
        <v>0</v>
      </c>
      <c r="S89" s="3">
        <f>'IECC Data-IP'!S89/$D89</f>
        <v>0</v>
      </c>
      <c r="T89" s="3">
        <f>'IECC Data-IP'!T89/$D89</f>
        <v>13.002832893509469</v>
      </c>
      <c r="U89" s="3">
        <f>'IECC Data-IP'!U89/$D89</f>
        <v>57.771993099726217</v>
      </c>
      <c r="V89" s="3">
        <f>'IECC Data-IP'!V89/$D89</f>
        <v>8.770193728253405</v>
      </c>
      <c r="W89" s="3">
        <f>'IECC Data-IP'!W89/$D89</f>
        <v>19.638618837573919</v>
      </c>
      <c r="X89" s="3">
        <f>'IECC Data-IP'!X89/$D89</f>
        <v>45.418612776547043</v>
      </c>
      <c r="Y89" s="3">
        <f t="shared" si="5"/>
        <v>65.057231614120965</v>
      </c>
      <c r="Z89" s="3">
        <f>'IECC Data-IP'!Z89/$D89</f>
        <v>132.99996204867494</v>
      </c>
      <c r="AA89" s="3">
        <f>'IECC Data-IP'!AA89/$D89</f>
        <v>184.11894234570727</v>
      </c>
      <c r="AB89" s="3">
        <f t="shared" si="6"/>
        <v>317.11890439438218</v>
      </c>
    </row>
    <row r="90" spans="1:28" x14ac:dyDescent="0.25">
      <c r="A90" s="93">
        <f>'IECC Data-IP'!A90</f>
        <v>2018</v>
      </c>
      <c r="B90" s="93" t="str">
        <f>'IECC Data-IP'!B90</f>
        <v>Full Service Restaurant</v>
      </c>
      <c r="C90" s="121" t="str">
        <f>'IECC Data-IP'!C90</f>
        <v>5A</v>
      </c>
      <c r="D90" s="3">
        <f>'IECC Data-IP'!D90</f>
        <v>5501.9728096495501</v>
      </c>
      <c r="E90" s="3">
        <f>'IECC Data-IP'!E90/$D90</f>
        <v>0</v>
      </c>
      <c r="F90" s="3">
        <f>'IECC Data-IP'!F90/$D90</f>
        <v>104.16047801711134</v>
      </c>
      <c r="G90" s="3">
        <f>'IECC Data-IP'!G90/$D90</f>
        <v>11.958885260564749</v>
      </c>
      <c r="H90" s="3">
        <f>'IECC Data-IP'!H90/$D90</f>
        <v>10.305106832137472</v>
      </c>
      <c r="I90" s="3">
        <f>'IECC Data-IP'!I90/$D90</f>
        <v>3.6417579142659005</v>
      </c>
      <c r="J90" s="3">
        <f>'IECC Data-IP'!J90/$D90</f>
        <v>77.519141146665675</v>
      </c>
      <c r="K90" s="3">
        <f>'IECC Data-IP'!K90/$D90</f>
        <v>80.930059155296945</v>
      </c>
      <c r="L90" s="3">
        <f>'IECC Data-IP'!L90/$D90</f>
        <v>0</v>
      </c>
      <c r="M90" s="3">
        <f>'IECC Data-IP'!M90/$D90</f>
        <v>14.849552138586596</v>
      </c>
      <c r="N90" s="3">
        <f>'IECC Data-IP'!N90/$D90</f>
        <v>7.7520863832528625E-2</v>
      </c>
      <c r="O90" s="3">
        <f>'IECC Data-IP'!O90/$D90</f>
        <v>7.7520863832528625E-2</v>
      </c>
      <c r="P90" s="3">
        <f t="shared" si="4"/>
        <v>0</v>
      </c>
      <c r="Q90" s="3">
        <f>'IECC Data-IP'!Q90/$D90</f>
        <v>0</v>
      </c>
      <c r="R90" s="3">
        <f>'IECC Data-IP'!R90/$D90</f>
        <v>0</v>
      </c>
      <c r="S90" s="3">
        <f>'IECC Data-IP'!S90/$D90</f>
        <v>0</v>
      </c>
      <c r="T90" s="3">
        <f>'IECC Data-IP'!T90/$D90</f>
        <v>13.006278265235359</v>
      </c>
      <c r="U90" s="3">
        <f>'IECC Data-IP'!U90/$D90</f>
        <v>60.60753403013382</v>
      </c>
      <c r="V90" s="3">
        <f>'IECC Data-IP'!V90/$D90</f>
        <v>8.642714974395469</v>
      </c>
      <c r="W90" s="3">
        <f>'IECC Data-IP'!W90/$D90</f>
        <v>26.808437399151344</v>
      </c>
      <c r="X90" s="3">
        <f>'IECC Data-IP'!X90/$D90</f>
        <v>104.16047801711134</v>
      </c>
      <c r="Y90" s="3">
        <f t="shared" si="5"/>
        <v>130.96891541626269</v>
      </c>
      <c r="Z90" s="3">
        <f>'IECC Data-IP'!Z90/$D90</f>
        <v>140.00095739568377</v>
      </c>
      <c r="AA90" s="3">
        <f>'IECC Data-IP'!AA90/$D90</f>
        <v>245.69634851667917</v>
      </c>
      <c r="AB90" s="3">
        <f t="shared" si="6"/>
        <v>385.69730591236294</v>
      </c>
    </row>
    <row r="91" spans="1:28" x14ac:dyDescent="0.25">
      <c r="A91" s="93">
        <f>'IECC Data-IP'!A91</f>
        <v>2018</v>
      </c>
      <c r="B91" s="93" t="str">
        <f>'IECC Data-IP'!B91</f>
        <v>Full Service Restaurant</v>
      </c>
      <c r="C91" s="121" t="str">
        <f>'IECC Data-IP'!C91</f>
        <v>5B</v>
      </c>
      <c r="D91" s="3">
        <f>'IECC Data-IP'!D91</f>
        <v>5501.9728096495501</v>
      </c>
      <c r="E91" s="3">
        <f>'IECC Data-IP'!E91/$D91</f>
        <v>0</v>
      </c>
      <c r="F91" s="3">
        <f>'IECC Data-IP'!F91/$D91</f>
        <v>64.786769933638595</v>
      </c>
      <c r="G91" s="3">
        <f>'IECC Data-IP'!G91/$D91</f>
        <v>13.01661438041303</v>
      </c>
      <c r="H91" s="3">
        <f>'IECC Data-IP'!H91/$D91</f>
        <v>10.298216088685692</v>
      </c>
      <c r="I91" s="3">
        <f>'IECC Data-IP'!I91/$D91</f>
        <v>3.6469259718547362</v>
      </c>
      <c r="J91" s="3">
        <f>'IECC Data-IP'!J91/$D91</f>
        <v>77.519141146665675</v>
      </c>
      <c r="K91" s="3">
        <f>'IECC Data-IP'!K91/$D91</f>
        <v>80.930059155296945</v>
      </c>
      <c r="L91" s="3">
        <f>'IECC Data-IP'!L91/$D91</f>
        <v>0</v>
      </c>
      <c r="M91" s="3">
        <f>'IECC Data-IP'!M91/$D91</f>
        <v>22.238151804758047</v>
      </c>
      <c r="N91" s="3">
        <f>'IECC Data-IP'!N91/$D91</f>
        <v>7.7520863832528625E-2</v>
      </c>
      <c r="O91" s="3">
        <f>'IECC Data-IP'!O91/$D91</f>
        <v>7.7520863832528625E-2</v>
      </c>
      <c r="P91" s="3">
        <f t="shared" si="4"/>
        <v>0</v>
      </c>
      <c r="Q91" s="3">
        <f>'IECC Data-IP'!Q91/$D91</f>
        <v>0</v>
      </c>
      <c r="R91" s="3">
        <f>'IECC Data-IP'!R91/$D91</f>
        <v>0</v>
      </c>
      <c r="S91" s="3">
        <f>'IECC Data-IP'!S91/$D91</f>
        <v>0</v>
      </c>
      <c r="T91" s="3">
        <f>'IECC Data-IP'!T91/$D91</f>
        <v>13.004555579372413</v>
      </c>
      <c r="U91" s="3">
        <f>'IECC Data-IP'!U91/$D91</f>
        <v>59.365477522950421</v>
      </c>
      <c r="V91" s="3">
        <f>'IECC Data-IP'!V91/$D91</f>
        <v>8.6289334874919081</v>
      </c>
      <c r="W91" s="3">
        <f>'IECC Data-IP'!W91/$D91</f>
        <v>35.254766185171071</v>
      </c>
      <c r="X91" s="3">
        <f>'IECC Data-IP'!X91/$D91</f>
        <v>64.786769933638595</v>
      </c>
      <c r="Y91" s="3">
        <f t="shared" si="5"/>
        <v>100.04153611880966</v>
      </c>
      <c r="Z91" s="3">
        <f>'IECC Data-IP'!Z91/$D91</f>
        <v>148.42833663721109</v>
      </c>
      <c r="AA91" s="3">
        <f>'IECC Data-IP'!AA91/$D91</f>
        <v>205.08058392602302</v>
      </c>
      <c r="AB91" s="3">
        <f t="shared" si="6"/>
        <v>353.50892056323414</v>
      </c>
    </row>
    <row r="92" spans="1:28" x14ac:dyDescent="0.25">
      <c r="A92" s="93">
        <f>'IECC Data-IP'!A92</f>
        <v>2018</v>
      </c>
      <c r="B92" s="93" t="str">
        <f>'IECC Data-IP'!B92</f>
        <v>Full Service Restaurant</v>
      </c>
      <c r="C92" s="121" t="str">
        <f>'IECC Data-IP'!C92</f>
        <v>5C</v>
      </c>
      <c r="D92" s="3">
        <f>'IECC Data-IP'!D92</f>
        <v>5501.9728096495501</v>
      </c>
      <c r="E92" s="3">
        <f>'IECC Data-IP'!E92/$D92</f>
        <v>0</v>
      </c>
      <c r="F92" s="3">
        <f>'IECC Data-IP'!F92/$D92</f>
        <v>60.469719161098219</v>
      </c>
      <c r="G92" s="3">
        <f>'IECC Data-IP'!G92/$D92</f>
        <v>2.4892810719556415</v>
      </c>
      <c r="H92" s="3">
        <f>'IECC Data-IP'!H92/$D92</f>
        <v>10.339560549396374</v>
      </c>
      <c r="I92" s="3">
        <f>'IECC Data-IP'!I92/$D92</f>
        <v>3.6469259718547362</v>
      </c>
      <c r="J92" s="3">
        <f>'IECC Data-IP'!J92/$D92</f>
        <v>77.519141146665675</v>
      </c>
      <c r="K92" s="3">
        <f>'IECC Data-IP'!K92/$D92</f>
        <v>80.930059155296945</v>
      </c>
      <c r="L92" s="3">
        <f>'IECC Data-IP'!L92/$D92</f>
        <v>0</v>
      </c>
      <c r="M92" s="3">
        <f>'IECC Data-IP'!M92/$D92</f>
        <v>13.612663688992027</v>
      </c>
      <c r="N92" s="3">
        <f>'IECC Data-IP'!N92/$D92</f>
        <v>7.7520863832528625E-2</v>
      </c>
      <c r="O92" s="3">
        <f>'IECC Data-IP'!O92/$D92</f>
        <v>7.7520863832528625E-2</v>
      </c>
      <c r="P92" s="3">
        <f t="shared" si="4"/>
        <v>0</v>
      </c>
      <c r="Q92" s="3">
        <f>'IECC Data-IP'!Q92/$D92</f>
        <v>0</v>
      </c>
      <c r="R92" s="3">
        <f>'IECC Data-IP'!R92/$D92</f>
        <v>0</v>
      </c>
      <c r="S92" s="3">
        <f>'IECC Data-IP'!S92/$D92</f>
        <v>0</v>
      </c>
      <c r="T92" s="3">
        <f>'IECC Data-IP'!T92/$D92</f>
        <v>13.008000951098305</v>
      </c>
      <c r="U92" s="3">
        <f>'IECC Data-IP'!U92/$D92</f>
        <v>60.292282517214879</v>
      </c>
      <c r="V92" s="3">
        <f>'IECC Data-IP'!V92/$D92</f>
        <v>8.6341015450807426</v>
      </c>
      <c r="W92" s="3">
        <f>'IECC Data-IP'!W92/$D92</f>
        <v>16.101944760947667</v>
      </c>
      <c r="X92" s="3">
        <f>'IECC Data-IP'!X92/$D92</f>
        <v>60.469719161098219</v>
      </c>
      <c r="Y92" s="3">
        <f t="shared" si="5"/>
        <v>76.571663922045886</v>
      </c>
      <c r="Z92" s="3">
        <f>'IECC Data-IP'!Z92/$D92</f>
        <v>129.32547310301308</v>
      </c>
      <c r="AA92" s="3">
        <f>'IECC Data-IP'!AA92/$D92</f>
        <v>201.69206083361001</v>
      </c>
      <c r="AB92" s="3">
        <f t="shared" si="6"/>
        <v>331.01753393662307</v>
      </c>
    </row>
    <row r="93" spans="1:28" x14ac:dyDescent="0.25">
      <c r="A93" s="93">
        <f>'IECC Data-IP'!A93</f>
        <v>2018</v>
      </c>
      <c r="B93" s="93" t="str">
        <f>'IECC Data-IP'!B93</f>
        <v>Full Service Restaurant</v>
      </c>
      <c r="C93" s="121" t="str">
        <f>'IECC Data-IP'!C93</f>
        <v>6A</v>
      </c>
      <c r="D93" s="3">
        <f>'IECC Data-IP'!D93</f>
        <v>5501.9728096495501</v>
      </c>
      <c r="E93" s="3">
        <f>'IECC Data-IP'!E93/$D93</f>
        <v>0</v>
      </c>
      <c r="F93" s="3">
        <f>'IECC Data-IP'!F93/$D93</f>
        <v>149.71690566269402</v>
      </c>
      <c r="G93" s="3">
        <f>'IECC Data-IP'!G93/$D93</f>
        <v>13.192328338433427</v>
      </c>
      <c r="H93" s="3">
        <f>'IECC Data-IP'!H93/$D93</f>
        <v>10.303384146274528</v>
      </c>
      <c r="I93" s="3">
        <f>'IECC Data-IP'!I93/$D93</f>
        <v>3.6452032859917911</v>
      </c>
      <c r="J93" s="3">
        <f>'IECC Data-IP'!J93/$D93</f>
        <v>77.519141146665675</v>
      </c>
      <c r="K93" s="3">
        <f>'IECC Data-IP'!K93/$D93</f>
        <v>80.930059155296945</v>
      </c>
      <c r="L93" s="3">
        <f>'IECC Data-IP'!L93/$D93</f>
        <v>0</v>
      </c>
      <c r="M93" s="3">
        <f>'IECC Data-IP'!M93/$D93</f>
        <v>15.631651520363659</v>
      </c>
      <c r="N93" s="3">
        <f>'IECC Data-IP'!N93/$D93</f>
        <v>7.7520863832528625E-2</v>
      </c>
      <c r="O93" s="3">
        <f>'IECC Data-IP'!O93/$D93</f>
        <v>7.7520863832528625E-2</v>
      </c>
      <c r="P93" s="3">
        <f t="shared" si="4"/>
        <v>0</v>
      </c>
      <c r="Q93" s="3">
        <f>'IECC Data-IP'!Q93/$D93</f>
        <v>0</v>
      </c>
      <c r="R93" s="3">
        <f>'IECC Data-IP'!R93/$D93</f>
        <v>0</v>
      </c>
      <c r="S93" s="3">
        <f>'IECC Data-IP'!S93/$D93</f>
        <v>0</v>
      </c>
      <c r="T93" s="3">
        <f>'IECC Data-IP'!T93/$D93</f>
        <v>13.008000951098305</v>
      </c>
      <c r="U93" s="3">
        <f>'IECC Data-IP'!U93/$D93</f>
        <v>63.859964939374137</v>
      </c>
      <c r="V93" s="3">
        <f>'IECC Data-IP'!V93/$D93</f>
        <v>8.5738075398776665</v>
      </c>
      <c r="W93" s="3">
        <f>'IECC Data-IP'!W93/$D93</f>
        <v>28.823979858797085</v>
      </c>
      <c r="X93" s="3">
        <f>'IECC Data-IP'!X93/$D93</f>
        <v>149.71690566269402</v>
      </c>
      <c r="Y93" s="3">
        <f t="shared" si="5"/>
        <v>178.54088552149111</v>
      </c>
      <c r="Z93" s="3">
        <f>'IECC Data-IP'!Z93/$D93</f>
        <v>141.95103779253759</v>
      </c>
      <c r="AA93" s="3">
        <f>'IECC Data-IP'!AA93/$D93</f>
        <v>294.50692975736507</v>
      </c>
      <c r="AB93" s="3">
        <f t="shared" si="6"/>
        <v>436.45796754990266</v>
      </c>
    </row>
    <row r="94" spans="1:28" x14ac:dyDescent="0.25">
      <c r="A94" s="93">
        <f>'IECC Data-IP'!A94</f>
        <v>2018</v>
      </c>
      <c r="B94" s="93" t="str">
        <f>'IECC Data-IP'!B94</f>
        <v>Full Service Restaurant</v>
      </c>
      <c r="C94" s="121" t="str">
        <f>'IECC Data-IP'!C94</f>
        <v>6B</v>
      </c>
      <c r="D94" s="3">
        <f>'IECC Data-IP'!D94</f>
        <v>5501.9728096495501</v>
      </c>
      <c r="E94" s="3">
        <f>'IECC Data-IP'!E94/$D94</f>
        <v>0</v>
      </c>
      <c r="F94" s="3">
        <f>'IECC Data-IP'!F94/$D94</f>
        <v>105.29055994320333</v>
      </c>
      <c r="G94" s="3">
        <f>'IECC Data-IP'!G94/$D94</f>
        <v>8.4721690739639062</v>
      </c>
      <c r="H94" s="3">
        <f>'IECC Data-IP'!H94/$D94</f>
        <v>10.284434601782133</v>
      </c>
      <c r="I94" s="3">
        <f>'IECC Data-IP'!I94/$D94</f>
        <v>3.6400352284029549</v>
      </c>
      <c r="J94" s="3">
        <f>'IECC Data-IP'!J94/$D94</f>
        <v>77.519141146665675</v>
      </c>
      <c r="K94" s="3">
        <f>'IECC Data-IP'!K94/$D94</f>
        <v>80.930059155296945</v>
      </c>
      <c r="L94" s="3">
        <f>'IECC Data-IP'!L94/$D94</f>
        <v>0</v>
      </c>
      <c r="M94" s="3">
        <f>'IECC Data-IP'!M94/$D94</f>
        <v>21.316514868082429</v>
      </c>
      <c r="N94" s="3">
        <f>'IECC Data-IP'!N94/$D94</f>
        <v>7.7520863832528625E-2</v>
      </c>
      <c r="O94" s="3">
        <f>'IECC Data-IP'!O94/$D94</f>
        <v>7.7520863832528625E-2</v>
      </c>
      <c r="P94" s="3">
        <f t="shared" si="4"/>
        <v>0</v>
      </c>
      <c r="Q94" s="3">
        <f>'IECC Data-IP'!Q94/$D94</f>
        <v>0</v>
      </c>
      <c r="R94" s="3">
        <f>'IECC Data-IP'!R94/$D94</f>
        <v>0</v>
      </c>
      <c r="S94" s="3">
        <f>'IECC Data-IP'!S94/$D94</f>
        <v>0</v>
      </c>
      <c r="T94" s="3">
        <f>'IECC Data-IP'!T94/$D94</f>
        <v>13.008000951098305</v>
      </c>
      <c r="U94" s="3">
        <f>'IECC Data-IP'!U94/$D94</f>
        <v>63.045134526201124</v>
      </c>
      <c r="V94" s="3">
        <f>'IECC Data-IP'!V94/$D94</f>
        <v>8.4928413043192474</v>
      </c>
      <c r="W94" s="3">
        <f>'IECC Data-IP'!W94/$D94</f>
        <v>29.788683942046333</v>
      </c>
      <c r="X94" s="3">
        <f>'IECC Data-IP'!X94/$D94</f>
        <v>105.29055994320333</v>
      </c>
      <c r="Y94" s="3">
        <f t="shared" si="5"/>
        <v>135.07924388524967</v>
      </c>
      <c r="Z94" s="3">
        <f>'IECC Data-IP'!Z94/$D94</f>
        <v>142.81065803814718</v>
      </c>
      <c r="AA94" s="3">
        <f>'IECC Data-IP'!AA94/$D94</f>
        <v>249.2657536247014</v>
      </c>
      <c r="AB94" s="3">
        <f t="shared" si="6"/>
        <v>392.07641166284861</v>
      </c>
    </row>
    <row r="95" spans="1:28" x14ac:dyDescent="0.25">
      <c r="A95" s="93">
        <f>'IECC Data-IP'!A95</f>
        <v>2018</v>
      </c>
      <c r="B95" s="93" t="str">
        <f>'IECC Data-IP'!B95</f>
        <v>Full Service Restaurant</v>
      </c>
      <c r="C95" s="121" t="str">
        <f>'IECC Data-IP'!C95</f>
        <v>7</v>
      </c>
      <c r="D95" s="3">
        <f>'IECC Data-IP'!D95</f>
        <v>5501.9728096495501</v>
      </c>
      <c r="E95" s="3">
        <f>'IECC Data-IP'!E95/$D95</f>
        <v>0</v>
      </c>
      <c r="F95" s="3">
        <f>'IECC Data-IP'!F95/$D95</f>
        <v>190.59279581865485</v>
      </c>
      <c r="G95" s="3">
        <f>'IECC Data-IP'!G95/$D95</f>
        <v>9.5643519110710891</v>
      </c>
      <c r="H95" s="3">
        <f>'IECC Data-IP'!H95/$D95</f>
        <v>10.289602659370965</v>
      </c>
      <c r="I95" s="3">
        <f>'IECC Data-IP'!I95/$D95</f>
        <v>3.6469259718547362</v>
      </c>
      <c r="J95" s="3">
        <f>'IECC Data-IP'!J95/$D95</f>
        <v>77.519141146665675</v>
      </c>
      <c r="K95" s="3">
        <f>'IECC Data-IP'!K95/$D95</f>
        <v>80.930059155296945</v>
      </c>
      <c r="L95" s="3">
        <f>'IECC Data-IP'!L95/$D95</f>
        <v>0</v>
      </c>
      <c r="M95" s="3">
        <f>'IECC Data-IP'!M95/$D95</f>
        <v>15.714340441785025</v>
      </c>
      <c r="N95" s="3">
        <f>'IECC Data-IP'!N95/$D95</f>
        <v>7.7520863832528625E-2</v>
      </c>
      <c r="O95" s="3">
        <f>'IECC Data-IP'!O95/$D95</f>
        <v>7.7520863832528625E-2</v>
      </c>
      <c r="P95" s="3">
        <f t="shared" si="4"/>
        <v>0</v>
      </c>
      <c r="Q95" s="3">
        <f>'IECC Data-IP'!Q95/$D95</f>
        <v>0</v>
      </c>
      <c r="R95" s="3">
        <f>'IECC Data-IP'!R95/$D95</f>
        <v>0</v>
      </c>
      <c r="S95" s="3">
        <f>'IECC Data-IP'!S95/$D95</f>
        <v>0</v>
      </c>
      <c r="T95" s="3">
        <f>'IECC Data-IP'!T95/$D95</f>
        <v>13.009723636961247</v>
      </c>
      <c r="U95" s="3">
        <f>'IECC Data-IP'!U95/$D95</f>
        <v>67.73428544513763</v>
      </c>
      <c r="V95" s="3">
        <f>'IECC Data-IP'!V95/$D95</f>
        <v>8.4721690739639062</v>
      </c>
      <c r="W95" s="3">
        <f>'IECC Data-IP'!W95/$D95</f>
        <v>25.278692352856115</v>
      </c>
      <c r="X95" s="3">
        <f>'IECC Data-IP'!X95/$D95</f>
        <v>190.59279581865485</v>
      </c>
      <c r="Y95" s="3">
        <f t="shared" si="5"/>
        <v>215.87148817151098</v>
      </c>
      <c r="Z95" s="3">
        <f>'IECC Data-IP'!Z95/$D95</f>
        <v>138.29549839136811</v>
      </c>
      <c r="AA95" s="3">
        <f>'IECC Data-IP'!AA95/$D95</f>
        <v>339.25541773322647</v>
      </c>
      <c r="AB95" s="3">
        <f t="shared" si="6"/>
        <v>477.55091612459455</v>
      </c>
    </row>
    <row r="96" spans="1:28" x14ac:dyDescent="0.25">
      <c r="A96" s="93">
        <f>'IECC Data-IP'!A96</f>
        <v>2018</v>
      </c>
      <c r="B96" s="93" t="str">
        <f>'IECC Data-IP'!B96</f>
        <v>Full Service Restaurant</v>
      </c>
      <c r="C96" s="121" t="str">
        <f>'IECC Data-IP'!C96</f>
        <v>8</v>
      </c>
      <c r="D96" s="3">
        <f>'IECC Data-IP'!D96</f>
        <v>5501.9728096495501</v>
      </c>
      <c r="E96" s="3">
        <f>'IECC Data-IP'!E96/$D96</f>
        <v>0</v>
      </c>
      <c r="F96" s="3">
        <f>'IECC Data-IP'!F96/$D96</f>
        <v>273.78301882613579</v>
      </c>
      <c r="G96" s="3">
        <f>'IECC Data-IP'!G96/$D96</f>
        <v>3.0939438098493652</v>
      </c>
      <c r="H96" s="3">
        <f>'IECC Data-IP'!H96/$D96</f>
        <v>10.405022612188285</v>
      </c>
      <c r="I96" s="3">
        <f>'IECC Data-IP'!I96/$D96</f>
        <v>3.6710435739359659</v>
      </c>
      <c r="J96" s="3">
        <f>'IECC Data-IP'!J96/$D96</f>
        <v>77.519141146665675</v>
      </c>
      <c r="K96" s="3">
        <f>'IECC Data-IP'!K96/$D96</f>
        <v>80.930059155296945</v>
      </c>
      <c r="L96" s="3">
        <f>'IECC Data-IP'!L96/$D96</f>
        <v>0</v>
      </c>
      <c r="M96" s="3">
        <f>'IECC Data-IP'!M96/$D96</f>
        <v>15.585139002064144</v>
      </c>
      <c r="N96" s="3">
        <f>'IECC Data-IP'!N96/$D96</f>
        <v>7.7520863832528625E-2</v>
      </c>
      <c r="O96" s="3">
        <f>'IECC Data-IP'!O96/$D96</f>
        <v>7.7520863832528625E-2</v>
      </c>
      <c r="P96" s="3">
        <f t="shared" si="4"/>
        <v>0</v>
      </c>
      <c r="Q96" s="3">
        <f>'IECC Data-IP'!Q96/$D96</f>
        <v>0</v>
      </c>
      <c r="R96" s="3">
        <f>'IECC Data-IP'!R96/$D96</f>
        <v>0</v>
      </c>
      <c r="S96" s="3">
        <f>'IECC Data-IP'!S96/$D96</f>
        <v>0</v>
      </c>
      <c r="T96" s="3">
        <f>'IECC Data-IP'!T96/$D96</f>
        <v>13.013169008687139</v>
      </c>
      <c r="U96" s="3">
        <f>'IECC Data-IP'!U96/$D96</f>
        <v>72.950578238135336</v>
      </c>
      <c r="V96" s="3">
        <f>'IECC Data-IP'!V96/$D96</f>
        <v>8.3085139169841238</v>
      </c>
      <c r="W96" s="3">
        <f>'IECC Data-IP'!W96/$D96</f>
        <v>18.67908281191351</v>
      </c>
      <c r="X96" s="3">
        <f>'IECC Data-IP'!X96/$D96</f>
        <v>273.78301882613579</v>
      </c>
      <c r="Y96" s="3">
        <f t="shared" si="5"/>
        <v>292.46210163804932</v>
      </c>
      <c r="Z96" s="3">
        <f>'IECC Data-IP'!Z96/$D96</f>
        <v>131.67177124834427</v>
      </c>
      <c r="AA96" s="3">
        <f>'IECC Data-IP'!AA96/$D96</f>
        <v>427.66193353370517</v>
      </c>
      <c r="AB96" s="3">
        <f t="shared" si="6"/>
        <v>559.33370478204938</v>
      </c>
    </row>
    <row r="97" spans="1:28" x14ac:dyDescent="0.25">
      <c r="A97" s="93">
        <f>'IECC Data-IP'!A97</f>
        <v>2006</v>
      </c>
      <c r="B97" s="93" t="str">
        <f>'IECC Data-IP'!B97</f>
        <v>High-Rise Apartment</v>
      </c>
      <c r="C97" s="121" t="str">
        <f>'IECC Data-IP'!C97</f>
        <v>0A</v>
      </c>
      <c r="D97" s="3">
        <f>'IECC Data-IP'!D97</f>
        <v>84351.168704612151</v>
      </c>
      <c r="E97" s="3">
        <f>'IECC Data-IP'!E97/$D97</f>
        <v>0</v>
      </c>
      <c r="F97" s="3">
        <f>'IECC Data-IP'!F97/$D97</f>
        <v>0</v>
      </c>
      <c r="G97" s="3">
        <f>'IECC Data-IP'!G97/$D97</f>
        <v>21.830391290717998</v>
      </c>
      <c r="H97" s="3">
        <f>'IECC Data-IP'!H97/$D97</f>
        <v>4.1573029492175442</v>
      </c>
      <c r="I97" s="3">
        <f>'IECC Data-IP'!I97/$D97</f>
        <v>2.4013655151015767</v>
      </c>
      <c r="J97" s="3">
        <f>'IECC Data-IP'!J97/$D97</f>
        <v>12.779565896005449</v>
      </c>
      <c r="K97" s="3">
        <f>'IECC Data-IP'!K97/$D97</f>
        <v>0</v>
      </c>
      <c r="L97" s="3">
        <f>'IECC Data-IP'!L97/$D97</f>
        <v>0.40653878777958469</v>
      </c>
      <c r="M97" s="3">
        <f>'IECC Data-IP'!M97/$D97</f>
        <v>5.4622048128118825</v>
      </c>
      <c r="N97" s="3">
        <f>'IECC Data-IP'!N97/$D97</f>
        <v>0.92656684467397876</v>
      </c>
      <c r="O97" s="3">
        <f>'IECC Data-IP'!O97/$D97</f>
        <v>1.282619762539421E-3</v>
      </c>
      <c r="P97" s="3">
        <f t="shared" si="4"/>
        <v>0.92528422491143936</v>
      </c>
      <c r="Q97" s="3">
        <f>'IECC Data-IP'!Q97/$D97</f>
        <v>1.1618604382644848</v>
      </c>
      <c r="R97" s="3">
        <f>'IECC Data-IP'!R97/$D97</f>
        <v>0</v>
      </c>
      <c r="S97" s="3">
        <f>'IECC Data-IP'!S97/$D97</f>
        <v>0</v>
      </c>
      <c r="T97" s="3">
        <f>'IECC Data-IP'!T97/$D97</f>
        <v>0</v>
      </c>
      <c r="U97" s="3">
        <f>'IECC Data-IP'!U97/$D97</f>
        <v>8.368204295828912</v>
      </c>
      <c r="V97" s="3">
        <f>'IECC Data-IP'!V97/$D97</f>
        <v>0</v>
      </c>
      <c r="W97" s="3">
        <f>'IECC Data-IP'!W97/$D97</f>
        <v>29.379740766705801</v>
      </c>
      <c r="X97" s="3">
        <f>'IECC Data-IP'!X97/$D97</f>
        <v>0</v>
      </c>
      <c r="Y97" s="3">
        <f t="shared" si="5"/>
        <v>29.379740766705801</v>
      </c>
      <c r="Z97" s="3">
        <f>'IECC Data-IP'!Z97/$D97</f>
        <v>49.125684168959516</v>
      </c>
      <c r="AA97" s="3">
        <f>'IECC Data-IP'!AA97/$D97</f>
        <v>8.368204295828912</v>
      </c>
      <c r="AB97" s="3">
        <f t="shared" si="6"/>
        <v>57.493888464788427</v>
      </c>
    </row>
    <row r="98" spans="1:28" x14ac:dyDescent="0.25">
      <c r="A98" s="93">
        <f>'IECC Data-IP'!A98</f>
        <v>2006</v>
      </c>
      <c r="B98" s="93" t="str">
        <f>'IECC Data-IP'!B98</f>
        <v>High-Rise Apartment</v>
      </c>
      <c r="C98" s="121" t="str">
        <f>'IECC Data-IP'!C98</f>
        <v>0B</v>
      </c>
      <c r="D98" s="3">
        <f>'IECC Data-IP'!D98</f>
        <v>84351.168704612151</v>
      </c>
      <c r="E98" s="3">
        <f>'IECC Data-IP'!E98/$D98</f>
        <v>7.6408616829772682E-3</v>
      </c>
      <c r="F98" s="3">
        <f>'IECC Data-IP'!F98/$D98</f>
        <v>1.910215420744317E-3</v>
      </c>
      <c r="G98" s="3">
        <f>'IECC Data-IP'!G98/$D98</f>
        <v>17.561621653419373</v>
      </c>
      <c r="H98" s="3">
        <f>'IECC Data-IP'!H98/$D98</f>
        <v>4.1573029492175442</v>
      </c>
      <c r="I98" s="3">
        <f>'IECC Data-IP'!I98/$D98</f>
        <v>2.4018149775535167</v>
      </c>
      <c r="J98" s="3">
        <f>'IECC Data-IP'!J98/$D98</f>
        <v>12.779565896005449</v>
      </c>
      <c r="K98" s="3">
        <f>'IECC Data-IP'!K98/$D98</f>
        <v>0</v>
      </c>
      <c r="L98" s="3">
        <f>'IECC Data-IP'!L98/$D98</f>
        <v>0.40653878777958469</v>
      </c>
      <c r="M98" s="3">
        <f>'IECC Data-IP'!M98/$D98</f>
        <v>5.4000666288311994</v>
      </c>
      <c r="N98" s="3">
        <f>'IECC Data-IP'!N98/$D98</f>
        <v>1.1083744064836438</v>
      </c>
      <c r="O98" s="3">
        <f>'IECC Data-IP'!O98/$D98</f>
        <v>1.282619762539421E-3</v>
      </c>
      <c r="P98" s="3">
        <f t="shared" si="4"/>
        <v>1.1070917867211043</v>
      </c>
      <c r="Q98" s="3">
        <f>'IECC Data-IP'!Q98/$D98</f>
        <v>0.93690448106859492</v>
      </c>
      <c r="R98" s="3">
        <f>'IECC Data-IP'!R98/$D98</f>
        <v>0</v>
      </c>
      <c r="S98" s="3">
        <f>'IECC Data-IP'!S98/$D98</f>
        <v>0</v>
      </c>
      <c r="T98" s="3">
        <f>'IECC Data-IP'!T98/$D98</f>
        <v>0</v>
      </c>
      <c r="U98" s="3">
        <f>'IECC Data-IP'!U98/$D98</f>
        <v>8.3252806316686581</v>
      </c>
      <c r="V98" s="3">
        <f>'IECC Data-IP'!V98/$D98</f>
        <v>0</v>
      </c>
      <c r="W98" s="3">
        <f>'IECC Data-IP'!W98/$D98</f>
        <v>25.013325411723248</v>
      </c>
      <c r="X98" s="3">
        <f>'IECC Data-IP'!X98/$D98</f>
        <v>1.910215420744317E-3</v>
      </c>
      <c r="Y98" s="3">
        <f t="shared" si="5"/>
        <v>25.015235627143991</v>
      </c>
      <c r="Z98" s="3">
        <f>'IECC Data-IP'!Z98/$D98</f>
        <v>44.759718276428906</v>
      </c>
      <c r="AA98" s="3">
        <f>'IECC Data-IP'!AA98/$D98</f>
        <v>8.3271908470894029</v>
      </c>
      <c r="AB98" s="3">
        <f t="shared" si="6"/>
        <v>53.086909123518311</v>
      </c>
    </row>
    <row r="99" spans="1:28" x14ac:dyDescent="0.25">
      <c r="A99" s="93">
        <f>'IECC Data-IP'!A99</f>
        <v>2006</v>
      </c>
      <c r="B99" s="93" t="str">
        <f>'IECC Data-IP'!B99</f>
        <v>High-Rise Apartment</v>
      </c>
      <c r="C99" s="121" t="str">
        <f>'IECC Data-IP'!C99</f>
        <v>1A</v>
      </c>
      <c r="D99" s="3">
        <f>'IECC Data-IP'!D99</f>
        <v>84351.168704612151</v>
      </c>
      <c r="E99" s="3">
        <f>'IECC Data-IP'!E99/$D99</f>
        <v>2.2473122596991966E-4</v>
      </c>
      <c r="F99" s="3">
        <f>'IECC Data-IP'!F99/$D99</f>
        <v>0</v>
      </c>
      <c r="G99" s="3">
        <f>'IECC Data-IP'!G99/$D99</f>
        <v>15.257002931097846</v>
      </c>
      <c r="H99" s="3">
        <f>'IECC Data-IP'!H99/$D99</f>
        <v>4.1573029492175442</v>
      </c>
      <c r="I99" s="3">
        <f>'IECC Data-IP'!I99/$D99</f>
        <v>2.4020397087794865</v>
      </c>
      <c r="J99" s="3">
        <f>'IECC Data-IP'!J99/$D99</f>
        <v>12.779565896005449</v>
      </c>
      <c r="K99" s="3">
        <f>'IECC Data-IP'!K99/$D99</f>
        <v>0</v>
      </c>
      <c r="L99" s="3">
        <f>'IECC Data-IP'!L99/$D99</f>
        <v>0.40653878777958469</v>
      </c>
      <c r="M99" s="3">
        <f>'IECC Data-IP'!M99/$D99</f>
        <v>4.2566341510962484</v>
      </c>
      <c r="N99" s="3">
        <f>'IECC Data-IP'!N99/$D99</f>
        <v>0.82465123369662019</v>
      </c>
      <c r="O99" s="3">
        <f>'IECC Data-IP'!O99/$D99</f>
        <v>1.282619762539421E-3</v>
      </c>
      <c r="P99" s="3">
        <f t="shared" si="4"/>
        <v>0.82336861393408078</v>
      </c>
      <c r="Q99" s="3">
        <f>'IECC Data-IP'!Q99/$D99</f>
        <v>0.72869100020746447</v>
      </c>
      <c r="R99" s="3">
        <f>'IECC Data-IP'!R99/$D99</f>
        <v>0</v>
      </c>
      <c r="S99" s="3">
        <f>'IECC Data-IP'!S99/$D99</f>
        <v>0</v>
      </c>
      <c r="T99" s="3">
        <f>'IECC Data-IP'!T99/$D99</f>
        <v>0</v>
      </c>
      <c r="U99" s="3">
        <f>'IECC Data-IP'!U99/$D99</f>
        <v>9.1492576716873693</v>
      </c>
      <c r="V99" s="3">
        <f>'IECC Data-IP'!V99/$D99</f>
        <v>0</v>
      </c>
      <c r="W99" s="3">
        <f>'IECC Data-IP'!W99/$D99</f>
        <v>21.065921427561612</v>
      </c>
      <c r="X99" s="3">
        <f>'IECC Data-IP'!X99/$D99</f>
        <v>0</v>
      </c>
      <c r="Y99" s="3">
        <f t="shared" si="5"/>
        <v>21.065921427561612</v>
      </c>
      <c r="Z99" s="3">
        <f>'IECC Data-IP'!Z99/$D99</f>
        <v>40.812651389106215</v>
      </c>
      <c r="AA99" s="3">
        <f>'IECC Data-IP'!AA99/$D99</f>
        <v>9.1492576716873693</v>
      </c>
      <c r="AB99" s="3">
        <f t="shared" si="6"/>
        <v>49.961909060793587</v>
      </c>
    </row>
    <row r="100" spans="1:28" x14ac:dyDescent="0.25">
      <c r="A100" s="93">
        <f>'IECC Data-IP'!A100</f>
        <v>2006</v>
      </c>
      <c r="B100" s="93" t="str">
        <f>'IECC Data-IP'!B100</f>
        <v>High-Rise Apartment</v>
      </c>
      <c r="C100" s="121" t="str">
        <f>'IECC Data-IP'!C100</f>
        <v>1B</v>
      </c>
      <c r="D100" s="3">
        <f>'IECC Data-IP'!D100</f>
        <v>84351.168704612151</v>
      </c>
      <c r="E100" s="3">
        <f>'IECC Data-IP'!E100/$D100</f>
        <v>0.1765263779993719</v>
      </c>
      <c r="F100" s="3">
        <f>'IECC Data-IP'!F100/$D100</f>
        <v>0.45429417329819261</v>
      </c>
      <c r="G100" s="3">
        <f>'IECC Data-IP'!G100/$D100</f>
        <v>13.557360669087343</v>
      </c>
      <c r="H100" s="3">
        <f>'IECC Data-IP'!H100/$D100</f>
        <v>4.1573029492175442</v>
      </c>
      <c r="I100" s="3">
        <f>'IECC Data-IP'!I100/$D100</f>
        <v>2.3990058372288923</v>
      </c>
      <c r="J100" s="3">
        <f>'IECC Data-IP'!J100/$D100</f>
        <v>12.779565896005449</v>
      </c>
      <c r="K100" s="3">
        <f>'IECC Data-IP'!K100/$D100</f>
        <v>0</v>
      </c>
      <c r="L100" s="3">
        <f>'IECC Data-IP'!L100/$D100</f>
        <v>0.40653878777958469</v>
      </c>
      <c r="M100" s="3">
        <f>'IECC Data-IP'!M100/$D100</f>
        <v>4.6637347669407578</v>
      </c>
      <c r="N100" s="3">
        <f>'IECC Data-IP'!N100/$D100</f>
        <v>0.93488190003486582</v>
      </c>
      <c r="O100" s="3">
        <f>'IECC Data-IP'!O100/$D100</f>
        <v>1.282619762539421E-3</v>
      </c>
      <c r="P100" s="3">
        <f t="shared" si="4"/>
        <v>0.93359928027232642</v>
      </c>
      <c r="Q100" s="3">
        <f>'IECC Data-IP'!Q100/$D100</f>
        <v>0.7038581997377884</v>
      </c>
      <c r="R100" s="3">
        <f>'IECC Data-IP'!R100/$D100</f>
        <v>0</v>
      </c>
      <c r="S100" s="3">
        <f>'IECC Data-IP'!S100/$D100</f>
        <v>0</v>
      </c>
      <c r="T100" s="3">
        <f>'IECC Data-IP'!T100/$D100</f>
        <v>0</v>
      </c>
      <c r="U100" s="3">
        <f>'IECC Data-IP'!U100/$D100</f>
        <v>9.1720678911233158</v>
      </c>
      <c r="V100" s="3">
        <f>'IECC Data-IP'!V100/$D100</f>
        <v>0</v>
      </c>
      <c r="W100" s="3">
        <f>'IECC Data-IP'!W100/$D100</f>
        <v>20.03507929403759</v>
      </c>
      <c r="X100" s="3">
        <f>'IECC Data-IP'!X100/$D100</f>
        <v>0.45429417329819261</v>
      </c>
      <c r="Y100" s="3">
        <f t="shared" si="5"/>
        <v>20.489373467335781</v>
      </c>
      <c r="Z100" s="3">
        <f>'IECC Data-IP'!Z100/$D100</f>
        <v>39.778887749644589</v>
      </c>
      <c r="AA100" s="3">
        <f>'IECC Data-IP'!AA100/$D100</f>
        <v>9.6263620644215102</v>
      </c>
      <c r="AB100" s="3">
        <f t="shared" si="6"/>
        <v>49.405249814066096</v>
      </c>
    </row>
    <row r="101" spans="1:28" x14ac:dyDescent="0.25">
      <c r="A101" s="93">
        <f>'IECC Data-IP'!A101</f>
        <v>2006</v>
      </c>
      <c r="B101" s="93" t="str">
        <f>'IECC Data-IP'!B101</f>
        <v>High-Rise Apartment</v>
      </c>
      <c r="C101" s="121" t="str">
        <f>'IECC Data-IP'!C101</f>
        <v>2A</v>
      </c>
      <c r="D101" s="3">
        <f>'IECC Data-IP'!D101</f>
        <v>84351.168704612151</v>
      </c>
      <c r="E101" s="3">
        <f>'IECC Data-IP'!E101/$D101</f>
        <v>0.48272267338338742</v>
      </c>
      <c r="F101" s="3">
        <f>'IECC Data-IP'!F101/$D101</f>
        <v>1.5709836351427235</v>
      </c>
      <c r="G101" s="3">
        <f>'IECC Data-IP'!G101/$D101</f>
        <v>11.363759172394959</v>
      </c>
      <c r="H101" s="3">
        <f>'IECC Data-IP'!H101/$D101</f>
        <v>4.1573029492175442</v>
      </c>
      <c r="I101" s="3">
        <f>'IECC Data-IP'!I101/$D101</f>
        <v>2.3982192779379981</v>
      </c>
      <c r="J101" s="3">
        <f>'IECC Data-IP'!J101/$D101</f>
        <v>12.779565896005449</v>
      </c>
      <c r="K101" s="3">
        <f>'IECC Data-IP'!K101/$D101</f>
        <v>0</v>
      </c>
      <c r="L101" s="3">
        <f>'IECC Data-IP'!L101/$D101</f>
        <v>0.40653878777958469</v>
      </c>
      <c r="M101" s="3">
        <f>'IECC Data-IP'!M101/$D101</f>
        <v>3.5464834770313023</v>
      </c>
      <c r="N101" s="3">
        <f>'IECC Data-IP'!N101/$D101</f>
        <v>0.80217811109962833</v>
      </c>
      <c r="O101" s="3">
        <f>'IECC Data-IP'!O101/$D101</f>
        <v>1.282619762539421E-3</v>
      </c>
      <c r="P101" s="3">
        <f t="shared" si="4"/>
        <v>0.80089549133708893</v>
      </c>
      <c r="Q101" s="3">
        <f>'IECC Data-IP'!Q101/$D101</f>
        <v>0.58149204719716718</v>
      </c>
      <c r="R101" s="3">
        <f>'IECC Data-IP'!R101/$D101</f>
        <v>0</v>
      </c>
      <c r="S101" s="3">
        <f>'IECC Data-IP'!S101/$D101</f>
        <v>0</v>
      </c>
      <c r="T101" s="3">
        <f>'IECC Data-IP'!T101/$D101</f>
        <v>0</v>
      </c>
      <c r="U101" s="3">
        <f>'IECC Data-IP'!U101/$D101</f>
        <v>10.04323848859571</v>
      </c>
      <c r="V101" s="3">
        <f>'IECC Data-IP'!V101/$D101</f>
        <v>0</v>
      </c>
      <c r="W101" s="3">
        <f>'IECC Data-IP'!W101/$D101</f>
        <v>16.775352861343904</v>
      </c>
      <c r="X101" s="3">
        <f>'IECC Data-IP'!X101/$D101</f>
        <v>1.5709836351427235</v>
      </c>
      <c r="Y101" s="3">
        <f t="shared" si="5"/>
        <v>18.346336496486629</v>
      </c>
      <c r="Z101" s="3">
        <f>'IECC Data-IP'!Z101/$D101</f>
        <v>36.518262392047021</v>
      </c>
      <c r="AA101" s="3">
        <f>'IECC Data-IP'!AA101/$D101</f>
        <v>11.614222123738433</v>
      </c>
      <c r="AB101" s="3">
        <f t="shared" si="6"/>
        <v>48.13248451578545</v>
      </c>
    </row>
    <row r="102" spans="1:28" x14ac:dyDescent="0.25">
      <c r="A102" s="93">
        <f>'IECC Data-IP'!A102</f>
        <v>2006</v>
      </c>
      <c r="B102" s="93" t="str">
        <f>'IECC Data-IP'!B102</f>
        <v>High-Rise Apartment</v>
      </c>
      <c r="C102" s="121" t="str">
        <f>'IECC Data-IP'!C102</f>
        <v>2B</v>
      </c>
      <c r="D102" s="3">
        <f>'IECC Data-IP'!D102</f>
        <v>84351.168704612151</v>
      </c>
      <c r="E102" s="3">
        <f>'IECC Data-IP'!E102/$D102</f>
        <v>0.46508127214474881</v>
      </c>
      <c r="F102" s="3">
        <f>'IECC Data-IP'!F102/$D102</f>
        <v>1.3499604744013076</v>
      </c>
      <c r="G102" s="3">
        <f>'IECC Data-IP'!G102/$D102</f>
        <v>8.9020533231204588</v>
      </c>
      <c r="H102" s="3">
        <f>'IECC Data-IP'!H102/$D102</f>
        <v>4.1573029492175442</v>
      </c>
      <c r="I102" s="3">
        <f>'IECC Data-IP'!I102/$D102</f>
        <v>2.3999047621327723</v>
      </c>
      <c r="J102" s="3">
        <f>'IECC Data-IP'!J102/$D102</f>
        <v>12.779565896005449</v>
      </c>
      <c r="K102" s="3">
        <f>'IECC Data-IP'!K102/$D102</f>
        <v>0</v>
      </c>
      <c r="L102" s="3">
        <f>'IECC Data-IP'!L102/$D102</f>
        <v>0.40653878777958469</v>
      </c>
      <c r="M102" s="3">
        <f>'IECC Data-IP'!M102/$D102</f>
        <v>3.7349206100070798</v>
      </c>
      <c r="N102" s="3">
        <f>'IECC Data-IP'!N102/$D102</f>
        <v>0.83105607363676282</v>
      </c>
      <c r="O102" s="3">
        <f>'IECC Data-IP'!O102/$D102</f>
        <v>1.282619762539421E-3</v>
      </c>
      <c r="P102" s="3">
        <f t="shared" si="4"/>
        <v>0.82977345387422341</v>
      </c>
      <c r="Q102" s="3">
        <f>'IECC Data-IP'!Q102/$D102</f>
        <v>0.34709737851054095</v>
      </c>
      <c r="R102" s="3">
        <f>'IECC Data-IP'!R102/$D102</f>
        <v>0</v>
      </c>
      <c r="S102" s="3">
        <f>'IECC Data-IP'!S102/$D102</f>
        <v>0</v>
      </c>
      <c r="T102" s="3">
        <f>'IECC Data-IP'!T102/$D102</f>
        <v>0</v>
      </c>
      <c r="U102" s="3">
        <f>'IECC Data-IP'!U102/$D102</f>
        <v>10.099533660701175</v>
      </c>
      <c r="V102" s="3">
        <f>'IECC Data-IP'!V102/$D102</f>
        <v>0</v>
      </c>
      <c r="W102" s="3">
        <f>'IECC Data-IP'!W102/$D102</f>
        <v>14.278926037657049</v>
      </c>
      <c r="X102" s="3">
        <f>'IECC Data-IP'!X102/$D102</f>
        <v>1.3499604744013076</v>
      </c>
      <c r="Y102" s="3">
        <f t="shared" si="5"/>
        <v>15.628886512058356</v>
      </c>
      <c r="Z102" s="3">
        <f>'IECC Data-IP'!Z102/$D102</f>
        <v>34.023408686941963</v>
      </c>
      <c r="AA102" s="3">
        <f>'IECC Data-IP'!AA102/$D102</f>
        <v>11.449494135102483</v>
      </c>
      <c r="AB102" s="3">
        <f t="shared" si="6"/>
        <v>45.472902822044446</v>
      </c>
    </row>
    <row r="103" spans="1:28" x14ac:dyDescent="0.25">
      <c r="A103" s="93">
        <f>'IECC Data-IP'!A103</f>
        <v>2006</v>
      </c>
      <c r="B103" s="93" t="str">
        <f>'IECC Data-IP'!B103</f>
        <v>High-Rise Apartment</v>
      </c>
      <c r="C103" s="121" t="str">
        <f>'IECC Data-IP'!C103</f>
        <v>3A</v>
      </c>
      <c r="D103" s="3">
        <f>'IECC Data-IP'!D103</f>
        <v>84351.168704612151</v>
      </c>
      <c r="E103" s="3">
        <f>'IECC Data-IP'!E103/$D103</f>
        <v>2.4887859620038757</v>
      </c>
      <c r="F103" s="3">
        <f>'IECC Data-IP'!F103/$D103</f>
        <v>8.8938506333725549</v>
      </c>
      <c r="G103" s="3">
        <f>'IECC Data-IP'!G103/$D103</f>
        <v>5.7442425014041314</v>
      </c>
      <c r="H103" s="3">
        <f>'IECC Data-IP'!H103/$D103</f>
        <v>4.1573029492175442</v>
      </c>
      <c r="I103" s="3">
        <f>'IECC Data-IP'!I103/$D103</f>
        <v>2.3994552996808323</v>
      </c>
      <c r="J103" s="3">
        <f>'IECC Data-IP'!J103/$D103</f>
        <v>12.779565896005449</v>
      </c>
      <c r="K103" s="3">
        <f>'IECC Data-IP'!K103/$D103</f>
        <v>0</v>
      </c>
      <c r="L103" s="3">
        <f>'IECC Data-IP'!L103/$D103</f>
        <v>0.40653878777958469</v>
      </c>
      <c r="M103" s="3">
        <f>'IECC Data-IP'!M103/$D103</f>
        <v>2.933753789424316</v>
      </c>
      <c r="N103" s="3">
        <f>'IECC Data-IP'!N103/$D103</f>
        <v>0.7449840140902837</v>
      </c>
      <c r="O103" s="3">
        <f>'IECC Data-IP'!O103/$D103</f>
        <v>1.282619762539421E-3</v>
      </c>
      <c r="P103" s="3">
        <f t="shared" si="4"/>
        <v>0.74370139432774429</v>
      </c>
      <c r="Q103" s="3">
        <f>'IECC Data-IP'!Q103/$D103</f>
        <v>0.27428446129628697</v>
      </c>
      <c r="R103" s="3">
        <f>'IECC Data-IP'!R103/$D103</f>
        <v>0</v>
      </c>
      <c r="S103" s="3">
        <f>'IECC Data-IP'!S103/$D103</f>
        <v>0</v>
      </c>
      <c r="T103" s="3">
        <f>'IECC Data-IP'!T103/$D103</f>
        <v>0</v>
      </c>
      <c r="U103" s="3">
        <f>'IECC Data-IP'!U103/$D103</f>
        <v>11.573770503063848</v>
      </c>
      <c r="V103" s="3">
        <f>'IECC Data-IP'!V103/$D103</f>
        <v>0</v>
      </c>
      <c r="W103" s="3">
        <f>'IECC Data-IP'!W103/$D103</f>
        <v>12.184768108456355</v>
      </c>
      <c r="X103" s="3">
        <f>'IECC Data-IP'!X103/$D103</f>
        <v>8.8938506333725549</v>
      </c>
      <c r="Y103" s="3">
        <f t="shared" si="5"/>
        <v>21.078618741828912</v>
      </c>
      <c r="Z103" s="3">
        <f>'IECC Data-IP'!Z103/$D103</f>
        <v>31.929026026515295</v>
      </c>
      <c r="AA103" s="3">
        <f>'IECC Data-IP'!AA103/$D103</f>
        <v>20.467733502049388</v>
      </c>
      <c r="AB103" s="3">
        <f t="shared" si="6"/>
        <v>52.396759528564687</v>
      </c>
    </row>
    <row r="104" spans="1:28" x14ac:dyDescent="0.25">
      <c r="A104" s="93">
        <f>'IECC Data-IP'!A104</f>
        <v>2006</v>
      </c>
      <c r="B104" s="93" t="str">
        <f>'IECC Data-IP'!B104</f>
        <v>High-Rise Apartment</v>
      </c>
      <c r="C104" s="121" t="str">
        <f>'IECC Data-IP'!C104</f>
        <v>3B</v>
      </c>
      <c r="D104" s="3">
        <f>'IECC Data-IP'!D104</f>
        <v>84351.168704612151</v>
      </c>
      <c r="E104" s="3">
        <f>'IECC Data-IP'!E104/$D104</f>
        <v>1.2126496953336865</v>
      </c>
      <c r="F104" s="3">
        <f>'IECC Data-IP'!F104/$D104</f>
        <v>4.1034798205977481</v>
      </c>
      <c r="G104" s="3">
        <f>'IECC Data-IP'!G104/$D104</f>
        <v>6.1574108603498292</v>
      </c>
      <c r="H104" s="3">
        <f>'IECC Data-IP'!H104/$D104</f>
        <v>4.1573029492175442</v>
      </c>
      <c r="I104" s="3">
        <f>'IECC Data-IP'!I104/$D104</f>
        <v>2.3993429340678474</v>
      </c>
      <c r="J104" s="3">
        <f>'IECC Data-IP'!J104/$D104</f>
        <v>12.779565896005449</v>
      </c>
      <c r="K104" s="3">
        <f>'IECC Data-IP'!K104/$D104</f>
        <v>0</v>
      </c>
      <c r="L104" s="3">
        <f>'IECC Data-IP'!L104/$D104</f>
        <v>0.40653878777958469</v>
      </c>
      <c r="M104" s="3">
        <f>'IECC Data-IP'!M104/$D104</f>
        <v>3.2552318081742859</v>
      </c>
      <c r="N104" s="3">
        <f>'IECC Data-IP'!N104/$D104</f>
        <v>0.70677970567539739</v>
      </c>
      <c r="O104" s="3">
        <f>'IECC Data-IP'!O104/$D104</f>
        <v>1.282619762539421E-3</v>
      </c>
      <c r="P104" s="3">
        <f t="shared" si="4"/>
        <v>0.70549708591285798</v>
      </c>
      <c r="Q104" s="3">
        <f>'IECC Data-IP'!Q104/$D104</f>
        <v>0.24417047701631769</v>
      </c>
      <c r="R104" s="3">
        <f>'IECC Data-IP'!R104/$D104</f>
        <v>0</v>
      </c>
      <c r="S104" s="3">
        <f>'IECC Data-IP'!S104/$D104</f>
        <v>0</v>
      </c>
      <c r="T104" s="3">
        <f>'IECC Data-IP'!T104/$D104</f>
        <v>0</v>
      </c>
      <c r="U104" s="3">
        <f>'IECC Data-IP'!U104/$D104</f>
        <v>11.182850535489173</v>
      </c>
      <c r="V104" s="3">
        <f>'IECC Data-IP'!V104/$D104</f>
        <v>0</v>
      </c>
      <c r="W104" s="3">
        <f>'IECC Data-IP'!W104/$D104</f>
        <v>11.574959926786976</v>
      </c>
      <c r="X104" s="3">
        <f>'IECC Data-IP'!X104/$D104</f>
        <v>4.1034798205977481</v>
      </c>
      <c r="Y104" s="3">
        <f t="shared" si="5"/>
        <v>15.678439747384724</v>
      </c>
      <c r="Z104" s="3">
        <f>'IECC Data-IP'!Z104/$D104</f>
        <v>31.318993113619946</v>
      </c>
      <c r="AA104" s="3">
        <f>'IECC Data-IP'!AA104/$D104</f>
        <v>15.286330356086921</v>
      </c>
      <c r="AB104" s="3">
        <f t="shared" si="6"/>
        <v>46.605323469706867</v>
      </c>
    </row>
    <row r="105" spans="1:28" x14ac:dyDescent="0.25">
      <c r="A105" s="93">
        <f>'IECC Data-IP'!A105</f>
        <v>2006</v>
      </c>
      <c r="B105" s="93" t="str">
        <f>'IECC Data-IP'!B105</f>
        <v>High-Rise Apartment</v>
      </c>
      <c r="C105" s="121" t="str">
        <f>'IECC Data-IP'!C105</f>
        <v>3C</v>
      </c>
      <c r="D105" s="3">
        <f>'IECC Data-IP'!D105</f>
        <v>84351.168704612151</v>
      </c>
      <c r="E105" s="3">
        <f>'IECC Data-IP'!E105/$D105</f>
        <v>0.56497430208837807</v>
      </c>
      <c r="F105" s="3">
        <f>'IECC Data-IP'!F105/$D105</f>
        <v>1.8108842188656125</v>
      </c>
      <c r="G105" s="3">
        <f>'IECC Data-IP'!G105/$D105</f>
        <v>1.1561297920022517</v>
      </c>
      <c r="H105" s="3">
        <f>'IECC Data-IP'!H105/$D105</f>
        <v>4.1573029492175442</v>
      </c>
      <c r="I105" s="3">
        <f>'IECC Data-IP'!I105/$D105</f>
        <v>2.3990058372288923</v>
      </c>
      <c r="J105" s="3">
        <f>'IECC Data-IP'!J105/$D105</f>
        <v>12.779565896005449</v>
      </c>
      <c r="K105" s="3">
        <f>'IECC Data-IP'!K105/$D105</f>
        <v>0</v>
      </c>
      <c r="L105" s="3">
        <f>'IECC Data-IP'!L105/$D105</f>
        <v>0.40653878777958469</v>
      </c>
      <c r="M105" s="3">
        <f>'IECC Data-IP'!M105/$D105</f>
        <v>1.6380659060947445</v>
      </c>
      <c r="N105" s="3">
        <f>'IECC Data-IP'!N105/$D105</f>
        <v>0.44036083728805753</v>
      </c>
      <c r="O105" s="3">
        <f>'IECC Data-IP'!O105/$D105</f>
        <v>1.282619762539421E-3</v>
      </c>
      <c r="P105" s="3">
        <f t="shared" si="4"/>
        <v>0.43907821752551812</v>
      </c>
      <c r="Q105" s="3">
        <f>'IECC Data-IP'!Q105/$D105</f>
        <v>5.3823128619795754E-2</v>
      </c>
      <c r="R105" s="3">
        <f>'IECC Data-IP'!R105/$D105</f>
        <v>0</v>
      </c>
      <c r="S105" s="3">
        <f>'IECC Data-IP'!S105/$D105</f>
        <v>0</v>
      </c>
      <c r="T105" s="3">
        <f>'IECC Data-IP'!T105/$D105</f>
        <v>0</v>
      </c>
      <c r="U105" s="3">
        <f>'IECC Data-IP'!U105/$D105</f>
        <v>11.748611396868444</v>
      </c>
      <c r="V105" s="3">
        <f>'IECC Data-IP'!V105/$D105</f>
        <v>0</v>
      </c>
      <c r="W105" s="3">
        <f>'IECC Data-IP'!W105/$D105</f>
        <v>3.8520713463306886</v>
      </c>
      <c r="X105" s="3">
        <f>'IECC Data-IP'!X105/$D105</f>
        <v>1.8108842188656125</v>
      </c>
      <c r="Y105" s="3">
        <f t="shared" si="5"/>
        <v>5.6629555651963006</v>
      </c>
      <c r="Z105" s="3">
        <f>'IECC Data-IP'!Z105/$D105</f>
        <v>23.595879801937688</v>
      </c>
      <c r="AA105" s="3">
        <f>'IECC Data-IP'!AA105/$D105</f>
        <v>13.559383250121074</v>
      </c>
      <c r="AB105" s="3">
        <f t="shared" si="6"/>
        <v>37.155263052058764</v>
      </c>
    </row>
    <row r="106" spans="1:28" x14ac:dyDescent="0.25">
      <c r="A106" s="93">
        <f>'IECC Data-IP'!A106</f>
        <v>2006</v>
      </c>
      <c r="B106" s="93" t="str">
        <f>'IECC Data-IP'!B106</f>
        <v>High-Rise Apartment</v>
      </c>
      <c r="C106" s="121" t="str">
        <f>'IECC Data-IP'!C106</f>
        <v>4A</v>
      </c>
      <c r="D106" s="3">
        <f>'IECC Data-IP'!D106</f>
        <v>84351.168704612151</v>
      </c>
      <c r="E106" s="3">
        <f>'IECC Data-IP'!E106/$D106</f>
        <v>4.5637293713841434</v>
      </c>
      <c r="F106" s="3">
        <f>'IECC Data-IP'!F106/$D106</f>
        <v>16.52235209892148</v>
      </c>
      <c r="G106" s="3">
        <f>'IECC Data-IP'!G106/$D106</f>
        <v>4.1017943364029739</v>
      </c>
      <c r="H106" s="3">
        <f>'IECC Data-IP'!H106/$D106</f>
        <v>4.1573029492175442</v>
      </c>
      <c r="I106" s="3">
        <f>'IECC Data-IP'!I106/$D106</f>
        <v>2.3958596000653136</v>
      </c>
      <c r="J106" s="3">
        <f>'IECC Data-IP'!J106/$D106</f>
        <v>12.779565896005449</v>
      </c>
      <c r="K106" s="3">
        <f>'IECC Data-IP'!K106/$D106</f>
        <v>0</v>
      </c>
      <c r="L106" s="3">
        <f>'IECC Data-IP'!L106/$D106</f>
        <v>0.40653878777958469</v>
      </c>
      <c r="M106" s="3">
        <f>'IECC Data-IP'!M106/$D106</f>
        <v>2.9972403607608182</v>
      </c>
      <c r="N106" s="3">
        <f>'IECC Data-IP'!N106/$D106</f>
        <v>0.79532380870754571</v>
      </c>
      <c r="O106" s="3">
        <f>'IECC Data-IP'!O106/$D106</f>
        <v>1.282619762539421E-3</v>
      </c>
      <c r="P106" s="3">
        <f t="shared" si="4"/>
        <v>0.7940411889450063</v>
      </c>
      <c r="Q106" s="3">
        <f>'IECC Data-IP'!Q106/$D106</f>
        <v>0.19787584446651424</v>
      </c>
      <c r="R106" s="3">
        <f>'IECC Data-IP'!R106/$D106</f>
        <v>0</v>
      </c>
      <c r="S106" s="3">
        <f>'IECC Data-IP'!S106/$D106</f>
        <v>0</v>
      </c>
      <c r="T106" s="3">
        <f>'IECC Data-IP'!T106/$D106</f>
        <v>0</v>
      </c>
      <c r="U106" s="3">
        <f>'IECC Data-IP'!U106/$D106</f>
        <v>12.779004067940525</v>
      </c>
      <c r="V106" s="3">
        <f>'IECC Data-IP'!V106/$D106</f>
        <v>0</v>
      </c>
      <c r="W106" s="3">
        <f>'IECC Data-IP'!W106/$D106</f>
        <v>12.65468110195946</v>
      </c>
      <c r="X106" s="3">
        <f>'IECC Data-IP'!X106/$D106</f>
        <v>16.52235209892148</v>
      </c>
      <c r="Y106" s="3">
        <f t="shared" si="5"/>
        <v>29.177033200880942</v>
      </c>
      <c r="Z106" s="3">
        <f>'IECC Data-IP'!Z106/$D106</f>
        <v>32.395230954789888</v>
      </c>
      <c r="AA106" s="3">
        <f>'IECC Data-IP'!AA106/$D106</f>
        <v>29.301356166862004</v>
      </c>
      <c r="AB106" s="3">
        <f t="shared" si="6"/>
        <v>61.696587121651888</v>
      </c>
    </row>
    <row r="107" spans="1:28" x14ac:dyDescent="0.25">
      <c r="A107" s="93">
        <f>'IECC Data-IP'!A107</f>
        <v>2006</v>
      </c>
      <c r="B107" s="93" t="str">
        <f>'IECC Data-IP'!B107</f>
        <v>High-Rise Apartment</v>
      </c>
      <c r="C107" s="121" t="str">
        <f>'IECC Data-IP'!C107</f>
        <v>4B</v>
      </c>
      <c r="D107" s="3">
        <f>'IECC Data-IP'!D107</f>
        <v>84351.168704612151</v>
      </c>
      <c r="E107" s="3">
        <f>'IECC Data-IP'!E107/$D107</f>
        <v>1.9176315512013244</v>
      </c>
      <c r="F107" s="3">
        <f>'IECC Data-IP'!F107/$D107</f>
        <v>6.5642867449683697</v>
      </c>
      <c r="G107" s="3">
        <f>'IECC Data-IP'!G107/$D107</f>
        <v>4.4112492345635532</v>
      </c>
      <c r="H107" s="3">
        <f>'IECC Data-IP'!H107/$D107</f>
        <v>4.1573029492175442</v>
      </c>
      <c r="I107" s="3">
        <f>'IECC Data-IP'!I107/$D107</f>
        <v>2.3976574498730727</v>
      </c>
      <c r="J107" s="3">
        <f>'IECC Data-IP'!J107/$D107</f>
        <v>12.779565896005449</v>
      </c>
      <c r="K107" s="3">
        <f>'IECC Data-IP'!K107/$D107</f>
        <v>0</v>
      </c>
      <c r="L107" s="3">
        <f>'IECC Data-IP'!L107/$D107</f>
        <v>0.40653878777958469</v>
      </c>
      <c r="M107" s="3">
        <f>'IECC Data-IP'!M107/$D107</f>
        <v>3.0667946751985089</v>
      </c>
      <c r="N107" s="3">
        <f>'IECC Data-IP'!N107/$D107</f>
        <v>0.6845313143043753</v>
      </c>
      <c r="O107" s="3">
        <f>'IECC Data-IP'!O107/$D107</f>
        <v>1.282619762539421E-3</v>
      </c>
      <c r="P107" s="3">
        <f t="shared" si="4"/>
        <v>0.6832486945418359</v>
      </c>
      <c r="Q107" s="3">
        <f>'IECC Data-IP'!Q107/$D107</f>
        <v>0.1645032574099812</v>
      </c>
      <c r="R107" s="3">
        <f>'IECC Data-IP'!R107/$D107</f>
        <v>0</v>
      </c>
      <c r="S107" s="3">
        <f>'IECC Data-IP'!S107/$D107</f>
        <v>0</v>
      </c>
      <c r="T107" s="3">
        <f>'IECC Data-IP'!T107/$D107</f>
        <v>0</v>
      </c>
      <c r="U107" s="3">
        <f>'IECC Data-IP'!U107/$D107</f>
        <v>12.439210454274008</v>
      </c>
      <c r="V107" s="3">
        <f>'IECC Data-IP'!V107/$D107</f>
        <v>0</v>
      </c>
      <c r="W107" s="3">
        <f>'IECC Data-IP'!W107/$D107</f>
        <v>10.243427412915205</v>
      </c>
      <c r="X107" s="3">
        <f>'IECC Data-IP'!X107/$D107</f>
        <v>6.5642867449683697</v>
      </c>
      <c r="Y107" s="3">
        <f t="shared" si="5"/>
        <v>16.807714157883574</v>
      </c>
      <c r="Z107" s="3">
        <f>'IECC Data-IP'!Z107/$D107</f>
        <v>29.985775115553402</v>
      </c>
      <c r="AA107" s="3">
        <f>'IECC Data-IP'!AA107/$D107</f>
        <v>19.003497199242378</v>
      </c>
      <c r="AB107" s="3">
        <f t="shared" si="6"/>
        <v>48.989272314795784</v>
      </c>
    </row>
    <row r="108" spans="1:28" x14ac:dyDescent="0.25">
      <c r="A108" s="93">
        <f>'IECC Data-IP'!A108</f>
        <v>2006</v>
      </c>
      <c r="B108" s="93" t="str">
        <f>'IECC Data-IP'!B108</f>
        <v>High-Rise Apartment</v>
      </c>
      <c r="C108" s="121" t="str">
        <f>'IECC Data-IP'!C108</f>
        <v>4C</v>
      </c>
      <c r="D108" s="3">
        <f>'IECC Data-IP'!D108</f>
        <v>84351.168704612151</v>
      </c>
      <c r="E108" s="3">
        <f>'IECC Data-IP'!E108/$D108</f>
        <v>2.6673349210369763</v>
      </c>
      <c r="F108" s="3">
        <f>'IECC Data-IP'!F108/$D108</f>
        <v>9.5405147361010005</v>
      </c>
      <c r="G108" s="3">
        <f>'IECC Data-IP'!G108/$D108</f>
        <v>0.73341035595283277</v>
      </c>
      <c r="H108" s="3">
        <f>'IECC Data-IP'!H108/$D108</f>
        <v>4.1573029492175442</v>
      </c>
      <c r="I108" s="3">
        <f>'IECC Data-IP'!I108/$D108</f>
        <v>2.3930504597406896</v>
      </c>
      <c r="J108" s="3">
        <f>'IECC Data-IP'!J108/$D108</f>
        <v>12.779565896005449</v>
      </c>
      <c r="K108" s="3">
        <f>'IECC Data-IP'!K108/$D108</f>
        <v>0</v>
      </c>
      <c r="L108" s="3">
        <f>'IECC Data-IP'!L108/$D108</f>
        <v>0.40653878777958469</v>
      </c>
      <c r="M108" s="3">
        <f>'IECC Data-IP'!M108/$D108</f>
        <v>2.103371909465463</v>
      </c>
      <c r="N108" s="3">
        <f>'IECC Data-IP'!N108/$D108</f>
        <v>0.54553505104197997</v>
      </c>
      <c r="O108" s="3">
        <f>'IECC Data-IP'!O108/$D108</f>
        <v>1.282619762539421E-3</v>
      </c>
      <c r="P108" s="3">
        <f t="shared" si="4"/>
        <v>0.54425243127944056</v>
      </c>
      <c r="Q108" s="3">
        <f>'IECC Data-IP'!Q108/$D108</f>
        <v>3.1574737248773715E-2</v>
      </c>
      <c r="R108" s="3">
        <f>'IECC Data-IP'!R108/$D108</f>
        <v>0</v>
      </c>
      <c r="S108" s="3">
        <f>'IECC Data-IP'!S108/$D108</f>
        <v>0</v>
      </c>
      <c r="T108" s="3">
        <f>'IECC Data-IP'!T108/$D108</f>
        <v>0</v>
      </c>
      <c r="U108" s="3">
        <f>'IECC Data-IP'!U108/$D108</f>
        <v>13.143405750850752</v>
      </c>
      <c r="V108" s="3">
        <f>'IECC Data-IP'!V108/$D108</f>
        <v>0</v>
      </c>
      <c r="W108" s="3">
        <f>'IECC Data-IP'!W108/$D108</f>
        <v>6.0799443549834855</v>
      </c>
      <c r="X108" s="3">
        <f>'IECC Data-IP'!X108/$D108</f>
        <v>9.5405147361010005</v>
      </c>
      <c r="Y108" s="3">
        <f t="shared" si="5"/>
        <v>15.620459091084486</v>
      </c>
      <c r="Z108" s="3">
        <f>'IECC Data-IP'!Z108/$D108</f>
        <v>25.817685067489297</v>
      </c>
      <c r="AA108" s="3">
        <f>'IECC Data-IP'!AA108/$D108</f>
        <v>22.683920486951752</v>
      </c>
      <c r="AB108" s="3">
        <f t="shared" si="6"/>
        <v>48.501605554441049</v>
      </c>
    </row>
    <row r="109" spans="1:28" x14ac:dyDescent="0.25">
      <c r="A109" s="93">
        <f>'IECC Data-IP'!A109</f>
        <v>2006</v>
      </c>
      <c r="B109" s="93" t="str">
        <f>'IECC Data-IP'!B109</f>
        <v>High-Rise Apartment</v>
      </c>
      <c r="C109" s="121" t="str">
        <f>'IECC Data-IP'!C109</f>
        <v>5A</v>
      </c>
      <c r="D109" s="3">
        <f>'IECC Data-IP'!D109</f>
        <v>84351.168704612151</v>
      </c>
      <c r="E109" s="3">
        <f>'IECC Data-IP'!E109/$D109</f>
        <v>6.1065092376676429</v>
      </c>
      <c r="F109" s="3">
        <f>'IECC Data-IP'!F109/$D109</f>
        <v>22.079842951544606</v>
      </c>
      <c r="G109" s="3">
        <f>'IECC Data-IP'!G109/$D109</f>
        <v>1.9792079071170823</v>
      </c>
      <c r="H109" s="3">
        <f>'IECC Data-IP'!H109/$D109</f>
        <v>4.1573029492175442</v>
      </c>
      <c r="I109" s="3">
        <f>'IECC Data-IP'!I109/$D109</f>
        <v>2.3965337937432234</v>
      </c>
      <c r="J109" s="3">
        <f>'IECC Data-IP'!J109/$D109</f>
        <v>12.779565896005449</v>
      </c>
      <c r="K109" s="3">
        <f>'IECC Data-IP'!K109/$D109</f>
        <v>0</v>
      </c>
      <c r="L109" s="3">
        <f>'IECC Data-IP'!L109/$D109</f>
        <v>0.40653878777958469</v>
      </c>
      <c r="M109" s="3">
        <f>'IECC Data-IP'!M109/$D109</f>
        <v>2.918359700445377</v>
      </c>
      <c r="N109" s="3">
        <f>'IECC Data-IP'!N109/$D109</f>
        <v>0.68531787359527008</v>
      </c>
      <c r="O109" s="3">
        <f>'IECC Data-IP'!O109/$D109</f>
        <v>1.282619762539421E-3</v>
      </c>
      <c r="P109" s="3">
        <f t="shared" si="4"/>
        <v>0.68403525383273067</v>
      </c>
      <c r="Q109" s="3">
        <f>'IECC Data-IP'!Q109/$D109</f>
        <v>9.0229587226922744E-2</v>
      </c>
      <c r="R109" s="3">
        <f>'IECC Data-IP'!R109/$D109</f>
        <v>0</v>
      </c>
      <c r="S109" s="3">
        <f>'IECC Data-IP'!S109/$D109</f>
        <v>0</v>
      </c>
      <c r="T109" s="3">
        <f>'IECC Data-IP'!T109/$D109</f>
        <v>0</v>
      </c>
      <c r="U109" s="3">
        <f>'IECC Data-IP'!U109/$D109</f>
        <v>13.800182758747841</v>
      </c>
      <c r="V109" s="3">
        <f>'IECC Data-IP'!V109/$D109</f>
        <v>0</v>
      </c>
      <c r="W109" s="3">
        <f>'IECC Data-IP'!W109/$D109</f>
        <v>11.778341686289757</v>
      </c>
      <c r="X109" s="3">
        <f>'IECC Data-IP'!X109/$D109</f>
        <v>22.079842951544606</v>
      </c>
      <c r="Y109" s="3">
        <f t="shared" si="5"/>
        <v>33.858184637834363</v>
      </c>
      <c r="Z109" s="3">
        <f>'IECC Data-IP'!Z109/$D109</f>
        <v>31.5195657327981</v>
      </c>
      <c r="AA109" s="3">
        <f>'IECC Data-IP'!AA109/$D109</f>
        <v>35.880025710292458</v>
      </c>
      <c r="AB109" s="3">
        <f t="shared" si="6"/>
        <v>67.399591443090557</v>
      </c>
    </row>
    <row r="110" spans="1:28" x14ac:dyDescent="0.25">
      <c r="A110" s="93">
        <f>'IECC Data-IP'!A110</f>
        <v>2006</v>
      </c>
      <c r="B110" s="93" t="str">
        <f>'IECC Data-IP'!B110</f>
        <v>High-Rise Apartment</v>
      </c>
      <c r="C110" s="121" t="str">
        <f>'IECC Data-IP'!C110</f>
        <v>5B</v>
      </c>
      <c r="D110" s="3">
        <f>'IECC Data-IP'!D110</f>
        <v>84351.168704612151</v>
      </c>
      <c r="E110" s="3">
        <f>'IECC Data-IP'!E110/$D110</f>
        <v>3.1453382386749964</v>
      </c>
      <c r="F110" s="3">
        <f>'IECC Data-IP'!F110/$D110</f>
        <v>11.042168788032004</v>
      </c>
      <c r="G110" s="3">
        <f>'IECC Data-IP'!G110/$D110</f>
        <v>2.8755484018981075</v>
      </c>
      <c r="H110" s="3">
        <f>'IECC Data-IP'!H110/$D110</f>
        <v>4.1573029492175442</v>
      </c>
      <c r="I110" s="3">
        <f>'IECC Data-IP'!I110/$D110</f>
        <v>2.3966461593562083</v>
      </c>
      <c r="J110" s="3">
        <f>'IECC Data-IP'!J110/$D110</f>
        <v>12.779565896005449</v>
      </c>
      <c r="K110" s="3">
        <f>'IECC Data-IP'!K110/$D110</f>
        <v>0</v>
      </c>
      <c r="L110" s="3">
        <f>'IECC Data-IP'!L110/$D110</f>
        <v>0.40653878777958469</v>
      </c>
      <c r="M110" s="3">
        <f>'IECC Data-IP'!M110/$D110</f>
        <v>2.9975774575997733</v>
      </c>
      <c r="N110" s="3">
        <f>'IECC Data-IP'!N110/$D110</f>
        <v>0.6048640946980387</v>
      </c>
      <c r="O110" s="3">
        <f>'IECC Data-IP'!O110/$D110</f>
        <v>1.282619762539421E-3</v>
      </c>
      <c r="P110" s="3">
        <f t="shared" si="4"/>
        <v>0.6035814749354993</v>
      </c>
      <c r="Q110" s="3">
        <f>'IECC Data-IP'!Q110/$D110</f>
        <v>0.10348872955914802</v>
      </c>
      <c r="R110" s="3">
        <f>'IECC Data-IP'!R110/$D110</f>
        <v>0</v>
      </c>
      <c r="S110" s="3">
        <f>'IECC Data-IP'!S110/$D110</f>
        <v>0</v>
      </c>
      <c r="T110" s="3">
        <f>'IECC Data-IP'!T110/$D110</f>
        <v>0</v>
      </c>
      <c r="U110" s="3">
        <f>'IECC Data-IP'!U110/$D110</f>
        <v>13.513538080023212</v>
      </c>
      <c r="V110" s="3">
        <f>'IECC Data-IP'!V110/$D110</f>
        <v>0</v>
      </c>
      <c r="W110" s="3">
        <f>'IECC Data-IP'!W110/$D110</f>
        <v>9.7255343026675245</v>
      </c>
      <c r="X110" s="3">
        <f>'IECC Data-IP'!X110/$D110</f>
        <v>11.042168788032004</v>
      </c>
      <c r="Y110" s="3">
        <f t="shared" si="5"/>
        <v>20.767703090699527</v>
      </c>
      <c r="Z110" s="3">
        <f>'IECC Data-IP'!Z110/$D110</f>
        <v>29.466758349175866</v>
      </c>
      <c r="AA110" s="3">
        <f>'IECC Data-IP'!AA110/$D110</f>
        <v>24.555594502442226</v>
      </c>
      <c r="AB110" s="3">
        <f t="shared" si="6"/>
        <v>54.022352851618095</v>
      </c>
    </row>
    <row r="111" spans="1:28" x14ac:dyDescent="0.25">
      <c r="A111" s="93">
        <f>'IECC Data-IP'!A111</f>
        <v>2006</v>
      </c>
      <c r="B111" s="93" t="str">
        <f>'IECC Data-IP'!B111</f>
        <v>High-Rise Apartment</v>
      </c>
      <c r="C111" s="121" t="str">
        <f>'IECC Data-IP'!C111</f>
        <v>5C</v>
      </c>
      <c r="D111" s="3">
        <f>'IECC Data-IP'!D111</f>
        <v>84351.168704612151</v>
      </c>
      <c r="E111" s="3">
        <f>'IECC Data-IP'!E111/$D111</f>
        <v>2.1824773010068745</v>
      </c>
      <c r="F111" s="3">
        <f>'IECC Data-IP'!F111/$D111</f>
        <v>7.8297482784049866</v>
      </c>
      <c r="G111" s="3">
        <f>'IECC Data-IP'!G111/$D111</f>
        <v>0.2459683268240771</v>
      </c>
      <c r="H111" s="3">
        <f>'IECC Data-IP'!H111/$D111</f>
        <v>4.1573029492175442</v>
      </c>
      <c r="I111" s="3">
        <f>'IECC Data-IP'!I111/$D111</f>
        <v>2.3929380941277048</v>
      </c>
      <c r="J111" s="3">
        <f>'IECC Data-IP'!J111/$D111</f>
        <v>12.779565896005449</v>
      </c>
      <c r="K111" s="3">
        <f>'IECC Data-IP'!K111/$D111</f>
        <v>0</v>
      </c>
      <c r="L111" s="3">
        <f>'IECC Data-IP'!L111/$D111</f>
        <v>0.40653878777958469</v>
      </c>
      <c r="M111" s="3">
        <f>'IECC Data-IP'!M111/$D111</f>
        <v>1.8769551993007689</v>
      </c>
      <c r="N111" s="3">
        <f>'IECC Data-IP'!N111/$D111</f>
        <v>0.48564417932099646</v>
      </c>
      <c r="O111" s="3">
        <f>'IECC Data-IP'!O111/$D111</f>
        <v>1.282619762539421E-3</v>
      </c>
      <c r="P111" s="3">
        <f t="shared" si="4"/>
        <v>0.48436155955845706</v>
      </c>
      <c r="Q111" s="3">
        <f>'IECC Data-IP'!Q111/$D111</f>
        <v>1.1124195685511023E-2</v>
      </c>
      <c r="R111" s="3">
        <f>'IECC Data-IP'!R111/$D111</f>
        <v>0</v>
      </c>
      <c r="S111" s="3">
        <f>'IECC Data-IP'!S111/$D111</f>
        <v>0</v>
      </c>
      <c r="T111" s="3">
        <f>'IECC Data-IP'!T111/$D111</f>
        <v>0</v>
      </c>
      <c r="U111" s="3">
        <f>'IECC Data-IP'!U111/$D111</f>
        <v>13.722201023336282</v>
      </c>
      <c r="V111" s="3">
        <f>'IECC Data-IP'!V111/$D111</f>
        <v>0</v>
      </c>
      <c r="W111" s="3">
        <f>'IECC Data-IP'!W111/$D111</f>
        <v>4.8008865823756883</v>
      </c>
      <c r="X111" s="3">
        <f>'IECC Data-IP'!X111/$D111</f>
        <v>7.8297482784049866</v>
      </c>
      <c r="Y111" s="3">
        <f t="shared" si="5"/>
        <v>12.630634860780674</v>
      </c>
      <c r="Z111" s="3">
        <f>'IECC Data-IP'!Z111/$D111</f>
        <v>24.538514929268516</v>
      </c>
      <c r="AA111" s="3">
        <f>'IECC Data-IP'!AA111/$D111</f>
        <v>21.551949301741264</v>
      </c>
      <c r="AB111" s="3">
        <f t="shared" si="6"/>
        <v>46.090464231009776</v>
      </c>
    </row>
    <row r="112" spans="1:28" x14ac:dyDescent="0.25">
      <c r="A112" s="93">
        <f>'IECC Data-IP'!A112</f>
        <v>2006</v>
      </c>
      <c r="B112" s="93" t="str">
        <f>'IECC Data-IP'!B112</f>
        <v>High-Rise Apartment</v>
      </c>
      <c r="C112" s="121" t="str">
        <f>'IECC Data-IP'!C112</f>
        <v>6A</v>
      </c>
      <c r="D112" s="3">
        <f>'IECC Data-IP'!D112</f>
        <v>84351.168704612151</v>
      </c>
      <c r="E112" s="3">
        <f>'IECC Data-IP'!E112/$D112</f>
        <v>8.5209091638754746</v>
      </c>
      <c r="F112" s="3">
        <f>'IECC Data-IP'!F112/$D112</f>
        <v>30.288937539386819</v>
      </c>
      <c r="G112" s="3">
        <f>'IECC Data-IP'!G112/$D112</f>
        <v>2.2523687122835199</v>
      </c>
      <c r="H112" s="3">
        <f>'IECC Data-IP'!H112/$D112</f>
        <v>4.1573029492175442</v>
      </c>
      <c r="I112" s="3">
        <f>'IECC Data-IP'!I112/$D112</f>
        <v>2.3954101376133741</v>
      </c>
      <c r="J112" s="3">
        <f>'IECC Data-IP'!J112/$D112</f>
        <v>12.779565896005449</v>
      </c>
      <c r="K112" s="3">
        <f>'IECC Data-IP'!K112/$D112</f>
        <v>0</v>
      </c>
      <c r="L112" s="3">
        <f>'IECC Data-IP'!L112/$D112</f>
        <v>0.40653878777958469</v>
      </c>
      <c r="M112" s="3">
        <f>'IECC Data-IP'!M112/$D112</f>
        <v>3.3279323597755552</v>
      </c>
      <c r="N112" s="3">
        <f>'IECC Data-IP'!N112/$D112</f>
        <v>0.92431953241427967</v>
      </c>
      <c r="O112" s="3">
        <f>'IECC Data-IP'!O112/$D112</f>
        <v>1.282619762539421E-3</v>
      </c>
      <c r="P112" s="3">
        <f t="shared" si="4"/>
        <v>0.92303691265174026</v>
      </c>
      <c r="Q112" s="3">
        <f>'IECC Data-IP'!Q112/$D112</f>
        <v>0.11348926911480943</v>
      </c>
      <c r="R112" s="3">
        <f>'IECC Data-IP'!R112/$D112</f>
        <v>0</v>
      </c>
      <c r="S112" s="3">
        <f>'IECC Data-IP'!S112/$D112</f>
        <v>0</v>
      </c>
      <c r="T112" s="3">
        <f>'IECC Data-IP'!T112/$D112</f>
        <v>0</v>
      </c>
      <c r="U112" s="3">
        <f>'IECC Data-IP'!U112/$D112</f>
        <v>14.556515699749607</v>
      </c>
      <c r="V112" s="3">
        <f>'IECC Data-IP'!V112/$D112</f>
        <v>0</v>
      </c>
      <c r="W112" s="3">
        <f>'IECC Data-IP'!W112/$D112</f>
        <v>15.137736417701099</v>
      </c>
      <c r="X112" s="3">
        <f>'IECC Data-IP'!X112/$D112</f>
        <v>30.288937539386819</v>
      </c>
      <c r="Y112" s="3">
        <f t="shared" si="5"/>
        <v>45.426673957087914</v>
      </c>
      <c r="Z112" s="3">
        <f>'IECC Data-IP'!Z112/$D112</f>
        <v>34.877836808079593</v>
      </c>
      <c r="AA112" s="3">
        <f>'IECC Data-IP'!AA112/$D112</f>
        <v>44.84534087352344</v>
      </c>
      <c r="AB112" s="3">
        <f t="shared" si="6"/>
        <v>79.723177681603033</v>
      </c>
    </row>
    <row r="113" spans="1:28" x14ac:dyDescent="0.25">
      <c r="A113" s="93">
        <f>'IECC Data-IP'!A113</f>
        <v>2006</v>
      </c>
      <c r="B113" s="93" t="str">
        <f>'IECC Data-IP'!B113</f>
        <v>High-Rise Apartment</v>
      </c>
      <c r="C113" s="121" t="str">
        <f>'IECC Data-IP'!C113</f>
        <v>6B</v>
      </c>
      <c r="D113" s="3">
        <f>'IECC Data-IP'!D113</f>
        <v>84351.168704612151</v>
      </c>
      <c r="E113" s="3">
        <f>'IECC Data-IP'!E113/$D113</f>
        <v>5.9258253319878262</v>
      </c>
      <c r="F113" s="3">
        <f>'IECC Data-IP'!F113/$D113</f>
        <v>20.60841524950656</v>
      </c>
      <c r="G113" s="3">
        <f>'IECC Data-IP'!G113/$D113</f>
        <v>1.6199750424041655</v>
      </c>
      <c r="H113" s="3">
        <f>'IECC Data-IP'!H113/$D113</f>
        <v>4.1573029492175442</v>
      </c>
      <c r="I113" s="3">
        <f>'IECC Data-IP'!I113/$D113</f>
        <v>2.3937246534185994</v>
      </c>
      <c r="J113" s="3">
        <f>'IECC Data-IP'!J113/$D113</f>
        <v>12.779565896005449</v>
      </c>
      <c r="K113" s="3">
        <f>'IECC Data-IP'!K113/$D113</f>
        <v>0</v>
      </c>
      <c r="L113" s="3">
        <f>'IECC Data-IP'!L113/$D113</f>
        <v>0.40653878777958469</v>
      </c>
      <c r="M113" s="3">
        <f>'IECC Data-IP'!M113/$D113</f>
        <v>3.3141113893784055</v>
      </c>
      <c r="N113" s="3">
        <f>'IECC Data-IP'!N113/$D113</f>
        <v>0.63542754142994784</v>
      </c>
      <c r="O113" s="3">
        <f>'IECC Data-IP'!O113/$D113</f>
        <v>1.282619762539421E-3</v>
      </c>
      <c r="P113" s="3">
        <f t="shared" si="4"/>
        <v>0.63414492166740843</v>
      </c>
      <c r="Q113" s="3">
        <f>'IECC Data-IP'!Q113/$D113</f>
        <v>6.0340334172923428E-2</v>
      </c>
      <c r="R113" s="3">
        <f>'IECC Data-IP'!R113/$D113</f>
        <v>0</v>
      </c>
      <c r="S113" s="3">
        <f>'IECC Data-IP'!S113/$D113</f>
        <v>0</v>
      </c>
      <c r="T113" s="3">
        <f>'IECC Data-IP'!T113/$D113</f>
        <v>0</v>
      </c>
      <c r="U113" s="3">
        <f>'IECC Data-IP'!U113/$D113</f>
        <v>14.364033404706371</v>
      </c>
      <c r="V113" s="3">
        <f>'IECC Data-IP'!V113/$D113</f>
        <v>0</v>
      </c>
      <c r="W113" s="3">
        <f>'IECC Data-IP'!W113/$D113</f>
        <v>11.554397019610732</v>
      </c>
      <c r="X113" s="3">
        <f>'IECC Data-IP'!X113/$D113</f>
        <v>20.60841524950656</v>
      </c>
      <c r="Y113" s="3">
        <f t="shared" si="5"/>
        <v>32.162812269117296</v>
      </c>
      <c r="Z113" s="3">
        <f>'IECC Data-IP'!Z113/$D113</f>
        <v>31.292811925794446</v>
      </c>
      <c r="AA113" s="3">
        <f>'IECC Data-IP'!AA113/$D113</f>
        <v>34.972448654212933</v>
      </c>
      <c r="AB113" s="3">
        <f t="shared" si="6"/>
        <v>66.265260580007379</v>
      </c>
    </row>
    <row r="114" spans="1:28" x14ac:dyDescent="0.25">
      <c r="A114" s="93">
        <f>'IECC Data-IP'!A114</f>
        <v>2006</v>
      </c>
      <c r="B114" s="93" t="str">
        <f>'IECC Data-IP'!B114</f>
        <v>High-Rise Apartment</v>
      </c>
      <c r="C114" s="121" t="str">
        <f>'IECC Data-IP'!C114</f>
        <v>7</v>
      </c>
      <c r="D114" s="3">
        <f>'IECC Data-IP'!D114</f>
        <v>84351.168704612151</v>
      </c>
      <c r="E114" s="3">
        <f>'IECC Data-IP'!E114/$D114</f>
        <v>7.9502042155248622</v>
      </c>
      <c r="F114" s="3">
        <f>'IECC Data-IP'!F114/$D114</f>
        <v>27.584634331677794</v>
      </c>
      <c r="G114" s="3">
        <f>'IECC Data-IP'!G114/$D114</f>
        <v>1.657280425915173</v>
      </c>
      <c r="H114" s="3">
        <f>'IECC Data-IP'!H114/$D114</f>
        <v>4.1573029492175442</v>
      </c>
      <c r="I114" s="3">
        <f>'IECC Data-IP'!I114/$D114</f>
        <v>2.392263900449795</v>
      </c>
      <c r="J114" s="3">
        <f>'IECC Data-IP'!J114/$D114</f>
        <v>12.779565896005449</v>
      </c>
      <c r="K114" s="3">
        <f>'IECC Data-IP'!K114/$D114</f>
        <v>0</v>
      </c>
      <c r="L114" s="3">
        <f>'IECC Data-IP'!L114/$D114</f>
        <v>0.40653878777958469</v>
      </c>
      <c r="M114" s="3">
        <f>'IECC Data-IP'!M114/$D114</f>
        <v>3.3236624664821273</v>
      </c>
      <c r="N114" s="3">
        <f>'IECC Data-IP'!N114/$D114</f>
        <v>0.71520712664926933</v>
      </c>
      <c r="O114" s="3">
        <f>'IECC Data-IP'!O114/$D114</f>
        <v>1.282619762539421E-3</v>
      </c>
      <c r="P114" s="3">
        <f t="shared" si="4"/>
        <v>0.71392450688672993</v>
      </c>
      <c r="Q114" s="3">
        <f>'IECC Data-IP'!Q114/$D114</f>
        <v>7.4835498247983259E-2</v>
      </c>
      <c r="R114" s="3">
        <f>'IECC Data-IP'!R114/$D114</f>
        <v>0</v>
      </c>
      <c r="S114" s="3">
        <f>'IECC Data-IP'!S114/$D114</f>
        <v>0</v>
      </c>
      <c r="T114" s="3">
        <f>'IECC Data-IP'!T114/$D114</f>
        <v>0</v>
      </c>
      <c r="U114" s="3">
        <f>'IECC Data-IP'!U114/$D114</f>
        <v>15.456002431694209</v>
      </c>
      <c r="V114" s="3">
        <f>'IECC Data-IP'!V114/$D114</f>
        <v>0</v>
      </c>
      <c r="W114" s="3">
        <f>'IECC Data-IP'!W114/$D114</f>
        <v>13.719907113056873</v>
      </c>
      <c r="X114" s="3">
        <f>'IECC Data-IP'!X114/$D114</f>
        <v>27.584634331677794</v>
      </c>
      <c r="Y114" s="3">
        <f t="shared" si="5"/>
        <v>41.304541444734667</v>
      </c>
      <c r="Z114" s="3">
        <f>'IECC Data-IP'!Z114/$D114</f>
        <v>33.456861266271787</v>
      </c>
      <c r="AA114" s="3">
        <f>'IECC Data-IP'!AA114/$D114</f>
        <v>43.040636763372</v>
      </c>
      <c r="AB114" s="3">
        <f t="shared" si="6"/>
        <v>76.497498029643793</v>
      </c>
    </row>
    <row r="115" spans="1:28" x14ac:dyDescent="0.25">
      <c r="A115" s="93">
        <f>'IECC Data-IP'!A115</f>
        <v>2006</v>
      </c>
      <c r="B115" s="93" t="str">
        <f>'IECC Data-IP'!B115</f>
        <v>High-Rise Apartment</v>
      </c>
      <c r="C115" s="121" t="str">
        <f>'IECC Data-IP'!C115</f>
        <v>8</v>
      </c>
      <c r="D115" s="3">
        <f>'IECC Data-IP'!D115</f>
        <v>84351.168704612151</v>
      </c>
      <c r="E115" s="3">
        <f>'IECC Data-IP'!E115/$D115</f>
        <v>9.4112942811682956</v>
      </c>
      <c r="F115" s="3">
        <f>'IECC Data-IP'!F115/$D115</f>
        <v>30.655024706491819</v>
      </c>
      <c r="G115" s="3">
        <f>'IECC Data-IP'!G115/$D115</f>
        <v>0.81847112498244745</v>
      </c>
      <c r="H115" s="3">
        <f>'IECC Data-IP'!H115/$D115</f>
        <v>4.1573029492175442</v>
      </c>
      <c r="I115" s="3">
        <f>'IECC Data-IP'!I115/$D115</f>
        <v>2.3791171237305542</v>
      </c>
      <c r="J115" s="3">
        <f>'IECC Data-IP'!J115/$D115</f>
        <v>12.779565896005449</v>
      </c>
      <c r="K115" s="3">
        <f>'IECC Data-IP'!K115/$D115</f>
        <v>0</v>
      </c>
      <c r="L115" s="3">
        <f>'IECC Data-IP'!L115/$D115</f>
        <v>0.40653878777958469</v>
      </c>
      <c r="M115" s="3">
        <f>'IECC Data-IP'!M115/$D115</f>
        <v>3.8520055787374083</v>
      </c>
      <c r="N115" s="3">
        <f>'IECC Data-IP'!N115/$D115</f>
        <v>0.66059743873857879</v>
      </c>
      <c r="O115" s="3">
        <f>'IECC Data-IP'!O115/$D115</f>
        <v>1.282619762539421E-3</v>
      </c>
      <c r="P115" s="3">
        <f t="shared" si="4"/>
        <v>0.65931481897603939</v>
      </c>
      <c r="Q115" s="3">
        <f>'IECC Data-IP'!Q115/$D115</f>
        <v>3.3260221443548108E-2</v>
      </c>
      <c r="R115" s="3">
        <f>'IECC Data-IP'!R115/$D115</f>
        <v>0</v>
      </c>
      <c r="S115" s="3">
        <f>'IECC Data-IP'!S115/$D115</f>
        <v>0</v>
      </c>
      <c r="T115" s="3">
        <f>'IECC Data-IP'!T115/$D115</f>
        <v>0</v>
      </c>
      <c r="U115" s="3">
        <f>'IECC Data-IP'!U115/$D115</f>
        <v>16.668876858253867</v>
      </c>
      <c r="V115" s="3">
        <f>'IECC Data-IP'!V115/$D115</f>
        <v>0</v>
      </c>
      <c r="W115" s="3">
        <f>'IECC Data-IP'!W115/$D115</f>
        <v>14.774346025307739</v>
      </c>
      <c r="X115" s="3">
        <f>'IECC Data-IP'!X115/$D115</f>
        <v>30.655024706491819</v>
      </c>
      <c r="Y115" s="3">
        <f t="shared" si="5"/>
        <v>45.429370731799558</v>
      </c>
      <c r="Z115" s="3">
        <f>'IECC Data-IP'!Z115/$D115</f>
        <v>34.498153401803414</v>
      </c>
      <c r="AA115" s="3">
        <f>'IECC Data-IP'!AA115/$D115</f>
        <v>47.32390156474569</v>
      </c>
      <c r="AB115" s="3">
        <f t="shared" si="6"/>
        <v>81.822054966549103</v>
      </c>
    </row>
    <row r="116" spans="1:28" x14ac:dyDescent="0.25">
      <c r="A116" s="93">
        <f>'IECC Data-IP'!A116</f>
        <v>2009</v>
      </c>
      <c r="B116" s="93" t="str">
        <f>'IECC Data-IP'!B116</f>
        <v>High-Rise Apartment</v>
      </c>
      <c r="C116" s="121" t="str">
        <f>'IECC Data-IP'!C116</f>
        <v>0A</v>
      </c>
      <c r="D116" s="3">
        <f>'IECC Data-IP'!D116</f>
        <v>84351.168704612151</v>
      </c>
      <c r="E116" s="3">
        <f>'IECC Data-IP'!E116/$D116</f>
        <v>0</v>
      </c>
      <c r="F116" s="3">
        <f>'IECC Data-IP'!F116/$D116</f>
        <v>0</v>
      </c>
      <c r="G116" s="3">
        <f>'IECC Data-IP'!G116/$D116</f>
        <v>21.66049448388474</v>
      </c>
      <c r="H116" s="3">
        <f>'IECC Data-IP'!H116/$D116</f>
        <v>3.7576184638300423</v>
      </c>
      <c r="I116" s="3">
        <f>'IECC Data-IP'!I116/$D116</f>
        <v>1.8956078910562724</v>
      </c>
      <c r="J116" s="3">
        <f>'IECC Data-IP'!J116/$D116</f>
        <v>12.779565896005449</v>
      </c>
      <c r="K116" s="3">
        <f>'IECC Data-IP'!K116/$D116</f>
        <v>0</v>
      </c>
      <c r="L116" s="3">
        <f>'IECC Data-IP'!L116/$D116</f>
        <v>0.40653878777958469</v>
      </c>
      <c r="M116" s="3">
        <f>'IECC Data-IP'!M116/$D116</f>
        <v>5.406808565610298</v>
      </c>
      <c r="N116" s="3">
        <f>'IECC Data-IP'!N116/$D116</f>
        <v>0.91566738021443761</v>
      </c>
      <c r="O116" s="3">
        <f>'IECC Data-IP'!O116/$D116</f>
        <v>1.282619762539421E-3</v>
      </c>
      <c r="P116" s="3">
        <f t="shared" si="4"/>
        <v>0.9143847604518982</v>
      </c>
      <c r="Q116" s="3">
        <f>'IECC Data-IP'!Q116/$D116</f>
        <v>1.1490507583841993</v>
      </c>
      <c r="R116" s="3">
        <f>'IECC Data-IP'!R116/$D116</f>
        <v>0</v>
      </c>
      <c r="S116" s="3">
        <f>'IECC Data-IP'!S116/$D116</f>
        <v>0</v>
      </c>
      <c r="T116" s="3">
        <f>'IECC Data-IP'!T116/$D116</f>
        <v>0</v>
      </c>
      <c r="U116" s="3">
        <f>'IECC Data-IP'!U116/$D116</f>
        <v>8.368204295828912</v>
      </c>
      <c r="V116" s="3">
        <f>'IECC Data-IP'!V116/$D116</f>
        <v>0</v>
      </c>
      <c r="W116" s="3">
        <f>'IECC Data-IP'!W116/$D116</f>
        <v>29.13073856833114</v>
      </c>
      <c r="X116" s="3">
        <f>'IECC Data-IP'!X116/$D116</f>
        <v>0</v>
      </c>
      <c r="Y116" s="3">
        <f t="shared" si="5"/>
        <v>29.13073856833114</v>
      </c>
      <c r="Z116" s="3">
        <f>'IECC Data-IP'!Z116/$D116</f>
        <v>47.971239861152036</v>
      </c>
      <c r="AA116" s="3">
        <f>'IECC Data-IP'!AA116/$D116</f>
        <v>8.368204295828912</v>
      </c>
      <c r="AB116" s="3">
        <f t="shared" si="6"/>
        <v>56.339444156980946</v>
      </c>
    </row>
    <row r="117" spans="1:28" x14ac:dyDescent="0.25">
      <c r="A117" s="93">
        <f>'IECC Data-IP'!A117</f>
        <v>2009</v>
      </c>
      <c r="B117" s="93" t="str">
        <f>'IECC Data-IP'!B117</f>
        <v>High-Rise Apartment</v>
      </c>
      <c r="C117" s="121" t="str">
        <f>'IECC Data-IP'!C117</f>
        <v>0B</v>
      </c>
      <c r="D117" s="3">
        <f>'IECC Data-IP'!D117</f>
        <v>84351.168704612151</v>
      </c>
      <c r="E117" s="3">
        <f>'IECC Data-IP'!E117/$D117</f>
        <v>6.8543023920825492E-3</v>
      </c>
      <c r="F117" s="3">
        <f>'IECC Data-IP'!F117/$D117</f>
        <v>2.1349466467142368E-3</v>
      </c>
      <c r="G117" s="3">
        <f>'IECC Data-IP'!G117/$D117</f>
        <v>17.389926996778353</v>
      </c>
      <c r="H117" s="3">
        <f>'IECC Data-IP'!H117/$D117</f>
        <v>3.7576184638300423</v>
      </c>
      <c r="I117" s="3">
        <f>'IECC Data-IP'!I117/$D117</f>
        <v>1.895944987895227</v>
      </c>
      <c r="J117" s="3">
        <f>'IECC Data-IP'!J117/$D117</f>
        <v>12.779565896005449</v>
      </c>
      <c r="K117" s="3">
        <f>'IECC Data-IP'!K117/$D117</f>
        <v>0</v>
      </c>
      <c r="L117" s="3">
        <f>'IECC Data-IP'!L117/$D117</f>
        <v>0.40653878777958469</v>
      </c>
      <c r="M117" s="3">
        <f>'IECC Data-IP'!M117/$D117</f>
        <v>5.3544461899593054</v>
      </c>
      <c r="N117" s="3">
        <f>'IECC Data-IP'!N117/$D117</f>
        <v>1.0945534360864937</v>
      </c>
      <c r="O117" s="3">
        <f>'IECC Data-IP'!O117/$D117</f>
        <v>1.282619762539421E-3</v>
      </c>
      <c r="P117" s="3">
        <f t="shared" si="4"/>
        <v>1.0932708163239542</v>
      </c>
      <c r="Q117" s="3">
        <f>'IECC Data-IP'!Q117/$D117</f>
        <v>0.92712867273890376</v>
      </c>
      <c r="R117" s="3">
        <f>'IECC Data-IP'!R117/$D117</f>
        <v>0</v>
      </c>
      <c r="S117" s="3">
        <f>'IECC Data-IP'!S117/$D117</f>
        <v>0</v>
      </c>
      <c r="T117" s="3">
        <f>'IECC Data-IP'!T117/$D117</f>
        <v>0</v>
      </c>
      <c r="U117" s="3">
        <f>'IECC Data-IP'!U117/$D117</f>
        <v>8.3252806316686581</v>
      </c>
      <c r="V117" s="3">
        <f>'IECC Data-IP'!V117/$D117</f>
        <v>0</v>
      </c>
      <c r="W117" s="3">
        <f>'IECC Data-IP'!W117/$D117</f>
        <v>24.771626978192597</v>
      </c>
      <c r="X117" s="3">
        <f>'IECC Data-IP'!X117/$D117</f>
        <v>2.1349466467142368E-3</v>
      </c>
      <c r="Y117" s="3">
        <f t="shared" si="5"/>
        <v>24.77376192483931</v>
      </c>
      <c r="Z117" s="3">
        <f>'IECC Data-IP'!Z117/$D117</f>
        <v>43.612577733465443</v>
      </c>
      <c r="AA117" s="3">
        <f>'IECC Data-IP'!AA117/$D117</f>
        <v>8.3274155783153745</v>
      </c>
      <c r="AB117" s="3">
        <f t="shared" si="6"/>
        <v>51.939993311780817</v>
      </c>
    </row>
    <row r="118" spans="1:28" x14ac:dyDescent="0.25">
      <c r="A118" s="93">
        <f>'IECC Data-IP'!A118</f>
        <v>2009</v>
      </c>
      <c r="B118" s="93" t="str">
        <f>'IECC Data-IP'!B118</f>
        <v>High-Rise Apartment</v>
      </c>
      <c r="C118" s="121" t="str">
        <f>'IECC Data-IP'!C118</f>
        <v>1A</v>
      </c>
      <c r="D118" s="3">
        <f>'IECC Data-IP'!D118</f>
        <v>84351.168704612151</v>
      </c>
      <c r="E118" s="3">
        <f>'IECC Data-IP'!E118/$D118</f>
        <v>2.2473122596991966E-4</v>
      </c>
      <c r="F118" s="3">
        <f>'IECC Data-IP'!F118/$D118</f>
        <v>0</v>
      </c>
      <c r="G118" s="3">
        <f>'IECC Data-IP'!G118/$D118</f>
        <v>15.091600748783986</v>
      </c>
      <c r="H118" s="3">
        <f>'IECC Data-IP'!H118/$D118</f>
        <v>3.7576184638300423</v>
      </c>
      <c r="I118" s="3">
        <f>'IECC Data-IP'!I118/$D118</f>
        <v>1.896169719121197</v>
      </c>
      <c r="J118" s="3">
        <f>'IECC Data-IP'!J118/$D118</f>
        <v>12.779565896005449</v>
      </c>
      <c r="K118" s="3">
        <f>'IECC Data-IP'!K118/$D118</f>
        <v>0</v>
      </c>
      <c r="L118" s="3">
        <f>'IECC Data-IP'!L118/$D118</f>
        <v>0.40653878777958469</v>
      </c>
      <c r="M118" s="3">
        <f>'IECC Data-IP'!M118/$D118</f>
        <v>4.2113508090633101</v>
      </c>
      <c r="N118" s="3">
        <f>'IECC Data-IP'!N118/$D118</f>
        <v>0.81465069414095881</v>
      </c>
      <c r="O118" s="3">
        <f>'IECC Data-IP'!O118/$D118</f>
        <v>1.282619762539421E-3</v>
      </c>
      <c r="P118" s="3">
        <f t="shared" si="4"/>
        <v>0.8133680743784194</v>
      </c>
      <c r="Q118" s="3">
        <f>'IECC Data-IP'!Q118/$D118</f>
        <v>0.71970175116866764</v>
      </c>
      <c r="R118" s="3">
        <f>'IECC Data-IP'!R118/$D118</f>
        <v>0</v>
      </c>
      <c r="S118" s="3">
        <f>'IECC Data-IP'!S118/$D118</f>
        <v>0</v>
      </c>
      <c r="T118" s="3">
        <f>'IECC Data-IP'!T118/$D118</f>
        <v>0</v>
      </c>
      <c r="U118" s="3">
        <f>'IECC Data-IP'!U118/$D118</f>
        <v>9.1492576716873693</v>
      </c>
      <c r="V118" s="3">
        <f>'IECC Data-IP'!V118/$D118</f>
        <v>0</v>
      </c>
      <c r="W118" s="3">
        <f>'IECC Data-IP'!W118/$D118</f>
        <v>20.836246114620351</v>
      </c>
      <c r="X118" s="3">
        <f>'IECC Data-IP'!X118/$D118</f>
        <v>0</v>
      </c>
      <c r="Y118" s="3">
        <f t="shared" si="5"/>
        <v>20.836246114620351</v>
      </c>
      <c r="Z118" s="3">
        <f>'IECC Data-IP'!Z118/$D118</f>
        <v>39.677421601119171</v>
      </c>
      <c r="AA118" s="3">
        <f>'IECC Data-IP'!AA118/$D118</f>
        <v>9.1492576716873693</v>
      </c>
      <c r="AB118" s="3">
        <f t="shared" si="6"/>
        <v>48.826679272806544</v>
      </c>
    </row>
    <row r="119" spans="1:28" x14ac:dyDescent="0.25">
      <c r="A119" s="93">
        <f>'IECC Data-IP'!A119</f>
        <v>2009</v>
      </c>
      <c r="B119" s="93" t="str">
        <f>'IECC Data-IP'!B119</f>
        <v>High-Rise Apartment</v>
      </c>
      <c r="C119" s="121" t="str">
        <f>'IECC Data-IP'!C119</f>
        <v>1B</v>
      </c>
      <c r="D119" s="3">
        <f>'IECC Data-IP'!D119</f>
        <v>84351.168704612151</v>
      </c>
      <c r="E119" s="3">
        <f>'IECC Data-IP'!E119/$D119</f>
        <v>0.1765263779993719</v>
      </c>
      <c r="F119" s="3">
        <f>'IECC Data-IP'!F119/$D119</f>
        <v>0.46215976620713983</v>
      </c>
      <c r="G119" s="3">
        <f>'IECC Data-IP'!G119/$D119</f>
        <v>13.476120330899217</v>
      </c>
      <c r="H119" s="3">
        <f>'IECC Data-IP'!H119/$D119</f>
        <v>3.7576184638300423</v>
      </c>
      <c r="I119" s="3">
        <f>'IECC Data-IP'!I119/$D119</f>
        <v>1.893810041248513</v>
      </c>
      <c r="J119" s="3">
        <f>'IECC Data-IP'!J119/$D119</f>
        <v>12.779565896005449</v>
      </c>
      <c r="K119" s="3">
        <f>'IECC Data-IP'!K119/$D119</f>
        <v>0</v>
      </c>
      <c r="L119" s="3">
        <f>'IECC Data-IP'!L119/$D119</f>
        <v>0.40653878777958469</v>
      </c>
      <c r="M119" s="3">
        <f>'IECC Data-IP'!M119/$D119</f>
        <v>4.6211481996194586</v>
      </c>
      <c r="N119" s="3">
        <f>'IECC Data-IP'!N119/$D119</f>
        <v>0.9185888861520467</v>
      </c>
      <c r="O119" s="3">
        <f>'IECC Data-IP'!O119/$D119</f>
        <v>1.282619762539421E-3</v>
      </c>
      <c r="P119" s="3">
        <f t="shared" si="4"/>
        <v>0.9173062663895073</v>
      </c>
      <c r="Q119" s="3">
        <f>'IECC Data-IP'!Q119/$D119</f>
        <v>0.69554314437690146</v>
      </c>
      <c r="R119" s="3">
        <f>'IECC Data-IP'!R119/$D119</f>
        <v>0</v>
      </c>
      <c r="S119" s="3">
        <f>'IECC Data-IP'!S119/$D119</f>
        <v>0</v>
      </c>
      <c r="T119" s="3">
        <f>'IECC Data-IP'!T119/$D119</f>
        <v>0</v>
      </c>
      <c r="U119" s="3">
        <f>'IECC Data-IP'!U119/$D119</f>
        <v>9.1720678911233158</v>
      </c>
      <c r="V119" s="3">
        <f>'IECC Data-IP'!V119/$D119</f>
        <v>0</v>
      </c>
      <c r="W119" s="3">
        <f>'IECC Data-IP'!W119/$D119</f>
        <v>19.886644319284457</v>
      </c>
      <c r="X119" s="3">
        <f>'IECC Data-IP'!X119/$D119</f>
        <v>0.46215976620713983</v>
      </c>
      <c r="Y119" s="3">
        <f t="shared" si="5"/>
        <v>20.348804085491597</v>
      </c>
      <c r="Z119" s="3">
        <f>'IECC Data-IP'!Z119/$D119</f>
        <v>38.725347762297602</v>
      </c>
      <c r="AA119" s="3">
        <f>'IECC Data-IP'!AA119/$D119</f>
        <v>9.6342276573304559</v>
      </c>
      <c r="AB119" s="3">
        <f t="shared" si="6"/>
        <v>48.359575419628058</v>
      </c>
    </row>
    <row r="120" spans="1:28" x14ac:dyDescent="0.25">
      <c r="A120" s="93">
        <f>'IECC Data-IP'!A120</f>
        <v>2009</v>
      </c>
      <c r="B120" s="93" t="str">
        <f>'IECC Data-IP'!B120</f>
        <v>High-Rise Apartment</v>
      </c>
      <c r="C120" s="121" t="str">
        <f>'IECC Data-IP'!C120</f>
        <v>2A</v>
      </c>
      <c r="D120" s="3">
        <f>'IECC Data-IP'!D120</f>
        <v>84351.168704612151</v>
      </c>
      <c r="E120" s="3">
        <f>'IECC Data-IP'!E120/$D120</f>
        <v>0.39653824822392325</v>
      </c>
      <c r="F120" s="3">
        <f>'IECC Data-IP'!F120/$D120</f>
        <v>1.2893954090024142</v>
      </c>
      <c r="G120" s="3">
        <f>'IECC Data-IP'!G120/$D120</f>
        <v>10.943399414218224</v>
      </c>
      <c r="H120" s="3">
        <f>'IECC Data-IP'!H120/$D120</f>
        <v>3.7576184638300423</v>
      </c>
      <c r="I120" s="3">
        <f>'IECC Data-IP'!I120/$D120</f>
        <v>1.8931358475706033</v>
      </c>
      <c r="J120" s="3">
        <f>'IECC Data-IP'!J120/$D120</f>
        <v>12.779565896005449</v>
      </c>
      <c r="K120" s="3">
        <f>'IECC Data-IP'!K120/$D120</f>
        <v>0</v>
      </c>
      <c r="L120" s="3">
        <f>'IECC Data-IP'!L120/$D120</f>
        <v>0.40653878777958469</v>
      </c>
      <c r="M120" s="3">
        <f>'IECC Data-IP'!M120/$D120</f>
        <v>3.3793958105226669</v>
      </c>
      <c r="N120" s="3">
        <f>'IECC Data-IP'!N120/$D120</f>
        <v>0.73891627098909596</v>
      </c>
      <c r="O120" s="3">
        <f>'IECC Data-IP'!O120/$D120</f>
        <v>1.282619762539421E-3</v>
      </c>
      <c r="P120" s="3">
        <f t="shared" si="4"/>
        <v>0.73763365122655655</v>
      </c>
      <c r="Q120" s="3">
        <f>'IECC Data-IP'!Q120/$D120</f>
        <v>0.54845655697958906</v>
      </c>
      <c r="R120" s="3">
        <f>'IECC Data-IP'!R120/$D120</f>
        <v>0</v>
      </c>
      <c r="S120" s="3">
        <f>'IECC Data-IP'!S120/$D120</f>
        <v>0</v>
      </c>
      <c r="T120" s="3">
        <f>'IECC Data-IP'!T120/$D120</f>
        <v>0</v>
      </c>
      <c r="U120" s="3">
        <f>'IECC Data-IP'!U120/$D120</f>
        <v>10.04323848859571</v>
      </c>
      <c r="V120" s="3">
        <f>'IECC Data-IP'!V120/$D120</f>
        <v>0</v>
      </c>
      <c r="W120" s="3">
        <f>'IECC Data-IP'!W120/$D120</f>
        <v>16.005423681170956</v>
      </c>
      <c r="X120" s="3">
        <f>'IECC Data-IP'!X120/$D120</f>
        <v>1.2893954090024142</v>
      </c>
      <c r="Y120" s="3">
        <f t="shared" si="5"/>
        <v>17.29481909017337</v>
      </c>
      <c r="Z120" s="3">
        <f>'IECC Data-IP'!Z120/$D120</f>
        <v>34.843677661732166</v>
      </c>
      <c r="AA120" s="3">
        <f>'IECC Data-IP'!AA120/$D120</f>
        <v>11.332633897598123</v>
      </c>
      <c r="AB120" s="3">
        <f t="shared" si="6"/>
        <v>46.176311559330287</v>
      </c>
    </row>
    <row r="121" spans="1:28" x14ac:dyDescent="0.25">
      <c r="A121" s="93">
        <f>'IECC Data-IP'!A121</f>
        <v>2009</v>
      </c>
      <c r="B121" s="93" t="str">
        <f>'IECC Data-IP'!B121</f>
        <v>High-Rise Apartment</v>
      </c>
      <c r="C121" s="121" t="str">
        <f>'IECC Data-IP'!C121</f>
        <v>2B</v>
      </c>
      <c r="D121" s="3">
        <f>'IECC Data-IP'!D121</f>
        <v>84351.168704612151</v>
      </c>
      <c r="E121" s="3">
        <f>'IECC Data-IP'!E121/$D121</f>
        <v>0.35249092793381898</v>
      </c>
      <c r="F121" s="3">
        <f>'IECC Data-IP'!F121/$D121</f>
        <v>0.99016578162346602</v>
      </c>
      <c r="G121" s="3">
        <f>'IECC Data-IP'!G121/$D121</f>
        <v>8.4513548494377826</v>
      </c>
      <c r="H121" s="3">
        <f>'IECC Data-IP'!H121/$D121</f>
        <v>3.7576184638300423</v>
      </c>
      <c r="I121" s="3">
        <f>'IECC Data-IP'!I121/$D121</f>
        <v>1.8944842349264228</v>
      </c>
      <c r="J121" s="3">
        <f>'IECC Data-IP'!J121/$D121</f>
        <v>12.779565896005449</v>
      </c>
      <c r="K121" s="3">
        <f>'IECC Data-IP'!K121/$D121</f>
        <v>0</v>
      </c>
      <c r="L121" s="3">
        <f>'IECC Data-IP'!L121/$D121</f>
        <v>0.40653878777958469</v>
      </c>
      <c r="M121" s="3">
        <f>'IECC Data-IP'!M121/$D121</f>
        <v>3.5391797121872801</v>
      </c>
      <c r="N121" s="3">
        <f>'IECC Data-IP'!N121/$D121</f>
        <v>0.75610820977579485</v>
      </c>
      <c r="O121" s="3">
        <f>'IECC Data-IP'!O121/$D121</f>
        <v>1.282619762539421E-3</v>
      </c>
      <c r="P121" s="3">
        <f t="shared" si="4"/>
        <v>0.75482559001325544</v>
      </c>
      <c r="Q121" s="3">
        <f>'IECC Data-IP'!Q121/$D121</f>
        <v>0.32507371836548876</v>
      </c>
      <c r="R121" s="3">
        <f>'IECC Data-IP'!R121/$D121</f>
        <v>0</v>
      </c>
      <c r="S121" s="3">
        <f>'IECC Data-IP'!S121/$D121</f>
        <v>0</v>
      </c>
      <c r="T121" s="3">
        <f>'IECC Data-IP'!T121/$D121</f>
        <v>0</v>
      </c>
      <c r="U121" s="3">
        <f>'IECC Data-IP'!U121/$D121</f>
        <v>10.099533660701175</v>
      </c>
      <c r="V121" s="3">
        <f>'IECC Data-IP'!V121/$D121</f>
        <v>0</v>
      </c>
      <c r="W121" s="3">
        <f>'IECC Data-IP'!W121/$D121</f>
        <v>13.422924797937627</v>
      </c>
      <c r="X121" s="3">
        <f>'IECC Data-IP'!X121/$D121</f>
        <v>0.99016578162346602</v>
      </c>
      <c r="Y121" s="3">
        <f t="shared" si="5"/>
        <v>14.413090579561093</v>
      </c>
      <c r="Z121" s="3">
        <f>'IECC Data-IP'!Z121/$D121</f>
        <v>32.262414800241665</v>
      </c>
      <c r="AA121" s="3">
        <f>'IECC Data-IP'!AA121/$D121</f>
        <v>11.08969944232464</v>
      </c>
      <c r="AB121" s="3">
        <f t="shared" si="6"/>
        <v>43.352114242566302</v>
      </c>
    </row>
    <row r="122" spans="1:28" x14ac:dyDescent="0.25">
      <c r="A122" s="93">
        <f>'IECC Data-IP'!A122</f>
        <v>2009</v>
      </c>
      <c r="B122" s="93" t="str">
        <f>'IECC Data-IP'!B122</f>
        <v>High-Rise Apartment</v>
      </c>
      <c r="C122" s="121" t="str">
        <f>'IECC Data-IP'!C122</f>
        <v>3A</v>
      </c>
      <c r="D122" s="3">
        <f>'IECC Data-IP'!D122</f>
        <v>84351.168704612151</v>
      </c>
      <c r="E122" s="3">
        <f>'IECC Data-IP'!E122/$D122</f>
        <v>2.1902305283028367</v>
      </c>
      <c r="F122" s="3">
        <f>'IECC Data-IP'!F122/$D122</f>
        <v>7.8278380629842417</v>
      </c>
      <c r="G122" s="3">
        <f>'IECC Data-IP'!G122/$D122</f>
        <v>5.4907456785100619</v>
      </c>
      <c r="H122" s="3">
        <f>'IECC Data-IP'!H122/$D122</f>
        <v>3.7576184638300423</v>
      </c>
      <c r="I122" s="3">
        <f>'IECC Data-IP'!I122/$D122</f>
        <v>1.8941471380874677</v>
      </c>
      <c r="J122" s="3">
        <f>'IECC Data-IP'!J122/$D122</f>
        <v>12.779565896005449</v>
      </c>
      <c r="K122" s="3">
        <f>'IECC Data-IP'!K122/$D122</f>
        <v>0</v>
      </c>
      <c r="L122" s="3">
        <f>'IECC Data-IP'!L122/$D122</f>
        <v>0.40653878777958469</v>
      </c>
      <c r="M122" s="3">
        <f>'IECC Data-IP'!M122/$D122</f>
        <v>2.7753182751155228</v>
      </c>
      <c r="N122" s="3">
        <f>'IECC Data-IP'!N122/$D122</f>
        <v>0.68284583010960087</v>
      </c>
      <c r="O122" s="3">
        <f>'IECC Data-IP'!O122/$D122</f>
        <v>1.282619762539421E-3</v>
      </c>
      <c r="P122" s="3">
        <f t="shared" si="4"/>
        <v>0.68156321034706147</v>
      </c>
      <c r="Q122" s="3">
        <f>'IECC Data-IP'!Q122/$D122</f>
        <v>0.25877800670436257</v>
      </c>
      <c r="R122" s="3">
        <f>'IECC Data-IP'!R122/$D122</f>
        <v>0</v>
      </c>
      <c r="S122" s="3">
        <f>'IECC Data-IP'!S122/$D122</f>
        <v>0</v>
      </c>
      <c r="T122" s="3">
        <f>'IECC Data-IP'!T122/$D122</f>
        <v>0</v>
      </c>
      <c r="U122" s="3">
        <f>'IECC Data-IP'!U122/$D122</f>
        <v>11.573882868676833</v>
      </c>
      <c r="V122" s="3">
        <f>'IECC Data-IP'!V122/$D122</f>
        <v>0</v>
      </c>
      <c r="W122" s="3">
        <f>'IECC Data-IP'!W122/$D122</f>
        <v>11.396635698979846</v>
      </c>
      <c r="X122" s="3">
        <f>'IECC Data-IP'!X122/$D122</f>
        <v>7.8278380629842417</v>
      </c>
      <c r="Y122" s="3">
        <f t="shared" si="5"/>
        <v>19.224473761964088</v>
      </c>
      <c r="Z122" s="3">
        <f>'IECC Data-IP'!Z122/$D122</f>
        <v>30.235788604444934</v>
      </c>
      <c r="AA122" s="3">
        <f>'IECC Data-IP'!AA122/$D122</f>
        <v>19.401833297274059</v>
      </c>
      <c r="AB122" s="3">
        <f t="shared" si="6"/>
        <v>49.637621901718994</v>
      </c>
    </row>
    <row r="123" spans="1:28" x14ac:dyDescent="0.25">
      <c r="A123" s="93">
        <f>'IECC Data-IP'!A123</f>
        <v>2009</v>
      </c>
      <c r="B123" s="93" t="str">
        <f>'IECC Data-IP'!B123</f>
        <v>High-Rise Apartment</v>
      </c>
      <c r="C123" s="121" t="str">
        <f>'IECC Data-IP'!C123</f>
        <v>3B</v>
      </c>
      <c r="D123" s="3">
        <f>'IECC Data-IP'!D123</f>
        <v>84351.168704612151</v>
      </c>
      <c r="E123" s="3">
        <f>'IECC Data-IP'!E123/$D123</f>
        <v>0.98600825394302249</v>
      </c>
      <c r="F123" s="3">
        <f>'IECC Data-IP'!F123/$D123</f>
        <v>3.3413038677207658</v>
      </c>
      <c r="G123" s="3">
        <f>'IECC Data-IP'!G123/$D123</f>
        <v>5.8131226221639132</v>
      </c>
      <c r="H123" s="3">
        <f>'IECC Data-IP'!H123/$D123</f>
        <v>3.7576184638300423</v>
      </c>
      <c r="I123" s="3">
        <f>'IECC Data-IP'!I123/$D123</f>
        <v>1.894034772474483</v>
      </c>
      <c r="J123" s="3">
        <f>'IECC Data-IP'!J123/$D123</f>
        <v>12.779565896005449</v>
      </c>
      <c r="K123" s="3">
        <f>'IECC Data-IP'!K123/$D123</f>
        <v>0</v>
      </c>
      <c r="L123" s="3">
        <f>'IECC Data-IP'!L123/$D123</f>
        <v>0.40653878777958469</v>
      </c>
      <c r="M123" s="3">
        <f>'IECC Data-IP'!M123/$D123</f>
        <v>3.0751097305593964</v>
      </c>
      <c r="N123" s="3">
        <f>'IECC Data-IP'!N123/$D123</f>
        <v>0.63823668175457182</v>
      </c>
      <c r="O123" s="3">
        <f>'IECC Data-IP'!O123/$D123</f>
        <v>1.282619762539421E-3</v>
      </c>
      <c r="P123" s="3">
        <f t="shared" si="4"/>
        <v>0.63695406199203242</v>
      </c>
      <c r="Q123" s="3">
        <f>'IECC Data-IP'!Q123/$D123</f>
        <v>0.22821455997245341</v>
      </c>
      <c r="R123" s="3">
        <f>'IECC Data-IP'!R123/$D123</f>
        <v>0</v>
      </c>
      <c r="S123" s="3">
        <f>'IECC Data-IP'!S123/$D123</f>
        <v>0</v>
      </c>
      <c r="T123" s="3">
        <f>'IECC Data-IP'!T123/$D123</f>
        <v>0</v>
      </c>
      <c r="U123" s="3">
        <f>'IECC Data-IP'!U123/$D123</f>
        <v>11.182850535489173</v>
      </c>
      <c r="V123" s="3">
        <f>'IECC Data-IP'!V123/$D123</f>
        <v>0</v>
      </c>
      <c r="W123" s="3">
        <f>'IECC Data-IP'!W123/$D123</f>
        <v>10.739409228630816</v>
      </c>
      <c r="X123" s="3">
        <f>'IECC Data-IP'!X123/$D123</f>
        <v>3.3413038677207658</v>
      </c>
      <c r="Y123" s="3">
        <f t="shared" si="5"/>
        <v>14.080713096351582</v>
      </c>
      <c r="Z123" s="3">
        <f>'IECC Data-IP'!Z123/$D123</f>
        <v>29.578449768482923</v>
      </c>
      <c r="AA123" s="3">
        <f>'IECC Data-IP'!AA123/$D123</f>
        <v>14.524154403209938</v>
      </c>
      <c r="AB123" s="3">
        <f t="shared" si="6"/>
        <v>44.10260417169286</v>
      </c>
    </row>
    <row r="124" spans="1:28" x14ac:dyDescent="0.25">
      <c r="A124" s="93">
        <f>'IECC Data-IP'!A124</f>
        <v>2009</v>
      </c>
      <c r="B124" s="93" t="str">
        <f>'IECC Data-IP'!B124</f>
        <v>High-Rise Apartment</v>
      </c>
      <c r="C124" s="121" t="str">
        <f>'IECC Data-IP'!C124</f>
        <v>3C</v>
      </c>
      <c r="D124" s="3">
        <f>'IECC Data-IP'!D124</f>
        <v>84351.168704612151</v>
      </c>
      <c r="E124" s="3">
        <f>'IECC Data-IP'!E124/$D124</f>
        <v>0.436203309607614</v>
      </c>
      <c r="F124" s="3">
        <f>'IECC Data-IP'!F124/$D124</f>
        <v>1.3885018796551485</v>
      </c>
      <c r="G124" s="3">
        <f>'IECC Data-IP'!G124/$D124</f>
        <v>1.0696082700038325</v>
      </c>
      <c r="H124" s="3">
        <f>'IECC Data-IP'!H124/$D124</f>
        <v>3.7576184638300423</v>
      </c>
      <c r="I124" s="3">
        <f>'IECC Data-IP'!I124/$D124</f>
        <v>1.893810041248513</v>
      </c>
      <c r="J124" s="3">
        <f>'IECC Data-IP'!J124/$D124</f>
        <v>12.779565896005449</v>
      </c>
      <c r="K124" s="3">
        <f>'IECC Data-IP'!K124/$D124</f>
        <v>0</v>
      </c>
      <c r="L124" s="3">
        <f>'IECC Data-IP'!L124/$D124</f>
        <v>0.40653878777958469</v>
      </c>
      <c r="M124" s="3">
        <f>'IECC Data-IP'!M124/$D124</f>
        <v>1.5751411628231669</v>
      </c>
      <c r="N124" s="3">
        <f>'IECC Data-IP'!N124/$D124</f>
        <v>0.38271727782677323</v>
      </c>
      <c r="O124" s="3">
        <f>'IECC Data-IP'!O124/$D124</f>
        <v>1.282619762539421E-3</v>
      </c>
      <c r="P124" s="3">
        <f t="shared" si="4"/>
        <v>0.38143465806423382</v>
      </c>
      <c r="Q124" s="3">
        <f>'IECC Data-IP'!Q124/$D124</f>
        <v>4.9665600939352246E-2</v>
      </c>
      <c r="R124" s="3">
        <f>'IECC Data-IP'!R124/$D124</f>
        <v>0</v>
      </c>
      <c r="S124" s="3">
        <f>'IECC Data-IP'!S124/$D124</f>
        <v>0</v>
      </c>
      <c r="T124" s="3">
        <f>'IECC Data-IP'!T124/$D124</f>
        <v>0</v>
      </c>
      <c r="U124" s="3">
        <f>'IECC Data-IP'!U124/$D124</f>
        <v>11.748499031255461</v>
      </c>
      <c r="V124" s="3">
        <f>'IECC Data-IP'!V124/$D124</f>
        <v>0</v>
      </c>
      <c r="W124" s="3">
        <f>'IECC Data-IP'!W124/$D124</f>
        <v>3.5120530014381992</v>
      </c>
      <c r="X124" s="3">
        <f>'IECC Data-IP'!X124/$D124</f>
        <v>1.3885018796551485</v>
      </c>
      <c r="Y124" s="3">
        <f t="shared" si="5"/>
        <v>4.9005548810933472</v>
      </c>
      <c r="Z124" s="3">
        <f>'IECC Data-IP'!Z124/$D124</f>
        <v>22.350868810064327</v>
      </c>
      <c r="AA124" s="3">
        <f>'IECC Data-IP'!AA124/$D124</f>
        <v>13.137000910910611</v>
      </c>
      <c r="AB124" s="3">
        <f t="shared" si="6"/>
        <v>35.487869720974942</v>
      </c>
    </row>
    <row r="125" spans="1:28" x14ac:dyDescent="0.25">
      <c r="A125" s="93">
        <f>'IECC Data-IP'!A125</f>
        <v>2009</v>
      </c>
      <c r="B125" s="93" t="str">
        <f>'IECC Data-IP'!B125</f>
        <v>High-Rise Apartment</v>
      </c>
      <c r="C125" s="121" t="str">
        <f>'IECC Data-IP'!C125</f>
        <v>4A</v>
      </c>
      <c r="D125" s="3">
        <f>'IECC Data-IP'!D125</f>
        <v>84351.168704612151</v>
      </c>
      <c r="E125" s="3">
        <f>'IECC Data-IP'!E125/$D125</f>
        <v>3.9976314131659159</v>
      </c>
      <c r="F125" s="3">
        <f>'IECC Data-IP'!F125/$D125</f>
        <v>14.469095252847309</v>
      </c>
      <c r="G125" s="3">
        <f>'IECC Data-IP'!G125/$D125</f>
        <v>4.0143738895006749</v>
      </c>
      <c r="H125" s="3">
        <f>'IECC Data-IP'!H125/$D125</f>
        <v>3.7576184638300423</v>
      </c>
      <c r="I125" s="3">
        <f>'IECC Data-IP'!I125/$D125</f>
        <v>1.8912256321498591</v>
      </c>
      <c r="J125" s="3">
        <f>'IECC Data-IP'!J125/$D125</f>
        <v>12.779565896005449</v>
      </c>
      <c r="K125" s="3">
        <f>'IECC Data-IP'!K125/$D125</f>
        <v>0</v>
      </c>
      <c r="L125" s="3">
        <f>'IECC Data-IP'!L125/$D125</f>
        <v>0.40653878777958469</v>
      </c>
      <c r="M125" s="3">
        <f>'IECC Data-IP'!M125/$D125</f>
        <v>2.8252086072808456</v>
      </c>
      <c r="N125" s="3">
        <f>'IECC Data-IP'!N125/$D125</f>
        <v>0.73621949627745675</v>
      </c>
      <c r="O125" s="3">
        <f>'IECC Data-IP'!O125/$D125</f>
        <v>1.282619762539421E-3</v>
      </c>
      <c r="P125" s="3">
        <f t="shared" si="4"/>
        <v>0.73493687651491735</v>
      </c>
      <c r="Q125" s="3">
        <f>'IECC Data-IP'!Q125/$D125</f>
        <v>0.18978552033159718</v>
      </c>
      <c r="R125" s="3">
        <f>'IECC Data-IP'!R125/$D125</f>
        <v>0</v>
      </c>
      <c r="S125" s="3">
        <f>'IECC Data-IP'!S125/$D125</f>
        <v>0</v>
      </c>
      <c r="T125" s="3">
        <f>'IECC Data-IP'!T125/$D125</f>
        <v>0</v>
      </c>
      <c r="U125" s="3">
        <f>'IECC Data-IP'!U125/$D125</f>
        <v>12.779004067940525</v>
      </c>
      <c r="V125" s="3">
        <f>'IECC Data-IP'!V125/$D125</f>
        <v>0</v>
      </c>
      <c r="W125" s="3">
        <f>'IECC Data-IP'!W125/$D125</f>
        <v>11.761936306793952</v>
      </c>
      <c r="X125" s="3">
        <f>'IECC Data-IP'!X125/$D125</f>
        <v>14.469095252847309</v>
      </c>
      <c r="Y125" s="3">
        <f t="shared" si="5"/>
        <v>26.231031559641259</v>
      </c>
      <c r="Z125" s="3">
        <f>'IECC Data-IP'!Z125/$D125</f>
        <v>30.598280071934408</v>
      </c>
      <c r="AA125" s="3">
        <f>'IECC Data-IP'!AA125/$D125</f>
        <v>27.24809932078783</v>
      </c>
      <c r="AB125" s="3">
        <f t="shared" si="6"/>
        <v>57.846379392722241</v>
      </c>
    </row>
    <row r="126" spans="1:28" x14ac:dyDescent="0.25">
      <c r="A126" s="93">
        <f>'IECC Data-IP'!A126</f>
        <v>2009</v>
      </c>
      <c r="B126" s="93" t="str">
        <f>'IECC Data-IP'!B126</f>
        <v>High-Rise Apartment</v>
      </c>
      <c r="C126" s="121" t="str">
        <f>'IECC Data-IP'!C126</f>
        <v>4B</v>
      </c>
      <c r="D126" s="3">
        <f>'IECC Data-IP'!D126</f>
        <v>84351.168704612151</v>
      </c>
      <c r="E126" s="3">
        <f>'IECC Data-IP'!E126/$D126</f>
        <v>1.5110927634217397</v>
      </c>
      <c r="F126" s="3">
        <f>'IECC Data-IP'!F126/$D126</f>
        <v>5.1681440036302426</v>
      </c>
      <c r="G126" s="3">
        <f>'IECC Data-IP'!G126/$D126</f>
        <v>4.2614658724546013</v>
      </c>
      <c r="H126" s="3">
        <f>'IECC Data-IP'!H126/$D126</f>
        <v>3.7576184638300423</v>
      </c>
      <c r="I126" s="3">
        <f>'IECC Data-IP'!I126/$D126</f>
        <v>1.8926863851186637</v>
      </c>
      <c r="J126" s="3">
        <f>'IECC Data-IP'!J126/$D126</f>
        <v>12.779565896005449</v>
      </c>
      <c r="K126" s="3">
        <f>'IECC Data-IP'!K126/$D126</f>
        <v>0</v>
      </c>
      <c r="L126" s="3">
        <f>'IECC Data-IP'!L126/$D126</f>
        <v>0.40653878777958469</v>
      </c>
      <c r="M126" s="3">
        <f>'IECC Data-IP'!M126/$D126</f>
        <v>2.8897064691342123</v>
      </c>
      <c r="N126" s="3">
        <f>'IECC Data-IP'!N126/$D126</f>
        <v>0.62992162639368487</v>
      </c>
      <c r="O126" s="3">
        <f>'IECC Data-IP'!O126/$D126</f>
        <v>1.282619762539421E-3</v>
      </c>
      <c r="P126" s="3">
        <f t="shared" si="4"/>
        <v>0.62863900663114547</v>
      </c>
      <c r="Q126" s="3">
        <f>'IECC Data-IP'!Q126/$D126</f>
        <v>0.15809841746983849</v>
      </c>
      <c r="R126" s="3">
        <f>'IECC Data-IP'!R126/$D126</f>
        <v>0</v>
      </c>
      <c r="S126" s="3">
        <f>'IECC Data-IP'!S126/$D126</f>
        <v>0</v>
      </c>
      <c r="T126" s="3">
        <f>'IECC Data-IP'!T126/$D126</f>
        <v>0</v>
      </c>
      <c r="U126" s="3">
        <f>'IECC Data-IP'!U126/$D126</f>
        <v>12.439210454274008</v>
      </c>
      <c r="V126" s="3">
        <f>'IECC Data-IP'!V126/$D126</f>
        <v>0</v>
      </c>
      <c r="W126" s="3">
        <f>'IECC Data-IP'!W126/$D126</f>
        <v>9.4490025291115387</v>
      </c>
      <c r="X126" s="3">
        <f>'IECC Data-IP'!X126/$D126</f>
        <v>5.1681440036302426</v>
      </c>
      <c r="Y126" s="3">
        <f t="shared" si="5"/>
        <v>14.617146532741781</v>
      </c>
      <c r="Z126" s="3">
        <f>'IECC Data-IP'!Z126/$D126</f>
        <v>28.286694681607816</v>
      </c>
      <c r="AA126" s="3">
        <f>'IECC Data-IP'!AA126/$D126</f>
        <v>17.60735445790425</v>
      </c>
      <c r="AB126" s="3">
        <f t="shared" si="6"/>
        <v>45.894049139512063</v>
      </c>
    </row>
    <row r="127" spans="1:28" x14ac:dyDescent="0.25">
      <c r="A127" s="93">
        <f>'IECC Data-IP'!A127</f>
        <v>2009</v>
      </c>
      <c r="B127" s="93" t="str">
        <f>'IECC Data-IP'!B127</f>
        <v>High-Rise Apartment</v>
      </c>
      <c r="C127" s="121" t="str">
        <f>'IECC Data-IP'!C127</f>
        <v>4C</v>
      </c>
      <c r="D127" s="3">
        <f>'IECC Data-IP'!D127</f>
        <v>84351.168704612151</v>
      </c>
      <c r="E127" s="3">
        <f>'IECC Data-IP'!E127/$D127</f>
        <v>2.5255295174499572</v>
      </c>
      <c r="F127" s="3">
        <f>'IECC Data-IP'!F127/$D127</f>
        <v>9.0264420566948083</v>
      </c>
      <c r="G127" s="3">
        <f>'IECC Data-IP'!G127/$D127</f>
        <v>0.72239852588030684</v>
      </c>
      <c r="H127" s="3">
        <f>'IECC Data-IP'!H127/$D127</f>
        <v>3.7576184638300423</v>
      </c>
      <c r="I127" s="3">
        <f>'IECC Data-IP'!I127/$D127</f>
        <v>1.8890906855031449</v>
      </c>
      <c r="J127" s="3">
        <f>'IECC Data-IP'!J127/$D127</f>
        <v>12.779565896005449</v>
      </c>
      <c r="K127" s="3">
        <f>'IECC Data-IP'!K127/$D127</f>
        <v>0</v>
      </c>
      <c r="L127" s="3">
        <f>'IECC Data-IP'!L127/$D127</f>
        <v>0.40653878777958469</v>
      </c>
      <c r="M127" s="3">
        <f>'IECC Data-IP'!M127/$D127</f>
        <v>2.0625831919519229</v>
      </c>
      <c r="N127" s="3">
        <f>'IECC Data-IP'!N127/$D127</f>
        <v>0.53474795219542393</v>
      </c>
      <c r="O127" s="3">
        <f>'IECC Data-IP'!O127/$D127</f>
        <v>1.282619762539421E-3</v>
      </c>
      <c r="P127" s="3">
        <f t="shared" si="4"/>
        <v>0.53346533243288452</v>
      </c>
      <c r="Q127" s="3">
        <f>'IECC Data-IP'!Q127/$D127</f>
        <v>3.1125274796833878E-2</v>
      </c>
      <c r="R127" s="3">
        <f>'IECC Data-IP'!R127/$D127</f>
        <v>0</v>
      </c>
      <c r="S127" s="3">
        <f>'IECC Data-IP'!S127/$D127</f>
        <v>0</v>
      </c>
      <c r="T127" s="3">
        <f>'IECC Data-IP'!T127/$D127</f>
        <v>0</v>
      </c>
      <c r="U127" s="3">
        <f>'IECC Data-IP'!U127/$D127</f>
        <v>13.143405750850752</v>
      </c>
      <c r="V127" s="3">
        <f>'IECC Data-IP'!V127/$D127</f>
        <v>0</v>
      </c>
      <c r="W127" s="3">
        <f>'IECC Data-IP'!W127/$D127</f>
        <v>5.8751018425119046</v>
      </c>
      <c r="X127" s="3">
        <f>'IECC Data-IP'!X127/$D127</f>
        <v>9.0264420566948083</v>
      </c>
      <c r="Y127" s="3">
        <f t="shared" si="5"/>
        <v>14.901543899206713</v>
      </c>
      <c r="Z127" s="3">
        <f>'IECC Data-IP'!Z127/$D127</f>
        <v>24.709198295392667</v>
      </c>
      <c r="AA127" s="3">
        <f>'IECC Data-IP'!AA127/$D127</f>
        <v>22.169960173158547</v>
      </c>
      <c r="AB127" s="3">
        <f t="shared" si="6"/>
        <v>46.879158468551211</v>
      </c>
    </row>
    <row r="128" spans="1:28" x14ac:dyDescent="0.25">
      <c r="A128" s="93">
        <f>'IECC Data-IP'!A128</f>
        <v>2009</v>
      </c>
      <c r="B128" s="93" t="str">
        <f>'IECC Data-IP'!B128</f>
        <v>High-Rise Apartment</v>
      </c>
      <c r="C128" s="121" t="str">
        <f>'IECC Data-IP'!C128</f>
        <v>5A</v>
      </c>
      <c r="D128" s="3">
        <f>'IECC Data-IP'!D128</f>
        <v>84351.168704612151</v>
      </c>
      <c r="E128" s="3">
        <f>'IECC Data-IP'!E128/$D128</f>
        <v>5.8882952172508496</v>
      </c>
      <c r="F128" s="3">
        <f>'IECC Data-IP'!F128/$D128</f>
        <v>21.256540105203808</v>
      </c>
      <c r="G128" s="3">
        <f>'IECC Data-IP'!G128/$D128</f>
        <v>1.9574089781980002</v>
      </c>
      <c r="H128" s="3">
        <f>'IECC Data-IP'!H128/$D128</f>
        <v>3.7576184638300423</v>
      </c>
      <c r="I128" s="3">
        <f>'IECC Data-IP'!I128/$D128</f>
        <v>1.8918998258277688</v>
      </c>
      <c r="J128" s="3">
        <f>'IECC Data-IP'!J128/$D128</f>
        <v>12.779565896005449</v>
      </c>
      <c r="K128" s="3">
        <f>'IECC Data-IP'!K128/$D128</f>
        <v>0</v>
      </c>
      <c r="L128" s="3">
        <f>'IECC Data-IP'!L128/$D128</f>
        <v>0.40653878777958469</v>
      </c>
      <c r="M128" s="3">
        <f>'IECC Data-IP'!M128/$D128</f>
        <v>2.8603790441451373</v>
      </c>
      <c r="N128" s="3">
        <f>'IECC Data-IP'!N128/$D128</f>
        <v>0.66441786958006754</v>
      </c>
      <c r="O128" s="3">
        <f>'IECC Data-IP'!O128/$D128</f>
        <v>1.282619762539421E-3</v>
      </c>
      <c r="P128" s="3">
        <f t="shared" si="4"/>
        <v>0.66313524981752814</v>
      </c>
      <c r="Q128" s="3">
        <f>'IECC Data-IP'!Q128/$D128</f>
        <v>8.8768834258118268E-2</v>
      </c>
      <c r="R128" s="3">
        <f>'IECC Data-IP'!R128/$D128</f>
        <v>0</v>
      </c>
      <c r="S128" s="3">
        <f>'IECC Data-IP'!S128/$D128</f>
        <v>0</v>
      </c>
      <c r="T128" s="3">
        <f>'IECC Data-IP'!T128/$D128</f>
        <v>0</v>
      </c>
      <c r="U128" s="3">
        <f>'IECC Data-IP'!U128/$D128</f>
        <v>13.800182758747841</v>
      </c>
      <c r="V128" s="3">
        <f>'IECC Data-IP'!V128/$D128</f>
        <v>0</v>
      </c>
      <c r="W128" s="3">
        <f>'IECC Data-IP'!W128/$D128</f>
        <v>11.457987323669634</v>
      </c>
      <c r="X128" s="3">
        <f>'IECC Data-IP'!X128/$D128</f>
        <v>21.256540105203808</v>
      </c>
      <c r="Y128" s="3">
        <f t="shared" si="5"/>
        <v>32.714527428873438</v>
      </c>
      <c r="Z128" s="3">
        <f>'IECC Data-IP'!Z128/$D128</f>
        <v>30.29478055126204</v>
      </c>
      <c r="AA128" s="3">
        <f>'IECC Data-IP'!AA128/$D128</f>
        <v>35.056835229564633</v>
      </c>
      <c r="AB128" s="3">
        <f t="shared" si="6"/>
        <v>65.351615780826677</v>
      </c>
    </row>
    <row r="129" spans="1:28" x14ac:dyDescent="0.25">
      <c r="A129" s="93">
        <f>'IECC Data-IP'!A129</f>
        <v>2009</v>
      </c>
      <c r="B129" s="93" t="str">
        <f>'IECC Data-IP'!B129</f>
        <v>High-Rise Apartment</v>
      </c>
      <c r="C129" s="121" t="str">
        <f>'IECC Data-IP'!C129</f>
        <v>5B</v>
      </c>
      <c r="D129" s="3">
        <f>'IECC Data-IP'!D129</f>
        <v>84351.168704612151</v>
      </c>
      <c r="E129" s="3">
        <f>'IECC Data-IP'!E129/$D129</f>
        <v>2.9627441175744362</v>
      </c>
      <c r="F129" s="3">
        <f>'IECC Data-IP'!F129/$D129</f>
        <v>10.413370817768168</v>
      </c>
      <c r="G129" s="3">
        <f>'IECC Data-IP'!G129/$D129</f>
        <v>2.8375688247091904</v>
      </c>
      <c r="H129" s="3">
        <f>'IECC Data-IP'!H129/$D129</f>
        <v>3.7576184638300423</v>
      </c>
      <c r="I129" s="3">
        <f>'IECC Data-IP'!I129/$D129</f>
        <v>1.8918998258277688</v>
      </c>
      <c r="J129" s="3">
        <f>'IECC Data-IP'!J129/$D129</f>
        <v>12.779565896005449</v>
      </c>
      <c r="K129" s="3">
        <f>'IECC Data-IP'!K129/$D129</f>
        <v>0</v>
      </c>
      <c r="L129" s="3">
        <f>'IECC Data-IP'!L129/$D129</f>
        <v>0.40653878777958469</v>
      </c>
      <c r="M129" s="3">
        <f>'IECC Data-IP'!M129/$D129</f>
        <v>2.9321806708425266</v>
      </c>
      <c r="N129" s="3">
        <f>'IECC Data-IP'!N129/$D129</f>
        <v>0.5883463495892497</v>
      </c>
      <c r="O129" s="3">
        <f>'IECC Data-IP'!O129/$D129</f>
        <v>1.282619762539421E-3</v>
      </c>
      <c r="P129" s="3">
        <f t="shared" si="4"/>
        <v>0.58706372982671029</v>
      </c>
      <c r="Q129" s="3">
        <f>'IECC Data-IP'!Q129/$D129</f>
        <v>0.10202797659034352</v>
      </c>
      <c r="R129" s="3">
        <f>'IECC Data-IP'!R129/$D129</f>
        <v>0</v>
      </c>
      <c r="S129" s="3">
        <f>'IECC Data-IP'!S129/$D129</f>
        <v>0</v>
      </c>
      <c r="T129" s="3">
        <f>'IECC Data-IP'!T129/$D129</f>
        <v>0</v>
      </c>
      <c r="U129" s="3">
        <f>'IECC Data-IP'!U129/$D129</f>
        <v>13.513538080023212</v>
      </c>
      <c r="V129" s="3">
        <f>'IECC Data-IP'!V129/$D129</f>
        <v>0</v>
      </c>
      <c r="W129" s="3">
        <f>'IECC Data-IP'!W129/$D129</f>
        <v>9.4215853195432082</v>
      </c>
      <c r="X129" s="3">
        <f>'IECC Data-IP'!X129/$D129</f>
        <v>10.413370817768168</v>
      </c>
      <c r="Y129" s="3">
        <f t="shared" si="5"/>
        <v>19.834956137311377</v>
      </c>
      <c r="Z129" s="3">
        <f>'IECC Data-IP'!Z129/$D129</f>
        <v>28.258715643974561</v>
      </c>
      <c r="AA129" s="3">
        <f>'IECC Data-IP'!AA129/$D129</f>
        <v>23.92679653217839</v>
      </c>
      <c r="AB129" s="3">
        <f t="shared" si="6"/>
        <v>52.185512176152955</v>
      </c>
    </row>
    <row r="130" spans="1:28" x14ac:dyDescent="0.25">
      <c r="A130" s="93">
        <f>'IECC Data-IP'!A130</f>
        <v>2009</v>
      </c>
      <c r="B130" s="93" t="str">
        <f>'IECC Data-IP'!B130</f>
        <v>High-Rise Apartment</v>
      </c>
      <c r="C130" s="121" t="str">
        <f>'IECC Data-IP'!C130</f>
        <v>5C</v>
      </c>
      <c r="D130" s="3">
        <f>'IECC Data-IP'!D130</f>
        <v>84351.168704612151</v>
      </c>
      <c r="E130" s="3">
        <f>'IECC Data-IP'!E130/$D130</f>
        <v>2.016850387467044</v>
      </c>
      <c r="F130" s="3">
        <f>'IECC Data-IP'!F130/$D130</f>
        <v>7.2419637568806614</v>
      </c>
      <c r="G130" s="3">
        <f>'IECC Data-IP'!G130/$D130</f>
        <v>0.24484467069422747</v>
      </c>
      <c r="H130" s="3">
        <f>'IECC Data-IP'!H130/$D130</f>
        <v>3.7576184638300423</v>
      </c>
      <c r="I130" s="3">
        <f>'IECC Data-IP'!I130/$D130</f>
        <v>1.8889783198901602</v>
      </c>
      <c r="J130" s="3">
        <f>'IECC Data-IP'!J130/$D130</f>
        <v>12.779565896005449</v>
      </c>
      <c r="K130" s="3">
        <f>'IECC Data-IP'!K130/$D130</f>
        <v>0</v>
      </c>
      <c r="L130" s="3">
        <f>'IECC Data-IP'!L130/$D130</f>
        <v>0.40653878777958469</v>
      </c>
      <c r="M130" s="3">
        <f>'IECC Data-IP'!M130/$D130</f>
        <v>1.8329078790106648</v>
      </c>
      <c r="N130" s="3">
        <f>'IECC Data-IP'!N130/$D130</f>
        <v>0.47103664963295161</v>
      </c>
      <c r="O130" s="3">
        <f>'IECC Data-IP'!O130/$D130</f>
        <v>1.282619762539421E-3</v>
      </c>
      <c r="P130" s="3">
        <f t="shared" si="4"/>
        <v>0.4697540298704122</v>
      </c>
      <c r="Q130" s="3">
        <f>'IECC Data-IP'!Q130/$D130</f>
        <v>1.1124195685511023E-2</v>
      </c>
      <c r="R130" s="3">
        <f>'IECC Data-IP'!R130/$D130</f>
        <v>0</v>
      </c>
      <c r="S130" s="3">
        <f>'IECC Data-IP'!S130/$D130</f>
        <v>0</v>
      </c>
      <c r="T130" s="3">
        <f>'IECC Data-IP'!T130/$D130</f>
        <v>0</v>
      </c>
      <c r="U130" s="3">
        <f>'IECC Data-IP'!U130/$D130</f>
        <v>13.722201023336282</v>
      </c>
      <c r="V130" s="3">
        <f>'IECC Data-IP'!V130/$D130</f>
        <v>0</v>
      </c>
      <c r="W130" s="3">
        <f>'IECC Data-IP'!W130/$D130</f>
        <v>4.5754811627278595</v>
      </c>
      <c r="X130" s="3">
        <f>'IECC Data-IP'!X130/$D130</f>
        <v>7.2419637568806614</v>
      </c>
      <c r="Y130" s="3">
        <f t="shared" si="5"/>
        <v>11.817444919608521</v>
      </c>
      <c r="Z130" s="3">
        <f>'IECC Data-IP'!Z130/$D130</f>
        <v>23.409352884382653</v>
      </c>
      <c r="AA130" s="3">
        <f>'IECC Data-IP'!AA130/$D130</f>
        <v>20.96416478021694</v>
      </c>
      <c r="AB130" s="3">
        <f t="shared" si="6"/>
        <v>44.373517664599589</v>
      </c>
    </row>
    <row r="131" spans="1:28" x14ac:dyDescent="0.25">
      <c r="A131" s="93">
        <f>'IECC Data-IP'!A131</f>
        <v>2009</v>
      </c>
      <c r="B131" s="93" t="str">
        <f>'IECC Data-IP'!B131</f>
        <v>High-Rise Apartment</v>
      </c>
      <c r="C131" s="121" t="str">
        <f>'IECC Data-IP'!C131</f>
        <v>6A</v>
      </c>
      <c r="D131" s="3">
        <f>'IECC Data-IP'!D131</f>
        <v>84351.168704612151</v>
      </c>
      <c r="E131" s="3">
        <f>'IECC Data-IP'!E131/$D131</f>
        <v>8.1227977970697616</v>
      </c>
      <c r="F131" s="3">
        <f>'IECC Data-IP'!F131/$D131</f>
        <v>28.767057677118522</v>
      </c>
      <c r="G131" s="3">
        <f>'IECC Data-IP'!G131/$D131</f>
        <v>2.2375364513695053</v>
      </c>
      <c r="H131" s="3">
        <f>'IECC Data-IP'!H131/$D131</f>
        <v>3.7576184638300423</v>
      </c>
      <c r="I131" s="3">
        <f>'IECC Data-IP'!I131/$D131</f>
        <v>1.8910009009238891</v>
      </c>
      <c r="J131" s="3">
        <f>'IECC Data-IP'!J131/$D131</f>
        <v>12.779565896005449</v>
      </c>
      <c r="K131" s="3">
        <f>'IECC Data-IP'!K131/$D131</f>
        <v>0</v>
      </c>
      <c r="L131" s="3">
        <f>'IECC Data-IP'!L131/$D131</f>
        <v>0.40653878777958469</v>
      </c>
      <c r="M131" s="3">
        <f>'IECC Data-IP'!M131/$D131</f>
        <v>3.2237694365384977</v>
      </c>
      <c r="N131" s="3">
        <f>'IECC Data-IP'!N131/$D131</f>
        <v>0.87532812515283709</v>
      </c>
      <c r="O131" s="3">
        <f>'IECC Data-IP'!O131/$D131</f>
        <v>1.282619762539421E-3</v>
      </c>
      <c r="P131" s="3">
        <f t="shared" ref="P131:P194" si="7">N131-O131</f>
        <v>0.87404550539029768</v>
      </c>
      <c r="Q131" s="3">
        <f>'IECC Data-IP'!Q131/$D131</f>
        <v>0.11101722562914033</v>
      </c>
      <c r="R131" s="3">
        <f>'IECC Data-IP'!R131/$D131</f>
        <v>0</v>
      </c>
      <c r="S131" s="3">
        <f>'IECC Data-IP'!S131/$D131</f>
        <v>0</v>
      </c>
      <c r="T131" s="3">
        <f>'IECC Data-IP'!T131/$D131</f>
        <v>0</v>
      </c>
      <c r="U131" s="3">
        <f>'IECC Data-IP'!U131/$D131</f>
        <v>14.556515699749607</v>
      </c>
      <c r="V131" s="3">
        <f>'IECC Data-IP'!V131/$D131</f>
        <v>0</v>
      </c>
      <c r="W131" s="3">
        <f>'IECC Data-IP'!W131/$D131</f>
        <v>14.569166415997206</v>
      </c>
      <c r="X131" s="3">
        <f>'IECC Data-IP'!X131/$D131</f>
        <v>28.767057677118522</v>
      </c>
      <c r="Y131" s="3">
        <f t="shared" ref="Y131:Y194" si="8">SUM(W131:X131)</f>
        <v>43.336224093115732</v>
      </c>
      <c r="Z131" s="3">
        <f>'IECC Data-IP'!Z131/$D131</f>
        <v>33.405285449911695</v>
      </c>
      <c r="AA131" s="3">
        <f>'IECC Data-IP'!AA131/$D131</f>
        <v>43.323573376868133</v>
      </c>
      <c r="AB131" s="3">
        <f t="shared" ref="AB131:AB194" si="9">SUM(Z131:AA131)</f>
        <v>76.728858826779827</v>
      </c>
    </row>
    <row r="132" spans="1:28" x14ac:dyDescent="0.25">
      <c r="A132" s="93">
        <f>'IECC Data-IP'!A132</f>
        <v>2009</v>
      </c>
      <c r="B132" s="93" t="str">
        <f>'IECC Data-IP'!B132</f>
        <v>High-Rise Apartment</v>
      </c>
      <c r="C132" s="121" t="str">
        <f>'IECC Data-IP'!C132</f>
        <v>6B</v>
      </c>
      <c r="D132" s="3">
        <f>'IECC Data-IP'!D132</f>
        <v>84351.168704612151</v>
      </c>
      <c r="E132" s="3">
        <f>'IECC Data-IP'!E132/$D132</f>
        <v>5.5502994533920909</v>
      </c>
      <c r="F132" s="3">
        <f>'IECC Data-IP'!F132/$D132</f>
        <v>19.309693494626394</v>
      </c>
      <c r="G132" s="3">
        <f>'IECC Data-IP'!G132/$D132</f>
        <v>1.5976142854201589</v>
      </c>
      <c r="H132" s="3">
        <f>'IECC Data-IP'!H132/$D132</f>
        <v>3.7576184638300423</v>
      </c>
      <c r="I132" s="3">
        <f>'IECC Data-IP'!I132/$D132</f>
        <v>1.8896525135680695</v>
      </c>
      <c r="J132" s="3">
        <f>'IECC Data-IP'!J132/$D132</f>
        <v>12.779565896005449</v>
      </c>
      <c r="K132" s="3">
        <f>'IECC Data-IP'!K132/$D132</f>
        <v>0</v>
      </c>
      <c r="L132" s="3">
        <f>'IECC Data-IP'!L132/$D132</f>
        <v>0.40653878777958469</v>
      </c>
      <c r="M132" s="3">
        <f>'IECC Data-IP'!M132/$D132</f>
        <v>3.2048920135570249</v>
      </c>
      <c r="N132" s="3">
        <f>'IECC Data-IP'!N132/$D132</f>
        <v>0.60947108483042212</v>
      </c>
      <c r="O132" s="3">
        <f>'IECC Data-IP'!O132/$D132</f>
        <v>1.282619762539421E-3</v>
      </c>
      <c r="P132" s="3">
        <f t="shared" si="7"/>
        <v>0.60818846506788271</v>
      </c>
      <c r="Q132" s="3">
        <f>'IECC Data-IP'!Q132/$D132</f>
        <v>5.9329043656058796E-2</v>
      </c>
      <c r="R132" s="3">
        <f>'IECC Data-IP'!R132/$D132</f>
        <v>0</v>
      </c>
      <c r="S132" s="3">
        <f>'IECC Data-IP'!S132/$D132</f>
        <v>0</v>
      </c>
      <c r="T132" s="3">
        <f>'IECC Data-IP'!T132/$D132</f>
        <v>0</v>
      </c>
      <c r="U132" s="3">
        <f>'IECC Data-IP'!U132/$D132</f>
        <v>14.363921039093384</v>
      </c>
      <c r="V132" s="3">
        <f>'IECC Data-IP'!V132/$D132</f>
        <v>0</v>
      </c>
      <c r="W132" s="3">
        <f>'IECC Data-IP'!W132/$D132</f>
        <v>11.020323261093216</v>
      </c>
      <c r="X132" s="3">
        <f>'IECC Data-IP'!X132/$D132</f>
        <v>19.309693494626394</v>
      </c>
      <c r="Y132" s="3">
        <f t="shared" si="8"/>
        <v>30.330016755719612</v>
      </c>
      <c r="Z132" s="3">
        <f>'IECC Data-IP'!Z132/$D132</f>
        <v>29.854981542038896</v>
      </c>
      <c r="AA132" s="3">
        <f>'IECC Data-IP'!AA132/$D132</f>
        <v>33.67372689933277</v>
      </c>
      <c r="AB132" s="3">
        <f t="shared" si="9"/>
        <v>63.528708441371663</v>
      </c>
    </row>
    <row r="133" spans="1:28" x14ac:dyDescent="0.25">
      <c r="A133" s="93">
        <f>'IECC Data-IP'!A133</f>
        <v>2009</v>
      </c>
      <c r="B133" s="93" t="str">
        <f>'IECC Data-IP'!B133</f>
        <v>High-Rise Apartment</v>
      </c>
      <c r="C133" s="121" t="str">
        <f>'IECC Data-IP'!C133</f>
        <v>7</v>
      </c>
      <c r="D133" s="3">
        <f>'IECC Data-IP'!D133</f>
        <v>84351.168704612151</v>
      </c>
      <c r="E133" s="3">
        <f>'IECC Data-IP'!E133/$D133</f>
        <v>7.3630938876784473</v>
      </c>
      <c r="F133" s="3">
        <f>'IECC Data-IP'!F133/$D133</f>
        <v>25.614528039212491</v>
      </c>
      <c r="G133" s="3">
        <f>'IECC Data-IP'!G133/$D133</f>
        <v>1.7029008647870665</v>
      </c>
      <c r="H133" s="3">
        <f>'IECC Data-IP'!H133/$D133</f>
        <v>3.7576184638300423</v>
      </c>
      <c r="I133" s="3">
        <f>'IECC Data-IP'!I133/$D133</f>
        <v>1.8884164918252351</v>
      </c>
      <c r="J133" s="3">
        <f>'IECC Data-IP'!J133/$D133</f>
        <v>12.779565896005449</v>
      </c>
      <c r="K133" s="3">
        <f>'IECC Data-IP'!K133/$D133</f>
        <v>0</v>
      </c>
      <c r="L133" s="3">
        <f>'IECC Data-IP'!L133/$D133</f>
        <v>0.40653878777958469</v>
      </c>
      <c r="M133" s="3">
        <f>'IECC Data-IP'!M133/$D133</f>
        <v>3.2112968534971675</v>
      </c>
      <c r="N133" s="3">
        <f>'IECC Data-IP'!N133/$D133</f>
        <v>0.69228454160033748</v>
      </c>
      <c r="O133" s="3">
        <f>'IECC Data-IP'!O133/$D133</f>
        <v>1.282619762539421E-3</v>
      </c>
      <c r="P133" s="3">
        <f t="shared" si="7"/>
        <v>0.69100192183779807</v>
      </c>
      <c r="Q133" s="3">
        <f>'IECC Data-IP'!Q133/$D133</f>
        <v>7.6183885603802765E-2</v>
      </c>
      <c r="R133" s="3">
        <f>'IECC Data-IP'!R133/$D133</f>
        <v>0</v>
      </c>
      <c r="S133" s="3">
        <f>'IECC Data-IP'!S133/$D133</f>
        <v>0</v>
      </c>
      <c r="T133" s="3">
        <f>'IECC Data-IP'!T133/$D133</f>
        <v>0</v>
      </c>
      <c r="U133" s="3">
        <f>'IECC Data-IP'!U133/$D133</f>
        <v>15.456002431694209</v>
      </c>
      <c r="V133" s="3">
        <f>'IECC Data-IP'!V133/$D133</f>
        <v>0</v>
      </c>
      <c r="W133" s="3">
        <f>'IECC Data-IP'!W133/$D133</f>
        <v>13.04447741340428</v>
      </c>
      <c r="X133" s="3">
        <f>'IECC Data-IP'!X133/$D133</f>
        <v>25.614528039212491</v>
      </c>
      <c r="Y133" s="3">
        <f t="shared" si="8"/>
        <v>38.659005452616768</v>
      </c>
      <c r="Z133" s="3">
        <f>'IECC Data-IP'!Z133/$D133</f>
        <v>31.877899672607136</v>
      </c>
      <c r="AA133" s="3">
        <f>'IECC Data-IP'!AA133/$D133</f>
        <v>41.070530470906697</v>
      </c>
      <c r="AB133" s="3">
        <f t="shared" si="9"/>
        <v>72.948430143513832</v>
      </c>
    </row>
    <row r="134" spans="1:28" x14ac:dyDescent="0.25">
      <c r="A134" s="93">
        <f>'IECC Data-IP'!A134</f>
        <v>2009</v>
      </c>
      <c r="B134" s="93" t="str">
        <f>'IECC Data-IP'!B134</f>
        <v>High-Rise Apartment</v>
      </c>
      <c r="C134" s="121" t="str">
        <f>'IECC Data-IP'!C134</f>
        <v>8</v>
      </c>
      <c r="D134" s="3">
        <f>'IECC Data-IP'!D134</f>
        <v>84351.168704612151</v>
      </c>
      <c r="E134" s="3">
        <f>'IECC Data-IP'!E134/$D134</f>
        <v>8.1831381312426856</v>
      </c>
      <c r="F134" s="3">
        <f>'IECC Data-IP'!F134/$D134</f>
        <v>27.394286983281265</v>
      </c>
      <c r="G134" s="3">
        <f>'IECC Data-IP'!G134/$D134</f>
        <v>0.86847382276075469</v>
      </c>
      <c r="H134" s="3">
        <f>'IECC Data-IP'!H134/$D134</f>
        <v>3.7576184638300423</v>
      </c>
      <c r="I134" s="3">
        <f>'IECC Data-IP'!I134/$D134</f>
        <v>1.8780788554306185</v>
      </c>
      <c r="J134" s="3">
        <f>'IECC Data-IP'!J134/$D134</f>
        <v>12.779565896005449</v>
      </c>
      <c r="K134" s="3">
        <f>'IECC Data-IP'!K134/$D134</f>
        <v>0</v>
      </c>
      <c r="L134" s="3">
        <f>'IECC Data-IP'!L134/$D134</f>
        <v>0.40653878777958469</v>
      </c>
      <c r="M134" s="3">
        <f>'IECC Data-IP'!M134/$D134</f>
        <v>3.6100824139807894</v>
      </c>
      <c r="N134" s="3">
        <f>'IECC Data-IP'!N134/$D134</f>
        <v>0.63756248807666205</v>
      </c>
      <c r="O134" s="3">
        <f>'IECC Data-IP'!O134/$D134</f>
        <v>1.282619762539421E-3</v>
      </c>
      <c r="P134" s="3">
        <f t="shared" si="7"/>
        <v>0.63627986831412264</v>
      </c>
      <c r="Q134" s="3">
        <f>'IECC Data-IP'!Q134/$D134</f>
        <v>3.5058071251307471E-2</v>
      </c>
      <c r="R134" s="3">
        <f>'IECC Data-IP'!R134/$D134</f>
        <v>0</v>
      </c>
      <c r="S134" s="3">
        <f>'IECC Data-IP'!S134/$D134</f>
        <v>0</v>
      </c>
      <c r="T134" s="3">
        <f>'IECC Data-IP'!T134/$D134</f>
        <v>0</v>
      </c>
      <c r="U134" s="3">
        <f>'IECC Data-IP'!U134/$D134</f>
        <v>16.668876858253867</v>
      </c>
      <c r="V134" s="3">
        <f>'IECC Data-IP'!V134/$D134</f>
        <v>0</v>
      </c>
      <c r="W134" s="3">
        <f>'IECC Data-IP'!W134/$D134</f>
        <v>13.333032307549658</v>
      </c>
      <c r="X134" s="3">
        <f>'IECC Data-IP'!X134/$D134</f>
        <v>27.394286983281265</v>
      </c>
      <c r="Y134" s="3">
        <f t="shared" si="8"/>
        <v>40.72731929083092</v>
      </c>
      <c r="Z134" s="3">
        <f>'IECC Data-IP'!Z134/$D134</f>
        <v>32.156116930357896</v>
      </c>
      <c r="AA134" s="3">
        <f>'IECC Data-IP'!AA134/$D134</f>
        <v>44.063163841535129</v>
      </c>
      <c r="AB134" s="3">
        <f t="shared" si="9"/>
        <v>76.219280771893025</v>
      </c>
    </row>
    <row r="135" spans="1:28" x14ac:dyDescent="0.25">
      <c r="A135" s="93">
        <f>'IECC Data-IP'!A135</f>
        <v>2012</v>
      </c>
      <c r="B135" s="93" t="str">
        <f>'IECC Data-IP'!B135</f>
        <v>High-Rise Apartment</v>
      </c>
      <c r="C135" s="121" t="str">
        <f>'IECC Data-IP'!C135</f>
        <v>0A</v>
      </c>
      <c r="D135" s="3">
        <f>'IECC Data-IP'!D135</f>
        <v>84351.168704612151</v>
      </c>
      <c r="E135" s="3">
        <f>'IECC Data-IP'!E135/$D135</f>
        <v>0</v>
      </c>
      <c r="F135" s="3">
        <f>'IECC Data-IP'!F135/$D135</f>
        <v>0</v>
      </c>
      <c r="G135" s="3">
        <f>'IECC Data-IP'!G135/$D135</f>
        <v>20.022653309015961</v>
      </c>
      <c r="H135" s="3">
        <f>'IECC Data-IP'!H135/$D135</f>
        <v>3.1047742523874255</v>
      </c>
      <c r="I135" s="3">
        <f>'IECC Data-IP'!I135/$D135</f>
        <v>1.8956078910562724</v>
      </c>
      <c r="J135" s="3">
        <f>'IECC Data-IP'!J135/$D135</f>
        <v>12.779565896005449</v>
      </c>
      <c r="K135" s="3">
        <f>'IECC Data-IP'!K135/$D135</f>
        <v>0</v>
      </c>
      <c r="L135" s="3">
        <f>'IECC Data-IP'!L135/$D135</f>
        <v>0.23563069042946078</v>
      </c>
      <c r="M135" s="3">
        <f>'IECC Data-IP'!M135/$D135</f>
        <v>4.6853089646338715</v>
      </c>
      <c r="N135" s="3">
        <f>'IECC Data-IP'!N135/$D135</f>
        <v>0.78689638773367376</v>
      </c>
      <c r="O135" s="3">
        <f>'IECC Data-IP'!O135/$D135</f>
        <v>1.282619762539421E-3</v>
      </c>
      <c r="P135" s="3">
        <f t="shared" si="7"/>
        <v>0.78561376797113436</v>
      </c>
      <c r="Q135" s="3">
        <f>'IECC Data-IP'!Q135/$D135</f>
        <v>1.0103915919607589</v>
      </c>
      <c r="R135" s="3">
        <f>'IECC Data-IP'!R135/$D135</f>
        <v>0</v>
      </c>
      <c r="S135" s="3">
        <f>'IECC Data-IP'!S135/$D135</f>
        <v>0</v>
      </c>
      <c r="T135" s="3">
        <f>'IECC Data-IP'!T135/$D135</f>
        <v>0</v>
      </c>
      <c r="U135" s="3">
        <f>'IECC Data-IP'!U135/$D135</f>
        <v>8.368204295828912</v>
      </c>
      <c r="V135" s="3">
        <f>'IECC Data-IP'!V135/$D135</f>
        <v>0</v>
      </c>
      <c r="W135" s="3">
        <f>'IECC Data-IP'!W135/$D135</f>
        <v>26.50396763358173</v>
      </c>
      <c r="X135" s="3">
        <f>'IECC Data-IP'!X135/$D135</f>
        <v>0</v>
      </c>
      <c r="Y135" s="3">
        <f t="shared" si="8"/>
        <v>26.50396763358173</v>
      </c>
      <c r="Z135" s="3">
        <f>'IECC Data-IP'!Z135/$D135</f>
        <v>44.520941348835862</v>
      </c>
      <c r="AA135" s="3">
        <f>'IECC Data-IP'!AA135/$D135</f>
        <v>8.368204295828912</v>
      </c>
      <c r="AB135" s="3">
        <f t="shared" si="9"/>
        <v>52.889145644664772</v>
      </c>
    </row>
    <row r="136" spans="1:28" x14ac:dyDescent="0.25">
      <c r="A136" s="93">
        <f>'IECC Data-IP'!A136</f>
        <v>2012</v>
      </c>
      <c r="B136" s="93" t="str">
        <f>'IECC Data-IP'!B136</f>
        <v>High-Rise Apartment</v>
      </c>
      <c r="C136" s="121" t="str">
        <f>'IECC Data-IP'!C136</f>
        <v>0B</v>
      </c>
      <c r="D136" s="3">
        <f>'IECC Data-IP'!D136</f>
        <v>84351.168704612151</v>
      </c>
      <c r="E136" s="3">
        <f>'IECC Data-IP'!E136/$D136</f>
        <v>1.910215420744317E-3</v>
      </c>
      <c r="F136" s="3">
        <f>'IECC Data-IP'!F136/$D136</f>
        <v>0</v>
      </c>
      <c r="G136" s="3">
        <f>'IECC Data-IP'!G136/$D136</f>
        <v>15.867822403284091</v>
      </c>
      <c r="H136" s="3">
        <f>'IECC Data-IP'!H136/$D136</f>
        <v>3.1047742523874255</v>
      </c>
      <c r="I136" s="3">
        <f>'IECC Data-IP'!I136/$D136</f>
        <v>1.895944987895227</v>
      </c>
      <c r="J136" s="3">
        <f>'IECC Data-IP'!J136/$D136</f>
        <v>12.779565896005449</v>
      </c>
      <c r="K136" s="3">
        <f>'IECC Data-IP'!K136/$D136</f>
        <v>0</v>
      </c>
      <c r="L136" s="3">
        <f>'IECC Data-IP'!L136/$D136</f>
        <v>0.23563069042946078</v>
      </c>
      <c r="M136" s="3">
        <f>'IECC Data-IP'!M136/$D136</f>
        <v>4.6462057313151037</v>
      </c>
      <c r="N136" s="3">
        <f>'IECC Data-IP'!N136/$D136</f>
        <v>0.87881145915537084</v>
      </c>
      <c r="O136" s="3">
        <f>'IECC Data-IP'!O136/$D136</f>
        <v>1.282619762539421E-3</v>
      </c>
      <c r="P136" s="3">
        <f t="shared" si="7"/>
        <v>0.87752883939283144</v>
      </c>
      <c r="Q136" s="3">
        <f>'IECC Data-IP'!Q136/$D136</f>
        <v>0.78476144108695955</v>
      </c>
      <c r="R136" s="3">
        <f>'IECC Data-IP'!R136/$D136</f>
        <v>0</v>
      </c>
      <c r="S136" s="3">
        <f>'IECC Data-IP'!S136/$D136</f>
        <v>0</v>
      </c>
      <c r="T136" s="3">
        <f>'IECC Data-IP'!T136/$D136</f>
        <v>0</v>
      </c>
      <c r="U136" s="3">
        <f>'IECC Data-IP'!U136/$D136</f>
        <v>8.3252806316686581</v>
      </c>
      <c r="V136" s="3">
        <f>'IECC Data-IP'!V136/$D136</f>
        <v>0</v>
      </c>
      <c r="W136" s="3">
        <f>'IECC Data-IP'!W136/$D136</f>
        <v>22.178228630499728</v>
      </c>
      <c r="X136" s="3">
        <f>'IECC Data-IP'!X136/$D136</f>
        <v>0</v>
      </c>
      <c r="Y136" s="3">
        <f t="shared" si="8"/>
        <v>22.178228630499728</v>
      </c>
      <c r="Z136" s="3">
        <f>'IECC Data-IP'!Z136/$D136</f>
        <v>40.195539442592818</v>
      </c>
      <c r="AA136" s="3">
        <f>'IECC Data-IP'!AA136/$D136</f>
        <v>8.3252806316686581</v>
      </c>
      <c r="AB136" s="3">
        <f t="shared" si="9"/>
        <v>48.520820074261479</v>
      </c>
    </row>
    <row r="137" spans="1:28" x14ac:dyDescent="0.25">
      <c r="A137" s="93">
        <f>'IECC Data-IP'!A137</f>
        <v>2012</v>
      </c>
      <c r="B137" s="93" t="str">
        <f>'IECC Data-IP'!B137</f>
        <v>High-Rise Apartment</v>
      </c>
      <c r="C137" s="121" t="str">
        <f>'IECC Data-IP'!C137</f>
        <v>1A</v>
      </c>
      <c r="D137" s="3">
        <f>'IECC Data-IP'!D137</f>
        <v>84351.168704612151</v>
      </c>
      <c r="E137" s="3">
        <f>'IECC Data-IP'!E137/$D137</f>
        <v>0</v>
      </c>
      <c r="F137" s="3">
        <f>'IECC Data-IP'!F137/$D137</f>
        <v>0</v>
      </c>
      <c r="G137" s="3">
        <f>'IECC Data-IP'!G137/$D137</f>
        <v>14.313356513250152</v>
      </c>
      <c r="H137" s="3">
        <f>'IECC Data-IP'!H137/$D137</f>
        <v>3.1047742523874255</v>
      </c>
      <c r="I137" s="3">
        <f>'IECC Data-IP'!I137/$D137</f>
        <v>1.896169719121197</v>
      </c>
      <c r="J137" s="3">
        <f>'IECC Data-IP'!J137/$D137</f>
        <v>12.779565896005449</v>
      </c>
      <c r="K137" s="3">
        <f>'IECC Data-IP'!K137/$D137</f>
        <v>0</v>
      </c>
      <c r="L137" s="3">
        <f>'IECC Data-IP'!L137/$D137</f>
        <v>0.23563069042946078</v>
      </c>
      <c r="M137" s="3">
        <f>'IECC Data-IP'!M137/$D137</f>
        <v>3.8073964303823788</v>
      </c>
      <c r="N137" s="3">
        <f>'IECC Data-IP'!N137/$D137</f>
        <v>0.71048777090390092</v>
      </c>
      <c r="O137" s="3">
        <f>'IECC Data-IP'!O137/$D137</f>
        <v>1.282619762539421E-3</v>
      </c>
      <c r="P137" s="3">
        <f t="shared" si="7"/>
        <v>0.70920515114136151</v>
      </c>
      <c r="Q137" s="3">
        <f>'IECC Data-IP'!Q137/$D137</f>
        <v>0.66003561067365402</v>
      </c>
      <c r="R137" s="3">
        <f>'IECC Data-IP'!R137/$D137</f>
        <v>0</v>
      </c>
      <c r="S137" s="3">
        <f>'IECC Data-IP'!S137/$D137</f>
        <v>0</v>
      </c>
      <c r="T137" s="3">
        <f>'IECC Data-IP'!T137/$D137</f>
        <v>0</v>
      </c>
      <c r="U137" s="3">
        <f>'IECC Data-IP'!U137/$D137</f>
        <v>9.1493700373003559</v>
      </c>
      <c r="V137" s="3">
        <f>'IECC Data-IP'!V137/$D137</f>
        <v>0</v>
      </c>
      <c r="W137" s="3">
        <f>'IECC Data-IP'!W137/$D137</f>
        <v>19.489993705447546</v>
      </c>
      <c r="X137" s="3">
        <f>'IECC Data-IP'!X137/$D137</f>
        <v>0</v>
      </c>
      <c r="Y137" s="3">
        <f t="shared" si="8"/>
        <v>19.489993705447546</v>
      </c>
      <c r="Z137" s="3">
        <f>'IECC Data-IP'!Z137/$D137</f>
        <v>37.507753979992586</v>
      </c>
      <c r="AA137" s="3">
        <f>'IECC Data-IP'!AA137/$D137</f>
        <v>9.1493700373003559</v>
      </c>
      <c r="AB137" s="3">
        <f t="shared" si="9"/>
        <v>46.657124017292944</v>
      </c>
    </row>
    <row r="138" spans="1:28" x14ac:dyDescent="0.25">
      <c r="A138" s="93">
        <f>'IECC Data-IP'!A138</f>
        <v>2012</v>
      </c>
      <c r="B138" s="93" t="str">
        <f>'IECC Data-IP'!B138</f>
        <v>High-Rise Apartment</v>
      </c>
      <c r="C138" s="121" t="str">
        <f>'IECC Data-IP'!C138</f>
        <v>1B</v>
      </c>
      <c r="D138" s="3">
        <f>'IECC Data-IP'!D138</f>
        <v>84351.168704612151</v>
      </c>
      <c r="E138" s="3">
        <f>'IECC Data-IP'!E138/$D138</f>
        <v>5.6969365783374644E-2</v>
      </c>
      <c r="F138" s="3">
        <f>'IECC Data-IP'!F138/$D138</f>
        <v>9.8319911361839873E-2</v>
      </c>
      <c r="G138" s="3">
        <f>'IECC Data-IP'!G138/$D138</f>
        <v>12.13200286837313</v>
      </c>
      <c r="H138" s="3">
        <f>'IECC Data-IP'!H138/$D138</f>
        <v>3.1047742523874255</v>
      </c>
      <c r="I138" s="3">
        <f>'IECC Data-IP'!I138/$D138</f>
        <v>1.893810041248513</v>
      </c>
      <c r="J138" s="3">
        <f>'IECC Data-IP'!J138/$D138</f>
        <v>12.779565896005449</v>
      </c>
      <c r="K138" s="3">
        <f>'IECC Data-IP'!K138/$D138</f>
        <v>0</v>
      </c>
      <c r="L138" s="3">
        <f>'IECC Data-IP'!L138/$D138</f>
        <v>0.23563069042946078</v>
      </c>
      <c r="M138" s="3">
        <f>'IECC Data-IP'!M138/$D138</f>
        <v>4.0045980811709834</v>
      </c>
      <c r="N138" s="3">
        <f>'IECC Data-IP'!N138/$D138</f>
        <v>0.72430874130105105</v>
      </c>
      <c r="O138" s="3">
        <f>'IECC Data-IP'!O138/$D138</f>
        <v>1.282619762539421E-3</v>
      </c>
      <c r="P138" s="3">
        <f t="shared" si="7"/>
        <v>0.72302612153851165</v>
      </c>
      <c r="Q138" s="3">
        <f>'IECC Data-IP'!Q138/$D138</f>
        <v>0.58351462823089639</v>
      </c>
      <c r="R138" s="3">
        <f>'IECC Data-IP'!R138/$D138</f>
        <v>0</v>
      </c>
      <c r="S138" s="3">
        <f>'IECC Data-IP'!S138/$D138</f>
        <v>0</v>
      </c>
      <c r="T138" s="3">
        <f>'IECC Data-IP'!T138/$D138</f>
        <v>0</v>
      </c>
      <c r="U138" s="3">
        <f>'IECC Data-IP'!U138/$D138</f>
        <v>9.1720678911233158</v>
      </c>
      <c r="V138" s="3">
        <f>'IECC Data-IP'!V138/$D138</f>
        <v>0</v>
      </c>
      <c r="W138" s="3">
        <f>'IECC Data-IP'!W138/$D138</f>
        <v>17.500111065096895</v>
      </c>
      <c r="X138" s="3">
        <f>'IECC Data-IP'!X138/$D138</f>
        <v>9.8319911361839873E-2</v>
      </c>
      <c r="Y138" s="3">
        <f t="shared" si="8"/>
        <v>17.598430976458737</v>
      </c>
      <c r="Z138" s="3">
        <f>'IECC Data-IP'!Z138/$D138</f>
        <v>35.515174564930277</v>
      </c>
      <c r="AA138" s="3">
        <f>'IECC Data-IP'!AA138/$D138</f>
        <v>9.2703878024851551</v>
      </c>
      <c r="AB138" s="3">
        <f t="shared" si="9"/>
        <v>44.78556236741543</v>
      </c>
    </row>
    <row r="139" spans="1:28" x14ac:dyDescent="0.25">
      <c r="A139" s="93">
        <f>'IECC Data-IP'!A139</f>
        <v>2012</v>
      </c>
      <c r="B139" s="93" t="str">
        <f>'IECC Data-IP'!B139</f>
        <v>High-Rise Apartment</v>
      </c>
      <c r="C139" s="121" t="str">
        <f>'IECC Data-IP'!C139</f>
        <v>2A</v>
      </c>
      <c r="D139" s="3">
        <f>'IECC Data-IP'!D139</f>
        <v>84351.168704612151</v>
      </c>
      <c r="E139" s="3">
        <f>'IECC Data-IP'!E139/$D139</f>
        <v>0.32192748120190989</v>
      </c>
      <c r="F139" s="3">
        <f>'IECC Data-IP'!F139/$D139</f>
        <v>0.98083943574571442</v>
      </c>
      <c r="G139" s="3">
        <f>'IECC Data-IP'!G139/$D139</f>
        <v>10.516747181714331</v>
      </c>
      <c r="H139" s="3">
        <f>'IECC Data-IP'!H139/$D139</f>
        <v>3.1047742523874255</v>
      </c>
      <c r="I139" s="3">
        <f>'IECC Data-IP'!I139/$D139</f>
        <v>1.8931358475706033</v>
      </c>
      <c r="J139" s="3">
        <f>'IECC Data-IP'!J139/$D139</f>
        <v>12.779565896005449</v>
      </c>
      <c r="K139" s="3">
        <f>'IECC Data-IP'!K139/$D139</f>
        <v>0</v>
      </c>
      <c r="L139" s="3">
        <f>'IECC Data-IP'!L139/$D139</f>
        <v>0.23563069042946078</v>
      </c>
      <c r="M139" s="3">
        <f>'IECC Data-IP'!M139/$D139</f>
        <v>3.1555635094566266</v>
      </c>
      <c r="N139" s="3">
        <f>'IECC Data-IP'!N139/$D139</f>
        <v>0.68329529256154087</v>
      </c>
      <c r="O139" s="3">
        <f>'IECC Data-IP'!O139/$D139</f>
        <v>1.282619762539421E-3</v>
      </c>
      <c r="P139" s="3">
        <f t="shared" si="7"/>
        <v>0.68201267279900146</v>
      </c>
      <c r="Q139" s="3">
        <f>'IECC Data-IP'!Q139/$D139</f>
        <v>0.5185673039255897</v>
      </c>
      <c r="R139" s="3">
        <f>'IECC Data-IP'!R139/$D139</f>
        <v>0</v>
      </c>
      <c r="S139" s="3">
        <f>'IECC Data-IP'!S139/$D139</f>
        <v>0</v>
      </c>
      <c r="T139" s="3">
        <f>'IECC Data-IP'!T139/$D139</f>
        <v>0</v>
      </c>
      <c r="U139" s="3">
        <f>'IECC Data-IP'!U139/$D139</f>
        <v>10.04323848859571</v>
      </c>
      <c r="V139" s="3">
        <f>'IECC Data-IP'!V139/$D139</f>
        <v>0</v>
      </c>
      <c r="W139" s="3">
        <f>'IECC Data-IP'!W139/$D139</f>
        <v>15.194818149097459</v>
      </c>
      <c r="X139" s="3">
        <f>'IECC Data-IP'!X139/$D139</f>
        <v>0.98083943574571442</v>
      </c>
      <c r="Y139" s="3">
        <f t="shared" si="8"/>
        <v>16.175657584843172</v>
      </c>
      <c r="Z139" s="3">
        <f>'IECC Data-IP'!Z139/$D139</f>
        <v>33.209432186478907</v>
      </c>
      <c r="AA139" s="3">
        <f>'IECC Data-IP'!AA139/$D139</f>
        <v>11.024077924341425</v>
      </c>
      <c r="AB139" s="3">
        <f t="shared" si="9"/>
        <v>44.233510110820333</v>
      </c>
    </row>
    <row r="140" spans="1:28" x14ac:dyDescent="0.25">
      <c r="A140" s="93">
        <f>'IECC Data-IP'!A140</f>
        <v>2012</v>
      </c>
      <c r="B140" s="93" t="str">
        <f>'IECC Data-IP'!B140</f>
        <v>High-Rise Apartment</v>
      </c>
      <c r="C140" s="121" t="str">
        <f>'IECC Data-IP'!C140</f>
        <v>2B</v>
      </c>
      <c r="D140" s="3">
        <f>'IECC Data-IP'!D140</f>
        <v>84351.168704612151</v>
      </c>
      <c r="E140" s="3">
        <f>'IECC Data-IP'!E140/$D140</f>
        <v>0.26619413716136986</v>
      </c>
      <c r="F140" s="3">
        <f>'IECC Data-IP'!F140/$D140</f>
        <v>0.67936249610706712</v>
      </c>
      <c r="G140" s="3">
        <f>'IECC Data-IP'!G140/$D140</f>
        <v>7.9779585219321492</v>
      </c>
      <c r="H140" s="3">
        <f>'IECC Data-IP'!H140/$D140</f>
        <v>3.1047742523874255</v>
      </c>
      <c r="I140" s="3">
        <f>'IECC Data-IP'!I140/$D140</f>
        <v>1.8944842349264228</v>
      </c>
      <c r="J140" s="3">
        <f>'IECC Data-IP'!J140/$D140</f>
        <v>12.779565896005449</v>
      </c>
      <c r="K140" s="3">
        <f>'IECC Data-IP'!K140/$D140</f>
        <v>0</v>
      </c>
      <c r="L140" s="3">
        <f>'IECC Data-IP'!L140/$D140</f>
        <v>0.23563069042946078</v>
      </c>
      <c r="M140" s="3">
        <f>'IECC Data-IP'!M140/$D140</f>
        <v>3.2898404169736537</v>
      </c>
      <c r="N140" s="3">
        <f>'IECC Data-IP'!N140/$D140</f>
        <v>0.69014959495362327</v>
      </c>
      <c r="O140" s="3">
        <f>'IECC Data-IP'!O140/$D140</f>
        <v>1.282619762539421E-3</v>
      </c>
      <c r="P140" s="3">
        <f t="shared" si="7"/>
        <v>0.68886697519108386</v>
      </c>
      <c r="Q140" s="3">
        <f>'IECC Data-IP'!Q140/$D140</f>
        <v>0.30428607996327123</v>
      </c>
      <c r="R140" s="3">
        <f>'IECC Data-IP'!R140/$D140</f>
        <v>0</v>
      </c>
      <c r="S140" s="3">
        <f>'IECC Data-IP'!S140/$D140</f>
        <v>0</v>
      </c>
      <c r="T140" s="3">
        <f>'IECC Data-IP'!T140/$D140</f>
        <v>0</v>
      </c>
      <c r="U140" s="3">
        <f>'IECC Data-IP'!U140/$D140</f>
        <v>10.099533660701175</v>
      </c>
      <c r="V140" s="3">
        <f>'IECC Data-IP'!V140/$D140</f>
        <v>0</v>
      </c>
      <c r="W140" s="3">
        <f>'IECC Data-IP'!W140/$D140</f>
        <v>12.52714613122153</v>
      </c>
      <c r="X140" s="3">
        <f>'IECC Data-IP'!X140/$D140</f>
        <v>0.67936249610706712</v>
      </c>
      <c r="Y140" s="3">
        <f t="shared" si="8"/>
        <v>13.206508627328597</v>
      </c>
      <c r="Z140" s="3">
        <f>'IECC Data-IP'!Z140/$D140</f>
        <v>30.542996190345811</v>
      </c>
      <c r="AA140" s="3">
        <f>'IECC Data-IP'!AA140/$D140</f>
        <v>10.778896156808242</v>
      </c>
      <c r="AB140" s="3">
        <f t="shared" si="9"/>
        <v>41.321892347154055</v>
      </c>
    </row>
    <row r="141" spans="1:28" x14ac:dyDescent="0.25">
      <c r="A141" s="93">
        <f>'IECC Data-IP'!A141</f>
        <v>2012</v>
      </c>
      <c r="B141" s="93" t="str">
        <f>'IECC Data-IP'!B141</f>
        <v>High-Rise Apartment</v>
      </c>
      <c r="C141" s="121" t="str">
        <f>'IECC Data-IP'!C141</f>
        <v>3A</v>
      </c>
      <c r="D141" s="3">
        <f>'IECC Data-IP'!D141</f>
        <v>84351.168704612151</v>
      </c>
      <c r="E141" s="3">
        <f>'IECC Data-IP'!E141/$D141</f>
        <v>1.9617912371044139</v>
      </c>
      <c r="F141" s="3">
        <f>'IECC Data-IP'!F141/$D141</f>
        <v>6.5801302963992487</v>
      </c>
      <c r="G141" s="3">
        <f>'IECC Data-IP'!G141/$D141</f>
        <v>5.3655703856448174</v>
      </c>
      <c r="H141" s="3">
        <f>'IECC Data-IP'!H141/$D141</f>
        <v>3.1047742523874255</v>
      </c>
      <c r="I141" s="3">
        <f>'IECC Data-IP'!I141/$D141</f>
        <v>1.8941471380874677</v>
      </c>
      <c r="J141" s="3">
        <f>'IECC Data-IP'!J141/$D141</f>
        <v>12.779565896005449</v>
      </c>
      <c r="K141" s="3">
        <f>'IECC Data-IP'!K141/$D141</f>
        <v>0</v>
      </c>
      <c r="L141" s="3">
        <f>'IECC Data-IP'!L141/$D141</f>
        <v>0.23563069042946078</v>
      </c>
      <c r="M141" s="3">
        <f>'IECC Data-IP'!M141/$D141</f>
        <v>2.6254225473935864</v>
      </c>
      <c r="N141" s="3">
        <f>'IECC Data-IP'!N141/$D141</f>
        <v>0.6484619525362032</v>
      </c>
      <c r="O141" s="3">
        <f>'IECC Data-IP'!O141/$D141</f>
        <v>1.282619762539421E-3</v>
      </c>
      <c r="P141" s="3">
        <f t="shared" si="7"/>
        <v>0.6471793327736638</v>
      </c>
      <c r="Q141" s="3">
        <f>'IECC Data-IP'!Q141/$D141</f>
        <v>0.25091241379541529</v>
      </c>
      <c r="R141" s="3">
        <f>'IECC Data-IP'!R141/$D141</f>
        <v>0</v>
      </c>
      <c r="S141" s="3">
        <f>'IECC Data-IP'!S141/$D141</f>
        <v>0</v>
      </c>
      <c r="T141" s="3">
        <f>'IECC Data-IP'!T141/$D141</f>
        <v>0</v>
      </c>
      <c r="U141" s="3">
        <f>'IECC Data-IP'!U141/$D141</f>
        <v>11.573770503063848</v>
      </c>
      <c r="V141" s="3">
        <f>'IECC Data-IP'!V141/$D141</f>
        <v>0</v>
      </c>
      <c r="W141" s="3">
        <f>'IECC Data-IP'!W141/$D141</f>
        <v>10.850875916711898</v>
      </c>
      <c r="X141" s="3">
        <f>'IECC Data-IP'!X141/$D141</f>
        <v>6.5801302963992487</v>
      </c>
      <c r="Y141" s="3">
        <f t="shared" si="8"/>
        <v>17.431006213111147</v>
      </c>
      <c r="Z141" s="3">
        <f>'IECC Data-IP'!Z141/$D141</f>
        <v>28.866501244610212</v>
      </c>
      <c r="AA141" s="3">
        <f>'IECC Data-IP'!AA141/$D141</f>
        <v>18.15401316507608</v>
      </c>
      <c r="AB141" s="3">
        <f t="shared" si="9"/>
        <v>47.020514409686292</v>
      </c>
    </row>
    <row r="142" spans="1:28" x14ac:dyDescent="0.25">
      <c r="A142" s="93">
        <f>'IECC Data-IP'!A142</f>
        <v>2012</v>
      </c>
      <c r="B142" s="93" t="str">
        <f>'IECC Data-IP'!B142</f>
        <v>High-Rise Apartment</v>
      </c>
      <c r="C142" s="121" t="str">
        <f>'IECC Data-IP'!C142</f>
        <v>3B</v>
      </c>
      <c r="D142" s="3">
        <f>'IECC Data-IP'!D142</f>
        <v>84351.168704612151</v>
      </c>
      <c r="E142" s="3">
        <f>'IECC Data-IP'!E142/$D142</f>
        <v>0.81981951233826689</v>
      </c>
      <c r="F142" s="3">
        <f>'IECC Data-IP'!F142/$D142</f>
        <v>2.6051967370562936</v>
      </c>
      <c r="G142" s="3">
        <f>'IECC Data-IP'!G142/$D142</f>
        <v>5.6523274299824342</v>
      </c>
      <c r="H142" s="3">
        <f>'IECC Data-IP'!H142/$D142</f>
        <v>3.1047742523874255</v>
      </c>
      <c r="I142" s="3">
        <f>'IECC Data-IP'!I142/$D142</f>
        <v>1.894034772474483</v>
      </c>
      <c r="J142" s="3">
        <f>'IECC Data-IP'!J142/$D142</f>
        <v>12.779565896005449</v>
      </c>
      <c r="K142" s="3">
        <f>'IECC Data-IP'!K142/$D142</f>
        <v>0</v>
      </c>
      <c r="L142" s="3">
        <f>'IECC Data-IP'!L142/$D142</f>
        <v>0.23563069042946078</v>
      </c>
      <c r="M142" s="3">
        <f>'IECC Data-IP'!M142/$D142</f>
        <v>2.9101570106974748</v>
      </c>
      <c r="N142" s="3">
        <f>'IECC Data-IP'!N142/$D142</f>
        <v>0.59868398598386607</v>
      </c>
      <c r="O142" s="3">
        <f>'IECC Data-IP'!O142/$D142</f>
        <v>1.282619762539421E-3</v>
      </c>
      <c r="P142" s="3">
        <f t="shared" si="7"/>
        <v>0.59740136622132667</v>
      </c>
      <c r="Q142" s="3">
        <f>'IECC Data-IP'!Q142/$D142</f>
        <v>0.22023660145052126</v>
      </c>
      <c r="R142" s="3">
        <f>'IECC Data-IP'!R142/$D142</f>
        <v>0</v>
      </c>
      <c r="S142" s="3">
        <f>'IECC Data-IP'!S142/$D142</f>
        <v>0</v>
      </c>
      <c r="T142" s="3">
        <f>'IECC Data-IP'!T142/$D142</f>
        <v>0</v>
      </c>
      <c r="U142" s="3">
        <f>'IECC Data-IP'!U142/$D142</f>
        <v>11.182850535489173</v>
      </c>
      <c r="V142" s="3">
        <f>'IECC Data-IP'!V142/$D142</f>
        <v>0</v>
      </c>
      <c r="W142" s="3">
        <f>'IECC Data-IP'!W142/$D142</f>
        <v>10.199941920690023</v>
      </c>
      <c r="X142" s="3">
        <f>'IECC Data-IP'!X142/$D142</f>
        <v>2.6051967370562936</v>
      </c>
      <c r="Y142" s="3">
        <f t="shared" si="8"/>
        <v>12.805138657746316</v>
      </c>
      <c r="Z142" s="3">
        <f>'IECC Data-IP'!Z142/$D142</f>
        <v>28.215454882975358</v>
      </c>
      <c r="AA142" s="3">
        <f>'IECC Data-IP'!AA142/$D142</f>
        <v>13.788047272545466</v>
      </c>
      <c r="AB142" s="3">
        <f t="shared" si="9"/>
        <v>42.00350215552082</v>
      </c>
    </row>
    <row r="143" spans="1:28" x14ac:dyDescent="0.25">
      <c r="A143" s="93">
        <f>'IECC Data-IP'!A143</f>
        <v>2012</v>
      </c>
      <c r="B143" s="93" t="str">
        <f>'IECC Data-IP'!B143</f>
        <v>High-Rise Apartment</v>
      </c>
      <c r="C143" s="121" t="str">
        <f>'IECC Data-IP'!C143</f>
        <v>3C</v>
      </c>
      <c r="D143" s="3">
        <f>'IECC Data-IP'!D143</f>
        <v>84351.168704612151</v>
      </c>
      <c r="E143" s="3">
        <f>'IECC Data-IP'!E143/$D143</f>
        <v>0.35058071251307471</v>
      </c>
      <c r="F143" s="3">
        <f>'IECC Data-IP'!F143/$D143</f>
        <v>1.0309544991370065</v>
      </c>
      <c r="G143" s="3">
        <f>'IECC Data-IP'!G143/$D143</f>
        <v>1.0657878391623439</v>
      </c>
      <c r="H143" s="3">
        <f>'IECC Data-IP'!H143/$D143</f>
        <v>3.1047742523874255</v>
      </c>
      <c r="I143" s="3">
        <f>'IECC Data-IP'!I143/$D143</f>
        <v>1.893810041248513</v>
      </c>
      <c r="J143" s="3">
        <f>'IECC Data-IP'!J143/$D143</f>
        <v>12.779565896005449</v>
      </c>
      <c r="K143" s="3">
        <f>'IECC Data-IP'!K143/$D143</f>
        <v>0</v>
      </c>
      <c r="L143" s="3">
        <f>'IECC Data-IP'!L143/$D143</f>
        <v>0.23563069042946078</v>
      </c>
      <c r="M143" s="3">
        <f>'IECC Data-IP'!M143/$D143</f>
        <v>1.5304196488551529</v>
      </c>
      <c r="N143" s="3">
        <f>'IECC Data-IP'!N143/$D143</f>
        <v>0.35788447735709711</v>
      </c>
      <c r="O143" s="3">
        <f>'IECC Data-IP'!O143/$D143</f>
        <v>1.282619762539421E-3</v>
      </c>
      <c r="P143" s="3">
        <f t="shared" si="7"/>
        <v>0.3566018575945577</v>
      </c>
      <c r="Q143" s="3">
        <f>'IECC Data-IP'!Q143/$D143</f>
        <v>4.9216138487412409E-2</v>
      </c>
      <c r="R143" s="3">
        <f>'IECC Data-IP'!R143/$D143</f>
        <v>0</v>
      </c>
      <c r="S143" s="3">
        <f>'IECC Data-IP'!S143/$D143</f>
        <v>0</v>
      </c>
      <c r="T143" s="3">
        <f>'IECC Data-IP'!T143/$D143</f>
        <v>0</v>
      </c>
      <c r="U143" s="3">
        <f>'IECC Data-IP'!U143/$D143</f>
        <v>11.748611396868444</v>
      </c>
      <c r="V143" s="3">
        <f>'IECC Data-IP'!V143/$D143</f>
        <v>0</v>
      </c>
      <c r="W143" s="3">
        <f>'IECC Data-IP'!W143/$D143</f>
        <v>3.352606196612542</v>
      </c>
      <c r="X143" s="3">
        <f>'IECC Data-IP'!X143/$D143</f>
        <v>1.0309544991370065</v>
      </c>
      <c r="Y143" s="3">
        <f t="shared" si="8"/>
        <v>4.3835606957495488</v>
      </c>
      <c r="Z143" s="3">
        <f>'IECC Data-IP'!Z143/$D143</f>
        <v>21.367669696445933</v>
      </c>
      <c r="AA143" s="3">
        <f>'IECC Data-IP'!AA143/$D143</f>
        <v>12.779565896005449</v>
      </c>
      <c r="AB143" s="3">
        <f t="shared" si="9"/>
        <v>34.147235592451381</v>
      </c>
    </row>
    <row r="144" spans="1:28" x14ac:dyDescent="0.25">
      <c r="A144" s="93">
        <f>'IECC Data-IP'!A144</f>
        <v>2012</v>
      </c>
      <c r="B144" s="93" t="str">
        <f>'IECC Data-IP'!B144</f>
        <v>High-Rise Apartment</v>
      </c>
      <c r="C144" s="121" t="str">
        <f>'IECC Data-IP'!C144</f>
        <v>4A</v>
      </c>
      <c r="D144" s="3">
        <f>'IECC Data-IP'!D144</f>
        <v>84351.168704612151</v>
      </c>
      <c r="E144" s="3">
        <f>'IECC Data-IP'!E144/$D144</f>
        <v>2.5503623179196335</v>
      </c>
      <c r="F144" s="3">
        <f>'IECC Data-IP'!F144/$D144</f>
        <v>8.6121500416192625</v>
      </c>
      <c r="G144" s="3">
        <f>'IECC Data-IP'!G144/$D144</f>
        <v>3.9449319406759695</v>
      </c>
      <c r="H144" s="3">
        <f>'IECC Data-IP'!H144/$D144</f>
        <v>3.1047742523874255</v>
      </c>
      <c r="I144" s="3">
        <f>'IECC Data-IP'!I144/$D144</f>
        <v>1.8912256321498591</v>
      </c>
      <c r="J144" s="3">
        <f>'IECC Data-IP'!J144/$D144</f>
        <v>12.779565896005449</v>
      </c>
      <c r="K144" s="3">
        <f>'IECC Data-IP'!K144/$D144</f>
        <v>0</v>
      </c>
      <c r="L144" s="3">
        <f>'IECC Data-IP'!L144/$D144</f>
        <v>0.23563069042946078</v>
      </c>
      <c r="M144" s="3">
        <f>'IECC Data-IP'!M144/$D144</f>
        <v>2.4906961774246197</v>
      </c>
      <c r="N144" s="3">
        <f>'IECC Data-IP'!N144/$D144</f>
        <v>0.6414952845311358</v>
      </c>
      <c r="O144" s="3">
        <f>'IECC Data-IP'!O144/$D144</f>
        <v>1.282619762539421E-3</v>
      </c>
      <c r="P144" s="3">
        <f t="shared" si="7"/>
        <v>0.6402126647685964</v>
      </c>
      <c r="Q144" s="3">
        <f>'IECC Data-IP'!Q144/$D144</f>
        <v>0.18124573374474021</v>
      </c>
      <c r="R144" s="3">
        <f>'IECC Data-IP'!R144/$D144</f>
        <v>0</v>
      </c>
      <c r="S144" s="3">
        <f>'IECC Data-IP'!S144/$D144</f>
        <v>0</v>
      </c>
      <c r="T144" s="3">
        <f>'IECC Data-IP'!T144/$D144</f>
        <v>0</v>
      </c>
      <c r="U144" s="3">
        <f>'IECC Data-IP'!U144/$D144</f>
        <v>12.779116433553511</v>
      </c>
      <c r="V144" s="3">
        <f>'IECC Data-IP'!V144/$D144</f>
        <v>0</v>
      </c>
      <c r="W144" s="3">
        <f>'IECC Data-IP'!W144/$D144</f>
        <v>9.8074488345335595</v>
      </c>
      <c r="X144" s="3">
        <f>'IECC Data-IP'!X144/$D144</f>
        <v>8.6121500416192625</v>
      </c>
      <c r="Y144" s="3">
        <f t="shared" si="8"/>
        <v>18.419598876152822</v>
      </c>
      <c r="Z144" s="3">
        <f>'IECC Data-IP'!Z144/$D144</f>
        <v>27.820152656494265</v>
      </c>
      <c r="AA144" s="3">
        <f>'IECC Data-IP'!AA144/$D144</f>
        <v>21.391378840785759</v>
      </c>
      <c r="AB144" s="3">
        <f t="shared" si="9"/>
        <v>49.211531497280021</v>
      </c>
    </row>
    <row r="145" spans="1:28" x14ac:dyDescent="0.25">
      <c r="A145" s="93">
        <f>'IECC Data-IP'!A145</f>
        <v>2012</v>
      </c>
      <c r="B145" s="93" t="str">
        <f>'IECC Data-IP'!B145</f>
        <v>High-Rise Apartment</v>
      </c>
      <c r="C145" s="121" t="str">
        <f>'IECC Data-IP'!C145</f>
        <v>4B</v>
      </c>
      <c r="D145" s="3">
        <f>'IECC Data-IP'!D145</f>
        <v>84351.168704612151</v>
      </c>
      <c r="E145" s="3">
        <f>'IECC Data-IP'!E145/$D145</f>
        <v>0.84409048474301829</v>
      </c>
      <c r="F145" s="3">
        <f>'IECC Data-IP'!F145/$D145</f>
        <v>2.6453112608919245</v>
      </c>
      <c r="G145" s="3">
        <f>'IECC Data-IP'!G145/$D145</f>
        <v>4.4321492385787558</v>
      </c>
      <c r="H145" s="3">
        <f>'IECC Data-IP'!H145/$D145</f>
        <v>3.1047742523874255</v>
      </c>
      <c r="I145" s="3">
        <f>'IECC Data-IP'!I145/$D145</f>
        <v>1.8926863851186637</v>
      </c>
      <c r="J145" s="3">
        <f>'IECC Data-IP'!J145/$D145</f>
        <v>12.779565896005449</v>
      </c>
      <c r="K145" s="3">
        <f>'IECC Data-IP'!K145/$D145</f>
        <v>0</v>
      </c>
      <c r="L145" s="3">
        <f>'IECC Data-IP'!L145/$D145</f>
        <v>0.23563069042946078</v>
      </c>
      <c r="M145" s="3">
        <f>'IECC Data-IP'!M145/$D145</f>
        <v>2.683403203693826</v>
      </c>
      <c r="N145" s="3">
        <f>'IECC Data-IP'!N145/$D145</f>
        <v>0.57946946616343786</v>
      </c>
      <c r="O145" s="3">
        <f>'IECC Data-IP'!O145/$D145</f>
        <v>1.282619762539421E-3</v>
      </c>
      <c r="P145" s="3">
        <f t="shared" si="7"/>
        <v>0.57818684640089846</v>
      </c>
      <c r="Q145" s="3">
        <f>'IECC Data-IP'!Q145/$D145</f>
        <v>0.1628177732152068</v>
      </c>
      <c r="R145" s="3">
        <f>'IECC Data-IP'!R145/$D145</f>
        <v>0</v>
      </c>
      <c r="S145" s="3">
        <f>'IECC Data-IP'!S145/$D145</f>
        <v>0</v>
      </c>
      <c r="T145" s="3">
        <f>'IECC Data-IP'!T145/$D145</f>
        <v>0</v>
      </c>
      <c r="U145" s="3">
        <f>'IECC Data-IP'!U145/$D145</f>
        <v>12.439210454274008</v>
      </c>
      <c r="V145" s="3">
        <f>'IECC Data-IP'!V145/$D145</f>
        <v>0</v>
      </c>
      <c r="W145" s="3">
        <f>'IECC Data-IP'!W145/$D145</f>
        <v>8.7006475466317053</v>
      </c>
      <c r="X145" s="3">
        <f>'IECC Data-IP'!X145/$D145</f>
        <v>2.6453112608919245</v>
      </c>
      <c r="Y145" s="3">
        <f t="shared" si="8"/>
        <v>11.34595880752363</v>
      </c>
      <c r="Z145" s="3">
        <f>'IECC Data-IP'!Z145/$D145</f>
        <v>26.714699755948232</v>
      </c>
      <c r="AA145" s="3">
        <f>'IECC Data-IP'!AA145/$D145</f>
        <v>15.084521715165932</v>
      </c>
      <c r="AB145" s="3">
        <f t="shared" si="9"/>
        <v>41.799221471114166</v>
      </c>
    </row>
    <row r="146" spans="1:28" x14ac:dyDescent="0.25">
      <c r="A146" s="93">
        <f>'IECC Data-IP'!A146</f>
        <v>2012</v>
      </c>
      <c r="B146" s="93" t="str">
        <f>'IECC Data-IP'!B146</f>
        <v>High-Rise Apartment</v>
      </c>
      <c r="C146" s="121" t="str">
        <f>'IECC Data-IP'!C146</f>
        <v>4C</v>
      </c>
      <c r="D146" s="3">
        <f>'IECC Data-IP'!D146</f>
        <v>84351.168704612151</v>
      </c>
      <c r="E146" s="3">
        <f>'IECC Data-IP'!E146/$D146</f>
        <v>1.5504207279664757</v>
      </c>
      <c r="F146" s="3">
        <f>'IECC Data-IP'!F146/$D146</f>
        <v>5.171514972019791</v>
      </c>
      <c r="G146" s="3">
        <f>'IECC Data-IP'!G146/$D146</f>
        <v>0.87117059747239367</v>
      </c>
      <c r="H146" s="3">
        <f>'IECC Data-IP'!H146/$D146</f>
        <v>3.1047742523874255</v>
      </c>
      <c r="I146" s="3">
        <f>'IECC Data-IP'!I146/$D146</f>
        <v>1.8890906855031449</v>
      </c>
      <c r="J146" s="3">
        <f>'IECC Data-IP'!J146/$D146</f>
        <v>12.779565896005449</v>
      </c>
      <c r="K146" s="3">
        <f>'IECC Data-IP'!K146/$D146</f>
        <v>0</v>
      </c>
      <c r="L146" s="3">
        <f>'IECC Data-IP'!L146/$D146</f>
        <v>0.23563069042946078</v>
      </c>
      <c r="M146" s="3">
        <f>'IECC Data-IP'!M146/$D146</f>
        <v>1.8147046497071015</v>
      </c>
      <c r="N146" s="3">
        <f>'IECC Data-IP'!N146/$D146</f>
        <v>0.49530762203770301</v>
      </c>
      <c r="O146" s="3">
        <f>'IECC Data-IP'!O146/$D146</f>
        <v>1.282619762539421E-3</v>
      </c>
      <c r="P146" s="3">
        <f t="shared" si="7"/>
        <v>0.4940250022751636</v>
      </c>
      <c r="Q146" s="3">
        <f>'IECC Data-IP'!Q146/$D146</f>
        <v>3.7305383511006665E-2</v>
      </c>
      <c r="R146" s="3">
        <f>'IECC Data-IP'!R146/$D146</f>
        <v>0</v>
      </c>
      <c r="S146" s="3">
        <f>'IECC Data-IP'!S146/$D146</f>
        <v>0</v>
      </c>
      <c r="T146" s="3">
        <f>'IECC Data-IP'!T146/$D146</f>
        <v>0</v>
      </c>
      <c r="U146" s="3">
        <f>'IECC Data-IP'!U146/$D146</f>
        <v>13.143518116463738</v>
      </c>
      <c r="V146" s="3">
        <f>'IECC Data-IP'!V146/$D146</f>
        <v>0</v>
      </c>
      <c r="W146" s="3">
        <f>'IECC Data-IP'!W146/$D146</f>
        <v>4.767626360932141</v>
      </c>
      <c r="X146" s="3">
        <f>'IECC Data-IP'!X146/$D146</f>
        <v>5.171514972019791</v>
      </c>
      <c r="Y146" s="3">
        <f t="shared" si="8"/>
        <v>9.939141332951932</v>
      </c>
      <c r="Z146" s="3">
        <f>'IECC Data-IP'!Z146/$D146</f>
        <v>22.778082870633146</v>
      </c>
      <c r="AA146" s="3">
        <f>'IECC Data-IP'!AA146/$D146</f>
        <v>18.315033088483528</v>
      </c>
      <c r="AB146" s="3">
        <f t="shared" si="9"/>
        <v>41.093115959116673</v>
      </c>
    </row>
    <row r="147" spans="1:28" x14ac:dyDescent="0.25">
      <c r="A147" s="93">
        <f>'IECC Data-IP'!A147</f>
        <v>2012</v>
      </c>
      <c r="B147" s="93" t="str">
        <f>'IECC Data-IP'!B147</f>
        <v>High-Rise Apartment</v>
      </c>
      <c r="C147" s="121" t="str">
        <f>'IECC Data-IP'!C147</f>
        <v>5A</v>
      </c>
      <c r="D147" s="3">
        <f>'IECC Data-IP'!D147</f>
        <v>84351.168704612151</v>
      </c>
      <c r="E147" s="3">
        <f>'IECC Data-IP'!E147/$D147</f>
        <v>4.0190932452460437</v>
      </c>
      <c r="F147" s="3">
        <f>'IECC Data-IP'!F147/$D147</f>
        <v>13.804115555202316</v>
      </c>
      <c r="G147" s="3">
        <f>'IECC Data-IP'!G147/$D147</f>
        <v>1.9942648992570671</v>
      </c>
      <c r="H147" s="3">
        <f>'IECC Data-IP'!H147/$D147</f>
        <v>3.1047742523874255</v>
      </c>
      <c r="I147" s="3">
        <f>'IECC Data-IP'!I147/$D147</f>
        <v>1.8918998258277688</v>
      </c>
      <c r="J147" s="3">
        <f>'IECC Data-IP'!J147/$D147</f>
        <v>12.779565896005449</v>
      </c>
      <c r="K147" s="3">
        <f>'IECC Data-IP'!K147/$D147</f>
        <v>0</v>
      </c>
      <c r="L147" s="3">
        <f>'IECC Data-IP'!L147/$D147</f>
        <v>0.23563069042946078</v>
      </c>
      <c r="M147" s="3">
        <f>'IECC Data-IP'!M147/$D147</f>
        <v>2.4685601516665825</v>
      </c>
      <c r="N147" s="3">
        <f>'IECC Data-IP'!N147/$D147</f>
        <v>0.58261570332701684</v>
      </c>
      <c r="O147" s="3">
        <f>'IECC Data-IP'!O147/$D147</f>
        <v>1.282619762539421E-3</v>
      </c>
      <c r="P147" s="3">
        <f t="shared" si="7"/>
        <v>0.58133308356447744</v>
      </c>
      <c r="Q147" s="3">
        <f>'IECC Data-IP'!Q147/$D147</f>
        <v>8.8544103032148352E-2</v>
      </c>
      <c r="R147" s="3">
        <f>'IECC Data-IP'!R147/$D147</f>
        <v>0</v>
      </c>
      <c r="S147" s="3">
        <f>'IECC Data-IP'!S147/$D147</f>
        <v>0</v>
      </c>
      <c r="T147" s="3">
        <f>'IECC Data-IP'!T147/$D147</f>
        <v>0</v>
      </c>
      <c r="U147" s="3">
        <f>'IECC Data-IP'!U147/$D147</f>
        <v>13.800407489973813</v>
      </c>
      <c r="V147" s="3">
        <f>'IECC Data-IP'!V147/$D147</f>
        <v>0</v>
      </c>
      <c r="W147" s="3">
        <f>'IECC Data-IP'!W147/$D147</f>
        <v>9.1517954827663175</v>
      </c>
      <c r="X147" s="3">
        <f>'IECC Data-IP'!X147/$D147</f>
        <v>13.804115555202316</v>
      </c>
      <c r="Y147" s="3">
        <f t="shared" si="8"/>
        <v>22.955911037968633</v>
      </c>
      <c r="Z147" s="3">
        <f>'IECC Data-IP'!Z147/$D147</f>
        <v>27.165061132791944</v>
      </c>
      <c r="AA147" s="3">
        <f>'IECC Data-IP'!AA147/$D147</f>
        <v>27.60452304517613</v>
      </c>
      <c r="AB147" s="3">
        <f t="shared" si="9"/>
        <v>54.769584177968071</v>
      </c>
    </row>
    <row r="148" spans="1:28" x14ac:dyDescent="0.25">
      <c r="A148" s="93">
        <f>'IECC Data-IP'!A148</f>
        <v>2012</v>
      </c>
      <c r="B148" s="93" t="str">
        <f>'IECC Data-IP'!B148</f>
        <v>High-Rise Apartment</v>
      </c>
      <c r="C148" s="121" t="str">
        <f>'IECC Data-IP'!C148</f>
        <v>5B</v>
      </c>
      <c r="D148" s="3">
        <f>'IECC Data-IP'!D148</f>
        <v>84351.168704612151</v>
      </c>
      <c r="E148" s="3">
        <f>'IECC Data-IP'!E148/$D148</f>
        <v>2.0028046858439241</v>
      </c>
      <c r="F148" s="3">
        <f>'IECC Data-IP'!F148/$D148</f>
        <v>6.6248518103672627</v>
      </c>
      <c r="G148" s="3">
        <f>'IECC Data-IP'!G148/$D148</f>
        <v>3.0236462798122843</v>
      </c>
      <c r="H148" s="3">
        <f>'IECC Data-IP'!H148/$D148</f>
        <v>3.1047742523874255</v>
      </c>
      <c r="I148" s="3">
        <f>'IECC Data-IP'!I148/$D148</f>
        <v>1.8918998258277688</v>
      </c>
      <c r="J148" s="3">
        <f>'IECC Data-IP'!J148/$D148</f>
        <v>12.779565896005449</v>
      </c>
      <c r="K148" s="3">
        <f>'IECC Data-IP'!K148/$D148</f>
        <v>0</v>
      </c>
      <c r="L148" s="3">
        <f>'IECC Data-IP'!L148/$D148</f>
        <v>0.23563069042946078</v>
      </c>
      <c r="M148" s="3">
        <f>'IECC Data-IP'!M148/$D148</f>
        <v>2.646210185795804</v>
      </c>
      <c r="N148" s="3">
        <f>'IECC Data-IP'!N148/$D148</f>
        <v>0.55081623485227316</v>
      </c>
      <c r="O148" s="3">
        <f>'IECC Data-IP'!O148/$D148</f>
        <v>1.282619762539421E-3</v>
      </c>
      <c r="P148" s="3">
        <f t="shared" si="7"/>
        <v>0.54953361508973375</v>
      </c>
      <c r="Q148" s="3">
        <f>'IECC Data-IP'!Q148/$D148</f>
        <v>0.10843281653048625</v>
      </c>
      <c r="R148" s="3">
        <f>'IECC Data-IP'!R148/$D148</f>
        <v>0</v>
      </c>
      <c r="S148" s="3">
        <f>'IECC Data-IP'!S148/$D148</f>
        <v>0</v>
      </c>
      <c r="T148" s="3">
        <f>'IECC Data-IP'!T148/$D148</f>
        <v>0</v>
      </c>
      <c r="U148" s="3">
        <f>'IECC Data-IP'!U148/$D148</f>
        <v>13.513538080023212</v>
      </c>
      <c r="V148" s="3">
        <f>'IECC Data-IP'!V148/$D148</f>
        <v>0</v>
      </c>
      <c r="W148" s="3">
        <f>'IECC Data-IP'!W148/$D148</f>
        <v>8.3306275830722303</v>
      </c>
      <c r="X148" s="3">
        <f>'IECC Data-IP'!X148/$D148</f>
        <v>6.6248518103672627</v>
      </c>
      <c r="Y148" s="3">
        <f t="shared" si="8"/>
        <v>14.955479393439493</v>
      </c>
      <c r="Z148" s="3">
        <f>'IECC Data-IP'!Z148/$D148</f>
        <v>26.343780867484874</v>
      </c>
      <c r="AA148" s="3">
        <f>'IECC Data-IP'!AA148/$D148</f>
        <v>20.138389890390471</v>
      </c>
      <c r="AB148" s="3">
        <f t="shared" si="9"/>
        <v>46.482170757875345</v>
      </c>
    </row>
    <row r="149" spans="1:28" x14ac:dyDescent="0.25">
      <c r="A149" s="93">
        <f>'IECC Data-IP'!A149</f>
        <v>2012</v>
      </c>
      <c r="B149" s="93" t="str">
        <f>'IECC Data-IP'!B149</f>
        <v>High-Rise Apartment</v>
      </c>
      <c r="C149" s="121" t="str">
        <f>'IECC Data-IP'!C149</f>
        <v>5C</v>
      </c>
      <c r="D149" s="3">
        <f>'IECC Data-IP'!D149</f>
        <v>84351.168704612151</v>
      </c>
      <c r="E149" s="3">
        <f>'IECC Data-IP'!E149/$D149</f>
        <v>1.4283916722648096</v>
      </c>
      <c r="F149" s="3">
        <f>'IECC Data-IP'!F149/$D149</f>
        <v>4.822619743701491</v>
      </c>
      <c r="G149" s="3">
        <f>'IECC Data-IP'!G149/$D149</f>
        <v>0.39148179563960012</v>
      </c>
      <c r="H149" s="3">
        <f>'IECC Data-IP'!H149/$D149</f>
        <v>3.1047742523874255</v>
      </c>
      <c r="I149" s="3">
        <f>'IECC Data-IP'!I149/$D149</f>
        <v>1.8889783198901602</v>
      </c>
      <c r="J149" s="3">
        <f>'IECC Data-IP'!J149/$D149</f>
        <v>12.779565896005449</v>
      </c>
      <c r="K149" s="3">
        <f>'IECC Data-IP'!K149/$D149</f>
        <v>0</v>
      </c>
      <c r="L149" s="3">
        <f>'IECC Data-IP'!L149/$D149</f>
        <v>0.23563069042946078</v>
      </c>
      <c r="M149" s="3">
        <f>'IECC Data-IP'!M149/$D149</f>
        <v>1.6827874200627586</v>
      </c>
      <c r="N149" s="3">
        <f>'IECC Data-IP'!N149/$D149</f>
        <v>0.44687804284118532</v>
      </c>
      <c r="O149" s="3">
        <f>'IECC Data-IP'!O149/$D149</f>
        <v>1.282619762539421E-3</v>
      </c>
      <c r="P149" s="3">
        <f t="shared" si="7"/>
        <v>0.44559542307864591</v>
      </c>
      <c r="Q149" s="3">
        <f>'IECC Data-IP'!Q149/$D149</f>
        <v>1.7529035625653736E-2</v>
      </c>
      <c r="R149" s="3">
        <f>'IECC Data-IP'!R149/$D149</f>
        <v>0</v>
      </c>
      <c r="S149" s="3">
        <f>'IECC Data-IP'!S149/$D149</f>
        <v>0</v>
      </c>
      <c r="T149" s="3">
        <f>'IECC Data-IP'!T149/$D149</f>
        <v>0</v>
      </c>
      <c r="U149" s="3">
        <f>'IECC Data-IP'!U149/$D149</f>
        <v>13.722313388949264</v>
      </c>
      <c r="V149" s="3">
        <f>'IECC Data-IP'!V149/$D149</f>
        <v>0</v>
      </c>
      <c r="W149" s="3">
        <f>'IECC Data-IP'!W149/$D149</f>
        <v>3.9657853466714674</v>
      </c>
      <c r="X149" s="3">
        <f>'IECC Data-IP'!X149/$D149</f>
        <v>4.822619743701491</v>
      </c>
      <c r="Y149" s="3">
        <f t="shared" si="8"/>
        <v>8.788405090372958</v>
      </c>
      <c r="Z149" s="3">
        <f>'IECC Data-IP'!Z149/$D149</f>
        <v>21.976241856372475</v>
      </c>
      <c r="AA149" s="3">
        <f>'IECC Data-IP'!AA149/$D149</f>
        <v>18.544933132650755</v>
      </c>
      <c r="AB149" s="3">
        <f t="shared" si="9"/>
        <v>40.52117498902323</v>
      </c>
    </row>
    <row r="150" spans="1:28" x14ac:dyDescent="0.25">
      <c r="A150" s="93">
        <f>'IECC Data-IP'!A150</f>
        <v>2012</v>
      </c>
      <c r="B150" s="93" t="str">
        <f>'IECC Data-IP'!B150</f>
        <v>High-Rise Apartment</v>
      </c>
      <c r="C150" s="121" t="str">
        <f>'IECC Data-IP'!C150</f>
        <v>6A</v>
      </c>
      <c r="D150" s="3">
        <f>'IECC Data-IP'!D150</f>
        <v>84351.168704612151</v>
      </c>
      <c r="E150" s="3">
        <f>'IECC Data-IP'!E150/$D150</f>
        <v>5.4509682515133866</v>
      </c>
      <c r="F150" s="3">
        <f>'IECC Data-IP'!F150/$D150</f>
        <v>18.360316430516466</v>
      </c>
      <c r="G150" s="3">
        <f>'IECC Data-IP'!G150/$D150</f>
        <v>2.3185520583316612</v>
      </c>
      <c r="H150" s="3">
        <f>'IECC Data-IP'!H150/$D150</f>
        <v>3.1047742523874255</v>
      </c>
      <c r="I150" s="3">
        <f>'IECC Data-IP'!I150/$D150</f>
        <v>1.8910009009238891</v>
      </c>
      <c r="J150" s="3">
        <f>'IECC Data-IP'!J150/$D150</f>
        <v>12.779565896005449</v>
      </c>
      <c r="K150" s="3">
        <f>'IECC Data-IP'!K150/$D150</f>
        <v>0</v>
      </c>
      <c r="L150" s="3">
        <f>'IECC Data-IP'!L150/$D150</f>
        <v>0.23563069042946078</v>
      </c>
      <c r="M150" s="3">
        <f>'IECC Data-IP'!M150/$D150</f>
        <v>2.7334059014721328</v>
      </c>
      <c r="N150" s="3">
        <f>'IECC Data-IP'!N150/$D150</f>
        <v>0.65688937351007515</v>
      </c>
      <c r="O150" s="3">
        <f>'IECC Data-IP'!O150/$D150</f>
        <v>1.282619762539421E-3</v>
      </c>
      <c r="P150" s="3">
        <f t="shared" si="7"/>
        <v>0.65560675374753574</v>
      </c>
      <c r="Q150" s="3">
        <f>'IECC Data-IP'!Q150/$D150</f>
        <v>0.10483711691496753</v>
      </c>
      <c r="R150" s="3">
        <f>'IECC Data-IP'!R150/$D150</f>
        <v>0</v>
      </c>
      <c r="S150" s="3">
        <f>'IECC Data-IP'!S150/$D150</f>
        <v>0</v>
      </c>
      <c r="T150" s="3">
        <f>'IECC Data-IP'!T150/$D150</f>
        <v>0</v>
      </c>
      <c r="U150" s="3">
        <f>'IECC Data-IP'!U150/$D150</f>
        <v>14.556740430975577</v>
      </c>
      <c r="V150" s="3">
        <f>'IECC Data-IP'!V150/$D150</f>
        <v>0</v>
      </c>
      <c r="W150" s="3">
        <f>'IECC Data-IP'!W150/$D150</f>
        <v>11.263370081979684</v>
      </c>
      <c r="X150" s="3">
        <f>'IECC Data-IP'!X150/$D150</f>
        <v>18.360316430516466</v>
      </c>
      <c r="Y150" s="3">
        <f t="shared" si="8"/>
        <v>29.62368651249615</v>
      </c>
      <c r="Z150" s="3">
        <f>'IECC Data-IP'!Z150/$D150</f>
        <v>29.275736807101438</v>
      </c>
      <c r="AA150" s="3">
        <f>'IECC Data-IP'!AA150/$D150</f>
        <v>32.917056861492043</v>
      </c>
      <c r="AB150" s="3">
        <f t="shared" si="9"/>
        <v>62.192793668593481</v>
      </c>
    </row>
    <row r="151" spans="1:28" x14ac:dyDescent="0.25">
      <c r="A151" s="93">
        <f>'IECC Data-IP'!A151</f>
        <v>2012</v>
      </c>
      <c r="B151" s="93" t="str">
        <f>'IECC Data-IP'!B151</f>
        <v>High-Rise Apartment</v>
      </c>
      <c r="C151" s="121" t="str">
        <f>'IECC Data-IP'!C151</f>
        <v>6B</v>
      </c>
      <c r="D151" s="3">
        <f>'IECC Data-IP'!D151</f>
        <v>84351.168704612151</v>
      </c>
      <c r="E151" s="3">
        <f>'IECC Data-IP'!E151/$D151</f>
        <v>3.6000818744251282</v>
      </c>
      <c r="F151" s="3">
        <f>'IECC Data-IP'!F151/$D151</f>
        <v>12.016378652611607</v>
      </c>
      <c r="G151" s="3">
        <f>'IECC Data-IP'!G151/$D151</f>
        <v>1.7166094695712315</v>
      </c>
      <c r="H151" s="3">
        <f>'IECC Data-IP'!H151/$D151</f>
        <v>3.1047742523874255</v>
      </c>
      <c r="I151" s="3">
        <f>'IECC Data-IP'!I151/$D151</f>
        <v>1.8896525135680695</v>
      </c>
      <c r="J151" s="3">
        <f>'IECC Data-IP'!J151/$D151</f>
        <v>12.779565896005449</v>
      </c>
      <c r="K151" s="3">
        <f>'IECC Data-IP'!K151/$D151</f>
        <v>0</v>
      </c>
      <c r="L151" s="3">
        <f>'IECC Data-IP'!L151/$D151</f>
        <v>0.23563069042946078</v>
      </c>
      <c r="M151" s="3">
        <f>'IECC Data-IP'!M151/$D151</f>
        <v>2.6687956740057808</v>
      </c>
      <c r="N151" s="3">
        <f>'IECC Data-IP'!N151/$D151</f>
        <v>0.55508612814570157</v>
      </c>
      <c r="O151" s="3">
        <f>'IECC Data-IP'!O151/$D151</f>
        <v>1.282619762539421E-3</v>
      </c>
      <c r="P151" s="3">
        <f t="shared" si="7"/>
        <v>0.55380350838316217</v>
      </c>
      <c r="Q151" s="3">
        <f>'IECC Data-IP'!Q151/$D151</f>
        <v>6.3374205723517346E-2</v>
      </c>
      <c r="R151" s="3">
        <f>'IECC Data-IP'!R151/$D151</f>
        <v>0</v>
      </c>
      <c r="S151" s="3">
        <f>'IECC Data-IP'!S151/$D151</f>
        <v>0</v>
      </c>
      <c r="T151" s="3">
        <f>'IECC Data-IP'!T151/$D151</f>
        <v>0</v>
      </c>
      <c r="U151" s="3">
        <f>'IECC Data-IP'!U151/$D151</f>
        <v>14.363921039093384</v>
      </c>
      <c r="V151" s="3">
        <f>'IECC Data-IP'!V151/$D151</f>
        <v>0</v>
      </c>
      <c r="W151" s="3">
        <f>'IECC Data-IP'!W151/$D151</f>
        <v>8.6026647321088188</v>
      </c>
      <c r="X151" s="3">
        <f>'IECC Data-IP'!X151/$D151</f>
        <v>12.016378652611607</v>
      </c>
      <c r="Y151" s="3">
        <f t="shared" si="8"/>
        <v>20.619043384720428</v>
      </c>
      <c r="Z151" s="3">
        <f>'IECC Data-IP'!Z151/$D151</f>
        <v>26.613570704261768</v>
      </c>
      <c r="AA151" s="3">
        <f>'IECC Data-IP'!AA151/$D151</f>
        <v>26.380299691704987</v>
      </c>
      <c r="AB151" s="3">
        <f t="shared" si="9"/>
        <v>52.993870395966752</v>
      </c>
    </row>
    <row r="152" spans="1:28" x14ac:dyDescent="0.25">
      <c r="A152" s="93">
        <f>'IECC Data-IP'!A152</f>
        <v>2012</v>
      </c>
      <c r="B152" s="93" t="str">
        <f>'IECC Data-IP'!B152</f>
        <v>High-Rise Apartment</v>
      </c>
      <c r="C152" s="121" t="str">
        <f>'IECC Data-IP'!C152</f>
        <v>7</v>
      </c>
      <c r="D152" s="3">
        <f>'IECC Data-IP'!D152</f>
        <v>84351.168704612151</v>
      </c>
      <c r="E152" s="3">
        <f>'IECC Data-IP'!E152/$D152</f>
        <v>5.0144278450668169</v>
      </c>
      <c r="F152" s="3">
        <f>'IECC Data-IP'!F152/$D152</f>
        <v>17.186545237275578</v>
      </c>
      <c r="G152" s="3">
        <f>'IECC Data-IP'!G152/$D152</f>
        <v>1.9097659582923778</v>
      </c>
      <c r="H152" s="3">
        <f>'IECC Data-IP'!H152/$D152</f>
        <v>3.1047742523874255</v>
      </c>
      <c r="I152" s="3">
        <f>'IECC Data-IP'!I152/$D152</f>
        <v>1.8884164918252351</v>
      </c>
      <c r="J152" s="3">
        <f>'IECC Data-IP'!J152/$D152</f>
        <v>12.779565896005449</v>
      </c>
      <c r="K152" s="3">
        <f>'IECC Data-IP'!K152/$D152</f>
        <v>0</v>
      </c>
      <c r="L152" s="3">
        <f>'IECC Data-IP'!L152/$D152</f>
        <v>0.23563069042946078</v>
      </c>
      <c r="M152" s="3">
        <f>'IECC Data-IP'!M152/$D152</f>
        <v>2.7749811782765681</v>
      </c>
      <c r="N152" s="3">
        <f>'IECC Data-IP'!N152/$D152</f>
        <v>0.62935979832875999</v>
      </c>
      <c r="O152" s="3">
        <f>'IECC Data-IP'!O152/$D152</f>
        <v>1.282619762539421E-3</v>
      </c>
      <c r="P152" s="3">
        <f t="shared" si="7"/>
        <v>0.62807717856622058</v>
      </c>
      <c r="Q152" s="3">
        <f>'IECC Data-IP'!Q152/$D152</f>
        <v>8.3375284834840191E-2</v>
      </c>
      <c r="R152" s="3">
        <f>'IECC Data-IP'!R152/$D152</f>
        <v>0</v>
      </c>
      <c r="S152" s="3">
        <f>'IECC Data-IP'!S152/$D152</f>
        <v>0</v>
      </c>
      <c r="T152" s="3">
        <f>'IECC Data-IP'!T152/$D152</f>
        <v>0</v>
      </c>
      <c r="U152" s="3">
        <f>'IECC Data-IP'!U152/$D152</f>
        <v>15.456227162920181</v>
      </c>
      <c r="V152" s="3">
        <f>'IECC Data-IP'!V152/$D152</f>
        <v>0</v>
      </c>
      <c r="W152" s="3">
        <f>'IECC Data-IP'!W152/$D152</f>
        <v>10.410627445036825</v>
      </c>
      <c r="X152" s="3">
        <f>'IECC Data-IP'!X152/$D152</f>
        <v>17.186545237275578</v>
      </c>
      <c r="Y152" s="3">
        <f t="shared" si="8"/>
        <v>27.597172682312404</v>
      </c>
      <c r="Z152" s="3">
        <f>'IECC Data-IP'!Z152/$D152</f>
        <v>28.420409761059926</v>
      </c>
      <c r="AA152" s="3">
        <f>'IECC Data-IP'!AA152/$D152</f>
        <v>32.642660034582768</v>
      </c>
      <c r="AB152" s="3">
        <f t="shared" si="9"/>
        <v>61.06306979564269</v>
      </c>
    </row>
    <row r="153" spans="1:28" x14ac:dyDescent="0.25">
      <c r="A153" s="93">
        <f>'IECC Data-IP'!A153</f>
        <v>2012</v>
      </c>
      <c r="B153" s="93" t="str">
        <f>'IECC Data-IP'!B153</f>
        <v>High-Rise Apartment</v>
      </c>
      <c r="C153" s="121" t="str">
        <f>'IECC Data-IP'!C153</f>
        <v>8</v>
      </c>
      <c r="D153" s="3">
        <f>'IECC Data-IP'!D153</f>
        <v>84351.168704612151</v>
      </c>
      <c r="E153" s="3">
        <f>'IECC Data-IP'!E153/$D153</f>
        <v>6.3584329419799221</v>
      </c>
      <c r="F153" s="3">
        <f>'IECC Data-IP'!F153/$D153</f>
        <v>21.19428955561014</v>
      </c>
      <c r="G153" s="3">
        <f>'IECC Data-IP'!G153/$D153</f>
        <v>1.163770653685229</v>
      </c>
      <c r="H153" s="3">
        <f>'IECC Data-IP'!H153/$D153</f>
        <v>3.1047742523874255</v>
      </c>
      <c r="I153" s="3">
        <f>'IECC Data-IP'!I153/$D153</f>
        <v>1.8780788554306185</v>
      </c>
      <c r="J153" s="3">
        <f>'IECC Data-IP'!J153/$D153</f>
        <v>12.779565896005449</v>
      </c>
      <c r="K153" s="3">
        <f>'IECC Data-IP'!K153/$D153</f>
        <v>0</v>
      </c>
      <c r="L153" s="3">
        <f>'IECC Data-IP'!L153/$D153</f>
        <v>0.23563069042946078</v>
      </c>
      <c r="M153" s="3">
        <f>'IECC Data-IP'!M153/$D153</f>
        <v>3.2393882567434074</v>
      </c>
      <c r="N153" s="3">
        <f>'IECC Data-IP'!N153/$D153</f>
        <v>0.62598882993921123</v>
      </c>
      <c r="O153" s="3">
        <f>'IECC Data-IP'!O153/$D153</f>
        <v>1.282619762539421E-3</v>
      </c>
      <c r="P153" s="3">
        <f t="shared" si="7"/>
        <v>0.62470621017667183</v>
      </c>
      <c r="Q153" s="3">
        <f>'IECC Data-IP'!Q153/$D153</f>
        <v>4.6182266936818497E-2</v>
      </c>
      <c r="R153" s="3">
        <f>'IECC Data-IP'!R153/$D153</f>
        <v>0</v>
      </c>
      <c r="S153" s="3">
        <f>'IECC Data-IP'!S153/$D153</f>
        <v>0</v>
      </c>
      <c r="T153" s="3">
        <f>'IECC Data-IP'!T153/$D153</f>
        <v>0</v>
      </c>
      <c r="U153" s="3">
        <f>'IECC Data-IP'!U153/$D153</f>
        <v>16.668876858253867</v>
      </c>
      <c r="V153" s="3">
        <f>'IECC Data-IP'!V153/$D153</f>
        <v>0</v>
      </c>
      <c r="W153" s="3">
        <f>'IECC Data-IP'!W153/$D153</f>
        <v>11.432480329522051</v>
      </c>
      <c r="X153" s="3">
        <f>'IECC Data-IP'!X153/$D153</f>
        <v>21.19428955561014</v>
      </c>
      <c r="Y153" s="3">
        <f t="shared" si="8"/>
        <v>32.626769885132191</v>
      </c>
      <c r="Z153" s="3">
        <f>'IECC Data-IP'!Z153/$D153</f>
        <v>29.431925009150532</v>
      </c>
      <c r="AA153" s="3">
        <f>'IECC Data-IP'!AA153/$D153</f>
        <v>37.863166413864001</v>
      </c>
      <c r="AB153" s="3">
        <f t="shared" si="9"/>
        <v>67.295091423014526</v>
      </c>
    </row>
    <row r="154" spans="1:28" x14ac:dyDescent="0.25">
      <c r="A154" s="93">
        <f>'IECC Data-IP'!A154</f>
        <v>2015</v>
      </c>
      <c r="B154" s="93" t="str">
        <f>'IECC Data-IP'!B154</f>
        <v>High-Rise Apartment</v>
      </c>
      <c r="C154" s="121" t="str">
        <f>'IECC Data-IP'!C154</f>
        <v>0A</v>
      </c>
      <c r="D154" s="3">
        <f>'IECC Data-IP'!D154</f>
        <v>84351.168704612151</v>
      </c>
      <c r="E154" s="3">
        <f>'IECC Data-IP'!E154/$D154</f>
        <v>0</v>
      </c>
      <c r="F154" s="3">
        <f>'IECC Data-IP'!F154/$D154</f>
        <v>0</v>
      </c>
      <c r="G154" s="3">
        <f>'IECC Data-IP'!G154/$D154</f>
        <v>17.558812513094747</v>
      </c>
      <c r="H154" s="3">
        <f>'IECC Data-IP'!H154/$D154</f>
        <v>3.2612995512754743</v>
      </c>
      <c r="I154" s="3">
        <f>'IECC Data-IP'!I154/$D154</f>
        <v>1.7859390527829513</v>
      </c>
      <c r="J154" s="3">
        <f>'IECC Data-IP'!J154/$D154</f>
        <v>12.727765348419384</v>
      </c>
      <c r="K154" s="3">
        <f>'IECC Data-IP'!K154/$D154</f>
        <v>0</v>
      </c>
      <c r="L154" s="3">
        <f>'IECC Data-IP'!L154/$D154</f>
        <v>0.23439466868662617</v>
      </c>
      <c r="M154" s="3">
        <f>'IECC Data-IP'!M154/$D154</f>
        <v>4.6244068023960212</v>
      </c>
      <c r="N154" s="3">
        <f>'IECC Data-IP'!N154/$D154</f>
        <v>0.70565604954554773</v>
      </c>
      <c r="O154" s="3">
        <f>'IECC Data-IP'!O154/$D154</f>
        <v>1.282619762539421E-3</v>
      </c>
      <c r="P154" s="3">
        <f t="shared" si="7"/>
        <v>0.70437342978300832</v>
      </c>
      <c r="Q154" s="3">
        <f>'IECC Data-IP'!Q154/$D154</f>
        <v>0.9308367379674074</v>
      </c>
      <c r="R154" s="3">
        <f>'IECC Data-IP'!R154/$D154</f>
        <v>0</v>
      </c>
      <c r="S154" s="3">
        <f>'IECC Data-IP'!S154/$D154</f>
        <v>0</v>
      </c>
      <c r="T154" s="3">
        <f>'IECC Data-IP'!T154/$D154</f>
        <v>0</v>
      </c>
      <c r="U154" s="3">
        <f>'IECC Data-IP'!U154/$D154</f>
        <v>8.1385289828876566</v>
      </c>
      <c r="V154" s="3">
        <f>'IECC Data-IP'!V154/$D154</f>
        <v>0</v>
      </c>
      <c r="W154" s="3">
        <f>'IECC Data-IP'!W154/$D154</f>
        <v>23.818429483241186</v>
      </c>
      <c r="X154" s="3">
        <f>'IECC Data-IP'!X154/$D154</f>
        <v>0</v>
      </c>
      <c r="Y154" s="3">
        <f t="shared" si="8"/>
        <v>23.818429483241186</v>
      </c>
      <c r="Z154" s="3">
        <f>'IECC Data-IP'!Z154/$D154</f>
        <v>41.829110724168167</v>
      </c>
      <c r="AA154" s="3">
        <f>'IECC Data-IP'!AA154/$D154</f>
        <v>8.1385289828876566</v>
      </c>
      <c r="AB154" s="3">
        <f t="shared" si="9"/>
        <v>49.967639707055824</v>
      </c>
    </row>
    <row r="155" spans="1:28" x14ac:dyDescent="0.25">
      <c r="A155" s="93">
        <f>'IECC Data-IP'!A155</f>
        <v>2015</v>
      </c>
      <c r="B155" s="93" t="str">
        <f>'IECC Data-IP'!B155</f>
        <v>High-Rise Apartment</v>
      </c>
      <c r="C155" s="121" t="str">
        <f>'IECC Data-IP'!C155</f>
        <v>0B</v>
      </c>
      <c r="D155" s="3">
        <f>'IECC Data-IP'!D155</f>
        <v>84351.168704612151</v>
      </c>
      <c r="E155" s="3">
        <f>'IECC Data-IP'!E155/$D155</f>
        <v>7.8655929089471905E-4</v>
      </c>
      <c r="F155" s="3">
        <f>'IECC Data-IP'!F155/$D155</f>
        <v>0</v>
      </c>
      <c r="G155" s="3">
        <f>'IECC Data-IP'!G155/$D155</f>
        <v>14.020531725811349</v>
      </c>
      <c r="H155" s="3">
        <f>'IECC Data-IP'!H155/$D155</f>
        <v>3.2612995512754743</v>
      </c>
      <c r="I155" s="3">
        <f>'IECC Data-IP'!I155/$D155</f>
        <v>1.7862761496219064</v>
      </c>
      <c r="J155" s="3">
        <f>'IECC Data-IP'!J155/$D155</f>
        <v>12.727765348419384</v>
      </c>
      <c r="K155" s="3">
        <f>'IECC Data-IP'!K155/$D155</f>
        <v>0</v>
      </c>
      <c r="L155" s="3">
        <f>'IECC Data-IP'!L155/$D155</f>
        <v>0.23439466868662617</v>
      </c>
      <c r="M155" s="3">
        <f>'IECC Data-IP'!M155/$D155</f>
        <v>4.4604653730509654</v>
      </c>
      <c r="N155" s="3">
        <f>'IECC Data-IP'!N155/$D155</f>
        <v>0.78521090353889944</v>
      </c>
      <c r="O155" s="3">
        <f>'IECC Data-IP'!O155/$D155</f>
        <v>1.282619762539421E-3</v>
      </c>
      <c r="P155" s="3">
        <f t="shared" si="7"/>
        <v>0.78392828377636004</v>
      </c>
      <c r="Q155" s="3">
        <f>'IECC Data-IP'!Q155/$D155</f>
        <v>0.72767970969060003</v>
      </c>
      <c r="R155" s="3">
        <f>'IECC Data-IP'!R155/$D155</f>
        <v>0</v>
      </c>
      <c r="S155" s="3">
        <f>'IECC Data-IP'!S155/$D155</f>
        <v>0</v>
      </c>
      <c r="T155" s="3">
        <f>'IECC Data-IP'!T155/$D155</f>
        <v>0</v>
      </c>
      <c r="U155" s="3">
        <f>'IECC Data-IP'!U155/$D155</f>
        <v>8.0960547811793404</v>
      </c>
      <c r="V155" s="3">
        <f>'IECC Data-IP'!V155/$D155</f>
        <v>0</v>
      </c>
      <c r="W155" s="3">
        <f>'IECC Data-IP'!W155/$D155</f>
        <v>19.993391651620168</v>
      </c>
      <c r="X155" s="3">
        <f>'IECC Data-IP'!X155/$D155</f>
        <v>0</v>
      </c>
      <c r="Y155" s="3">
        <f t="shared" si="8"/>
        <v>19.993391651620168</v>
      </c>
      <c r="Z155" s="3">
        <f>'IECC Data-IP'!Z155/$D155</f>
        <v>38.004297623773112</v>
      </c>
      <c r="AA155" s="3">
        <f>'IECC Data-IP'!AA155/$D155</f>
        <v>8.0960547811793404</v>
      </c>
      <c r="AB155" s="3">
        <f t="shared" si="9"/>
        <v>46.100352404952453</v>
      </c>
    </row>
    <row r="156" spans="1:28" x14ac:dyDescent="0.25">
      <c r="A156" s="93">
        <f>'IECC Data-IP'!A156</f>
        <v>2015</v>
      </c>
      <c r="B156" s="93" t="str">
        <f>'IECC Data-IP'!B156</f>
        <v>High-Rise Apartment</v>
      </c>
      <c r="C156" s="121" t="str">
        <f>'IECC Data-IP'!C156</f>
        <v>1A</v>
      </c>
      <c r="D156" s="3">
        <f>'IECC Data-IP'!D156</f>
        <v>84351.168704612151</v>
      </c>
      <c r="E156" s="3">
        <f>'IECC Data-IP'!E156/$D156</f>
        <v>0</v>
      </c>
      <c r="F156" s="3">
        <f>'IECC Data-IP'!F156/$D156</f>
        <v>0</v>
      </c>
      <c r="G156" s="3">
        <f>'IECC Data-IP'!G156/$D156</f>
        <v>12.664054045856911</v>
      </c>
      <c r="H156" s="3">
        <f>'IECC Data-IP'!H156/$D156</f>
        <v>3.2612995512754743</v>
      </c>
      <c r="I156" s="3">
        <f>'IECC Data-IP'!I156/$D156</f>
        <v>1.7865008808478764</v>
      </c>
      <c r="J156" s="3">
        <f>'IECC Data-IP'!J156/$D156</f>
        <v>12.727765348419384</v>
      </c>
      <c r="K156" s="3">
        <f>'IECC Data-IP'!K156/$D156</f>
        <v>0</v>
      </c>
      <c r="L156" s="3">
        <f>'IECC Data-IP'!L156/$D156</f>
        <v>0.23439466868662617</v>
      </c>
      <c r="M156" s="3">
        <f>'IECC Data-IP'!M156/$D156</f>
        <v>3.7976206220526878</v>
      </c>
      <c r="N156" s="3">
        <f>'IECC Data-IP'!N156/$D156</f>
        <v>0.63093291691054953</v>
      </c>
      <c r="O156" s="3">
        <f>'IECC Data-IP'!O156/$D156</f>
        <v>1.282619762539421E-3</v>
      </c>
      <c r="P156" s="3">
        <f t="shared" si="7"/>
        <v>0.62965029714801013</v>
      </c>
      <c r="Q156" s="3">
        <f>'IECC Data-IP'!Q156/$D156</f>
        <v>0.61486463425370019</v>
      </c>
      <c r="R156" s="3">
        <f>'IECC Data-IP'!R156/$D156</f>
        <v>0</v>
      </c>
      <c r="S156" s="3">
        <f>'IECC Data-IP'!S156/$D156</f>
        <v>0</v>
      </c>
      <c r="T156" s="3">
        <f>'IECC Data-IP'!T156/$D156</f>
        <v>0</v>
      </c>
      <c r="U156" s="3">
        <f>'IECC Data-IP'!U156/$D156</f>
        <v>8.8932888053076322</v>
      </c>
      <c r="V156" s="3">
        <f>'IECC Data-IP'!V156/$D156</f>
        <v>0</v>
      </c>
      <c r="W156" s="3">
        <f>'IECC Data-IP'!W156/$D156</f>
        <v>17.706189599311308</v>
      </c>
      <c r="X156" s="3">
        <f>'IECC Data-IP'!X156/$D156</f>
        <v>0</v>
      </c>
      <c r="Y156" s="3">
        <f t="shared" si="8"/>
        <v>17.706189599311308</v>
      </c>
      <c r="Z156" s="3">
        <f>'IECC Data-IP'!Z156/$D156</f>
        <v>35.717432668303211</v>
      </c>
      <c r="AA156" s="3">
        <f>'IECC Data-IP'!AA156/$D156</f>
        <v>8.8932888053076322</v>
      </c>
      <c r="AB156" s="3">
        <f t="shared" si="9"/>
        <v>44.610721473610845</v>
      </c>
    </row>
    <row r="157" spans="1:28" x14ac:dyDescent="0.25">
      <c r="A157" s="93">
        <f>'IECC Data-IP'!A157</f>
        <v>2015</v>
      </c>
      <c r="B157" s="93" t="str">
        <f>'IECC Data-IP'!B157</f>
        <v>High-Rise Apartment</v>
      </c>
      <c r="C157" s="121" t="str">
        <f>'IECC Data-IP'!C157</f>
        <v>1B</v>
      </c>
      <c r="D157" s="3">
        <f>'IECC Data-IP'!D157</f>
        <v>84351.168704612151</v>
      </c>
      <c r="E157" s="3">
        <f>'IECC Data-IP'!E157/$D157</f>
        <v>3.9327964544735944E-2</v>
      </c>
      <c r="F157" s="3">
        <f>'IECC Data-IP'!F157/$D157</f>
        <v>6.3149474497547431E-2</v>
      </c>
      <c r="G157" s="3">
        <f>'IECC Data-IP'!G157/$D157</f>
        <v>10.923173603880931</v>
      </c>
      <c r="H157" s="3">
        <f>'IECC Data-IP'!H157/$D157</f>
        <v>3.2612995512754743</v>
      </c>
      <c r="I157" s="3">
        <f>'IECC Data-IP'!I157/$D157</f>
        <v>1.7842535685881775</v>
      </c>
      <c r="J157" s="3">
        <f>'IECC Data-IP'!J157/$D157</f>
        <v>12.727765348419384</v>
      </c>
      <c r="K157" s="3">
        <f>'IECC Data-IP'!K157/$D157</f>
        <v>0</v>
      </c>
      <c r="L157" s="3">
        <f>'IECC Data-IP'!L157/$D157</f>
        <v>0.23439466868662617</v>
      </c>
      <c r="M157" s="3">
        <f>'IECC Data-IP'!M157/$D157</f>
        <v>3.9186383872374888</v>
      </c>
      <c r="N157" s="3">
        <f>'IECC Data-IP'!N157/$D157</f>
        <v>0.663181847837233</v>
      </c>
      <c r="O157" s="3">
        <f>'IECC Data-IP'!O157/$D157</f>
        <v>1.282619762539421E-3</v>
      </c>
      <c r="P157" s="3">
        <f t="shared" si="7"/>
        <v>0.66189922807469359</v>
      </c>
      <c r="Q157" s="3">
        <f>'IECC Data-IP'!Q157/$D157</f>
        <v>0.55564795621062635</v>
      </c>
      <c r="R157" s="3">
        <f>'IECC Data-IP'!R157/$D157</f>
        <v>0</v>
      </c>
      <c r="S157" s="3">
        <f>'IECC Data-IP'!S157/$D157</f>
        <v>0</v>
      </c>
      <c r="T157" s="3">
        <f>'IECC Data-IP'!T157/$D157</f>
        <v>0</v>
      </c>
      <c r="U157" s="3">
        <f>'IECC Data-IP'!U157/$D157</f>
        <v>8.9134022500319396</v>
      </c>
      <c r="V157" s="3">
        <f>'IECC Data-IP'!V157/$D157</f>
        <v>0</v>
      </c>
      <c r="W157" s="3">
        <f>'IECC Data-IP'!W157/$D157</f>
        <v>16.098687139948478</v>
      </c>
      <c r="X157" s="3">
        <f>'IECC Data-IP'!X157/$D157</f>
        <v>6.3149474497547431E-2</v>
      </c>
      <c r="Y157" s="3">
        <f t="shared" si="8"/>
        <v>16.161836614446024</v>
      </c>
      <c r="Z157" s="3">
        <f>'IECC Data-IP'!Z157/$D157</f>
        <v>34.107682896680679</v>
      </c>
      <c r="AA157" s="3">
        <f>'IECC Data-IP'!AA157/$D157</f>
        <v>8.9765517245294859</v>
      </c>
      <c r="AB157" s="3">
        <f t="shared" si="9"/>
        <v>43.084234621210165</v>
      </c>
    </row>
    <row r="158" spans="1:28" x14ac:dyDescent="0.25">
      <c r="A158" s="93">
        <f>'IECC Data-IP'!A158</f>
        <v>2015</v>
      </c>
      <c r="B158" s="93" t="str">
        <f>'IECC Data-IP'!B158</f>
        <v>High-Rise Apartment</v>
      </c>
      <c r="C158" s="121" t="str">
        <f>'IECC Data-IP'!C158</f>
        <v>2A</v>
      </c>
      <c r="D158" s="3">
        <f>'IECC Data-IP'!D158</f>
        <v>84351.168704612151</v>
      </c>
      <c r="E158" s="3">
        <f>'IECC Data-IP'!E158/$D158</f>
        <v>0.18618982071607848</v>
      </c>
      <c r="F158" s="3">
        <f>'IECC Data-IP'!F158/$D158</f>
        <v>0.55980548389106988</v>
      </c>
      <c r="G158" s="3">
        <f>'IECC Data-IP'!G158/$D158</f>
        <v>9.4373631033808074</v>
      </c>
      <c r="H158" s="3">
        <f>'IECC Data-IP'!H158/$D158</f>
        <v>3.2612995512754743</v>
      </c>
      <c r="I158" s="3">
        <f>'IECC Data-IP'!I158/$D158</f>
        <v>1.7836917405232526</v>
      </c>
      <c r="J158" s="3">
        <f>'IECC Data-IP'!J158/$D158</f>
        <v>12.727765348419384</v>
      </c>
      <c r="K158" s="3">
        <f>'IECC Data-IP'!K158/$D158</f>
        <v>0</v>
      </c>
      <c r="L158" s="3">
        <f>'IECC Data-IP'!L158/$D158</f>
        <v>0.23439466868662617</v>
      </c>
      <c r="M158" s="3">
        <f>'IECC Data-IP'!M158/$D158</f>
        <v>3.1270226437584472</v>
      </c>
      <c r="N158" s="3">
        <f>'IECC Data-IP'!N158/$D158</f>
        <v>0.61992108683802338</v>
      </c>
      <c r="O158" s="3">
        <f>'IECC Data-IP'!O158/$D158</f>
        <v>1.282619762539421E-3</v>
      </c>
      <c r="P158" s="3">
        <f t="shared" si="7"/>
        <v>0.61863846707548398</v>
      </c>
      <c r="Q158" s="3">
        <f>'IECC Data-IP'!Q158/$D158</f>
        <v>0.49395923468188346</v>
      </c>
      <c r="R158" s="3">
        <f>'IECC Data-IP'!R158/$D158</f>
        <v>0</v>
      </c>
      <c r="S158" s="3">
        <f>'IECC Data-IP'!S158/$D158</f>
        <v>0</v>
      </c>
      <c r="T158" s="3">
        <f>'IECC Data-IP'!T158/$D158</f>
        <v>0</v>
      </c>
      <c r="U158" s="3">
        <f>'IECC Data-IP'!U158/$D158</f>
        <v>9.7547959600633174</v>
      </c>
      <c r="V158" s="3">
        <f>'IECC Data-IP'!V158/$D158</f>
        <v>0</v>
      </c>
      <c r="W158" s="3">
        <f>'IECC Data-IP'!W158/$D158</f>
        <v>13.8631732696127</v>
      </c>
      <c r="X158" s="3">
        <f>'IECC Data-IP'!X158/$D158</f>
        <v>0.55980548389106988</v>
      </c>
      <c r="Y158" s="3">
        <f t="shared" si="8"/>
        <v>14.42297875350377</v>
      </c>
      <c r="Z158" s="3">
        <f>'IECC Data-IP'!Z158/$D158</f>
        <v>31.871607198279978</v>
      </c>
      <c r="AA158" s="3">
        <f>'IECC Data-IP'!AA158/$D158</f>
        <v>10.314601443954388</v>
      </c>
      <c r="AB158" s="3">
        <f t="shared" si="9"/>
        <v>42.186208642234362</v>
      </c>
    </row>
    <row r="159" spans="1:28" x14ac:dyDescent="0.25">
      <c r="A159" s="93">
        <f>'IECC Data-IP'!A159</f>
        <v>2015</v>
      </c>
      <c r="B159" s="93" t="str">
        <f>'IECC Data-IP'!B159</f>
        <v>High-Rise Apartment</v>
      </c>
      <c r="C159" s="121" t="str">
        <f>'IECC Data-IP'!C159</f>
        <v>2B</v>
      </c>
      <c r="D159" s="3">
        <f>'IECC Data-IP'!D159</f>
        <v>84351.168704612151</v>
      </c>
      <c r="E159" s="3">
        <f>'IECC Data-IP'!E159/$D159</f>
        <v>0.24473230508124252</v>
      </c>
      <c r="F159" s="3">
        <f>'IECC Data-IP'!F159/$D159</f>
        <v>0.64329313433889512</v>
      </c>
      <c r="G159" s="3">
        <f>'IECC Data-IP'!G159/$D159</f>
        <v>7.3617455003226286</v>
      </c>
      <c r="H159" s="3">
        <f>'IECC Data-IP'!H159/$D159</f>
        <v>3.2612995512754743</v>
      </c>
      <c r="I159" s="3">
        <f>'IECC Data-IP'!I159/$D159</f>
        <v>1.7849277622660873</v>
      </c>
      <c r="J159" s="3">
        <f>'IECC Data-IP'!J159/$D159</f>
        <v>12.727765348419384</v>
      </c>
      <c r="K159" s="3">
        <f>'IECC Data-IP'!K159/$D159</f>
        <v>0</v>
      </c>
      <c r="L159" s="3">
        <f>'IECC Data-IP'!L159/$D159</f>
        <v>0.23439466868662617</v>
      </c>
      <c r="M159" s="3">
        <f>'IECC Data-IP'!M159/$D159</f>
        <v>3.2857952549061955</v>
      </c>
      <c r="N159" s="3">
        <f>'IECC Data-IP'!N159/$D159</f>
        <v>0.67205873126304483</v>
      </c>
      <c r="O159" s="3">
        <f>'IECC Data-IP'!O159/$D159</f>
        <v>1.282619762539421E-3</v>
      </c>
      <c r="P159" s="3">
        <f t="shared" si="7"/>
        <v>0.67077611150050542</v>
      </c>
      <c r="Q159" s="3">
        <f>'IECC Data-IP'!Q159/$D159</f>
        <v>0.30125220841267736</v>
      </c>
      <c r="R159" s="3">
        <f>'IECC Data-IP'!R159/$D159</f>
        <v>0</v>
      </c>
      <c r="S159" s="3">
        <f>'IECC Data-IP'!S159/$D159</f>
        <v>0</v>
      </c>
      <c r="T159" s="3">
        <f>'IECC Data-IP'!T159/$D159</f>
        <v>0</v>
      </c>
      <c r="U159" s="3">
        <f>'IECC Data-IP'!U159/$D159</f>
        <v>9.8088438199090842</v>
      </c>
      <c r="V159" s="3">
        <f>'IECC Data-IP'!V159/$D159</f>
        <v>0</v>
      </c>
      <c r="W159" s="3">
        <f>'IECC Data-IP'!W159/$D159</f>
        <v>11.864301380223248</v>
      </c>
      <c r="X159" s="3">
        <f>'IECC Data-IP'!X159/$D159</f>
        <v>0.64329313433889512</v>
      </c>
      <c r="Y159" s="3">
        <f t="shared" si="8"/>
        <v>12.507594514562143</v>
      </c>
      <c r="Z159" s="3">
        <f>'IECC Data-IP'!Z159/$D159</f>
        <v>29.873971330633363</v>
      </c>
      <c r="AA159" s="3">
        <f>'IECC Data-IP'!AA159/$D159</f>
        <v>10.45213695424798</v>
      </c>
      <c r="AB159" s="3">
        <f t="shared" si="9"/>
        <v>40.326108284881343</v>
      </c>
    </row>
    <row r="160" spans="1:28" x14ac:dyDescent="0.25">
      <c r="A160" s="93">
        <f>'IECC Data-IP'!A160</f>
        <v>2015</v>
      </c>
      <c r="B160" s="93" t="str">
        <f>'IECC Data-IP'!B160</f>
        <v>High-Rise Apartment</v>
      </c>
      <c r="C160" s="121" t="str">
        <f>'IECC Data-IP'!C160</f>
        <v>3A</v>
      </c>
      <c r="D160" s="3">
        <f>'IECC Data-IP'!D160</f>
        <v>84351.168704612151</v>
      </c>
      <c r="E160" s="3">
        <f>'IECC Data-IP'!E160/$D160</f>
        <v>1.345465849881909</v>
      </c>
      <c r="F160" s="3">
        <f>'IECC Data-IP'!F160/$D160</f>
        <v>4.6251933616869172</v>
      </c>
      <c r="G160" s="3">
        <f>'IECC Data-IP'!G160/$D160</f>
        <v>4.879364378258896</v>
      </c>
      <c r="H160" s="3">
        <f>'IECC Data-IP'!H160/$D160</f>
        <v>3.2612995512754743</v>
      </c>
      <c r="I160" s="3">
        <f>'IECC Data-IP'!I160/$D160</f>
        <v>1.7845906654271322</v>
      </c>
      <c r="J160" s="3">
        <f>'IECC Data-IP'!J160/$D160</f>
        <v>12.727765348419384</v>
      </c>
      <c r="K160" s="3">
        <f>'IECC Data-IP'!K160/$D160</f>
        <v>0</v>
      </c>
      <c r="L160" s="3">
        <f>'IECC Data-IP'!L160/$D160</f>
        <v>0.23439466868662617</v>
      </c>
      <c r="M160" s="3">
        <f>'IECC Data-IP'!M160/$D160</f>
        <v>2.522945108351303</v>
      </c>
      <c r="N160" s="3">
        <f>'IECC Data-IP'!N160/$D160</f>
        <v>0.57654796022582899</v>
      </c>
      <c r="O160" s="3">
        <f>'IECC Data-IP'!O160/$D160</f>
        <v>1.282619762539421E-3</v>
      </c>
      <c r="P160" s="3">
        <f t="shared" si="7"/>
        <v>0.57526534046328959</v>
      </c>
      <c r="Q160" s="3">
        <f>'IECC Data-IP'!Q160/$D160</f>
        <v>0.24147370230467866</v>
      </c>
      <c r="R160" s="3">
        <f>'IECC Data-IP'!R160/$D160</f>
        <v>0</v>
      </c>
      <c r="S160" s="3">
        <f>'IECC Data-IP'!S160/$D160</f>
        <v>0</v>
      </c>
      <c r="T160" s="3">
        <f>'IECC Data-IP'!T160/$D160</f>
        <v>0</v>
      </c>
      <c r="U160" s="3">
        <f>'IECC Data-IP'!U160/$D160</f>
        <v>11.23128011468569</v>
      </c>
      <c r="V160" s="3">
        <f>'IECC Data-IP'!V160/$D160</f>
        <v>0</v>
      </c>
      <c r="W160" s="3">
        <f>'IECC Data-IP'!W160/$D160</f>
        <v>9.5645143792600749</v>
      </c>
      <c r="X160" s="3">
        <f>'IECC Data-IP'!X160/$D160</f>
        <v>4.6251933616869172</v>
      </c>
      <c r="Y160" s="3">
        <f t="shared" si="8"/>
        <v>14.189707740946993</v>
      </c>
      <c r="Z160" s="3">
        <f>'IECC Data-IP'!Z160/$D160</f>
        <v>27.573847232831238</v>
      </c>
      <c r="AA160" s="3">
        <f>'IECC Data-IP'!AA160/$D160</f>
        <v>15.85647347637261</v>
      </c>
      <c r="AB160" s="3">
        <f t="shared" si="9"/>
        <v>43.430320709203848</v>
      </c>
    </row>
    <row r="161" spans="1:28" x14ac:dyDescent="0.25">
      <c r="A161" s="93">
        <f>'IECC Data-IP'!A161</f>
        <v>2015</v>
      </c>
      <c r="B161" s="93" t="str">
        <f>'IECC Data-IP'!B161</f>
        <v>High-Rise Apartment</v>
      </c>
      <c r="C161" s="121" t="str">
        <f>'IECC Data-IP'!C161</f>
        <v>3B</v>
      </c>
      <c r="D161" s="3">
        <f>'IECC Data-IP'!D161</f>
        <v>84351.168704612151</v>
      </c>
      <c r="E161" s="3">
        <f>'IECC Data-IP'!E161/$D161</f>
        <v>0.5205898849593189</v>
      </c>
      <c r="F161" s="3">
        <f>'IECC Data-IP'!F161/$D161</f>
        <v>1.6691911808915783</v>
      </c>
      <c r="G161" s="3">
        <f>'IECC Data-IP'!G161/$D161</f>
        <v>5.182751533318287</v>
      </c>
      <c r="H161" s="3">
        <f>'IECC Data-IP'!H161/$D161</f>
        <v>3.2612995512754743</v>
      </c>
      <c r="I161" s="3">
        <f>'IECC Data-IP'!I161/$D161</f>
        <v>1.7844782998141475</v>
      </c>
      <c r="J161" s="3">
        <f>'IECC Data-IP'!J161/$D161</f>
        <v>12.727765348419384</v>
      </c>
      <c r="K161" s="3">
        <f>'IECC Data-IP'!K161/$D161</f>
        <v>0</v>
      </c>
      <c r="L161" s="3">
        <f>'IECC Data-IP'!L161/$D161</f>
        <v>0.23439466868662617</v>
      </c>
      <c r="M161" s="3">
        <f>'IECC Data-IP'!M161/$D161</f>
        <v>2.8172306487589132</v>
      </c>
      <c r="N161" s="3">
        <f>'IECC Data-IP'!N161/$D161</f>
        <v>0.54868128820555884</v>
      </c>
      <c r="O161" s="3">
        <f>'IECC Data-IP'!O161/$D161</f>
        <v>1.282619762539421E-3</v>
      </c>
      <c r="P161" s="3">
        <f t="shared" si="7"/>
        <v>0.54739866844301943</v>
      </c>
      <c r="Q161" s="3">
        <f>'IECC Data-IP'!Q161/$D161</f>
        <v>0.21529251447918302</v>
      </c>
      <c r="R161" s="3">
        <f>'IECC Data-IP'!R161/$D161</f>
        <v>0</v>
      </c>
      <c r="S161" s="3">
        <f>'IECC Data-IP'!S161/$D161</f>
        <v>0</v>
      </c>
      <c r="T161" s="3">
        <f>'IECC Data-IP'!T161/$D161</f>
        <v>0</v>
      </c>
      <c r="U161" s="3">
        <f>'IECC Data-IP'!U161/$D161</f>
        <v>10.853956386282196</v>
      </c>
      <c r="V161" s="3">
        <f>'IECC Data-IP'!V161/$D161</f>
        <v>0</v>
      </c>
      <c r="W161" s="3">
        <f>'IECC Data-IP'!W161/$D161</f>
        <v>9.2832632499587202</v>
      </c>
      <c r="X161" s="3">
        <f>'IECC Data-IP'!X161/$D161</f>
        <v>1.6691911808915783</v>
      </c>
      <c r="Y161" s="3">
        <f t="shared" si="8"/>
        <v>10.952454430850299</v>
      </c>
      <c r="Z161" s="3">
        <f>'IECC Data-IP'!Z161/$D161</f>
        <v>27.292483737916896</v>
      </c>
      <c r="AA161" s="3">
        <f>'IECC Data-IP'!AA161/$D161</f>
        <v>12.523147567173774</v>
      </c>
      <c r="AB161" s="3">
        <f t="shared" si="9"/>
        <v>39.815631305090669</v>
      </c>
    </row>
    <row r="162" spans="1:28" x14ac:dyDescent="0.25">
      <c r="A162" s="93">
        <f>'IECC Data-IP'!A162</f>
        <v>2015</v>
      </c>
      <c r="B162" s="93" t="str">
        <f>'IECC Data-IP'!B162</f>
        <v>High-Rise Apartment</v>
      </c>
      <c r="C162" s="121" t="str">
        <f>'IECC Data-IP'!C162</f>
        <v>3C</v>
      </c>
      <c r="D162" s="3">
        <f>'IECC Data-IP'!D162</f>
        <v>84351.168704612151</v>
      </c>
      <c r="E162" s="3">
        <f>'IECC Data-IP'!E162/$D162</f>
        <v>0.1952914353678602</v>
      </c>
      <c r="F162" s="3">
        <f>'IECC Data-IP'!F162/$D162</f>
        <v>0.53766945813303291</v>
      </c>
      <c r="G162" s="3">
        <f>'IECC Data-IP'!G162/$D162</f>
        <v>1.0990480606058921</v>
      </c>
      <c r="H162" s="3">
        <f>'IECC Data-IP'!H162/$D162</f>
        <v>3.2612995512754743</v>
      </c>
      <c r="I162" s="3">
        <f>'IECC Data-IP'!I162/$D162</f>
        <v>1.7842535685881775</v>
      </c>
      <c r="J162" s="3">
        <f>'IECC Data-IP'!J162/$D162</f>
        <v>12.727765348419384</v>
      </c>
      <c r="K162" s="3">
        <f>'IECC Data-IP'!K162/$D162</f>
        <v>0</v>
      </c>
      <c r="L162" s="3">
        <f>'IECC Data-IP'!L162/$D162</f>
        <v>0.23439466868662617</v>
      </c>
      <c r="M162" s="3">
        <f>'IECC Data-IP'!M162/$D162</f>
        <v>1.5177223345878523</v>
      </c>
      <c r="N162" s="3">
        <f>'IECC Data-IP'!N162/$D162</f>
        <v>0.31788231913445136</v>
      </c>
      <c r="O162" s="3">
        <f>'IECC Data-IP'!O162/$D162</f>
        <v>1.282619762539421E-3</v>
      </c>
      <c r="P162" s="3">
        <f t="shared" si="7"/>
        <v>0.31659969937191196</v>
      </c>
      <c r="Q162" s="3">
        <f>'IECC Data-IP'!Q162/$D162</f>
        <v>5.3935494232780719E-2</v>
      </c>
      <c r="R162" s="3">
        <f>'IECC Data-IP'!R162/$D162</f>
        <v>0</v>
      </c>
      <c r="S162" s="3">
        <f>'IECC Data-IP'!S162/$D162</f>
        <v>0</v>
      </c>
      <c r="T162" s="3">
        <f>'IECC Data-IP'!T162/$D162</f>
        <v>0</v>
      </c>
      <c r="U162" s="3">
        <f>'IECC Data-IP'!U162/$D162</f>
        <v>11.400053265389099</v>
      </c>
      <c r="V162" s="3">
        <f>'IECC Data-IP'!V162/$D162</f>
        <v>0</v>
      </c>
      <c r="W162" s="3">
        <f>'IECC Data-IP'!W162/$D162</f>
        <v>3.1825970241662973</v>
      </c>
      <c r="X162" s="3">
        <f>'IECC Data-IP'!X162/$D162</f>
        <v>0.53766945813303291</v>
      </c>
      <c r="Y162" s="3">
        <f t="shared" si="8"/>
        <v>3.7202664822993303</v>
      </c>
      <c r="Z162" s="3">
        <f>'IECC Data-IP'!Z162/$D162</f>
        <v>21.1915927808985</v>
      </c>
      <c r="AA162" s="3">
        <f>'IECC Data-IP'!AA162/$D162</f>
        <v>11.937610357909151</v>
      </c>
      <c r="AB162" s="3">
        <f t="shared" si="9"/>
        <v>33.129203138807654</v>
      </c>
    </row>
    <row r="163" spans="1:28" x14ac:dyDescent="0.25">
      <c r="A163" s="93">
        <f>'IECC Data-IP'!A163</f>
        <v>2015</v>
      </c>
      <c r="B163" s="93" t="str">
        <f>'IECC Data-IP'!B163</f>
        <v>High-Rise Apartment</v>
      </c>
      <c r="C163" s="121" t="str">
        <f>'IECC Data-IP'!C163</f>
        <v>4A</v>
      </c>
      <c r="D163" s="3">
        <f>'IECC Data-IP'!D163</f>
        <v>84351.168704612151</v>
      </c>
      <c r="E163" s="3">
        <f>'IECC Data-IP'!E163/$D163</f>
        <v>1.3474884309156383</v>
      </c>
      <c r="F163" s="3">
        <f>'IECC Data-IP'!F163/$D163</f>
        <v>4.5405820551092413</v>
      </c>
      <c r="G163" s="3">
        <f>'IECC Data-IP'!G163/$D163</f>
        <v>3.9225711836919626</v>
      </c>
      <c r="H163" s="3">
        <f>'IECC Data-IP'!H163/$D163</f>
        <v>3.2612995512754743</v>
      </c>
      <c r="I163" s="3">
        <f>'IECC Data-IP'!I163/$D163</f>
        <v>1.7818938907154935</v>
      </c>
      <c r="J163" s="3">
        <f>'IECC Data-IP'!J163/$D163</f>
        <v>12.727765348419384</v>
      </c>
      <c r="K163" s="3">
        <f>'IECC Data-IP'!K163/$D163</f>
        <v>0</v>
      </c>
      <c r="L163" s="3">
        <f>'IECC Data-IP'!L163/$D163</f>
        <v>0.23439466868662617</v>
      </c>
      <c r="M163" s="3">
        <f>'IECC Data-IP'!M163/$D163</f>
        <v>2.4700209046353869</v>
      </c>
      <c r="N163" s="3">
        <f>'IECC Data-IP'!N163/$D163</f>
        <v>0.65733883596201503</v>
      </c>
      <c r="O163" s="3">
        <f>'IECC Data-IP'!O163/$D163</f>
        <v>1.282619762539421E-3</v>
      </c>
      <c r="P163" s="3">
        <f t="shared" si="7"/>
        <v>0.65605621619947563</v>
      </c>
      <c r="Q163" s="3">
        <f>'IECC Data-IP'!Q163/$D163</f>
        <v>0.19495433852890531</v>
      </c>
      <c r="R163" s="3">
        <f>'IECC Data-IP'!R163/$D163</f>
        <v>0</v>
      </c>
      <c r="S163" s="3">
        <f>'IECC Data-IP'!S163/$D163</f>
        <v>0</v>
      </c>
      <c r="T163" s="3">
        <f>'IECC Data-IP'!T163/$D163</f>
        <v>0</v>
      </c>
      <c r="U163" s="3">
        <f>'IECC Data-IP'!U163/$D163</f>
        <v>12.393028187337192</v>
      </c>
      <c r="V163" s="3">
        <f>'IECC Data-IP'!V163/$D163</f>
        <v>0</v>
      </c>
      <c r="W163" s="3">
        <f>'IECC Data-IP'!W163/$D163</f>
        <v>8.5910910739713682</v>
      </c>
      <c r="X163" s="3">
        <f>'IECC Data-IP'!X163/$D163</f>
        <v>4.5405820551092413</v>
      </c>
      <c r="Y163" s="3">
        <f t="shared" si="8"/>
        <v>13.13167312908061</v>
      </c>
      <c r="Z163" s="3">
        <f>'IECC Data-IP'!Z163/$D163</f>
        <v>26.597614787217903</v>
      </c>
      <c r="AA163" s="3">
        <f>'IECC Data-IP'!AA163/$D163</f>
        <v>16.933610242446434</v>
      </c>
      <c r="AB163" s="3">
        <f t="shared" si="9"/>
        <v>43.531225029664341</v>
      </c>
    </row>
    <row r="164" spans="1:28" x14ac:dyDescent="0.25">
      <c r="A164" s="93">
        <f>'IECC Data-IP'!A164</f>
        <v>2015</v>
      </c>
      <c r="B164" s="93" t="str">
        <f>'IECC Data-IP'!B164</f>
        <v>High-Rise Apartment</v>
      </c>
      <c r="C164" s="121" t="str">
        <f>'IECC Data-IP'!C164</f>
        <v>4B</v>
      </c>
      <c r="D164" s="3">
        <f>'IECC Data-IP'!D164</f>
        <v>84351.168704612151</v>
      </c>
      <c r="E164" s="3">
        <f>'IECC Data-IP'!E164/$D164</f>
        <v>0.79835768025813958</v>
      </c>
      <c r="F164" s="3">
        <f>'IECC Data-IP'!F164/$D164</f>
        <v>2.5799144741346778</v>
      </c>
      <c r="G164" s="3">
        <f>'IECC Data-IP'!G164/$D164</f>
        <v>4.1004459490471543</v>
      </c>
      <c r="H164" s="3">
        <f>'IECC Data-IP'!H164/$D164</f>
        <v>3.2612995512754743</v>
      </c>
      <c r="I164" s="3">
        <f>'IECC Data-IP'!I164/$D164</f>
        <v>1.7832422780713126</v>
      </c>
      <c r="J164" s="3">
        <f>'IECC Data-IP'!J164/$D164</f>
        <v>12.727765348419384</v>
      </c>
      <c r="K164" s="3">
        <f>'IECC Data-IP'!K164/$D164</f>
        <v>0</v>
      </c>
      <c r="L164" s="3">
        <f>'IECC Data-IP'!L164/$D164</f>
        <v>0.23439466868662617</v>
      </c>
      <c r="M164" s="3">
        <f>'IECC Data-IP'!M164/$D164</f>
        <v>2.6767736325277132</v>
      </c>
      <c r="N164" s="3">
        <f>'IECC Data-IP'!N164/$D164</f>
        <v>0.56396301157151341</v>
      </c>
      <c r="O164" s="3">
        <f>'IECC Data-IP'!O164/$D164</f>
        <v>1.282619762539421E-3</v>
      </c>
      <c r="P164" s="3">
        <f t="shared" si="7"/>
        <v>0.562680391808974</v>
      </c>
      <c r="Q164" s="3">
        <f>'IECC Data-IP'!Q164/$D164</f>
        <v>0.16146938585938725</v>
      </c>
      <c r="R164" s="3">
        <f>'IECC Data-IP'!R164/$D164</f>
        <v>0</v>
      </c>
      <c r="S164" s="3">
        <f>'IECC Data-IP'!S164/$D164</f>
        <v>0</v>
      </c>
      <c r="T164" s="3">
        <f>'IECC Data-IP'!T164/$D164</f>
        <v>0</v>
      </c>
      <c r="U164" s="3">
        <f>'IECC Data-IP'!U164/$D164</f>
        <v>12.065707156712001</v>
      </c>
      <c r="V164" s="3">
        <f>'IECC Data-IP'!V164/$D164</f>
        <v>0</v>
      </c>
      <c r="W164" s="3">
        <f>'IECC Data-IP'!W164/$D164</f>
        <v>8.29972703950137</v>
      </c>
      <c r="X164" s="3">
        <f>'IECC Data-IP'!X164/$D164</f>
        <v>2.5799144741346778</v>
      </c>
      <c r="Y164" s="3">
        <f t="shared" si="8"/>
        <v>10.879641513636049</v>
      </c>
      <c r="Z164" s="3">
        <f>'IECC Data-IP'!Z164/$D164</f>
        <v>26.307599140103722</v>
      </c>
      <c r="AA164" s="3">
        <f>'IECC Data-IP'!AA164/$D164</f>
        <v>14.645621630846682</v>
      </c>
      <c r="AB164" s="3">
        <f t="shared" si="9"/>
        <v>40.953220770950402</v>
      </c>
    </row>
    <row r="165" spans="1:28" x14ac:dyDescent="0.25">
      <c r="A165" s="93">
        <f>'IECC Data-IP'!A165</f>
        <v>2015</v>
      </c>
      <c r="B165" s="93" t="str">
        <f>'IECC Data-IP'!B165</f>
        <v>High-Rise Apartment</v>
      </c>
      <c r="C165" s="121" t="str">
        <f>'IECC Data-IP'!C165</f>
        <v>4C</v>
      </c>
      <c r="D165" s="3">
        <f>'IECC Data-IP'!D165</f>
        <v>84351.168704612151</v>
      </c>
      <c r="E165" s="3">
        <f>'IECC Data-IP'!E165/$D165</f>
        <v>1.4769336170743121</v>
      </c>
      <c r="F165" s="3">
        <f>'IECC Data-IP'!F165/$D165</f>
        <v>5.0831956002136129</v>
      </c>
      <c r="G165" s="3">
        <f>'IECC Data-IP'!G165/$D165</f>
        <v>0.81274047872021438</v>
      </c>
      <c r="H165" s="3">
        <f>'IECC Data-IP'!H165/$D165</f>
        <v>3.2612995512754743</v>
      </c>
      <c r="I165" s="3">
        <f>'IECC Data-IP'!I165/$D165</f>
        <v>1.7798713096817642</v>
      </c>
      <c r="J165" s="3">
        <f>'IECC Data-IP'!J165/$D165</f>
        <v>12.727765348419384</v>
      </c>
      <c r="K165" s="3">
        <f>'IECC Data-IP'!K165/$D165</f>
        <v>0</v>
      </c>
      <c r="L165" s="3">
        <f>'IECC Data-IP'!L165/$D165</f>
        <v>0.23439466868662617</v>
      </c>
      <c r="M165" s="3">
        <f>'IECC Data-IP'!M165/$D165</f>
        <v>1.8029062603436805</v>
      </c>
      <c r="N165" s="3">
        <f>'IECC Data-IP'!N165/$D165</f>
        <v>0.47687966150816952</v>
      </c>
      <c r="O165" s="3">
        <f>'IECC Data-IP'!O165/$D165</f>
        <v>1.282619762539421E-3</v>
      </c>
      <c r="P165" s="3">
        <f t="shared" si="7"/>
        <v>0.47559704174563011</v>
      </c>
      <c r="Q165" s="3">
        <f>'IECC Data-IP'!Q165/$D165</f>
        <v>3.7305383511006665E-2</v>
      </c>
      <c r="R165" s="3">
        <f>'IECC Data-IP'!R165/$D165</f>
        <v>0</v>
      </c>
      <c r="S165" s="3">
        <f>'IECC Data-IP'!S165/$D165</f>
        <v>0</v>
      </c>
      <c r="T165" s="3">
        <f>'IECC Data-IP'!T165/$D165</f>
        <v>0</v>
      </c>
      <c r="U165" s="3">
        <f>'IECC Data-IP'!U165/$D165</f>
        <v>12.745182018432054</v>
      </c>
      <c r="V165" s="3">
        <f>'IECC Data-IP'!V165/$D165</f>
        <v>0</v>
      </c>
      <c r="W165" s="3">
        <f>'IECC Data-IP'!W165/$D165</f>
        <v>4.6054827813948434</v>
      </c>
      <c r="X165" s="3">
        <f>'IECC Data-IP'!X165/$D165</f>
        <v>5.0831956002136129</v>
      </c>
      <c r="Y165" s="3">
        <f t="shared" si="8"/>
        <v>9.6886783816084563</v>
      </c>
      <c r="Z165" s="3">
        <f>'IECC Data-IP'!Z165/$D165</f>
        <v>22.609871547994665</v>
      </c>
      <c r="AA165" s="3">
        <f>'IECC Data-IP'!AA165/$D165</f>
        <v>17.828377618645671</v>
      </c>
      <c r="AB165" s="3">
        <f t="shared" si="9"/>
        <v>40.438249166640333</v>
      </c>
    </row>
    <row r="166" spans="1:28" x14ac:dyDescent="0.25">
      <c r="A166" s="93">
        <f>'IECC Data-IP'!A166</f>
        <v>2015</v>
      </c>
      <c r="B166" s="93" t="str">
        <f>'IECC Data-IP'!B166</f>
        <v>High-Rise Apartment</v>
      </c>
      <c r="C166" s="121" t="str">
        <f>'IECC Data-IP'!C166</f>
        <v>5A</v>
      </c>
      <c r="D166" s="3">
        <f>'IECC Data-IP'!D166</f>
        <v>84351.168704612151</v>
      </c>
      <c r="E166" s="3">
        <f>'IECC Data-IP'!E166/$D166</f>
        <v>2.428108530991997</v>
      </c>
      <c r="F166" s="3">
        <f>'IECC Data-IP'!F166/$D166</f>
        <v>8.4141618315397633</v>
      </c>
      <c r="G166" s="3">
        <f>'IECC Data-IP'!G166/$D166</f>
        <v>2.192702571788506</v>
      </c>
      <c r="H166" s="3">
        <f>'IECC Data-IP'!H166/$D166</f>
        <v>3.2612995512754743</v>
      </c>
      <c r="I166" s="3">
        <f>'IECC Data-IP'!I166/$D166</f>
        <v>1.7824557187804178</v>
      </c>
      <c r="J166" s="3">
        <f>'IECC Data-IP'!J166/$D166</f>
        <v>12.727765348419384</v>
      </c>
      <c r="K166" s="3">
        <f>'IECC Data-IP'!K166/$D166</f>
        <v>0</v>
      </c>
      <c r="L166" s="3">
        <f>'IECC Data-IP'!L166/$D166</f>
        <v>0.23439466868662617</v>
      </c>
      <c r="M166" s="3">
        <f>'IECC Data-IP'!M166/$D166</f>
        <v>2.3684423904969836</v>
      </c>
      <c r="N166" s="3">
        <f>'IECC Data-IP'!N166/$D166</f>
        <v>0.60250441682535472</v>
      </c>
      <c r="O166" s="3">
        <f>'IECC Data-IP'!O166/$D166</f>
        <v>1.282619762539421E-3</v>
      </c>
      <c r="P166" s="3">
        <f t="shared" si="7"/>
        <v>0.60122179706281531</v>
      </c>
      <c r="Q166" s="3">
        <f>'IECC Data-IP'!Q166/$D166</f>
        <v>0.10438765446302767</v>
      </c>
      <c r="R166" s="3">
        <f>'IECC Data-IP'!R166/$D166</f>
        <v>0</v>
      </c>
      <c r="S166" s="3">
        <f>'IECC Data-IP'!S166/$D166</f>
        <v>0</v>
      </c>
      <c r="T166" s="3">
        <f>'IECC Data-IP'!T166/$D166</f>
        <v>0</v>
      </c>
      <c r="U166" s="3">
        <f>'IECC Data-IP'!U166/$D166</f>
        <v>13.377463322698423</v>
      </c>
      <c r="V166" s="3">
        <f>'IECC Data-IP'!V166/$D166</f>
        <v>0</v>
      </c>
      <c r="W166" s="3">
        <f>'IECC Data-IP'!W166/$D166</f>
        <v>7.6948629448033294</v>
      </c>
      <c r="X166" s="3">
        <f>'IECC Data-IP'!X166/$D166</f>
        <v>8.4141618315397633</v>
      </c>
      <c r="Y166" s="3">
        <f t="shared" si="8"/>
        <v>16.109024776343091</v>
      </c>
      <c r="Z166" s="3">
        <f>'IECC Data-IP'!Z166/$D166</f>
        <v>25.701948486114784</v>
      </c>
      <c r="AA166" s="3">
        <f>'IECC Data-IP'!AA166/$D166</f>
        <v>21.791625154238186</v>
      </c>
      <c r="AB166" s="3">
        <f t="shared" si="9"/>
        <v>47.49357364035297</v>
      </c>
    </row>
    <row r="167" spans="1:28" x14ac:dyDescent="0.25">
      <c r="A167" s="93">
        <f>'IECC Data-IP'!A167</f>
        <v>2015</v>
      </c>
      <c r="B167" s="93" t="str">
        <f>'IECC Data-IP'!B167</f>
        <v>High-Rise Apartment</v>
      </c>
      <c r="C167" s="121" t="str">
        <f>'IECC Data-IP'!C167</f>
        <v>5B</v>
      </c>
      <c r="D167" s="3">
        <f>'IECC Data-IP'!D167</f>
        <v>84351.168704612151</v>
      </c>
      <c r="E167" s="3">
        <f>'IECC Data-IP'!E167/$D167</f>
        <v>1.9181933792662493</v>
      </c>
      <c r="F167" s="3">
        <f>'IECC Data-IP'!F167/$D167</f>
        <v>6.5448474939219707</v>
      </c>
      <c r="G167" s="3">
        <f>'IECC Data-IP'!G167/$D167</f>
        <v>2.8017241941669884</v>
      </c>
      <c r="H167" s="3">
        <f>'IECC Data-IP'!H167/$D167</f>
        <v>3.2612995512754743</v>
      </c>
      <c r="I167" s="3">
        <f>'IECC Data-IP'!I167/$D167</f>
        <v>1.7824557187804178</v>
      </c>
      <c r="J167" s="3">
        <f>'IECC Data-IP'!J167/$D167</f>
        <v>12.727765348419384</v>
      </c>
      <c r="K167" s="3">
        <f>'IECC Data-IP'!K167/$D167</f>
        <v>0</v>
      </c>
      <c r="L167" s="3">
        <f>'IECC Data-IP'!L167/$D167</f>
        <v>0.23439466868662617</v>
      </c>
      <c r="M167" s="3">
        <f>'IECC Data-IP'!M167/$D167</f>
        <v>2.6354230869492481</v>
      </c>
      <c r="N167" s="3">
        <f>'IECC Data-IP'!N167/$D167</f>
        <v>0.53575924271228847</v>
      </c>
      <c r="O167" s="3">
        <f>'IECC Data-IP'!O167/$D167</f>
        <v>1.282619762539421E-3</v>
      </c>
      <c r="P167" s="3">
        <f t="shared" si="7"/>
        <v>0.53447662294974907</v>
      </c>
      <c r="Q167" s="3">
        <f>'IECC Data-IP'!Q167/$D167</f>
        <v>0.10764625723959151</v>
      </c>
      <c r="R167" s="3">
        <f>'IECC Data-IP'!R167/$D167</f>
        <v>0</v>
      </c>
      <c r="S167" s="3">
        <f>'IECC Data-IP'!S167/$D167</f>
        <v>0</v>
      </c>
      <c r="T167" s="3">
        <f>'IECC Data-IP'!T167/$D167</f>
        <v>0</v>
      </c>
      <c r="U167" s="3">
        <f>'IECC Data-IP'!U167/$D167</f>
        <v>13.101493377207362</v>
      </c>
      <c r="V167" s="3">
        <f>'IECC Data-IP'!V167/$D167</f>
        <v>0</v>
      </c>
      <c r="W167" s="3">
        <f>'IECC Data-IP'!W167/$D167</f>
        <v>7.9974635405718271</v>
      </c>
      <c r="X167" s="3">
        <f>'IECC Data-IP'!X167/$D167</f>
        <v>6.5448474939219707</v>
      </c>
      <c r="Y167" s="3">
        <f t="shared" si="8"/>
        <v>14.542311034493798</v>
      </c>
      <c r="Z167" s="3">
        <f>'IECC Data-IP'!Z167/$D167</f>
        <v>26.004549081883294</v>
      </c>
      <c r="AA167" s="3">
        <f>'IECC Data-IP'!AA167/$D167</f>
        <v>19.646340871129333</v>
      </c>
      <c r="AB167" s="3">
        <f t="shared" si="9"/>
        <v>45.650889953012623</v>
      </c>
    </row>
    <row r="168" spans="1:28" x14ac:dyDescent="0.25">
      <c r="A168" s="93">
        <f>'IECC Data-IP'!A168</f>
        <v>2015</v>
      </c>
      <c r="B168" s="93" t="str">
        <f>'IECC Data-IP'!B168</f>
        <v>High-Rise Apartment</v>
      </c>
      <c r="C168" s="121" t="str">
        <f>'IECC Data-IP'!C168</f>
        <v>5C</v>
      </c>
      <c r="D168" s="3">
        <f>'IECC Data-IP'!D168</f>
        <v>84351.168704612151</v>
      </c>
      <c r="E168" s="3">
        <f>'IECC Data-IP'!E168/$D168</f>
        <v>1.3569271424063749</v>
      </c>
      <c r="F168" s="3">
        <f>'IECC Data-IP'!F168/$D168</f>
        <v>4.7289068224720348</v>
      </c>
      <c r="G168" s="3">
        <f>'IECC Data-IP'!G168/$D168</f>
        <v>0.36990759794648781</v>
      </c>
      <c r="H168" s="3">
        <f>'IECC Data-IP'!H168/$D168</f>
        <v>3.2612995512754743</v>
      </c>
      <c r="I168" s="3">
        <f>'IECC Data-IP'!I168/$D168</f>
        <v>1.779646578455794</v>
      </c>
      <c r="J168" s="3">
        <f>'IECC Data-IP'!J168/$D168</f>
        <v>12.727765348419384</v>
      </c>
      <c r="K168" s="3">
        <f>'IECC Data-IP'!K168/$D168</f>
        <v>0</v>
      </c>
      <c r="L168" s="3">
        <f>'IECC Data-IP'!L168/$D168</f>
        <v>0.23439466868662617</v>
      </c>
      <c r="M168" s="3">
        <f>'IECC Data-IP'!M168/$D168</f>
        <v>1.6702024714084427</v>
      </c>
      <c r="N168" s="3">
        <f>'IECC Data-IP'!N168/$D168</f>
        <v>0.42991083528045632</v>
      </c>
      <c r="O168" s="3">
        <f>'IECC Data-IP'!O168/$D168</f>
        <v>1.282619762539421E-3</v>
      </c>
      <c r="P168" s="3">
        <f t="shared" si="7"/>
        <v>0.42862821551791691</v>
      </c>
      <c r="Q168" s="3">
        <f>'IECC Data-IP'!Q168/$D168</f>
        <v>1.7753766851623658E-2</v>
      </c>
      <c r="R168" s="3">
        <f>'IECC Data-IP'!R168/$D168</f>
        <v>0</v>
      </c>
      <c r="S168" s="3">
        <f>'IECC Data-IP'!S168/$D168</f>
        <v>0</v>
      </c>
      <c r="T168" s="3">
        <f>'IECC Data-IP'!T168/$D168</f>
        <v>0</v>
      </c>
      <c r="U168" s="3">
        <f>'IECC Data-IP'!U168/$D168</f>
        <v>13.302852555676413</v>
      </c>
      <c r="V168" s="3">
        <f>'IECC Data-IP'!V168/$D168</f>
        <v>0</v>
      </c>
      <c r="W168" s="3">
        <f>'IECC Data-IP'!W168/$D168</f>
        <v>3.8434191941308455</v>
      </c>
      <c r="X168" s="3">
        <f>'IECC Data-IP'!X168/$D168</f>
        <v>4.7289068224720348</v>
      </c>
      <c r="Y168" s="3">
        <f t="shared" si="8"/>
        <v>8.5723260166028794</v>
      </c>
      <c r="Z168" s="3">
        <f>'IECC Data-IP'!Z168/$D168</f>
        <v>21.847807960730666</v>
      </c>
      <c r="AA168" s="3">
        <f>'IECC Data-IP'!AA168/$D168</f>
        <v>18.031871743761432</v>
      </c>
      <c r="AB168" s="3">
        <f t="shared" si="9"/>
        <v>39.879679704492098</v>
      </c>
    </row>
    <row r="169" spans="1:28" x14ac:dyDescent="0.25">
      <c r="A169" s="93">
        <f>'IECC Data-IP'!A169</f>
        <v>2015</v>
      </c>
      <c r="B169" s="93" t="str">
        <f>'IECC Data-IP'!B169</f>
        <v>High-Rise Apartment</v>
      </c>
      <c r="C169" s="121" t="str">
        <f>'IECC Data-IP'!C169</f>
        <v>6A</v>
      </c>
      <c r="D169" s="3">
        <f>'IECC Data-IP'!D169</f>
        <v>84351.168704612151</v>
      </c>
      <c r="E169" s="3">
        <f>'IECC Data-IP'!E169/$D169</f>
        <v>3.6280609120583835</v>
      </c>
      <c r="F169" s="3">
        <f>'IECC Data-IP'!F169/$D169</f>
        <v>12.500337347737826</v>
      </c>
      <c r="G169" s="3">
        <f>'IECC Data-IP'!G169/$D169</f>
        <v>2.5096859660190778</v>
      </c>
      <c r="H169" s="3">
        <f>'IECC Data-IP'!H169/$D169</f>
        <v>3.2612995512754743</v>
      </c>
      <c r="I169" s="3">
        <f>'IECC Data-IP'!I169/$D169</f>
        <v>1.7815567938765384</v>
      </c>
      <c r="J169" s="3">
        <f>'IECC Data-IP'!J169/$D169</f>
        <v>12.727765348419384</v>
      </c>
      <c r="K169" s="3">
        <f>'IECC Data-IP'!K169/$D169</f>
        <v>0</v>
      </c>
      <c r="L169" s="3">
        <f>'IECC Data-IP'!L169/$D169</f>
        <v>0.23439466868662617</v>
      </c>
      <c r="M169" s="3">
        <f>'IECC Data-IP'!M169/$D169</f>
        <v>2.6203660948092633</v>
      </c>
      <c r="N169" s="3">
        <f>'IECC Data-IP'!N169/$D169</f>
        <v>0.68295819572258598</v>
      </c>
      <c r="O169" s="3">
        <f>'IECC Data-IP'!O169/$D169</f>
        <v>1.282619762539421E-3</v>
      </c>
      <c r="P169" s="3">
        <f t="shared" si="7"/>
        <v>0.68167557596004658</v>
      </c>
      <c r="Q169" s="3">
        <f>'IECC Data-IP'!Q169/$D169</f>
        <v>0.12191669008868143</v>
      </c>
      <c r="R169" s="3">
        <f>'IECC Data-IP'!R169/$D169</f>
        <v>0</v>
      </c>
      <c r="S169" s="3">
        <f>'IECC Data-IP'!S169/$D169</f>
        <v>0</v>
      </c>
      <c r="T169" s="3">
        <f>'IECC Data-IP'!T169/$D169</f>
        <v>0</v>
      </c>
      <c r="U169" s="3">
        <f>'IECC Data-IP'!U169/$D169</f>
        <v>14.105929591679917</v>
      </c>
      <c r="V169" s="3">
        <f>'IECC Data-IP'!V169/$D169</f>
        <v>0</v>
      </c>
      <c r="W169" s="3">
        <f>'IECC Data-IP'!W169/$D169</f>
        <v>9.5617052389354544</v>
      </c>
      <c r="X169" s="3">
        <f>'IECC Data-IP'!X169/$D169</f>
        <v>12.500337347737826</v>
      </c>
      <c r="Y169" s="3">
        <f t="shared" si="8"/>
        <v>22.062042586673279</v>
      </c>
      <c r="Z169" s="3">
        <f>'IECC Data-IP'!Z169/$D169</f>
        <v>27.568004220956016</v>
      </c>
      <c r="AA169" s="3">
        <f>'IECC Data-IP'!AA169/$D169</f>
        <v>26.606154573804762</v>
      </c>
      <c r="AB169" s="3">
        <f t="shared" si="9"/>
        <v>54.174158794760778</v>
      </c>
    </row>
    <row r="170" spans="1:28" x14ac:dyDescent="0.25">
      <c r="A170" s="93">
        <f>'IECC Data-IP'!A170</f>
        <v>2015</v>
      </c>
      <c r="B170" s="93" t="str">
        <f>'IECC Data-IP'!B170</f>
        <v>High-Rise Apartment</v>
      </c>
      <c r="C170" s="121" t="str">
        <f>'IECC Data-IP'!C170</f>
        <v>6B</v>
      </c>
      <c r="D170" s="3">
        <f>'IECC Data-IP'!D170</f>
        <v>84351.168704612151</v>
      </c>
      <c r="E170" s="3">
        <f>'IECC Data-IP'!E170/$D170</f>
        <v>2.6974489053169459</v>
      </c>
      <c r="F170" s="3">
        <f>'IECC Data-IP'!F170/$D170</f>
        <v>9.1600447705339256</v>
      </c>
      <c r="G170" s="3">
        <f>'IECC Data-IP'!G170/$D170</f>
        <v>1.8125697030603871</v>
      </c>
      <c r="H170" s="3">
        <f>'IECC Data-IP'!H170/$D170</f>
        <v>3.2612995512754743</v>
      </c>
      <c r="I170" s="3">
        <f>'IECC Data-IP'!I170/$D170</f>
        <v>1.7803207721337038</v>
      </c>
      <c r="J170" s="3">
        <f>'IECC Data-IP'!J170/$D170</f>
        <v>12.727765348419384</v>
      </c>
      <c r="K170" s="3">
        <f>'IECC Data-IP'!K170/$D170</f>
        <v>0</v>
      </c>
      <c r="L170" s="3">
        <f>'IECC Data-IP'!L170/$D170</f>
        <v>0.23439466868662617</v>
      </c>
      <c r="M170" s="3">
        <f>'IECC Data-IP'!M170/$D170</f>
        <v>2.6232876007468726</v>
      </c>
      <c r="N170" s="3">
        <f>'IECC Data-IP'!N170/$D170</f>
        <v>0.56621032383121261</v>
      </c>
      <c r="O170" s="3">
        <f>'IECC Data-IP'!O170/$D170</f>
        <v>1.282619762539421E-3</v>
      </c>
      <c r="P170" s="3">
        <f t="shared" si="7"/>
        <v>0.56492770406867321</v>
      </c>
      <c r="Q170" s="3">
        <f>'IECC Data-IP'!Q170/$D170</f>
        <v>7.2026357923359263E-2</v>
      </c>
      <c r="R170" s="3">
        <f>'IECC Data-IP'!R170/$D170</f>
        <v>0</v>
      </c>
      <c r="S170" s="3">
        <f>'IECC Data-IP'!S170/$D170</f>
        <v>0</v>
      </c>
      <c r="T170" s="3">
        <f>'IECC Data-IP'!T170/$D170</f>
        <v>0</v>
      </c>
      <c r="U170" s="3">
        <f>'IECC Data-IP'!U170/$D170</f>
        <v>13.921088158319657</v>
      </c>
      <c r="V170" s="3">
        <f>'IECC Data-IP'!V170/$D170</f>
        <v>0</v>
      </c>
      <c r="W170" s="3">
        <f>'IECC Data-IP'!W170/$D170</f>
        <v>7.7702602711162374</v>
      </c>
      <c r="X170" s="3">
        <f>'IECC Data-IP'!X170/$D170</f>
        <v>9.1600447705339256</v>
      </c>
      <c r="Y170" s="3">
        <f t="shared" si="8"/>
        <v>16.930305041650165</v>
      </c>
      <c r="Z170" s="3">
        <f>'IECC Data-IP'!Z170/$D170</f>
        <v>25.775210865780977</v>
      </c>
      <c r="AA170" s="3">
        <f>'IECC Data-IP'!AA170/$D170</f>
        <v>23.081132928853584</v>
      </c>
      <c r="AB170" s="3">
        <f t="shared" si="9"/>
        <v>48.856343794634562</v>
      </c>
    </row>
    <row r="171" spans="1:28" x14ac:dyDescent="0.25">
      <c r="A171" s="93">
        <f>'IECC Data-IP'!A171</f>
        <v>2015</v>
      </c>
      <c r="B171" s="93" t="str">
        <f>'IECC Data-IP'!B171</f>
        <v>High-Rise Apartment</v>
      </c>
      <c r="C171" s="121" t="str">
        <f>'IECC Data-IP'!C171</f>
        <v>7</v>
      </c>
      <c r="D171" s="3">
        <f>'IECC Data-IP'!D171</f>
        <v>84351.168704612151</v>
      </c>
      <c r="E171" s="3">
        <f>'IECC Data-IP'!E171/$D171</f>
        <v>3.7157060901866519</v>
      </c>
      <c r="F171" s="3">
        <f>'IECC Data-IP'!F171/$D171</f>
        <v>12.944630981480357</v>
      </c>
      <c r="G171" s="3">
        <f>'IECC Data-IP'!G171/$D171</f>
        <v>2.152250951113921</v>
      </c>
      <c r="H171" s="3">
        <f>'IECC Data-IP'!H171/$D171</f>
        <v>3.2612995512754743</v>
      </c>
      <c r="I171" s="3">
        <f>'IECC Data-IP'!I171/$D171</f>
        <v>1.779197116003854</v>
      </c>
      <c r="J171" s="3">
        <f>'IECC Data-IP'!J171/$D171</f>
        <v>12.727765348419384</v>
      </c>
      <c r="K171" s="3">
        <f>'IECC Data-IP'!K171/$D171</f>
        <v>0</v>
      </c>
      <c r="L171" s="3">
        <f>'IECC Data-IP'!L171/$D171</f>
        <v>0.23439466868662617</v>
      </c>
      <c r="M171" s="3">
        <f>'IECC Data-IP'!M171/$D171</f>
        <v>2.7209333184308027</v>
      </c>
      <c r="N171" s="3">
        <f>'IECC Data-IP'!N171/$D171</f>
        <v>0.64722593079336865</v>
      </c>
      <c r="O171" s="3">
        <f>'IECC Data-IP'!O171/$D171</f>
        <v>1.282619762539421E-3</v>
      </c>
      <c r="P171" s="3">
        <f t="shared" si="7"/>
        <v>0.64594331103082925</v>
      </c>
      <c r="Q171" s="3">
        <f>'IECC Data-IP'!Q171/$D171</f>
        <v>9.944356749168945E-2</v>
      </c>
      <c r="R171" s="3">
        <f>'IECC Data-IP'!R171/$D171</f>
        <v>0</v>
      </c>
      <c r="S171" s="3">
        <f>'IECC Data-IP'!S171/$D171</f>
        <v>0</v>
      </c>
      <c r="T171" s="3">
        <f>'IECC Data-IP'!T171/$D171</f>
        <v>0</v>
      </c>
      <c r="U171" s="3">
        <f>'IECC Data-IP'!U171/$D171</f>
        <v>14.972493199019928</v>
      </c>
      <c r="V171" s="3">
        <f>'IECC Data-IP'!V171/$D171</f>
        <v>0</v>
      </c>
      <c r="W171" s="3">
        <f>'IECC Data-IP'!W171/$D171</f>
        <v>9.3342772382538932</v>
      </c>
      <c r="X171" s="3">
        <f>'IECC Data-IP'!X171/$D171</f>
        <v>12.944630981480357</v>
      </c>
      <c r="Y171" s="3">
        <f t="shared" si="8"/>
        <v>22.278908219734248</v>
      </c>
      <c r="Z171" s="3">
        <f>'IECC Data-IP'!Z171/$D171</f>
        <v>27.338104176788789</v>
      </c>
      <c r="AA171" s="3">
        <f>'IECC Data-IP'!AA171/$D171</f>
        <v>27.917011814887296</v>
      </c>
      <c r="AB171" s="3">
        <f t="shared" si="9"/>
        <v>55.255115991676085</v>
      </c>
    </row>
    <row r="172" spans="1:28" x14ac:dyDescent="0.25">
      <c r="A172" s="93">
        <f>'IECC Data-IP'!A172</f>
        <v>2015</v>
      </c>
      <c r="B172" s="93" t="str">
        <f>'IECC Data-IP'!B172</f>
        <v>High-Rise Apartment</v>
      </c>
      <c r="C172" s="121" t="str">
        <f>'IECC Data-IP'!C172</f>
        <v>8</v>
      </c>
      <c r="D172" s="3">
        <f>'IECC Data-IP'!D172</f>
        <v>84351.168704612151</v>
      </c>
      <c r="E172" s="3">
        <f>'IECC Data-IP'!E172/$D172</f>
        <v>4.9595934259301577</v>
      </c>
      <c r="F172" s="3">
        <f>'IECC Data-IP'!F172/$D172</f>
        <v>16.971814550861318</v>
      </c>
      <c r="G172" s="3">
        <f>'IECC Data-IP'!G172/$D172</f>
        <v>1.4459207078904632</v>
      </c>
      <c r="H172" s="3">
        <f>'IECC Data-IP'!H172/$D172</f>
        <v>3.2612995512754743</v>
      </c>
      <c r="I172" s="3">
        <f>'IECC Data-IP'!I172/$D172</f>
        <v>1.7694213076741627</v>
      </c>
      <c r="J172" s="3">
        <f>'IECC Data-IP'!J172/$D172</f>
        <v>12.727765348419384</v>
      </c>
      <c r="K172" s="3">
        <f>'IECC Data-IP'!K172/$D172</f>
        <v>0</v>
      </c>
      <c r="L172" s="3">
        <f>'IECC Data-IP'!L172/$D172</f>
        <v>0.23439466868662617</v>
      </c>
      <c r="M172" s="3">
        <f>'IECC Data-IP'!M172/$D172</f>
        <v>3.1064597365821993</v>
      </c>
      <c r="N172" s="3">
        <f>'IECC Data-IP'!N172/$D172</f>
        <v>0.63711302562472227</v>
      </c>
      <c r="O172" s="3">
        <f>'IECC Data-IP'!O172/$D172</f>
        <v>1.282619762539421E-3</v>
      </c>
      <c r="P172" s="3">
        <f t="shared" si="7"/>
        <v>0.63583040586218287</v>
      </c>
      <c r="Q172" s="3">
        <f>'IECC Data-IP'!Q172/$D172</f>
        <v>6.0452699785908393E-2</v>
      </c>
      <c r="R172" s="3">
        <f>'IECC Data-IP'!R172/$D172</f>
        <v>0</v>
      </c>
      <c r="S172" s="3">
        <f>'IECC Data-IP'!S172/$D172</f>
        <v>0</v>
      </c>
      <c r="T172" s="3">
        <f>'IECC Data-IP'!T172/$D172</f>
        <v>0</v>
      </c>
      <c r="U172" s="3">
        <f>'IECC Data-IP'!U172/$D172</f>
        <v>16.140084283546646</v>
      </c>
      <c r="V172" s="3">
        <f>'IECC Data-IP'!V172/$D172</f>
        <v>0</v>
      </c>
      <c r="W172" s="3">
        <f>'IECC Data-IP'!W172/$D172</f>
        <v>10.208256976050912</v>
      </c>
      <c r="X172" s="3">
        <f>'IECC Data-IP'!X172/$D172</f>
        <v>16.971814550861318</v>
      </c>
      <c r="Y172" s="3">
        <f t="shared" si="8"/>
        <v>27.180071526912229</v>
      </c>
      <c r="Z172" s="3">
        <f>'IECC Data-IP'!Z172/$D172</f>
        <v>28.202195740643127</v>
      </c>
      <c r="AA172" s="3">
        <f>'IECC Data-IP'!AA172/$D172</f>
        <v>33.111898834407967</v>
      </c>
      <c r="AB172" s="3">
        <f t="shared" si="9"/>
        <v>61.314094575051094</v>
      </c>
    </row>
    <row r="173" spans="1:28" x14ac:dyDescent="0.25">
      <c r="A173" s="93">
        <f>'IECC Data-IP'!A173</f>
        <v>2018</v>
      </c>
      <c r="B173" s="93" t="str">
        <f>'IECC Data-IP'!B173</f>
        <v>High-Rise Apartment</v>
      </c>
      <c r="C173" s="121" t="str">
        <f>'IECC Data-IP'!C173</f>
        <v>0A</v>
      </c>
      <c r="D173" s="3">
        <f>'IECC Data-IP'!D173</f>
        <v>84351.168704612151</v>
      </c>
      <c r="E173" s="3">
        <f>'IECC Data-IP'!E173/$D173</f>
        <v>0</v>
      </c>
      <c r="F173" s="3">
        <f>'IECC Data-IP'!F173/$D173</f>
        <v>0</v>
      </c>
      <c r="G173" s="3">
        <f>'IECC Data-IP'!G173/$D173</f>
        <v>17.516225945773449</v>
      </c>
      <c r="H173" s="3">
        <f>'IECC Data-IP'!H173/$D173</f>
        <v>3.1314049026648609</v>
      </c>
      <c r="I173" s="3">
        <f>'IECC Data-IP'!I173/$D173</f>
        <v>1.2174814166920398</v>
      </c>
      <c r="J173" s="3">
        <f>'IECC Data-IP'!J173/$D173</f>
        <v>12.727765348419384</v>
      </c>
      <c r="K173" s="3">
        <f>'IECC Data-IP'!K173/$D173</f>
        <v>0</v>
      </c>
      <c r="L173" s="3">
        <f>'IECC Data-IP'!L173/$D173</f>
        <v>0.16304250444117671</v>
      </c>
      <c r="M173" s="3">
        <f>'IECC Data-IP'!M173/$D173</f>
        <v>4.6083385197391733</v>
      </c>
      <c r="N173" s="3">
        <f>'IECC Data-IP'!N173/$D173</f>
        <v>0.70408293096375829</v>
      </c>
      <c r="O173" s="3">
        <f>'IECC Data-IP'!O173/$D173</f>
        <v>1.282619762539421E-3</v>
      </c>
      <c r="P173" s="3">
        <f t="shared" si="7"/>
        <v>0.70280031120121889</v>
      </c>
      <c r="Q173" s="3">
        <f>'IECC Data-IP'!Q173/$D173</f>
        <v>0.73464637769566732</v>
      </c>
      <c r="R173" s="3">
        <f>'IECC Data-IP'!R173/$D173</f>
        <v>0</v>
      </c>
      <c r="S173" s="3">
        <f>'IECC Data-IP'!S173/$D173</f>
        <v>0</v>
      </c>
      <c r="T173" s="3">
        <f>'IECC Data-IP'!T173/$D173</f>
        <v>0</v>
      </c>
      <c r="U173" s="3">
        <f>'IECC Data-IP'!U173/$D173</f>
        <v>8.1384166172746717</v>
      </c>
      <c r="V173" s="3">
        <f>'IECC Data-IP'!V173/$D173</f>
        <v>0</v>
      </c>
      <c r="W173" s="3">
        <f>'IECC Data-IP'!W173/$D173</f>
        <v>23.562011154409511</v>
      </c>
      <c r="X173" s="3">
        <f>'IECC Data-IP'!X173/$D173</f>
        <v>0</v>
      </c>
      <c r="Y173" s="3">
        <f t="shared" si="8"/>
        <v>23.562011154409511</v>
      </c>
      <c r="Z173" s="3">
        <f>'IECC Data-IP'!Z173/$D173</f>
        <v>40.802987946389507</v>
      </c>
      <c r="AA173" s="3">
        <f>'IECC Data-IP'!AA173/$D173</f>
        <v>8.1384166172746717</v>
      </c>
      <c r="AB173" s="3">
        <f t="shared" si="9"/>
        <v>48.941404563664179</v>
      </c>
    </row>
    <row r="174" spans="1:28" x14ac:dyDescent="0.25">
      <c r="A174" s="93">
        <f>'IECC Data-IP'!A174</f>
        <v>2018</v>
      </c>
      <c r="B174" s="93" t="str">
        <f>'IECC Data-IP'!B174</f>
        <v>High-Rise Apartment</v>
      </c>
      <c r="C174" s="121" t="str">
        <f>'IECC Data-IP'!C174</f>
        <v>0B</v>
      </c>
      <c r="D174" s="3">
        <f>'IECC Data-IP'!D174</f>
        <v>84351.168704612151</v>
      </c>
      <c r="E174" s="3">
        <f>'IECC Data-IP'!E174/$D174</f>
        <v>7.8655929089471905E-4</v>
      </c>
      <c r="F174" s="3">
        <f>'IECC Data-IP'!F174/$D174</f>
        <v>0</v>
      </c>
      <c r="G174" s="3">
        <f>'IECC Data-IP'!G174/$D174</f>
        <v>13.979630642684821</v>
      </c>
      <c r="H174" s="3">
        <f>'IECC Data-IP'!H174/$D174</f>
        <v>3.1314049026648609</v>
      </c>
      <c r="I174" s="3">
        <f>'IECC Data-IP'!I174/$D174</f>
        <v>1.2177061479180098</v>
      </c>
      <c r="J174" s="3">
        <f>'IECC Data-IP'!J174/$D174</f>
        <v>12.727765348419384</v>
      </c>
      <c r="K174" s="3">
        <f>'IECC Data-IP'!K174/$D174</f>
        <v>0</v>
      </c>
      <c r="L174" s="3">
        <f>'IECC Data-IP'!L174/$D174</f>
        <v>0.16304250444117671</v>
      </c>
      <c r="M174" s="3">
        <f>'IECC Data-IP'!M174/$D174</f>
        <v>4.4461949402018766</v>
      </c>
      <c r="N174" s="3">
        <f>'IECC Data-IP'!N174/$D174</f>
        <v>0.78318832250517012</v>
      </c>
      <c r="O174" s="3">
        <f>'IECC Data-IP'!O174/$D174</f>
        <v>1.282619762539421E-3</v>
      </c>
      <c r="P174" s="3">
        <f t="shared" si="7"/>
        <v>0.78190570274263071</v>
      </c>
      <c r="Q174" s="3">
        <f>'IECC Data-IP'!Q174/$D174</f>
        <v>0.47946407060682361</v>
      </c>
      <c r="R174" s="3">
        <f>'IECC Data-IP'!R174/$D174</f>
        <v>0</v>
      </c>
      <c r="S174" s="3">
        <f>'IECC Data-IP'!S174/$D174</f>
        <v>0</v>
      </c>
      <c r="T174" s="3">
        <f>'IECC Data-IP'!T174/$D174</f>
        <v>0</v>
      </c>
      <c r="U174" s="3">
        <f>'IECC Data-IP'!U174/$D174</f>
        <v>8.0958300499533706</v>
      </c>
      <c r="V174" s="3">
        <f>'IECC Data-IP'!V174/$D174</f>
        <v>0</v>
      </c>
      <c r="W174" s="3">
        <f>'IECC Data-IP'!W174/$D174</f>
        <v>19.687981915527047</v>
      </c>
      <c r="X174" s="3">
        <f>'IECC Data-IP'!X174/$D174</f>
        <v>0</v>
      </c>
      <c r="Y174" s="3">
        <f t="shared" si="8"/>
        <v>19.687981915527047</v>
      </c>
      <c r="Z174" s="3">
        <f>'IECC Data-IP'!Z174/$D174</f>
        <v>36.92918343873302</v>
      </c>
      <c r="AA174" s="3">
        <f>'IECC Data-IP'!AA174/$D174</f>
        <v>8.0958300499533706</v>
      </c>
      <c r="AB174" s="3">
        <f t="shared" si="9"/>
        <v>45.02501348868639</v>
      </c>
    </row>
    <row r="175" spans="1:28" x14ac:dyDescent="0.25">
      <c r="A175" s="93">
        <f>'IECC Data-IP'!A175</f>
        <v>2018</v>
      </c>
      <c r="B175" s="93" t="str">
        <f>'IECC Data-IP'!B175</f>
        <v>High-Rise Apartment</v>
      </c>
      <c r="C175" s="121" t="str">
        <f>'IECC Data-IP'!C175</f>
        <v>1A</v>
      </c>
      <c r="D175" s="3">
        <f>'IECC Data-IP'!D175</f>
        <v>84351.168704612151</v>
      </c>
      <c r="E175" s="3">
        <f>'IECC Data-IP'!E175/$D175</f>
        <v>0</v>
      </c>
      <c r="F175" s="3">
        <f>'IECC Data-IP'!F175/$D175</f>
        <v>0</v>
      </c>
      <c r="G175" s="3">
        <f>'IECC Data-IP'!G175/$D175</f>
        <v>12.618770703823976</v>
      </c>
      <c r="H175" s="3">
        <f>'IECC Data-IP'!H175/$D175</f>
        <v>3.1314049026648609</v>
      </c>
      <c r="I175" s="3">
        <f>'IECC Data-IP'!I175/$D175</f>
        <v>1.2178185135309947</v>
      </c>
      <c r="J175" s="3">
        <f>'IECC Data-IP'!J175/$D175</f>
        <v>12.727765348419384</v>
      </c>
      <c r="K175" s="3">
        <f>'IECC Data-IP'!K175/$D175</f>
        <v>0</v>
      </c>
      <c r="L175" s="3">
        <f>'IECC Data-IP'!L175/$D175</f>
        <v>0.16304250444117671</v>
      </c>
      <c r="M175" s="3">
        <f>'IECC Data-IP'!M175/$D175</f>
        <v>3.7821141674607626</v>
      </c>
      <c r="N175" s="3">
        <f>'IECC Data-IP'!N175/$D175</f>
        <v>0.62879797026383522</v>
      </c>
      <c r="O175" s="3">
        <f>'IECC Data-IP'!O175/$D175</f>
        <v>1.282619762539421E-3</v>
      </c>
      <c r="P175" s="3">
        <f t="shared" si="7"/>
        <v>0.62751535050129581</v>
      </c>
      <c r="Q175" s="3">
        <f>'IECC Data-IP'!Q175/$D175</f>
        <v>0.30574683293207572</v>
      </c>
      <c r="R175" s="3">
        <f>'IECC Data-IP'!R175/$D175</f>
        <v>0</v>
      </c>
      <c r="S175" s="3">
        <f>'IECC Data-IP'!S175/$D175</f>
        <v>0</v>
      </c>
      <c r="T175" s="3">
        <f>'IECC Data-IP'!T175/$D175</f>
        <v>0</v>
      </c>
      <c r="U175" s="3">
        <f>'IECC Data-IP'!U175/$D175</f>
        <v>8.8929517084686758</v>
      </c>
      <c r="V175" s="3">
        <f>'IECC Data-IP'!V175/$D175</f>
        <v>0</v>
      </c>
      <c r="W175" s="3">
        <f>'IECC Data-IP'!W175/$D175</f>
        <v>17.334147054718109</v>
      </c>
      <c r="X175" s="3">
        <f>'IECC Data-IP'!X175/$D175</f>
        <v>0</v>
      </c>
      <c r="Y175" s="3">
        <f t="shared" si="8"/>
        <v>17.334147054718109</v>
      </c>
      <c r="Z175" s="3">
        <f>'IECC Data-IP'!Z175/$D175</f>
        <v>34.575348577924082</v>
      </c>
      <c r="AA175" s="3">
        <f>'IECC Data-IP'!AA175/$D175</f>
        <v>8.8929517084686758</v>
      </c>
      <c r="AB175" s="3">
        <f t="shared" si="9"/>
        <v>43.468300286392761</v>
      </c>
    </row>
    <row r="176" spans="1:28" x14ac:dyDescent="0.25">
      <c r="A176" s="93">
        <f>'IECC Data-IP'!A176</f>
        <v>2018</v>
      </c>
      <c r="B176" s="93" t="str">
        <f>'IECC Data-IP'!B176</f>
        <v>High-Rise Apartment</v>
      </c>
      <c r="C176" s="121" t="str">
        <f>'IECC Data-IP'!C176</f>
        <v>1B</v>
      </c>
      <c r="D176" s="3">
        <f>'IECC Data-IP'!D176</f>
        <v>84351.168704612151</v>
      </c>
      <c r="E176" s="3">
        <f>'IECC Data-IP'!E176/$D176</f>
        <v>4.0563986287570498E-2</v>
      </c>
      <c r="F176" s="3">
        <f>'IECC Data-IP'!F176/$D176</f>
        <v>6.7082270952021017E-2</v>
      </c>
      <c r="G176" s="3">
        <f>'IECC Data-IP'!G176/$D176</f>
        <v>10.887890801403652</v>
      </c>
      <c r="H176" s="3">
        <f>'IECC Data-IP'!H176/$D176</f>
        <v>3.1314049026648609</v>
      </c>
      <c r="I176" s="3">
        <f>'IECC Data-IP'!I176/$D176</f>
        <v>1.2162453949492051</v>
      </c>
      <c r="J176" s="3">
        <f>'IECC Data-IP'!J176/$D176</f>
        <v>12.727765348419384</v>
      </c>
      <c r="K176" s="3">
        <f>'IECC Data-IP'!K176/$D176</f>
        <v>0</v>
      </c>
      <c r="L176" s="3">
        <f>'IECC Data-IP'!L176/$D176</f>
        <v>0.16304250444117671</v>
      </c>
      <c r="M176" s="3">
        <f>'IECC Data-IP'!M176/$D176</f>
        <v>3.9056039761312338</v>
      </c>
      <c r="N176" s="3">
        <f>'IECC Data-IP'!N176/$D176</f>
        <v>0.66014797628663902</v>
      </c>
      <c r="O176" s="3">
        <f>'IECC Data-IP'!O176/$D176</f>
        <v>1.282619762539421E-3</v>
      </c>
      <c r="P176" s="3">
        <f t="shared" si="7"/>
        <v>0.65886535652409961</v>
      </c>
      <c r="Q176" s="3">
        <f>'IECC Data-IP'!Q176/$D176</f>
        <v>0.37024469478544264</v>
      </c>
      <c r="R176" s="3">
        <f>'IECC Data-IP'!R176/$D176</f>
        <v>0</v>
      </c>
      <c r="S176" s="3">
        <f>'IECC Data-IP'!S176/$D176</f>
        <v>0</v>
      </c>
      <c r="T176" s="3">
        <f>'IECC Data-IP'!T176/$D176</f>
        <v>0</v>
      </c>
      <c r="U176" s="3">
        <f>'IECC Data-IP'!U176/$D176</f>
        <v>8.9132898844189548</v>
      </c>
      <c r="V176" s="3">
        <f>'IECC Data-IP'!V176/$D176</f>
        <v>0</v>
      </c>
      <c r="W176" s="3">
        <f>'IECC Data-IP'!W176/$D176</f>
        <v>15.863168815131999</v>
      </c>
      <c r="X176" s="3">
        <f>'IECC Data-IP'!X176/$D176</f>
        <v>6.7082270952021017E-2</v>
      </c>
      <c r="Y176" s="3">
        <f t="shared" si="8"/>
        <v>15.93025108608402</v>
      </c>
      <c r="Z176" s="3">
        <f>'IECC Data-IP'!Z176/$D176</f>
        <v>33.103021950982153</v>
      </c>
      <c r="AA176" s="3">
        <f>'IECC Data-IP'!AA176/$D176</f>
        <v>8.9803721553709757</v>
      </c>
      <c r="AB176" s="3">
        <f t="shared" si="9"/>
        <v>42.083394106353126</v>
      </c>
    </row>
    <row r="177" spans="1:28" x14ac:dyDescent="0.25">
      <c r="A177" s="93">
        <f>'IECC Data-IP'!A177</f>
        <v>2018</v>
      </c>
      <c r="B177" s="93" t="str">
        <f>'IECC Data-IP'!B177</f>
        <v>High-Rise Apartment</v>
      </c>
      <c r="C177" s="121" t="str">
        <f>'IECC Data-IP'!C177</f>
        <v>2A</v>
      </c>
      <c r="D177" s="3">
        <f>'IECC Data-IP'!D177</f>
        <v>84351.168704612151</v>
      </c>
      <c r="E177" s="3">
        <f>'IECC Data-IP'!E177/$D177</f>
        <v>0.18956078910562726</v>
      </c>
      <c r="F177" s="3">
        <f>'IECC Data-IP'!F177/$D177</f>
        <v>0.57306462622329513</v>
      </c>
      <c r="G177" s="3">
        <f>'IECC Data-IP'!G177/$D177</f>
        <v>9.4021926665165143</v>
      </c>
      <c r="H177" s="3">
        <f>'IECC Data-IP'!H177/$D177</f>
        <v>3.1314049026648609</v>
      </c>
      <c r="I177" s="3">
        <f>'IECC Data-IP'!I177/$D177</f>
        <v>1.2159082981102503</v>
      </c>
      <c r="J177" s="3">
        <f>'IECC Data-IP'!J177/$D177</f>
        <v>12.727765348419384</v>
      </c>
      <c r="K177" s="3">
        <f>'IECC Data-IP'!K177/$D177</f>
        <v>0</v>
      </c>
      <c r="L177" s="3">
        <f>'IECC Data-IP'!L177/$D177</f>
        <v>0.16304250444117671</v>
      </c>
      <c r="M177" s="3">
        <f>'IECC Data-IP'!M177/$D177</f>
        <v>3.1149995231690566</v>
      </c>
      <c r="N177" s="3">
        <f>'IECC Data-IP'!N177/$D177</f>
        <v>0.6172243121263844</v>
      </c>
      <c r="O177" s="3">
        <f>'IECC Data-IP'!O177/$D177</f>
        <v>1.282619762539421E-3</v>
      </c>
      <c r="P177" s="3">
        <f t="shared" si="7"/>
        <v>0.61594169236384499</v>
      </c>
      <c r="Q177" s="3">
        <f>'IECC Data-IP'!Q177/$D177</f>
        <v>0.31855651281236114</v>
      </c>
      <c r="R177" s="3">
        <f>'IECC Data-IP'!R177/$D177</f>
        <v>0</v>
      </c>
      <c r="S177" s="3">
        <f>'IECC Data-IP'!S177/$D177</f>
        <v>0</v>
      </c>
      <c r="T177" s="3">
        <f>'IECC Data-IP'!T177/$D177</f>
        <v>0</v>
      </c>
      <c r="U177" s="3">
        <f>'IECC Data-IP'!U177/$D177</f>
        <v>9.7546835944503343</v>
      </c>
      <c r="V177" s="3">
        <f>'IECC Data-IP'!V177/$D177</f>
        <v>0</v>
      </c>
      <c r="W177" s="3">
        <f>'IECC Data-IP'!W177/$D177</f>
        <v>13.641251183967405</v>
      </c>
      <c r="X177" s="3">
        <f>'IECC Data-IP'!X177/$D177</f>
        <v>0.57306462622329513</v>
      </c>
      <c r="Y177" s="3">
        <f t="shared" si="8"/>
        <v>14.214315810190701</v>
      </c>
      <c r="Z177" s="3">
        <f>'IECC Data-IP'!Z177/$D177</f>
        <v>30.880542491752632</v>
      </c>
      <c r="AA177" s="3">
        <f>'IECC Data-IP'!AA177/$D177</f>
        <v>10.327748220673628</v>
      </c>
      <c r="AB177" s="3">
        <f t="shared" si="9"/>
        <v>41.208290712426262</v>
      </c>
    </row>
    <row r="178" spans="1:28" x14ac:dyDescent="0.25">
      <c r="A178" s="93">
        <f>'IECC Data-IP'!A178</f>
        <v>2018</v>
      </c>
      <c r="B178" s="93" t="str">
        <f>'IECC Data-IP'!B178</f>
        <v>High-Rise Apartment</v>
      </c>
      <c r="C178" s="121" t="str">
        <f>'IECC Data-IP'!C178</f>
        <v>2B</v>
      </c>
      <c r="D178" s="3">
        <f>'IECC Data-IP'!D178</f>
        <v>84351.168704612151</v>
      </c>
      <c r="E178" s="3">
        <f>'IECC Data-IP'!E178/$D178</f>
        <v>0.2494516608266108</v>
      </c>
      <c r="F178" s="3">
        <f>'IECC Data-IP'!F178/$D178</f>
        <v>0.66093453557753379</v>
      </c>
      <c r="G178" s="3">
        <f>'IECC Data-IP'!G178/$D178</f>
        <v>7.3326428065595248</v>
      </c>
      <c r="H178" s="3">
        <f>'IECC Data-IP'!H178/$D178</f>
        <v>3.1314049026648609</v>
      </c>
      <c r="I178" s="3">
        <f>'IECC Data-IP'!I178/$D178</f>
        <v>1.2168072230141302</v>
      </c>
      <c r="J178" s="3">
        <f>'IECC Data-IP'!J178/$D178</f>
        <v>12.727765348419384</v>
      </c>
      <c r="K178" s="3">
        <f>'IECC Data-IP'!K178/$D178</f>
        <v>0</v>
      </c>
      <c r="L178" s="3">
        <f>'IECC Data-IP'!L178/$D178</f>
        <v>0.16304250444117671</v>
      </c>
      <c r="M178" s="3">
        <f>'IECC Data-IP'!M178/$D178</f>
        <v>3.2744463279947151</v>
      </c>
      <c r="N178" s="3">
        <f>'IECC Data-IP'!N178/$D178</f>
        <v>0.66969905339036062</v>
      </c>
      <c r="O178" s="3">
        <f>'IECC Data-IP'!O178/$D178</f>
        <v>1.282619762539421E-3</v>
      </c>
      <c r="P178" s="3">
        <f t="shared" si="7"/>
        <v>0.66841643362782122</v>
      </c>
      <c r="Q178" s="3">
        <f>'IECC Data-IP'!Q178/$D178</f>
        <v>9.1577974582742264E-2</v>
      </c>
      <c r="R178" s="3">
        <f>'IECC Data-IP'!R178/$D178</f>
        <v>0</v>
      </c>
      <c r="S178" s="3">
        <f>'IECC Data-IP'!S178/$D178</f>
        <v>0</v>
      </c>
      <c r="T178" s="3">
        <f>'IECC Data-IP'!T178/$D178</f>
        <v>0</v>
      </c>
      <c r="U178" s="3">
        <f>'IECC Data-IP'!U178/$D178</f>
        <v>9.8090685511350557</v>
      </c>
      <c r="V178" s="3">
        <f>'IECC Data-IP'!V178/$D178</f>
        <v>0</v>
      </c>
      <c r="W178" s="3">
        <f>'IECC Data-IP'!W178/$D178</f>
        <v>11.616535203591413</v>
      </c>
      <c r="X178" s="3">
        <f>'IECC Data-IP'!X178/$D178</f>
        <v>0.66093453557753379</v>
      </c>
      <c r="Y178" s="3">
        <f t="shared" si="8"/>
        <v>12.277469739168946</v>
      </c>
      <c r="Z178" s="3">
        <f>'IECC Data-IP'!Z178/$D178</f>
        <v>28.856613070667532</v>
      </c>
      <c r="AA178" s="3">
        <f>'IECC Data-IP'!AA178/$D178</f>
        <v>10.470003086712588</v>
      </c>
      <c r="AB178" s="3">
        <f t="shared" si="9"/>
        <v>39.326616157380116</v>
      </c>
    </row>
    <row r="179" spans="1:28" x14ac:dyDescent="0.25">
      <c r="A179" s="93">
        <f>'IECC Data-IP'!A179</f>
        <v>2018</v>
      </c>
      <c r="B179" s="93" t="str">
        <f>'IECC Data-IP'!B179</f>
        <v>High-Rise Apartment</v>
      </c>
      <c r="C179" s="121" t="str">
        <f>'IECC Data-IP'!C179</f>
        <v>3A</v>
      </c>
      <c r="D179" s="3">
        <f>'IECC Data-IP'!D179</f>
        <v>84351.168704612151</v>
      </c>
      <c r="E179" s="3">
        <f>'IECC Data-IP'!E179/$D179</f>
        <v>1.3555787550505554</v>
      </c>
      <c r="F179" s="3">
        <f>'IECC Data-IP'!F179/$D179</f>
        <v>4.6630605732628485</v>
      </c>
      <c r="G179" s="3">
        <f>'IECC Data-IP'!G179/$D179</f>
        <v>4.8559923307580242</v>
      </c>
      <c r="H179" s="3">
        <f>'IECC Data-IP'!H179/$D179</f>
        <v>3.1314049026648609</v>
      </c>
      <c r="I179" s="3">
        <f>'IECC Data-IP'!I179/$D179</f>
        <v>1.2165824917881602</v>
      </c>
      <c r="J179" s="3">
        <f>'IECC Data-IP'!J179/$D179</f>
        <v>12.727765348419384</v>
      </c>
      <c r="K179" s="3">
        <f>'IECC Data-IP'!K179/$D179</f>
        <v>0</v>
      </c>
      <c r="L179" s="3">
        <f>'IECC Data-IP'!L179/$D179</f>
        <v>0.16304250444117671</v>
      </c>
      <c r="M179" s="3">
        <f>'IECC Data-IP'!M179/$D179</f>
        <v>2.5141805905384764</v>
      </c>
      <c r="N179" s="3">
        <f>'IECC Data-IP'!N179/$D179</f>
        <v>0.5740759167401599</v>
      </c>
      <c r="O179" s="3">
        <f>'IECC Data-IP'!O179/$D179</f>
        <v>1.282619762539421E-3</v>
      </c>
      <c r="P179" s="3">
        <f t="shared" si="7"/>
        <v>0.57279329697762049</v>
      </c>
      <c r="Q179" s="3">
        <f>'IECC Data-IP'!Q179/$D179</f>
        <v>0.11955701221599727</v>
      </c>
      <c r="R179" s="3">
        <f>'IECC Data-IP'!R179/$D179</f>
        <v>0</v>
      </c>
      <c r="S179" s="3">
        <f>'IECC Data-IP'!S179/$D179</f>
        <v>0</v>
      </c>
      <c r="T179" s="3">
        <f>'IECC Data-IP'!T179/$D179</f>
        <v>0</v>
      </c>
      <c r="U179" s="3">
        <f>'IECC Data-IP'!U179/$D179</f>
        <v>11.23128011468569</v>
      </c>
      <c r="V179" s="3">
        <f>'IECC Data-IP'!V179/$D179</f>
        <v>0</v>
      </c>
      <c r="W179" s="3">
        <f>'IECC Data-IP'!W179/$D179</f>
        <v>9.4181019855406731</v>
      </c>
      <c r="X179" s="3">
        <f>'IECC Data-IP'!X179/$D179</f>
        <v>4.6630605732628485</v>
      </c>
      <c r="Y179" s="3">
        <f t="shared" si="8"/>
        <v>14.081162558803522</v>
      </c>
      <c r="Z179" s="3">
        <f>'IECC Data-IP'!Z179/$D179</f>
        <v>26.658067487003809</v>
      </c>
      <c r="AA179" s="3">
        <f>'IECC Data-IP'!AA179/$D179</f>
        <v>15.894340687948539</v>
      </c>
      <c r="AB179" s="3">
        <f t="shared" si="9"/>
        <v>42.552408174952348</v>
      </c>
    </row>
    <row r="180" spans="1:28" x14ac:dyDescent="0.25">
      <c r="A180" s="93">
        <f>'IECC Data-IP'!A180</f>
        <v>2018</v>
      </c>
      <c r="B180" s="93" t="str">
        <f>'IECC Data-IP'!B180</f>
        <v>High-Rise Apartment</v>
      </c>
      <c r="C180" s="121" t="str">
        <f>'IECC Data-IP'!C180</f>
        <v>3B</v>
      </c>
      <c r="D180" s="3">
        <f>'IECC Data-IP'!D180</f>
        <v>84351.168704612151</v>
      </c>
      <c r="E180" s="3">
        <f>'IECC Data-IP'!E180/$D180</f>
        <v>0.52766891857737142</v>
      </c>
      <c r="F180" s="3">
        <f>'IECC Data-IP'!F180/$D180</f>
        <v>1.6963836592339387</v>
      </c>
      <c r="G180" s="3">
        <f>'IECC Data-IP'!G180/$D180</f>
        <v>5.1566827111057769</v>
      </c>
      <c r="H180" s="3">
        <f>'IECC Data-IP'!H180/$D180</f>
        <v>3.1314049026648609</v>
      </c>
      <c r="I180" s="3">
        <f>'IECC Data-IP'!I180/$D180</f>
        <v>1.2164701261751751</v>
      </c>
      <c r="J180" s="3">
        <f>'IECC Data-IP'!J180/$D180</f>
        <v>12.727765348419384</v>
      </c>
      <c r="K180" s="3">
        <f>'IECC Data-IP'!K180/$D180</f>
        <v>0</v>
      </c>
      <c r="L180" s="3">
        <f>'IECC Data-IP'!L180/$D180</f>
        <v>0.16304250444117671</v>
      </c>
      <c r="M180" s="3">
        <f>'IECC Data-IP'!M180/$D180</f>
        <v>2.8068930123642968</v>
      </c>
      <c r="N180" s="3">
        <f>'IECC Data-IP'!N180/$D180</f>
        <v>0.54575978226794997</v>
      </c>
      <c r="O180" s="3">
        <f>'IECC Data-IP'!O180/$D180</f>
        <v>1.282619762539421E-3</v>
      </c>
      <c r="P180" s="3">
        <f t="shared" si="7"/>
        <v>0.54447716250541056</v>
      </c>
      <c r="Q180" s="3">
        <f>'IECC Data-IP'!Q180/$D180</f>
        <v>6.4834958692321823E-2</v>
      </c>
      <c r="R180" s="3">
        <f>'IECC Data-IP'!R180/$D180</f>
        <v>0</v>
      </c>
      <c r="S180" s="3">
        <f>'IECC Data-IP'!S180/$D180</f>
        <v>0</v>
      </c>
      <c r="T180" s="3">
        <f>'IECC Data-IP'!T180/$D180</f>
        <v>0</v>
      </c>
      <c r="U180" s="3">
        <f>'IECC Data-IP'!U180/$D180</f>
        <v>10.853844020669211</v>
      </c>
      <c r="V180" s="3">
        <f>'IECC Data-IP'!V180/$D180</f>
        <v>0</v>
      </c>
      <c r="W180" s="3">
        <f>'IECC Data-IP'!W180/$D180</f>
        <v>9.1005567632451783</v>
      </c>
      <c r="X180" s="3">
        <f>'IECC Data-IP'!X180/$D180</f>
        <v>1.6963836592339387</v>
      </c>
      <c r="Y180" s="3">
        <f t="shared" si="8"/>
        <v>10.796940422479118</v>
      </c>
      <c r="Z180" s="3">
        <f>'IECC Data-IP'!Z180/$D180</f>
        <v>26.340522264708309</v>
      </c>
      <c r="AA180" s="3">
        <f>'IECC Data-IP'!AA180/$D180</f>
        <v>12.550227679903152</v>
      </c>
      <c r="AB180" s="3">
        <f t="shared" si="9"/>
        <v>38.890749944611457</v>
      </c>
    </row>
    <row r="181" spans="1:28" x14ac:dyDescent="0.25">
      <c r="A181" s="93">
        <f>'IECC Data-IP'!A181</f>
        <v>2018</v>
      </c>
      <c r="B181" s="93" t="str">
        <f>'IECC Data-IP'!B181</f>
        <v>High-Rise Apartment</v>
      </c>
      <c r="C181" s="121" t="str">
        <f>'IECC Data-IP'!C181</f>
        <v>3C</v>
      </c>
      <c r="D181" s="3">
        <f>'IECC Data-IP'!D181</f>
        <v>84351.168704612151</v>
      </c>
      <c r="E181" s="3">
        <f>'IECC Data-IP'!E181/$D181</f>
        <v>0.20057261917815333</v>
      </c>
      <c r="F181" s="3">
        <f>'IECC Data-IP'!F181/$D181</f>
        <v>0.55991784950405488</v>
      </c>
      <c r="G181" s="3">
        <f>'IECC Data-IP'!G181/$D181</f>
        <v>1.0808448313023287</v>
      </c>
      <c r="H181" s="3">
        <f>'IECC Data-IP'!H181/$D181</f>
        <v>3.1314049026648609</v>
      </c>
      <c r="I181" s="3">
        <f>'IECC Data-IP'!I181/$D181</f>
        <v>1.2162453949492051</v>
      </c>
      <c r="J181" s="3">
        <f>'IECC Data-IP'!J181/$D181</f>
        <v>12.727765348419384</v>
      </c>
      <c r="K181" s="3">
        <f>'IECC Data-IP'!K181/$D181</f>
        <v>0</v>
      </c>
      <c r="L181" s="3">
        <f>'IECC Data-IP'!L181/$D181</f>
        <v>0.16304250444117671</v>
      </c>
      <c r="M181" s="3">
        <f>'IECC Data-IP'!M181/$D181</f>
        <v>1.5104185697438299</v>
      </c>
      <c r="N181" s="3">
        <f>'IECC Data-IP'!N181/$D181</f>
        <v>0.31563500687475221</v>
      </c>
      <c r="O181" s="3">
        <f>'IECC Data-IP'!O181/$D181</f>
        <v>1.282619762539421E-3</v>
      </c>
      <c r="P181" s="3">
        <f t="shared" si="7"/>
        <v>0.31435238711221281</v>
      </c>
      <c r="Q181" s="3">
        <f>'IECC Data-IP'!Q181/$D181</f>
        <v>1.516935775296958E-2</v>
      </c>
      <c r="R181" s="3">
        <f>'IECC Data-IP'!R181/$D181</f>
        <v>0</v>
      </c>
      <c r="S181" s="3">
        <f>'IECC Data-IP'!S181/$D181</f>
        <v>0</v>
      </c>
      <c r="T181" s="3">
        <f>'IECC Data-IP'!T181/$D181</f>
        <v>0</v>
      </c>
      <c r="U181" s="3">
        <f>'IECC Data-IP'!U181/$D181</f>
        <v>11.400053265389099</v>
      </c>
      <c r="V181" s="3">
        <f>'IECC Data-IP'!V181/$D181</f>
        <v>0</v>
      </c>
      <c r="W181" s="3">
        <f>'IECC Data-IP'!W181/$D181</f>
        <v>3.1213577650894941</v>
      </c>
      <c r="X181" s="3">
        <f>'IECC Data-IP'!X181/$D181</f>
        <v>0.55991784950405488</v>
      </c>
      <c r="Y181" s="3">
        <f t="shared" si="8"/>
        <v>3.6812756145935488</v>
      </c>
      <c r="Z181" s="3">
        <f>'IECC Data-IP'!Z181/$D181</f>
        <v>20.361098535326661</v>
      </c>
      <c r="AA181" s="3">
        <f>'IECC Data-IP'!AA181/$D181</f>
        <v>11.959971114893156</v>
      </c>
      <c r="AB181" s="3">
        <f t="shared" si="9"/>
        <v>32.321069650219819</v>
      </c>
    </row>
    <row r="182" spans="1:28" x14ac:dyDescent="0.25">
      <c r="A182" s="93">
        <f>'IECC Data-IP'!A182</f>
        <v>2018</v>
      </c>
      <c r="B182" s="93" t="str">
        <f>'IECC Data-IP'!B182</f>
        <v>High-Rise Apartment</v>
      </c>
      <c r="C182" s="121" t="str">
        <f>'IECC Data-IP'!C182</f>
        <v>4A</v>
      </c>
      <c r="D182" s="3">
        <f>'IECC Data-IP'!D182</f>
        <v>84351.168704612151</v>
      </c>
      <c r="E182" s="3">
        <f>'IECC Data-IP'!E182/$D182</f>
        <v>1.4434486644047941</v>
      </c>
      <c r="F182" s="3">
        <f>'IECC Data-IP'!F182/$D182</f>
        <v>4.9029611569857368</v>
      </c>
      <c r="G182" s="3">
        <f>'IECC Data-IP'!G182/$D182</f>
        <v>3.6715464042835624</v>
      </c>
      <c r="H182" s="3">
        <f>'IECC Data-IP'!H182/$D182</f>
        <v>3.1314049026648609</v>
      </c>
      <c r="I182" s="3">
        <f>'IECC Data-IP'!I182/$D182</f>
        <v>1.2146722763674158</v>
      </c>
      <c r="J182" s="3">
        <f>'IECC Data-IP'!J182/$D182</f>
        <v>12.727765348419384</v>
      </c>
      <c r="K182" s="3">
        <f>'IECC Data-IP'!K182/$D182</f>
        <v>0</v>
      </c>
      <c r="L182" s="3">
        <f>'IECC Data-IP'!L182/$D182</f>
        <v>0.16304250444117671</v>
      </c>
      <c r="M182" s="3">
        <f>'IECC Data-IP'!M182/$D182</f>
        <v>2.4177708945973806</v>
      </c>
      <c r="N182" s="3">
        <f>'IECC Data-IP'!N182/$D182</f>
        <v>0.62508990503533157</v>
      </c>
      <c r="O182" s="3">
        <f>'IECC Data-IP'!O182/$D182</f>
        <v>1.282619762539421E-3</v>
      </c>
      <c r="P182" s="3">
        <f t="shared" si="7"/>
        <v>0.62380728527279217</v>
      </c>
      <c r="Q182" s="3">
        <f>'IECC Data-IP'!Q182/$D182</f>
        <v>8.4161844125734922E-2</v>
      </c>
      <c r="R182" s="3">
        <f>'IECC Data-IP'!R182/$D182</f>
        <v>0</v>
      </c>
      <c r="S182" s="3">
        <f>'IECC Data-IP'!S182/$D182</f>
        <v>0</v>
      </c>
      <c r="T182" s="3">
        <f>'IECC Data-IP'!T182/$D182</f>
        <v>0</v>
      </c>
      <c r="U182" s="3">
        <f>'IECC Data-IP'!U182/$D182</f>
        <v>12.393252918563162</v>
      </c>
      <c r="V182" s="3">
        <f>'IECC Data-IP'!V182/$D182</f>
        <v>0</v>
      </c>
      <c r="W182" s="3">
        <f>'IECC Data-IP'!W182/$D182</f>
        <v>8.2407350926842646</v>
      </c>
      <c r="X182" s="3">
        <f>'IECC Data-IP'!X182/$D182</f>
        <v>4.9029611569857368</v>
      </c>
      <c r="Y182" s="3">
        <f t="shared" si="8"/>
        <v>13.14369624967</v>
      </c>
      <c r="Z182" s="3">
        <f>'IECC Data-IP'!Z182/$D182</f>
        <v>25.478902744339642</v>
      </c>
      <c r="AA182" s="3">
        <f>'IECC Data-IP'!AA182/$D182</f>
        <v>17.296214075548896</v>
      </c>
      <c r="AB182" s="3">
        <f t="shared" si="9"/>
        <v>42.775116819888538</v>
      </c>
    </row>
    <row r="183" spans="1:28" x14ac:dyDescent="0.25">
      <c r="A183" s="93">
        <f>'IECC Data-IP'!A183</f>
        <v>2018</v>
      </c>
      <c r="B183" s="93" t="str">
        <f>'IECC Data-IP'!B183</f>
        <v>High-Rise Apartment</v>
      </c>
      <c r="C183" s="121" t="str">
        <f>'IECC Data-IP'!C183</f>
        <v>4B</v>
      </c>
      <c r="D183" s="3">
        <f>'IECC Data-IP'!D183</f>
        <v>84351.168704612151</v>
      </c>
      <c r="E183" s="3">
        <f>'IECC Data-IP'!E183/$D183</f>
        <v>0.89094694535774677</v>
      </c>
      <c r="F183" s="3">
        <f>'IECC Data-IP'!F183/$D183</f>
        <v>2.9352145423931213</v>
      </c>
      <c r="G183" s="3">
        <f>'IECC Data-IP'!G183/$D183</f>
        <v>3.745820074466621</v>
      </c>
      <c r="H183" s="3">
        <f>'IECC Data-IP'!H183/$D183</f>
        <v>3.1314049026648609</v>
      </c>
      <c r="I183" s="3">
        <f>'IECC Data-IP'!I183/$D183</f>
        <v>1.2155712012712956</v>
      </c>
      <c r="J183" s="3">
        <f>'IECC Data-IP'!J183/$D183</f>
        <v>12.727765348419384</v>
      </c>
      <c r="K183" s="3">
        <f>'IECC Data-IP'!K183/$D183</f>
        <v>0</v>
      </c>
      <c r="L183" s="3">
        <f>'IECC Data-IP'!L183/$D183</f>
        <v>0.16304250444117671</v>
      </c>
      <c r="M183" s="3">
        <f>'IECC Data-IP'!M183/$D183</f>
        <v>2.5842967330410911</v>
      </c>
      <c r="N183" s="3">
        <f>'IECC Data-IP'!N183/$D183</f>
        <v>0.53182644625781483</v>
      </c>
      <c r="O183" s="3">
        <f>'IECC Data-IP'!O183/$D183</f>
        <v>1.282619762539421E-3</v>
      </c>
      <c r="P183" s="3">
        <f t="shared" si="7"/>
        <v>0.53054382649527543</v>
      </c>
      <c r="Q183" s="3">
        <f>'IECC Data-IP'!Q183/$D183</f>
        <v>3.9103233318766022E-2</v>
      </c>
      <c r="R183" s="3">
        <f>'IECC Data-IP'!R183/$D183</f>
        <v>0</v>
      </c>
      <c r="S183" s="3">
        <f>'IECC Data-IP'!S183/$D183</f>
        <v>0</v>
      </c>
      <c r="T183" s="3">
        <f>'IECC Data-IP'!T183/$D183</f>
        <v>0</v>
      </c>
      <c r="U183" s="3">
        <f>'IECC Data-IP'!U183/$D183</f>
        <v>12.065594791099016</v>
      </c>
      <c r="V183" s="3">
        <f>'IECC Data-IP'!V183/$D183</f>
        <v>0</v>
      </c>
      <c r="W183" s="3">
        <f>'IECC Data-IP'!W183/$D183</f>
        <v>7.7907108126795013</v>
      </c>
      <c r="X183" s="3">
        <f>'IECC Data-IP'!X183/$D183</f>
        <v>2.9352145423931213</v>
      </c>
      <c r="Y183" s="3">
        <f t="shared" si="8"/>
        <v>10.725925355072622</v>
      </c>
      <c r="Z183" s="3">
        <f>'IECC Data-IP'!Z183/$D183</f>
        <v>25.029777389238763</v>
      </c>
      <c r="AA183" s="3">
        <f>'IECC Data-IP'!AA183/$D183</f>
        <v>15.000809333492137</v>
      </c>
      <c r="AB183" s="3">
        <f t="shared" si="9"/>
        <v>40.030586722730902</v>
      </c>
    </row>
    <row r="184" spans="1:28" x14ac:dyDescent="0.25">
      <c r="A184" s="93">
        <f>'IECC Data-IP'!A184</f>
        <v>2018</v>
      </c>
      <c r="B184" s="93" t="str">
        <f>'IECC Data-IP'!B184</f>
        <v>High-Rise Apartment</v>
      </c>
      <c r="C184" s="121" t="str">
        <f>'IECC Data-IP'!C184</f>
        <v>4C</v>
      </c>
      <c r="D184" s="3">
        <f>'IECC Data-IP'!D184</f>
        <v>84351.168704612151</v>
      </c>
      <c r="E184" s="3">
        <f>'IECC Data-IP'!E184/$D184</f>
        <v>1.5718825600466031</v>
      </c>
      <c r="F184" s="3">
        <f>'IECC Data-IP'!F184/$D184</f>
        <v>5.4406306151187707</v>
      </c>
      <c r="G184" s="3">
        <f>'IECC Data-IP'!G184/$D184</f>
        <v>0.67542969965259358</v>
      </c>
      <c r="H184" s="3">
        <f>'IECC Data-IP'!H184/$D184</f>
        <v>3.1314049026648609</v>
      </c>
      <c r="I184" s="3">
        <f>'IECC Data-IP'!I184/$D184</f>
        <v>1.2133238890115963</v>
      </c>
      <c r="J184" s="3">
        <f>'IECC Data-IP'!J184/$D184</f>
        <v>12.727765348419384</v>
      </c>
      <c r="K184" s="3">
        <f>'IECC Data-IP'!K184/$D184</f>
        <v>0</v>
      </c>
      <c r="L184" s="3">
        <f>'IECC Data-IP'!L184/$D184</f>
        <v>0.16304250444117671</v>
      </c>
      <c r="M184" s="3">
        <f>'IECC Data-IP'!M184/$D184</f>
        <v>1.780545503359674</v>
      </c>
      <c r="N184" s="3">
        <f>'IECC Data-IP'!N184/$D184</f>
        <v>0.4329447068310503</v>
      </c>
      <c r="O184" s="3">
        <f>'IECC Data-IP'!O184/$D184</f>
        <v>1.282619762539421E-3</v>
      </c>
      <c r="P184" s="3">
        <f t="shared" si="7"/>
        <v>0.43166208706851089</v>
      </c>
      <c r="Q184" s="3">
        <f>'IECC Data-IP'!Q184/$D184</f>
        <v>8.5397865868569473E-3</v>
      </c>
      <c r="R184" s="3">
        <f>'IECC Data-IP'!R184/$D184</f>
        <v>0</v>
      </c>
      <c r="S184" s="3">
        <f>'IECC Data-IP'!S184/$D184</f>
        <v>0</v>
      </c>
      <c r="T184" s="3">
        <f>'IECC Data-IP'!T184/$D184</f>
        <v>0</v>
      </c>
      <c r="U184" s="3">
        <f>'IECC Data-IP'!U184/$D184</f>
        <v>12.745069652819071</v>
      </c>
      <c r="V184" s="3">
        <f>'IECC Data-IP'!V184/$D184</f>
        <v>0</v>
      </c>
      <c r="W184" s="3">
        <f>'IECC Data-IP'!W184/$D184</f>
        <v>4.4680596367142389</v>
      </c>
      <c r="X184" s="3">
        <f>'IECC Data-IP'!X184/$D184</f>
        <v>5.4406306151187707</v>
      </c>
      <c r="Y184" s="3">
        <f t="shared" si="8"/>
        <v>9.9086902518330096</v>
      </c>
      <c r="Z184" s="3">
        <f>'IECC Data-IP'!Z184/$D184</f>
        <v>21.704878901013796</v>
      </c>
      <c r="AA184" s="3">
        <f>'IECC Data-IP'!AA184/$D184</f>
        <v>18.18570026793784</v>
      </c>
      <c r="AB184" s="3">
        <f t="shared" si="9"/>
        <v>39.890579168951632</v>
      </c>
    </row>
    <row r="185" spans="1:28" x14ac:dyDescent="0.25">
      <c r="A185" s="93">
        <f>'IECC Data-IP'!A185</f>
        <v>2018</v>
      </c>
      <c r="B185" s="93" t="str">
        <f>'IECC Data-IP'!B185</f>
        <v>High-Rise Apartment</v>
      </c>
      <c r="C185" s="121" t="str">
        <f>'IECC Data-IP'!C185</f>
        <v>5A</v>
      </c>
      <c r="D185" s="3">
        <f>'IECC Data-IP'!D185</f>
        <v>84351.168704612151</v>
      </c>
      <c r="E185" s="3">
        <f>'IECC Data-IP'!E185/$D185</f>
        <v>2.4878870370999957</v>
      </c>
      <c r="F185" s="3">
        <f>'IECC Data-IP'!F185/$D185</f>
        <v>8.6385559606707272</v>
      </c>
      <c r="G185" s="3">
        <f>'IECC Data-IP'!G185/$D185</f>
        <v>2.0843821208710045</v>
      </c>
      <c r="H185" s="3">
        <f>'IECC Data-IP'!H185/$D185</f>
        <v>3.1314049026648609</v>
      </c>
      <c r="I185" s="3">
        <f>'IECC Data-IP'!I185/$D185</f>
        <v>1.2150093732063707</v>
      </c>
      <c r="J185" s="3">
        <f>'IECC Data-IP'!J185/$D185</f>
        <v>12.727765348419384</v>
      </c>
      <c r="K185" s="3">
        <f>'IECC Data-IP'!K185/$D185</f>
        <v>0</v>
      </c>
      <c r="L185" s="3">
        <f>'IECC Data-IP'!L185/$D185</f>
        <v>0.16304250444117671</v>
      </c>
      <c r="M185" s="3">
        <f>'IECC Data-IP'!M185/$D185</f>
        <v>2.346643461577901</v>
      </c>
      <c r="N185" s="3">
        <f>'IECC Data-IP'!N185/$D185</f>
        <v>0.5857619404905956</v>
      </c>
      <c r="O185" s="3">
        <f>'IECC Data-IP'!O185/$D185</f>
        <v>1.282619762539421E-3</v>
      </c>
      <c r="P185" s="3">
        <f t="shared" si="7"/>
        <v>0.5844793207280562</v>
      </c>
      <c r="Q185" s="3">
        <f>'IECC Data-IP'!Q185/$D185</f>
        <v>3.4833340025337549E-2</v>
      </c>
      <c r="R185" s="3">
        <f>'IECC Data-IP'!R185/$D185</f>
        <v>0</v>
      </c>
      <c r="S185" s="3">
        <f>'IECC Data-IP'!S185/$D185</f>
        <v>0</v>
      </c>
      <c r="T185" s="3">
        <f>'IECC Data-IP'!T185/$D185</f>
        <v>0</v>
      </c>
      <c r="U185" s="3">
        <f>'IECC Data-IP'!U185/$D185</f>
        <v>13.377575688311408</v>
      </c>
      <c r="V185" s="3">
        <f>'IECC Data-IP'!V185/$D185</f>
        <v>0</v>
      </c>
      <c r="W185" s="3">
        <f>'IECC Data-IP'!W185/$D185</f>
        <v>7.5382252803022958</v>
      </c>
      <c r="X185" s="3">
        <f>'IECC Data-IP'!X185/$D185</f>
        <v>8.6385559606707272</v>
      </c>
      <c r="Y185" s="3">
        <f t="shared" si="8"/>
        <v>16.176781240973021</v>
      </c>
      <c r="Z185" s="3">
        <f>'IECC Data-IP'!Z185/$D185</f>
        <v>24.776730028796635</v>
      </c>
      <c r="AA185" s="3">
        <f>'IECC Data-IP'!AA185/$D185</f>
        <v>22.016131648982135</v>
      </c>
      <c r="AB185" s="3">
        <f t="shared" si="9"/>
        <v>46.792861677778774</v>
      </c>
    </row>
    <row r="186" spans="1:28" x14ac:dyDescent="0.25">
      <c r="A186" s="93">
        <f>'IECC Data-IP'!A186</f>
        <v>2018</v>
      </c>
      <c r="B186" s="93" t="str">
        <f>'IECC Data-IP'!B186</f>
        <v>High-Rise Apartment</v>
      </c>
      <c r="C186" s="121" t="str">
        <f>'IECC Data-IP'!C186</f>
        <v>5B</v>
      </c>
      <c r="D186" s="3">
        <f>'IECC Data-IP'!D186</f>
        <v>84351.168704612151</v>
      </c>
      <c r="E186" s="3">
        <f>'IECC Data-IP'!E186/$D186</f>
        <v>1.9853880158312556</v>
      </c>
      <c r="F186" s="3">
        <f>'IECC Data-IP'!F186/$D186</f>
        <v>6.7978948543641007</v>
      </c>
      <c r="G186" s="3">
        <f>'IECC Data-IP'!G186/$D186</f>
        <v>2.6431763142452098</v>
      </c>
      <c r="H186" s="3">
        <f>'IECC Data-IP'!H186/$D186</f>
        <v>3.1314049026648609</v>
      </c>
      <c r="I186" s="3">
        <f>'IECC Data-IP'!I186/$D186</f>
        <v>1.2151217388193556</v>
      </c>
      <c r="J186" s="3">
        <f>'IECC Data-IP'!J186/$D186</f>
        <v>12.727765348419384</v>
      </c>
      <c r="K186" s="3">
        <f>'IECC Data-IP'!K186/$D186</f>
        <v>0</v>
      </c>
      <c r="L186" s="3">
        <f>'IECC Data-IP'!L186/$D186</f>
        <v>0.16304250444117671</v>
      </c>
      <c r="M186" s="3">
        <f>'IECC Data-IP'!M186/$D186</f>
        <v>2.5977806065992861</v>
      </c>
      <c r="N186" s="3">
        <f>'IECC Data-IP'!N186/$D186</f>
        <v>0.51800547586066492</v>
      </c>
      <c r="O186" s="3">
        <f>'IECC Data-IP'!O186/$D186</f>
        <v>1.282619762539421E-3</v>
      </c>
      <c r="P186" s="3">
        <f t="shared" si="7"/>
        <v>0.51672285609812552</v>
      </c>
      <c r="Q186" s="3">
        <f>'IECC Data-IP'!Q186/$D186</f>
        <v>2.4945166082661088E-2</v>
      </c>
      <c r="R186" s="3">
        <f>'IECC Data-IP'!R186/$D186</f>
        <v>0</v>
      </c>
      <c r="S186" s="3">
        <f>'IECC Data-IP'!S186/$D186</f>
        <v>0</v>
      </c>
      <c r="T186" s="3">
        <f>'IECC Data-IP'!T186/$D186</f>
        <v>0</v>
      </c>
      <c r="U186" s="3">
        <f>'IECC Data-IP'!U186/$D186</f>
        <v>13.101381011594379</v>
      </c>
      <c r="V186" s="3">
        <f>'IECC Data-IP'!V186/$D186</f>
        <v>0</v>
      </c>
      <c r="W186" s="3">
        <f>'IECC Data-IP'!W186/$D186</f>
        <v>7.7680129588565388</v>
      </c>
      <c r="X186" s="3">
        <f>'IECC Data-IP'!X186/$D186</f>
        <v>6.7978948543641007</v>
      </c>
      <c r="Y186" s="3">
        <f t="shared" si="8"/>
        <v>14.56590781322064</v>
      </c>
      <c r="Z186" s="3">
        <f>'IECC Data-IP'!Z186/$D186</f>
        <v>25.006405341737885</v>
      </c>
      <c r="AA186" s="3">
        <f>'IECC Data-IP'!AA186/$D186</f>
        <v>19.899275865958479</v>
      </c>
      <c r="AB186" s="3">
        <f t="shared" si="9"/>
        <v>44.905681207696361</v>
      </c>
    </row>
    <row r="187" spans="1:28" x14ac:dyDescent="0.25">
      <c r="A187" s="93">
        <f>'IECC Data-IP'!A187</f>
        <v>2018</v>
      </c>
      <c r="B187" s="93" t="str">
        <f>'IECC Data-IP'!B187</f>
        <v>High-Rise Apartment</v>
      </c>
      <c r="C187" s="121" t="str">
        <f>'IECC Data-IP'!C187</f>
        <v>5C</v>
      </c>
      <c r="D187" s="3">
        <f>'IECC Data-IP'!D187</f>
        <v>84351.168704612151</v>
      </c>
      <c r="E187" s="3">
        <f>'IECC Data-IP'!E187/$D187</f>
        <v>1.4116491959300503</v>
      </c>
      <c r="F187" s="3">
        <f>'IECC Data-IP'!F187/$D187</f>
        <v>4.9300412697151126</v>
      </c>
      <c r="G187" s="3">
        <f>'IECC Data-IP'!G187/$D187</f>
        <v>0.29956672421790292</v>
      </c>
      <c r="H187" s="3">
        <f>'IECC Data-IP'!H187/$D187</f>
        <v>3.1314049026648609</v>
      </c>
      <c r="I187" s="3">
        <f>'IECC Data-IP'!I187/$D187</f>
        <v>1.2132115233986114</v>
      </c>
      <c r="J187" s="3">
        <f>'IECC Data-IP'!J187/$D187</f>
        <v>12.727765348419384</v>
      </c>
      <c r="K187" s="3">
        <f>'IECC Data-IP'!K187/$D187</f>
        <v>0</v>
      </c>
      <c r="L187" s="3">
        <f>'IECC Data-IP'!L187/$D187</f>
        <v>0.16304250444117671</v>
      </c>
      <c r="M187" s="3">
        <f>'IECC Data-IP'!M187/$D187</f>
        <v>1.6590782757229319</v>
      </c>
      <c r="N187" s="3">
        <f>'IECC Data-IP'!N187/$D187</f>
        <v>0.40766244390943429</v>
      </c>
      <c r="O187" s="3">
        <f>'IECC Data-IP'!O187/$D187</f>
        <v>1.282619762539421E-3</v>
      </c>
      <c r="P187" s="3">
        <f t="shared" si="7"/>
        <v>0.40637982414689489</v>
      </c>
      <c r="Q187" s="3">
        <f>'IECC Data-IP'!Q187/$D187</f>
        <v>3.5956996155187145E-3</v>
      </c>
      <c r="R187" s="3">
        <f>'IECC Data-IP'!R187/$D187</f>
        <v>0</v>
      </c>
      <c r="S187" s="3">
        <f>'IECC Data-IP'!S187/$D187</f>
        <v>0</v>
      </c>
      <c r="T187" s="3">
        <f>'IECC Data-IP'!T187/$D187</f>
        <v>0</v>
      </c>
      <c r="U187" s="3">
        <f>'IECC Data-IP'!U187/$D187</f>
        <v>13.302740190063426</v>
      </c>
      <c r="V187" s="3">
        <f>'IECC Data-IP'!V187/$D187</f>
        <v>0</v>
      </c>
      <c r="W187" s="3">
        <f>'IECC Data-IP'!W187/$D187</f>
        <v>3.7802697196332993</v>
      </c>
      <c r="X187" s="3">
        <f>'IECC Data-IP'!X187/$D187</f>
        <v>4.9300412697151126</v>
      </c>
      <c r="Y187" s="3">
        <f t="shared" si="8"/>
        <v>8.710310989348411</v>
      </c>
      <c r="Z187" s="3">
        <f>'IECC Data-IP'!Z187/$D187</f>
        <v>21.016864252706888</v>
      </c>
      <c r="AA187" s="3">
        <f>'IECC Data-IP'!AA187/$D187</f>
        <v>18.232781459778536</v>
      </c>
      <c r="AB187" s="3">
        <f t="shared" si="9"/>
        <v>39.249645712485425</v>
      </c>
    </row>
    <row r="188" spans="1:28" x14ac:dyDescent="0.25">
      <c r="A188" s="93">
        <f>'IECC Data-IP'!A188</f>
        <v>2018</v>
      </c>
      <c r="B188" s="93" t="str">
        <f>'IECC Data-IP'!B188</f>
        <v>High-Rise Apartment</v>
      </c>
      <c r="C188" s="121" t="str">
        <f>'IECC Data-IP'!C188</f>
        <v>6A</v>
      </c>
      <c r="D188" s="3">
        <f>'IECC Data-IP'!D188</f>
        <v>84351.168704612151</v>
      </c>
      <c r="E188" s="3">
        <f>'IECC Data-IP'!E188/$D188</f>
        <v>3.6443539259412021</v>
      </c>
      <c r="F188" s="3">
        <f>'IECC Data-IP'!F188/$D188</f>
        <v>12.555171766874485</v>
      </c>
      <c r="G188" s="3">
        <f>'IECC Data-IP'!G188/$D188</f>
        <v>2.4913703711025295</v>
      </c>
      <c r="H188" s="3">
        <f>'IECC Data-IP'!H188/$D188</f>
        <v>3.1314049026648609</v>
      </c>
      <c r="I188" s="3">
        <f>'IECC Data-IP'!I188/$D188</f>
        <v>1.2144475451414458</v>
      </c>
      <c r="J188" s="3">
        <f>'IECC Data-IP'!J188/$D188</f>
        <v>12.727765348419384</v>
      </c>
      <c r="K188" s="3">
        <f>'IECC Data-IP'!K188/$D188</f>
        <v>0</v>
      </c>
      <c r="L188" s="3">
        <f>'IECC Data-IP'!L188/$D188</f>
        <v>0.16304250444117671</v>
      </c>
      <c r="M188" s="3">
        <f>'IECC Data-IP'!M188/$D188</f>
        <v>2.6138488892561358</v>
      </c>
      <c r="N188" s="3">
        <f>'IECC Data-IP'!N188/$D188</f>
        <v>0.68160980836676632</v>
      </c>
      <c r="O188" s="3">
        <f>'IECC Data-IP'!O188/$D188</f>
        <v>1.282619762539421E-3</v>
      </c>
      <c r="P188" s="3">
        <f t="shared" si="7"/>
        <v>0.68032718860422692</v>
      </c>
      <c r="Q188" s="3">
        <f>'IECC Data-IP'!Q188/$D188</f>
        <v>4.3148395386224572E-2</v>
      </c>
      <c r="R188" s="3">
        <f>'IECC Data-IP'!R188/$D188</f>
        <v>0</v>
      </c>
      <c r="S188" s="3">
        <f>'IECC Data-IP'!S188/$D188</f>
        <v>0</v>
      </c>
      <c r="T188" s="3">
        <f>'IECC Data-IP'!T188/$D188</f>
        <v>0</v>
      </c>
      <c r="U188" s="3">
        <f>'IECC Data-IP'!U188/$D188</f>
        <v>14.105817226066931</v>
      </c>
      <c r="V188" s="3">
        <f>'IECC Data-IP'!V188/$D188</f>
        <v>0</v>
      </c>
      <c r="W188" s="3">
        <f>'IECC Data-IP'!W188/$D188</f>
        <v>9.4730487702903172</v>
      </c>
      <c r="X188" s="3">
        <f>'IECC Data-IP'!X188/$D188</f>
        <v>12.555171766874485</v>
      </c>
      <c r="Y188" s="3">
        <f t="shared" si="8"/>
        <v>22.028220537164803</v>
      </c>
      <c r="Z188" s="3">
        <f>'IECC Data-IP'!Z188/$D188</f>
        <v>26.71099169071973</v>
      </c>
      <c r="AA188" s="3">
        <f>'IECC Data-IP'!AA188/$D188</f>
        <v>26.660988992941419</v>
      </c>
      <c r="AB188" s="3">
        <f t="shared" si="9"/>
        <v>53.37198068366115</v>
      </c>
    </row>
    <row r="189" spans="1:28" x14ac:dyDescent="0.25">
      <c r="A189" s="93">
        <f>'IECC Data-IP'!A189</f>
        <v>2018</v>
      </c>
      <c r="B189" s="93" t="str">
        <f>'IECC Data-IP'!B189</f>
        <v>High-Rise Apartment</v>
      </c>
      <c r="C189" s="121" t="str">
        <f>'IECC Data-IP'!C189</f>
        <v>6B</v>
      </c>
      <c r="D189" s="3">
        <f>'IECC Data-IP'!D189</f>
        <v>84351.168704612151</v>
      </c>
      <c r="E189" s="3">
        <f>'IECC Data-IP'!E189/$D189</f>
        <v>2.7141913816517049</v>
      </c>
      <c r="F189" s="3">
        <f>'IECC Data-IP'!F189/$D189</f>
        <v>9.2145420928316302</v>
      </c>
      <c r="G189" s="3">
        <f>'IECC Data-IP'!G189/$D189</f>
        <v>1.7974003453074177</v>
      </c>
      <c r="H189" s="3">
        <f>'IECC Data-IP'!H189/$D189</f>
        <v>3.1314049026648609</v>
      </c>
      <c r="I189" s="3">
        <f>'IECC Data-IP'!I189/$D189</f>
        <v>1.2135486202375663</v>
      </c>
      <c r="J189" s="3">
        <f>'IECC Data-IP'!J189/$D189</f>
        <v>12.727765348419384</v>
      </c>
      <c r="K189" s="3">
        <f>'IECC Data-IP'!K189/$D189</f>
        <v>0</v>
      </c>
      <c r="L189" s="3">
        <f>'IECC Data-IP'!L189/$D189</f>
        <v>0.16304250444117671</v>
      </c>
      <c r="M189" s="3">
        <f>'IECC Data-IP'!M189/$D189</f>
        <v>2.6180064169365793</v>
      </c>
      <c r="N189" s="3">
        <f>'IECC Data-IP'!N189/$D189</f>
        <v>0.56396301157151341</v>
      </c>
      <c r="O189" s="3">
        <f>'IECC Data-IP'!O189/$D189</f>
        <v>1.282619762539421E-3</v>
      </c>
      <c r="P189" s="3">
        <f t="shared" si="7"/>
        <v>0.562680391808974</v>
      </c>
      <c r="Q189" s="3">
        <f>'IECC Data-IP'!Q189/$D189</f>
        <v>1.8090863690578534E-2</v>
      </c>
      <c r="R189" s="3">
        <f>'IECC Data-IP'!R189/$D189</f>
        <v>0</v>
      </c>
      <c r="S189" s="3">
        <f>'IECC Data-IP'!S189/$D189</f>
        <v>0</v>
      </c>
      <c r="T189" s="3">
        <f>'IECC Data-IP'!T189/$D189</f>
        <v>0</v>
      </c>
      <c r="U189" s="3">
        <f>'IECC Data-IP'!U189/$D189</f>
        <v>13.920751061480708</v>
      </c>
      <c r="V189" s="3">
        <f>'IECC Data-IP'!V189/$D189</f>
        <v>0</v>
      </c>
      <c r="W189" s="3">
        <f>'IECC Data-IP'!W189/$D189</f>
        <v>7.7103693993952538</v>
      </c>
      <c r="X189" s="3">
        <f>'IECC Data-IP'!X189/$D189</f>
        <v>9.2145420928316302</v>
      </c>
      <c r="Y189" s="3">
        <f t="shared" si="8"/>
        <v>16.924911492226883</v>
      </c>
      <c r="Z189" s="3">
        <f>'IECC Data-IP'!Z189/$D189</f>
        <v>24.947525760533765</v>
      </c>
      <c r="AA189" s="3">
        <f>'IECC Data-IP'!AA189/$D189</f>
        <v>23.135405519925321</v>
      </c>
      <c r="AB189" s="3">
        <f t="shared" si="9"/>
        <v>48.082931280459086</v>
      </c>
    </row>
    <row r="190" spans="1:28" x14ac:dyDescent="0.25">
      <c r="A190" s="93">
        <f>'IECC Data-IP'!A190</f>
        <v>2018</v>
      </c>
      <c r="B190" s="93" t="str">
        <f>'IECC Data-IP'!B190</f>
        <v>High-Rise Apartment</v>
      </c>
      <c r="C190" s="121" t="str">
        <f>'IECC Data-IP'!C190</f>
        <v>7</v>
      </c>
      <c r="D190" s="3">
        <f>'IECC Data-IP'!D190</f>
        <v>84351.168704612151</v>
      </c>
      <c r="E190" s="3">
        <f>'IECC Data-IP'!E190/$D190</f>
        <v>3.7321114696824562</v>
      </c>
      <c r="F190" s="3">
        <f>'IECC Data-IP'!F190/$D190</f>
        <v>12.998791206939107</v>
      </c>
      <c r="G190" s="3">
        <f>'IECC Data-IP'!G190/$D190</f>
        <v>2.1339353561973722</v>
      </c>
      <c r="H190" s="3">
        <f>'IECC Data-IP'!H190/$D190</f>
        <v>3.1314049026648609</v>
      </c>
      <c r="I190" s="3">
        <f>'IECC Data-IP'!I190/$D190</f>
        <v>1.2128744265596565</v>
      </c>
      <c r="J190" s="3">
        <f>'IECC Data-IP'!J190/$D190</f>
        <v>12.727765348419384</v>
      </c>
      <c r="K190" s="3">
        <f>'IECC Data-IP'!K190/$D190</f>
        <v>0</v>
      </c>
      <c r="L190" s="3">
        <f>'IECC Data-IP'!L190/$D190</f>
        <v>0.16304250444117671</v>
      </c>
      <c r="M190" s="3">
        <f>'IECC Data-IP'!M190/$D190</f>
        <v>2.7146408441036445</v>
      </c>
      <c r="N190" s="3">
        <f>'IECC Data-IP'!N190/$D190</f>
        <v>0.64509098414665444</v>
      </c>
      <c r="O190" s="3">
        <f>'IECC Data-IP'!O190/$D190</f>
        <v>1.282619762539421E-3</v>
      </c>
      <c r="P190" s="3">
        <f t="shared" si="7"/>
        <v>0.64380836438411504</v>
      </c>
      <c r="Q190" s="3">
        <f>'IECC Data-IP'!Q190/$D190</f>
        <v>3.4046780734442825E-2</v>
      </c>
      <c r="R190" s="3">
        <f>'IECC Data-IP'!R190/$D190</f>
        <v>0</v>
      </c>
      <c r="S190" s="3">
        <f>'IECC Data-IP'!S190/$D190</f>
        <v>0</v>
      </c>
      <c r="T190" s="3">
        <f>'IECC Data-IP'!T190/$D190</f>
        <v>0</v>
      </c>
      <c r="U190" s="3">
        <f>'IECC Data-IP'!U190/$D190</f>
        <v>14.972605564632914</v>
      </c>
      <c r="V190" s="3">
        <f>'IECC Data-IP'!V190/$D190</f>
        <v>0</v>
      </c>
      <c r="W190" s="3">
        <f>'IECC Data-IP'!W190/$D190</f>
        <v>9.2585428151020288</v>
      </c>
      <c r="X190" s="3">
        <f>'IECC Data-IP'!X190/$D190</f>
        <v>12.998791206939107</v>
      </c>
      <c r="Y190" s="3">
        <f t="shared" si="8"/>
        <v>22.257334022041135</v>
      </c>
      <c r="Z190" s="3">
        <f>'IECC Data-IP'!Z190/$D190</f>
        <v>26.494912616949655</v>
      </c>
      <c r="AA190" s="3">
        <f>'IECC Data-IP'!AA190/$D190</f>
        <v>27.971396771572028</v>
      </c>
      <c r="AB190" s="3">
        <f t="shared" si="9"/>
        <v>54.46630938852168</v>
      </c>
    </row>
    <row r="191" spans="1:28" x14ac:dyDescent="0.25">
      <c r="A191" s="93">
        <f>'IECC Data-IP'!A191</f>
        <v>2018</v>
      </c>
      <c r="B191" s="93" t="str">
        <f>'IECC Data-IP'!B191</f>
        <v>High-Rise Apartment</v>
      </c>
      <c r="C191" s="121" t="str">
        <f>'IECC Data-IP'!C191</f>
        <v>8</v>
      </c>
      <c r="D191" s="3">
        <f>'IECC Data-IP'!D191</f>
        <v>84351.168704612151</v>
      </c>
      <c r="E191" s="3">
        <f>'IECC Data-IP'!E191/$D191</f>
        <v>4.980830526784314</v>
      </c>
      <c r="F191" s="3">
        <f>'IECC Data-IP'!F191/$D191</f>
        <v>17.028896282257676</v>
      </c>
      <c r="G191" s="3">
        <f>'IECC Data-IP'!G191/$D191</f>
        <v>1.4304142532985387</v>
      </c>
      <c r="H191" s="3">
        <f>'IECC Data-IP'!H191/$D191</f>
        <v>3.1314049026648609</v>
      </c>
      <c r="I191" s="3">
        <f>'IECC Data-IP'!I191/$D191</f>
        <v>1.206132489780559</v>
      </c>
      <c r="J191" s="3">
        <f>'IECC Data-IP'!J191/$D191</f>
        <v>12.727765348419384</v>
      </c>
      <c r="K191" s="3">
        <f>'IECC Data-IP'!K191/$D191</f>
        <v>0</v>
      </c>
      <c r="L191" s="3">
        <f>'IECC Data-IP'!L191/$D191</f>
        <v>0.16304250444117671</v>
      </c>
      <c r="M191" s="3">
        <f>'IECC Data-IP'!M191/$D191</f>
        <v>3.1017403808368313</v>
      </c>
      <c r="N191" s="3">
        <f>'IECC Data-IP'!N191/$D191</f>
        <v>0.63497807897800806</v>
      </c>
      <c r="O191" s="3">
        <f>'IECC Data-IP'!O191/$D191</f>
        <v>1.282619762539421E-3</v>
      </c>
      <c r="P191" s="3">
        <f t="shared" si="7"/>
        <v>0.63369545921546866</v>
      </c>
      <c r="Q191" s="3">
        <f>'IECC Data-IP'!Q191/$D191</f>
        <v>1.4495164075059819E-2</v>
      </c>
      <c r="R191" s="3">
        <f>'IECC Data-IP'!R191/$D191</f>
        <v>0</v>
      </c>
      <c r="S191" s="3">
        <f>'IECC Data-IP'!S191/$D191</f>
        <v>0</v>
      </c>
      <c r="T191" s="3">
        <f>'IECC Data-IP'!T191/$D191</f>
        <v>0</v>
      </c>
      <c r="U191" s="3">
        <f>'IECC Data-IP'!U191/$D191</f>
        <v>16.140084283546646</v>
      </c>
      <c r="V191" s="3">
        <f>'IECC Data-IP'!V191/$D191</f>
        <v>0</v>
      </c>
      <c r="W191" s="3">
        <f>'IECC Data-IP'!W191/$D191</f>
        <v>10.161175784210212</v>
      </c>
      <c r="X191" s="3">
        <f>'IECC Data-IP'!X191/$D191</f>
        <v>17.028896282257676</v>
      </c>
      <c r="Y191" s="3">
        <f t="shared" si="8"/>
        <v>27.190072066467888</v>
      </c>
      <c r="Z191" s="3">
        <f>'IECC Data-IP'!Z191/$D191</f>
        <v>27.390916014891715</v>
      </c>
      <c r="AA191" s="3">
        <f>'IECC Data-IP'!AA191/$D191</f>
        <v>33.168868200191341</v>
      </c>
      <c r="AB191" s="3">
        <f t="shared" si="9"/>
        <v>60.559784215083056</v>
      </c>
    </row>
    <row r="192" spans="1:28" x14ac:dyDescent="0.25">
      <c r="A192" s="93">
        <f>'IECC Data-IP'!A192</f>
        <v>2006</v>
      </c>
      <c r="B192" s="93" t="str">
        <f>'IECC Data-IP'!B192</f>
        <v>Hospital</v>
      </c>
      <c r="C192" s="121" t="str">
        <f>'IECC Data-IP'!C192</f>
        <v>0A</v>
      </c>
      <c r="D192" s="3">
        <f>'IECC Data-IP'!D192</f>
        <v>241501.03161968707</v>
      </c>
      <c r="E192" s="3">
        <f>'IECC Data-IP'!E192/$D192</f>
        <v>0</v>
      </c>
      <c r="F192" s="3">
        <f>'IECC Data-IP'!F192/$D192</f>
        <v>27.775788366150756</v>
      </c>
      <c r="G192" s="3">
        <f>'IECC Data-IP'!G192/$D192</f>
        <v>41.619196169585301</v>
      </c>
      <c r="H192" s="3">
        <f>'IECC Data-IP'!H192/$D192</f>
        <v>17.860408181907161</v>
      </c>
      <c r="I192" s="3">
        <f>'IECC Data-IP'!I192/$D192</f>
        <v>1.0274842690754762</v>
      </c>
      <c r="J192" s="3">
        <f>'IECC Data-IP'!J192/$D192</f>
        <v>27.89458878183034</v>
      </c>
      <c r="K192" s="3">
        <f>'IECC Data-IP'!K192/$D192</f>
        <v>10.957621293852775</v>
      </c>
      <c r="L192" s="3">
        <f>'IECC Data-IP'!L192/$D192</f>
        <v>10.652319531853612</v>
      </c>
      <c r="M192" s="3">
        <f>'IECC Data-IP'!M192/$D192</f>
        <v>18.429684703027856</v>
      </c>
      <c r="N192" s="3">
        <f>'IECC Data-IP'!N192/$D192</f>
        <v>7.9692433450287128</v>
      </c>
      <c r="O192" s="3">
        <f>'IECC Data-IP'!O192/$D192</f>
        <v>3.0936578018338021E-3</v>
      </c>
      <c r="P192" s="3">
        <f t="shared" si="7"/>
        <v>7.9661496872268787</v>
      </c>
      <c r="Q192" s="3">
        <f>'IECC Data-IP'!Q192/$D192</f>
        <v>9.0105032817300668</v>
      </c>
      <c r="R192" s="3">
        <f>'IECC Data-IP'!R192/$D192</f>
        <v>0</v>
      </c>
      <c r="S192" s="3">
        <f>'IECC Data-IP'!S192/$D192</f>
        <v>0</v>
      </c>
      <c r="T192" s="3">
        <f>'IECC Data-IP'!T192/$D192</f>
        <v>0.10361185906643455</v>
      </c>
      <c r="U192" s="3">
        <f>'IECC Data-IP'!U192/$D192</f>
        <v>4.2544049752502167</v>
      </c>
      <c r="V192" s="3">
        <f>'IECC Data-IP'!V192/$D192</f>
        <v>0.87383259170991123</v>
      </c>
      <c r="W192" s="3">
        <f>'IECC Data-IP'!W192/$D192</f>
        <v>77.025533841570095</v>
      </c>
      <c r="X192" s="3">
        <f>'IECC Data-IP'!X192/$D192</f>
        <v>27.775788366150756</v>
      </c>
      <c r="Y192" s="3">
        <f t="shared" si="8"/>
        <v>104.80132220772086</v>
      </c>
      <c r="Z192" s="3">
        <f>'IECC Data-IP'!Z192/$D192</f>
        <v>135.44083346789856</v>
      </c>
      <c r="AA192" s="3">
        <f>'IECC Data-IP'!AA192/$D192</f>
        <v>42.987853882170064</v>
      </c>
      <c r="AB192" s="3">
        <f t="shared" si="9"/>
        <v>178.42868735006863</v>
      </c>
    </row>
    <row r="193" spans="1:28" x14ac:dyDescent="0.25">
      <c r="A193" s="93">
        <f>'IECC Data-IP'!A193</f>
        <v>2006</v>
      </c>
      <c r="B193" s="93" t="str">
        <f>'IECC Data-IP'!B193</f>
        <v>Hospital</v>
      </c>
      <c r="C193" s="121" t="str">
        <f>'IECC Data-IP'!C193</f>
        <v>0B</v>
      </c>
      <c r="D193" s="3">
        <f>'IECC Data-IP'!D193</f>
        <v>241501.03161968707</v>
      </c>
      <c r="E193" s="3">
        <f>'IECC Data-IP'!E193/$D193</f>
        <v>0.17323588860577355</v>
      </c>
      <c r="F193" s="3">
        <f>'IECC Data-IP'!F193/$D193</f>
        <v>30.800037996484946</v>
      </c>
      <c r="G193" s="3">
        <f>'IECC Data-IP'!G193/$D193</f>
        <v>30.283705565470541</v>
      </c>
      <c r="H193" s="3">
        <f>'IECC Data-IP'!H193/$D193</f>
        <v>17.860408181907161</v>
      </c>
      <c r="I193" s="3">
        <f>'IECC Data-IP'!I193/$D193</f>
        <v>1.0276805036570413</v>
      </c>
      <c r="J193" s="3">
        <f>'IECC Data-IP'!J193/$D193</f>
        <v>27.89458878183034</v>
      </c>
      <c r="K193" s="3">
        <f>'IECC Data-IP'!K193/$D193</f>
        <v>10.957621293852775</v>
      </c>
      <c r="L193" s="3">
        <f>'IECC Data-IP'!L193/$D193</f>
        <v>10.652319531853612</v>
      </c>
      <c r="M193" s="3">
        <f>'IECC Data-IP'!M193/$D193</f>
        <v>18.960303011580201</v>
      </c>
      <c r="N193" s="3">
        <f>'IECC Data-IP'!N193/$D193</f>
        <v>6.9620497316870811</v>
      </c>
      <c r="O193" s="3">
        <f>'IECC Data-IP'!O193/$D193</f>
        <v>3.0936578018338021E-3</v>
      </c>
      <c r="P193" s="3">
        <f t="shared" si="7"/>
        <v>6.958956073885247</v>
      </c>
      <c r="Q193" s="3">
        <f>'IECC Data-IP'!Q193/$D193</f>
        <v>6.764833977214038</v>
      </c>
      <c r="R193" s="3">
        <f>'IECC Data-IP'!R193/$D193</f>
        <v>0.11393379805676497</v>
      </c>
      <c r="S193" s="3">
        <f>'IECC Data-IP'!S193/$D193</f>
        <v>0</v>
      </c>
      <c r="T193" s="3">
        <f>'IECC Data-IP'!T193/$D193</f>
        <v>0.10361185906643455</v>
      </c>
      <c r="U193" s="3">
        <f>'IECC Data-IP'!U193/$D193</f>
        <v>4.2493421230458344</v>
      </c>
      <c r="V193" s="3">
        <f>'IECC Data-IP'!V193/$D193</f>
        <v>0.86947618399916327</v>
      </c>
      <c r="W193" s="3">
        <f>'IECC Data-IP'!W193/$D193</f>
        <v>63.254968314812572</v>
      </c>
      <c r="X193" s="3">
        <f>'IECC Data-IP'!X193/$D193</f>
        <v>30.800037996484946</v>
      </c>
      <c r="Y193" s="3">
        <f t="shared" si="8"/>
        <v>94.055006311297518</v>
      </c>
      <c r="Z193" s="3">
        <f>'IECC Data-IP'!Z193/$D193</f>
        <v>121.66610776801183</v>
      </c>
      <c r="AA193" s="3">
        <f>'IECC Data-IP'!AA193/$D193</f>
        <v>46.007001413383556</v>
      </c>
      <c r="AB193" s="3">
        <f t="shared" si="9"/>
        <v>167.67310918139538</v>
      </c>
    </row>
    <row r="194" spans="1:28" x14ac:dyDescent="0.25">
      <c r="A194" s="93">
        <f>'IECC Data-IP'!A194</f>
        <v>2006</v>
      </c>
      <c r="B194" s="93" t="str">
        <f>'IECC Data-IP'!B194</f>
        <v>Hospital</v>
      </c>
      <c r="C194" s="121" t="str">
        <f>'IECC Data-IP'!C194</f>
        <v>1A</v>
      </c>
      <c r="D194" s="3">
        <f>'IECC Data-IP'!D194</f>
        <v>241501.03161968707</v>
      </c>
      <c r="E194" s="3">
        <f>'IECC Data-IP'!E194/$D194</f>
        <v>0</v>
      </c>
      <c r="F194" s="3">
        <f>'IECC Data-IP'!F194/$D194</f>
        <v>33.592613079823224</v>
      </c>
      <c r="G194" s="3">
        <f>'IECC Data-IP'!G194/$D194</f>
        <v>29.747200219471239</v>
      </c>
      <c r="H194" s="3">
        <f>'IECC Data-IP'!H194/$D194</f>
        <v>17.860408181907161</v>
      </c>
      <c r="I194" s="3">
        <f>'IECC Data-IP'!I194/$D194</f>
        <v>1.0277982444059803</v>
      </c>
      <c r="J194" s="3">
        <f>'IECC Data-IP'!J194/$D194</f>
        <v>27.89458878183034</v>
      </c>
      <c r="K194" s="3">
        <f>'IECC Data-IP'!K194/$D194</f>
        <v>10.957621293852775</v>
      </c>
      <c r="L194" s="3">
        <f>'IECC Data-IP'!L194/$D194</f>
        <v>10.652319531853612</v>
      </c>
      <c r="M194" s="3">
        <f>'IECC Data-IP'!M194/$D194</f>
        <v>17.840549242252763</v>
      </c>
      <c r="N194" s="3">
        <f>'IECC Data-IP'!N194/$D194</f>
        <v>6.8109098569655497</v>
      </c>
      <c r="O194" s="3">
        <f>'IECC Data-IP'!O194/$D194</f>
        <v>3.0936578018338021E-3</v>
      </c>
      <c r="P194" s="3">
        <f t="shared" si="7"/>
        <v>6.8078161991637156</v>
      </c>
      <c r="Q194" s="3">
        <f>'IECC Data-IP'!Q194/$D194</f>
        <v>7.7075449070533395</v>
      </c>
      <c r="R194" s="3">
        <f>'IECC Data-IP'!R194/$D194</f>
        <v>0</v>
      </c>
      <c r="S194" s="3">
        <f>'IECC Data-IP'!S194/$D194</f>
        <v>0</v>
      </c>
      <c r="T194" s="3">
        <f>'IECC Data-IP'!T194/$D194</f>
        <v>0.10361185906643455</v>
      </c>
      <c r="U194" s="3">
        <f>'IECC Data-IP'!U194/$D194</f>
        <v>4.3438879444439564</v>
      </c>
      <c r="V194" s="3">
        <f>'IECC Data-IP'!V194/$D194</f>
        <v>0.85660319544848518</v>
      </c>
      <c r="W194" s="3">
        <f>'IECC Data-IP'!W194/$D194</f>
        <v>62.103110567941066</v>
      </c>
      <c r="X194" s="3">
        <f>'IECC Data-IP'!X194/$D194</f>
        <v>33.592613079823224</v>
      </c>
      <c r="Y194" s="3">
        <f t="shared" si="8"/>
        <v>95.695723647764282</v>
      </c>
      <c r="Z194" s="3">
        <f>'IECC Data-IP'!Z194/$D194</f>
        <v>120.50149477333859</v>
      </c>
      <c r="AA194" s="3">
        <f>'IECC Data-IP'!AA194/$D194</f>
        <v>48.894122318119969</v>
      </c>
      <c r="AB194" s="3">
        <f t="shared" si="9"/>
        <v>169.39561709145858</v>
      </c>
    </row>
    <row r="195" spans="1:28" x14ac:dyDescent="0.25">
      <c r="A195" s="93">
        <f>'IECC Data-IP'!A195</f>
        <v>2006</v>
      </c>
      <c r="B195" s="93" t="str">
        <f>'IECC Data-IP'!B195</f>
        <v>Hospital</v>
      </c>
      <c r="C195" s="121" t="str">
        <f>'IECC Data-IP'!C195</f>
        <v>1B</v>
      </c>
      <c r="D195" s="3">
        <f>'IECC Data-IP'!D195</f>
        <v>241501.03161968707</v>
      </c>
      <c r="E195" s="3">
        <f>'IECC Data-IP'!E195/$D195</f>
        <v>0.62171040131492039</v>
      </c>
      <c r="F195" s="3">
        <f>'IECC Data-IP'!F195/$D195</f>
        <v>30.855493889235273</v>
      </c>
      <c r="G195" s="3">
        <f>'IECC Data-IP'!G195/$D195</f>
        <v>25.771291362378378</v>
      </c>
      <c r="H195" s="3">
        <f>'IECC Data-IP'!H195/$D195</f>
        <v>17.860408181907161</v>
      </c>
      <c r="I195" s="3">
        <f>'IECC Data-IP'!I195/$D195</f>
        <v>1.02650309616765</v>
      </c>
      <c r="J195" s="3">
        <f>'IECC Data-IP'!J195/$D195</f>
        <v>27.89458878183034</v>
      </c>
      <c r="K195" s="3">
        <f>'IECC Data-IP'!K195/$D195</f>
        <v>10.957621293852775</v>
      </c>
      <c r="L195" s="3">
        <f>'IECC Data-IP'!L195/$D195</f>
        <v>10.652319531853612</v>
      </c>
      <c r="M195" s="3">
        <f>'IECC Data-IP'!M195/$D195</f>
        <v>18.862224967713907</v>
      </c>
      <c r="N195" s="3">
        <f>'IECC Data-IP'!N195/$D195</f>
        <v>6.0984213382185599</v>
      </c>
      <c r="O195" s="3">
        <f>'IECC Data-IP'!O195/$D195</f>
        <v>3.0936578018338021E-3</v>
      </c>
      <c r="P195" s="3">
        <f t="shared" ref="P195:P258" si="10">N195-O195</f>
        <v>6.0953276804167258</v>
      </c>
      <c r="Q195" s="3">
        <f>'IECC Data-IP'!Q195/$D195</f>
        <v>5.0672086120933448</v>
      </c>
      <c r="R195" s="3">
        <f>'IECC Data-IP'!R195/$D195</f>
        <v>0.3157414417384341</v>
      </c>
      <c r="S195" s="3">
        <f>'IECC Data-IP'!S195/$D195</f>
        <v>0</v>
      </c>
      <c r="T195" s="3">
        <f>'IECC Data-IP'!T195/$D195</f>
        <v>0.10361185906643455</v>
      </c>
      <c r="U195" s="3">
        <f>'IECC Data-IP'!U195/$D195</f>
        <v>4.3539744019364086</v>
      </c>
      <c r="V195" s="3">
        <f>'IECC Data-IP'!V195/$D195</f>
        <v>0.84965649126107645</v>
      </c>
      <c r="W195" s="3">
        <f>'IECC Data-IP'!W195/$D195</f>
        <v>56.73350446565572</v>
      </c>
      <c r="X195" s="3">
        <f>'IECC Data-IP'!X195/$D195</f>
        <v>30.855493889235273</v>
      </c>
      <c r="Y195" s="3">
        <f t="shared" ref="Y195:Y258" si="11">SUM(W195:X195)</f>
        <v>87.58899835489099</v>
      </c>
      <c r="Z195" s="3">
        <f>'IECC Data-IP'!Z195/$D195</f>
        <v>115.1236075717112</v>
      </c>
      <c r="AA195" s="3">
        <f>'IECC Data-IP'!AA195/$D195</f>
        <v>46.167089585024456</v>
      </c>
      <c r="AB195" s="3">
        <f t="shared" ref="AB195:AB258" si="12">SUM(Z195:AA195)</f>
        <v>161.29069715673566</v>
      </c>
    </row>
    <row r="196" spans="1:28" x14ac:dyDescent="0.25">
      <c r="A196" s="93">
        <f>'IECC Data-IP'!A196</f>
        <v>2006</v>
      </c>
      <c r="B196" s="93" t="str">
        <f>'IECC Data-IP'!B196</f>
        <v>Hospital</v>
      </c>
      <c r="C196" s="121" t="str">
        <f>'IECC Data-IP'!C196</f>
        <v>2A</v>
      </c>
      <c r="D196" s="3">
        <f>'IECC Data-IP'!D196</f>
        <v>241501.03161968707</v>
      </c>
      <c r="E196" s="3">
        <f>'IECC Data-IP'!E196/$D196</f>
        <v>1.080742334512276</v>
      </c>
      <c r="F196" s="3">
        <f>'IECC Data-IP'!F196/$D196</f>
        <v>38.610566811943713</v>
      </c>
      <c r="G196" s="3">
        <f>'IECC Data-IP'!G196/$D196</f>
        <v>26.592062123233056</v>
      </c>
      <c r="H196" s="3">
        <f>'IECC Data-IP'!H196/$D196</f>
        <v>17.860408181907161</v>
      </c>
      <c r="I196" s="3">
        <f>'IECC Data-IP'!I196/$D196</f>
        <v>1.0261498739208326</v>
      </c>
      <c r="J196" s="3">
        <f>'IECC Data-IP'!J196/$D196</f>
        <v>27.89458878183034</v>
      </c>
      <c r="K196" s="3">
        <f>'IECC Data-IP'!K196/$D196</f>
        <v>10.957621293852775</v>
      </c>
      <c r="L196" s="3">
        <f>'IECC Data-IP'!L196/$D196</f>
        <v>10.652319531853612</v>
      </c>
      <c r="M196" s="3">
        <f>'IECC Data-IP'!M196/$D196</f>
        <v>17.591527558246501</v>
      </c>
      <c r="N196" s="3">
        <f>'IECC Data-IP'!N196/$D196</f>
        <v>6.657846883344682</v>
      </c>
      <c r="O196" s="3">
        <f>'IECC Data-IP'!O196/$D196</f>
        <v>3.0936578018338021E-3</v>
      </c>
      <c r="P196" s="3">
        <f t="shared" si="10"/>
        <v>6.6547532255428479</v>
      </c>
      <c r="Q196" s="3">
        <f>'IECC Data-IP'!Q196/$D196</f>
        <v>5.9539141923539347</v>
      </c>
      <c r="R196" s="3">
        <f>'IECC Data-IP'!R196/$D196</f>
        <v>1.2830994350223277</v>
      </c>
      <c r="S196" s="3">
        <f>'IECC Data-IP'!S196/$D196</f>
        <v>0</v>
      </c>
      <c r="T196" s="3">
        <f>'IECC Data-IP'!T196/$D196</f>
        <v>0.10361185906643455</v>
      </c>
      <c r="U196" s="3">
        <f>'IECC Data-IP'!U196/$D196</f>
        <v>4.4581749647475393</v>
      </c>
      <c r="V196" s="3">
        <f>'IECC Data-IP'!V196/$D196</f>
        <v>0.83466416922949382</v>
      </c>
      <c r="W196" s="3">
        <f>'IECC Data-IP'!W196/$D196</f>
        <v>59.156098868910945</v>
      </c>
      <c r="X196" s="3">
        <f>'IECC Data-IP'!X196/$D196</f>
        <v>38.610566811943713</v>
      </c>
      <c r="Y196" s="3">
        <f t="shared" si="11"/>
        <v>97.766665680854658</v>
      </c>
      <c r="Z196" s="3">
        <f>'IECC Data-IP'!Z196/$D196</f>
        <v>117.53089567760433</v>
      </c>
      <c r="AA196" s="3">
        <f>'IECC Data-IP'!AA196/$D196</f>
        <v>54.026402317460338</v>
      </c>
      <c r="AB196" s="3">
        <f t="shared" si="12"/>
        <v>171.55729799506469</v>
      </c>
    </row>
    <row r="197" spans="1:28" x14ac:dyDescent="0.25">
      <c r="A197" s="93">
        <f>'IECC Data-IP'!A197</f>
        <v>2006</v>
      </c>
      <c r="B197" s="93" t="str">
        <f>'IECC Data-IP'!B197</f>
        <v>Hospital</v>
      </c>
      <c r="C197" s="121" t="str">
        <f>'IECC Data-IP'!C197</f>
        <v>2B</v>
      </c>
      <c r="D197" s="3">
        <f>'IECC Data-IP'!D197</f>
        <v>241501.03161968707</v>
      </c>
      <c r="E197" s="3">
        <f>'IECC Data-IP'!E197/$D197</f>
        <v>5.0657564761897635</v>
      </c>
      <c r="F197" s="3">
        <f>'IECC Data-IP'!F197/$D197</f>
        <v>34.56283609799798</v>
      </c>
      <c r="G197" s="3">
        <f>'IECC Data-IP'!G197/$D197</f>
        <v>17.535757690165667</v>
      </c>
      <c r="H197" s="3">
        <f>'IECC Data-IP'!H197/$D197</f>
        <v>17.860408181907161</v>
      </c>
      <c r="I197" s="3">
        <f>'IECC Data-IP'!I197/$D197</f>
        <v>1.0268955653307803</v>
      </c>
      <c r="J197" s="3">
        <f>'IECC Data-IP'!J197/$D197</f>
        <v>27.89458878183034</v>
      </c>
      <c r="K197" s="3">
        <f>'IECC Data-IP'!K197/$D197</f>
        <v>10.957621293852775</v>
      </c>
      <c r="L197" s="3">
        <f>'IECC Data-IP'!L197/$D197</f>
        <v>10.652319531853612</v>
      </c>
      <c r="M197" s="3">
        <f>'IECC Data-IP'!M197/$D197</f>
        <v>18.555510316727474</v>
      </c>
      <c r="N197" s="3">
        <f>'IECC Data-IP'!N197/$D197</f>
        <v>4.6681067201060076</v>
      </c>
      <c r="O197" s="3">
        <f>'IECC Data-IP'!O197/$D197</f>
        <v>3.0936578018338021E-3</v>
      </c>
      <c r="P197" s="3">
        <f t="shared" si="10"/>
        <v>4.6650130623041735</v>
      </c>
      <c r="Q197" s="3">
        <f>'IECC Data-IP'!Q197/$D197</f>
        <v>2.7105490282440288</v>
      </c>
      <c r="R197" s="3">
        <f>'IECC Data-IP'!R197/$D197</f>
        <v>10.92877481036269</v>
      </c>
      <c r="S197" s="3">
        <f>'IECC Data-IP'!S197/$D197</f>
        <v>0</v>
      </c>
      <c r="T197" s="3">
        <f>'IECC Data-IP'!T197/$D197</f>
        <v>0.10361185906643455</v>
      </c>
      <c r="U197" s="3">
        <f>'IECC Data-IP'!U197/$D197</f>
        <v>4.4785441143140075</v>
      </c>
      <c r="V197" s="3">
        <f>'IECC Data-IP'!V197/$D197</f>
        <v>0.81504071107297205</v>
      </c>
      <c r="W197" s="3">
        <f>'IECC Data-IP'!W197/$D197</f>
        <v>59.461361383993797</v>
      </c>
      <c r="X197" s="3">
        <f>'IECC Data-IP'!X197/$D197</f>
        <v>34.56283609799798</v>
      </c>
      <c r="Y197" s="3">
        <f t="shared" si="11"/>
        <v>94.024197481991777</v>
      </c>
      <c r="Z197" s="3">
        <f>'IECC Data-IP'!Z197/$D197</f>
        <v>117.81731967285693</v>
      </c>
      <c r="AA197" s="3">
        <f>'IECC Data-IP'!AA197/$D197</f>
        <v>49.99900150616476</v>
      </c>
      <c r="AB197" s="3">
        <f t="shared" si="12"/>
        <v>167.81632117902168</v>
      </c>
    </row>
    <row r="198" spans="1:28" x14ac:dyDescent="0.25">
      <c r="A198" s="93">
        <f>'IECC Data-IP'!A198</f>
        <v>2006</v>
      </c>
      <c r="B198" s="93" t="str">
        <f>'IECC Data-IP'!B198</f>
        <v>Hospital</v>
      </c>
      <c r="C198" s="121" t="str">
        <f>'IECC Data-IP'!C198</f>
        <v>3A</v>
      </c>
      <c r="D198" s="3">
        <f>'IECC Data-IP'!D198</f>
        <v>241501.03161968707</v>
      </c>
      <c r="E198" s="3">
        <f>'IECC Data-IP'!E198/$D198</f>
        <v>2.7651414888354724</v>
      </c>
      <c r="F198" s="3">
        <f>'IECC Data-IP'!F198/$D198</f>
        <v>49.588831983777148</v>
      </c>
      <c r="G198" s="3">
        <f>'IECC Data-IP'!G198/$D198</f>
        <v>18.452565655238359</v>
      </c>
      <c r="H198" s="3">
        <f>'IECC Data-IP'!H198/$D198</f>
        <v>17.860408181907161</v>
      </c>
      <c r="I198" s="3">
        <f>'IECC Data-IP'!I198/$D198</f>
        <v>1.0266993307492152</v>
      </c>
      <c r="J198" s="3">
        <f>'IECC Data-IP'!J198/$D198</f>
        <v>27.89458878183034</v>
      </c>
      <c r="K198" s="3">
        <f>'IECC Data-IP'!K198/$D198</f>
        <v>10.957621293852775</v>
      </c>
      <c r="L198" s="3">
        <f>'IECC Data-IP'!L198/$D198</f>
        <v>10.652319531853612</v>
      </c>
      <c r="M198" s="3">
        <f>'IECC Data-IP'!M198/$D198</f>
        <v>17.840196020005944</v>
      </c>
      <c r="N198" s="3">
        <f>'IECC Data-IP'!N198/$D198</f>
        <v>5.7225143737722304</v>
      </c>
      <c r="O198" s="3">
        <f>'IECC Data-IP'!O198/$D198</f>
        <v>3.0936578018338021E-3</v>
      </c>
      <c r="P198" s="3">
        <f t="shared" si="10"/>
        <v>5.7194207159703963</v>
      </c>
      <c r="Q198" s="3">
        <f>'IECC Data-IP'!Q198/$D198</f>
        <v>3.7794780409460791</v>
      </c>
      <c r="R198" s="3">
        <f>'IECC Data-IP'!R198/$D198</f>
        <v>4.9165789472838854</v>
      </c>
      <c r="S198" s="3">
        <f>'IECC Data-IP'!S198/$D198</f>
        <v>0</v>
      </c>
      <c r="T198" s="3">
        <f>'IECC Data-IP'!T198/$D198</f>
        <v>0.10361185906643455</v>
      </c>
      <c r="U198" s="3">
        <f>'IECC Data-IP'!U198/$D198</f>
        <v>4.7153207604305987</v>
      </c>
      <c r="V198" s="3">
        <f>'IECC Data-IP'!V198/$D198</f>
        <v>0.79953817912932001</v>
      </c>
      <c r="W198" s="3">
        <f>'IECC Data-IP'!W198/$D198</f>
        <v>53.473380868280131</v>
      </c>
      <c r="X198" s="3">
        <f>'IECC Data-IP'!X198/$D198</f>
        <v>49.588831983777148</v>
      </c>
      <c r="Y198" s="3">
        <f t="shared" si="11"/>
        <v>103.06221285205729</v>
      </c>
      <c r="Z198" s="3">
        <f>'IECC Data-IP'!Z198/$D198</f>
        <v>111.81356189678543</v>
      </c>
      <c r="AA198" s="3">
        <f>'IECC Data-IP'!AA198/$D198</f>
        <v>65.261774038060508</v>
      </c>
      <c r="AB198" s="3">
        <f t="shared" si="12"/>
        <v>177.07533593484595</v>
      </c>
    </row>
    <row r="199" spans="1:28" x14ac:dyDescent="0.25">
      <c r="A199" s="93">
        <f>'IECC Data-IP'!A199</f>
        <v>2006</v>
      </c>
      <c r="B199" s="93" t="str">
        <f>'IECC Data-IP'!B199</f>
        <v>Hospital</v>
      </c>
      <c r="C199" s="121" t="str">
        <f>'IECC Data-IP'!C199</f>
        <v>3B</v>
      </c>
      <c r="D199" s="3">
        <f>'IECC Data-IP'!D199</f>
        <v>241501.03161968707</v>
      </c>
      <c r="E199" s="3">
        <f>'IECC Data-IP'!E199/$D199</f>
        <v>4.5717947874737987</v>
      </c>
      <c r="F199" s="3">
        <f>'IECC Data-IP'!F199/$D199</f>
        <v>36.158183999206877</v>
      </c>
      <c r="G199" s="3">
        <f>'IECC Data-IP'!G199/$D199</f>
        <v>14.296434958436004</v>
      </c>
      <c r="H199" s="3">
        <f>'IECC Data-IP'!H199/$D199</f>
        <v>17.860408181907161</v>
      </c>
      <c r="I199" s="3">
        <f>'IECC Data-IP'!I199/$D199</f>
        <v>1.0266600838329021</v>
      </c>
      <c r="J199" s="3">
        <f>'IECC Data-IP'!J199/$D199</f>
        <v>27.89458878183034</v>
      </c>
      <c r="K199" s="3">
        <f>'IECC Data-IP'!K199/$D199</f>
        <v>10.957621293852775</v>
      </c>
      <c r="L199" s="3">
        <f>'IECC Data-IP'!L199/$D199</f>
        <v>10.652319531853612</v>
      </c>
      <c r="M199" s="3">
        <f>'IECC Data-IP'!M199/$D199</f>
        <v>18.530549277952375</v>
      </c>
      <c r="N199" s="3">
        <f>'IECC Data-IP'!N199/$D199</f>
        <v>4.4131979986527909</v>
      </c>
      <c r="O199" s="3">
        <f>'IECC Data-IP'!O199/$D199</f>
        <v>3.0936578018338021E-3</v>
      </c>
      <c r="P199" s="3">
        <f t="shared" si="10"/>
        <v>4.4101043408509568</v>
      </c>
      <c r="Q199" s="3">
        <f>'IECC Data-IP'!Q199/$D199</f>
        <v>2.3165492353773867</v>
      </c>
      <c r="R199" s="3">
        <f>'IECC Data-IP'!R199/$D199</f>
        <v>10.57323699548283</v>
      </c>
      <c r="S199" s="3">
        <f>'IECC Data-IP'!S199/$D199</f>
        <v>0</v>
      </c>
      <c r="T199" s="3">
        <f>'IECC Data-IP'!T199/$D199</f>
        <v>0.10361185906643455</v>
      </c>
      <c r="U199" s="3">
        <f>'IECC Data-IP'!U199/$D199</f>
        <v>4.6463246815522679</v>
      </c>
      <c r="V199" s="3">
        <f>'IECC Data-IP'!V199/$D199</f>
        <v>0.79671240115478092</v>
      </c>
      <c r="W199" s="3">
        <f>'IECC Data-IP'!W199/$D199</f>
        <v>54.69866959557335</v>
      </c>
      <c r="X199" s="3">
        <f>'IECC Data-IP'!X199/$D199</f>
        <v>36.158183999206877</v>
      </c>
      <c r="Y199" s="3">
        <f t="shared" si="11"/>
        <v>90.856853594780233</v>
      </c>
      <c r="Z199" s="3">
        <f>'IECC Data-IP'!Z199/$D199</f>
        <v>113.03598559918778</v>
      </c>
      <c r="AA199" s="3">
        <f>'IECC Data-IP'!AA199/$D199</f>
        <v>51.762129974611923</v>
      </c>
      <c r="AB199" s="3">
        <f t="shared" si="12"/>
        <v>164.79811557379969</v>
      </c>
    </row>
    <row r="200" spans="1:28" x14ac:dyDescent="0.25">
      <c r="A200" s="93">
        <f>'IECC Data-IP'!A200</f>
        <v>2006</v>
      </c>
      <c r="B200" s="93" t="str">
        <f>'IECC Data-IP'!B200</f>
        <v>Hospital</v>
      </c>
      <c r="C200" s="121" t="str">
        <f>'IECC Data-IP'!C200</f>
        <v>3C</v>
      </c>
      <c r="D200" s="3">
        <f>'IECC Data-IP'!D200</f>
        <v>241501.03161968707</v>
      </c>
      <c r="E200" s="3">
        <f>'IECC Data-IP'!E200/$D200</f>
        <v>1.3798823306502925</v>
      </c>
      <c r="F200" s="3">
        <f>'IECC Data-IP'!F200/$D200</f>
        <v>46.913683674047483</v>
      </c>
      <c r="G200" s="3">
        <f>'IECC Data-IP'!G200/$D200</f>
        <v>12.835821720929781</v>
      </c>
      <c r="H200" s="3">
        <f>'IECC Data-IP'!H200/$D200</f>
        <v>17.860408181907161</v>
      </c>
      <c r="I200" s="3">
        <f>'IECC Data-IP'!I200/$D200</f>
        <v>1.02650309616765</v>
      </c>
      <c r="J200" s="3">
        <f>'IECC Data-IP'!J200/$D200</f>
        <v>27.89458878183034</v>
      </c>
      <c r="K200" s="3">
        <f>'IECC Data-IP'!K200/$D200</f>
        <v>10.957621293852775</v>
      </c>
      <c r="L200" s="3">
        <f>'IECC Data-IP'!L200/$D200</f>
        <v>10.652319531853612</v>
      </c>
      <c r="M200" s="3">
        <f>'IECC Data-IP'!M200/$D200</f>
        <v>18.400249515793071</v>
      </c>
      <c r="N200" s="3">
        <f>'IECC Data-IP'!N200/$D200</f>
        <v>4.394280984989904</v>
      </c>
      <c r="O200" s="3">
        <f>'IECC Data-IP'!O200/$D200</f>
        <v>3.0936578018338021E-3</v>
      </c>
      <c r="P200" s="3">
        <f t="shared" si="10"/>
        <v>4.3911873271880699</v>
      </c>
      <c r="Q200" s="3">
        <f>'IECC Data-IP'!Q200/$D200</f>
        <v>2.2474746626664297</v>
      </c>
      <c r="R200" s="3">
        <f>'IECC Data-IP'!R200/$D200</f>
        <v>2.0650157487270913</v>
      </c>
      <c r="S200" s="3">
        <f>'IECC Data-IP'!S200/$D200</f>
        <v>0</v>
      </c>
      <c r="T200" s="3">
        <f>'IECC Data-IP'!T200/$D200</f>
        <v>0.10361185906643455</v>
      </c>
      <c r="U200" s="3">
        <f>'IECC Data-IP'!U200/$D200</f>
        <v>4.7264668846635027</v>
      </c>
      <c r="V200" s="3">
        <f>'IECC Data-IP'!V200/$D200</f>
        <v>0.79121783287095482</v>
      </c>
      <c r="W200" s="3">
        <f>'IECC Data-IP'!W200/$D200</f>
        <v>41.319631305954736</v>
      </c>
      <c r="X200" s="3">
        <f>'IECC Data-IP'!X200/$D200</f>
        <v>46.913683674047483</v>
      </c>
      <c r="Y200" s="3">
        <f t="shared" si="11"/>
        <v>88.23331498000222</v>
      </c>
      <c r="Z200" s="3">
        <f>'IECC Data-IP'!Z200/$D200</f>
        <v>99.651335000536406</v>
      </c>
      <c r="AA200" s="3">
        <f>'IECC Data-IP'!AA200/$D200</f>
        <v>62.597811099480069</v>
      </c>
      <c r="AB200" s="3">
        <f t="shared" si="12"/>
        <v>162.24914610001647</v>
      </c>
    </row>
    <row r="201" spans="1:28" x14ac:dyDescent="0.25">
      <c r="A201" s="93">
        <f>'IECC Data-IP'!A201</f>
        <v>2006</v>
      </c>
      <c r="B201" s="93" t="str">
        <f>'IECC Data-IP'!B201</f>
        <v>Hospital</v>
      </c>
      <c r="C201" s="121" t="str">
        <f>'IECC Data-IP'!C201</f>
        <v>4A</v>
      </c>
      <c r="D201" s="3">
        <f>'IECC Data-IP'!D201</f>
        <v>241501.03161968707</v>
      </c>
      <c r="E201" s="3">
        <f>'IECC Data-IP'!E201/$D201</f>
        <v>3.9372113976082006</v>
      </c>
      <c r="F201" s="3">
        <f>'IECC Data-IP'!F201/$D201</f>
        <v>65.509657561493697</v>
      </c>
      <c r="G201" s="3">
        <f>'IECC Data-IP'!G201/$D201</f>
        <v>15.587540764386192</v>
      </c>
      <c r="H201" s="3">
        <f>'IECC Data-IP'!H201/$D201</f>
        <v>17.860408181907161</v>
      </c>
      <c r="I201" s="3">
        <f>'IECC Data-IP'!I201/$D201</f>
        <v>1.0251294540966933</v>
      </c>
      <c r="J201" s="3">
        <f>'IECC Data-IP'!J201/$D201</f>
        <v>27.89458878183034</v>
      </c>
      <c r="K201" s="3">
        <f>'IECC Data-IP'!K201/$D201</f>
        <v>10.957621293852775</v>
      </c>
      <c r="L201" s="3">
        <f>'IECC Data-IP'!L201/$D201</f>
        <v>10.652319531853612</v>
      </c>
      <c r="M201" s="3">
        <f>'IECC Data-IP'!M201/$D201</f>
        <v>18.157664326062157</v>
      </c>
      <c r="N201" s="3">
        <f>'IECC Data-IP'!N201/$D201</f>
        <v>5.3573218174793631</v>
      </c>
      <c r="O201" s="3">
        <f>'IECC Data-IP'!O201/$D201</f>
        <v>3.0936578018338021E-3</v>
      </c>
      <c r="P201" s="3">
        <f t="shared" si="10"/>
        <v>5.354228159677529</v>
      </c>
      <c r="Q201" s="3">
        <f>'IECC Data-IP'!Q201/$D201</f>
        <v>2.7543878337656982</v>
      </c>
      <c r="R201" s="3">
        <f>'IECC Data-IP'!R201/$D201</f>
        <v>6.9518062865293757</v>
      </c>
      <c r="S201" s="3">
        <f>'IECC Data-IP'!S201/$D201</f>
        <v>0</v>
      </c>
      <c r="T201" s="3">
        <f>'IECC Data-IP'!T201/$D201</f>
        <v>0.10361185906643455</v>
      </c>
      <c r="U201" s="3">
        <f>'IECC Data-IP'!U201/$D201</f>
        <v>4.9500173199825985</v>
      </c>
      <c r="V201" s="3">
        <f>'IECC Data-IP'!V201/$D201</f>
        <v>0.77634325158831141</v>
      </c>
      <c r="W201" s="3">
        <f>'IECC Data-IP'!W201/$D201</f>
        <v>52.742838768029152</v>
      </c>
      <c r="X201" s="3">
        <f>'IECC Data-IP'!X201/$D201</f>
        <v>65.509657561493697</v>
      </c>
      <c r="Y201" s="3">
        <f t="shared" si="11"/>
        <v>118.25249632952284</v>
      </c>
      <c r="Z201" s="3">
        <f>'IECC Data-IP'!Z201/$D201</f>
        <v>111.05833348617355</v>
      </c>
      <c r="AA201" s="3">
        <f>'IECC Data-IP'!AA201/$D201</f>
        <v>81.417296175329071</v>
      </c>
      <c r="AB201" s="3">
        <f t="shared" si="12"/>
        <v>192.47562966150264</v>
      </c>
    </row>
    <row r="202" spans="1:28" x14ac:dyDescent="0.25">
      <c r="A202" s="93">
        <f>'IECC Data-IP'!A202</f>
        <v>2006</v>
      </c>
      <c r="B202" s="93" t="str">
        <f>'IECC Data-IP'!B202</f>
        <v>Hospital</v>
      </c>
      <c r="C202" s="121" t="str">
        <f>'IECC Data-IP'!C202</f>
        <v>4B</v>
      </c>
      <c r="D202" s="3">
        <f>'IECC Data-IP'!D202</f>
        <v>241501.03161968707</v>
      </c>
      <c r="E202" s="3">
        <f>'IECC Data-IP'!E202/$D202</f>
        <v>4.9533925547855189</v>
      </c>
      <c r="F202" s="3">
        <f>'IECC Data-IP'!F202/$D202</f>
        <v>38.474537000002705</v>
      </c>
      <c r="G202" s="3">
        <f>'IECC Data-IP'!G202/$D202</f>
        <v>10.325431965882272</v>
      </c>
      <c r="H202" s="3">
        <f>'IECC Data-IP'!H202/$D202</f>
        <v>17.860408181907161</v>
      </c>
      <c r="I202" s="3">
        <f>'IECC Data-IP'!I202/$D202</f>
        <v>1.0259143924229541</v>
      </c>
      <c r="J202" s="3">
        <f>'IECC Data-IP'!J202/$D202</f>
        <v>27.89458878183034</v>
      </c>
      <c r="K202" s="3">
        <f>'IECC Data-IP'!K202/$D202</f>
        <v>10.957621293852775</v>
      </c>
      <c r="L202" s="3">
        <f>'IECC Data-IP'!L202/$D202</f>
        <v>10.652319531853612</v>
      </c>
      <c r="M202" s="3">
        <f>'IECC Data-IP'!M202/$D202</f>
        <v>18.73588914410222</v>
      </c>
      <c r="N202" s="3">
        <f>'IECC Data-IP'!N202/$D202</f>
        <v>3.7190377898239921</v>
      </c>
      <c r="O202" s="3">
        <f>'IECC Data-IP'!O202/$D202</f>
        <v>3.0936578018338021E-3</v>
      </c>
      <c r="P202" s="3">
        <f t="shared" si="10"/>
        <v>3.7159441320221585</v>
      </c>
      <c r="Q202" s="3">
        <f>'IECC Data-IP'!Q202/$D202</f>
        <v>1.2859252129968666</v>
      </c>
      <c r="R202" s="3">
        <f>'IECC Data-IP'!R202/$D202</f>
        <v>13.460397147135554</v>
      </c>
      <c r="S202" s="3">
        <f>'IECC Data-IP'!S202/$D202</f>
        <v>0</v>
      </c>
      <c r="T202" s="3">
        <f>'IECC Data-IP'!T202/$D202</f>
        <v>0.10361185906643455</v>
      </c>
      <c r="U202" s="3">
        <f>'IECC Data-IP'!U202/$D202</f>
        <v>4.872779388678528</v>
      </c>
      <c r="V202" s="3">
        <f>'IECC Data-IP'!V202/$D202</f>
        <v>0.77281102912013744</v>
      </c>
      <c r="W202" s="3">
        <f>'IECC Data-IP'!W202/$D202</f>
        <v>52.476980156924597</v>
      </c>
      <c r="X202" s="3">
        <f>'IECC Data-IP'!X202/$D202</f>
        <v>38.474537000002705</v>
      </c>
      <c r="Y202" s="3">
        <f t="shared" si="11"/>
        <v>90.951517156927309</v>
      </c>
      <c r="Z202" s="3">
        <f>'IECC Data-IP'!Z202/$D202</f>
        <v>110.78968834401074</v>
      </c>
      <c r="AA202" s="3">
        <f>'IECC Data-IP'!AA202/$D202</f>
        <v>54.304937682534003</v>
      </c>
      <c r="AB202" s="3">
        <f t="shared" si="12"/>
        <v>165.09462602654474</v>
      </c>
    </row>
    <row r="203" spans="1:28" x14ac:dyDescent="0.25">
      <c r="A203" s="93">
        <f>'IECC Data-IP'!A203</f>
        <v>2006</v>
      </c>
      <c r="B203" s="93" t="str">
        <f>'IECC Data-IP'!B203</f>
        <v>Hospital</v>
      </c>
      <c r="C203" s="121" t="str">
        <f>'IECC Data-IP'!C203</f>
        <v>4C</v>
      </c>
      <c r="D203" s="3">
        <f>'IECC Data-IP'!D203</f>
        <v>241501.03161968707</v>
      </c>
      <c r="E203" s="3">
        <f>'IECC Data-IP'!E203/$D203</f>
        <v>3.7021616158093833</v>
      </c>
      <c r="F203" s="3">
        <f>'IECC Data-IP'!F203/$D203</f>
        <v>61.300425786919796</v>
      </c>
      <c r="G203" s="3">
        <f>'IECC Data-IP'!G203/$D203</f>
        <v>8.0539381904322607</v>
      </c>
      <c r="H203" s="3">
        <f>'IECC Data-IP'!H203/$D203</f>
        <v>17.860408181907161</v>
      </c>
      <c r="I203" s="3">
        <f>'IECC Data-IP'!I203/$D203</f>
        <v>1.023952046607302</v>
      </c>
      <c r="J203" s="3">
        <f>'IECC Data-IP'!J203/$D203</f>
        <v>27.89458878183034</v>
      </c>
      <c r="K203" s="3">
        <f>'IECC Data-IP'!K203/$D203</f>
        <v>10.957621293852775</v>
      </c>
      <c r="L203" s="3">
        <f>'IECC Data-IP'!L203/$D203</f>
        <v>10.652319531853612</v>
      </c>
      <c r="M203" s="3">
        <f>'IECC Data-IP'!M203/$D203</f>
        <v>18.432863703249215</v>
      </c>
      <c r="N203" s="3">
        <f>'IECC Data-IP'!N203/$D203</f>
        <v>3.7309296054668439</v>
      </c>
      <c r="O203" s="3">
        <f>'IECC Data-IP'!O203/$D203</f>
        <v>3.0936578018338021E-3</v>
      </c>
      <c r="P203" s="3">
        <f t="shared" si="10"/>
        <v>3.7278359476650103</v>
      </c>
      <c r="Q203" s="3">
        <f>'IECC Data-IP'!Q203/$D203</f>
        <v>0.78364317802253747</v>
      </c>
      <c r="R203" s="3">
        <f>'IECC Data-IP'!R203/$D203</f>
        <v>3.6797516265946357</v>
      </c>
      <c r="S203" s="3">
        <f>'IECC Data-IP'!S203/$D203</f>
        <v>0</v>
      </c>
      <c r="T203" s="3">
        <f>'IECC Data-IP'!T203/$D203</f>
        <v>0.10361185906643455</v>
      </c>
      <c r="U203" s="3">
        <f>'IECC Data-IP'!U203/$D203</f>
        <v>5.0194058680240579</v>
      </c>
      <c r="V203" s="3">
        <f>'IECC Data-IP'!V203/$D203</f>
        <v>0.76084071964465927</v>
      </c>
      <c r="W203" s="3">
        <f>'IECC Data-IP'!W203/$D203</f>
        <v>38.380194261773042</v>
      </c>
      <c r="X203" s="3">
        <f>'IECC Data-IP'!X203/$D203</f>
        <v>61.300425786919796</v>
      </c>
      <c r="Y203" s="3">
        <f t="shared" si="11"/>
        <v>99.680620048692845</v>
      </c>
      <c r="Z203" s="3">
        <f>'IECC Data-IP'!Z203/$D203</f>
        <v>96.678969793568072</v>
      </c>
      <c r="AA203" s="3">
        <f>'IECC Data-IP'!AA203/$D203</f>
        <v>77.277452948796636</v>
      </c>
      <c r="AB203" s="3">
        <f t="shared" si="12"/>
        <v>173.95642274236471</v>
      </c>
    </row>
    <row r="204" spans="1:28" x14ac:dyDescent="0.25">
      <c r="A204" s="93">
        <f>'IECC Data-IP'!A204</f>
        <v>2006</v>
      </c>
      <c r="B204" s="93" t="str">
        <f>'IECC Data-IP'!B204</f>
        <v>Hospital</v>
      </c>
      <c r="C204" s="121" t="str">
        <f>'IECC Data-IP'!C204</f>
        <v>5A</v>
      </c>
      <c r="D204" s="3">
        <f>'IECC Data-IP'!D204</f>
        <v>241501.03161968707</v>
      </c>
      <c r="E204" s="3">
        <f>'IECC Data-IP'!E204/$D204</f>
        <v>4.5030734370096592</v>
      </c>
      <c r="F204" s="3">
        <f>'IECC Data-IP'!F204/$D204</f>
        <v>84.121879672293502</v>
      </c>
      <c r="G204" s="3">
        <f>'IECC Data-IP'!G204/$D204</f>
        <v>11.429055252605053</v>
      </c>
      <c r="H204" s="3">
        <f>'IECC Data-IP'!H204/$D204</f>
        <v>17.860408181907161</v>
      </c>
      <c r="I204" s="3">
        <f>'IECC Data-IP'!I204/$D204</f>
        <v>1.0254434294271977</v>
      </c>
      <c r="J204" s="3">
        <f>'IECC Data-IP'!J204/$D204</f>
        <v>27.89458878183034</v>
      </c>
      <c r="K204" s="3">
        <f>'IECC Data-IP'!K204/$D204</f>
        <v>10.957621293852775</v>
      </c>
      <c r="L204" s="3">
        <f>'IECC Data-IP'!L204/$D204</f>
        <v>10.652319531853612</v>
      </c>
      <c r="M204" s="3">
        <f>'IECC Data-IP'!M204/$D204</f>
        <v>20.665660019214567</v>
      </c>
      <c r="N204" s="3">
        <f>'IECC Data-IP'!N204/$D204</f>
        <v>4.8034300875533811</v>
      </c>
      <c r="O204" s="3">
        <f>'IECC Data-IP'!O204/$D204</f>
        <v>3.0936578018338021E-3</v>
      </c>
      <c r="P204" s="3">
        <f t="shared" si="10"/>
        <v>4.800336429751547</v>
      </c>
      <c r="Q204" s="3">
        <f>'IECC Data-IP'!Q204/$D204</f>
        <v>1.7310637378194049</v>
      </c>
      <c r="R204" s="3">
        <f>'IECC Data-IP'!R204/$D204</f>
        <v>8.2946787750964681</v>
      </c>
      <c r="S204" s="3">
        <f>'IECC Data-IP'!S204/$D204</f>
        <v>0</v>
      </c>
      <c r="T204" s="3">
        <f>'IECC Data-IP'!T204/$D204</f>
        <v>0.10361185906643455</v>
      </c>
      <c r="U204" s="3">
        <f>'IECC Data-IP'!U204/$D204</f>
        <v>5.1840859288735892</v>
      </c>
      <c r="V204" s="3">
        <f>'IECC Data-IP'!V204/$D204</f>
        <v>0.75836816391693751</v>
      </c>
      <c r="W204" s="3">
        <f>'IECC Data-IP'!W204/$D204</f>
        <v>51.423867651496693</v>
      </c>
      <c r="X204" s="3">
        <f>'IECC Data-IP'!X204/$D204</f>
        <v>84.121879672293502</v>
      </c>
      <c r="Y204" s="3">
        <f t="shared" si="11"/>
        <v>135.54574732379018</v>
      </c>
      <c r="Z204" s="3">
        <f>'IECC Data-IP'!Z204/$D204</f>
        <v>109.72170125730023</v>
      </c>
      <c r="AA204" s="3">
        <f>'IECC Data-IP'!AA204/$D204</f>
        <v>100.2636261419362</v>
      </c>
      <c r="AB204" s="3">
        <f t="shared" si="12"/>
        <v>209.98532739923644</v>
      </c>
    </row>
    <row r="205" spans="1:28" x14ac:dyDescent="0.25">
      <c r="A205" s="93">
        <f>'IECC Data-IP'!A205</f>
        <v>2006</v>
      </c>
      <c r="B205" s="93" t="str">
        <f>'IECC Data-IP'!B205</f>
        <v>Hospital</v>
      </c>
      <c r="C205" s="121" t="str">
        <f>'IECC Data-IP'!C205</f>
        <v>5B</v>
      </c>
      <c r="D205" s="3">
        <f>'IECC Data-IP'!D205</f>
        <v>241501.03161968707</v>
      </c>
      <c r="E205" s="3">
        <f>'IECC Data-IP'!E205/$D205</f>
        <v>5.6353077257246476</v>
      </c>
      <c r="F205" s="3">
        <f>'IECC Data-IP'!F205/$D205</f>
        <v>46.28204380290537</v>
      </c>
      <c r="G205" s="3">
        <f>'IECC Data-IP'!G205/$D205</f>
        <v>8.5838500544909735</v>
      </c>
      <c r="H205" s="3">
        <f>'IECC Data-IP'!H205/$D205</f>
        <v>17.860408181907161</v>
      </c>
      <c r="I205" s="3">
        <f>'IECC Data-IP'!I205/$D205</f>
        <v>1.0254826763435108</v>
      </c>
      <c r="J205" s="3">
        <f>'IECC Data-IP'!J205/$D205</f>
        <v>27.89458878183034</v>
      </c>
      <c r="K205" s="3">
        <f>'IECC Data-IP'!K205/$D205</f>
        <v>10.957621293852775</v>
      </c>
      <c r="L205" s="3">
        <f>'IECC Data-IP'!L205/$D205</f>
        <v>10.652319531853612</v>
      </c>
      <c r="M205" s="3">
        <f>'IECC Data-IP'!M205/$D205</f>
        <v>18.721524772731645</v>
      </c>
      <c r="N205" s="3">
        <f>'IECC Data-IP'!N205/$D205</f>
        <v>3.4092618793651406</v>
      </c>
      <c r="O205" s="3">
        <f>'IECC Data-IP'!O205/$D205</f>
        <v>3.0936578018338021E-3</v>
      </c>
      <c r="P205" s="3">
        <f t="shared" si="10"/>
        <v>3.4061682215633069</v>
      </c>
      <c r="Q205" s="3">
        <f>'IECC Data-IP'!Q205/$D205</f>
        <v>0.83686199654302418</v>
      </c>
      <c r="R205" s="3">
        <f>'IECC Data-IP'!R205/$D205</f>
        <v>13.50792516279065</v>
      </c>
      <c r="S205" s="3">
        <f>'IECC Data-IP'!S205/$D205</f>
        <v>0</v>
      </c>
      <c r="T205" s="3">
        <f>'IECC Data-IP'!T205/$D205</f>
        <v>0.10361185906643455</v>
      </c>
      <c r="U205" s="3">
        <f>'IECC Data-IP'!U205/$D205</f>
        <v>5.1095560347951192</v>
      </c>
      <c r="V205" s="3">
        <f>'IECC Data-IP'!V205/$D205</f>
        <v>0.75785795400486788</v>
      </c>
      <c r="W205" s="3">
        <f>'IECC Data-IP'!W205/$D205</f>
        <v>50.691637933844248</v>
      </c>
      <c r="X205" s="3">
        <f>'IECC Data-IP'!X205/$D205</f>
        <v>46.28204380290537</v>
      </c>
      <c r="Y205" s="3">
        <f t="shared" si="11"/>
        <v>96.973681736749626</v>
      </c>
      <c r="Z205" s="3">
        <f>'IECC Data-IP'!Z205/$D205</f>
        <v>108.98896132973569</v>
      </c>
      <c r="AA205" s="3">
        <f>'IECC Data-IP'!AA205/$D205</f>
        <v>62.349221131553257</v>
      </c>
      <c r="AB205" s="3">
        <f t="shared" si="12"/>
        <v>171.33818246128894</v>
      </c>
    </row>
    <row r="206" spans="1:28" x14ac:dyDescent="0.25">
      <c r="A206" s="93">
        <f>'IECC Data-IP'!A206</f>
        <v>2006</v>
      </c>
      <c r="B206" s="93" t="str">
        <f>'IECC Data-IP'!B206</f>
        <v>Hospital</v>
      </c>
      <c r="C206" s="121" t="str">
        <f>'IECC Data-IP'!C206</f>
        <v>5C</v>
      </c>
      <c r="D206" s="3">
        <f>'IECC Data-IP'!D206</f>
        <v>241501.03161968707</v>
      </c>
      <c r="E206" s="3">
        <f>'IECC Data-IP'!E206/$D206</f>
        <v>4.2121360463810698</v>
      </c>
      <c r="F206" s="3">
        <f>'IECC Data-IP'!F206/$D206</f>
        <v>70.176272898779814</v>
      </c>
      <c r="G206" s="3">
        <f>'IECC Data-IP'!G206/$D206</f>
        <v>6.8683673424478453</v>
      </c>
      <c r="H206" s="3">
        <f>'IECC Data-IP'!H206/$D206</f>
        <v>17.860408181907161</v>
      </c>
      <c r="I206" s="3">
        <f>'IECC Data-IP'!I206/$D206</f>
        <v>1.0238735527746761</v>
      </c>
      <c r="J206" s="3">
        <f>'IECC Data-IP'!J206/$D206</f>
        <v>27.89458878183034</v>
      </c>
      <c r="K206" s="3">
        <f>'IECC Data-IP'!K206/$D206</f>
        <v>10.957621293852775</v>
      </c>
      <c r="L206" s="3">
        <f>'IECC Data-IP'!L206/$D206</f>
        <v>10.652319531853612</v>
      </c>
      <c r="M206" s="3">
        <f>'IECC Data-IP'!M206/$D206</f>
        <v>19.473456442373241</v>
      </c>
      <c r="N206" s="3">
        <f>'IECC Data-IP'!N206/$D206</f>
        <v>3.3623225674547403</v>
      </c>
      <c r="O206" s="3">
        <f>'IECC Data-IP'!O206/$D206</f>
        <v>3.0936578018338021E-3</v>
      </c>
      <c r="P206" s="3">
        <f t="shared" si="10"/>
        <v>3.3592289096529067</v>
      </c>
      <c r="Q206" s="3">
        <f>'IECC Data-IP'!Q206/$D206</f>
        <v>0.49329449113864243</v>
      </c>
      <c r="R206" s="3">
        <f>'IECC Data-IP'!R206/$D206</f>
        <v>3.8487880951549136</v>
      </c>
      <c r="S206" s="3">
        <f>'IECC Data-IP'!S206/$D206</f>
        <v>0</v>
      </c>
      <c r="T206" s="3">
        <f>'IECC Data-IP'!T206/$D206</f>
        <v>0.10361185906643455</v>
      </c>
      <c r="U206" s="3">
        <f>'IECC Data-IP'!U206/$D206</f>
        <v>5.1469583460414503</v>
      </c>
      <c r="V206" s="3">
        <f>'IECC Data-IP'!V206/$D206</f>
        <v>0.75016555840751131</v>
      </c>
      <c r="W206" s="3">
        <f>'IECC Data-IP'!W206/$D206</f>
        <v>38.25527132714862</v>
      </c>
      <c r="X206" s="3">
        <f>'IECC Data-IP'!X206/$D206</f>
        <v>70.176272898779814</v>
      </c>
      <c r="Y206" s="3">
        <f t="shared" si="11"/>
        <v>108.43154422592843</v>
      </c>
      <c r="Z206" s="3">
        <f>'IECC Data-IP'!Z206/$D206</f>
        <v>96.543293203873887</v>
      </c>
      <c r="AA206" s="3">
        <f>'IECC Data-IP'!AA206/$D206</f>
        <v>86.280852538674054</v>
      </c>
      <c r="AB206" s="3">
        <f t="shared" si="12"/>
        <v>182.82414574254796</v>
      </c>
    </row>
    <row r="207" spans="1:28" x14ac:dyDescent="0.25">
      <c r="A207" s="93">
        <f>'IECC Data-IP'!A207</f>
        <v>2006</v>
      </c>
      <c r="B207" s="93" t="str">
        <f>'IECC Data-IP'!B207</f>
        <v>Hospital</v>
      </c>
      <c r="C207" s="121" t="str">
        <f>'IECC Data-IP'!C207</f>
        <v>6A</v>
      </c>
      <c r="D207" s="3">
        <f>'IECC Data-IP'!D207</f>
        <v>241501.03161968707</v>
      </c>
      <c r="E207" s="3">
        <f>'IECC Data-IP'!E207/$D207</f>
        <v>4.5761119482682338</v>
      </c>
      <c r="F207" s="3">
        <f>'IECC Data-IP'!F207/$D207</f>
        <v>95.562355777545662</v>
      </c>
      <c r="G207" s="3">
        <f>'IECC Data-IP'!G207/$D207</f>
        <v>11.460256551073922</v>
      </c>
      <c r="H207" s="3">
        <f>'IECC Data-IP'!H207/$D207</f>
        <v>17.860408181907161</v>
      </c>
      <c r="I207" s="3">
        <f>'IECC Data-IP'!I207/$D207</f>
        <v>1.0249724664314415</v>
      </c>
      <c r="J207" s="3">
        <f>'IECC Data-IP'!J207/$D207</f>
        <v>27.89458878183034</v>
      </c>
      <c r="K207" s="3">
        <f>'IECC Data-IP'!K207/$D207</f>
        <v>10.957621293852775</v>
      </c>
      <c r="L207" s="3">
        <f>'IECC Data-IP'!L207/$D207</f>
        <v>10.652319531853612</v>
      </c>
      <c r="M207" s="3">
        <f>'IECC Data-IP'!M207/$D207</f>
        <v>19.209560177084342</v>
      </c>
      <c r="N207" s="3">
        <f>'IECC Data-IP'!N207/$D207</f>
        <v>5.0422083264019362</v>
      </c>
      <c r="O207" s="3">
        <f>'IECC Data-IP'!O207/$D207</f>
        <v>3.0936578018338021E-3</v>
      </c>
      <c r="P207" s="3">
        <f t="shared" si="10"/>
        <v>5.039114668600102</v>
      </c>
      <c r="Q207" s="3">
        <f>'IECC Data-IP'!Q207/$D207</f>
        <v>1.8398169429228481</v>
      </c>
      <c r="R207" s="3">
        <f>'IECC Data-IP'!R207/$D207</f>
        <v>9.9211887278579241</v>
      </c>
      <c r="S207" s="3">
        <f>'IECC Data-IP'!S207/$D207</f>
        <v>0</v>
      </c>
      <c r="T207" s="3">
        <f>'IECC Data-IP'!T207/$D207</f>
        <v>0.1036511059827476</v>
      </c>
      <c r="U207" s="3">
        <f>'IECC Data-IP'!U207/$D207</f>
        <v>5.3829108069154659</v>
      </c>
      <c r="V207" s="3">
        <f>'IECC Data-IP'!V207/$D207</f>
        <v>0.75350154629412025</v>
      </c>
      <c r="W207" s="3">
        <f>'IECC Data-IP'!W207/$D207</f>
        <v>52.04604901580737</v>
      </c>
      <c r="X207" s="3">
        <f>'IECC Data-IP'!X207/$D207</f>
        <v>95.562355777545662</v>
      </c>
      <c r="Y207" s="3">
        <f t="shared" si="11"/>
        <v>147.60840479335303</v>
      </c>
      <c r="Z207" s="3">
        <f>'IECC Data-IP'!Z207/$D207</f>
        <v>110.33854504099232</v>
      </c>
      <c r="AA207" s="3">
        <f>'IECC Data-IP'!AA207/$D207</f>
        <v>111.9028878783139</v>
      </c>
      <c r="AB207" s="3">
        <f t="shared" si="12"/>
        <v>222.24143291930622</v>
      </c>
    </row>
    <row r="208" spans="1:28" x14ac:dyDescent="0.25">
      <c r="A208" s="93">
        <f>'IECC Data-IP'!A208</f>
        <v>2006</v>
      </c>
      <c r="B208" s="93" t="str">
        <f>'IECC Data-IP'!B208</f>
        <v>Hospital</v>
      </c>
      <c r="C208" s="121" t="str">
        <f>'IECC Data-IP'!C208</f>
        <v>6B</v>
      </c>
      <c r="D208" s="3">
        <f>'IECC Data-IP'!D208</f>
        <v>241501.03161968707</v>
      </c>
      <c r="E208" s="3">
        <f>'IECC Data-IP'!E208/$D208</f>
        <v>6.2419080642590474</v>
      </c>
      <c r="F208" s="3">
        <f>'IECC Data-IP'!F208/$D208</f>
        <v>68.051366355759029</v>
      </c>
      <c r="G208" s="3">
        <f>'IECC Data-IP'!G208/$D208</f>
        <v>7.9444392939188697</v>
      </c>
      <c r="H208" s="3">
        <f>'IECC Data-IP'!H208/$D208</f>
        <v>17.860408181907161</v>
      </c>
      <c r="I208" s="3">
        <f>'IECC Data-IP'!I208/$D208</f>
        <v>1.0242267750214935</v>
      </c>
      <c r="J208" s="3">
        <f>'IECC Data-IP'!J208/$D208</f>
        <v>27.89458878183034</v>
      </c>
      <c r="K208" s="3">
        <f>'IECC Data-IP'!K208/$D208</f>
        <v>10.957621293852775</v>
      </c>
      <c r="L208" s="3">
        <f>'IECC Data-IP'!L208/$D208</f>
        <v>10.652319531853612</v>
      </c>
      <c r="M208" s="3">
        <f>'IECC Data-IP'!M208/$D208</f>
        <v>18.101855211065008</v>
      </c>
      <c r="N208" s="3">
        <f>'IECC Data-IP'!N208/$D208</f>
        <v>3.5898761882377661</v>
      </c>
      <c r="O208" s="3">
        <f>'IECC Data-IP'!O208/$D208</f>
        <v>3.0936578018338021E-3</v>
      </c>
      <c r="P208" s="3">
        <f t="shared" si="10"/>
        <v>3.5867825304359324</v>
      </c>
      <c r="Q208" s="3">
        <f>'IECC Data-IP'!Q208/$D208</f>
        <v>0.58579947288848566</v>
      </c>
      <c r="R208" s="3">
        <f>'IECC Data-IP'!R208/$D208</f>
        <v>14.103575611673708</v>
      </c>
      <c r="S208" s="3">
        <f>'IECC Data-IP'!S208/$D208</f>
        <v>0</v>
      </c>
      <c r="T208" s="3">
        <f>'IECC Data-IP'!T208/$D208</f>
        <v>0.1036511059827476</v>
      </c>
      <c r="U208" s="3">
        <f>'IECC Data-IP'!U208/$D208</f>
        <v>5.3240404324459014</v>
      </c>
      <c r="V208" s="3">
        <f>'IECC Data-IP'!V208/$D208</f>
        <v>0.74624086677620705</v>
      </c>
      <c r="W208" s="3">
        <f>'IECC Data-IP'!W208/$D208</f>
        <v>50.564360184241053</v>
      </c>
      <c r="X208" s="3">
        <f>'IECC Data-IP'!X208/$D208</f>
        <v>68.051366355759029</v>
      </c>
      <c r="Y208" s="3">
        <f t="shared" si="11"/>
        <v>118.61572654000008</v>
      </c>
      <c r="Z208" s="3">
        <f>'IECC Data-IP'!Z208/$D208</f>
        <v>108.84884983849813</v>
      </c>
      <c r="AA208" s="3">
        <f>'IECC Data-IP'!AA208/$D208</f>
        <v>84.333028082057695</v>
      </c>
      <c r="AB208" s="3">
        <f t="shared" si="12"/>
        <v>193.18187792055582</v>
      </c>
    </row>
    <row r="209" spans="1:28" x14ac:dyDescent="0.25">
      <c r="A209" s="93">
        <f>'IECC Data-IP'!A209</f>
        <v>2006</v>
      </c>
      <c r="B209" s="93" t="str">
        <f>'IECC Data-IP'!B209</f>
        <v>Hospital</v>
      </c>
      <c r="C209" s="121" t="str">
        <f>'IECC Data-IP'!C209</f>
        <v>7</v>
      </c>
      <c r="D209" s="3">
        <f>'IECC Data-IP'!D209</f>
        <v>241501.03161968707</v>
      </c>
      <c r="E209" s="3">
        <f>'IECC Data-IP'!E209/$D209</f>
        <v>5.2277284998136926</v>
      </c>
      <c r="F209" s="3">
        <f>'IECC Data-IP'!F209/$D209</f>
        <v>111.51815035769714</v>
      </c>
      <c r="G209" s="3">
        <f>'IECC Data-IP'!G209/$D209</f>
        <v>10.94490529296735</v>
      </c>
      <c r="H209" s="3">
        <f>'IECC Data-IP'!H209/$D209</f>
        <v>17.860408181907161</v>
      </c>
      <c r="I209" s="3">
        <f>'IECC Data-IP'!I209/$D209</f>
        <v>1.0235988243604848</v>
      </c>
      <c r="J209" s="3">
        <f>'IECC Data-IP'!J209/$D209</f>
        <v>27.89458878183034</v>
      </c>
      <c r="K209" s="3">
        <f>'IECC Data-IP'!K209/$D209</f>
        <v>10.957621293852775</v>
      </c>
      <c r="L209" s="3">
        <f>'IECC Data-IP'!L209/$D209</f>
        <v>10.652319531853612</v>
      </c>
      <c r="M209" s="3">
        <f>'IECC Data-IP'!M209/$D209</f>
        <v>19.395669054240791</v>
      </c>
      <c r="N209" s="3">
        <f>'IECC Data-IP'!N209/$D209</f>
        <v>4.7294104033869813</v>
      </c>
      <c r="O209" s="3">
        <f>'IECC Data-IP'!O209/$D209</f>
        <v>3.0936578018338021E-3</v>
      </c>
      <c r="P209" s="3">
        <f t="shared" si="10"/>
        <v>4.7263167455851471</v>
      </c>
      <c r="Q209" s="3">
        <f>'IECC Data-IP'!Q209/$D209</f>
        <v>1.3557062302014578</v>
      </c>
      <c r="R209" s="3">
        <f>'IECC Data-IP'!R209/$D209</f>
        <v>12.365290441252704</v>
      </c>
      <c r="S209" s="3">
        <f>'IECC Data-IP'!S209/$D209</f>
        <v>0</v>
      </c>
      <c r="T209" s="3">
        <f>'IECC Data-IP'!T209/$D209</f>
        <v>0.1036511059827476</v>
      </c>
      <c r="U209" s="3">
        <f>'IECC Data-IP'!U209/$D209</f>
        <v>5.622552477922909</v>
      </c>
      <c r="V209" s="3">
        <f>'IECC Data-IP'!V209/$D209</f>
        <v>0.7448279777889375</v>
      </c>
      <c r="W209" s="3">
        <f>'IECC Data-IP'!W209/$D209</f>
        <v>54.015616264061151</v>
      </c>
      <c r="X209" s="3">
        <f>'IECC Data-IP'!X209/$D209</f>
        <v>111.51815035769714</v>
      </c>
      <c r="Y209" s="3">
        <f t="shared" si="11"/>
        <v>165.53376662175828</v>
      </c>
      <c r="Z209" s="3">
        <f>'IECC Data-IP'!Z209/$D209</f>
        <v>112.29806507866995</v>
      </c>
      <c r="AA209" s="3">
        <f>'IECC Data-IP'!AA209/$D209</f>
        <v>128.09832412947284</v>
      </c>
      <c r="AB209" s="3">
        <f t="shared" si="12"/>
        <v>240.39638920814281</v>
      </c>
    </row>
    <row r="210" spans="1:28" x14ac:dyDescent="0.25">
      <c r="A210" s="93">
        <f>'IECC Data-IP'!A210</f>
        <v>2006</v>
      </c>
      <c r="B210" s="93" t="str">
        <f>'IECC Data-IP'!B210</f>
        <v>Hospital</v>
      </c>
      <c r="C210" s="121" t="str">
        <f>'IECC Data-IP'!C210</f>
        <v>8</v>
      </c>
      <c r="D210" s="3">
        <f>'IECC Data-IP'!D210</f>
        <v>241501.03161968707</v>
      </c>
      <c r="E210" s="3">
        <f>'IECC Data-IP'!E210/$D210</f>
        <v>6.454508609926803</v>
      </c>
      <c r="F210" s="3">
        <f>'IECC Data-IP'!F210/$D210</f>
        <v>129.87821103118566</v>
      </c>
      <c r="G210" s="3">
        <f>'IECC Data-IP'!G210/$D210</f>
        <v>6.7814354228144555</v>
      </c>
      <c r="H210" s="3">
        <f>'IECC Data-IP'!H210/$D210</f>
        <v>17.860408181907161</v>
      </c>
      <c r="I210" s="3">
        <f>'IECC Data-IP'!I210/$D210</f>
        <v>1.0179472684114066</v>
      </c>
      <c r="J210" s="3">
        <f>'IECC Data-IP'!J210/$D210</f>
        <v>27.89458878183034</v>
      </c>
      <c r="K210" s="3">
        <f>'IECC Data-IP'!K210/$D210</f>
        <v>10.957621293852775</v>
      </c>
      <c r="L210" s="3">
        <f>'IECC Data-IP'!L210/$D210</f>
        <v>10.652319531853612</v>
      </c>
      <c r="M210" s="3">
        <f>'IECC Data-IP'!M210/$D210</f>
        <v>18.035056959500203</v>
      </c>
      <c r="N210" s="3">
        <f>'IECC Data-IP'!N210/$D210</f>
        <v>3.635755833407714</v>
      </c>
      <c r="O210" s="3">
        <f>'IECC Data-IP'!O210/$D210</f>
        <v>3.0936578018338021E-3</v>
      </c>
      <c r="P210" s="3">
        <f t="shared" si="10"/>
        <v>3.6326621756058803</v>
      </c>
      <c r="Q210" s="3">
        <f>'IECC Data-IP'!Q210/$D210</f>
        <v>0.44074287019547731</v>
      </c>
      <c r="R210" s="3">
        <f>'IECC Data-IP'!R210/$D210</f>
        <v>15.816154051909669</v>
      </c>
      <c r="S210" s="3">
        <f>'IECC Data-IP'!S210/$D210</f>
        <v>0</v>
      </c>
      <c r="T210" s="3">
        <f>'IECC Data-IP'!T210/$D210</f>
        <v>0.10369035289906064</v>
      </c>
      <c r="U210" s="3">
        <f>'IECC Data-IP'!U210/$D210</f>
        <v>5.9775015890580745</v>
      </c>
      <c r="V210" s="3">
        <f>'IECC Data-IP'!V210/$D210</f>
        <v>0.72826577910483314</v>
      </c>
      <c r="W210" s="3">
        <f>'IECC Data-IP'!W210/$D210</f>
        <v>51.160560089952483</v>
      </c>
      <c r="X210" s="3">
        <f>'IECC Data-IP'!X210/$D210</f>
        <v>129.87821103118566</v>
      </c>
      <c r="Y210" s="3">
        <f t="shared" si="11"/>
        <v>181.03877112113815</v>
      </c>
      <c r="Z210" s="3">
        <f>'IECC Data-IP'!Z210/$D210</f>
        <v>109.42083439684443</v>
      </c>
      <c r="AA210" s="3">
        <f>'IECC Data-IP'!AA210/$D210</f>
        <v>146.81333391409655</v>
      </c>
      <c r="AB210" s="3">
        <f t="shared" si="12"/>
        <v>256.23416831094096</v>
      </c>
    </row>
    <row r="211" spans="1:28" x14ac:dyDescent="0.25">
      <c r="A211" s="93">
        <f>'IECC Data-IP'!A211</f>
        <v>2009</v>
      </c>
      <c r="B211" s="93" t="str">
        <f>'IECC Data-IP'!B211</f>
        <v>Hospital</v>
      </c>
      <c r="C211" s="121" t="str">
        <f>'IECC Data-IP'!C211</f>
        <v>0A</v>
      </c>
      <c r="D211" s="3">
        <f>'IECC Data-IP'!D211</f>
        <v>241501.03161968707</v>
      </c>
      <c r="E211" s="3">
        <f>'IECC Data-IP'!E211/$D211</f>
        <v>0</v>
      </c>
      <c r="F211" s="3">
        <f>'IECC Data-IP'!F211/$D211</f>
        <v>36.374944718003817</v>
      </c>
      <c r="G211" s="3">
        <f>'IECC Data-IP'!G211/$D211</f>
        <v>56.333846268253097</v>
      </c>
      <c r="H211" s="3">
        <f>'IECC Data-IP'!H211/$D211</f>
        <v>17.860408181907161</v>
      </c>
      <c r="I211" s="3">
        <f>'IECC Data-IP'!I211/$D211</f>
        <v>0.83419320623373727</v>
      </c>
      <c r="J211" s="3">
        <f>'IECC Data-IP'!J211/$D211</f>
        <v>27.89458878183034</v>
      </c>
      <c r="K211" s="3">
        <f>'IECC Data-IP'!K211/$D211</f>
        <v>10.957621293852775</v>
      </c>
      <c r="L211" s="3">
        <f>'IECC Data-IP'!L211/$D211</f>
        <v>10.652319531853612</v>
      </c>
      <c r="M211" s="3">
        <f>'IECC Data-IP'!M211/$D211</f>
        <v>22.383419052403848</v>
      </c>
      <c r="N211" s="3">
        <f>'IECC Data-IP'!N211/$D211</f>
        <v>9.0326385425306217</v>
      </c>
      <c r="O211" s="3">
        <f>'IECC Data-IP'!O211/$D211</f>
        <v>3.0936578018338021E-3</v>
      </c>
      <c r="P211" s="3">
        <f t="shared" si="10"/>
        <v>9.0295448847287876</v>
      </c>
      <c r="Q211" s="3">
        <f>'IECC Data-IP'!Q211/$D211</f>
        <v>11.288629786036985</v>
      </c>
      <c r="R211" s="3">
        <f>'IECC Data-IP'!R211/$D211</f>
        <v>0</v>
      </c>
      <c r="S211" s="3">
        <f>'IECC Data-IP'!S211/$D211</f>
        <v>0</v>
      </c>
      <c r="T211" s="3">
        <f>'IECC Data-IP'!T211/$D211</f>
        <v>0.10361185906643455</v>
      </c>
      <c r="U211" s="3">
        <f>'IECC Data-IP'!U211/$D211</f>
        <v>4.2560925926516777</v>
      </c>
      <c r="V211" s="3">
        <f>'IECC Data-IP'!V211/$D211</f>
        <v>0.87426430778935449</v>
      </c>
      <c r="W211" s="3">
        <f>'IECC Data-IP'!W211/$D211</f>
        <v>99.03543999142272</v>
      </c>
      <c r="X211" s="3">
        <f>'IECC Data-IP'!X211/$D211</f>
        <v>36.374944718003817</v>
      </c>
      <c r="Y211" s="3">
        <f t="shared" si="11"/>
        <v>135.41038470942652</v>
      </c>
      <c r="Z211" s="3">
        <f>'IECC Data-IP'!Z211/$D211</f>
        <v>157.25784102407255</v>
      </c>
      <c r="AA211" s="3">
        <f>'IECC Data-IP'!AA211/$D211</f>
        <v>51.588697851424577</v>
      </c>
      <c r="AB211" s="3">
        <f t="shared" si="12"/>
        <v>208.84653887549712</v>
      </c>
    </row>
    <row r="212" spans="1:28" x14ac:dyDescent="0.25">
      <c r="A212" s="93">
        <f>'IECC Data-IP'!A212</f>
        <v>2009</v>
      </c>
      <c r="B212" s="93" t="str">
        <f>'IECC Data-IP'!B212</f>
        <v>Hospital</v>
      </c>
      <c r="C212" s="121" t="str">
        <f>'IECC Data-IP'!C212</f>
        <v>0B</v>
      </c>
      <c r="D212" s="3">
        <f>'IECC Data-IP'!D212</f>
        <v>241501.03161968707</v>
      </c>
      <c r="E212" s="3">
        <f>'IECC Data-IP'!E212/$D212</f>
        <v>0.16613219675311269</v>
      </c>
      <c r="F212" s="3">
        <f>'IECC Data-IP'!F212/$D212</f>
        <v>33.714514001891544</v>
      </c>
      <c r="G212" s="3">
        <f>'IECC Data-IP'!G212/$D212</f>
        <v>35.023398660931541</v>
      </c>
      <c r="H212" s="3">
        <f>'IECC Data-IP'!H212/$D212</f>
        <v>17.860408181907161</v>
      </c>
      <c r="I212" s="3">
        <f>'IECC Data-IP'!I212/$D212</f>
        <v>0.83435019389898957</v>
      </c>
      <c r="J212" s="3">
        <f>'IECC Data-IP'!J212/$D212</f>
        <v>27.89458878183034</v>
      </c>
      <c r="K212" s="3">
        <f>'IECC Data-IP'!K212/$D212</f>
        <v>10.957621293852775</v>
      </c>
      <c r="L212" s="3">
        <f>'IECC Data-IP'!L212/$D212</f>
        <v>10.652319531853612</v>
      </c>
      <c r="M212" s="3">
        <f>'IECC Data-IP'!M212/$D212</f>
        <v>19.353439372287959</v>
      </c>
      <c r="N212" s="3">
        <f>'IECC Data-IP'!N212/$D212</f>
        <v>8.0562930054110424</v>
      </c>
      <c r="O212" s="3">
        <f>'IECC Data-IP'!O212/$D212</f>
        <v>3.0936578018338021E-3</v>
      </c>
      <c r="P212" s="3">
        <f t="shared" si="10"/>
        <v>8.0531993476092083</v>
      </c>
      <c r="Q212" s="3">
        <f>'IECC Data-IP'!Q212/$D212</f>
        <v>7.7558186141183834</v>
      </c>
      <c r="R212" s="3">
        <f>'IECC Data-IP'!R212/$D212</f>
        <v>0.10938115576445193</v>
      </c>
      <c r="S212" s="3">
        <f>'IECC Data-IP'!S212/$D212</f>
        <v>0</v>
      </c>
      <c r="T212" s="3">
        <f>'IECC Data-IP'!T212/$D212</f>
        <v>0.10361185906643455</v>
      </c>
      <c r="U212" s="3">
        <f>'IECC Data-IP'!U212/$D212</f>
        <v>4.2493421230458344</v>
      </c>
      <c r="V212" s="3">
        <f>'IECC Data-IP'!V212/$D212</f>
        <v>0.86959392474810249</v>
      </c>
      <c r="W212" s="3">
        <f>'IECC Data-IP'!W212/$D212</f>
        <v>70.461369347464654</v>
      </c>
      <c r="X212" s="3">
        <f>'IECC Data-IP'!X212/$D212</f>
        <v>33.714514001891544</v>
      </c>
      <c r="Y212" s="3">
        <f t="shared" si="11"/>
        <v>104.1758833493562</v>
      </c>
      <c r="Z212" s="3">
        <f>'IECC Data-IP'!Z212/$D212</f>
        <v>128.67929623165483</v>
      </c>
      <c r="AA212" s="3">
        <f>'IECC Data-IP'!AA212/$D212</f>
        <v>48.921477418790154</v>
      </c>
      <c r="AB212" s="3">
        <f t="shared" si="12"/>
        <v>177.60077365044498</v>
      </c>
    </row>
    <row r="213" spans="1:28" x14ac:dyDescent="0.25">
      <c r="A213" s="93">
        <f>'IECC Data-IP'!A213</f>
        <v>2009</v>
      </c>
      <c r="B213" s="93" t="str">
        <f>'IECC Data-IP'!B213</f>
        <v>Hospital</v>
      </c>
      <c r="C213" s="121" t="str">
        <f>'IECC Data-IP'!C213</f>
        <v>1A</v>
      </c>
      <c r="D213" s="3">
        <f>'IECC Data-IP'!D213</f>
        <v>241501.03161968707</v>
      </c>
      <c r="E213" s="3">
        <f>'IECC Data-IP'!E213/$D213</f>
        <v>0</v>
      </c>
      <c r="F213" s="3">
        <f>'IECC Data-IP'!F213/$D213</f>
        <v>45.645851289470926</v>
      </c>
      <c r="G213" s="3">
        <f>'IECC Data-IP'!G213/$D213</f>
        <v>39.536087592437902</v>
      </c>
      <c r="H213" s="3">
        <f>'IECC Data-IP'!H213/$D213</f>
        <v>17.860408181907161</v>
      </c>
      <c r="I213" s="3">
        <f>'IECC Data-IP'!I213/$D213</f>
        <v>0.83442868773161571</v>
      </c>
      <c r="J213" s="3">
        <f>'IECC Data-IP'!J213/$D213</f>
        <v>27.89458878183034</v>
      </c>
      <c r="K213" s="3">
        <f>'IECC Data-IP'!K213/$D213</f>
        <v>10.957621293852775</v>
      </c>
      <c r="L213" s="3">
        <f>'IECC Data-IP'!L213/$D213</f>
        <v>10.652319531853612</v>
      </c>
      <c r="M213" s="3">
        <f>'IECC Data-IP'!M213/$D213</f>
        <v>22.542800779551115</v>
      </c>
      <c r="N213" s="3">
        <f>'IECC Data-IP'!N213/$D213</f>
        <v>8.3864773123526781</v>
      </c>
      <c r="O213" s="3">
        <f>'IECC Data-IP'!O213/$D213</f>
        <v>3.0936578018338021E-3</v>
      </c>
      <c r="P213" s="3">
        <f t="shared" si="10"/>
        <v>8.383383654550844</v>
      </c>
      <c r="Q213" s="3">
        <f>'IECC Data-IP'!Q213/$D213</f>
        <v>9.2412751496507628</v>
      </c>
      <c r="R213" s="3">
        <f>'IECC Data-IP'!R213/$D213</f>
        <v>0</v>
      </c>
      <c r="S213" s="3">
        <f>'IECC Data-IP'!S213/$D213</f>
        <v>0</v>
      </c>
      <c r="T213" s="3">
        <f>'IECC Data-IP'!T213/$D213</f>
        <v>0.10361185906643455</v>
      </c>
      <c r="U213" s="3">
        <f>'IECC Data-IP'!U213/$D213</f>
        <v>4.3480873644894515</v>
      </c>
      <c r="V213" s="3">
        <f>'IECC Data-IP'!V213/$D213</f>
        <v>0.85672093619742418</v>
      </c>
      <c r="W213" s="3">
        <f>'IECC Data-IP'!W213/$D213</f>
        <v>79.703547176190625</v>
      </c>
      <c r="X213" s="3">
        <f>'IECC Data-IP'!X213/$D213</f>
        <v>45.645851289470926</v>
      </c>
      <c r="Y213" s="3">
        <f t="shared" si="11"/>
        <v>125.34939846566155</v>
      </c>
      <c r="Z213" s="3">
        <f>'IECC Data-IP'!Z213/$D213</f>
        <v>137.90871881257905</v>
      </c>
      <c r="AA213" s="3">
        <f>'IECC Data-IP'!AA213/$D213</f>
        <v>60.951559947813159</v>
      </c>
      <c r="AB213" s="3">
        <f t="shared" si="12"/>
        <v>198.86027876039222</v>
      </c>
    </row>
    <row r="214" spans="1:28" x14ac:dyDescent="0.25">
      <c r="A214" s="93">
        <f>'IECC Data-IP'!A214</f>
        <v>2009</v>
      </c>
      <c r="B214" s="93" t="str">
        <f>'IECC Data-IP'!B214</f>
        <v>Hospital</v>
      </c>
      <c r="C214" s="121" t="str">
        <f>'IECC Data-IP'!C214</f>
        <v>1B</v>
      </c>
      <c r="D214" s="3">
        <f>'IECC Data-IP'!D214</f>
        <v>241501.03161968707</v>
      </c>
      <c r="E214" s="3">
        <f>'IECC Data-IP'!E214/$D214</f>
        <v>0.60766000527485098</v>
      </c>
      <c r="F214" s="3">
        <f>'IECC Data-IP'!F214/$D214</f>
        <v>34.552278677509769</v>
      </c>
      <c r="G214" s="3">
        <f>'IECC Data-IP'!G214/$D214</f>
        <v>29.391426923093501</v>
      </c>
      <c r="H214" s="3">
        <f>'IECC Data-IP'!H214/$D214</f>
        <v>17.860408181907161</v>
      </c>
      <c r="I214" s="3">
        <f>'IECC Data-IP'!I214/$D214</f>
        <v>0.83340826790747635</v>
      </c>
      <c r="J214" s="3">
        <f>'IECC Data-IP'!J214/$D214</f>
        <v>27.89458878183034</v>
      </c>
      <c r="K214" s="3">
        <f>'IECC Data-IP'!K214/$D214</f>
        <v>10.957621293852775</v>
      </c>
      <c r="L214" s="3">
        <f>'IECC Data-IP'!L214/$D214</f>
        <v>10.652319531853612</v>
      </c>
      <c r="M214" s="3">
        <f>'IECC Data-IP'!M214/$D214</f>
        <v>19.716787323514115</v>
      </c>
      <c r="N214" s="3">
        <f>'IECC Data-IP'!N214/$D214</f>
        <v>6.9501186691279155</v>
      </c>
      <c r="O214" s="3">
        <f>'IECC Data-IP'!O214/$D214</f>
        <v>3.0936578018338021E-3</v>
      </c>
      <c r="P214" s="3">
        <f t="shared" si="10"/>
        <v>6.9470250113260814</v>
      </c>
      <c r="Q214" s="3">
        <f>'IECC Data-IP'!Q214/$D214</f>
        <v>5.743197498669204</v>
      </c>
      <c r="R214" s="3">
        <f>'IECC Data-IP'!R214/$D214</f>
        <v>0.30643992257224278</v>
      </c>
      <c r="S214" s="3">
        <f>'IECC Data-IP'!S214/$D214</f>
        <v>0</v>
      </c>
      <c r="T214" s="3">
        <f>'IECC Data-IP'!T214/$D214</f>
        <v>0.10361185906643455</v>
      </c>
      <c r="U214" s="3">
        <f>'IECC Data-IP'!U214/$D214</f>
        <v>4.354013648852721</v>
      </c>
      <c r="V214" s="3">
        <f>'IECC Data-IP'!V214/$D214</f>
        <v>0.84973498509370249</v>
      </c>
      <c r="W214" s="3">
        <f>'IECC Data-IP'!W214/$D214</f>
        <v>62.712536684449994</v>
      </c>
      <c r="X214" s="3">
        <f>'IECC Data-IP'!X214/$D214</f>
        <v>34.552278677509769</v>
      </c>
      <c r="Y214" s="3">
        <f t="shared" si="11"/>
        <v>97.264815361959762</v>
      </c>
      <c r="Z214" s="3">
        <f>'IECC Data-IP'!Z214/$D214</f>
        <v>120.90966270299424</v>
      </c>
      <c r="AA214" s="3">
        <f>'IECC Data-IP'!AA214/$D214</f>
        <v>49.863913620215264</v>
      </c>
      <c r="AB214" s="3">
        <f t="shared" si="12"/>
        <v>170.77357632320951</v>
      </c>
    </row>
    <row r="215" spans="1:28" x14ac:dyDescent="0.25">
      <c r="A215" s="93">
        <f>'IECC Data-IP'!A215</f>
        <v>2009</v>
      </c>
      <c r="B215" s="93" t="str">
        <f>'IECC Data-IP'!B215</f>
        <v>Hospital</v>
      </c>
      <c r="C215" s="121" t="str">
        <f>'IECC Data-IP'!C215</f>
        <v>2A</v>
      </c>
      <c r="D215" s="3">
        <f>'IECC Data-IP'!D215</f>
        <v>241501.03161968707</v>
      </c>
      <c r="E215" s="3">
        <f>'IECC Data-IP'!E215/$D215</f>
        <v>1.0766606552157194</v>
      </c>
      <c r="F215" s="3">
        <f>'IECC Data-IP'!F215/$D215</f>
        <v>56.238476261612405</v>
      </c>
      <c r="G215" s="3">
        <f>'IECC Data-IP'!G215/$D215</f>
        <v>34.676495167640546</v>
      </c>
      <c r="H215" s="3">
        <f>'IECC Data-IP'!H215/$D215</f>
        <v>17.860408181907161</v>
      </c>
      <c r="I215" s="3">
        <f>'IECC Data-IP'!I215/$D215</f>
        <v>0.8330942925769721</v>
      </c>
      <c r="J215" s="3">
        <f>'IECC Data-IP'!J215/$D215</f>
        <v>27.89458878183034</v>
      </c>
      <c r="K215" s="3">
        <f>'IECC Data-IP'!K215/$D215</f>
        <v>10.957621293852775</v>
      </c>
      <c r="L215" s="3">
        <f>'IECC Data-IP'!L215/$D215</f>
        <v>10.652319531853612</v>
      </c>
      <c r="M215" s="3">
        <f>'IECC Data-IP'!M215/$D215</f>
        <v>25.163709850936154</v>
      </c>
      <c r="N215" s="3">
        <f>'IECC Data-IP'!N215/$D215</f>
        <v>7.1116589766724019</v>
      </c>
      <c r="O215" s="3">
        <f>'IECC Data-IP'!O215/$D215</f>
        <v>3.0936578018338021E-3</v>
      </c>
      <c r="P215" s="3">
        <f t="shared" si="10"/>
        <v>7.1085653188705678</v>
      </c>
      <c r="Q215" s="3">
        <f>'IECC Data-IP'!Q215/$D215</f>
        <v>7.6171200118680877</v>
      </c>
      <c r="R215" s="3">
        <f>'IECC Data-IP'!R215/$D215</f>
        <v>1.2742296319355799</v>
      </c>
      <c r="S215" s="3">
        <f>'IECC Data-IP'!S215/$D215</f>
        <v>1.5062181542619795</v>
      </c>
      <c r="T215" s="3">
        <f>'IECC Data-IP'!T215/$D215</f>
        <v>0.10361185906643455</v>
      </c>
      <c r="U215" s="3">
        <f>'IECC Data-IP'!U215/$D215</f>
        <v>4.4635910391987386</v>
      </c>
      <c r="V215" s="3">
        <f>'IECC Data-IP'!V215/$D215</f>
        <v>0.8345464284805546</v>
      </c>
      <c r="W215" s="3">
        <f>'IECC Data-IP'!W215/$D215</f>
        <v>78.422998790728641</v>
      </c>
      <c r="X215" s="3">
        <f>'IECC Data-IP'!X215/$D215</f>
        <v>56.238476261612405</v>
      </c>
      <c r="Y215" s="3">
        <f t="shared" si="11"/>
        <v>134.66147505234105</v>
      </c>
      <c r="Z215" s="3">
        <f>'IECC Data-IP'!Z215/$D215</f>
        <v>136.6045830304129</v>
      </c>
      <c r="AA215" s="3">
        <f>'IECC Data-IP'!AA215/$D215</f>
        <v>71.659688594663905</v>
      </c>
      <c r="AB215" s="3">
        <f t="shared" si="12"/>
        <v>208.26427162507679</v>
      </c>
    </row>
    <row r="216" spans="1:28" x14ac:dyDescent="0.25">
      <c r="A216" s="93">
        <f>'IECC Data-IP'!A216</f>
        <v>2009</v>
      </c>
      <c r="B216" s="93" t="str">
        <f>'IECC Data-IP'!B216</f>
        <v>Hospital</v>
      </c>
      <c r="C216" s="121" t="str">
        <f>'IECC Data-IP'!C216</f>
        <v>2B</v>
      </c>
      <c r="D216" s="3">
        <f>'IECC Data-IP'!D216</f>
        <v>241501.03161968707</v>
      </c>
      <c r="E216" s="3">
        <f>'IECC Data-IP'!E216/$D216</f>
        <v>4.9329449113864241</v>
      </c>
      <c r="F216" s="3">
        <f>'IECC Data-IP'!F216/$D216</f>
        <v>48.445765546159755</v>
      </c>
      <c r="G216" s="3">
        <f>'IECC Data-IP'!G216/$D216</f>
        <v>20.377234431230011</v>
      </c>
      <c r="H216" s="3">
        <f>'IECC Data-IP'!H216/$D216</f>
        <v>17.860408181907161</v>
      </c>
      <c r="I216" s="3">
        <f>'IECC Data-IP'!I216/$D216</f>
        <v>0.83372224323798083</v>
      </c>
      <c r="J216" s="3">
        <f>'IECC Data-IP'!J216/$D216</f>
        <v>27.89458878183034</v>
      </c>
      <c r="K216" s="3">
        <f>'IECC Data-IP'!K216/$D216</f>
        <v>10.957621293852775</v>
      </c>
      <c r="L216" s="3">
        <f>'IECC Data-IP'!L216/$D216</f>
        <v>10.652319531853612</v>
      </c>
      <c r="M216" s="3">
        <f>'IECC Data-IP'!M216/$D216</f>
        <v>23.21792623396809</v>
      </c>
      <c r="N216" s="3">
        <f>'IECC Data-IP'!N216/$D216</f>
        <v>5.5886431422284399</v>
      </c>
      <c r="O216" s="3">
        <f>'IECC Data-IP'!O216/$D216</f>
        <v>3.0936578018338021E-3</v>
      </c>
      <c r="P216" s="3">
        <f t="shared" si="10"/>
        <v>5.5855494844266058</v>
      </c>
      <c r="Q216" s="3">
        <f>'IECC Data-IP'!Q216/$D216</f>
        <v>3.2778239566327585</v>
      </c>
      <c r="R216" s="3">
        <f>'IECC Data-IP'!R216/$D216</f>
        <v>10.633598752772288</v>
      </c>
      <c r="S216" s="3">
        <f>'IECC Data-IP'!S216/$D216</f>
        <v>0</v>
      </c>
      <c r="T216" s="3">
        <f>'IECC Data-IP'!T216/$D216</f>
        <v>0.10361185906643455</v>
      </c>
      <c r="U216" s="3">
        <f>'IECC Data-IP'!U216/$D216</f>
        <v>4.4815661268701126</v>
      </c>
      <c r="V216" s="3">
        <f>'IECC Data-IP'!V216/$D216</f>
        <v>0.81504071107297205</v>
      </c>
      <c r="W216" s="3">
        <f>'IECC Data-IP'!W216/$D216</f>
        <v>68.025077770416161</v>
      </c>
      <c r="X216" s="3">
        <f>'IECC Data-IP'!X216/$D216</f>
        <v>48.445765546159755</v>
      </c>
      <c r="Y216" s="3">
        <f t="shared" si="11"/>
        <v>116.47084331657592</v>
      </c>
      <c r="Z216" s="3">
        <f>'IECC Data-IP'!Z216/$D216</f>
        <v>126.18778424335387</v>
      </c>
      <c r="AA216" s="3">
        <f>'IECC Data-IP'!AA216/$D216</f>
        <v>63.884992213798959</v>
      </c>
      <c r="AB216" s="3">
        <f t="shared" si="12"/>
        <v>190.07277645715283</v>
      </c>
    </row>
    <row r="217" spans="1:28" x14ac:dyDescent="0.25">
      <c r="A217" s="93">
        <f>'IECC Data-IP'!A217</f>
        <v>2009</v>
      </c>
      <c r="B217" s="93" t="str">
        <f>'IECC Data-IP'!B217</f>
        <v>Hospital</v>
      </c>
      <c r="C217" s="121" t="str">
        <f>'IECC Data-IP'!C217</f>
        <v>3A</v>
      </c>
      <c r="D217" s="3">
        <f>'IECC Data-IP'!D217</f>
        <v>241501.03161968707</v>
      </c>
      <c r="E217" s="3">
        <f>'IECC Data-IP'!E217/$D217</f>
        <v>2.7636893529318889</v>
      </c>
      <c r="F217" s="3">
        <f>'IECC Data-IP'!F217/$D217</f>
        <v>63.412145366059406</v>
      </c>
      <c r="G217" s="3">
        <f>'IECC Data-IP'!G217/$D217</f>
        <v>21.751111983684403</v>
      </c>
      <c r="H217" s="3">
        <f>'IECC Data-IP'!H217/$D217</f>
        <v>17.860408181907161</v>
      </c>
      <c r="I217" s="3">
        <f>'IECC Data-IP'!I217/$D217</f>
        <v>0.83356525557272854</v>
      </c>
      <c r="J217" s="3">
        <f>'IECC Data-IP'!J217/$D217</f>
        <v>27.89458878183034</v>
      </c>
      <c r="K217" s="3">
        <f>'IECC Data-IP'!K217/$D217</f>
        <v>10.957621293852775</v>
      </c>
      <c r="L217" s="3">
        <f>'IECC Data-IP'!L217/$D217</f>
        <v>10.652319531853612</v>
      </c>
      <c r="M217" s="3">
        <f>'IECC Data-IP'!M217/$D217</f>
        <v>25.497190898848086</v>
      </c>
      <c r="N217" s="3">
        <f>'IECC Data-IP'!N217/$D217</f>
        <v>6.827472055649654</v>
      </c>
      <c r="O217" s="3">
        <f>'IECC Data-IP'!O217/$D217</f>
        <v>3.0936578018338021E-3</v>
      </c>
      <c r="P217" s="3">
        <f t="shared" si="10"/>
        <v>6.8243783978478199</v>
      </c>
      <c r="Q217" s="3">
        <f>'IECC Data-IP'!Q217/$D217</f>
        <v>4.3912589724338007</v>
      </c>
      <c r="R217" s="3">
        <f>'IECC Data-IP'!R217/$D217</f>
        <v>4.905511316883608</v>
      </c>
      <c r="S217" s="3">
        <f>'IECC Data-IP'!S217/$D217</f>
        <v>1.5115164879642402</v>
      </c>
      <c r="T217" s="3">
        <f>'IECC Data-IP'!T217/$D217</f>
        <v>0.10361185906643455</v>
      </c>
      <c r="U217" s="3">
        <f>'IECC Data-IP'!U217/$D217</f>
        <v>4.7205798472165457</v>
      </c>
      <c r="V217" s="3">
        <f>'IECC Data-IP'!V217/$D217</f>
        <v>0.79840001855624187</v>
      </c>
      <c r="W217" s="3">
        <f>'IECC Data-IP'!W217/$D217</f>
        <v>67.644657410593851</v>
      </c>
      <c r="X217" s="3">
        <f>'IECC Data-IP'!X217/$D217</f>
        <v>63.412145366059406</v>
      </c>
      <c r="Y217" s="3">
        <f t="shared" si="11"/>
        <v>131.05680277665326</v>
      </c>
      <c r="Z217" s="3">
        <f>'IECC Data-IP'!Z217/$D217</f>
        <v>125.79052695643327</v>
      </c>
      <c r="AA217" s="3">
        <f>'IECC Data-IP'!AA217/$D217</f>
        <v>79.090346507128729</v>
      </c>
      <c r="AB217" s="3">
        <f t="shared" si="12"/>
        <v>204.88087346356201</v>
      </c>
    </row>
    <row r="218" spans="1:28" x14ac:dyDescent="0.25">
      <c r="A218" s="93">
        <f>'IECC Data-IP'!A218</f>
        <v>2009</v>
      </c>
      <c r="B218" s="93" t="str">
        <f>'IECC Data-IP'!B218</f>
        <v>Hospital</v>
      </c>
      <c r="C218" s="121" t="str">
        <f>'IECC Data-IP'!C218</f>
        <v>3B</v>
      </c>
      <c r="D218" s="3">
        <f>'IECC Data-IP'!D218</f>
        <v>241501.03161968707</v>
      </c>
      <c r="E218" s="3">
        <f>'IECC Data-IP'!E218/$D218</f>
        <v>4.4998551898719903</v>
      </c>
      <c r="F218" s="3">
        <f>'IECC Data-IP'!F218/$D218</f>
        <v>53.41195259566333</v>
      </c>
      <c r="G218" s="3">
        <f>'IECC Data-IP'!G218/$D218</f>
        <v>17.65016245121819</v>
      </c>
      <c r="H218" s="3">
        <f>'IECC Data-IP'!H218/$D218</f>
        <v>17.860408181907161</v>
      </c>
      <c r="I218" s="3">
        <f>'IECC Data-IP'!I218/$D218</f>
        <v>0.83352600865641557</v>
      </c>
      <c r="J218" s="3">
        <f>'IECC Data-IP'!J218/$D218</f>
        <v>27.89458878183034</v>
      </c>
      <c r="K218" s="3">
        <f>'IECC Data-IP'!K218/$D218</f>
        <v>10.957621293852775</v>
      </c>
      <c r="L218" s="3">
        <f>'IECC Data-IP'!L218/$D218</f>
        <v>10.652319531853612</v>
      </c>
      <c r="M218" s="3">
        <f>'IECC Data-IP'!M218/$D218</f>
        <v>23.573660283429511</v>
      </c>
      <c r="N218" s="3">
        <f>'IECC Data-IP'!N218/$D218</f>
        <v>5.172782816975432</v>
      </c>
      <c r="O218" s="3">
        <f>'IECC Data-IP'!O218/$D218</f>
        <v>3.0936578018338021E-3</v>
      </c>
      <c r="P218" s="3">
        <f t="shared" si="10"/>
        <v>5.1696891591735978</v>
      </c>
      <c r="Q218" s="3">
        <f>'IECC Data-IP'!Q218/$D218</f>
        <v>2.7517582903727247</v>
      </c>
      <c r="R218" s="3">
        <f>'IECC Data-IP'!R218/$D218</f>
        <v>10.410558527365266</v>
      </c>
      <c r="S218" s="3">
        <f>'IECC Data-IP'!S218/$D218</f>
        <v>0</v>
      </c>
      <c r="T218" s="3">
        <f>'IECC Data-IP'!T218/$D218</f>
        <v>0.10361185906643455</v>
      </c>
      <c r="U218" s="3">
        <f>'IECC Data-IP'!U218/$D218</f>
        <v>4.649464434857312</v>
      </c>
      <c r="V218" s="3">
        <f>'IECC Data-IP'!V218/$D218</f>
        <v>0.79671240115478092</v>
      </c>
      <c r="W218" s="3">
        <f>'IECC Data-IP'!W218/$D218</f>
        <v>64.05568390143128</v>
      </c>
      <c r="X218" s="3">
        <f>'IECC Data-IP'!X218/$D218</f>
        <v>53.41195259566333</v>
      </c>
      <c r="Y218" s="3">
        <f t="shared" si="11"/>
        <v>117.46763649709462</v>
      </c>
      <c r="Z218" s="3">
        <f>'IECC Data-IP'!Z218/$D218</f>
        <v>122.19990507678556</v>
      </c>
      <c r="AA218" s="3">
        <f>'IECC Data-IP'!AA218/$D218</f>
        <v>69.019077571289728</v>
      </c>
      <c r="AB218" s="3">
        <f t="shared" si="12"/>
        <v>191.21898264807527</v>
      </c>
    </row>
    <row r="219" spans="1:28" x14ac:dyDescent="0.25">
      <c r="A219" s="93">
        <f>'IECC Data-IP'!A219</f>
        <v>2009</v>
      </c>
      <c r="B219" s="93" t="str">
        <f>'IECC Data-IP'!B219</f>
        <v>Hospital</v>
      </c>
      <c r="C219" s="121" t="str">
        <f>'IECC Data-IP'!C219</f>
        <v>3C</v>
      </c>
      <c r="D219" s="3">
        <f>'IECC Data-IP'!D219</f>
        <v>241501.03161968707</v>
      </c>
      <c r="E219" s="3">
        <f>'IECC Data-IP'!E219/$D219</f>
        <v>1.3791758861566579</v>
      </c>
      <c r="F219" s="3">
        <f>'IECC Data-IP'!F219/$D219</f>
        <v>56.722586974333787</v>
      </c>
      <c r="G219" s="3">
        <f>'IECC Data-IP'!G219/$D219</f>
        <v>14.701502381702925</v>
      </c>
      <c r="H219" s="3">
        <f>'IECC Data-IP'!H219/$D219</f>
        <v>17.860408181907161</v>
      </c>
      <c r="I219" s="3">
        <f>'IECC Data-IP'!I219/$D219</f>
        <v>0.83340826790747635</v>
      </c>
      <c r="J219" s="3">
        <f>'IECC Data-IP'!J219/$D219</f>
        <v>27.89458878183034</v>
      </c>
      <c r="K219" s="3">
        <f>'IECC Data-IP'!K219/$D219</f>
        <v>10.957621293852775</v>
      </c>
      <c r="L219" s="3">
        <f>'IECC Data-IP'!L219/$D219</f>
        <v>10.652319531853612</v>
      </c>
      <c r="M219" s="3">
        <f>'IECC Data-IP'!M219/$D219</f>
        <v>25.038433694064921</v>
      </c>
      <c r="N219" s="3">
        <f>'IECC Data-IP'!N219/$D219</f>
        <v>4.6854931040326857</v>
      </c>
      <c r="O219" s="3">
        <f>'IECC Data-IP'!O219/$D219</f>
        <v>3.0936578018338021E-3</v>
      </c>
      <c r="P219" s="3">
        <f t="shared" si="10"/>
        <v>4.6823994462308516</v>
      </c>
      <c r="Q219" s="3">
        <f>'IECC Data-IP'!Q219/$D219</f>
        <v>2.4095644270392995</v>
      </c>
      <c r="R219" s="3">
        <f>'IECC Data-IP'!R219/$D219</f>
        <v>2.062229217668865</v>
      </c>
      <c r="S219" s="3">
        <f>'IECC Data-IP'!S219/$D219</f>
        <v>0</v>
      </c>
      <c r="T219" s="3">
        <f>'IECC Data-IP'!T219/$D219</f>
        <v>0.10361185906643455</v>
      </c>
      <c r="U219" s="3">
        <f>'IECC Data-IP'!U219/$D219</f>
        <v>4.7322361813615208</v>
      </c>
      <c r="V219" s="3">
        <f>'IECC Data-IP'!V219/$D219</f>
        <v>0.79129632670358097</v>
      </c>
      <c r="W219" s="3">
        <f>'IECC Data-IP'!W219/$D219</f>
        <v>50.273305052863527</v>
      </c>
      <c r="X219" s="3">
        <f>'IECC Data-IP'!X219/$D219</f>
        <v>56.722586974333787</v>
      </c>
      <c r="Y219" s="3">
        <f t="shared" si="11"/>
        <v>106.99589202719731</v>
      </c>
      <c r="Z219" s="3">
        <f>'IECC Data-IP'!Z219/$D219</f>
        <v>108.41199241301764</v>
      </c>
      <c r="AA219" s="3">
        <f>'IECC Data-IP'!AA219/$D219</f>
        <v>72.41244444954809</v>
      </c>
      <c r="AB219" s="3">
        <f t="shared" si="12"/>
        <v>180.82443686256573</v>
      </c>
    </row>
    <row r="220" spans="1:28" x14ac:dyDescent="0.25">
      <c r="A220" s="93">
        <f>'IECC Data-IP'!A220</f>
        <v>2009</v>
      </c>
      <c r="B220" s="93" t="str">
        <f>'IECC Data-IP'!B220</f>
        <v>Hospital</v>
      </c>
      <c r="C220" s="121" t="str">
        <f>'IECC Data-IP'!C220</f>
        <v>4A</v>
      </c>
      <c r="D220" s="3">
        <f>'IECC Data-IP'!D220</f>
        <v>241501.03161968707</v>
      </c>
      <c r="E220" s="3">
        <f>'IECC Data-IP'!E220/$D220</f>
        <v>3.936347965449313</v>
      </c>
      <c r="F220" s="3">
        <f>'IECC Data-IP'!F220/$D220</f>
        <v>74.487271927353433</v>
      </c>
      <c r="G220" s="3">
        <f>'IECC Data-IP'!G220/$D220</f>
        <v>16.994503467292486</v>
      </c>
      <c r="H220" s="3">
        <f>'IECC Data-IP'!H220/$D220</f>
        <v>17.860408181907161</v>
      </c>
      <c r="I220" s="3">
        <f>'IECC Data-IP'!I220/$D220</f>
        <v>0.8322701073343981</v>
      </c>
      <c r="J220" s="3">
        <f>'IECC Data-IP'!J220/$D220</f>
        <v>27.89458878183034</v>
      </c>
      <c r="K220" s="3">
        <f>'IECC Data-IP'!K220/$D220</f>
        <v>10.957621293852775</v>
      </c>
      <c r="L220" s="3">
        <f>'IECC Data-IP'!L220/$D220</f>
        <v>10.652319531853612</v>
      </c>
      <c r="M220" s="3">
        <f>'IECC Data-IP'!M220/$D220</f>
        <v>24.926422994907494</v>
      </c>
      <c r="N220" s="3">
        <f>'IECC Data-IP'!N220/$D220</f>
        <v>5.9980277262897959</v>
      </c>
      <c r="O220" s="3">
        <f>'IECC Data-IP'!O220/$D220</f>
        <v>3.0936578018338021E-3</v>
      </c>
      <c r="P220" s="3">
        <f t="shared" si="10"/>
        <v>5.9949340684879617</v>
      </c>
      <c r="Q220" s="3">
        <f>'IECC Data-IP'!Q220/$D220</f>
        <v>2.9832758497033671</v>
      </c>
      <c r="R220" s="3">
        <f>'IECC Data-IP'!R220/$D220</f>
        <v>6.9499616814626632</v>
      </c>
      <c r="S220" s="3">
        <f>'IECC Data-IP'!S220/$D220</f>
        <v>1.4513902121726578</v>
      </c>
      <c r="T220" s="3">
        <f>'IECC Data-IP'!T220/$D220</f>
        <v>0.10361185906643455</v>
      </c>
      <c r="U220" s="3">
        <f>'IECC Data-IP'!U220/$D220</f>
        <v>4.9553549006011721</v>
      </c>
      <c r="V220" s="3">
        <f>'IECC Data-IP'!V220/$D220</f>
        <v>0.77512659718260701</v>
      </c>
      <c r="W220" s="3">
        <f>'IECC Data-IP'!W220/$D220</f>
        <v>63.236836239475934</v>
      </c>
      <c r="X220" s="3">
        <f>'IECC Data-IP'!X220/$D220</f>
        <v>74.487271927353433</v>
      </c>
      <c r="Y220" s="3">
        <f t="shared" si="11"/>
        <v>137.72410816682935</v>
      </c>
      <c r="Z220" s="3">
        <f>'IECC Data-IP'!Z220/$D220</f>
        <v>121.35821570953601</v>
      </c>
      <c r="AA220" s="3">
        <f>'IECC Data-IP'!AA220/$D220</f>
        <v>90.400248121807394</v>
      </c>
      <c r="AB220" s="3">
        <f t="shared" si="12"/>
        <v>211.75846383134342</v>
      </c>
    </row>
    <row r="221" spans="1:28" x14ac:dyDescent="0.25">
      <c r="A221" s="93">
        <f>'IECC Data-IP'!A221</f>
        <v>2009</v>
      </c>
      <c r="B221" s="93" t="str">
        <f>'IECC Data-IP'!B221</f>
        <v>Hospital</v>
      </c>
      <c r="C221" s="121" t="str">
        <f>'IECC Data-IP'!C221</f>
        <v>4B</v>
      </c>
      <c r="D221" s="3">
        <f>'IECC Data-IP'!D221</f>
        <v>241501.03161968707</v>
      </c>
      <c r="E221" s="3">
        <f>'IECC Data-IP'!E221/$D221</f>
        <v>4.9348680102857641</v>
      </c>
      <c r="F221" s="3">
        <f>'IECC Data-IP'!F221/$D221</f>
        <v>62.696791822421574</v>
      </c>
      <c r="G221" s="3">
        <f>'IECC Data-IP'!G221/$D221</f>
        <v>12.167760711449157</v>
      </c>
      <c r="H221" s="3">
        <f>'IECC Data-IP'!H221/$D221</f>
        <v>17.860408181907161</v>
      </c>
      <c r="I221" s="3">
        <f>'IECC Data-IP'!I221/$D221</f>
        <v>0.83289805799540695</v>
      </c>
      <c r="J221" s="3">
        <f>'IECC Data-IP'!J221/$D221</f>
        <v>27.89458878183034</v>
      </c>
      <c r="K221" s="3">
        <f>'IECC Data-IP'!K221/$D221</f>
        <v>10.957621293852775</v>
      </c>
      <c r="L221" s="3">
        <f>'IECC Data-IP'!L221/$D221</f>
        <v>10.652319531853612</v>
      </c>
      <c r="M221" s="3">
        <f>'IECC Data-IP'!M221/$D221</f>
        <v>24.191289005447874</v>
      </c>
      <c r="N221" s="3">
        <f>'IECC Data-IP'!N221/$D221</f>
        <v>4.305975423285556</v>
      </c>
      <c r="O221" s="3">
        <f>'IECC Data-IP'!O221/$D221</f>
        <v>3.0936578018338021E-3</v>
      </c>
      <c r="P221" s="3">
        <f t="shared" si="10"/>
        <v>4.3028817654837219</v>
      </c>
      <c r="Q221" s="3">
        <f>'IECC Data-IP'!Q221/$D221</f>
        <v>1.5420898357721011</v>
      </c>
      <c r="R221" s="3">
        <f>'IECC Data-IP'!R221/$D221</f>
        <v>13.369226560540355</v>
      </c>
      <c r="S221" s="3">
        <f>'IECC Data-IP'!S221/$D221</f>
        <v>0</v>
      </c>
      <c r="T221" s="3">
        <f>'IECC Data-IP'!T221/$D221</f>
        <v>0.10361185906643455</v>
      </c>
      <c r="U221" s="3">
        <f>'IECC Data-IP'!U221/$D221</f>
        <v>4.8765863395608937</v>
      </c>
      <c r="V221" s="3">
        <f>'IECC Data-IP'!V221/$D221</f>
        <v>0.77281102912013744</v>
      </c>
      <c r="W221" s="3">
        <f>'IECC Data-IP'!W221/$D221</f>
        <v>60.508115888978971</v>
      </c>
      <c r="X221" s="3">
        <f>'IECC Data-IP'!X221/$D221</f>
        <v>62.696791822421574</v>
      </c>
      <c r="Y221" s="3">
        <f t="shared" si="11"/>
        <v>123.20490771140055</v>
      </c>
      <c r="Z221" s="3">
        <f>'IECC Data-IP'!Z221/$D221</f>
        <v>118.62784698855388</v>
      </c>
      <c r="AA221" s="3">
        <f>'IECC Data-IP'!AA221/$D221</f>
        <v>78.530999455835243</v>
      </c>
      <c r="AB221" s="3">
        <f t="shared" si="12"/>
        <v>197.15884644438913</v>
      </c>
    </row>
    <row r="222" spans="1:28" x14ac:dyDescent="0.25">
      <c r="A222" s="93">
        <f>'IECC Data-IP'!A222</f>
        <v>2009</v>
      </c>
      <c r="B222" s="93" t="str">
        <f>'IECC Data-IP'!B222</f>
        <v>Hospital</v>
      </c>
      <c r="C222" s="121" t="str">
        <f>'IECC Data-IP'!C222</f>
        <v>4C</v>
      </c>
      <c r="D222" s="3">
        <f>'IECC Data-IP'!D222</f>
        <v>241501.03161968707</v>
      </c>
      <c r="E222" s="3">
        <f>'IECC Data-IP'!E222/$D222</f>
        <v>3.7023970973072613</v>
      </c>
      <c r="F222" s="3">
        <f>'IECC Data-IP'!F222/$D222</f>
        <v>67.5692964826859</v>
      </c>
      <c r="G222" s="3">
        <f>'IECC Data-IP'!G222/$D222</f>
        <v>8.6596358498914601</v>
      </c>
      <c r="H222" s="3">
        <f>'IECC Data-IP'!H222/$D222</f>
        <v>17.860408181907161</v>
      </c>
      <c r="I222" s="3">
        <f>'IECC Data-IP'!I222/$D222</f>
        <v>0.83132818134288511</v>
      </c>
      <c r="J222" s="3">
        <f>'IECC Data-IP'!J222/$D222</f>
        <v>27.89458878183034</v>
      </c>
      <c r="K222" s="3">
        <f>'IECC Data-IP'!K222/$D222</f>
        <v>10.957621293852775</v>
      </c>
      <c r="L222" s="3">
        <f>'IECC Data-IP'!L222/$D222</f>
        <v>10.652319531853612</v>
      </c>
      <c r="M222" s="3">
        <f>'IECC Data-IP'!M222/$D222</f>
        <v>25.058449621384568</v>
      </c>
      <c r="N222" s="3">
        <f>'IECC Data-IP'!N222/$D222</f>
        <v>3.9279883722746352</v>
      </c>
      <c r="O222" s="3">
        <f>'IECC Data-IP'!O222/$D222</f>
        <v>3.0936578018338021E-3</v>
      </c>
      <c r="P222" s="3">
        <f t="shared" si="10"/>
        <v>3.9248947144728015</v>
      </c>
      <c r="Q222" s="3">
        <f>'IECC Data-IP'!Q222/$D222</f>
        <v>0.85699566461161569</v>
      </c>
      <c r="R222" s="3">
        <f>'IECC Data-IP'!R222/$D222</f>
        <v>3.6789666882683747</v>
      </c>
      <c r="S222" s="3">
        <f>'IECC Data-IP'!S222/$D222</f>
        <v>1.4957784745227098</v>
      </c>
      <c r="T222" s="3">
        <f>'IECC Data-IP'!T222/$D222</f>
        <v>0.10361185906643455</v>
      </c>
      <c r="U222" s="3">
        <f>'IECC Data-IP'!U222/$D222</f>
        <v>5.0248219424752589</v>
      </c>
      <c r="V222" s="3">
        <f>'IECC Data-IP'!V222/$D222</f>
        <v>0.76084071964465927</v>
      </c>
      <c r="W222" s="3">
        <f>'IECC Data-IP'!W222/$D222</f>
        <v>47.377118110458788</v>
      </c>
      <c r="X222" s="3">
        <f>'IECC Data-IP'!X222/$D222</f>
        <v>67.5692964826859</v>
      </c>
      <c r="Y222" s="3">
        <f t="shared" si="11"/>
        <v>114.94641459314468</v>
      </c>
      <c r="Z222" s="3">
        <f>'IECC Data-IP'!Z222/$D222</f>
        <v>105.48326977698943</v>
      </c>
      <c r="AA222" s="3">
        <f>'IECC Data-IP'!AA222/$D222</f>
        <v>83.551739719013938</v>
      </c>
      <c r="AB222" s="3">
        <f t="shared" si="12"/>
        <v>189.03500949600337</v>
      </c>
    </row>
    <row r="223" spans="1:28" x14ac:dyDescent="0.25">
      <c r="A223" s="93">
        <f>'IECC Data-IP'!A223</f>
        <v>2009</v>
      </c>
      <c r="B223" s="93" t="str">
        <f>'IECC Data-IP'!B223</f>
        <v>Hospital</v>
      </c>
      <c r="C223" s="121" t="str">
        <f>'IECC Data-IP'!C223</f>
        <v>5A</v>
      </c>
      <c r="D223" s="3">
        <f>'IECC Data-IP'!D223</f>
        <v>241501.03161968707</v>
      </c>
      <c r="E223" s="3">
        <f>'IECC Data-IP'!E223/$D223</f>
        <v>4.5027987085954679</v>
      </c>
      <c r="F223" s="3">
        <f>'IECC Data-IP'!F223/$D223</f>
        <v>82.825946495636842</v>
      </c>
      <c r="G223" s="3">
        <f>'IECC Data-IP'!G223/$D223</f>
        <v>12.206026454854372</v>
      </c>
      <c r="H223" s="3">
        <f>'IECC Data-IP'!H223/$D223</f>
        <v>17.860408181907161</v>
      </c>
      <c r="I223" s="3">
        <f>'IECC Data-IP'!I223/$D223</f>
        <v>0.83254483574858951</v>
      </c>
      <c r="J223" s="3">
        <f>'IECC Data-IP'!J223/$D223</f>
        <v>27.89458878183034</v>
      </c>
      <c r="K223" s="3">
        <f>'IECC Data-IP'!K223/$D223</f>
        <v>10.957621293852775</v>
      </c>
      <c r="L223" s="3">
        <f>'IECC Data-IP'!L223/$D223</f>
        <v>10.652319531853612</v>
      </c>
      <c r="M223" s="3">
        <f>'IECC Data-IP'!M223/$D223</f>
        <v>25.241771967482798</v>
      </c>
      <c r="N223" s="3">
        <f>'IECC Data-IP'!N223/$D223</f>
        <v>5.1898552255716055</v>
      </c>
      <c r="O223" s="3">
        <f>'IECC Data-IP'!O223/$D223</f>
        <v>3.0936578018338021E-3</v>
      </c>
      <c r="P223" s="3">
        <f t="shared" si="10"/>
        <v>5.1867615677697714</v>
      </c>
      <c r="Q223" s="3">
        <f>'IECC Data-IP'!Q223/$D223</f>
        <v>1.8417792887385003</v>
      </c>
      <c r="R223" s="3">
        <f>'IECC Data-IP'!R223/$D223</f>
        <v>8.2955422072553553</v>
      </c>
      <c r="S223" s="3">
        <f>'IECC Data-IP'!S223/$D223</f>
        <v>1.1183801272564844</v>
      </c>
      <c r="T223" s="3">
        <f>'IECC Data-IP'!T223/$D223</f>
        <v>0.10361185906643455</v>
      </c>
      <c r="U223" s="3">
        <f>'IECC Data-IP'!U223/$D223</f>
        <v>5.1886385711659013</v>
      </c>
      <c r="V223" s="3">
        <f>'IECC Data-IP'!V223/$D223</f>
        <v>0.75840741083325047</v>
      </c>
      <c r="W223" s="3">
        <f>'IECC Data-IP'!W223/$D223</f>
        <v>58.393060321952746</v>
      </c>
      <c r="X223" s="3">
        <f>'IECC Data-IP'!X223/$D223</f>
        <v>82.825946495636842</v>
      </c>
      <c r="Y223" s="3">
        <f t="shared" si="11"/>
        <v>141.21900681758959</v>
      </c>
      <c r="Z223" s="3">
        <f>'IECC Data-IP'!Z223/$D223</f>
        <v>116.49803458099397</v>
      </c>
      <c r="AA223" s="3">
        <f>'IECC Data-IP'!AA223/$D223</f>
        <v>98.972245607571807</v>
      </c>
      <c r="AB223" s="3">
        <f t="shared" si="12"/>
        <v>215.47028018856577</v>
      </c>
    </row>
    <row r="224" spans="1:28" x14ac:dyDescent="0.25">
      <c r="A224" s="93">
        <f>'IECC Data-IP'!A224</f>
        <v>2009</v>
      </c>
      <c r="B224" s="93" t="str">
        <f>'IECC Data-IP'!B224</f>
        <v>Hospital</v>
      </c>
      <c r="C224" s="121" t="str">
        <f>'IECC Data-IP'!C224</f>
        <v>5B</v>
      </c>
      <c r="D224" s="3">
        <f>'IECC Data-IP'!D224</f>
        <v>241501.03161968707</v>
      </c>
      <c r="E224" s="3">
        <f>'IECC Data-IP'!E224/$D224</f>
        <v>5.6188240208731708</v>
      </c>
      <c r="F224" s="3">
        <f>'IECC Data-IP'!F224/$D224</f>
        <v>77.887075299887144</v>
      </c>
      <c r="G224" s="3">
        <f>'IECC Data-IP'!G224/$D224</f>
        <v>9.8905761331337523</v>
      </c>
      <c r="H224" s="3">
        <f>'IECC Data-IP'!H224/$D224</f>
        <v>17.860408181907161</v>
      </c>
      <c r="I224" s="3">
        <f>'IECC Data-IP'!I224/$D224</f>
        <v>0.83258408266490236</v>
      </c>
      <c r="J224" s="3">
        <f>'IECC Data-IP'!J224/$D224</f>
        <v>27.89458878183034</v>
      </c>
      <c r="K224" s="3">
        <f>'IECC Data-IP'!K224/$D224</f>
        <v>10.957621293852775</v>
      </c>
      <c r="L224" s="3">
        <f>'IECC Data-IP'!L224/$D224</f>
        <v>10.652319531853612</v>
      </c>
      <c r="M224" s="3">
        <f>'IECC Data-IP'!M224/$D224</f>
        <v>24.339289126864365</v>
      </c>
      <c r="N224" s="3">
        <f>'IECC Data-IP'!N224/$D224</f>
        <v>3.9345426072989134</v>
      </c>
      <c r="O224" s="3">
        <f>'IECC Data-IP'!O224/$D224</f>
        <v>3.0936578018338021E-3</v>
      </c>
      <c r="P224" s="3">
        <f t="shared" si="10"/>
        <v>3.9314489494970797</v>
      </c>
      <c r="Q224" s="3">
        <f>'IECC Data-IP'!Q224/$D224</f>
        <v>1.0077038232537021</v>
      </c>
      <c r="R224" s="3">
        <f>'IECC Data-IP'!R224/$D224</f>
        <v>13.424878687872249</v>
      </c>
      <c r="S224" s="3">
        <f>'IECC Data-IP'!S224/$D224</f>
        <v>0</v>
      </c>
      <c r="T224" s="3">
        <f>'IECC Data-IP'!T224/$D224</f>
        <v>0.10361185906643455</v>
      </c>
      <c r="U224" s="3">
        <f>'IECC Data-IP'!U224/$D224</f>
        <v>5.1122248251044065</v>
      </c>
      <c r="V224" s="3">
        <f>'IECC Data-IP'!V224/$D224</f>
        <v>0.75785795400486788</v>
      </c>
      <c r="W224" s="3">
        <f>'IECC Data-IP'!W224/$D224</f>
        <v>58.212720741494316</v>
      </c>
      <c r="X224" s="3">
        <f>'IECC Data-IP'!X224/$D224</f>
        <v>77.887075299887144</v>
      </c>
      <c r="Y224" s="3">
        <f t="shared" si="11"/>
        <v>136.09979604138147</v>
      </c>
      <c r="Z224" s="3">
        <f>'IECC Data-IP'!Z224/$D224</f>
        <v>116.31718479062347</v>
      </c>
      <c r="AA224" s="3">
        <f>'IECC Data-IP'!AA224/$D224</f>
        <v>93.956921418844331</v>
      </c>
      <c r="AB224" s="3">
        <f t="shared" si="12"/>
        <v>210.27410620946779</v>
      </c>
    </row>
    <row r="225" spans="1:28" x14ac:dyDescent="0.25">
      <c r="A225" s="93">
        <f>'IECC Data-IP'!A225</f>
        <v>2009</v>
      </c>
      <c r="B225" s="93" t="str">
        <f>'IECC Data-IP'!B225</f>
        <v>Hospital</v>
      </c>
      <c r="C225" s="121" t="str">
        <f>'IECC Data-IP'!C225</f>
        <v>5C</v>
      </c>
      <c r="D225" s="3">
        <f>'IECC Data-IP'!D225</f>
        <v>241501.03161968707</v>
      </c>
      <c r="E225" s="3">
        <f>'IECC Data-IP'!E225/$D225</f>
        <v>4.2119005648831909</v>
      </c>
      <c r="F225" s="3">
        <f>'IECC Data-IP'!F225/$D225</f>
        <v>70.934915791110924</v>
      </c>
      <c r="G225" s="3">
        <f>'IECC Data-IP'!G225/$D225</f>
        <v>7.0289657240008196</v>
      </c>
      <c r="H225" s="3">
        <f>'IECC Data-IP'!H225/$D225</f>
        <v>17.860408181907161</v>
      </c>
      <c r="I225" s="3">
        <f>'IECC Data-IP'!I225/$D225</f>
        <v>0.83124968751025907</v>
      </c>
      <c r="J225" s="3">
        <f>'IECC Data-IP'!J225/$D225</f>
        <v>27.89458878183034</v>
      </c>
      <c r="K225" s="3">
        <f>'IECC Data-IP'!K225/$D225</f>
        <v>10.957621293852775</v>
      </c>
      <c r="L225" s="3">
        <f>'IECC Data-IP'!L225/$D225</f>
        <v>10.652319531853612</v>
      </c>
      <c r="M225" s="3">
        <f>'IECC Data-IP'!M225/$D225</f>
        <v>24.898793165823111</v>
      </c>
      <c r="N225" s="3">
        <f>'IECC Data-IP'!N225/$D225</f>
        <v>3.4104785337708448</v>
      </c>
      <c r="O225" s="3">
        <f>'IECC Data-IP'!O225/$D225</f>
        <v>3.0936578018338021E-3</v>
      </c>
      <c r="P225" s="3">
        <f t="shared" si="10"/>
        <v>3.4073848759690111</v>
      </c>
      <c r="Q225" s="3">
        <f>'IECC Data-IP'!Q225/$D225</f>
        <v>0.52025712264570323</v>
      </c>
      <c r="R225" s="3">
        <f>'IECC Data-IP'!R225/$D225</f>
        <v>3.8493375519832953</v>
      </c>
      <c r="S225" s="3">
        <f>'IECC Data-IP'!S225/$D225</f>
        <v>1.1335294369533193</v>
      </c>
      <c r="T225" s="3">
        <f>'IECC Data-IP'!T225/$D225</f>
        <v>0.10361185906643455</v>
      </c>
      <c r="U225" s="3">
        <f>'IECC Data-IP'!U225/$D225</f>
        <v>5.1495878894344225</v>
      </c>
      <c r="V225" s="3">
        <f>'IECC Data-IP'!V225/$D225</f>
        <v>0.75016555840751131</v>
      </c>
      <c r="W225" s="3">
        <f>'IECC Data-IP'!W225/$D225</f>
        <v>45.050168442258453</v>
      </c>
      <c r="X225" s="3">
        <f>'IECC Data-IP'!X225/$D225</f>
        <v>70.934915791110924</v>
      </c>
      <c r="Y225" s="3">
        <f t="shared" si="11"/>
        <v>115.98508423336938</v>
      </c>
      <c r="Z225" s="3">
        <f>'IECC Data-IP'!Z225/$D225</f>
        <v>103.1456449475519</v>
      </c>
      <c r="AA225" s="3">
        <f>'IECC Data-IP'!AA225/$D225</f>
        <v>87.042124974398149</v>
      </c>
      <c r="AB225" s="3">
        <f t="shared" si="12"/>
        <v>190.18776992195006</v>
      </c>
    </row>
    <row r="226" spans="1:28" x14ac:dyDescent="0.25">
      <c r="A226" s="93">
        <f>'IECC Data-IP'!A226</f>
        <v>2009</v>
      </c>
      <c r="B226" s="93" t="str">
        <f>'IECC Data-IP'!B226</f>
        <v>Hospital</v>
      </c>
      <c r="C226" s="121" t="str">
        <f>'IECC Data-IP'!C226</f>
        <v>6A</v>
      </c>
      <c r="D226" s="3">
        <f>'IECC Data-IP'!D226</f>
        <v>241501.03161968707</v>
      </c>
      <c r="E226" s="3">
        <f>'IECC Data-IP'!E226/$D226</f>
        <v>4.5757194791051035</v>
      </c>
      <c r="F226" s="3">
        <f>'IECC Data-IP'!F226/$D226</f>
        <v>102.92354664813639</v>
      </c>
      <c r="G226" s="3">
        <f>'IECC Data-IP'!G226/$D226</f>
        <v>12.784565248224943</v>
      </c>
      <c r="H226" s="3">
        <f>'IECC Data-IP'!H226/$D226</f>
        <v>17.860408181907161</v>
      </c>
      <c r="I226" s="3">
        <f>'IECC Data-IP'!I226/$D226</f>
        <v>0.8321523665854591</v>
      </c>
      <c r="J226" s="3">
        <f>'IECC Data-IP'!J226/$D226</f>
        <v>27.89458878183034</v>
      </c>
      <c r="K226" s="3">
        <f>'IECC Data-IP'!K226/$D226</f>
        <v>10.957621293852775</v>
      </c>
      <c r="L226" s="3">
        <f>'IECC Data-IP'!L226/$D226</f>
        <v>10.652319531853612</v>
      </c>
      <c r="M226" s="3">
        <f>'IECC Data-IP'!M226/$D226</f>
        <v>25.612223610561617</v>
      </c>
      <c r="N226" s="3">
        <f>'IECC Data-IP'!N226/$D226</f>
        <v>5.7388803378747708</v>
      </c>
      <c r="O226" s="3">
        <f>'IECC Data-IP'!O226/$D226</f>
        <v>3.0936578018338021E-3</v>
      </c>
      <c r="P226" s="3">
        <f t="shared" si="10"/>
        <v>5.7357866800729367</v>
      </c>
      <c r="Q226" s="3">
        <f>'IECC Data-IP'!Q226/$D226</f>
        <v>2.0428019940939084</v>
      </c>
      <c r="R226" s="3">
        <f>'IECC Data-IP'!R226/$D226</f>
        <v>9.9226408637615098</v>
      </c>
      <c r="S226" s="3">
        <f>'IECC Data-IP'!S226/$D226</f>
        <v>1.5340834648442401</v>
      </c>
      <c r="T226" s="3">
        <f>'IECC Data-IP'!T226/$D226</f>
        <v>0.1036511059827476</v>
      </c>
      <c r="U226" s="3">
        <f>'IECC Data-IP'!U226/$D226</f>
        <v>5.3884446221156059</v>
      </c>
      <c r="V226" s="3">
        <f>'IECC Data-IP'!V226/$D226</f>
        <v>0.7535407932104331</v>
      </c>
      <c r="W226" s="3">
        <f>'IECC Data-IP'!W226/$D226</f>
        <v>62.20782134066426</v>
      </c>
      <c r="X226" s="3">
        <f>'IECC Data-IP'!X226/$D226</f>
        <v>102.92354664813639</v>
      </c>
      <c r="Y226" s="3">
        <f t="shared" si="11"/>
        <v>165.13136798880066</v>
      </c>
      <c r="Z226" s="3">
        <f>'IECC Data-IP'!Z226/$D226</f>
        <v>120.30749726600321</v>
      </c>
      <c r="AA226" s="3">
        <f>'IECC Data-IP'!AA226/$D226</f>
        <v>119.26961256410479</v>
      </c>
      <c r="AB226" s="3">
        <f t="shared" si="12"/>
        <v>239.57710983010799</v>
      </c>
    </row>
    <row r="227" spans="1:28" x14ac:dyDescent="0.25">
      <c r="A227" s="93">
        <f>'IECC Data-IP'!A227</f>
        <v>2009</v>
      </c>
      <c r="B227" s="93" t="str">
        <f>'IECC Data-IP'!B227</f>
        <v>Hospital</v>
      </c>
      <c r="C227" s="121" t="str">
        <f>'IECC Data-IP'!C227</f>
        <v>6B</v>
      </c>
      <c r="D227" s="3">
        <f>'IECC Data-IP'!D227</f>
        <v>241501.03161968707</v>
      </c>
      <c r="E227" s="3">
        <f>'IECC Data-IP'!E227/$D227</f>
        <v>6.2312721499382127</v>
      </c>
      <c r="F227" s="3">
        <f>'IECC Data-IP'!F227/$D227</f>
        <v>89.627476339603561</v>
      </c>
      <c r="G227" s="3">
        <f>'IECC Data-IP'!G227/$D227</f>
        <v>8.8780449391735452</v>
      </c>
      <c r="H227" s="3">
        <f>'IECC Data-IP'!H227/$D227</f>
        <v>17.860408181907161</v>
      </c>
      <c r="I227" s="3">
        <f>'IECC Data-IP'!I227/$D227</f>
        <v>0.83156366284076333</v>
      </c>
      <c r="J227" s="3">
        <f>'IECC Data-IP'!J227/$D227</f>
        <v>27.89458878183034</v>
      </c>
      <c r="K227" s="3">
        <f>'IECC Data-IP'!K227/$D227</f>
        <v>10.957621293852775</v>
      </c>
      <c r="L227" s="3">
        <f>'IECC Data-IP'!L227/$D227</f>
        <v>10.652319531853612</v>
      </c>
      <c r="M227" s="3">
        <f>'IECC Data-IP'!M227/$D227</f>
        <v>24.391134303313898</v>
      </c>
      <c r="N227" s="3">
        <f>'IECC Data-IP'!N227/$D227</f>
        <v>4.0371732934575224</v>
      </c>
      <c r="O227" s="3">
        <f>'IECC Data-IP'!O227/$D227</f>
        <v>3.0936578018338021E-3</v>
      </c>
      <c r="P227" s="3">
        <f t="shared" si="10"/>
        <v>4.0340796356556883</v>
      </c>
      <c r="Q227" s="3">
        <f>'IECC Data-IP'!Q227/$D227</f>
        <v>0.69419945574511155</v>
      </c>
      <c r="R227" s="3">
        <f>'IECC Data-IP'!R227/$D227</f>
        <v>14.063190534787587</v>
      </c>
      <c r="S227" s="3">
        <f>'IECC Data-IP'!S227/$D227</f>
        <v>1.0275627629081021</v>
      </c>
      <c r="T227" s="3">
        <f>'IECC Data-IP'!T227/$D227</f>
        <v>0.1036511059827476</v>
      </c>
      <c r="U227" s="3">
        <f>'IECC Data-IP'!U227/$D227</f>
        <v>5.3309086428006838</v>
      </c>
      <c r="V227" s="3">
        <f>'IECC Data-IP'!V227/$D227</f>
        <v>0.74624086677620705</v>
      </c>
      <c r="W227" s="3">
        <f>'IECC Data-IP'!W227/$D227</f>
        <v>59.319483781522138</v>
      </c>
      <c r="X227" s="3">
        <f>'IECC Data-IP'!X227/$D227</f>
        <v>89.627476339603561</v>
      </c>
      <c r="Y227" s="3">
        <f t="shared" si="11"/>
        <v>148.9469601211257</v>
      </c>
      <c r="Z227" s="3">
        <f>'IECC Data-IP'!Z227/$D227</f>
        <v>117.41127107668218</v>
      </c>
      <c r="AA227" s="3">
        <f>'IECC Data-IP'!AA227/$D227</f>
        <v>105.91600627625702</v>
      </c>
      <c r="AB227" s="3">
        <f t="shared" si="12"/>
        <v>223.32727735293921</v>
      </c>
    </row>
    <row r="228" spans="1:28" x14ac:dyDescent="0.25">
      <c r="A228" s="93">
        <f>'IECC Data-IP'!A228</f>
        <v>2009</v>
      </c>
      <c r="B228" s="93" t="str">
        <f>'IECC Data-IP'!B228</f>
        <v>Hospital</v>
      </c>
      <c r="C228" s="121" t="str">
        <f>'IECC Data-IP'!C228</f>
        <v>7</v>
      </c>
      <c r="D228" s="3">
        <f>'IECC Data-IP'!D228</f>
        <v>241501.03161968707</v>
      </c>
      <c r="E228" s="3">
        <f>'IECC Data-IP'!E228/$D228</f>
        <v>5.2273752775668756</v>
      </c>
      <c r="F228" s="3">
        <f>'IECC Data-IP'!F228/$D228</f>
        <v>118.0230912550862</v>
      </c>
      <c r="G228" s="3">
        <f>'IECC Data-IP'!G228/$D228</f>
        <v>11.592361671383626</v>
      </c>
      <c r="H228" s="3">
        <f>'IECC Data-IP'!H228/$D228</f>
        <v>17.860408181907161</v>
      </c>
      <c r="I228" s="3">
        <f>'IECC Data-IP'!I228/$D228</f>
        <v>0.83105345292869381</v>
      </c>
      <c r="J228" s="3">
        <f>'IECC Data-IP'!J228/$D228</f>
        <v>27.89458878183034</v>
      </c>
      <c r="K228" s="3">
        <f>'IECC Data-IP'!K228/$D228</f>
        <v>10.957621293852775</v>
      </c>
      <c r="L228" s="3">
        <f>'IECC Data-IP'!L228/$D228</f>
        <v>10.652319531853612</v>
      </c>
      <c r="M228" s="3">
        <f>'IECC Data-IP'!M228/$D228</f>
        <v>25.450330080770311</v>
      </c>
      <c r="N228" s="3">
        <f>'IECC Data-IP'!N228/$D228</f>
        <v>5.0394610422600241</v>
      </c>
      <c r="O228" s="3">
        <f>'IECC Data-IP'!O228/$D228</f>
        <v>3.0936578018338021E-3</v>
      </c>
      <c r="P228" s="3">
        <f t="shared" si="10"/>
        <v>5.03636738445819</v>
      </c>
      <c r="Q228" s="3">
        <f>'IECC Data-IP'!Q228/$D228</f>
        <v>1.4348280134885534</v>
      </c>
      <c r="R228" s="3">
        <f>'IECC Data-IP'!R228/$D228</f>
        <v>12.364740984424321</v>
      </c>
      <c r="S228" s="3">
        <f>'IECC Data-IP'!S228/$D228</f>
        <v>1.5280786866483445</v>
      </c>
      <c r="T228" s="3">
        <f>'IECC Data-IP'!T228/$D228</f>
        <v>0.1036511059827476</v>
      </c>
      <c r="U228" s="3">
        <f>'IECC Data-IP'!U228/$D228</f>
        <v>5.6297346636081969</v>
      </c>
      <c r="V228" s="3">
        <f>'IECC Data-IP'!V228/$D228</f>
        <v>0.74486722470525057</v>
      </c>
      <c r="W228" s="3">
        <f>'IECC Data-IP'!W228/$D228</f>
        <v>62.634082098740222</v>
      </c>
      <c r="X228" s="3">
        <f>'IECC Data-IP'!X228/$D228</f>
        <v>118.0230912550862</v>
      </c>
      <c r="Y228" s="3">
        <f t="shared" si="11"/>
        <v>180.65717335382641</v>
      </c>
      <c r="Z228" s="3">
        <f>'IECC Data-IP'!Z228/$D228</f>
        <v>120.72402478883355</v>
      </c>
      <c r="AA228" s="3">
        <f>'IECC Data-IP'!AA228/$D228</f>
        <v>134.6104472125472</v>
      </c>
      <c r="AB228" s="3">
        <f t="shared" si="12"/>
        <v>255.33447200138073</v>
      </c>
    </row>
    <row r="229" spans="1:28" x14ac:dyDescent="0.25">
      <c r="A229" s="93">
        <f>'IECC Data-IP'!A229</f>
        <v>2009</v>
      </c>
      <c r="B229" s="93" t="str">
        <f>'IECC Data-IP'!B229</f>
        <v>Hospital</v>
      </c>
      <c r="C229" s="121" t="str">
        <f>'IECC Data-IP'!C229</f>
        <v>8</v>
      </c>
      <c r="D229" s="3">
        <f>'IECC Data-IP'!D229</f>
        <v>241501.03161968707</v>
      </c>
      <c r="E229" s="3">
        <f>'IECC Data-IP'!E229/$D229</f>
        <v>6.4532134616884731</v>
      </c>
      <c r="F229" s="3">
        <f>'IECC Data-IP'!F229/$D229</f>
        <v>146.8779735852641</v>
      </c>
      <c r="G229" s="3">
        <f>'IECC Data-IP'!G229/$D229</f>
        <v>7.0685266156443678</v>
      </c>
      <c r="H229" s="3">
        <f>'IECC Data-IP'!H229/$D229</f>
        <v>17.860408181907161</v>
      </c>
      <c r="I229" s="3">
        <f>'IECC Data-IP'!I229/$D229</f>
        <v>0.82646156372006785</v>
      </c>
      <c r="J229" s="3">
        <f>'IECC Data-IP'!J229/$D229</f>
        <v>27.89458878183034</v>
      </c>
      <c r="K229" s="3">
        <f>'IECC Data-IP'!K229/$D229</f>
        <v>10.957621293852775</v>
      </c>
      <c r="L229" s="3">
        <f>'IECC Data-IP'!L229/$D229</f>
        <v>10.652319531853612</v>
      </c>
      <c r="M229" s="3">
        <f>'IECC Data-IP'!M229/$D229</f>
        <v>25.052444843188677</v>
      </c>
      <c r="N229" s="3">
        <f>'IECC Data-IP'!N229/$D229</f>
        <v>3.7888973008612092</v>
      </c>
      <c r="O229" s="3">
        <f>'IECC Data-IP'!O229/$D229</f>
        <v>3.0936578018338021E-3</v>
      </c>
      <c r="P229" s="3">
        <f t="shared" si="10"/>
        <v>3.7858036430593756</v>
      </c>
      <c r="Q229" s="3">
        <f>'IECC Data-IP'!Q229/$D229</f>
        <v>0.48842787351582506</v>
      </c>
      <c r="R229" s="3">
        <f>'IECC Data-IP'!R229/$D229</f>
        <v>15.809874545299582</v>
      </c>
      <c r="S229" s="3">
        <f>'IECC Data-IP'!S229/$D229</f>
        <v>1.4964064251837184</v>
      </c>
      <c r="T229" s="3">
        <f>'IECC Data-IP'!T229/$D229</f>
        <v>0.10369035289906064</v>
      </c>
      <c r="U229" s="3">
        <f>'IECC Data-IP'!U229/$D229</f>
        <v>5.9831923919234642</v>
      </c>
      <c r="V229" s="3">
        <f>'IECC Data-IP'!V229/$D229</f>
        <v>0.72830502602114622</v>
      </c>
      <c r="W229" s="3">
        <f>'IECC Data-IP'!W229/$D229</f>
        <v>60.154697407580009</v>
      </c>
      <c r="X229" s="3">
        <f>'IECC Data-IP'!X229/$D229</f>
        <v>146.8779735852641</v>
      </c>
      <c r="Y229" s="3">
        <f t="shared" si="11"/>
        <v>207.03267099284412</v>
      </c>
      <c r="Z229" s="3">
        <f>'IECC Data-IP'!Z229/$D229</f>
        <v>118.22348600978063</v>
      </c>
      <c r="AA229" s="3">
        <f>'IECC Data-IP'!AA229/$D229</f>
        <v>163.81882651795661</v>
      </c>
      <c r="AB229" s="3">
        <f t="shared" si="12"/>
        <v>282.04231252773724</v>
      </c>
    </row>
    <row r="230" spans="1:28" x14ac:dyDescent="0.25">
      <c r="A230" s="93">
        <f>'IECC Data-IP'!A230</f>
        <v>2012</v>
      </c>
      <c r="B230" s="93" t="str">
        <f>'IECC Data-IP'!B230</f>
        <v>Hospital</v>
      </c>
      <c r="C230" s="121" t="str">
        <f>'IECC Data-IP'!C230</f>
        <v>0A</v>
      </c>
      <c r="D230" s="3">
        <f>'IECC Data-IP'!D230</f>
        <v>241501.03161968707</v>
      </c>
      <c r="E230" s="3">
        <f>'IECC Data-IP'!E230/$D230</f>
        <v>0</v>
      </c>
      <c r="F230" s="3">
        <f>'IECC Data-IP'!F230/$D230</f>
        <v>48.974146780482258</v>
      </c>
      <c r="G230" s="3">
        <f>'IECC Data-IP'!G230/$D230</f>
        <v>50.747754175585001</v>
      </c>
      <c r="H230" s="3">
        <f>'IECC Data-IP'!H230/$D230</f>
        <v>16.21655109213534</v>
      </c>
      <c r="I230" s="3">
        <f>'IECC Data-IP'!I230/$D230</f>
        <v>0.83419320623373727</v>
      </c>
      <c r="J230" s="3">
        <f>'IECC Data-IP'!J230/$D230</f>
        <v>27.89458878183034</v>
      </c>
      <c r="K230" s="3">
        <f>'IECC Data-IP'!K230/$D230</f>
        <v>10.957621293852775</v>
      </c>
      <c r="L230" s="3">
        <f>'IECC Data-IP'!L230/$D230</f>
        <v>10.388070044317892</v>
      </c>
      <c r="M230" s="3">
        <f>'IECC Data-IP'!M230/$D230</f>
        <v>24.010988671905757</v>
      </c>
      <c r="N230" s="3">
        <f>'IECC Data-IP'!N230/$D230</f>
        <v>8.5871075485449531</v>
      </c>
      <c r="O230" s="3">
        <f>'IECC Data-IP'!O230/$D230</f>
        <v>3.0936578018338021E-3</v>
      </c>
      <c r="P230" s="3">
        <f t="shared" si="10"/>
        <v>8.5840138907431189</v>
      </c>
      <c r="Q230" s="3">
        <f>'IECC Data-IP'!Q230/$D230</f>
        <v>5.971104341699049</v>
      </c>
      <c r="R230" s="3">
        <f>'IECC Data-IP'!R230/$D230</f>
        <v>0</v>
      </c>
      <c r="S230" s="3">
        <f>'IECC Data-IP'!S230/$D230</f>
        <v>2.0190968566408305</v>
      </c>
      <c r="T230" s="3">
        <f>'IECC Data-IP'!T230/$D230</f>
        <v>0.10361185906643455</v>
      </c>
      <c r="U230" s="3">
        <f>'IECC Data-IP'!U230/$D230</f>
        <v>4.2596248151198512</v>
      </c>
      <c r="V230" s="3">
        <f>'IECC Data-IP'!V230/$D230</f>
        <v>0.8730476533836502</v>
      </c>
      <c r="W230" s="3">
        <f>'IECC Data-IP'!W230/$D230</f>
        <v>91.332957936573735</v>
      </c>
      <c r="X230" s="3">
        <f>'IECC Data-IP'!X230/$D230</f>
        <v>48.974146780482258</v>
      </c>
      <c r="Y230" s="3">
        <f t="shared" si="11"/>
        <v>140.30710471705601</v>
      </c>
      <c r="Z230" s="3">
        <f>'IECC Data-IP'!Z230/$D230</f>
        <v>147.64611423134301</v>
      </c>
      <c r="AA230" s="3">
        <f>'IECC Data-IP'!AA230/$D230</f>
        <v>64.191392889454889</v>
      </c>
      <c r="AB230" s="3">
        <f t="shared" si="12"/>
        <v>211.83750712079791</v>
      </c>
    </row>
    <row r="231" spans="1:28" x14ac:dyDescent="0.25">
      <c r="A231" s="93">
        <f>'IECC Data-IP'!A231</f>
        <v>2012</v>
      </c>
      <c r="B231" s="93" t="str">
        <f>'IECC Data-IP'!B231</f>
        <v>Hospital</v>
      </c>
      <c r="C231" s="121" t="str">
        <f>'IECC Data-IP'!C231</f>
        <v>0B</v>
      </c>
      <c r="D231" s="3">
        <f>'IECC Data-IP'!D231</f>
        <v>241501.03161968707</v>
      </c>
      <c r="E231" s="3">
        <f>'IECC Data-IP'!E231/$D231</f>
        <v>0.16428759168639964</v>
      </c>
      <c r="F231" s="3">
        <f>'IECC Data-IP'!F231/$D231</f>
        <v>45.465393968263555</v>
      </c>
      <c r="G231" s="3">
        <f>'IECC Data-IP'!G231/$D231</f>
        <v>38.891888708075598</v>
      </c>
      <c r="H231" s="3">
        <f>'IECC Data-IP'!H231/$D231</f>
        <v>16.21655109213534</v>
      </c>
      <c r="I231" s="3">
        <f>'IECC Data-IP'!I231/$D231</f>
        <v>0.83435019389898957</v>
      </c>
      <c r="J231" s="3">
        <f>'IECC Data-IP'!J231/$D231</f>
        <v>27.89458878183034</v>
      </c>
      <c r="K231" s="3">
        <f>'IECC Data-IP'!K231/$D231</f>
        <v>10.957621293852775</v>
      </c>
      <c r="L231" s="3">
        <f>'IECC Data-IP'!L231/$D231</f>
        <v>10.388070044317892</v>
      </c>
      <c r="M231" s="3">
        <f>'IECC Data-IP'!M231/$D231</f>
        <v>24.506834212604751</v>
      </c>
      <c r="N231" s="3">
        <f>'IECC Data-IP'!N231/$D231</f>
        <v>9.1274198454266227</v>
      </c>
      <c r="O231" s="3">
        <f>'IECC Data-IP'!O231/$D231</f>
        <v>3.0936578018338021E-3</v>
      </c>
      <c r="P231" s="3">
        <f t="shared" si="10"/>
        <v>9.1243261876247885</v>
      </c>
      <c r="Q231" s="3">
        <f>'IECC Data-IP'!Q231/$D231</f>
        <v>4.4632378169519207</v>
      </c>
      <c r="R231" s="3">
        <f>'IECC Data-IP'!R231/$D231</f>
        <v>0.10639839012466064</v>
      </c>
      <c r="S231" s="3">
        <f>'IECC Data-IP'!S231/$D231</f>
        <v>1.4929134496318577</v>
      </c>
      <c r="T231" s="3">
        <f>'IECC Data-IP'!T231/$D231</f>
        <v>0.10361185906643455</v>
      </c>
      <c r="U231" s="3">
        <f>'IECC Data-IP'!U231/$D231</f>
        <v>4.25444422216653</v>
      </c>
      <c r="V231" s="3">
        <f>'IECC Data-IP'!V231/$D231</f>
        <v>0.86853425800765038</v>
      </c>
      <c r="W231" s="3">
        <f>'IECC Data-IP'!W231/$D231</f>
        <v>78.749886356699989</v>
      </c>
      <c r="X231" s="3">
        <f>'IECC Data-IP'!X231/$D231</f>
        <v>45.465393968263555</v>
      </c>
      <c r="Y231" s="3">
        <f t="shared" si="11"/>
        <v>124.21528032496354</v>
      </c>
      <c r="Z231" s="3">
        <f>'IECC Data-IP'!Z231/$D231</f>
        <v>135.05872549067476</v>
      </c>
      <c r="AA231" s="3">
        <f>'IECC Data-IP'!AA231/$D231</f>
        <v>60.677459484282863</v>
      </c>
      <c r="AB231" s="3">
        <f t="shared" si="12"/>
        <v>195.73618497495761</v>
      </c>
    </row>
    <row r="232" spans="1:28" x14ac:dyDescent="0.25">
      <c r="A232" s="93">
        <f>'IECC Data-IP'!A232</f>
        <v>2012</v>
      </c>
      <c r="B232" s="93" t="str">
        <f>'IECC Data-IP'!B232</f>
        <v>Hospital</v>
      </c>
      <c r="C232" s="121" t="str">
        <f>'IECC Data-IP'!C232</f>
        <v>1A</v>
      </c>
      <c r="D232" s="3">
        <f>'IECC Data-IP'!D232</f>
        <v>241501.03161968707</v>
      </c>
      <c r="E232" s="3">
        <f>'IECC Data-IP'!E232/$D232</f>
        <v>0</v>
      </c>
      <c r="F232" s="3">
        <f>'IECC Data-IP'!F232/$D232</f>
        <v>51.547724070793763</v>
      </c>
      <c r="G232" s="3">
        <f>'IECC Data-IP'!G232/$D232</f>
        <v>35.143101755686324</v>
      </c>
      <c r="H232" s="3">
        <f>'IECC Data-IP'!H232/$D232</f>
        <v>16.21655109213534</v>
      </c>
      <c r="I232" s="3">
        <f>'IECC Data-IP'!I232/$D232</f>
        <v>0.83442868773161571</v>
      </c>
      <c r="J232" s="3">
        <f>'IECC Data-IP'!J232/$D232</f>
        <v>27.89458878183034</v>
      </c>
      <c r="K232" s="3">
        <f>'IECC Data-IP'!K232/$D232</f>
        <v>10.957621293852775</v>
      </c>
      <c r="L232" s="3">
        <f>'IECC Data-IP'!L232/$D232</f>
        <v>10.388070044317892</v>
      </c>
      <c r="M232" s="3">
        <f>'IECC Data-IP'!M232/$D232</f>
        <v>23.920603023636815</v>
      </c>
      <c r="N232" s="3">
        <f>'IECC Data-IP'!N232/$D232</f>
        <v>8.242441129483808</v>
      </c>
      <c r="O232" s="3">
        <f>'IECC Data-IP'!O232/$D232</f>
        <v>3.0936578018338021E-3</v>
      </c>
      <c r="P232" s="3">
        <f t="shared" si="10"/>
        <v>8.2393474716819739</v>
      </c>
      <c r="Q232" s="3">
        <f>'IECC Data-IP'!Q232/$D232</f>
        <v>4.7493478368740067</v>
      </c>
      <c r="R232" s="3">
        <f>'IECC Data-IP'!R232/$D232</f>
        <v>0</v>
      </c>
      <c r="S232" s="3">
        <f>'IECC Data-IP'!S232/$D232</f>
        <v>2.0073620286632305</v>
      </c>
      <c r="T232" s="3">
        <f>'IECC Data-IP'!T232/$D232</f>
        <v>0.10361185906643455</v>
      </c>
      <c r="U232" s="3">
        <f>'IECC Data-IP'!U232/$D232</f>
        <v>4.3490292904809635</v>
      </c>
      <c r="V232" s="3">
        <f>'IECC Data-IP'!V232/$D232</f>
        <v>0.85648545469954596</v>
      </c>
      <c r="W232" s="3">
        <f>'IECC Data-IP'!W232/$D232</f>
        <v>74.059762116542359</v>
      </c>
      <c r="X232" s="3">
        <f>'IECC Data-IP'!X232/$D232</f>
        <v>51.547724070793763</v>
      </c>
      <c r="Y232" s="3">
        <f t="shared" si="11"/>
        <v>125.60748618733612</v>
      </c>
      <c r="Z232" s="3">
        <f>'IECC Data-IP'!Z232/$D232</f>
        <v>130.35663094104166</v>
      </c>
      <c r="AA232" s="3">
        <f>'IECC Data-IP'!AA232/$D232</f>
        <v>66.854374655127515</v>
      </c>
      <c r="AB232" s="3">
        <f t="shared" si="12"/>
        <v>197.21100559616917</v>
      </c>
    </row>
    <row r="233" spans="1:28" x14ac:dyDescent="0.25">
      <c r="A233" s="93">
        <f>'IECC Data-IP'!A233</f>
        <v>2012</v>
      </c>
      <c r="B233" s="93" t="str">
        <f>'IECC Data-IP'!B233</f>
        <v>Hospital</v>
      </c>
      <c r="C233" s="121" t="str">
        <f>'IECC Data-IP'!C233</f>
        <v>1B</v>
      </c>
      <c r="D233" s="3">
        <f>'IECC Data-IP'!D233</f>
        <v>241501.03161968707</v>
      </c>
      <c r="E233" s="3">
        <f>'IECC Data-IP'!E233/$D233</f>
        <v>0.6015767332463291</v>
      </c>
      <c r="F233" s="3">
        <f>'IECC Data-IP'!F233/$D233</f>
        <v>44.350428322726309</v>
      </c>
      <c r="G233" s="3">
        <f>'IECC Data-IP'!G233/$D233</f>
        <v>32.109629100018573</v>
      </c>
      <c r="H233" s="3">
        <f>'IECC Data-IP'!H233/$D233</f>
        <v>16.21655109213534</v>
      </c>
      <c r="I233" s="3">
        <f>'IECC Data-IP'!I233/$D233</f>
        <v>0.83340826790747635</v>
      </c>
      <c r="J233" s="3">
        <f>'IECC Data-IP'!J233/$D233</f>
        <v>27.89458878183034</v>
      </c>
      <c r="K233" s="3">
        <f>'IECC Data-IP'!K233/$D233</f>
        <v>10.957621293852775</v>
      </c>
      <c r="L233" s="3">
        <f>'IECC Data-IP'!L233/$D233</f>
        <v>10.388070044317892</v>
      </c>
      <c r="M233" s="3">
        <f>'IECC Data-IP'!M233/$D233</f>
        <v>24.798595788475911</v>
      </c>
      <c r="N233" s="3">
        <f>'IECC Data-IP'!N233/$D233</f>
        <v>7.7022465733510792</v>
      </c>
      <c r="O233" s="3">
        <f>'IECC Data-IP'!O233/$D233</f>
        <v>3.0936578018338021E-3</v>
      </c>
      <c r="P233" s="3">
        <f t="shared" si="10"/>
        <v>7.6991529155492451</v>
      </c>
      <c r="Q233" s="3">
        <f>'IECC Data-IP'!Q233/$D233</f>
        <v>3.2514892757867058</v>
      </c>
      <c r="R233" s="3">
        <f>'IECC Data-IP'!R233/$D233</f>
        <v>0.30094535428841679</v>
      </c>
      <c r="S233" s="3">
        <f>'IECC Data-IP'!S233/$D233</f>
        <v>1.4832979551351619</v>
      </c>
      <c r="T233" s="3">
        <f>'IECC Data-IP'!T233/$D233</f>
        <v>0.10361185906643455</v>
      </c>
      <c r="U233" s="3">
        <f>'IECC Data-IP'!U233/$D233</f>
        <v>4.3591549948897299</v>
      </c>
      <c r="V233" s="3">
        <f>'IECC Data-IP'!V233/$D233</f>
        <v>0.84891079985112861</v>
      </c>
      <c r="W233" s="3">
        <f>'IECC Data-IP'!W233/$D233</f>
        <v>70.244687122500324</v>
      </c>
      <c r="X233" s="3">
        <f>'IECC Data-IP'!X233/$D233</f>
        <v>44.350428322726309</v>
      </c>
      <c r="Y233" s="3">
        <f t="shared" si="11"/>
        <v>114.59511544522664</v>
      </c>
      <c r="Z233" s="3">
        <f>'IECC Data-IP'!Z233/$D233</f>
        <v>126.53292162541079</v>
      </c>
      <c r="AA233" s="3">
        <f>'IECC Data-IP'!AA233/$D233</f>
        <v>59.667204611468804</v>
      </c>
      <c r="AB233" s="3">
        <f t="shared" si="12"/>
        <v>186.20012623687961</v>
      </c>
    </row>
    <row r="234" spans="1:28" x14ac:dyDescent="0.25">
      <c r="A234" s="93">
        <f>'IECC Data-IP'!A234</f>
        <v>2012</v>
      </c>
      <c r="B234" s="93" t="str">
        <f>'IECC Data-IP'!B234</f>
        <v>Hospital</v>
      </c>
      <c r="C234" s="121" t="str">
        <f>'IECC Data-IP'!C234</f>
        <v>2A</v>
      </c>
      <c r="D234" s="3">
        <f>'IECC Data-IP'!D234</f>
        <v>241501.03161968707</v>
      </c>
      <c r="E234" s="3">
        <f>'IECC Data-IP'!E234/$D234</f>
        <v>1.0695962102793715</v>
      </c>
      <c r="F234" s="3">
        <f>'IECC Data-IP'!F234/$D234</f>
        <v>54.245478604319743</v>
      </c>
      <c r="G234" s="3">
        <f>'IECC Data-IP'!G234/$D234</f>
        <v>31.649694487746022</v>
      </c>
      <c r="H234" s="3">
        <f>'IECC Data-IP'!H234/$D234</f>
        <v>16.21655109213534</v>
      </c>
      <c r="I234" s="3">
        <f>'IECC Data-IP'!I234/$D234</f>
        <v>0.8330942925769721</v>
      </c>
      <c r="J234" s="3">
        <f>'IECC Data-IP'!J234/$D234</f>
        <v>27.89458878183034</v>
      </c>
      <c r="K234" s="3">
        <f>'IECC Data-IP'!K234/$D234</f>
        <v>10.957621293852775</v>
      </c>
      <c r="L234" s="3">
        <f>'IECC Data-IP'!L234/$D234</f>
        <v>10.388070044317892</v>
      </c>
      <c r="M234" s="3">
        <f>'IECC Data-IP'!M234/$D234</f>
        <v>24.006357535780822</v>
      </c>
      <c r="N234" s="3">
        <f>'IECC Data-IP'!N234/$D234</f>
        <v>8.3343181605726429</v>
      </c>
      <c r="O234" s="3">
        <f>'IECC Data-IP'!O234/$D234</f>
        <v>3.0936578018338021E-3</v>
      </c>
      <c r="P234" s="3">
        <f t="shared" si="10"/>
        <v>8.3312245027708087</v>
      </c>
      <c r="Q234" s="3">
        <f>'IECC Data-IP'!Q234/$D234</f>
        <v>3.8161346607824616</v>
      </c>
      <c r="R234" s="3">
        <f>'IECC Data-IP'!R234/$D234</f>
        <v>1.258844840740867</v>
      </c>
      <c r="S234" s="3">
        <f>'IECC Data-IP'!S234/$D234</f>
        <v>1.8172107191265352</v>
      </c>
      <c r="T234" s="3">
        <f>'IECC Data-IP'!T234/$D234</f>
        <v>0.10361185906643455</v>
      </c>
      <c r="U234" s="3">
        <f>'IECC Data-IP'!U234/$D234</f>
        <v>4.4635910391987386</v>
      </c>
      <c r="V234" s="3">
        <f>'IECC Data-IP'!V234/$D234</f>
        <v>0.83368299632166776</v>
      </c>
      <c r="W234" s="3">
        <f>'IECC Data-IP'!W234/$D234</f>
        <v>71.949062957226886</v>
      </c>
      <c r="X234" s="3">
        <f>'IECC Data-IP'!X234/$D234</f>
        <v>54.245478604319743</v>
      </c>
      <c r="Y234" s="3">
        <f t="shared" si="11"/>
        <v>126.19454156154663</v>
      </c>
      <c r="Z234" s="3">
        <f>'IECC Data-IP'!Z234/$D234</f>
        <v>128.22179492819367</v>
      </c>
      <c r="AA234" s="3">
        <f>'IECC Data-IP'!AA234/$D234</f>
        <v>69.666690937371257</v>
      </c>
      <c r="AB234" s="3">
        <f t="shared" si="12"/>
        <v>197.88848586556492</v>
      </c>
    </row>
    <row r="235" spans="1:28" x14ac:dyDescent="0.25">
      <c r="A235" s="93">
        <f>'IECC Data-IP'!A235</f>
        <v>2012</v>
      </c>
      <c r="B235" s="93" t="str">
        <f>'IECC Data-IP'!B235</f>
        <v>Hospital</v>
      </c>
      <c r="C235" s="121" t="str">
        <f>'IECC Data-IP'!C235</f>
        <v>2B</v>
      </c>
      <c r="D235" s="3">
        <f>'IECC Data-IP'!D235</f>
        <v>241501.03161968707</v>
      </c>
      <c r="E235" s="3">
        <f>'IECC Data-IP'!E235/$D235</f>
        <v>4.9186590338484768</v>
      </c>
      <c r="F235" s="3">
        <f>'IECC Data-IP'!F235/$D235</f>
        <v>46.711091092039545</v>
      </c>
      <c r="G235" s="3">
        <f>'IECC Data-IP'!G235/$D235</f>
        <v>19.554619065308618</v>
      </c>
      <c r="H235" s="3">
        <f>'IECC Data-IP'!H235/$D235</f>
        <v>16.21655109213534</v>
      </c>
      <c r="I235" s="3">
        <f>'IECC Data-IP'!I235/$D235</f>
        <v>0.83372224323798083</v>
      </c>
      <c r="J235" s="3">
        <f>'IECC Data-IP'!J235/$D235</f>
        <v>27.89458878183034</v>
      </c>
      <c r="K235" s="3">
        <f>'IECC Data-IP'!K235/$D235</f>
        <v>10.957621293852775</v>
      </c>
      <c r="L235" s="3">
        <f>'IECC Data-IP'!L235/$D235</f>
        <v>10.388070044317892</v>
      </c>
      <c r="M235" s="3">
        <f>'IECC Data-IP'!M235/$D235</f>
        <v>23.861457920753061</v>
      </c>
      <c r="N235" s="3">
        <f>'IECC Data-IP'!N235/$D235</f>
        <v>5.5726696472890316</v>
      </c>
      <c r="O235" s="3">
        <f>'IECC Data-IP'!O235/$D235</f>
        <v>3.0936578018338021E-3</v>
      </c>
      <c r="P235" s="3">
        <f t="shared" si="10"/>
        <v>5.5695759894871975</v>
      </c>
      <c r="Q235" s="3">
        <f>'IECC Data-IP'!Q235/$D235</f>
        <v>1.6697208076221179</v>
      </c>
      <c r="R235" s="3">
        <f>'IECC Data-IP'!R235/$D235</f>
        <v>10.589524465752742</v>
      </c>
      <c r="S235" s="3">
        <f>'IECC Data-IP'!S235/$D235</f>
        <v>0.96508167213773699</v>
      </c>
      <c r="T235" s="3">
        <f>'IECC Data-IP'!T235/$D235</f>
        <v>0.10361185906643455</v>
      </c>
      <c r="U235" s="3">
        <f>'IECC Data-IP'!U235/$D235</f>
        <v>4.4838032010999562</v>
      </c>
      <c r="V235" s="3">
        <f>'IECC Data-IP'!V235/$D235</f>
        <v>0.81504071107297205</v>
      </c>
      <c r="W235" s="3">
        <f>'IECC Data-IP'!W235/$D235</f>
        <v>67.128638954909945</v>
      </c>
      <c r="X235" s="3">
        <f>'IECC Data-IP'!X235/$D235</f>
        <v>46.711091092039545</v>
      </c>
      <c r="Y235" s="3">
        <f t="shared" si="11"/>
        <v>113.83973004694948</v>
      </c>
      <c r="Z235" s="3">
        <f>'IECC Data-IP'!Z235/$D235</f>
        <v>123.38331734437274</v>
      </c>
      <c r="AA235" s="3">
        <f>'IECC Data-IP'!AA235/$D235</f>
        <v>62.152515586992287</v>
      </c>
      <c r="AB235" s="3">
        <f t="shared" si="12"/>
        <v>185.53583293136504</v>
      </c>
    </row>
    <row r="236" spans="1:28" x14ac:dyDescent="0.25">
      <c r="A236" s="93">
        <f>'IECC Data-IP'!A236</f>
        <v>2012</v>
      </c>
      <c r="B236" s="93" t="str">
        <f>'IECC Data-IP'!B236</f>
        <v>Hospital</v>
      </c>
      <c r="C236" s="121" t="str">
        <f>'IECC Data-IP'!C236</f>
        <v>3A</v>
      </c>
      <c r="D236" s="3">
        <f>'IECC Data-IP'!D236</f>
        <v>241501.03161968707</v>
      </c>
      <c r="E236" s="3">
        <f>'IECC Data-IP'!E236/$D236</f>
        <v>2.7461067344236465</v>
      </c>
      <c r="F236" s="3">
        <f>'IECC Data-IP'!F236/$D236</f>
        <v>60.437032874949153</v>
      </c>
      <c r="G236" s="3">
        <f>'IECC Data-IP'!G236/$D236</f>
        <v>20.341009527473069</v>
      </c>
      <c r="H236" s="3">
        <f>'IECC Data-IP'!H236/$D236</f>
        <v>16.21655109213534</v>
      </c>
      <c r="I236" s="3">
        <f>'IECC Data-IP'!I236/$D236</f>
        <v>0.83356525557272854</v>
      </c>
      <c r="J236" s="3">
        <f>'IECC Data-IP'!J236/$D236</f>
        <v>27.89458878183034</v>
      </c>
      <c r="K236" s="3">
        <f>'IECC Data-IP'!K236/$D236</f>
        <v>10.957621293852775</v>
      </c>
      <c r="L236" s="3">
        <f>'IECC Data-IP'!L236/$D236</f>
        <v>10.388070044317892</v>
      </c>
      <c r="M236" s="3">
        <f>'IECC Data-IP'!M236/$D236</f>
        <v>24.490860717665335</v>
      </c>
      <c r="N236" s="3">
        <f>'IECC Data-IP'!N236/$D236</f>
        <v>6.5995259657034984</v>
      </c>
      <c r="O236" s="3">
        <f>'IECC Data-IP'!O236/$D236</f>
        <v>3.0936578018338021E-3</v>
      </c>
      <c r="P236" s="3">
        <f t="shared" si="10"/>
        <v>6.5964323079016642</v>
      </c>
      <c r="Q236" s="3">
        <f>'IECC Data-IP'!Q236/$D236</f>
        <v>2.2190991421720998</v>
      </c>
      <c r="R236" s="3">
        <f>'IECC Data-IP'!R236/$D236</f>
        <v>4.8621042274413808</v>
      </c>
      <c r="S236" s="3">
        <f>'IECC Data-IP'!S236/$D236</f>
        <v>2.030360721622674</v>
      </c>
      <c r="T236" s="3">
        <f>'IECC Data-IP'!T236/$D236</f>
        <v>0.10361185906643455</v>
      </c>
      <c r="U236" s="3">
        <f>'IECC Data-IP'!U236/$D236</f>
        <v>4.7206190941328598</v>
      </c>
      <c r="V236" s="3">
        <f>'IECC Data-IP'!V236/$D236</f>
        <v>0.79840001855624187</v>
      </c>
      <c r="W236" s="3">
        <f>'IECC Data-IP'!W236/$D236</f>
        <v>63.285973378699865</v>
      </c>
      <c r="X236" s="3">
        <f>'IECC Data-IP'!X236/$D236</f>
        <v>60.437032874949153</v>
      </c>
      <c r="Y236" s="3">
        <f t="shared" si="11"/>
        <v>123.72300625364902</v>
      </c>
      <c r="Z236" s="3">
        <f>'IECC Data-IP'!Z236/$D236</f>
        <v>119.52381484106438</v>
      </c>
      <c r="AA236" s="3">
        <f>'IECC Data-IP'!AA236/$D236</f>
        <v>76.115273262934792</v>
      </c>
      <c r="AB236" s="3">
        <f t="shared" si="12"/>
        <v>195.63908810399917</v>
      </c>
    </row>
    <row r="237" spans="1:28" x14ac:dyDescent="0.25">
      <c r="A237" s="93">
        <f>'IECC Data-IP'!A237</f>
        <v>2012</v>
      </c>
      <c r="B237" s="93" t="str">
        <f>'IECC Data-IP'!B237</f>
        <v>Hospital</v>
      </c>
      <c r="C237" s="121" t="str">
        <f>'IECC Data-IP'!C237</f>
        <v>3B</v>
      </c>
      <c r="D237" s="3">
        <f>'IECC Data-IP'!D237</f>
        <v>241501.03161968707</v>
      </c>
      <c r="E237" s="3">
        <f>'IECC Data-IP'!E237/$D237</f>
        <v>4.4920843004420066</v>
      </c>
      <c r="F237" s="3">
        <f>'IECC Data-IP'!F237/$D237</f>
        <v>49.684555212664655</v>
      </c>
      <c r="G237" s="3">
        <f>'IECC Data-IP'!G237/$D237</f>
        <v>16.229738056016522</v>
      </c>
      <c r="H237" s="3">
        <f>'IECC Data-IP'!H237/$D237</f>
        <v>16.21655109213534</v>
      </c>
      <c r="I237" s="3">
        <f>'IECC Data-IP'!I237/$D237</f>
        <v>0.83352600865641557</v>
      </c>
      <c r="J237" s="3">
        <f>'IECC Data-IP'!J237/$D237</f>
        <v>27.89458878183034</v>
      </c>
      <c r="K237" s="3">
        <f>'IECC Data-IP'!K237/$D237</f>
        <v>10.957621293852775</v>
      </c>
      <c r="L237" s="3">
        <f>'IECC Data-IP'!L237/$D237</f>
        <v>10.388070044317892</v>
      </c>
      <c r="M237" s="3">
        <f>'IECC Data-IP'!M237/$D237</f>
        <v>24.376024240533372</v>
      </c>
      <c r="N237" s="3">
        <f>'IECC Data-IP'!N237/$D237</f>
        <v>5.0713687852225275</v>
      </c>
      <c r="O237" s="3">
        <f>'IECC Data-IP'!O237/$D237</f>
        <v>3.0936578018338021E-3</v>
      </c>
      <c r="P237" s="3">
        <f t="shared" si="10"/>
        <v>5.0682751274206934</v>
      </c>
      <c r="Q237" s="3">
        <f>'IECC Data-IP'!Q237/$D237</f>
        <v>1.4146158515873362</v>
      </c>
      <c r="R237" s="3">
        <f>'IECC Data-IP'!R237/$D237</f>
        <v>10.370134203562831</v>
      </c>
      <c r="S237" s="3">
        <f>'IECC Data-IP'!S237/$D237</f>
        <v>1.0112360457218763</v>
      </c>
      <c r="T237" s="3">
        <f>'IECC Data-IP'!T237/$D237</f>
        <v>0.10361185906643455</v>
      </c>
      <c r="U237" s="3">
        <f>'IECC Data-IP'!U237/$D237</f>
        <v>4.6517800029197813</v>
      </c>
      <c r="V237" s="3">
        <f>'IECC Data-IP'!V237/$D237</f>
        <v>0.79667315423846785</v>
      </c>
      <c r="W237" s="3">
        <f>'IECC Data-IP'!W237/$D237</f>
        <v>62.96210782528464</v>
      </c>
      <c r="X237" s="3">
        <f>'IECC Data-IP'!X237/$D237</f>
        <v>49.684555212664655</v>
      </c>
      <c r="Y237" s="3">
        <f t="shared" si="11"/>
        <v>112.6466630379493</v>
      </c>
      <c r="Z237" s="3">
        <f>'IECC Data-IP'!Z237/$D237</f>
        <v>119.19822242333137</v>
      </c>
      <c r="AA237" s="3">
        <f>'IECC Data-IP'!AA237/$D237</f>
        <v>65.293956509437209</v>
      </c>
      <c r="AB237" s="3">
        <f t="shared" si="12"/>
        <v>184.49217893276858</v>
      </c>
    </row>
    <row r="238" spans="1:28" x14ac:dyDescent="0.25">
      <c r="A238" s="93">
        <f>'IECC Data-IP'!A238</f>
        <v>2012</v>
      </c>
      <c r="B238" s="93" t="str">
        <f>'IECC Data-IP'!B238</f>
        <v>Hospital</v>
      </c>
      <c r="C238" s="121" t="str">
        <f>'IECC Data-IP'!C238</f>
        <v>3C</v>
      </c>
      <c r="D238" s="3">
        <f>'IECC Data-IP'!D238</f>
        <v>241501.03161968707</v>
      </c>
      <c r="E238" s="3">
        <f>'IECC Data-IP'!E238/$D238</f>
        <v>1.3770173057594406</v>
      </c>
      <c r="F238" s="3">
        <f>'IECC Data-IP'!F238/$D238</f>
        <v>52.640004998702075</v>
      </c>
      <c r="G238" s="3">
        <f>'IECC Data-IP'!G238/$D238</f>
        <v>13.400938068921294</v>
      </c>
      <c r="H238" s="3">
        <f>'IECC Data-IP'!H238/$D238</f>
        <v>16.21655109213534</v>
      </c>
      <c r="I238" s="3">
        <f>'IECC Data-IP'!I238/$D238</f>
        <v>0.83340826790747635</v>
      </c>
      <c r="J238" s="3">
        <f>'IECC Data-IP'!J238/$D238</f>
        <v>27.89458878183034</v>
      </c>
      <c r="K238" s="3">
        <f>'IECC Data-IP'!K238/$D238</f>
        <v>10.957621293852775</v>
      </c>
      <c r="L238" s="3">
        <f>'IECC Data-IP'!L238/$D238</f>
        <v>10.388070044317892</v>
      </c>
      <c r="M238" s="3">
        <f>'IECC Data-IP'!M238/$D238</f>
        <v>24.096507702551879</v>
      </c>
      <c r="N238" s="3">
        <f>'IECC Data-IP'!N238/$D238</f>
        <v>4.5320769081649983</v>
      </c>
      <c r="O238" s="3">
        <f>'IECC Data-IP'!O238/$D238</f>
        <v>3.0936578018338021E-3</v>
      </c>
      <c r="P238" s="3">
        <f t="shared" si="10"/>
        <v>4.5289832503631642</v>
      </c>
      <c r="Q238" s="3">
        <f>'IECC Data-IP'!Q238/$D238</f>
        <v>1.2186952453526232</v>
      </c>
      <c r="R238" s="3">
        <f>'IECC Data-IP'!R238/$D238</f>
        <v>2.0535556491636826</v>
      </c>
      <c r="S238" s="3">
        <f>'IECC Data-IP'!S238/$D238</f>
        <v>0.53646609908299014</v>
      </c>
      <c r="T238" s="3">
        <f>'IECC Data-IP'!T238/$D238</f>
        <v>0.10361185906643455</v>
      </c>
      <c r="U238" s="3">
        <f>'IECC Data-IP'!U238/$D238</f>
        <v>4.7322361813615208</v>
      </c>
      <c r="V238" s="3">
        <f>'IECC Data-IP'!V238/$D238</f>
        <v>0.79125707978726789</v>
      </c>
      <c r="W238" s="3">
        <f>'IECC Data-IP'!W238/$D238</f>
        <v>47.212163321195078</v>
      </c>
      <c r="X238" s="3">
        <f>'IECC Data-IP'!X238/$D238</f>
        <v>52.640004998702075</v>
      </c>
      <c r="Y238" s="3">
        <f t="shared" si="11"/>
        <v>99.852168319897146</v>
      </c>
      <c r="Z238" s="3">
        <f>'IECC Data-IP'!Z238/$D238</f>
        <v>103.44278335095797</v>
      </c>
      <c r="AA238" s="3">
        <f>'IECC Data-IP'!AA238/$D238</f>
        <v>68.32990172083268</v>
      </c>
      <c r="AB238" s="3">
        <f t="shared" si="12"/>
        <v>171.77268507179065</v>
      </c>
    </row>
    <row r="239" spans="1:28" x14ac:dyDescent="0.25">
      <c r="A239" s="93">
        <f>'IECC Data-IP'!A239</f>
        <v>2012</v>
      </c>
      <c r="B239" s="93" t="str">
        <f>'IECC Data-IP'!B239</f>
        <v>Hospital</v>
      </c>
      <c r="C239" s="121" t="str">
        <f>'IECC Data-IP'!C239</f>
        <v>4A</v>
      </c>
      <c r="D239" s="3">
        <f>'IECC Data-IP'!D239</f>
        <v>241501.03161968707</v>
      </c>
      <c r="E239" s="3">
        <f>'IECC Data-IP'!E239/$D239</f>
        <v>3.9168422480417302</v>
      </c>
      <c r="F239" s="3">
        <f>'IECC Data-IP'!F239/$D239</f>
        <v>70.432005805475598</v>
      </c>
      <c r="G239" s="3">
        <f>'IECC Data-IP'!G239/$D239</f>
        <v>16.154226989030228</v>
      </c>
      <c r="H239" s="3">
        <f>'IECC Data-IP'!H239/$D239</f>
        <v>16.21655109213534</v>
      </c>
      <c r="I239" s="3">
        <f>'IECC Data-IP'!I239/$D239</f>
        <v>0.8322701073343981</v>
      </c>
      <c r="J239" s="3">
        <f>'IECC Data-IP'!J239/$D239</f>
        <v>27.89458878183034</v>
      </c>
      <c r="K239" s="3">
        <f>'IECC Data-IP'!K239/$D239</f>
        <v>10.957621293852775</v>
      </c>
      <c r="L239" s="3">
        <f>'IECC Data-IP'!L239/$D239</f>
        <v>10.388070044317892</v>
      </c>
      <c r="M239" s="3">
        <f>'IECC Data-IP'!M239/$D239</f>
        <v>23.978139002951742</v>
      </c>
      <c r="N239" s="3">
        <f>'IECC Data-IP'!N239/$D239</f>
        <v>5.8440228266774135</v>
      </c>
      <c r="O239" s="3">
        <f>'IECC Data-IP'!O239/$D239</f>
        <v>3.0936578018338021E-3</v>
      </c>
      <c r="P239" s="3">
        <f t="shared" si="10"/>
        <v>5.8409291688755793</v>
      </c>
      <c r="Q239" s="3">
        <f>'IECC Data-IP'!Q239/$D239</f>
        <v>1.5196798465573533</v>
      </c>
      <c r="R239" s="3">
        <f>'IECC Data-IP'!R239/$D239</f>
        <v>6.8078878444094464</v>
      </c>
      <c r="S239" s="3">
        <f>'IECC Data-IP'!S239/$D239</f>
        <v>1.776472419993596</v>
      </c>
      <c r="T239" s="3">
        <f>'IECC Data-IP'!T239/$D239</f>
        <v>0.10361185906643455</v>
      </c>
      <c r="U239" s="3">
        <f>'IECC Data-IP'!U239/$D239</f>
        <v>4.9554333944337987</v>
      </c>
      <c r="V239" s="3">
        <f>'IECC Data-IP'!V239/$D239</f>
        <v>0.77512659718260701</v>
      </c>
      <c r="W239" s="3">
        <f>'IECC Data-IP'!W239/$D239</f>
        <v>59.994177519859676</v>
      </c>
      <c r="X239" s="3">
        <f>'IECC Data-IP'!X239/$D239</f>
        <v>70.432005805475598</v>
      </c>
      <c r="Y239" s="3">
        <f t="shared" si="11"/>
        <v>130.42618332533527</v>
      </c>
      <c r="Z239" s="3">
        <f>'IECC Data-IP'!Z239/$D239</f>
        <v>116.20752890644482</v>
      </c>
      <c r="AA239" s="3">
        <f>'IECC Data-IP'!AA239/$D239</f>
        <v>86.345021246845874</v>
      </c>
      <c r="AB239" s="3">
        <f t="shared" si="12"/>
        <v>202.5525501532907</v>
      </c>
    </row>
    <row r="240" spans="1:28" x14ac:dyDescent="0.25">
      <c r="A240" s="93">
        <f>'IECC Data-IP'!A240</f>
        <v>2012</v>
      </c>
      <c r="B240" s="93" t="str">
        <f>'IECC Data-IP'!B240</f>
        <v>Hospital</v>
      </c>
      <c r="C240" s="121" t="str">
        <f>'IECC Data-IP'!C240</f>
        <v>4B</v>
      </c>
      <c r="D240" s="3">
        <f>'IECC Data-IP'!D240</f>
        <v>241501.03161968707</v>
      </c>
      <c r="E240" s="3">
        <f>'IECC Data-IP'!E240/$D240</f>
        <v>4.908376341774459</v>
      </c>
      <c r="F240" s="3">
        <f>'IECC Data-IP'!F240/$D240</f>
        <v>53.625887536485727</v>
      </c>
      <c r="G240" s="3">
        <f>'IECC Data-IP'!G240/$D240</f>
        <v>11.265120883165471</v>
      </c>
      <c r="H240" s="3">
        <f>'IECC Data-IP'!H240/$D240</f>
        <v>16.21655109213534</v>
      </c>
      <c r="I240" s="3">
        <f>'IECC Data-IP'!I240/$D240</f>
        <v>0.83289805799540695</v>
      </c>
      <c r="J240" s="3">
        <f>'IECC Data-IP'!J240/$D240</f>
        <v>27.89458878183034</v>
      </c>
      <c r="K240" s="3">
        <f>'IECC Data-IP'!K240/$D240</f>
        <v>10.957621293852775</v>
      </c>
      <c r="L240" s="3">
        <f>'IECC Data-IP'!L240/$D240</f>
        <v>10.388070044317892</v>
      </c>
      <c r="M240" s="3">
        <f>'IECC Data-IP'!M240/$D240</f>
        <v>24.413622786361273</v>
      </c>
      <c r="N240" s="3">
        <f>'IECC Data-IP'!N240/$D240</f>
        <v>4.2627645684248954</v>
      </c>
      <c r="O240" s="3">
        <f>'IECC Data-IP'!O240/$D240</f>
        <v>3.0936578018338021E-3</v>
      </c>
      <c r="P240" s="3">
        <f t="shared" si="10"/>
        <v>4.2596709106230612</v>
      </c>
      <c r="Q240" s="3">
        <f>'IECC Data-IP'!Q240/$D240</f>
        <v>0.79361189476605054</v>
      </c>
      <c r="R240" s="3">
        <f>'IECC Data-IP'!R240/$D240</f>
        <v>13.170323188665851</v>
      </c>
      <c r="S240" s="3">
        <f>'IECC Data-IP'!S240/$D240</f>
        <v>1.2585308654103626</v>
      </c>
      <c r="T240" s="3">
        <f>'IECC Data-IP'!T240/$D240</f>
        <v>0.10361185906643455</v>
      </c>
      <c r="U240" s="3">
        <f>'IECC Data-IP'!U240/$D240</f>
        <v>4.8789804014559897</v>
      </c>
      <c r="V240" s="3">
        <f>'IECC Data-IP'!V240/$D240</f>
        <v>0.77281102912013744</v>
      </c>
      <c r="W240" s="3">
        <f>'IECC Data-IP'!W240/$D240</f>
        <v>60.069256870766523</v>
      </c>
      <c r="X240" s="3">
        <f>'IECC Data-IP'!X240/$D240</f>
        <v>53.625887536485727</v>
      </c>
      <c r="Y240" s="3">
        <f t="shared" si="11"/>
        <v>113.69514440725226</v>
      </c>
      <c r="Z240" s="3">
        <f>'IECC Data-IP'!Z240/$D240</f>
        <v>116.28092063995022</v>
      </c>
      <c r="AA240" s="3">
        <f>'IECC Data-IP'!AA240/$D240</f>
        <v>69.462489231794507</v>
      </c>
      <c r="AB240" s="3">
        <f t="shared" si="12"/>
        <v>185.74340987174475</v>
      </c>
    </row>
    <row r="241" spans="1:28" x14ac:dyDescent="0.25">
      <c r="A241" s="93">
        <f>'IECC Data-IP'!A241</f>
        <v>2012</v>
      </c>
      <c r="B241" s="93" t="str">
        <f>'IECC Data-IP'!B241</f>
        <v>Hospital</v>
      </c>
      <c r="C241" s="121" t="str">
        <f>'IECC Data-IP'!C241</f>
        <v>4C</v>
      </c>
      <c r="D241" s="3">
        <f>'IECC Data-IP'!D241</f>
        <v>241501.03161968707</v>
      </c>
      <c r="E241" s="3">
        <f>'IECC Data-IP'!E241/$D241</f>
        <v>3.693252565806322</v>
      </c>
      <c r="F241" s="3">
        <f>'IECC Data-IP'!F241/$D241</f>
        <v>63.760736476751859</v>
      </c>
      <c r="G241" s="3">
        <f>'IECC Data-IP'!G241/$D241</f>
        <v>8.0392990906474964</v>
      </c>
      <c r="H241" s="3">
        <f>'IECC Data-IP'!H241/$D241</f>
        <v>16.21655109213534</v>
      </c>
      <c r="I241" s="3">
        <f>'IECC Data-IP'!I241/$D241</f>
        <v>0.83132818134288511</v>
      </c>
      <c r="J241" s="3">
        <f>'IECC Data-IP'!J241/$D241</f>
        <v>27.89458878183034</v>
      </c>
      <c r="K241" s="3">
        <f>'IECC Data-IP'!K241/$D241</f>
        <v>10.957621293852775</v>
      </c>
      <c r="L241" s="3">
        <f>'IECC Data-IP'!L241/$D241</f>
        <v>10.388070044317892</v>
      </c>
      <c r="M241" s="3">
        <f>'IECC Data-IP'!M241/$D241</f>
        <v>24.173470905441757</v>
      </c>
      <c r="N241" s="3">
        <f>'IECC Data-IP'!N241/$D241</f>
        <v>3.8270845504338005</v>
      </c>
      <c r="O241" s="3">
        <f>'IECC Data-IP'!O241/$D241</f>
        <v>3.0936578018338021E-3</v>
      </c>
      <c r="P241" s="3">
        <f t="shared" si="10"/>
        <v>3.8239908926319668</v>
      </c>
      <c r="Q241" s="3">
        <f>'IECC Data-IP'!Q241/$D241</f>
        <v>0.43650420323366862</v>
      </c>
      <c r="R241" s="3">
        <f>'IECC Data-IP'!R241/$D241</f>
        <v>3.6299865367096964</v>
      </c>
      <c r="S241" s="3">
        <f>'IECC Data-IP'!S241/$D241</f>
        <v>1.4247808029124143</v>
      </c>
      <c r="T241" s="3">
        <f>'IECC Data-IP'!T241/$D241</f>
        <v>0.10361185906643455</v>
      </c>
      <c r="U241" s="3">
        <f>'IECC Data-IP'!U241/$D241</f>
        <v>5.0248611893915713</v>
      </c>
      <c r="V241" s="3">
        <f>'IECC Data-IP'!V241/$D241</f>
        <v>0.76084071964465927</v>
      </c>
      <c r="W241" s="3">
        <f>'IECC Data-IP'!W241/$D241</f>
        <v>45.221284997383314</v>
      </c>
      <c r="X241" s="3">
        <f>'IECC Data-IP'!X241/$D241</f>
        <v>63.760736476751859</v>
      </c>
      <c r="Y241" s="3">
        <f t="shared" si="11"/>
        <v>108.98202147413517</v>
      </c>
      <c r="Z241" s="3">
        <f>'IECC Data-IP'!Z241/$D241</f>
        <v>101.41933008660638</v>
      </c>
      <c r="AA241" s="3">
        <f>'IECC Data-IP'!AA241/$D241</f>
        <v>79.743218959996213</v>
      </c>
      <c r="AB241" s="3">
        <f t="shared" si="12"/>
        <v>181.16254904660258</v>
      </c>
    </row>
    <row r="242" spans="1:28" x14ac:dyDescent="0.25">
      <c r="A242" s="93">
        <f>'IECC Data-IP'!A242</f>
        <v>2012</v>
      </c>
      <c r="B242" s="93" t="str">
        <f>'IECC Data-IP'!B242</f>
        <v>Hospital</v>
      </c>
      <c r="C242" s="121" t="str">
        <f>'IECC Data-IP'!C242</f>
        <v>5A</v>
      </c>
      <c r="D242" s="3">
        <f>'IECC Data-IP'!D242</f>
        <v>241501.03161968707</v>
      </c>
      <c r="E242" s="3">
        <f>'IECC Data-IP'!E242/$D242</f>
        <v>4.4834892257694525</v>
      </c>
      <c r="F242" s="3">
        <f>'IECC Data-IP'!F242/$D242</f>
        <v>77.558146894267523</v>
      </c>
      <c r="G242" s="3">
        <f>'IECC Data-IP'!G242/$D242</f>
        <v>11.74856439830954</v>
      </c>
      <c r="H242" s="3">
        <f>'IECC Data-IP'!H242/$D242</f>
        <v>16.21655109213534</v>
      </c>
      <c r="I242" s="3">
        <f>'IECC Data-IP'!I242/$D242</f>
        <v>0.83254483574858951</v>
      </c>
      <c r="J242" s="3">
        <f>'IECC Data-IP'!J242/$D242</f>
        <v>27.89458878183034</v>
      </c>
      <c r="K242" s="3">
        <f>'IECC Data-IP'!K242/$D242</f>
        <v>10.957621293852775</v>
      </c>
      <c r="L242" s="3">
        <f>'IECC Data-IP'!L242/$D242</f>
        <v>10.388070044317892</v>
      </c>
      <c r="M242" s="3">
        <f>'IECC Data-IP'!M242/$D242</f>
        <v>24.329202669371913</v>
      </c>
      <c r="N242" s="3">
        <f>'IECC Data-IP'!N242/$D242</f>
        <v>5.0415018819083022</v>
      </c>
      <c r="O242" s="3">
        <f>'IECC Data-IP'!O242/$D242</f>
        <v>3.0936578018338021E-3</v>
      </c>
      <c r="P242" s="3">
        <f t="shared" si="10"/>
        <v>5.038408224106468</v>
      </c>
      <c r="Q242" s="3">
        <f>'IECC Data-IP'!Q242/$D242</f>
        <v>0.93117233644326758</v>
      </c>
      <c r="R242" s="3">
        <f>'IECC Data-IP'!R242/$D242</f>
        <v>8.1066860459569909</v>
      </c>
      <c r="S242" s="3">
        <f>'IECC Data-IP'!S242/$D242</f>
        <v>2.0202350172139085</v>
      </c>
      <c r="T242" s="3">
        <f>'IECC Data-IP'!T242/$D242</f>
        <v>0.10361185906643455</v>
      </c>
      <c r="U242" s="3">
        <f>'IECC Data-IP'!U242/$D242</f>
        <v>5.1888740526637802</v>
      </c>
      <c r="V242" s="3">
        <f>'IECC Data-IP'!V242/$D242</f>
        <v>0.75844665774956355</v>
      </c>
      <c r="W242" s="3">
        <f>'IECC Data-IP'!W242/$D242</f>
        <v>56.657757917171537</v>
      </c>
      <c r="X242" s="3">
        <f>'IECC Data-IP'!X242/$D242</f>
        <v>77.558146894267523</v>
      </c>
      <c r="Y242" s="3">
        <f t="shared" si="11"/>
        <v>134.21590481143906</v>
      </c>
      <c r="Z242" s="3">
        <f>'IECC Data-IP'!Z242/$D242</f>
        <v>112.85466484582153</v>
      </c>
      <c r="AA242" s="3">
        <f>'IECC Data-IP'!AA242/$D242</f>
        <v>93.704642240784068</v>
      </c>
      <c r="AB242" s="3">
        <f t="shared" si="12"/>
        <v>206.5593070866056</v>
      </c>
    </row>
    <row r="243" spans="1:28" x14ac:dyDescent="0.25">
      <c r="A243" s="93">
        <f>'IECC Data-IP'!A243</f>
        <v>2012</v>
      </c>
      <c r="B243" s="93" t="str">
        <f>'IECC Data-IP'!B243</f>
        <v>Hospital</v>
      </c>
      <c r="C243" s="121" t="str">
        <f>'IECC Data-IP'!C243</f>
        <v>5B</v>
      </c>
      <c r="D243" s="3">
        <f>'IECC Data-IP'!D243</f>
        <v>241501.03161968707</v>
      </c>
      <c r="E243" s="3">
        <f>'IECC Data-IP'!E243/$D243</f>
        <v>5.5929995499391882</v>
      </c>
      <c r="F243" s="3">
        <f>'IECC Data-IP'!F243/$D243</f>
        <v>63.874356299478116</v>
      </c>
      <c r="G243" s="3">
        <f>'IECC Data-IP'!G243/$D243</f>
        <v>9.2320128774008836</v>
      </c>
      <c r="H243" s="3">
        <f>'IECC Data-IP'!H243/$D243</f>
        <v>16.21655109213534</v>
      </c>
      <c r="I243" s="3">
        <f>'IECC Data-IP'!I243/$D243</f>
        <v>0.83258408266490236</v>
      </c>
      <c r="J243" s="3">
        <f>'IECC Data-IP'!J243/$D243</f>
        <v>27.89458878183034</v>
      </c>
      <c r="K243" s="3">
        <f>'IECC Data-IP'!K243/$D243</f>
        <v>10.957621293852775</v>
      </c>
      <c r="L243" s="3">
        <f>'IECC Data-IP'!L243/$D243</f>
        <v>10.388070044317892</v>
      </c>
      <c r="M243" s="3">
        <f>'IECC Data-IP'!M243/$D243</f>
        <v>24.772496589127741</v>
      </c>
      <c r="N243" s="3">
        <f>'IECC Data-IP'!N243/$D243</f>
        <v>3.8818339986904964</v>
      </c>
      <c r="O243" s="3">
        <f>'IECC Data-IP'!O243/$D243</f>
        <v>3.0936578018338021E-3</v>
      </c>
      <c r="P243" s="3">
        <f t="shared" si="10"/>
        <v>3.8787403408886627</v>
      </c>
      <c r="Q243" s="3">
        <f>'IECC Data-IP'!Q243/$D243</f>
        <v>0.51480180127819009</v>
      </c>
      <c r="R243" s="3">
        <f>'IECC Data-IP'!R243/$D243</f>
        <v>13.211414710045606</v>
      </c>
      <c r="S243" s="3">
        <f>'IECC Data-IP'!S243/$D243</f>
        <v>1.3015062387731451</v>
      </c>
      <c r="T243" s="3">
        <f>'IECC Data-IP'!T243/$D243</f>
        <v>0.10361185906643455</v>
      </c>
      <c r="U243" s="3">
        <f>'IECC Data-IP'!U243/$D243</f>
        <v>5.1164634920662158</v>
      </c>
      <c r="V243" s="3">
        <f>'IECC Data-IP'!V243/$D243</f>
        <v>0.75785795400486788</v>
      </c>
      <c r="W243" s="3">
        <f>'IECC Data-IP'!W243/$D243</f>
        <v>58.503972107453414</v>
      </c>
      <c r="X243" s="3">
        <f>'IECC Data-IP'!X243/$D243</f>
        <v>63.874356299478116</v>
      </c>
      <c r="Y243" s="3">
        <f t="shared" si="11"/>
        <v>122.37832840693153</v>
      </c>
      <c r="Z243" s="3">
        <f>'IECC Data-IP'!Z243/$D243</f>
        <v>114.70036882619132</v>
      </c>
      <c r="AA243" s="3">
        <f>'IECC Data-IP'!AA243/$D243</f>
        <v>79.948441085397121</v>
      </c>
      <c r="AB243" s="3">
        <f t="shared" si="12"/>
        <v>194.64880991158844</v>
      </c>
    </row>
    <row r="244" spans="1:28" x14ac:dyDescent="0.25">
      <c r="A244" s="93">
        <f>'IECC Data-IP'!A244</f>
        <v>2012</v>
      </c>
      <c r="B244" s="93" t="str">
        <f>'IECC Data-IP'!B244</f>
        <v>Hospital</v>
      </c>
      <c r="C244" s="121" t="str">
        <f>'IECC Data-IP'!C244</f>
        <v>5C</v>
      </c>
      <c r="D244" s="3">
        <f>'IECC Data-IP'!D244</f>
        <v>241501.03161968707</v>
      </c>
      <c r="E244" s="3">
        <f>'IECC Data-IP'!E244/$D244</f>
        <v>4.2017748604744254</v>
      </c>
      <c r="F244" s="3">
        <f>'IECC Data-IP'!F244/$D244</f>
        <v>67.21733013719053</v>
      </c>
      <c r="G244" s="3">
        <f>'IECC Data-IP'!G244/$D244</f>
        <v>6.549525394320681</v>
      </c>
      <c r="H244" s="3">
        <f>'IECC Data-IP'!H244/$D244</f>
        <v>16.21655109213534</v>
      </c>
      <c r="I244" s="3">
        <f>'IECC Data-IP'!I244/$D244</f>
        <v>0.83124968751025907</v>
      </c>
      <c r="J244" s="3">
        <f>'IECC Data-IP'!J244/$D244</f>
        <v>27.89458878183034</v>
      </c>
      <c r="K244" s="3">
        <f>'IECC Data-IP'!K244/$D244</f>
        <v>10.957621293852775</v>
      </c>
      <c r="L244" s="3">
        <f>'IECC Data-IP'!L244/$D244</f>
        <v>10.388070044317892</v>
      </c>
      <c r="M244" s="3">
        <f>'IECC Data-IP'!M244/$D244</f>
        <v>24.063226317518414</v>
      </c>
      <c r="N244" s="3">
        <f>'IECC Data-IP'!N244/$D244</f>
        <v>3.3269610958566886</v>
      </c>
      <c r="O244" s="3">
        <f>'IECC Data-IP'!O244/$D244</f>
        <v>3.0936578018338021E-3</v>
      </c>
      <c r="P244" s="3">
        <f t="shared" si="10"/>
        <v>3.323867438054855</v>
      </c>
      <c r="Q244" s="3">
        <f>'IECC Data-IP'!Q244/$D244</f>
        <v>0.26499517894566899</v>
      </c>
      <c r="R244" s="3">
        <f>'IECC Data-IP'!R244/$D244</f>
        <v>3.8181755004307392</v>
      </c>
      <c r="S244" s="3">
        <f>'IECC Data-IP'!S244/$D244</f>
        <v>1.4040584310991275</v>
      </c>
      <c r="T244" s="3">
        <f>'IECC Data-IP'!T244/$D244</f>
        <v>0.10361185906643455</v>
      </c>
      <c r="U244" s="3">
        <f>'IECC Data-IP'!U244/$D244</f>
        <v>5.1497056301833632</v>
      </c>
      <c r="V244" s="3">
        <f>'IECC Data-IP'!V244/$D244</f>
        <v>0.75016555840751131</v>
      </c>
      <c r="W244" s="3">
        <f>'IECC Data-IP'!W244/$D244</f>
        <v>43.625623120843912</v>
      </c>
      <c r="X244" s="3">
        <f>'IECC Data-IP'!X244/$D244</f>
        <v>67.21733013719053</v>
      </c>
      <c r="Y244" s="3">
        <f t="shared" si="11"/>
        <v>110.84295325803444</v>
      </c>
      <c r="Z244" s="3">
        <f>'IECC Data-IP'!Z244/$D244</f>
        <v>99.812953801913523</v>
      </c>
      <c r="AA244" s="3">
        <f>'IECC Data-IP'!AA244/$D244</f>
        <v>83.32469630814299</v>
      </c>
      <c r="AB244" s="3">
        <f t="shared" si="12"/>
        <v>183.13765011005651</v>
      </c>
    </row>
    <row r="245" spans="1:28" x14ac:dyDescent="0.25">
      <c r="A245" s="93">
        <f>'IECC Data-IP'!A245</f>
        <v>2012</v>
      </c>
      <c r="B245" s="93" t="str">
        <f>'IECC Data-IP'!B245</f>
        <v>Hospital</v>
      </c>
      <c r="C245" s="121" t="str">
        <f>'IECC Data-IP'!C245</f>
        <v>6A</v>
      </c>
      <c r="D245" s="3">
        <f>'IECC Data-IP'!D245</f>
        <v>241501.03161968707</v>
      </c>
      <c r="E245" s="3">
        <f>'IECC Data-IP'!E245/$D245</f>
        <v>4.5609626385713993</v>
      </c>
      <c r="F245" s="3">
        <f>'IECC Data-IP'!F245/$D245</f>
        <v>95.427346385428805</v>
      </c>
      <c r="G245" s="3">
        <f>'IECC Data-IP'!G245/$D245</f>
        <v>12.438682174758096</v>
      </c>
      <c r="H245" s="3">
        <f>'IECC Data-IP'!H245/$D245</f>
        <v>16.21655109213534</v>
      </c>
      <c r="I245" s="3">
        <f>'IECC Data-IP'!I245/$D245</f>
        <v>0.8321523665854591</v>
      </c>
      <c r="J245" s="3">
        <f>'IECC Data-IP'!J245/$D245</f>
        <v>27.89458878183034</v>
      </c>
      <c r="K245" s="3">
        <f>'IECC Data-IP'!K245/$D245</f>
        <v>10.957621293852775</v>
      </c>
      <c r="L245" s="3">
        <f>'IECC Data-IP'!L245/$D245</f>
        <v>10.388070044317892</v>
      </c>
      <c r="M245" s="3">
        <f>'IECC Data-IP'!M245/$D245</f>
        <v>24.608876195018659</v>
      </c>
      <c r="N245" s="3">
        <f>'IECC Data-IP'!N245/$D245</f>
        <v>5.5599536464036063</v>
      </c>
      <c r="O245" s="3">
        <f>'IECC Data-IP'!O245/$D245</f>
        <v>3.0936578018338021E-3</v>
      </c>
      <c r="P245" s="3">
        <f t="shared" si="10"/>
        <v>5.5568599886017722</v>
      </c>
      <c r="Q245" s="3">
        <f>'IECC Data-IP'!Q245/$D245</f>
        <v>1.0340777510160672</v>
      </c>
      <c r="R245" s="3">
        <f>'IECC Data-IP'!R245/$D245</f>
        <v>9.5395909605462048</v>
      </c>
      <c r="S245" s="3">
        <f>'IECC Data-IP'!S245/$D245</f>
        <v>1.7214482433227092</v>
      </c>
      <c r="T245" s="3">
        <f>'IECC Data-IP'!T245/$D245</f>
        <v>0.1036511059827476</v>
      </c>
      <c r="U245" s="3">
        <f>'IECC Data-IP'!U245/$D245</f>
        <v>5.3884838690319192</v>
      </c>
      <c r="V245" s="3">
        <f>'IECC Data-IP'!V245/$D245</f>
        <v>0.75377627470831143</v>
      </c>
      <c r="W245" s="3">
        <f>'IECC Data-IP'!W245/$D245</f>
        <v>59.460497951834903</v>
      </c>
      <c r="X245" s="3">
        <f>'IECC Data-IP'!X245/$D245</f>
        <v>95.427346385428805</v>
      </c>
      <c r="Y245" s="3">
        <f t="shared" si="11"/>
        <v>154.88784433726372</v>
      </c>
      <c r="Z245" s="3">
        <f>'IECC Data-IP'!Z245/$D245</f>
        <v>115.65242052211316</v>
      </c>
      <c r="AA245" s="3">
        <f>'IECC Data-IP'!AA245/$D245</f>
        <v>111.77349079522982</v>
      </c>
      <c r="AB245" s="3">
        <f t="shared" si="12"/>
        <v>227.42591131734298</v>
      </c>
    </row>
    <row r="246" spans="1:28" x14ac:dyDescent="0.25">
      <c r="A246" s="93">
        <f>'IECC Data-IP'!A246</f>
        <v>2012</v>
      </c>
      <c r="B246" s="93" t="str">
        <f>'IECC Data-IP'!B246</f>
        <v>Hospital</v>
      </c>
      <c r="C246" s="121" t="str">
        <f>'IECC Data-IP'!C246</f>
        <v>6B</v>
      </c>
      <c r="D246" s="3">
        <f>'IECC Data-IP'!D246</f>
        <v>241501.03161968707</v>
      </c>
      <c r="E246" s="3">
        <f>'IECC Data-IP'!E246/$D246</f>
        <v>6.1469305267814827</v>
      </c>
      <c r="F246" s="3">
        <f>'IECC Data-IP'!F246/$D246</f>
        <v>85.958988577990752</v>
      </c>
      <c r="G246" s="3">
        <f>'IECC Data-IP'!G246/$D246</f>
        <v>8.4451906991569903</v>
      </c>
      <c r="H246" s="3">
        <f>'IECC Data-IP'!H246/$D246</f>
        <v>16.21655109213534</v>
      </c>
      <c r="I246" s="3">
        <f>'IECC Data-IP'!I246/$D246</f>
        <v>0.83156366284076333</v>
      </c>
      <c r="J246" s="3">
        <f>'IECC Data-IP'!J246/$D246</f>
        <v>27.89458878183034</v>
      </c>
      <c r="K246" s="3">
        <f>'IECC Data-IP'!K246/$D246</f>
        <v>10.957621293852775</v>
      </c>
      <c r="L246" s="3">
        <f>'IECC Data-IP'!L246/$D246</f>
        <v>10.388070044317892</v>
      </c>
      <c r="M246" s="3">
        <f>'IECC Data-IP'!M246/$D246</f>
        <v>25.970901178746523</v>
      </c>
      <c r="N246" s="3">
        <f>'IECC Data-IP'!N246/$D246</f>
        <v>4.0073063901432961</v>
      </c>
      <c r="O246" s="3">
        <f>'IECC Data-IP'!O246/$D246</f>
        <v>3.0936578018338021E-3</v>
      </c>
      <c r="P246" s="3">
        <f t="shared" si="10"/>
        <v>4.004212732341462</v>
      </c>
      <c r="Q246" s="3">
        <f>'IECC Data-IP'!Q246/$D246</f>
        <v>0.36130711157787748</v>
      </c>
      <c r="R246" s="3">
        <f>'IECC Data-IP'!R246/$D246</f>
        <v>13.516167015216389</v>
      </c>
      <c r="S246" s="3">
        <f>'IECC Data-IP'!S246/$D246</f>
        <v>2.1972778567020472</v>
      </c>
      <c r="T246" s="3">
        <f>'IECC Data-IP'!T246/$D246</f>
        <v>0.1036511059827476</v>
      </c>
      <c r="U246" s="3">
        <f>'IECC Data-IP'!U246/$D246</f>
        <v>5.3331064701142132</v>
      </c>
      <c r="V246" s="3">
        <f>'IECC Data-IP'!V246/$D246</f>
        <v>0.74635860752514616</v>
      </c>
      <c r="W246" s="3">
        <f>'IECC Data-IP'!W246/$D246</f>
        <v>60.641987120522764</v>
      </c>
      <c r="X246" s="3">
        <f>'IECC Data-IP'!X246/$D246</f>
        <v>85.958988577990752</v>
      </c>
      <c r="Y246" s="3">
        <f t="shared" si="11"/>
        <v>146.60097569851351</v>
      </c>
      <c r="Z246" s="3">
        <f>'IECC Data-IP'!Z246/$D246</f>
        <v>116.82586407295682</v>
      </c>
      <c r="AA246" s="3">
        <f>'IECC Data-IP'!AA246/$D246</f>
        <v>102.24971634195776</v>
      </c>
      <c r="AB246" s="3">
        <f t="shared" si="12"/>
        <v>219.07558041491458</v>
      </c>
    </row>
    <row r="247" spans="1:28" x14ac:dyDescent="0.25">
      <c r="A247" s="93">
        <f>'IECC Data-IP'!A247</f>
        <v>2012</v>
      </c>
      <c r="B247" s="93" t="str">
        <f>'IECC Data-IP'!B247</f>
        <v>Hospital</v>
      </c>
      <c r="C247" s="121" t="str">
        <f>'IECC Data-IP'!C247</f>
        <v>7</v>
      </c>
      <c r="D247" s="3">
        <f>'IECC Data-IP'!D247</f>
        <v>241501.03161968707</v>
      </c>
      <c r="E247" s="3">
        <f>'IECC Data-IP'!E247/$D247</f>
        <v>5.2052400167663189</v>
      </c>
      <c r="F247" s="3">
        <f>'IECC Data-IP'!F247/$D247</f>
        <v>109.77319321150293</v>
      </c>
      <c r="G247" s="3">
        <f>'IECC Data-IP'!G247/$D247</f>
        <v>10.395919427580498</v>
      </c>
      <c r="H247" s="3">
        <f>'IECC Data-IP'!H247/$D247</f>
        <v>16.21655109213534</v>
      </c>
      <c r="I247" s="3">
        <f>'IECC Data-IP'!I247/$D247</f>
        <v>0.83105345292869381</v>
      </c>
      <c r="J247" s="3">
        <f>'IECC Data-IP'!J247/$D247</f>
        <v>27.89458878183034</v>
      </c>
      <c r="K247" s="3">
        <f>'IECC Data-IP'!K247/$D247</f>
        <v>10.957621293852775</v>
      </c>
      <c r="L247" s="3">
        <f>'IECC Data-IP'!L247/$D247</f>
        <v>10.388070044317892</v>
      </c>
      <c r="M247" s="3">
        <f>'IECC Data-IP'!M247/$D247</f>
        <v>24.395804686355145</v>
      </c>
      <c r="N247" s="3">
        <f>'IECC Data-IP'!N247/$D247</f>
        <v>4.7076283648332415</v>
      </c>
      <c r="O247" s="3">
        <f>'IECC Data-IP'!O247/$D247</f>
        <v>3.0936578018338021E-3</v>
      </c>
      <c r="P247" s="3">
        <f t="shared" si="10"/>
        <v>4.7045347070314074</v>
      </c>
      <c r="Q247" s="3">
        <f>'IECC Data-IP'!Q247/$D247</f>
        <v>0.67720554098156382</v>
      </c>
      <c r="R247" s="3">
        <f>'IECC Data-IP'!R247/$D247</f>
        <v>11.857435344161921</v>
      </c>
      <c r="S247" s="3">
        <f>'IECC Data-IP'!S247/$D247</f>
        <v>1.7029236988229528</v>
      </c>
      <c r="T247" s="3">
        <f>'IECC Data-IP'!T247/$D247</f>
        <v>0.1036511059827476</v>
      </c>
      <c r="U247" s="3">
        <f>'IECC Data-IP'!U247/$D247</f>
        <v>5.6294599351940047</v>
      </c>
      <c r="V247" s="3">
        <f>'IECC Data-IP'!V247/$D247</f>
        <v>0.74396454563005054</v>
      </c>
      <c r="W247" s="3">
        <f>'IECC Data-IP'!W247/$D247</f>
        <v>58.939063421699814</v>
      </c>
      <c r="X247" s="3">
        <f>'IECC Data-IP'!X247/$D247</f>
        <v>109.77319321150293</v>
      </c>
      <c r="Y247" s="3">
        <f t="shared" si="11"/>
        <v>168.71225663320274</v>
      </c>
      <c r="Z247" s="3">
        <f>'IECC Data-IP'!Z247/$D247</f>
        <v>115.12003610232671</v>
      </c>
      <c r="AA247" s="3">
        <f>'IECC Data-IP'!AA247/$D247</f>
        <v>126.36027444054972</v>
      </c>
      <c r="AB247" s="3">
        <f t="shared" si="12"/>
        <v>241.48031054287642</v>
      </c>
    </row>
    <row r="248" spans="1:28" x14ac:dyDescent="0.25">
      <c r="A248" s="93">
        <f>'IECC Data-IP'!A248</f>
        <v>2012</v>
      </c>
      <c r="B248" s="93" t="str">
        <f>'IECC Data-IP'!B248</f>
        <v>Hospital</v>
      </c>
      <c r="C248" s="121" t="str">
        <f>'IECC Data-IP'!C248</f>
        <v>8</v>
      </c>
      <c r="D248" s="3">
        <f>'IECC Data-IP'!D248</f>
        <v>241501.03161968707</v>
      </c>
      <c r="E248" s="3">
        <f>'IECC Data-IP'!E248/$D248</f>
        <v>6.4200890643202646</v>
      </c>
      <c r="F248" s="3">
        <f>'IECC Data-IP'!F248/$D248</f>
        <v>137.34454439057905</v>
      </c>
      <c r="G248" s="3">
        <f>'IECC Data-IP'!G248/$D248</f>
        <v>6.054229310450074</v>
      </c>
      <c r="H248" s="3">
        <f>'IECC Data-IP'!H248/$D248</f>
        <v>16.21655109213534</v>
      </c>
      <c r="I248" s="3">
        <f>'IECC Data-IP'!I248/$D248</f>
        <v>0.82646156372006785</v>
      </c>
      <c r="J248" s="3">
        <f>'IECC Data-IP'!J248/$D248</f>
        <v>27.89458878183034</v>
      </c>
      <c r="K248" s="3">
        <f>'IECC Data-IP'!K248/$D248</f>
        <v>10.957621293852775</v>
      </c>
      <c r="L248" s="3">
        <f>'IECC Data-IP'!L248/$D248</f>
        <v>10.388070044317892</v>
      </c>
      <c r="M248" s="3">
        <f>'IECC Data-IP'!M248/$D248</f>
        <v>24.0430141556172</v>
      </c>
      <c r="N248" s="3">
        <f>'IECC Data-IP'!N248/$D248</f>
        <v>3.5877568547568619</v>
      </c>
      <c r="O248" s="3">
        <f>'IECC Data-IP'!O248/$D248</f>
        <v>3.0936578018338021E-3</v>
      </c>
      <c r="P248" s="3">
        <f t="shared" si="10"/>
        <v>3.5846631969550282</v>
      </c>
      <c r="Q248" s="3">
        <f>'IECC Data-IP'!Q248/$D248</f>
        <v>0.21672147188062563</v>
      </c>
      <c r="R248" s="3">
        <f>'IECC Data-IP'!R248/$D248</f>
        <v>15.056059023674957</v>
      </c>
      <c r="S248" s="3">
        <f>'IECC Data-IP'!S248/$D248</f>
        <v>1.7315347008151614</v>
      </c>
      <c r="T248" s="3">
        <f>'IECC Data-IP'!T248/$D248</f>
        <v>0.10369035289906064</v>
      </c>
      <c r="U248" s="3">
        <f>'IECC Data-IP'!U248/$D248</f>
        <v>5.9832708857560926</v>
      </c>
      <c r="V248" s="3">
        <f>'IECC Data-IP'!V248/$D248</f>
        <v>0.72755933461119837</v>
      </c>
      <c r="W248" s="3">
        <f>'IECC Data-IP'!W248/$D248</f>
        <v>57.106310923713309</v>
      </c>
      <c r="X248" s="3">
        <f>'IECC Data-IP'!X248/$D248</f>
        <v>137.34454439057905</v>
      </c>
      <c r="Y248" s="3">
        <f t="shared" si="11"/>
        <v>194.45085531429237</v>
      </c>
      <c r="Z248" s="3">
        <f>'IECC Data-IP'!Z248/$D248</f>
        <v>113.26628650411273</v>
      </c>
      <c r="AA248" s="3">
        <f>'IECC Data-IP'!AA248/$D248</f>
        <v>154.28543657018793</v>
      </c>
      <c r="AB248" s="3">
        <f t="shared" si="12"/>
        <v>267.55172307430064</v>
      </c>
    </row>
    <row r="249" spans="1:28" x14ac:dyDescent="0.25">
      <c r="A249" s="93">
        <f>'IECC Data-IP'!A249</f>
        <v>2015</v>
      </c>
      <c r="B249" s="93" t="str">
        <f>'IECC Data-IP'!B249</f>
        <v>Hospital</v>
      </c>
      <c r="C249" s="121" t="str">
        <f>'IECC Data-IP'!C249</f>
        <v>0A</v>
      </c>
      <c r="D249" s="3">
        <f>'IECC Data-IP'!D249</f>
        <v>241501.03161968707</v>
      </c>
      <c r="E249" s="3">
        <f>'IECC Data-IP'!E249/$D249</f>
        <v>0</v>
      </c>
      <c r="F249" s="3">
        <f>'IECC Data-IP'!F249/$D249</f>
        <v>17.739056716667232</v>
      </c>
      <c r="G249" s="3">
        <f>'IECC Data-IP'!G249/$D249</f>
        <v>25.283255958025688</v>
      </c>
      <c r="H249" s="3">
        <f>'IECC Data-IP'!H249/$D249</f>
        <v>12.626046953236562</v>
      </c>
      <c r="I249" s="3">
        <f>'IECC Data-IP'!I249/$D249</f>
        <v>0.78917699322267654</v>
      </c>
      <c r="J249" s="3">
        <f>'IECC Data-IP'!J249/$D249</f>
        <v>27.827829777181854</v>
      </c>
      <c r="K249" s="3">
        <f>'IECC Data-IP'!K249/$D249</f>
        <v>10.957621293852775</v>
      </c>
      <c r="L249" s="3">
        <f>'IECC Data-IP'!L249/$D249</f>
        <v>10.255886430175561</v>
      </c>
      <c r="M249" s="3">
        <f>'IECC Data-IP'!M249/$D249</f>
        <v>11.08215175931406</v>
      </c>
      <c r="N249" s="3">
        <f>'IECC Data-IP'!N249/$D249</f>
        <v>4.7758395053853118</v>
      </c>
      <c r="O249" s="3">
        <f>'IECC Data-IP'!O249/$D249</f>
        <v>3.0936578018338021E-3</v>
      </c>
      <c r="P249" s="3">
        <f t="shared" si="10"/>
        <v>4.7727458475834776</v>
      </c>
      <c r="Q249" s="3">
        <f>'IECC Data-IP'!Q249/$D249</f>
        <v>3.8571084414132786</v>
      </c>
      <c r="R249" s="3">
        <f>'IECC Data-IP'!R249/$D249</f>
        <v>0</v>
      </c>
      <c r="S249" s="3">
        <f>'IECC Data-IP'!S249/$D249</f>
        <v>1.0821159765832324</v>
      </c>
      <c r="T249" s="3">
        <f>'IECC Data-IP'!T249/$D249</f>
        <v>0.10361185906643455</v>
      </c>
      <c r="U249" s="3">
        <f>'IECC Data-IP'!U249/$D249</f>
        <v>3.8969833083873309</v>
      </c>
      <c r="V249" s="3">
        <f>'IECC Data-IP'!V249/$D249</f>
        <v>0.70805361720361593</v>
      </c>
      <c r="W249" s="3">
        <f>'IECC Data-IP'!W249/$D249</f>
        <v>46.077377982919735</v>
      </c>
      <c r="X249" s="3">
        <f>'IECC Data-IP'!X249/$D249</f>
        <v>17.739056716667232</v>
      </c>
      <c r="Y249" s="3">
        <f t="shared" si="11"/>
        <v>63.816434699586964</v>
      </c>
      <c r="Z249" s="3">
        <f>'IECC Data-IP'!Z249/$D249</f>
        <v>98.391077270808267</v>
      </c>
      <c r="AA249" s="3">
        <f>'IECC Data-IP'!AA249/$D249</f>
        <v>32.593661318907337</v>
      </c>
      <c r="AB249" s="3">
        <f t="shared" si="12"/>
        <v>130.98473858971562</v>
      </c>
    </row>
    <row r="250" spans="1:28" x14ac:dyDescent="0.25">
      <c r="A250" s="93">
        <f>'IECC Data-IP'!A250</f>
        <v>2015</v>
      </c>
      <c r="B250" s="93" t="str">
        <f>'IECC Data-IP'!B250</f>
        <v>Hospital</v>
      </c>
      <c r="C250" s="121" t="str">
        <f>'IECC Data-IP'!C250</f>
        <v>0B</v>
      </c>
      <c r="D250" s="3">
        <f>'IECC Data-IP'!D250</f>
        <v>241501.03161968707</v>
      </c>
      <c r="E250" s="3">
        <f>'IECC Data-IP'!E250/$D250</f>
        <v>9.6272685715895437E-2</v>
      </c>
      <c r="F250" s="3">
        <f>'IECC Data-IP'!F250/$D250</f>
        <v>17.738350272173598</v>
      </c>
      <c r="G250" s="3">
        <f>'IECC Data-IP'!G250/$D250</f>
        <v>19.375967102251643</v>
      </c>
      <c r="H250" s="3">
        <f>'IECC Data-IP'!H250/$D250</f>
        <v>12.630050138700494</v>
      </c>
      <c r="I250" s="3">
        <f>'IECC Data-IP'!I250/$D250</f>
        <v>0.78933398088792872</v>
      </c>
      <c r="J250" s="3">
        <f>'IECC Data-IP'!J250/$D250</f>
        <v>27.827829777181854</v>
      </c>
      <c r="K250" s="3">
        <f>'IECC Data-IP'!K250/$D250</f>
        <v>10.957621293852775</v>
      </c>
      <c r="L250" s="3">
        <f>'IECC Data-IP'!L250/$D250</f>
        <v>10.255886430175561</v>
      </c>
      <c r="M250" s="3">
        <f>'IECC Data-IP'!M250/$D250</f>
        <v>11.090275870990862</v>
      </c>
      <c r="N250" s="3">
        <f>'IECC Data-IP'!N250/$D250</f>
        <v>4.1436501774148091</v>
      </c>
      <c r="O250" s="3">
        <f>'IECC Data-IP'!O250/$D250</f>
        <v>3.0936578018338021E-3</v>
      </c>
      <c r="P250" s="3">
        <f t="shared" si="10"/>
        <v>4.140556519612975</v>
      </c>
      <c r="Q250" s="3">
        <f>'IECC Data-IP'!Q250/$D250</f>
        <v>2.472751962303299</v>
      </c>
      <c r="R250" s="3">
        <f>'IECC Data-IP'!R250/$D250</f>
        <v>7.0644449363478107E-2</v>
      </c>
      <c r="S250" s="3">
        <f>'IECC Data-IP'!S250/$D250</f>
        <v>1.0821159765832324</v>
      </c>
      <c r="T250" s="3">
        <f>'IECC Data-IP'!T250/$D250</f>
        <v>0.10361185906643455</v>
      </c>
      <c r="U250" s="3">
        <f>'IECC Data-IP'!U250/$D250</f>
        <v>3.8994951110313658</v>
      </c>
      <c r="V250" s="3">
        <f>'IECC Data-IP'!V250/$D250</f>
        <v>0.70397193790705936</v>
      </c>
      <c r="W250" s="3">
        <f>'IECC Data-IP'!W250/$D250</f>
        <v>38.328584566821384</v>
      </c>
      <c r="X250" s="3">
        <f>'IECC Data-IP'!X250/$D250</f>
        <v>17.738350272173598</v>
      </c>
      <c r="Y250" s="3">
        <f t="shared" si="11"/>
        <v>56.066934838994982</v>
      </c>
      <c r="Z250" s="3">
        <f>'IECC Data-IP'!Z250/$D250</f>
        <v>90.642362348542548</v>
      </c>
      <c r="AA250" s="3">
        <f>'IECC Data-IP'!AA250/$D250</f>
        <v>32.595505923974052</v>
      </c>
      <c r="AB250" s="3">
        <f t="shared" si="12"/>
        <v>123.23786827251661</v>
      </c>
    </row>
    <row r="251" spans="1:28" x14ac:dyDescent="0.25">
      <c r="A251" s="93">
        <f>'IECC Data-IP'!A251</f>
        <v>2015</v>
      </c>
      <c r="B251" s="93" t="str">
        <f>'IECC Data-IP'!B251</f>
        <v>Hospital</v>
      </c>
      <c r="C251" s="121" t="str">
        <f>'IECC Data-IP'!C251</f>
        <v>1A</v>
      </c>
      <c r="D251" s="3">
        <f>'IECC Data-IP'!D251</f>
        <v>241501.03161968707</v>
      </c>
      <c r="E251" s="3">
        <f>'IECC Data-IP'!E251/$D251</f>
        <v>0</v>
      </c>
      <c r="F251" s="3">
        <f>'IECC Data-IP'!F251/$D251</f>
        <v>19.126945418245384</v>
      </c>
      <c r="G251" s="3">
        <f>'IECC Data-IP'!G251/$D251</f>
        <v>18.951590196158708</v>
      </c>
      <c r="H251" s="3">
        <f>'IECC Data-IP'!H251/$D251</f>
        <v>12.633857089582859</v>
      </c>
      <c r="I251" s="3">
        <f>'IECC Data-IP'!I251/$D251</f>
        <v>0.78941247472055476</v>
      </c>
      <c r="J251" s="3">
        <f>'IECC Data-IP'!J251/$D251</f>
        <v>27.827829777181854</v>
      </c>
      <c r="K251" s="3">
        <f>'IECC Data-IP'!K251/$D251</f>
        <v>10.957621293852775</v>
      </c>
      <c r="L251" s="3">
        <f>'IECC Data-IP'!L251/$D251</f>
        <v>10.255886430175561</v>
      </c>
      <c r="M251" s="3">
        <f>'IECC Data-IP'!M251/$D251</f>
        <v>10.967158294516846</v>
      </c>
      <c r="N251" s="3">
        <f>'IECC Data-IP'!N251/$D251</f>
        <v>4.0288529471991561</v>
      </c>
      <c r="O251" s="3">
        <f>'IECC Data-IP'!O251/$D251</f>
        <v>3.0936578018338021E-3</v>
      </c>
      <c r="P251" s="3">
        <f t="shared" si="10"/>
        <v>4.025759289397322</v>
      </c>
      <c r="Q251" s="3">
        <f>'IECC Data-IP'!Q251/$D251</f>
        <v>3.0649094356344979</v>
      </c>
      <c r="R251" s="3">
        <f>'IECC Data-IP'!R251/$D251</f>
        <v>0</v>
      </c>
      <c r="S251" s="3">
        <f>'IECC Data-IP'!S251/$D251</f>
        <v>1.0821159765832324</v>
      </c>
      <c r="T251" s="3">
        <f>'IECC Data-IP'!T251/$D251</f>
        <v>0.10361185906643455</v>
      </c>
      <c r="U251" s="3">
        <f>'IECC Data-IP'!U251/$D251</f>
        <v>3.9865055244973826</v>
      </c>
      <c r="V251" s="3">
        <f>'IECC Data-IP'!V251/$D251</f>
        <v>0.69302204825572034</v>
      </c>
      <c r="W251" s="3">
        <f>'IECC Data-IP'!W251/$D251</f>
        <v>38.091533192290619</v>
      </c>
      <c r="X251" s="3">
        <f>'IECC Data-IP'!X251/$D251</f>
        <v>19.126945418245384</v>
      </c>
      <c r="Y251" s="3">
        <f t="shared" si="11"/>
        <v>57.218478610536003</v>
      </c>
      <c r="Z251" s="3">
        <f>'IECC Data-IP'!Z251/$D251</f>
        <v>90.398207282159106</v>
      </c>
      <c r="AA251" s="3">
        <f>'IECC Data-IP'!AA251/$D251</f>
        <v>34.071111483511849</v>
      </c>
      <c r="AB251" s="3">
        <f t="shared" si="12"/>
        <v>124.46931876567095</v>
      </c>
    </row>
    <row r="252" spans="1:28" x14ac:dyDescent="0.25">
      <c r="A252" s="93">
        <f>'IECC Data-IP'!A252</f>
        <v>2015</v>
      </c>
      <c r="B252" s="93" t="str">
        <f>'IECC Data-IP'!B252</f>
        <v>Hospital</v>
      </c>
      <c r="C252" s="121" t="str">
        <f>'IECC Data-IP'!C252</f>
        <v>1B</v>
      </c>
      <c r="D252" s="3">
        <f>'IECC Data-IP'!D252</f>
        <v>241501.03161968707</v>
      </c>
      <c r="E252" s="3">
        <f>'IECC Data-IP'!E252/$D252</f>
        <v>0.3897218789885209</v>
      </c>
      <c r="F252" s="3">
        <f>'IECC Data-IP'!F252/$D252</f>
        <v>18.828629607349942</v>
      </c>
      <c r="G252" s="3">
        <f>'IECC Data-IP'!G252/$D252</f>
        <v>17.978423659260486</v>
      </c>
      <c r="H252" s="3">
        <f>'IECC Data-IP'!H252/$D252</f>
        <v>12.634014077248111</v>
      </c>
      <c r="I252" s="3">
        <f>'IECC Data-IP'!I252/$D252</f>
        <v>0.78843130181272858</v>
      </c>
      <c r="J252" s="3">
        <f>'IECC Data-IP'!J252/$D252</f>
        <v>27.827829777181854</v>
      </c>
      <c r="K252" s="3">
        <f>'IECC Data-IP'!K252/$D252</f>
        <v>10.957621293852775</v>
      </c>
      <c r="L252" s="3">
        <f>'IECC Data-IP'!L252/$D252</f>
        <v>10.255886430175561</v>
      </c>
      <c r="M252" s="3">
        <f>'IECC Data-IP'!M252/$D252</f>
        <v>11.23234970804408</v>
      </c>
      <c r="N252" s="3">
        <f>'IECC Data-IP'!N252/$D252</f>
        <v>3.7071067272648266</v>
      </c>
      <c r="O252" s="3">
        <f>'IECC Data-IP'!O252/$D252</f>
        <v>3.0936578018338021E-3</v>
      </c>
      <c r="P252" s="3">
        <f t="shared" si="10"/>
        <v>3.7040130694629929</v>
      </c>
      <c r="Q252" s="3">
        <f>'IECC Data-IP'!Q252/$D252</f>
        <v>1.8375798686930047</v>
      </c>
      <c r="R252" s="3">
        <f>'IECC Data-IP'!R252/$D252</f>
        <v>0.25227917806024291</v>
      </c>
      <c r="S252" s="3">
        <f>'IECC Data-IP'!S252/$D252</f>
        <v>1.0821159765832324</v>
      </c>
      <c r="T252" s="3">
        <f>'IECC Data-IP'!T252/$D252</f>
        <v>0.10361185906643455</v>
      </c>
      <c r="U252" s="3">
        <f>'IECC Data-IP'!U252/$D252</f>
        <v>4.0326206511652085</v>
      </c>
      <c r="V252" s="3">
        <f>'IECC Data-IP'!V252/$D252</f>
        <v>0.68599685023568546</v>
      </c>
      <c r="W252" s="3">
        <f>'IECC Data-IP'!W252/$D252</f>
        <v>36.476483339092553</v>
      </c>
      <c r="X252" s="3">
        <f>'IECC Data-IP'!X252/$D252</f>
        <v>18.828629607349942</v>
      </c>
      <c r="Y252" s="3">
        <f t="shared" si="11"/>
        <v>55.305112946442492</v>
      </c>
      <c r="Z252" s="3">
        <f>'IECC Data-IP'!Z252/$D252</f>
        <v>88.775268798782136</v>
      </c>
      <c r="AA252" s="3">
        <f>'IECC Data-IP'!AA252/$D252</f>
        <v>33.818871552367931</v>
      </c>
      <c r="AB252" s="3">
        <f t="shared" si="12"/>
        <v>122.59414035115006</v>
      </c>
    </row>
    <row r="253" spans="1:28" x14ac:dyDescent="0.25">
      <c r="A253" s="93">
        <f>'IECC Data-IP'!A253</f>
        <v>2015</v>
      </c>
      <c r="B253" s="93" t="str">
        <f>'IECC Data-IP'!B253</f>
        <v>Hospital</v>
      </c>
      <c r="C253" s="121" t="str">
        <f>'IECC Data-IP'!C253</f>
        <v>2A</v>
      </c>
      <c r="D253" s="3">
        <f>'IECC Data-IP'!D253</f>
        <v>241501.03161968707</v>
      </c>
      <c r="E253" s="3">
        <f>'IECC Data-IP'!E253/$D253</f>
        <v>0.73638989078163319</v>
      </c>
      <c r="F253" s="3">
        <f>'IECC Data-IP'!F253/$D253</f>
        <v>20.976809571744372</v>
      </c>
      <c r="G253" s="3">
        <f>'IECC Data-IP'!G253/$D253</f>
        <v>16.687200112561356</v>
      </c>
      <c r="H253" s="3">
        <f>'IECC Data-IP'!H253/$D253</f>
        <v>12.635897929231138</v>
      </c>
      <c r="I253" s="3">
        <f>'IECC Data-IP'!I253/$D253</f>
        <v>0.7881565733985374</v>
      </c>
      <c r="J253" s="3">
        <f>'IECC Data-IP'!J253/$D253</f>
        <v>27.827829777181854</v>
      </c>
      <c r="K253" s="3">
        <f>'IECC Data-IP'!K253/$D253</f>
        <v>10.957621293852775</v>
      </c>
      <c r="L253" s="3">
        <f>'IECC Data-IP'!L253/$D253</f>
        <v>10.255886430175561</v>
      </c>
      <c r="M253" s="3">
        <f>'IECC Data-IP'!M253/$D253</f>
        <v>11.048477905117471</v>
      </c>
      <c r="N253" s="3">
        <f>'IECC Data-IP'!N253/$D253</f>
        <v>3.9305001749186697</v>
      </c>
      <c r="O253" s="3">
        <f>'IECC Data-IP'!O253/$D253</f>
        <v>3.0936578018338021E-3</v>
      </c>
      <c r="P253" s="3">
        <f t="shared" si="10"/>
        <v>3.927406517116836</v>
      </c>
      <c r="Q253" s="3">
        <f>'IECC Data-IP'!Q253/$D253</f>
        <v>2.2818549613566557</v>
      </c>
      <c r="R253" s="3">
        <f>'IECC Data-IP'!R253/$D253</f>
        <v>1.1437336351947105</v>
      </c>
      <c r="S253" s="3">
        <f>'IECC Data-IP'!S253/$D253</f>
        <v>0.96527790671930214</v>
      </c>
      <c r="T253" s="3">
        <f>'IECC Data-IP'!T253/$D253</f>
        <v>0.10361185906643455</v>
      </c>
      <c r="U253" s="3">
        <f>'IECC Data-IP'!U253/$D253</f>
        <v>4.1532264249951911</v>
      </c>
      <c r="V253" s="3">
        <f>'IECC Data-IP'!V253/$D253</f>
        <v>0.6715932319487985</v>
      </c>
      <c r="W253" s="3">
        <f>'IECC Data-IP'!W253/$D253</f>
        <v>36.790340928847968</v>
      </c>
      <c r="X253" s="3">
        <f>'IECC Data-IP'!X253/$D253</f>
        <v>20.976809571744372</v>
      </c>
      <c r="Y253" s="3">
        <f t="shared" si="11"/>
        <v>57.767150500592336</v>
      </c>
      <c r="Z253" s="3">
        <f>'IECC Data-IP'!Z253/$D253</f>
        <v>89.076371140735802</v>
      </c>
      <c r="AA253" s="3">
        <f>'IECC Data-IP'!AA253/$D253</f>
        <v>36.08765729059234</v>
      </c>
      <c r="AB253" s="3">
        <f t="shared" si="12"/>
        <v>125.16402843132815</v>
      </c>
    </row>
    <row r="254" spans="1:28" x14ac:dyDescent="0.25">
      <c r="A254" s="93">
        <f>'IECC Data-IP'!A254</f>
        <v>2015</v>
      </c>
      <c r="B254" s="93" t="str">
        <f>'IECC Data-IP'!B254</f>
        <v>Hospital</v>
      </c>
      <c r="C254" s="121" t="str">
        <f>'IECC Data-IP'!C254</f>
        <v>2B</v>
      </c>
      <c r="D254" s="3">
        <f>'IECC Data-IP'!D254</f>
        <v>241501.03161968707</v>
      </c>
      <c r="E254" s="3">
        <f>'IECC Data-IP'!E254/$D254</f>
        <v>3.3728799879429494</v>
      </c>
      <c r="F254" s="3">
        <f>'IECC Data-IP'!F254/$D254</f>
        <v>18.539262093373875</v>
      </c>
      <c r="G254" s="3">
        <f>'IECC Data-IP'!G254/$D254</f>
        <v>10.425511602480535</v>
      </c>
      <c r="H254" s="3">
        <f>'IECC Data-IP'!H254/$D254</f>
        <v>12.640646806105016</v>
      </c>
      <c r="I254" s="3">
        <f>'IECC Data-IP'!I254/$D254</f>
        <v>0.7887060302269201</v>
      </c>
      <c r="J254" s="3">
        <f>'IECC Data-IP'!J254/$D254</f>
        <v>27.827829777181854</v>
      </c>
      <c r="K254" s="3">
        <f>'IECC Data-IP'!K254/$D254</f>
        <v>10.957621293852775</v>
      </c>
      <c r="L254" s="3">
        <f>'IECC Data-IP'!L254/$D254</f>
        <v>10.255886430175561</v>
      </c>
      <c r="M254" s="3">
        <f>'IECC Data-IP'!M254/$D254</f>
        <v>11.663791059073365</v>
      </c>
      <c r="N254" s="3">
        <f>'IECC Data-IP'!N254/$D254</f>
        <v>2.8578427051668811</v>
      </c>
      <c r="O254" s="3">
        <f>'IECC Data-IP'!O254/$D254</f>
        <v>3.0936578018338021E-3</v>
      </c>
      <c r="P254" s="3">
        <f t="shared" si="10"/>
        <v>2.8547490473650474</v>
      </c>
      <c r="Q254" s="3">
        <f>'IECC Data-IP'!Q254/$D254</f>
        <v>0.84851833068799809</v>
      </c>
      <c r="R254" s="3">
        <f>'IECC Data-IP'!R254/$D254</f>
        <v>8.5065728762705906</v>
      </c>
      <c r="S254" s="3">
        <f>'IECC Data-IP'!S254/$D254</f>
        <v>0.86213701064862414</v>
      </c>
      <c r="T254" s="3">
        <f>'IECC Data-IP'!T254/$D254</f>
        <v>0.10361185906643455</v>
      </c>
      <c r="U254" s="3">
        <f>'IECC Data-IP'!U254/$D254</f>
        <v>4.1815234516568953</v>
      </c>
      <c r="V254" s="3">
        <f>'IECC Data-IP'!V254/$D254</f>
        <v>0.6536181442774246</v>
      </c>
      <c r="W254" s="3">
        <f>'IECC Data-IP'!W254/$D254</f>
        <v>38.534159914469114</v>
      </c>
      <c r="X254" s="3">
        <f>'IECC Data-IP'!X254/$D254</f>
        <v>18.539262093373875</v>
      </c>
      <c r="Y254" s="3">
        <f t="shared" si="11"/>
        <v>57.073422007842993</v>
      </c>
      <c r="Z254" s="3">
        <f>'IECC Data-IP'!Z254/$D254</f>
        <v>90.807591866220449</v>
      </c>
      <c r="AA254" s="3">
        <f>'IECC Data-IP'!AA254/$D254</f>
        <v>33.678406838883539</v>
      </c>
      <c r="AB254" s="3">
        <f t="shared" si="12"/>
        <v>124.48599870510398</v>
      </c>
    </row>
    <row r="255" spans="1:28" x14ac:dyDescent="0.25">
      <c r="A255" s="93">
        <f>'IECC Data-IP'!A255</f>
        <v>2015</v>
      </c>
      <c r="B255" s="93" t="str">
        <f>'IECC Data-IP'!B255</f>
        <v>Hospital</v>
      </c>
      <c r="C255" s="121" t="str">
        <f>'IECC Data-IP'!C255</f>
        <v>3A</v>
      </c>
      <c r="D255" s="3">
        <f>'IECC Data-IP'!D255</f>
        <v>241501.03161968707</v>
      </c>
      <c r="E255" s="3">
        <f>'IECC Data-IP'!E255/$D255</f>
        <v>1.8836557484445176</v>
      </c>
      <c r="F255" s="3">
        <f>'IECC Data-IP'!F255/$D255</f>
        <v>23.33346915559369</v>
      </c>
      <c r="G255" s="3">
        <f>'IECC Data-IP'!G255/$D255</f>
        <v>10.929442007940011</v>
      </c>
      <c r="H255" s="3">
        <f>'IECC Data-IP'!H255/$D255</f>
        <v>12.639469398615626</v>
      </c>
      <c r="I255" s="3">
        <f>'IECC Data-IP'!I255/$D255</f>
        <v>0.78858828947798087</v>
      </c>
      <c r="J255" s="3">
        <f>'IECC Data-IP'!J255/$D255</f>
        <v>27.827829777181854</v>
      </c>
      <c r="K255" s="3">
        <f>'IECC Data-IP'!K255/$D255</f>
        <v>10.957621293852775</v>
      </c>
      <c r="L255" s="3">
        <f>'IECC Data-IP'!L255/$D255</f>
        <v>10.255886430175561</v>
      </c>
      <c r="M255" s="3">
        <f>'IECC Data-IP'!M255/$D255</f>
        <v>11.488789059233504</v>
      </c>
      <c r="N255" s="3">
        <f>'IECC Data-IP'!N255/$D255</f>
        <v>3.2855163522301152</v>
      </c>
      <c r="O255" s="3">
        <f>'IECC Data-IP'!O255/$D255</f>
        <v>3.0936578018338021E-3</v>
      </c>
      <c r="P255" s="3">
        <f t="shared" si="10"/>
        <v>3.2824226944282815</v>
      </c>
      <c r="Q255" s="3">
        <f>'IECC Data-IP'!Q255/$D255</f>
        <v>1.2915375220296319</v>
      </c>
      <c r="R255" s="3">
        <f>'IECC Data-IP'!R255/$D255</f>
        <v>4.1846632049619386</v>
      </c>
      <c r="S255" s="3">
        <f>'IECC Data-IP'!S255/$D255</f>
        <v>0.91009674238316318</v>
      </c>
      <c r="T255" s="3">
        <f>'IECC Data-IP'!T255/$D255</f>
        <v>0.10361185906643455</v>
      </c>
      <c r="U255" s="3">
        <f>'IECC Data-IP'!U255/$D255</f>
        <v>4.4912993621157469</v>
      </c>
      <c r="V255" s="3">
        <f>'IECC Data-IP'!V255/$D255</f>
        <v>0.63850808149690286</v>
      </c>
      <c r="W255" s="3">
        <f>'IECC Data-IP'!W255/$D255</f>
        <v>33.970606979421042</v>
      </c>
      <c r="X255" s="3">
        <f>'IECC Data-IP'!X255/$D255</f>
        <v>23.33346915559369</v>
      </c>
      <c r="Y255" s="3">
        <f t="shared" si="11"/>
        <v>57.304076135014732</v>
      </c>
      <c r="Z255" s="3">
        <f>'IECC Data-IP'!Z255/$D255</f>
        <v>86.227555226320916</v>
      </c>
      <c r="AA255" s="3">
        <f>'IECC Data-IP'!AA255/$D255</f>
        <v>38.782389811562211</v>
      </c>
      <c r="AB255" s="3">
        <f t="shared" si="12"/>
        <v>125.00994503788313</v>
      </c>
    </row>
    <row r="256" spans="1:28" x14ac:dyDescent="0.25">
      <c r="A256" s="93">
        <f>'IECC Data-IP'!A256</f>
        <v>2015</v>
      </c>
      <c r="B256" s="93" t="str">
        <f>'IECC Data-IP'!B256</f>
        <v>Hospital</v>
      </c>
      <c r="C256" s="121" t="str">
        <f>'IECC Data-IP'!C256</f>
        <v>3B</v>
      </c>
      <c r="D256" s="3">
        <f>'IECC Data-IP'!D256</f>
        <v>241501.03161968707</v>
      </c>
      <c r="E256" s="3">
        <f>'IECC Data-IP'!E256/$D256</f>
        <v>3.0613379662500106</v>
      </c>
      <c r="F256" s="3">
        <f>'IECC Data-IP'!F256/$D256</f>
        <v>18.726901600266537</v>
      </c>
      <c r="G256" s="3">
        <f>'IECC Data-IP'!G256/$D256</f>
        <v>8.7860501673357714</v>
      </c>
      <c r="H256" s="3">
        <f>'IECC Data-IP'!H256/$D256</f>
        <v>12.636761361390024</v>
      </c>
      <c r="I256" s="3">
        <f>'IECC Data-IP'!I256/$D256</f>
        <v>0.7885490425616678</v>
      </c>
      <c r="J256" s="3">
        <f>'IECC Data-IP'!J256/$D256</f>
        <v>27.827829777181854</v>
      </c>
      <c r="K256" s="3">
        <f>'IECC Data-IP'!K256/$D256</f>
        <v>10.957621293852775</v>
      </c>
      <c r="L256" s="3">
        <f>'IECC Data-IP'!L256/$D256</f>
        <v>10.255886430175561</v>
      </c>
      <c r="M256" s="3">
        <f>'IECC Data-IP'!M256/$D256</f>
        <v>12.162501624663209</v>
      </c>
      <c r="N256" s="3">
        <f>'IECC Data-IP'!N256/$D256</f>
        <v>2.64995178945669</v>
      </c>
      <c r="O256" s="3">
        <f>'IECC Data-IP'!O256/$D256</f>
        <v>3.0936578018338021E-3</v>
      </c>
      <c r="P256" s="3">
        <f t="shared" si="10"/>
        <v>2.6468581316548563</v>
      </c>
      <c r="Q256" s="3">
        <f>'IECC Data-IP'!Q256/$D256</f>
        <v>0.7423946689775287</v>
      </c>
      <c r="R256" s="3">
        <f>'IECC Data-IP'!R256/$D256</f>
        <v>8.8988458048194587</v>
      </c>
      <c r="S256" s="3">
        <f>'IECC Data-IP'!S256/$D256</f>
        <v>0.83124968751025907</v>
      </c>
      <c r="T256" s="3">
        <f>'IECC Data-IP'!T256/$D256</f>
        <v>0.10361185906643455</v>
      </c>
      <c r="U256" s="3">
        <f>'IECC Data-IP'!U256/$D256</f>
        <v>4.3974207382949473</v>
      </c>
      <c r="V256" s="3">
        <f>'IECC Data-IP'!V256/$D256</f>
        <v>0.63666347643018995</v>
      </c>
      <c r="W256" s="3">
        <f>'IECC Data-IP'!W256/$D256</f>
        <v>37.129238051211097</v>
      </c>
      <c r="X256" s="3">
        <f>'IECC Data-IP'!X256/$D256</f>
        <v>18.726901600266537</v>
      </c>
      <c r="Y256" s="3">
        <f t="shared" si="11"/>
        <v>55.856139651477633</v>
      </c>
      <c r="Z256" s="3">
        <f>'IECC Data-IP'!Z256/$D256</f>
        <v>89.381633655818661</v>
      </c>
      <c r="AA256" s="3">
        <f>'IECC Data-IP'!AA256/$D256</f>
        <v>34.081943632414259</v>
      </c>
      <c r="AB256" s="3">
        <f t="shared" si="12"/>
        <v>123.46357728823293</v>
      </c>
    </row>
    <row r="257" spans="1:28" x14ac:dyDescent="0.25">
      <c r="A257" s="93">
        <f>'IECC Data-IP'!A257</f>
        <v>2015</v>
      </c>
      <c r="B257" s="93" t="str">
        <f>'IECC Data-IP'!B257</f>
        <v>Hospital</v>
      </c>
      <c r="C257" s="121" t="str">
        <f>'IECC Data-IP'!C257</f>
        <v>3C</v>
      </c>
      <c r="D257" s="3">
        <f>'IECC Data-IP'!D257</f>
        <v>241501.03161968707</v>
      </c>
      <c r="E257" s="3">
        <f>'IECC Data-IP'!E257/$D257</f>
        <v>0.94012063336264151</v>
      </c>
      <c r="F257" s="3">
        <f>'IECC Data-IP'!F257/$D257</f>
        <v>22.43604916717964</v>
      </c>
      <c r="G257" s="3">
        <f>'IECC Data-IP'!G257/$D257</f>
        <v>7.4409406045388362</v>
      </c>
      <c r="H257" s="3">
        <f>'IECC Data-IP'!H257/$D257</f>
        <v>12.635348472402756</v>
      </c>
      <c r="I257" s="3">
        <f>'IECC Data-IP'!I257/$D257</f>
        <v>0.78843130181272858</v>
      </c>
      <c r="J257" s="3">
        <f>'IECC Data-IP'!J257/$D257</f>
        <v>27.827829777181854</v>
      </c>
      <c r="K257" s="3">
        <f>'IECC Data-IP'!K257/$D257</f>
        <v>10.957621293852775</v>
      </c>
      <c r="L257" s="3">
        <f>'IECC Data-IP'!L257/$D257</f>
        <v>10.255886430175561</v>
      </c>
      <c r="M257" s="3">
        <f>'IECC Data-IP'!M257/$D257</f>
        <v>11.131171157789055</v>
      </c>
      <c r="N257" s="3">
        <f>'IECC Data-IP'!N257/$D257</f>
        <v>2.4362130832158555</v>
      </c>
      <c r="O257" s="3">
        <f>'IECC Data-IP'!O257/$D257</f>
        <v>3.0936578018338021E-3</v>
      </c>
      <c r="P257" s="3">
        <f t="shared" si="10"/>
        <v>2.4331194254140218</v>
      </c>
      <c r="Q257" s="3">
        <f>'IECC Data-IP'!Q257/$D257</f>
        <v>0.56287927376166835</v>
      </c>
      <c r="R257" s="3">
        <f>'IECC Data-IP'!R257/$D257</f>
        <v>1.8990797865555438</v>
      </c>
      <c r="S257" s="3">
        <f>'IECC Data-IP'!S257/$D257</f>
        <v>0</v>
      </c>
      <c r="T257" s="3">
        <f>'IECC Data-IP'!T257/$D257</f>
        <v>0.10361185906643455</v>
      </c>
      <c r="U257" s="3">
        <f>'IECC Data-IP'!U257/$D257</f>
        <v>4.5095884251176246</v>
      </c>
      <c r="V257" s="3">
        <f>'IECC Data-IP'!V257/$D257</f>
        <v>0.6323070687194422</v>
      </c>
      <c r="W257" s="3">
        <f>'IECC Data-IP'!W257/$D257</f>
        <v>24.407310881421765</v>
      </c>
      <c r="X257" s="3">
        <f>'IECC Data-IP'!X257/$D257</f>
        <v>22.43604916717964</v>
      </c>
      <c r="Y257" s="3">
        <f t="shared" si="11"/>
        <v>46.843360048601404</v>
      </c>
      <c r="Z257" s="3">
        <f>'IECC Data-IP'!Z257/$D257</f>
        <v>76.653780201666052</v>
      </c>
      <c r="AA257" s="3">
        <f>'IECC Data-IP'!AA257/$D257</f>
        <v>37.903258886150041</v>
      </c>
      <c r="AB257" s="3">
        <f t="shared" si="12"/>
        <v>114.55703908781609</v>
      </c>
    </row>
    <row r="258" spans="1:28" x14ac:dyDescent="0.25">
      <c r="A258" s="93">
        <f>'IECC Data-IP'!A258</f>
        <v>2015</v>
      </c>
      <c r="B258" s="93" t="str">
        <f>'IECC Data-IP'!B258</f>
        <v>Hospital</v>
      </c>
      <c r="C258" s="121" t="str">
        <f>'IECC Data-IP'!C258</f>
        <v>4A</v>
      </c>
      <c r="D258" s="3">
        <f>'IECC Data-IP'!D258</f>
        <v>241501.03161968707</v>
      </c>
      <c r="E258" s="3">
        <f>'IECC Data-IP'!E258/$D258</f>
        <v>2.6806428780134901</v>
      </c>
      <c r="F258" s="3">
        <f>'IECC Data-IP'!F258/$D258</f>
        <v>26.928800665198967</v>
      </c>
      <c r="G258" s="3">
        <f>'IECC Data-IP'!G258/$D258</f>
        <v>8.7942920197615102</v>
      </c>
      <c r="H258" s="3">
        <f>'IECC Data-IP'!H258/$D258</f>
        <v>12.627773817554338</v>
      </c>
      <c r="I258" s="3">
        <f>'IECC Data-IP'!I258/$D258</f>
        <v>0.78737163507227648</v>
      </c>
      <c r="J258" s="3">
        <f>'IECC Data-IP'!J258/$D258</f>
        <v>27.827829777181854</v>
      </c>
      <c r="K258" s="3">
        <f>'IECC Data-IP'!K258/$D258</f>
        <v>10.957621293852775</v>
      </c>
      <c r="L258" s="3">
        <f>'IECC Data-IP'!L258/$D258</f>
        <v>10.255886430175561</v>
      </c>
      <c r="M258" s="3">
        <f>'IECC Data-IP'!M258/$D258</f>
        <v>11.471441922223139</v>
      </c>
      <c r="N258" s="3">
        <f>'IECC Data-IP'!N258/$D258</f>
        <v>3.0749958931269501</v>
      </c>
      <c r="O258" s="3">
        <f>'IECC Data-IP'!O258/$D258</f>
        <v>3.0936578018338021E-3</v>
      </c>
      <c r="P258" s="3">
        <f t="shared" si="10"/>
        <v>3.0719022353251164</v>
      </c>
      <c r="Q258" s="3">
        <f>'IECC Data-IP'!Q258/$D258</f>
        <v>0.87893469083060671</v>
      </c>
      <c r="R258" s="3">
        <f>'IECC Data-IP'!R258/$D258</f>
        <v>5.7211014847849615</v>
      </c>
      <c r="S258" s="3">
        <f>'IECC Data-IP'!S258/$D258</f>
        <v>0.93077986728013717</v>
      </c>
      <c r="T258" s="3">
        <f>'IECC Data-IP'!T258/$D258</f>
        <v>0.10361185906643455</v>
      </c>
      <c r="U258" s="3">
        <f>'IECC Data-IP'!U258/$D258</f>
        <v>4.8059811371137284</v>
      </c>
      <c r="V258" s="3">
        <f>'IECC Data-IP'!V258/$D258</f>
        <v>0.61668679602685084</v>
      </c>
      <c r="W258" s="3">
        <f>'IECC Data-IP'!W258/$D258</f>
        <v>33.549095098218963</v>
      </c>
      <c r="X258" s="3">
        <f>'IECC Data-IP'!X258/$D258</f>
        <v>26.928800665198967</v>
      </c>
      <c r="Y258" s="3">
        <f t="shared" si="11"/>
        <v>60.477895763417933</v>
      </c>
      <c r="Z258" s="3">
        <f>'IECC Data-IP'!Z258/$D258</f>
        <v>85.771309824181785</v>
      </c>
      <c r="AA258" s="3">
        <f>'IECC Data-IP'!AA258/$D258</f>
        <v>42.69244234308178</v>
      </c>
      <c r="AB258" s="3">
        <f t="shared" si="12"/>
        <v>128.46375216726358</v>
      </c>
    </row>
    <row r="259" spans="1:28" x14ac:dyDescent="0.25">
      <c r="A259" s="93">
        <f>'IECC Data-IP'!A259</f>
        <v>2015</v>
      </c>
      <c r="B259" s="93" t="str">
        <f>'IECC Data-IP'!B259</f>
        <v>Hospital</v>
      </c>
      <c r="C259" s="121" t="str">
        <f>'IECC Data-IP'!C259</f>
        <v>4B</v>
      </c>
      <c r="D259" s="3">
        <f>'IECC Data-IP'!D259</f>
        <v>241501.03161968707</v>
      </c>
      <c r="E259" s="3">
        <f>'IECC Data-IP'!E259/$D259</f>
        <v>3.3655408145924102</v>
      </c>
      <c r="F259" s="3">
        <f>'IECC Data-IP'!F259/$D259</f>
        <v>18.927100120379368</v>
      </c>
      <c r="G259" s="3">
        <f>'IECC Data-IP'!G259/$D259</f>
        <v>6.5434813692084735</v>
      </c>
      <c r="H259" s="3">
        <f>'IECC Data-IP'!H259/$D259</f>
        <v>12.62753833605646</v>
      </c>
      <c r="I259" s="3">
        <f>'IECC Data-IP'!I259/$D259</f>
        <v>0.78796033881697225</v>
      </c>
      <c r="J259" s="3">
        <f>'IECC Data-IP'!J259/$D259</f>
        <v>27.827829777181854</v>
      </c>
      <c r="K259" s="3">
        <f>'IECC Data-IP'!K259/$D259</f>
        <v>10.957621293852775</v>
      </c>
      <c r="L259" s="3">
        <f>'IECC Data-IP'!L259/$D259</f>
        <v>10.255886430175561</v>
      </c>
      <c r="M259" s="3">
        <f>'IECC Data-IP'!M259/$D259</f>
        <v>12.810428966075241</v>
      </c>
      <c r="N259" s="3">
        <f>'IECC Data-IP'!N259/$D259</f>
        <v>2.3240453963931773</v>
      </c>
      <c r="O259" s="3">
        <f>'IECC Data-IP'!O259/$D259</f>
        <v>3.0936578018338021E-3</v>
      </c>
      <c r="P259" s="3">
        <f t="shared" ref="P259:P322" si="13">N259-O259</f>
        <v>2.3209517385913436</v>
      </c>
      <c r="Q259" s="3">
        <f>'IECC Data-IP'!Q259/$D259</f>
        <v>0.29446961309676462</v>
      </c>
      <c r="R259" s="3">
        <f>'IECC Data-IP'!R259/$D259</f>
        <v>11.460413538739175</v>
      </c>
      <c r="S259" s="3">
        <f>'IECC Data-IP'!S259/$D259</f>
        <v>0.81472673574246779</v>
      </c>
      <c r="T259" s="3">
        <f>'IECC Data-IP'!T259/$D259</f>
        <v>0.10361185906643455</v>
      </c>
      <c r="U259" s="3">
        <f>'IECC Data-IP'!U259/$D259</f>
        <v>4.71186703179505</v>
      </c>
      <c r="V259" s="3">
        <f>'IECC Data-IP'!V259/$D259</f>
        <v>0.61409649955018986</v>
      </c>
      <c r="W259" s="3">
        <f>'IECC Data-IP'!W259/$D259</f>
        <v>37.61001277604587</v>
      </c>
      <c r="X259" s="3">
        <f>'IECC Data-IP'!X259/$D259</f>
        <v>18.927100120379368</v>
      </c>
      <c r="Y259" s="3">
        <f t="shared" ref="Y259:Y322" si="14">SUM(W259:X259)</f>
        <v>56.537112896425242</v>
      </c>
      <c r="Z259" s="3">
        <f>'IECC Data-IP'!Z259/$D259</f>
        <v>89.830029674695183</v>
      </c>
      <c r="AA259" s="3">
        <f>'IECC Data-IP'!AA259/$D259</f>
        <v>34.596588446027198</v>
      </c>
      <c r="AB259" s="3">
        <f t="shared" ref="AB259:AB322" si="15">SUM(Z259:AA259)</f>
        <v>124.42661812072238</v>
      </c>
    </row>
    <row r="260" spans="1:28" x14ac:dyDescent="0.25">
      <c r="A260" s="93">
        <f>'IECC Data-IP'!A260</f>
        <v>2015</v>
      </c>
      <c r="B260" s="93" t="str">
        <f>'IECC Data-IP'!B260</f>
        <v>Hospital</v>
      </c>
      <c r="C260" s="121" t="str">
        <f>'IECC Data-IP'!C260</f>
        <v>4C</v>
      </c>
      <c r="D260" s="3">
        <f>'IECC Data-IP'!D260</f>
        <v>241501.03161968707</v>
      </c>
      <c r="E260" s="3">
        <f>'IECC Data-IP'!E260/$D260</f>
        <v>2.517571940732795</v>
      </c>
      <c r="F260" s="3">
        <f>'IECC Data-IP'!F260/$D260</f>
        <v>25.232784423647111</v>
      </c>
      <c r="G260" s="3">
        <f>'IECC Data-IP'!G260/$D260</f>
        <v>4.7130444392844417</v>
      </c>
      <c r="H260" s="3">
        <f>'IECC Data-IP'!H260/$D260</f>
        <v>12.633896336499172</v>
      </c>
      <c r="I260" s="3">
        <f>'IECC Data-IP'!I260/$D260</f>
        <v>0.78646895599707656</v>
      </c>
      <c r="J260" s="3">
        <f>'IECC Data-IP'!J260/$D260</f>
        <v>27.827829777181854</v>
      </c>
      <c r="K260" s="3">
        <f>'IECC Data-IP'!K260/$D260</f>
        <v>10.957621293852775</v>
      </c>
      <c r="L260" s="3">
        <f>'IECC Data-IP'!L260/$D260</f>
        <v>10.255886430175561</v>
      </c>
      <c r="M260" s="3">
        <f>'IECC Data-IP'!M260/$D260</f>
        <v>11.600682017641994</v>
      </c>
      <c r="N260" s="3">
        <f>'IECC Data-IP'!N260/$D260</f>
        <v>2.1882903128663607</v>
      </c>
      <c r="O260" s="3">
        <f>'IECC Data-IP'!O260/$D260</f>
        <v>3.0936578018338021E-3</v>
      </c>
      <c r="P260" s="3">
        <f t="shared" si="13"/>
        <v>2.185196655064527</v>
      </c>
      <c r="Q260" s="3">
        <f>'IECC Data-IP'!Q260/$D260</f>
        <v>0.1425448000489736</v>
      </c>
      <c r="R260" s="3">
        <f>'IECC Data-IP'!R260/$D260</f>
        <v>3.1456403424904282</v>
      </c>
      <c r="S260" s="3">
        <f>'IECC Data-IP'!S260/$D260</f>
        <v>0.81912239036952861</v>
      </c>
      <c r="T260" s="3">
        <f>'IECC Data-IP'!T260/$D260</f>
        <v>0.10361185906643455</v>
      </c>
      <c r="U260" s="3">
        <f>'IECC Data-IP'!U260/$D260</f>
        <v>4.8931877851613113</v>
      </c>
      <c r="V260" s="3">
        <f>'IECC Data-IP'!V260/$D260</f>
        <v>0.60353907906198134</v>
      </c>
      <c r="W260" s="3">
        <f>'IECC Data-IP'!W260/$D260</f>
        <v>25.123802585632685</v>
      </c>
      <c r="X260" s="3">
        <f>'IECC Data-IP'!X260/$D260</f>
        <v>25.232784423647111</v>
      </c>
      <c r="Y260" s="3">
        <f t="shared" si="14"/>
        <v>50.356587009279792</v>
      </c>
      <c r="Z260" s="3">
        <f>'IECC Data-IP'!Z260/$D260</f>
        <v>77.338128681416592</v>
      </c>
      <c r="AA260" s="3">
        <f>'IECC Data-IP'!AA260/$D260</f>
        <v>41.083593502661202</v>
      </c>
      <c r="AB260" s="3">
        <f t="shared" si="15"/>
        <v>118.42172218407779</v>
      </c>
    </row>
    <row r="261" spans="1:28" x14ac:dyDescent="0.25">
      <c r="A261" s="93">
        <f>'IECC Data-IP'!A261</f>
        <v>2015</v>
      </c>
      <c r="B261" s="93" t="str">
        <f>'IECC Data-IP'!B261</f>
        <v>Hospital</v>
      </c>
      <c r="C261" s="121" t="str">
        <f>'IECC Data-IP'!C261</f>
        <v>5A</v>
      </c>
      <c r="D261" s="3">
        <f>'IECC Data-IP'!D261</f>
        <v>241501.03161968707</v>
      </c>
      <c r="E261" s="3">
        <f>'IECC Data-IP'!E261/$D261</f>
        <v>3.0873194248492455</v>
      </c>
      <c r="F261" s="3">
        <f>'IECC Data-IP'!F261/$D261</f>
        <v>29.053275492140319</v>
      </c>
      <c r="G261" s="3">
        <f>'IECC Data-IP'!G261/$D261</f>
        <v>6.5363384304394989</v>
      </c>
      <c r="H261" s="3">
        <f>'IECC Data-IP'!H261/$D261</f>
        <v>12.629304447290545</v>
      </c>
      <c r="I261" s="3">
        <f>'IECC Data-IP'!I261/$D261</f>
        <v>0.78760711657015481</v>
      </c>
      <c r="J261" s="3">
        <f>'IECC Data-IP'!J261/$D261</f>
        <v>27.827829777181854</v>
      </c>
      <c r="K261" s="3">
        <f>'IECC Data-IP'!K261/$D261</f>
        <v>10.957621293852775</v>
      </c>
      <c r="L261" s="3">
        <f>'IECC Data-IP'!L261/$D261</f>
        <v>10.255886430175561</v>
      </c>
      <c r="M261" s="3">
        <f>'IECC Data-IP'!M261/$D261</f>
        <v>11.679607566347523</v>
      </c>
      <c r="N261" s="3">
        <f>'IECC Data-IP'!N261/$D261</f>
        <v>2.7513658212095939</v>
      </c>
      <c r="O261" s="3">
        <f>'IECC Data-IP'!O261/$D261</f>
        <v>3.0936578018338021E-3</v>
      </c>
      <c r="P261" s="3">
        <f t="shared" si="13"/>
        <v>2.7482721634077603</v>
      </c>
      <c r="Q261" s="3">
        <f>'IECC Data-IP'!Q261/$D261</f>
        <v>0.54141121053843355</v>
      </c>
      <c r="R261" s="3">
        <f>'IECC Data-IP'!R261/$D261</f>
        <v>6.4631036845993597</v>
      </c>
      <c r="S261" s="3">
        <f>'IECC Data-IP'!S261/$D261</f>
        <v>0.87485301153405026</v>
      </c>
      <c r="T261" s="3">
        <f>'IECC Data-IP'!T261/$D261</f>
        <v>0.10361185906643455</v>
      </c>
      <c r="U261" s="3">
        <f>'IECC Data-IP'!U261/$D261</f>
        <v>5.0920911570358145</v>
      </c>
      <c r="V261" s="3">
        <f>'IECC Data-IP'!V261/$D261</f>
        <v>0.60130200483213792</v>
      </c>
      <c r="W261" s="3">
        <f>'IECC Data-IP'!W261/$D261</f>
        <v>31.930905491715869</v>
      </c>
      <c r="X261" s="3">
        <f>'IECC Data-IP'!X261/$D261</f>
        <v>29.053275492140319</v>
      </c>
      <c r="Y261" s="3">
        <f t="shared" si="14"/>
        <v>60.984180983856191</v>
      </c>
      <c r="Z261" s="3">
        <f>'IECC Data-IP'!Z261/$D261</f>
        <v>84.139580031550707</v>
      </c>
      <c r="AA261" s="3">
        <f>'IECC Data-IP'!AA261/$D261</f>
        <v>45.102987943028914</v>
      </c>
      <c r="AB261" s="3">
        <f t="shared" si="15"/>
        <v>129.24256797457963</v>
      </c>
    </row>
    <row r="262" spans="1:28" x14ac:dyDescent="0.25">
      <c r="A262" s="93">
        <f>'IECC Data-IP'!A262</f>
        <v>2015</v>
      </c>
      <c r="B262" s="93" t="str">
        <f>'IECC Data-IP'!B262</f>
        <v>Hospital</v>
      </c>
      <c r="C262" s="121" t="str">
        <f>'IECC Data-IP'!C262</f>
        <v>5B</v>
      </c>
      <c r="D262" s="3">
        <f>'IECC Data-IP'!D262</f>
        <v>241501.03161968707</v>
      </c>
      <c r="E262" s="3">
        <f>'IECC Data-IP'!E262/$D262</f>
        <v>3.8567159722501478</v>
      </c>
      <c r="F262" s="3">
        <f>'IECC Data-IP'!F262/$D262</f>
        <v>21.787219146692404</v>
      </c>
      <c r="G262" s="3">
        <f>'IECC Data-IP'!G262/$D262</f>
        <v>5.523100791985657</v>
      </c>
      <c r="H262" s="3">
        <f>'IECC Data-IP'!H262/$D262</f>
        <v>12.627656076805398</v>
      </c>
      <c r="I262" s="3">
        <f>'IECC Data-IP'!I262/$D262</f>
        <v>0.78764636348646777</v>
      </c>
      <c r="J262" s="3">
        <f>'IECC Data-IP'!J262/$D262</f>
        <v>27.827829777181854</v>
      </c>
      <c r="K262" s="3">
        <f>'IECC Data-IP'!K262/$D262</f>
        <v>10.957621293852775</v>
      </c>
      <c r="L262" s="3">
        <f>'IECC Data-IP'!L262/$D262</f>
        <v>10.255886430175561</v>
      </c>
      <c r="M262" s="3">
        <f>'IECC Data-IP'!M262/$D262</f>
        <v>12.955681803349815</v>
      </c>
      <c r="N262" s="3">
        <f>'IECC Data-IP'!N262/$D262</f>
        <v>2.1939418688154388</v>
      </c>
      <c r="O262" s="3">
        <f>'IECC Data-IP'!O262/$D262</f>
        <v>3.0936578018338021E-3</v>
      </c>
      <c r="P262" s="3">
        <f t="shared" si="13"/>
        <v>2.1908482110136052</v>
      </c>
      <c r="Q262" s="3">
        <f>'IECC Data-IP'!Q262/$D262</f>
        <v>0.12818042867839971</v>
      </c>
      <c r="R262" s="3">
        <f>'IECC Data-IP'!R262/$D262</f>
        <v>10.96307661522029</v>
      </c>
      <c r="S262" s="3">
        <f>'IECC Data-IP'!S262/$D262</f>
        <v>0.84895004676744168</v>
      </c>
      <c r="T262" s="3">
        <f>'IECC Data-IP'!T262/$D262</f>
        <v>0.10361185906643455</v>
      </c>
      <c r="U262" s="3">
        <f>'IECC Data-IP'!U262/$D262</f>
        <v>5.0072000770507019</v>
      </c>
      <c r="V262" s="3">
        <f>'IECC Data-IP'!V262/$D262</f>
        <v>0.60004610351012033</v>
      </c>
      <c r="W262" s="3">
        <f>'IECC Data-IP'!W262/$D262</f>
        <v>36.466553869265361</v>
      </c>
      <c r="X262" s="3">
        <f>'IECC Data-IP'!X262/$D262</f>
        <v>21.787219146692404</v>
      </c>
      <c r="Y262" s="3">
        <f t="shared" si="14"/>
        <v>58.253773015957762</v>
      </c>
      <c r="Z262" s="3">
        <f>'IECC Data-IP'!Z262/$D262</f>
        <v>88.672324137293032</v>
      </c>
      <c r="AA262" s="3">
        <f>'IECC Data-IP'!AA262/$D262</f>
        <v>37.752079764512203</v>
      </c>
      <c r="AB262" s="3">
        <f t="shared" si="15"/>
        <v>126.42440390180523</v>
      </c>
    </row>
    <row r="263" spans="1:28" x14ac:dyDescent="0.25">
      <c r="A263" s="93">
        <f>'IECC Data-IP'!A263</f>
        <v>2015</v>
      </c>
      <c r="B263" s="93" t="str">
        <f>'IECC Data-IP'!B263</f>
        <v>Hospital</v>
      </c>
      <c r="C263" s="121" t="str">
        <f>'IECC Data-IP'!C263</f>
        <v>5C</v>
      </c>
      <c r="D263" s="3">
        <f>'IECC Data-IP'!D263</f>
        <v>241501.03161968707</v>
      </c>
      <c r="E263" s="3">
        <f>'IECC Data-IP'!E263/$D263</f>
        <v>2.8547029518618374</v>
      </c>
      <c r="F263" s="3">
        <f>'IECC Data-IP'!F263/$D263</f>
        <v>25.984088142627702</v>
      </c>
      <c r="G263" s="3">
        <f>'IECC Data-IP'!G263/$D263</f>
        <v>3.8742593438420787</v>
      </c>
      <c r="H263" s="3">
        <f>'IECC Data-IP'!H263/$D263</f>
        <v>12.633229138921852</v>
      </c>
      <c r="I263" s="3">
        <f>'IECC Data-IP'!I263/$D263</f>
        <v>0.78639046216445052</v>
      </c>
      <c r="J263" s="3">
        <f>'IECC Data-IP'!J263/$D263</f>
        <v>27.827829777181854</v>
      </c>
      <c r="K263" s="3">
        <f>'IECC Data-IP'!K263/$D263</f>
        <v>10.957621293852775</v>
      </c>
      <c r="L263" s="3">
        <f>'IECC Data-IP'!L263/$D263</f>
        <v>10.255886430175561</v>
      </c>
      <c r="M263" s="3">
        <f>'IECC Data-IP'!M263/$D263</f>
        <v>11.669599602687697</v>
      </c>
      <c r="N263" s="3">
        <f>'IECC Data-IP'!N263/$D263</f>
        <v>1.9946460277778046</v>
      </c>
      <c r="O263" s="3">
        <f>'IECC Data-IP'!O263/$D263</f>
        <v>3.0936578018338021E-3</v>
      </c>
      <c r="P263" s="3">
        <f t="shared" si="13"/>
        <v>1.9915523699759707</v>
      </c>
      <c r="Q263" s="3">
        <f>'IECC Data-IP'!Q263/$D263</f>
        <v>0.1200170700852867</v>
      </c>
      <c r="R263" s="3">
        <f>'IECC Data-IP'!R263/$D263</f>
        <v>3.249840905301558</v>
      </c>
      <c r="S263" s="3">
        <f>'IECC Data-IP'!S263/$D263</f>
        <v>0.86610094919624159</v>
      </c>
      <c r="T263" s="3">
        <f>'IECC Data-IP'!T263/$D263</f>
        <v>0.10361185906643455</v>
      </c>
      <c r="U263" s="3">
        <f>'IECC Data-IP'!U263/$D263</f>
        <v>5.0650892786124402</v>
      </c>
      <c r="V263" s="3">
        <f>'IECC Data-IP'!V263/$D263</f>
        <v>0.59349186848584234</v>
      </c>
      <c r="W263" s="3">
        <f>'IECC Data-IP'!W263/$D263</f>
        <v>24.626073192950663</v>
      </c>
      <c r="X263" s="3">
        <f>'IECC Data-IP'!X263/$D263</f>
        <v>25.984088142627702</v>
      </c>
      <c r="Y263" s="3">
        <f t="shared" si="14"/>
        <v>50.610161335578368</v>
      </c>
      <c r="Z263" s="3">
        <f>'IECC Data-IP'!Z263/$D263</f>
        <v>76.829645633664811</v>
      </c>
      <c r="AA263" s="3">
        <f>'IECC Data-IP'!AA263/$D263</f>
        <v>42.006837962009229</v>
      </c>
      <c r="AB263" s="3">
        <f t="shared" si="15"/>
        <v>118.83648359567404</v>
      </c>
    </row>
    <row r="264" spans="1:28" x14ac:dyDescent="0.25">
      <c r="A264" s="93">
        <f>'IECC Data-IP'!A264</f>
        <v>2015</v>
      </c>
      <c r="B264" s="93" t="str">
        <f>'IECC Data-IP'!B264</f>
        <v>Hospital</v>
      </c>
      <c r="C264" s="121" t="str">
        <f>'IECC Data-IP'!C264</f>
        <v>6A</v>
      </c>
      <c r="D264" s="3">
        <f>'IECC Data-IP'!D264</f>
        <v>241501.03161968707</v>
      </c>
      <c r="E264" s="3">
        <f>'IECC Data-IP'!E264/$D264</f>
        <v>3.1502714786153669</v>
      </c>
      <c r="F264" s="3">
        <f>'IECC Data-IP'!F264/$D264</f>
        <v>38.179046967081796</v>
      </c>
      <c r="G264" s="3">
        <f>'IECC Data-IP'!G264/$D264</f>
        <v>7.0116970808230796</v>
      </c>
      <c r="H264" s="3">
        <f>'IECC Data-IP'!H264/$D264</f>
        <v>12.629461434955797</v>
      </c>
      <c r="I264" s="3">
        <f>'IECC Data-IP'!I264/$D264</f>
        <v>0.78725389432333748</v>
      </c>
      <c r="J264" s="3">
        <f>'IECC Data-IP'!J264/$D264</f>
        <v>27.827829777181854</v>
      </c>
      <c r="K264" s="3">
        <f>'IECC Data-IP'!K264/$D264</f>
        <v>10.957621293852775</v>
      </c>
      <c r="L264" s="3">
        <f>'IECC Data-IP'!L264/$D264</f>
        <v>10.255886430175561</v>
      </c>
      <c r="M264" s="3">
        <f>'IECC Data-IP'!M264/$D264</f>
        <v>11.805197698549261</v>
      </c>
      <c r="N264" s="3">
        <f>'IECC Data-IP'!N264/$D264</f>
        <v>2.9608266135723067</v>
      </c>
      <c r="O264" s="3">
        <f>'IECC Data-IP'!O264/$D264</f>
        <v>3.0936578018338021E-3</v>
      </c>
      <c r="P264" s="3">
        <f t="shared" si="13"/>
        <v>2.957732955770473</v>
      </c>
      <c r="Q264" s="3">
        <f>'IECC Data-IP'!Q264/$D264</f>
        <v>0.55903307596299001</v>
      </c>
      <c r="R264" s="3">
        <f>'IECC Data-IP'!R264/$D264</f>
        <v>7.2173901692197404</v>
      </c>
      <c r="S264" s="3">
        <f>'IECC Data-IP'!S264/$D264</f>
        <v>0.89647806242253714</v>
      </c>
      <c r="T264" s="3">
        <f>'IECC Data-IP'!T264/$D264</f>
        <v>0.10361185906643455</v>
      </c>
      <c r="U264" s="3">
        <f>'IECC Data-IP'!U264/$D264</f>
        <v>5.3207829383919183</v>
      </c>
      <c r="V264" s="3">
        <f>'IECC Data-IP'!V264/$D264</f>
        <v>0.5980837576944682</v>
      </c>
      <c r="W264" s="3">
        <f>'IECC Data-IP'!W264/$D264</f>
        <v>33.597800521363453</v>
      </c>
      <c r="X264" s="3">
        <f>'IECC Data-IP'!X264/$D264</f>
        <v>38.179046967081796</v>
      </c>
      <c r="Y264" s="3">
        <f t="shared" si="14"/>
        <v>71.776847488445242</v>
      </c>
      <c r="Z264" s="3">
        <f>'IECC Data-IP'!Z264/$D264</f>
        <v>85.80298208564642</v>
      </c>
      <c r="AA264" s="3">
        <f>'IECC Data-IP'!AA264/$D264</f>
        <v>54.457451199326492</v>
      </c>
      <c r="AB264" s="3">
        <f t="shared" si="15"/>
        <v>140.26043328497292</v>
      </c>
    </row>
    <row r="265" spans="1:28" x14ac:dyDescent="0.25">
      <c r="A265" s="93">
        <f>'IECC Data-IP'!A265</f>
        <v>2015</v>
      </c>
      <c r="B265" s="93" t="str">
        <f>'IECC Data-IP'!B265</f>
        <v>Hospital</v>
      </c>
      <c r="C265" s="121" t="str">
        <f>'IECC Data-IP'!C265</f>
        <v>6B</v>
      </c>
      <c r="D265" s="3">
        <f>'IECC Data-IP'!D265</f>
        <v>241501.03161968707</v>
      </c>
      <c r="E265" s="3">
        <f>'IECC Data-IP'!E265/$D265</f>
        <v>4.2655510994831207</v>
      </c>
      <c r="F265" s="3">
        <f>'IECC Data-IP'!F265/$D265</f>
        <v>33.319611529949704</v>
      </c>
      <c r="G265" s="3">
        <f>'IECC Data-IP'!G265/$D265</f>
        <v>5.018110719785728</v>
      </c>
      <c r="H265" s="3">
        <f>'IECC Data-IP'!H265/$D265</f>
        <v>12.630717336277815</v>
      </c>
      <c r="I265" s="3">
        <f>'IECC Data-IP'!I265/$D265</f>
        <v>0.7866651905786417</v>
      </c>
      <c r="J265" s="3">
        <f>'IECC Data-IP'!J265/$D265</f>
        <v>27.827829777181854</v>
      </c>
      <c r="K265" s="3">
        <f>'IECC Data-IP'!K265/$D265</f>
        <v>10.957621293852775</v>
      </c>
      <c r="L265" s="3">
        <f>'IECC Data-IP'!L265/$D265</f>
        <v>10.255886430175561</v>
      </c>
      <c r="M265" s="3">
        <f>'IECC Data-IP'!M265/$D265</f>
        <v>12.508541685795313</v>
      </c>
      <c r="N265" s="3">
        <f>'IECC Data-IP'!N265/$D265</f>
        <v>2.2116814749889344</v>
      </c>
      <c r="O265" s="3">
        <f>'IECC Data-IP'!O265/$D265</f>
        <v>3.0936578018338021E-3</v>
      </c>
      <c r="P265" s="3">
        <f t="shared" si="13"/>
        <v>2.2085878171871007</v>
      </c>
      <c r="Q265" s="3">
        <f>'IECC Data-IP'!Q265/$D265</f>
        <v>0.10188499474866064</v>
      </c>
      <c r="R265" s="3">
        <f>'IECC Data-IP'!R265/$D265</f>
        <v>11.206407496361159</v>
      </c>
      <c r="S265" s="3">
        <f>'IECC Data-IP'!S265/$D265</f>
        <v>0.87610891285606751</v>
      </c>
      <c r="T265" s="3">
        <f>'IECC Data-IP'!T265/$D265</f>
        <v>0.10361185906643455</v>
      </c>
      <c r="U265" s="3">
        <f>'IECC Data-IP'!U265/$D265</f>
        <v>5.261441600926597</v>
      </c>
      <c r="V265" s="3">
        <f>'IECC Data-IP'!V265/$D265</f>
        <v>0.59023437443185955</v>
      </c>
      <c r="W265" s="3">
        <f>'IECC Data-IP'!W265/$D265</f>
        <v>36.185192726217153</v>
      </c>
      <c r="X265" s="3">
        <f>'IECC Data-IP'!X265/$D265</f>
        <v>33.319611529949704</v>
      </c>
      <c r="Y265" s="3">
        <f t="shared" si="14"/>
        <v>69.504804256166864</v>
      </c>
      <c r="Z265" s="3">
        <f>'IECC Data-IP'!Z265/$D265</f>
        <v>88.383270598647456</v>
      </c>
      <c r="AA265" s="3">
        <f>'IECC Data-IP'!AA265/$D265</f>
        <v>49.538713671645382</v>
      </c>
      <c r="AB265" s="3">
        <f t="shared" si="15"/>
        <v>137.92198427029285</v>
      </c>
    </row>
    <row r="266" spans="1:28" x14ac:dyDescent="0.25">
      <c r="A266" s="93">
        <f>'IECC Data-IP'!A266</f>
        <v>2015</v>
      </c>
      <c r="B266" s="93" t="str">
        <f>'IECC Data-IP'!B266</f>
        <v>Hospital</v>
      </c>
      <c r="C266" s="121" t="str">
        <f>'IECC Data-IP'!C266</f>
        <v>7</v>
      </c>
      <c r="D266" s="3">
        <f>'IECC Data-IP'!D266</f>
        <v>241501.03161968707</v>
      </c>
      <c r="E266" s="3">
        <f>'IECC Data-IP'!E266/$D266</f>
        <v>3.5863832126859054</v>
      </c>
      <c r="F266" s="3">
        <f>'IECC Data-IP'!F266/$D266</f>
        <v>43.331107412243945</v>
      </c>
      <c r="G266" s="3">
        <f>'IECC Data-IP'!G266/$D266</f>
        <v>5.9258526471901094</v>
      </c>
      <c r="H266" s="3">
        <f>'IECC Data-IP'!H266/$D266</f>
        <v>12.628127039801155</v>
      </c>
      <c r="I266" s="3">
        <f>'IECC Data-IP'!I266/$D266</f>
        <v>0.78619422758288515</v>
      </c>
      <c r="J266" s="3">
        <f>'IECC Data-IP'!J266/$D266</f>
        <v>27.827829777181854</v>
      </c>
      <c r="K266" s="3">
        <f>'IECC Data-IP'!K266/$D266</f>
        <v>10.957621293852775</v>
      </c>
      <c r="L266" s="3">
        <f>'IECC Data-IP'!L266/$D266</f>
        <v>10.255886430175561</v>
      </c>
      <c r="M266" s="3">
        <f>'IECC Data-IP'!M266/$D266</f>
        <v>11.818816378509888</v>
      </c>
      <c r="N266" s="3">
        <f>'IECC Data-IP'!N266/$D266</f>
        <v>2.6287584546476466</v>
      </c>
      <c r="O266" s="3">
        <f>'IECC Data-IP'!O266/$D266</f>
        <v>3.0936578018338021E-3</v>
      </c>
      <c r="P266" s="3">
        <f t="shared" si="13"/>
        <v>2.6256647968458129</v>
      </c>
      <c r="Q266" s="3">
        <f>'IECC Data-IP'!Q266/$D266</f>
        <v>0.3702161615809384</v>
      </c>
      <c r="R266" s="3">
        <f>'IECC Data-IP'!R266/$D266</f>
        <v>8.7509241772355981</v>
      </c>
      <c r="S266" s="3">
        <f>'IECC Data-IP'!S266/$D266</f>
        <v>0.91998696529405011</v>
      </c>
      <c r="T266" s="3">
        <f>'IECC Data-IP'!T266/$D266</f>
        <v>0.10361185906643455</v>
      </c>
      <c r="U266" s="3">
        <f>'IECC Data-IP'!U266/$D266</f>
        <v>5.5969634884868054</v>
      </c>
      <c r="V266" s="3">
        <f>'IECC Data-IP'!V266/$D266</f>
        <v>0.58941018918928567</v>
      </c>
      <c r="W266" s="3">
        <f>'IECC Data-IP'!W266/$D266</f>
        <v>33.997844339342308</v>
      </c>
      <c r="X266" s="3">
        <f>'IECC Data-IP'!X266/$D266</f>
        <v>43.331107412243945</v>
      </c>
      <c r="Y266" s="3">
        <f t="shared" si="14"/>
        <v>77.32895175158626</v>
      </c>
      <c r="Z266" s="3">
        <f>'IECC Data-IP'!Z266/$D266</f>
        <v>86.191997520141314</v>
      </c>
      <c r="AA266" s="3">
        <f>'IECC Data-IP'!AA266/$D266</f>
        <v>59.88569219458352</v>
      </c>
      <c r="AB266" s="3">
        <f t="shared" si="15"/>
        <v>146.07768971472484</v>
      </c>
    </row>
    <row r="267" spans="1:28" x14ac:dyDescent="0.25">
      <c r="A267" s="93">
        <f>'IECC Data-IP'!A267</f>
        <v>2015</v>
      </c>
      <c r="B267" s="93" t="str">
        <f>'IECC Data-IP'!B267</f>
        <v>Hospital</v>
      </c>
      <c r="C267" s="121" t="str">
        <f>'IECC Data-IP'!C267</f>
        <v>8</v>
      </c>
      <c r="D267" s="3">
        <f>'IECC Data-IP'!D267</f>
        <v>241501.03161968707</v>
      </c>
      <c r="E267" s="3">
        <f>'IECC Data-IP'!E267/$D267</f>
        <v>4.4185355792713645</v>
      </c>
      <c r="F267" s="3">
        <f>'IECC Data-IP'!F267/$D267</f>
        <v>54.704314302935536</v>
      </c>
      <c r="G267" s="3">
        <f>'IECC Data-IP'!G267/$D267</f>
        <v>3.9426274720594003</v>
      </c>
      <c r="H267" s="3">
        <f>'IECC Data-IP'!H267/$D267</f>
        <v>12.642569905004356</v>
      </c>
      <c r="I267" s="3">
        <f>'IECC Data-IP'!I267/$D267</f>
        <v>0.78187706678845048</v>
      </c>
      <c r="J267" s="3">
        <f>'IECC Data-IP'!J267/$D267</f>
        <v>27.827829777181854</v>
      </c>
      <c r="K267" s="3">
        <f>'IECC Data-IP'!K267/$D267</f>
        <v>10.957621293852775</v>
      </c>
      <c r="L267" s="3">
        <f>'IECC Data-IP'!L267/$D267</f>
        <v>10.255886430175561</v>
      </c>
      <c r="M267" s="3">
        <f>'IECC Data-IP'!M267/$D267</f>
        <v>11.690675196747801</v>
      </c>
      <c r="N267" s="3">
        <f>'IECC Data-IP'!N267/$D267</f>
        <v>2.1401343465502558</v>
      </c>
      <c r="O267" s="3">
        <f>'IECC Data-IP'!O267/$D267</f>
        <v>3.0936578018338021E-3</v>
      </c>
      <c r="P267" s="3">
        <f t="shared" si="13"/>
        <v>2.1370406887484221</v>
      </c>
      <c r="Q267" s="3">
        <f>'IECC Data-IP'!Q267/$D267</f>
        <v>8.9168993863234583E-2</v>
      </c>
      <c r="R267" s="3">
        <f>'IECC Data-IP'!R267/$D267</f>
        <v>10.750633057217787</v>
      </c>
      <c r="S267" s="3">
        <f>'IECC Data-IP'!S267/$D267</f>
        <v>0.94902968336570226</v>
      </c>
      <c r="T267" s="3">
        <f>'IECC Data-IP'!T267/$D267</f>
        <v>0.10361185906643455</v>
      </c>
      <c r="U267" s="3">
        <f>'IECC Data-IP'!U267/$D267</f>
        <v>5.9685140452223866</v>
      </c>
      <c r="V267" s="3">
        <f>'IECC Data-IP'!V267/$D267</f>
        <v>0.57594849689391181</v>
      </c>
      <c r="W267" s="3">
        <f>'IECC Data-IP'!W267/$D267</f>
        <v>33.977710671273712</v>
      </c>
      <c r="X267" s="3">
        <f>'IECC Data-IP'!X267/$D267</f>
        <v>54.704314302935536</v>
      </c>
      <c r="Y267" s="3">
        <f t="shared" si="14"/>
        <v>88.682024974209241</v>
      </c>
      <c r="Z267" s="3">
        <f>'IECC Data-IP'!Z267/$D267</f>
        <v>86.168527864186132</v>
      </c>
      <c r="AA267" s="3">
        <f>'IECC Data-IP'!AA267/$D267</f>
        <v>71.630449642010689</v>
      </c>
      <c r="AB267" s="3">
        <f t="shared" si="15"/>
        <v>157.79897750619682</v>
      </c>
    </row>
    <row r="268" spans="1:28" x14ac:dyDescent="0.25">
      <c r="A268" s="93">
        <f>'IECC Data-IP'!A268</f>
        <v>2018</v>
      </c>
      <c r="B268" s="93" t="str">
        <f>'IECC Data-IP'!B268</f>
        <v>Hospital</v>
      </c>
      <c r="C268" s="121" t="str">
        <f>'IECC Data-IP'!C268</f>
        <v>0A</v>
      </c>
      <c r="D268" s="3">
        <f>'IECC Data-IP'!D268</f>
        <v>241501.03161968707</v>
      </c>
      <c r="E268" s="3">
        <f>'IECC Data-IP'!E268/$D268</f>
        <v>0</v>
      </c>
      <c r="F268" s="3">
        <f>'IECC Data-IP'!F268/$D268</f>
        <v>16.791243687707233</v>
      </c>
      <c r="G268" s="3">
        <f>'IECC Data-IP'!G268/$D268</f>
        <v>23.127265857284957</v>
      </c>
      <c r="H268" s="3">
        <f>'IECC Data-IP'!H268/$D268</f>
        <v>12.817493411011592</v>
      </c>
      <c r="I268" s="3">
        <f>'IECC Data-IP'!I268/$D268</f>
        <v>0.56413517508368582</v>
      </c>
      <c r="J268" s="3">
        <f>'IECC Data-IP'!J268/$D268</f>
        <v>27.827829777181854</v>
      </c>
      <c r="K268" s="3">
        <f>'IECC Data-IP'!K268/$D268</f>
        <v>10.957621293852775</v>
      </c>
      <c r="L268" s="3">
        <f>'IECC Data-IP'!L268/$D268</f>
        <v>10.126960310087213</v>
      </c>
      <c r="M268" s="3">
        <f>'IECC Data-IP'!M268/$D268</f>
        <v>11.057857918116289</v>
      </c>
      <c r="N268" s="3">
        <f>'IECC Data-IP'!N268/$D268</f>
        <v>4.4975003748932085</v>
      </c>
      <c r="O268" s="3">
        <f>'IECC Data-IP'!O268/$D268</f>
        <v>3.0936578018338021E-3</v>
      </c>
      <c r="P268" s="3">
        <f t="shared" si="13"/>
        <v>4.4944067170913744</v>
      </c>
      <c r="Q268" s="3">
        <f>'IECC Data-IP'!Q268/$D268</f>
        <v>3.8416844033022528</v>
      </c>
      <c r="R268" s="3">
        <f>'IECC Data-IP'!R268/$D268</f>
        <v>0</v>
      </c>
      <c r="S268" s="3">
        <f>'IECC Data-IP'!S268/$D268</f>
        <v>0.79757583331366788</v>
      </c>
      <c r="T268" s="3">
        <f>'IECC Data-IP'!T268/$D268</f>
        <v>0.10361185906643455</v>
      </c>
      <c r="U268" s="3">
        <f>'IECC Data-IP'!U268/$D268</f>
        <v>3.8969440614710176</v>
      </c>
      <c r="V268" s="3">
        <f>'IECC Data-IP'!V268/$D268</f>
        <v>0.70805361720361593</v>
      </c>
      <c r="W268" s="3">
        <f>'IECC Data-IP'!W268/$D268</f>
        <v>43.318790729108549</v>
      </c>
      <c r="X268" s="3">
        <f>'IECC Data-IP'!X268/$D268</f>
        <v>16.791243687707233</v>
      </c>
      <c r="Y268" s="3">
        <f t="shared" si="14"/>
        <v>60.110034416815779</v>
      </c>
      <c r="Z268" s="3">
        <f>'IECC Data-IP'!Z268/$D268</f>
        <v>95.470007783461071</v>
      </c>
      <c r="AA268" s="3">
        <f>'IECC Data-IP'!AA268/$D268</f>
        <v>31.645809043031029</v>
      </c>
      <c r="AB268" s="3">
        <f t="shared" si="15"/>
        <v>127.11581682649211</v>
      </c>
    </row>
    <row r="269" spans="1:28" x14ac:dyDescent="0.25">
      <c r="A269" s="93">
        <f>'IECC Data-IP'!A269</f>
        <v>2018</v>
      </c>
      <c r="B269" s="93" t="str">
        <f>'IECC Data-IP'!B269</f>
        <v>Hospital</v>
      </c>
      <c r="C269" s="121" t="str">
        <f>'IECC Data-IP'!C269</f>
        <v>0B</v>
      </c>
      <c r="D269" s="3">
        <f>'IECC Data-IP'!D269</f>
        <v>241501.03161968707</v>
      </c>
      <c r="E269" s="3">
        <f>'IECC Data-IP'!E269/$D269</f>
        <v>9.3917870737112844E-2</v>
      </c>
      <c r="F269" s="3">
        <f>'IECC Data-IP'!F269/$D269</f>
        <v>16.771188513471269</v>
      </c>
      <c r="G269" s="3">
        <f>'IECC Data-IP'!G269/$D269</f>
        <v>18.533414302843234</v>
      </c>
      <c r="H269" s="3">
        <f>'IECC Data-IP'!H269/$D269</f>
        <v>12.821261114977641</v>
      </c>
      <c r="I269" s="3">
        <f>'IECC Data-IP'!I269/$D269</f>
        <v>0.56425291583262505</v>
      </c>
      <c r="J269" s="3">
        <f>'IECC Data-IP'!J269/$D269</f>
        <v>27.827829777181854</v>
      </c>
      <c r="K269" s="3">
        <f>'IECC Data-IP'!K269/$D269</f>
        <v>10.957621293852775</v>
      </c>
      <c r="L269" s="3">
        <f>'IECC Data-IP'!L269/$D269</f>
        <v>10.126960310087213</v>
      </c>
      <c r="M269" s="3">
        <f>'IECC Data-IP'!M269/$D269</f>
        <v>11.058682103358864</v>
      </c>
      <c r="N269" s="3">
        <f>'IECC Data-IP'!N269/$D269</f>
        <v>4.060721443245348</v>
      </c>
      <c r="O269" s="3">
        <f>'IECC Data-IP'!O269/$D269</f>
        <v>3.0936578018338021E-3</v>
      </c>
      <c r="P269" s="3">
        <f t="shared" si="13"/>
        <v>4.0576277854435139</v>
      </c>
      <c r="Q269" s="3">
        <f>'IECC Data-IP'!Q269/$D269</f>
        <v>2.4352711572243426</v>
      </c>
      <c r="R269" s="3">
        <f>'IECC Data-IP'!R269/$D269</f>
        <v>7.1978844518121587E-2</v>
      </c>
      <c r="S269" s="3">
        <f>'IECC Data-IP'!S269/$D269</f>
        <v>0.79757583331366788</v>
      </c>
      <c r="T269" s="3">
        <f>'IECC Data-IP'!T269/$D269</f>
        <v>0.10361185906643455</v>
      </c>
      <c r="U269" s="3">
        <f>'IECC Data-IP'!U269/$D269</f>
        <v>3.8994951110313658</v>
      </c>
      <c r="V269" s="3">
        <f>'IECC Data-IP'!V269/$D269</f>
        <v>0.70397193790705936</v>
      </c>
      <c r="W269" s="3">
        <f>'IECC Data-IP'!W269/$D269</f>
        <v>37.048467897438854</v>
      </c>
      <c r="X269" s="3">
        <f>'IECC Data-IP'!X269/$D269</f>
        <v>16.771188513471269</v>
      </c>
      <c r="Y269" s="3">
        <f t="shared" si="14"/>
        <v>53.819656410910127</v>
      </c>
      <c r="Z269" s="3">
        <f>'IECC Data-IP'!Z269/$D269</f>
        <v>89.199410223377186</v>
      </c>
      <c r="AA269" s="3">
        <f>'IECC Data-IP'!AA269/$D269</f>
        <v>31.628304918355411</v>
      </c>
      <c r="AB269" s="3">
        <f t="shared" si="15"/>
        <v>120.8277151417326</v>
      </c>
    </row>
    <row r="270" spans="1:28" x14ac:dyDescent="0.25">
      <c r="A270" s="93">
        <f>'IECC Data-IP'!A270</f>
        <v>2018</v>
      </c>
      <c r="B270" s="93" t="str">
        <f>'IECC Data-IP'!B270</f>
        <v>Hospital</v>
      </c>
      <c r="C270" s="121" t="str">
        <f>'IECC Data-IP'!C270</f>
        <v>1A</v>
      </c>
      <c r="D270" s="3">
        <f>'IECC Data-IP'!D270</f>
        <v>241501.03161968707</v>
      </c>
      <c r="E270" s="3">
        <f>'IECC Data-IP'!E270/$D270</f>
        <v>0</v>
      </c>
      <c r="F270" s="3">
        <f>'IECC Data-IP'!F270/$D270</f>
        <v>18.176895315055543</v>
      </c>
      <c r="G270" s="3">
        <f>'IECC Data-IP'!G270/$D270</f>
        <v>17.334421009479755</v>
      </c>
      <c r="H270" s="3">
        <f>'IECC Data-IP'!H270/$D270</f>
        <v>12.824950325111068</v>
      </c>
      <c r="I270" s="3">
        <f>'IECC Data-IP'!I270/$D270</f>
        <v>0.56433140966525097</v>
      </c>
      <c r="J270" s="3">
        <f>'IECC Data-IP'!J270/$D270</f>
        <v>27.827829777181854</v>
      </c>
      <c r="K270" s="3">
        <f>'IECC Data-IP'!K270/$D270</f>
        <v>10.957621293852775</v>
      </c>
      <c r="L270" s="3">
        <f>'IECC Data-IP'!L270/$D270</f>
        <v>10.126960310087213</v>
      </c>
      <c r="M270" s="3">
        <f>'IECC Data-IP'!M270/$D270</f>
        <v>10.928303847366932</v>
      </c>
      <c r="N270" s="3">
        <f>'IECC Data-IP'!N270/$D270</f>
        <v>3.7885440786143914</v>
      </c>
      <c r="O270" s="3">
        <f>'IECC Data-IP'!O270/$D270</f>
        <v>3.0936578018338021E-3</v>
      </c>
      <c r="P270" s="3">
        <f t="shared" si="13"/>
        <v>3.7854504208125577</v>
      </c>
      <c r="Q270" s="3">
        <f>'IECC Data-IP'!Q270/$D270</f>
        <v>3.0023498510315068</v>
      </c>
      <c r="R270" s="3">
        <f>'IECC Data-IP'!R270/$D270</f>
        <v>0</v>
      </c>
      <c r="S270" s="3">
        <f>'IECC Data-IP'!S270/$D270</f>
        <v>0.79757583331366788</v>
      </c>
      <c r="T270" s="3">
        <f>'IECC Data-IP'!T270/$D270</f>
        <v>0.10361185906643455</v>
      </c>
      <c r="U270" s="3">
        <f>'IECC Data-IP'!U270/$D270</f>
        <v>3.9864662775810698</v>
      </c>
      <c r="V270" s="3">
        <f>'IECC Data-IP'!V270/$D270</f>
        <v>0.69302204825572034</v>
      </c>
      <c r="W270" s="3">
        <f>'IECC Data-IP'!W270/$D270</f>
        <v>35.848100962004416</v>
      </c>
      <c r="X270" s="3">
        <f>'IECC Data-IP'!X270/$D270</f>
        <v>18.176895315055543</v>
      </c>
      <c r="Y270" s="3">
        <f t="shared" si="14"/>
        <v>54.024996277059955</v>
      </c>
      <c r="Z270" s="3">
        <f>'IECC Data-IP'!Z270/$D270</f>
        <v>87.991939596090106</v>
      </c>
      <c r="AA270" s="3">
        <f>'IECC Data-IP'!AA270/$D270</f>
        <v>33.120982886489386</v>
      </c>
      <c r="AB270" s="3">
        <f t="shared" si="15"/>
        <v>121.11292248257949</v>
      </c>
    </row>
    <row r="271" spans="1:28" x14ac:dyDescent="0.25">
      <c r="A271" s="93">
        <f>'IECC Data-IP'!A271</f>
        <v>2018</v>
      </c>
      <c r="B271" s="93" t="str">
        <f>'IECC Data-IP'!B271</f>
        <v>Hospital</v>
      </c>
      <c r="C271" s="121" t="str">
        <f>'IECC Data-IP'!C271</f>
        <v>1B</v>
      </c>
      <c r="D271" s="3">
        <f>'IECC Data-IP'!D271</f>
        <v>241501.03161968707</v>
      </c>
      <c r="E271" s="3">
        <f>'IECC Data-IP'!E271/$D271</f>
        <v>0.37739834726622529</v>
      </c>
      <c r="F271" s="3">
        <f>'IECC Data-IP'!F271/$D271</f>
        <v>17.954640027974779</v>
      </c>
      <c r="G271" s="3">
        <f>'IECC Data-IP'!G271/$D271</f>
        <v>17.335284441638638</v>
      </c>
      <c r="H271" s="3">
        <f>'IECC Data-IP'!H271/$D271</f>
        <v>12.825028818943695</v>
      </c>
      <c r="I271" s="3">
        <f>'IECC Data-IP'!I271/$D271</f>
        <v>0.5636249651716162</v>
      </c>
      <c r="J271" s="3">
        <f>'IECC Data-IP'!J271/$D271</f>
        <v>27.827829777181854</v>
      </c>
      <c r="K271" s="3">
        <f>'IECC Data-IP'!K271/$D271</f>
        <v>10.957621293852775</v>
      </c>
      <c r="L271" s="3">
        <f>'IECC Data-IP'!L271/$D271</f>
        <v>10.126960310087213</v>
      </c>
      <c r="M271" s="3">
        <f>'IECC Data-IP'!M271/$D271</f>
        <v>11.186823285120948</v>
      </c>
      <c r="N271" s="3">
        <f>'IECC Data-IP'!N271/$D271</f>
        <v>3.6622082550027053</v>
      </c>
      <c r="O271" s="3">
        <f>'IECC Data-IP'!O271/$D271</f>
        <v>3.0936578018338021E-3</v>
      </c>
      <c r="P271" s="3">
        <f t="shared" si="13"/>
        <v>3.6591145972008716</v>
      </c>
      <c r="Q271" s="3">
        <f>'IECC Data-IP'!Q271/$D271</f>
        <v>1.8138747312399266</v>
      </c>
      <c r="R271" s="3">
        <f>'IECC Data-IP'!R271/$D271</f>
        <v>0.25200444964605162</v>
      </c>
      <c r="S271" s="3">
        <f>'IECC Data-IP'!S271/$D271</f>
        <v>0.79757583331366788</v>
      </c>
      <c r="T271" s="3">
        <f>'IECC Data-IP'!T271/$D271</f>
        <v>0.10361185906643455</v>
      </c>
      <c r="U271" s="3">
        <f>'IECC Data-IP'!U271/$D271</f>
        <v>4.0326206511652085</v>
      </c>
      <c r="V271" s="3">
        <f>'IECC Data-IP'!V271/$D271</f>
        <v>0.68599685023568546</v>
      </c>
      <c r="W271" s="3">
        <f>'IECC Data-IP'!W271/$D271</f>
        <v>35.422075685426336</v>
      </c>
      <c r="X271" s="3">
        <f>'IECC Data-IP'!X271/$D271</f>
        <v>17.954640027974779</v>
      </c>
      <c r="Y271" s="3">
        <f t="shared" si="14"/>
        <v>53.376715713401111</v>
      </c>
      <c r="Z271" s="3">
        <f>'IECC Data-IP'!Z271/$D271</f>
        <v>87.558221923914658</v>
      </c>
      <c r="AA271" s="3">
        <f>'IECC Data-IP'!AA271/$D271</f>
        <v>32.944881972992761</v>
      </c>
      <c r="AB271" s="3">
        <f t="shared" si="15"/>
        <v>120.50310389690742</v>
      </c>
    </row>
    <row r="272" spans="1:28" x14ac:dyDescent="0.25">
      <c r="A272" s="93">
        <f>'IECC Data-IP'!A272</f>
        <v>2018</v>
      </c>
      <c r="B272" s="93" t="str">
        <f>'IECC Data-IP'!B272</f>
        <v>Hospital</v>
      </c>
      <c r="C272" s="121" t="str">
        <f>'IECC Data-IP'!C272</f>
        <v>2A</v>
      </c>
      <c r="D272" s="3">
        <f>'IECC Data-IP'!D272</f>
        <v>241501.03161968707</v>
      </c>
      <c r="E272" s="3">
        <f>'IECC Data-IP'!E272/$D272</f>
        <v>0.71460785222789414</v>
      </c>
      <c r="F272" s="3">
        <f>'IECC Data-IP'!F272/$D272</f>
        <v>20.096972201838565</v>
      </c>
      <c r="G272" s="3">
        <f>'IECC Data-IP'!G272/$D272</f>
        <v>15.384320231717256</v>
      </c>
      <c r="H272" s="3">
        <f>'IECC Data-IP'!H272/$D272</f>
        <v>12.82691267092672</v>
      </c>
      <c r="I272" s="3">
        <f>'IECC Data-IP'!I272/$D272</f>
        <v>0.56342873059005105</v>
      </c>
      <c r="J272" s="3">
        <f>'IECC Data-IP'!J272/$D272</f>
        <v>27.827829777181854</v>
      </c>
      <c r="K272" s="3">
        <f>'IECC Data-IP'!K272/$D272</f>
        <v>10.957621293852775</v>
      </c>
      <c r="L272" s="3">
        <f>'IECC Data-IP'!L272/$D272</f>
        <v>10.126960310087213</v>
      </c>
      <c r="M272" s="3">
        <f>'IECC Data-IP'!M272/$D272</f>
        <v>11.004246630432672</v>
      </c>
      <c r="N272" s="3">
        <f>'IECC Data-IP'!N272/$D272</f>
        <v>3.7470993349878183</v>
      </c>
      <c r="O272" s="3">
        <f>'IECC Data-IP'!O272/$D272</f>
        <v>3.0936578018338021E-3</v>
      </c>
      <c r="P272" s="3">
        <f t="shared" si="13"/>
        <v>3.7440056771859846</v>
      </c>
      <c r="Q272" s="3">
        <f>'IECC Data-IP'!Q272/$D272</f>
        <v>2.2414306375542217</v>
      </c>
      <c r="R272" s="3">
        <f>'IECC Data-IP'!R272/$D272</f>
        <v>1.1279563748368671</v>
      </c>
      <c r="S272" s="3">
        <f>'IECC Data-IP'!S272/$D272</f>
        <v>0.75483594144876365</v>
      </c>
      <c r="T272" s="3">
        <f>'IECC Data-IP'!T272/$D272</f>
        <v>0.10361185906643455</v>
      </c>
      <c r="U272" s="3">
        <f>'IECC Data-IP'!U272/$D272</f>
        <v>4.1531086842462521</v>
      </c>
      <c r="V272" s="3">
        <f>'IECC Data-IP'!V272/$D272</f>
        <v>0.6715932319487985</v>
      </c>
      <c r="W272" s="3">
        <f>'IECC Data-IP'!W272/$D272</f>
        <v>34.971403345403644</v>
      </c>
      <c r="X272" s="3">
        <f>'IECC Data-IP'!X272/$D272</f>
        <v>20.096972201838565</v>
      </c>
      <c r="Y272" s="3">
        <f t="shared" si="14"/>
        <v>55.068375547242212</v>
      </c>
      <c r="Z272" s="3">
        <f>'IECC Data-IP'!Z272/$D272</f>
        <v>87.094833583006562</v>
      </c>
      <c r="AA272" s="3">
        <f>'IECC Data-IP'!AA272/$D272</f>
        <v>35.207702179937598</v>
      </c>
      <c r="AB272" s="3">
        <f t="shared" si="15"/>
        <v>122.30253576294416</v>
      </c>
    </row>
    <row r="273" spans="1:28" x14ac:dyDescent="0.25">
      <c r="A273" s="93">
        <f>'IECC Data-IP'!A273</f>
        <v>2018</v>
      </c>
      <c r="B273" s="93" t="str">
        <f>'IECC Data-IP'!B273</f>
        <v>Hospital</v>
      </c>
      <c r="C273" s="121" t="str">
        <f>'IECC Data-IP'!C273</f>
        <v>2B</v>
      </c>
      <c r="D273" s="3">
        <f>'IECC Data-IP'!D273</f>
        <v>241501.03161968707</v>
      </c>
      <c r="E273" s="3">
        <f>'IECC Data-IP'!E273/$D273</f>
        <v>3.2751551663234713</v>
      </c>
      <c r="F273" s="3">
        <f>'IECC Data-IP'!F273/$D273</f>
        <v>17.723514937807263</v>
      </c>
      <c r="G273" s="3">
        <f>'IECC Data-IP'!G273/$D273</f>
        <v>10.209575068926167</v>
      </c>
      <c r="H273" s="3">
        <f>'IECC Data-IP'!H273/$D273</f>
        <v>12.831504560135347</v>
      </c>
      <c r="I273" s="3">
        <f>'IECC Data-IP'!I273/$D273</f>
        <v>0.56382119975318146</v>
      </c>
      <c r="J273" s="3">
        <f>'IECC Data-IP'!J273/$D273</f>
        <v>27.827829777181854</v>
      </c>
      <c r="K273" s="3">
        <f>'IECC Data-IP'!K273/$D273</f>
        <v>10.957621293852775</v>
      </c>
      <c r="L273" s="3">
        <f>'IECC Data-IP'!L273/$D273</f>
        <v>10.126960310087213</v>
      </c>
      <c r="M273" s="3">
        <f>'IECC Data-IP'!M273/$D273</f>
        <v>11.5886724612502</v>
      </c>
      <c r="N273" s="3">
        <f>'IECC Data-IP'!N273/$D273</f>
        <v>2.8297811600030545</v>
      </c>
      <c r="O273" s="3">
        <f>'IECC Data-IP'!O273/$D273</f>
        <v>3.0936578018338021E-3</v>
      </c>
      <c r="P273" s="3">
        <f t="shared" si="13"/>
        <v>2.8266875022012208</v>
      </c>
      <c r="Q273" s="3">
        <f>'IECC Data-IP'!Q273/$D273</f>
        <v>0.83784316945085036</v>
      </c>
      <c r="R273" s="3">
        <f>'IECC Data-IP'!R273/$D273</f>
        <v>8.522428630461059</v>
      </c>
      <c r="S273" s="3">
        <f>'IECC Data-IP'!S273/$D273</f>
        <v>0.71484333372577236</v>
      </c>
      <c r="T273" s="3">
        <f>'IECC Data-IP'!T273/$D273</f>
        <v>0.10361185906643455</v>
      </c>
      <c r="U273" s="3">
        <f>'IECC Data-IP'!U273/$D273</f>
        <v>4.181366463991643</v>
      </c>
      <c r="V273" s="3">
        <f>'IECC Data-IP'!V273/$D273</f>
        <v>0.6536181442774246</v>
      </c>
      <c r="W273" s="3">
        <f>'IECC Data-IP'!W273/$D273</f>
        <v>37.975205332338739</v>
      </c>
      <c r="X273" s="3">
        <f>'IECC Data-IP'!X273/$D273</f>
        <v>17.723514937807263</v>
      </c>
      <c r="Y273" s="3">
        <f t="shared" si="14"/>
        <v>55.698720270145998</v>
      </c>
      <c r="Z273" s="3">
        <f>'IECC Data-IP'!Z273/$D273</f>
        <v>90.085684087558334</v>
      </c>
      <c r="AA273" s="3">
        <f>'IECC Data-IP'!AA273/$D273</f>
        <v>32.862502695651685</v>
      </c>
      <c r="AB273" s="3">
        <f t="shared" si="15"/>
        <v>122.94818678321002</v>
      </c>
    </row>
    <row r="274" spans="1:28" x14ac:dyDescent="0.25">
      <c r="A274" s="93">
        <f>'IECC Data-IP'!A274</f>
        <v>2018</v>
      </c>
      <c r="B274" s="93" t="str">
        <f>'IECC Data-IP'!B274</f>
        <v>Hospital</v>
      </c>
      <c r="C274" s="121" t="str">
        <f>'IECC Data-IP'!C274</f>
        <v>3A</v>
      </c>
      <c r="D274" s="3">
        <f>'IECC Data-IP'!D274</f>
        <v>241501.03161968707</v>
      </c>
      <c r="E274" s="3">
        <f>'IECC Data-IP'!E274/$D274</f>
        <v>1.833066473317005</v>
      </c>
      <c r="F274" s="3">
        <f>'IECC Data-IP'!F274/$D274</f>
        <v>22.670549492150073</v>
      </c>
      <c r="G274" s="3">
        <f>'IECC Data-IP'!G274/$D274</f>
        <v>10.2948193711581</v>
      </c>
      <c r="H274" s="3">
        <f>'IECC Data-IP'!H274/$D274</f>
        <v>12.830327152645955</v>
      </c>
      <c r="I274" s="3">
        <f>'IECC Data-IP'!I274/$D274</f>
        <v>0.56370345900424224</v>
      </c>
      <c r="J274" s="3">
        <f>'IECC Data-IP'!J274/$D274</f>
        <v>27.827829777181854</v>
      </c>
      <c r="K274" s="3">
        <f>'IECC Data-IP'!K274/$D274</f>
        <v>10.957621293852775</v>
      </c>
      <c r="L274" s="3">
        <f>'IECC Data-IP'!L274/$D274</f>
        <v>10.126960310087213</v>
      </c>
      <c r="M274" s="3">
        <f>'IECC Data-IP'!M274/$D274</f>
        <v>11.445774438954411</v>
      </c>
      <c r="N274" s="3">
        <f>'IECC Data-IP'!N274/$D274</f>
        <v>3.204667704625245</v>
      </c>
      <c r="O274" s="3">
        <f>'IECC Data-IP'!O274/$D274</f>
        <v>3.0936578018338021E-3</v>
      </c>
      <c r="P274" s="3">
        <f t="shared" si="13"/>
        <v>3.2015740468234113</v>
      </c>
      <c r="Q274" s="3">
        <f>'IECC Data-IP'!Q274/$D274</f>
        <v>1.2747790887639623</v>
      </c>
      <c r="R274" s="3">
        <f>'IECC Data-IP'!R274/$D274</f>
        <v>4.0717498267293131</v>
      </c>
      <c r="S274" s="3">
        <f>'IECC Data-IP'!S274/$D274</f>
        <v>0.73505549562698969</v>
      </c>
      <c r="T274" s="3">
        <f>'IECC Data-IP'!T274/$D274</f>
        <v>0.10361185906643455</v>
      </c>
      <c r="U274" s="3">
        <f>'IECC Data-IP'!U274/$D274</f>
        <v>4.4912993621157469</v>
      </c>
      <c r="V274" s="3">
        <f>'IECC Data-IP'!V274/$D274</f>
        <v>0.63850808149690286</v>
      </c>
      <c r="W274" s="3">
        <f>'IECC Data-IP'!W274/$D274</f>
        <v>32.856818741373196</v>
      </c>
      <c r="X274" s="3">
        <f>'IECC Data-IP'!X274/$D274</f>
        <v>22.670549492150073</v>
      </c>
      <c r="Y274" s="3">
        <f t="shared" si="14"/>
        <v>55.527368233523269</v>
      </c>
      <c r="Z274" s="3">
        <f>'IECC Data-IP'!Z274/$D274</f>
        <v>84.950892285573943</v>
      </c>
      <c r="AA274" s="3">
        <f>'IECC Data-IP'!AA274/$D274</f>
        <v>38.11950939503491</v>
      </c>
      <c r="AB274" s="3">
        <f t="shared" si="15"/>
        <v>123.07040168060885</v>
      </c>
    </row>
    <row r="275" spans="1:28" x14ac:dyDescent="0.25">
      <c r="A275" s="93">
        <f>'IECC Data-IP'!A275</f>
        <v>2018</v>
      </c>
      <c r="B275" s="93" t="str">
        <f>'IECC Data-IP'!B275</f>
        <v>Hospital</v>
      </c>
      <c r="C275" s="121" t="str">
        <f>'IECC Data-IP'!C275</f>
        <v>3B</v>
      </c>
      <c r="D275" s="3">
        <f>'IECC Data-IP'!D275</f>
        <v>241501.03161968707</v>
      </c>
      <c r="E275" s="3">
        <f>'IECC Data-IP'!E275/$D275</f>
        <v>2.9735033675414195</v>
      </c>
      <c r="F275" s="3">
        <f>'IECC Data-IP'!F275/$D275</f>
        <v>18.104249272960104</v>
      </c>
      <c r="G275" s="3">
        <f>'IECC Data-IP'!G275/$D275</f>
        <v>8.6395414287391823</v>
      </c>
      <c r="H275" s="3">
        <f>'IECC Data-IP'!H275/$D275</f>
        <v>12.827736856169293</v>
      </c>
      <c r="I275" s="3">
        <f>'IECC Data-IP'!I275/$D275</f>
        <v>0.56370345900424224</v>
      </c>
      <c r="J275" s="3">
        <f>'IECC Data-IP'!J275/$D275</f>
        <v>27.827829777181854</v>
      </c>
      <c r="K275" s="3">
        <f>'IECC Data-IP'!K275/$D275</f>
        <v>10.957621293852775</v>
      </c>
      <c r="L275" s="3">
        <f>'IECC Data-IP'!L275/$D275</f>
        <v>10.126960310087213</v>
      </c>
      <c r="M275" s="3">
        <f>'IECC Data-IP'!M275/$D275</f>
        <v>12.088560434329436</v>
      </c>
      <c r="N275" s="3">
        <f>'IECC Data-IP'!N275/$D275</f>
        <v>2.6307992942959246</v>
      </c>
      <c r="O275" s="3">
        <f>'IECC Data-IP'!O275/$D275</f>
        <v>3.0936578018338021E-3</v>
      </c>
      <c r="P275" s="3">
        <f t="shared" si="13"/>
        <v>2.6277056364940909</v>
      </c>
      <c r="Q275" s="3">
        <f>'IECC Data-IP'!Q275/$D275</f>
        <v>0.72826577910483314</v>
      </c>
      <c r="R275" s="3">
        <f>'IECC Data-IP'!R275/$D275</f>
        <v>8.8144256878301039</v>
      </c>
      <c r="S275" s="3">
        <f>'IECC Data-IP'!S275/$D275</f>
        <v>0.70522783922907673</v>
      </c>
      <c r="T275" s="3">
        <f>'IECC Data-IP'!T275/$D275</f>
        <v>0.10361185906643455</v>
      </c>
      <c r="U275" s="3">
        <f>'IECC Data-IP'!U275/$D275</f>
        <v>4.3973422444623207</v>
      </c>
      <c r="V275" s="3">
        <f>'IECC Data-IP'!V275/$D275</f>
        <v>0.63666347643018995</v>
      </c>
      <c r="W275" s="3">
        <f>'IECC Data-IP'!W275/$D275</f>
        <v>36.577230173268134</v>
      </c>
      <c r="X275" s="3">
        <f>'IECC Data-IP'!X275/$D275</f>
        <v>18.104249272960104</v>
      </c>
      <c r="Y275" s="3">
        <f t="shared" si="14"/>
        <v>54.681479446228238</v>
      </c>
      <c r="Z275" s="3">
        <f>'IECC Data-IP'!Z275/$D275</f>
        <v>88.666868815925511</v>
      </c>
      <c r="AA275" s="3">
        <f>'IECC Data-IP'!AA275/$D275</f>
        <v>33.459212811275201</v>
      </c>
      <c r="AB275" s="3">
        <f t="shared" si="15"/>
        <v>122.1260816272007</v>
      </c>
    </row>
    <row r="276" spans="1:28" x14ac:dyDescent="0.25">
      <c r="A276" s="93">
        <f>'IECC Data-IP'!A276</f>
        <v>2018</v>
      </c>
      <c r="B276" s="93" t="str">
        <f>'IECC Data-IP'!B276</f>
        <v>Hospital</v>
      </c>
      <c r="C276" s="121" t="str">
        <f>'IECC Data-IP'!C276</f>
        <v>3C</v>
      </c>
      <c r="D276" s="3">
        <f>'IECC Data-IP'!D276</f>
        <v>241501.03161968707</v>
      </c>
      <c r="E276" s="3">
        <f>'IECC Data-IP'!E276/$D276</f>
        <v>0.91119565603992847</v>
      </c>
      <c r="F276" s="3">
        <f>'IECC Data-IP'!F276/$D276</f>
        <v>21.691574411637518</v>
      </c>
      <c r="G276" s="3">
        <f>'IECC Data-IP'!G276/$D276</f>
        <v>7.3906653047418267</v>
      </c>
      <c r="H276" s="3">
        <f>'IECC Data-IP'!H276/$D276</f>
        <v>12.826323967182025</v>
      </c>
      <c r="I276" s="3">
        <f>'IECC Data-IP'!I276/$D276</f>
        <v>0.5636249651716162</v>
      </c>
      <c r="J276" s="3">
        <f>'IECC Data-IP'!J276/$D276</f>
        <v>27.827829777181854</v>
      </c>
      <c r="K276" s="3">
        <f>'IECC Data-IP'!K276/$D276</f>
        <v>10.957621293852775</v>
      </c>
      <c r="L276" s="3">
        <f>'IECC Data-IP'!L276/$D276</f>
        <v>10.126960310087213</v>
      </c>
      <c r="M276" s="3">
        <f>'IECC Data-IP'!M276/$D276</f>
        <v>11.087567833765263</v>
      </c>
      <c r="N276" s="3">
        <f>'IECC Data-IP'!N276/$D276</f>
        <v>2.2830716157623603</v>
      </c>
      <c r="O276" s="3">
        <f>'IECC Data-IP'!O276/$D276</f>
        <v>3.0936578018338021E-3</v>
      </c>
      <c r="P276" s="3">
        <f t="shared" si="13"/>
        <v>2.2799779579605266</v>
      </c>
      <c r="Q276" s="3">
        <f>'IECC Data-IP'!Q276/$D276</f>
        <v>0.55459817441961612</v>
      </c>
      <c r="R276" s="3">
        <f>'IECC Data-IP'!R276/$D276</f>
        <v>1.8978631321498394</v>
      </c>
      <c r="S276" s="3">
        <f>'IECC Data-IP'!S276/$D276</f>
        <v>0</v>
      </c>
      <c r="T276" s="3">
        <f>'IECC Data-IP'!T276/$D276</f>
        <v>0.10361185906643455</v>
      </c>
      <c r="U276" s="3">
        <f>'IECC Data-IP'!U276/$D276</f>
        <v>4.5093921905360599</v>
      </c>
      <c r="V276" s="3">
        <f>'IECC Data-IP'!V276/$D276</f>
        <v>0.6323070687194422</v>
      </c>
      <c r="W276" s="3">
        <f>'IECC Data-IP'!W276/$D276</f>
        <v>24.121868059077002</v>
      </c>
      <c r="X276" s="3">
        <f>'IECC Data-IP'!X276/$D276</f>
        <v>21.691574411637518</v>
      </c>
      <c r="Y276" s="3">
        <f t="shared" si="14"/>
        <v>45.81344247071452</v>
      </c>
      <c r="Z276" s="3">
        <f>'IECC Data-IP'!Z276/$D276</f>
        <v>76.205619664287426</v>
      </c>
      <c r="AA276" s="3">
        <f>'IECC Data-IP'!AA276/$D276</f>
        <v>37.158587896026354</v>
      </c>
      <c r="AB276" s="3">
        <f t="shared" si="15"/>
        <v>113.36420756031379</v>
      </c>
    </row>
    <row r="277" spans="1:28" x14ac:dyDescent="0.25">
      <c r="A277" s="93">
        <f>'IECC Data-IP'!A277</f>
        <v>2018</v>
      </c>
      <c r="B277" s="93" t="str">
        <f>'IECC Data-IP'!B277</f>
        <v>Hospital</v>
      </c>
      <c r="C277" s="121" t="str">
        <f>'IECC Data-IP'!C277</f>
        <v>4A</v>
      </c>
      <c r="D277" s="3">
        <f>'IECC Data-IP'!D277</f>
        <v>241501.03161968707</v>
      </c>
      <c r="E277" s="3">
        <f>'IECC Data-IP'!E277/$D277</f>
        <v>2.6089387619095596</v>
      </c>
      <c r="F277" s="3">
        <f>'IECC Data-IP'!F277/$D277</f>
        <v>26.794340729910481</v>
      </c>
      <c r="G277" s="3">
        <f>'IECC Data-IP'!G277/$D277</f>
        <v>8.445779402901687</v>
      </c>
      <c r="H277" s="3">
        <f>'IECC Data-IP'!H277/$D277</f>
        <v>12.821535843391834</v>
      </c>
      <c r="I277" s="3">
        <f>'IECC Data-IP'!I277/$D277</f>
        <v>0.56284002684535528</v>
      </c>
      <c r="J277" s="3">
        <f>'IECC Data-IP'!J277/$D277</f>
        <v>27.827829777181854</v>
      </c>
      <c r="K277" s="3">
        <f>'IECC Data-IP'!K277/$D277</f>
        <v>10.957621293852775</v>
      </c>
      <c r="L277" s="3">
        <f>'IECC Data-IP'!L277/$D277</f>
        <v>10.126960310087213</v>
      </c>
      <c r="M277" s="3">
        <f>'IECC Data-IP'!M277/$D277</f>
        <v>11.418772560531036</v>
      </c>
      <c r="N277" s="3">
        <f>'IECC Data-IP'!N277/$D277</f>
        <v>2.84261490163742</v>
      </c>
      <c r="O277" s="3">
        <f>'IECC Data-IP'!O277/$D277</f>
        <v>3.0936578018338021E-3</v>
      </c>
      <c r="P277" s="3">
        <f t="shared" si="13"/>
        <v>2.8395212438355864</v>
      </c>
      <c r="Q277" s="3">
        <f>'IECC Data-IP'!Q277/$D277</f>
        <v>0.86680739368987647</v>
      </c>
      <c r="R277" s="3">
        <f>'IECC Data-IP'!R277/$D277</f>
        <v>5.4769464184015186</v>
      </c>
      <c r="S277" s="3">
        <f>'IECC Data-IP'!S277/$D277</f>
        <v>0.74714354585140719</v>
      </c>
      <c r="T277" s="3">
        <f>'IECC Data-IP'!T277/$D277</f>
        <v>0.10361185906643455</v>
      </c>
      <c r="U277" s="3">
        <f>'IECC Data-IP'!U277/$D277</f>
        <v>4.805824149448477</v>
      </c>
      <c r="V277" s="3">
        <f>'IECC Data-IP'!V277/$D277</f>
        <v>0.61668679602685084</v>
      </c>
      <c r="W277" s="3">
        <f>'IECC Data-IP'!W277/$D277</f>
        <v>32.403909327120665</v>
      </c>
      <c r="X277" s="3">
        <f>'IECC Data-IP'!X277/$D277</f>
        <v>26.794340729910481</v>
      </c>
      <c r="Y277" s="3">
        <f t="shared" si="14"/>
        <v>59.198250057031146</v>
      </c>
      <c r="Z277" s="3">
        <f>'IECC Data-IP'!Z277/$D277</f>
        <v>84.466506844438356</v>
      </c>
      <c r="AA277" s="3">
        <f>'IECC Data-IP'!AA277/$D277</f>
        <v>42.557786173211731</v>
      </c>
      <c r="AB277" s="3">
        <f t="shared" si="15"/>
        <v>127.02429301765008</v>
      </c>
    </row>
    <row r="278" spans="1:28" x14ac:dyDescent="0.25">
      <c r="A278" s="93">
        <f>'IECC Data-IP'!A278</f>
        <v>2018</v>
      </c>
      <c r="B278" s="93" t="str">
        <f>'IECC Data-IP'!B278</f>
        <v>Hospital</v>
      </c>
      <c r="C278" s="121" t="str">
        <f>'IECC Data-IP'!C278</f>
        <v>4B</v>
      </c>
      <c r="D278" s="3">
        <f>'IECC Data-IP'!D278</f>
        <v>241501.03161968707</v>
      </c>
      <c r="E278" s="3">
        <f>'IECC Data-IP'!E278/$D278</f>
        <v>3.2609085357018364</v>
      </c>
      <c r="F278" s="3">
        <f>'IECC Data-IP'!F278/$D278</f>
        <v>18.591695973568097</v>
      </c>
      <c r="G278" s="3">
        <f>'IECC Data-IP'!G278/$D278</f>
        <v>6.4558822519977603</v>
      </c>
      <c r="H278" s="3">
        <f>'IECC Data-IP'!H278/$D278</f>
        <v>12.821575090308146</v>
      </c>
      <c r="I278" s="3">
        <f>'IECC Data-IP'!I278/$D278</f>
        <v>0.56327174292479887</v>
      </c>
      <c r="J278" s="3">
        <f>'IECC Data-IP'!J278/$D278</f>
        <v>27.827829777181854</v>
      </c>
      <c r="K278" s="3">
        <f>'IECC Data-IP'!K278/$D278</f>
        <v>10.957621293852775</v>
      </c>
      <c r="L278" s="3">
        <f>'IECC Data-IP'!L278/$D278</f>
        <v>10.126960310087213</v>
      </c>
      <c r="M278" s="3">
        <f>'IECC Data-IP'!M278/$D278</f>
        <v>12.709721378815974</v>
      </c>
      <c r="N278" s="3">
        <f>'IECC Data-IP'!N278/$D278</f>
        <v>2.3131740005744645</v>
      </c>
      <c r="O278" s="3">
        <f>'IECC Data-IP'!O278/$D278</f>
        <v>3.0936578018338021E-3</v>
      </c>
      <c r="P278" s="3">
        <f t="shared" si="13"/>
        <v>2.3100803427726309</v>
      </c>
      <c r="Q278" s="3">
        <f>'IECC Data-IP'!Q278/$D278</f>
        <v>0.2901916992186428</v>
      </c>
      <c r="R278" s="3">
        <f>'IECC Data-IP'!R278/$D278</f>
        <v>11.163432122998374</v>
      </c>
      <c r="S278" s="3">
        <f>'IECC Data-IP'!S278/$D278</f>
        <v>0.66280192269467686</v>
      </c>
      <c r="T278" s="3">
        <f>'IECC Data-IP'!T278/$D278</f>
        <v>0.10361185906643455</v>
      </c>
      <c r="U278" s="3">
        <f>'IECC Data-IP'!U278/$D278</f>
        <v>4.7119455256276765</v>
      </c>
      <c r="V278" s="3">
        <f>'IECC Data-IP'!V278/$D278</f>
        <v>0.61409649955018986</v>
      </c>
      <c r="W278" s="3">
        <f>'IECC Data-IP'!W278/$D278</f>
        <v>36.853018254199895</v>
      </c>
      <c r="X278" s="3">
        <f>'IECC Data-IP'!X278/$D278</f>
        <v>18.591695973568097</v>
      </c>
      <c r="Y278" s="3">
        <f t="shared" si="14"/>
        <v>55.444714227767989</v>
      </c>
      <c r="Z278" s="3">
        <f>'IECC Data-IP'!Z278/$D278</f>
        <v>88.913496438036674</v>
      </c>
      <c r="AA278" s="3">
        <f>'IECC Data-IP'!AA278/$D278</f>
        <v>34.261262793048552</v>
      </c>
      <c r="AB278" s="3">
        <f t="shared" si="15"/>
        <v>123.17475923108523</v>
      </c>
    </row>
    <row r="279" spans="1:28" x14ac:dyDescent="0.25">
      <c r="A279" s="93">
        <f>'IECC Data-IP'!A279</f>
        <v>2018</v>
      </c>
      <c r="B279" s="93" t="str">
        <f>'IECC Data-IP'!B279</f>
        <v>Hospital</v>
      </c>
      <c r="C279" s="121" t="str">
        <f>'IECC Data-IP'!C279</f>
        <v>4C</v>
      </c>
      <c r="D279" s="3">
        <f>'IECC Data-IP'!D279</f>
        <v>241501.03161968707</v>
      </c>
      <c r="E279" s="3">
        <f>'IECC Data-IP'!E279/$D279</f>
        <v>2.4390781081067079</v>
      </c>
      <c r="F279" s="3">
        <f>'IECC Data-IP'!F279/$D279</f>
        <v>24.902835598203357</v>
      </c>
      <c r="G279" s="3">
        <f>'IECC Data-IP'!G279/$D279</f>
        <v>4.6715604487415554</v>
      </c>
      <c r="H279" s="3">
        <f>'IECC Data-IP'!H279/$D279</f>
        <v>12.827619115420354</v>
      </c>
      <c r="I279" s="3">
        <f>'IECC Data-IP'!I279/$D279</f>
        <v>0.56221207618434665</v>
      </c>
      <c r="J279" s="3">
        <f>'IECC Data-IP'!J279/$D279</f>
        <v>27.827829777181854</v>
      </c>
      <c r="K279" s="3">
        <f>'IECC Data-IP'!K279/$D279</f>
        <v>10.957621293852775</v>
      </c>
      <c r="L279" s="3">
        <f>'IECC Data-IP'!L279/$D279</f>
        <v>10.126960310087213</v>
      </c>
      <c r="M279" s="3">
        <f>'IECC Data-IP'!M279/$D279</f>
        <v>11.549347051104531</v>
      </c>
      <c r="N279" s="3">
        <f>'IECC Data-IP'!N279/$D279</f>
        <v>2.1855037818081344</v>
      </c>
      <c r="O279" s="3">
        <f>'IECC Data-IP'!O279/$D279</f>
        <v>3.0936578018338021E-3</v>
      </c>
      <c r="P279" s="3">
        <f t="shared" si="13"/>
        <v>2.1824101240063007</v>
      </c>
      <c r="Q279" s="3">
        <f>'IECC Data-IP'!Q279/$D279</f>
        <v>0.14179910863902578</v>
      </c>
      <c r="R279" s="3">
        <f>'IECC Data-IP'!R279/$D279</f>
        <v>2.988063973493559</v>
      </c>
      <c r="S279" s="3">
        <f>'IECC Data-IP'!S279/$D279</f>
        <v>0.71884651918970277</v>
      </c>
      <c r="T279" s="3">
        <f>'IECC Data-IP'!T279/$D279</f>
        <v>0.10361185906643455</v>
      </c>
      <c r="U279" s="3">
        <f>'IECC Data-IP'!U279/$D279</f>
        <v>4.893148538244998</v>
      </c>
      <c r="V279" s="3">
        <f>'IECC Data-IP'!V279/$D279</f>
        <v>0.60353907906198134</v>
      </c>
      <c r="W279" s="3">
        <f>'IECC Data-IP'!W279/$D279</f>
        <v>24.691105333281385</v>
      </c>
      <c r="X279" s="3">
        <f>'IECC Data-IP'!X279/$D279</f>
        <v>24.902835598203357</v>
      </c>
      <c r="Y279" s="3">
        <f t="shared" si="14"/>
        <v>49.593940931484738</v>
      </c>
      <c r="Z279" s="3">
        <f>'IECC Data-IP'!Z279/$D279</f>
        <v>76.745971208085408</v>
      </c>
      <c r="AA279" s="3">
        <f>'IECC Data-IP'!AA279/$D279</f>
        <v>40.753605430301128</v>
      </c>
      <c r="AB279" s="3">
        <f t="shared" si="15"/>
        <v>117.49957663838654</v>
      </c>
    </row>
    <row r="280" spans="1:28" x14ac:dyDescent="0.25">
      <c r="A280" s="93">
        <f>'IECC Data-IP'!A280</f>
        <v>2018</v>
      </c>
      <c r="B280" s="93" t="str">
        <f>'IECC Data-IP'!B280</f>
        <v>Hospital</v>
      </c>
      <c r="C280" s="121" t="str">
        <f>'IECC Data-IP'!C280</f>
        <v>5A</v>
      </c>
      <c r="D280" s="3">
        <f>'IECC Data-IP'!D280</f>
        <v>241501.03161968707</v>
      </c>
      <c r="E280" s="3">
        <f>'IECC Data-IP'!E280/$D280</f>
        <v>3.0180878644730371</v>
      </c>
      <c r="F280" s="3">
        <f>'IECC Data-IP'!F280/$D280</f>
        <v>28.917441914780877</v>
      </c>
      <c r="G280" s="3">
        <f>'IECC Data-IP'!G280/$D280</f>
        <v>6.4687159936321255</v>
      </c>
      <c r="H280" s="3">
        <f>'IECC Data-IP'!H280/$D280</f>
        <v>12.821771324889712</v>
      </c>
      <c r="I280" s="3">
        <f>'IECC Data-IP'!I280/$D280</f>
        <v>0.56303626142692065</v>
      </c>
      <c r="J280" s="3">
        <f>'IECC Data-IP'!J280/$D280</f>
        <v>27.827829777181854</v>
      </c>
      <c r="K280" s="3">
        <f>'IECC Data-IP'!K280/$D280</f>
        <v>10.957621293852775</v>
      </c>
      <c r="L280" s="3">
        <f>'IECC Data-IP'!L280/$D280</f>
        <v>10.126960310087213</v>
      </c>
      <c r="M280" s="3">
        <f>'IECC Data-IP'!M280/$D280</f>
        <v>11.640360650034479</v>
      </c>
      <c r="N280" s="3">
        <f>'IECC Data-IP'!N280/$D280</f>
        <v>2.5345658554963419</v>
      </c>
      <c r="O280" s="3">
        <f>'IECC Data-IP'!O280/$D280</f>
        <v>3.0936578018338021E-3</v>
      </c>
      <c r="P280" s="3">
        <f t="shared" si="13"/>
        <v>2.5314721976945083</v>
      </c>
      <c r="Q280" s="3">
        <f>'IECC Data-IP'!Q280/$D280</f>
        <v>0.53662308674824222</v>
      </c>
      <c r="R280" s="3">
        <f>'IECC Data-IP'!R280/$D280</f>
        <v>6.1641599230429085</v>
      </c>
      <c r="S280" s="3">
        <f>'IECC Data-IP'!S280/$D280</f>
        <v>0.72430184055721591</v>
      </c>
      <c r="T280" s="3">
        <f>'IECC Data-IP'!T280/$D280</f>
        <v>0.10361185906643455</v>
      </c>
      <c r="U280" s="3">
        <f>'IECC Data-IP'!U280/$D280</f>
        <v>5.0921696508684411</v>
      </c>
      <c r="V280" s="3">
        <f>'IECC Data-IP'!V280/$D280</f>
        <v>0.60130200483213792</v>
      </c>
      <c r="W280" s="3">
        <f>'IECC Data-IP'!W280/$D280</f>
        <v>31.083721556182514</v>
      </c>
      <c r="X280" s="3">
        <f>'IECC Data-IP'!X280/$D280</f>
        <v>28.917441914780877</v>
      </c>
      <c r="Y280" s="3">
        <f t="shared" si="14"/>
        <v>60.001163470963391</v>
      </c>
      <c r="Z280" s="3">
        <f>'IECC Data-IP'!Z280/$D280</f>
        <v>83.131287504552319</v>
      </c>
      <c r="AA280" s="3">
        <f>'IECC Data-IP'!AA280/$D280</f>
        <v>44.967232859502097</v>
      </c>
      <c r="AB280" s="3">
        <f t="shared" si="15"/>
        <v>128.09852036405442</v>
      </c>
    </row>
    <row r="281" spans="1:28" x14ac:dyDescent="0.25">
      <c r="A281" s="93">
        <f>'IECC Data-IP'!A281</f>
        <v>2018</v>
      </c>
      <c r="B281" s="93" t="str">
        <f>'IECC Data-IP'!B281</f>
        <v>Hospital</v>
      </c>
      <c r="C281" s="121" t="str">
        <f>'IECC Data-IP'!C281</f>
        <v>5B</v>
      </c>
      <c r="D281" s="3">
        <f>'IECC Data-IP'!D281</f>
        <v>241501.03161968707</v>
      </c>
      <c r="E281" s="3">
        <f>'IECC Data-IP'!E281/$D281</f>
        <v>3.7483552363098358</v>
      </c>
      <c r="F281" s="3">
        <f>'IECC Data-IP'!F281/$D281</f>
        <v>21.561510130976092</v>
      </c>
      <c r="G281" s="3">
        <f>'IECC Data-IP'!G281/$D281</f>
        <v>5.470627664875118</v>
      </c>
      <c r="H281" s="3">
        <f>'IECC Data-IP'!H281/$D281</f>
        <v>12.820162201320878</v>
      </c>
      <c r="I281" s="3">
        <f>'IECC Data-IP'!I281/$D281</f>
        <v>0.56303626142692065</v>
      </c>
      <c r="J281" s="3">
        <f>'IECC Data-IP'!J281/$D281</f>
        <v>27.827829777181854</v>
      </c>
      <c r="K281" s="3">
        <f>'IECC Data-IP'!K281/$D281</f>
        <v>10.957621293852775</v>
      </c>
      <c r="L281" s="3">
        <f>'IECC Data-IP'!L281/$D281</f>
        <v>10.126960310087213</v>
      </c>
      <c r="M281" s="3">
        <f>'IECC Data-IP'!M281/$D281</f>
        <v>12.858035475562962</v>
      </c>
      <c r="N281" s="3">
        <f>'IECC Data-IP'!N281/$D281</f>
        <v>2.0318128575262566</v>
      </c>
      <c r="O281" s="3">
        <f>'IECC Data-IP'!O281/$D281</f>
        <v>3.0936578018338021E-3</v>
      </c>
      <c r="P281" s="3">
        <f t="shared" si="13"/>
        <v>2.0287191997244229</v>
      </c>
      <c r="Q281" s="3">
        <f>'IECC Data-IP'!Q281/$D281</f>
        <v>0.12704226810532146</v>
      </c>
      <c r="R281" s="3">
        <f>'IECC Data-IP'!R281/$D281</f>
        <v>10.588464799012291</v>
      </c>
      <c r="S281" s="3">
        <f>'IECC Data-IP'!S281/$D281</f>
        <v>0.67100452820410295</v>
      </c>
      <c r="T281" s="3">
        <f>'IECC Data-IP'!T281/$D281</f>
        <v>0.10361185906643455</v>
      </c>
      <c r="U281" s="3">
        <f>'IECC Data-IP'!U281/$D281</f>
        <v>5.0072393239670161</v>
      </c>
      <c r="V281" s="3">
        <f>'IECC Data-IP'!V281/$D281</f>
        <v>0.60004610351012033</v>
      </c>
      <c r="W281" s="3">
        <f>'IECC Data-IP'!W281/$D281</f>
        <v>35.49224917179405</v>
      </c>
      <c r="X281" s="3">
        <f>'IECC Data-IP'!X281/$D281</f>
        <v>21.561510130976092</v>
      </c>
      <c r="Y281" s="3">
        <f t="shared" si="14"/>
        <v>57.053759302770146</v>
      </c>
      <c r="Z281" s="3">
        <f>'IECC Data-IP'!Z281/$D281</f>
        <v>87.537028589105617</v>
      </c>
      <c r="AA281" s="3">
        <f>'IECC Data-IP'!AA281/$D281</f>
        <v>37.526370748795891</v>
      </c>
      <c r="AB281" s="3">
        <f t="shared" si="15"/>
        <v>125.0633993379015</v>
      </c>
    </row>
    <row r="282" spans="1:28" x14ac:dyDescent="0.25">
      <c r="A282" s="93">
        <f>'IECC Data-IP'!A282</f>
        <v>2018</v>
      </c>
      <c r="B282" s="93" t="str">
        <f>'IECC Data-IP'!B282</f>
        <v>Hospital</v>
      </c>
      <c r="C282" s="121" t="str">
        <f>'IECC Data-IP'!C282</f>
        <v>5C</v>
      </c>
      <c r="D282" s="3">
        <f>'IECC Data-IP'!D282</f>
        <v>241501.03161968707</v>
      </c>
      <c r="E282" s="3">
        <f>'IECC Data-IP'!E282/$D282</f>
        <v>2.7636108590992636</v>
      </c>
      <c r="F282" s="3">
        <f>'IECC Data-IP'!F282/$D282</f>
        <v>25.996961131178374</v>
      </c>
      <c r="G282" s="3">
        <f>'IECC Data-IP'!G282/$D282</f>
        <v>3.852241823790461</v>
      </c>
      <c r="H282" s="3">
        <f>'IECC Data-IP'!H282/$D282</f>
        <v>12.825460535023137</v>
      </c>
      <c r="I282" s="3">
        <f>'IECC Data-IP'!I282/$D282</f>
        <v>0.56217282926803358</v>
      </c>
      <c r="J282" s="3">
        <f>'IECC Data-IP'!J282/$D282</f>
        <v>27.827829777181854</v>
      </c>
      <c r="K282" s="3">
        <f>'IECC Data-IP'!K282/$D282</f>
        <v>10.957621293852775</v>
      </c>
      <c r="L282" s="3">
        <f>'IECC Data-IP'!L282/$D282</f>
        <v>10.126960310087213</v>
      </c>
      <c r="M282" s="3">
        <f>'IECC Data-IP'!M282/$D282</f>
        <v>11.625682303333402</v>
      </c>
      <c r="N282" s="3">
        <f>'IECC Data-IP'!N282/$D282</f>
        <v>1.7995103598693525</v>
      </c>
      <c r="O282" s="3">
        <f>'IECC Data-IP'!O282/$D282</f>
        <v>3.0936578018338021E-3</v>
      </c>
      <c r="P282" s="3">
        <f t="shared" si="13"/>
        <v>1.7964167020675186</v>
      </c>
      <c r="Q282" s="3">
        <f>'IECC Data-IP'!Q282/$D282</f>
        <v>0.11934987250796497</v>
      </c>
      <c r="R282" s="3">
        <f>'IECC Data-IP'!R282/$D282</f>
        <v>2.9935977886936977</v>
      </c>
      <c r="S282" s="3">
        <f>'IECC Data-IP'!S282/$D282</f>
        <v>0.71680567954142438</v>
      </c>
      <c r="T282" s="3">
        <f>'IECC Data-IP'!T282/$D282</f>
        <v>0.10361185906643455</v>
      </c>
      <c r="U282" s="3">
        <f>'IECC Data-IP'!U282/$D282</f>
        <v>5.0650892786124402</v>
      </c>
      <c r="V282" s="3">
        <f>'IECC Data-IP'!V282/$D282</f>
        <v>0.59349186848584234</v>
      </c>
      <c r="W282" s="3">
        <f>'IECC Data-IP'!W282/$D282</f>
        <v>23.867705029033729</v>
      </c>
      <c r="X282" s="3">
        <f>'IECC Data-IP'!X282/$D282</f>
        <v>25.996961131178374</v>
      </c>
      <c r="Y282" s="3">
        <f t="shared" si="14"/>
        <v>49.864666160212103</v>
      </c>
      <c r="Z282" s="3">
        <f>'IECC Data-IP'!Z282/$D282</f>
        <v>75.910404359780713</v>
      </c>
      <c r="AA282" s="3">
        <f>'IECC Data-IP'!AA282/$D282</f>
        <v>42.019671703643596</v>
      </c>
      <c r="AB282" s="3">
        <f t="shared" si="15"/>
        <v>117.93007606342431</v>
      </c>
    </row>
    <row r="283" spans="1:28" x14ac:dyDescent="0.25">
      <c r="A283" s="93">
        <f>'IECC Data-IP'!A283</f>
        <v>2018</v>
      </c>
      <c r="B283" s="93" t="str">
        <f>'IECC Data-IP'!B283</f>
        <v>Hospital</v>
      </c>
      <c r="C283" s="121" t="str">
        <f>'IECC Data-IP'!C283</f>
        <v>6A</v>
      </c>
      <c r="D283" s="3">
        <f>'IECC Data-IP'!D283</f>
        <v>241501.03161968707</v>
      </c>
      <c r="E283" s="3">
        <f>'IECC Data-IP'!E283/$D283</f>
        <v>3.0772329673567933</v>
      </c>
      <c r="F283" s="3">
        <f>'IECC Data-IP'!F283/$D283</f>
        <v>37.656866745536753</v>
      </c>
      <c r="G283" s="3">
        <f>'IECC Data-IP'!G283/$D283</f>
        <v>6.9469004219902457</v>
      </c>
      <c r="H283" s="3">
        <f>'IECC Data-IP'!H283/$D283</f>
        <v>12.820633164316634</v>
      </c>
      <c r="I283" s="3">
        <f>'IECC Data-IP'!I283/$D283</f>
        <v>0.56276153301272913</v>
      </c>
      <c r="J283" s="3">
        <f>'IECC Data-IP'!J283/$D283</f>
        <v>27.827829777181854</v>
      </c>
      <c r="K283" s="3">
        <f>'IECC Data-IP'!K283/$D283</f>
        <v>10.957621293852775</v>
      </c>
      <c r="L283" s="3">
        <f>'IECC Data-IP'!L283/$D283</f>
        <v>10.126960310087213</v>
      </c>
      <c r="M283" s="3">
        <f>'IECC Data-IP'!M283/$D283</f>
        <v>11.748368163727974</v>
      </c>
      <c r="N283" s="3">
        <f>'IECC Data-IP'!N283/$D283</f>
        <v>2.6767181863821858</v>
      </c>
      <c r="O283" s="3">
        <f>'IECC Data-IP'!O283/$D283</f>
        <v>3.0936578018338021E-3</v>
      </c>
      <c r="P283" s="3">
        <f t="shared" si="13"/>
        <v>2.6736245285803522</v>
      </c>
      <c r="Q283" s="3">
        <f>'IECC Data-IP'!Q283/$D283</f>
        <v>0.55522612508062497</v>
      </c>
      <c r="R283" s="3">
        <f>'IECC Data-IP'!R283/$D283</f>
        <v>6.769739841753168</v>
      </c>
      <c r="S283" s="3">
        <f>'IECC Data-IP'!S283/$D283</f>
        <v>0.73403507580285066</v>
      </c>
      <c r="T283" s="3">
        <f>'IECC Data-IP'!T283/$D283</f>
        <v>0.10361185906643455</v>
      </c>
      <c r="U283" s="3">
        <f>'IECC Data-IP'!U283/$D283</f>
        <v>5.3206651976429802</v>
      </c>
      <c r="V283" s="3">
        <f>'IECC Data-IP'!V283/$D283</f>
        <v>0.5980837576944682</v>
      </c>
      <c r="W283" s="3">
        <f>'IECC Data-IP'!W283/$D283</f>
        <v>32.505127124292009</v>
      </c>
      <c r="X283" s="3">
        <f>'IECC Data-IP'!X283/$D283</f>
        <v>37.656866745536753</v>
      </c>
      <c r="Y283" s="3">
        <f t="shared" si="14"/>
        <v>70.161993869828763</v>
      </c>
      <c r="Z283" s="3">
        <f>'IECC Data-IP'!Z283/$D283</f>
        <v>84.548179677285802</v>
      </c>
      <c r="AA283" s="3">
        <f>'IECC Data-IP'!AA283/$D283</f>
        <v>53.935153237032516</v>
      </c>
      <c r="AB283" s="3">
        <f t="shared" si="15"/>
        <v>138.48333291431831</v>
      </c>
    </row>
    <row r="284" spans="1:28" x14ac:dyDescent="0.25">
      <c r="A284" s="93">
        <f>'IECC Data-IP'!A284</f>
        <v>2018</v>
      </c>
      <c r="B284" s="93" t="str">
        <f>'IECC Data-IP'!B284</f>
        <v>Hospital</v>
      </c>
      <c r="C284" s="121" t="str">
        <f>'IECC Data-IP'!C284</f>
        <v>6B</v>
      </c>
      <c r="D284" s="3">
        <f>'IECC Data-IP'!D284</f>
        <v>241501.03161968707</v>
      </c>
      <c r="E284" s="3">
        <f>'IECC Data-IP'!E284/$D284</f>
        <v>4.1511855853469131</v>
      </c>
      <c r="F284" s="3">
        <f>'IECC Data-IP'!F284/$D284</f>
        <v>32.65802626166073</v>
      </c>
      <c r="G284" s="3">
        <f>'IECC Data-IP'!G284/$D284</f>
        <v>4.9628903085332761</v>
      </c>
      <c r="H284" s="3">
        <f>'IECC Data-IP'!H284/$D284</f>
        <v>12.821849818722336</v>
      </c>
      <c r="I284" s="3">
        <f>'IECC Data-IP'!I284/$D284</f>
        <v>0.56236906384959884</v>
      </c>
      <c r="J284" s="3">
        <f>'IECC Data-IP'!J284/$D284</f>
        <v>27.827829777181854</v>
      </c>
      <c r="K284" s="3">
        <f>'IECC Data-IP'!K284/$D284</f>
        <v>10.957621293852775</v>
      </c>
      <c r="L284" s="3">
        <f>'IECC Data-IP'!L284/$D284</f>
        <v>10.126960310087213</v>
      </c>
      <c r="M284" s="3">
        <f>'IECC Data-IP'!M284/$D284</f>
        <v>12.398964295449295</v>
      </c>
      <c r="N284" s="3">
        <f>'IECC Data-IP'!N284/$D284</f>
        <v>1.9607366920833349</v>
      </c>
      <c r="O284" s="3">
        <f>'IECC Data-IP'!O284/$D284</f>
        <v>3.0936578018338021E-3</v>
      </c>
      <c r="P284" s="3">
        <f t="shared" si="13"/>
        <v>1.957643034281501</v>
      </c>
      <c r="Q284" s="3">
        <f>'IECC Data-IP'!Q284/$D284</f>
        <v>0.10031511809613891</v>
      </c>
      <c r="R284" s="3">
        <f>'IECC Data-IP'!R284/$D284</f>
        <v>10.759895329467664</v>
      </c>
      <c r="S284" s="3">
        <f>'IECC Data-IP'!S284/$D284</f>
        <v>0.72461581588772028</v>
      </c>
      <c r="T284" s="3">
        <f>'IECC Data-IP'!T284/$D284</f>
        <v>0.10361185906643455</v>
      </c>
      <c r="U284" s="3">
        <f>'IECC Data-IP'!U284/$D284</f>
        <v>5.261323860177658</v>
      </c>
      <c r="V284" s="3">
        <f>'IECC Data-IP'!V284/$D284</f>
        <v>0.59023437443185955</v>
      </c>
      <c r="W284" s="3">
        <f>'IECC Data-IP'!W284/$D284</f>
        <v>35.055509487062508</v>
      </c>
      <c r="X284" s="3">
        <f>'IECC Data-IP'!X284/$D284</f>
        <v>32.65802626166073</v>
      </c>
      <c r="Y284" s="3">
        <f t="shared" si="14"/>
        <v>67.713535748723245</v>
      </c>
      <c r="Z284" s="3">
        <f>'IECC Data-IP'!Z284/$D284</f>
        <v>87.091497595119961</v>
      </c>
      <c r="AA284" s="3">
        <f>'IECC Data-IP'!AA284/$D284</f>
        <v>48.876971415691159</v>
      </c>
      <c r="AB284" s="3">
        <f t="shared" si="15"/>
        <v>135.96846901081113</v>
      </c>
    </row>
    <row r="285" spans="1:28" x14ac:dyDescent="0.25">
      <c r="A285" s="93">
        <f>'IECC Data-IP'!A285</f>
        <v>2018</v>
      </c>
      <c r="B285" s="93" t="str">
        <f>'IECC Data-IP'!B285</f>
        <v>Hospital</v>
      </c>
      <c r="C285" s="121" t="str">
        <f>'IECC Data-IP'!C285</f>
        <v>7</v>
      </c>
      <c r="D285" s="3">
        <f>'IECC Data-IP'!D285</f>
        <v>241501.03161968707</v>
      </c>
      <c r="E285" s="3">
        <f>'IECC Data-IP'!E285/$D285</f>
        <v>3.5034937254327572</v>
      </c>
      <c r="F285" s="3">
        <f>'IECC Data-IP'!F285/$D285</f>
        <v>42.148637070648263</v>
      </c>
      <c r="G285" s="3">
        <f>'IECC Data-IP'!G285/$D285</f>
        <v>5.8780891500371348</v>
      </c>
      <c r="H285" s="3">
        <f>'IECC Data-IP'!H285/$D285</f>
        <v>12.819338016078301</v>
      </c>
      <c r="I285" s="3">
        <f>'IECC Data-IP'!I285/$D285</f>
        <v>0.56201584160278129</v>
      </c>
      <c r="J285" s="3">
        <f>'IECC Data-IP'!J285/$D285</f>
        <v>27.827829777181854</v>
      </c>
      <c r="K285" s="3">
        <f>'IECC Data-IP'!K285/$D285</f>
        <v>10.957621293852775</v>
      </c>
      <c r="L285" s="3">
        <f>'IECC Data-IP'!L285/$D285</f>
        <v>10.126960310087213</v>
      </c>
      <c r="M285" s="3">
        <f>'IECC Data-IP'!M285/$D285</f>
        <v>11.779059252284775</v>
      </c>
      <c r="N285" s="3">
        <f>'IECC Data-IP'!N285/$D285</f>
        <v>2.3015961602621173</v>
      </c>
      <c r="O285" s="3">
        <f>'IECC Data-IP'!O285/$D285</f>
        <v>3.0936578018338021E-3</v>
      </c>
      <c r="P285" s="3">
        <f t="shared" si="13"/>
        <v>2.2985025024602836</v>
      </c>
      <c r="Q285" s="3">
        <f>'IECC Data-IP'!Q285/$D285</f>
        <v>0.36735113669008618</v>
      </c>
      <c r="R285" s="3">
        <f>'IECC Data-IP'!R285/$D285</f>
        <v>8.2494270805875285</v>
      </c>
      <c r="S285" s="3">
        <f>'IECC Data-IP'!S285/$D285</f>
        <v>0.73160176699144186</v>
      </c>
      <c r="T285" s="3">
        <f>'IECC Data-IP'!T285/$D285</f>
        <v>0.10361185906643455</v>
      </c>
      <c r="U285" s="3">
        <f>'IECC Data-IP'!U285/$D285</f>
        <v>5.5971989699846842</v>
      </c>
      <c r="V285" s="3">
        <f>'IECC Data-IP'!V285/$D285</f>
        <v>0.58941018918928567</v>
      </c>
      <c r="W285" s="3">
        <f>'IECC Data-IP'!W285/$D285</f>
        <v>32.807524614484002</v>
      </c>
      <c r="X285" s="3">
        <f>'IECC Data-IP'!X285/$D285</f>
        <v>42.148637070648263</v>
      </c>
      <c r="Y285" s="3">
        <f t="shared" si="14"/>
        <v>74.956161685132258</v>
      </c>
      <c r="Z285" s="3">
        <f>'IECC Data-IP'!Z285/$D285</f>
        <v>84.839862759324333</v>
      </c>
      <c r="AA285" s="3">
        <f>'IECC Data-IP'!AA285/$D285</f>
        <v>58.703496581402028</v>
      </c>
      <c r="AB285" s="3">
        <f t="shared" si="15"/>
        <v>143.54335934072637</v>
      </c>
    </row>
    <row r="286" spans="1:28" x14ac:dyDescent="0.25">
      <c r="A286" s="93">
        <f>'IECC Data-IP'!A286</f>
        <v>2018</v>
      </c>
      <c r="B286" s="93" t="str">
        <f>'IECC Data-IP'!B286</f>
        <v>Hospital</v>
      </c>
      <c r="C286" s="121" t="str">
        <f>'IECC Data-IP'!C286</f>
        <v>8</v>
      </c>
      <c r="D286" s="3">
        <f>'IECC Data-IP'!D286</f>
        <v>241501.03161968707</v>
      </c>
      <c r="E286" s="3">
        <f>'IECC Data-IP'!E286/$D286</f>
        <v>4.3045625342982863</v>
      </c>
      <c r="F286" s="3">
        <f>'IECC Data-IP'!F286/$D286</f>
        <v>52.986829998160445</v>
      </c>
      <c r="G286" s="3">
        <f>'IECC Data-IP'!G286/$D286</f>
        <v>3.8898796165346696</v>
      </c>
      <c r="H286" s="3">
        <f>'IECC Data-IP'!H286/$D286</f>
        <v>12.833113683704182</v>
      </c>
      <c r="I286" s="3">
        <f>'IECC Data-IP'!I286/$D286</f>
        <v>0.55891533521405101</v>
      </c>
      <c r="J286" s="3">
        <f>'IECC Data-IP'!J286/$D286</f>
        <v>27.827829777181854</v>
      </c>
      <c r="K286" s="3">
        <f>'IECC Data-IP'!K286/$D286</f>
        <v>10.957621293852775</v>
      </c>
      <c r="L286" s="3">
        <f>'IECC Data-IP'!L286/$D286</f>
        <v>10.126999557003526</v>
      </c>
      <c r="M286" s="3">
        <f>'IECC Data-IP'!M286/$D286</f>
        <v>11.62733067381855</v>
      </c>
      <c r="N286" s="3">
        <f>'IECC Data-IP'!N286/$D286</f>
        <v>1.7154042182105007</v>
      </c>
      <c r="O286" s="3">
        <f>'IECC Data-IP'!O286/$D286</f>
        <v>3.0936578018338021E-3</v>
      </c>
      <c r="P286" s="3">
        <f t="shared" si="13"/>
        <v>1.7123105604086668</v>
      </c>
      <c r="Q286" s="3">
        <f>'IECC Data-IP'!Q286/$D286</f>
        <v>8.779535179227807E-2</v>
      </c>
      <c r="R286" s="3">
        <f>'IECC Data-IP'!R286/$D286</f>
        <v>10.127274285417716</v>
      </c>
      <c r="S286" s="3">
        <f>'IECC Data-IP'!S286/$D286</f>
        <v>0.73548721170643327</v>
      </c>
      <c r="T286" s="3">
        <f>'IECC Data-IP'!T286/$D286</f>
        <v>0.10361185906643455</v>
      </c>
      <c r="U286" s="3">
        <f>'IECC Data-IP'!U286/$D286</f>
        <v>5.9687495267202646</v>
      </c>
      <c r="V286" s="3">
        <f>'IECC Data-IP'!V286/$D286</f>
        <v>0.57594849689391181</v>
      </c>
      <c r="W286" s="3">
        <f>'IECC Data-IP'!W286/$D286</f>
        <v>32.484640233976606</v>
      </c>
      <c r="X286" s="3">
        <f>'IECC Data-IP'!X286/$D286</f>
        <v>52.986829998160445</v>
      </c>
      <c r="Y286" s="3">
        <f t="shared" si="14"/>
        <v>85.471470232137051</v>
      </c>
      <c r="Z286" s="3">
        <f>'IECC Data-IP'!Z286/$D286</f>
        <v>84.514074107009762</v>
      </c>
      <c r="AA286" s="3">
        <f>'IECC Data-IP'!AA286/$D286</f>
        <v>69.913200818733486</v>
      </c>
      <c r="AB286" s="3">
        <f t="shared" si="15"/>
        <v>154.42727492574323</v>
      </c>
    </row>
    <row r="287" spans="1:28" x14ac:dyDescent="0.25">
      <c r="A287" s="93">
        <f>'IECC Data-IP'!A287</f>
        <v>2006</v>
      </c>
      <c r="B287" s="93" t="str">
        <f>'IECC Data-IP'!B287</f>
        <v>Large Hotel</v>
      </c>
      <c r="C287" s="121" t="str">
        <f>'IECC Data-IP'!C287</f>
        <v>0A</v>
      </c>
      <c r="D287" s="3">
        <f>'IECC Data-IP'!D287</f>
        <v>122119.68521488593</v>
      </c>
      <c r="E287" s="3">
        <f>'IECC Data-IP'!E287/$D287</f>
        <v>0</v>
      </c>
      <c r="F287" s="3">
        <f>'IECC Data-IP'!F287/$D287</f>
        <v>16.091277610039995</v>
      </c>
      <c r="G287" s="3">
        <f>'IECC Data-IP'!G287/$D287</f>
        <v>79.47961858813629</v>
      </c>
      <c r="H287" s="3">
        <f>'IECC Data-IP'!H287/$D287</f>
        <v>11.708272042963285</v>
      </c>
      <c r="I287" s="3">
        <f>'IECC Data-IP'!I287/$D287</f>
        <v>2.3790176838439447</v>
      </c>
      <c r="J287" s="3">
        <f>'IECC Data-IP'!J287/$D287</f>
        <v>13.592579472441404</v>
      </c>
      <c r="K287" s="3">
        <f>'IECC Data-IP'!K287/$D287</f>
        <v>13.88394161472087</v>
      </c>
      <c r="L287" s="3">
        <f>'IECC Data-IP'!L287/$D287</f>
        <v>8.0369072544056017</v>
      </c>
      <c r="M287" s="3">
        <f>'IECC Data-IP'!M287/$D287</f>
        <v>17.147445972357247</v>
      </c>
      <c r="N287" s="3">
        <f>'IECC Data-IP'!N287/$D287</f>
        <v>4.4192512038493543</v>
      </c>
      <c r="O287" s="3">
        <f>'IECC Data-IP'!O287/$D287</f>
        <v>1.1725812757975317E-2</v>
      </c>
      <c r="P287" s="3">
        <f t="shared" si="13"/>
        <v>4.4075253910913794</v>
      </c>
      <c r="Q287" s="3">
        <f>'IECC Data-IP'!Q287/$D287</f>
        <v>0</v>
      </c>
      <c r="R287" s="3">
        <f>'IECC Data-IP'!R287/$D287</f>
        <v>0</v>
      </c>
      <c r="S287" s="3">
        <f>'IECC Data-IP'!S287/$D287</f>
        <v>4.7800776821277866</v>
      </c>
      <c r="T287" s="3">
        <f>'IECC Data-IP'!T287/$D287</f>
        <v>0.70488837937722526</v>
      </c>
      <c r="U287" s="3">
        <f>'IECC Data-IP'!U287/$D287</f>
        <v>13.618347248476777</v>
      </c>
      <c r="V287" s="3">
        <f>'IECC Data-IP'!V287/$D287</f>
        <v>0.571858354905461</v>
      </c>
      <c r="W287" s="3">
        <f>'IECC Data-IP'!W287/$D287</f>
        <v>105.81466763371269</v>
      </c>
      <c r="X287" s="3">
        <f>'IECC Data-IP'!X287/$D287</f>
        <v>16.091277610039995</v>
      </c>
      <c r="Y287" s="3">
        <f t="shared" si="14"/>
        <v>121.90594524375268</v>
      </c>
      <c r="Z287" s="3">
        <f>'IECC Data-IP'!Z287/$D287</f>
        <v>142.8199166344076</v>
      </c>
      <c r="AA287" s="3">
        <f>'IECC Data-IP'!AA287/$D287</f>
        <v>43.593566473237637</v>
      </c>
      <c r="AB287" s="3">
        <f t="shared" si="15"/>
        <v>186.41348310764525</v>
      </c>
    </row>
    <row r="288" spans="1:28" x14ac:dyDescent="0.25">
      <c r="A288" s="93">
        <f>'IECC Data-IP'!A288</f>
        <v>2006</v>
      </c>
      <c r="B288" s="93" t="str">
        <f>'IECC Data-IP'!B288</f>
        <v>Large Hotel</v>
      </c>
      <c r="C288" s="121" t="str">
        <f>'IECC Data-IP'!C288</f>
        <v>0B</v>
      </c>
      <c r="D288" s="3">
        <f>'IECC Data-IP'!D288</f>
        <v>122119.68521488593</v>
      </c>
      <c r="E288" s="3">
        <f>'IECC Data-IP'!E288/$D288</f>
        <v>0</v>
      </c>
      <c r="F288" s="3">
        <f>'IECC Data-IP'!F288/$D288</f>
        <v>25.726330275121267</v>
      </c>
      <c r="G288" s="3">
        <f>'IECC Data-IP'!G288/$D288</f>
        <v>75.016515596756861</v>
      </c>
      <c r="H288" s="3">
        <f>'IECC Data-IP'!H288/$D288</f>
        <v>11.708272042963285</v>
      </c>
      <c r="I288" s="3">
        <f>'IECC Data-IP'!I288/$D288</f>
        <v>2.3794833665433797</v>
      </c>
      <c r="J288" s="3">
        <f>'IECC Data-IP'!J288/$D288</f>
        <v>13.592579472441404</v>
      </c>
      <c r="K288" s="3">
        <f>'IECC Data-IP'!K288/$D288</f>
        <v>13.88394161472087</v>
      </c>
      <c r="L288" s="3">
        <f>'IECC Data-IP'!L288/$D288</f>
        <v>8.0369072544056017</v>
      </c>
      <c r="M288" s="3">
        <f>'IECC Data-IP'!M288/$D288</f>
        <v>18.902836907875272</v>
      </c>
      <c r="N288" s="3">
        <f>'IECC Data-IP'!N288/$D288</f>
        <v>4.2317363035437623</v>
      </c>
      <c r="O288" s="3">
        <f>'IECC Data-IP'!O288/$D288</f>
        <v>1.1725812757975317E-2</v>
      </c>
      <c r="P288" s="3">
        <f t="shared" si="13"/>
        <v>4.2200104907857874</v>
      </c>
      <c r="Q288" s="3">
        <f>'IECC Data-IP'!Q288/$D288</f>
        <v>0</v>
      </c>
      <c r="R288" s="3">
        <f>'IECC Data-IP'!R288/$D288</f>
        <v>0</v>
      </c>
      <c r="S288" s="3">
        <f>'IECC Data-IP'!S288/$D288</f>
        <v>5.2462260642616352</v>
      </c>
      <c r="T288" s="3">
        <f>'IECC Data-IP'!T288/$D288</f>
        <v>0.70496599316046427</v>
      </c>
      <c r="U288" s="3">
        <f>'IECC Data-IP'!U288/$D288</f>
        <v>13.729412572291887</v>
      </c>
      <c r="V288" s="3">
        <f>'IECC Data-IP'!V288/$D288</f>
        <v>0.56704630034463865</v>
      </c>
      <c r="W288" s="3">
        <f>'IECC Data-IP'!W288/$D288</f>
        <v>103.38558905967956</v>
      </c>
      <c r="X288" s="3">
        <f>'IECC Data-IP'!X288/$D288</f>
        <v>25.726330275121267</v>
      </c>
      <c r="Y288" s="3">
        <f t="shared" si="14"/>
        <v>129.11191933480083</v>
      </c>
      <c r="Z288" s="3">
        <f>'IECC Data-IP'!Z288/$D288</f>
        <v>140.38656930229632</v>
      </c>
      <c r="AA288" s="3">
        <f>'IECC Data-IP'!AA288/$D288</f>
        <v>53.339762075917271</v>
      </c>
      <c r="AB288" s="3">
        <f t="shared" si="15"/>
        <v>193.72633137821359</v>
      </c>
    </row>
    <row r="289" spans="1:28" x14ac:dyDescent="0.25">
      <c r="A289" s="93">
        <f>'IECC Data-IP'!A289</f>
        <v>2006</v>
      </c>
      <c r="B289" s="93" t="str">
        <f>'IECC Data-IP'!B289</f>
        <v>Large Hotel</v>
      </c>
      <c r="C289" s="121" t="str">
        <f>'IECC Data-IP'!C289</f>
        <v>1A</v>
      </c>
      <c r="D289" s="3">
        <f>'IECC Data-IP'!D289</f>
        <v>122119.68521488593</v>
      </c>
      <c r="E289" s="3">
        <f>'IECC Data-IP'!E289/$D289</f>
        <v>0</v>
      </c>
      <c r="F289" s="3">
        <f>'IECC Data-IP'!F289/$D289</f>
        <v>16.682073728055787</v>
      </c>
      <c r="G289" s="3">
        <f>'IECC Data-IP'!G289/$D289</f>
        <v>53.565851026492673</v>
      </c>
      <c r="H289" s="3">
        <f>'IECC Data-IP'!H289/$D289</f>
        <v>11.708272042963285</v>
      </c>
      <c r="I289" s="3">
        <f>'IECC Data-IP'!I289/$D289</f>
        <v>2.3797162078930967</v>
      </c>
      <c r="J289" s="3">
        <f>'IECC Data-IP'!J289/$D289</f>
        <v>13.592579472441404</v>
      </c>
      <c r="K289" s="3">
        <f>'IECC Data-IP'!K289/$D289</f>
        <v>13.88394161472087</v>
      </c>
      <c r="L289" s="3">
        <f>'IECC Data-IP'!L289/$D289</f>
        <v>8.0369072544056017</v>
      </c>
      <c r="M289" s="3">
        <f>'IECC Data-IP'!M289/$D289</f>
        <v>15.836782014799089</v>
      </c>
      <c r="N289" s="3">
        <f>'IECC Data-IP'!N289/$D289</f>
        <v>3.366497847994621</v>
      </c>
      <c r="O289" s="3">
        <f>'IECC Data-IP'!O289/$D289</f>
        <v>1.1725812757975317E-2</v>
      </c>
      <c r="P289" s="3">
        <f t="shared" si="13"/>
        <v>3.3547720352366457</v>
      </c>
      <c r="Q289" s="3">
        <f>'IECC Data-IP'!Q289/$D289</f>
        <v>0</v>
      </c>
      <c r="R289" s="3">
        <f>'IECC Data-IP'!R289/$D289</f>
        <v>0</v>
      </c>
      <c r="S289" s="3">
        <f>'IECC Data-IP'!S289/$D289</f>
        <v>4.4679150459402495</v>
      </c>
      <c r="T289" s="3">
        <f>'IECC Data-IP'!T289/$D289</f>
        <v>0.70488837937722526</v>
      </c>
      <c r="U289" s="3">
        <f>'IECC Data-IP'!U289/$D289</f>
        <v>14.117093419571034</v>
      </c>
      <c r="V289" s="3">
        <f>'IECC Data-IP'!V289/$D289</f>
        <v>0.57216881003841724</v>
      </c>
      <c r="W289" s="3">
        <f>'IECC Data-IP'!W289/$D289</f>
        <v>77.225320122468645</v>
      </c>
      <c r="X289" s="3">
        <f>'IECC Data-IP'!X289/$D289</f>
        <v>16.682073728055787</v>
      </c>
      <c r="Y289" s="3">
        <f t="shared" si="14"/>
        <v>93.907393850524429</v>
      </c>
      <c r="Z289" s="3">
        <f>'IECC Data-IP'!Z289/$D289</f>
        <v>114.23157810234568</v>
      </c>
      <c r="AA289" s="3">
        <f>'IECC Data-IP'!AA289/$D289</f>
        <v>44.683108762347693</v>
      </c>
      <c r="AB289" s="3">
        <f t="shared" si="15"/>
        <v>158.91468686469338</v>
      </c>
    </row>
    <row r="290" spans="1:28" x14ac:dyDescent="0.25">
      <c r="A290" s="93">
        <f>'IECC Data-IP'!A290</f>
        <v>2006</v>
      </c>
      <c r="B290" s="93" t="str">
        <f>'IECC Data-IP'!B290</f>
        <v>Large Hotel</v>
      </c>
      <c r="C290" s="121" t="str">
        <f>'IECC Data-IP'!C290</f>
        <v>1B</v>
      </c>
      <c r="D290" s="3">
        <f>'IECC Data-IP'!D290</f>
        <v>122119.68521488593</v>
      </c>
      <c r="E290" s="3">
        <f>'IECC Data-IP'!E290/$D290</f>
        <v>0</v>
      </c>
      <c r="F290" s="3">
        <f>'IECC Data-IP'!F290/$D290</f>
        <v>28.610768915418031</v>
      </c>
      <c r="G290" s="3">
        <f>'IECC Data-IP'!G290/$D290</f>
        <v>59.228086968915719</v>
      </c>
      <c r="H290" s="3">
        <f>'IECC Data-IP'!H290/$D290</f>
        <v>11.708272042963285</v>
      </c>
      <c r="I290" s="3">
        <f>'IECC Data-IP'!I290/$D290</f>
        <v>2.3767668841300127</v>
      </c>
      <c r="J290" s="3">
        <f>'IECC Data-IP'!J290/$D290</f>
        <v>13.592579472441404</v>
      </c>
      <c r="K290" s="3">
        <f>'IECC Data-IP'!K290/$D290</f>
        <v>13.88394161472087</v>
      </c>
      <c r="L290" s="3">
        <f>'IECC Data-IP'!L290/$D290</f>
        <v>8.0369072544056017</v>
      </c>
      <c r="M290" s="3">
        <f>'IECC Data-IP'!M290/$D290</f>
        <v>18.57398730829134</v>
      </c>
      <c r="N290" s="3">
        <f>'IECC Data-IP'!N290/$D290</f>
        <v>3.5021667410965138</v>
      </c>
      <c r="O290" s="3">
        <f>'IECC Data-IP'!O290/$D290</f>
        <v>1.1725812757975317E-2</v>
      </c>
      <c r="P290" s="3">
        <f t="shared" si="13"/>
        <v>3.4904409283385385</v>
      </c>
      <c r="Q290" s="3">
        <f>'IECC Data-IP'!Q290/$D290</f>
        <v>0</v>
      </c>
      <c r="R290" s="3">
        <f>'IECC Data-IP'!R290/$D290</f>
        <v>0</v>
      </c>
      <c r="S290" s="3">
        <f>'IECC Data-IP'!S290/$D290</f>
        <v>5.2272883011513009</v>
      </c>
      <c r="T290" s="3">
        <f>'IECC Data-IP'!T290/$D290</f>
        <v>0.70496599316046427</v>
      </c>
      <c r="U290" s="3">
        <f>'IECC Data-IP'!U290/$D290</f>
        <v>14.182832293974524</v>
      </c>
      <c r="V290" s="3">
        <f>'IECC Data-IP'!V290/$D290</f>
        <v>0.56588209359605257</v>
      </c>
      <c r="W290" s="3">
        <f>'IECC Data-IP'!W290/$D290</f>
        <v>86.519803506696888</v>
      </c>
      <c r="X290" s="3">
        <f>'IECC Data-IP'!X290/$D290</f>
        <v>28.610768915418031</v>
      </c>
      <c r="Y290" s="3">
        <f t="shared" si="14"/>
        <v>115.13057242211492</v>
      </c>
      <c r="Z290" s="3">
        <f>'IECC Data-IP'!Z290/$D290</f>
        <v>123.51690306015168</v>
      </c>
      <c r="AA290" s="3">
        <f>'IECC Data-IP'!AA290/$D290</f>
        <v>56.677620437896671</v>
      </c>
      <c r="AB290" s="3">
        <f t="shared" si="15"/>
        <v>180.19452349804834</v>
      </c>
    </row>
    <row r="291" spans="1:28" x14ac:dyDescent="0.25">
      <c r="A291" s="93">
        <f>'IECC Data-IP'!A291</f>
        <v>2006</v>
      </c>
      <c r="B291" s="93" t="str">
        <f>'IECC Data-IP'!B291</f>
        <v>Large Hotel</v>
      </c>
      <c r="C291" s="121" t="str">
        <f>'IECC Data-IP'!C291</f>
        <v>2A</v>
      </c>
      <c r="D291" s="3">
        <f>'IECC Data-IP'!D291</f>
        <v>122119.68521488593</v>
      </c>
      <c r="E291" s="3">
        <f>'IECC Data-IP'!E291/$D291</f>
        <v>0</v>
      </c>
      <c r="F291" s="3">
        <f>'IECC Data-IP'!F291/$D291</f>
        <v>26.159027116679081</v>
      </c>
      <c r="G291" s="3">
        <f>'IECC Data-IP'!G291/$D291</f>
        <v>50.139280110271017</v>
      </c>
      <c r="H291" s="3">
        <f>'IECC Data-IP'!H291/$D291</f>
        <v>11.708272042963285</v>
      </c>
      <c r="I291" s="3">
        <f>'IECC Data-IP'!I291/$D291</f>
        <v>2.3759131325143823</v>
      </c>
      <c r="J291" s="3">
        <f>'IECC Data-IP'!J291/$D291</f>
        <v>13.592579472441404</v>
      </c>
      <c r="K291" s="3">
        <f>'IECC Data-IP'!K291/$D291</f>
        <v>13.88394161472087</v>
      </c>
      <c r="L291" s="3">
        <f>'IECC Data-IP'!L291/$D291</f>
        <v>8.0369072544056017</v>
      </c>
      <c r="M291" s="3">
        <f>'IECC Data-IP'!M291/$D291</f>
        <v>16.062327668891822</v>
      </c>
      <c r="N291" s="3">
        <f>'IECC Data-IP'!N291/$D291</f>
        <v>3.5443110253953281</v>
      </c>
      <c r="O291" s="3">
        <f>'IECC Data-IP'!O291/$D291</f>
        <v>1.1725812757975317E-2</v>
      </c>
      <c r="P291" s="3">
        <f t="shared" si="13"/>
        <v>3.5325852126373527</v>
      </c>
      <c r="Q291" s="3">
        <f>'IECC Data-IP'!Q291/$D291</f>
        <v>0</v>
      </c>
      <c r="R291" s="3">
        <f>'IECC Data-IP'!R291/$D291</f>
        <v>0</v>
      </c>
      <c r="S291" s="3">
        <f>'IECC Data-IP'!S291/$D291</f>
        <v>4.6457282233409574</v>
      </c>
      <c r="T291" s="3">
        <f>'IECC Data-IP'!T291/$D291</f>
        <v>0.70496599316046427</v>
      </c>
      <c r="U291" s="3">
        <f>'IECC Data-IP'!U291/$D291</f>
        <v>14.701602821144462</v>
      </c>
      <c r="V291" s="3">
        <f>'IECC Data-IP'!V291/$D291</f>
        <v>0.5667358452116823</v>
      </c>
      <c r="W291" s="3">
        <f>'IECC Data-IP'!W291/$D291</f>
        <v>74.379921215141152</v>
      </c>
      <c r="X291" s="3">
        <f>'IECC Data-IP'!X291/$D291</f>
        <v>26.159027116679081</v>
      </c>
      <c r="Y291" s="3">
        <f t="shared" si="14"/>
        <v>100.53894833182024</v>
      </c>
      <c r="Z291" s="3">
        <f>'IECC Data-IP'!Z291/$D291</f>
        <v>111.37694315481271</v>
      </c>
      <c r="AA291" s="3">
        <f>'IECC Data-IP'!AA291/$D291</f>
        <v>54.744571552544414</v>
      </c>
      <c r="AB291" s="3">
        <f t="shared" si="15"/>
        <v>166.12151470735711</v>
      </c>
    </row>
    <row r="292" spans="1:28" x14ac:dyDescent="0.25">
      <c r="A292" s="93">
        <f>'IECC Data-IP'!A292</f>
        <v>2006</v>
      </c>
      <c r="B292" s="93" t="str">
        <f>'IECC Data-IP'!B292</f>
        <v>Large Hotel</v>
      </c>
      <c r="C292" s="121" t="str">
        <f>'IECC Data-IP'!C292</f>
        <v>2B</v>
      </c>
      <c r="D292" s="3">
        <f>'IECC Data-IP'!D292</f>
        <v>122119.68521488593</v>
      </c>
      <c r="E292" s="3">
        <f>'IECC Data-IP'!E292/$D292</f>
        <v>0</v>
      </c>
      <c r="F292" s="3">
        <f>'IECC Data-IP'!F292/$D292</f>
        <v>30.271005352684956</v>
      </c>
      <c r="G292" s="3">
        <f>'IECC Data-IP'!G292/$D292</f>
        <v>34.831591255812654</v>
      </c>
      <c r="H292" s="3">
        <f>'IECC Data-IP'!H292/$D292</f>
        <v>11.708272042963285</v>
      </c>
      <c r="I292" s="3">
        <f>'IECC Data-IP'!I292/$D292</f>
        <v>2.3776982495288812</v>
      </c>
      <c r="J292" s="3">
        <f>'IECC Data-IP'!J292/$D292</f>
        <v>13.592579472441404</v>
      </c>
      <c r="K292" s="3">
        <f>'IECC Data-IP'!K292/$D292</f>
        <v>13.88394161472087</v>
      </c>
      <c r="L292" s="3">
        <f>'IECC Data-IP'!L292/$D292</f>
        <v>8.0369072544056017</v>
      </c>
      <c r="M292" s="3">
        <f>'IECC Data-IP'!M292/$D292</f>
        <v>18.361946452482201</v>
      </c>
      <c r="N292" s="3">
        <f>'IECC Data-IP'!N292/$D292</f>
        <v>2.6567974140565735</v>
      </c>
      <c r="O292" s="3">
        <f>'IECC Data-IP'!O292/$D292</f>
        <v>1.1725812757975317E-2</v>
      </c>
      <c r="P292" s="3">
        <f t="shared" si="13"/>
        <v>2.6450716012985982</v>
      </c>
      <c r="Q292" s="3">
        <f>'IECC Data-IP'!Q292/$D292</f>
        <v>0</v>
      </c>
      <c r="R292" s="3">
        <f>'IECC Data-IP'!R292/$D292</f>
        <v>0</v>
      </c>
      <c r="S292" s="3">
        <f>'IECC Data-IP'!S292/$D292</f>
        <v>3.6253398150969169</v>
      </c>
      <c r="T292" s="3">
        <f>'IECC Data-IP'!T292/$D292</f>
        <v>0.70496599316046427</v>
      </c>
      <c r="U292" s="3">
        <f>'IECC Data-IP'!U292/$D292</f>
        <v>14.742272443561735</v>
      </c>
      <c r="V292" s="3">
        <f>'IECC Data-IP'!V292/$D292</f>
        <v>0.55804310148890668</v>
      </c>
      <c r="W292" s="3">
        <f>'IECC Data-IP'!W292/$D292</f>
        <v>59.463949124690373</v>
      </c>
      <c r="X292" s="3">
        <f>'IECC Data-IP'!X292/$D292</f>
        <v>30.271005352684956</v>
      </c>
      <c r="Y292" s="3">
        <f t="shared" si="14"/>
        <v>89.734954477375325</v>
      </c>
      <c r="Z292" s="3">
        <f>'IECC Data-IP'!Z292/$D292</f>
        <v>96.454141051436906</v>
      </c>
      <c r="AA292" s="3">
        <f>'IECC Data-IP'!AA292/$D292</f>
        <v>58.897219410967566</v>
      </c>
      <c r="AB292" s="3">
        <f t="shared" si="15"/>
        <v>155.35136046240447</v>
      </c>
    </row>
    <row r="293" spans="1:28" x14ac:dyDescent="0.25">
      <c r="A293" s="93">
        <f>'IECC Data-IP'!A293</f>
        <v>2006</v>
      </c>
      <c r="B293" s="93" t="str">
        <f>'IECC Data-IP'!B293</f>
        <v>Large Hotel</v>
      </c>
      <c r="C293" s="121" t="str">
        <f>'IECC Data-IP'!C293</f>
        <v>3A</v>
      </c>
      <c r="D293" s="3">
        <f>'IECC Data-IP'!D293</f>
        <v>122119.68521488593</v>
      </c>
      <c r="E293" s="3">
        <f>'IECC Data-IP'!E293/$D293</f>
        <v>0</v>
      </c>
      <c r="F293" s="3">
        <f>'IECC Data-IP'!F293/$D293</f>
        <v>30.323472270154564</v>
      </c>
      <c r="G293" s="3">
        <f>'IECC Data-IP'!G293/$D293</f>
        <v>28.539674689971044</v>
      </c>
      <c r="H293" s="3">
        <f>'IECC Data-IP'!H293/$D293</f>
        <v>11.708272042963285</v>
      </c>
      <c r="I293" s="3">
        <f>'IECC Data-IP'!I293/$D293</f>
        <v>2.3772325668294467</v>
      </c>
      <c r="J293" s="3">
        <f>'IECC Data-IP'!J293/$D293</f>
        <v>13.592579472441404</v>
      </c>
      <c r="K293" s="3">
        <f>'IECC Data-IP'!K293/$D293</f>
        <v>13.88394161472087</v>
      </c>
      <c r="L293" s="3">
        <f>'IECC Data-IP'!L293/$D293</f>
        <v>8.0369072544056017</v>
      </c>
      <c r="M293" s="3">
        <f>'IECC Data-IP'!M293/$D293</f>
        <v>15.191811476082423</v>
      </c>
      <c r="N293" s="3">
        <f>'IECC Data-IP'!N293/$D293</f>
        <v>2.4589598805801862</v>
      </c>
      <c r="O293" s="3">
        <f>'IECC Data-IP'!O293/$D293</f>
        <v>1.1725812757975317E-2</v>
      </c>
      <c r="P293" s="3">
        <f t="shared" si="13"/>
        <v>2.4472340678222109</v>
      </c>
      <c r="Q293" s="3">
        <f>'IECC Data-IP'!Q293/$D293</f>
        <v>0</v>
      </c>
      <c r="R293" s="3">
        <f>'IECC Data-IP'!R293/$D293</f>
        <v>0</v>
      </c>
      <c r="S293" s="3">
        <f>'IECC Data-IP'!S293/$D293</f>
        <v>4.5358271062744357</v>
      </c>
      <c r="T293" s="3">
        <f>'IECC Data-IP'!T293/$D293</f>
        <v>0.70496599316046427</v>
      </c>
      <c r="U293" s="3">
        <f>'IECC Data-IP'!U293/$D293</f>
        <v>15.716092581862336</v>
      </c>
      <c r="V293" s="3">
        <f>'IECC Data-IP'!V293/$D293</f>
        <v>0.56262231470001167</v>
      </c>
      <c r="W293" s="3">
        <f>'IECC Data-IP'!W293/$D293</f>
        <v>50.714547340150112</v>
      </c>
      <c r="X293" s="3">
        <f>'IECC Data-IP'!X293/$D293</f>
        <v>30.323472270154564</v>
      </c>
      <c r="Y293" s="3">
        <f t="shared" si="14"/>
        <v>81.038019610304673</v>
      </c>
      <c r="Z293" s="3">
        <f>'IECC Data-IP'!Z293/$D293</f>
        <v>87.708852797408298</v>
      </c>
      <c r="AA293" s="3">
        <f>'IECC Data-IP'!AA293/$D293</f>
        <v>59.92350646673777</v>
      </c>
      <c r="AB293" s="3">
        <f t="shared" si="15"/>
        <v>147.63235926414606</v>
      </c>
    </row>
    <row r="294" spans="1:28" x14ac:dyDescent="0.25">
      <c r="A294" s="93">
        <f>'IECC Data-IP'!A294</f>
        <v>2006</v>
      </c>
      <c r="B294" s="93" t="str">
        <f>'IECC Data-IP'!B294</f>
        <v>Large Hotel</v>
      </c>
      <c r="C294" s="121" t="str">
        <f>'IECC Data-IP'!C294</f>
        <v>3B</v>
      </c>
      <c r="D294" s="3">
        <f>'IECC Data-IP'!D294</f>
        <v>122119.68521488593</v>
      </c>
      <c r="E294" s="3">
        <f>'IECC Data-IP'!E294/$D294</f>
        <v>0</v>
      </c>
      <c r="F294" s="3">
        <f>'IECC Data-IP'!F294/$D294</f>
        <v>34.223254422784834</v>
      </c>
      <c r="G294" s="3">
        <f>'IECC Data-IP'!G294/$D294</f>
        <v>25.818923518525477</v>
      </c>
      <c r="H294" s="3">
        <f>'IECC Data-IP'!H294/$D294</f>
        <v>11.708272042963285</v>
      </c>
      <c r="I294" s="3">
        <f>'IECC Data-IP'!I294/$D294</f>
        <v>2.3771549530462073</v>
      </c>
      <c r="J294" s="3">
        <f>'IECC Data-IP'!J294/$D294</f>
        <v>13.592579472441404</v>
      </c>
      <c r="K294" s="3">
        <f>'IECC Data-IP'!K294/$D294</f>
        <v>13.88394161472087</v>
      </c>
      <c r="L294" s="3">
        <f>'IECC Data-IP'!L294/$D294</f>
        <v>8.0369072544056017</v>
      </c>
      <c r="M294" s="3">
        <f>'IECC Data-IP'!M294/$D294</f>
        <v>18.086572749549983</v>
      </c>
      <c r="N294" s="3">
        <f>'IECC Data-IP'!N294/$D294</f>
        <v>2.1859922049283802</v>
      </c>
      <c r="O294" s="3">
        <f>'IECC Data-IP'!O294/$D294</f>
        <v>1.1725812757975317E-2</v>
      </c>
      <c r="P294" s="3">
        <f t="shared" si="13"/>
        <v>2.1742663921704048</v>
      </c>
      <c r="Q294" s="3">
        <f>'IECC Data-IP'!Q294/$D294</f>
        <v>0</v>
      </c>
      <c r="R294" s="3">
        <f>'IECC Data-IP'!R294/$D294</f>
        <v>0</v>
      </c>
      <c r="S294" s="3">
        <f>'IECC Data-IP'!S294/$D294</f>
        <v>3.6738484296213345</v>
      </c>
      <c r="T294" s="3">
        <f>'IECC Data-IP'!T294/$D294</f>
        <v>0.70496599316046427</v>
      </c>
      <c r="U294" s="3">
        <f>'IECC Data-IP'!U294/$D294</f>
        <v>15.455387883962301</v>
      </c>
      <c r="V294" s="3">
        <f>'IECC Data-IP'!V294/$D294</f>
        <v>0.55757741878947231</v>
      </c>
      <c r="W294" s="3">
        <f>'IECC Data-IP'!W294/$D294</f>
        <v>49.753611089867199</v>
      </c>
      <c r="X294" s="3">
        <f>'IECC Data-IP'!X294/$D294</f>
        <v>34.223254422784834</v>
      </c>
      <c r="Y294" s="3">
        <f t="shared" si="14"/>
        <v>83.97686551265204</v>
      </c>
      <c r="Z294" s="3">
        <f>'IECC Data-IP'!Z294/$D294</f>
        <v>86.742716423648375</v>
      </c>
      <c r="AA294" s="3">
        <f>'IECC Data-IP'!AA294/$D294</f>
        <v>63.562583921468011</v>
      </c>
      <c r="AB294" s="3">
        <f t="shared" si="15"/>
        <v>150.30530034511639</v>
      </c>
    </row>
    <row r="295" spans="1:28" x14ac:dyDescent="0.25">
      <c r="A295" s="93">
        <f>'IECC Data-IP'!A295</f>
        <v>2006</v>
      </c>
      <c r="B295" s="93" t="str">
        <f>'IECC Data-IP'!B295</f>
        <v>Large Hotel</v>
      </c>
      <c r="C295" s="121" t="str">
        <f>'IECC Data-IP'!C295</f>
        <v>3C</v>
      </c>
      <c r="D295" s="3">
        <f>'IECC Data-IP'!D295</f>
        <v>122119.68521488593</v>
      </c>
      <c r="E295" s="3">
        <f>'IECC Data-IP'!E295/$D295</f>
        <v>0</v>
      </c>
      <c r="F295" s="3">
        <f>'IECC Data-IP'!F295/$D295</f>
        <v>29.567979704105472</v>
      </c>
      <c r="G295" s="3">
        <f>'IECC Data-IP'!G295/$D295</f>
        <v>19.292535713518639</v>
      </c>
      <c r="H295" s="3">
        <f>'IECC Data-IP'!H295/$D295</f>
        <v>11.708272042963285</v>
      </c>
      <c r="I295" s="3">
        <f>'IECC Data-IP'!I295/$D295</f>
        <v>2.3767668841300127</v>
      </c>
      <c r="J295" s="3">
        <f>'IECC Data-IP'!J295/$D295</f>
        <v>13.592579472441404</v>
      </c>
      <c r="K295" s="3">
        <f>'IECC Data-IP'!K295/$D295</f>
        <v>13.88394161472087</v>
      </c>
      <c r="L295" s="3">
        <f>'IECC Data-IP'!L295/$D295</f>
        <v>8.0369072544056017</v>
      </c>
      <c r="M295" s="3">
        <f>'IECC Data-IP'!M295/$D295</f>
        <v>14.278607702491538</v>
      </c>
      <c r="N295" s="3">
        <f>'IECC Data-IP'!N295/$D295</f>
        <v>1.79000668284265</v>
      </c>
      <c r="O295" s="3">
        <f>'IECC Data-IP'!O295/$D295</f>
        <v>1.1725812757975317E-2</v>
      </c>
      <c r="P295" s="3">
        <f t="shared" si="13"/>
        <v>1.7782808700846746</v>
      </c>
      <c r="Q295" s="3">
        <f>'IECC Data-IP'!Q295/$D295</f>
        <v>0</v>
      </c>
      <c r="R295" s="3">
        <f>'IECC Data-IP'!R295/$D295</f>
        <v>0</v>
      </c>
      <c r="S295" s="3">
        <f>'IECC Data-IP'!S295/$D295</f>
        <v>0</v>
      </c>
      <c r="T295" s="3">
        <f>'IECC Data-IP'!T295/$D295</f>
        <v>0.70496599316046427</v>
      </c>
      <c r="U295" s="3">
        <f>'IECC Data-IP'!U295/$D295</f>
        <v>15.825760857579141</v>
      </c>
      <c r="V295" s="3">
        <f>'IECC Data-IP'!V295/$D295</f>
        <v>0.56510595576366196</v>
      </c>
      <c r="W295" s="3">
        <f>'IECC Data-IP'!W295/$D295</f>
        <v>35.349424286094852</v>
      </c>
      <c r="X295" s="3">
        <f>'IECC Data-IP'!X295/$D295</f>
        <v>29.567979704105472</v>
      </c>
      <c r="Y295" s="3">
        <f t="shared" si="14"/>
        <v>64.917403990200327</v>
      </c>
      <c r="Z295" s="3">
        <f>'IECC Data-IP'!Z295/$D295</f>
        <v>72.345747701717258</v>
      </c>
      <c r="AA295" s="3">
        <f>'IECC Data-IP'!AA295/$D295</f>
        <v>59.277604562622251</v>
      </c>
      <c r="AB295" s="3">
        <f t="shared" si="15"/>
        <v>131.6233522643395</v>
      </c>
    </row>
    <row r="296" spans="1:28" x14ac:dyDescent="0.25">
      <c r="A296" s="93">
        <f>'IECC Data-IP'!A296</f>
        <v>2006</v>
      </c>
      <c r="B296" s="93" t="str">
        <f>'IECC Data-IP'!B296</f>
        <v>Large Hotel</v>
      </c>
      <c r="C296" s="121" t="str">
        <f>'IECC Data-IP'!C296</f>
        <v>4A</v>
      </c>
      <c r="D296" s="3">
        <f>'IECC Data-IP'!D296</f>
        <v>122119.68521488593</v>
      </c>
      <c r="E296" s="3">
        <f>'IECC Data-IP'!E296/$D296</f>
        <v>0</v>
      </c>
      <c r="F296" s="3">
        <f>'IECC Data-IP'!F296/$D296</f>
        <v>34.485123327433456</v>
      </c>
      <c r="G296" s="3">
        <f>'IECC Data-IP'!G296/$D296</f>
        <v>19.494098708590499</v>
      </c>
      <c r="H296" s="3">
        <f>'IECC Data-IP'!H296/$D296</f>
        <v>11.708272042963285</v>
      </c>
      <c r="I296" s="3">
        <f>'IECC Data-IP'!I296/$D296</f>
        <v>2.3735847190172099</v>
      </c>
      <c r="J296" s="3">
        <f>'IECC Data-IP'!J296/$D296</f>
        <v>13.592579472441404</v>
      </c>
      <c r="K296" s="3">
        <f>'IECC Data-IP'!K296/$D296</f>
        <v>13.88394161472087</v>
      </c>
      <c r="L296" s="3">
        <f>'IECC Data-IP'!L296/$D296</f>
        <v>8.0369072544056017</v>
      </c>
      <c r="M296" s="3">
        <f>'IECC Data-IP'!M296/$D296</f>
        <v>14.582388050089254</v>
      </c>
      <c r="N296" s="3">
        <f>'IECC Data-IP'!N296/$D296</f>
        <v>1.9112394122620757</v>
      </c>
      <c r="O296" s="3">
        <f>'IECC Data-IP'!O296/$D296</f>
        <v>1.1725812757975317E-2</v>
      </c>
      <c r="P296" s="3">
        <f t="shared" si="13"/>
        <v>1.8995135995041004</v>
      </c>
      <c r="Q296" s="3">
        <f>'IECC Data-IP'!Q296/$D296</f>
        <v>0</v>
      </c>
      <c r="R296" s="3">
        <f>'IECC Data-IP'!R296/$D296</f>
        <v>0</v>
      </c>
      <c r="S296" s="3">
        <f>'IECC Data-IP'!S296/$D296</f>
        <v>4.368026106911568</v>
      </c>
      <c r="T296" s="3">
        <f>'IECC Data-IP'!T296/$D296</f>
        <v>0.70496599316046427</v>
      </c>
      <c r="U296" s="3">
        <f>'IECC Data-IP'!U296/$D296</f>
        <v>16.521646038100631</v>
      </c>
      <c r="V296" s="3">
        <f>'IECC Data-IP'!V296/$D296</f>
        <v>0.56006105985312238</v>
      </c>
      <c r="W296" s="3">
        <f>'IECC Data-IP'!W296/$D296</f>
        <v>40.344026465095418</v>
      </c>
      <c r="X296" s="3">
        <f>'IECC Data-IP'!X296/$D296</f>
        <v>34.485123327433456</v>
      </c>
      <c r="Y296" s="3">
        <f t="shared" si="14"/>
        <v>74.829149792528881</v>
      </c>
      <c r="Z296" s="3">
        <f>'IECC Data-IP'!Z296/$D296</f>
        <v>77.332200433477723</v>
      </c>
      <c r="AA296" s="3">
        <f>'IECC Data-IP'!AA296/$D296</f>
        <v>64.890710980254951</v>
      </c>
      <c r="AB296" s="3">
        <f t="shared" si="15"/>
        <v>142.22291141373267</v>
      </c>
    </row>
    <row r="297" spans="1:28" x14ac:dyDescent="0.25">
      <c r="A297" s="93">
        <f>'IECC Data-IP'!A297</f>
        <v>2006</v>
      </c>
      <c r="B297" s="93" t="str">
        <f>'IECC Data-IP'!B297</f>
        <v>Large Hotel</v>
      </c>
      <c r="C297" s="121" t="str">
        <f>'IECC Data-IP'!C297</f>
        <v>4B</v>
      </c>
      <c r="D297" s="3">
        <f>'IECC Data-IP'!D297</f>
        <v>122119.68521488593</v>
      </c>
      <c r="E297" s="3">
        <f>'IECC Data-IP'!E297/$D297</f>
        <v>0</v>
      </c>
      <c r="F297" s="3">
        <f>'IECC Data-IP'!F297/$D297</f>
        <v>29.875175058165706</v>
      </c>
      <c r="G297" s="3">
        <f>'IECC Data-IP'!G297/$D297</f>
        <v>16.597319476758724</v>
      </c>
      <c r="H297" s="3">
        <f>'IECC Data-IP'!H297/$D297</f>
        <v>11.708272042963285</v>
      </c>
      <c r="I297" s="3">
        <f>'IECC Data-IP'!I297/$D297</f>
        <v>2.3753698360317093</v>
      </c>
      <c r="J297" s="3">
        <f>'IECC Data-IP'!J297/$D297</f>
        <v>13.592579472441404</v>
      </c>
      <c r="K297" s="3">
        <f>'IECC Data-IP'!K297/$D297</f>
        <v>13.88394161472087</v>
      </c>
      <c r="L297" s="3">
        <f>'IECC Data-IP'!L297/$D297</f>
        <v>8.0369072544056017</v>
      </c>
      <c r="M297" s="3">
        <f>'IECC Data-IP'!M297/$D297</f>
        <v>17.525114641598552</v>
      </c>
      <c r="N297" s="3">
        <f>'IECC Data-IP'!N297/$D297</f>
        <v>1.6943088881088779</v>
      </c>
      <c r="O297" s="3">
        <f>'IECC Data-IP'!O297/$D297</f>
        <v>1.1725812757975317E-2</v>
      </c>
      <c r="P297" s="3">
        <f t="shared" si="13"/>
        <v>1.6825830753509026</v>
      </c>
      <c r="Q297" s="3">
        <f>'IECC Data-IP'!Q297/$D297</f>
        <v>0</v>
      </c>
      <c r="R297" s="3">
        <f>'IECC Data-IP'!R297/$D297</f>
        <v>0</v>
      </c>
      <c r="S297" s="3">
        <f>'IECC Data-IP'!S297/$D297</f>
        <v>5.2550740355508889</v>
      </c>
      <c r="T297" s="3">
        <f>'IECC Data-IP'!T297/$D297</f>
        <v>0.70496599316046427</v>
      </c>
      <c r="U297" s="3">
        <f>'IECC Data-IP'!U297/$D297</f>
        <v>16.293849584293966</v>
      </c>
      <c r="V297" s="3">
        <f>'IECC Data-IP'!V297/$D297</f>
        <v>0.55548184664201727</v>
      </c>
      <c r="W297" s="3">
        <f>'IECC Data-IP'!W297/$D297</f>
        <v>41.060091229259065</v>
      </c>
      <c r="X297" s="3">
        <f>'IECC Data-IP'!X297/$D297</f>
        <v>29.875175058165706</v>
      </c>
      <c r="Y297" s="3">
        <f t="shared" si="14"/>
        <v>70.935266287424767</v>
      </c>
      <c r="Z297" s="3">
        <f>'IECC Data-IP'!Z297/$D297</f>
        <v>78.045471101444789</v>
      </c>
      <c r="AA297" s="3">
        <f>'IECC Data-IP'!AA297/$D297</f>
        <v>60.053043870963783</v>
      </c>
      <c r="AB297" s="3">
        <f t="shared" si="15"/>
        <v>138.09851497240857</v>
      </c>
    </row>
    <row r="298" spans="1:28" x14ac:dyDescent="0.25">
      <c r="A298" s="93">
        <f>'IECC Data-IP'!A298</f>
        <v>2006</v>
      </c>
      <c r="B298" s="93" t="str">
        <f>'IECC Data-IP'!B298</f>
        <v>Large Hotel</v>
      </c>
      <c r="C298" s="121" t="str">
        <f>'IECC Data-IP'!C298</f>
        <v>4C</v>
      </c>
      <c r="D298" s="3">
        <f>'IECC Data-IP'!D298</f>
        <v>122119.68521488593</v>
      </c>
      <c r="E298" s="3">
        <f>'IECC Data-IP'!E298/$D298</f>
        <v>0</v>
      </c>
      <c r="F298" s="3">
        <f>'IECC Data-IP'!F298/$D298</f>
        <v>34.000192409755748</v>
      </c>
      <c r="G298" s="3">
        <f>'IECC Data-IP'!G298/$D298</f>
        <v>8.2000514267741256</v>
      </c>
      <c r="H298" s="3">
        <f>'IECC Data-IP'!H298/$D298</f>
        <v>11.708272042963285</v>
      </c>
      <c r="I298" s="3">
        <f>'IECC Data-IP'!I298/$D298</f>
        <v>2.3708682366038429</v>
      </c>
      <c r="J298" s="3">
        <f>'IECC Data-IP'!J298/$D298</f>
        <v>13.592579472441404</v>
      </c>
      <c r="K298" s="3">
        <f>'IECC Data-IP'!K298/$D298</f>
        <v>13.88394161472087</v>
      </c>
      <c r="L298" s="3">
        <f>'IECC Data-IP'!L298/$D298</f>
        <v>8.0369072544056017</v>
      </c>
      <c r="M298" s="3">
        <f>'IECC Data-IP'!M298/$D298</f>
        <v>14.730087079593201</v>
      </c>
      <c r="N298" s="3">
        <f>'IECC Data-IP'!N298/$D298</f>
        <v>1.2895530085171327</v>
      </c>
      <c r="O298" s="3">
        <f>'IECC Data-IP'!O298/$D298</f>
        <v>1.1725812757975317E-2</v>
      </c>
      <c r="P298" s="3">
        <f t="shared" si="13"/>
        <v>1.2778271957591574</v>
      </c>
      <c r="Q298" s="3">
        <f>'IECC Data-IP'!Q298/$D298</f>
        <v>0</v>
      </c>
      <c r="R298" s="3">
        <f>'IECC Data-IP'!R298/$D298</f>
        <v>0</v>
      </c>
      <c r="S298" s="3">
        <f>'IECC Data-IP'!S298/$D298</f>
        <v>4.5032293173140268</v>
      </c>
      <c r="T298" s="3">
        <f>'IECC Data-IP'!T298/$D298</f>
        <v>0.70496599316046427</v>
      </c>
      <c r="U298" s="3">
        <f>'IECC Data-IP'!U298/$D298</f>
        <v>16.767914572318197</v>
      </c>
      <c r="V298" s="3">
        <f>'IECC Data-IP'!V298/$D298</f>
        <v>0.56060435633579586</v>
      </c>
      <c r="W298" s="3">
        <f>'IECC Data-IP'!W298/$D298</f>
        <v>28.711195019440506</v>
      </c>
      <c r="X298" s="3">
        <f>'IECC Data-IP'!X298/$D298</f>
        <v>34.000192409755748</v>
      </c>
      <c r="Y298" s="3">
        <f t="shared" si="14"/>
        <v>62.71138742919625</v>
      </c>
      <c r="Z298" s="3">
        <f>'IECC Data-IP'!Z298/$D298</f>
        <v>65.697195801892121</v>
      </c>
      <c r="AA298" s="3">
        <f>'IECC Data-IP'!AA298/$D298</f>
        <v>64.652048596794813</v>
      </c>
      <c r="AB298" s="3">
        <f t="shared" si="15"/>
        <v>130.34924439868695</v>
      </c>
    </row>
    <row r="299" spans="1:28" x14ac:dyDescent="0.25">
      <c r="A299" s="93">
        <f>'IECC Data-IP'!A299</f>
        <v>2006</v>
      </c>
      <c r="B299" s="93" t="str">
        <f>'IECC Data-IP'!B299</f>
        <v>Large Hotel</v>
      </c>
      <c r="C299" s="121" t="str">
        <f>'IECC Data-IP'!C299</f>
        <v>5A</v>
      </c>
      <c r="D299" s="3">
        <f>'IECC Data-IP'!D299</f>
        <v>122119.68521488593</v>
      </c>
      <c r="E299" s="3">
        <f>'IECC Data-IP'!E299/$D299</f>
        <v>0</v>
      </c>
      <c r="F299" s="3">
        <f>'IECC Data-IP'!F299/$D299</f>
        <v>37.508878708644346</v>
      </c>
      <c r="G299" s="3">
        <f>'IECC Data-IP'!G299/$D299</f>
        <v>12.491317502062255</v>
      </c>
      <c r="H299" s="3">
        <f>'IECC Data-IP'!H299/$D299</f>
        <v>11.708272042963285</v>
      </c>
      <c r="I299" s="3">
        <f>'IECC Data-IP'!I299/$D299</f>
        <v>2.3742832430663623</v>
      </c>
      <c r="J299" s="3">
        <f>'IECC Data-IP'!J299/$D299</f>
        <v>13.592579472441404</v>
      </c>
      <c r="K299" s="3">
        <f>'IECC Data-IP'!K299/$D299</f>
        <v>13.88394161472087</v>
      </c>
      <c r="L299" s="3">
        <f>'IECC Data-IP'!L299/$D299</f>
        <v>8.0369072544056017</v>
      </c>
      <c r="M299" s="3">
        <f>'IECC Data-IP'!M299/$D299</f>
        <v>14.440898123244429</v>
      </c>
      <c r="N299" s="3">
        <f>'IECC Data-IP'!N299/$D299</f>
        <v>1.5419530316105852</v>
      </c>
      <c r="O299" s="3">
        <f>'IECC Data-IP'!O299/$D299</f>
        <v>1.1725812757975317E-2</v>
      </c>
      <c r="P299" s="3">
        <f t="shared" si="13"/>
        <v>1.5302272188526098</v>
      </c>
      <c r="Q299" s="3">
        <f>'IECC Data-IP'!Q299/$D299</f>
        <v>0</v>
      </c>
      <c r="R299" s="3">
        <f>'IECC Data-IP'!R299/$D299</f>
        <v>0</v>
      </c>
      <c r="S299" s="3">
        <f>'IECC Data-IP'!S299/$D299</f>
        <v>3.0329914214163414</v>
      </c>
      <c r="T299" s="3">
        <f>'IECC Data-IP'!T299/$D299</f>
        <v>0.70496599316046427</v>
      </c>
      <c r="U299" s="3">
        <f>'IECC Data-IP'!U299/$D299</f>
        <v>17.210313136780893</v>
      </c>
      <c r="V299" s="3">
        <f>'IECC Data-IP'!V299/$D299</f>
        <v>0.55874162553805817</v>
      </c>
      <c r="W299" s="3">
        <f>'IECC Data-IP'!W299/$D299</f>
        <v>31.495434265575636</v>
      </c>
      <c r="X299" s="3">
        <f>'IECC Data-IP'!X299/$D299</f>
        <v>37.508878708644346</v>
      </c>
      <c r="Y299" s="3">
        <f t="shared" si="14"/>
        <v>69.004312974219985</v>
      </c>
      <c r="Z299" s="3">
        <f>'IECC Data-IP'!Z299/$D299</f>
        <v>68.482909709908782</v>
      </c>
      <c r="AA299" s="3">
        <f>'IECC Data-IP'!AA299/$D299</f>
        <v>68.603211073929344</v>
      </c>
      <c r="AB299" s="3">
        <f t="shared" si="15"/>
        <v>137.08612078383811</v>
      </c>
    </row>
    <row r="300" spans="1:28" x14ac:dyDescent="0.25">
      <c r="A300" s="93">
        <f>'IECC Data-IP'!A300</f>
        <v>2006</v>
      </c>
      <c r="B300" s="93" t="str">
        <f>'IECC Data-IP'!B300</f>
        <v>Large Hotel</v>
      </c>
      <c r="C300" s="121" t="str">
        <f>'IECC Data-IP'!C300</f>
        <v>5B</v>
      </c>
      <c r="D300" s="3">
        <f>'IECC Data-IP'!D300</f>
        <v>122119.68521488593</v>
      </c>
      <c r="E300" s="3">
        <f>'IECC Data-IP'!E300/$D300</f>
        <v>0</v>
      </c>
      <c r="F300" s="3">
        <f>'IECC Data-IP'!F300/$D300</f>
        <v>32.972120236971044</v>
      </c>
      <c r="G300" s="3">
        <f>'IECC Data-IP'!G300/$D300</f>
        <v>12.219902102075229</v>
      </c>
      <c r="H300" s="3">
        <f>'IECC Data-IP'!H300/$D300</f>
        <v>11.708272042963285</v>
      </c>
      <c r="I300" s="3">
        <f>'IECC Data-IP'!I300/$D300</f>
        <v>2.3744384706328403</v>
      </c>
      <c r="J300" s="3">
        <f>'IECC Data-IP'!J300/$D300</f>
        <v>13.592579472441404</v>
      </c>
      <c r="K300" s="3">
        <f>'IECC Data-IP'!K300/$D300</f>
        <v>13.88394161472087</v>
      </c>
      <c r="L300" s="3">
        <f>'IECC Data-IP'!L300/$D300</f>
        <v>8.0369072544056017</v>
      </c>
      <c r="M300" s="3">
        <f>'IECC Data-IP'!M300/$D300</f>
        <v>17.145660855342744</v>
      </c>
      <c r="N300" s="3">
        <f>'IECC Data-IP'!N300/$D300</f>
        <v>1.4224278054224191</v>
      </c>
      <c r="O300" s="3">
        <f>'IECC Data-IP'!O300/$D300</f>
        <v>1.1725812757975317E-2</v>
      </c>
      <c r="P300" s="3">
        <f t="shared" si="13"/>
        <v>1.4107019926644437</v>
      </c>
      <c r="Q300" s="3">
        <f>'IECC Data-IP'!Q300/$D300</f>
        <v>0</v>
      </c>
      <c r="R300" s="3">
        <f>'IECC Data-IP'!R300/$D300</f>
        <v>0</v>
      </c>
      <c r="S300" s="3">
        <f>'IECC Data-IP'!S300/$D300</f>
        <v>5.1651972745600458</v>
      </c>
      <c r="T300" s="3">
        <f>'IECC Data-IP'!T300/$D300</f>
        <v>0.70496599316046427</v>
      </c>
      <c r="U300" s="3">
        <f>'IECC Data-IP'!U300/$D300</f>
        <v>17.018219023264198</v>
      </c>
      <c r="V300" s="3">
        <f>'IECC Data-IP'!V300/$D300</f>
        <v>0.55470570880962666</v>
      </c>
      <c r="W300" s="3">
        <f>'IECC Data-IP'!W300/$D300</f>
        <v>35.941462224642471</v>
      </c>
      <c r="X300" s="3">
        <f>'IECC Data-IP'!X300/$D300</f>
        <v>32.972120236971044</v>
      </c>
      <c r="Y300" s="3">
        <f t="shared" si="14"/>
        <v>68.913582461613515</v>
      </c>
      <c r="Z300" s="3">
        <f>'IECC Data-IP'!Z300/$D300</f>
        <v>72.925056979813661</v>
      </c>
      <c r="AA300" s="3">
        <f>'IECC Data-IP'!AA300/$D300</f>
        <v>63.874280874956106</v>
      </c>
      <c r="AB300" s="3">
        <f t="shared" si="15"/>
        <v>136.79933785476976</v>
      </c>
    </row>
    <row r="301" spans="1:28" x14ac:dyDescent="0.25">
      <c r="A301" s="93">
        <f>'IECC Data-IP'!A301</f>
        <v>2006</v>
      </c>
      <c r="B301" s="93" t="str">
        <f>'IECC Data-IP'!B301</f>
        <v>Large Hotel</v>
      </c>
      <c r="C301" s="121" t="str">
        <f>'IECC Data-IP'!C301</f>
        <v>5C</v>
      </c>
      <c r="D301" s="3">
        <f>'IECC Data-IP'!D301</f>
        <v>122119.68521488593</v>
      </c>
      <c r="E301" s="3">
        <f>'IECC Data-IP'!E301/$D301</f>
        <v>0</v>
      </c>
      <c r="F301" s="3">
        <f>'IECC Data-IP'!F301/$D301</f>
        <v>34.828641932049571</v>
      </c>
      <c r="G301" s="3">
        <f>'IECC Data-IP'!G301/$D301</f>
        <v>4.9484219779733278</v>
      </c>
      <c r="H301" s="3">
        <f>'IECC Data-IP'!H301/$D301</f>
        <v>11.708272042963285</v>
      </c>
      <c r="I301" s="3">
        <f>'IECC Data-IP'!I301/$D301</f>
        <v>2.3707130090373649</v>
      </c>
      <c r="J301" s="3">
        <f>'IECC Data-IP'!J301/$D301</f>
        <v>13.592579472441404</v>
      </c>
      <c r="K301" s="3">
        <f>'IECC Data-IP'!K301/$D301</f>
        <v>13.88394161472087</v>
      </c>
      <c r="L301" s="3">
        <f>'IECC Data-IP'!L301/$D301</f>
        <v>8.0369072544056017</v>
      </c>
      <c r="M301" s="3">
        <f>'IECC Data-IP'!M301/$D301</f>
        <v>14.486302186439286</v>
      </c>
      <c r="N301" s="3">
        <f>'IECC Data-IP'!N301/$D301</f>
        <v>1.0321857032963795</v>
      </c>
      <c r="O301" s="3">
        <f>'IECC Data-IP'!O301/$D301</f>
        <v>1.1725812757975317E-2</v>
      </c>
      <c r="P301" s="3">
        <f t="shared" si="13"/>
        <v>1.0204598905384041</v>
      </c>
      <c r="Q301" s="3">
        <f>'IECC Data-IP'!Q301/$D301</f>
        <v>0</v>
      </c>
      <c r="R301" s="3">
        <f>'IECC Data-IP'!R301/$D301</f>
        <v>0</v>
      </c>
      <c r="S301" s="3">
        <f>'IECC Data-IP'!S301/$D301</f>
        <v>3.0161492304534634</v>
      </c>
      <c r="T301" s="3">
        <f>'IECC Data-IP'!T301/$D301</f>
        <v>0.70496599316046427</v>
      </c>
      <c r="U301" s="3">
        <f>'IECC Data-IP'!U301/$D301</f>
        <v>17.157846219311281</v>
      </c>
      <c r="V301" s="3">
        <f>'IECC Data-IP'!V301/$D301</f>
        <v>0.56006105985312238</v>
      </c>
      <c r="W301" s="3">
        <f>'IECC Data-IP'!W301/$D301</f>
        <v>23.471333285404484</v>
      </c>
      <c r="X301" s="3">
        <f>'IECC Data-IP'!X301/$D301</f>
        <v>34.828641932049571</v>
      </c>
      <c r="Y301" s="3">
        <f t="shared" si="14"/>
        <v>58.299975217454055</v>
      </c>
      <c r="Z301" s="3">
        <f>'IECC Data-IP'!Z301/$D301</f>
        <v>60.456557930023699</v>
      </c>
      <c r="AA301" s="3">
        <f>'IECC Data-IP'!AA301/$D301</f>
        <v>65.870429766081728</v>
      </c>
      <c r="AB301" s="3">
        <f t="shared" si="15"/>
        <v>126.32698769610542</v>
      </c>
    </row>
    <row r="302" spans="1:28" x14ac:dyDescent="0.25">
      <c r="A302" s="93">
        <f>'IECC Data-IP'!A302</f>
        <v>2006</v>
      </c>
      <c r="B302" s="93" t="str">
        <f>'IECC Data-IP'!B302</f>
        <v>Large Hotel</v>
      </c>
      <c r="C302" s="121" t="str">
        <f>'IECC Data-IP'!C302</f>
        <v>6A</v>
      </c>
      <c r="D302" s="3">
        <f>'IECC Data-IP'!D302</f>
        <v>122119.68521488593</v>
      </c>
      <c r="E302" s="3">
        <f>'IECC Data-IP'!E302/$D302</f>
        <v>0</v>
      </c>
      <c r="F302" s="3">
        <f>'IECC Data-IP'!F302/$D302</f>
        <v>45.309762448219942</v>
      </c>
      <c r="G302" s="3">
        <f>'IECC Data-IP'!G302/$D302</f>
        <v>13.254881901568215</v>
      </c>
      <c r="H302" s="3">
        <f>'IECC Data-IP'!H302/$D302</f>
        <v>11.708272042963285</v>
      </c>
      <c r="I302" s="3">
        <f>'IECC Data-IP'!I302/$D302</f>
        <v>2.3731966501010149</v>
      </c>
      <c r="J302" s="3">
        <f>'IECC Data-IP'!J302/$D302</f>
        <v>13.592579472441404</v>
      </c>
      <c r="K302" s="3">
        <f>'IECC Data-IP'!K302/$D302</f>
        <v>13.88394161472087</v>
      </c>
      <c r="L302" s="3">
        <f>'IECC Data-IP'!L302/$D302</f>
        <v>8.0369072544056017</v>
      </c>
      <c r="M302" s="3">
        <f>'IECC Data-IP'!M302/$D302</f>
        <v>14.958892512581977</v>
      </c>
      <c r="N302" s="3">
        <f>'IECC Data-IP'!N302/$D302</f>
        <v>1.6944641156753559</v>
      </c>
      <c r="O302" s="3">
        <f>'IECC Data-IP'!O302/$D302</f>
        <v>1.1725812757975317E-2</v>
      </c>
      <c r="P302" s="3">
        <f t="shared" si="13"/>
        <v>1.6827383029173806</v>
      </c>
      <c r="Q302" s="3">
        <f>'IECC Data-IP'!Q302/$D302</f>
        <v>0</v>
      </c>
      <c r="R302" s="3">
        <f>'IECC Data-IP'!R302/$D302</f>
        <v>0</v>
      </c>
      <c r="S302" s="3">
        <f>'IECC Data-IP'!S302/$D302</f>
        <v>4.4254603065084801</v>
      </c>
      <c r="T302" s="3">
        <f>'IECC Data-IP'!T302/$D302</f>
        <v>0.70504360694370338</v>
      </c>
      <c r="U302" s="3">
        <f>'IECC Data-IP'!U302/$D302</f>
        <v>17.723961154257054</v>
      </c>
      <c r="V302" s="3">
        <f>'IECC Data-IP'!V302/$D302</f>
        <v>0.55408479854371417</v>
      </c>
      <c r="W302" s="3">
        <f>'IECC Data-IP'!W302/$D302</f>
        <v>34.321973023576057</v>
      </c>
      <c r="X302" s="3">
        <f>'IECC Data-IP'!X302/$D302</f>
        <v>45.309762448219942</v>
      </c>
      <c r="Y302" s="3">
        <f t="shared" si="14"/>
        <v>79.631735471795992</v>
      </c>
      <c r="Z302" s="3">
        <f>'IECC Data-IP'!Z302/$D302</f>
        <v>71.303782661732754</v>
      </c>
      <c r="AA302" s="3">
        <f>'IECC Data-IP'!AA302/$D302</f>
        <v>76.91766521719785</v>
      </c>
      <c r="AB302" s="3">
        <f t="shared" si="15"/>
        <v>148.2214478789306</v>
      </c>
    </row>
    <row r="303" spans="1:28" x14ac:dyDescent="0.25">
      <c r="A303" s="93">
        <f>'IECC Data-IP'!A303</f>
        <v>2006</v>
      </c>
      <c r="B303" s="93" t="str">
        <f>'IECC Data-IP'!B303</f>
        <v>Large Hotel</v>
      </c>
      <c r="C303" s="121" t="str">
        <f>'IECC Data-IP'!C303</f>
        <v>6B</v>
      </c>
      <c r="D303" s="3">
        <f>'IECC Data-IP'!D303</f>
        <v>122119.68521488593</v>
      </c>
      <c r="E303" s="3">
        <f>'IECC Data-IP'!E303/$D303</f>
        <v>0</v>
      </c>
      <c r="F303" s="3">
        <f>'IECC Data-IP'!F303/$D303</f>
        <v>42.887746728461551</v>
      </c>
      <c r="G303" s="3">
        <f>'IECC Data-IP'!G303/$D303</f>
        <v>8.5311518260719943</v>
      </c>
      <c r="H303" s="3">
        <f>'IECC Data-IP'!H303/$D303</f>
        <v>11.708272042963285</v>
      </c>
      <c r="I303" s="3">
        <f>'IECC Data-IP'!I303/$D303</f>
        <v>2.3714891468697554</v>
      </c>
      <c r="J303" s="3">
        <f>'IECC Data-IP'!J303/$D303</f>
        <v>13.592579472441404</v>
      </c>
      <c r="K303" s="3">
        <f>'IECC Data-IP'!K303/$D303</f>
        <v>13.88394161472087</v>
      </c>
      <c r="L303" s="3">
        <f>'IECC Data-IP'!L303/$D303</f>
        <v>8.0369072544056017</v>
      </c>
      <c r="M303" s="3">
        <f>'IECC Data-IP'!M303/$D303</f>
        <v>16.333199772396174</v>
      </c>
      <c r="N303" s="3">
        <f>'IECC Data-IP'!N303/$D303</f>
        <v>1.2998756416879287</v>
      </c>
      <c r="O303" s="3">
        <f>'IECC Data-IP'!O303/$D303</f>
        <v>1.1725812757975317E-2</v>
      </c>
      <c r="P303" s="3">
        <f t="shared" si="13"/>
        <v>1.2881498289299533</v>
      </c>
      <c r="Q303" s="3">
        <f>'IECC Data-IP'!Q303/$D303</f>
        <v>0</v>
      </c>
      <c r="R303" s="3">
        <f>'IECC Data-IP'!R303/$D303</f>
        <v>0</v>
      </c>
      <c r="S303" s="3">
        <f>'IECC Data-IP'!S303/$D303</f>
        <v>4.9186958989927625</v>
      </c>
      <c r="T303" s="3">
        <f>'IECC Data-IP'!T303/$D303</f>
        <v>0.70504360694370338</v>
      </c>
      <c r="U303" s="3">
        <f>'IECC Data-IP'!U303/$D303</f>
        <v>17.593337157065697</v>
      </c>
      <c r="V303" s="3">
        <f>'IECC Data-IP'!V303/$D303</f>
        <v>0.55051456451471703</v>
      </c>
      <c r="W303" s="3">
        <f>'IECC Data-IP'!W303/$D303</f>
        <v>31.071197326390884</v>
      </c>
      <c r="X303" s="3">
        <f>'IECC Data-IP'!X303/$D303</f>
        <v>42.887746728461551</v>
      </c>
      <c r="Y303" s="3">
        <f t="shared" si="14"/>
        <v>73.958944054852438</v>
      </c>
      <c r="Z303" s="3">
        <f>'IECC Data-IP'!Z303/$D303</f>
        <v>68.047806841070567</v>
      </c>
      <c r="AA303" s="3">
        <f>'IECC Data-IP'!AA303/$D303</f>
        <v>74.365025500248123</v>
      </c>
      <c r="AB303" s="3">
        <f t="shared" si="15"/>
        <v>142.41283234131868</v>
      </c>
    </row>
    <row r="304" spans="1:28" x14ac:dyDescent="0.25">
      <c r="A304" s="93">
        <f>'IECC Data-IP'!A304</f>
        <v>2006</v>
      </c>
      <c r="B304" s="93" t="str">
        <f>'IECC Data-IP'!B304</f>
        <v>Large Hotel</v>
      </c>
      <c r="C304" s="121" t="str">
        <f>'IECC Data-IP'!C304</f>
        <v>7</v>
      </c>
      <c r="D304" s="3">
        <f>'IECC Data-IP'!D304</f>
        <v>122119.68521488593</v>
      </c>
      <c r="E304" s="3">
        <f>'IECC Data-IP'!E304/$D304</f>
        <v>0</v>
      </c>
      <c r="F304" s="3">
        <f>'IECC Data-IP'!F304/$D304</f>
        <v>57.426205377237494</v>
      </c>
      <c r="G304" s="3">
        <f>'IECC Data-IP'!G304/$D304</f>
        <v>10.326979542657575</v>
      </c>
      <c r="H304" s="3">
        <f>'IECC Data-IP'!H304/$D304</f>
        <v>11.708272042963285</v>
      </c>
      <c r="I304" s="3">
        <f>'IECC Data-IP'!I304/$D304</f>
        <v>2.3700144849882134</v>
      </c>
      <c r="J304" s="3">
        <f>'IECC Data-IP'!J304/$D304</f>
        <v>13.592579472441404</v>
      </c>
      <c r="K304" s="3">
        <f>'IECC Data-IP'!K304/$D304</f>
        <v>13.88394161472087</v>
      </c>
      <c r="L304" s="3">
        <f>'IECC Data-IP'!L304/$D304</f>
        <v>8.0369072544056017</v>
      </c>
      <c r="M304" s="3">
        <f>'IECC Data-IP'!M304/$D304</f>
        <v>15.613331932853809</v>
      </c>
      <c r="N304" s="3">
        <f>'IECC Data-IP'!N304/$D304</f>
        <v>1.5232481098499693</v>
      </c>
      <c r="O304" s="3">
        <f>'IECC Data-IP'!O304/$D304</f>
        <v>1.1725812757975317E-2</v>
      </c>
      <c r="P304" s="3">
        <f t="shared" si="13"/>
        <v>1.5115222970919939</v>
      </c>
      <c r="Q304" s="3">
        <f>'IECC Data-IP'!Q304/$D304</f>
        <v>0</v>
      </c>
      <c r="R304" s="3">
        <f>'IECC Data-IP'!R304/$D304</f>
        <v>0</v>
      </c>
      <c r="S304" s="3">
        <f>'IECC Data-IP'!S304/$D304</f>
        <v>4.5718399016973637</v>
      </c>
      <c r="T304" s="3">
        <f>'IECC Data-IP'!T304/$D304</f>
        <v>0.7051988345101815</v>
      </c>
      <c r="U304" s="3">
        <f>'IECC Data-IP'!U304/$D304</f>
        <v>18.332453214851355</v>
      </c>
      <c r="V304" s="3">
        <f>'IECC Data-IP'!V304/$D304</f>
        <v>0.54834137858402299</v>
      </c>
      <c r="W304" s="3">
        <f>'IECC Data-IP'!W304/$D304</f>
        <v>32.023673674300738</v>
      </c>
      <c r="X304" s="3">
        <f>'IECC Data-IP'!X304/$D304</f>
        <v>57.426205377237494</v>
      </c>
      <c r="Y304" s="3">
        <f t="shared" si="14"/>
        <v>89.449879051538232</v>
      </c>
      <c r="Z304" s="3">
        <f>'IECC Data-IP'!Z304/$D304</f>
        <v>68.996790568734667</v>
      </c>
      <c r="AA304" s="3">
        <f>'IECC Data-IP'!AA304/$D304</f>
        <v>89.642600206809703</v>
      </c>
      <c r="AB304" s="3">
        <f t="shared" si="15"/>
        <v>158.63939077554437</v>
      </c>
    </row>
    <row r="305" spans="1:28" x14ac:dyDescent="0.25">
      <c r="A305" s="93">
        <f>'IECC Data-IP'!A305</f>
        <v>2006</v>
      </c>
      <c r="B305" s="93" t="str">
        <f>'IECC Data-IP'!B305</f>
        <v>Large Hotel</v>
      </c>
      <c r="C305" s="121" t="str">
        <f>'IECC Data-IP'!C305</f>
        <v>8</v>
      </c>
      <c r="D305" s="3">
        <f>'IECC Data-IP'!D305</f>
        <v>122119.68521488593</v>
      </c>
      <c r="E305" s="3">
        <f>'IECC Data-IP'!E305/$D305</f>
        <v>0</v>
      </c>
      <c r="F305" s="3">
        <f>'IECC Data-IP'!F305/$D305</f>
        <v>82.892374250941401</v>
      </c>
      <c r="G305" s="3">
        <f>'IECC Data-IP'!G305/$D305</f>
        <v>5.1975622221707383</v>
      </c>
      <c r="H305" s="3">
        <f>'IECC Data-IP'!H305/$D305</f>
        <v>11.708272042963285</v>
      </c>
      <c r="I305" s="3">
        <f>'IECC Data-IP'!I305/$D305</f>
        <v>2.3569753694040494</v>
      </c>
      <c r="J305" s="3">
        <f>'IECC Data-IP'!J305/$D305</f>
        <v>13.592579472441404</v>
      </c>
      <c r="K305" s="3">
        <f>'IECC Data-IP'!K305/$D305</f>
        <v>13.88394161472087</v>
      </c>
      <c r="L305" s="3">
        <f>'IECC Data-IP'!L305/$D305</f>
        <v>8.0369072544056017</v>
      </c>
      <c r="M305" s="3">
        <f>'IECC Data-IP'!M305/$D305</f>
        <v>16.508762150082944</v>
      </c>
      <c r="N305" s="3">
        <f>'IECC Data-IP'!N305/$D305</f>
        <v>1.2923471047137389</v>
      </c>
      <c r="O305" s="3">
        <f>'IECC Data-IP'!O305/$D305</f>
        <v>1.1725812757975317E-2</v>
      </c>
      <c r="P305" s="3">
        <f t="shared" si="13"/>
        <v>1.2806212919557636</v>
      </c>
      <c r="Q305" s="3">
        <f>'IECC Data-IP'!Q305/$D305</f>
        <v>0</v>
      </c>
      <c r="R305" s="3">
        <f>'IECC Data-IP'!R305/$D305</f>
        <v>0</v>
      </c>
      <c r="S305" s="3">
        <f>'IECC Data-IP'!S305/$D305</f>
        <v>4.7434439764389449</v>
      </c>
      <c r="T305" s="3">
        <f>'IECC Data-IP'!T305/$D305</f>
        <v>0.70527644829342062</v>
      </c>
      <c r="U305" s="3">
        <f>'IECC Data-IP'!U305/$D305</f>
        <v>19.153529427737467</v>
      </c>
      <c r="V305" s="3">
        <f>'IECC Data-IP'!V305/$D305</f>
        <v>0.54073522782659422</v>
      </c>
      <c r="W305" s="3">
        <f>'IECC Data-IP'!W305/$D305</f>
        <v>27.730389640648394</v>
      </c>
      <c r="X305" s="3">
        <f>'IECC Data-IP'!X305/$D305</f>
        <v>82.892374250941401</v>
      </c>
      <c r="Y305" s="3">
        <f t="shared" si="14"/>
        <v>110.6227638915898</v>
      </c>
      <c r="Z305" s="3">
        <f>'IECC Data-IP'!Z305/$D305</f>
        <v>64.682861268740737</v>
      </c>
      <c r="AA305" s="3">
        <f>'IECC Data-IP'!AA305/$D305</f>
        <v>115.92984529339974</v>
      </c>
      <c r="AB305" s="3">
        <f t="shared" si="15"/>
        <v>180.61270656214049</v>
      </c>
    </row>
    <row r="306" spans="1:28" x14ac:dyDescent="0.25">
      <c r="A306" s="93">
        <f>'IECC Data-IP'!A306</f>
        <v>2009</v>
      </c>
      <c r="B306" s="93" t="str">
        <f>'IECC Data-IP'!B306</f>
        <v>Large Hotel</v>
      </c>
      <c r="C306" s="121" t="str">
        <f>'IECC Data-IP'!C306</f>
        <v>0A</v>
      </c>
      <c r="D306" s="3">
        <f>'IECC Data-IP'!D306</f>
        <v>122119.68521488593</v>
      </c>
      <c r="E306" s="3">
        <f>'IECC Data-IP'!E306/$D306</f>
        <v>0</v>
      </c>
      <c r="F306" s="3">
        <f>'IECC Data-IP'!F306/$D306</f>
        <v>15.916258528835893</v>
      </c>
      <c r="G306" s="3">
        <f>'IECC Data-IP'!G306/$D306</f>
        <v>72.318738105150075</v>
      </c>
      <c r="H306" s="3">
        <f>'IECC Data-IP'!H306/$D306</f>
        <v>11.708272042963285</v>
      </c>
      <c r="I306" s="3">
        <f>'IECC Data-IP'!I306/$D306</f>
        <v>1.9134125981927699</v>
      </c>
      <c r="J306" s="3">
        <f>'IECC Data-IP'!J306/$D306</f>
        <v>13.592579472441404</v>
      </c>
      <c r="K306" s="3">
        <f>'IECC Data-IP'!K306/$D306</f>
        <v>13.88394161472087</v>
      </c>
      <c r="L306" s="3">
        <f>'IECC Data-IP'!L306/$D306</f>
        <v>8.0369072544056017</v>
      </c>
      <c r="M306" s="3">
        <f>'IECC Data-IP'!M306/$D306</f>
        <v>17.29522261564443</v>
      </c>
      <c r="N306" s="3">
        <f>'IECC Data-IP'!N306/$D306</f>
        <v>4.3136964586442206</v>
      </c>
      <c r="O306" s="3">
        <f>'IECC Data-IP'!O306/$D306</f>
        <v>1.1725812757975317E-2</v>
      </c>
      <c r="P306" s="3">
        <f t="shared" si="13"/>
        <v>4.3019706458862457</v>
      </c>
      <c r="Q306" s="3">
        <f>'IECC Data-IP'!Q306/$D306</f>
        <v>0</v>
      </c>
      <c r="R306" s="3">
        <f>'IECC Data-IP'!R306/$D306</f>
        <v>0</v>
      </c>
      <c r="S306" s="3">
        <f>'IECC Data-IP'!S306/$D306</f>
        <v>4.2260704973673109</v>
      </c>
      <c r="T306" s="3">
        <f>'IECC Data-IP'!T306/$D306</f>
        <v>0.70488837937722526</v>
      </c>
      <c r="U306" s="3">
        <f>'IECC Data-IP'!U306/$D306</f>
        <v>13.618502476043254</v>
      </c>
      <c r="V306" s="3">
        <f>'IECC Data-IP'!V306/$D306</f>
        <v>0.571858354905461</v>
      </c>
      <c r="W306" s="3">
        <f>'IECC Data-IP'!W306/$D306</f>
        <v>98.142001864048055</v>
      </c>
      <c r="X306" s="3">
        <f>'IECC Data-IP'!X306/$D306</f>
        <v>15.916258528835893</v>
      </c>
      <c r="Y306" s="3">
        <f t="shared" si="14"/>
        <v>114.05826039288395</v>
      </c>
      <c r="Z306" s="3">
        <f>'IECC Data-IP'!Z306/$D306</f>
        <v>134.68164577909175</v>
      </c>
      <c r="AA306" s="3">
        <f>'IECC Data-IP'!AA306/$D306</f>
        <v>43.418780233383252</v>
      </c>
      <c r="AB306" s="3">
        <f t="shared" si="15"/>
        <v>178.100426012475</v>
      </c>
    </row>
    <row r="307" spans="1:28" x14ac:dyDescent="0.25">
      <c r="A307" s="93">
        <f>'IECC Data-IP'!A307</f>
        <v>2009</v>
      </c>
      <c r="B307" s="93" t="str">
        <f>'IECC Data-IP'!B307</f>
        <v>Large Hotel</v>
      </c>
      <c r="C307" s="121" t="str">
        <f>'IECC Data-IP'!C307</f>
        <v>0B</v>
      </c>
      <c r="D307" s="3">
        <f>'IECC Data-IP'!D307</f>
        <v>122119.68521488593</v>
      </c>
      <c r="E307" s="3">
        <f>'IECC Data-IP'!E307/$D307</f>
        <v>0</v>
      </c>
      <c r="F307" s="3">
        <f>'IECC Data-IP'!F307/$D307</f>
        <v>24.65735563856957</v>
      </c>
      <c r="G307" s="3">
        <f>'IECC Data-IP'!G307/$D307</f>
        <v>67.6805384187833</v>
      </c>
      <c r="H307" s="3">
        <f>'IECC Data-IP'!H307/$D307</f>
        <v>11.708272042963285</v>
      </c>
      <c r="I307" s="3">
        <f>'IECC Data-IP'!I307/$D307</f>
        <v>1.9137230533257261</v>
      </c>
      <c r="J307" s="3">
        <f>'IECC Data-IP'!J307/$D307</f>
        <v>13.592579472441404</v>
      </c>
      <c r="K307" s="3">
        <f>'IECC Data-IP'!K307/$D307</f>
        <v>13.88394161472087</v>
      </c>
      <c r="L307" s="3">
        <f>'IECC Data-IP'!L307/$D307</f>
        <v>8.0369072544056017</v>
      </c>
      <c r="M307" s="3">
        <f>'IECC Data-IP'!M307/$D307</f>
        <v>19.041920807439684</v>
      </c>
      <c r="N307" s="3">
        <f>'IECC Data-IP'!N307/$D307</f>
        <v>4.1135305116706613</v>
      </c>
      <c r="O307" s="3">
        <f>'IECC Data-IP'!O307/$D307</f>
        <v>1.1725812757975317E-2</v>
      </c>
      <c r="P307" s="3">
        <f t="shared" si="13"/>
        <v>4.1018046989126864</v>
      </c>
      <c r="Q307" s="3">
        <f>'IECC Data-IP'!Q307/$D307</f>
        <v>0</v>
      </c>
      <c r="R307" s="3">
        <f>'IECC Data-IP'!R307/$D307</f>
        <v>0</v>
      </c>
      <c r="S307" s="3">
        <f>'IECC Data-IP'!S307/$D307</f>
        <v>4.802430451700638</v>
      </c>
      <c r="T307" s="3">
        <f>'IECC Data-IP'!T307/$D307</f>
        <v>0.70496599316046427</v>
      </c>
      <c r="U307" s="3">
        <f>'IECC Data-IP'!U307/$D307</f>
        <v>13.729567799858364</v>
      </c>
      <c r="V307" s="3">
        <f>'IECC Data-IP'!V307/$D307</f>
        <v>0.56774482439379037</v>
      </c>
      <c r="W307" s="3">
        <f>'IECC Data-IP'!W307/$D307</f>
        <v>95.626694376836312</v>
      </c>
      <c r="X307" s="3">
        <f>'IECC Data-IP'!X307/$D307</f>
        <v>24.65735563856957</v>
      </c>
      <c r="Y307" s="3">
        <f t="shared" si="14"/>
        <v>120.28405001540588</v>
      </c>
      <c r="Z307" s="3">
        <f>'IECC Data-IP'!Z307/$D307</f>
        <v>132.16269044406778</v>
      </c>
      <c r="AA307" s="3">
        <f>'IECC Data-IP'!AA307/$D307</f>
        <v>52.270865053148803</v>
      </c>
      <c r="AB307" s="3">
        <f t="shared" si="15"/>
        <v>184.43355549721659</v>
      </c>
    </row>
    <row r="308" spans="1:28" x14ac:dyDescent="0.25">
      <c r="A308" s="93">
        <f>'IECC Data-IP'!A308</f>
        <v>2009</v>
      </c>
      <c r="B308" s="93" t="str">
        <f>'IECC Data-IP'!B308</f>
        <v>Large Hotel</v>
      </c>
      <c r="C308" s="121" t="str">
        <f>'IECC Data-IP'!C308</f>
        <v>1A</v>
      </c>
      <c r="D308" s="3">
        <f>'IECC Data-IP'!D308</f>
        <v>122119.68521488593</v>
      </c>
      <c r="E308" s="3">
        <f>'IECC Data-IP'!E308/$D308</f>
        <v>0</v>
      </c>
      <c r="F308" s="3">
        <f>'IECC Data-IP'!F308/$D308</f>
        <v>16.304560286380958</v>
      </c>
      <c r="G308" s="3">
        <f>'IECC Data-IP'!G308/$D308</f>
        <v>48.041690004451929</v>
      </c>
      <c r="H308" s="3">
        <f>'IECC Data-IP'!H308/$D308</f>
        <v>11.708272042963285</v>
      </c>
      <c r="I308" s="3">
        <f>'IECC Data-IP'!I308/$D308</f>
        <v>1.9139558946754431</v>
      </c>
      <c r="J308" s="3">
        <f>'IECC Data-IP'!J308/$D308</f>
        <v>13.592579472441404</v>
      </c>
      <c r="K308" s="3">
        <f>'IECC Data-IP'!K308/$D308</f>
        <v>13.88394161472087</v>
      </c>
      <c r="L308" s="3">
        <f>'IECC Data-IP'!L308/$D308</f>
        <v>8.0369072544056017</v>
      </c>
      <c r="M308" s="3">
        <f>'IECC Data-IP'!M308/$D308</f>
        <v>15.948390635096869</v>
      </c>
      <c r="N308" s="3">
        <f>'IECC Data-IP'!N308/$D308</f>
        <v>3.2756897216049103</v>
      </c>
      <c r="O308" s="3">
        <f>'IECC Data-IP'!O308/$D308</f>
        <v>1.1725812757975317E-2</v>
      </c>
      <c r="P308" s="3">
        <f t="shared" si="13"/>
        <v>3.263963908846935</v>
      </c>
      <c r="Q308" s="3">
        <f>'IECC Data-IP'!Q308/$D308</f>
        <v>0</v>
      </c>
      <c r="R308" s="3">
        <f>'IECC Data-IP'!R308/$D308</f>
        <v>0</v>
      </c>
      <c r="S308" s="3">
        <f>'IECC Data-IP'!S308/$D308</f>
        <v>4.0094504283470691</v>
      </c>
      <c r="T308" s="3">
        <f>'IECC Data-IP'!T308/$D308</f>
        <v>0.70488837937722526</v>
      </c>
      <c r="U308" s="3">
        <f>'IECC Data-IP'!U308/$D308</f>
        <v>14.11740387470399</v>
      </c>
      <c r="V308" s="3">
        <f>'IECC Data-IP'!V308/$D308</f>
        <v>0.57240165138813437</v>
      </c>
      <c r="W308" s="3">
        <f>'IECC Data-IP'!W308/$D308</f>
        <v>71.263494976742805</v>
      </c>
      <c r="X308" s="3">
        <f>'IECC Data-IP'!X308/$D308</f>
        <v>16.304560286380958</v>
      </c>
      <c r="Y308" s="3">
        <f t="shared" si="14"/>
        <v>87.568055263123767</v>
      </c>
      <c r="Z308" s="3">
        <f>'IECC Data-IP'!Z308/$D308</f>
        <v>107.80422548475187</v>
      </c>
      <c r="AA308" s="3">
        <f>'IECC Data-IP'!AA308/$D308</f>
        <v>44.305905775805819</v>
      </c>
      <c r="AB308" s="3">
        <f t="shared" si="15"/>
        <v>152.11013126055769</v>
      </c>
    </row>
    <row r="309" spans="1:28" x14ac:dyDescent="0.25">
      <c r="A309" s="93">
        <f>'IECC Data-IP'!A309</f>
        <v>2009</v>
      </c>
      <c r="B309" s="93" t="str">
        <f>'IECC Data-IP'!B309</f>
        <v>Large Hotel</v>
      </c>
      <c r="C309" s="121" t="str">
        <f>'IECC Data-IP'!C309</f>
        <v>1B</v>
      </c>
      <c r="D309" s="3">
        <f>'IECC Data-IP'!D309</f>
        <v>122119.68521488593</v>
      </c>
      <c r="E309" s="3">
        <f>'IECC Data-IP'!E309/$D309</f>
        <v>0</v>
      </c>
      <c r="F309" s="3">
        <f>'IECC Data-IP'!F309/$D309</f>
        <v>24.759340149745707</v>
      </c>
      <c r="G309" s="3">
        <f>'IECC Data-IP'!G309/$D309</f>
        <v>52.981341624919246</v>
      </c>
      <c r="H309" s="3">
        <f>'IECC Data-IP'!H309/$D309</f>
        <v>11.708272042963285</v>
      </c>
      <c r="I309" s="3">
        <f>'IECC Data-IP'!I309/$D309</f>
        <v>1.911549867395032</v>
      </c>
      <c r="J309" s="3">
        <f>'IECC Data-IP'!J309/$D309</f>
        <v>13.592579472441404</v>
      </c>
      <c r="K309" s="3">
        <f>'IECC Data-IP'!K309/$D309</f>
        <v>13.88394161472087</v>
      </c>
      <c r="L309" s="3">
        <f>'IECC Data-IP'!L309/$D309</f>
        <v>8.0369072544056017</v>
      </c>
      <c r="M309" s="3">
        <f>'IECC Data-IP'!M309/$D309</f>
        <v>18.652144388013078</v>
      </c>
      <c r="N309" s="3">
        <f>'IECC Data-IP'!N309/$D309</f>
        <v>3.335918017398428</v>
      </c>
      <c r="O309" s="3">
        <f>'IECC Data-IP'!O309/$D309</f>
        <v>1.1725812757975317E-2</v>
      </c>
      <c r="P309" s="3">
        <f t="shared" si="13"/>
        <v>3.3241922046404526</v>
      </c>
      <c r="Q309" s="3">
        <f>'IECC Data-IP'!Q309/$D309</f>
        <v>0</v>
      </c>
      <c r="R309" s="3">
        <f>'IECC Data-IP'!R309/$D309</f>
        <v>0</v>
      </c>
      <c r="S309" s="3">
        <f>'IECC Data-IP'!S309/$D309</f>
        <v>4.7884599707176063</v>
      </c>
      <c r="T309" s="3">
        <f>'IECC Data-IP'!T309/$D309</f>
        <v>0.70488837937722526</v>
      </c>
      <c r="U309" s="3">
        <f>'IECC Data-IP'!U309/$D309</f>
        <v>14.182288997491852</v>
      </c>
      <c r="V309" s="3">
        <f>'IECC Data-IP'!V309/$D309</f>
        <v>0.56797766574350761</v>
      </c>
      <c r="W309" s="3">
        <f>'IECC Data-IP'!W309/$D309</f>
        <v>79.746138188290374</v>
      </c>
      <c r="X309" s="3">
        <f>'IECC Data-IP'!X309/$D309</f>
        <v>24.759340149745707</v>
      </c>
      <c r="Y309" s="3">
        <f t="shared" si="14"/>
        <v>104.50547833803608</v>
      </c>
      <c r="Z309" s="3">
        <f>'IECC Data-IP'!Z309/$D309</f>
        <v>116.2800386833744</v>
      </c>
      <c r="AA309" s="3">
        <f>'IECC Data-IP'!AA309/$D309</f>
        <v>52.825648375741665</v>
      </c>
      <c r="AB309" s="3">
        <f t="shared" si="15"/>
        <v>169.10568705911606</v>
      </c>
    </row>
    <row r="310" spans="1:28" x14ac:dyDescent="0.25">
      <c r="A310" s="93">
        <f>'IECC Data-IP'!A310</f>
        <v>2009</v>
      </c>
      <c r="B310" s="93" t="str">
        <f>'IECC Data-IP'!B310</f>
        <v>Large Hotel</v>
      </c>
      <c r="C310" s="121" t="str">
        <f>'IECC Data-IP'!C310</f>
        <v>2A</v>
      </c>
      <c r="D310" s="3">
        <f>'IECC Data-IP'!D310</f>
        <v>122119.68521488593</v>
      </c>
      <c r="E310" s="3">
        <f>'IECC Data-IP'!E310/$D310</f>
        <v>0</v>
      </c>
      <c r="F310" s="3">
        <f>'IECC Data-IP'!F310/$D310</f>
        <v>19.631319877357175</v>
      </c>
      <c r="G310" s="3">
        <f>'IECC Data-IP'!G310/$D310</f>
        <v>41.940703345378431</v>
      </c>
      <c r="H310" s="3">
        <f>'IECC Data-IP'!H310/$D310</f>
        <v>11.708272042963285</v>
      </c>
      <c r="I310" s="3">
        <f>'IECC Data-IP'!I310/$D310</f>
        <v>1.9109289571291195</v>
      </c>
      <c r="J310" s="3">
        <f>'IECC Data-IP'!J310/$D310</f>
        <v>13.592579472441404</v>
      </c>
      <c r="K310" s="3">
        <f>'IECC Data-IP'!K310/$D310</f>
        <v>13.88394161472087</v>
      </c>
      <c r="L310" s="3">
        <f>'IECC Data-IP'!L310/$D310</f>
        <v>8.0369072544056017</v>
      </c>
      <c r="M310" s="3">
        <f>'IECC Data-IP'!M310/$D310</f>
        <v>15.150986626098671</v>
      </c>
      <c r="N310" s="3">
        <f>'IECC Data-IP'!N310/$D310</f>
        <v>3.1990073037647098</v>
      </c>
      <c r="O310" s="3">
        <f>'IECC Data-IP'!O310/$D310</f>
        <v>1.1725812757975317E-2</v>
      </c>
      <c r="P310" s="3">
        <f t="shared" si="13"/>
        <v>3.1872814910067344</v>
      </c>
      <c r="Q310" s="3">
        <f>'IECC Data-IP'!Q310/$D310</f>
        <v>0</v>
      </c>
      <c r="R310" s="3">
        <f>'IECC Data-IP'!R310/$D310</f>
        <v>0</v>
      </c>
      <c r="S310" s="3">
        <f>'IECC Data-IP'!S310/$D310</f>
        <v>4.0351405905992008</v>
      </c>
      <c r="T310" s="3">
        <f>'IECC Data-IP'!T310/$D310</f>
        <v>0.70481076559398625</v>
      </c>
      <c r="U310" s="3">
        <f>'IECC Data-IP'!U310/$D310</f>
        <v>14.700671455745596</v>
      </c>
      <c r="V310" s="3">
        <f>'IECC Data-IP'!V310/$D310</f>
        <v>0.57147028598926553</v>
      </c>
      <c r="W310" s="3">
        <f>'IECC Data-IP'!W310/$D310</f>
        <v>64.314112053083036</v>
      </c>
      <c r="X310" s="3">
        <f>'IECC Data-IP'!X310/$D310</f>
        <v>19.631319877357175</v>
      </c>
      <c r="Y310" s="3">
        <f t="shared" si="14"/>
        <v>83.945431930440208</v>
      </c>
      <c r="Z310" s="3">
        <f>'IECC Data-IP'!Z310/$D310</f>
        <v>100.85072903058044</v>
      </c>
      <c r="AA310" s="3">
        <f>'IECC Data-IP'!AA310/$D310</f>
        <v>48.216010561606879</v>
      </c>
      <c r="AB310" s="3">
        <f t="shared" si="15"/>
        <v>149.06673959218733</v>
      </c>
    </row>
    <row r="311" spans="1:28" x14ac:dyDescent="0.25">
      <c r="A311" s="93">
        <f>'IECC Data-IP'!A311</f>
        <v>2009</v>
      </c>
      <c r="B311" s="93" t="str">
        <f>'IECC Data-IP'!B311</f>
        <v>Large Hotel</v>
      </c>
      <c r="C311" s="121" t="str">
        <f>'IECC Data-IP'!C311</f>
        <v>2B</v>
      </c>
      <c r="D311" s="3">
        <f>'IECC Data-IP'!D311</f>
        <v>122119.68521488593</v>
      </c>
      <c r="E311" s="3">
        <f>'IECC Data-IP'!E311/$D311</f>
        <v>0</v>
      </c>
      <c r="F311" s="3">
        <f>'IECC Data-IP'!F311/$D311</f>
        <v>20.167320664406187</v>
      </c>
      <c r="G311" s="3">
        <f>'IECC Data-IP'!G311/$D311</f>
        <v>27.944842655226815</v>
      </c>
      <c r="H311" s="3">
        <f>'IECC Data-IP'!H311/$D311</f>
        <v>11.708272042963285</v>
      </c>
      <c r="I311" s="3">
        <f>'IECC Data-IP'!I311/$D311</f>
        <v>1.9122483914441837</v>
      </c>
      <c r="J311" s="3">
        <f>'IECC Data-IP'!J311/$D311</f>
        <v>13.592579472441404</v>
      </c>
      <c r="K311" s="3">
        <f>'IECC Data-IP'!K311/$D311</f>
        <v>13.88394161472087</v>
      </c>
      <c r="L311" s="3">
        <f>'IECC Data-IP'!L311/$D311</f>
        <v>8.0369072544056017</v>
      </c>
      <c r="M311" s="3">
        <f>'IECC Data-IP'!M311/$D311</f>
        <v>16.88534422635891</v>
      </c>
      <c r="N311" s="3">
        <f>'IECC Data-IP'!N311/$D311</f>
        <v>2.3100966443276514</v>
      </c>
      <c r="O311" s="3">
        <f>'IECC Data-IP'!O311/$D311</f>
        <v>1.1725812757975317E-2</v>
      </c>
      <c r="P311" s="3">
        <f t="shared" si="13"/>
        <v>2.298370831569676</v>
      </c>
      <c r="Q311" s="3">
        <f>'IECC Data-IP'!Q311/$D311</f>
        <v>0</v>
      </c>
      <c r="R311" s="3">
        <f>'IECC Data-IP'!R311/$D311</f>
        <v>0</v>
      </c>
      <c r="S311" s="3">
        <f>'IECC Data-IP'!S311/$D311</f>
        <v>3.3356075622654711</v>
      </c>
      <c r="T311" s="3">
        <f>'IECC Data-IP'!T311/$D311</f>
        <v>0.70481076559398625</v>
      </c>
      <c r="U311" s="3">
        <f>'IECC Data-IP'!U311/$D311</f>
        <v>14.741496305729346</v>
      </c>
      <c r="V311" s="3">
        <f>'IECC Data-IP'!V311/$D311</f>
        <v>0.56324322496592416</v>
      </c>
      <c r="W311" s="3">
        <f>'IECC Data-IP'!W311/$D311</f>
        <v>50.464165275420875</v>
      </c>
      <c r="X311" s="3">
        <f>'IECC Data-IP'!X311/$D311</f>
        <v>20.167320664406187</v>
      </c>
      <c r="Y311" s="3">
        <f t="shared" si="14"/>
        <v>70.631485939827058</v>
      </c>
      <c r="Z311" s="3">
        <f>'IECC Data-IP'!Z311/$D311</f>
        <v>86.993952239993249</v>
      </c>
      <c r="AA311" s="3">
        <f>'IECC Data-IP'!AA311/$D311</f>
        <v>48.792758584856394</v>
      </c>
      <c r="AB311" s="3">
        <f t="shared" si="15"/>
        <v>135.78671082484965</v>
      </c>
    </row>
    <row r="312" spans="1:28" x14ac:dyDescent="0.25">
      <c r="A312" s="93">
        <f>'IECC Data-IP'!A312</f>
        <v>2009</v>
      </c>
      <c r="B312" s="93" t="str">
        <f>'IECC Data-IP'!B312</f>
        <v>Large Hotel</v>
      </c>
      <c r="C312" s="121" t="str">
        <f>'IECC Data-IP'!C312</f>
        <v>3A</v>
      </c>
      <c r="D312" s="3">
        <f>'IECC Data-IP'!D312</f>
        <v>122119.68521488593</v>
      </c>
      <c r="E312" s="3">
        <f>'IECC Data-IP'!E312/$D312</f>
        <v>0</v>
      </c>
      <c r="F312" s="3">
        <f>'IECC Data-IP'!F312/$D312</f>
        <v>22.49806257507543</v>
      </c>
      <c r="G312" s="3">
        <f>'IECC Data-IP'!G312/$D312</f>
        <v>24.207816606048883</v>
      </c>
      <c r="H312" s="3">
        <f>'IECC Data-IP'!H312/$D312</f>
        <v>11.708272042963285</v>
      </c>
      <c r="I312" s="3">
        <f>'IECC Data-IP'!I312/$D312</f>
        <v>1.9119379363112274</v>
      </c>
      <c r="J312" s="3">
        <f>'IECC Data-IP'!J312/$D312</f>
        <v>13.592579472441404</v>
      </c>
      <c r="K312" s="3">
        <f>'IECC Data-IP'!K312/$D312</f>
        <v>13.88394161472087</v>
      </c>
      <c r="L312" s="3">
        <f>'IECC Data-IP'!L312/$D312</f>
        <v>8.0369072544056017</v>
      </c>
      <c r="M312" s="3">
        <f>'IECC Data-IP'!M312/$D312</f>
        <v>14.871809847787743</v>
      </c>
      <c r="N312" s="3">
        <f>'IECC Data-IP'!N312/$D312</f>
        <v>2.238148667265035</v>
      </c>
      <c r="O312" s="3">
        <f>'IECC Data-IP'!O312/$D312</f>
        <v>1.1725812757975317E-2</v>
      </c>
      <c r="P312" s="3">
        <f t="shared" si="13"/>
        <v>2.2264228545070597</v>
      </c>
      <c r="Q312" s="3">
        <f>'IECC Data-IP'!Q312/$D312</f>
        <v>0</v>
      </c>
      <c r="R312" s="3">
        <f>'IECC Data-IP'!R312/$D312</f>
        <v>0</v>
      </c>
      <c r="S312" s="3">
        <f>'IECC Data-IP'!S312/$D312</f>
        <v>4.058735180703879</v>
      </c>
      <c r="T312" s="3">
        <f>'IECC Data-IP'!T312/$D312</f>
        <v>0.70481076559398625</v>
      </c>
      <c r="U312" s="3">
        <f>'IECC Data-IP'!U312/$D312</f>
        <v>15.714540306197554</v>
      </c>
      <c r="V312" s="3">
        <f>'IECC Data-IP'!V312/$D312</f>
        <v>0.57030607924067966</v>
      </c>
      <c r="W312" s="3">
        <f>'IECC Data-IP'!W312/$D312</f>
        <v>45.364784489047558</v>
      </c>
      <c r="X312" s="3">
        <f>'IECC Data-IP'!X312/$D312</f>
        <v>22.49806257507543</v>
      </c>
      <c r="Y312" s="3">
        <f t="shared" si="14"/>
        <v>67.862847064122988</v>
      </c>
      <c r="Z312" s="3">
        <f>'IECC Data-IP'!Z312/$D312</f>
        <v>81.901323852761735</v>
      </c>
      <c r="AA312" s="3">
        <f>'IECC Data-IP'!AA312/$D312</f>
        <v>52.096622109777094</v>
      </c>
      <c r="AB312" s="3">
        <f t="shared" si="15"/>
        <v>133.99794596253884</v>
      </c>
    </row>
    <row r="313" spans="1:28" x14ac:dyDescent="0.25">
      <c r="A313" s="93">
        <f>'IECC Data-IP'!A313</f>
        <v>2009</v>
      </c>
      <c r="B313" s="93" t="str">
        <f>'IECC Data-IP'!B313</f>
        <v>Large Hotel</v>
      </c>
      <c r="C313" s="121" t="str">
        <f>'IECC Data-IP'!C313</f>
        <v>3B</v>
      </c>
      <c r="D313" s="3">
        <f>'IECC Data-IP'!D313</f>
        <v>122119.68521488593</v>
      </c>
      <c r="E313" s="3">
        <f>'IECC Data-IP'!E313/$D313</f>
        <v>0</v>
      </c>
      <c r="F313" s="3">
        <f>'IECC Data-IP'!F313/$D313</f>
        <v>20.530397942398547</v>
      </c>
      <c r="G313" s="3">
        <f>'IECC Data-IP'!G313/$D313</f>
        <v>20.758582465121414</v>
      </c>
      <c r="H313" s="3">
        <f>'IECC Data-IP'!H313/$D313</f>
        <v>11.708272042963285</v>
      </c>
      <c r="I313" s="3">
        <f>'IECC Data-IP'!I313/$D313</f>
        <v>1.9118603225279887</v>
      </c>
      <c r="J313" s="3">
        <f>'IECC Data-IP'!J313/$D313</f>
        <v>13.592579472441404</v>
      </c>
      <c r="K313" s="3">
        <f>'IECC Data-IP'!K313/$D313</f>
        <v>13.88394161472087</v>
      </c>
      <c r="L313" s="3">
        <f>'IECC Data-IP'!L313/$D313</f>
        <v>8.0369072544056017</v>
      </c>
      <c r="M313" s="3">
        <f>'IECC Data-IP'!M313/$D313</f>
        <v>16.705280249244272</v>
      </c>
      <c r="N313" s="3">
        <f>'IECC Data-IP'!N313/$D313</f>
        <v>1.8883433462065506</v>
      </c>
      <c r="O313" s="3">
        <f>'IECC Data-IP'!O313/$D313</f>
        <v>1.1725812757975317E-2</v>
      </c>
      <c r="P313" s="3">
        <f t="shared" si="13"/>
        <v>1.8766175334485753</v>
      </c>
      <c r="Q313" s="3">
        <f>'IECC Data-IP'!Q313/$D313</f>
        <v>0</v>
      </c>
      <c r="R313" s="3">
        <f>'IECC Data-IP'!R313/$D313</f>
        <v>0</v>
      </c>
      <c r="S313" s="3">
        <f>'IECC Data-IP'!S313/$D313</f>
        <v>3.3952925615763152</v>
      </c>
      <c r="T313" s="3">
        <f>'IECC Data-IP'!T313/$D313</f>
        <v>0.70481076559398625</v>
      </c>
      <c r="U313" s="3">
        <f>'IECC Data-IP'!U313/$D313</f>
        <v>15.453525153164565</v>
      </c>
      <c r="V313" s="3">
        <f>'IECC Data-IP'!V313/$D313</f>
        <v>0.56557163846309633</v>
      </c>
      <c r="W313" s="3">
        <f>'IECC Data-IP'!W313/$D313</f>
        <v>42.735772809390575</v>
      </c>
      <c r="X313" s="3">
        <f>'IECC Data-IP'!X313/$D313</f>
        <v>20.530397942398547</v>
      </c>
      <c r="Y313" s="3">
        <f t="shared" si="14"/>
        <v>63.266170751789119</v>
      </c>
      <c r="Z313" s="3">
        <f>'IECC Data-IP'!Z313/$D313</f>
        <v>79.267500118543921</v>
      </c>
      <c r="AA313" s="3">
        <f>'IECC Data-IP'!AA313/$D313</f>
        <v>49.867864710283982</v>
      </c>
      <c r="AB313" s="3">
        <f t="shared" si="15"/>
        <v>129.1353648288279</v>
      </c>
    </row>
    <row r="314" spans="1:28" x14ac:dyDescent="0.25">
      <c r="A314" s="93">
        <f>'IECC Data-IP'!A314</f>
        <v>2009</v>
      </c>
      <c r="B314" s="93" t="str">
        <f>'IECC Data-IP'!B314</f>
        <v>Large Hotel</v>
      </c>
      <c r="C314" s="121" t="str">
        <f>'IECC Data-IP'!C314</f>
        <v>3C</v>
      </c>
      <c r="D314" s="3">
        <f>'IECC Data-IP'!D314</f>
        <v>122119.68521488593</v>
      </c>
      <c r="E314" s="3">
        <f>'IECC Data-IP'!E314/$D314</f>
        <v>0</v>
      </c>
      <c r="F314" s="3">
        <f>'IECC Data-IP'!F314/$D314</f>
        <v>22.940305911971642</v>
      </c>
      <c r="G314" s="3">
        <f>'IECC Data-IP'!G314/$D314</f>
        <v>14.948259424278225</v>
      </c>
      <c r="H314" s="3">
        <f>'IECC Data-IP'!H314/$D314</f>
        <v>11.708272042963285</v>
      </c>
      <c r="I314" s="3">
        <f>'IECC Data-IP'!I314/$D314</f>
        <v>1.911549867395032</v>
      </c>
      <c r="J314" s="3">
        <f>'IECC Data-IP'!J314/$D314</f>
        <v>13.592579472441404</v>
      </c>
      <c r="K314" s="3">
        <f>'IECC Data-IP'!K314/$D314</f>
        <v>13.88394161472087</v>
      </c>
      <c r="L314" s="3">
        <f>'IECC Data-IP'!L314/$D314</f>
        <v>8.0369072544056017</v>
      </c>
      <c r="M314" s="3">
        <f>'IECC Data-IP'!M314/$D314</f>
        <v>13.988720222093614</v>
      </c>
      <c r="N314" s="3">
        <f>'IECC Data-IP'!N314/$D314</f>
        <v>1.5764911651519711</v>
      </c>
      <c r="O314" s="3">
        <f>'IECC Data-IP'!O314/$D314</f>
        <v>1.1725812757975317E-2</v>
      </c>
      <c r="P314" s="3">
        <f t="shared" si="13"/>
        <v>1.5647653523939957</v>
      </c>
      <c r="Q314" s="3">
        <f>'IECC Data-IP'!Q314/$D314</f>
        <v>0</v>
      </c>
      <c r="R314" s="3">
        <f>'IECC Data-IP'!R314/$D314</f>
        <v>0</v>
      </c>
      <c r="S314" s="3">
        <f>'IECC Data-IP'!S314/$D314</f>
        <v>0</v>
      </c>
      <c r="T314" s="3">
        <f>'IECC Data-IP'!T314/$D314</f>
        <v>0.70488837937722526</v>
      </c>
      <c r="U314" s="3">
        <f>'IECC Data-IP'!U314/$D314</f>
        <v>15.823587671648445</v>
      </c>
      <c r="V314" s="3">
        <f>'IECC Data-IP'!V314/$D314</f>
        <v>0.56952994140828883</v>
      </c>
      <c r="W314" s="3">
        <f>'IECC Data-IP'!W314/$D314</f>
        <v>30.501744998765837</v>
      </c>
      <c r="X314" s="3">
        <f>'IECC Data-IP'!X314/$D314</f>
        <v>22.940305911971642</v>
      </c>
      <c r="Y314" s="3">
        <f t="shared" si="14"/>
        <v>53.442050910737478</v>
      </c>
      <c r="Z314" s="3">
        <f>'IECC Data-IP'!Z314/$D314</f>
        <v>67.037197769514663</v>
      </c>
      <c r="AA314" s="3">
        <f>'IECC Data-IP'!AA314/$D314</f>
        <v>52.647835198340964</v>
      </c>
      <c r="AB314" s="3">
        <f t="shared" si="15"/>
        <v>119.68503296785562</v>
      </c>
    </row>
    <row r="315" spans="1:28" x14ac:dyDescent="0.25">
      <c r="A315" s="93">
        <f>'IECC Data-IP'!A315</f>
        <v>2009</v>
      </c>
      <c r="B315" s="93" t="str">
        <f>'IECC Data-IP'!B315</f>
        <v>Large Hotel</v>
      </c>
      <c r="C315" s="121" t="str">
        <f>'IECC Data-IP'!C315</f>
        <v>4A</v>
      </c>
      <c r="D315" s="3">
        <f>'IECC Data-IP'!D315</f>
        <v>122119.68521488593</v>
      </c>
      <c r="E315" s="3">
        <f>'IECC Data-IP'!E315/$D315</f>
        <v>0</v>
      </c>
      <c r="F315" s="3">
        <f>'IECC Data-IP'!F315/$D315</f>
        <v>24.918293177819322</v>
      </c>
      <c r="G315" s="3">
        <f>'IECC Data-IP'!G315/$D315</f>
        <v>16.499138040961306</v>
      </c>
      <c r="H315" s="3">
        <f>'IECC Data-IP'!H315/$D315</f>
        <v>11.708272042963285</v>
      </c>
      <c r="I315" s="3">
        <f>'IECC Data-IP'!I315/$D315</f>
        <v>1.908988612548143</v>
      </c>
      <c r="J315" s="3">
        <f>'IECC Data-IP'!J315/$D315</f>
        <v>13.592579472441404</v>
      </c>
      <c r="K315" s="3">
        <f>'IECC Data-IP'!K315/$D315</f>
        <v>13.88394161472087</v>
      </c>
      <c r="L315" s="3">
        <f>'IECC Data-IP'!L315/$D315</f>
        <v>8.0369072544056017</v>
      </c>
      <c r="M315" s="3">
        <f>'IECC Data-IP'!M315/$D315</f>
        <v>14.263783469892875</v>
      </c>
      <c r="N315" s="3">
        <f>'IECC Data-IP'!N315/$D315</f>
        <v>1.741730909667949</v>
      </c>
      <c r="O315" s="3">
        <f>'IECC Data-IP'!O315/$D315</f>
        <v>1.1725812757975317E-2</v>
      </c>
      <c r="P315" s="3">
        <f t="shared" si="13"/>
        <v>1.7300050969099736</v>
      </c>
      <c r="Q315" s="3">
        <f>'IECC Data-IP'!Q315/$D315</f>
        <v>0</v>
      </c>
      <c r="R315" s="3">
        <f>'IECC Data-IP'!R315/$D315</f>
        <v>0</v>
      </c>
      <c r="S315" s="3">
        <f>'IECC Data-IP'!S315/$D315</f>
        <v>3.8618290126263597</v>
      </c>
      <c r="T315" s="3">
        <f>'IECC Data-IP'!T315/$D315</f>
        <v>0.70473315181074714</v>
      </c>
      <c r="U315" s="3">
        <f>'IECC Data-IP'!U315/$D315</f>
        <v>16.5193952383867</v>
      </c>
      <c r="V315" s="3">
        <f>'IECC Data-IP'!V315/$D315</f>
        <v>0.57108221707307028</v>
      </c>
      <c r="W315" s="3">
        <f>'IECC Data-IP'!W315/$D315</f>
        <v>36.354755620390513</v>
      </c>
      <c r="X315" s="3">
        <f>'IECC Data-IP'!X315/$D315</f>
        <v>24.918293177819322</v>
      </c>
      <c r="Y315" s="3">
        <f t="shared" si="14"/>
        <v>61.273048798209835</v>
      </c>
      <c r="Z315" s="3">
        <f>'IECC Data-IP'!Z315/$D315</f>
        <v>72.889044184390755</v>
      </c>
      <c r="AA315" s="3">
        <f>'IECC Data-IP'!AA315/$D315</f>
        <v>55.321707644710131</v>
      </c>
      <c r="AB315" s="3">
        <f t="shared" si="15"/>
        <v>128.2107518291009</v>
      </c>
    </row>
    <row r="316" spans="1:28" x14ac:dyDescent="0.25">
      <c r="A316" s="93">
        <f>'IECC Data-IP'!A316</f>
        <v>2009</v>
      </c>
      <c r="B316" s="93" t="str">
        <f>'IECC Data-IP'!B316</f>
        <v>Large Hotel</v>
      </c>
      <c r="C316" s="121" t="str">
        <f>'IECC Data-IP'!C316</f>
        <v>4B</v>
      </c>
      <c r="D316" s="3">
        <f>'IECC Data-IP'!D316</f>
        <v>122119.68521488593</v>
      </c>
      <c r="E316" s="3">
        <f>'IECC Data-IP'!E316/$D316</f>
        <v>0</v>
      </c>
      <c r="F316" s="3">
        <f>'IECC Data-IP'!F316/$D316</f>
        <v>19.719644362683233</v>
      </c>
      <c r="G316" s="3">
        <f>'IECC Data-IP'!G316/$D316</f>
        <v>14.025043472649498</v>
      </c>
      <c r="H316" s="3">
        <f>'IECC Data-IP'!H316/$D316</f>
        <v>11.708272042963285</v>
      </c>
      <c r="I316" s="3">
        <f>'IECC Data-IP'!I316/$D316</f>
        <v>1.9104632744296852</v>
      </c>
      <c r="J316" s="3">
        <f>'IECC Data-IP'!J316/$D316</f>
        <v>13.592579472441404</v>
      </c>
      <c r="K316" s="3">
        <f>'IECC Data-IP'!K316/$D316</f>
        <v>13.88394161472087</v>
      </c>
      <c r="L316" s="3">
        <f>'IECC Data-IP'!L316/$D316</f>
        <v>8.0369072544056017</v>
      </c>
      <c r="M316" s="3">
        <f>'IECC Data-IP'!M316/$D316</f>
        <v>17.099403040532263</v>
      </c>
      <c r="N316" s="3">
        <f>'IECC Data-IP'!N316/$D316</f>
        <v>1.5195226482544946</v>
      </c>
      <c r="O316" s="3">
        <f>'IECC Data-IP'!O316/$D316</f>
        <v>1.1725812757975317E-2</v>
      </c>
      <c r="P316" s="3">
        <f t="shared" si="13"/>
        <v>1.5077968354965192</v>
      </c>
      <c r="Q316" s="3">
        <f>'IECC Data-IP'!Q316/$D316</f>
        <v>0</v>
      </c>
      <c r="R316" s="3">
        <f>'IECC Data-IP'!R316/$D316</f>
        <v>0</v>
      </c>
      <c r="S316" s="3">
        <f>'IECC Data-IP'!S316/$D316</f>
        <v>4.7441425004880964</v>
      </c>
      <c r="T316" s="3">
        <f>'IECC Data-IP'!T316/$D316</f>
        <v>0.70473315181074714</v>
      </c>
      <c r="U316" s="3">
        <f>'IECC Data-IP'!U316/$D316</f>
        <v>16.290745032964399</v>
      </c>
      <c r="V316" s="3">
        <f>'IECC Data-IP'!V316/$D316</f>
        <v>0.56634777629548694</v>
      </c>
      <c r="W316" s="3">
        <f>'IECC Data-IP'!W316/$D316</f>
        <v>37.376385849166383</v>
      </c>
      <c r="X316" s="3">
        <f>'IECC Data-IP'!X316/$D316</f>
        <v>19.719644362683233</v>
      </c>
      <c r="Y316" s="3">
        <f t="shared" si="14"/>
        <v>57.096030211849616</v>
      </c>
      <c r="Z316" s="3">
        <f>'IECC Data-IP'!Z316/$D316</f>
        <v>73.907414634270566</v>
      </c>
      <c r="AA316" s="3">
        <f>'IECC Data-IP'!AA316/$D316</f>
        <v>49.894331010368511</v>
      </c>
      <c r="AB316" s="3">
        <f t="shared" si="15"/>
        <v>123.80174564463908</v>
      </c>
    </row>
    <row r="317" spans="1:28" x14ac:dyDescent="0.25">
      <c r="A317" s="93">
        <f>'IECC Data-IP'!A317</f>
        <v>2009</v>
      </c>
      <c r="B317" s="93" t="str">
        <f>'IECC Data-IP'!B317</f>
        <v>Large Hotel</v>
      </c>
      <c r="C317" s="121" t="str">
        <f>'IECC Data-IP'!C317</f>
        <v>4C</v>
      </c>
      <c r="D317" s="3">
        <f>'IECC Data-IP'!D317</f>
        <v>122119.68521488593</v>
      </c>
      <c r="E317" s="3">
        <f>'IECC Data-IP'!E317/$D317</f>
        <v>0</v>
      </c>
      <c r="F317" s="3">
        <f>'IECC Data-IP'!F317/$D317</f>
        <v>22.026326000548366</v>
      </c>
      <c r="G317" s="3">
        <f>'IECC Data-IP'!G317/$D317</f>
        <v>6.3122513770502477</v>
      </c>
      <c r="H317" s="3">
        <f>'IECC Data-IP'!H317/$D317</f>
        <v>11.708272042963285</v>
      </c>
      <c r="I317" s="3">
        <f>'IECC Data-IP'!I317/$D317</f>
        <v>1.9068154266174488</v>
      </c>
      <c r="J317" s="3">
        <f>'IECC Data-IP'!J317/$D317</f>
        <v>13.592579472441404</v>
      </c>
      <c r="K317" s="3">
        <f>'IECC Data-IP'!K317/$D317</f>
        <v>13.88394161472087</v>
      </c>
      <c r="L317" s="3">
        <f>'IECC Data-IP'!L317/$D317</f>
        <v>8.0369072544056017</v>
      </c>
      <c r="M317" s="3">
        <f>'IECC Data-IP'!M317/$D317</f>
        <v>14.656664440649042</v>
      </c>
      <c r="N317" s="3">
        <f>'IECC Data-IP'!N317/$D317</f>
        <v>1.1031247011768885</v>
      </c>
      <c r="O317" s="3">
        <f>'IECC Data-IP'!O317/$D317</f>
        <v>1.1725812757975317E-2</v>
      </c>
      <c r="P317" s="3">
        <f t="shared" si="13"/>
        <v>1.0913988884189132</v>
      </c>
      <c r="Q317" s="3">
        <f>'IECC Data-IP'!Q317/$D317</f>
        <v>0</v>
      </c>
      <c r="R317" s="3">
        <f>'IECC Data-IP'!R317/$D317</f>
        <v>0</v>
      </c>
      <c r="S317" s="3">
        <f>'IECC Data-IP'!S317/$D317</f>
        <v>2.7505548642093687</v>
      </c>
      <c r="T317" s="3">
        <f>'IECC Data-IP'!T317/$D317</f>
        <v>0.70465553802750813</v>
      </c>
      <c r="U317" s="3">
        <f>'IECC Data-IP'!U317/$D317</f>
        <v>16.765198089904832</v>
      </c>
      <c r="V317" s="3">
        <f>'IECC Data-IP'!V317/$D317</f>
        <v>0.57395392705291581</v>
      </c>
      <c r="W317" s="3">
        <f>'IECC Data-IP'!W317/$D317</f>
        <v>24.810869570327572</v>
      </c>
      <c r="X317" s="3">
        <f>'IECC Data-IP'!X317/$D317</f>
        <v>22.026326000548366</v>
      </c>
      <c r="Y317" s="3">
        <f t="shared" si="14"/>
        <v>46.837195570875934</v>
      </c>
      <c r="Z317" s="3">
        <f>'IECC Data-IP'!Z317/$D317</f>
        <v>61.345701430810479</v>
      </c>
      <c r="AA317" s="3">
        <f>'IECC Data-IP'!AA317/$D317</f>
        <v>52.67554331895731</v>
      </c>
      <c r="AB317" s="3">
        <f t="shared" si="15"/>
        <v>114.02124474976779</v>
      </c>
    </row>
    <row r="318" spans="1:28" x14ac:dyDescent="0.25">
      <c r="A318" s="93">
        <f>'IECC Data-IP'!A318</f>
        <v>2009</v>
      </c>
      <c r="B318" s="93" t="str">
        <f>'IECC Data-IP'!B318</f>
        <v>Large Hotel</v>
      </c>
      <c r="C318" s="121" t="str">
        <f>'IECC Data-IP'!C318</f>
        <v>5A</v>
      </c>
      <c r="D318" s="3">
        <f>'IECC Data-IP'!D318</f>
        <v>122119.68521488593</v>
      </c>
      <c r="E318" s="3">
        <f>'IECC Data-IP'!E318/$D318</f>
        <v>0</v>
      </c>
      <c r="F318" s="3">
        <f>'IECC Data-IP'!F318/$D318</f>
        <v>30.318582601810512</v>
      </c>
      <c r="G318" s="3">
        <f>'IECC Data-IP'!G318/$D318</f>
        <v>10.548566893805116</v>
      </c>
      <c r="H318" s="3">
        <f>'IECC Data-IP'!H318/$D318</f>
        <v>11.708272042963285</v>
      </c>
      <c r="I318" s="3">
        <f>'IECC Data-IP'!I318/$D318</f>
        <v>1.9096095228140555</v>
      </c>
      <c r="J318" s="3">
        <f>'IECC Data-IP'!J318/$D318</f>
        <v>13.592579472441404</v>
      </c>
      <c r="K318" s="3">
        <f>'IECC Data-IP'!K318/$D318</f>
        <v>13.88394161472087</v>
      </c>
      <c r="L318" s="3">
        <f>'IECC Data-IP'!L318/$D318</f>
        <v>8.0369072544056017</v>
      </c>
      <c r="M318" s="3">
        <f>'IECC Data-IP'!M318/$D318</f>
        <v>14.519055202966173</v>
      </c>
      <c r="N318" s="3">
        <f>'IECC Data-IP'!N318/$D318</f>
        <v>1.4120275584683837</v>
      </c>
      <c r="O318" s="3">
        <f>'IECC Data-IP'!O318/$D318</f>
        <v>1.1725812757975317E-2</v>
      </c>
      <c r="P318" s="3">
        <f t="shared" si="13"/>
        <v>1.4003017457104083</v>
      </c>
      <c r="Q318" s="3">
        <f>'IECC Data-IP'!Q318/$D318</f>
        <v>0</v>
      </c>
      <c r="R318" s="3">
        <f>'IECC Data-IP'!R318/$D318</f>
        <v>0</v>
      </c>
      <c r="S318" s="3">
        <f>'IECC Data-IP'!S318/$D318</f>
        <v>2.9383026058646764</v>
      </c>
      <c r="T318" s="3">
        <f>'IECC Data-IP'!T318/$D318</f>
        <v>0.70473315181074714</v>
      </c>
      <c r="U318" s="3">
        <f>'IECC Data-IP'!U318/$D318</f>
        <v>17.207984723283719</v>
      </c>
      <c r="V318" s="3">
        <f>'IECC Data-IP'!V318/$D318</f>
        <v>0.57077176194011403</v>
      </c>
      <c r="W318" s="3">
        <f>'IECC Data-IP'!W318/$D318</f>
        <v>29.406226448346374</v>
      </c>
      <c r="X318" s="3">
        <f>'IECC Data-IP'!X318/$D318</f>
        <v>30.318582601810512</v>
      </c>
      <c r="Y318" s="3">
        <f t="shared" si="14"/>
        <v>59.724809050156885</v>
      </c>
      <c r="Z318" s="3">
        <f>'IECC Data-IP'!Z318/$D318</f>
        <v>65.940747853696323</v>
      </c>
      <c r="AA318" s="3">
        <f>'IECC Data-IP'!AA318/$D318</f>
        <v>61.410508939815095</v>
      </c>
      <c r="AB318" s="3">
        <f t="shared" si="15"/>
        <v>127.35125679351142</v>
      </c>
    </row>
    <row r="319" spans="1:28" x14ac:dyDescent="0.25">
      <c r="A319" s="93">
        <f>'IECC Data-IP'!A319</f>
        <v>2009</v>
      </c>
      <c r="B319" s="93" t="str">
        <f>'IECC Data-IP'!B319</f>
        <v>Large Hotel</v>
      </c>
      <c r="C319" s="121" t="str">
        <f>'IECC Data-IP'!C319</f>
        <v>5B</v>
      </c>
      <c r="D319" s="3">
        <f>'IECC Data-IP'!D319</f>
        <v>122119.68521488593</v>
      </c>
      <c r="E319" s="3">
        <f>'IECC Data-IP'!E319/$D319</f>
        <v>0</v>
      </c>
      <c r="F319" s="3">
        <f>'IECC Data-IP'!F319/$D319</f>
        <v>24.862333640103955</v>
      </c>
      <c r="G319" s="3">
        <f>'IECC Data-IP'!G319/$D319</f>
        <v>10.53234561310815</v>
      </c>
      <c r="H319" s="3">
        <f>'IECC Data-IP'!H319/$D319</f>
        <v>11.708272042963285</v>
      </c>
      <c r="I319" s="3">
        <f>'IECC Data-IP'!I319/$D319</f>
        <v>1.9096871365972945</v>
      </c>
      <c r="J319" s="3">
        <f>'IECC Data-IP'!J319/$D319</f>
        <v>13.592579472441404</v>
      </c>
      <c r="K319" s="3">
        <f>'IECC Data-IP'!K319/$D319</f>
        <v>13.88394161472087</v>
      </c>
      <c r="L319" s="3">
        <f>'IECC Data-IP'!L319/$D319</f>
        <v>8.0369072544056017</v>
      </c>
      <c r="M319" s="3">
        <f>'IECC Data-IP'!M319/$D319</f>
        <v>17.238176484963716</v>
      </c>
      <c r="N319" s="3">
        <f>'IECC Data-IP'!N319/$D319</f>
        <v>1.2959173387427363</v>
      </c>
      <c r="O319" s="3">
        <f>'IECC Data-IP'!O319/$D319</f>
        <v>1.1725812757975317E-2</v>
      </c>
      <c r="P319" s="3">
        <f t="shared" si="13"/>
        <v>1.2841915259847609</v>
      </c>
      <c r="Q319" s="3">
        <f>'IECC Data-IP'!Q319/$D319</f>
        <v>0</v>
      </c>
      <c r="R319" s="3">
        <f>'IECC Data-IP'!R319/$D319</f>
        <v>0</v>
      </c>
      <c r="S319" s="3">
        <f>'IECC Data-IP'!S319/$D319</f>
        <v>3.5685265257659178</v>
      </c>
      <c r="T319" s="3">
        <f>'IECC Data-IP'!T319/$D319</f>
        <v>0.70473315181074714</v>
      </c>
      <c r="U319" s="3">
        <f>'IECC Data-IP'!U319/$D319</f>
        <v>17.014338334102241</v>
      </c>
      <c r="V319" s="3">
        <f>'IECC Data-IP'!V319/$D319</f>
        <v>0.56619254872900893</v>
      </c>
      <c r="W319" s="3">
        <f>'IECC Data-IP'!W319/$D319</f>
        <v>32.623240149822543</v>
      </c>
      <c r="X319" s="3">
        <f>'IECC Data-IP'!X319/$D319</f>
        <v>24.862333640103955</v>
      </c>
      <c r="Y319" s="3">
        <f t="shared" si="14"/>
        <v>57.485573789926498</v>
      </c>
      <c r="Z319" s="3">
        <f>'IECC Data-IP'!Z319/$D319</f>
        <v>69.153337569527864</v>
      </c>
      <c r="AA319" s="3">
        <f>'IECC Data-IP'!AA319/$D319</f>
        <v>55.760613588927065</v>
      </c>
      <c r="AB319" s="3">
        <f t="shared" si="15"/>
        <v>124.91395115845492</v>
      </c>
    </row>
    <row r="320" spans="1:28" x14ac:dyDescent="0.25">
      <c r="A320" s="93">
        <f>'IECC Data-IP'!A320</f>
        <v>2009</v>
      </c>
      <c r="B320" s="93" t="str">
        <f>'IECC Data-IP'!B320</f>
        <v>Large Hotel</v>
      </c>
      <c r="C320" s="121" t="str">
        <f>'IECC Data-IP'!C320</f>
        <v>5C</v>
      </c>
      <c r="D320" s="3">
        <f>'IECC Data-IP'!D320</f>
        <v>122119.68521488593</v>
      </c>
      <c r="E320" s="3">
        <f>'IECC Data-IP'!E320/$D320</f>
        <v>0</v>
      </c>
      <c r="F320" s="3">
        <f>'IECC Data-IP'!F320/$D320</f>
        <v>21.677762500021711</v>
      </c>
      <c r="G320" s="3">
        <f>'IECC Data-IP'!G320/$D320</f>
        <v>3.7267810297903798</v>
      </c>
      <c r="H320" s="3">
        <f>'IECC Data-IP'!H320/$D320</f>
        <v>11.708272042963285</v>
      </c>
      <c r="I320" s="3">
        <f>'IECC Data-IP'!I320/$D320</f>
        <v>1.9066601990509706</v>
      </c>
      <c r="J320" s="3">
        <f>'IECC Data-IP'!J320/$D320</f>
        <v>13.592579472441404</v>
      </c>
      <c r="K320" s="3">
        <f>'IECC Data-IP'!K320/$D320</f>
        <v>13.88394161472087</v>
      </c>
      <c r="L320" s="3">
        <f>'IECC Data-IP'!L320/$D320</f>
        <v>8.0369072544056017</v>
      </c>
      <c r="M320" s="3">
        <f>'IECC Data-IP'!M320/$D320</f>
        <v>14.418622967454818</v>
      </c>
      <c r="N320" s="3">
        <f>'IECC Data-IP'!N320/$D320</f>
        <v>0.86236674556929649</v>
      </c>
      <c r="O320" s="3">
        <f>'IECC Data-IP'!O320/$D320</f>
        <v>1.1725812757975317E-2</v>
      </c>
      <c r="P320" s="3">
        <f t="shared" si="13"/>
        <v>0.85064093281132114</v>
      </c>
      <c r="Q320" s="3">
        <f>'IECC Data-IP'!Q320/$D320</f>
        <v>0</v>
      </c>
      <c r="R320" s="3">
        <f>'IECC Data-IP'!R320/$D320</f>
        <v>0</v>
      </c>
      <c r="S320" s="3">
        <f>'IECC Data-IP'!S320/$D320</f>
        <v>3.0756790021978291</v>
      </c>
      <c r="T320" s="3">
        <f>'IECC Data-IP'!T320/$D320</f>
        <v>0.70465553802750813</v>
      </c>
      <c r="U320" s="3">
        <f>'IECC Data-IP'!U320/$D320</f>
        <v>17.155673033380587</v>
      </c>
      <c r="V320" s="3">
        <f>'IECC Data-IP'!V320/$D320</f>
        <v>0.57550620271769726</v>
      </c>
      <c r="W320" s="3">
        <f>'IECC Data-IP'!W320/$D320</f>
        <v>22.071723932254347</v>
      </c>
      <c r="X320" s="3">
        <f>'IECC Data-IP'!X320/$D320</f>
        <v>21.677762500021711</v>
      </c>
      <c r="Y320" s="3">
        <f t="shared" si="14"/>
        <v>43.749486432276058</v>
      </c>
      <c r="Z320" s="3">
        <f>'IECC Data-IP'!Z320/$D320</f>
        <v>58.608030454618792</v>
      </c>
      <c r="AA320" s="3">
        <f>'IECC Data-IP'!AA320/$D320</f>
        <v>52.71745476190641</v>
      </c>
      <c r="AB320" s="3">
        <f t="shared" si="15"/>
        <v>111.32548521652521</v>
      </c>
    </row>
    <row r="321" spans="1:28" x14ac:dyDescent="0.25">
      <c r="A321" s="93">
        <f>'IECC Data-IP'!A321</f>
        <v>2009</v>
      </c>
      <c r="B321" s="93" t="str">
        <f>'IECC Data-IP'!B321</f>
        <v>Large Hotel</v>
      </c>
      <c r="C321" s="121" t="str">
        <f>'IECC Data-IP'!C321</f>
        <v>6A</v>
      </c>
      <c r="D321" s="3">
        <f>'IECC Data-IP'!D321</f>
        <v>122119.68521488593</v>
      </c>
      <c r="E321" s="3">
        <f>'IECC Data-IP'!E321/$D321</f>
        <v>0</v>
      </c>
      <c r="F321" s="3">
        <f>'IECC Data-IP'!F321/$D321</f>
        <v>40.352958181656788</v>
      </c>
      <c r="G321" s="3">
        <f>'IECC Data-IP'!G321/$D321</f>
        <v>11.178014675873966</v>
      </c>
      <c r="H321" s="3">
        <f>'IECC Data-IP'!H321/$D321</f>
        <v>11.708272042963285</v>
      </c>
      <c r="I321" s="3">
        <f>'IECC Data-IP'!I321/$D321</f>
        <v>1.9086781574151863</v>
      </c>
      <c r="J321" s="3">
        <f>'IECC Data-IP'!J321/$D321</f>
        <v>13.592579472441404</v>
      </c>
      <c r="K321" s="3">
        <f>'IECC Data-IP'!K321/$D321</f>
        <v>13.88394161472087</v>
      </c>
      <c r="L321" s="3">
        <f>'IECC Data-IP'!L321/$D321</f>
        <v>8.0369072544056017</v>
      </c>
      <c r="M321" s="3">
        <f>'IECC Data-IP'!M321/$D321</f>
        <v>15.069880222613847</v>
      </c>
      <c r="N321" s="3">
        <f>'IECC Data-IP'!N321/$D321</f>
        <v>1.5636072771342857</v>
      </c>
      <c r="O321" s="3">
        <f>'IECC Data-IP'!O321/$D321</f>
        <v>1.1725812757975317E-2</v>
      </c>
      <c r="P321" s="3">
        <f t="shared" si="13"/>
        <v>1.5518814643763104</v>
      </c>
      <c r="Q321" s="3">
        <f>'IECC Data-IP'!Q321/$D321</f>
        <v>0</v>
      </c>
      <c r="R321" s="3">
        <f>'IECC Data-IP'!R321/$D321</f>
        <v>0</v>
      </c>
      <c r="S321" s="3">
        <f>'IECC Data-IP'!S321/$D321</f>
        <v>3.1016020057996787</v>
      </c>
      <c r="T321" s="3">
        <f>'IECC Data-IP'!T321/$D321</f>
        <v>0.70481076559398625</v>
      </c>
      <c r="U321" s="3">
        <f>'IECC Data-IP'!U321/$D321</f>
        <v>17.720856602927487</v>
      </c>
      <c r="V321" s="3">
        <f>'IECC Data-IP'!V321/$D321</f>
        <v>0.5653387971133792</v>
      </c>
      <c r="W321" s="3">
        <f>'IECC Data-IP'!W321/$D321</f>
        <v>30.901378368663803</v>
      </c>
      <c r="X321" s="3">
        <f>'IECC Data-IP'!X321/$D321</f>
        <v>40.352958181656788</v>
      </c>
      <c r="Y321" s="3">
        <f t="shared" si="14"/>
        <v>71.254336550320588</v>
      </c>
      <c r="Z321" s="3">
        <f>'IECC Data-IP'!Z321/$D321</f>
        <v>67.429690671354621</v>
      </c>
      <c r="AA321" s="3">
        <f>'IECC Data-IP'!AA321/$D321</f>
        <v>71.957834013088387</v>
      </c>
      <c r="AB321" s="3">
        <f t="shared" si="15"/>
        <v>139.38752468444301</v>
      </c>
    </row>
    <row r="322" spans="1:28" x14ac:dyDescent="0.25">
      <c r="A322" s="93">
        <f>'IECC Data-IP'!A322</f>
        <v>2009</v>
      </c>
      <c r="B322" s="93" t="str">
        <f>'IECC Data-IP'!B322</f>
        <v>Large Hotel</v>
      </c>
      <c r="C322" s="121" t="str">
        <f>'IECC Data-IP'!C322</f>
        <v>6B</v>
      </c>
      <c r="D322" s="3">
        <f>'IECC Data-IP'!D322</f>
        <v>122119.68521488593</v>
      </c>
      <c r="E322" s="3">
        <f>'IECC Data-IP'!E322/$D322</f>
        <v>0</v>
      </c>
      <c r="F322" s="3">
        <f>'IECC Data-IP'!F322/$D322</f>
        <v>34.753278948524439</v>
      </c>
      <c r="G322" s="3">
        <f>'IECC Data-IP'!G322/$D322</f>
        <v>7.2741966065152708</v>
      </c>
      <c r="H322" s="3">
        <f>'IECC Data-IP'!H322/$D322</f>
        <v>11.708272042963285</v>
      </c>
      <c r="I322" s="3">
        <f>'IECC Data-IP'!I322/$D322</f>
        <v>1.9073587231001223</v>
      </c>
      <c r="J322" s="3">
        <f>'IECC Data-IP'!J322/$D322</f>
        <v>13.592579472441404</v>
      </c>
      <c r="K322" s="3">
        <f>'IECC Data-IP'!K322/$D322</f>
        <v>13.88394161472087</v>
      </c>
      <c r="L322" s="3">
        <f>'IECC Data-IP'!L322/$D322</f>
        <v>8.0369072544056017</v>
      </c>
      <c r="M322" s="3">
        <f>'IECC Data-IP'!M322/$D322</f>
        <v>16.383338276368612</v>
      </c>
      <c r="N322" s="3">
        <f>'IECC Data-IP'!N322/$D322</f>
        <v>1.1851624700605847</v>
      </c>
      <c r="O322" s="3">
        <f>'IECC Data-IP'!O322/$D322</f>
        <v>1.1725812757975317E-2</v>
      </c>
      <c r="P322" s="3">
        <f t="shared" si="13"/>
        <v>1.1734366573026094</v>
      </c>
      <c r="Q322" s="3">
        <f>'IECC Data-IP'!Q322/$D322</f>
        <v>0</v>
      </c>
      <c r="R322" s="3">
        <f>'IECC Data-IP'!R322/$D322</f>
        <v>0</v>
      </c>
      <c r="S322" s="3">
        <f>'IECC Data-IP'!S322/$D322</f>
        <v>4.5009785176000934</v>
      </c>
      <c r="T322" s="3">
        <f>'IECC Data-IP'!T322/$D322</f>
        <v>0.70481076559398625</v>
      </c>
      <c r="U322" s="3">
        <f>'IECC Data-IP'!U322/$D322</f>
        <v>17.590310219519374</v>
      </c>
      <c r="V322" s="3">
        <f>'IECC Data-IP'!V322/$D322</f>
        <v>0.56246708713353355</v>
      </c>
      <c r="W322" s="3">
        <f>'IECC Data-IP'!W322/$D322</f>
        <v>29.331950057786589</v>
      </c>
      <c r="X322" s="3">
        <f>'IECC Data-IP'!X322/$D322</f>
        <v>34.753278948524439</v>
      </c>
      <c r="Y322" s="3">
        <f t="shared" si="14"/>
        <v>64.085229006311025</v>
      </c>
      <c r="Z322" s="3">
        <f>'IECC Data-IP'!Z322/$D322</f>
        <v>65.856148829965747</v>
      </c>
      <c r="AA322" s="3">
        <f>'IECC Data-IP'!AA322/$D322</f>
        <v>66.227530782764674</v>
      </c>
      <c r="AB322" s="3">
        <f t="shared" si="15"/>
        <v>132.08367961273041</v>
      </c>
    </row>
    <row r="323" spans="1:28" x14ac:dyDescent="0.25">
      <c r="A323" s="93">
        <f>'IECC Data-IP'!A323</f>
        <v>2009</v>
      </c>
      <c r="B323" s="93" t="str">
        <f>'IECC Data-IP'!B323</f>
        <v>Large Hotel</v>
      </c>
      <c r="C323" s="121" t="str">
        <f>'IECC Data-IP'!C323</f>
        <v>7</v>
      </c>
      <c r="D323" s="3">
        <f>'IECC Data-IP'!D323</f>
        <v>122119.68521488593</v>
      </c>
      <c r="E323" s="3">
        <f>'IECC Data-IP'!E323/$D323</f>
        <v>0</v>
      </c>
      <c r="F323" s="3">
        <f>'IECC Data-IP'!F323/$D323</f>
        <v>52.466374173128024</v>
      </c>
      <c r="G323" s="3">
        <f>'IECC Data-IP'!G323/$D323</f>
        <v>8.6079118576954325</v>
      </c>
      <c r="H323" s="3">
        <f>'IECC Data-IP'!H323/$D323</f>
        <v>11.708272042963285</v>
      </c>
      <c r="I323" s="3">
        <f>'IECC Data-IP'!I323/$D323</f>
        <v>1.9061945163515364</v>
      </c>
      <c r="J323" s="3">
        <f>'IECC Data-IP'!J323/$D323</f>
        <v>13.592579472441404</v>
      </c>
      <c r="K323" s="3">
        <f>'IECC Data-IP'!K323/$D323</f>
        <v>13.88394161472087</v>
      </c>
      <c r="L323" s="3">
        <f>'IECC Data-IP'!L323/$D323</f>
        <v>8.0369072544056017</v>
      </c>
      <c r="M323" s="3">
        <f>'IECC Data-IP'!M323/$D323</f>
        <v>15.488140900489189</v>
      </c>
      <c r="N323" s="3">
        <f>'IECC Data-IP'!N323/$D323</f>
        <v>1.4136574479164039</v>
      </c>
      <c r="O323" s="3">
        <f>'IECC Data-IP'!O323/$D323</f>
        <v>1.1725812757975317E-2</v>
      </c>
      <c r="P323" s="3">
        <f t="shared" ref="P323:P386" si="16">N323-O323</f>
        <v>1.4019316351584286</v>
      </c>
      <c r="Q323" s="3">
        <f>'IECC Data-IP'!Q323/$D323</f>
        <v>0</v>
      </c>
      <c r="R323" s="3">
        <f>'IECC Data-IP'!R323/$D323</f>
        <v>0</v>
      </c>
      <c r="S323" s="3">
        <f>'IECC Data-IP'!S323/$D323</f>
        <v>4.1156260838181149</v>
      </c>
      <c r="T323" s="3">
        <f>'IECC Data-IP'!T323/$D323</f>
        <v>0.70488837937722526</v>
      </c>
      <c r="U323" s="3">
        <f>'IECC Data-IP'!U323/$D323</f>
        <v>18.329891960004463</v>
      </c>
      <c r="V323" s="3">
        <f>'IECC Data-IP'!V323/$D323</f>
        <v>0.55998344606988337</v>
      </c>
      <c r="W323" s="3">
        <f>'IECC Data-IP'!W323/$D323</f>
        <v>29.613610477161167</v>
      </c>
      <c r="X323" s="3">
        <f>'IECC Data-IP'!X323/$D323</f>
        <v>52.466374173128024</v>
      </c>
      <c r="Y323" s="3">
        <f t="shared" ref="Y323:Y386" si="17">SUM(W323:X323)</f>
        <v>82.079984650289191</v>
      </c>
      <c r="Z323" s="3">
        <f>'IECC Data-IP'!Z323/$D323</f>
        <v>66.13416140152809</v>
      </c>
      <c r="AA323" s="3">
        <f>'IECC Data-IP'!AA323/$D323</f>
        <v>84.680285361636592</v>
      </c>
      <c r="AB323" s="3">
        <f t="shared" ref="AB323:AB386" si="18">SUM(Z323:AA323)</f>
        <v>150.81444676316468</v>
      </c>
    </row>
    <row r="324" spans="1:28" x14ac:dyDescent="0.25">
      <c r="A324" s="93">
        <f>'IECC Data-IP'!A324</f>
        <v>2009</v>
      </c>
      <c r="B324" s="93" t="str">
        <f>'IECC Data-IP'!B324</f>
        <v>Large Hotel</v>
      </c>
      <c r="C324" s="121" t="str">
        <f>'IECC Data-IP'!C324</f>
        <v>8</v>
      </c>
      <c r="D324" s="3">
        <f>'IECC Data-IP'!D324</f>
        <v>122119.68521488593</v>
      </c>
      <c r="E324" s="3">
        <f>'IECC Data-IP'!E324/$D324</f>
        <v>0</v>
      </c>
      <c r="F324" s="3">
        <f>'IECC Data-IP'!F324/$D324</f>
        <v>79.162100600905262</v>
      </c>
      <c r="G324" s="3">
        <f>'IECC Data-IP'!G324/$D324</f>
        <v>4.258202603628285</v>
      </c>
      <c r="H324" s="3">
        <f>'IECC Data-IP'!H324/$D324</f>
        <v>11.708272042963285</v>
      </c>
      <c r="I324" s="3">
        <f>'IECC Data-IP'!I324/$D324</f>
        <v>1.8956390418310232</v>
      </c>
      <c r="J324" s="3">
        <f>'IECC Data-IP'!J324/$D324</f>
        <v>13.592579472441404</v>
      </c>
      <c r="K324" s="3">
        <f>'IECC Data-IP'!K324/$D324</f>
        <v>13.88394161472087</v>
      </c>
      <c r="L324" s="3">
        <f>'IECC Data-IP'!L324/$D324</f>
        <v>8.0369072544056017</v>
      </c>
      <c r="M324" s="3">
        <f>'IECC Data-IP'!M324/$D324</f>
        <v>16.310536547690365</v>
      </c>
      <c r="N324" s="3">
        <f>'IECC Data-IP'!N324/$D324</f>
        <v>1.1934671448671652</v>
      </c>
      <c r="O324" s="3">
        <f>'IECC Data-IP'!O324/$D324</f>
        <v>1.1725812757975317E-2</v>
      </c>
      <c r="P324" s="3">
        <f t="shared" si="16"/>
        <v>1.1817413321091899</v>
      </c>
      <c r="Q324" s="3">
        <f>'IECC Data-IP'!Q324/$D324</f>
        <v>0</v>
      </c>
      <c r="R324" s="3">
        <f>'IECC Data-IP'!R324/$D324</f>
        <v>0</v>
      </c>
      <c r="S324" s="3">
        <f>'IECC Data-IP'!S324/$D324</f>
        <v>4.2446978053446873</v>
      </c>
      <c r="T324" s="3">
        <f>'IECC Data-IP'!T324/$D324</f>
        <v>0.70504360694370338</v>
      </c>
      <c r="U324" s="3">
        <f>'IECC Data-IP'!U324/$D324</f>
        <v>19.150347262624667</v>
      </c>
      <c r="V324" s="3">
        <f>'IECC Data-IP'!V324/$D324</f>
        <v>0.55245490909569372</v>
      </c>
      <c r="W324" s="3">
        <f>'IECC Data-IP'!W324/$D324</f>
        <v>25.995178288772529</v>
      </c>
      <c r="X324" s="3">
        <f>'IECC Data-IP'!X324/$D324</f>
        <v>79.162100600905262</v>
      </c>
      <c r="Y324" s="3">
        <f t="shared" si="17"/>
        <v>105.1572788896778</v>
      </c>
      <c r="Z324" s="3">
        <f>'IECC Data-IP'!Z324/$D324</f>
        <v>62.497800429211217</v>
      </c>
      <c r="AA324" s="3">
        <f>'IECC Data-IP'!AA324/$D324</f>
        <v>112.19638947825081</v>
      </c>
      <c r="AB324" s="3">
        <f t="shared" si="18"/>
        <v>174.69418990746203</v>
      </c>
    </row>
    <row r="325" spans="1:28" x14ac:dyDescent="0.25">
      <c r="A325" s="93">
        <f>'IECC Data-IP'!A325</f>
        <v>2012</v>
      </c>
      <c r="B325" s="93" t="str">
        <f>'IECC Data-IP'!B325</f>
        <v>Large Hotel</v>
      </c>
      <c r="C325" s="121" t="str">
        <f>'IECC Data-IP'!C325</f>
        <v>0A</v>
      </c>
      <c r="D325" s="3">
        <f>'IECC Data-IP'!D325</f>
        <v>122119.68521488593</v>
      </c>
      <c r="E325" s="3">
        <f>'IECC Data-IP'!E325/$D325</f>
        <v>0</v>
      </c>
      <c r="F325" s="3">
        <f>'IECC Data-IP'!F325/$D325</f>
        <v>14.29071545267683</v>
      </c>
      <c r="G325" s="3">
        <f>'IECC Data-IP'!G325/$D325</f>
        <v>61.454438341128409</v>
      </c>
      <c r="H325" s="3">
        <f>'IECC Data-IP'!H325/$D325</f>
        <v>10.830304926962938</v>
      </c>
      <c r="I325" s="3">
        <f>'IECC Data-IP'!I325/$D325</f>
        <v>1.9134125981927699</v>
      </c>
      <c r="J325" s="3">
        <f>'IECC Data-IP'!J325/$D325</f>
        <v>13.592579472441404</v>
      </c>
      <c r="K325" s="3">
        <f>'IECC Data-IP'!K325/$D325</f>
        <v>13.88394161472087</v>
      </c>
      <c r="L325" s="3">
        <f>'IECC Data-IP'!L325/$D325</f>
        <v>7.848849057617338</v>
      </c>
      <c r="M325" s="3">
        <f>'IECC Data-IP'!M325/$D325</f>
        <v>14.758338496692224</v>
      </c>
      <c r="N325" s="3">
        <f>'IECC Data-IP'!N325/$D325</f>
        <v>3.8096725502897058</v>
      </c>
      <c r="O325" s="3">
        <f>'IECC Data-IP'!O325/$D325</f>
        <v>1.1725812757975317E-2</v>
      </c>
      <c r="P325" s="3">
        <f t="shared" si="16"/>
        <v>3.7979467375317304</v>
      </c>
      <c r="Q325" s="3">
        <f>'IECC Data-IP'!Q325/$D325</f>
        <v>0</v>
      </c>
      <c r="R325" s="3">
        <f>'IECC Data-IP'!R325/$D325</f>
        <v>0</v>
      </c>
      <c r="S325" s="3">
        <f>'IECC Data-IP'!S325/$D325</f>
        <v>4.1500866035762627</v>
      </c>
      <c r="T325" s="3">
        <f>'IECC Data-IP'!T325/$D325</f>
        <v>0.70481076559398625</v>
      </c>
      <c r="U325" s="3">
        <f>'IECC Data-IP'!U325/$D325</f>
        <v>13.618580089826494</v>
      </c>
      <c r="V325" s="3">
        <f>'IECC Data-IP'!V325/$D325</f>
        <v>0.57348824435348134</v>
      </c>
      <c r="W325" s="3">
        <f>'IECC Data-IP'!W325/$D325</f>
        <v>84.160810178928614</v>
      </c>
      <c r="X325" s="3">
        <f>'IECC Data-IP'!X325/$D325</f>
        <v>14.29071545267683</v>
      </c>
      <c r="Y325" s="3">
        <f t="shared" si="17"/>
        <v>98.451525631605449</v>
      </c>
      <c r="Z325" s="3">
        <f>'IECC Data-IP'!Z325/$D325</f>
        <v>119.63598105684854</v>
      </c>
      <c r="AA325" s="3">
        <f>'IECC Data-IP'!AA325/$D325</f>
        <v>41.793314771007431</v>
      </c>
      <c r="AB325" s="3">
        <f t="shared" si="18"/>
        <v>161.42929582785598</v>
      </c>
    </row>
    <row r="326" spans="1:28" x14ac:dyDescent="0.25">
      <c r="A326" s="93">
        <f>'IECC Data-IP'!A326</f>
        <v>2012</v>
      </c>
      <c r="B326" s="93" t="str">
        <f>'IECC Data-IP'!B326</f>
        <v>Large Hotel</v>
      </c>
      <c r="C326" s="121" t="str">
        <f>'IECC Data-IP'!C326</f>
        <v>0B</v>
      </c>
      <c r="D326" s="3">
        <f>'IECC Data-IP'!D326</f>
        <v>122119.68521488593</v>
      </c>
      <c r="E326" s="3">
        <f>'IECC Data-IP'!E326/$D326</f>
        <v>0</v>
      </c>
      <c r="F326" s="3">
        <f>'IECC Data-IP'!F326/$D326</f>
        <v>17.877636445070404</v>
      </c>
      <c r="G326" s="3">
        <f>'IECC Data-IP'!G326/$D326</f>
        <v>54.977878584961061</v>
      </c>
      <c r="H326" s="3">
        <f>'IECC Data-IP'!H326/$D326</f>
        <v>10.830304926962938</v>
      </c>
      <c r="I326" s="3">
        <f>'IECC Data-IP'!I326/$D326</f>
        <v>1.9137230533257261</v>
      </c>
      <c r="J326" s="3">
        <f>'IECC Data-IP'!J326/$D326</f>
        <v>13.592579472441404</v>
      </c>
      <c r="K326" s="3">
        <f>'IECC Data-IP'!K326/$D326</f>
        <v>13.88394161472087</v>
      </c>
      <c r="L326" s="3">
        <f>'IECC Data-IP'!L326/$D326</f>
        <v>7.848849057617338</v>
      </c>
      <c r="M326" s="3">
        <f>'IECC Data-IP'!M326/$D326</f>
        <v>15.620472400911803</v>
      </c>
      <c r="N326" s="3">
        <f>'IECC Data-IP'!N326/$D326</f>
        <v>3.402898712333744</v>
      </c>
      <c r="O326" s="3">
        <f>'IECC Data-IP'!O326/$D326</f>
        <v>1.1725812757975317E-2</v>
      </c>
      <c r="P326" s="3">
        <f t="shared" si="16"/>
        <v>3.3911728995757686</v>
      </c>
      <c r="Q326" s="3">
        <f>'IECC Data-IP'!Q326/$D326</f>
        <v>0</v>
      </c>
      <c r="R326" s="3">
        <f>'IECC Data-IP'!R326/$D326</f>
        <v>0</v>
      </c>
      <c r="S326" s="3">
        <f>'IECC Data-IP'!S326/$D326</f>
        <v>4.3816861327616436</v>
      </c>
      <c r="T326" s="3">
        <f>'IECC Data-IP'!T326/$D326</f>
        <v>0.70488837937722526</v>
      </c>
      <c r="U326" s="3">
        <f>'IECC Data-IP'!U326/$D326</f>
        <v>13.729800641208081</v>
      </c>
      <c r="V326" s="3">
        <f>'IECC Data-IP'!V326/$D326</f>
        <v>0.57030607924067966</v>
      </c>
      <c r="W326" s="3">
        <f>'IECC Data-IP'!W326/$D326</f>
        <v>78.371210018210263</v>
      </c>
      <c r="X326" s="3">
        <f>'IECC Data-IP'!X326/$D326</f>
        <v>17.877636445070404</v>
      </c>
      <c r="Y326" s="3">
        <f t="shared" si="17"/>
        <v>96.248846463280671</v>
      </c>
      <c r="Z326" s="3">
        <f>'IECC Data-IP'!Z326/$D326</f>
        <v>113.84358679993355</v>
      </c>
      <c r="AA326" s="3">
        <f>'IECC Data-IP'!AA326/$D326</f>
        <v>45.491378700999363</v>
      </c>
      <c r="AB326" s="3">
        <f t="shared" si="18"/>
        <v>159.33496550093292</v>
      </c>
    </row>
    <row r="327" spans="1:28" x14ac:dyDescent="0.25">
      <c r="A327" s="93">
        <f>'IECC Data-IP'!A327</f>
        <v>2012</v>
      </c>
      <c r="B327" s="93" t="str">
        <f>'IECC Data-IP'!B327</f>
        <v>Large Hotel</v>
      </c>
      <c r="C327" s="121" t="str">
        <f>'IECC Data-IP'!C327</f>
        <v>1A</v>
      </c>
      <c r="D327" s="3">
        <f>'IECC Data-IP'!D327</f>
        <v>122119.68521488593</v>
      </c>
      <c r="E327" s="3">
        <f>'IECC Data-IP'!E327/$D327</f>
        <v>0</v>
      </c>
      <c r="F327" s="3">
        <f>'IECC Data-IP'!F327/$D327</f>
        <v>14.127493666525069</v>
      </c>
      <c r="G327" s="3">
        <f>'IECC Data-IP'!G327/$D327</f>
        <v>42.174631288060986</v>
      </c>
      <c r="H327" s="3">
        <f>'IECC Data-IP'!H327/$D327</f>
        <v>10.830304926962938</v>
      </c>
      <c r="I327" s="3">
        <f>'IECC Data-IP'!I327/$D327</f>
        <v>1.9139558946754431</v>
      </c>
      <c r="J327" s="3">
        <f>'IECC Data-IP'!J327/$D327</f>
        <v>13.592579472441404</v>
      </c>
      <c r="K327" s="3">
        <f>'IECC Data-IP'!K327/$D327</f>
        <v>13.88394161472087</v>
      </c>
      <c r="L327" s="3">
        <f>'IECC Data-IP'!L327/$D327</f>
        <v>7.848849057617338</v>
      </c>
      <c r="M327" s="3">
        <f>'IECC Data-IP'!M327/$D327</f>
        <v>14.04157520847942</v>
      </c>
      <c r="N327" s="3">
        <f>'IECC Data-IP'!N327/$D327</f>
        <v>2.9356637372345484</v>
      </c>
      <c r="O327" s="3">
        <f>'IECC Data-IP'!O327/$D327</f>
        <v>1.1725812757975317E-2</v>
      </c>
      <c r="P327" s="3">
        <f t="shared" si="16"/>
        <v>2.9239379244765731</v>
      </c>
      <c r="Q327" s="3">
        <f>'IECC Data-IP'!Q327/$D327</f>
        <v>0</v>
      </c>
      <c r="R327" s="3">
        <f>'IECC Data-IP'!R327/$D327</f>
        <v>0</v>
      </c>
      <c r="S327" s="3">
        <f>'IECC Data-IP'!S327/$D327</f>
        <v>3.9597776070740647</v>
      </c>
      <c r="T327" s="3">
        <f>'IECC Data-IP'!T327/$D327</f>
        <v>0.70481076559398625</v>
      </c>
      <c r="U327" s="3">
        <f>'IECC Data-IP'!U327/$D327</f>
        <v>14.117093419571034</v>
      </c>
      <c r="V327" s="3">
        <f>'IECC Data-IP'!V327/$D327</f>
        <v>0.57403154083615471</v>
      </c>
      <c r="W327" s="3">
        <f>'IECC Data-IP'!W327/$D327</f>
        <v>63.099922028091044</v>
      </c>
      <c r="X327" s="3">
        <f>'IECC Data-IP'!X327/$D327</f>
        <v>14.127493666525069</v>
      </c>
      <c r="Y327" s="3">
        <f t="shared" si="17"/>
        <v>77.227415694616113</v>
      </c>
      <c r="Z327" s="3">
        <f>'IECC Data-IP'!Z327/$D327</f>
        <v>98.57610188519304</v>
      </c>
      <c r="AA327" s="3">
        <f>'IECC Data-IP'!AA327/$D327</f>
        <v>42.128606314600212</v>
      </c>
      <c r="AB327" s="3">
        <f t="shared" si="18"/>
        <v>140.70470819979326</v>
      </c>
    </row>
    <row r="328" spans="1:28" x14ac:dyDescent="0.25">
      <c r="A328" s="93">
        <f>'IECC Data-IP'!A328</f>
        <v>2012</v>
      </c>
      <c r="B328" s="93" t="str">
        <f>'IECC Data-IP'!B328</f>
        <v>Large Hotel</v>
      </c>
      <c r="C328" s="121" t="str">
        <f>'IECC Data-IP'!C328</f>
        <v>1B</v>
      </c>
      <c r="D328" s="3">
        <f>'IECC Data-IP'!D328</f>
        <v>122119.68521488593</v>
      </c>
      <c r="E328" s="3">
        <f>'IECC Data-IP'!E328/$D328</f>
        <v>0</v>
      </c>
      <c r="F328" s="3">
        <f>'IECC Data-IP'!F328/$D328</f>
        <v>17.029395408050622</v>
      </c>
      <c r="G328" s="3">
        <f>'IECC Data-IP'!G328/$D328</f>
        <v>43.422583308761965</v>
      </c>
      <c r="H328" s="3">
        <f>'IECC Data-IP'!H328/$D328</f>
        <v>10.830304926962938</v>
      </c>
      <c r="I328" s="3">
        <f>'IECC Data-IP'!I328/$D328</f>
        <v>1.911549867395032</v>
      </c>
      <c r="J328" s="3">
        <f>'IECC Data-IP'!J328/$D328</f>
        <v>13.592579472441404</v>
      </c>
      <c r="K328" s="3">
        <f>'IECC Data-IP'!K328/$D328</f>
        <v>13.88394161472087</v>
      </c>
      <c r="L328" s="3">
        <f>'IECC Data-IP'!L328/$D328</f>
        <v>7.848849057617338</v>
      </c>
      <c r="M328" s="3">
        <f>'IECC Data-IP'!M328/$D328</f>
        <v>15.470212116560964</v>
      </c>
      <c r="N328" s="3">
        <f>'IECC Data-IP'!N328/$D328</f>
        <v>2.8251417099021139</v>
      </c>
      <c r="O328" s="3">
        <f>'IECC Data-IP'!O328/$D328</f>
        <v>1.1725812757975317E-2</v>
      </c>
      <c r="P328" s="3">
        <f t="shared" si="16"/>
        <v>2.8134158971441385</v>
      </c>
      <c r="Q328" s="3">
        <f>'IECC Data-IP'!Q328/$D328</f>
        <v>0</v>
      </c>
      <c r="R328" s="3">
        <f>'IECC Data-IP'!R328/$D328</f>
        <v>0</v>
      </c>
      <c r="S328" s="3">
        <f>'IECC Data-IP'!S328/$D328</f>
        <v>4.4001582131725421</v>
      </c>
      <c r="T328" s="3">
        <f>'IECC Data-IP'!T328/$D328</f>
        <v>0.70488837937722526</v>
      </c>
      <c r="U328" s="3">
        <f>'IECC Data-IP'!U328/$D328</f>
        <v>14.182677066408047</v>
      </c>
      <c r="V328" s="3">
        <f>'IECC Data-IP'!V328/$D328</f>
        <v>0.57069414815687491</v>
      </c>
      <c r="W328" s="3">
        <f>'IECC Data-IP'!W328/$D328</f>
        <v>66.106369535639615</v>
      </c>
      <c r="X328" s="3">
        <f>'IECC Data-IP'!X328/$D328</f>
        <v>17.029395408050622</v>
      </c>
      <c r="Y328" s="3">
        <f t="shared" si="17"/>
        <v>83.135764943690234</v>
      </c>
      <c r="Z328" s="3">
        <f>'IECC Data-IP'!Z328/$D328</f>
        <v>101.57688358656517</v>
      </c>
      <c r="AA328" s="3">
        <f>'IECC Data-IP'!AA328/$D328</f>
        <v>45.096014089179548</v>
      </c>
      <c r="AB328" s="3">
        <f t="shared" si="18"/>
        <v>146.67289767574471</v>
      </c>
    </row>
    <row r="329" spans="1:28" x14ac:dyDescent="0.25">
      <c r="A329" s="93">
        <f>'IECC Data-IP'!A329</f>
        <v>2012</v>
      </c>
      <c r="B329" s="93" t="str">
        <f>'IECC Data-IP'!B329</f>
        <v>Large Hotel</v>
      </c>
      <c r="C329" s="121" t="str">
        <f>'IECC Data-IP'!C329</f>
        <v>2A</v>
      </c>
      <c r="D329" s="3">
        <f>'IECC Data-IP'!D329</f>
        <v>122119.68521488593</v>
      </c>
      <c r="E329" s="3">
        <f>'IECC Data-IP'!E329/$D329</f>
        <v>0</v>
      </c>
      <c r="F329" s="3">
        <f>'IECC Data-IP'!F329/$D329</f>
        <v>16.00000380095085</v>
      </c>
      <c r="G329" s="3">
        <f>'IECC Data-IP'!G329/$D329</f>
        <v>38.866421391278898</v>
      </c>
      <c r="H329" s="3">
        <f>'IECC Data-IP'!H329/$D329</f>
        <v>10.830304926962938</v>
      </c>
      <c r="I329" s="3">
        <f>'IECC Data-IP'!I329/$D329</f>
        <v>1.9109289571291195</v>
      </c>
      <c r="J329" s="3">
        <f>'IECC Data-IP'!J329/$D329</f>
        <v>13.592579472441404</v>
      </c>
      <c r="K329" s="3">
        <f>'IECC Data-IP'!K329/$D329</f>
        <v>13.88394161472087</v>
      </c>
      <c r="L329" s="3">
        <f>'IECC Data-IP'!L329/$D329</f>
        <v>7.848849057617338</v>
      </c>
      <c r="M329" s="3">
        <f>'IECC Data-IP'!M329/$D329</f>
        <v>14.187333893402393</v>
      </c>
      <c r="N329" s="3">
        <f>'IECC Data-IP'!N329/$D329</f>
        <v>3.0533262326249768</v>
      </c>
      <c r="O329" s="3">
        <f>'IECC Data-IP'!O329/$D329</f>
        <v>1.1725812757975317E-2</v>
      </c>
      <c r="P329" s="3">
        <f t="shared" si="16"/>
        <v>3.0416004198670015</v>
      </c>
      <c r="Q329" s="3">
        <f>'IECC Data-IP'!Q329/$D329</f>
        <v>0</v>
      </c>
      <c r="R329" s="3">
        <f>'IECC Data-IP'!R329/$D329</f>
        <v>0</v>
      </c>
      <c r="S329" s="3">
        <f>'IECC Data-IP'!S329/$D329</f>
        <v>3.4888947841626328</v>
      </c>
      <c r="T329" s="3">
        <f>'IECC Data-IP'!T329/$D329</f>
        <v>0.70481076559398625</v>
      </c>
      <c r="U329" s="3">
        <f>'IECC Data-IP'!U329/$D329</f>
        <v>14.700671455745596</v>
      </c>
      <c r="V329" s="3">
        <f>'IECC Data-IP'!V329/$D329</f>
        <v>0.57286733408756885</v>
      </c>
      <c r="W329" s="3">
        <f>'IECC Data-IP'!W329/$D329</f>
        <v>59.584250488710929</v>
      </c>
      <c r="X329" s="3">
        <f>'IECC Data-IP'!X329/$D329</f>
        <v>16.00000380095085</v>
      </c>
      <c r="Y329" s="3">
        <f t="shared" si="17"/>
        <v>75.584254289661772</v>
      </c>
      <c r="Z329" s="3">
        <f>'IECC Data-IP'!Z329/$D329</f>
        <v>95.056239201518025</v>
      </c>
      <c r="AA329" s="3">
        <f>'IECC Data-IP'!AA329/$D329</f>
        <v>44.584616871417317</v>
      </c>
      <c r="AB329" s="3">
        <f t="shared" si="18"/>
        <v>139.64085607293535</v>
      </c>
    </row>
    <row r="330" spans="1:28" x14ac:dyDescent="0.25">
      <c r="A330" s="93">
        <f>'IECC Data-IP'!A330</f>
        <v>2012</v>
      </c>
      <c r="B330" s="93" t="str">
        <f>'IECC Data-IP'!B330</f>
        <v>Large Hotel</v>
      </c>
      <c r="C330" s="121" t="str">
        <f>'IECC Data-IP'!C330</f>
        <v>2B</v>
      </c>
      <c r="D330" s="3">
        <f>'IECC Data-IP'!D330</f>
        <v>122119.68521488593</v>
      </c>
      <c r="E330" s="3">
        <f>'IECC Data-IP'!E330/$D330</f>
        <v>0</v>
      </c>
      <c r="F330" s="3">
        <f>'IECC Data-IP'!F330/$D330</f>
        <v>16.332578862130262</v>
      </c>
      <c r="G330" s="3">
        <f>'IECC Data-IP'!G330/$D330</f>
        <v>26.110984184854093</v>
      </c>
      <c r="H330" s="3">
        <f>'IECC Data-IP'!H330/$D330</f>
        <v>10.830304926962938</v>
      </c>
      <c r="I330" s="3">
        <f>'IECC Data-IP'!I330/$D330</f>
        <v>1.9122483914441837</v>
      </c>
      <c r="J330" s="3">
        <f>'IECC Data-IP'!J330/$D330</f>
        <v>13.592579472441404</v>
      </c>
      <c r="K330" s="3">
        <f>'IECC Data-IP'!K330/$D330</f>
        <v>13.88394161472087</v>
      </c>
      <c r="L330" s="3">
        <f>'IECC Data-IP'!L330/$D330</f>
        <v>7.848849057617338</v>
      </c>
      <c r="M330" s="3">
        <f>'IECC Data-IP'!M330/$D330</f>
        <v>15.853624205761966</v>
      </c>
      <c r="N330" s="3">
        <f>'IECC Data-IP'!N330/$D330</f>
        <v>2.2166496493078132</v>
      </c>
      <c r="O330" s="3">
        <f>'IECC Data-IP'!O330/$D330</f>
        <v>1.1725812757975317E-2</v>
      </c>
      <c r="P330" s="3">
        <f t="shared" si="16"/>
        <v>2.2049238365498378</v>
      </c>
      <c r="Q330" s="3">
        <f>'IECC Data-IP'!Q330/$D330</f>
        <v>0</v>
      </c>
      <c r="R330" s="3">
        <f>'IECC Data-IP'!R330/$D330</f>
        <v>0</v>
      </c>
      <c r="S330" s="3">
        <f>'IECC Data-IP'!S330/$D330</f>
        <v>3.4188095378977539</v>
      </c>
      <c r="T330" s="3">
        <f>'IECC Data-IP'!T330/$D330</f>
        <v>0.70481076559398625</v>
      </c>
      <c r="U330" s="3">
        <f>'IECC Data-IP'!U330/$D330</f>
        <v>14.742117215995258</v>
      </c>
      <c r="V330" s="3">
        <f>'IECC Data-IP'!V330/$D330</f>
        <v>0.56456265928098837</v>
      </c>
      <c r="W330" s="3">
        <f>'IECC Data-IP'!W330/$D330</f>
        <v>47.588341765063653</v>
      </c>
      <c r="X330" s="3">
        <f>'IECC Data-IP'!X330/$D330</f>
        <v>16.332578862130262</v>
      </c>
      <c r="Y330" s="3">
        <f t="shared" si="17"/>
        <v>63.920920627193915</v>
      </c>
      <c r="Z330" s="3">
        <f>'IECC Data-IP'!Z330/$D330</f>
        <v>83.053500464945714</v>
      </c>
      <c r="AA330" s="3">
        <f>'IECC Data-IP'!AA330/$D330</f>
        <v>44.958637692846388</v>
      </c>
      <c r="AB330" s="3">
        <f t="shared" si="18"/>
        <v>128.01213815779209</v>
      </c>
    </row>
    <row r="331" spans="1:28" x14ac:dyDescent="0.25">
      <c r="A331" s="93">
        <f>'IECC Data-IP'!A331</f>
        <v>2012</v>
      </c>
      <c r="B331" s="93" t="str">
        <f>'IECC Data-IP'!B331</f>
        <v>Large Hotel</v>
      </c>
      <c r="C331" s="121" t="str">
        <f>'IECC Data-IP'!C331</f>
        <v>3A</v>
      </c>
      <c r="D331" s="3">
        <f>'IECC Data-IP'!D331</f>
        <v>122119.68521488593</v>
      </c>
      <c r="E331" s="3">
        <f>'IECC Data-IP'!E331/$D331</f>
        <v>0</v>
      </c>
      <c r="F331" s="3">
        <f>'IECC Data-IP'!F331/$D331</f>
        <v>17.1463593793919</v>
      </c>
      <c r="G331" s="3">
        <f>'IECC Data-IP'!G331/$D331</f>
        <v>22.890089794215967</v>
      </c>
      <c r="H331" s="3">
        <f>'IECC Data-IP'!H331/$D331</f>
        <v>10.830304926962938</v>
      </c>
      <c r="I331" s="3">
        <f>'IECC Data-IP'!I331/$D331</f>
        <v>1.9119379363112274</v>
      </c>
      <c r="J331" s="3">
        <f>'IECC Data-IP'!J331/$D331</f>
        <v>13.592579472441404</v>
      </c>
      <c r="K331" s="3">
        <f>'IECC Data-IP'!K331/$D331</f>
        <v>13.88394161472087</v>
      </c>
      <c r="L331" s="3">
        <f>'IECC Data-IP'!L331/$D331</f>
        <v>7.848849057617338</v>
      </c>
      <c r="M331" s="3">
        <f>'IECC Data-IP'!M331/$D331</f>
        <v>13.954725385034902</v>
      </c>
      <c r="N331" s="3">
        <f>'IECC Data-IP'!N331/$D331</f>
        <v>2.1845951568300777</v>
      </c>
      <c r="O331" s="3">
        <f>'IECC Data-IP'!O331/$D331</f>
        <v>1.1725812757975317E-2</v>
      </c>
      <c r="P331" s="3">
        <f t="shared" si="16"/>
        <v>2.1728693440721023</v>
      </c>
      <c r="Q331" s="3">
        <f>'IECC Data-IP'!Q331/$D331</f>
        <v>0</v>
      </c>
      <c r="R331" s="3">
        <f>'IECC Data-IP'!R331/$D331</f>
        <v>0</v>
      </c>
      <c r="S331" s="3">
        <f>'IECC Data-IP'!S331/$D331</f>
        <v>4.11190062222264</v>
      </c>
      <c r="T331" s="3">
        <f>'IECC Data-IP'!T331/$D331</f>
        <v>0.70473315181074714</v>
      </c>
      <c r="U331" s="3">
        <f>'IECC Data-IP'!U331/$D331</f>
        <v>15.714695533764031</v>
      </c>
      <c r="V331" s="3">
        <f>'IECC Data-IP'!V331/$D331</f>
        <v>0.57170312733898276</v>
      </c>
      <c r="W331" s="3">
        <f>'IECC Data-IP'!W331/$D331</f>
        <v>43.129585145545605</v>
      </c>
      <c r="X331" s="3">
        <f>'IECC Data-IP'!X331/$D331</f>
        <v>17.1463593793919</v>
      </c>
      <c r="Y331" s="3">
        <f t="shared" si="17"/>
        <v>60.275944524937501</v>
      </c>
      <c r="Z331" s="3">
        <f>'IECC Data-IP'!Z331/$D331</f>
        <v>78.601418630786242</v>
      </c>
      <c r="AA331" s="3">
        <f>'IECC Data-IP'!AA331/$D331</f>
        <v>46.745074141660041</v>
      </c>
      <c r="AB331" s="3">
        <f t="shared" si="18"/>
        <v>125.34649277244628</v>
      </c>
    </row>
    <row r="332" spans="1:28" x14ac:dyDescent="0.25">
      <c r="A332" s="93">
        <f>'IECC Data-IP'!A332</f>
        <v>2012</v>
      </c>
      <c r="B332" s="93" t="str">
        <f>'IECC Data-IP'!B332</f>
        <v>Large Hotel</v>
      </c>
      <c r="C332" s="121" t="str">
        <f>'IECC Data-IP'!C332</f>
        <v>3B</v>
      </c>
      <c r="D332" s="3">
        <f>'IECC Data-IP'!D332</f>
        <v>122119.68521488593</v>
      </c>
      <c r="E332" s="3">
        <f>'IECC Data-IP'!E332/$D332</f>
        <v>0</v>
      </c>
      <c r="F332" s="3">
        <f>'IECC Data-IP'!F332/$D332</f>
        <v>17.279699858996622</v>
      </c>
      <c r="G332" s="3">
        <f>'IECC Data-IP'!G332/$D332</f>
        <v>19.990050783488151</v>
      </c>
      <c r="H332" s="3">
        <f>'IECC Data-IP'!H332/$D332</f>
        <v>10.830304926962938</v>
      </c>
      <c r="I332" s="3">
        <f>'IECC Data-IP'!I332/$D332</f>
        <v>1.9118603225279887</v>
      </c>
      <c r="J332" s="3">
        <f>'IECC Data-IP'!J332/$D332</f>
        <v>13.592579472441404</v>
      </c>
      <c r="K332" s="3">
        <f>'IECC Data-IP'!K332/$D332</f>
        <v>13.88394161472087</v>
      </c>
      <c r="L332" s="3">
        <f>'IECC Data-IP'!L332/$D332</f>
        <v>7.848849057617338</v>
      </c>
      <c r="M332" s="3">
        <f>'IECC Data-IP'!M332/$D332</f>
        <v>15.790368972422126</v>
      </c>
      <c r="N332" s="3">
        <f>'IECC Data-IP'!N332/$D332</f>
        <v>1.8333151738900506</v>
      </c>
      <c r="O332" s="3">
        <f>'IECC Data-IP'!O332/$D332</f>
        <v>1.1725812757975317E-2</v>
      </c>
      <c r="P332" s="3">
        <f t="shared" si="16"/>
        <v>1.8215893611320753</v>
      </c>
      <c r="Q332" s="3">
        <f>'IECC Data-IP'!Q332/$D332</f>
        <v>0</v>
      </c>
      <c r="R332" s="3">
        <f>'IECC Data-IP'!R332/$D332</f>
        <v>0</v>
      </c>
      <c r="S332" s="3">
        <f>'IECC Data-IP'!S332/$D332</f>
        <v>4.3717515685070429</v>
      </c>
      <c r="T332" s="3">
        <f>'IECC Data-IP'!T332/$D332</f>
        <v>0.70473315181074714</v>
      </c>
      <c r="U332" s="3">
        <f>'IECC Data-IP'!U332/$D332</f>
        <v>15.453990835863999</v>
      </c>
      <c r="V332" s="3">
        <f>'IECC Data-IP'!V332/$D332</f>
        <v>0.56696868656139954</v>
      </c>
      <c r="W332" s="3">
        <f>'IECC Data-IP'!W332/$D332</f>
        <v>41.973760685549401</v>
      </c>
      <c r="X332" s="3">
        <f>'IECC Data-IP'!X332/$D332</f>
        <v>17.279699858996622</v>
      </c>
      <c r="Y332" s="3">
        <f t="shared" si="17"/>
        <v>59.253460544546023</v>
      </c>
      <c r="Z332" s="3">
        <f>'IECC Data-IP'!Z332/$D332</f>
        <v>77.440782116229173</v>
      </c>
      <c r="AA332" s="3">
        <f>'IECC Data-IP'!AA332/$D332</f>
        <v>46.617632309581488</v>
      </c>
      <c r="AB332" s="3">
        <f t="shared" si="18"/>
        <v>124.05841442581067</v>
      </c>
    </row>
    <row r="333" spans="1:28" x14ac:dyDescent="0.25">
      <c r="A333" s="93">
        <f>'IECC Data-IP'!A333</f>
        <v>2012</v>
      </c>
      <c r="B333" s="93" t="str">
        <f>'IECC Data-IP'!B333</f>
        <v>Large Hotel</v>
      </c>
      <c r="C333" s="121" t="str">
        <f>'IECC Data-IP'!C333</f>
        <v>3C</v>
      </c>
      <c r="D333" s="3">
        <f>'IECC Data-IP'!D333</f>
        <v>122119.68521488593</v>
      </c>
      <c r="E333" s="3">
        <f>'IECC Data-IP'!E333/$D333</f>
        <v>0</v>
      </c>
      <c r="F333" s="3">
        <f>'IECC Data-IP'!F333/$D333</f>
        <v>14.647971696926268</v>
      </c>
      <c r="G333" s="3">
        <f>'IECC Data-IP'!G333/$D333</f>
        <v>13.571546137183617</v>
      </c>
      <c r="H333" s="3">
        <f>'IECC Data-IP'!H333/$D333</f>
        <v>10.830304926962938</v>
      </c>
      <c r="I333" s="3">
        <f>'IECC Data-IP'!I333/$D333</f>
        <v>1.911549867395032</v>
      </c>
      <c r="J333" s="3">
        <f>'IECC Data-IP'!J333/$D333</f>
        <v>13.592579472441404</v>
      </c>
      <c r="K333" s="3">
        <f>'IECC Data-IP'!K333/$D333</f>
        <v>13.88394161472087</v>
      </c>
      <c r="L333" s="3">
        <f>'IECC Data-IP'!L333/$D333</f>
        <v>7.848849057617338</v>
      </c>
      <c r="M333" s="3">
        <f>'IECC Data-IP'!M333/$D333</f>
        <v>13.260004411261995</v>
      </c>
      <c r="N333" s="3">
        <f>'IECC Data-IP'!N333/$D333</f>
        <v>1.5026028435083771</v>
      </c>
      <c r="O333" s="3">
        <f>'IECC Data-IP'!O333/$D333</f>
        <v>1.1725812757975317E-2</v>
      </c>
      <c r="P333" s="3">
        <f t="shared" si="16"/>
        <v>1.4908770307504018</v>
      </c>
      <c r="Q333" s="3">
        <f>'IECC Data-IP'!Q333/$D333</f>
        <v>0</v>
      </c>
      <c r="R333" s="3">
        <f>'IECC Data-IP'!R333/$D333</f>
        <v>0</v>
      </c>
      <c r="S333" s="3">
        <f>'IECC Data-IP'!S333/$D333</f>
        <v>1.4814918944673505</v>
      </c>
      <c r="T333" s="3">
        <f>'IECC Data-IP'!T333/$D333</f>
        <v>0.70473315181074714</v>
      </c>
      <c r="U333" s="3">
        <f>'IECC Data-IP'!U333/$D333</f>
        <v>15.823820512998163</v>
      </c>
      <c r="V333" s="3">
        <f>'IECC Data-IP'!V333/$D333</f>
        <v>0.57558381650093626</v>
      </c>
      <c r="W333" s="3">
        <f>'IECC Data-IP'!W333/$D333</f>
        <v>29.803919473663363</v>
      </c>
      <c r="X333" s="3">
        <f>'IECC Data-IP'!X333/$D333</f>
        <v>14.647971696926268</v>
      </c>
      <c r="Y333" s="3">
        <f t="shared" si="17"/>
        <v>44.451891170589633</v>
      </c>
      <c r="Z333" s="3">
        <f>'IECC Data-IP'!Z333/$D333</f>
        <v>65.279245579149745</v>
      </c>
      <c r="AA333" s="3">
        <f>'IECC Data-IP'!AA333/$D333</f>
        <v>44.355733824645299</v>
      </c>
      <c r="AB333" s="3">
        <f t="shared" si="18"/>
        <v>109.63497940379504</v>
      </c>
    </row>
    <row r="334" spans="1:28" x14ac:dyDescent="0.25">
      <c r="A334" s="93">
        <f>'IECC Data-IP'!A334</f>
        <v>2012</v>
      </c>
      <c r="B334" s="93" t="str">
        <f>'IECC Data-IP'!B334</f>
        <v>Large Hotel</v>
      </c>
      <c r="C334" s="121" t="str">
        <f>'IECC Data-IP'!C334</f>
        <v>4A</v>
      </c>
      <c r="D334" s="3">
        <f>'IECC Data-IP'!D334</f>
        <v>122119.68521488593</v>
      </c>
      <c r="E334" s="3">
        <f>'IECC Data-IP'!E334/$D334</f>
        <v>0</v>
      </c>
      <c r="F334" s="3">
        <f>'IECC Data-IP'!F334/$D334</f>
        <v>16.355086859269591</v>
      </c>
      <c r="G334" s="3">
        <f>'IECC Data-IP'!G334/$D334</f>
        <v>16.083904300632284</v>
      </c>
      <c r="H334" s="3">
        <f>'IECC Data-IP'!H334/$D334</f>
        <v>10.830304926962938</v>
      </c>
      <c r="I334" s="3">
        <f>'IECC Data-IP'!I334/$D334</f>
        <v>1.908988612548143</v>
      </c>
      <c r="J334" s="3">
        <f>'IECC Data-IP'!J334/$D334</f>
        <v>13.592579472441404</v>
      </c>
      <c r="K334" s="3">
        <f>'IECC Data-IP'!K334/$D334</f>
        <v>13.88394161472087</v>
      </c>
      <c r="L334" s="3">
        <f>'IECC Data-IP'!L334/$D334</f>
        <v>7.848849057617338</v>
      </c>
      <c r="M334" s="3">
        <f>'IECC Data-IP'!M334/$D334</f>
        <v>13.579307515507525</v>
      </c>
      <c r="N334" s="3">
        <f>'IECC Data-IP'!N334/$D334</f>
        <v>1.7906275931085627</v>
      </c>
      <c r="O334" s="3">
        <f>'IECC Data-IP'!O334/$D334</f>
        <v>1.1725812757975317E-2</v>
      </c>
      <c r="P334" s="3">
        <f t="shared" si="16"/>
        <v>1.7789017803505873</v>
      </c>
      <c r="Q334" s="3">
        <f>'IECC Data-IP'!Q334/$D334</f>
        <v>0</v>
      </c>
      <c r="R334" s="3">
        <f>'IECC Data-IP'!R334/$D334</f>
        <v>0</v>
      </c>
      <c r="S334" s="3">
        <f>'IECC Data-IP'!S334/$D334</f>
        <v>3.3659545515119476</v>
      </c>
      <c r="T334" s="3">
        <f>'IECC Data-IP'!T334/$D334</f>
        <v>0.70465553802750813</v>
      </c>
      <c r="U334" s="3">
        <f>'IECC Data-IP'!U334/$D334</f>
        <v>16.519860921086131</v>
      </c>
      <c r="V334" s="3">
        <f>'IECC Data-IP'!V334/$D334</f>
        <v>0.57278972030432984</v>
      </c>
      <c r="W334" s="3">
        <f>'IECC Data-IP'!W334/$D334</f>
        <v>34.808068148002349</v>
      </c>
      <c r="X334" s="3">
        <f>'IECC Data-IP'!X334/$D334</f>
        <v>16.355086859269591</v>
      </c>
      <c r="Y334" s="3">
        <f t="shared" si="17"/>
        <v>51.163155007271939</v>
      </c>
      <c r="Z334" s="3">
        <f>'IECC Data-IP'!Z334/$D334</f>
        <v>70.278038902445218</v>
      </c>
      <c r="AA334" s="3">
        <f>'IECC Data-IP'!AA334/$D334</f>
        <v>46.758889395076601</v>
      </c>
      <c r="AB334" s="3">
        <f t="shared" si="18"/>
        <v>117.03692829752183</v>
      </c>
    </row>
    <row r="335" spans="1:28" x14ac:dyDescent="0.25">
      <c r="A335" s="93">
        <f>'IECC Data-IP'!A335</f>
        <v>2012</v>
      </c>
      <c r="B335" s="93" t="str">
        <f>'IECC Data-IP'!B335</f>
        <v>Large Hotel</v>
      </c>
      <c r="C335" s="121" t="str">
        <f>'IECC Data-IP'!C335</f>
        <v>4B</v>
      </c>
      <c r="D335" s="3">
        <f>'IECC Data-IP'!D335</f>
        <v>122119.68521488593</v>
      </c>
      <c r="E335" s="3">
        <f>'IECC Data-IP'!E335/$D335</f>
        <v>0</v>
      </c>
      <c r="F335" s="3">
        <f>'IECC Data-IP'!F335/$D335</f>
        <v>15.614340912035916</v>
      </c>
      <c r="G335" s="3">
        <f>'IECC Data-IP'!G335/$D335</f>
        <v>13.949447647774646</v>
      </c>
      <c r="H335" s="3">
        <f>'IECC Data-IP'!H335/$D335</f>
        <v>10.830304926962938</v>
      </c>
      <c r="I335" s="3">
        <f>'IECC Data-IP'!I335/$D335</f>
        <v>1.9104632744296852</v>
      </c>
      <c r="J335" s="3">
        <f>'IECC Data-IP'!J335/$D335</f>
        <v>13.592579472441404</v>
      </c>
      <c r="K335" s="3">
        <f>'IECC Data-IP'!K335/$D335</f>
        <v>13.88394161472087</v>
      </c>
      <c r="L335" s="3">
        <f>'IECC Data-IP'!L335/$D335</f>
        <v>7.848849057617338</v>
      </c>
      <c r="M335" s="3">
        <f>'IECC Data-IP'!M335/$D335</f>
        <v>16.42074811988984</v>
      </c>
      <c r="N335" s="3">
        <f>'IECC Data-IP'!N335/$D335</f>
        <v>1.5203763998701239</v>
      </c>
      <c r="O335" s="3">
        <f>'IECC Data-IP'!O335/$D335</f>
        <v>1.1725812757975317E-2</v>
      </c>
      <c r="P335" s="3">
        <f t="shared" si="16"/>
        <v>1.5086505871121485</v>
      </c>
      <c r="Q335" s="3">
        <f>'IECC Data-IP'!Q335/$D335</f>
        <v>0</v>
      </c>
      <c r="R335" s="3">
        <f>'IECC Data-IP'!R335/$D335</f>
        <v>0</v>
      </c>
      <c r="S335" s="3">
        <f>'IECC Data-IP'!S335/$D335</f>
        <v>3.2999828357587391</v>
      </c>
      <c r="T335" s="3">
        <f>'IECC Data-IP'!T335/$D335</f>
        <v>0.70465553802750813</v>
      </c>
      <c r="U335" s="3">
        <f>'IECC Data-IP'!U335/$D335</f>
        <v>16.290745032964399</v>
      </c>
      <c r="V335" s="3">
        <f>'IECC Data-IP'!V335/$D335</f>
        <v>0.56797766574350761</v>
      </c>
      <c r="W335" s="3">
        <f>'IECC Data-IP'!W335/$D335</f>
        <v>35.178829190535382</v>
      </c>
      <c r="X335" s="3">
        <f>'IECC Data-IP'!X335/$D335</f>
        <v>15.614340912035916</v>
      </c>
      <c r="Y335" s="3">
        <f t="shared" si="17"/>
        <v>50.793170102571295</v>
      </c>
      <c r="Z335" s="3">
        <f>'IECC Data-IP'!Z335/$D335</f>
        <v>70.645384938515718</v>
      </c>
      <c r="AA335" s="3">
        <f>'IECC Data-IP'!AA335/$D335</f>
        <v>45.789105173504424</v>
      </c>
      <c r="AB335" s="3">
        <f t="shared" si="18"/>
        <v>116.43449011202014</v>
      </c>
    </row>
    <row r="336" spans="1:28" x14ac:dyDescent="0.25">
      <c r="A336" s="93">
        <f>'IECC Data-IP'!A336</f>
        <v>2012</v>
      </c>
      <c r="B336" s="93" t="str">
        <f>'IECC Data-IP'!B336</f>
        <v>Large Hotel</v>
      </c>
      <c r="C336" s="121" t="str">
        <f>'IECC Data-IP'!C336</f>
        <v>4C</v>
      </c>
      <c r="D336" s="3">
        <f>'IECC Data-IP'!D336</f>
        <v>122119.68521488593</v>
      </c>
      <c r="E336" s="3">
        <f>'IECC Data-IP'!E336/$D336</f>
        <v>0</v>
      </c>
      <c r="F336" s="3">
        <f>'IECC Data-IP'!F336/$D336</f>
        <v>17.238331712530194</v>
      </c>
      <c r="G336" s="3">
        <f>'IECC Data-IP'!G336/$D336</f>
        <v>6.5643409450107457</v>
      </c>
      <c r="H336" s="3">
        <f>'IECC Data-IP'!H336/$D336</f>
        <v>10.830304926962938</v>
      </c>
      <c r="I336" s="3">
        <f>'IECC Data-IP'!I336/$D336</f>
        <v>1.9068154266174488</v>
      </c>
      <c r="J336" s="3">
        <f>'IECC Data-IP'!J336/$D336</f>
        <v>13.592579472441404</v>
      </c>
      <c r="K336" s="3">
        <f>'IECC Data-IP'!K336/$D336</f>
        <v>13.88394161472087</v>
      </c>
      <c r="L336" s="3">
        <f>'IECC Data-IP'!L336/$D336</f>
        <v>7.848849057617338</v>
      </c>
      <c r="M336" s="3">
        <f>'IECC Data-IP'!M336/$D336</f>
        <v>14.000207062012995</v>
      </c>
      <c r="N336" s="3">
        <f>'IECC Data-IP'!N336/$D336</f>
        <v>1.1604036732073217</v>
      </c>
      <c r="O336" s="3">
        <f>'IECC Data-IP'!O336/$D336</f>
        <v>1.1725812757975317E-2</v>
      </c>
      <c r="P336" s="3">
        <f t="shared" si="16"/>
        <v>1.1486778604493464</v>
      </c>
      <c r="Q336" s="3">
        <f>'IECC Data-IP'!Q336/$D336</f>
        <v>0</v>
      </c>
      <c r="R336" s="3">
        <f>'IECC Data-IP'!R336/$D336</f>
        <v>0</v>
      </c>
      <c r="S336" s="3">
        <f>'IECC Data-IP'!S336/$D336</f>
        <v>3.8851131475980809</v>
      </c>
      <c r="T336" s="3">
        <f>'IECC Data-IP'!T336/$D336</f>
        <v>0.70465553802750813</v>
      </c>
      <c r="U336" s="3">
        <f>'IECC Data-IP'!U336/$D336</f>
        <v>16.765120476121595</v>
      </c>
      <c r="V336" s="3">
        <f>'IECC Data-IP'!V336/$D336</f>
        <v>0.57573904406741438</v>
      </c>
      <c r="W336" s="3">
        <f>'IECC Data-IP'!W336/$D336</f>
        <v>25.598339015071168</v>
      </c>
      <c r="X336" s="3">
        <f>'IECC Data-IP'!X336/$D336</f>
        <v>17.238331712530194</v>
      </c>
      <c r="Y336" s="3">
        <f t="shared" si="17"/>
        <v>42.836670727601359</v>
      </c>
      <c r="Z336" s="3">
        <f>'IECC Data-IP'!Z336/$D336</f>
        <v>61.06893067977996</v>
      </c>
      <c r="AA336" s="3">
        <f>'IECC Data-IP'!AA336/$D336</f>
        <v>47.887393803372667</v>
      </c>
      <c r="AB336" s="3">
        <f t="shared" si="18"/>
        <v>108.95632448315263</v>
      </c>
    </row>
    <row r="337" spans="1:28" x14ac:dyDescent="0.25">
      <c r="A337" s="93">
        <f>'IECC Data-IP'!A337</f>
        <v>2012</v>
      </c>
      <c r="B337" s="93" t="str">
        <f>'IECC Data-IP'!B337</f>
        <v>Large Hotel</v>
      </c>
      <c r="C337" s="121" t="str">
        <f>'IECC Data-IP'!C337</f>
        <v>5A</v>
      </c>
      <c r="D337" s="3">
        <f>'IECC Data-IP'!D337</f>
        <v>122119.68521488593</v>
      </c>
      <c r="E337" s="3">
        <f>'IECC Data-IP'!E337/$D337</f>
        <v>0</v>
      </c>
      <c r="F337" s="3">
        <f>'IECC Data-IP'!F337/$D337</f>
        <v>19.181470389703531</v>
      </c>
      <c r="G337" s="3">
        <f>'IECC Data-IP'!G337/$D337</f>
        <v>10.43556122540903</v>
      </c>
      <c r="H337" s="3">
        <f>'IECC Data-IP'!H337/$D337</f>
        <v>10.830304926962938</v>
      </c>
      <c r="I337" s="3">
        <f>'IECC Data-IP'!I337/$D337</f>
        <v>1.9096095228140555</v>
      </c>
      <c r="J337" s="3">
        <f>'IECC Data-IP'!J337/$D337</f>
        <v>13.592579472441404</v>
      </c>
      <c r="K337" s="3">
        <f>'IECC Data-IP'!K337/$D337</f>
        <v>13.88394161472087</v>
      </c>
      <c r="L337" s="3">
        <f>'IECC Data-IP'!L337/$D337</f>
        <v>7.848849057617338</v>
      </c>
      <c r="M337" s="3">
        <f>'IECC Data-IP'!M337/$D337</f>
        <v>13.553617353255394</v>
      </c>
      <c r="N337" s="3">
        <f>'IECC Data-IP'!N337/$D337</f>
        <v>1.4343027142579965</v>
      </c>
      <c r="O337" s="3">
        <f>'IECC Data-IP'!O337/$D337</f>
        <v>1.1725812757975317E-2</v>
      </c>
      <c r="P337" s="3">
        <f t="shared" si="16"/>
        <v>1.4225769015000211</v>
      </c>
      <c r="Q337" s="3">
        <f>'IECC Data-IP'!Q337/$D337</f>
        <v>0</v>
      </c>
      <c r="R337" s="3">
        <f>'IECC Data-IP'!R337/$D337</f>
        <v>0</v>
      </c>
      <c r="S337" s="3">
        <f>'IECC Data-IP'!S337/$D337</f>
        <v>4.0293195568562705</v>
      </c>
      <c r="T337" s="3">
        <f>'IECC Data-IP'!T337/$D337</f>
        <v>0.70465553802750813</v>
      </c>
      <c r="U337" s="3">
        <f>'IECC Data-IP'!U337/$D337</f>
        <v>17.207907109500479</v>
      </c>
      <c r="V337" s="3">
        <f>'IECC Data-IP'!V337/$D337</f>
        <v>0.57263449273785161</v>
      </c>
      <c r="W337" s="3">
        <f>'IECC Data-IP'!W337/$D337</f>
        <v>29.441075037020717</v>
      </c>
      <c r="X337" s="3">
        <f>'IECC Data-IP'!X337/$D337</f>
        <v>19.181470389703531</v>
      </c>
      <c r="Y337" s="3">
        <f t="shared" si="17"/>
        <v>48.622545426724244</v>
      </c>
      <c r="Z337" s="3">
        <f>'IECC Data-IP'!Z337/$D337</f>
        <v>64.911433860379788</v>
      </c>
      <c r="AA337" s="3">
        <f>'IECC Data-IP'!AA337/$D337</f>
        <v>50.273396727708125</v>
      </c>
      <c r="AB337" s="3">
        <f t="shared" si="18"/>
        <v>115.18483058808792</v>
      </c>
    </row>
    <row r="338" spans="1:28" x14ac:dyDescent="0.25">
      <c r="A338" s="93">
        <f>'IECC Data-IP'!A338</f>
        <v>2012</v>
      </c>
      <c r="B338" s="93" t="str">
        <f>'IECC Data-IP'!B338</f>
        <v>Large Hotel</v>
      </c>
      <c r="C338" s="121" t="str">
        <f>'IECC Data-IP'!C338</f>
        <v>5B</v>
      </c>
      <c r="D338" s="3">
        <f>'IECC Data-IP'!D338</f>
        <v>122119.68521488593</v>
      </c>
      <c r="E338" s="3">
        <f>'IECC Data-IP'!E338/$D338</f>
        <v>0</v>
      </c>
      <c r="F338" s="3">
        <f>'IECC Data-IP'!F338/$D338</f>
        <v>19.490062791862069</v>
      </c>
      <c r="G338" s="3">
        <f>'IECC Data-IP'!G338/$D338</f>
        <v>10.508285340304042</v>
      </c>
      <c r="H338" s="3">
        <f>'IECC Data-IP'!H338/$D338</f>
        <v>10.830304926962938</v>
      </c>
      <c r="I338" s="3">
        <f>'IECC Data-IP'!I338/$D338</f>
        <v>1.9096871365972945</v>
      </c>
      <c r="J338" s="3">
        <f>'IECC Data-IP'!J338/$D338</f>
        <v>13.592579472441404</v>
      </c>
      <c r="K338" s="3">
        <f>'IECC Data-IP'!K338/$D338</f>
        <v>13.88394161472087</v>
      </c>
      <c r="L338" s="3">
        <f>'IECC Data-IP'!L338/$D338</f>
        <v>7.848849057617338</v>
      </c>
      <c r="M338" s="3">
        <f>'IECC Data-IP'!M338/$D338</f>
        <v>16.367349837021365</v>
      </c>
      <c r="N338" s="3">
        <f>'IECC Data-IP'!N338/$D338</f>
        <v>1.3039115584163603</v>
      </c>
      <c r="O338" s="3">
        <f>'IECC Data-IP'!O338/$D338</f>
        <v>1.1725812757975317E-2</v>
      </c>
      <c r="P338" s="3">
        <f t="shared" si="16"/>
        <v>1.292185745658385</v>
      </c>
      <c r="Q338" s="3">
        <f>'IECC Data-IP'!Q338/$D338</f>
        <v>0</v>
      </c>
      <c r="R338" s="3">
        <f>'IECC Data-IP'!R338/$D338</f>
        <v>0</v>
      </c>
      <c r="S338" s="3">
        <f>'IECC Data-IP'!S338/$D338</f>
        <v>3.4039076915158524</v>
      </c>
      <c r="T338" s="3">
        <f>'IECC Data-IP'!T338/$D338</f>
        <v>0.70465553802750813</v>
      </c>
      <c r="U338" s="3">
        <f>'IECC Data-IP'!U338/$D338</f>
        <v>17.01472640301844</v>
      </c>
      <c r="V338" s="3">
        <f>'IECC Data-IP'!V338/$D338</f>
        <v>0.56813289330998562</v>
      </c>
      <c r="W338" s="3">
        <f>'IECC Data-IP'!W338/$D338</f>
        <v>31.571728614499644</v>
      </c>
      <c r="X338" s="3">
        <f>'IECC Data-IP'!X338/$D338</f>
        <v>19.490062791862069</v>
      </c>
      <c r="Y338" s="3">
        <f t="shared" si="17"/>
        <v>51.061791406361714</v>
      </c>
      <c r="Z338" s="3">
        <f>'IECC Data-IP'!Z338/$D338</f>
        <v>67.037741065997324</v>
      </c>
      <c r="AA338" s="3">
        <f>'IECC Data-IP'!AA338/$D338</f>
        <v>50.388808423384617</v>
      </c>
      <c r="AB338" s="3">
        <f t="shared" si="18"/>
        <v>117.42654948938194</v>
      </c>
    </row>
    <row r="339" spans="1:28" x14ac:dyDescent="0.25">
      <c r="A339" s="93">
        <f>'IECC Data-IP'!A339</f>
        <v>2012</v>
      </c>
      <c r="B339" s="93" t="str">
        <f>'IECC Data-IP'!B339</f>
        <v>Large Hotel</v>
      </c>
      <c r="C339" s="121" t="str">
        <f>'IECC Data-IP'!C339</f>
        <v>5C</v>
      </c>
      <c r="D339" s="3">
        <f>'IECC Data-IP'!D339</f>
        <v>122119.68521488593</v>
      </c>
      <c r="E339" s="3">
        <f>'IECC Data-IP'!E339/$D339</f>
        <v>0</v>
      </c>
      <c r="F339" s="3">
        <f>'IECC Data-IP'!F339/$D339</f>
        <v>13.554703946220741</v>
      </c>
      <c r="G339" s="3">
        <f>'IECC Data-IP'!G339/$D339</f>
        <v>4.2537786179836585</v>
      </c>
      <c r="H339" s="3">
        <f>'IECC Data-IP'!H339/$D339</f>
        <v>10.830304926962938</v>
      </c>
      <c r="I339" s="3">
        <f>'IECC Data-IP'!I339/$D339</f>
        <v>1.9066601990509706</v>
      </c>
      <c r="J339" s="3">
        <f>'IECC Data-IP'!J339/$D339</f>
        <v>13.592579472441404</v>
      </c>
      <c r="K339" s="3">
        <f>'IECC Data-IP'!K339/$D339</f>
        <v>13.88394161472087</v>
      </c>
      <c r="L339" s="3">
        <f>'IECC Data-IP'!L339/$D339</f>
        <v>7.848849057617338</v>
      </c>
      <c r="M339" s="3">
        <f>'IECC Data-IP'!M339/$D339</f>
        <v>13.77978391761404</v>
      </c>
      <c r="N339" s="3">
        <f>'IECC Data-IP'!N339/$D339</f>
        <v>0.97141411102018849</v>
      </c>
      <c r="O339" s="3">
        <f>'IECC Data-IP'!O339/$D339</f>
        <v>1.1725812757975317E-2</v>
      </c>
      <c r="P339" s="3">
        <f t="shared" si="16"/>
        <v>0.95968829826221314</v>
      </c>
      <c r="Q339" s="3">
        <f>'IECC Data-IP'!Q339/$D339</f>
        <v>0</v>
      </c>
      <c r="R339" s="3">
        <f>'IECC Data-IP'!R339/$D339</f>
        <v>0</v>
      </c>
      <c r="S339" s="3">
        <f>'IECC Data-IP'!S339/$D339</f>
        <v>4.1941712324560534</v>
      </c>
      <c r="T339" s="3">
        <f>'IECC Data-IP'!T339/$D339</f>
        <v>0.70457792424426902</v>
      </c>
      <c r="U339" s="3">
        <f>'IECC Data-IP'!U339/$D339</f>
        <v>17.155673033380587</v>
      </c>
      <c r="V339" s="3">
        <f>'IECC Data-IP'!V339/$D339</f>
        <v>0.57729131973219572</v>
      </c>
      <c r="W339" s="3">
        <f>'IECC Data-IP'!W339/$D339</f>
        <v>23.187422066315964</v>
      </c>
      <c r="X339" s="3">
        <f>'IECC Data-IP'!X339/$D339</f>
        <v>13.554703946220741</v>
      </c>
      <c r="Y339" s="3">
        <f t="shared" si="17"/>
        <v>36.742126012536701</v>
      </c>
      <c r="Z339" s="3">
        <f>'IECC Data-IP'!Z339/$D339</f>
        <v>58.65941077912305</v>
      </c>
      <c r="AA339" s="3">
        <f>'IECC Data-IP'!AA339/$D339</f>
        <v>44.594396208105444</v>
      </c>
      <c r="AB339" s="3">
        <f t="shared" si="18"/>
        <v>103.2538069872285</v>
      </c>
    </row>
    <row r="340" spans="1:28" x14ac:dyDescent="0.25">
      <c r="A340" s="93">
        <f>'IECC Data-IP'!A340</f>
        <v>2012</v>
      </c>
      <c r="B340" s="93" t="str">
        <f>'IECC Data-IP'!B340</f>
        <v>Large Hotel</v>
      </c>
      <c r="C340" s="121" t="str">
        <f>'IECC Data-IP'!C340</f>
        <v>6A</v>
      </c>
      <c r="D340" s="3">
        <f>'IECC Data-IP'!D340</f>
        <v>122119.68521488593</v>
      </c>
      <c r="E340" s="3">
        <f>'IECC Data-IP'!E340/$D340</f>
        <v>0</v>
      </c>
      <c r="F340" s="3">
        <f>'IECC Data-IP'!F340/$D340</f>
        <v>28.063048447099924</v>
      </c>
      <c r="G340" s="3">
        <f>'IECC Data-IP'!G340/$D340</f>
        <v>10.963800634134135</v>
      </c>
      <c r="H340" s="3">
        <f>'IECC Data-IP'!H340/$D340</f>
        <v>10.830304926962938</v>
      </c>
      <c r="I340" s="3">
        <f>'IECC Data-IP'!I340/$D340</f>
        <v>1.9086781574151863</v>
      </c>
      <c r="J340" s="3">
        <f>'IECC Data-IP'!J340/$D340</f>
        <v>13.592579472441404</v>
      </c>
      <c r="K340" s="3">
        <f>'IECC Data-IP'!K340/$D340</f>
        <v>13.88394161472087</v>
      </c>
      <c r="L340" s="3">
        <f>'IECC Data-IP'!L340/$D340</f>
        <v>7.848849057617338</v>
      </c>
      <c r="M340" s="3">
        <f>'IECC Data-IP'!M340/$D340</f>
        <v>13.94323854511552</v>
      </c>
      <c r="N340" s="3">
        <f>'IECC Data-IP'!N340/$D340</f>
        <v>1.5587952225734634</v>
      </c>
      <c r="O340" s="3">
        <f>'IECC Data-IP'!O340/$D340</f>
        <v>1.1725812757975317E-2</v>
      </c>
      <c r="P340" s="3">
        <f t="shared" si="16"/>
        <v>1.547069409815488</v>
      </c>
      <c r="Q340" s="3">
        <f>'IECC Data-IP'!Q340/$D340</f>
        <v>0</v>
      </c>
      <c r="R340" s="3">
        <f>'IECC Data-IP'!R340/$D340</f>
        <v>0</v>
      </c>
      <c r="S340" s="3">
        <f>'IECC Data-IP'!S340/$D340</f>
        <v>3.2158494947275877</v>
      </c>
      <c r="T340" s="3">
        <f>'IECC Data-IP'!T340/$D340</f>
        <v>0.70473315181074714</v>
      </c>
      <c r="U340" s="3">
        <f>'IECC Data-IP'!U340/$D340</f>
        <v>17.720934216710724</v>
      </c>
      <c r="V340" s="3">
        <f>'IECC Data-IP'!V340/$D340</f>
        <v>0.56727914169435589</v>
      </c>
      <c r="W340" s="3">
        <f>'IECC Data-IP'!W340/$D340</f>
        <v>29.669958083792729</v>
      </c>
      <c r="X340" s="3">
        <f>'IECC Data-IP'!X340/$D340</f>
        <v>28.063048447099924</v>
      </c>
      <c r="Y340" s="3">
        <f t="shared" si="17"/>
        <v>57.733006530892652</v>
      </c>
      <c r="Z340" s="3">
        <f>'IECC Data-IP'!Z340/$D340</f>
        <v>65.134263032059152</v>
      </c>
      <c r="AA340" s="3">
        <f>'IECC Data-IP'!AA340/$D340</f>
        <v>59.667924278531522</v>
      </c>
      <c r="AB340" s="3">
        <f t="shared" si="18"/>
        <v>124.80218731059068</v>
      </c>
    </row>
    <row r="341" spans="1:28" x14ac:dyDescent="0.25">
      <c r="A341" s="93">
        <f>'IECC Data-IP'!A341</f>
        <v>2012</v>
      </c>
      <c r="B341" s="93" t="str">
        <f>'IECC Data-IP'!B341</f>
        <v>Large Hotel</v>
      </c>
      <c r="C341" s="121" t="str">
        <f>'IECC Data-IP'!C341</f>
        <v>6B</v>
      </c>
      <c r="D341" s="3">
        <f>'IECC Data-IP'!D341</f>
        <v>122119.68521488593</v>
      </c>
      <c r="E341" s="3">
        <f>'IECC Data-IP'!E341/$D341</f>
        <v>0</v>
      </c>
      <c r="F341" s="3">
        <f>'IECC Data-IP'!F341/$D341</f>
        <v>24.061048941943799</v>
      </c>
      <c r="G341" s="3">
        <f>'IECC Data-IP'!G341/$D341</f>
        <v>7.4543381974131506</v>
      </c>
      <c r="H341" s="3">
        <f>'IECC Data-IP'!H341/$D341</f>
        <v>10.830304926962938</v>
      </c>
      <c r="I341" s="3">
        <f>'IECC Data-IP'!I341/$D341</f>
        <v>1.9073587231001223</v>
      </c>
      <c r="J341" s="3">
        <f>'IECC Data-IP'!J341/$D341</f>
        <v>13.592579472441404</v>
      </c>
      <c r="K341" s="3">
        <f>'IECC Data-IP'!K341/$D341</f>
        <v>13.88394161472087</v>
      </c>
      <c r="L341" s="3">
        <f>'IECC Data-IP'!L341/$D341</f>
        <v>7.848849057617338</v>
      </c>
      <c r="M341" s="3">
        <f>'IECC Data-IP'!M341/$D341</f>
        <v>15.374048639127757</v>
      </c>
      <c r="N341" s="3">
        <f>'IECC Data-IP'!N341/$D341</f>
        <v>1.2045659158703517</v>
      </c>
      <c r="O341" s="3">
        <f>'IECC Data-IP'!O341/$D341</f>
        <v>1.1725812757975317E-2</v>
      </c>
      <c r="P341" s="3">
        <f t="shared" si="16"/>
        <v>1.1928401031123763</v>
      </c>
      <c r="Q341" s="3">
        <f>'IECC Data-IP'!Q341/$D341</f>
        <v>0</v>
      </c>
      <c r="R341" s="3">
        <f>'IECC Data-IP'!R341/$D341</f>
        <v>0</v>
      </c>
      <c r="S341" s="3">
        <f>'IECC Data-IP'!S341/$D341</f>
        <v>3.6510299773490487</v>
      </c>
      <c r="T341" s="3">
        <f>'IECC Data-IP'!T341/$D341</f>
        <v>0.70473315181074714</v>
      </c>
      <c r="U341" s="3">
        <f>'IECC Data-IP'!U341/$D341</f>
        <v>17.59007737816966</v>
      </c>
      <c r="V341" s="3">
        <f>'IECC Data-IP'!V341/$D341</f>
        <v>0.5647178868474666</v>
      </c>
      <c r="W341" s="3">
        <f>'IECC Data-IP'!W341/$D341</f>
        <v>27.672256917002333</v>
      </c>
      <c r="X341" s="3">
        <f>'IECC Data-IP'!X341/$D341</f>
        <v>24.061048941943799</v>
      </c>
      <c r="Y341" s="3">
        <f t="shared" si="17"/>
        <v>51.733305858946132</v>
      </c>
      <c r="Z341" s="3">
        <f>'IECC Data-IP'!Z341/$D341</f>
        <v>63.132525948540319</v>
      </c>
      <c r="AA341" s="3">
        <f>'IECC Data-IP'!AA341/$D341</f>
        <v>55.535067934834338</v>
      </c>
      <c r="AB341" s="3">
        <f t="shared" si="18"/>
        <v>118.66759388337465</v>
      </c>
    </row>
    <row r="342" spans="1:28" x14ac:dyDescent="0.25">
      <c r="A342" s="93">
        <f>'IECC Data-IP'!A342</f>
        <v>2012</v>
      </c>
      <c r="B342" s="93" t="str">
        <f>'IECC Data-IP'!B342</f>
        <v>Large Hotel</v>
      </c>
      <c r="C342" s="121" t="str">
        <f>'IECC Data-IP'!C342</f>
        <v>7</v>
      </c>
      <c r="D342" s="3">
        <f>'IECC Data-IP'!D342</f>
        <v>122119.68521488593</v>
      </c>
      <c r="E342" s="3">
        <f>'IECC Data-IP'!E342/$D342</f>
        <v>0</v>
      </c>
      <c r="F342" s="3">
        <f>'IECC Data-IP'!F342/$D342</f>
        <v>36.938495015620425</v>
      </c>
      <c r="G342" s="3">
        <f>'IECC Data-IP'!G342/$D342</f>
        <v>8.6146642568372318</v>
      </c>
      <c r="H342" s="3">
        <f>'IECC Data-IP'!H342/$D342</f>
        <v>10.830304926962938</v>
      </c>
      <c r="I342" s="3">
        <f>'IECC Data-IP'!I342/$D342</f>
        <v>1.9061945163515364</v>
      </c>
      <c r="J342" s="3">
        <f>'IECC Data-IP'!J342/$D342</f>
        <v>13.592579472441404</v>
      </c>
      <c r="K342" s="3">
        <f>'IECC Data-IP'!K342/$D342</f>
        <v>13.88394161472087</v>
      </c>
      <c r="L342" s="3">
        <f>'IECC Data-IP'!L342/$D342</f>
        <v>7.848849057617338</v>
      </c>
      <c r="M342" s="3">
        <f>'IECC Data-IP'!M342/$D342</f>
        <v>14.088609161122298</v>
      </c>
      <c r="N342" s="3">
        <f>'IECC Data-IP'!N342/$D342</f>
        <v>1.4257651981016988</v>
      </c>
      <c r="O342" s="3">
        <f>'IECC Data-IP'!O342/$D342</f>
        <v>1.1725812757975317E-2</v>
      </c>
      <c r="P342" s="3">
        <f t="shared" si="16"/>
        <v>1.4140393853437234</v>
      </c>
      <c r="Q342" s="3">
        <f>'IECC Data-IP'!Q342/$D342</f>
        <v>0</v>
      </c>
      <c r="R342" s="3">
        <f>'IECC Data-IP'!R342/$D342</f>
        <v>0</v>
      </c>
      <c r="S342" s="3">
        <f>'IECC Data-IP'!S342/$D342</f>
        <v>3.3087531932647534</v>
      </c>
      <c r="T342" s="3">
        <f>'IECC Data-IP'!T342/$D342</f>
        <v>0.70488837937722526</v>
      </c>
      <c r="U342" s="3">
        <f>'IECC Data-IP'!U342/$D342</f>
        <v>18.329581504871509</v>
      </c>
      <c r="V342" s="3">
        <f>'IECC Data-IP'!V342/$D342</f>
        <v>0.56207901821733819</v>
      </c>
      <c r="W342" s="3">
        <f>'IECC Data-IP'!W342/$D342</f>
        <v>27.426065996568006</v>
      </c>
      <c r="X342" s="3">
        <f>'IECC Data-IP'!X342/$D342</f>
        <v>36.938495015620425</v>
      </c>
      <c r="Y342" s="3">
        <f t="shared" si="17"/>
        <v>64.364561012188432</v>
      </c>
      <c r="Z342" s="3">
        <f>'IECC Data-IP'!Z342/$D342</f>
        <v>62.882609566510524</v>
      </c>
      <c r="AA342" s="3">
        <f>'IECC Data-IP'!AA342/$D342</f>
        <v>69.152018135212813</v>
      </c>
      <c r="AB342" s="3">
        <f t="shared" si="18"/>
        <v>132.03462770172334</v>
      </c>
    </row>
    <row r="343" spans="1:28" x14ac:dyDescent="0.25">
      <c r="A343" s="93">
        <f>'IECC Data-IP'!A343</f>
        <v>2012</v>
      </c>
      <c r="B343" s="93" t="str">
        <f>'IECC Data-IP'!B343</f>
        <v>Large Hotel</v>
      </c>
      <c r="C343" s="121" t="str">
        <f>'IECC Data-IP'!C343</f>
        <v>8</v>
      </c>
      <c r="D343" s="3">
        <f>'IECC Data-IP'!D343</f>
        <v>122119.68521488593</v>
      </c>
      <c r="E343" s="3">
        <f>'IECC Data-IP'!E343/$D343</f>
        <v>0</v>
      </c>
      <c r="F343" s="3">
        <f>'IECC Data-IP'!F343/$D343</f>
        <v>59.19983555181669</v>
      </c>
      <c r="G343" s="3">
        <f>'IECC Data-IP'!G343/$D343</f>
        <v>4.5594993101623515</v>
      </c>
      <c r="H343" s="3">
        <f>'IECC Data-IP'!H343/$D343</f>
        <v>10.830304926962938</v>
      </c>
      <c r="I343" s="3">
        <f>'IECC Data-IP'!I343/$D343</f>
        <v>1.8956390418310232</v>
      </c>
      <c r="J343" s="3">
        <f>'IECC Data-IP'!J343/$D343</f>
        <v>13.592579472441404</v>
      </c>
      <c r="K343" s="3">
        <f>'IECC Data-IP'!K343/$D343</f>
        <v>13.88394161472087</v>
      </c>
      <c r="L343" s="3">
        <f>'IECC Data-IP'!L343/$D343</f>
        <v>7.848849057617338</v>
      </c>
      <c r="M343" s="3">
        <f>'IECC Data-IP'!M343/$D343</f>
        <v>14.924043923907634</v>
      </c>
      <c r="N343" s="3">
        <f>'IECC Data-IP'!N343/$D343</f>
        <v>1.1460451233080939</v>
      </c>
      <c r="O343" s="3">
        <f>'IECC Data-IP'!O343/$D343</f>
        <v>1.1725812757975317E-2</v>
      </c>
      <c r="P343" s="3">
        <f t="shared" si="16"/>
        <v>1.1343193105501186</v>
      </c>
      <c r="Q343" s="3">
        <f>'IECC Data-IP'!Q343/$D343</f>
        <v>0</v>
      </c>
      <c r="R343" s="3">
        <f>'IECC Data-IP'!R343/$D343</f>
        <v>0</v>
      </c>
      <c r="S343" s="3">
        <f>'IECC Data-IP'!S343/$D343</f>
        <v>4.300346887927101</v>
      </c>
      <c r="T343" s="3">
        <f>'IECC Data-IP'!T343/$D343</f>
        <v>0.70496599316046427</v>
      </c>
      <c r="U343" s="3">
        <f>'IECC Data-IP'!U343/$D343</f>
        <v>19.149726352358748</v>
      </c>
      <c r="V343" s="3">
        <f>'IECC Data-IP'!V343/$D343</f>
        <v>0.55462809502638755</v>
      </c>
      <c r="W343" s="3">
        <f>'IECC Data-IP'!W343/$D343</f>
        <v>24.918209432547208</v>
      </c>
      <c r="X343" s="3">
        <f>'IECC Data-IP'!X343/$D343</f>
        <v>59.19983555181669</v>
      </c>
      <c r="Y343" s="3">
        <f t="shared" si="17"/>
        <v>84.118044984363905</v>
      </c>
      <c r="Z343" s="3">
        <f>'IECC Data-IP'!Z343/$D343</f>
        <v>60.356979446127973</v>
      </c>
      <c r="AA343" s="3">
        <f>'IECC Data-IP'!AA343/$D343</f>
        <v>92.233503518896313</v>
      </c>
      <c r="AB343" s="3">
        <f t="shared" si="18"/>
        <v>152.59048296502428</v>
      </c>
    </row>
    <row r="344" spans="1:28" x14ac:dyDescent="0.25">
      <c r="A344" s="93">
        <f>'IECC Data-IP'!A344</f>
        <v>2015</v>
      </c>
      <c r="B344" s="93" t="str">
        <f>'IECC Data-IP'!B344</f>
        <v>Large Hotel</v>
      </c>
      <c r="C344" s="121" t="str">
        <f>'IECC Data-IP'!C344</f>
        <v>0A</v>
      </c>
      <c r="D344" s="3">
        <f>'IECC Data-IP'!D344</f>
        <v>122119.68521488593</v>
      </c>
      <c r="E344" s="3">
        <f>'IECC Data-IP'!E344/$D344</f>
        <v>0</v>
      </c>
      <c r="F344" s="3">
        <f>'IECC Data-IP'!F344/$D344</f>
        <v>0.64248689765301392</v>
      </c>
      <c r="G344" s="3">
        <f>'IECC Data-IP'!G344/$D344</f>
        <v>38.229833141152064</v>
      </c>
      <c r="H344" s="3">
        <f>'IECC Data-IP'!H344/$D344</f>
        <v>5.9563921808991172</v>
      </c>
      <c r="I344" s="3">
        <f>'IECC Data-IP'!I344/$D344</f>
        <v>1.7616776519603896</v>
      </c>
      <c r="J344" s="3">
        <f>'IECC Data-IP'!J344/$D344</f>
        <v>13.543760402784029</v>
      </c>
      <c r="K344" s="3">
        <f>'IECC Data-IP'!K344/$D344</f>
        <v>13.88394161472087</v>
      </c>
      <c r="L344" s="3">
        <f>'IECC Data-IP'!L344/$D344</f>
        <v>7.6288139821345773</v>
      </c>
      <c r="M344" s="3">
        <f>'IECC Data-IP'!M344/$D344</f>
        <v>4.4024866266697158</v>
      </c>
      <c r="N344" s="3">
        <f>'IECC Data-IP'!N344/$D344</f>
        <v>1.1069277765556034</v>
      </c>
      <c r="O344" s="3">
        <f>'IECC Data-IP'!O344/$D344</f>
        <v>1.1725812757975317E-2</v>
      </c>
      <c r="P344" s="3">
        <f t="shared" si="16"/>
        <v>1.095201963797628</v>
      </c>
      <c r="Q344" s="3">
        <f>'IECC Data-IP'!Q344/$D344</f>
        <v>0</v>
      </c>
      <c r="R344" s="3">
        <f>'IECC Data-IP'!R344/$D344</f>
        <v>0</v>
      </c>
      <c r="S344" s="3">
        <f>'IECC Data-IP'!S344/$D344</f>
        <v>2.4908591454914442</v>
      </c>
      <c r="T344" s="3">
        <f>'IECC Data-IP'!T344/$D344</f>
        <v>0.70442269667779089</v>
      </c>
      <c r="U344" s="3">
        <f>'IECC Data-IP'!U344/$D344</f>
        <v>13.591104810559861</v>
      </c>
      <c r="V344" s="3">
        <f>'IECC Data-IP'!V344/$D344</f>
        <v>0.48299057309672683</v>
      </c>
      <c r="W344" s="3">
        <f>'IECC Data-IP'!W344/$D344</f>
        <v>46.218380877110839</v>
      </c>
      <c r="X344" s="3">
        <f>'IECC Data-IP'!X344/$D344</f>
        <v>0.64248689765301392</v>
      </c>
      <c r="Y344" s="3">
        <f t="shared" si="17"/>
        <v>46.860867774763854</v>
      </c>
      <c r="Z344" s="3">
        <f>'IECC Data-IP'!Z344/$D344</f>
        <v>76.30816417742146</v>
      </c>
      <c r="AA344" s="3">
        <f>'IECC Data-IP'!AA344/$D344</f>
        <v>28.117533322933749</v>
      </c>
      <c r="AB344" s="3">
        <f t="shared" si="18"/>
        <v>104.42569750035521</v>
      </c>
    </row>
    <row r="345" spans="1:28" x14ac:dyDescent="0.25">
      <c r="A345" s="93">
        <f>'IECC Data-IP'!A345</f>
        <v>2015</v>
      </c>
      <c r="B345" s="93" t="str">
        <f>'IECC Data-IP'!B345</f>
        <v>Large Hotel</v>
      </c>
      <c r="C345" s="121" t="str">
        <f>'IECC Data-IP'!C345</f>
        <v>0B</v>
      </c>
      <c r="D345" s="3">
        <f>'IECC Data-IP'!D345</f>
        <v>122119.68521488593</v>
      </c>
      <c r="E345" s="3">
        <f>'IECC Data-IP'!E345/$D345</f>
        <v>0</v>
      </c>
      <c r="F345" s="3">
        <f>'IECC Data-IP'!F345/$D345</f>
        <v>0.61951321781424917</v>
      </c>
      <c r="G345" s="3">
        <f>'IECC Data-IP'!G345/$D345</f>
        <v>32.544080222407572</v>
      </c>
      <c r="H345" s="3">
        <f>'IECC Data-IP'!H345/$D345</f>
        <v>5.9570130911650292</v>
      </c>
      <c r="I345" s="3">
        <f>'IECC Data-IP'!I345/$D345</f>
        <v>1.7619881070933461</v>
      </c>
      <c r="J345" s="3">
        <f>'IECC Data-IP'!J345/$D345</f>
        <v>13.543760402784029</v>
      </c>
      <c r="K345" s="3">
        <f>'IECC Data-IP'!K345/$D345</f>
        <v>13.88394161472087</v>
      </c>
      <c r="L345" s="3">
        <f>'IECC Data-IP'!L345/$D345</f>
        <v>7.6288139821345773</v>
      </c>
      <c r="M345" s="3">
        <f>'IECC Data-IP'!M345/$D345</f>
        <v>4.3187413545547599</v>
      </c>
      <c r="N345" s="3">
        <f>'IECC Data-IP'!N345/$D345</f>
        <v>0.99687143192260308</v>
      </c>
      <c r="O345" s="3">
        <f>'IECC Data-IP'!O345/$D345</f>
        <v>1.1725812757975317E-2</v>
      </c>
      <c r="P345" s="3">
        <f t="shared" si="16"/>
        <v>0.98514561916462773</v>
      </c>
      <c r="Q345" s="3">
        <f>'IECC Data-IP'!Q345/$D345</f>
        <v>0</v>
      </c>
      <c r="R345" s="3">
        <f>'IECC Data-IP'!R345/$D345</f>
        <v>0</v>
      </c>
      <c r="S345" s="3">
        <f>'IECC Data-IP'!S345/$D345</f>
        <v>2.4158066170992636</v>
      </c>
      <c r="T345" s="3">
        <f>'IECC Data-IP'!T345/$D345</f>
        <v>0.70442269667779089</v>
      </c>
      <c r="U345" s="3">
        <f>'IECC Data-IP'!U345/$D345</f>
        <v>13.575970122828245</v>
      </c>
      <c r="V345" s="3">
        <f>'IECC Data-IP'!V345/$D345</f>
        <v>0.48337864201292219</v>
      </c>
      <c r="W345" s="3">
        <f>'IECC Data-IP'!W345/$D345</f>
        <v>40.263773813226237</v>
      </c>
      <c r="X345" s="3">
        <f>'IECC Data-IP'!X345/$D345</f>
        <v>0.61951321781424917</v>
      </c>
      <c r="Y345" s="3">
        <f t="shared" si="17"/>
        <v>40.883287031040489</v>
      </c>
      <c r="Z345" s="3">
        <f>'IECC Data-IP'!Z345/$D345</f>
        <v>70.355031775418382</v>
      </c>
      <c r="AA345" s="3">
        <f>'IECC Data-IP'!AA345/$D345</f>
        <v>28.079424955363368</v>
      </c>
      <c r="AB345" s="3">
        <f t="shared" si="18"/>
        <v>98.434456730781747</v>
      </c>
    </row>
    <row r="346" spans="1:28" x14ac:dyDescent="0.25">
      <c r="A346" s="93">
        <f>'IECC Data-IP'!A346</f>
        <v>2015</v>
      </c>
      <c r="B346" s="93" t="str">
        <f>'IECC Data-IP'!B346</f>
        <v>Large Hotel</v>
      </c>
      <c r="C346" s="121" t="str">
        <f>'IECC Data-IP'!C346</f>
        <v>1A</v>
      </c>
      <c r="D346" s="3">
        <f>'IECC Data-IP'!D346</f>
        <v>122119.68521488593</v>
      </c>
      <c r="E346" s="3">
        <f>'IECC Data-IP'!E346/$D346</f>
        <v>0</v>
      </c>
      <c r="F346" s="3">
        <f>'IECC Data-IP'!F346/$D346</f>
        <v>0.94021337015808271</v>
      </c>
      <c r="G346" s="3">
        <f>'IECC Data-IP'!G346/$D346</f>
        <v>26.925618453731364</v>
      </c>
      <c r="H346" s="3">
        <f>'IECC Data-IP'!H346/$D346</f>
        <v>5.9612042354599382</v>
      </c>
      <c r="I346" s="3">
        <f>'IECC Data-IP'!I346/$D346</f>
        <v>1.7622209484430633</v>
      </c>
      <c r="J346" s="3">
        <f>'IECC Data-IP'!J346/$D346</f>
        <v>13.543760402784029</v>
      </c>
      <c r="K346" s="3">
        <f>'IECC Data-IP'!K346/$D346</f>
        <v>13.88394161472087</v>
      </c>
      <c r="L346" s="3">
        <f>'IECC Data-IP'!L346/$D346</f>
        <v>7.6288139821345773</v>
      </c>
      <c r="M346" s="3">
        <f>'IECC Data-IP'!M346/$D346</f>
        <v>4.3726829339059128</v>
      </c>
      <c r="N346" s="3">
        <f>'IECC Data-IP'!N346/$D346</f>
        <v>0.88254632921145437</v>
      </c>
      <c r="O346" s="3">
        <f>'IECC Data-IP'!O346/$D346</f>
        <v>1.1725812757975317E-2</v>
      </c>
      <c r="P346" s="3">
        <f t="shared" si="16"/>
        <v>0.87082051645347902</v>
      </c>
      <c r="Q346" s="3">
        <f>'IECC Data-IP'!Q346/$D346</f>
        <v>0</v>
      </c>
      <c r="R346" s="3">
        <f>'IECC Data-IP'!R346/$D346</f>
        <v>0</v>
      </c>
      <c r="S346" s="3">
        <f>'IECC Data-IP'!S346/$D346</f>
        <v>2.4291561878163836</v>
      </c>
      <c r="T346" s="3">
        <f>'IECC Data-IP'!T346/$D346</f>
        <v>0.70442269667779089</v>
      </c>
      <c r="U346" s="3">
        <f>'IECC Data-IP'!U346/$D346</f>
        <v>14.094042125949032</v>
      </c>
      <c r="V346" s="3">
        <f>'IECC Data-IP'!V346/$D346</f>
        <v>0.48252489039729241</v>
      </c>
      <c r="W346" s="3">
        <f>'IECC Data-IP'!W346/$D346</f>
        <v>34.598278091907133</v>
      </c>
      <c r="X346" s="3">
        <f>'IECC Data-IP'!X346/$D346</f>
        <v>0.94021337015808271</v>
      </c>
      <c r="Y346" s="3">
        <f t="shared" si="17"/>
        <v>35.538491462065217</v>
      </c>
      <c r="Z346" s="3">
        <f>'IECC Data-IP'!Z346/$D346</f>
        <v>64.692951060561796</v>
      </c>
      <c r="AA346" s="3">
        <f>'IECC Data-IP'!AA346/$D346</f>
        <v>28.918197110827982</v>
      </c>
      <c r="AB346" s="3">
        <f t="shared" si="18"/>
        <v>93.611148171389772</v>
      </c>
    </row>
    <row r="347" spans="1:28" x14ac:dyDescent="0.25">
      <c r="A347" s="93">
        <f>'IECC Data-IP'!A347</f>
        <v>2015</v>
      </c>
      <c r="B347" s="93" t="str">
        <f>'IECC Data-IP'!B347</f>
        <v>Large Hotel</v>
      </c>
      <c r="C347" s="121" t="str">
        <f>'IECC Data-IP'!C347</f>
        <v>1B</v>
      </c>
      <c r="D347" s="3">
        <f>'IECC Data-IP'!D347</f>
        <v>122119.68521488593</v>
      </c>
      <c r="E347" s="3">
        <f>'IECC Data-IP'!E347/$D347</f>
        <v>0</v>
      </c>
      <c r="F347" s="3">
        <f>'IECC Data-IP'!F347/$D347</f>
        <v>0.78351114179840231</v>
      </c>
      <c r="G347" s="3">
        <f>'IECC Data-IP'!G347/$D347</f>
        <v>25.518247722257321</v>
      </c>
      <c r="H347" s="3">
        <f>'IECC Data-IP'!H347/$D347</f>
        <v>5.9599624149281132</v>
      </c>
      <c r="I347" s="3">
        <f>'IECC Data-IP'!I347/$D347</f>
        <v>1.7599701487291302</v>
      </c>
      <c r="J347" s="3">
        <f>'IECC Data-IP'!J347/$D347</f>
        <v>13.543760402784029</v>
      </c>
      <c r="K347" s="3">
        <f>'IECC Data-IP'!K347/$D347</f>
        <v>13.88394161472087</v>
      </c>
      <c r="L347" s="3">
        <f>'IECC Data-IP'!L347/$D347</f>
        <v>7.6288139821345773</v>
      </c>
      <c r="M347" s="3">
        <f>'IECC Data-IP'!M347/$D347</f>
        <v>4.2804001456346592</v>
      </c>
      <c r="N347" s="3">
        <f>'IECC Data-IP'!N347/$D347</f>
        <v>0.88029552949752143</v>
      </c>
      <c r="O347" s="3">
        <f>'IECC Data-IP'!O347/$D347</f>
        <v>1.1725812757975317E-2</v>
      </c>
      <c r="P347" s="3">
        <f t="shared" si="16"/>
        <v>0.86856971673954608</v>
      </c>
      <c r="Q347" s="3">
        <f>'IECC Data-IP'!Q347/$D347</f>
        <v>0</v>
      </c>
      <c r="R347" s="3">
        <f>'IECC Data-IP'!R347/$D347</f>
        <v>0</v>
      </c>
      <c r="S347" s="3">
        <f>'IECC Data-IP'!S347/$D347</f>
        <v>2.4160394584489815</v>
      </c>
      <c r="T347" s="3">
        <f>'IECC Data-IP'!T347/$D347</f>
        <v>0.70442269667779089</v>
      </c>
      <c r="U347" s="3">
        <f>'IECC Data-IP'!U347/$D347</f>
        <v>14.119577060634684</v>
      </c>
      <c r="V347" s="3">
        <f>'IECC Data-IP'!V347/$D347</f>
        <v>0.48299057309672683</v>
      </c>
      <c r="W347" s="3">
        <f>'IECC Data-IP'!W347/$D347</f>
        <v>33.083257043080515</v>
      </c>
      <c r="X347" s="3">
        <f>'IECC Data-IP'!X347/$D347</f>
        <v>0.78351114179840231</v>
      </c>
      <c r="Y347" s="3">
        <f t="shared" si="17"/>
        <v>33.866768184878914</v>
      </c>
      <c r="Z347" s="3">
        <f>'IECC Data-IP'!Z347/$D347</f>
        <v>63.174903074188848</v>
      </c>
      <c r="AA347" s="3">
        <f>'IECC Data-IP'!AA347/$D347</f>
        <v>28.787029817153961</v>
      </c>
      <c r="AB347" s="3">
        <f t="shared" si="18"/>
        <v>91.961932891342812</v>
      </c>
    </row>
    <row r="348" spans="1:28" x14ac:dyDescent="0.25">
      <c r="A348" s="93">
        <f>'IECC Data-IP'!A348</f>
        <v>2015</v>
      </c>
      <c r="B348" s="93" t="str">
        <f>'IECC Data-IP'!B348</f>
        <v>Large Hotel</v>
      </c>
      <c r="C348" s="121" t="str">
        <f>'IECC Data-IP'!C348</f>
        <v>2A</v>
      </c>
      <c r="D348" s="3">
        <f>'IECC Data-IP'!D348</f>
        <v>122119.68521488593</v>
      </c>
      <c r="E348" s="3">
        <f>'IECC Data-IP'!E348/$D348</f>
        <v>0</v>
      </c>
      <c r="F348" s="3">
        <f>'IECC Data-IP'!F348/$D348</f>
        <v>1.8746057065732353</v>
      </c>
      <c r="G348" s="3">
        <f>'IECC Data-IP'!G348/$D348</f>
        <v>23.519071893585384</v>
      </c>
      <c r="H348" s="3">
        <f>'IECC Data-IP'!H348/$D348</f>
        <v>5.9566250222488346</v>
      </c>
      <c r="I348" s="3">
        <f>'IECC Data-IP'!I348/$D348</f>
        <v>1.7594268522464567</v>
      </c>
      <c r="J348" s="3">
        <f>'IECC Data-IP'!J348/$D348</f>
        <v>13.543760402784029</v>
      </c>
      <c r="K348" s="3">
        <f>'IECC Data-IP'!K348/$D348</f>
        <v>13.88394161472087</v>
      </c>
      <c r="L348" s="3">
        <f>'IECC Data-IP'!L348/$D348</f>
        <v>7.6288139821345773</v>
      </c>
      <c r="M348" s="3">
        <f>'IECC Data-IP'!M348/$D348</f>
        <v>4.3885161456866824</v>
      </c>
      <c r="N348" s="3">
        <f>'IECC Data-IP'!N348/$D348</f>
        <v>0.92158606218070604</v>
      </c>
      <c r="O348" s="3">
        <f>'IECC Data-IP'!O348/$D348</f>
        <v>1.1725812757975317E-2</v>
      </c>
      <c r="P348" s="3">
        <f t="shared" si="16"/>
        <v>0.90986024942273069</v>
      </c>
      <c r="Q348" s="3">
        <f>'IECC Data-IP'!Q348/$D348</f>
        <v>0</v>
      </c>
      <c r="R348" s="3">
        <f>'IECC Data-IP'!R348/$D348</f>
        <v>0</v>
      </c>
      <c r="S348" s="3">
        <f>'IECC Data-IP'!S348/$D348</f>
        <v>1.9315742234707118</v>
      </c>
      <c r="T348" s="3">
        <f>'IECC Data-IP'!T348/$D348</f>
        <v>0.70442269667779089</v>
      </c>
      <c r="U348" s="3">
        <f>'IECC Data-IP'!U348/$D348</f>
        <v>14.68608006449665</v>
      </c>
      <c r="V348" s="3">
        <f>'IECC Data-IP'!V348/$D348</f>
        <v>0.48205920769785804</v>
      </c>
      <c r="W348" s="3">
        <f>'IECC Data-IP'!W348/$D348</f>
        <v>30.749022512165507</v>
      </c>
      <c r="X348" s="3">
        <f>'IECC Data-IP'!X348/$D348</f>
        <v>1.8746057065732353</v>
      </c>
      <c r="Y348" s="3">
        <f t="shared" si="17"/>
        <v>32.623628218738745</v>
      </c>
      <c r="Z348" s="3">
        <f>'IECC Data-IP'!Z348/$D348</f>
        <v>60.835778874929794</v>
      </c>
      <c r="AA348" s="3">
        <f>'IECC Data-IP'!AA348/$D348</f>
        <v>30.444627385790756</v>
      </c>
      <c r="AB348" s="3">
        <f t="shared" si="18"/>
        <v>91.280406260720554</v>
      </c>
    </row>
    <row r="349" spans="1:28" x14ac:dyDescent="0.25">
      <c r="A349" s="93">
        <f>'IECC Data-IP'!A349</f>
        <v>2015</v>
      </c>
      <c r="B349" s="93" t="str">
        <f>'IECC Data-IP'!B349</f>
        <v>Large Hotel</v>
      </c>
      <c r="C349" s="121" t="str">
        <f>'IECC Data-IP'!C349</f>
        <v>2B</v>
      </c>
      <c r="D349" s="3">
        <f>'IECC Data-IP'!D349</f>
        <v>122119.68521488593</v>
      </c>
      <c r="E349" s="3">
        <f>'IECC Data-IP'!E349/$D349</f>
        <v>0</v>
      </c>
      <c r="F349" s="3">
        <f>'IECC Data-IP'!F349/$D349</f>
        <v>1.8711130863274772</v>
      </c>
      <c r="G349" s="3">
        <f>'IECC Data-IP'!G349/$D349</f>
        <v>15.147261164503197</v>
      </c>
      <c r="H349" s="3">
        <f>'IECC Data-IP'!H349/$D349</f>
        <v>5.957944456563899</v>
      </c>
      <c r="I349" s="3">
        <f>'IECC Data-IP'!I349/$D349</f>
        <v>1.7606686727782817</v>
      </c>
      <c r="J349" s="3">
        <f>'IECC Data-IP'!J349/$D349</f>
        <v>13.543760402784029</v>
      </c>
      <c r="K349" s="3">
        <f>'IECC Data-IP'!K349/$D349</f>
        <v>13.88394161472087</v>
      </c>
      <c r="L349" s="3">
        <f>'IECC Data-IP'!L349/$D349</f>
        <v>7.6288139821345773</v>
      </c>
      <c r="M349" s="3">
        <f>'IECC Data-IP'!M349/$D349</f>
        <v>4.2762866151229888</v>
      </c>
      <c r="N349" s="3">
        <f>'IECC Data-IP'!N349/$D349</f>
        <v>0.64768702113003129</v>
      </c>
      <c r="O349" s="3">
        <f>'IECC Data-IP'!O349/$D349</f>
        <v>1.1725812757975317E-2</v>
      </c>
      <c r="P349" s="3">
        <f t="shared" si="16"/>
        <v>0.63596120837205594</v>
      </c>
      <c r="Q349" s="3">
        <f>'IECC Data-IP'!Q349/$D349</f>
        <v>0</v>
      </c>
      <c r="R349" s="3">
        <f>'IECC Data-IP'!R349/$D349</f>
        <v>0</v>
      </c>
      <c r="S349" s="3">
        <f>'IECC Data-IP'!S349/$D349</f>
        <v>1.610408388427444</v>
      </c>
      <c r="T349" s="3">
        <f>'IECC Data-IP'!T349/$D349</f>
        <v>0.70434508289455178</v>
      </c>
      <c r="U349" s="3">
        <f>'IECC Data-IP'!U349/$D349</f>
        <v>14.722713770185491</v>
      </c>
      <c r="V349" s="3">
        <f>'IECC Data-IP'!V349/$D349</f>
        <v>0.4766262428711231</v>
      </c>
      <c r="W349" s="3">
        <f>'IECC Data-IP'!W349/$D349</f>
        <v>21.66991737642569</v>
      </c>
      <c r="X349" s="3">
        <f>'IECC Data-IP'!X349/$D349</f>
        <v>1.8711130863274772</v>
      </c>
      <c r="Y349" s="3">
        <f t="shared" si="17"/>
        <v>23.541030462753167</v>
      </c>
      <c r="Z349" s="3">
        <f>'IECC Data-IP'!Z349/$D349</f>
        <v>51.753802029210128</v>
      </c>
      <c r="AA349" s="3">
        <f>'IECC Data-IP'!AA349/$D349</f>
        <v>30.477768471233837</v>
      </c>
      <c r="AB349" s="3">
        <f t="shared" si="18"/>
        <v>82.231570500443965</v>
      </c>
    </row>
    <row r="350" spans="1:28" x14ac:dyDescent="0.25">
      <c r="A350" s="93">
        <f>'IECC Data-IP'!A350</f>
        <v>2015</v>
      </c>
      <c r="B350" s="93" t="str">
        <f>'IECC Data-IP'!B350</f>
        <v>Large Hotel</v>
      </c>
      <c r="C350" s="121" t="str">
        <f>'IECC Data-IP'!C350</f>
        <v>3A</v>
      </c>
      <c r="D350" s="3">
        <f>'IECC Data-IP'!D350</f>
        <v>122119.68521488593</v>
      </c>
      <c r="E350" s="3">
        <f>'IECC Data-IP'!E350/$D350</f>
        <v>0</v>
      </c>
      <c r="F350" s="3">
        <f>'IECC Data-IP'!F350/$D350</f>
        <v>4.0538455123598158</v>
      </c>
      <c r="G350" s="3">
        <f>'IECC Data-IP'!G350/$D350</f>
        <v>13.517604557832465</v>
      </c>
      <c r="H350" s="3">
        <f>'IECC Data-IP'!H350/$D350</f>
        <v>5.9574787738644641</v>
      </c>
      <c r="I350" s="3">
        <f>'IECC Data-IP'!I350/$D350</f>
        <v>1.7603582176453254</v>
      </c>
      <c r="J350" s="3">
        <f>'IECC Data-IP'!J350/$D350</f>
        <v>13.543760402784029</v>
      </c>
      <c r="K350" s="3">
        <f>'IECC Data-IP'!K350/$D350</f>
        <v>13.88394161472087</v>
      </c>
      <c r="L350" s="3">
        <f>'IECC Data-IP'!L350/$D350</f>
        <v>7.6288139821345773</v>
      </c>
      <c r="M350" s="3">
        <f>'IECC Data-IP'!M350/$D350</f>
        <v>4.3372910487488969</v>
      </c>
      <c r="N350" s="3">
        <f>'IECC Data-IP'!N350/$D350</f>
        <v>0.72879342461485863</v>
      </c>
      <c r="O350" s="3">
        <f>'IECC Data-IP'!O350/$D350</f>
        <v>1.1725812757975317E-2</v>
      </c>
      <c r="P350" s="3">
        <f t="shared" si="16"/>
        <v>0.71706761185688328</v>
      </c>
      <c r="Q350" s="3">
        <f>'IECC Data-IP'!Q350/$D350</f>
        <v>0</v>
      </c>
      <c r="R350" s="3">
        <f>'IECC Data-IP'!R350/$D350</f>
        <v>0</v>
      </c>
      <c r="S350" s="3">
        <f>'IECC Data-IP'!S350/$D350</f>
        <v>1.7973023784671225</v>
      </c>
      <c r="T350" s="3">
        <f>'IECC Data-IP'!T350/$D350</f>
        <v>0.70434508289455178</v>
      </c>
      <c r="U350" s="3">
        <f>'IECC Data-IP'!U350/$D350</f>
        <v>15.701811645746346</v>
      </c>
      <c r="V350" s="3">
        <f>'IECC Data-IP'!V350/$D350</f>
        <v>0.48004124933364217</v>
      </c>
      <c r="W350" s="3">
        <f>'IECC Data-IP'!W350/$D350</f>
        <v>20.369265596905368</v>
      </c>
      <c r="X350" s="3">
        <f>'IECC Data-IP'!X350/$D350</f>
        <v>4.0538455123598158</v>
      </c>
      <c r="Y350" s="3">
        <f t="shared" si="17"/>
        <v>24.423111109265186</v>
      </c>
      <c r="Z350" s="3">
        <f>'IECC Data-IP'!Z350/$D350</f>
        <v>50.455789118319942</v>
      </c>
      <c r="AA350" s="3">
        <f>'IECC Data-IP'!AA350/$D350</f>
        <v>33.639676386610269</v>
      </c>
      <c r="AB350" s="3">
        <f t="shared" si="18"/>
        <v>84.095465504930218</v>
      </c>
    </row>
    <row r="351" spans="1:28" x14ac:dyDescent="0.25">
      <c r="A351" s="93">
        <f>'IECC Data-IP'!A351</f>
        <v>2015</v>
      </c>
      <c r="B351" s="93" t="str">
        <f>'IECC Data-IP'!B351</f>
        <v>Large Hotel</v>
      </c>
      <c r="C351" s="121" t="str">
        <f>'IECC Data-IP'!C351</f>
        <v>3B</v>
      </c>
      <c r="D351" s="3">
        <f>'IECC Data-IP'!D351</f>
        <v>122119.68521488593</v>
      </c>
      <c r="E351" s="3">
        <f>'IECC Data-IP'!E351/$D351</f>
        <v>0</v>
      </c>
      <c r="F351" s="3">
        <f>'IECC Data-IP'!F351/$D351</f>
        <v>2.4318726702297511</v>
      </c>
      <c r="G351" s="3">
        <f>'IECC Data-IP'!G351/$D351</f>
        <v>11.182516275301831</v>
      </c>
      <c r="H351" s="3">
        <f>'IECC Data-IP'!H351/$D351</f>
        <v>5.9577116152141807</v>
      </c>
      <c r="I351" s="3">
        <f>'IECC Data-IP'!I351/$D351</f>
        <v>1.7602806038620866</v>
      </c>
      <c r="J351" s="3">
        <f>'IECC Data-IP'!J351/$D351</f>
        <v>13.543760402784029</v>
      </c>
      <c r="K351" s="3">
        <f>'IECC Data-IP'!K351/$D351</f>
        <v>13.88394161472087</v>
      </c>
      <c r="L351" s="3">
        <f>'IECC Data-IP'!L351/$D351</f>
        <v>7.6288139821345773</v>
      </c>
      <c r="M351" s="3">
        <f>'IECC Data-IP'!M351/$D351</f>
        <v>4.2782269597039662</v>
      </c>
      <c r="N351" s="3">
        <f>'IECC Data-IP'!N351/$D351</f>
        <v>1.0986231017490229</v>
      </c>
      <c r="O351" s="3">
        <f>'IECC Data-IP'!O351/$D351</f>
        <v>1.1725812757975317E-2</v>
      </c>
      <c r="P351" s="3">
        <f t="shared" si="16"/>
        <v>1.0868972889910475</v>
      </c>
      <c r="Q351" s="3">
        <f>'IECC Data-IP'!Q351/$D351</f>
        <v>0</v>
      </c>
      <c r="R351" s="3">
        <f>'IECC Data-IP'!R351/$D351</f>
        <v>0</v>
      </c>
      <c r="S351" s="3">
        <f>'IECC Data-IP'!S351/$D351</f>
        <v>1.5905392599182426</v>
      </c>
      <c r="T351" s="3">
        <f>'IECC Data-IP'!T351/$D351</f>
        <v>0.70434508289455178</v>
      </c>
      <c r="U351" s="3">
        <f>'IECC Data-IP'!U351/$D351</f>
        <v>15.439632285964771</v>
      </c>
      <c r="V351" s="3">
        <f>'IECC Data-IP'!V351/$D351</f>
        <v>0.4779456771861873</v>
      </c>
      <c r="W351" s="3">
        <f>'IECC Data-IP'!W351/$D351</f>
        <v>18.138179783915085</v>
      </c>
      <c r="X351" s="3">
        <f>'IECC Data-IP'!X351/$D351</f>
        <v>2.4318726702297511</v>
      </c>
      <c r="Y351" s="3">
        <f t="shared" si="17"/>
        <v>20.570052454144836</v>
      </c>
      <c r="Z351" s="3">
        <f>'IECC Data-IP'!Z351/$D351</f>
        <v>48.222685346965442</v>
      </c>
      <c r="AA351" s="3">
        <f>'IECC Data-IP'!AA351/$D351</f>
        <v>31.755524184698633</v>
      </c>
      <c r="AB351" s="3">
        <f t="shared" si="18"/>
        <v>79.978209531664078</v>
      </c>
    </row>
    <row r="352" spans="1:28" x14ac:dyDescent="0.25">
      <c r="A352" s="93">
        <f>'IECC Data-IP'!A352</f>
        <v>2015</v>
      </c>
      <c r="B352" s="93" t="str">
        <f>'IECC Data-IP'!B352</f>
        <v>Large Hotel</v>
      </c>
      <c r="C352" s="121" t="str">
        <f>'IECC Data-IP'!C352</f>
        <v>3C</v>
      </c>
      <c r="D352" s="3">
        <f>'IECC Data-IP'!D352</f>
        <v>122119.68521488593</v>
      </c>
      <c r="E352" s="3">
        <f>'IECC Data-IP'!E352/$D352</f>
        <v>0</v>
      </c>
      <c r="F352" s="3">
        <f>'IECC Data-IP'!F352/$D352</f>
        <v>7.47684619455248</v>
      </c>
      <c r="G352" s="3">
        <f>'IECC Data-IP'!G352/$D352</f>
        <v>7.8011941947085495</v>
      </c>
      <c r="H352" s="3">
        <f>'IECC Data-IP'!H352/$D352</f>
        <v>5.9591862770957231</v>
      </c>
      <c r="I352" s="3">
        <f>'IECC Data-IP'!I352/$D352</f>
        <v>1.7599701487291302</v>
      </c>
      <c r="J352" s="3">
        <f>'IECC Data-IP'!J352/$D352</f>
        <v>13.543760402784029</v>
      </c>
      <c r="K352" s="3">
        <f>'IECC Data-IP'!K352/$D352</f>
        <v>13.88394161472087</v>
      </c>
      <c r="L352" s="3">
        <f>'IECC Data-IP'!L352/$D352</f>
        <v>7.6288139821345773</v>
      </c>
      <c r="M352" s="3">
        <f>'IECC Data-IP'!M352/$D352</f>
        <v>4.3527361916134719</v>
      </c>
      <c r="N352" s="3">
        <f>'IECC Data-IP'!N352/$D352</f>
        <v>1.014722602067589</v>
      </c>
      <c r="O352" s="3">
        <f>'IECC Data-IP'!O352/$D352</f>
        <v>1.1725812757975317E-2</v>
      </c>
      <c r="P352" s="3">
        <f t="shared" si="16"/>
        <v>1.0029967893096137</v>
      </c>
      <c r="Q352" s="3">
        <f>'IECC Data-IP'!Q352/$D352</f>
        <v>0</v>
      </c>
      <c r="R352" s="3">
        <f>'IECC Data-IP'!R352/$D352</f>
        <v>0</v>
      </c>
      <c r="S352" s="3">
        <f>'IECC Data-IP'!S352/$D352</f>
        <v>0</v>
      </c>
      <c r="T352" s="3">
        <f>'IECC Data-IP'!T352/$D352</f>
        <v>0.70442269667779089</v>
      </c>
      <c r="U352" s="3">
        <f>'IECC Data-IP'!U352/$D352</f>
        <v>15.820017437619448</v>
      </c>
      <c r="V352" s="3">
        <f>'IECC Data-IP'!V352/$D352</f>
        <v>0.48097261473251102</v>
      </c>
      <c r="W352" s="3">
        <f>'IECC Data-IP'!W352/$D352</f>
        <v>13.156927175631635</v>
      </c>
      <c r="X352" s="3">
        <f>'IECC Data-IP'!X352/$D352</f>
        <v>7.47684619455248</v>
      </c>
      <c r="Y352" s="3">
        <f t="shared" si="17"/>
        <v>20.633773370184116</v>
      </c>
      <c r="Z352" s="3">
        <f>'IECC Data-IP'!Z352/$D352</f>
        <v>43.245779110543381</v>
      </c>
      <c r="AA352" s="3">
        <f>'IECC Data-IP'!AA352/$D352</f>
        <v>37.180882860676043</v>
      </c>
      <c r="AB352" s="3">
        <f t="shared" si="18"/>
        <v>80.426661971219431</v>
      </c>
    </row>
    <row r="353" spans="1:28" x14ac:dyDescent="0.25">
      <c r="A353" s="93">
        <f>'IECC Data-IP'!A353</f>
        <v>2015</v>
      </c>
      <c r="B353" s="93" t="str">
        <f>'IECC Data-IP'!B353</f>
        <v>Large Hotel</v>
      </c>
      <c r="C353" s="121" t="str">
        <f>'IECC Data-IP'!C353</f>
        <v>4A</v>
      </c>
      <c r="D353" s="3">
        <f>'IECC Data-IP'!D353</f>
        <v>122119.68521488593</v>
      </c>
      <c r="E353" s="3">
        <f>'IECC Data-IP'!E353/$D353</f>
        <v>0</v>
      </c>
      <c r="F353" s="3">
        <f>'IECC Data-IP'!F353/$D353</f>
        <v>5.5016530249014108</v>
      </c>
      <c r="G353" s="3">
        <f>'IECC Data-IP'!G353/$D353</f>
        <v>9.5942278150975255</v>
      </c>
      <c r="H353" s="3">
        <f>'IECC Data-IP'!H353/$D353</f>
        <v>5.9532100157863148</v>
      </c>
      <c r="I353" s="3">
        <f>'IECC Data-IP'!I353/$D353</f>
        <v>1.757641735231958</v>
      </c>
      <c r="J353" s="3">
        <f>'IECC Data-IP'!J353/$D353</f>
        <v>13.543760402784029</v>
      </c>
      <c r="K353" s="3">
        <f>'IECC Data-IP'!K353/$D353</f>
        <v>13.88394161472087</v>
      </c>
      <c r="L353" s="3">
        <f>'IECC Data-IP'!L353/$D353</f>
        <v>7.6288139821345773</v>
      </c>
      <c r="M353" s="3">
        <f>'IECC Data-IP'!M353/$D353</f>
        <v>4.4506847860611778</v>
      </c>
      <c r="N353" s="3">
        <f>'IECC Data-IP'!N353/$D353</f>
        <v>0.66212318481249832</v>
      </c>
      <c r="O353" s="3">
        <f>'IECC Data-IP'!O353/$D353</f>
        <v>1.1725812757975317E-2</v>
      </c>
      <c r="P353" s="3">
        <f t="shared" si="16"/>
        <v>0.65039737205452297</v>
      </c>
      <c r="Q353" s="3">
        <f>'IECC Data-IP'!Q353/$D353</f>
        <v>0</v>
      </c>
      <c r="R353" s="3">
        <f>'IECC Data-IP'!R353/$D353</f>
        <v>0</v>
      </c>
      <c r="S353" s="3">
        <f>'IECC Data-IP'!S353/$D353</f>
        <v>1.9141887360251604</v>
      </c>
      <c r="T353" s="3">
        <f>'IECC Data-IP'!T353/$D353</f>
        <v>0.70434508289455178</v>
      </c>
      <c r="U353" s="3">
        <f>'IECC Data-IP'!U353/$D353</f>
        <v>16.504726233354514</v>
      </c>
      <c r="V353" s="3">
        <f>'IECC Data-IP'!V353/$D353</f>
        <v>0.47864420123533896</v>
      </c>
      <c r="W353" s="3">
        <f>'IECC Data-IP'!W353/$D353</f>
        <v>16.609498709238387</v>
      </c>
      <c r="X353" s="3">
        <f>'IECC Data-IP'!X353/$D353</f>
        <v>5.5016530249014108</v>
      </c>
      <c r="Y353" s="3">
        <f t="shared" si="17"/>
        <v>22.111151734139799</v>
      </c>
      <c r="Z353" s="3">
        <f>'IECC Data-IP'!Z353/$D353</f>
        <v>46.687639942063136</v>
      </c>
      <c r="AA353" s="3">
        <f>'IECC Data-IP'!AA353/$D353</f>
        <v>35.890320872976801</v>
      </c>
      <c r="AB353" s="3">
        <f t="shared" si="18"/>
        <v>82.577960815039944</v>
      </c>
    </row>
    <row r="354" spans="1:28" x14ac:dyDescent="0.25">
      <c r="A354" s="93">
        <f>'IECC Data-IP'!A354</f>
        <v>2015</v>
      </c>
      <c r="B354" s="93" t="str">
        <f>'IECC Data-IP'!B354</f>
        <v>Large Hotel</v>
      </c>
      <c r="C354" s="121" t="str">
        <f>'IECC Data-IP'!C354</f>
        <v>4B</v>
      </c>
      <c r="D354" s="3">
        <f>'IECC Data-IP'!D354</f>
        <v>122119.68521488593</v>
      </c>
      <c r="E354" s="3">
        <f>'IECC Data-IP'!E354/$D354</f>
        <v>0</v>
      </c>
      <c r="F354" s="3">
        <f>'IECC Data-IP'!F354/$D354</f>
        <v>2.8466407278593362</v>
      </c>
      <c r="G354" s="3">
        <f>'IECC Data-IP'!G354/$D354</f>
        <v>7.8348785766343054</v>
      </c>
      <c r="H354" s="3">
        <f>'IECC Data-IP'!H354/$D354</f>
        <v>5.9525891055204028</v>
      </c>
      <c r="I354" s="3">
        <f>'IECC Data-IP'!I354/$D354</f>
        <v>1.7589611695470222</v>
      </c>
      <c r="J354" s="3">
        <f>'IECC Data-IP'!J354/$D354</f>
        <v>13.543760402784029</v>
      </c>
      <c r="K354" s="3">
        <f>'IECC Data-IP'!K354/$D354</f>
        <v>13.88394161472087</v>
      </c>
      <c r="L354" s="3">
        <f>'IECC Data-IP'!L354/$D354</f>
        <v>7.6288139821345773</v>
      </c>
      <c r="M354" s="3">
        <f>'IECC Data-IP'!M354/$D354</f>
        <v>4.5164236604646675</v>
      </c>
      <c r="N354" s="3">
        <f>'IECC Data-IP'!N354/$D354</f>
        <v>1.0074269064431167</v>
      </c>
      <c r="O354" s="3">
        <f>'IECC Data-IP'!O354/$D354</f>
        <v>1.1725812757975317E-2</v>
      </c>
      <c r="P354" s="3">
        <f t="shared" si="16"/>
        <v>0.99570109368514137</v>
      </c>
      <c r="Q354" s="3">
        <f>'IECC Data-IP'!Q354/$D354</f>
        <v>0</v>
      </c>
      <c r="R354" s="3">
        <f>'IECC Data-IP'!R354/$D354</f>
        <v>0</v>
      </c>
      <c r="S354" s="3">
        <f>'IECC Data-IP'!S354/$D354</f>
        <v>1.5338035843704829</v>
      </c>
      <c r="T354" s="3">
        <f>'IECC Data-IP'!T354/$D354</f>
        <v>0.70426746911131266</v>
      </c>
      <c r="U354" s="3">
        <f>'IECC Data-IP'!U354/$D354</f>
        <v>16.274058069568003</v>
      </c>
      <c r="V354" s="3">
        <f>'IECC Data-IP'!V354/$D354</f>
        <v>0.477557608269992</v>
      </c>
      <c r="W354" s="3">
        <f>'IECC Data-IP'!W354/$D354</f>
        <v>14.880806915154599</v>
      </c>
      <c r="X354" s="3">
        <f>'IECC Data-IP'!X354/$D354</f>
        <v>2.8466407278593362</v>
      </c>
      <c r="Y354" s="3">
        <f t="shared" si="17"/>
        <v>17.727447643013935</v>
      </c>
      <c r="Z354" s="3">
        <f>'IECC Data-IP'!Z354/$D354</f>
        <v>44.958560079063147</v>
      </c>
      <c r="AA354" s="3">
        <f>'IECC Data-IP'!AA354/$D354</f>
        <v>33.004640412148213</v>
      </c>
      <c r="AB354" s="3">
        <f t="shared" si="18"/>
        <v>77.963200491211353</v>
      </c>
    </row>
    <row r="355" spans="1:28" x14ac:dyDescent="0.25">
      <c r="A355" s="93">
        <f>'IECC Data-IP'!A355</f>
        <v>2015</v>
      </c>
      <c r="B355" s="93" t="str">
        <f>'IECC Data-IP'!B355</f>
        <v>Large Hotel</v>
      </c>
      <c r="C355" s="121" t="str">
        <f>'IECC Data-IP'!C355</f>
        <v>4C</v>
      </c>
      <c r="D355" s="3">
        <f>'IECC Data-IP'!D355</f>
        <v>122119.68521488593</v>
      </c>
      <c r="E355" s="3">
        <f>'IECC Data-IP'!E355/$D355</f>
        <v>0</v>
      </c>
      <c r="F355" s="3">
        <f>'IECC Data-IP'!F355/$D355</f>
        <v>4.9290185321635596</v>
      </c>
      <c r="G355" s="3">
        <f>'IECC Data-IP'!G355/$D355</f>
        <v>3.3883849348680384</v>
      </c>
      <c r="H355" s="3">
        <f>'IECC Data-IP'!H355/$D355</f>
        <v>5.9542189949684232</v>
      </c>
      <c r="I355" s="3">
        <f>'IECC Data-IP'!I355/$D355</f>
        <v>1.7556237768677423</v>
      </c>
      <c r="J355" s="3">
        <f>'IECC Data-IP'!J355/$D355</f>
        <v>13.543760402784029</v>
      </c>
      <c r="K355" s="3">
        <f>'IECC Data-IP'!K355/$D355</f>
        <v>13.88394161472087</v>
      </c>
      <c r="L355" s="3">
        <f>'IECC Data-IP'!L355/$D355</f>
        <v>7.6288139821345773</v>
      </c>
      <c r="M355" s="3">
        <f>'IECC Data-IP'!M355/$D355</f>
        <v>4.3955789999614376</v>
      </c>
      <c r="N355" s="3">
        <f>'IECC Data-IP'!N355/$D355</f>
        <v>0.74354004343028168</v>
      </c>
      <c r="O355" s="3">
        <f>'IECC Data-IP'!O355/$D355</f>
        <v>1.1725812757975317E-2</v>
      </c>
      <c r="P355" s="3">
        <f t="shared" si="16"/>
        <v>0.73181423067230633</v>
      </c>
      <c r="Q355" s="3">
        <f>'IECC Data-IP'!Q355/$D355</f>
        <v>0</v>
      </c>
      <c r="R355" s="3">
        <f>'IECC Data-IP'!R355/$D355</f>
        <v>0</v>
      </c>
      <c r="S355" s="3">
        <f>'IECC Data-IP'!S355/$D355</f>
        <v>1.6335372958326868</v>
      </c>
      <c r="T355" s="3">
        <f>'IECC Data-IP'!T355/$D355</f>
        <v>0.70434508289455178</v>
      </c>
      <c r="U355" s="3">
        <f>'IECC Data-IP'!U355/$D355</f>
        <v>16.746958850843651</v>
      </c>
      <c r="V355" s="3">
        <f>'IECC Data-IP'!V355/$D355</f>
        <v>0.48174875256490179</v>
      </c>
      <c r="W355" s="3">
        <f>'IECC Data-IP'!W355/$D355</f>
        <v>10.149315461334471</v>
      </c>
      <c r="X355" s="3">
        <f>'IECC Data-IP'!X355/$D355</f>
        <v>4.9290185321635596</v>
      </c>
      <c r="Y355" s="3">
        <f t="shared" si="17"/>
        <v>15.078333993498031</v>
      </c>
      <c r="Z355" s="3">
        <f>'IECC Data-IP'!Z355/$D355</f>
        <v>40.229474652523436</v>
      </c>
      <c r="AA355" s="3">
        <f>'IECC Data-IP'!AA355/$D355</f>
        <v>35.559996611511316</v>
      </c>
      <c r="AB355" s="3">
        <f t="shared" si="18"/>
        <v>75.789471264034745</v>
      </c>
    </row>
    <row r="356" spans="1:28" x14ac:dyDescent="0.25">
      <c r="A356" s="93">
        <f>'IECC Data-IP'!A356</f>
        <v>2015</v>
      </c>
      <c r="B356" s="93" t="str">
        <f>'IECC Data-IP'!B356</f>
        <v>Large Hotel</v>
      </c>
      <c r="C356" s="121" t="str">
        <f>'IECC Data-IP'!C356</f>
        <v>5A</v>
      </c>
      <c r="D356" s="3">
        <f>'IECC Data-IP'!D356</f>
        <v>122119.68521488593</v>
      </c>
      <c r="E356" s="3">
        <f>'IECC Data-IP'!E356/$D356</f>
        <v>0</v>
      </c>
      <c r="F356" s="3">
        <f>'IECC Data-IP'!F356/$D356</f>
        <v>9.1217151027380705</v>
      </c>
      <c r="G356" s="3">
        <f>'IECC Data-IP'!G356/$D356</f>
        <v>5.867912468006578</v>
      </c>
      <c r="H356" s="3">
        <f>'IECC Data-IP'!H356/$D356</f>
        <v>5.9516577401215329</v>
      </c>
      <c r="I356" s="3">
        <f>'IECC Data-IP'!I356/$D356</f>
        <v>1.7581850317146317</v>
      </c>
      <c r="J356" s="3">
        <f>'IECC Data-IP'!J356/$D356</f>
        <v>13.543760402784029</v>
      </c>
      <c r="K356" s="3">
        <f>'IECC Data-IP'!K356/$D356</f>
        <v>13.88394161472087</v>
      </c>
      <c r="L356" s="3">
        <f>'IECC Data-IP'!L356/$D356</f>
        <v>7.6288139821345773</v>
      </c>
      <c r="M356" s="3">
        <f>'IECC Data-IP'!M356/$D356</f>
        <v>4.4601536676163427</v>
      </c>
      <c r="N356" s="3">
        <f>'IECC Data-IP'!N356/$D356</f>
        <v>0.56875380357589822</v>
      </c>
      <c r="O356" s="3">
        <f>'IECC Data-IP'!O356/$D356</f>
        <v>1.1725812757975317E-2</v>
      </c>
      <c r="P356" s="3">
        <f t="shared" si="16"/>
        <v>0.55702799081792287</v>
      </c>
      <c r="Q356" s="3">
        <f>'IECC Data-IP'!Q356/$D356</f>
        <v>0</v>
      </c>
      <c r="R356" s="3">
        <f>'IECC Data-IP'!R356/$D356</f>
        <v>0</v>
      </c>
      <c r="S356" s="3">
        <f>'IECC Data-IP'!S356/$D356</f>
        <v>1.7300112283988494</v>
      </c>
      <c r="T356" s="3">
        <f>'IECC Data-IP'!T356/$D356</f>
        <v>0.70434508289455178</v>
      </c>
      <c r="U356" s="3">
        <f>'IECC Data-IP'!U356/$D356</f>
        <v>17.187882753424802</v>
      </c>
      <c r="V356" s="3">
        <f>'IECC Data-IP'!V356/$D356</f>
        <v>0.47771283583647012</v>
      </c>
      <c r="W356" s="3">
        <f>'IECC Data-IP'!W356/$D356</f>
        <v>12.615105354839692</v>
      </c>
      <c r="X356" s="3">
        <f>'IECC Data-IP'!X356/$D356</f>
        <v>9.1217151027380705</v>
      </c>
      <c r="Y356" s="3">
        <f t="shared" si="17"/>
        <v>21.736820457577764</v>
      </c>
      <c r="Z356" s="3">
        <f>'IECC Data-IP'!Z356/$D356</f>
        <v>42.6913838568667</v>
      </c>
      <c r="AA356" s="3">
        <f>'IECC Data-IP'!AA356/$D356</f>
        <v>40.193617084666982</v>
      </c>
      <c r="AB356" s="3">
        <f t="shared" si="18"/>
        <v>82.88500094153369</v>
      </c>
    </row>
    <row r="357" spans="1:28" x14ac:dyDescent="0.25">
      <c r="A357" s="93">
        <f>'IECC Data-IP'!A357</f>
        <v>2015</v>
      </c>
      <c r="B357" s="93" t="str">
        <f>'IECC Data-IP'!B357</f>
        <v>Large Hotel</v>
      </c>
      <c r="C357" s="121" t="str">
        <f>'IECC Data-IP'!C357</f>
        <v>5B</v>
      </c>
      <c r="D357" s="3">
        <f>'IECC Data-IP'!D357</f>
        <v>122119.68521488593</v>
      </c>
      <c r="E357" s="3">
        <f>'IECC Data-IP'!E357/$D357</f>
        <v>0</v>
      </c>
      <c r="F357" s="3">
        <f>'IECC Data-IP'!F357/$D357</f>
        <v>5.3444851138422962</v>
      </c>
      <c r="G357" s="3">
        <f>'IECC Data-IP'!G357/$D357</f>
        <v>5.7840895821083835</v>
      </c>
      <c r="H357" s="3">
        <f>'IECC Data-IP'!H357/$D357</f>
        <v>5.9528995606533579</v>
      </c>
      <c r="I357" s="3">
        <f>'IECC Data-IP'!I357/$D357</f>
        <v>1.7582626454978705</v>
      </c>
      <c r="J357" s="3">
        <f>'IECC Data-IP'!J357/$D357</f>
        <v>13.543760402784029</v>
      </c>
      <c r="K357" s="3">
        <f>'IECC Data-IP'!K357/$D357</f>
        <v>13.88394161472087</v>
      </c>
      <c r="L357" s="3">
        <f>'IECC Data-IP'!L357/$D357</f>
        <v>7.6288139821345773</v>
      </c>
      <c r="M357" s="3">
        <f>'IECC Data-IP'!M357/$D357</f>
        <v>4.4723390315848768</v>
      </c>
      <c r="N357" s="3">
        <f>'IECC Data-IP'!N357/$D357</f>
        <v>0.85250979509793468</v>
      </c>
      <c r="O357" s="3">
        <f>'IECC Data-IP'!O357/$D357</f>
        <v>1.1725812757975317E-2</v>
      </c>
      <c r="P357" s="3">
        <f t="shared" si="16"/>
        <v>0.84078398233995932</v>
      </c>
      <c r="Q357" s="3">
        <f>'IECC Data-IP'!Q357/$D357</f>
        <v>0</v>
      </c>
      <c r="R357" s="3">
        <f>'IECC Data-IP'!R357/$D357</f>
        <v>0</v>
      </c>
      <c r="S357" s="3">
        <f>'IECC Data-IP'!S357/$D357</f>
        <v>1.6351671852807073</v>
      </c>
      <c r="T357" s="3">
        <f>'IECC Data-IP'!T357/$D357</f>
        <v>0.70426746911131266</v>
      </c>
      <c r="U357" s="3">
        <f>'IECC Data-IP'!U357/$D357</f>
        <v>16.990588516431085</v>
      </c>
      <c r="V357" s="3">
        <f>'IECC Data-IP'!V357/$D357</f>
        <v>0.4766262428711231</v>
      </c>
      <c r="W357" s="3">
        <f>'IECC Data-IP'!W357/$D357</f>
        <v>12.732379781313927</v>
      </c>
      <c r="X357" s="3">
        <f>'IECC Data-IP'!X357/$D357</f>
        <v>5.3444851138422962</v>
      </c>
      <c r="Y357" s="3">
        <f t="shared" si="17"/>
        <v>18.076864895156223</v>
      </c>
      <c r="Z357" s="3">
        <f>'IECC Data-IP'!Z357/$D357</f>
        <v>42.808813510907413</v>
      </c>
      <c r="AA357" s="3">
        <f>'IECC Data-IP'!AA357/$D357</f>
        <v>36.219015244994253</v>
      </c>
      <c r="AB357" s="3">
        <f t="shared" si="18"/>
        <v>79.027828755901666</v>
      </c>
    </row>
    <row r="358" spans="1:28" x14ac:dyDescent="0.25">
      <c r="A358" s="93">
        <f>'IECC Data-IP'!A358</f>
        <v>2015</v>
      </c>
      <c r="B358" s="93" t="str">
        <f>'IECC Data-IP'!B358</f>
        <v>Large Hotel</v>
      </c>
      <c r="C358" s="121" t="str">
        <f>'IECC Data-IP'!C358</f>
        <v>5C</v>
      </c>
      <c r="D358" s="3">
        <f>'IECC Data-IP'!D358</f>
        <v>122119.68521488593</v>
      </c>
      <c r="E358" s="3">
        <f>'IECC Data-IP'!E358/$D358</f>
        <v>0</v>
      </c>
      <c r="F358" s="3">
        <f>'IECC Data-IP'!F358/$D358</f>
        <v>5.5874162553805817</v>
      </c>
      <c r="G358" s="3">
        <f>'IECC Data-IP'!G358/$D358</f>
        <v>2.0114388064237145</v>
      </c>
      <c r="H358" s="3">
        <f>'IECC Data-IP'!H358/$D358</f>
        <v>5.9534428571360314</v>
      </c>
      <c r="I358" s="3">
        <f>'IECC Data-IP'!I358/$D358</f>
        <v>1.7554685493012643</v>
      </c>
      <c r="J358" s="3">
        <f>'IECC Data-IP'!J358/$D358</f>
        <v>13.543760402784029</v>
      </c>
      <c r="K358" s="3">
        <f>'IECC Data-IP'!K358/$D358</f>
        <v>13.88394161472087</v>
      </c>
      <c r="L358" s="3">
        <f>'IECC Data-IP'!L358/$D358</f>
        <v>7.6288139821345773</v>
      </c>
      <c r="M358" s="3">
        <f>'IECC Data-IP'!M358/$D358</f>
        <v>4.4740465348161367</v>
      </c>
      <c r="N358" s="3">
        <f>'IECC Data-IP'!N358/$D358</f>
        <v>0.60802637789486713</v>
      </c>
      <c r="O358" s="3">
        <f>'IECC Data-IP'!O358/$D358</f>
        <v>1.1725812757975317E-2</v>
      </c>
      <c r="P358" s="3">
        <f t="shared" si="16"/>
        <v>0.59630056513689178</v>
      </c>
      <c r="Q358" s="3">
        <f>'IECC Data-IP'!Q358/$D358</f>
        <v>0</v>
      </c>
      <c r="R358" s="3">
        <f>'IECC Data-IP'!R358/$D358</f>
        <v>0</v>
      </c>
      <c r="S358" s="3">
        <f>'IECC Data-IP'!S358/$D358</f>
        <v>1.838127228450873</v>
      </c>
      <c r="T358" s="3">
        <f>'IECC Data-IP'!T358/$D358</f>
        <v>0.70426746911131266</v>
      </c>
      <c r="U358" s="3">
        <f>'IECC Data-IP'!U358/$D358</f>
        <v>17.13269935354182</v>
      </c>
      <c r="V358" s="3">
        <f>'IECC Data-IP'!V358/$D358</f>
        <v>0.48205920769785804</v>
      </c>
      <c r="W358" s="3">
        <f>'IECC Data-IP'!W358/$D358</f>
        <v>8.9199131348276168</v>
      </c>
      <c r="X358" s="3">
        <f>'IECC Data-IP'!X358/$D358</f>
        <v>5.5874162553805817</v>
      </c>
      <c r="Y358" s="3">
        <f t="shared" si="17"/>
        <v>14.507329390208199</v>
      </c>
      <c r="Z358" s="3">
        <f>'IECC Data-IP'!Z358/$D358</f>
        <v>38.999529029533903</v>
      </c>
      <c r="AA358" s="3">
        <f>'IECC Data-IP'!AA358/$D358</f>
        <v>36.604134837426514</v>
      </c>
      <c r="AB358" s="3">
        <f t="shared" si="18"/>
        <v>75.603663866960417</v>
      </c>
    </row>
    <row r="359" spans="1:28" x14ac:dyDescent="0.25">
      <c r="A359" s="93">
        <f>'IECC Data-IP'!A359</f>
        <v>2015</v>
      </c>
      <c r="B359" s="93" t="str">
        <f>'IECC Data-IP'!B359</f>
        <v>Large Hotel</v>
      </c>
      <c r="C359" s="121" t="str">
        <f>'IECC Data-IP'!C359</f>
        <v>6A</v>
      </c>
      <c r="D359" s="3">
        <f>'IECC Data-IP'!D359</f>
        <v>122119.68521488593</v>
      </c>
      <c r="E359" s="3">
        <f>'IECC Data-IP'!E359/$D359</f>
        <v>0</v>
      </c>
      <c r="F359" s="3">
        <f>'IECC Data-IP'!F359/$D359</f>
        <v>15.913774887772245</v>
      </c>
      <c r="G359" s="3">
        <f>'IECC Data-IP'!G359/$D359</f>
        <v>6.1601283619016733</v>
      </c>
      <c r="H359" s="3">
        <f>'IECC Data-IP'!H359/$D359</f>
        <v>5.9521234228209678</v>
      </c>
      <c r="I359" s="3">
        <f>'IECC Data-IP'!I359/$D359</f>
        <v>1.757408893882241</v>
      </c>
      <c r="J359" s="3">
        <f>'IECC Data-IP'!J359/$D359</f>
        <v>13.543760402784029</v>
      </c>
      <c r="K359" s="3">
        <f>'IECC Data-IP'!K359/$D359</f>
        <v>13.88394161472087</v>
      </c>
      <c r="L359" s="3">
        <f>'IECC Data-IP'!L359/$D359</f>
        <v>7.6288139821345773</v>
      </c>
      <c r="M359" s="3">
        <f>'IECC Data-IP'!M359/$D359</f>
        <v>4.4851453058193238</v>
      </c>
      <c r="N359" s="3">
        <f>'IECC Data-IP'!N359/$D359</f>
        <v>0.63115528530010967</v>
      </c>
      <c r="O359" s="3">
        <f>'IECC Data-IP'!O359/$D359</f>
        <v>1.1725812757975317E-2</v>
      </c>
      <c r="P359" s="3">
        <f t="shared" si="16"/>
        <v>0.61942947254213432</v>
      </c>
      <c r="Q359" s="3">
        <f>'IECC Data-IP'!Q359/$D359</f>
        <v>0</v>
      </c>
      <c r="R359" s="3">
        <f>'IECC Data-IP'!R359/$D359</f>
        <v>0</v>
      </c>
      <c r="S359" s="3">
        <f>'IECC Data-IP'!S359/$D359</f>
        <v>1.8200432169561698</v>
      </c>
      <c r="T359" s="3">
        <f>'IECC Data-IP'!T359/$D359</f>
        <v>0.70442269667779089</v>
      </c>
      <c r="U359" s="3">
        <f>'IECC Data-IP'!U359/$D359</f>
        <v>17.694700757975927</v>
      </c>
      <c r="V359" s="3">
        <f>'IECC Data-IP'!V359/$D359</f>
        <v>0.47476351207338557</v>
      </c>
      <c r="W359" s="3">
        <f>'IECC Data-IP'!W359/$D359</f>
        <v>13.084746357219302</v>
      </c>
      <c r="X359" s="3">
        <f>'IECC Data-IP'!X359/$D359</f>
        <v>15.913774887772245</v>
      </c>
      <c r="Y359" s="3">
        <f t="shared" si="17"/>
        <v>28.998521244991547</v>
      </c>
      <c r="Z359" s="3">
        <f>'IECC Data-IP'!Z359/$D359</f>
        <v>43.157609852783793</v>
      </c>
      <c r="AA359" s="3">
        <f>'IECC Data-IP'!AA359/$D359</f>
        <v>47.492417260469033</v>
      </c>
      <c r="AB359" s="3">
        <f t="shared" si="18"/>
        <v>90.650027113252833</v>
      </c>
    </row>
    <row r="360" spans="1:28" x14ac:dyDescent="0.25">
      <c r="A360" s="93">
        <f>'IECC Data-IP'!A360</f>
        <v>2015</v>
      </c>
      <c r="B360" s="93" t="str">
        <f>'IECC Data-IP'!B360</f>
        <v>Large Hotel</v>
      </c>
      <c r="C360" s="121" t="str">
        <f>'IECC Data-IP'!C360</f>
        <v>6B</v>
      </c>
      <c r="D360" s="3">
        <f>'IECC Data-IP'!D360</f>
        <v>122119.68521488593</v>
      </c>
      <c r="E360" s="3">
        <f>'IECC Data-IP'!E360/$D360</f>
        <v>0</v>
      </c>
      <c r="F360" s="3">
        <f>'IECC Data-IP'!F360/$D360</f>
        <v>11.78231559217336</v>
      </c>
      <c r="G360" s="3">
        <f>'IECC Data-IP'!G360/$D360</f>
        <v>4.0017666638064018</v>
      </c>
      <c r="H360" s="3">
        <f>'IECC Data-IP'!H360/$D360</f>
        <v>5.95103682985562</v>
      </c>
      <c r="I360" s="3">
        <f>'IECC Data-IP'!I360/$D360</f>
        <v>1.7560894595671765</v>
      </c>
      <c r="J360" s="3">
        <f>'IECC Data-IP'!J360/$D360</f>
        <v>13.543760402784029</v>
      </c>
      <c r="K360" s="3">
        <f>'IECC Data-IP'!K360/$D360</f>
        <v>13.88394161472087</v>
      </c>
      <c r="L360" s="3">
        <f>'IECC Data-IP'!L360/$D360</f>
        <v>7.6288139821345773</v>
      </c>
      <c r="M360" s="3">
        <f>'IECC Data-IP'!M360/$D360</f>
        <v>4.3618946180356817</v>
      </c>
      <c r="N360" s="3">
        <f>'IECC Data-IP'!N360/$D360</f>
        <v>0.7468774361095617</v>
      </c>
      <c r="O360" s="3">
        <f>'IECC Data-IP'!O360/$D360</f>
        <v>1.1725812757975317E-2</v>
      </c>
      <c r="P360" s="3">
        <f t="shared" si="16"/>
        <v>0.73515162335158635</v>
      </c>
      <c r="Q360" s="3">
        <f>'IECC Data-IP'!Q360/$D360</f>
        <v>0</v>
      </c>
      <c r="R360" s="3">
        <f>'IECC Data-IP'!R360/$D360</f>
        <v>0</v>
      </c>
      <c r="S360" s="3">
        <f>'IECC Data-IP'!S360/$D360</f>
        <v>1.795594875235863</v>
      </c>
      <c r="T360" s="3">
        <f>'IECC Data-IP'!T360/$D360</f>
        <v>0.70434508289455178</v>
      </c>
      <c r="U360" s="3">
        <f>'IECC Data-IP'!U360/$D360</f>
        <v>17.562524485119788</v>
      </c>
      <c r="V360" s="3">
        <f>'IECC Data-IP'!V360/$D360</f>
        <v>0.47383214667451667</v>
      </c>
      <c r="W360" s="3">
        <f>'IECC Data-IP'!W360/$D360</f>
        <v>10.894407780429532</v>
      </c>
      <c r="X360" s="3">
        <f>'IECC Data-IP'!X360/$D360</f>
        <v>11.78231559217336</v>
      </c>
      <c r="Y360" s="3">
        <f t="shared" si="17"/>
        <v>22.676723372602893</v>
      </c>
      <c r="Z360" s="3">
        <f>'IECC Data-IP'!Z360/$D360</f>
        <v>40.964011497097985</v>
      </c>
      <c r="AA360" s="3">
        <f>'IECC Data-IP'!AA360/$D360</f>
        <v>43.228781692014017</v>
      </c>
      <c r="AB360" s="3">
        <f t="shared" si="18"/>
        <v>84.192793189111995</v>
      </c>
    </row>
    <row r="361" spans="1:28" x14ac:dyDescent="0.25">
      <c r="A361" s="93">
        <f>'IECC Data-IP'!A361</f>
        <v>2015</v>
      </c>
      <c r="B361" s="93" t="str">
        <f>'IECC Data-IP'!B361</f>
        <v>Large Hotel</v>
      </c>
      <c r="C361" s="121" t="str">
        <f>'IECC Data-IP'!C361</f>
        <v>7</v>
      </c>
      <c r="D361" s="3">
        <f>'IECC Data-IP'!D361</f>
        <v>122119.68521488593</v>
      </c>
      <c r="E361" s="3">
        <f>'IECC Data-IP'!E361/$D361</f>
        <v>0</v>
      </c>
      <c r="F361" s="3">
        <f>'IECC Data-IP'!F361/$D361</f>
        <v>23.111366690230554</v>
      </c>
      <c r="G361" s="3">
        <f>'IECC Data-IP'!G361/$D361</f>
        <v>4.7585010503873244</v>
      </c>
      <c r="H361" s="3">
        <f>'IECC Data-IP'!H361/$D361</f>
        <v>5.9497950093237959</v>
      </c>
      <c r="I361" s="3">
        <f>'IECC Data-IP'!I361/$D361</f>
        <v>1.7550028666018298</v>
      </c>
      <c r="J361" s="3">
        <f>'IECC Data-IP'!J361/$D361</f>
        <v>13.543760402784029</v>
      </c>
      <c r="K361" s="3">
        <f>'IECC Data-IP'!K361/$D361</f>
        <v>13.88394161472087</v>
      </c>
      <c r="L361" s="3">
        <f>'IECC Data-IP'!L361/$D361</f>
        <v>7.6288139821345773</v>
      </c>
      <c r="M361" s="3">
        <f>'IECC Data-IP'!M361/$D361</f>
        <v>4.5452959878296024</v>
      </c>
      <c r="N361" s="3">
        <f>'IECC Data-IP'!N361/$D361</f>
        <v>0.61858185241538044</v>
      </c>
      <c r="O361" s="3">
        <f>'IECC Data-IP'!O361/$D361</f>
        <v>1.1725812757975317E-2</v>
      </c>
      <c r="P361" s="3">
        <f t="shared" si="16"/>
        <v>0.60685603965740509</v>
      </c>
      <c r="Q361" s="3">
        <f>'IECC Data-IP'!Q361/$D361</f>
        <v>0</v>
      </c>
      <c r="R361" s="3">
        <f>'IECC Data-IP'!R361/$D361</f>
        <v>0</v>
      </c>
      <c r="S361" s="3">
        <f>'IECC Data-IP'!S361/$D361</f>
        <v>1.869716038229174</v>
      </c>
      <c r="T361" s="3">
        <f>'IECC Data-IP'!T361/$D361</f>
        <v>0.70442269667779089</v>
      </c>
      <c r="U361" s="3">
        <f>'IECC Data-IP'!U361/$D361</f>
        <v>18.299312129408271</v>
      </c>
      <c r="V361" s="3">
        <f>'IECC Data-IP'!V361/$D361</f>
        <v>0.47158134696058363</v>
      </c>
      <c r="W361" s="3">
        <f>'IECC Data-IP'!W361/$D361</f>
        <v>11.780369116103508</v>
      </c>
      <c r="X361" s="3">
        <f>'IECC Data-IP'!X361/$D361</f>
        <v>23.111366690230554</v>
      </c>
      <c r="Y361" s="3">
        <f t="shared" si="17"/>
        <v>34.891735806334061</v>
      </c>
      <c r="Z361" s="3">
        <f>'IECC Data-IP'!Z361/$D361</f>
        <v>41.845471233344085</v>
      </c>
      <c r="AA361" s="3">
        <f>'IECC Data-IP'!AA361/$D361</f>
        <v>55.294698048142941</v>
      </c>
      <c r="AB361" s="3">
        <f t="shared" si="18"/>
        <v>97.140169281487033</v>
      </c>
    </row>
    <row r="362" spans="1:28" x14ac:dyDescent="0.25">
      <c r="A362" s="93">
        <f>'IECC Data-IP'!A362</f>
        <v>2015</v>
      </c>
      <c r="B362" s="93" t="str">
        <f>'IECC Data-IP'!B362</f>
        <v>Large Hotel</v>
      </c>
      <c r="C362" s="121" t="str">
        <f>'IECC Data-IP'!C362</f>
        <v>8</v>
      </c>
      <c r="D362" s="3">
        <f>'IECC Data-IP'!D362</f>
        <v>122119.68521488593</v>
      </c>
      <c r="E362" s="3">
        <f>'IECC Data-IP'!E362/$D362</f>
        <v>0</v>
      </c>
      <c r="F362" s="3">
        <f>'IECC Data-IP'!F362/$D362</f>
        <v>39.020329523441973</v>
      </c>
      <c r="G362" s="3">
        <f>'IECC Data-IP'!G362/$D362</f>
        <v>2.5264838719981761</v>
      </c>
      <c r="H362" s="3">
        <f>'IECC Data-IP'!H362/$D362</f>
        <v>5.9534428571360314</v>
      </c>
      <c r="I362" s="3">
        <f>'IECC Data-IP'!I362/$D362</f>
        <v>1.7453787574801853</v>
      </c>
      <c r="J362" s="3">
        <f>'IECC Data-IP'!J362/$D362</f>
        <v>13.543760402784029</v>
      </c>
      <c r="K362" s="3">
        <f>'IECC Data-IP'!K362/$D362</f>
        <v>13.88394161472087</v>
      </c>
      <c r="L362" s="3">
        <f>'IECC Data-IP'!L362/$D362</f>
        <v>7.6288139821345773</v>
      </c>
      <c r="M362" s="3">
        <f>'IECC Data-IP'!M362/$D362</f>
        <v>4.5903119821082621</v>
      </c>
      <c r="N362" s="3">
        <f>'IECC Data-IP'!N362/$D362</f>
        <v>0.82379269529947918</v>
      </c>
      <c r="O362" s="3">
        <f>'IECC Data-IP'!O362/$D362</f>
        <v>1.1725812757975317E-2</v>
      </c>
      <c r="P362" s="3">
        <f t="shared" si="16"/>
        <v>0.81206688254150383</v>
      </c>
      <c r="Q362" s="3">
        <f>'IECC Data-IP'!Q362/$D362</f>
        <v>0</v>
      </c>
      <c r="R362" s="3">
        <f>'IECC Data-IP'!R362/$D362</f>
        <v>0</v>
      </c>
      <c r="S362" s="3">
        <f>'IECC Data-IP'!S362/$D362</f>
        <v>1.9422073117744645</v>
      </c>
      <c r="T362" s="3">
        <f>'IECC Data-IP'!T362/$D362</f>
        <v>0.7045003104610299</v>
      </c>
      <c r="U362" s="3">
        <f>'IECC Data-IP'!U362/$D362</f>
        <v>19.108668661025284</v>
      </c>
      <c r="V362" s="3">
        <f>'IECC Data-IP'!V362/$D362</f>
        <v>0.46863202319749903</v>
      </c>
      <c r="W362" s="3">
        <f>'IECC Data-IP'!W362/$D362</f>
        <v>9.871070048422407</v>
      </c>
      <c r="X362" s="3">
        <f>'IECC Data-IP'!X362/$D362</f>
        <v>39.020329523441973</v>
      </c>
      <c r="Y362" s="3">
        <f t="shared" si="17"/>
        <v>48.891399571864383</v>
      </c>
      <c r="Z362" s="3">
        <f>'IECC Data-IP'!Z362/$D362</f>
        <v>39.927168966807258</v>
      </c>
      <c r="AA362" s="3">
        <f>'IECC Data-IP'!AA362/$D362</f>
        <v>72.012939799188146</v>
      </c>
      <c r="AB362" s="3">
        <f t="shared" si="18"/>
        <v>111.9401087659954</v>
      </c>
    </row>
    <row r="363" spans="1:28" x14ac:dyDescent="0.25">
      <c r="A363" s="93">
        <f>'IECC Data-IP'!A363</f>
        <v>2018</v>
      </c>
      <c r="B363" s="93" t="str">
        <f>'IECC Data-IP'!B363</f>
        <v>Large Hotel</v>
      </c>
      <c r="C363" s="121" t="str">
        <f>'IECC Data-IP'!C363</f>
        <v>0A</v>
      </c>
      <c r="D363" s="3">
        <f>'IECC Data-IP'!D363</f>
        <v>122119.68521488593</v>
      </c>
      <c r="E363" s="3">
        <f>'IECC Data-IP'!E363/$D363</f>
        <v>0</v>
      </c>
      <c r="F363" s="3">
        <f>'IECC Data-IP'!F363/$D363</f>
        <v>0.7110198682531117</v>
      </c>
      <c r="G363" s="3">
        <f>'IECC Data-IP'!G363/$D363</f>
        <v>37.593865801291123</v>
      </c>
      <c r="H363" s="3">
        <f>'IECC Data-IP'!H363/$D363</f>
        <v>6.3578882815948203</v>
      </c>
      <c r="I363" s="3">
        <f>'IECC Data-IP'!I363/$D363</f>
        <v>1.2690629697420182</v>
      </c>
      <c r="J363" s="3">
        <f>'IECC Data-IP'!J363/$D363</f>
        <v>13.543760402784029</v>
      </c>
      <c r="K363" s="3">
        <f>'IECC Data-IP'!K363/$D363</f>
        <v>13.88394161472087</v>
      </c>
      <c r="L363" s="3">
        <f>'IECC Data-IP'!L363/$D363</f>
        <v>7.5540719088753532</v>
      </c>
      <c r="M363" s="3">
        <f>'IECC Data-IP'!M363/$D363</f>
        <v>4.2611519273913707</v>
      </c>
      <c r="N363" s="3">
        <f>'IECC Data-IP'!N363/$D363</f>
        <v>1.103357542526606</v>
      </c>
      <c r="O363" s="3">
        <f>'IECC Data-IP'!O363/$D363</f>
        <v>1.1725812757975317E-2</v>
      </c>
      <c r="P363" s="3">
        <f t="shared" si="16"/>
        <v>1.0916317297686307</v>
      </c>
      <c r="Q363" s="3">
        <f>'IECC Data-IP'!Q363/$D363</f>
        <v>0</v>
      </c>
      <c r="R363" s="3">
        <f>'IECC Data-IP'!R363/$D363</f>
        <v>0</v>
      </c>
      <c r="S363" s="3">
        <f>'IECC Data-IP'!S363/$D363</f>
        <v>2.4168932100646106</v>
      </c>
      <c r="T363" s="3">
        <f>'IECC Data-IP'!T363/$D363</f>
        <v>0.70442269667779089</v>
      </c>
      <c r="U363" s="3">
        <f>'IECC Data-IP'!U363/$D363</f>
        <v>13.590949582993384</v>
      </c>
      <c r="V363" s="3">
        <f>'IECC Data-IP'!V363/$D363</f>
        <v>0.48268011796377047</v>
      </c>
      <c r="W363" s="3">
        <f>'IECC Data-IP'!W363/$D363</f>
        <v>45.363542668515734</v>
      </c>
      <c r="X363" s="3">
        <f>'IECC Data-IP'!X363/$D363</f>
        <v>0.7110198682531117</v>
      </c>
      <c r="Y363" s="3">
        <f t="shared" si="17"/>
        <v>46.074562536768845</v>
      </c>
      <c r="Z363" s="3">
        <f>'IECC Data-IP'!Z363/$D363</f>
        <v>75.28723247269474</v>
      </c>
      <c r="AA363" s="3">
        <f>'IECC Data-IP'!AA363/$D363</f>
        <v>28.185911065967371</v>
      </c>
      <c r="AB363" s="3">
        <f t="shared" si="18"/>
        <v>103.47314353866211</v>
      </c>
    </row>
    <row r="364" spans="1:28" x14ac:dyDescent="0.25">
      <c r="A364" s="93">
        <f>'IECC Data-IP'!A364</f>
        <v>2018</v>
      </c>
      <c r="B364" s="93" t="str">
        <f>'IECC Data-IP'!B364</f>
        <v>Large Hotel</v>
      </c>
      <c r="C364" s="121" t="str">
        <f>'IECC Data-IP'!C364</f>
        <v>0B</v>
      </c>
      <c r="D364" s="3">
        <f>'IECC Data-IP'!D364</f>
        <v>122119.68521488593</v>
      </c>
      <c r="E364" s="3">
        <f>'IECC Data-IP'!E364/$D364</f>
        <v>0</v>
      </c>
      <c r="F364" s="3">
        <f>'IECC Data-IP'!F364/$D364</f>
        <v>0.68284606493732969</v>
      </c>
      <c r="G364" s="3">
        <f>'IECC Data-IP'!G364/$D364</f>
        <v>32.321561505861162</v>
      </c>
      <c r="H364" s="3">
        <f>'IECC Data-IP'!H364/$D364</f>
        <v>6.3584315780774947</v>
      </c>
      <c r="I364" s="3">
        <f>'IECC Data-IP'!I364/$D364</f>
        <v>1.2692958110917356</v>
      </c>
      <c r="J364" s="3">
        <f>'IECC Data-IP'!J364/$D364</f>
        <v>13.543760402784029</v>
      </c>
      <c r="K364" s="3">
        <f>'IECC Data-IP'!K364/$D364</f>
        <v>13.88394161472087</v>
      </c>
      <c r="L364" s="3">
        <f>'IECC Data-IP'!L364/$D364</f>
        <v>7.5540719088753532</v>
      </c>
      <c r="M364" s="3">
        <f>'IECC Data-IP'!M364/$D364</f>
        <v>4.1712751664005285</v>
      </c>
      <c r="N364" s="3">
        <f>'IECC Data-IP'!N364/$D364</f>
        <v>0.99850132137062364</v>
      </c>
      <c r="O364" s="3">
        <f>'IECC Data-IP'!O364/$D364</f>
        <v>1.1725812757975317E-2</v>
      </c>
      <c r="P364" s="3">
        <f t="shared" si="16"/>
        <v>0.98677550861264829</v>
      </c>
      <c r="Q364" s="3">
        <f>'IECC Data-IP'!Q364/$D364</f>
        <v>0</v>
      </c>
      <c r="R364" s="3">
        <f>'IECC Data-IP'!R364/$D364</f>
        <v>0</v>
      </c>
      <c r="S364" s="3">
        <f>'IECC Data-IP'!S364/$D364</f>
        <v>2.3596918518174168</v>
      </c>
      <c r="T364" s="3">
        <f>'IECC Data-IP'!T364/$D364</f>
        <v>0.70442269667779089</v>
      </c>
      <c r="U364" s="3">
        <f>'IECC Data-IP'!U364/$D364</f>
        <v>13.576513419310919</v>
      </c>
      <c r="V364" s="3">
        <f>'IECC Data-IP'!V364/$D364</f>
        <v>0.48314580066320495</v>
      </c>
      <c r="W364" s="3">
        <f>'IECC Data-IP'!W364/$D364</f>
        <v>39.839304032691757</v>
      </c>
      <c r="X364" s="3">
        <f>'IECC Data-IP'!X364/$D364</f>
        <v>0.68284606493732969</v>
      </c>
      <c r="Y364" s="3">
        <f t="shared" si="17"/>
        <v>40.522150097629087</v>
      </c>
      <c r="Z364" s="3">
        <f>'IECC Data-IP'!Z364/$D364</f>
        <v>69.76423565740258</v>
      </c>
      <c r="AA364" s="3">
        <f>'IECC Data-IP'!AA364/$D364</f>
        <v>28.143301098969118</v>
      </c>
      <c r="AB364" s="3">
        <f t="shared" si="18"/>
        <v>97.907536756371698</v>
      </c>
    </row>
    <row r="365" spans="1:28" x14ac:dyDescent="0.25">
      <c r="A365" s="93">
        <f>'IECC Data-IP'!A365</f>
        <v>2018</v>
      </c>
      <c r="B365" s="93" t="str">
        <f>'IECC Data-IP'!B365</f>
        <v>Large Hotel</v>
      </c>
      <c r="C365" s="121" t="str">
        <f>'IECC Data-IP'!C365</f>
        <v>1A</v>
      </c>
      <c r="D365" s="3">
        <f>'IECC Data-IP'!D365</f>
        <v>122119.68521488593</v>
      </c>
      <c r="E365" s="3">
        <f>'IECC Data-IP'!E365/$D365</f>
        <v>0</v>
      </c>
      <c r="F365" s="3">
        <f>'IECC Data-IP'!F365/$D365</f>
        <v>1.0240362560562772</v>
      </c>
      <c r="G365" s="3">
        <f>'IECC Data-IP'!G365/$D365</f>
        <v>26.579072911568918</v>
      </c>
      <c r="H365" s="3">
        <f>'IECC Data-IP'!H365/$D365</f>
        <v>6.3622346534562091</v>
      </c>
      <c r="I365" s="3">
        <f>'IECC Data-IP'!I365/$D365</f>
        <v>1.2694510386582138</v>
      </c>
      <c r="J365" s="3">
        <f>'IECC Data-IP'!J365/$D365</f>
        <v>13.543760402784029</v>
      </c>
      <c r="K365" s="3">
        <f>'IECC Data-IP'!K365/$D365</f>
        <v>13.88394161472087</v>
      </c>
      <c r="L365" s="3">
        <f>'IECC Data-IP'!L365/$D365</f>
        <v>7.5540719088753532</v>
      </c>
      <c r="M365" s="3">
        <f>'IECC Data-IP'!M365/$D365</f>
        <v>4.4194064314158314</v>
      </c>
      <c r="N365" s="3">
        <f>'IECC Data-IP'!N365/$D365</f>
        <v>0.88634940459016887</v>
      </c>
      <c r="O365" s="3">
        <f>'IECC Data-IP'!O365/$D365</f>
        <v>1.1725812757975317E-2</v>
      </c>
      <c r="P365" s="3">
        <f t="shared" si="16"/>
        <v>0.87462359183219351</v>
      </c>
      <c r="Q365" s="3">
        <f>'IECC Data-IP'!Q365/$D365</f>
        <v>0</v>
      </c>
      <c r="R365" s="3">
        <f>'IECC Data-IP'!R365/$D365</f>
        <v>0</v>
      </c>
      <c r="S365" s="3">
        <f>'IECC Data-IP'!S365/$D365</f>
        <v>2.3747489257657968</v>
      </c>
      <c r="T365" s="3">
        <f>'IECC Data-IP'!T365/$D365</f>
        <v>0.70442269667779089</v>
      </c>
      <c r="U365" s="3">
        <f>'IECC Data-IP'!U365/$D365</f>
        <v>14.094042125949032</v>
      </c>
      <c r="V365" s="3">
        <f>'IECC Data-IP'!V365/$D365</f>
        <v>0.4821368214810971</v>
      </c>
      <c r="W365" s="3">
        <f>'IECC Data-IP'!W365/$D365</f>
        <v>34.247851860582749</v>
      </c>
      <c r="X365" s="3">
        <f>'IECC Data-IP'!X365/$D365</f>
        <v>1.0240362560562772</v>
      </c>
      <c r="Y365" s="3">
        <f t="shared" si="17"/>
        <v>35.271888116639026</v>
      </c>
      <c r="Z365" s="3">
        <f>'IECC Data-IP'!Z365/$D365</f>
        <v>64.175810422839888</v>
      </c>
      <c r="AA365" s="3">
        <f>'IECC Data-IP'!AA365/$D365</f>
        <v>29.002019996726183</v>
      </c>
      <c r="AB365" s="3">
        <f t="shared" si="18"/>
        <v>93.177830419566078</v>
      </c>
    </row>
    <row r="366" spans="1:28" x14ac:dyDescent="0.25">
      <c r="A366" s="93">
        <f>'IECC Data-IP'!A366</f>
        <v>2018</v>
      </c>
      <c r="B366" s="93" t="str">
        <f>'IECC Data-IP'!B366</f>
        <v>Large Hotel</v>
      </c>
      <c r="C366" s="121" t="str">
        <f>'IECC Data-IP'!C366</f>
        <v>1B</v>
      </c>
      <c r="D366" s="3">
        <f>'IECC Data-IP'!D366</f>
        <v>122119.68521488593</v>
      </c>
      <c r="E366" s="3">
        <f>'IECC Data-IP'!E366/$D366</f>
        <v>0</v>
      </c>
      <c r="F366" s="3">
        <f>'IECC Data-IP'!F366/$D366</f>
        <v>0.8042340219232339</v>
      </c>
      <c r="G366" s="3">
        <f>'IECC Data-IP'!G366/$D366</f>
        <v>25.390029752346379</v>
      </c>
      <c r="H366" s="3">
        <f>'IECC Data-IP'!H366/$D366</f>
        <v>6.3611480604908621</v>
      </c>
      <c r="I366" s="3">
        <f>'IECC Data-IP'!I366/$D366</f>
        <v>1.2678987629934322</v>
      </c>
      <c r="J366" s="3">
        <f>'IECC Data-IP'!J366/$D366</f>
        <v>13.543760402784029</v>
      </c>
      <c r="K366" s="3">
        <f>'IECC Data-IP'!K366/$D366</f>
        <v>13.88394161472087</v>
      </c>
      <c r="L366" s="3">
        <f>'IECC Data-IP'!L366/$D366</f>
        <v>7.5540719088753532</v>
      </c>
      <c r="M366" s="3">
        <f>'IECC Data-IP'!M366/$D366</f>
        <v>4.127811447786649</v>
      </c>
      <c r="N366" s="3">
        <f>'IECC Data-IP'!N366/$D366</f>
        <v>0.88471951514214819</v>
      </c>
      <c r="O366" s="3">
        <f>'IECC Data-IP'!O366/$D366</f>
        <v>1.1725812757975317E-2</v>
      </c>
      <c r="P366" s="3">
        <f t="shared" si="16"/>
        <v>0.87299370238417284</v>
      </c>
      <c r="Q366" s="3">
        <f>'IECC Data-IP'!Q366/$D366</f>
        <v>0</v>
      </c>
      <c r="R366" s="3">
        <f>'IECC Data-IP'!R366/$D366</f>
        <v>0</v>
      </c>
      <c r="S366" s="3">
        <f>'IECC Data-IP'!S366/$D366</f>
        <v>2.3606232172162858</v>
      </c>
      <c r="T366" s="3">
        <f>'IECC Data-IP'!T366/$D366</f>
        <v>0.70442269667779089</v>
      </c>
      <c r="U366" s="3">
        <f>'IECC Data-IP'!U366/$D366</f>
        <v>14.119499446851446</v>
      </c>
      <c r="V366" s="3">
        <f>'IECC Data-IP'!V366/$D366</f>
        <v>0.48275773174700959</v>
      </c>
      <c r="W366" s="3">
        <f>'IECC Data-IP'!W366/$D366</f>
        <v>32.751458119733492</v>
      </c>
      <c r="X366" s="3">
        <f>'IECC Data-IP'!X366/$D366</f>
        <v>0.8042340219232339</v>
      </c>
      <c r="Y366" s="3">
        <f t="shared" si="17"/>
        <v>33.555692141656728</v>
      </c>
      <c r="Z366" s="3">
        <f>'IECC Data-IP'!Z366/$D366</f>
        <v>62.677165882276704</v>
      </c>
      <c r="AA366" s="3">
        <f>'IECC Data-IP'!AA366/$D366</f>
        <v>28.807752697278787</v>
      </c>
      <c r="AB366" s="3">
        <f t="shared" si="18"/>
        <v>91.484918579555483</v>
      </c>
    </row>
    <row r="367" spans="1:28" x14ac:dyDescent="0.25">
      <c r="A367" s="93">
        <f>'IECC Data-IP'!A367</f>
        <v>2018</v>
      </c>
      <c r="B367" s="93" t="str">
        <f>'IECC Data-IP'!B367</f>
        <v>Large Hotel</v>
      </c>
      <c r="C367" s="121" t="str">
        <f>'IECC Data-IP'!C367</f>
        <v>2A</v>
      </c>
      <c r="D367" s="3">
        <f>'IECC Data-IP'!D367</f>
        <v>122119.68521488593</v>
      </c>
      <c r="E367" s="3">
        <f>'IECC Data-IP'!E367/$D367</f>
        <v>0</v>
      </c>
      <c r="F367" s="3">
        <f>'IECC Data-IP'!F367/$D367</f>
        <v>2.8634829188222142</v>
      </c>
      <c r="G367" s="3">
        <f>'IECC Data-IP'!G367/$D367</f>
        <v>23.336601889190334</v>
      </c>
      <c r="H367" s="3">
        <f>'IECC Data-IP'!H367/$D367</f>
        <v>6.3580435091612992</v>
      </c>
      <c r="I367" s="3">
        <f>'IECC Data-IP'!I367/$D367</f>
        <v>1.2674330802939979</v>
      </c>
      <c r="J367" s="3">
        <f>'IECC Data-IP'!J367/$D367</f>
        <v>13.543760402784029</v>
      </c>
      <c r="K367" s="3">
        <f>'IECC Data-IP'!K367/$D367</f>
        <v>13.88394161472087</v>
      </c>
      <c r="L367" s="3">
        <f>'IECC Data-IP'!L367/$D367</f>
        <v>7.5540719088753532</v>
      </c>
      <c r="M367" s="3">
        <f>'IECC Data-IP'!M367/$D367</f>
        <v>4.2417484815816024</v>
      </c>
      <c r="N367" s="3">
        <f>'IECC Data-IP'!N367/$D367</f>
        <v>0.93524608803078246</v>
      </c>
      <c r="O367" s="3">
        <f>'IECC Data-IP'!O367/$D367</f>
        <v>1.1725812757975317E-2</v>
      </c>
      <c r="P367" s="3">
        <f t="shared" si="16"/>
        <v>0.92352027527280711</v>
      </c>
      <c r="Q367" s="3">
        <f>'IECC Data-IP'!Q367/$D367</f>
        <v>0</v>
      </c>
      <c r="R367" s="3">
        <f>'IECC Data-IP'!R367/$D367</f>
        <v>0</v>
      </c>
      <c r="S367" s="3">
        <f>'IECC Data-IP'!S367/$D367</f>
        <v>1.7641612930240402</v>
      </c>
      <c r="T367" s="3">
        <f>'IECC Data-IP'!T367/$D367</f>
        <v>0.70442269667779089</v>
      </c>
      <c r="U367" s="3">
        <f>'IECC Data-IP'!U367/$D367</f>
        <v>14.68608006449665</v>
      </c>
      <c r="V367" s="3">
        <f>'IECC Data-IP'!V367/$D367</f>
        <v>0.48167113878166273</v>
      </c>
      <c r="W367" s="3">
        <f>'IECC Data-IP'!W367/$D367</f>
        <v>30.266031939068785</v>
      </c>
      <c r="X367" s="3">
        <f>'IECC Data-IP'!X367/$D367</f>
        <v>2.8634829188222142</v>
      </c>
      <c r="Y367" s="3">
        <f t="shared" si="17"/>
        <v>33.129514857890996</v>
      </c>
      <c r="Z367" s="3">
        <f>'IECC Data-IP'!Z367/$D367</f>
        <v>60.187315715967372</v>
      </c>
      <c r="AA367" s="3">
        <f>'IECC Data-IP'!AA367/$D367</f>
        <v>31.433582211822976</v>
      </c>
      <c r="AB367" s="3">
        <f t="shared" si="18"/>
        <v>91.620897927790352</v>
      </c>
    </row>
    <row r="368" spans="1:28" x14ac:dyDescent="0.25">
      <c r="A368" s="93">
        <f>'IECC Data-IP'!A368</f>
        <v>2018</v>
      </c>
      <c r="B368" s="93" t="str">
        <f>'IECC Data-IP'!B368</f>
        <v>Large Hotel</v>
      </c>
      <c r="C368" s="121" t="str">
        <f>'IECC Data-IP'!C368</f>
        <v>2B</v>
      </c>
      <c r="D368" s="3">
        <f>'IECC Data-IP'!D368</f>
        <v>122119.68521488593</v>
      </c>
      <c r="E368" s="3">
        <f>'IECC Data-IP'!E368/$D368</f>
        <v>0</v>
      </c>
      <c r="F368" s="3">
        <f>'IECC Data-IP'!F368/$D368</f>
        <v>3.9936172165662986</v>
      </c>
      <c r="G368" s="3">
        <f>'IECC Data-IP'!G368/$D368</f>
        <v>15.238302132242625</v>
      </c>
      <c r="H368" s="3">
        <f>'IECC Data-IP'!H368/$D368</f>
        <v>6.3592077159098856</v>
      </c>
      <c r="I368" s="3">
        <f>'IECC Data-IP'!I368/$D368</f>
        <v>1.2683644456928667</v>
      </c>
      <c r="J368" s="3">
        <f>'IECC Data-IP'!J368/$D368</f>
        <v>13.543760402784029</v>
      </c>
      <c r="K368" s="3">
        <f>'IECC Data-IP'!K368/$D368</f>
        <v>13.88394161472087</v>
      </c>
      <c r="L368" s="3">
        <f>'IECC Data-IP'!L368/$D368</f>
        <v>7.5540719088753532</v>
      </c>
      <c r="M368" s="3">
        <f>'IECC Data-IP'!M368/$D368</f>
        <v>4.0560963120737501</v>
      </c>
      <c r="N368" s="3">
        <f>'IECC Data-IP'!N368/$D368</f>
        <v>0.67617127957876977</v>
      </c>
      <c r="O368" s="3">
        <f>'IECC Data-IP'!O368/$D368</f>
        <v>1.1725812757975317E-2</v>
      </c>
      <c r="P368" s="3">
        <f t="shared" si="16"/>
        <v>0.66444546682079442</v>
      </c>
      <c r="Q368" s="3">
        <f>'IECC Data-IP'!Q368/$D368</f>
        <v>0</v>
      </c>
      <c r="R368" s="3">
        <f>'IECC Data-IP'!R368/$D368</f>
        <v>0</v>
      </c>
      <c r="S368" s="3">
        <f>'IECC Data-IP'!S368/$D368</f>
        <v>1.3250225074573871</v>
      </c>
      <c r="T368" s="3">
        <f>'IECC Data-IP'!T368/$D368</f>
        <v>0.70434508289455178</v>
      </c>
      <c r="U368" s="3">
        <f>'IECC Data-IP'!U368/$D368</f>
        <v>14.723334680451401</v>
      </c>
      <c r="V368" s="3">
        <f>'IECC Data-IP'!V368/$D368</f>
        <v>0.47608294638844972</v>
      </c>
      <c r="W368" s="3">
        <f>'IECC Data-IP'!W368/$D368</f>
        <v>21.283866418594556</v>
      </c>
      <c r="X368" s="3">
        <f>'IECC Data-IP'!X368/$D368</f>
        <v>3.9936172165662986</v>
      </c>
      <c r="Y368" s="3">
        <f t="shared" si="17"/>
        <v>25.277483635160856</v>
      </c>
      <c r="Z368" s="3">
        <f>'IECC Data-IP'!Z368/$D368</f>
        <v>51.201347120114427</v>
      </c>
      <c r="AA368" s="3">
        <f>'IECC Data-IP'!AA368/$D368</f>
        <v>32.600893511738569</v>
      </c>
      <c r="AB368" s="3">
        <f t="shared" si="18"/>
        <v>83.802240631852996</v>
      </c>
    </row>
    <row r="369" spans="1:28" x14ac:dyDescent="0.25">
      <c r="A369" s="93">
        <f>'IECC Data-IP'!A369</f>
        <v>2018</v>
      </c>
      <c r="B369" s="93" t="str">
        <f>'IECC Data-IP'!B369</f>
        <v>Large Hotel</v>
      </c>
      <c r="C369" s="121" t="str">
        <f>'IECC Data-IP'!C369</f>
        <v>3A</v>
      </c>
      <c r="D369" s="3">
        <f>'IECC Data-IP'!D369</f>
        <v>122119.68521488593</v>
      </c>
      <c r="E369" s="3">
        <f>'IECC Data-IP'!E369/$D369</f>
        <v>0</v>
      </c>
      <c r="F369" s="3">
        <f>'IECC Data-IP'!F369/$D369</f>
        <v>5.3417686314289288</v>
      </c>
      <c r="G369" s="3">
        <f>'IECC Data-IP'!G369/$D369</f>
        <v>13.566966923972513</v>
      </c>
      <c r="H369" s="3">
        <f>'IECC Data-IP'!H369/$D369</f>
        <v>6.3588196469936893</v>
      </c>
      <c r="I369" s="3">
        <f>'IECC Data-IP'!I369/$D369</f>
        <v>1.2681316043431494</v>
      </c>
      <c r="J369" s="3">
        <f>'IECC Data-IP'!J369/$D369</f>
        <v>13.543760402784029</v>
      </c>
      <c r="K369" s="3">
        <f>'IECC Data-IP'!K369/$D369</f>
        <v>13.88394161472087</v>
      </c>
      <c r="L369" s="3">
        <f>'IECC Data-IP'!L369/$D369</f>
        <v>7.5540719088753532</v>
      </c>
      <c r="M369" s="3">
        <f>'IECC Data-IP'!M369/$D369</f>
        <v>4.1458178454981134</v>
      </c>
      <c r="N369" s="3">
        <f>'IECC Data-IP'!N369/$D369</f>
        <v>0.74028026453424078</v>
      </c>
      <c r="O369" s="3">
        <f>'IECC Data-IP'!O369/$D369</f>
        <v>1.1725812757975317E-2</v>
      </c>
      <c r="P369" s="3">
        <f t="shared" si="16"/>
        <v>0.72855445177626543</v>
      </c>
      <c r="Q369" s="3">
        <f>'IECC Data-IP'!Q369/$D369</f>
        <v>0</v>
      </c>
      <c r="R369" s="3">
        <f>'IECC Data-IP'!R369/$D369</f>
        <v>0</v>
      </c>
      <c r="S369" s="3">
        <f>'IECC Data-IP'!S369/$D369</f>
        <v>1.5243347028153167</v>
      </c>
      <c r="T369" s="3">
        <f>'IECC Data-IP'!T369/$D369</f>
        <v>0.70442269667779089</v>
      </c>
      <c r="U369" s="3">
        <f>'IECC Data-IP'!U369/$D369</f>
        <v>15.701578804396629</v>
      </c>
      <c r="V369" s="3">
        <f>'IECC Data-IP'!V369/$D369</f>
        <v>0.47934272528449057</v>
      </c>
      <c r="W369" s="3">
        <f>'IECC Data-IP'!W369/$D369</f>
        <v>19.965673924062209</v>
      </c>
      <c r="X369" s="3">
        <f>'IECC Data-IP'!X369/$D369</f>
        <v>5.3417686314289288</v>
      </c>
      <c r="Y369" s="3">
        <f t="shared" si="17"/>
        <v>25.307442555491136</v>
      </c>
      <c r="Z369" s="3">
        <f>'IECC Data-IP'!Z369/$D369</f>
        <v>49.885793494212209</v>
      </c>
      <c r="AA369" s="3">
        <f>'IECC Data-IP'!AA369/$D369</f>
        <v>34.927289050546435</v>
      </c>
      <c r="AB369" s="3">
        <f t="shared" si="18"/>
        <v>84.813082544758643</v>
      </c>
    </row>
    <row r="370" spans="1:28" x14ac:dyDescent="0.25">
      <c r="A370" s="93">
        <f>'IECC Data-IP'!A370</f>
        <v>2018</v>
      </c>
      <c r="B370" s="93" t="str">
        <f>'IECC Data-IP'!B370</f>
        <v>Large Hotel</v>
      </c>
      <c r="C370" s="121" t="str">
        <f>'IECC Data-IP'!C370</f>
        <v>3B</v>
      </c>
      <c r="D370" s="3">
        <f>'IECC Data-IP'!D370</f>
        <v>122119.68521488593</v>
      </c>
      <c r="E370" s="3">
        <f>'IECC Data-IP'!E370/$D370</f>
        <v>0</v>
      </c>
      <c r="F370" s="3">
        <f>'IECC Data-IP'!F370/$D370</f>
        <v>4.5487109942921222</v>
      </c>
      <c r="G370" s="3">
        <f>'IECC Data-IP'!G370/$D370</f>
        <v>11.242899798661828</v>
      </c>
      <c r="H370" s="3">
        <f>'IECC Data-IP'!H370/$D370</f>
        <v>6.3590524883434076</v>
      </c>
      <c r="I370" s="3">
        <f>'IECC Data-IP'!I370/$D370</f>
        <v>1.2680539905599104</v>
      </c>
      <c r="J370" s="3">
        <f>'IECC Data-IP'!J370/$D370</f>
        <v>13.543760402784029</v>
      </c>
      <c r="K370" s="3">
        <f>'IECC Data-IP'!K370/$D370</f>
        <v>13.88394161472087</v>
      </c>
      <c r="L370" s="3">
        <f>'IECC Data-IP'!L370/$D370</f>
        <v>7.5540719088753532</v>
      </c>
      <c r="M370" s="3">
        <f>'IECC Data-IP'!M370/$D370</f>
        <v>4.0255940952607956</v>
      </c>
      <c r="N370" s="3">
        <f>'IECC Data-IP'!N370/$D370</f>
        <v>0.60104113740335097</v>
      </c>
      <c r="O370" s="3">
        <f>'IECC Data-IP'!O370/$D370</f>
        <v>1.1725812757975317E-2</v>
      </c>
      <c r="P370" s="3">
        <f t="shared" si="16"/>
        <v>0.58931532464537562</v>
      </c>
      <c r="Q370" s="3">
        <f>'IECC Data-IP'!Q370/$D370</f>
        <v>0</v>
      </c>
      <c r="R370" s="3">
        <f>'IECC Data-IP'!R370/$D370</f>
        <v>0</v>
      </c>
      <c r="S370" s="3">
        <f>'IECC Data-IP'!S370/$D370</f>
        <v>1.2824901542423774</v>
      </c>
      <c r="T370" s="3">
        <f>'IECC Data-IP'!T370/$D370</f>
        <v>0.70434508289455178</v>
      </c>
      <c r="U370" s="3">
        <f>'IECC Data-IP'!U370/$D370</f>
        <v>15.439942741097727</v>
      </c>
      <c r="V370" s="3">
        <f>'IECC Data-IP'!V370/$D370</f>
        <v>0.47693669800407945</v>
      </c>
      <c r="W370" s="3">
        <f>'IECC Data-IP'!W370/$D370</f>
        <v>17.140299372810375</v>
      </c>
      <c r="X370" s="3">
        <f>'IECC Data-IP'!X370/$D370</f>
        <v>4.5487109942921222</v>
      </c>
      <c r="Y370" s="3">
        <f t="shared" si="17"/>
        <v>21.689010367102497</v>
      </c>
      <c r="Z370" s="3">
        <f>'IECC Data-IP'!Z370/$D370</f>
        <v>47.058168143246448</v>
      </c>
      <c r="AA370" s="3">
        <f>'IECC Data-IP'!AA370/$D370</f>
        <v>33.872672963893962</v>
      </c>
      <c r="AB370" s="3">
        <f t="shared" si="18"/>
        <v>80.930841107140409</v>
      </c>
    </row>
    <row r="371" spans="1:28" x14ac:dyDescent="0.25">
      <c r="A371" s="93">
        <f>'IECC Data-IP'!A371</f>
        <v>2018</v>
      </c>
      <c r="B371" s="93" t="str">
        <f>'IECC Data-IP'!B371</f>
        <v>Large Hotel</v>
      </c>
      <c r="C371" s="121" t="str">
        <f>'IECC Data-IP'!C371</f>
        <v>3C</v>
      </c>
      <c r="D371" s="3">
        <f>'IECC Data-IP'!D371</f>
        <v>122119.68521488593</v>
      </c>
      <c r="E371" s="3">
        <f>'IECC Data-IP'!E371/$D371</f>
        <v>0</v>
      </c>
      <c r="F371" s="3">
        <f>'IECC Data-IP'!F371/$D371</f>
        <v>7.0641737090703494</v>
      </c>
      <c r="G371" s="3">
        <f>'IECC Data-IP'!G371/$D371</f>
        <v>8.0707468638978348</v>
      </c>
      <c r="H371" s="3">
        <f>'IECC Data-IP'!H371/$D371</f>
        <v>6.3603719226584712</v>
      </c>
      <c r="I371" s="3">
        <f>'IECC Data-IP'!I371/$D371</f>
        <v>1.2678987629934322</v>
      </c>
      <c r="J371" s="3">
        <f>'IECC Data-IP'!J371/$D371</f>
        <v>13.543760402784029</v>
      </c>
      <c r="K371" s="3">
        <f>'IECC Data-IP'!K371/$D371</f>
        <v>13.88394161472087</v>
      </c>
      <c r="L371" s="3">
        <f>'IECC Data-IP'!L371/$D371</f>
        <v>7.5540719088753532</v>
      </c>
      <c r="M371" s="3">
        <f>'IECC Data-IP'!M371/$D371</f>
        <v>4.2204046911908586</v>
      </c>
      <c r="N371" s="3">
        <f>'IECC Data-IP'!N371/$D371</f>
        <v>0.57480767866854543</v>
      </c>
      <c r="O371" s="3">
        <f>'IECC Data-IP'!O371/$D371</f>
        <v>1.1725812757975317E-2</v>
      </c>
      <c r="P371" s="3">
        <f t="shared" si="16"/>
        <v>0.56308186591057008</v>
      </c>
      <c r="Q371" s="3">
        <f>'IECC Data-IP'!Q371/$D371</f>
        <v>0</v>
      </c>
      <c r="R371" s="3">
        <f>'IECC Data-IP'!R371/$D371</f>
        <v>0</v>
      </c>
      <c r="S371" s="3">
        <f>'IECC Data-IP'!S371/$D371</f>
        <v>0</v>
      </c>
      <c r="T371" s="3">
        <f>'IECC Data-IP'!T371/$D371</f>
        <v>0.70442269667779089</v>
      </c>
      <c r="U371" s="3">
        <f>'IECC Data-IP'!U371/$D371</f>
        <v>15.820483120318883</v>
      </c>
      <c r="V371" s="3">
        <f>'IECC Data-IP'!V371/$D371</f>
        <v>0.48073977338279383</v>
      </c>
      <c r="W371" s="3">
        <f>'IECC Data-IP'!W371/$D371</f>
        <v>12.854233420999265</v>
      </c>
      <c r="X371" s="3">
        <f>'IECC Data-IP'!X371/$D371</f>
        <v>7.0641737090703494</v>
      </c>
      <c r="Y371" s="3">
        <f t="shared" si="17"/>
        <v>19.918407130069614</v>
      </c>
      <c r="Z371" s="3">
        <f>'IECC Data-IP'!Z371/$D371</f>
        <v>42.777147087345874</v>
      </c>
      <c r="AA371" s="3">
        <f>'IECC Data-IP'!AA371/$D371</f>
        <v>36.768676057893344</v>
      </c>
      <c r="AB371" s="3">
        <f t="shared" si="18"/>
        <v>79.545823145239211</v>
      </c>
    </row>
    <row r="372" spans="1:28" x14ac:dyDescent="0.25">
      <c r="A372" s="93">
        <f>'IECC Data-IP'!A372</f>
        <v>2018</v>
      </c>
      <c r="B372" s="93" t="str">
        <f>'IECC Data-IP'!B372</f>
        <v>Large Hotel</v>
      </c>
      <c r="C372" s="121" t="str">
        <f>'IECC Data-IP'!C372</f>
        <v>4A</v>
      </c>
      <c r="D372" s="3">
        <f>'IECC Data-IP'!D372</f>
        <v>122119.68521488593</v>
      </c>
      <c r="E372" s="3">
        <f>'IECC Data-IP'!E372/$D372</f>
        <v>0</v>
      </c>
      <c r="F372" s="3">
        <f>'IECC Data-IP'!F372/$D372</f>
        <v>6.8299353112548395</v>
      </c>
      <c r="G372" s="3">
        <f>'IECC Data-IP'!G372/$D372</f>
        <v>9.5670629909638496</v>
      </c>
      <c r="H372" s="3">
        <f>'IECC Data-IP'!H372/$D372</f>
        <v>6.3561807783635622</v>
      </c>
      <c r="I372" s="3">
        <f>'IECC Data-IP'!I372/$D372</f>
        <v>1.2661912597621725</v>
      </c>
      <c r="J372" s="3">
        <f>'IECC Data-IP'!J372/$D372</f>
        <v>13.543760402784029</v>
      </c>
      <c r="K372" s="3">
        <f>'IECC Data-IP'!K372/$D372</f>
        <v>13.88394161472087</v>
      </c>
      <c r="L372" s="3">
        <f>'IECC Data-IP'!L372/$D372</f>
        <v>7.5540719088753532</v>
      </c>
      <c r="M372" s="3">
        <f>'IECC Data-IP'!M372/$D372</f>
        <v>4.2598324930763063</v>
      </c>
      <c r="N372" s="3">
        <f>'IECC Data-IP'!N372/$D372</f>
        <v>0.64171075982062309</v>
      </c>
      <c r="O372" s="3">
        <f>'IECC Data-IP'!O372/$D372</f>
        <v>1.1725812757975317E-2</v>
      </c>
      <c r="P372" s="3">
        <f t="shared" si="16"/>
        <v>0.62998494706264774</v>
      </c>
      <c r="Q372" s="3">
        <f>'IECC Data-IP'!Q372/$D372</f>
        <v>0</v>
      </c>
      <c r="R372" s="3">
        <f>'IECC Data-IP'!R372/$D372</f>
        <v>0</v>
      </c>
      <c r="S372" s="3">
        <f>'IECC Data-IP'!S372/$D372</f>
        <v>1.6717232771863084</v>
      </c>
      <c r="T372" s="3">
        <f>'IECC Data-IP'!T372/$D372</f>
        <v>0.70442269667779089</v>
      </c>
      <c r="U372" s="3">
        <f>'IECC Data-IP'!U372/$D372</f>
        <v>16.505269529837189</v>
      </c>
      <c r="V372" s="3">
        <f>'IECC Data-IP'!V372/$D372</f>
        <v>0.4779456771861873</v>
      </c>
      <c r="W372" s="3">
        <f>'IECC Data-IP'!W372/$D372</f>
        <v>16.128603708289109</v>
      </c>
      <c r="X372" s="3">
        <f>'IECC Data-IP'!X372/$D372</f>
        <v>6.8299353112548395</v>
      </c>
      <c r="Y372" s="3">
        <f t="shared" si="17"/>
        <v>22.958539019543949</v>
      </c>
      <c r="Z372" s="3">
        <f>'IECC Data-IP'!Z372/$D372</f>
        <v>46.042824630912953</v>
      </c>
      <c r="AA372" s="3">
        <f>'IECC Data-IP'!AA372/$D372</f>
        <v>37.219146455812904</v>
      </c>
      <c r="AB372" s="3">
        <f t="shared" si="18"/>
        <v>83.26197108672585</v>
      </c>
    </row>
    <row r="373" spans="1:28" x14ac:dyDescent="0.25">
      <c r="A373" s="93">
        <f>'IECC Data-IP'!A373</f>
        <v>2018</v>
      </c>
      <c r="B373" s="93" t="str">
        <f>'IECC Data-IP'!B373</f>
        <v>Large Hotel</v>
      </c>
      <c r="C373" s="121" t="str">
        <f>'IECC Data-IP'!C373</f>
        <v>4B</v>
      </c>
      <c r="D373" s="3">
        <f>'IECC Data-IP'!D373</f>
        <v>122119.68521488593</v>
      </c>
      <c r="E373" s="3">
        <f>'IECC Data-IP'!E373/$D373</f>
        <v>0</v>
      </c>
      <c r="F373" s="3">
        <f>'IECC Data-IP'!F373/$D373</f>
        <v>4.7578025263381729</v>
      </c>
      <c r="G373" s="3">
        <f>'IECC Data-IP'!G373/$D373</f>
        <v>7.7807041559334351</v>
      </c>
      <c r="H373" s="3">
        <f>'IECC Data-IP'!H373/$D373</f>
        <v>6.3554822543144107</v>
      </c>
      <c r="I373" s="3">
        <f>'IECC Data-IP'!I373/$D373</f>
        <v>1.2671226251610415</v>
      </c>
      <c r="J373" s="3">
        <f>'IECC Data-IP'!J373/$D373</f>
        <v>13.543760402784029</v>
      </c>
      <c r="K373" s="3">
        <f>'IECC Data-IP'!K373/$D373</f>
        <v>13.88394161472087</v>
      </c>
      <c r="L373" s="3">
        <f>'IECC Data-IP'!L373/$D373</f>
        <v>7.5540719088753532</v>
      </c>
      <c r="M373" s="3">
        <f>'IECC Data-IP'!M373/$D373</f>
        <v>4.1500089897930241</v>
      </c>
      <c r="N373" s="3">
        <f>'IECC Data-IP'!N373/$D373</f>
        <v>0.58249144320921342</v>
      </c>
      <c r="O373" s="3">
        <f>'IECC Data-IP'!O373/$D373</f>
        <v>1.1725812757975317E-2</v>
      </c>
      <c r="P373" s="3">
        <f t="shared" si="16"/>
        <v>0.57076563045123807</v>
      </c>
      <c r="Q373" s="3">
        <f>'IECC Data-IP'!Q373/$D373</f>
        <v>0</v>
      </c>
      <c r="R373" s="3">
        <f>'IECC Data-IP'!R373/$D373</f>
        <v>0</v>
      </c>
      <c r="S373" s="3">
        <f>'IECC Data-IP'!S373/$D373</f>
        <v>1.2840424299071587</v>
      </c>
      <c r="T373" s="3">
        <f>'IECC Data-IP'!T373/$D373</f>
        <v>0.70434508289455178</v>
      </c>
      <c r="U373" s="3">
        <f>'IECC Data-IP'!U373/$D373</f>
        <v>16.274678979833915</v>
      </c>
      <c r="V373" s="3">
        <f>'IECC Data-IP'!V373/$D373</f>
        <v>0.47623817395492779</v>
      </c>
      <c r="W373" s="3">
        <f>'IECC Data-IP'!W373/$D373</f>
        <v>13.785521206084855</v>
      </c>
      <c r="X373" s="3">
        <f>'IECC Data-IP'!X373/$D373</f>
        <v>4.7578025263381729</v>
      </c>
      <c r="Y373" s="3">
        <f t="shared" si="17"/>
        <v>18.543323732423026</v>
      </c>
      <c r="Z373" s="3">
        <f>'IECC Data-IP'!Z373/$D373</f>
        <v>43.698267466827147</v>
      </c>
      <c r="AA373" s="3">
        <f>'IECC Data-IP'!AA373/$D373</f>
        <v>34.916423120892958</v>
      </c>
      <c r="AB373" s="3">
        <f t="shared" si="18"/>
        <v>78.614690587720105</v>
      </c>
    </row>
    <row r="374" spans="1:28" x14ac:dyDescent="0.25">
      <c r="A374" s="93">
        <f>'IECC Data-IP'!A374</f>
        <v>2018</v>
      </c>
      <c r="B374" s="93" t="str">
        <f>'IECC Data-IP'!B374</f>
        <v>Large Hotel</v>
      </c>
      <c r="C374" s="121" t="str">
        <f>'IECC Data-IP'!C374</f>
        <v>4C</v>
      </c>
      <c r="D374" s="3">
        <f>'IECC Data-IP'!D374</f>
        <v>122119.68521488593</v>
      </c>
      <c r="E374" s="3">
        <f>'IECC Data-IP'!E374/$D374</f>
        <v>0</v>
      </c>
      <c r="F374" s="3">
        <f>'IECC Data-IP'!F374/$D374</f>
        <v>7.8130691035441266</v>
      </c>
      <c r="G374" s="3">
        <f>'IECC Data-IP'!G374/$D374</f>
        <v>3.5953032809833969</v>
      </c>
      <c r="H374" s="3">
        <f>'IECC Data-IP'!H374/$D374</f>
        <v>6.3573449851121477</v>
      </c>
      <c r="I374" s="3">
        <f>'IECC Data-IP'!I374/$D374</f>
        <v>1.2647165978806303</v>
      </c>
      <c r="J374" s="3">
        <f>'IECC Data-IP'!J374/$D374</f>
        <v>13.543760402784029</v>
      </c>
      <c r="K374" s="3">
        <f>'IECC Data-IP'!K374/$D374</f>
        <v>13.88394161472087</v>
      </c>
      <c r="L374" s="3">
        <f>'IECC Data-IP'!L374/$D374</f>
        <v>7.5540719088753532</v>
      </c>
      <c r="M374" s="3">
        <f>'IECC Data-IP'!M374/$D374</f>
        <v>4.1652212913078808</v>
      </c>
      <c r="N374" s="3">
        <f>'IECC Data-IP'!N374/$D374</f>
        <v>0.48772501387431011</v>
      </c>
      <c r="O374" s="3">
        <f>'IECC Data-IP'!O374/$D374</f>
        <v>1.1725812757975317E-2</v>
      </c>
      <c r="P374" s="3">
        <f t="shared" si="16"/>
        <v>0.47599920111633481</v>
      </c>
      <c r="Q374" s="3">
        <f>'IECC Data-IP'!Q374/$D374</f>
        <v>0</v>
      </c>
      <c r="R374" s="3">
        <f>'IECC Data-IP'!R374/$D374</f>
        <v>0</v>
      </c>
      <c r="S374" s="3">
        <f>'IECC Data-IP'!S374/$D374</f>
        <v>1.1525646811001757</v>
      </c>
      <c r="T374" s="3">
        <f>'IECC Data-IP'!T374/$D374</f>
        <v>0.70434508289455178</v>
      </c>
      <c r="U374" s="3">
        <f>'IECC Data-IP'!U374/$D374</f>
        <v>16.747424533543086</v>
      </c>
      <c r="V374" s="3">
        <f>'IECC Data-IP'!V374/$D374</f>
        <v>0.48011886311688129</v>
      </c>
      <c r="W374" s="3">
        <f>'IECC Data-IP'!W374/$D374</f>
        <v>9.3890884545077888</v>
      </c>
      <c r="X374" s="3">
        <f>'IECC Data-IP'!X374/$D374</f>
        <v>7.8130691035441266</v>
      </c>
      <c r="Y374" s="3">
        <f t="shared" si="17"/>
        <v>17.202157558051915</v>
      </c>
      <c r="Z374" s="3">
        <f>'IECC Data-IP'!Z374/$D374</f>
        <v>39.305249721712592</v>
      </c>
      <c r="AA374" s="3">
        <f>'IECC Data-IP'!AA374/$D374</f>
        <v>38.444512865591328</v>
      </c>
      <c r="AB374" s="3">
        <f t="shared" si="18"/>
        <v>77.74976258730392</v>
      </c>
    </row>
    <row r="375" spans="1:28" x14ac:dyDescent="0.25">
      <c r="A375" s="93">
        <f>'IECC Data-IP'!A375</f>
        <v>2018</v>
      </c>
      <c r="B375" s="93" t="str">
        <f>'IECC Data-IP'!B375</f>
        <v>Large Hotel</v>
      </c>
      <c r="C375" s="121" t="str">
        <f>'IECC Data-IP'!C375</f>
        <v>5A</v>
      </c>
      <c r="D375" s="3">
        <f>'IECC Data-IP'!D375</f>
        <v>122119.68521488593</v>
      </c>
      <c r="E375" s="3">
        <f>'IECC Data-IP'!E375/$D375</f>
        <v>0</v>
      </c>
      <c r="F375" s="3">
        <f>'IECC Data-IP'!F375/$D375</f>
        <v>10.164145825422008</v>
      </c>
      <c r="G375" s="3">
        <f>'IECC Data-IP'!G375/$D375</f>
        <v>6.0074620502704246</v>
      </c>
      <c r="H375" s="3">
        <f>'IECC Data-IP'!H375/$D375</f>
        <v>6.3541628199993463</v>
      </c>
      <c r="I375" s="3">
        <f>'IECC Data-IP'!I375/$D375</f>
        <v>1.2665793286783682</v>
      </c>
      <c r="J375" s="3">
        <f>'IECC Data-IP'!J375/$D375</f>
        <v>13.543760402784029</v>
      </c>
      <c r="K375" s="3">
        <f>'IECC Data-IP'!K375/$D375</f>
        <v>13.88394161472087</v>
      </c>
      <c r="L375" s="3">
        <f>'IECC Data-IP'!L375/$D375</f>
        <v>7.5540719088753532</v>
      </c>
      <c r="M375" s="3">
        <f>'IECC Data-IP'!M375/$D375</f>
        <v>4.241049957532451</v>
      </c>
      <c r="N375" s="3">
        <f>'IECC Data-IP'!N375/$D375</f>
        <v>0.55897446688777541</v>
      </c>
      <c r="O375" s="3">
        <f>'IECC Data-IP'!O375/$D375</f>
        <v>1.1725812757975317E-2</v>
      </c>
      <c r="P375" s="3">
        <f t="shared" si="16"/>
        <v>0.54724865412980006</v>
      </c>
      <c r="Q375" s="3">
        <f>'IECC Data-IP'!Q375/$D375</f>
        <v>0</v>
      </c>
      <c r="R375" s="3">
        <f>'IECC Data-IP'!R375/$D375</f>
        <v>0</v>
      </c>
      <c r="S375" s="3">
        <f>'IECC Data-IP'!S375/$D375</f>
        <v>1.5088119461675029</v>
      </c>
      <c r="T375" s="3">
        <f>'IECC Data-IP'!T375/$D375</f>
        <v>0.70434508289455178</v>
      </c>
      <c r="U375" s="3">
        <f>'IECC Data-IP'!U375/$D375</f>
        <v>17.188348436124233</v>
      </c>
      <c r="V375" s="3">
        <f>'IECC Data-IP'!V375/$D375</f>
        <v>0.47716953935379658</v>
      </c>
      <c r="W375" s="3">
        <f>'IECC Data-IP'!W375/$D375</f>
        <v>12.304572608100178</v>
      </c>
      <c r="X375" s="3">
        <f>'IECC Data-IP'!X375/$D375</f>
        <v>10.164145825422008</v>
      </c>
      <c r="Y375" s="3">
        <f t="shared" si="17"/>
        <v>22.468718433522184</v>
      </c>
      <c r="Z375" s="3">
        <f>'IECC Data-IP'!Z375/$D375</f>
        <v>42.216387503443599</v>
      </c>
      <c r="AA375" s="3">
        <f>'IECC Data-IP'!AA375/$D375</f>
        <v>41.236435876267109</v>
      </c>
      <c r="AB375" s="3">
        <f t="shared" si="18"/>
        <v>83.452823379710708</v>
      </c>
    </row>
    <row r="376" spans="1:28" x14ac:dyDescent="0.25">
      <c r="A376" s="93">
        <f>'IECC Data-IP'!A376</f>
        <v>2018</v>
      </c>
      <c r="B376" s="93" t="str">
        <f>'IECC Data-IP'!B376</f>
        <v>Large Hotel</v>
      </c>
      <c r="C376" s="121" t="str">
        <f>'IECC Data-IP'!C376</f>
        <v>5B</v>
      </c>
      <c r="D376" s="3">
        <f>'IECC Data-IP'!D376</f>
        <v>122119.68521488593</v>
      </c>
      <c r="E376" s="3">
        <f>'IECC Data-IP'!E376/$D376</f>
        <v>0</v>
      </c>
      <c r="F376" s="3">
        <f>'IECC Data-IP'!F376/$D376</f>
        <v>7.2779220681107466</v>
      </c>
      <c r="G376" s="3">
        <f>'IECC Data-IP'!G376/$D376</f>
        <v>5.8649631442434931</v>
      </c>
      <c r="H376" s="3">
        <f>'IECC Data-IP'!H376/$D376</f>
        <v>6.3552494129646924</v>
      </c>
      <c r="I376" s="3">
        <f>'IECC Data-IP'!I376/$D376</f>
        <v>1.266656942461607</v>
      </c>
      <c r="J376" s="3">
        <f>'IECC Data-IP'!J376/$D376</f>
        <v>13.543760402784029</v>
      </c>
      <c r="K376" s="3">
        <f>'IECC Data-IP'!K376/$D376</f>
        <v>13.88394161472087</v>
      </c>
      <c r="L376" s="3">
        <f>'IECC Data-IP'!L376/$D376</f>
        <v>7.5540719088753532</v>
      </c>
      <c r="M376" s="3">
        <f>'IECC Data-IP'!M376/$D376</f>
        <v>4.1815977995713238</v>
      </c>
      <c r="N376" s="3">
        <f>'IECC Data-IP'!N376/$D376</f>
        <v>0.51760632042135157</v>
      </c>
      <c r="O376" s="3">
        <f>'IECC Data-IP'!O376/$D376</f>
        <v>1.1725812757975317E-2</v>
      </c>
      <c r="P376" s="3">
        <f t="shared" si="16"/>
        <v>0.50588050766337622</v>
      </c>
      <c r="Q376" s="3">
        <f>'IECC Data-IP'!Q376/$D376</f>
        <v>0</v>
      </c>
      <c r="R376" s="3">
        <f>'IECC Data-IP'!R376/$D376</f>
        <v>0</v>
      </c>
      <c r="S376" s="3">
        <f>'IECC Data-IP'!S376/$D376</f>
        <v>1.4478075125415943</v>
      </c>
      <c r="T376" s="3">
        <f>'IECC Data-IP'!T376/$D376</f>
        <v>0.70434508289455178</v>
      </c>
      <c r="U376" s="3">
        <f>'IECC Data-IP'!U376/$D376</f>
        <v>16.990743743997566</v>
      </c>
      <c r="V376" s="3">
        <f>'IECC Data-IP'!V376/$D376</f>
        <v>0.47577249125549331</v>
      </c>
      <c r="W376" s="3">
        <f>'IECC Data-IP'!W376/$D376</f>
        <v>12.000248964019788</v>
      </c>
      <c r="X376" s="3">
        <f>'IECC Data-IP'!X376/$D376</f>
        <v>7.2779220681107466</v>
      </c>
      <c r="Y376" s="3">
        <f t="shared" si="17"/>
        <v>19.278171032130533</v>
      </c>
      <c r="Z376" s="3">
        <f>'IECC Data-IP'!Z376/$D376</f>
        <v>41.911831018013494</v>
      </c>
      <c r="AA376" s="3">
        <f>'IECC Data-IP'!AA376/$D376</f>
        <v>38.152607426829178</v>
      </c>
      <c r="AB376" s="3">
        <f t="shared" si="18"/>
        <v>80.064438444842665</v>
      </c>
    </row>
    <row r="377" spans="1:28" x14ac:dyDescent="0.25">
      <c r="A377" s="93">
        <f>'IECC Data-IP'!A377</f>
        <v>2018</v>
      </c>
      <c r="B377" s="93" t="str">
        <f>'IECC Data-IP'!B377</f>
        <v>Large Hotel</v>
      </c>
      <c r="C377" s="121" t="str">
        <f>'IECC Data-IP'!C377</f>
        <v>5C</v>
      </c>
      <c r="D377" s="3">
        <f>'IECC Data-IP'!D377</f>
        <v>122119.68521488593</v>
      </c>
      <c r="E377" s="3">
        <f>'IECC Data-IP'!E377/$D377</f>
        <v>0</v>
      </c>
      <c r="F377" s="3">
        <f>'IECC Data-IP'!F377/$D377</f>
        <v>7.9771446413115186</v>
      </c>
      <c r="G377" s="3">
        <f>'IECC Data-IP'!G377/$D377</f>
        <v>2.3149086988884737</v>
      </c>
      <c r="H377" s="3">
        <f>'IECC Data-IP'!H377/$D377</f>
        <v>6.3557927094473659</v>
      </c>
      <c r="I377" s="3">
        <f>'IECC Data-IP'!I377/$D377</f>
        <v>1.2646389840973913</v>
      </c>
      <c r="J377" s="3">
        <f>'IECC Data-IP'!J377/$D377</f>
        <v>13.543760402784029</v>
      </c>
      <c r="K377" s="3">
        <f>'IECC Data-IP'!K377/$D377</f>
        <v>13.88394161472087</v>
      </c>
      <c r="L377" s="3">
        <f>'IECC Data-IP'!L377/$D377</f>
        <v>7.5540719088753532</v>
      </c>
      <c r="M377" s="3">
        <f>'IECC Data-IP'!M377/$D377</f>
        <v>4.2169120709451011</v>
      </c>
      <c r="N377" s="3">
        <f>'IECC Data-IP'!N377/$D377</f>
        <v>0.42734149051431436</v>
      </c>
      <c r="O377" s="3">
        <f>'IECC Data-IP'!O377/$D377</f>
        <v>1.1725812757975317E-2</v>
      </c>
      <c r="P377" s="3">
        <f t="shared" si="16"/>
        <v>0.41561567775633906</v>
      </c>
      <c r="Q377" s="3">
        <f>'IECC Data-IP'!Q377/$D377</f>
        <v>0</v>
      </c>
      <c r="R377" s="3">
        <f>'IECC Data-IP'!R377/$D377</f>
        <v>0</v>
      </c>
      <c r="S377" s="3">
        <f>'IECC Data-IP'!S377/$D377</f>
        <v>1.4046542490606722</v>
      </c>
      <c r="T377" s="3">
        <f>'IECC Data-IP'!T377/$D377</f>
        <v>0.70434508289455178</v>
      </c>
      <c r="U377" s="3">
        <f>'IECC Data-IP'!U377/$D377</f>
        <v>17.133397877590976</v>
      </c>
      <c r="V377" s="3">
        <f>'IECC Data-IP'!V377/$D377</f>
        <v>0.48035170446659853</v>
      </c>
      <c r="W377" s="3">
        <f>'IECC Data-IP'!W377/$D377</f>
        <v>8.3520906966505866</v>
      </c>
      <c r="X377" s="3">
        <f>'IECC Data-IP'!X377/$D377</f>
        <v>7.9771446413115186</v>
      </c>
      <c r="Y377" s="3">
        <f t="shared" si="17"/>
        <v>16.329235337962103</v>
      </c>
      <c r="Z377" s="3">
        <f>'IECC Data-IP'!Z377/$D377</f>
        <v>38.266777301973853</v>
      </c>
      <c r="AA377" s="3">
        <f>'IECC Data-IP'!AA377/$D377</f>
        <v>38.994484133623359</v>
      </c>
      <c r="AB377" s="3">
        <f t="shared" si="18"/>
        <v>77.26126143559722</v>
      </c>
    </row>
    <row r="378" spans="1:28" x14ac:dyDescent="0.25">
      <c r="A378" s="93">
        <f>'IECC Data-IP'!A378</f>
        <v>2018</v>
      </c>
      <c r="B378" s="93" t="str">
        <f>'IECC Data-IP'!B378</f>
        <v>Large Hotel</v>
      </c>
      <c r="C378" s="121" t="str">
        <f>'IECC Data-IP'!C378</f>
        <v>6A</v>
      </c>
      <c r="D378" s="3">
        <f>'IECC Data-IP'!D378</f>
        <v>122119.68521488593</v>
      </c>
      <c r="E378" s="3">
        <f>'IECC Data-IP'!E378/$D378</f>
        <v>0</v>
      </c>
      <c r="F378" s="3">
        <f>'IECC Data-IP'!F378/$D378</f>
        <v>16.551527344647678</v>
      </c>
      <c r="G378" s="3">
        <f>'IECC Data-IP'!G378/$D378</f>
        <v>6.3613809018405796</v>
      </c>
      <c r="H378" s="3">
        <f>'IECC Data-IP'!H378/$D378</f>
        <v>6.3540075924328674</v>
      </c>
      <c r="I378" s="3">
        <f>'IECC Data-IP'!I378/$D378</f>
        <v>1.2659584184124557</v>
      </c>
      <c r="J378" s="3">
        <f>'IECC Data-IP'!J378/$D378</f>
        <v>13.543760402784029</v>
      </c>
      <c r="K378" s="3">
        <f>'IECC Data-IP'!K378/$D378</f>
        <v>13.88394161472087</v>
      </c>
      <c r="L378" s="3">
        <f>'IECC Data-IP'!L378/$D378</f>
        <v>7.5540719088753532</v>
      </c>
      <c r="M378" s="3">
        <f>'IECC Data-IP'!M378/$D378</f>
        <v>4.234375172173892</v>
      </c>
      <c r="N378" s="3">
        <f>'IECC Data-IP'!N378/$D378</f>
        <v>0.50371345322155836</v>
      </c>
      <c r="O378" s="3">
        <f>'IECC Data-IP'!O378/$D378</f>
        <v>1.1725812757975317E-2</v>
      </c>
      <c r="P378" s="3">
        <f t="shared" si="16"/>
        <v>0.49198764046358306</v>
      </c>
      <c r="Q378" s="3">
        <f>'IECC Data-IP'!Q378/$D378</f>
        <v>0</v>
      </c>
      <c r="R378" s="3">
        <f>'IECC Data-IP'!R378/$D378</f>
        <v>0</v>
      </c>
      <c r="S378" s="3">
        <f>'IECC Data-IP'!S378/$D378</f>
        <v>1.5938766525975225</v>
      </c>
      <c r="T378" s="3">
        <f>'IECC Data-IP'!T378/$D378</f>
        <v>0.70442269667779089</v>
      </c>
      <c r="U378" s="3">
        <f>'IECC Data-IP'!U378/$D378</f>
        <v>17.695088826892118</v>
      </c>
      <c r="V378" s="3">
        <f>'IECC Data-IP'!V378/$D378</f>
        <v>0.47406498802423386</v>
      </c>
      <c r="W378" s="3">
        <f>'IECC Data-IP'!W378/$D378</f>
        <v>12.681620367075576</v>
      </c>
      <c r="X378" s="3">
        <f>'IECC Data-IP'!X378/$D378</f>
        <v>16.551527344647678</v>
      </c>
      <c r="Y378" s="3">
        <f t="shared" si="17"/>
        <v>29.233147711723255</v>
      </c>
      <c r="Z378" s="3">
        <f>'IECC Data-IP'!Z378/$D378</f>
        <v>42.589632187040287</v>
      </c>
      <c r="AA378" s="3">
        <f>'IECC Data-IP'!AA378/$D378</f>
        <v>48.130557786260667</v>
      </c>
      <c r="AB378" s="3">
        <f t="shared" si="18"/>
        <v>90.720189973300961</v>
      </c>
    </row>
    <row r="379" spans="1:28" x14ac:dyDescent="0.25">
      <c r="A379" s="93">
        <f>'IECC Data-IP'!A379</f>
        <v>2018</v>
      </c>
      <c r="B379" s="93" t="str">
        <f>'IECC Data-IP'!B379</f>
        <v>Large Hotel</v>
      </c>
      <c r="C379" s="121" t="str">
        <f>'IECC Data-IP'!C379</f>
        <v>6B</v>
      </c>
      <c r="D379" s="3">
        <f>'IECC Data-IP'!D379</f>
        <v>122119.68521488593</v>
      </c>
      <c r="E379" s="3">
        <f>'IECC Data-IP'!E379/$D379</f>
        <v>0</v>
      </c>
      <c r="F379" s="3">
        <f>'IECC Data-IP'!F379/$D379</f>
        <v>13.608490298005414</v>
      </c>
      <c r="G379" s="3">
        <f>'IECC Data-IP'!G379/$D379</f>
        <v>4.2480351980239677</v>
      </c>
      <c r="H379" s="3">
        <f>'IECC Data-IP'!H379/$D379</f>
        <v>6.3529986132507599</v>
      </c>
      <c r="I379" s="3">
        <f>'IECC Data-IP'!I379/$D379</f>
        <v>1.2651046667968258</v>
      </c>
      <c r="J379" s="3">
        <f>'IECC Data-IP'!J379/$D379</f>
        <v>13.543760402784029</v>
      </c>
      <c r="K379" s="3">
        <f>'IECC Data-IP'!K379/$D379</f>
        <v>13.88394161472087</v>
      </c>
      <c r="L379" s="3">
        <f>'IECC Data-IP'!L379/$D379</f>
        <v>7.5540719088753532</v>
      </c>
      <c r="M379" s="3">
        <f>'IECC Data-IP'!M379/$D379</f>
        <v>4.1071661814450566</v>
      </c>
      <c r="N379" s="3">
        <f>'IECC Data-IP'!N379/$D379</f>
        <v>0.3949765429036225</v>
      </c>
      <c r="O379" s="3">
        <f>'IECC Data-IP'!O379/$D379</f>
        <v>1.1725812757975317E-2</v>
      </c>
      <c r="P379" s="3">
        <f t="shared" si="16"/>
        <v>0.3832507301456472</v>
      </c>
      <c r="Q379" s="3">
        <f>'IECC Data-IP'!Q379/$D379</f>
        <v>0</v>
      </c>
      <c r="R379" s="3">
        <f>'IECC Data-IP'!R379/$D379</f>
        <v>0</v>
      </c>
      <c r="S379" s="3">
        <f>'IECC Data-IP'!S379/$D379</f>
        <v>1.5275168679281184</v>
      </c>
      <c r="T379" s="3">
        <f>'IECC Data-IP'!T379/$D379</f>
        <v>0.70434508289455178</v>
      </c>
      <c r="U379" s="3">
        <f>'IECC Data-IP'!U379/$D379</f>
        <v>17.562446871336551</v>
      </c>
      <c r="V379" s="3">
        <f>'IECC Data-IP'!V379/$D379</f>
        <v>0.47313362262536512</v>
      </c>
      <c r="W379" s="3">
        <f>'IECC Data-IP'!W379/$D379</f>
        <v>10.265968977542791</v>
      </c>
      <c r="X379" s="3">
        <f>'IECC Data-IP'!X379/$D379</f>
        <v>13.608490298005414</v>
      </c>
      <c r="Y379" s="3">
        <f t="shared" si="17"/>
        <v>23.874459275548205</v>
      </c>
      <c r="Z379" s="3">
        <f>'IECC Data-IP'!Z379/$D379</f>
        <v>40.171109087527661</v>
      </c>
      <c r="AA379" s="3">
        <f>'IECC Data-IP'!AA379/$D379</f>
        <v>45.054956397846077</v>
      </c>
      <c r="AB379" s="3">
        <f t="shared" si="18"/>
        <v>85.226065485373738</v>
      </c>
    </row>
    <row r="380" spans="1:28" x14ac:dyDescent="0.25">
      <c r="A380" s="93">
        <f>'IECC Data-IP'!A380</f>
        <v>2018</v>
      </c>
      <c r="B380" s="93" t="str">
        <f>'IECC Data-IP'!B380</f>
        <v>Large Hotel</v>
      </c>
      <c r="C380" s="121" t="str">
        <f>'IECC Data-IP'!C380</f>
        <v>7</v>
      </c>
      <c r="D380" s="3">
        <f>'IECC Data-IP'!D380</f>
        <v>122119.68521488593</v>
      </c>
      <c r="E380" s="3">
        <f>'IECC Data-IP'!E380/$D380</f>
        <v>0</v>
      </c>
      <c r="F380" s="3">
        <f>'IECC Data-IP'!F380/$D380</f>
        <v>23.498504241027028</v>
      </c>
      <c r="G380" s="3">
        <f>'IECC Data-IP'!G380/$D380</f>
        <v>5.0508721718488978</v>
      </c>
      <c r="H380" s="3">
        <f>'IECC Data-IP'!H380/$D380</f>
        <v>6.3518344065021735</v>
      </c>
      <c r="I380" s="3">
        <f>'IECC Data-IP'!I380/$D380</f>
        <v>1.2643285289644353</v>
      </c>
      <c r="J380" s="3">
        <f>'IECC Data-IP'!J380/$D380</f>
        <v>13.543760402784029</v>
      </c>
      <c r="K380" s="3">
        <f>'IECC Data-IP'!K380/$D380</f>
        <v>13.88394161472087</v>
      </c>
      <c r="L380" s="3">
        <f>'IECC Data-IP'!L380/$D380</f>
        <v>7.5540719088753532</v>
      </c>
      <c r="M380" s="3">
        <f>'IECC Data-IP'!M380/$D380</f>
        <v>4.2930511923026273</v>
      </c>
      <c r="N380" s="3">
        <f>'IECC Data-IP'!N380/$D380</f>
        <v>0.47592771882197155</v>
      </c>
      <c r="O380" s="3">
        <f>'IECC Data-IP'!O380/$D380</f>
        <v>1.1725812757975317E-2</v>
      </c>
      <c r="P380" s="3">
        <f t="shared" si="16"/>
        <v>0.46420190606399625</v>
      </c>
      <c r="Q380" s="3">
        <f>'IECC Data-IP'!Q380/$D380</f>
        <v>0</v>
      </c>
      <c r="R380" s="3">
        <f>'IECC Data-IP'!R380/$D380</f>
        <v>0</v>
      </c>
      <c r="S380" s="3">
        <f>'IECC Data-IP'!S380/$D380</f>
        <v>1.6679978155908335</v>
      </c>
      <c r="T380" s="3">
        <f>'IECC Data-IP'!T380/$D380</f>
        <v>0.7045003104610299</v>
      </c>
      <c r="U380" s="3">
        <f>'IECC Data-IP'!U380/$D380</f>
        <v>18.299312129408271</v>
      </c>
      <c r="V380" s="3">
        <f>'IECC Data-IP'!V380/$D380</f>
        <v>0.47088282291143208</v>
      </c>
      <c r="W380" s="3">
        <f>'IECC Data-IP'!W380/$D380</f>
        <v>11.476123085806355</v>
      </c>
      <c r="X380" s="3">
        <f>'IECC Data-IP'!X380/$D380</f>
        <v>23.498504241027028</v>
      </c>
      <c r="Y380" s="3">
        <f t="shared" si="17"/>
        <v>34.974627326833385</v>
      </c>
      <c r="Z380" s="3">
        <f>'IECC Data-IP'!Z380/$D380</f>
        <v>41.377149665279546</v>
      </c>
      <c r="AA380" s="3">
        <f>'IECC Data-IP'!AA380/$D380</f>
        <v>55.681757985156175</v>
      </c>
      <c r="AB380" s="3">
        <f t="shared" si="18"/>
        <v>97.058907650435714</v>
      </c>
    </row>
    <row r="381" spans="1:28" x14ac:dyDescent="0.25">
      <c r="A381" s="93">
        <f>'IECC Data-IP'!A381</f>
        <v>2018</v>
      </c>
      <c r="B381" s="93" t="str">
        <f>'IECC Data-IP'!B381</f>
        <v>Large Hotel</v>
      </c>
      <c r="C381" s="121" t="str">
        <f>'IECC Data-IP'!C381</f>
        <v>8</v>
      </c>
      <c r="D381" s="3">
        <f>'IECC Data-IP'!D381</f>
        <v>122119.68521488593</v>
      </c>
      <c r="E381" s="3">
        <f>'IECC Data-IP'!E381/$D381</f>
        <v>0</v>
      </c>
      <c r="F381" s="3">
        <f>'IECC Data-IP'!F381/$D381</f>
        <v>38.869293101258748</v>
      </c>
      <c r="G381" s="3">
        <f>'IECC Data-IP'!G381/$D381</f>
        <v>2.8866118262274569</v>
      </c>
      <c r="H381" s="3">
        <f>'IECC Data-IP'!H381/$D381</f>
        <v>6.3551717991814538</v>
      </c>
      <c r="I381" s="3">
        <f>'IECC Data-IP'!I381/$D381</f>
        <v>1.2573432884729192</v>
      </c>
      <c r="J381" s="3">
        <f>'IECC Data-IP'!J381/$D381</f>
        <v>13.543760402784029</v>
      </c>
      <c r="K381" s="3">
        <f>'IECC Data-IP'!K381/$D381</f>
        <v>13.88394161472087</v>
      </c>
      <c r="L381" s="3">
        <f>'IECC Data-IP'!L381/$D381</f>
        <v>7.5540719088753532</v>
      </c>
      <c r="M381" s="3">
        <f>'IECC Data-IP'!M381/$D381</f>
        <v>4.272716381093991</v>
      </c>
      <c r="N381" s="3">
        <f>'IECC Data-IP'!N381/$D381</f>
        <v>0.63775245687543058</v>
      </c>
      <c r="O381" s="3">
        <f>'IECC Data-IP'!O381/$D381</f>
        <v>1.1725812757975317E-2</v>
      </c>
      <c r="P381" s="3">
        <f t="shared" si="16"/>
        <v>0.62602664411745523</v>
      </c>
      <c r="Q381" s="3">
        <f>'IECC Data-IP'!Q381/$D381</f>
        <v>0</v>
      </c>
      <c r="R381" s="3">
        <f>'IECC Data-IP'!R381/$D381</f>
        <v>0</v>
      </c>
      <c r="S381" s="3">
        <f>'IECC Data-IP'!S381/$D381</f>
        <v>1.7309425937977185</v>
      </c>
      <c r="T381" s="3">
        <f>'IECC Data-IP'!T381/$D381</f>
        <v>0.7045003104610299</v>
      </c>
      <c r="U381" s="3">
        <f>'IECC Data-IP'!U381/$D381</f>
        <v>19.108513433458803</v>
      </c>
      <c r="V381" s="3">
        <f>'IECC Data-IP'!V381/$D381</f>
        <v>0.46801111293158648</v>
      </c>
      <c r="W381" s="3">
        <f>'IECC Data-IP'!W381/$D381</f>
        <v>9.5162974452366225</v>
      </c>
      <c r="X381" s="3">
        <f>'IECC Data-IP'!X381/$D381</f>
        <v>38.869293101258748</v>
      </c>
      <c r="Y381" s="3">
        <f t="shared" si="17"/>
        <v>48.385590546495372</v>
      </c>
      <c r="Z381" s="3">
        <f>'IECC Data-IP'!Z381/$D381</f>
        <v>39.410882080700965</v>
      </c>
      <c r="AA381" s="3">
        <f>'IECC Data-IP'!AA381/$D381</f>
        <v>71.861748149438426</v>
      </c>
      <c r="AB381" s="3">
        <f t="shared" si="18"/>
        <v>111.27263023013938</v>
      </c>
    </row>
    <row r="382" spans="1:28" x14ac:dyDescent="0.25">
      <c r="A382" s="93">
        <f>'IECC Data-IP'!A382</f>
        <v>2006</v>
      </c>
      <c r="B382" s="93" t="str">
        <f>'IECC Data-IP'!B382</f>
        <v>Large Office</v>
      </c>
      <c r="C382" s="121" t="str">
        <f>'IECC Data-IP'!C382</f>
        <v>0A</v>
      </c>
      <c r="D382" s="3">
        <f>'IECC Data-IP'!D382</f>
        <v>498588.4208013984</v>
      </c>
      <c r="E382" s="3">
        <f>'IECC Data-IP'!E382/$D382</f>
        <v>0</v>
      </c>
      <c r="F382" s="3">
        <f>'IECC Data-IP'!F382/$D382</f>
        <v>2.0606850649051368E-2</v>
      </c>
      <c r="G382" s="3">
        <f>'IECC Data-IP'!G382/$D382</f>
        <v>24.34231757943752</v>
      </c>
      <c r="H382" s="3">
        <f>'IECC Data-IP'!H382/$D382</f>
        <v>9.8428317965036669</v>
      </c>
      <c r="I382" s="3">
        <f>'IECC Data-IP'!I382/$D382</f>
        <v>1.8781889705961945</v>
      </c>
      <c r="J382" s="3">
        <f>'IECC Data-IP'!J382/$D382</f>
        <v>28.920479235305041</v>
      </c>
      <c r="K382" s="3">
        <f>'IECC Data-IP'!K382/$D382</f>
        <v>0</v>
      </c>
      <c r="L382" s="3">
        <f>'IECC Data-IP'!L382/$D382</f>
        <v>3.9925202832242301</v>
      </c>
      <c r="M382" s="3">
        <f>'IECC Data-IP'!M382/$D382</f>
        <v>5.463590883432893</v>
      </c>
      <c r="N382" s="3">
        <f>'IECC Data-IP'!N382/$D382</f>
        <v>3.6513286269058041</v>
      </c>
      <c r="O382" s="3">
        <f>'IECC Data-IP'!O382/$D382</f>
        <v>2.6787575143079101E-4</v>
      </c>
      <c r="P382" s="3">
        <f t="shared" si="16"/>
        <v>3.6510607511543731</v>
      </c>
      <c r="Q382" s="3">
        <f>'IECC Data-IP'!Q382/$D382</f>
        <v>8.4195143409725084</v>
      </c>
      <c r="R382" s="3">
        <f>'IECC Data-IP'!R382/$D382</f>
        <v>0</v>
      </c>
      <c r="S382" s="3">
        <f>'IECC Data-IP'!S382/$D382</f>
        <v>0</v>
      </c>
      <c r="T382" s="3">
        <f>'IECC Data-IP'!T382/$D382</f>
        <v>0</v>
      </c>
      <c r="U382" s="3">
        <f>'IECC Data-IP'!U382/$D382</f>
        <v>0.79395306029301682</v>
      </c>
      <c r="V382" s="3">
        <f>'IECC Data-IP'!V382/$D382</f>
        <v>0</v>
      </c>
      <c r="W382" s="3">
        <f>'IECC Data-IP'!W382/$D382</f>
        <v>41.876483554997293</v>
      </c>
      <c r="X382" s="3">
        <f>'IECC Data-IP'!X382/$D382</f>
        <v>2.0606850649051368E-2</v>
      </c>
      <c r="Y382" s="3">
        <f t="shared" si="17"/>
        <v>41.897090405646345</v>
      </c>
      <c r="Z382" s="3">
        <f>'IECC Data-IP'!Z382/$D382</f>
        <v>86.510752706368038</v>
      </c>
      <c r="AA382" s="3">
        <f>'IECC Data-IP'!AA382/$D382</f>
        <v>0.81455991094206825</v>
      </c>
      <c r="AB382" s="3">
        <f t="shared" si="18"/>
        <v>87.325312617310104</v>
      </c>
    </row>
    <row r="383" spans="1:28" x14ac:dyDescent="0.25">
      <c r="A383" s="93">
        <f>'IECC Data-IP'!A383</f>
        <v>2006</v>
      </c>
      <c r="B383" s="93" t="str">
        <f>'IECC Data-IP'!B383</f>
        <v>Large Office</v>
      </c>
      <c r="C383" s="121" t="str">
        <f>'IECC Data-IP'!C383</f>
        <v>0B</v>
      </c>
      <c r="D383" s="3">
        <f>'IECC Data-IP'!D383</f>
        <v>498588.4208013984</v>
      </c>
      <c r="E383" s="3">
        <f>'IECC Data-IP'!E383/$D383</f>
        <v>0</v>
      </c>
      <c r="F383" s="3">
        <f>'IECC Data-IP'!F383/$D383</f>
        <v>0.36685516958062103</v>
      </c>
      <c r="G383" s="3">
        <f>'IECC Data-IP'!G383/$D383</f>
        <v>20.371031477186531</v>
      </c>
      <c r="H383" s="3">
        <f>'IECC Data-IP'!H383/$D383</f>
        <v>9.8428317965036669</v>
      </c>
      <c r="I383" s="3">
        <f>'IECC Data-IP'!I383/$D383</f>
        <v>1.8785501607828476</v>
      </c>
      <c r="J383" s="3">
        <f>'IECC Data-IP'!J383/$D383</f>
        <v>28.920479235305041</v>
      </c>
      <c r="K383" s="3">
        <f>'IECC Data-IP'!K383/$D383</f>
        <v>0</v>
      </c>
      <c r="L383" s="3">
        <f>'IECC Data-IP'!L383/$D383</f>
        <v>3.9925202832242301</v>
      </c>
      <c r="M383" s="3">
        <f>'IECC Data-IP'!M383/$D383</f>
        <v>5.5227120139850605</v>
      </c>
      <c r="N383" s="3">
        <f>'IECC Data-IP'!N383/$D383</f>
        <v>3.245712047294357</v>
      </c>
      <c r="O383" s="3">
        <f>'IECC Data-IP'!O383/$D383</f>
        <v>2.6787575143079101E-4</v>
      </c>
      <c r="P383" s="3">
        <f t="shared" si="16"/>
        <v>3.2454441715429261</v>
      </c>
      <c r="Q383" s="3">
        <f>'IECC Data-IP'!Q383/$D383</f>
        <v>6.8382997438444706</v>
      </c>
      <c r="R383" s="3">
        <f>'IECC Data-IP'!R383/$D383</f>
        <v>3.6442188832316855E-2</v>
      </c>
      <c r="S383" s="3">
        <f>'IECC Data-IP'!S383/$D383</f>
        <v>0</v>
      </c>
      <c r="T383" s="3">
        <f>'IECC Data-IP'!T383/$D383</f>
        <v>0</v>
      </c>
      <c r="U383" s="3">
        <f>'IECC Data-IP'!U383/$D383</f>
        <v>0.79235621946781354</v>
      </c>
      <c r="V383" s="3">
        <f>'IECC Data-IP'!V383/$D383</f>
        <v>0</v>
      </c>
      <c r="W383" s="3">
        <f>'IECC Data-IP'!W383/$D383</f>
        <v>36.013929595391311</v>
      </c>
      <c r="X383" s="3">
        <f>'IECC Data-IP'!X383/$D383</f>
        <v>0.36685516958062103</v>
      </c>
      <c r="Y383" s="3">
        <f t="shared" si="17"/>
        <v>36.380784764971935</v>
      </c>
      <c r="Z383" s="3">
        <f>'IECC Data-IP'!Z383/$D383</f>
        <v>80.648578946958509</v>
      </c>
      <c r="AA383" s="3">
        <f>'IECC Data-IP'!AA383/$D383</f>
        <v>1.1592113890484346</v>
      </c>
      <c r="AB383" s="3">
        <f t="shared" si="18"/>
        <v>81.807790336006946</v>
      </c>
    </row>
    <row r="384" spans="1:28" x14ac:dyDescent="0.25">
      <c r="A384" s="93">
        <f>'IECC Data-IP'!A384</f>
        <v>2006</v>
      </c>
      <c r="B384" s="93" t="str">
        <f>'IECC Data-IP'!B384</f>
        <v>Large Office</v>
      </c>
      <c r="C384" s="121" t="str">
        <f>'IECC Data-IP'!C384</f>
        <v>1A</v>
      </c>
      <c r="D384" s="3">
        <f>'IECC Data-IP'!D384</f>
        <v>498588.4208013984</v>
      </c>
      <c r="E384" s="3">
        <f>'IECC Data-IP'!E384/$D384</f>
        <v>0</v>
      </c>
      <c r="F384" s="3">
        <f>'IECC Data-IP'!F384/$D384</f>
        <v>0.11136063754810228</v>
      </c>
      <c r="G384" s="3">
        <f>'IECC Data-IP'!G384/$D384</f>
        <v>16.190026946558845</v>
      </c>
      <c r="H384" s="3">
        <f>'IECC Data-IP'!H384/$D384</f>
        <v>9.8428317965036669</v>
      </c>
      <c r="I384" s="3">
        <f>'IECC Data-IP'!I384/$D384</f>
        <v>1.8787592708909098</v>
      </c>
      <c r="J384" s="3">
        <f>'IECC Data-IP'!J384/$D384</f>
        <v>28.920479235305041</v>
      </c>
      <c r="K384" s="3">
        <f>'IECC Data-IP'!K384/$D384</f>
        <v>0</v>
      </c>
      <c r="L384" s="3">
        <f>'IECC Data-IP'!L384/$D384</f>
        <v>3.9925202832242301</v>
      </c>
      <c r="M384" s="3">
        <f>'IECC Data-IP'!M384/$D384</f>
        <v>5.3608798003546418</v>
      </c>
      <c r="N384" s="3">
        <f>'IECC Data-IP'!N384/$D384</f>
        <v>2.577776342123629</v>
      </c>
      <c r="O384" s="3">
        <f>'IECC Data-IP'!O384/$D384</f>
        <v>2.6787575143079101E-4</v>
      </c>
      <c r="P384" s="3">
        <f t="shared" si="16"/>
        <v>2.5775084663721981</v>
      </c>
      <c r="Q384" s="3">
        <f>'IECC Data-IP'!Q384/$D384</f>
        <v>6.550431165081938</v>
      </c>
      <c r="R384" s="3">
        <f>'IECC Data-IP'!R384/$D384</f>
        <v>0</v>
      </c>
      <c r="S384" s="3">
        <f>'IECC Data-IP'!S384/$D384</f>
        <v>0</v>
      </c>
      <c r="T384" s="3">
        <f>'IECC Data-IP'!T384/$D384</f>
        <v>0</v>
      </c>
      <c r="U384" s="3">
        <f>'IECC Data-IP'!U384/$D384</f>
        <v>0.8515724000691004</v>
      </c>
      <c r="V384" s="3">
        <f>'IECC Data-IP'!V384/$D384</f>
        <v>0</v>
      </c>
      <c r="W384" s="3">
        <f>'IECC Data-IP'!W384/$D384</f>
        <v>30.67884637836762</v>
      </c>
      <c r="X384" s="3">
        <f>'IECC Data-IP'!X384/$D384</f>
        <v>0.11136063754810228</v>
      </c>
      <c r="Y384" s="3">
        <f t="shared" si="17"/>
        <v>30.790207015915723</v>
      </c>
      <c r="Z384" s="3">
        <f>'IECC Data-IP'!Z384/$D384</f>
        <v>75.313704840042888</v>
      </c>
      <c r="AA384" s="3">
        <f>'IECC Data-IP'!AA384/$D384</f>
        <v>0.96295204762702657</v>
      </c>
      <c r="AB384" s="3">
        <f t="shared" si="18"/>
        <v>76.276656887669915</v>
      </c>
    </row>
    <row r="385" spans="1:28" x14ac:dyDescent="0.25">
      <c r="A385" s="93">
        <f>'IECC Data-IP'!A385</f>
        <v>2006</v>
      </c>
      <c r="B385" s="93" t="str">
        <f>'IECC Data-IP'!B385</f>
        <v>Large Office</v>
      </c>
      <c r="C385" s="121" t="str">
        <f>'IECC Data-IP'!C385</f>
        <v>1B</v>
      </c>
      <c r="D385" s="3">
        <f>'IECC Data-IP'!D385</f>
        <v>498588.4208013984</v>
      </c>
      <c r="E385" s="3">
        <f>'IECC Data-IP'!E385/$D385</f>
        <v>0</v>
      </c>
      <c r="F385" s="3">
        <f>'IECC Data-IP'!F385/$D385</f>
        <v>1.382559994468826</v>
      </c>
      <c r="G385" s="3">
        <f>'IECC Data-IP'!G385/$D385</f>
        <v>17.204439090779029</v>
      </c>
      <c r="H385" s="3">
        <f>'IECC Data-IP'!H385/$D385</f>
        <v>9.8428317965036669</v>
      </c>
      <c r="I385" s="3">
        <f>'IECC Data-IP'!I385/$D385</f>
        <v>1.8764020296727526</v>
      </c>
      <c r="J385" s="3">
        <f>'IECC Data-IP'!J385/$D385</f>
        <v>28.920479235305041</v>
      </c>
      <c r="K385" s="3">
        <f>'IECC Data-IP'!K385/$D385</f>
        <v>0</v>
      </c>
      <c r="L385" s="3">
        <f>'IECC Data-IP'!L385/$D385</f>
        <v>3.9925202832242301</v>
      </c>
      <c r="M385" s="3">
        <f>'IECC Data-IP'!M385/$D385</f>
        <v>5.2728064248407538</v>
      </c>
      <c r="N385" s="3">
        <f>'IECC Data-IP'!N385/$D385</f>
        <v>2.6673134883939533</v>
      </c>
      <c r="O385" s="3">
        <f>'IECC Data-IP'!O385/$D385</f>
        <v>2.6787575143079101E-4</v>
      </c>
      <c r="P385" s="3">
        <f t="shared" si="16"/>
        <v>2.6670456126425224</v>
      </c>
      <c r="Q385" s="3">
        <f>'IECC Data-IP'!Q385/$D385</f>
        <v>5.6819208462597883</v>
      </c>
      <c r="R385" s="3">
        <f>'IECC Data-IP'!R385/$D385</f>
        <v>0.21078298892682798</v>
      </c>
      <c r="S385" s="3">
        <f>'IECC Data-IP'!S385/$D385</f>
        <v>0</v>
      </c>
      <c r="T385" s="3">
        <f>'IECC Data-IP'!T385/$D385</f>
        <v>0</v>
      </c>
      <c r="U385" s="3">
        <f>'IECC Data-IP'!U385/$D385</f>
        <v>0.85421479143461543</v>
      </c>
      <c r="V385" s="3">
        <f>'IECC Data-IP'!V385/$D385</f>
        <v>0</v>
      </c>
      <c r="W385" s="3">
        <f>'IECC Data-IP'!W385/$D385</f>
        <v>31.036994963448919</v>
      </c>
      <c r="X385" s="3">
        <f>'IECC Data-IP'!X385/$D385</f>
        <v>1.382559994468826</v>
      </c>
      <c r="Y385" s="3">
        <f t="shared" si="17"/>
        <v>32.419554957917747</v>
      </c>
      <c r="Z385" s="3">
        <f>'IECC Data-IP'!Z385/$D385</f>
        <v>75.669477173896212</v>
      </c>
      <c r="AA385" s="3">
        <f>'IECC Data-IP'!AA385/$D385</f>
        <v>2.2367747859034415</v>
      </c>
      <c r="AB385" s="3">
        <f t="shared" si="18"/>
        <v>77.906251959799647</v>
      </c>
    </row>
    <row r="386" spans="1:28" x14ac:dyDescent="0.25">
      <c r="A386" s="93">
        <f>'IECC Data-IP'!A386</f>
        <v>2006</v>
      </c>
      <c r="B386" s="93" t="str">
        <f>'IECC Data-IP'!B386</f>
        <v>Large Office</v>
      </c>
      <c r="C386" s="121" t="str">
        <f>'IECC Data-IP'!C386</f>
        <v>2A</v>
      </c>
      <c r="D386" s="3">
        <f>'IECC Data-IP'!D386</f>
        <v>498588.4208013984</v>
      </c>
      <c r="E386" s="3">
        <f>'IECC Data-IP'!E386/$D386</f>
        <v>0</v>
      </c>
      <c r="F386" s="3">
        <f>'IECC Data-IP'!F386/$D386</f>
        <v>2.2946982858367067</v>
      </c>
      <c r="G386" s="3">
        <f>'IECC Data-IP'!G386/$D386</f>
        <v>15.02361076378717</v>
      </c>
      <c r="H386" s="3">
        <f>'IECC Data-IP'!H386/$D386</f>
        <v>9.8428317965036669</v>
      </c>
      <c r="I386" s="3">
        <f>'IECC Data-IP'!I386/$D386</f>
        <v>1.8757556893387417</v>
      </c>
      <c r="J386" s="3">
        <f>'IECC Data-IP'!J386/$D386</f>
        <v>28.920479235305041</v>
      </c>
      <c r="K386" s="3">
        <f>'IECC Data-IP'!K386/$D386</f>
        <v>0</v>
      </c>
      <c r="L386" s="3">
        <f>'IECC Data-IP'!L386/$D386</f>
        <v>3.9925202832242301</v>
      </c>
      <c r="M386" s="3">
        <f>'IECC Data-IP'!M386/$D386</f>
        <v>4.7583575389877755</v>
      </c>
      <c r="N386" s="3">
        <f>'IECC Data-IP'!N386/$D386</f>
        <v>2.5967293219180059</v>
      </c>
      <c r="O386" s="3">
        <f>'IECC Data-IP'!O386/$D386</f>
        <v>2.6787575143079101E-4</v>
      </c>
      <c r="P386" s="3">
        <f t="shared" si="16"/>
        <v>2.5964614461665749</v>
      </c>
      <c r="Q386" s="3">
        <f>'IECC Data-IP'!Q386/$D386</f>
        <v>5.6988967850324848</v>
      </c>
      <c r="R386" s="3">
        <f>'IECC Data-IP'!R386/$D386</f>
        <v>2.3078151926151619E-2</v>
      </c>
      <c r="S386" s="3">
        <f>'IECC Data-IP'!S386/$D386</f>
        <v>0</v>
      </c>
      <c r="T386" s="3">
        <f>'IECC Data-IP'!T386/$D386</f>
        <v>0</v>
      </c>
      <c r="U386" s="3">
        <f>'IECC Data-IP'!U386/$D386</f>
        <v>0.91795535437397802</v>
      </c>
      <c r="V386" s="3">
        <f>'IECC Data-IP'!V386/$D386</f>
        <v>0</v>
      </c>
      <c r="W386" s="3">
        <f>'IECC Data-IP'!W386/$D386</f>
        <v>28.100404685900159</v>
      </c>
      <c r="X386" s="3">
        <f>'IECC Data-IP'!X386/$D386</f>
        <v>2.2946982858367067</v>
      </c>
      <c r="Y386" s="3">
        <f t="shared" si="17"/>
        <v>30.395102971736865</v>
      </c>
      <c r="Z386" s="3">
        <f>'IECC Data-IP'!Z386/$D386</f>
        <v>72.732259566023274</v>
      </c>
      <c r="AA386" s="3">
        <f>'IECC Data-IP'!AA386/$D386</f>
        <v>3.2126536402106849</v>
      </c>
      <c r="AB386" s="3">
        <f t="shared" si="18"/>
        <v>75.944913206233963</v>
      </c>
    </row>
    <row r="387" spans="1:28" x14ac:dyDescent="0.25">
      <c r="A387" s="93">
        <f>'IECC Data-IP'!A387</f>
        <v>2006</v>
      </c>
      <c r="B387" s="93" t="str">
        <f>'IECC Data-IP'!B387</f>
        <v>Large Office</v>
      </c>
      <c r="C387" s="121" t="str">
        <f>'IECC Data-IP'!C387</f>
        <v>2B</v>
      </c>
      <c r="D387" s="3">
        <f>'IECC Data-IP'!D387</f>
        <v>498588.4208013984</v>
      </c>
      <c r="E387" s="3">
        <f>'IECC Data-IP'!E387/$D387</f>
        <v>0</v>
      </c>
      <c r="F387" s="3">
        <f>'IECC Data-IP'!F387/$D387</f>
        <v>2.0731176113299328</v>
      </c>
      <c r="G387" s="3">
        <f>'IECC Data-IP'!G387/$D387</f>
        <v>10.907829576865108</v>
      </c>
      <c r="H387" s="3">
        <f>'IECC Data-IP'!H387/$D387</f>
        <v>9.8428317965036669</v>
      </c>
      <c r="I387" s="3">
        <f>'IECC Data-IP'!I387/$D387</f>
        <v>1.8771244100460591</v>
      </c>
      <c r="J387" s="3">
        <f>'IECC Data-IP'!J387/$D387</f>
        <v>28.920479235305041</v>
      </c>
      <c r="K387" s="3">
        <f>'IECC Data-IP'!K387/$D387</f>
        <v>0</v>
      </c>
      <c r="L387" s="3">
        <f>'IECC Data-IP'!L387/$D387</f>
        <v>3.9925202832242301</v>
      </c>
      <c r="M387" s="3">
        <f>'IECC Data-IP'!M387/$D387</f>
        <v>5.2501655031405505</v>
      </c>
      <c r="N387" s="3">
        <f>'IECC Data-IP'!N387/$D387</f>
        <v>2.0064875268973457</v>
      </c>
      <c r="O387" s="3">
        <f>'IECC Data-IP'!O387/$D387</f>
        <v>2.6787575143079101E-4</v>
      </c>
      <c r="P387" s="3">
        <f t="shared" ref="P387:P450" si="19">N387-O387</f>
        <v>2.0062196511459147</v>
      </c>
      <c r="Q387" s="3">
        <f>'IECC Data-IP'!Q387/$D387</f>
        <v>3.6867062551879854</v>
      </c>
      <c r="R387" s="3">
        <f>'IECC Data-IP'!R387/$D387</f>
        <v>9.5506289355012972E-2</v>
      </c>
      <c r="S387" s="3">
        <f>'IECC Data-IP'!S387/$D387</f>
        <v>0</v>
      </c>
      <c r="T387" s="3">
        <f>'IECC Data-IP'!T387/$D387</f>
        <v>0</v>
      </c>
      <c r="U387" s="3">
        <f>'IECC Data-IP'!U387/$D387</f>
        <v>0.92209953651557697</v>
      </c>
      <c r="V387" s="3">
        <f>'IECC Data-IP'!V387/$D387</f>
        <v>0</v>
      </c>
      <c r="W387" s="3">
        <f>'IECC Data-IP'!W387/$D387</f>
        <v>21.946427275694568</v>
      </c>
      <c r="X387" s="3">
        <f>'IECC Data-IP'!X387/$D387</f>
        <v>2.0731176113299328</v>
      </c>
      <c r="Y387" s="3">
        <f t="shared" ref="Y387:Y450" si="20">SUM(W387:X387)</f>
        <v>24.019544887024502</v>
      </c>
      <c r="Z387" s="3">
        <f>'IECC Data-IP'!Z387/$D387</f>
        <v>66.579650876524994</v>
      </c>
      <c r="AA387" s="3">
        <f>'IECC Data-IP'!AA387/$D387</f>
        <v>2.9952171478455099</v>
      </c>
      <c r="AB387" s="3">
        <f t="shared" ref="AB387:AB450" si="21">SUM(Z387:AA387)</f>
        <v>69.574868024370502</v>
      </c>
    </row>
    <row r="388" spans="1:28" x14ac:dyDescent="0.25">
      <c r="A388" s="93">
        <f>'IECC Data-IP'!A388</f>
        <v>2006</v>
      </c>
      <c r="B388" s="93" t="str">
        <f>'IECC Data-IP'!B388</f>
        <v>Large Office</v>
      </c>
      <c r="C388" s="121" t="str">
        <f>'IECC Data-IP'!C388</f>
        <v>3A</v>
      </c>
      <c r="D388" s="3">
        <f>'IECC Data-IP'!D388</f>
        <v>498588.4208013984</v>
      </c>
      <c r="E388" s="3">
        <f>'IECC Data-IP'!E388/$D388</f>
        <v>0</v>
      </c>
      <c r="F388" s="3">
        <f>'IECC Data-IP'!F388/$D388</f>
        <v>8.2814446396219008</v>
      </c>
      <c r="G388" s="3">
        <f>'IECC Data-IP'!G388/$D388</f>
        <v>10.014853375399667</v>
      </c>
      <c r="H388" s="3">
        <f>'IECC Data-IP'!H388/$D388</f>
        <v>9.8428317965036669</v>
      </c>
      <c r="I388" s="3">
        <f>'IECC Data-IP'!I388/$D388</f>
        <v>1.8767632198594058</v>
      </c>
      <c r="J388" s="3">
        <f>'IECC Data-IP'!J388/$D388</f>
        <v>28.920479235305041</v>
      </c>
      <c r="K388" s="3">
        <f>'IECC Data-IP'!K388/$D388</f>
        <v>0</v>
      </c>
      <c r="L388" s="3">
        <f>'IECC Data-IP'!L388/$D388</f>
        <v>3.9925202832242301</v>
      </c>
      <c r="M388" s="3">
        <f>'IECC Data-IP'!M388/$D388</f>
        <v>4.6830208700558655</v>
      </c>
      <c r="N388" s="3">
        <f>'IECC Data-IP'!N388/$D388</f>
        <v>1.9058105148702458</v>
      </c>
      <c r="O388" s="3">
        <f>'IECC Data-IP'!O388/$D388</f>
        <v>2.6787575143079101E-4</v>
      </c>
      <c r="P388" s="3">
        <f t="shared" si="19"/>
        <v>1.9055426391188151</v>
      </c>
      <c r="Q388" s="3">
        <f>'IECC Data-IP'!Q388/$D388</f>
        <v>3.7454281755338523</v>
      </c>
      <c r="R388" s="3">
        <f>'IECC Data-IP'!R388/$D388</f>
        <v>8.3187802989159385E-2</v>
      </c>
      <c r="S388" s="3">
        <f>'IECC Data-IP'!S388/$D388</f>
        <v>0</v>
      </c>
      <c r="T388" s="3">
        <f>'IECC Data-IP'!T388/$D388</f>
        <v>0</v>
      </c>
      <c r="U388" s="3">
        <f>'IECC Data-IP'!U388/$D388</f>
        <v>1.0334791840735031</v>
      </c>
      <c r="V388" s="3">
        <f>'IECC Data-IP'!V388/$D388</f>
        <v>0</v>
      </c>
      <c r="W388" s="3">
        <f>'IECC Data-IP'!W388/$D388</f>
        <v>20.432032863097362</v>
      </c>
      <c r="X388" s="3">
        <f>'IECC Data-IP'!X388/$D388</f>
        <v>8.2814446396219008</v>
      </c>
      <c r="Y388" s="3">
        <f t="shared" si="20"/>
        <v>28.713477502719265</v>
      </c>
      <c r="Z388" s="3">
        <f>'IECC Data-IP'!Z388/$D388</f>
        <v>65.064857253721485</v>
      </c>
      <c r="AA388" s="3">
        <f>'IECC Data-IP'!AA388/$D388</f>
        <v>9.3149428337052278</v>
      </c>
      <c r="AB388" s="3">
        <f t="shared" si="21"/>
        <v>74.379800087426716</v>
      </c>
    </row>
    <row r="389" spans="1:28" x14ac:dyDescent="0.25">
      <c r="A389" s="93">
        <f>'IECC Data-IP'!A389</f>
        <v>2006</v>
      </c>
      <c r="B389" s="93" t="str">
        <f>'IECC Data-IP'!B389</f>
        <v>Large Office</v>
      </c>
      <c r="C389" s="121" t="str">
        <f>'IECC Data-IP'!C389</f>
        <v>3B</v>
      </c>
      <c r="D389" s="3">
        <f>'IECC Data-IP'!D389</f>
        <v>498588.4208013984</v>
      </c>
      <c r="E389" s="3">
        <f>'IECC Data-IP'!E389/$D389</f>
        <v>0</v>
      </c>
      <c r="F389" s="3">
        <f>'IECC Data-IP'!F389/$D389</f>
        <v>3.930433591139542</v>
      </c>
      <c r="G389" s="3">
        <f>'IECC Data-IP'!G389/$D389</f>
        <v>9.4608446591032642</v>
      </c>
      <c r="H389" s="3">
        <f>'IECC Data-IP'!H389/$D389</f>
        <v>9.8428317965036669</v>
      </c>
      <c r="I389" s="3">
        <f>'IECC Data-IP'!I389/$D389</f>
        <v>1.8766871798201106</v>
      </c>
      <c r="J389" s="3">
        <f>'IECC Data-IP'!J389/$D389</f>
        <v>28.920479235305041</v>
      </c>
      <c r="K389" s="3">
        <f>'IECC Data-IP'!K389/$D389</f>
        <v>0</v>
      </c>
      <c r="L389" s="3">
        <f>'IECC Data-IP'!L389/$D389</f>
        <v>3.9925202832242301</v>
      </c>
      <c r="M389" s="3">
        <f>'IECC Data-IP'!M389/$D389</f>
        <v>5.1270756895311331</v>
      </c>
      <c r="N389" s="3">
        <f>'IECC Data-IP'!N389/$D389</f>
        <v>1.596232504888879</v>
      </c>
      <c r="O389" s="3">
        <f>'IECC Data-IP'!O389/$D389</f>
        <v>2.6787575143079101E-4</v>
      </c>
      <c r="P389" s="3">
        <f t="shared" si="19"/>
        <v>1.5959646291374483</v>
      </c>
      <c r="Q389" s="3">
        <f>'IECC Data-IP'!Q389/$D389</f>
        <v>3.2424233155948308</v>
      </c>
      <c r="R389" s="3">
        <f>'IECC Data-IP'!R389/$D389</f>
        <v>1.4713177303363729</v>
      </c>
      <c r="S389" s="3">
        <f>'IECC Data-IP'!S389/$D389</f>
        <v>0</v>
      </c>
      <c r="T389" s="3">
        <f>'IECC Data-IP'!T389/$D389</f>
        <v>0</v>
      </c>
      <c r="U389" s="3">
        <f>'IECC Data-IP'!U389/$D389</f>
        <v>1.0037095086893568</v>
      </c>
      <c r="V389" s="3">
        <f>'IECC Data-IP'!V389/$D389</f>
        <v>0</v>
      </c>
      <c r="W389" s="3">
        <f>'IECC Data-IP'!W389/$D389</f>
        <v>20.897626023703044</v>
      </c>
      <c r="X389" s="3">
        <f>'IECC Data-IP'!X389/$D389</f>
        <v>3.930433591139542</v>
      </c>
      <c r="Y389" s="3">
        <f t="shared" si="20"/>
        <v>24.828059614842587</v>
      </c>
      <c r="Z389" s="3">
        <f>'IECC Data-IP'!Z389/$D389</f>
        <v>65.530412394307533</v>
      </c>
      <c r="AA389" s="3">
        <f>'IECC Data-IP'!AA389/$D389</f>
        <v>4.9341430998288995</v>
      </c>
      <c r="AB389" s="3">
        <f t="shared" si="21"/>
        <v>70.464555494136434</v>
      </c>
    </row>
    <row r="390" spans="1:28" x14ac:dyDescent="0.25">
      <c r="A390" s="93">
        <f>'IECC Data-IP'!A390</f>
        <v>2006</v>
      </c>
      <c r="B390" s="93" t="str">
        <f>'IECC Data-IP'!B390</f>
        <v>Large Office</v>
      </c>
      <c r="C390" s="121" t="str">
        <f>'IECC Data-IP'!C390</f>
        <v>3C</v>
      </c>
      <c r="D390" s="3">
        <f>'IECC Data-IP'!D390</f>
        <v>498588.4208013984</v>
      </c>
      <c r="E390" s="3">
        <f>'IECC Data-IP'!E390/$D390</f>
        <v>0</v>
      </c>
      <c r="F390" s="3">
        <f>'IECC Data-IP'!F390/$D390</f>
        <v>1.6935827651968054</v>
      </c>
      <c r="G390" s="3">
        <f>'IECC Data-IP'!G390/$D390</f>
        <v>7.192171076715403</v>
      </c>
      <c r="H390" s="3">
        <f>'IECC Data-IP'!H390/$D390</f>
        <v>9.8428317965036669</v>
      </c>
      <c r="I390" s="3">
        <f>'IECC Data-IP'!I390/$D390</f>
        <v>1.8764020296727526</v>
      </c>
      <c r="J390" s="3">
        <f>'IECC Data-IP'!J390/$D390</f>
        <v>28.920479235305041</v>
      </c>
      <c r="K390" s="3">
        <f>'IECC Data-IP'!K390/$D390</f>
        <v>0</v>
      </c>
      <c r="L390" s="3">
        <f>'IECC Data-IP'!L390/$D390</f>
        <v>3.9925202832242301</v>
      </c>
      <c r="M390" s="3">
        <f>'IECC Data-IP'!M390/$D390</f>
        <v>4.5131284122601345</v>
      </c>
      <c r="N390" s="3">
        <f>'IECC Data-IP'!N390/$D390</f>
        <v>1.3817235540365769</v>
      </c>
      <c r="O390" s="3">
        <f>'IECC Data-IP'!O390/$D390</f>
        <v>2.6787575143079101E-4</v>
      </c>
      <c r="P390" s="3">
        <f t="shared" si="19"/>
        <v>1.3814556782851461</v>
      </c>
      <c r="Q390" s="3">
        <f>'IECC Data-IP'!Q390/$D390</f>
        <v>2.9770245684440875</v>
      </c>
      <c r="R390" s="3">
        <f>'IECC Data-IP'!R390/$D390</f>
        <v>1.5169987839430804E-2</v>
      </c>
      <c r="S390" s="3">
        <f>'IECC Data-IP'!S390/$D390</f>
        <v>0</v>
      </c>
      <c r="T390" s="3">
        <f>'IECC Data-IP'!T390/$D390</f>
        <v>0</v>
      </c>
      <c r="U390" s="3">
        <f>'IECC Data-IP'!U390/$D390</f>
        <v>1.0467101509109014</v>
      </c>
      <c r="V390" s="3">
        <f>'IECC Data-IP'!V390/$D390</f>
        <v>0</v>
      </c>
      <c r="W390" s="3">
        <f>'IECC Data-IP'!W390/$D390</f>
        <v>16.078949723544206</v>
      </c>
      <c r="X390" s="3">
        <f>'IECC Data-IP'!X390/$D390</f>
        <v>1.6935827651968054</v>
      </c>
      <c r="Y390" s="3">
        <f t="shared" si="20"/>
        <v>17.77253248874101</v>
      </c>
      <c r="Z390" s="3">
        <f>'IECC Data-IP'!Z390/$D390</f>
        <v>60.71146995401115</v>
      </c>
      <c r="AA390" s="3">
        <f>'IECC Data-IP'!AA390/$D390</f>
        <v>2.7403119261175304</v>
      </c>
      <c r="AB390" s="3">
        <f t="shared" si="21"/>
        <v>63.451781880128678</v>
      </c>
    </row>
    <row r="391" spans="1:28" x14ac:dyDescent="0.25">
      <c r="A391" s="93">
        <f>'IECC Data-IP'!A391</f>
        <v>2006</v>
      </c>
      <c r="B391" s="93" t="str">
        <f>'IECC Data-IP'!B391</f>
        <v>Large Office</v>
      </c>
      <c r="C391" s="121" t="str">
        <f>'IECC Data-IP'!C391</f>
        <v>4A</v>
      </c>
      <c r="D391" s="3">
        <f>'IECC Data-IP'!D391</f>
        <v>498588.4208013984</v>
      </c>
      <c r="E391" s="3">
        <f>'IECC Data-IP'!E391/$D391</f>
        <v>0</v>
      </c>
      <c r="F391" s="3">
        <f>'IECC Data-IP'!F391/$D391</f>
        <v>13.630918434082233</v>
      </c>
      <c r="G391" s="3">
        <f>'IECC Data-IP'!G391/$D391</f>
        <v>8.7333886131740659</v>
      </c>
      <c r="H391" s="3">
        <f>'IECC Data-IP'!H391/$D391</f>
        <v>9.8428317965036669</v>
      </c>
      <c r="I391" s="3">
        <f>'IECC Data-IP'!I391/$D391</f>
        <v>1.8738927083760049</v>
      </c>
      <c r="J391" s="3">
        <f>'IECC Data-IP'!J391/$D391</f>
        <v>28.920479235305041</v>
      </c>
      <c r="K391" s="3">
        <f>'IECC Data-IP'!K391/$D391</f>
        <v>0</v>
      </c>
      <c r="L391" s="3">
        <f>'IECC Data-IP'!L391/$D391</f>
        <v>3.9925202832242301</v>
      </c>
      <c r="M391" s="3">
        <f>'IECC Data-IP'!M391/$D391</f>
        <v>4.4159302320307994</v>
      </c>
      <c r="N391" s="3">
        <f>'IECC Data-IP'!N391/$D391</f>
        <v>1.8943094589268177</v>
      </c>
      <c r="O391" s="3">
        <f>'IECC Data-IP'!O391/$D391</f>
        <v>2.6787575143079101E-4</v>
      </c>
      <c r="P391" s="3">
        <f t="shared" si="19"/>
        <v>1.894041583175387</v>
      </c>
      <c r="Q391" s="3">
        <f>'IECC Data-IP'!Q391/$D391</f>
        <v>2.8286514417689528</v>
      </c>
      <c r="R391" s="3">
        <f>'IECC Data-IP'!R391/$D391</f>
        <v>5.8284690119918339E-2</v>
      </c>
      <c r="S391" s="3">
        <f>'IECC Data-IP'!S391/$D391</f>
        <v>0</v>
      </c>
      <c r="T391" s="3">
        <f>'IECC Data-IP'!T391/$D391</f>
        <v>0</v>
      </c>
      <c r="U391" s="3">
        <f>'IECC Data-IP'!U391/$D391</f>
        <v>1.1256587217093428</v>
      </c>
      <c r="V391" s="3">
        <f>'IECC Data-IP'!V391/$D391</f>
        <v>0</v>
      </c>
      <c r="W391" s="3">
        <f>'IECC Data-IP'!W391/$D391</f>
        <v>17.93029656026912</v>
      </c>
      <c r="X391" s="3">
        <f>'IECC Data-IP'!X391/$D391</f>
        <v>13.630918434082233</v>
      </c>
      <c r="Y391" s="3">
        <f t="shared" si="20"/>
        <v>31.561214994351353</v>
      </c>
      <c r="Z391" s="3">
        <f>'IECC Data-IP'!Z391/$D391</f>
        <v>62.560269449419671</v>
      </c>
      <c r="AA391" s="3">
        <f>'IECC Data-IP'!AA391/$D391</f>
        <v>14.756577155791575</v>
      </c>
      <c r="AB391" s="3">
        <f t="shared" si="21"/>
        <v>77.316846605211254</v>
      </c>
    </row>
    <row r="392" spans="1:28" x14ac:dyDescent="0.25">
      <c r="A392" s="93">
        <f>'IECC Data-IP'!A392</f>
        <v>2006</v>
      </c>
      <c r="B392" s="93" t="str">
        <f>'IECC Data-IP'!B392</f>
        <v>Large Office</v>
      </c>
      <c r="C392" s="121" t="str">
        <f>'IECC Data-IP'!C392</f>
        <v>4B</v>
      </c>
      <c r="D392" s="3">
        <f>'IECC Data-IP'!D392</f>
        <v>498588.4208013984</v>
      </c>
      <c r="E392" s="3">
        <f>'IECC Data-IP'!E392/$D392</f>
        <v>0</v>
      </c>
      <c r="F392" s="3">
        <f>'IECC Data-IP'!F392/$D392</f>
        <v>5.1530243529406876</v>
      </c>
      <c r="G392" s="3">
        <f>'IECC Data-IP'!G392/$D392</f>
        <v>8.2065832209355865</v>
      </c>
      <c r="H392" s="3">
        <f>'IECC Data-IP'!H392/$D392</f>
        <v>9.8428317965036669</v>
      </c>
      <c r="I392" s="3">
        <f>'IECC Data-IP'!I392/$D392</f>
        <v>1.8753184591127934</v>
      </c>
      <c r="J392" s="3">
        <f>'IECC Data-IP'!J392/$D392</f>
        <v>28.920479235305041</v>
      </c>
      <c r="K392" s="3">
        <f>'IECC Data-IP'!K392/$D392</f>
        <v>0</v>
      </c>
      <c r="L392" s="3">
        <f>'IECC Data-IP'!L392/$D392</f>
        <v>3.9925202832242301</v>
      </c>
      <c r="M392" s="3">
        <f>'IECC Data-IP'!M392/$D392</f>
        <v>5.3779127691568096</v>
      </c>
      <c r="N392" s="3">
        <f>'IECC Data-IP'!N392/$D392</f>
        <v>1.2294153553279059</v>
      </c>
      <c r="O392" s="3">
        <f>'IECC Data-IP'!O392/$D392</f>
        <v>2.6787575143079101E-4</v>
      </c>
      <c r="P392" s="3">
        <f t="shared" si="19"/>
        <v>1.2291474795764752</v>
      </c>
      <c r="Q392" s="3">
        <f>'IECC Data-IP'!Q392/$D392</f>
        <v>2.4904443569928709</v>
      </c>
      <c r="R392" s="3">
        <f>'IECC Data-IP'!R392/$D392</f>
        <v>2.2844709005514763</v>
      </c>
      <c r="S392" s="3">
        <f>'IECC Data-IP'!S392/$D392</f>
        <v>0</v>
      </c>
      <c r="T392" s="3">
        <f>'IECC Data-IP'!T392/$D392</f>
        <v>0</v>
      </c>
      <c r="U392" s="3">
        <f>'IECC Data-IP'!U392/$D392</f>
        <v>1.0996720382801424</v>
      </c>
      <c r="V392" s="3">
        <f>'IECC Data-IP'!V392/$D392</f>
        <v>0</v>
      </c>
      <c r="W392" s="3">
        <f>'IECC Data-IP'!W392/$D392</f>
        <v>19.588558727213222</v>
      </c>
      <c r="X392" s="3">
        <f>'IECC Data-IP'!X392/$D392</f>
        <v>5.1530243529406876</v>
      </c>
      <c r="Y392" s="3">
        <f t="shared" si="20"/>
        <v>24.741583080153909</v>
      </c>
      <c r="Z392" s="3">
        <f>'IECC Data-IP'!Z392/$D392</f>
        <v>64.219976377110385</v>
      </c>
      <c r="AA392" s="3">
        <f>'IECC Data-IP'!AA392/$D392</f>
        <v>6.2526963912208284</v>
      </c>
      <c r="AB392" s="3">
        <f t="shared" si="21"/>
        <v>70.472672768331208</v>
      </c>
    </row>
    <row r="393" spans="1:28" x14ac:dyDescent="0.25">
      <c r="A393" s="93">
        <f>'IECC Data-IP'!A393</f>
        <v>2006</v>
      </c>
      <c r="B393" s="93" t="str">
        <f>'IECC Data-IP'!B393</f>
        <v>Large Office</v>
      </c>
      <c r="C393" s="121" t="str">
        <f>'IECC Data-IP'!C393</f>
        <v>4C</v>
      </c>
      <c r="D393" s="3">
        <f>'IECC Data-IP'!D393</f>
        <v>498588.4208013984</v>
      </c>
      <c r="E393" s="3">
        <f>'IECC Data-IP'!E393/$D393</f>
        <v>0</v>
      </c>
      <c r="F393" s="3">
        <f>'IECC Data-IP'!F393/$D393</f>
        <v>9.7166053312733158</v>
      </c>
      <c r="G393" s="3">
        <f>'IECC Data-IP'!G393/$D393</f>
        <v>5.4803196920778792</v>
      </c>
      <c r="H393" s="3">
        <f>'IECC Data-IP'!H393/$D393</f>
        <v>9.8428317965036669</v>
      </c>
      <c r="I393" s="3">
        <f>'IECC Data-IP'!I393/$D393</f>
        <v>1.8717445772659098</v>
      </c>
      <c r="J393" s="3">
        <f>'IECC Data-IP'!J393/$D393</f>
        <v>28.920479235305041</v>
      </c>
      <c r="K393" s="3">
        <f>'IECC Data-IP'!K393/$D393</f>
        <v>0</v>
      </c>
      <c r="L393" s="3">
        <f>'IECC Data-IP'!L393/$D393</f>
        <v>3.9925202832242301</v>
      </c>
      <c r="M393" s="3">
        <f>'IECC Data-IP'!M393/$D393</f>
        <v>4.4950498929176552</v>
      </c>
      <c r="N393" s="3">
        <f>'IECC Data-IP'!N393/$D393</f>
        <v>0.85942353412634964</v>
      </c>
      <c r="O393" s="3">
        <f>'IECC Data-IP'!O393/$D393</f>
        <v>2.6787575143079101E-4</v>
      </c>
      <c r="P393" s="3">
        <f t="shared" si="19"/>
        <v>0.85915565837491881</v>
      </c>
      <c r="Q393" s="3">
        <f>'IECC Data-IP'!Q393/$D393</f>
        <v>1.7989172296307476</v>
      </c>
      <c r="R393" s="3">
        <f>'IECC Data-IP'!R393/$D393</f>
        <v>3.4237027692750471E-2</v>
      </c>
      <c r="S393" s="3">
        <f>'IECC Data-IP'!S393/$D393</f>
        <v>0</v>
      </c>
      <c r="T393" s="3">
        <f>'IECC Data-IP'!T393/$D393</f>
        <v>0</v>
      </c>
      <c r="U393" s="3">
        <f>'IECC Data-IP'!U393/$D393</f>
        <v>1.1535464061209277</v>
      </c>
      <c r="V393" s="3">
        <f>'IECC Data-IP'!V393/$D393</f>
        <v>0</v>
      </c>
      <c r="W393" s="3">
        <f>'IECC Data-IP'!W393/$D393</f>
        <v>12.667679500693952</v>
      </c>
      <c r="X393" s="3">
        <f>'IECC Data-IP'!X393/$D393</f>
        <v>9.7166053312733158</v>
      </c>
      <c r="Y393" s="3">
        <f t="shared" si="20"/>
        <v>22.384284831967268</v>
      </c>
      <c r="Z393" s="3">
        <f>'IECC Data-IP'!Z393/$D393</f>
        <v>57.295504258734404</v>
      </c>
      <c r="AA393" s="3">
        <f>'IECC Data-IP'!AA393/$D393</f>
        <v>10.870151737394243</v>
      </c>
      <c r="AB393" s="3">
        <f t="shared" si="21"/>
        <v>68.165655996128649</v>
      </c>
    </row>
    <row r="394" spans="1:28" x14ac:dyDescent="0.25">
      <c r="A394" s="93">
        <f>'IECC Data-IP'!A394</f>
        <v>2006</v>
      </c>
      <c r="B394" s="93" t="str">
        <f>'IECC Data-IP'!B394</f>
        <v>Large Office</v>
      </c>
      <c r="C394" s="121" t="str">
        <f>'IECC Data-IP'!C394</f>
        <v>5A</v>
      </c>
      <c r="D394" s="3">
        <f>'IECC Data-IP'!D394</f>
        <v>498588.4208013984</v>
      </c>
      <c r="E394" s="3">
        <f>'IECC Data-IP'!E394/$D394</f>
        <v>0</v>
      </c>
      <c r="F394" s="3">
        <f>'IECC Data-IP'!F394/$D394</f>
        <v>19.399296805020885</v>
      </c>
      <c r="G394" s="3">
        <f>'IECC Data-IP'!G394/$D394</f>
        <v>6.4408194484376295</v>
      </c>
      <c r="H394" s="3">
        <f>'IECC Data-IP'!H394/$D394</f>
        <v>9.8428317965036669</v>
      </c>
      <c r="I394" s="3">
        <f>'IECC Data-IP'!I394/$D394</f>
        <v>1.8744630086707201</v>
      </c>
      <c r="J394" s="3">
        <f>'IECC Data-IP'!J394/$D394</f>
        <v>28.920479235305041</v>
      </c>
      <c r="K394" s="3">
        <f>'IECC Data-IP'!K394/$D394</f>
        <v>0</v>
      </c>
      <c r="L394" s="3">
        <f>'IECC Data-IP'!L394/$D394</f>
        <v>3.9925202832242301</v>
      </c>
      <c r="M394" s="3">
        <f>'IECC Data-IP'!M394/$D394</f>
        <v>4.4066913672564096</v>
      </c>
      <c r="N394" s="3">
        <f>'IECC Data-IP'!N394/$D394</f>
        <v>1.1869279833716051</v>
      </c>
      <c r="O394" s="3">
        <f>'IECC Data-IP'!O394/$D394</f>
        <v>2.6787575143079101E-4</v>
      </c>
      <c r="P394" s="3">
        <f t="shared" si="19"/>
        <v>1.1866601076201744</v>
      </c>
      <c r="Q394" s="3">
        <f>'IECC Data-IP'!Q394/$D394</f>
        <v>2.0471879579302041</v>
      </c>
      <c r="R394" s="3">
        <f>'IECC Data-IP'!R394/$D394</f>
        <v>7.1572686986788189E-2</v>
      </c>
      <c r="S394" s="3">
        <f>'IECC Data-IP'!S394/$D394</f>
        <v>0</v>
      </c>
      <c r="T394" s="3">
        <f>'IECC Data-IP'!T394/$D394</f>
        <v>0</v>
      </c>
      <c r="U394" s="3">
        <f>'IECC Data-IP'!U394/$D394</f>
        <v>1.2047973926060225</v>
      </c>
      <c r="V394" s="3">
        <f>'IECC Data-IP'!V394/$D394</f>
        <v>0</v>
      </c>
      <c r="W394" s="3">
        <f>'IECC Data-IP'!W394/$D394</f>
        <v>14.152931568231207</v>
      </c>
      <c r="X394" s="3">
        <f>'IECC Data-IP'!X394/$D394</f>
        <v>19.399296805020885</v>
      </c>
      <c r="Y394" s="3">
        <f t="shared" si="20"/>
        <v>33.552228373252092</v>
      </c>
      <c r="Z394" s="3">
        <f>'IECC Data-IP'!Z394/$D394</f>
        <v>58.783493767686295</v>
      </c>
      <c r="AA394" s="3">
        <f>'IECC Data-IP'!AA394/$D394</f>
        <v>20.604094197626907</v>
      </c>
      <c r="AB394" s="3">
        <f t="shared" si="21"/>
        <v>79.387587965313202</v>
      </c>
    </row>
    <row r="395" spans="1:28" x14ac:dyDescent="0.25">
      <c r="A395" s="93">
        <f>'IECC Data-IP'!A395</f>
        <v>2006</v>
      </c>
      <c r="B395" s="93" t="str">
        <f>'IECC Data-IP'!B395</f>
        <v>Large Office</v>
      </c>
      <c r="C395" s="121" t="str">
        <f>'IECC Data-IP'!C395</f>
        <v>5B</v>
      </c>
      <c r="D395" s="3">
        <f>'IECC Data-IP'!D395</f>
        <v>498588.4208013984</v>
      </c>
      <c r="E395" s="3">
        <f>'IECC Data-IP'!E395/$D395</f>
        <v>0</v>
      </c>
      <c r="F395" s="3">
        <f>'IECC Data-IP'!F395/$D395</f>
        <v>9.5782124597557008</v>
      </c>
      <c r="G395" s="3">
        <f>'IECC Data-IP'!G395/$D395</f>
        <v>7.4241692366056453</v>
      </c>
      <c r="H395" s="3">
        <f>'IECC Data-IP'!H395/$D395</f>
        <v>9.8428317965036669</v>
      </c>
      <c r="I395" s="3">
        <f>'IECC Data-IP'!I395/$D395</f>
        <v>1.8745390487100155</v>
      </c>
      <c r="J395" s="3">
        <f>'IECC Data-IP'!J395/$D395</f>
        <v>28.920479235305041</v>
      </c>
      <c r="K395" s="3">
        <f>'IECC Data-IP'!K395/$D395</f>
        <v>0</v>
      </c>
      <c r="L395" s="3">
        <f>'IECC Data-IP'!L395/$D395</f>
        <v>3.9925202832242301</v>
      </c>
      <c r="M395" s="3">
        <f>'IECC Data-IP'!M395/$D395</f>
        <v>5.2937934756862814</v>
      </c>
      <c r="N395" s="3">
        <f>'IECC Data-IP'!N395/$D395</f>
        <v>1.0487252119522292</v>
      </c>
      <c r="O395" s="3">
        <f>'IECC Data-IP'!O395/$D395</f>
        <v>2.6787575143079101E-4</v>
      </c>
      <c r="P395" s="3">
        <f t="shared" si="19"/>
        <v>1.0484573362007985</v>
      </c>
      <c r="Q395" s="3">
        <f>'IECC Data-IP'!Q395/$D395</f>
        <v>1.9537727696558145</v>
      </c>
      <c r="R395" s="3">
        <f>'IECC Data-IP'!R395/$D395</f>
        <v>2.5318481583892116</v>
      </c>
      <c r="S395" s="3">
        <f>'IECC Data-IP'!S395/$D395</f>
        <v>0</v>
      </c>
      <c r="T395" s="3">
        <f>'IECC Data-IP'!T395/$D395</f>
        <v>0</v>
      </c>
      <c r="U395" s="3">
        <f>'IECC Data-IP'!U395/$D395</f>
        <v>1.1824606310630008</v>
      </c>
      <c r="V395" s="3">
        <f>'IECC Data-IP'!V395/$D395</f>
        <v>0</v>
      </c>
      <c r="W395" s="3">
        <f>'IECC Data-IP'!W395/$D395</f>
        <v>18.252040976537753</v>
      </c>
      <c r="X395" s="3">
        <f>'IECC Data-IP'!X395/$D395</f>
        <v>9.5782124597557008</v>
      </c>
      <c r="Y395" s="3">
        <f t="shared" si="20"/>
        <v>27.830253436293454</v>
      </c>
      <c r="Z395" s="3">
        <f>'IECC Data-IP'!Z395/$D395</f>
        <v>62.882660206022301</v>
      </c>
      <c r="AA395" s="3">
        <f>'IECC Data-IP'!AA395/$D395</f>
        <v>10.760673090818701</v>
      </c>
      <c r="AB395" s="3">
        <f t="shared" si="21"/>
        <v>73.643333296841007</v>
      </c>
    </row>
    <row r="396" spans="1:28" x14ac:dyDescent="0.25">
      <c r="A396" s="93">
        <f>'IECC Data-IP'!A396</f>
        <v>2006</v>
      </c>
      <c r="B396" s="93" t="str">
        <f>'IECC Data-IP'!B396</f>
        <v>Large Office</v>
      </c>
      <c r="C396" s="121" t="str">
        <f>'IECC Data-IP'!C396</f>
        <v>5C</v>
      </c>
      <c r="D396" s="3">
        <f>'IECC Data-IP'!D396</f>
        <v>498588.4208013984</v>
      </c>
      <c r="E396" s="3">
        <f>'IECC Data-IP'!E396/$D396</f>
        <v>0</v>
      </c>
      <c r="F396" s="3">
        <f>'IECC Data-IP'!F396/$D396</f>
        <v>10.85022924709885</v>
      </c>
      <c r="G396" s="3">
        <f>'IECC Data-IP'!G396/$D396</f>
        <v>4.8704595669190081</v>
      </c>
      <c r="H396" s="3">
        <f>'IECC Data-IP'!H396/$D396</f>
        <v>9.8428317965036669</v>
      </c>
      <c r="I396" s="3">
        <f>'IECC Data-IP'!I396/$D396</f>
        <v>1.8716115071971429</v>
      </c>
      <c r="J396" s="3">
        <f>'IECC Data-IP'!J396/$D396</f>
        <v>28.920479235305041</v>
      </c>
      <c r="K396" s="3">
        <f>'IECC Data-IP'!K396/$D396</f>
        <v>0</v>
      </c>
      <c r="L396" s="3">
        <f>'IECC Data-IP'!L396/$D396</f>
        <v>3.9925202832242301</v>
      </c>
      <c r="M396" s="3">
        <f>'IECC Data-IP'!M396/$D396</f>
        <v>4.4428674159511923</v>
      </c>
      <c r="N396" s="3">
        <f>'IECC Data-IP'!N396/$D396</f>
        <v>0.65941922076964377</v>
      </c>
      <c r="O396" s="3">
        <f>'IECC Data-IP'!O396/$D396</f>
        <v>2.6787575143079101E-4</v>
      </c>
      <c r="P396" s="3">
        <f t="shared" si="19"/>
        <v>0.65915134501821293</v>
      </c>
      <c r="Q396" s="3">
        <f>'IECC Data-IP'!Q396/$D396</f>
        <v>1.3948784808346797</v>
      </c>
      <c r="R396" s="3">
        <f>'IECC Data-IP'!R396/$D396</f>
        <v>3.7392689323509261E-2</v>
      </c>
      <c r="S396" s="3">
        <f>'IECC Data-IP'!S396/$D396</f>
        <v>0</v>
      </c>
      <c r="T396" s="3">
        <f>'IECC Data-IP'!T396/$D396</f>
        <v>0</v>
      </c>
      <c r="U396" s="3">
        <f>'IECC Data-IP'!U396/$D396</f>
        <v>1.1982389392167949</v>
      </c>
      <c r="V396" s="3">
        <f>'IECC Data-IP'!V396/$D396</f>
        <v>0</v>
      </c>
      <c r="W396" s="3">
        <f>'IECC Data-IP'!W396/$D396</f>
        <v>11.404749498046602</v>
      </c>
      <c r="X396" s="3">
        <f>'IECC Data-IP'!X396/$D396</f>
        <v>10.85022924709885</v>
      </c>
      <c r="Y396" s="3">
        <f t="shared" si="20"/>
        <v>22.254978745145451</v>
      </c>
      <c r="Z396" s="3">
        <f>'IECC Data-IP'!Z396/$D396</f>
        <v>56.032460196028119</v>
      </c>
      <c r="AA396" s="3">
        <f>'IECC Data-IP'!AA396/$D396</f>
        <v>12.048468186315644</v>
      </c>
      <c r="AB396" s="3">
        <f t="shared" si="21"/>
        <v>68.080928382343757</v>
      </c>
    </row>
    <row r="397" spans="1:28" x14ac:dyDescent="0.25">
      <c r="A397" s="93">
        <f>'IECC Data-IP'!A397</f>
        <v>2006</v>
      </c>
      <c r="B397" s="93" t="str">
        <f>'IECC Data-IP'!B397</f>
        <v>Large Office</v>
      </c>
      <c r="C397" s="121" t="str">
        <f>'IECC Data-IP'!C397</f>
        <v>6A</v>
      </c>
      <c r="D397" s="3">
        <f>'IECC Data-IP'!D397</f>
        <v>498588.4208013984</v>
      </c>
      <c r="E397" s="3">
        <f>'IECC Data-IP'!E397/$D397</f>
        <v>0</v>
      </c>
      <c r="F397" s="3">
        <f>'IECC Data-IP'!F397/$D397</f>
        <v>26.450014398637034</v>
      </c>
      <c r="G397" s="3">
        <f>'IECC Data-IP'!G397/$D397</f>
        <v>6.6143428181097157</v>
      </c>
      <c r="H397" s="3">
        <f>'IECC Data-IP'!H397/$D397</f>
        <v>9.8428317965036669</v>
      </c>
      <c r="I397" s="3">
        <f>'IECC Data-IP'!I397/$D397</f>
        <v>1.8736075582286471</v>
      </c>
      <c r="J397" s="3">
        <f>'IECC Data-IP'!J397/$D397</f>
        <v>28.920479235305041</v>
      </c>
      <c r="K397" s="3">
        <f>'IECC Data-IP'!K397/$D397</f>
        <v>0</v>
      </c>
      <c r="L397" s="3">
        <f>'IECC Data-IP'!L397/$D397</f>
        <v>3.9925202832242301</v>
      </c>
      <c r="M397" s="3">
        <f>'IECC Data-IP'!M397/$D397</f>
        <v>4.5264164091270054</v>
      </c>
      <c r="N397" s="3">
        <f>'IECC Data-IP'!N397/$D397</f>
        <v>1.129118543497283</v>
      </c>
      <c r="O397" s="3">
        <f>'IECC Data-IP'!O397/$D397</f>
        <v>2.6787575143079101E-4</v>
      </c>
      <c r="P397" s="3">
        <f t="shared" si="19"/>
        <v>1.1288506677458523</v>
      </c>
      <c r="Q397" s="3">
        <f>'IECC Data-IP'!Q397/$D397</f>
        <v>2.0077231775358952</v>
      </c>
      <c r="R397" s="3">
        <f>'IECC Data-IP'!R397/$D397</f>
        <v>8.8092385523712194E-2</v>
      </c>
      <c r="S397" s="3">
        <f>'IECC Data-IP'!S397/$D397</f>
        <v>0</v>
      </c>
      <c r="T397" s="3">
        <f>'IECC Data-IP'!T397/$D397</f>
        <v>0</v>
      </c>
      <c r="U397" s="3">
        <f>'IECC Data-IP'!U397/$D397</f>
        <v>1.2639565431778379</v>
      </c>
      <c r="V397" s="3">
        <f>'IECC Data-IP'!V397/$D397</f>
        <v>0</v>
      </c>
      <c r="W397" s="3">
        <f>'IECC Data-IP'!W397/$D397</f>
        <v>14.36542545804218</v>
      </c>
      <c r="X397" s="3">
        <f>'IECC Data-IP'!X397/$D397</f>
        <v>26.450014398637034</v>
      </c>
      <c r="Y397" s="3">
        <f t="shared" si="20"/>
        <v>40.815439856679212</v>
      </c>
      <c r="Z397" s="3">
        <f>'IECC Data-IP'!Z397/$D397</f>
        <v>58.995132207055192</v>
      </c>
      <c r="AA397" s="3">
        <f>'IECC Data-IP'!AA397/$D397</f>
        <v>27.713989951824693</v>
      </c>
      <c r="AB397" s="3">
        <f t="shared" si="21"/>
        <v>86.709122158879893</v>
      </c>
    </row>
    <row r="398" spans="1:28" x14ac:dyDescent="0.25">
      <c r="A398" s="93">
        <f>'IECC Data-IP'!A398</f>
        <v>2006</v>
      </c>
      <c r="B398" s="93" t="str">
        <f>'IECC Data-IP'!B398</f>
        <v>Large Office</v>
      </c>
      <c r="C398" s="121" t="str">
        <f>'IECC Data-IP'!C398</f>
        <v>6B</v>
      </c>
      <c r="D398" s="3">
        <f>'IECC Data-IP'!D398</f>
        <v>498588.4208013984</v>
      </c>
      <c r="E398" s="3">
        <f>'IECC Data-IP'!E398/$D398</f>
        <v>0</v>
      </c>
      <c r="F398" s="3">
        <f>'IECC Data-IP'!F398/$D398</f>
        <v>17.196131716486008</v>
      </c>
      <c r="G398" s="3">
        <f>'IECC Data-IP'!G398/$D398</f>
        <v>6.3329566526971162</v>
      </c>
      <c r="H398" s="3">
        <f>'IECC Data-IP'!H398/$D398</f>
        <v>9.8428317965036669</v>
      </c>
      <c r="I398" s="3">
        <f>'IECC Data-IP'!I398/$D398</f>
        <v>1.8722388375213301</v>
      </c>
      <c r="J398" s="3">
        <f>'IECC Data-IP'!J398/$D398</f>
        <v>28.920479235305041</v>
      </c>
      <c r="K398" s="3">
        <f>'IECC Data-IP'!K398/$D398</f>
        <v>0</v>
      </c>
      <c r="L398" s="3">
        <f>'IECC Data-IP'!L398/$D398</f>
        <v>3.9925202832242301</v>
      </c>
      <c r="M398" s="3">
        <f>'IECC Data-IP'!M398/$D398</f>
        <v>4.882397853088384</v>
      </c>
      <c r="N398" s="3">
        <f>'IECC Data-IP'!N398/$D398</f>
        <v>0.87489768212296215</v>
      </c>
      <c r="O398" s="3">
        <f>'IECC Data-IP'!O398/$D398</f>
        <v>2.6787575143079101E-4</v>
      </c>
      <c r="P398" s="3">
        <f t="shared" si="19"/>
        <v>0.87462980637153132</v>
      </c>
      <c r="Q398" s="3">
        <f>'IECC Data-IP'!Q398/$D398</f>
        <v>1.6374462061869819</v>
      </c>
      <c r="R398" s="3">
        <f>'IECC Data-IP'!R398/$D398</f>
        <v>1.7408416496188917</v>
      </c>
      <c r="S398" s="3">
        <f>'IECC Data-IP'!S398/$D398</f>
        <v>0</v>
      </c>
      <c r="T398" s="3">
        <f>'IECC Data-IP'!T398/$D398</f>
        <v>0</v>
      </c>
      <c r="U398" s="3">
        <f>'IECC Data-IP'!U398/$D398</f>
        <v>1.2490146754562932</v>
      </c>
      <c r="V398" s="3">
        <f>'IECC Data-IP'!V398/$D398</f>
        <v>0</v>
      </c>
      <c r="W398" s="3">
        <f>'IECC Data-IP'!W398/$D398</f>
        <v>15.468272167962905</v>
      </c>
      <c r="X398" s="3">
        <f>'IECC Data-IP'!X398/$D398</f>
        <v>17.196131716486008</v>
      </c>
      <c r="Y398" s="3">
        <f t="shared" si="20"/>
        <v>32.664403884448916</v>
      </c>
      <c r="Z398" s="3">
        <f>'IECC Data-IP'!Z398/$D398</f>
        <v>60.0966101962686</v>
      </c>
      <c r="AA398" s="3">
        <f>'IECC Data-IP'!AA398/$D398</f>
        <v>18.445165401952124</v>
      </c>
      <c r="AB398" s="3">
        <f t="shared" si="21"/>
        <v>78.541775598220724</v>
      </c>
    </row>
    <row r="399" spans="1:28" x14ac:dyDescent="0.25">
      <c r="A399" s="93">
        <f>'IECC Data-IP'!A399</f>
        <v>2006</v>
      </c>
      <c r="B399" s="93" t="str">
        <f>'IECC Data-IP'!B399</f>
        <v>Large Office</v>
      </c>
      <c r="C399" s="121" t="str">
        <f>'IECC Data-IP'!C399</f>
        <v>7</v>
      </c>
      <c r="D399" s="3">
        <f>'IECC Data-IP'!D399</f>
        <v>498588.4208013984</v>
      </c>
      <c r="E399" s="3">
        <f>'IECC Data-IP'!E399/$D399</f>
        <v>0</v>
      </c>
      <c r="F399" s="3">
        <f>'IECC Data-IP'!F399/$D399</f>
        <v>30.266787141039789</v>
      </c>
      <c r="G399" s="3">
        <f>'IECC Data-IP'!G399/$D399</f>
        <v>7.1572877086886422</v>
      </c>
      <c r="H399" s="3">
        <f>'IECC Data-IP'!H399/$D399</f>
        <v>9.8428317965036669</v>
      </c>
      <c r="I399" s="3">
        <f>'IECC Data-IP'!I399/$D399</f>
        <v>1.8710982369318991</v>
      </c>
      <c r="J399" s="3">
        <f>'IECC Data-IP'!J399/$D399</f>
        <v>28.920479235305041</v>
      </c>
      <c r="K399" s="3">
        <f>'IECC Data-IP'!K399/$D399</f>
        <v>0</v>
      </c>
      <c r="L399" s="3">
        <f>'IECC Data-IP'!L399/$D399</f>
        <v>3.9925202832242301</v>
      </c>
      <c r="M399" s="3">
        <f>'IECC Data-IP'!M399/$D399</f>
        <v>4.6022093182946877</v>
      </c>
      <c r="N399" s="3">
        <f>'IECC Data-IP'!N399/$D399</f>
        <v>1.8118630463207885</v>
      </c>
      <c r="O399" s="3">
        <f>'IECC Data-IP'!O399/$D399</f>
        <v>2.6787575143079101E-4</v>
      </c>
      <c r="P399" s="3">
        <f t="shared" si="19"/>
        <v>1.8115951705693578</v>
      </c>
      <c r="Q399" s="3">
        <f>'IECC Data-IP'!Q399/$D399</f>
        <v>1.6555817555589327</v>
      </c>
      <c r="R399" s="3">
        <f>'IECC Data-IP'!R399/$D399</f>
        <v>0.10744457552438959</v>
      </c>
      <c r="S399" s="3">
        <f>'IECC Data-IP'!S399/$D399</f>
        <v>0</v>
      </c>
      <c r="T399" s="3">
        <f>'IECC Data-IP'!T399/$D399</f>
        <v>0</v>
      </c>
      <c r="U399" s="3">
        <f>'IECC Data-IP'!U399/$D399</f>
        <v>1.3343315995457234</v>
      </c>
      <c r="V399" s="3">
        <f>'IECC Data-IP'!V399/$D399</f>
        <v>0</v>
      </c>
      <c r="W399" s="3">
        <f>'IECC Data-IP'!W399/$D399</f>
        <v>15.33411852863601</v>
      </c>
      <c r="X399" s="3">
        <f>'IECC Data-IP'!X399/$D399</f>
        <v>30.266787141039789</v>
      </c>
      <c r="Y399" s="3">
        <f t="shared" si="20"/>
        <v>45.600905669675797</v>
      </c>
      <c r="Z399" s="3">
        <f>'IECC Data-IP'!Z399/$D399</f>
        <v>59.961296946342443</v>
      </c>
      <c r="AA399" s="3">
        <f>'IECC Data-IP'!AA399/$D399</f>
        <v>31.601118740585513</v>
      </c>
      <c r="AB399" s="3">
        <f t="shared" si="21"/>
        <v>91.562415686927949</v>
      </c>
    </row>
    <row r="400" spans="1:28" x14ac:dyDescent="0.25">
      <c r="A400" s="93">
        <f>'IECC Data-IP'!A400</f>
        <v>2006</v>
      </c>
      <c r="B400" s="93" t="str">
        <f>'IECC Data-IP'!B400</f>
        <v>Large Office</v>
      </c>
      <c r="C400" s="121" t="str">
        <f>'IECC Data-IP'!C400</f>
        <v>8</v>
      </c>
      <c r="D400" s="3">
        <f>'IECC Data-IP'!D400</f>
        <v>498588.4208013984</v>
      </c>
      <c r="E400" s="3">
        <f>'IECC Data-IP'!E400/$D400</f>
        <v>0</v>
      </c>
      <c r="F400" s="3">
        <f>'IECC Data-IP'!F400/$D400</f>
        <v>42.021607705606456</v>
      </c>
      <c r="G400" s="3">
        <f>'IECC Data-IP'!G400/$D400</f>
        <v>6.2156648920839723</v>
      </c>
      <c r="H400" s="3">
        <f>'IECC Data-IP'!H400/$D400</f>
        <v>9.8428317965036669</v>
      </c>
      <c r="I400" s="3">
        <f>'IECC Data-IP'!I400/$D400</f>
        <v>1.8607948116073734</v>
      </c>
      <c r="J400" s="3">
        <f>'IECC Data-IP'!J400/$D400</f>
        <v>28.920479235305041</v>
      </c>
      <c r="K400" s="3">
        <f>'IECC Data-IP'!K400/$D400</f>
        <v>0</v>
      </c>
      <c r="L400" s="3">
        <f>'IECC Data-IP'!L400/$D400</f>
        <v>3.9925202832242301</v>
      </c>
      <c r="M400" s="3">
        <f>'IECC Data-IP'!M400/$D400</f>
        <v>4.5499317912791053</v>
      </c>
      <c r="N400" s="3">
        <f>'IECC Data-IP'!N400/$D400</f>
        <v>1.4161316718177421</v>
      </c>
      <c r="O400" s="3">
        <f>'IECC Data-IP'!O400/$D400</f>
        <v>2.6787575143079101E-4</v>
      </c>
      <c r="P400" s="3">
        <f t="shared" si="19"/>
        <v>1.4158637960663114</v>
      </c>
      <c r="Q400" s="3">
        <f>'IECC Data-IP'!Q400/$D400</f>
        <v>1.0967064767476218</v>
      </c>
      <c r="R400" s="3">
        <f>'IECC Data-IP'!R400/$D400</f>
        <v>0.57877875909687992</v>
      </c>
      <c r="S400" s="3">
        <f>'IECC Data-IP'!S400/$D400</f>
        <v>0</v>
      </c>
      <c r="T400" s="3">
        <f>'IECC Data-IP'!T400/$D400</f>
        <v>0</v>
      </c>
      <c r="U400" s="3">
        <f>'IECC Data-IP'!U400/$D400</f>
        <v>1.4304652192249236</v>
      </c>
      <c r="V400" s="3">
        <f>'IECC Data-IP'!V400/$D400</f>
        <v>0</v>
      </c>
      <c r="W400" s="3">
        <f>'IECC Data-IP'!W400/$D400</f>
        <v>13.856945715273891</v>
      </c>
      <c r="X400" s="3">
        <f>'IECC Data-IP'!X400/$D400</f>
        <v>42.021607705606456</v>
      </c>
      <c r="Y400" s="3">
        <f t="shared" si="20"/>
        <v>55.878553420880351</v>
      </c>
      <c r="Z400" s="3">
        <f>'IECC Data-IP'!Z400/$D400</f>
        <v>58.473801697645975</v>
      </c>
      <c r="AA400" s="3">
        <f>'IECC Data-IP'!AA400/$D400</f>
        <v>43.452091934841192</v>
      </c>
      <c r="AB400" s="3">
        <f t="shared" si="21"/>
        <v>101.92589363248717</v>
      </c>
    </row>
    <row r="401" spans="1:28" x14ac:dyDescent="0.25">
      <c r="A401" s="93">
        <f>'IECC Data-IP'!A401</f>
        <v>2009</v>
      </c>
      <c r="B401" s="93" t="str">
        <f>'IECC Data-IP'!B401</f>
        <v>Large Office</v>
      </c>
      <c r="C401" s="121" t="str">
        <f>'IECC Data-IP'!C401</f>
        <v>0A</v>
      </c>
      <c r="D401" s="3">
        <f>'IECC Data-IP'!D401</f>
        <v>498588.4208013984</v>
      </c>
      <c r="E401" s="3">
        <f>'IECC Data-IP'!E401/$D401</f>
        <v>0</v>
      </c>
      <c r="F401" s="3">
        <f>'IECC Data-IP'!F401/$D401</f>
        <v>2.032170050169364E-2</v>
      </c>
      <c r="G401" s="3">
        <f>'IECC Data-IP'!G401/$D401</f>
        <v>21.674110620581843</v>
      </c>
      <c r="H401" s="3">
        <f>'IECC Data-IP'!H401/$D401</f>
        <v>9.8428317965036669</v>
      </c>
      <c r="I401" s="3">
        <f>'IECC Data-IP'!I401/$D401</f>
        <v>1.6836785500785802</v>
      </c>
      <c r="J401" s="3">
        <f>'IECC Data-IP'!J401/$D401</f>
        <v>28.920479235305041</v>
      </c>
      <c r="K401" s="3">
        <f>'IECC Data-IP'!K401/$D401</f>
        <v>0</v>
      </c>
      <c r="L401" s="3">
        <f>'IECC Data-IP'!L401/$D401</f>
        <v>3.9925202832242301</v>
      </c>
      <c r="M401" s="3">
        <f>'IECC Data-IP'!M401/$D401</f>
        <v>5.4355511189427173</v>
      </c>
      <c r="N401" s="3">
        <f>'IECC Data-IP'!N401/$D401</f>
        <v>3.1923319397089909</v>
      </c>
      <c r="O401" s="3">
        <f>'IECC Data-IP'!O401/$D401</f>
        <v>2.6787575143079101E-4</v>
      </c>
      <c r="P401" s="3">
        <f t="shared" si="19"/>
        <v>3.1920640639575599</v>
      </c>
      <c r="Q401" s="3">
        <f>'IECC Data-IP'!Q401/$D401</f>
        <v>7.787773694506388</v>
      </c>
      <c r="R401" s="3">
        <f>'IECC Data-IP'!R401/$D401</f>
        <v>0</v>
      </c>
      <c r="S401" s="3">
        <f>'IECC Data-IP'!S401/$D401</f>
        <v>0</v>
      </c>
      <c r="T401" s="3">
        <f>'IECC Data-IP'!T401/$D401</f>
        <v>0</v>
      </c>
      <c r="U401" s="3">
        <f>'IECC Data-IP'!U401/$D401</f>
        <v>0.79395306029301682</v>
      </c>
      <c r="V401" s="3">
        <f>'IECC Data-IP'!V401/$D401</f>
        <v>0</v>
      </c>
      <c r="W401" s="3">
        <f>'IECC Data-IP'!W401/$D401</f>
        <v>38.089499497988506</v>
      </c>
      <c r="X401" s="3">
        <f>'IECC Data-IP'!X401/$D401</f>
        <v>2.032170050169364E-2</v>
      </c>
      <c r="Y401" s="3">
        <f t="shared" si="20"/>
        <v>38.109821198490202</v>
      </c>
      <c r="Z401" s="3">
        <f>'IECC Data-IP'!Z401/$D401</f>
        <v>82.529277238851449</v>
      </c>
      <c r="AA401" s="3">
        <f>'IECC Data-IP'!AA401/$D401</f>
        <v>0.81425575078488666</v>
      </c>
      <c r="AB401" s="3">
        <f t="shared" si="21"/>
        <v>83.34353298963633</v>
      </c>
    </row>
    <row r="402" spans="1:28" x14ac:dyDescent="0.25">
      <c r="A402" s="93">
        <f>'IECC Data-IP'!A402</f>
        <v>2009</v>
      </c>
      <c r="B402" s="93" t="str">
        <f>'IECC Data-IP'!B402</f>
        <v>Large Office</v>
      </c>
      <c r="C402" s="121" t="str">
        <f>'IECC Data-IP'!C402</f>
        <v>0B</v>
      </c>
      <c r="D402" s="3">
        <f>'IECC Data-IP'!D402</f>
        <v>498588.4208013984</v>
      </c>
      <c r="E402" s="3">
        <f>'IECC Data-IP'!E402/$D402</f>
        <v>0</v>
      </c>
      <c r="F402" s="3">
        <f>'IECC Data-IP'!F402/$D402</f>
        <v>0.26959995932181408</v>
      </c>
      <c r="G402" s="3">
        <f>'IECC Data-IP'!G402/$D402</f>
        <v>18.669464507863708</v>
      </c>
      <c r="H402" s="3">
        <f>'IECC Data-IP'!H402/$D402</f>
        <v>9.8428317965036669</v>
      </c>
      <c r="I402" s="3">
        <f>'IECC Data-IP'!I402/$D402</f>
        <v>1.6840017202455859</v>
      </c>
      <c r="J402" s="3">
        <f>'IECC Data-IP'!J402/$D402</f>
        <v>28.920479235305041</v>
      </c>
      <c r="K402" s="3">
        <f>'IECC Data-IP'!K402/$D402</f>
        <v>0</v>
      </c>
      <c r="L402" s="3">
        <f>'IECC Data-IP'!L402/$D402</f>
        <v>3.9925202832242301</v>
      </c>
      <c r="M402" s="3">
        <f>'IECC Data-IP'!M402/$D402</f>
        <v>5.3943564276544391</v>
      </c>
      <c r="N402" s="3">
        <f>'IECC Data-IP'!N402/$D402</f>
        <v>2.9027144400426654</v>
      </c>
      <c r="O402" s="3">
        <f>'IECC Data-IP'!O402/$D402</f>
        <v>2.6787575143079101E-4</v>
      </c>
      <c r="P402" s="3">
        <f t="shared" si="19"/>
        <v>2.9024465642912345</v>
      </c>
      <c r="Q402" s="3">
        <f>'IECC Data-IP'!Q402/$D402</f>
        <v>6.4949219363963016</v>
      </c>
      <c r="R402" s="3">
        <f>'IECC Data-IP'!R402/$D402</f>
        <v>3.3229497172086522E-2</v>
      </c>
      <c r="S402" s="3">
        <f>'IECC Data-IP'!S402/$D402</f>
        <v>0</v>
      </c>
      <c r="T402" s="3">
        <f>'IECC Data-IP'!T402/$D402</f>
        <v>0</v>
      </c>
      <c r="U402" s="3">
        <f>'IECC Data-IP'!U402/$D402</f>
        <v>0.79245126951693279</v>
      </c>
      <c r="V402" s="3">
        <f>'IECC Data-IP'!V402/$D402</f>
        <v>0</v>
      </c>
      <c r="W402" s="3">
        <f>'IECC Data-IP'!W402/$D402</f>
        <v>33.494418933377773</v>
      </c>
      <c r="X402" s="3">
        <f>'IECC Data-IP'!X402/$D402</f>
        <v>0.26959995932181408</v>
      </c>
      <c r="Y402" s="3">
        <f t="shared" si="20"/>
        <v>33.764018892699589</v>
      </c>
      <c r="Z402" s="3">
        <f>'IECC Data-IP'!Z402/$D402</f>
        <v>77.934519844407717</v>
      </c>
      <c r="AA402" s="3">
        <f>'IECC Data-IP'!AA402/$D402</f>
        <v>1.0620512288387469</v>
      </c>
      <c r="AB402" s="3">
        <f t="shared" si="21"/>
        <v>78.996571073246457</v>
      </c>
    </row>
    <row r="403" spans="1:28" x14ac:dyDescent="0.25">
      <c r="A403" s="93">
        <f>'IECC Data-IP'!A403</f>
        <v>2009</v>
      </c>
      <c r="B403" s="93" t="str">
        <f>'IECC Data-IP'!B403</f>
        <v>Large Office</v>
      </c>
      <c r="C403" s="121" t="str">
        <f>'IECC Data-IP'!C403</f>
        <v>1A</v>
      </c>
      <c r="D403" s="3">
        <f>'IECC Data-IP'!D403</f>
        <v>498588.4208013984</v>
      </c>
      <c r="E403" s="3">
        <f>'IECC Data-IP'!E403/$D403</f>
        <v>0</v>
      </c>
      <c r="F403" s="3">
        <f>'IECC Data-IP'!F403/$D403</f>
        <v>5.332307755589398E-2</v>
      </c>
      <c r="G403" s="3">
        <f>'IECC Data-IP'!G403/$D403</f>
        <v>14.988043035406751</v>
      </c>
      <c r="H403" s="3">
        <f>'IECC Data-IP'!H403/$D403</f>
        <v>9.8428317965036669</v>
      </c>
      <c r="I403" s="3">
        <f>'IECC Data-IP'!I403/$D403</f>
        <v>1.6841918203438244</v>
      </c>
      <c r="J403" s="3">
        <f>'IECC Data-IP'!J403/$D403</f>
        <v>28.920479235305041</v>
      </c>
      <c r="K403" s="3">
        <f>'IECC Data-IP'!K403/$D403</f>
        <v>0</v>
      </c>
      <c r="L403" s="3">
        <f>'IECC Data-IP'!L403/$D403</f>
        <v>3.9925202832242301</v>
      </c>
      <c r="M403" s="3">
        <f>'IECC Data-IP'!M403/$D403</f>
        <v>5.1205552561615546</v>
      </c>
      <c r="N403" s="3">
        <f>'IECC Data-IP'!N403/$D403</f>
        <v>2.8393920973194273</v>
      </c>
      <c r="O403" s="3">
        <f>'IECC Data-IP'!O403/$D403</f>
        <v>2.6787575143079101E-4</v>
      </c>
      <c r="P403" s="3">
        <f t="shared" si="19"/>
        <v>2.8391242215679964</v>
      </c>
      <c r="Q403" s="3">
        <f>'IECC Data-IP'!Q403/$D403</f>
        <v>6.202528975295694</v>
      </c>
      <c r="R403" s="3">
        <f>'IECC Data-IP'!R403/$D403</f>
        <v>0</v>
      </c>
      <c r="S403" s="3">
        <f>'IECC Data-IP'!S403/$D403</f>
        <v>0</v>
      </c>
      <c r="T403" s="3">
        <f>'IECC Data-IP'!T403/$D403</f>
        <v>0</v>
      </c>
      <c r="U403" s="3">
        <f>'IECC Data-IP'!U403/$D403</f>
        <v>0.85159141007892436</v>
      </c>
      <c r="V403" s="3">
        <f>'IECC Data-IP'!V403/$D403</f>
        <v>0</v>
      </c>
      <c r="W403" s="3">
        <f>'IECC Data-IP'!W403/$D403</f>
        <v>29.150251488431998</v>
      </c>
      <c r="X403" s="3">
        <f>'IECC Data-IP'!X403/$D403</f>
        <v>5.332307755589398E-2</v>
      </c>
      <c r="Y403" s="3">
        <f t="shared" si="20"/>
        <v>29.203574565987893</v>
      </c>
      <c r="Z403" s="3">
        <f>'IECC Data-IP'!Z403/$D403</f>
        <v>73.590523489550364</v>
      </c>
      <c r="AA403" s="3">
        <f>'IECC Data-IP'!AA403/$D403</f>
        <v>0.90489547762499445</v>
      </c>
      <c r="AB403" s="3">
        <f t="shared" si="21"/>
        <v>74.495418967175354</v>
      </c>
    </row>
    <row r="404" spans="1:28" x14ac:dyDescent="0.25">
      <c r="A404" s="93">
        <f>'IECC Data-IP'!A404</f>
        <v>2009</v>
      </c>
      <c r="B404" s="93" t="str">
        <f>'IECC Data-IP'!B404</f>
        <v>Large Office</v>
      </c>
      <c r="C404" s="121" t="str">
        <f>'IECC Data-IP'!C404</f>
        <v>1B</v>
      </c>
      <c r="D404" s="3">
        <f>'IECC Data-IP'!D404</f>
        <v>498588.4208013984</v>
      </c>
      <c r="E404" s="3">
        <f>'IECC Data-IP'!E404/$D404</f>
        <v>0</v>
      </c>
      <c r="F404" s="3">
        <f>'IECC Data-IP'!F404/$D404</f>
        <v>0.95350407274457405</v>
      </c>
      <c r="G404" s="3">
        <f>'IECC Data-IP'!G404/$D404</f>
        <v>15.971240743496177</v>
      </c>
      <c r="H404" s="3">
        <f>'IECC Data-IP'!H404/$D404</f>
        <v>9.8428317965036669</v>
      </c>
      <c r="I404" s="3">
        <f>'IECC Data-IP'!I404/$D404</f>
        <v>1.6820626992435534</v>
      </c>
      <c r="J404" s="3">
        <f>'IECC Data-IP'!J404/$D404</f>
        <v>28.920479235305041</v>
      </c>
      <c r="K404" s="3">
        <f>'IECC Data-IP'!K404/$D404</f>
        <v>0</v>
      </c>
      <c r="L404" s="3">
        <f>'IECC Data-IP'!L404/$D404</f>
        <v>3.9925202832242301</v>
      </c>
      <c r="M404" s="3">
        <f>'IECC Data-IP'!M404/$D404</f>
        <v>5.1949794446219197</v>
      </c>
      <c r="N404" s="3">
        <f>'IECC Data-IP'!N404/$D404</f>
        <v>2.4331291773739685</v>
      </c>
      <c r="O404" s="3">
        <f>'IECC Data-IP'!O404/$D404</f>
        <v>2.6787575143079101E-4</v>
      </c>
      <c r="P404" s="3">
        <f t="shared" si="19"/>
        <v>2.4328613016225376</v>
      </c>
      <c r="Q404" s="3">
        <f>'IECC Data-IP'!Q404/$D404</f>
        <v>5.4558157894149391</v>
      </c>
      <c r="R404" s="3">
        <f>'IECC Data-IP'!R404/$D404</f>
        <v>0.1999282733174107</v>
      </c>
      <c r="S404" s="3">
        <f>'IECC Data-IP'!S404/$D404</f>
        <v>0</v>
      </c>
      <c r="T404" s="3">
        <f>'IECC Data-IP'!T404/$D404</f>
        <v>0</v>
      </c>
      <c r="U404" s="3">
        <f>'IECC Data-IP'!U404/$D404</f>
        <v>0.85419578142479147</v>
      </c>
      <c r="V404" s="3">
        <f>'IECC Data-IP'!V404/$D404</f>
        <v>0</v>
      </c>
      <c r="W404" s="3">
        <f>'IECC Data-IP'!W404/$D404</f>
        <v>29.254825552472983</v>
      </c>
      <c r="X404" s="3">
        <f>'IECC Data-IP'!X404/$D404</f>
        <v>0.95350407274457405</v>
      </c>
      <c r="Y404" s="3">
        <f t="shared" si="20"/>
        <v>30.208329625217559</v>
      </c>
      <c r="Z404" s="3">
        <f>'IECC Data-IP'!Z404/$D404</f>
        <v>73.692987442500907</v>
      </c>
      <c r="AA404" s="3">
        <f>'IECC Data-IP'!AA404/$D404</f>
        <v>1.8076808441595416</v>
      </c>
      <c r="AB404" s="3">
        <f t="shared" si="21"/>
        <v>75.500668286660442</v>
      </c>
    </row>
    <row r="405" spans="1:28" x14ac:dyDescent="0.25">
      <c r="A405" s="93">
        <f>'IECC Data-IP'!A405</f>
        <v>2009</v>
      </c>
      <c r="B405" s="93" t="str">
        <f>'IECC Data-IP'!B405</f>
        <v>Large Office</v>
      </c>
      <c r="C405" s="121" t="str">
        <f>'IECC Data-IP'!C405</f>
        <v>2A</v>
      </c>
      <c r="D405" s="3">
        <f>'IECC Data-IP'!D405</f>
        <v>498588.4208013984</v>
      </c>
      <c r="E405" s="3">
        <f>'IECC Data-IP'!E405/$D405</f>
        <v>0</v>
      </c>
      <c r="F405" s="3">
        <f>'IECC Data-IP'!F405/$D405</f>
        <v>1.2911978872554122</v>
      </c>
      <c r="G405" s="3">
        <f>'IECC Data-IP'!G405/$D405</f>
        <v>13.508037730580879</v>
      </c>
      <c r="H405" s="3">
        <f>'IECC Data-IP'!H405/$D405</f>
        <v>9.8428317965036669</v>
      </c>
      <c r="I405" s="3">
        <f>'IECC Data-IP'!I405/$D405</f>
        <v>1.681492398948838</v>
      </c>
      <c r="J405" s="3">
        <f>'IECC Data-IP'!J405/$D405</f>
        <v>28.920479235305041</v>
      </c>
      <c r="K405" s="3">
        <f>'IECC Data-IP'!K405/$D405</f>
        <v>0</v>
      </c>
      <c r="L405" s="3">
        <f>'IECC Data-IP'!L405/$D405</f>
        <v>3.9925202832242301</v>
      </c>
      <c r="M405" s="3">
        <f>'IECC Data-IP'!M405/$D405</f>
        <v>4.7095588437699574</v>
      </c>
      <c r="N405" s="3">
        <f>'IECC Data-IP'!N405/$D405</f>
        <v>2.2493974324264769</v>
      </c>
      <c r="O405" s="3">
        <f>'IECC Data-IP'!O405/$D405</f>
        <v>2.6787575143079101E-4</v>
      </c>
      <c r="P405" s="3">
        <f t="shared" si="19"/>
        <v>2.249129556675046</v>
      </c>
      <c r="Q405" s="3">
        <f>'IECC Data-IP'!Q405/$D405</f>
        <v>5.2759620864715133</v>
      </c>
      <c r="R405" s="3">
        <f>'IECC Data-IP'!R405/$D405</f>
        <v>1.9580310118563565E-2</v>
      </c>
      <c r="S405" s="3">
        <f>'IECC Data-IP'!S405/$D405</f>
        <v>0</v>
      </c>
      <c r="T405" s="3">
        <f>'IECC Data-IP'!T405/$D405</f>
        <v>0</v>
      </c>
      <c r="U405" s="3">
        <f>'IECC Data-IP'!U405/$D405</f>
        <v>0.91795535437397802</v>
      </c>
      <c r="V405" s="3">
        <f>'IECC Data-IP'!V405/$D405</f>
        <v>0</v>
      </c>
      <c r="W405" s="3">
        <f>'IECC Data-IP'!W405/$D405</f>
        <v>25.762268527615962</v>
      </c>
      <c r="X405" s="3">
        <f>'IECC Data-IP'!X405/$D405</f>
        <v>1.2911978872554122</v>
      </c>
      <c r="Y405" s="3">
        <f t="shared" si="20"/>
        <v>27.053466414871373</v>
      </c>
      <c r="Z405" s="3">
        <f>'IECC Data-IP'!Z405/$D405</f>
        <v>70.199860117349161</v>
      </c>
      <c r="AA405" s="3">
        <f>'IECC Data-IP'!AA405/$D405</f>
        <v>2.2091532416293895</v>
      </c>
      <c r="AB405" s="3">
        <f t="shared" si="21"/>
        <v>72.409013358978555</v>
      </c>
    </row>
    <row r="406" spans="1:28" x14ac:dyDescent="0.25">
      <c r="A406" s="93">
        <f>'IECC Data-IP'!A406</f>
        <v>2009</v>
      </c>
      <c r="B406" s="93" t="str">
        <f>'IECC Data-IP'!B406</f>
        <v>Large Office</v>
      </c>
      <c r="C406" s="121" t="str">
        <f>'IECC Data-IP'!C406</f>
        <v>2B</v>
      </c>
      <c r="D406" s="3">
        <f>'IECC Data-IP'!D406</f>
        <v>498588.4208013984</v>
      </c>
      <c r="E406" s="3">
        <f>'IECC Data-IP'!E406/$D406</f>
        <v>0</v>
      </c>
      <c r="F406" s="3">
        <f>'IECC Data-IP'!F406/$D406</f>
        <v>0.9538652629312272</v>
      </c>
      <c r="G406" s="3">
        <f>'IECC Data-IP'!G406/$D406</f>
        <v>10.244589344120872</v>
      </c>
      <c r="H406" s="3">
        <f>'IECC Data-IP'!H406/$D406</f>
        <v>9.8428317965036669</v>
      </c>
      <c r="I406" s="3">
        <f>'IECC Data-IP'!I406/$D406</f>
        <v>1.6827090395775641</v>
      </c>
      <c r="J406" s="3">
        <f>'IECC Data-IP'!J406/$D406</f>
        <v>28.920479235305041</v>
      </c>
      <c r="K406" s="3">
        <f>'IECC Data-IP'!K406/$D406</f>
        <v>0</v>
      </c>
      <c r="L406" s="3">
        <f>'IECC Data-IP'!L406/$D406</f>
        <v>3.9925202832242301</v>
      </c>
      <c r="M406" s="3">
        <f>'IECC Data-IP'!M406/$D406</f>
        <v>5.2217455384538978</v>
      </c>
      <c r="N406" s="3">
        <f>'IECC Data-IP'!N406/$D406</f>
        <v>1.759699579364149</v>
      </c>
      <c r="O406" s="3">
        <f>'IECC Data-IP'!O406/$D406</f>
        <v>2.6787575143079101E-4</v>
      </c>
      <c r="P406" s="3">
        <f t="shared" si="19"/>
        <v>1.7594317036127183</v>
      </c>
      <c r="Q406" s="3">
        <f>'IECC Data-IP'!Q406/$D406</f>
        <v>3.5577993785724713</v>
      </c>
      <c r="R406" s="3">
        <f>'IECC Data-IP'!R406/$D406</f>
        <v>8.0165211427167538E-2</v>
      </c>
      <c r="S406" s="3">
        <f>'IECC Data-IP'!S406/$D406</f>
        <v>0</v>
      </c>
      <c r="T406" s="3">
        <f>'IECC Data-IP'!T406/$D406</f>
        <v>0</v>
      </c>
      <c r="U406" s="3">
        <f>'IECC Data-IP'!U406/$D406</f>
        <v>0.92211854652540082</v>
      </c>
      <c r="V406" s="3">
        <f>'IECC Data-IP'!V406/$D406</f>
        <v>0</v>
      </c>
      <c r="W406" s="3">
        <f>'IECC Data-IP'!W406/$D406</f>
        <v>20.86373117618713</v>
      </c>
      <c r="X406" s="3">
        <f>'IECC Data-IP'!X406/$D406</f>
        <v>0.9538652629312272</v>
      </c>
      <c r="Y406" s="3">
        <f t="shared" si="20"/>
        <v>21.817596439118358</v>
      </c>
      <c r="Z406" s="3">
        <f>'IECC Data-IP'!Z406/$D406</f>
        <v>65.302539406549073</v>
      </c>
      <c r="AA406" s="3">
        <f>'IECC Data-IP'!AA406/$D406</f>
        <v>1.8759838094566281</v>
      </c>
      <c r="AB406" s="3">
        <f t="shared" si="21"/>
        <v>67.178523216005701</v>
      </c>
    </row>
    <row r="407" spans="1:28" x14ac:dyDescent="0.25">
      <c r="A407" s="93">
        <f>'IECC Data-IP'!A407</f>
        <v>2009</v>
      </c>
      <c r="B407" s="93" t="str">
        <f>'IECC Data-IP'!B407</f>
        <v>Large Office</v>
      </c>
      <c r="C407" s="121" t="str">
        <f>'IECC Data-IP'!C407</f>
        <v>3A</v>
      </c>
      <c r="D407" s="3">
        <f>'IECC Data-IP'!D407</f>
        <v>498588.4208013984</v>
      </c>
      <c r="E407" s="3">
        <f>'IECC Data-IP'!E407/$D407</f>
        <v>0</v>
      </c>
      <c r="F407" s="3">
        <f>'IECC Data-IP'!F407/$D407</f>
        <v>4.2474064949423864</v>
      </c>
      <c r="G407" s="3">
        <f>'IECC Data-IP'!G407/$D407</f>
        <v>9.0137482380561771</v>
      </c>
      <c r="H407" s="3">
        <f>'IECC Data-IP'!H407/$D407</f>
        <v>9.8428317965036669</v>
      </c>
      <c r="I407" s="3">
        <f>'IECC Data-IP'!I407/$D407</f>
        <v>1.6823858694105589</v>
      </c>
      <c r="J407" s="3">
        <f>'IECC Data-IP'!J407/$D407</f>
        <v>28.920479235305041</v>
      </c>
      <c r="K407" s="3">
        <f>'IECC Data-IP'!K407/$D407</f>
        <v>0</v>
      </c>
      <c r="L407" s="3">
        <f>'IECC Data-IP'!L407/$D407</f>
        <v>3.9925202832242301</v>
      </c>
      <c r="M407" s="3">
        <f>'IECC Data-IP'!M407/$D407</f>
        <v>4.545863649176801</v>
      </c>
      <c r="N407" s="3">
        <f>'IECC Data-IP'!N407/$D407</f>
        <v>1.648433991865166</v>
      </c>
      <c r="O407" s="3">
        <f>'IECC Data-IP'!O407/$D407</f>
        <v>2.6787575143079101E-4</v>
      </c>
      <c r="P407" s="3">
        <f t="shared" si="19"/>
        <v>1.6481661161137353</v>
      </c>
      <c r="Q407" s="3">
        <f>'IECC Data-IP'!Q407/$D407</f>
        <v>3.5571530382384604</v>
      </c>
      <c r="R407" s="3">
        <f>'IECC Data-IP'!R407/$D407</f>
        <v>3.3951877545392743E-2</v>
      </c>
      <c r="S407" s="3">
        <f>'IECC Data-IP'!S407/$D407</f>
        <v>0</v>
      </c>
      <c r="T407" s="3">
        <f>'IECC Data-IP'!T407/$D407</f>
        <v>0</v>
      </c>
      <c r="U407" s="3">
        <f>'IECC Data-IP'!U407/$D407</f>
        <v>1.0335362141029747</v>
      </c>
      <c r="V407" s="3">
        <f>'IECC Data-IP'!V407/$D407</f>
        <v>0</v>
      </c>
      <c r="W407" s="3">
        <f>'IECC Data-IP'!W407/$D407</f>
        <v>18.798882919130566</v>
      </c>
      <c r="X407" s="3">
        <f>'IECC Data-IP'!X407/$D407</f>
        <v>4.2474064949423864</v>
      </c>
      <c r="Y407" s="3">
        <f t="shared" si="20"/>
        <v>23.046289414072952</v>
      </c>
      <c r="Z407" s="3">
        <f>'IECC Data-IP'!Z407/$D407</f>
        <v>63.237386989335313</v>
      </c>
      <c r="AA407" s="3">
        <f>'IECC Data-IP'!AA407/$D407</f>
        <v>5.2809427090453598</v>
      </c>
      <c r="AB407" s="3">
        <f t="shared" si="21"/>
        <v>68.518329698380668</v>
      </c>
    </row>
    <row r="408" spans="1:28" x14ac:dyDescent="0.25">
      <c r="A408" s="93">
        <f>'IECC Data-IP'!A408</f>
        <v>2009</v>
      </c>
      <c r="B408" s="93" t="str">
        <f>'IECC Data-IP'!B408</f>
        <v>Large Office</v>
      </c>
      <c r="C408" s="121" t="str">
        <f>'IECC Data-IP'!C408</f>
        <v>3B</v>
      </c>
      <c r="D408" s="3">
        <f>'IECC Data-IP'!D408</f>
        <v>498588.4208013984</v>
      </c>
      <c r="E408" s="3">
        <f>'IECC Data-IP'!E408/$D408</f>
        <v>0</v>
      </c>
      <c r="F408" s="3">
        <f>'IECC Data-IP'!F408/$D408</f>
        <v>1.8717635872757339</v>
      </c>
      <c r="G408" s="3">
        <f>'IECC Data-IP'!G408/$D408</f>
        <v>9.04695872521844</v>
      </c>
      <c r="H408" s="3">
        <f>'IECC Data-IP'!H408/$D408</f>
        <v>9.8428317965036669</v>
      </c>
      <c r="I408" s="3">
        <f>'IECC Data-IP'!I408/$D408</f>
        <v>1.6823288393810871</v>
      </c>
      <c r="J408" s="3">
        <f>'IECC Data-IP'!J408/$D408</f>
        <v>28.920479235305041</v>
      </c>
      <c r="K408" s="3">
        <f>'IECC Data-IP'!K408/$D408</f>
        <v>0</v>
      </c>
      <c r="L408" s="3">
        <f>'IECC Data-IP'!L408/$D408</f>
        <v>3.9925202832242301</v>
      </c>
      <c r="M408" s="3">
        <f>'IECC Data-IP'!M408/$D408</f>
        <v>5.1986863965375694</v>
      </c>
      <c r="N408" s="3">
        <f>'IECC Data-IP'!N408/$D408</f>
        <v>1.409364108320452</v>
      </c>
      <c r="O408" s="3">
        <f>'IECC Data-IP'!O408/$D408</f>
        <v>2.6787575143079101E-4</v>
      </c>
      <c r="P408" s="3">
        <f t="shared" si="19"/>
        <v>1.4090962325690213</v>
      </c>
      <c r="Q408" s="3">
        <f>'IECC Data-IP'!Q408/$D408</f>
        <v>3.1589503624583144</v>
      </c>
      <c r="R408" s="3">
        <f>'IECC Data-IP'!R408/$D408</f>
        <v>1.459797664383121</v>
      </c>
      <c r="S408" s="3">
        <f>'IECC Data-IP'!S408/$D408</f>
        <v>0</v>
      </c>
      <c r="T408" s="3">
        <f>'IECC Data-IP'!T408/$D408</f>
        <v>0</v>
      </c>
      <c r="U408" s="3">
        <f>'IECC Data-IP'!U408/$D408</f>
        <v>1.0037095086893568</v>
      </c>
      <c r="V408" s="3">
        <f>'IECC Data-IP'!V408/$D408</f>
        <v>0</v>
      </c>
      <c r="W408" s="3">
        <f>'IECC Data-IP'!W408/$D408</f>
        <v>20.273489381166467</v>
      </c>
      <c r="X408" s="3">
        <f>'IECC Data-IP'!X408/$D408</f>
        <v>1.8717635872757339</v>
      </c>
      <c r="Y408" s="3">
        <f t="shared" si="20"/>
        <v>22.1452529684422</v>
      </c>
      <c r="Z408" s="3">
        <f>'IECC Data-IP'!Z408/$D408</f>
        <v>64.71191741133191</v>
      </c>
      <c r="AA408" s="3">
        <f>'IECC Data-IP'!AA408/$D408</f>
        <v>2.8754730959650909</v>
      </c>
      <c r="AB408" s="3">
        <f t="shared" si="21"/>
        <v>67.587390507297002</v>
      </c>
    </row>
    <row r="409" spans="1:28" x14ac:dyDescent="0.25">
      <c r="A409" s="93">
        <f>'IECC Data-IP'!A409</f>
        <v>2009</v>
      </c>
      <c r="B409" s="93" t="str">
        <f>'IECC Data-IP'!B409</f>
        <v>Large Office</v>
      </c>
      <c r="C409" s="121" t="str">
        <f>'IECC Data-IP'!C409</f>
        <v>3C</v>
      </c>
      <c r="D409" s="3">
        <f>'IECC Data-IP'!D409</f>
        <v>498588.4208013984</v>
      </c>
      <c r="E409" s="3">
        <f>'IECC Data-IP'!E409/$D409</f>
        <v>0</v>
      </c>
      <c r="F409" s="3">
        <f>'IECC Data-IP'!F409/$D409</f>
        <v>0.84275175551083503</v>
      </c>
      <c r="G409" s="3">
        <f>'IECC Data-IP'!G409/$D409</f>
        <v>6.9191873356449447</v>
      </c>
      <c r="H409" s="3">
        <f>'IECC Data-IP'!H409/$D409</f>
        <v>9.8428317965036669</v>
      </c>
      <c r="I409" s="3">
        <f>'IECC Data-IP'!I409/$D409</f>
        <v>1.6820626992435534</v>
      </c>
      <c r="J409" s="3">
        <f>'IECC Data-IP'!J409/$D409</f>
        <v>28.920479235305041</v>
      </c>
      <c r="K409" s="3">
        <f>'IECC Data-IP'!K409/$D409</f>
        <v>0</v>
      </c>
      <c r="L409" s="3">
        <f>'IECC Data-IP'!L409/$D409</f>
        <v>3.9925202832242301</v>
      </c>
      <c r="M409" s="3">
        <f>'IECC Data-IP'!M409/$D409</f>
        <v>4.4115769397811384</v>
      </c>
      <c r="N409" s="3">
        <f>'IECC Data-IP'!N409/$D409</f>
        <v>1.2093407849539222</v>
      </c>
      <c r="O409" s="3">
        <f>'IECC Data-IP'!O409/$D409</f>
        <v>2.6787575143079101E-4</v>
      </c>
      <c r="P409" s="3">
        <f t="shared" si="19"/>
        <v>1.2090729092024914</v>
      </c>
      <c r="Q409" s="3">
        <f>'IECC Data-IP'!Q409/$D409</f>
        <v>2.9432627909969331</v>
      </c>
      <c r="R409" s="3">
        <f>'IECC Data-IP'!R409/$D409</f>
        <v>1.2926806680216722E-2</v>
      </c>
      <c r="S409" s="3">
        <f>'IECC Data-IP'!S409/$D409</f>
        <v>0</v>
      </c>
      <c r="T409" s="3">
        <f>'IECC Data-IP'!T409/$D409</f>
        <v>0</v>
      </c>
      <c r="U409" s="3">
        <f>'IECC Data-IP'!U409/$D409</f>
        <v>1.0467101509109014</v>
      </c>
      <c r="V409" s="3">
        <f>'IECC Data-IP'!V409/$D409</f>
        <v>0</v>
      </c>
      <c r="W409" s="3">
        <f>'IECC Data-IP'!W409/$D409</f>
        <v>15.496026782305725</v>
      </c>
      <c r="X409" s="3">
        <f>'IECC Data-IP'!X409/$D409</f>
        <v>0.84275175551083503</v>
      </c>
      <c r="Y409" s="3">
        <f t="shared" si="20"/>
        <v>16.338778537816559</v>
      </c>
      <c r="Z409" s="3">
        <f>'IECC Data-IP'!Z409/$D409</f>
        <v>59.934169662323818</v>
      </c>
      <c r="AA409" s="3">
        <f>'IECC Data-IP'!AA409/$D409</f>
        <v>1.8894619064217364</v>
      </c>
      <c r="AB409" s="3">
        <f t="shared" si="21"/>
        <v>61.823631568745554</v>
      </c>
    </row>
    <row r="410" spans="1:28" x14ac:dyDescent="0.25">
      <c r="A410" s="93">
        <f>'IECC Data-IP'!A410</f>
        <v>2009</v>
      </c>
      <c r="B410" s="93" t="str">
        <f>'IECC Data-IP'!B410</f>
        <v>Large Office</v>
      </c>
      <c r="C410" s="121" t="str">
        <f>'IECC Data-IP'!C410</f>
        <v>4A</v>
      </c>
      <c r="D410" s="3">
        <f>'IECC Data-IP'!D410</f>
        <v>498588.4208013984</v>
      </c>
      <c r="E410" s="3">
        <f>'IECC Data-IP'!E410/$D410</f>
        <v>0</v>
      </c>
      <c r="F410" s="3">
        <f>'IECC Data-IP'!F410/$D410</f>
        <v>8.9793401202750136</v>
      </c>
      <c r="G410" s="3">
        <f>'IECC Data-IP'!G410/$D410</f>
        <v>7.6466623915839635</v>
      </c>
      <c r="H410" s="3">
        <f>'IECC Data-IP'!H410/$D410</f>
        <v>9.8428317965036669</v>
      </c>
      <c r="I410" s="3">
        <f>'IECC Data-IP'!I410/$D410</f>
        <v>1.6798195180843392</v>
      </c>
      <c r="J410" s="3">
        <f>'IECC Data-IP'!J410/$D410</f>
        <v>28.920479235305041</v>
      </c>
      <c r="K410" s="3">
        <f>'IECC Data-IP'!K410/$D410</f>
        <v>0</v>
      </c>
      <c r="L410" s="3">
        <f>'IECC Data-IP'!L410/$D410</f>
        <v>3.9925202832242301</v>
      </c>
      <c r="M410" s="3">
        <f>'IECC Data-IP'!M410/$D410</f>
        <v>4.4108735694176557</v>
      </c>
      <c r="N410" s="3">
        <f>'IECC Data-IP'!N410/$D410</f>
        <v>1.3199220120992468</v>
      </c>
      <c r="O410" s="3">
        <f>'IECC Data-IP'!O410/$D410</f>
        <v>2.6787575143079101E-4</v>
      </c>
      <c r="P410" s="3">
        <f t="shared" si="19"/>
        <v>1.319654136347816</v>
      </c>
      <c r="Q410" s="3">
        <f>'IECC Data-IP'!Q410/$D410</f>
        <v>2.7272710593783711</v>
      </c>
      <c r="R410" s="3">
        <f>'IECC Data-IP'!R410/$D410</f>
        <v>4.9254935453590491E-2</v>
      </c>
      <c r="S410" s="3">
        <f>'IECC Data-IP'!S410/$D410</f>
        <v>0</v>
      </c>
      <c r="T410" s="3">
        <f>'IECC Data-IP'!T410/$D410</f>
        <v>0</v>
      </c>
      <c r="U410" s="3">
        <f>'IECC Data-IP'!U410/$D410</f>
        <v>1.1255066416307518</v>
      </c>
      <c r="V410" s="3">
        <f>'IECC Data-IP'!V410/$D410</f>
        <v>0</v>
      </c>
      <c r="W410" s="3">
        <f>'IECC Data-IP'!W410/$D410</f>
        <v>16.153716092181398</v>
      </c>
      <c r="X410" s="3">
        <f>'IECC Data-IP'!X410/$D410</f>
        <v>8.9793401202750136</v>
      </c>
      <c r="Y410" s="3">
        <f t="shared" si="20"/>
        <v>25.13305621245641</v>
      </c>
      <c r="Z410" s="3">
        <f>'IECC Data-IP'!Z410/$D410</f>
        <v>60.589615791040274</v>
      </c>
      <c r="AA410" s="3">
        <f>'IECC Data-IP'!AA410/$D410</f>
        <v>10.104846761905765</v>
      </c>
      <c r="AB410" s="3">
        <f t="shared" si="21"/>
        <v>70.694462552946035</v>
      </c>
    </row>
    <row r="411" spans="1:28" x14ac:dyDescent="0.25">
      <c r="A411" s="93">
        <f>'IECC Data-IP'!A411</f>
        <v>2009</v>
      </c>
      <c r="B411" s="93" t="str">
        <f>'IECC Data-IP'!B411</f>
        <v>Large Office</v>
      </c>
      <c r="C411" s="121" t="str">
        <f>'IECC Data-IP'!C411</f>
        <v>4B</v>
      </c>
      <c r="D411" s="3">
        <f>'IECC Data-IP'!D411</f>
        <v>498588.4208013984</v>
      </c>
      <c r="E411" s="3">
        <f>'IECC Data-IP'!E411/$D411</f>
        <v>0</v>
      </c>
      <c r="F411" s="3">
        <f>'IECC Data-IP'!F411/$D411</f>
        <v>3.090153136905808</v>
      </c>
      <c r="G411" s="3">
        <f>'IECC Data-IP'!G411/$D411</f>
        <v>8.0609285256652612</v>
      </c>
      <c r="H411" s="3">
        <f>'IECC Data-IP'!H411/$D411</f>
        <v>9.8428317965036669</v>
      </c>
      <c r="I411" s="3">
        <f>'IECC Data-IP'!I411/$D411</f>
        <v>1.681112198752361</v>
      </c>
      <c r="J411" s="3">
        <f>'IECC Data-IP'!J411/$D411</f>
        <v>28.920479235305041</v>
      </c>
      <c r="K411" s="3">
        <f>'IECC Data-IP'!K411/$D411</f>
        <v>0</v>
      </c>
      <c r="L411" s="3">
        <f>'IECC Data-IP'!L411/$D411</f>
        <v>3.9925202832242301</v>
      </c>
      <c r="M411" s="3">
        <f>'IECC Data-IP'!M411/$D411</f>
        <v>5.617324832878352</v>
      </c>
      <c r="N411" s="3">
        <f>'IECC Data-IP'!N411/$D411</f>
        <v>1.1389086985565648</v>
      </c>
      <c r="O411" s="3">
        <f>'IECC Data-IP'!O411/$D411</f>
        <v>2.6787575143079101E-4</v>
      </c>
      <c r="P411" s="3">
        <f t="shared" si="19"/>
        <v>1.1386408228051341</v>
      </c>
      <c r="Q411" s="3">
        <f>'IECC Data-IP'!Q411/$D411</f>
        <v>2.481927872591787</v>
      </c>
      <c r="R411" s="3">
        <f>'IECC Data-IP'!R411/$D411</f>
        <v>2.265555940776748</v>
      </c>
      <c r="S411" s="3">
        <f>'IECC Data-IP'!S411/$D411</f>
        <v>0</v>
      </c>
      <c r="T411" s="3">
        <f>'IECC Data-IP'!T411/$D411</f>
        <v>0</v>
      </c>
      <c r="U411" s="3">
        <f>'IECC Data-IP'!U411/$D411</f>
        <v>1.0995579782211991</v>
      </c>
      <c r="V411" s="3">
        <f>'IECC Data-IP'!V411/$D411</f>
        <v>0</v>
      </c>
      <c r="W411" s="3">
        <f>'IECC Data-IP'!W411/$D411</f>
        <v>19.564377994717283</v>
      </c>
      <c r="X411" s="3">
        <f>'IECC Data-IP'!X411/$D411</f>
        <v>3.090153136905808</v>
      </c>
      <c r="Y411" s="3">
        <f t="shared" si="20"/>
        <v>22.654531131623092</v>
      </c>
      <c r="Z411" s="3">
        <f>'IECC Data-IP'!Z411/$D411</f>
        <v>64.001570374244196</v>
      </c>
      <c r="AA411" s="3">
        <f>'IECC Data-IP'!AA411/$D411</f>
        <v>4.1897111151270066</v>
      </c>
      <c r="AB411" s="3">
        <f t="shared" si="21"/>
        <v>68.191281489371207</v>
      </c>
    </row>
    <row r="412" spans="1:28" x14ac:dyDescent="0.25">
      <c r="A412" s="93">
        <f>'IECC Data-IP'!A412</f>
        <v>2009</v>
      </c>
      <c r="B412" s="93" t="str">
        <f>'IECC Data-IP'!B412</f>
        <v>Large Office</v>
      </c>
      <c r="C412" s="121" t="str">
        <f>'IECC Data-IP'!C412</f>
        <v>4C</v>
      </c>
      <c r="D412" s="3">
        <f>'IECC Data-IP'!D412</f>
        <v>498588.4208013984</v>
      </c>
      <c r="E412" s="3">
        <f>'IECC Data-IP'!E412/$D412</f>
        <v>0</v>
      </c>
      <c r="F412" s="3">
        <f>'IECC Data-IP'!F412/$D412</f>
        <v>5.6857798782540296</v>
      </c>
      <c r="G412" s="3">
        <f>'IECC Data-IP'!G412/$D412</f>
        <v>5.3382008586347904</v>
      </c>
      <c r="H412" s="3">
        <f>'IECC Data-IP'!H412/$D412</f>
        <v>9.8428317965036669</v>
      </c>
      <c r="I412" s="3">
        <f>'IECC Data-IP'!I412/$D412</f>
        <v>1.6778995070921305</v>
      </c>
      <c r="J412" s="3">
        <f>'IECC Data-IP'!J412/$D412</f>
        <v>28.920479235305041</v>
      </c>
      <c r="K412" s="3">
        <f>'IECC Data-IP'!K412/$D412</f>
        <v>0</v>
      </c>
      <c r="L412" s="3">
        <f>'IECC Data-IP'!L412/$D412</f>
        <v>3.9925202832242301</v>
      </c>
      <c r="M412" s="3">
        <f>'IECC Data-IP'!M412/$D412</f>
        <v>4.5463388994223983</v>
      </c>
      <c r="N412" s="3">
        <f>'IECC Data-IP'!N412/$D412</f>
        <v>0.71624014013312565</v>
      </c>
      <c r="O412" s="3">
        <f>'IECC Data-IP'!O412/$D412</f>
        <v>2.6787575143079101E-4</v>
      </c>
      <c r="P412" s="3">
        <f t="shared" si="19"/>
        <v>0.71597226438169481</v>
      </c>
      <c r="Q412" s="3">
        <f>'IECC Data-IP'!Q412/$D412</f>
        <v>1.8065402435701108</v>
      </c>
      <c r="R412" s="3">
        <f>'IECC Data-IP'!R412/$D412</f>
        <v>2.9560565276083826E-2</v>
      </c>
      <c r="S412" s="3">
        <f>'IECC Data-IP'!S412/$D412</f>
        <v>0</v>
      </c>
      <c r="T412" s="3">
        <f>'IECC Data-IP'!T412/$D412</f>
        <v>0</v>
      </c>
      <c r="U412" s="3">
        <f>'IECC Data-IP'!U412/$D412</f>
        <v>1.1535654161307518</v>
      </c>
      <c r="V412" s="3">
        <f>'IECC Data-IP'!V412/$D412</f>
        <v>0</v>
      </c>
      <c r="W412" s="3">
        <f>'IECC Data-IP'!W412/$D412</f>
        <v>12.436612831285078</v>
      </c>
      <c r="X412" s="3">
        <f>'IECC Data-IP'!X412/$D412</f>
        <v>5.6857798782540296</v>
      </c>
      <c r="Y412" s="3">
        <f t="shared" si="20"/>
        <v>18.122392709539106</v>
      </c>
      <c r="Z412" s="3">
        <f>'IECC Data-IP'!Z412/$D412</f>
        <v>56.870611529161579</v>
      </c>
      <c r="AA412" s="3">
        <f>'IECC Data-IP'!AA412/$D412</f>
        <v>6.8393452943847821</v>
      </c>
      <c r="AB412" s="3">
        <f t="shared" si="21"/>
        <v>63.709956823546364</v>
      </c>
    </row>
    <row r="413" spans="1:28" x14ac:dyDescent="0.25">
      <c r="A413" s="93">
        <f>'IECC Data-IP'!A413</f>
        <v>2009</v>
      </c>
      <c r="B413" s="93" t="str">
        <f>'IECC Data-IP'!B413</f>
        <v>Large Office</v>
      </c>
      <c r="C413" s="121" t="str">
        <f>'IECC Data-IP'!C413</f>
        <v>5A</v>
      </c>
      <c r="D413" s="3">
        <f>'IECC Data-IP'!D413</f>
        <v>498588.4208013984</v>
      </c>
      <c r="E413" s="3">
        <f>'IECC Data-IP'!E413/$D413</f>
        <v>0</v>
      </c>
      <c r="F413" s="3">
        <f>'IECC Data-IP'!F413/$D413</f>
        <v>13.256459260572072</v>
      </c>
      <c r="G413" s="3">
        <f>'IECC Data-IP'!G413/$D413</f>
        <v>6.313186242480314</v>
      </c>
      <c r="H413" s="3">
        <f>'IECC Data-IP'!H413/$D413</f>
        <v>9.8428317965036669</v>
      </c>
      <c r="I413" s="3">
        <f>'IECC Data-IP'!I413/$D413</f>
        <v>1.6803327883495831</v>
      </c>
      <c r="J413" s="3">
        <f>'IECC Data-IP'!J413/$D413</f>
        <v>28.920479235305041</v>
      </c>
      <c r="K413" s="3">
        <f>'IECC Data-IP'!K413/$D413</f>
        <v>0</v>
      </c>
      <c r="L413" s="3">
        <f>'IECC Data-IP'!L413/$D413</f>
        <v>3.9925202832242301</v>
      </c>
      <c r="M413" s="3">
        <f>'IECC Data-IP'!M413/$D413</f>
        <v>4.4689491494295117</v>
      </c>
      <c r="N413" s="3">
        <f>'IECC Data-IP'!N413/$D413</f>
        <v>1.0441247895748582</v>
      </c>
      <c r="O413" s="3">
        <f>'IECC Data-IP'!O413/$D413</f>
        <v>2.6787575143079101E-4</v>
      </c>
      <c r="P413" s="3">
        <f t="shared" si="19"/>
        <v>1.0438569138234275</v>
      </c>
      <c r="Q413" s="3">
        <f>'IECC Data-IP'!Q413/$D413</f>
        <v>2.0281209180768842</v>
      </c>
      <c r="R413" s="3">
        <f>'IECC Data-IP'!R413/$D413</f>
        <v>6.1554411809620228E-2</v>
      </c>
      <c r="S413" s="3">
        <f>'IECC Data-IP'!S413/$D413</f>
        <v>0</v>
      </c>
      <c r="T413" s="3">
        <f>'IECC Data-IP'!T413/$D413</f>
        <v>0</v>
      </c>
      <c r="U413" s="3">
        <f>'IECC Data-IP'!U413/$D413</f>
        <v>1.2046263025176078</v>
      </c>
      <c r="V413" s="3">
        <f>'IECC Data-IP'!V413/$D413</f>
        <v>0</v>
      </c>
      <c r="W413" s="3">
        <f>'IECC Data-IP'!W413/$D413</f>
        <v>13.915667635619757</v>
      </c>
      <c r="X413" s="3">
        <f>'IECC Data-IP'!X413/$D413</f>
        <v>13.256459260572072</v>
      </c>
      <c r="Y413" s="3">
        <f t="shared" si="20"/>
        <v>27.172126896191827</v>
      </c>
      <c r="Z413" s="3">
        <f>'IECC Data-IP'!Z413/$D413</f>
        <v>58.352080604743882</v>
      </c>
      <c r="AA413" s="3">
        <f>'IECC Data-IP'!AA413/$D413</f>
        <v>14.461085563089682</v>
      </c>
      <c r="AB413" s="3">
        <f t="shared" si="21"/>
        <v>72.813166167833572</v>
      </c>
    </row>
    <row r="414" spans="1:28" x14ac:dyDescent="0.25">
      <c r="A414" s="93">
        <f>'IECC Data-IP'!A414</f>
        <v>2009</v>
      </c>
      <c r="B414" s="93" t="str">
        <f>'IECC Data-IP'!B414</f>
        <v>Large Office</v>
      </c>
      <c r="C414" s="121" t="str">
        <f>'IECC Data-IP'!C414</f>
        <v>5B</v>
      </c>
      <c r="D414" s="3">
        <f>'IECC Data-IP'!D414</f>
        <v>498588.4208013984</v>
      </c>
      <c r="E414" s="3">
        <f>'IECC Data-IP'!E414/$D414</f>
        <v>0</v>
      </c>
      <c r="F414" s="3">
        <f>'IECC Data-IP'!F414/$D414</f>
        <v>6.2595399947574144</v>
      </c>
      <c r="G414" s="3">
        <f>'IECC Data-IP'!G414/$D414</f>
        <v>7.3636793853461615</v>
      </c>
      <c r="H414" s="3">
        <f>'IECC Data-IP'!H414/$D414</f>
        <v>9.8428317965036669</v>
      </c>
      <c r="I414" s="3">
        <f>'IECC Data-IP'!I414/$D414</f>
        <v>1.6804088283888787</v>
      </c>
      <c r="J414" s="3">
        <f>'IECC Data-IP'!J414/$D414</f>
        <v>28.920479235305041</v>
      </c>
      <c r="K414" s="3">
        <f>'IECC Data-IP'!K414/$D414</f>
        <v>0</v>
      </c>
      <c r="L414" s="3">
        <f>'IECC Data-IP'!L414/$D414</f>
        <v>3.9925202832242301</v>
      </c>
      <c r="M414" s="3">
        <f>'IECC Data-IP'!M414/$D414</f>
        <v>5.5766244018454945</v>
      </c>
      <c r="N414" s="3">
        <f>'IECC Data-IP'!N414/$D414</f>
        <v>0.99023141172424856</v>
      </c>
      <c r="O414" s="3">
        <f>'IECC Data-IP'!O414/$D414</f>
        <v>2.6787575143079101E-4</v>
      </c>
      <c r="P414" s="3">
        <f t="shared" si="19"/>
        <v>0.98996353597281772</v>
      </c>
      <c r="Q414" s="3">
        <f>'IECC Data-IP'!Q414/$D414</f>
        <v>1.9605783531727521</v>
      </c>
      <c r="R414" s="3">
        <f>'IECC Data-IP'!R414/$D414</f>
        <v>2.5195486820331823</v>
      </c>
      <c r="S414" s="3">
        <f>'IECC Data-IP'!S414/$D414</f>
        <v>0</v>
      </c>
      <c r="T414" s="3">
        <f>'IECC Data-IP'!T414/$D414</f>
        <v>0</v>
      </c>
      <c r="U414" s="3">
        <f>'IECC Data-IP'!U414/$D414</f>
        <v>1.1823845910237054</v>
      </c>
      <c r="V414" s="3">
        <f>'IECC Data-IP'!V414/$D414</f>
        <v>0</v>
      </c>
      <c r="W414" s="3">
        <f>'IECC Data-IP'!W414/$D414</f>
        <v>18.410394358370407</v>
      </c>
      <c r="X414" s="3">
        <f>'IECC Data-IP'!X414/$D414</f>
        <v>6.2595399947574144</v>
      </c>
      <c r="Y414" s="3">
        <f t="shared" si="20"/>
        <v>24.669934353127822</v>
      </c>
      <c r="Z414" s="3">
        <f>'IECC Data-IP'!Z414/$D414</f>
        <v>62.846902377543657</v>
      </c>
      <c r="AA414" s="3">
        <f>'IECC Data-IP'!AA414/$D414</f>
        <v>7.4419055757712957</v>
      </c>
      <c r="AB414" s="3">
        <f t="shared" si="21"/>
        <v>70.288807953314958</v>
      </c>
    </row>
    <row r="415" spans="1:28" x14ac:dyDescent="0.25">
      <c r="A415" s="93">
        <f>'IECC Data-IP'!A415</f>
        <v>2009</v>
      </c>
      <c r="B415" s="93" t="str">
        <f>'IECC Data-IP'!B415</f>
        <v>Large Office</v>
      </c>
      <c r="C415" s="121" t="str">
        <f>'IECC Data-IP'!C415</f>
        <v>5C</v>
      </c>
      <c r="D415" s="3">
        <f>'IECC Data-IP'!D415</f>
        <v>498588.4208013984</v>
      </c>
      <c r="E415" s="3">
        <f>'IECC Data-IP'!E415/$D415</f>
        <v>0</v>
      </c>
      <c r="F415" s="3">
        <f>'IECC Data-IP'!F415/$D415</f>
        <v>6.1705351287621575</v>
      </c>
      <c r="G415" s="3">
        <f>'IECC Data-IP'!G415/$D415</f>
        <v>4.7856369030849972</v>
      </c>
      <c r="H415" s="3">
        <f>'IECC Data-IP'!H415/$D415</f>
        <v>9.8428317965036669</v>
      </c>
      <c r="I415" s="3">
        <f>'IECC Data-IP'!I415/$D415</f>
        <v>1.6777664370233636</v>
      </c>
      <c r="J415" s="3">
        <f>'IECC Data-IP'!J415/$D415</f>
        <v>28.920479235305041</v>
      </c>
      <c r="K415" s="3">
        <f>'IECC Data-IP'!K415/$D415</f>
        <v>0</v>
      </c>
      <c r="L415" s="3">
        <f>'IECC Data-IP'!L415/$D415</f>
        <v>3.9925202832242301</v>
      </c>
      <c r="M415" s="3">
        <f>'IECC Data-IP'!M415/$D415</f>
        <v>4.565044749089064</v>
      </c>
      <c r="N415" s="3">
        <f>'IECC Data-IP'!N415/$D415</f>
        <v>0.55302019578556583</v>
      </c>
      <c r="O415" s="3">
        <f>'IECC Data-IP'!O415/$D415</f>
        <v>2.6787575143079101E-4</v>
      </c>
      <c r="P415" s="3">
        <f t="shared" si="19"/>
        <v>0.55275232003413499</v>
      </c>
      <c r="Q415" s="3">
        <f>'IECC Data-IP'!Q415/$D415</f>
        <v>1.4072539972300049</v>
      </c>
      <c r="R415" s="3">
        <f>'IECC Data-IP'!R415/$D415</f>
        <v>3.2621176857723373E-2</v>
      </c>
      <c r="S415" s="3">
        <f>'IECC Data-IP'!S415/$D415</f>
        <v>0</v>
      </c>
      <c r="T415" s="3">
        <f>'IECC Data-IP'!T415/$D415</f>
        <v>0</v>
      </c>
      <c r="U415" s="3">
        <f>'IECC Data-IP'!U415/$D415</f>
        <v>1.1982199292069708</v>
      </c>
      <c r="V415" s="3">
        <f>'IECC Data-IP'!V415/$D415</f>
        <v>0</v>
      </c>
      <c r="W415" s="3">
        <f>'IECC Data-IP'!W415/$D415</f>
        <v>11.343309146295924</v>
      </c>
      <c r="X415" s="3">
        <f>'IECC Data-IP'!X415/$D415</f>
        <v>6.1705351287621575</v>
      </c>
      <c r="Y415" s="3">
        <f t="shared" si="20"/>
        <v>17.513844275058084</v>
      </c>
      <c r="Z415" s="3">
        <f>'IECC Data-IP'!Z415/$D415</f>
        <v>55.777174774103649</v>
      </c>
      <c r="AA415" s="3">
        <f>'IECC Data-IP'!AA415/$D415</f>
        <v>7.3687360479593043</v>
      </c>
      <c r="AB415" s="3">
        <f t="shared" si="21"/>
        <v>63.145910822062952</v>
      </c>
    </row>
    <row r="416" spans="1:28" x14ac:dyDescent="0.25">
      <c r="A416" s="93">
        <f>'IECC Data-IP'!A416</f>
        <v>2009</v>
      </c>
      <c r="B416" s="93" t="str">
        <f>'IECC Data-IP'!B416</f>
        <v>Large Office</v>
      </c>
      <c r="C416" s="121" t="str">
        <f>'IECC Data-IP'!C416</f>
        <v>6A</v>
      </c>
      <c r="D416" s="3">
        <f>'IECC Data-IP'!D416</f>
        <v>498588.4208013984</v>
      </c>
      <c r="E416" s="3">
        <f>'IECC Data-IP'!E416/$D416</f>
        <v>0</v>
      </c>
      <c r="F416" s="3">
        <f>'IECC Data-IP'!F416/$D416</f>
        <v>18.964575900369127</v>
      </c>
      <c r="G416" s="3">
        <f>'IECC Data-IP'!G416/$D416</f>
        <v>6.473003395069405</v>
      </c>
      <c r="H416" s="3">
        <f>'IECC Data-IP'!H416/$D416</f>
        <v>9.8428317965036669</v>
      </c>
      <c r="I416" s="3">
        <f>'IECC Data-IP'!I416/$D416</f>
        <v>1.6795723879566293</v>
      </c>
      <c r="J416" s="3">
        <f>'IECC Data-IP'!J416/$D416</f>
        <v>28.920479235305041</v>
      </c>
      <c r="K416" s="3">
        <f>'IECC Data-IP'!K416/$D416</f>
        <v>0</v>
      </c>
      <c r="L416" s="3">
        <f>'IECC Data-IP'!L416/$D416</f>
        <v>3.9925202832242301</v>
      </c>
      <c r="M416" s="3">
        <f>'IECC Data-IP'!M416/$D416</f>
        <v>4.6368265461839151</v>
      </c>
      <c r="N416" s="3">
        <f>'IECC Data-IP'!N416/$D416</f>
        <v>1.1241189109136109</v>
      </c>
      <c r="O416" s="3">
        <f>'IECC Data-IP'!O416/$D416</f>
        <v>2.6787575143079101E-4</v>
      </c>
      <c r="P416" s="3">
        <f t="shared" si="19"/>
        <v>1.1238510351621802</v>
      </c>
      <c r="Q416" s="3">
        <f>'IECC Data-IP'!Q416/$D416</f>
        <v>1.9772501317882669</v>
      </c>
      <c r="R416" s="3">
        <f>'IECC Data-IP'!R416/$D416</f>
        <v>7.4785378647018522E-2</v>
      </c>
      <c r="S416" s="3">
        <f>'IECC Data-IP'!S416/$D416</f>
        <v>0</v>
      </c>
      <c r="T416" s="3">
        <f>'IECC Data-IP'!T416/$D416</f>
        <v>0</v>
      </c>
      <c r="U416" s="3">
        <f>'IECC Data-IP'!U416/$D416</f>
        <v>1.2637664430795992</v>
      </c>
      <c r="V416" s="3">
        <f>'IECC Data-IP'!V416/$D416</f>
        <v>0</v>
      </c>
      <c r="W416" s="3">
        <f>'IECC Data-IP'!W416/$D416</f>
        <v>14.285716486850784</v>
      </c>
      <c r="X416" s="3">
        <f>'IECC Data-IP'!X416/$D416</f>
        <v>18.964575900369127</v>
      </c>
      <c r="Y416" s="3">
        <f t="shared" si="20"/>
        <v>33.250292387219915</v>
      </c>
      <c r="Z416" s="3">
        <f>'IECC Data-IP'!Z416/$D416</f>
        <v>58.721388065591782</v>
      </c>
      <c r="AA416" s="3">
        <f>'IECC Data-IP'!AA416/$D416</f>
        <v>20.228342343448723</v>
      </c>
      <c r="AB416" s="3">
        <f t="shared" si="21"/>
        <v>78.949730409040512</v>
      </c>
    </row>
    <row r="417" spans="1:28" x14ac:dyDescent="0.25">
      <c r="A417" s="93">
        <f>'IECC Data-IP'!A417</f>
        <v>2009</v>
      </c>
      <c r="B417" s="93" t="str">
        <f>'IECC Data-IP'!B417</f>
        <v>Large Office</v>
      </c>
      <c r="C417" s="121" t="str">
        <f>'IECC Data-IP'!C417</f>
        <v>6B</v>
      </c>
      <c r="D417" s="3">
        <f>'IECC Data-IP'!D417</f>
        <v>498588.4208013984</v>
      </c>
      <c r="E417" s="3">
        <f>'IECC Data-IP'!E417/$D417</f>
        <v>0</v>
      </c>
      <c r="F417" s="3">
        <f>'IECC Data-IP'!F417/$D417</f>
        <v>11.898783368962665</v>
      </c>
      <c r="G417" s="3">
        <f>'IECC Data-IP'!G417/$D417</f>
        <v>6.2987576450240121</v>
      </c>
      <c r="H417" s="3">
        <f>'IECC Data-IP'!H417/$D417</f>
        <v>9.8428317965036669</v>
      </c>
      <c r="I417" s="3">
        <f>'IECC Data-IP'!I417/$D417</f>
        <v>1.6783557473279029</v>
      </c>
      <c r="J417" s="3">
        <f>'IECC Data-IP'!J417/$D417</f>
        <v>28.920479235305041</v>
      </c>
      <c r="K417" s="3">
        <f>'IECC Data-IP'!K417/$D417</f>
        <v>0</v>
      </c>
      <c r="L417" s="3">
        <f>'IECC Data-IP'!L417/$D417</f>
        <v>3.9925202832242301</v>
      </c>
      <c r="M417" s="3">
        <f>'IECC Data-IP'!M417/$D417</f>
        <v>5.1409720067123672</v>
      </c>
      <c r="N417" s="3">
        <f>'IECC Data-IP'!N417/$D417</f>
        <v>0.79918081299457511</v>
      </c>
      <c r="O417" s="3">
        <f>'IECC Data-IP'!O417/$D417</f>
        <v>2.6787575143079101E-4</v>
      </c>
      <c r="P417" s="3">
        <f t="shared" si="19"/>
        <v>0.79891293724314427</v>
      </c>
      <c r="Q417" s="3">
        <f>'IECC Data-IP'!Q417/$D417</f>
        <v>1.6467421009908436</v>
      </c>
      <c r="R417" s="3">
        <f>'IECC Data-IP'!R417/$D417</f>
        <v>1.7281619730663851</v>
      </c>
      <c r="S417" s="3">
        <f>'IECC Data-IP'!S417/$D417</f>
        <v>0</v>
      </c>
      <c r="T417" s="3">
        <f>'IECC Data-IP'!T417/$D417</f>
        <v>0</v>
      </c>
      <c r="U417" s="3">
        <f>'IECC Data-IP'!U417/$D417</f>
        <v>1.2488816053875262</v>
      </c>
      <c r="V417" s="3">
        <f>'IECC Data-IP'!V417/$D417</f>
        <v>0</v>
      </c>
      <c r="W417" s="3">
        <f>'IECC Data-IP'!W417/$D417</f>
        <v>15.613546663036752</v>
      </c>
      <c r="X417" s="3">
        <f>'IECC Data-IP'!X417/$D417</f>
        <v>11.898783368962665</v>
      </c>
      <c r="Y417" s="3">
        <f t="shared" si="20"/>
        <v>27.512330031999419</v>
      </c>
      <c r="Z417" s="3">
        <f>'IECC Data-IP'!Z417/$D417</f>
        <v>60.047982591139196</v>
      </c>
      <c r="AA417" s="3">
        <f>'IECC Data-IP'!AA417/$D417</f>
        <v>13.147664974350189</v>
      </c>
      <c r="AB417" s="3">
        <f t="shared" si="21"/>
        <v>73.195647565489381</v>
      </c>
    </row>
    <row r="418" spans="1:28" x14ac:dyDescent="0.25">
      <c r="A418" s="93">
        <f>'IECC Data-IP'!A418</f>
        <v>2009</v>
      </c>
      <c r="B418" s="93" t="str">
        <f>'IECC Data-IP'!B418</f>
        <v>Large Office</v>
      </c>
      <c r="C418" s="121" t="str">
        <f>'IECC Data-IP'!C418</f>
        <v>7</v>
      </c>
      <c r="D418" s="3">
        <f>'IECC Data-IP'!D418</f>
        <v>498588.4208013984</v>
      </c>
      <c r="E418" s="3">
        <f>'IECC Data-IP'!E418/$D418</f>
        <v>0</v>
      </c>
      <c r="F418" s="3">
        <f>'IECC Data-IP'!F418/$D418</f>
        <v>20.735168215362339</v>
      </c>
      <c r="G418" s="3">
        <f>'IECC Data-IP'!G418/$D418</f>
        <v>7.0566677266910132</v>
      </c>
      <c r="H418" s="3">
        <f>'IECC Data-IP'!H418/$D418</f>
        <v>9.8428317965036669</v>
      </c>
      <c r="I418" s="3">
        <f>'IECC Data-IP'!I418/$D418</f>
        <v>1.677329206797415</v>
      </c>
      <c r="J418" s="3">
        <f>'IECC Data-IP'!J418/$D418</f>
        <v>28.920479235305041</v>
      </c>
      <c r="K418" s="3">
        <f>'IECC Data-IP'!K418/$D418</f>
        <v>0</v>
      </c>
      <c r="L418" s="3">
        <f>'IECC Data-IP'!L418/$D418</f>
        <v>3.9925202832242301</v>
      </c>
      <c r="M418" s="3">
        <f>'IECC Data-IP'!M418/$D418</f>
        <v>4.7450885521307287</v>
      </c>
      <c r="N418" s="3">
        <f>'IECC Data-IP'!N418/$D418</f>
        <v>1.6735462148424696</v>
      </c>
      <c r="O418" s="3">
        <f>'IECC Data-IP'!O418/$D418</f>
        <v>2.6787575143079101E-4</v>
      </c>
      <c r="P418" s="3">
        <f t="shared" si="19"/>
        <v>1.6732783390910388</v>
      </c>
      <c r="Q418" s="3">
        <f>'IECC Data-IP'!Q418/$D418</f>
        <v>1.6552015553624559</v>
      </c>
      <c r="R418" s="3">
        <f>'IECC Data-IP'!R418/$D418</f>
        <v>9.1780327429538733E-2</v>
      </c>
      <c r="S418" s="3">
        <f>'IECC Data-IP'!S418/$D418</f>
        <v>0</v>
      </c>
      <c r="T418" s="3">
        <f>'IECC Data-IP'!T418/$D418</f>
        <v>0</v>
      </c>
      <c r="U418" s="3">
        <f>'IECC Data-IP'!U418/$D418</f>
        <v>1.3341034794278375</v>
      </c>
      <c r="V418" s="3">
        <f>'IECC Data-IP'!V418/$D418</f>
        <v>0</v>
      </c>
      <c r="W418" s="3">
        <f>'IECC Data-IP'!W418/$D418</f>
        <v>15.222016500704775</v>
      </c>
      <c r="X418" s="3">
        <f>'IECC Data-IP'!X418/$D418</f>
        <v>20.735168215362339</v>
      </c>
      <c r="Y418" s="3">
        <f t="shared" si="20"/>
        <v>35.957184716067118</v>
      </c>
      <c r="Z418" s="3">
        <f>'IECC Data-IP'!Z418/$D418</f>
        <v>59.655425888276739</v>
      </c>
      <c r="AA418" s="3">
        <f>'IECC Data-IP'!AA418/$D418</f>
        <v>22.069271694790178</v>
      </c>
      <c r="AB418" s="3">
        <f t="shared" si="21"/>
        <v>81.724697583066913</v>
      </c>
    </row>
    <row r="419" spans="1:28" x14ac:dyDescent="0.25">
      <c r="A419" s="93">
        <f>'IECC Data-IP'!A419</f>
        <v>2009</v>
      </c>
      <c r="B419" s="93" t="str">
        <f>'IECC Data-IP'!B419</f>
        <v>Large Office</v>
      </c>
      <c r="C419" s="121" t="str">
        <f>'IECC Data-IP'!C419</f>
        <v>8</v>
      </c>
      <c r="D419" s="3">
        <f>'IECC Data-IP'!D419</f>
        <v>498588.4208013984</v>
      </c>
      <c r="E419" s="3">
        <f>'IECC Data-IP'!E419/$D419</f>
        <v>0</v>
      </c>
      <c r="F419" s="3">
        <f>'IECC Data-IP'!F419/$D419</f>
        <v>29.303625983304695</v>
      </c>
      <c r="G419" s="3">
        <f>'IECC Data-IP'!G419/$D419</f>
        <v>6.2394464143736075</v>
      </c>
      <c r="H419" s="3">
        <f>'IECC Data-IP'!H419/$D419</f>
        <v>9.8428317965036669</v>
      </c>
      <c r="I419" s="3">
        <f>'IECC Data-IP'!I419/$D419</f>
        <v>1.6680713320132012</v>
      </c>
      <c r="J419" s="3">
        <f>'IECC Data-IP'!J419/$D419</f>
        <v>28.920479235305041</v>
      </c>
      <c r="K419" s="3">
        <f>'IECC Data-IP'!K419/$D419</f>
        <v>0</v>
      </c>
      <c r="L419" s="3">
        <f>'IECC Data-IP'!L419/$D419</f>
        <v>3.9925202832242301</v>
      </c>
      <c r="M419" s="3">
        <f>'IECC Data-IP'!M419/$D419</f>
        <v>4.7430354710697546</v>
      </c>
      <c r="N419" s="3">
        <f>'IECC Data-IP'!N419/$D419</f>
        <v>1.2988969412340707</v>
      </c>
      <c r="O419" s="3">
        <f>'IECC Data-IP'!O419/$D419</f>
        <v>2.6787575143079101E-4</v>
      </c>
      <c r="P419" s="3">
        <f t="shared" si="19"/>
        <v>1.29862906548264</v>
      </c>
      <c r="Q419" s="3">
        <f>'IECC Data-IP'!Q419/$D419</f>
        <v>1.1143857858838009</v>
      </c>
      <c r="R419" s="3">
        <f>'IECC Data-IP'!R419/$D419</f>
        <v>0.55606179735738126</v>
      </c>
      <c r="S419" s="3">
        <f>'IECC Data-IP'!S419/$D419</f>
        <v>0</v>
      </c>
      <c r="T419" s="3">
        <f>'IECC Data-IP'!T419/$D419</f>
        <v>0</v>
      </c>
      <c r="U419" s="3">
        <f>'IECC Data-IP'!U419/$D419</f>
        <v>1.4303511591659801</v>
      </c>
      <c r="V419" s="3">
        <f>'IECC Data-IP'!V419/$D419</f>
        <v>0</v>
      </c>
      <c r="W419" s="3">
        <f>'IECC Data-IP'!W419/$D419</f>
        <v>13.951558534167182</v>
      </c>
      <c r="X419" s="3">
        <f>'IECC Data-IP'!X419/$D419</f>
        <v>29.303625983304695</v>
      </c>
      <c r="Y419" s="3">
        <f t="shared" si="20"/>
        <v>43.255184517471875</v>
      </c>
      <c r="Z419" s="3">
        <f>'IECC Data-IP'!Z419/$D419</f>
        <v>58.375729056964751</v>
      </c>
      <c r="AA419" s="3">
        <f>'IECC Data-IP'!AA419/$D419</f>
        <v>30.733996152480501</v>
      </c>
      <c r="AB419" s="3">
        <f t="shared" si="21"/>
        <v>89.109725209445259</v>
      </c>
    </row>
    <row r="420" spans="1:28" x14ac:dyDescent="0.25">
      <c r="A420" s="93">
        <f>'IECC Data-IP'!A420</f>
        <v>2012</v>
      </c>
      <c r="B420" s="93" t="str">
        <f>'IECC Data-IP'!B420</f>
        <v>Large Office</v>
      </c>
      <c r="C420" s="121" t="str">
        <f>'IECC Data-IP'!C420</f>
        <v>0A</v>
      </c>
      <c r="D420" s="3">
        <f>'IECC Data-IP'!D420</f>
        <v>498588.4208013984</v>
      </c>
      <c r="E420" s="3">
        <f>'IECC Data-IP'!E420/$D420</f>
        <v>0</v>
      </c>
      <c r="F420" s="3">
        <f>'IECC Data-IP'!F420/$D420</f>
        <v>2.4560932692411774E-2</v>
      </c>
      <c r="G420" s="3">
        <f>'IECC Data-IP'!G420/$D420</f>
        <v>15.355544545321383</v>
      </c>
      <c r="H420" s="3">
        <f>'IECC Data-IP'!H420/$D420</f>
        <v>8.1635825787140401</v>
      </c>
      <c r="I420" s="3">
        <f>'IECC Data-IP'!I420/$D420</f>
        <v>1.6836785500785802</v>
      </c>
      <c r="J420" s="3">
        <f>'IECC Data-IP'!J420/$D420</f>
        <v>28.920479235305041</v>
      </c>
      <c r="K420" s="3">
        <f>'IECC Data-IP'!K420/$D420</f>
        <v>0</v>
      </c>
      <c r="L420" s="3">
        <f>'IECC Data-IP'!L420/$D420</f>
        <v>3.8857980880731469</v>
      </c>
      <c r="M420" s="3">
        <f>'IECC Data-IP'!M420/$D420</f>
        <v>4.670797433739132</v>
      </c>
      <c r="N420" s="3">
        <f>'IECC Data-IP'!N420/$D420</f>
        <v>2.6314415998563523</v>
      </c>
      <c r="O420" s="3">
        <f>'IECC Data-IP'!O420/$D420</f>
        <v>2.6787575143079101E-4</v>
      </c>
      <c r="P420" s="3">
        <f t="shared" si="19"/>
        <v>2.6311737241049213</v>
      </c>
      <c r="Q420" s="3">
        <f>'IECC Data-IP'!Q420/$D420</f>
        <v>5.3373073881730697</v>
      </c>
      <c r="R420" s="3">
        <f>'IECC Data-IP'!R420/$D420</f>
        <v>0</v>
      </c>
      <c r="S420" s="3">
        <f>'IECC Data-IP'!S420/$D420</f>
        <v>0.16249756397425374</v>
      </c>
      <c r="T420" s="3">
        <f>'IECC Data-IP'!T420/$D420</f>
        <v>0</v>
      </c>
      <c r="U420" s="3">
        <f>'IECC Data-IP'!U420/$D420</f>
        <v>0.79397207030284067</v>
      </c>
      <c r="V420" s="3">
        <f>'IECC Data-IP'!V420/$D420</f>
        <v>0</v>
      </c>
      <c r="W420" s="3">
        <f>'IECC Data-IP'!W420/$D420</f>
        <v>28.157320655312756</v>
      </c>
      <c r="X420" s="3">
        <f>'IECC Data-IP'!X420/$D420</f>
        <v>2.4560932692411774E-2</v>
      </c>
      <c r="Y420" s="3">
        <f t="shared" si="20"/>
        <v>28.181881588005169</v>
      </c>
      <c r="Z420" s="3">
        <f>'IECC Data-IP'!Z420/$D420</f>
        <v>70.811126983234985</v>
      </c>
      <c r="AA420" s="3">
        <f>'IECC Data-IP'!AA420/$D420</f>
        <v>0.81853300299525233</v>
      </c>
      <c r="AB420" s="3">
        <f t="shared" si="21"/>
        <v>71.629659986230237</v>
      </c>
    </row>
    <row r="421" spans="1:28" x14ac:dyDescent="0.25">
      <c r="A421" s="93">
        <f>'IECC Data-IP'!A421</f>
        <v>2012</v>
      </c>
      <c r="B421" s="93" t="str">
        <f>'IECC Data-IP'!B421</f>
        <v>Large Office</v>
      </c>
      <c r="C421" s="121" t="str">
        <f>'IECC Data-IP'!C421</f>
        <v>0B</v>
      </c>
      <c r="D421" s="3">
        <f>'IECC Data-IP'!D421</f>
        <v>498588.4208013984</v>
      </c>
      <c r="E421" s="3">
        <f>'IECC Data-IP'!E421/$D421</f>
        <v>0</v>
      </c>
      <c r="F421" s="3">
        <f>'IECC Data-IP'!F421/$D421</f>
        <v>2.6823123861449697E-2</v>
      </c>
      <c r="G421" s="3">
        <f>'IECC Data-IP'!G421/$D421</f>
        <v>16.703031071665208</v>
      </c>
      <c r="H421" s="3">
        <f>'IECC Data-IP'!H421/$D421</f>
        <v>8.1635825787140401</v>
      </c>
      <c r="I421" s="3">
        <f>'IECC Data-IP'!I421/$D421</f>
        <v>1.6840017202455859</v>
      </c>
      <c r="J421" s="3">
        <f>'IECC Data-IP'!J421/$D421</f>
        <v>28.920479235305041</v>
      </c>
      <c r="K421" s="3">
        <f>'IECC Data-IP'!K421/$D421</f>
        <v>0</v>
      </c>
      <c r="L421" s="3">
        <f>'IECC Data-IP'!L421/$D421</f>
        <v>3.8857980880731469</v>
      </c>
      <c r="M421" s="3">
        <f>'IECC Data-IP'!M421/$D421</f>
        <v>4.7086273532885885</v>
      </c>
      <c r="N421" s="3">
        <f>'IECC Data-IP'!N421/$D421</f>
        <v>2.6543676717039131</v>
      </c>
      <c r="O421" s="3">
        <f>'IECC Data-IP'!O421/$D421</f>
        <v>2.6787575143079101E-4</v>
      </c>
      <c r="P421" s="3">
        <f t="shared" si="19"/>
        <v>2.6540997959524821</v>
      </c>
      <c r="Q421" s="3">
        <f>'IECC Data-IP'!Q421/$D421</f>
        <v>4.5889403314376418</v>
      </c>
      <c r="R421" s="3">
        <f>'IECC Data-IP'!R421/$D421</f>
        <v>3.4008907574864293E-2</v>
      </c>
      <c r="S421" s="3">
        <f>'IECC Data-IP'!S421/$D421</f>
        <v>0</v>
      </c>
      <c r="T421" s="3">
        <f>'IECC Data-IP'!T421/$D421</f>
        <v>0</v>
      </c>
      <c r="U421" s="3">
        <f>'IECC Data-IP'!U421/$D421</f>
        <v>0.79256532957587589</v>
      </c>
      <c r="V421" s="3">
        <f>'IECC Data-IP'!V421/$D421</f>
        <v>0</v>
      </c>
      <c r="W421" s="3">
        <f>'IECC Data-IP'!W421/$D421</f>
        <v>28.688707459918788</v>
      </c>
      <c r="X421" s="3">
        <f>'IECC Data-IP'!X421/$D421</f>
        <v>2.6823123861449697E-2</v>
      </c>
      <c r="Y421" s="3">
        <f t="shared" si="20"/>
        <v>28.715530583780239</v>
      </c>
      <c r="Z421" s="3">
        <f>'IECC Data-IP'!Z421/$D421</f>
        <v>71.342817947998213</v>
      </c>
      <c r="AA421" s="3">
        <f>'IECC Data-IP'!AA421/$D421</f>
        <v>0.81938845343732558</v>
      </c>
      <c r="AB421" s="3">
        <f t="shared" si="21"/>
        <v>72.16220640143554</v>
      </c>
    </row>
    <row r="422" spans="1:28" x14ac:dyDescent="0.25">
      <c r="A422" s="93">
        <f>'IECC Data-IP'!A422</f>
        <v>2012</v>
      </c>
      <c r="B422" s="93" t="str">
        <f>'IECC Data-IP'!B422</f>
        <v>Large Office</v>
      </c>
      <c r="C422" s="121" t="str">
        <f>'IECC Data-IP'!C422</f>
        <v>1A</v>
      </c>
      <c r="D422" s="3">
        <f>'IECC Data-IP'!D422</f>
        <v>498588.4208013984</v>
      </c>
      <c r="E422" s="3">
        <f>'IECC Data-IP'!E422/$D422</f>
        <v>0</v>
      </c>
      <c r="F422" s="3">
        <f>'IECC Data-IP'!F422/$D422</f>
        <v>3.0416015718156993E-2</v>
      </c>
      <c r="G422" s="3">
        <f>'IECC Data-IP'!G422/$D422</f>
        <v>12.111790529038883</v>
      </c>
      <c r="H422" s="3">
        <f>'IECC Data-IP'!H422/$D422</f>
        <v>8.1635825787140401</v>
      </c>
      <c r="I422" s="3">
        <f>'IECC Data-IP'!I422/$D422</f>
        <v>1.6841918203438244</v>
      </c>
      <c r="J422" s="3">
        <f>'IECC Data-IP'!J422/$D422</f>
        <v>28.920479235305041</v>
      </c>
      <c r="K422" s="3">
        <f>'IECC Data-IP'!K422/$D422</f>
        <v>0</v>
      </c>
      <c r="L422" s="3">
        <f>'IECC Data-IP'!L422/$D422</f>
        <v>3.8857980880731469</v>
      </c>
      <c r="M422" s="3">
        <f>'IECC Data-IP'!M422/$D422</f>
        <v>4.5143830729085082</v>
      </c>
      <c r="N422" s="3">
        <f>'IECC Data-IP'!N422/$D422</f>
        <v>2.5856084661710548</v>
      </c>
      <c r="O422" s="3">
        <f>'IECC Data-IP'!O422/$D422</f>
        <v>2.6787575143079101E-4</v>
      </c>
      <c r="P422" s="3">
        <f t="shared" si="19"/>
        <v>2.5853405904196238</v>
      </c>
      <c r="Q422" s="3">
        <f>'IECC Data-IP'!Q422/$D422</f>
        <v>4.5108091910616253</v>
      </c>
      <c r="R422" s="3">
        <f>'IECC Data-IP'!R422/$D422</f>
        <v>0</v>
      </c>
      <c r="S422" s="3">
        <f>'IECC Data-IP'!S422/$D422</f>
        <v>0.15649040086991772</v>
      </c>
      <c r="T422" s="3">
        <f>'IECC Data-IP'!T422/$D422</f>
        <v>0</v>
      </c>
      <c r="U422" s="3">
        <f>'IECC Data-IP'!U422/$D422</f>
        <v>0.85155339005927666</v>
      </c>
      <c r="V422" s="3">
        <f>'IECC Data-IP'!V422/$D422</f>
        <v>0</v>
      </c>
      <c r="W422" s="3">
        <f>'IECC Data-IP'!W422/$D422</f>
        <v>23.878813784298561</v>
      </c>
      <c r="X422" s="3">
        <f>'IECC Data-IP'!X422/$D422</f>
        <v>3.0416015718156993E-2</v>
      </c>
      <c r="Y422" s="3">
        <f t="shared" si="20"/>
        <v>23.909229800016718</v>
      </c>
      <c r="Z422" s="3">
        <f>'IECC Data-IP'!Z422/$D422</f>
        <v>66.533114372476206</v>
      </c>
      <c r="AA422" s="3">
        <f>'IECC Data-IP'!AA422/$D422</f>
        <v>0.88196940577743355</v>
      </c>
      <c r="AB422" s="3">
        <f t="shared" si="21"/>
        <v>67.415083778253646</v>
      </c>
    </row>
    <row r="423" spans="1:28" x14ac:dyDescent="0.25">
      <c r="A423" s="93">
        <f>'IECC Data-IP'!A423</f>
        <v>2012</v>
      </c>
      <c r="B423" s="93" t="str">
        <f>'IECC Data-IP'!B423</f>
        <v>Large Office</v>
      </c>
      <c r="C423" s="121" t="str">
        <f>'IECC Data-IP'!C423</f>
        <v>1B</v>
      </c>
      <c r="D423" s="3">
        <f>'IECC Data-IP'!D423</f>
        <v>498588.4208013984</v>
      </c>
      <c r="E423" s="3">
        <f>'IECC Data-IP'!E423/$D423</f>
        <v>0</v>
      </c>
      <c r="F423" s="3">
        <f>'IECC Data-IP'!F423/$D423</f>
        <v>0.32375947730995736</v>
      </c>
      <c r="G423" s="3">
        <f>'IECC Data-IP'!G423/$D423</f>
        <v>14.491577618847133</v>
      </c>
      <c r="H423" s="3">
        <f>'IECC Data-IP'!H423/$D423</f>
        <v>8.1635825787140401</v>
      </c>
      <c r="I423" s="3">
        <f>'IECC Data-IP'!I423/$D423</f>
        <v>1.6820626992435534</v>
      </c>
      <c r="J423" s="3">
        <f>'IECC Data-IP'!J423/$D423</f>
        <v>28.920479235305041</v>
      </c>
      <c r="K423" s="3">
        <f>'IECC Data-IP'!K423/$D423</f>
        <v>0</v>
      </c>
      <c r="L423" s="3">
        <f>'IECC Data-IP'!L423/$D423</f>
        <v>3.8857980880731469</v>
      </c>
      <c r="M423" s="3">
        <f>'IECC Data-IP'!M423/$D423</f>
        <v>4.6042433893458385</v>
      </c>
      <c r="N423" s="3">
        <f>'IECC Data-IP'!N423/$D423</f>
        <v>2.6807915853590618</v>
      </c>
      <c r="O423" s="3">
        <f>'IECC Data-IP'!O423/$D423</f>
        <v>2.6787575143079101E-4</v>
      </c>
      <c r="P423" s="3">
        <f t="shared" si="19"/>
        <v>2.6805237096076309</v>
      </c>
      <c r="Q423" s="3">
        <f>'IECC Data-IP'!Q423/$D423</f>
        <v>4.0127659436866283</v>
      </c>
      <c r="R423" s="3">
        <f>'IECC Data-IP'!R423/$D423</f>
        <v>0.201639174201557</v>
      </c>
      <c r="S423" s="3">
        <f>'IECC Data-IP'!S423/$D423</f>
        <v>0</v>
      </c>
      <c r="T423" s="3">
        <f>'IECC Data-IP'!T423/$D423</f>
        <v>0</v>
      </c>
      <c r="U423" s="3">
        <f>'IECC Data-IP'!U423/$D423</f>
        <v>0.85413875139531992</v>
      </c>
      <c r="V423" s="3">
        <f>'IECC Data-IP'!V423/$D423</f>
        <v>0</v>
      </c>
      <c r="W423" s="3">
        <f>'IECC Data-IP'!W423/$D423</f>
        <v>25.990749835688788</v>
      </c>
      <c r="X423" s="3">
        <f>'IECC Data-IP'!X423/$D423</f>
        <v>0.32375947730995736</v>
      </c>
      <c r="Y423" s="3">
        <f t="shared" si="20"/>
        <v>26.314509312998744</v>
      </c>
      <c r="Z423" s="3">
        <f>'IECC Data-IP'!Z423/$D423</f>
        <v>68.642921302766183</v>
      </c>
      <c r="AA423" s="3">
        <f>'IECC Data-IP'!AA423/$D423</f>
        <v>1.1778982287052773</v>
      </c>
      <c r="AB423" s="3">
        <f t="shared" si="21"/>
        <v>69.820819531471457</v>
      </c>
    </row>
    <row r="424" spans="1:28" x14ac:dyDescent="0.25">
      <c r="A424" s="93">
        <f>'IECC Data-IP'!A424</f>
        <v>2012</v>
      </c>
      <c r="B424" s="93" t="str">
        <f>'IECC Data-IP'!B424</f>
        <v>Large Office</v>
      </c>
      <c r="C424" s="121" t="str">
        <f>'IECC Data-IP'!C424</f>
        <v>2A</v>
      </c>
      <c r="D424" s="3">
        <f>'IECC Data-IP'!D424</f>
        <v>498588.4208013984</v>
      </c>
      <c r="E424" s="3">
        <f>'IECC Data-IP'!E424/$D424</f>
        <v>0</v>
      </c>
      <c r="F424" s="3">
        <f>'IECC Data-IP'!F424/$D424</f>
        <v>0.21251289982079816</v>
      </c>
      <c r="G424" s="3">
        <f>'IECC Data-IP'!G424/$D424</f>
        <v>10.569337341941671</v>
      </c>
      <c r="H424" s="3">
        <f>'IECC Data-IP'!H424/$D424</f>
        <v>8.1635825787140401</v>
      </c>
      <c r="I424" s="3">
        <f>'IECC Data-IP'!I424/$D424</f>
        <v>1.681492398948838</v>
      </c>
      <c r="J424" s="3">
        <f>'IECC Data-IP'!J424/$D424</f>
        <v>28.920479235305041</v>
      </c>
      <c r="K424" s="3">
        <f>'IECC Data-IP'!K424/$D424</f>
        <v>0</v>
      </c>
      <c r="L424" s="3">
        <f>'IECC Data-IP'!L424/$D424</f>
        <v>3.8857980880731469</v>
      </c>
      <c r="M424" s="3">
        <f>'IECC Data-IP'!M424/$D424</f>
        <v>4.3698689782276157</v>
      </c>
      <c r="N424" s="3">
        <f>'IECC Data-IP'!N424/$D424</f>
        <v>1.864463743503376</v>
      </c>
      <c r="O424" s="3">
        <f>'IECC Data-IP'!O424/$D424</f>
        <v>2.6787575143079101E-4</v>
      </c>
      <c r="P424" s="3">
        <f t="shared" si="19"/>
        <v>1.8641958677519452</v>
      </c>
      <c r="Q424" s="3">
        <f>'IECC Data-IP'!Q424/$D424</f>
        <v>3.9652028991073602</v>
      </c>
      <c r="R424" s="3">
        <f>'IECC Data-IP'!R424/$D424</f>
        <v>9.4859949021002116E-3</v>
      </c>
      <c r="S424" s="3">
        <f>'IECC Data-IP'!S424/$D424</f>
        <v>9.6970060111449263E-2</v>
      </c>
      <c r="T424" s="3">
        <f>'IECC Data-IP'!T424/$D424</f>
        <v>0</v>
      </c>
      <c r="U424" s="3">
        <f>'IECC Data-IP'!U424/$D424</f>
        <v>0.91789832434450658</v>
      </c>
      <c r="V424" s="3">
        <f>'IECC Data-IP'!V424/$D424</f>
        <v>0</v>
      </c>
      <c r="W424" s="3">
        <f>'IECC Data-IP'!W424/$D424</f>
        <v>20.875061142042142</v>
      </c>
      <c r="X424" s="3">
        <f>'IECC Data-IP'!X424/$D424</f>
        <v>0.21251289982079816</v>
      </c>
      <c r="Y424" s="3">
        <f t="shared" si="20"/>
        <v>21.08757404186294</v>
      </c>
      <c r="Z424" s="3">
        <f>'IECC Data-IP'!Z424/$D424</f>
        <v>63.526700328844463</v>
      </c>
      <c r="AA424" s="3">
        <f>'IECC Data-IP'!AA424/$D424</f>
        <v>1.1304302341751284</v>
      </c>
      <c r="AB424" s="3">
        <f t="shared" si="21"/>
        <v>64.657130563019592</v>
      </c>
    </row>
    <row r="425" spans="1:28" x14ac:dyDescent="0.25">
      <c r="A425" s="93">
        <f>'IECC Data-IP'!A425</f>
        <v>2012</v>
      </c>
      <c r="B425" s="93" t="str">
        <f>'IECC Data-IP'!B425</f>
        <v>Large Office</v>
      </c>
      <c r="C425" s="121" t="str">
        <f>'IECC Data-IP'!C425</f>
        <v>2B</v>
      </c>
      <c r="D425" s="3">
        <f>'IECC Data-IP'!D425</f>
        <v>498588.4208013984</v>
      </c>
      <c r="E425" s="3">
        <f>'IECC Data-IP'!E425/$D425</f>
        <v>0</v>
      </c>
      <c r="F425" s="3">
        <f>'IECC Data-IP'!F425/$D425</f>
        <v>0.43158425303082393</v>
      </c>
      <c r="G425" s="3">
        <f>'IECC Data-IP'!G425/$D425</f>
        <v>9.6561915200531239</v>
      </c>
      <c r="H425" s="3">
        <f>'IECC Data-IP'!H425/$D425</f>
        <v>8.1635825787140401</v>
      </c>
      <c r="I425" s="3">
        <f>'IECC Data-IP'!I425/$D425</f>
        <v>1.6827090395775641</v>
      </c>
      <c r="J425" s="3">
        <f>'IECC Data-IP'!J425/$D425</f>
        <v>28.920479235305041</v>
      </c>
      <c r="K425" s="3">
        <f>'IECC Data-IP'!K425/$D425</f>
        <v>0</v>
      </c>
      <c r="L425" s="3">
        <f>'IECC Data-IP'!L425/$D425</f>
        <v>3.8857980880731469</v>
      </c>
      <c r="M425" s="3">
        <f>'IECC Data-IP'!M425/$D425</f>
        <v>4.8089621851388591</v>
      </c>
      <c r="N425" s="3">
        <f>'IECC Data-IP'!N425/$D425</f>
        <v>1.680351798359407</v>
      </c>
      <c r="O425" s="3">
        <f>'IECC Data-IP'!O425/$D425</f>
        <v>2.6787575143079101E-4</v>
      </c>
      <c r="P425" s="3">
        <f t="shared" si="19"/>
        <v>1.6800839226079762</v>
      </c>
      <c r="Q425" s="3">
        <f>'IECC Data-IP'!Q425/$D425</f>
        <v>3.0533687678966617</v>
      </c>
      <c r="R425" s="3">
        <f>'IECC Data-IP'!R425/$D425</f>
        <v>8.0203231446815224E-2</v>
      </c>
      <c r="S425" s="3">
        <f>'IECC Data-IP'!S425/$D425</f>
        <v>0</v>
      </c>
      <c r="T425" s="3">
        <f>'IECC Data-IP'!T425/$D425</f>
        <v>0</v>
      </c>
      <c r="U425" s="3">
        <f>'IECC Data-IP'!U425/$D425</f>
        <v>0.92208052650575323</v>
      </c>
      <c r="V425" s="3">
        <f>'IECC Data-IP'!V425/$D425</f>
        <v>0</v>
      </c>
      <c r="W425" s="3">
        <f>'IECC Data-IP'!W425/$D425</f>
        <v>19.278809627143438</v>
      </c>
      <c r="X425" s="3">
        <f>'IECC Data-IP'!X425/$D425</f>
        <v>0.43158425303082393</v>
      </c>
      <c r="Y425" s="3">
        <f t="shared" si="20"/>
        <v>19.710393880174262</v>
      </c>
      <c r="Z425" s="3">
        <f>'IECC Data-IP'!Z425/$D425</f>
        <v>61.931627434554841</v>
      </c>
      <c r="AA425" s="3">
        <f>'IECC Data-IP'!AA425/$D425</f>
        <v>1.353664779536577</v>
      </c>
      <c r="AB425" s="3">
        <f t="shared" si="21"/>
        <v>63.28529221409142</v>
      </c>
    </row>
    <row r="426" spans="1:28" x14ac:dyDescent="0.25">
      <c r="A426" s="93">
        <f>'IECC Data-IP'!A426</f>
        <v>2012</v>
      </c>
      <c r="B426" s="93" t="str">
        <f>'IECC Data-IP'!B426</f>
        <v>Large Office</v>
      </c>
      <c r="C426" s="121" t="str">
        <f>'IECC Data-IP'!C426</f>
        <v>3A</v>
      </c>
      <c r="D426" s="3">
        <f>'IECC Data-IP'!D426</f>
        <v>498588.4208013984</v>
      </c>
      <c r="E426" s="3">
        <f>'IECC Data-IP'!E426/$D426</f>
        <v>0</v>
      </c>
      <c r="F426" s="3">
        <f>'IECC Data-IP'!F426/$D426</f>
        <v>1.518120374522687</v>
      </c>
      <c r="G426" s="3">
        <f>'IECC Data-IP'!G426/$D426</f>
        <v>8.1598946368082146</v>
      </c>
      <c r="H426" s="3">
        <f>'IECC Data-IP'!H426/$D426</f>
        <v>8.1635825787140401</v>
      </c>
      <c r="I426" s="3">
        <f>'IECC Data-IP'!I426/$D426</f>
        <v>1.6823858694105589</v>
      </c>
      <c r="J426" s="3">
        <f>'IECC Data-IP'!J426/$D426</f>
        <v>28.920479235305041</v>
      </c>
      <c r="K426" s="3">
        <f>'IECC Data-IP'!K426/$D426</f>
        <v>0</v>
      </c>
      <c r="L426" s="3">
        <f>'IECC Data-IP'!L426/$D426</f>
        <v>3.8857980880731469</v>
      </c>
      <c r="M426" s="3">
        <f>'IECC Data-IP'!M426/$D426</f>
        <v>4.2812443124288349</v>
      </c>
      <c r="N426" s="3">
        <f>'IECC Data-IP'!N426/$D426</f>
        <v>1.551292841665302</v>
      </c>
      <c r="O426" s="3">
        <f>'IECC Data-IP'!O426/$D426</f>
        <v>2.6787575143079101E-4</v>
      </c>
      <c r="P426" s="3">
        <f t="shared" si="19"/>
        <v>1.5510249659138713</v>
      </c>
      <c r="Q426" s="3">
        <f>'IECC Data-IP'!Q426/$D426</f>
        <v>2.9016878995121775</v>
      </c>
      <c r="R426" s="3">
        <f>'IECC Data-IP'!R426/$D426</f>
        <v>3.38948475159212E-2</v>
      </c>
      <c r="S426" s="3">
        <f>'IECC Data-IP'!S426/$D426</f>
        <v>3.8438239863820903E-2</v>
      </c>
      <c r="T426" s="3">
        <f>'IECC Data-IP'!T426/$D426</f>
        <v>0</v>
      </c>
      <c r="U426" s="3">
        <f>'IECC Data-IP'!U426/$D426</f>
        <v>1.033498194083327</v>
      </c>
      <c r="V426" s="3">
        <f>'IECC Data-IP'!V426/$D426</f>
        <v>0</v>
      </c>
      <c r="W426" s="3">
        <f>'IECC Data-IP'!W426/$D426</f>
        <v>16.966184902042841</v>
      </c>
      <c r="X426" s="3">
        <f>'IECC Data-IP'!X426/$D426</f>
        <v>1.518120374522687</v>
      </c>
      <c r="Y426" s="3">
        <f t="shared" si="20"/>
        <v>18.484305276565529</v>
      </c>
      <c r="Z426" s="3">
        <f>'IECC Data-IP'!Z426/$D426</f>
        <v>59.618717559306887</v>
      </c>
      <c r="AA426" s="3">
        <f>'IECC Data-IP'!AA426/$D426</f>
        <v>2.5515995585961906</v>
      </c>
      <c r="AB426" s="3">
        <f t="shared" si="21"/>
        <v>62.170317117903075</v>
      </c>
    </row>
    <row r="427" spans="1:28" x14ac:dyDescent="0.25">
      <c r="A427" s="93">
        <f>'IECC Data-IP'!A427</f>
        <v>2012</v>
      </c>
      <c r="B427" s="93" t="str">
        <f>'IECC Data-IP'!B427</f>
        <v>Large Office</v>
      </c>
      <c r="C427" s="121" t="str">
        <f>'IECC Data-IP'!C427</f>
        <v>3B</v>
      </c>
      <c r="D427" s="3">
        <f>'IECC Data-IP'!D427</f>
        <v>498588.4208013984</v>
      </c>
      <c r="E427" s="3">
        <f>'IECC Data-IP'!E427/$D427</f>
        <v>0</v>
      </c>
      <c r="F427" s="3">
        <f>'IECC Data-IP'!F427/$D427</f>
        <v>1.2724540175690979</v>
      </c>
      <c r="G427" s="3">
        <f>'IECC Data-IP'!G427/$D427</f>
        <v>8.654991332660515</v>
      </c>
      <c r="H427" s="3">
        <f>'IECC Data-IP'!H427/$D427</f>
        <v>8.1635825787140401</v>
      </c>
      <c r="I427" s="3">
        <f>'IECC Data-IP'!I427/$D427</f>
        <v>1.6823288393810871</v>
      </c>
      <c r="J427" s="3">
        <f>'IECC Data-IP'!J427/$D427</f>
        <v>28.920479235305041</v>
      </c>
      <c r="K427" s="3">
        <f>'IECC Data-IP'!K427/$D427</f>
        <v>0</v>
      </c>
      <c r="L427" s="3">
        <f>'IECC Data-IP'!L427/$D427</f>
        <v>3.8857980880731469</v>
      </c>
      <c r="M427" s="3">
        <f>'IECC Data-IP'!M427/$D427</f>
        <v>4.8821887429803219</v>
      </c>
      <c r="N427" s="3">
        <f>'IECC Data-IP'!N427/$D427</f>
        <v>1.349672677473569</v>
      </c>
      <c r="O427" s="3">
        <f>'IECC Data-IP'!O427/$D427</f>
        <v>2.6787575143079101E-4</v>
      </c>
      <c r="P427" s="3">
        <f t="shared" si="19"/>
        <v>1.3494048017221383</v>
      </c>
      <c r="Q427" s="3">
        <f>'IECC Data-IP'!Q427/$D427</f>
        <v>2.7589037157252543</v>
      </c>
      <c r="R427" s="3">
        <f>'IECC Data-IP'!R427/$D427</f>
        <v>1.4612234151199097</v>
      </c>
      <c r="S427" s="3">
        <f>'IECC Data-IP'!S427/$D427</f>
        <v>0</v>
      </c>
      <c r="T427" s="3">
        <f>'IECC Data-IP'!T427/$D427</f>
        <v>0</v>
      </c>
      <c r="U427" s="3">
        <f>'IECC Data-IP'!U427/$D427</f>
        <v>1.0037475287090047</v>
      </c>
      <c r="V427" s="3">
        <f>'IECC Data-IP'!V427/$D427</f>
        <v>0</v>
      </c>
      <c r="W427" s="3">
        <f>'IECC Data-IP'!W427/$D427</f>
        <v>19.106712008208138</v>
      </c>
      <c r="X427" s="3">
        <f>'IECC Data-IP'!X427/$D427</f>
        <v>1.2724540175690979</v>
      </c>
      <c r="Y427" s="3">
        <f t="shared" si="20"/>
        <v>20.379166025777238</v>
      </c>
      <c r="Z427" s="3">
        <f>'IECC Data-IP'!Z427/$D427</f>
        <v>61.75914961542307</v>
      </c>
      <c r="AA427" s="3">
        <f>'IECC Data-IP'!AA427/$D427</f>
        <v>2.2762015462781022</v>
      </c>
      <c r="AB427" s="3">
        <f t="shared" si="21"/>
        <v>64.035351161701172</v>
      </c>
    </row>
    <row r="428" spans="1:28" x14ac:dyDescent="0.25">
      <c r="A428" s="93">
        <f>'IECC Data-IP'!A428</f>
        <v>2012</v>
      </c>
      <c r="B428" s="93" t="str">
        <f>'IECC Data-IP'!B428</f>
        <v>Large Office</v>
      </c>
      <c r="C428" s="121" t="str">
        <f>'IECC Data-IP'!C428</f>
        <v>3C</v>
      </c>
      <c r="D428" s="3">
        <f>'IECC Data-IP'!D428</f>
        <v>498588.4208013984</v>
      </c>
      <c r="E428" s="3">
        <f>'IECC Data-IP'!E428/$D428</f>
        <v>0</v>
      </c>
      <c r="F428" s="3">
        <f>'IECC Data-IP'!F428/$D428</f>
        <v>0.7016974826178819</v>
      </c>
      <c r="G428" s="3">
        <f>'IECC Data-IP'!G428/$D428</f>
        <v>6.6724564181412189</v>
      </c>
      <c r="H428" s="3">
        <f>'IECC Data-IP'!H428/$D428</f>
        <v>8.1635825787140401</v>
      </c>
      <c r="I428" s="3">
        <f>'IECC Data-IP'!I428/$D428</f>
        <v>1.6820626992435534</v>
      </c>
      <c r="J428" s="3">
        <f>'IECC Data-IP'!J428/$D428</f>
        <v>28.920479235305041</v>
      </c>
      <c r="K428" s="3">
        <f>'IECC Data-IP'!K428/$D428</f>
        <v>0</v>
      </c>
      <c r="L428" s="3">
        <f>'IECC Data-IP'!L428/$D428</f>
        <v>3.8857980880731469</v>
      </c>
      <c r="M428" s="3">
        <f>'IECC Data-IP'!M428/$D428</f>
        <v>4.1976192792137281</v>
      </c>
      <c r="N428" s="3">
        <f>'IECC Data-IP'!N428/$D428</f>
        <v>1.1556184971917272</v>
      </c>
      <c r="O428" s="3">
        <f>'IECC Data-IP'!O428/$D428</f>
        <v>2.6787575143079101E-4</v>
      </c>
      <c r="P428" s="3">
        <f t="shared" si="19"/>
        <v>1.1553506214402964</v>
      </c>
      <c r="Q428" s="3">
        <f>'IECC Data-IP'!Q428/$D428</f>
        <v>2.6590441341205802</v>
      </c>
      <c r="R428" s="3">
        <f>'IECC Data-IP'!R428/$D428</f>
        <v>1.2736706581978244E-2</v>
      </c>
      <c r="S428" s="3">
        <f>'IECC Data-IP'!S428/$D428</f>
        <v>0</v>
      </c>
      <c r="T428" s="3">
        <f>'IECC Data-IP'!T428/$D428</f>
        <v>0</v>
      </c>
      <c r="U428" s="3">
        <f>'IECC Data-IP'!U428/$D428</f>
        <v>1.0467291609207254</v>
      </c>
      <c r="V428" s="3">
        <f>'IECC Data-IP'!V428/$D428</f>
        <v>0</v>
      </c>
      <c r="W428" s="3">
        <f>'IECC Data-IP'!W428/$D428</f>
        <v>14.6972071594978</v>
      </c>
      <c r="X428" s="3">
        <f>'IECC Data-IP'!X428/$D428</f>
        <v>0.7016974826178819</v>
      </c>
      <c r="Y428" s="3">
        <f t="shared" si="20"/>
        <v>15.398904642115681</v>
      </c>
      <c r="Z428" s="3">
        <f>'IECC Data-IP'!Z428/$D428</f>
        <v>57.349435656604662</v>
      </c>
      <c r="AA428" s="3">
        <f>'IECC Data-IP'!AA428/$D428</f>
        <v>1.7484266435386071</v>
      </c>
      <c r="AB428" s="3">
        <f t="shared" si="21"/>
        <v>59.097862300143269</v>
      </c>
    </row>
    <row r="429" spans="1:28" x14ac:dyDescent="0.25">
      <c r="A429" s="93">
        <f>'IECC Data-IP'!A429</f>
        <v>2012</v>
      </c>
      <c r="B429" s="93" t="str">
        <f>'IECC Data-IP'!B429</f>
        <v>Large Office</v>
      </c>
      <c r="C429" s="121" t="str">
        <f>'IECC Data-IP'!C429</f>
        <v>4A</v>
      </c>
      <c r="D429" s="3">
        <f>'IECC Data-IP'!D429</f>
        <v>498588.4208013984</v>
      </c>
      <c r="E429" s="3">
        <f>'IECC Data-IP'!E429/$D429</f>
        <v>0</v>
      </c>
      <c r="F429" s="3">
        <f>'IECC Data-IP'!F429/$D429</f>
        <v>2.6488547688549975</v>
      </c>
      <c r="G429" s="3">
        <f>'IECC Data-IP'!G429/$D429</f>
        <v>7.142440891016216</v>
      </c>
      <c r="H429" s="3">
        <f>'IECC Data-IP'!H429/$D429</f>
        <v>8.1635825787140401</v>
      </c>
      <c r="I429" s="3">
        <f>'IECC Data-IP'!I429/$D429</f>
        <v>1.6798195180843392</v>
      </c>
      <c r="J429" s="3">
        <f>'IECC Data-IP'!J429/$D429</f>
        <v>28.920479235305041</v>
      </c>
      <c r="K429" s="3">
        <f>'IECC Data-IP'!K429/$D429</f>
        <v>0</v>
      </c>
      <c r="L429" s="3">
        <f>'IECC Data-IP'!L429/$D429</f>
        <v>3.8857980880731469</v>
      </c>
      <c r="M429" s="3">
        <f>'IECC Data-IP'!M429/$D429</f>
        <v>4.2208685212282937</v>
      </c>
      <c r="N429" s="3">
        <f>'IECC Data-IP'!N429/$D429</f>
        <v>1.231753586536239</v>
      </c>
      <c r="O429" s="3">
        <f>'IECC Data-IP'!O429/$D429</f>
        <v>2.6787575143079101E-4</v>
      </c>
      <c r="P429" s="3">
        <f t="shared" si="19"/>
        <v>1.2314857107848083</v>
      </c>
      <c r="Q429" s="3">
        <f>'IECC Data-IP'!Q429/$D429</f>
        <v>2.2670577315528315</v>
      </c>
      <c r="R429" s="3">
        <f>'IECC Data-IP'!R429/$D429</f>
        <v>4.8627605129403492E-2</v>
      </c>
      <c r="S429" s="3">
        <f>'IECC Data-IP'!S429/$D429</f>
        <v>4.2867572152777519E-2</v>
      </c>
      <c r="T429" s="3">
        <f>'IECC Data-IP'!T429/$D429</f>
        <v>0</v>
      </c>
      <c r="U429" s="3">
        <f>'IECC Data-IP'!U429/$D429</f>
        <v>1.1256587217093428</v>
      </c>
      <c r="V429" s="3">
        <f>'IECC Data-IP'!V429/$D429</f>
        <v>0</v>
      </c>
      <c r="W429" s="3">
        <f>'IECC Data-IP'!W429/$D429</f>
        <v>14.953348031864332</v>
      </c>
      <c r="X429" s="3">
        <f>'IECC Data-IP'!X429/$D429</f>
        <v>2.6488547688549975</v>
      </c>
      <c r="Y429" s="3">
        <f t="shared" si="20"/>
        <v>17.602202800719329</v>
      </c>
      <c r="Z429" s="3">
        <f>'IECC Data-IP'!Z429/$D429</f>
        <v>57.603276317782502</v>
      </c>
      <c r="AA429" s="3">
        <f>'IECC Data-IP'!AA429/$D429</f>
        <v>3.77451349056434</v>
      </c>
      <c r="AB429" s="3">
        <f t="shared" si="21"/>
        <v>61.37778980834684</v>
      </c>
    </row>
    <row r="430" spans="1:28" x14ac:dyDescent="0.25">
      <c r="A430" s="93">
        <f>'IECC Data-IP'!A430</f>
        <v>2012</v>
      </c>
      <c r="B430" s="93" t="str">
        <f>'IECC Data-IP'!B430</f>
        <v>Large Office</v>
      </c>
      <c r="C430" s="121" t="str">
        <f>'IECC Data-IP'!C430</f>
        <v>4B</v>
      </c>
      <c r="D430" s="3">
        <f>'IECC Data-IP'!D430</f>
        <v>498588.4208013984</v>
      </c>
      <c r="E430" s="3">
        <f>'IECC Data-IP'!E430/$D430</f>
        <v>0</v>
      </c>
      <c r="F430" s="3">
        <f>'IECC Data-IP'!F430/$D430</f>
        <v>2.0487277687259362</v>
      </c>
      <c r="G430" s="3">
        <f>'IECC Data-IP'!G430/$D430</f>
        <v>7.8204709114034072</v>
      </c>
      <c r="H430" s="3">
        <f>'IECC Data-IP'!H430/$D430</f>
        <v>8.1635825787140401</v>
      </c>
      <c r="I430" s="3">
        <f>'IECC Data-IP'!I430/$D430</f>
        <v>1.681112198752361</v>
      </c>
      <c r="J430" s="3">
        <f>'IECC Data-IP'!J430/$D430</f>
        <v>28.920479235305041</v>
      </c>
      <c r="K430" s="3">
        <f>'IECC Data-IP'!K430/$D430</f>
        <v>0</v>
      </c>
      <c r="L430" s="3">
        <f>'IECC Data-IP'!L430/$D430</f>
        <v>3.8857980880731469</v>
      </c>
      <c r="M430" s="3">
        <f>'IECC Data-IP'!M430/$D430</f>
        <v>5.331889535373274</v>
      </c>
      <c r="N430" s="3">
        <f>'IECC Data-IP'!N430/$D430</f>
        <v>1.0979041073665243</v>
      </c>
      <c r="O430" s="3">
        <f>'IECC Data-IP'!O430/$D430</f>
        <v>2.6787575143079101E-4</v>
      </c>
      <c r="P430" s="3">
        <f t="shared" si="19"/>
        <v>1.0976362316150936</v>
      </c>
      <c r="Q430" s="3">
        <f>'IECC Data-IP'!Q430/$D430</f>
        <v>2.2659361409732246</v>
      </c>
      <c r="R430" s="3">
        <f>'IECC Data-IP'!R430/$D430</f>
        <v>2.2765057064352838</v>
      </c>
      <c r="S430" s="3">
        <f>'IECC Data-IP'!S430/$D430</f>
        <v>0</v>
      </c>
      <c r="T430" s="3">
        <f>'IECC Data-IP'!T430/$D430</f>
        <v>0</v>
      </c>
      <c r="U430" s="3">
        <f>'IECC Data-IP'!U430/$D430</f>
        <v>1.0996340182604949</v>
      </c>
      <c r="V430" s="3">
        <f>'IECC Data-IP'!V430/$D430</f>
        <v>0</v>
      </c>
      <c r="W430" s="3">
        <f>'IECC Data-IP'!W430/$D430</f>
        <v>18.792438525800286</v>
      </c>
      <c r="X430" s="3">
        <f>'IECC Data-IP'!X430/$D430</f>
        <v>2.0487277687259362</v>
      </c>
      <c r="Y430" s="3">
        <f t="shared" si="20"/>
        <v>20.841166294526221</v>
      </c>
      <c r="Z430" s="3">
        <f>'IECC Data-IP'!Z430/$D430</f>
        <v>61.443678502396303</v>
      </c>
      <c r="AA430" s="3">
        <f>'IECC Data-IP'!AA430/$D430</f>
        <v>3.1483617869864307</v>
      </c>
      <c r="AB430" s="3">
        <f t="shared" si="21"/>
        <v>64.592040289382737</v>
      </c>
    </row>
    <row r="431" spans="1:28" x14ac:dyDescent="0.25">
      <c r="A431" s="93">
        <f>'IECC Data-IP'!A431</f>
        <v>2012</v>
      </c>
      <c r="B431" s="93" t="str">
        <f>'IECC Data-IP'!B431</f>
        <v>Large Office</v>
      </c>
      <c r="C431" s="121" t="str">
        <f>'IECC Data-IP'!C431</f>
        <v>4C</v>
      </c>
      <c r="D431" s="3">
        <f>'IECC Data-IP'!D431</f>
        <v>498588.4208013984</v>
      </c>
      <c r="E431" s="3">
        <f>'IECC Data-IP'!E431/$D431</f>
        <v>0</v>
      </c>
      <c r="F431" s="3">
        <f>'IECC Data-IP'!F431/$D431</f>
        <v>4.3026305734806645</v>
      </c>
      <c r="G431" s="3">
        <f>'IECC Data-IP'!G431/$D431</f>
        <v>5.246078351028423</v>
      </c>
      <c r="H431" s="3">
        <f>'IECC Data-IP'!H431/$D431</f>
        <v>8.1635825787140401</v>
      </c>
      <c r="I431" s="3">
        <f>'IECC Data-IP'!I431/$D431</f>
        <v>1.6778995070921305</v>
      </c>
      <c r="J431" s="3">
        <f>'IECC Data-IP'!J431/$D431</f>
        <v>28.920479235305041</v>
      </c>
      <c r="K431" s="3">
        <f>'IECC Data-IP'!K431/$D431</f>
        <v>0</v>
      </c>
      <c r="L431" s="3">
        <f>'IECC Data-IP'!L431/$D431</f>
        <v>3.8857980880731469</v>
      </c>
      <c r="M431" s="3">
        <f>'IECC Data-IP'!M431/$D431</f>
        <v>4.3230093040118307</v>
      </c>
      <c r="N431" s="3">
        <f>'IECC Data-IP'!N431/$D431</f>
        <v>0.69276277800067321</v>
      </c>
      <c r="O431" s="3">
        <f>'IECC Data-IP'!O431/$D431</f>
        <v>2.6787575143079101E-4</v>
      </c>
      <c r="P431" s="3">
        <f t="shared" si="19"/>
        <v>0.69249490224924237</v>
      </c>
      <c r="Q431" s="3">
        <f>'IECC Data-IP'!Q431/$D431</f>
        <v>1.7094751334095424</v>
      </c>
      <c r="R431" s="3">
        <f>'IECC Data-IP'!R431/$D431</f>
        <v>2.8971254971544541E-2</v>
      </c>
      <c r="S431" s="3">
        <f>'IECC Data-IP'!S431/$D431</f>
        <v>0</v>
      </c>
      <c r="T431" s="3">
        <f>'IECC Data-IP'!T431/$D431</f>
        <v>0</v>
      </c>
      <c r="U431" s="3">
        <f>'IECC Data-IP'!U431/$D431</f>
        <v>1.1535844261405757</v>
      </c>
      <c r="V431" s="3">
        <f>'IECC Data-IP'!V431/$D431</f>
        <v>0</v>
      </c>
      <c r="W431" s="3">
        <f>'IECC Data-IP'!W431/$D431</f>
        <v>12.000028945670582</v>
      </c>
      <c r="X431" s="3">
        <f>'IECC Data-IP'!X431/$D431</f>
        <v>4.3026305734806645</v>
      </c>
      <c r="Y431" s="3">
        <f t="shared" si="20"/>
        <v>16.302659519151248</v>
      </c>
      <c r="Z431" s="3">
        <f>'IECC Data-IP'!Z431/$D431</f>
        <v>54.648037220596549</v>
      </c>
      <c r="AA431" s="3">
        <f>'IECC Data-IP'!AA431/$D431</f>
        <v>5.4562149996212401</v>
      </c>
      <c r="AB431" s="3">
        <f t="shared" si="21"/>
        <v>60.104252220217788</v>
      </c>
    </row>
    <row r="432" spans="1:28" x14ac:dyDescent="0.25">
      <c r="A432" s="93">
        <f>'IECC Data-IP'!A432</f>
        <v>2012</v>
      </c>
      <c r="B432" s="93" t="str">
        <f>'IECC Data-IP'!B432</f>
        <v>Large Office</v>
      </c>
      <c r="C432" s="121" t="str">
        <f>'IECC Data-IP'!C432</f>
        <v>5A</v>
      </c>
      <c r="D432" s="3">
        <f>'IECC Data-IP'!D432</f>
        <v>498588.4208013984</v>
      </c>
      <c r="E432" s="3">
        <f>'IECC Data-IP'!E432/$D432</f>
        <v>0</v>
      </c>
      <c r="F432" s="3">
        <f>'IECC Data-IP'!F432/$D432</f>
        <v>3.997995166053498</v>
      </c>
      <c r="G432" s="3">
        <f>'IECC Data-IP'!G432/$D432</f>
        <v>6.0539087184928491</v>
      </c>
      <c r="H432" s="3">
        <f>'IECC Data-IP'!H432/$D432</f>
        <v>8.1635825787140401</v>
      </c>
      <c r="I432" s="3">
        <f>'IECC Data-IP'!I432/$D432</f>
        <v>1.6803327883495831</v>
      </c>
      <c r="J432" s="3">
        <f>'IECC Data-IP'!J432/$D432</f>
        <v>28.920479235305041</v>
      </c>
      <c r="K432" s="3">
        <f>'IECC Data-IP'!K432/$D432</f>
        <v>0</v>
      </c>
      <c r="L432" s="3">
        <f>'IECC Data-IP'!L432/$D432</f>
        <v>3.8857980880731469</v>
      </c>
      <c r="M432" s="3">
        <f>'IECC Data-IP'!M432/$D432</f>
        <v>4.24560054400912</v>
      </c>
      <c r="N432" s="3">
        <f>'IECC Data-IP'!N432/$D432</f>
        <v>0.94314361739057684</v>
      </c>
      <c r="O432" s="3">
        <f>'IECC Data-IP'!O432/$D432</f>
        <v>2.6787575143079101E-4</v>
      </c>
      <c r="P432" s="3">
        <f t="shared" si="19"/>
        <v>0.942875741639146</v>
      </c>
      <c r="Q432" s="3">
        <f>'IECC Data-IP'!Q432/$D432</f>
        <v>1.7619427605233631</v>
      </c>
      <c r="R432" s="3">
        <f>'IECC Data-IP'!R432/$D432</f>
        <v>6.0622921328251658E-2</v>
      </c>
      <c r="S432" s="3">
        <f>'IECC Data-IP'!S432/$D432</f>
        <v>3.4712277938346671E-2</v>
      </c>
      <c r="T432" s="3">
        <f>'IECC Data-IP'!T432/$D432</f>
        <v>0</v>
      </c>
      <c r="U432" s="3">
        <f>'IECC Data-IP'!U432/$D432</f>
        <v>1.2047403625765507</v>
      </c>
      <c r="V432" s="3">
        <f>'IECC Data-IP'!V432/$D432</f>
        <v>0</v>
      </c>
      <c r="W432" s="3">
        <f>'IECC Data-IP'!W432/$D432</f>
        <v>13.099662963931076</v>
      </c>
      <c r="X432" s="3">
        <f>'IECC Data-IP'!X432/$D432</f>
        <v>3.997995166053498</v>
      </c>
      <c r="Y432" s="3">
        <f t="shared" si="20"/>
        <v>17.097658129984573</v>
      </c>
      <c r="Z432" s="3">
        <f>'IECC Data-IP'!Z432/$D432</f>
        <v>55.750142540134149</v>
      </c>
      <c r="AA432" s="3">
        <f>'IECC Data-IP'!AA432/$D432</f>
        <v>5.2027355286300496</v>
      </c>
      <c r="AB432" s="3">
        <f t="shared" si="21"/>
        <v>60.9528780687642</v>
      </c>
    </row>
    <row r="433" spans="1:28" x14ac:dyDescent="0.25">
      <c r="A433" s="93">
        <f>'IECC Data-IP'!A433</f>
        <v>2012</v>
      </c>
      <c r="B433" s="93" t="str">
        <f>'IECC Data-IP'!B433</f>
        <v>Large Office</v>
      </c>
      <c r="C433" s="121" t="str">
        <f>'IECC Data-IP'!C433</f>
        <v>5B</v>
      </c>
      <c r="D433" s="3">
        <f>'IECC Data-IP'!D433</f>
        <v>498588.4208013984</v>
      </c>
      <c r="E433" s="3">
        <f>'IECC Data-IP'!E433/$D433</f>
        <v>0</v>
      </c>
      <c r="F433" s="3">
        <f>'IECC Data-IP'!F433/$D433</f>
        <v>4.3879665075799181</v>
      </c>
      <c r="G433" s="3">
        <f>'IECC Data-IP'!G433/$D433</f>
        <v>7.1713551159582893</v>
      </c>
      <c r="H433" s="3">
        <f>'IECC Data-IP'!H433/$D433</f>
        <v>8.1635825787140401</v>
      </c>
      <c r="I433" s="3">
        <f>'IECC Data-IP'!I433/$D433</f>
        <v>1.6804088283888787</v>
      </c>
      <c r="J433" s="3">
        <f>'IECC Data-IP'!J433/$D433</f>
        <v>28.920479235305041</v>
      </c>
      <c r="K433" s="3">
        <f>'IECC Data-IP'!K433/$D433</f>
        <v>0</v>
      </c>
      <c r="L433" s="3">
        <f>'IECC Data-IP'!L433/$D433</f>
        <v>3.8857980880731469</v>
      </c>
      <c r="M433" s="3">
        <f>'IECC Data-IP'!M433/$D433</f>
        <v>5.255013055645632</v>
      </c>
      <c r="N433" s="3">
        <f>'IECC Data-IP'!N433/$D433</f>
        <v>0.9432006474200485</v>
      </c>
      <c r="O433" s="3">
        <f>'IECC Data-IP'!O433/$D433</f>
        <v>2.6787575143079101E-4</v>
      </c>
      <c r="P433" s="3">
        <f t="shared" si="19"/>
        <v>0.94293277166861766</v>
      </c>
      <c r="Q433" s="3">
        <f>'IECC Data-IP'!Q433/$D433</f>
        <v>1.8408533113021568</v>
      </c>
      <c r="R433" s="3">
        <f>'IECC Data-IP'!R433/$D433</f>
        <v>2.520898392730675</v>
      </c>
      <c r="S433" s="3">
        <f>'IECC Data-IP'!S433/$D433</f>
        <v>0</v>
      </c>
      <c r="T433" s="3">
        <f>'IECC Data-IP'!T433/$D433</f>
        <v>0</v>
      </c>
      <c r="U433" s="3">
        <f>'IECC Data-IP'!U433/$D433</f>
        <v>1.1824986510826483</v>
      </c>
      <c r="V433" s="3">
        <f>'IECC Data-IP'!V433/$D433</f>
        <v>0</v>
      </c>
      <c r="W433" s="3">
        <f>'IECC Data-IP'!W433/$D433</f>
        <v>17.731052647305368</v>
      </c>
      <c r="X433" s="3">
        <f>'IECC Data-IP'!X433/$D433</f>
        <v>4.3879665075799181</v>
      </c>
      <c r="Y433" s="3">
        <f t="shared" si="20"/>
        <v>22.119019154885287</v>
      </c>
      <c r="Z433" s="3">
        <f>'IECC Data-IP'!Z433/$D433</f>
        <v>60.381570243528081</v>
      </c>
      <c r="AA433" s="3">
        <f>'IECC Data-IP'!AA433/$D433</f>
        <v>5.570446148652743</v>
      </c>
      <c r="AB433" s="3">
        <f t="shared" si="21"/>
        <v>65.952016392180823</v>
      </c>
    </row>
    <row r="434" spans="1:28" x14ac:dyDescent="0.25">
      <c r="A434" s="93">
        <f>'IECC Data-IP'!A434</f>
        <v>2012</v>
      </c>
      <c r="B434" s="93" t="str">
        <f>'IECC Data-IP'!B434</f>
        <v>Large Office</v>
      </c>
      <c r="C434" s="121" t="str">
        <f>'IECC Data-IP'!C434</f>
        <v>5C</v>
      </c>
      <c r="D434" s="3">
        <f>'IECC Data-IP'!D434</f>
        <v>498588.4208013984</v>
      </c>
      <c r="E434" s="3">
        <f>'IECC Data-IP'!E434/$D434</f>
        <v>0</v>
      </c>
      <c r="F434" s="3">
        <f>'IECC Data-IP'!F434/$D434</f>
        <v>5.2903526639081653</v>
      </c>
      <c r="G434" s="3">
        <f>'IECC Data-IP'!G434/$D434</f>
        <v>4.7272951829356069</v>
      </c>
      <c r="H434" s="3">
        <f>'IECC Data-IP'!H434/$D434</f>
        <v>8.1635825787140401</v>
      </c>
      <c r="I434" s="3">
        <f>'IECC Data-IP'!I434/$D434</f>
        <v>1.6777664370233636</v>
      </c>
      <c r="J434" s="3">
        <f>'IECC Data-IP'!J434/$D434</f>
        <v>28.920479235305041</v>
      </c>
      <c r="K434" s="3">
        <f>'IECC Data-IP'!K434/$D434</f>
        <v>0</v>
      </c>
      <c r="L434" s="3">
        <f>'IECC Data-IP'!L434/$D434</f>
        <v>3.8857980880731469</v>
      </c>
      <c r="M434" s="3">
        <f>'IECC Data-IP'!M434/$D434</f>
        <v>4.3546419603587125</v>
      </c>
      <c r="N434" s="3">
        <f>'IECC Data-IP'!N434/$D434</f>
        <v>0.53077848429166341</v>
      </c>
      <c r="O434" s="3">
        <f>'IECC Data-IP'!O434/$D434</f>
        <v>2.6787575143079101E-4</v>
      </c>
      <c r="P434" s="3">
        <f t="shared" si="19"/>
        <v>0.53051060854023258</v>
      </c>
      <c r="Q434" s="3">
        <f>'IECC Data-IP'!Q434/$D434</f>
        <v>1.3610026433285825</v>
      </c>
      <c r="R434" s="3">
        <f>'IECC Data-IP'!R434/$D434</f>
        <v>3.2145926612127174E-2</v>
      </c>
      <c r="S434" s="3">
        <f>'IECC Data-IP'!S434/$D434</f>
        <v>0</v>
      </c>
      <c r="T434" s="3">
        <f>'IECC Data-IP'!T434/$D434</f>
        <v>0</v>
      </c>
      <c r="U434" s="3">
        <f>'IECC Data-IP'!U434/$D434</f>
        <v>1.1982959692462665</v>
      </c>
      <c r="V434" s="3">
        <f>'IECC Data-IP'!V434/$D434</f>
        <v>0</v>
      </c>
      <c r="W434" s="3">
        <f>'IECC Data-IP'!W434/$D434</f>
        <v>11.005596321775263</v>
      </c>
      <c r="X434" s="3">
        <f>'IECC Data-IP'!X434/$D434</f>
        <v>5.2903526639081653</v>
      </c>
      <c r="Y434" s="3">
        <f t="shared" si="20"/>
        <v>16.295948985683427</v>
      </c>
      <c r="Z434" s="3">
        <f>'IECC Data-IP'!Z434/$D434</f>
        <v>53.653471526632458</v>
      </c>
      <c r="AA434" s="3">
        <f>'IECC Data-IP'!AA434/$D434</f>
        <v>6.4886296231446083</v>
      </c>
      <c r="AB434" s="3">
        <f t="shared" si="21"/>
        <v>60.142101149777069</v>
      </c>
    </row>
    <row r="435" spans="1:28" x14ac:dyDescent="0.25">
      <c r="A435" s="93">
        <f>'IECC Data-IP'!A435</f>
        <v>2012</v>
      </c>
      <c r="B435" s="93" t="str">
        <f>'IECC Data-IP'!B435</f>
        <v>Large Office</v>
      </c>
      <c r="C435" s="121" t="str">
        <f>'IECC Data-IP'!C435</f>
        <v>6A</v>
      </c>
      <c r="D435" s="3">
        <f>'IECC Data-IP'!D435</f>
        <v>498588.4208013984</v>
      </c>
      <c r="E435" s="3">
        <f>'IECC Data-IP'!E435/$D435</f>
        <v>0</v>
      </c>
      <c r="F435" s="3">
        <f>'IECC Data-IP'!F435/$D435</f>
        <v>14.875313677151331</v>
      </c>
      <c r="G435" s="3">
        <f>'IECC Data-IP'!G435/$D435</f>
        <v>6.2994420053776707</v>
      </c>
      <c r="H435" s="3">
        <f>'IECC Data-IP'!H435/$D435</f>
        <v>8.1635825787140401</v>
      </c>
      <c r="I435" s="3">
        <f>'IECC Data-IP'!I435/$D435</f>
        <v>1.6795723879566293</v>
      </c>
      <c r="J435" s="3">
        <f>'IECC Data-IP'!J435/$D435</f>
        <v>28.920479235305041</v>
      </c>
      <c r="K435" s="3">
        <f>'IECC Data-IP'!K435/$D435</f>
        <v>0</v>
      </c>
      <c r="L435" s="3">
        <f>'IECC Data-IP'!L435/$D435</f>
        <v>3.8857980880731469</v>
      </c>
      <c r="M435" s="3">
        <f>'IECC Data-IP'!M435/$D435</f>
        <v>4.3264691257997701</v>
      </c>
      <c r="N435" s="3">
        <f>'IECC Data-IP'!N435/$D435</f>
        <v>1.085794731108733</v>
      </c>
      <c r="O435" s="3">
        <f>'IECC Data-IP'!O435/$D435</f>
        <v>2.6787575143079101E-4</v>
      </c>
      <c r="P435" s="3">
        <f t="shared" si="19"/>
        <v>1.0855268553573023</v>
      </c>
      <c r="Q435" s="3">
        <f>'IECC Data-IP'!Q435/$D435</f>
        <v>1.6831842898231602</v>
      </c>
      <c r="R435" s="3">
        <f>'IECC Data-IP'!R435/$D435</f>
        <v>7.3872898175473781E-2</v>
      </c>
      <c r="S435" s="3">
        <f>'IECC Data-IP'!S435/$D435</f>
        <v>0</v>
      </c>
      <c r="T435" s="3">
        <f>'IECC Data-IP'!T435/$D435</f>
        <v>0</v>
      </c>
      <c r="U435" s="3">
        <f>'IECC Data-IP'!U435/$D435</f>
        <v>1.263785453089423</v>
      </c>
      <c r="V435" s="3">
        <f>'IECC Data-IP'!V435/$D435</f>
        <v>0</v>
      </c>
      <c r="W435" s="3">
        <f>'IECC Data-IP'!W435/$D435</f>
        <v>13.468495174533377</v>
      </c>
      <c r="X435" s="3">
        <f>'IECC Data-IP'!X435/$D435</f>
        <v>14.875313677151331</v>
      </c>
      <c r="Y435" s="3">
        <f t="shared" si="20"/>
        <v>28.343808851684706</v>
      </c>
      <c r="Z435" s="3">
        <f>'IECC Data-IP'!Z435/$D435</f>
        <v>56.118176330323841</v>
      </c>
      <c r="AA435" s="3">
        <f>'IECC Data-IP'!AA435/$D435</f>
        <v>16.139118140250577</v>
      </c>
      <c r="AB435" s="3">
        <f t="shared" si="21"/>
        <v>72.257294470574422</v>
      </c>
    </row>
    <row r="436" spans="1:28" x14ac:dyDescent="0.25">
      <c r="A436" s="93">
        <f>'IECC Data-IP'!A436</f>
        <v>2012</v>
      </c>
      <c r="B436" s="93" t="str">
        <f>'IECC Data-IP'!B436</f>
        <v>Large Office</v>
      </c>
      <c r="C436" s="121" t="str">
        <f>'IECC Data-IP'!C436</f>
        <v>6B</v>
      </c>
      <c r="D436" s="3">
        <f>'IECC Data-IP'!D436</f>
        <v>498588.4208013984</v>
      </c>
      <c r="E436" s="3">
        <f>'IECC Data-IP'!E436/$D436</f>
        <v>0</v>
      </c>
      <c r="F436" s="3">
        <f>'IECC Data-IP'!F436/$D436</f>
        <v>8.7818831482347015</v>
      </c>
      <c r="G436" s="3">
        <f>'IECC Data-IP'!G436/$D436</f>
        <v>6.1745652508448128</v>
      </c>
      <c r="H436" s="3">
        <f>'IECC Data-IP'!H436/$D436</f>
        <v>8.1635825787140401</v>
      </c>
      <c r="I436" s="3">
        <f>'IECC Data-IP'!I436/$D436</f>
        <v>1.6783557473279029</v>
      </c>
      <c r="J436" s="3">
        <f>'IECC Data-IP'!J436/$D436</f>
        <v>28.920479235305041</v>
      </c>
      <c r="K436" s="3">
        <f>'IECC Data-IP'!K436/$D436</f>
        <v>0</v>
      </c>
      <c r="L436" s="3">
        <f>'IECC Data-IP'!L436/$D436</f>
        <v>3.8857980880731469</v>
      </c>
      <c r="M436" s="3">
        <f>'IECC Data-IP'!M436/$D436</f>
        <v>4.8149123182137243</v>
      </c>
      <c r="N436" s="3">
        <f>'IECC Data-IP'!N436/$D436</f>
        <v>0.75714968127404692</v>
      </c>
      <c r="O436" s="3">
        <f>'IECC Data-IP'!O436/$D436</f>
        <v>2.6787575143079101E-4</v>
      </c>
      <c r="P436" s="3">
        <f t="shared" si="19"/>
        <v>0.75688180552261608</v>
      </c>
      <c r="Q436" s="3">
        <f>'IECC Data-IP'!Q436/$D436</f>
        <v>1.5599043761155054</v>
      </c>
      <c r="R436" s="3">
        <f>'IECC Data-IP'!R436/$D436</f>
        <v>1.7270403824867777</v>
      </c>
      <c r="S436" s="3">
        <f>'IECC Data-IP'!S436/$D436</f>
        <v>0</v>
      </c>
      <c r="T436" s="3">
        <f>'IECC Data-IP'!T436/$D436</f>
        <v>0</v>
      </c>
      <c r="U436" s="3">
        <f>'IECC Data-IP'!U436/$D436</f>
        <v>1.2489006153973501</v>
      </c>
      <c r="V436" s="3">
        <f>'IECC Data-IP'!V436/$D436</f>
        <v>0</v>
      </c>
      <c r="W436" s="3">
        <f>'IECC Data-IP'!W436/$D436</f>
        <v>15.033304133183435</v>
      </c>
      <c r="X436" s="3">
        <f>'IECC Data-IP'!X436/$D436</f>
        <v>8.7818831482347015</v>
      </c>
      <c r="Y436" s="3">
        <f t="shared" si="20"/>
        <v>23.815187281418137</v>
      </c>
      <c r="Z436" s="3">
        <f>'IECC Data-IP'!Z436/$D436</f>
        <v>57.681787658354999</v>
      </c>
      <c r="AA436" s="3">
        <f>'IECC Data-IP'!AA436/$D436</f>
        <v>10.030764753622229</v>
      </c>
      <c r="AB436" s="3">
        <f t="shared" si="21"/>
        <v>67.712552411977228</v>
      </c>
    </row>
    <row r="437" spans="1:28" x14ac:dyDescent="0.25">
      <c r="A437" s="93">
        <f>'IECC Data-IP'!A437</f>
        <v>2012</v>
      </c>
      <c r="B437" s="93" t="str">
        <f>'IECC Data-IP'!B437</f>
        <v>Large Office</v>
      </c>
      <c r="C437" s="121" t="str">
        <f>'IECC Data-IP'!C437</f>
        <v>7</v>
      </c>
      <c r="D437" s="3">
        <f>'IECC Data-IP'!D437</f>
        <v>498588.4208013984</v>
      </c>
      <c r="E437" s="3">
        <f>'IECC Data-IP'!E437/$D437</f>
        <v>0</v>
      </c>
      <c r="F437" s="3">
        <f>'IECC Data-IP'!F437/$D437</f>
        <v>16.536845565785129</v>
      </c>
      <c r="G437" s="3">
        <f>'IECC Data-IP'!G437/$D437</f>
        <v>5.8598355282011845</v>
      </c>
      <c r="H437" s="3">
        <f>'IECC Data-IP'!H437/$D437</f>
        <v>8.1635825787140401</v>
      </c>
      <c r="I437" s="3">
        <f>'IECC Data-IP'!I437/$D437</f>
        <v>1.677329206797415</v>
      </c>
      <c r="J437" s="3">
        <f>'IECC Data-IP'!J437/$D437</f>
        <v>28.920479235305041</v>
      </c>
      <c r="K437" s="3">
        <f>'IECC Data-IP'!K437/$D437</f>
        <v>0</v>
      </c>
      <c r="L437" s="3">
        <f>'IECC Data-IP'!L437/$D437</f>
        <v>3.8857980880731469</v>
      </c>
      <c r="M437" s="3">
        <f>'IECC Data-IP'!M437/$D437</f>
        <v>4.3727014696913686</v>
      </c>
      <c r="N437" s="3">
        <f>'IECC Data-IP'!N437/$D437</f>
        <v>0.92816372964938454</v>
      </c>
      <c r="O437" s="3">
        <f>'IECC Data-IP'!O437/$D437</f>
        <v>2.6787575143079101E-4</v>
      </c>
      <c r="P437" s="3">
        <f t="shared" si="19"/>
        <v>0.9278958538979537</v>
      </c>
      <c r="Q437" s="3">
        <f>'IECC Data-IP'!Q437/$D437</f>
        <v>1.4075011273577149</v>
      </c>
      <c r="R437" s="3">
        <f>'IECC Data-IP'!R437/$D437</f>
        <v>9.0354576692750127E-2</v>
      </c>
      <c r="S437" s="3">
        <f>'IECC Data-IP'!S437/$D437</f>
        <v>0</v>
      </c>
      <c r="T437" s="3">
        <f>'IECC Data-IP'!T437/$D437</f>
        <v>0</v>
      </c>
      <c r="U437" s="3">
        <f>'IECC Data-IP'!U437/$D437</f>
        <v>1.3342175394867803</v>
      </c>
      <c r="V437" s="3">
        <f>'IECC Data-IP'!V437/$D437</f>
        <v>0</v>
      </c>
      <c r="W437" s="3">
        <f>'IECC Data-IP'!W437/$D437</f>
        <v>12.65828855584097</v>
      </c>
      <c r="X437" s="3">
        <f>'IECC Data-IP'!X437/$D437</f>
        <v>16.536845565785129</v>
      </c>
      <c r="Y437" s="3">
        <f t="shared" si="20"/>
        <v>29.195134121626097</v>
      </c>
      <c r="Z437" s="3">
        <f>'IECC Data-IP'!Z437/$D437</f>
        <v>55.305707520462398</v>
      </c>
      <c r="AA437" s="3">
        <f>'IECC Data-IP'!AA437/$D437</f>
        <v>17.871082115281734</v>
      </c>
      <c r="AB437" s="3">
        <f t="shared" si="21"/>
        <v>73.176789635744129</v>
      </c>
    </row>
    <row r="438" spans="1:28" x14ac:dyDescent="0.25">
      <c r="A438" s="93">
        <f>'IECC Data-IP'!A438</f>
        <v>2012</v>
      </c>
      <c r="B438" s="93" t="str">
        <f>'IECC Data-IP'!B438</f>
        <v>Large Office</v>
      </c>
      <c r="C438" s="121" t="str">
        <f>'IECC Data-IP'!C438</f>
        <v>8</v>
      </c>
      <c r="D438" s="3">
        <f>'IECC Data-IP'!D438</f>
        <v>498588.4208013984</v>
      </c>
      <c r="E438" s="3">
        <f>'IECC Data-IP'!E438/$D438</f>
        <v>0</v>
      </c>
      <c r="F438" s="3">
        <f>'IECC Data-IP'!F438/$D438</f>
        <v>11.25487631620928</v>
      </c>
      <c r="G438" s="3">
        <f>'IECC Data-IP'!G438/$D438</f>
        <v>5.0261895673959716</v>
      </c>
      <c r="H438" s="3">
        <f>'IECC Data-IP'!H438/$D438</f>
        <v>8.1635825787140401</v>
      </c>
      <c r="I438" s="3">
        <f>'IECC Data-IP'!I438/$D438</f>
        <v>1.6680713320132012</v>
      </c>
      <c r="J438" s="3">
        <f>'IECC Data-IP'!J438/$D438</f>
        <v>28.920479235305041</v>
      </c>
      <c r="K438" s="3">
        <f>'IECC Data-IP'!K438/$D438</f>
        <v>0</v>
      </c>
      <c r="L438" s="3">
        <f>'IECC Data-IP'!L438/$D438</f>
        <v>3.8857980880731469</v>
      </c>
      <c r="M438" s="3">
        <f>'IECC Data-IP'!M438/$D438</f>
        <v>4.3556494908793768</v>
      </c>
      <c r="N438" s="3">
        <f>'IECC Data-IP'!N438/$D438</f>
        <v>0.58088887018732704</v>
      </c>
      <c r="O438" s="3">
        <f>'IECC Data-IP'!O438/$D438</f>
        <v>2.6787575143079101E-4</v>
      </c>
      <c r="P438" s="3">
        <f t="shared" si="19"/>
        <v>0.58062099443589621</v>
      </c>
      <c r="Q438" s="3">
        <f>'IECC Data-IP'!Q438/$D438</f>
        <v>1.0310078827964029</v>
      </c>
      <c r="R438" s="3">
        <f>'IECC Data-IP'!R438/$D438</f>
        <v>0.54910413376185296</v>
      </c>
      <c r="S438" s="3">
        <f>'IECC Data-IP'!S438/$D438</f>
        <v>7.9937091309281338E-2</v>
      </c>
      <c r="T438" s="3">
        <f>'IECC Data-IP'!T438/$D438</f>
        <v>0</v>
      </c>
      <c r="U438" s="3">
        <f>'IECC Data-IP'!U438/$D438</f>
        <v>1.4301990790873895</v>
      </c>
      <c r="V438" s="3">
        <f>'IECC Data-IP'!V438/$D438</f>
        <v>0</v>
      </c>
      <c r="W438" s="3">
        <f>'IECC Data-IP'!W438/$D438</f>
        <v>11.622509160578781</v>
      </c>
      <c r="X438" s="3">
        <f>'IECC Data-IP'!X438/$D438</f>
        <v>11.25487631620928</v>
      </c>
      <c r="Y438" s="3">
        <f t="shared" si="20"/>
        <v>22.877385476788064</v>
      </c>
      <c r="Z438" s="3">
        <f>'IECC Data-IP'!Z438/$D438</f>
        <v>54.260708270435636</v>
      </c>
      <c r="AA438" s="3">
        <f>'IECC Data-IP'!AA438/$D438</f>
        <v>12.685056385286847</v>
      </c>
      <c r="AB438" s="3">
        <f t="shared" si="21"/>
        <v>66.945764655722485</v>
      </c>
    </row>
    <row r="439" spans="1:28" x14ac:dyDescent="0.25">
      <c r="A439" s="93">
        <f>'IECC Data-IP'!A439</f>
        <v>2015</v>
      </c>
      <c r="B439" s="93" t="str">
        <f>'IECC Data-IP'!B439</f>
        <v>Large Office</v>
      </c>
      <c r="C439" s="121" t="str">
        <f>'IECC Data-IP'!C439</f>
        <v>0A</v>
      </c>
      <c r="D439" s="3">
        <f>'IECC Data-IP'!D439</f>
        <v>498588.4208013984</v>
      </c>
      <c r="E439" s="3">
        <f>'IECC Data-IP'!E439/$D439</f>
        <v>0</v>
      </c>
      <c r="F439" s="3">
        <f>'IECC Data-IP'!F439/$D439</f>
        <v>2.9104325040311473E-2</v>
      </c>
      <c r="G439" s="3">
        <f>'IECC Data-IP'!G439/$D439</f>
        <v>13.980417464693682</v>
      </c>
      <c r="H439" s="3">
        <f>'IECC Data-IP'!H439/$D439</f>
        <v>6.2848803378526039</v>
      </c>
      <c r="I439" s="3">
        <f>'IECC Data-IP'!I439/$D439</f>
        <v>1.2467714942970789</v>
      </c>
      <c r="J439" s="3">
        <f>'IECC Data-IP'!J439/$D439</f>
        <v>28.920479235305041</v>
      </c>
      <c r="K439" s="3">
        <f>'IECC Data-IP'!K439/$D439</f>
        <v>0</v>
      </c>
      <c r="L439" s="3">
        <f>'IECC Data-IP'!L439/$D439</f>
        <v>3.7791139129417113</v>
      </c>
      <c r="M439" s="3">
        <f>'IECC Data-IP'!M439/$D439</f>
        <v>4.3772068420196204</v>
      </c>
      <c r="N439" s="3">
        <f>'IECC Data-IP'!N439/$D439</f>
        <v>2.2490362422398236</v>
      </c>
      <c r="O439" s="3">
        <f>'IECC Data-IP'!O439/$D439</f>
        <v>2.6787575143079101E-4</v>
      </c>
      <c r="P439" s="3">
        <f t="shared" si="19"/>
        <v>2.2487683664883926</v>
      </c>
      <c r="Q439" s="3">
        <f>'IECC Data-IP'!Q439/$D439</f>
        <v>5.0066282672872315</v>
      </c>
      <c r="R439" s="3">
        <f>'IECC Data-IP'!R439/$D439</f>
        <v>0</v>
      </c>
      <c r="S439" s="3">
        <f>'IECC Data-IP'!S439/$D439</f>
        <v>0.23045834909451079</v>
      </c>
      <c r="T439" s="3">
        <f>'IECC Data-IP'!T439/$D439</f>
        <v>0</v>
      </c>
      <c r="U439" s="3">
        <f>'IECC Data-IP'!U439/$D439</f>
        <v>0.71848332129233972</v>
      </c>
      <c r="V439" s="3">
        <f>'IECC Data-IP'!V439/$D439</f>
        <v>0</v>
      </c>
      <c r="W439" s="3">
        <f>'IECC Data-IP'!W439/$D439</f>
        <v>25.843479289583438</v>
      </c>
      <c r="X439" s="3">
        <f>'IECC Data-IP'!X439/$D439</f>
        <v>2.9104325040311473E-2</v>
      </c>
      <c r="Y439" s="3">
        <f t="shared" si="20"/>
        <v>25.87258361462375</v>
      </c>
      <c r="Z439" s="3">
        <f>'IECC Data-IP'!Z439/$D439</f>
        <v>66.074992145731301</v>
      </c>
      <c r="AA439" s="3">
        <f>'IECC Data-IP'!AA439/$D439</f>
        <v>0.74756863632282744</v>
      </c>
      <c r="AB439" s="3">
        <f t="shared" si="21"/>
        <v>66.822560782054126</v>
      </c>
    </row>
    <row r="440" spans="1:28" x14ac:dyDescent="0.25">
      <c r="A440" s="93">
        <f>'IECC Data-IP'!A440</f>
        <v>2015</v>
      </c>
      <c r="B440" s="93" t="str">
        <f>'IECC Data-IP'!B440</f>
        <v>Large Office</v>
      </c>
      <c r="C440" s="121" t="str">
        <f>'IECC Data-IP'!C440</f>
        <v>0B</v>
      </c>
      <c r="D440" s="3">
        <f>'IECC Data-IP'!D440</f>
        <v>498588.4208013984</v>
      </c>
      <c r="E440" s="3">
        <f>'IECC Data-IP'!E440/$D440</f>
        <v>0</v>
      </c>
      <c r="F440" s="3">
        <f>'IECC Data-IP'!F440/$D440</f>
        <v>3.438910777134125E-2</v>
      </c>
      <c r="G440" s="3">
        <f>'IECC Data-IP'!G440/$D440</f>
        <v>14.25414259614727</v>
      </c>
      <c r="H440" s="3">
        <f>'IECC Data-IP'!H440/$D440</f>
        <v>6.2860779684715054</v>
      </c>
      <c r="I440" s="3">
        <f>'IECC Data-IP'!I440/$D440</f>
        <v>1.2463152540613065</v>
      </c>
      <c r="J440" s="3">
        <f>'IECC Data-IP'!J440/$D440</f>
        <v>28.920479235305041</v>
      </c>
      <c r="K440" s="3">
        <f>'IECC Data-IP'!K440/$D440</f>
        <v>0</v>
      </c>
      <c r="L440" s="3">
        <f>'IECC Data-IP'!L440/$D440</f>
        <v>3.7791139129417113</v>
      </c>
      <c r="M440" s="3">
        <f>'IECC Data-IP'!M440/$D440</f>
        <v>4.316203720494892</v>
      </c>
      <c r="N440" s="3">
        <f>'IECC Data-IP'!N440/$D440</f>
        <v>2.1992110064915176</v>
      </c>
      <c r="O440" s="3">
        <f>'IECC Data-IP'!O440/$D440</f>
        <v>2.6787575143079101E-4</v>
      </c>
      <c r="P440" s="3">
        <f t="shared" si="19"/>
        <v>2.1989431307400866</v>
      </c>
      <c r="Q440" s="3">
        <f>'IECC Data-IP'!Q440/$D440</f>
        <v>4.2575198201686728</v>
      </c>
      <c r="R440" s="3">
        <f>'IECC Data-IP'!R440/$D440</f>
        <v>3.442712779098895E-2</v>
      </c>
      <c r="S440" s="3">
        <f>'IECC Data-IP'!S440/$D440</f>
        <v>0</v>
      </c>
      <c r="T440" s="3">
        <f>'IECC Data-IP'!T440/$D440</f>
        <v>0</v>
      </c>
      <c r="U440" s="3">
        <f>'IECC Data-IP'!U440/$D440</f>
        <v>0.71492844945528022</v>
      </c>
      <c r="V440" s="3">
        <f>'IECC Data-IP'!V440/$D440</f>
        <v>0</v>
      </c>
      <c r="W440" s="3">
        <f>'IECC Data-IP'!W440/$D440</f>
        <v>25.061236395341911</v>
      </c>
      <c r="X440" s="3">
        <f>'IECC Data-IP'!X440/$D440</f>
        <v>3.438910777134125E-2</v>
      </c>
      <c r="Y440" s="3">
        <f t="shared" si="20"/>
        <v>25.095625503113254</v>
      </c>
      <c r="Z440" s="3">
        <f>'IECC Data-IP'!Z440/$D440</f>
        <v>65.293509651882744</v>
      </c>
      <c r="AA440" s="3">
        <f>'IECC Data-IP'!AA440/$D440</f>
        <v>0.74931755722662152</v>
      </c>
      <c r="AB440" s="3">
        <f t="shared" si="21"/>
        <v>66.042827209109362</v>
      </c>
    </row>
    <row r="441" spans="1:28" x14ac:dyDescent="0.25">
      <c r="A441" s="93">
        <f>'IECC Data-IP'!A441</f>
        <v>2015</v>
      </c>
      <c r="B441" s="93" t="str">
        <f>'IECC Data-IP'!B441</f>
        <v>Large Office</v>
      </c>
      <c r="C441" s="121" t="str">
        <f>'IECC Data-IP'!C441</f>
        <v>1A</v>
      </c>
      <c r="D441" s="3">
        <f>'IECC Data-IP'!D441</f>
        <v>498588.4208013984</v>
      </c>
      <c r="E441" s="3">
        <f>'IECC Data-IP'!E441/$D441</f>
        <v>0</v>
      </c>
      <c r="F441" s="3">
        <f>'IECC Data-IP'!F441/$D441</f>
        <v>3.8248139765582424E-2</v>
      </c>
      <c r="G441" s="3">
        <f>'IECC Data-IP'!G441/$D441</f>
        <v>11.250922234165921</v>
      </c>
      <c r="H441" s="3">
        <f>'IECC Data-IP'!H441/$D441</f>
        <v>6.2908494809372923</v>
      </c>
      <c r="I441" s="3">
        <f>'IECC Data-IP'!I441/$D441</f>
        <v>1.2465053541595454</v>
      </c>
      <c r="J441" s="3">
        <f>'IECC Data-IP'!J441/$D441</f>
        <v>28.920479235305041</v>
      </c>
      <c r="K441" s="3">
        <f>'IECC Data-IP'!K441/$D441</f>
        <v>0</v>
      </c>
      <c r="L441" s="3">
        <f>'IECC Data-IP'!L441/$D441</f>
        <v>3.7791139129417113</v>
      </c>
      <c r="M441" s="3">
        <f>'IECC Data-IP'!M441/$D441</f>
        <v>4.2391181306591879</v>
      </c>
      <c r="N441" s="3">
        <f>'IECC Data-IP'!N441/$D441</f>
        <v>1.800133870259474</v>
      </c>
      <c r="O441" s="3">
        <f>'IECC Data-IP'!O441/$D441</f>
        <v>2.6787575143079101E-4</v>
      </c>
      <c r="P441" s="3">
        <f t="shared" si="19"/>
        <v>1.7998659945080433</v>
      </c>
      <c r="Q441" s="3">
        <f>'IECC Data-IP'!Q441/$D441</f>
        <v>4.2727658480473991</v>
      </c>
      <c r="R441" s="3">
        <f>'IECC Data-IP'!R441/$D441</f>
        <v>0</v>
      </c>
      <c r="S441" s="3">
        <f>'IECC Data-IP'!S441/$D441</f>
        <v>0.21853907293495797</v>
      </c>
      <c r="T441" s="3">
        <f>'IECC Data-IP'!T441/$D441</f>
        <v>0</v>
      </c>
      <c r="U441" s="3">
        <f>'IECC Data-IP'!U441/$D441</f>
        <v>0.77809871209992754</v>
      </c>
      <c r="V441" s="3">
        <f>'IECC Data-IP'!V441/$D441</f>
        <v>0</v>
      </c>
      <c r="W441" s="3">
        <f>'IECC Data-IP'!W441/$D441</f>
        <v>21.78121128031551</v>
      </c>
      <c r="X441" s="3">
        <f>'IECC Data-IP'!X441/$D441</f>
        <v>3.8248139765582424E-2</v>
      </c>
      <c r="Y441" s="3">
        <f t="shared" si="20"/>
        <v>21.819459420081092</v>
      </c>
      <c r="Z441" s="3">
        <f>'IECC Data-IP'!Z441/$D441</f>
        <v>62.018427139410527</v>
      </c>
      <c r="AA441" s="3">
        <f>'IECC Data-IP'!AA441/$D441</f>
        <v>0.81634685186550993</v>
      </c>
      <c r="AB441" s="3">
        <f t="shared" si="21"/>
        <v>62.834773991276037</v>
      </c>
    </row>
    <row r="442" spans="1:28" x14ac:dyDescent="0.25">
      <c r="A442" s="93">
        <f>'IECC Data-IP'!A442</f>
        <v>2015</v>
      </c>
      <c r="B442" s="93" t="str">
        <f>'IECC Data-IP'!B442</f>
        <v>Large Office</v>
      </c>
      <c r="C442" s="121" t="str">
        <f>'IECC Data-IP'!C442</f>
        <v>1B</v>
      </c>
      <c r="D442" s="3">
        <f>'IECC Data-IP'!D442</f>
        <v>498588.4208013984</v>
      </c>
      <c r="E442" s="3">
        <f>'IECC Data-IP'!E442/$D442</f>
        <v>0</v>
      </c>
      <c r="F442" s="3">
        <f>'IECC Data-IP'!F442/$D442</f>
        <v>7.54507289908532E-2</v>
      </c>
      <c r="G442" s="3">
        <f>'IECC Data-IP'!G442/$D442</f>
        <v>12.586109284153714</v>
      </c>
      <c r="H442" s="3">
        <f>'IECC Data-IP'!H442/$D442</f>
        <v>6.2901080905541624</v>
      </c>
      <c r="I442" s="3">
        <f>'IECC Data-IP'!I442/$D442</f>
        <v>1.2445093031280412</v>
      </c>
      <c r="J442" s="3">
        <f>'IECC Data-IP'!J442/$D442</f>
        <v>28.920479235305041</v>
      </c>
      <c r="K442" s="3">
        <f>'IECC Data-IP'!K442/$D442</f>
        <v>0</v>
      </c>
      <c r="L442" s="3">
        <f>'IECC Data-IP'!L442/$D442</f>
        <v>3.7791139129417113</v>
      </c>
      <c r="M442" s="3">
        <f>'IECC Data-IP'!M442/$D442</f>
        <v>4.2941140890795806</v>
      </c>
      <c r="N442" s="3">
        <f>'IECC Data-IP'!N442/$D442</f>
        <v>1.8928456881703815</v>
      </c>
      <c r="O442" s="3">
        <f>'IECC Data-IP'!O442/$D442</f>
        <v>2.6787575143079101E-4</v>
      </c>
      <c r="P442" s="3">
        <f t="shared" si="19"/>
        <v>1.8925778124189507</v>
      </c>
      <c r="Q442" s="3">
        <f>'IECC Data-IP'!Q442/$D442</f>
        <v>3.7604650933045161</v>
      </c>
      <c r="R442" s="3">
        <f>'IECC Data-IP'!R442/$D442</f>
        <v>0.20228551453556784</v>
      </c>
      <c r="S442" s="3">
        <f>'IECC Data-IP'!S442/$D442</f>
        <v>0</v>
      </c>
      <c r="T442" s="3">
        <f>'IECC Data-IP'!T442/$D442</f>
        <v>0</v>
      </c>
      <c r="U442" s="3">
        <f>'IECC Data-IP'!U442/$D442</f>
        <v>0.77956248285636376</v>
      </c>
      <c r="V442" s="3">
        <f>'IECC Data-IP'!V442/$D442</f>
        <v>0</v>
      </c>
      <c r="W442" s="3">
        <f>'IECC Data-IP'!W442/$D442</f>
        <v>22.735551793492331</v>
      </c>
      <c r="X442" s="3">
        <f>'IECC Data-IP'!X442/$D442</f>
        <v>7.54507289908532E-2</v>
      </c>
      <c r="Y442" s="3">
        <f t="shared" si="20"/>
        <v>22.811002522483182</v>
      </c>
      <c r="Z442" s="3">
        <f>'IECC Data-IP'!Z442/$D442</f>
        <v>62.970049221182549</v>
      </c>
      <c r="AA442" s="3">
        <f>'IECC Data-IP'!AA442/$D442</f>
        <v>0.85499420183739305</v>
      </c>
      <c r="AB442" s="3">
        <f t="shared" si="21"/>
        <v>63.825043423019942</v>
      </c>
    </row>
    <row r="443" spans="1:28" x14ac:dyDescent="0.25">
      <c r="A443" s="93">
        <f>'IECC Data-IP'!A443</f>
        <v>2015</v>
      </c>
      <c r="B443" s="93" t="str">
        <f>'IECC Data-IP'!B443</f>
        <v>Large Office</v>
      </c>
      <c r="C443" s="121" t="str">
        <f>'IECC Data-IP'!C443</f>
        <v>2A</v>
      </c>
      <c r="D443" s="3">
        <f>'IECC Data-IP'!D443</f>
        <v>498588.4208013984</v>
      </c>
      <c r="E443" s="3">
        <f>'IECC Data-IP'!E443/$D443</f>
        <v>0</v>
      </c>
      <c r="F443" s="3">
        <f>'IECC Data-IP'!F443/$D443</f>
        <v>0.15413315965176058</v>
      </c>
      <c r="G443" s="3">
        <f>'IECC Data-IP'!G443/$D443</f>
        <v>9.8539336422407935</v>
      </c>
      <c r="H443" s="3">
        <f>'IECC Data-IP'!H443/$D443</f>
        <v>6.2882831296110728</v>
      </c>
      <c r="I443" s="3">
        <f>'IECC Data-IP'!I443/$D443</f>
        <v>1.2439580128431493</v>
      </c>
      <c r="J443" s="3">
        <f>'IECC Data-IP'!J443/$D443</f>
        <v>28.920479235305041</v>
      </c>
      <c r="K443" s="3">
        <f>'IECC Data-IP'!K443/$D443</f>
        <v>0</v>
      </c>
      <c r="L443" s="3">
        <f>'IECC Data-IP'!L443/$D443</f>
        <v>3.7791139129417113</v>
      </c>
      <c r="M443" s="3">
        <f>'IECC Data-IP'!M443/$D443</f>
        <v>4.1169788175409643</v>
      </c>
      <c r="N443" s="3">
        <f>'IECC Data-IP'!N443/$D443</f>
        <v>1.6194057068641501</v>
      </c>
      <c r="O443" s="3">
        <f>'IECC Data-IP'!O443/$D443</f>
        <v>2.6787575143079101E-4</v>
      </c>
      <c r="P443" s="3">
        <f t="shared" si="19"/>
        <v>1.6191378311127194</v>
      </c>
      <c r="Q443" s="3">
        <f>'IECC Data-IP'!Q443/$D443</f>
        <v>3.7487549272530258</v>
      </c>
      <c r="R443" s="3">
        <f>'IECC Data-IP'!R443/$D443</f>
        <v>9.4479748824525169E-3</v>
      </c>
      <c r="S443" s="3">
        <f>'IECC Data-IP'!S443/$D443</f>
        <v>0.12577022499457918</v>
      </c>
      <c r="T443" s="3">
        <f>'IECC Data-IP'!T443/$D443</f>
        <v>0</v>
      </c>
      <c r="U443" s="3">
        <f>'IECC Data-IP'!U443/$D443</f>
        <v>0.84661078750507612</v>
      </c>
      <c r="V443" s="3">
        <f>'IECC Data-IP'!V443/$D443</f>
        <v>0</v>
      </c>
      <c r="W443" s="3">
        <f>'IECC Data-IP'!W443/$D443</f>
        <v>19.474023418024537</v>
      </c>
      <c r="X443" s="3">
        <f>'IECC Data-IP'!X443/$D443</f>
        <v>0.15413315965176058</v>
      </c>
      <c r="Y443" s="3">
        <f t="shared" si="20"/>
        <v>19.628156577676297</v>
      </c>
      <c r="Z443" s="3">
        <f>'IECC Data-IP'!Z443/$D443</f>
        <v>59.706144594486759</v>
      </c>
      <c r="AA443" s="3">
        <f>'IECC Data-IP'!AA443/$D443</f>
        <v>1.0007439471568365</v>
      </c>
      <c r="AB443" s="3">
        <f t="shared" si="21"/>
        <v>60.706888541643593</v>
      </c>
    </row>
    <row r="444" spans="1:28" x14ac:dyDescent="0.25">
      <c r="A444" s="93">
        <f>'IECC Data-IP'!A444</f>
        <v>2015</v>
      </c>
      <c r="B444" s="93" t="str">
        <f>'IECC Data-IP'!B444</f>
        <v>Large Office</v>
      </c>
      <c r="C444" s="121" t="str">
        <f>'IECC Data-IP'!C444</f>
        <v>2B</v>
      </c>
      <c r="D444" s="3">
        <f>'IECC Data-IP'!D444</f>
        <v>498588.4208013984</v>
      </c>
      <c r="E444" s="3">
        <f>'IECC Data-IP'!E444/$D444</f>
        <v>0</v>
      </c>
      <c r="F444" s="3">
        <f>'IECC Data-IP'!F444/$D444</f>
        <v>0.18519551570392839</v>
      </c>
      <c r="G444" s="3">
        <f>'IECC Data-IP'!G444/$D444</f>
        <v>9.0209340217695928</v>
      </c>
      <c r="H444" s="3">
        <f>'IECC Data-IP'!H444/$D444</f>
        <v>6.2917049313793649</v>
      </c>
      <c r="I444" s="3">
        <f>'IECC Data-IP'!I444/$D444</f>
        <v>1.2451176234424044</v>
      </c>
      <c r="J444" s="3">
        <f>'IECC Data-IP'!J444/$D444</f>
        <v>28.920479235305041</v>
      </c>
      <c r="K444" s="3">
        <f>'IECC Data-IP'!K444/$D444</f>
        <v>0</v>
      </c>
      <c r="L444" s="3">
        <f>'IECC Data-IP'!L444/$D444</f>
        <v>3.7791139129417113</v>
      </c>
      <c r="M444" s="3">
        <f>'IECC Data-IP'!M444/$D444</f>
        <v>4.5342105131547825</v>
      </c>
      <c r="N444" s="3">
        <f>'IECC Data-IP'!N444/$D444</f>
        <v>1.2609339516158458</v>
      </c>
      <c r="O444" s="3">
        <f>'IECC Data-IP'!O444/$D444</f>
        <v>2.6787575143079101E-4</v>
      </c>
      <c r="P444" s="3">
        <f t="shared" si="19"/>
        <v>1.260666075864415</v>
      </c>
      <c r="Q444" s="3">
        <f>'IECC Data-IP'!Q444/$D444</f>
        <v>2.92738943279402</v>
      </c>
      <c r="R444" s="3">
        <f>'IECC Data-IP'!R444/$D444</f>
        <v>8.0260261476286773E-2</v>
      </c>
      <c r="S444" s="3">
        <f>'IECC Data-IP'!S444/$D444</f>
        <v>0</v>
      </c>
      <c r="T444" s="3">
        <f>'IECC Data-IP'!T444/$D444</f>
        <v>0</v>
      </c>
      <c r="U444" s="3">
        <f>'IECC Data-IP'!U444/$D444</f>
        <v>0.85094506974491346</v>
      </c>
      <c r="V444" s="3">
        <f>'IECC Data-IP'!V444/$D444</f>
        <v>0</v>
      </c>
      <c r="W444" s="3">
        <f>'IECC Data-IP'!W444/$D444</f>
        <v>17.823460305059093</v>
      </c>
      <c r="X444" s="3">
        <f>'IECC Data-IP'!X444/$D444</f>
        <v>0.18519551570392839</v>
      </c>
      <c r="Y444" s="3">
        <f t="shared" si="20"/>
        <v>18.008655820763021</v>
      </c>
      <c r="Z444" s="3">
        <f>'IECC Data-IP'!Z444/$D444</f>
        <v>58.060124873869221</v>
      </c>
      <c r="AA444" s="3">
        <f>'IECC Data-IP'!AA444/$D444</f>
        <v>1.0361215754390181</v>
      </c>
      <c r="AB444" s="3">
        <f t="shared" si="21"/>
        <v>59.096246449308239</v>
      </c>
    </row>
    <row r="445" spans="1:28" x14ac:dyDescent="0.25">
      <c r="A445" s="93">
        <f>'IECC Data-IP'!A445</f>
        <v>2015</v>
      </c>
      <c r="B445" s="93" t="str">
        <f>'IECC Data-IP'!B445</f>
        <v>Large Office</v>
      </c>
      <c r="C445" s="121" t="str">
        <f>'IECC Data-IP'!C445</f>
        <v>3A</v>
      </c>
      <c r="D445" s="3">
        <f>'IECC Data-IP'!D445</f>
        <v>498588.4208013984</v>
      </c>
      <c r="E445" s="3">
        <f>'IECC Data-IP'!E445/$D445</f>
        <v>0</v>
      </c>
      <c r="F445" s="3">
        <f>'IECC Data-IP'!F445/$D445</f>
        <v>0.85147735001998137</v>
      </c>
      <c r="G445" s="3">
        <f>'IECC Data-IP'!G445/$D445</f>
        <v>7.70977562419914</v>
      </c>
      <c r="H445" s="3">
        <f>'IECC Data-IP'!H445/$D445</f>
        <v>6.2948796030199468</v>
      </c>
      <c r="I445" s="3">
        <f>'IECC Data-IP'!I445/$D445</f>
        <v>1.2448134632852228</v>
      </c>
      <c r="J445" s="3">
        <f>'IECC Data-IP'!J445/$D445</f>
        <v>28.920479235305041</v>
      </c>
      <c r="K445" s="3">
        <f>'IECC Data-IP'!K445/$D445</f>
        <v>0</v>
      </c>
      <c r="L445" s="3">
        <f>'IECC Data-IP'!L445/$D445</f>
        <v>3.7791329229515349</v>
      </c>
      <c r="M445" s="3">
        <f>'IECC Data-IP'!M445/$D445</f>
        <v>4.1214841898692161</v>
      </c>
      <c r="N445" s="3">
        <f>'IECC Data-IP'!N445/$D445</f>
        <v>1.1569301878695728</v>
      </c>
      <c r="O445" s="3">
        <f>'IECC Data-IP'!O445/$D445</f>
        <v>2.6787575143079101E-4</v>
      </c>
      <c r="P445" s="3">
        <f t="shared" si="19"/>
        <v>1.1566623121181421</v>
      </c>
      <c r="Q445" s="3">
        <f>'IECC Data-IP'!Q445/$D445</f>
        <v>2.7845101989579777</v>
      </c>
      <c r="R445" s="3">
        <f>'IECC Data-IP'!R445/$D445</f>
        <v>3.3438607280148844E-2</v>
      </c>
      <c r="S445" s="3">
        <f>'IECC Data-IP'!S445/$D445</f>
        <v>0.10244494294071753</v>
      </c>
      <c r="T445" s="3">
        <f>'IECC Data-IP'!T445/$D445</f>
        <v>0</v>
      </c>
      <c r="U445" s="3">
        <f>'IECC Data-IP'!U445/$D445</f>
        <v>0.96529027883535989</v>
      </c>
      <c r="V445" s="3">
        <f>'IECC Data-IP'!V445/$D445</f>
        <v>0</v>
      </c>
      <c r="W445" s="3">
        <f>'IECC Data-IP'!W445/$D445</f>
        <v>15.908315875365339</v>
      </c>
      <c r="X445" s="3">
        <f>'IECC Data-IP'!X445/$D445</f>
        <v>0.85147735001998137</v>
      </c>
      <c r="Y445" s="3">
        <f t="shared" si="20"/>
        <v>16.759793225385319</v>
      </c>
      <c r="Z445" s="3">
        <f>'IECC Data-IP'!Z445/$D445</f>
        <v>56.147869965668697</v>
      </c>
      <c r="AA445" s="3">
        <f>'IECC Data-IP'!AA445/$D445</f>
        <v>1.8167866388651652</v>
      </c>
      <c r="AB445" s="3">
        <f t="shared" si="21"/>
        <v>57.964656604533864</v>
      </c>
    </row>
    <row r="446" spans="1:28" x14ac:dyDescent="0.25">
      <c r="A446" s="93">
        <f>'IECC Data-IP'!A446</f>
        <v>2015</v>
      </c>
      <c r="B446" s="93" t="str">
        <f>'IECC Data-IP'!B446</f>
        <v>Large Office</v>
      </c>
      <c r="C446" s="121" t="str">
        <f>'IECC Data-IP'!C446</f>
        <v>3B</v>
      </c>
      <c r="D446" s="3">
        <f>'IECC Data-IP'!D446</f>
        <v>498588.4208013984</v>
      </c>
      <c r="E446" s="3">
        <f>'IECC Data-IP'!E446/$D446</f>
        <v>0</v>
      </c>
      <c r="F446" s="3">
        <f>'IECC Data-IP'!F446/$D446</f>
        <v>0.44428293959315446</v>
      </c>
      <c r="G446" s="3">
        <f>'IECC Data-IP'!G446/$D446</f>
        <v>8.2344138753176992</v>
      </c>
      <c r="H446" s="3">
        <f>'IECC Data-IP'!H446/$D446</f>
        <v>6.2923892917330235</v>
      </c>
      <c r="I446" s="3">
        <f>'IECC Data-IP'!I446/$D446</f>
        <v>1.2447374232459274</v>
      </c>
      <c r="J446" s="3">
        <f>'IECC Data-IP'!J446/$D446</f>
        <v>28.920479235305041</v>
      </c>
      <c r="K446" s="3">
        <f>'IECC Data-IP'!K446/$D446</f>
        <v>0</v>
      </c>
      <c r="L446" s="3">
        <f>'IECC Data-IP'!L446/$D446</f>
        <v>3.7791139129417113</v>
      </c>
      <c r="M446" s="3">
        <f>'IECC Data-IP'!M446/$D446</f>
        <v>4.6170751459769361</v>
      </c>
      <c r="N446" s="3">
        <f>'IECC Data-IP'!N446/$D446</f>
        <v>1.0567474360978932</v>
      </c>
      <c r="O446" s="3">
        <f>'IECC Data-IP'!O446/$D446</f>
        <v>2.6787575143079101E-4</v>
      </c>
      <c r="P446" s="3">
        <f t="shared" si="19"/>
        <v>1.0564795603464625</v>
      </c>
      <c r="Q446" s="3">
        <f>'IECC Data-IP'!Q446/$D446</f>
        <v>2.6562306526666499</v>
      </c>
      <c r="R446" s="3">
        <f>'IECC Data-IP'!R446/$D446</f>
        <v>1.4658048274874573</v>
      </c>
      <c r="S446" s="3">
        <f>'IECC Data-IP'!S446/$D446</f>
        <v>0</v>
      </c>
      <c r="T446" s="3">
        <f>'IECC Data-IP'!T446/$D446</f>
        <v>0</v>
      </c>
      <c r="U446" s="3">
        <f>'IECC Data-IP'!U446/$D446</f>
        <v>0.9349503031564983</v>
      </c>
      <c r="V446" s="3">
        <f>'IECC Data-IP'!V446/$D446</f>
        <v>0</v>
      </c>
      <c r="W446" s="3">
        <f>'IECC Data-IP'!W446/$D446</f>
        <v>18.030004061795207</v>
      </c>
      <c r="X446" s="3">
        <f>'IECC Data-IP'!X446/$D446</f>
        <v>0.44428293959315446</v>
      </c>
      <c r="Y446" s="3">
        <f t="shared" si="20"/>
        <v>18.474287001388362</v>
      </c>
      <c r="Z446" s="3">
        <f>'IECC Data-IP'!Z446/$D446</f>
        <v>58.266991800772331</v>
      </c>
      <c r="AA446" s="3">
        <f>'IECC Data-IP'!AA446/$D446</f>
        <v>1.3792142327398289</v>
      </c>
      <c r="AB446" s="3">
        <f t="shared" si="21"/>
        <v>59.646206033512158</v>
      </c>
    </row>
    <row r="447" spans="1:28" x14ac:dyDescent="0.25">
      <c r="A447" s="93">
        <f>'IECC Data-IP'!A447</f>
        <v>2015</v>
      </c>
      <c r="B447" s="93" t="str">
        <f>'IECC Data-IP'!B447</f>
        <v>Large Office</v>
      </c>
      <c r="C447" s="121" t="str">
        <f>'IECC Data-IP'!C447</f>
        <v>3C</v>
      </c>
      <c r="D447" s="3">
        <f>'IECC Data-IP'!D447</f>
        <v>498588.4208013984</v>
      </c>
      <c r="E447" s="3">
        <f>'IECC Data-IP'!E447/$D447</f>
        <v>0</v>
      </c>
      <c r="F447" s="3">
        <f>'IECC Data-IP'!F447/$D447</f>
        <v>7.1610707006435889E-2</v>
      </c>
      <c r="G447" s="3">
        <f>'IECC Data-IP'!G447/$D447</f>
        <v>6.3259039390524681</v>
      </c>
      <c r="H447" s="3">
        <f>'IECC Data-IP'!H447/$D447</f>
        <v>6.2956209934030776</v>
      </c>
      <c r="I447" s="3">
        <f>'IECC Data-IP'!I447/$D447</f>
        <v>1.2476649647587998</v>
      </c>
      <c r="J447" s="3">
        <f>'IECC Data-IP'!J447/$D447</f>
        <v>28.920479235305041</v>
      </c>
      <c r="K447" s="3">
        <f>'IECC Data-IP'!K447/$D447</f>
        <v>0</v>
      </c>
      <c r="L447" s="3">
        <f>'IECC Data-IP'!L447/$D447</f>
        <v>3.7791329229515349</v>
      </c>
      <c r="M447" s="3">
        <f>'IECC Data-IP'!M447/$D447</f>
        <v>3.9656401293333086</v>
      </c>
      <c r="N447" s="3">
        <f>'IECC Data-IP'!N447/$D447</f>
        <v>0.90613112826354458</v>
      </c>
      <c r="O447" s="3">
        <f>'IECC Data-IP'!O447/$D447</f>
        <v>2.6787575143079101E-4</v>
      </c>
      <c r="P447" s="3">
        <f t="shared" si="19"/>
        <v>0.90586325251211375</v>
      </c>
      <c r="Q447" s="3">
        <f>'IECC Data-IP'!Q447/$D447</f>
        <v>2.5837835052279656</v>
      </c>
      <c r="R447" s="3">
        <f>'IECC Data-IP'!R447/$D447</f>
        <v>1.2698686562330546E-2</v>
      </c>
      <c r="S447" s="3">
        <f>'IECC Data-IP'!S447/$D447</f>
        <v>0</v>
      </c>
      <c r="T447" s="3">
        <f>'IECC Data-IP'!T447/$D447</f>
        <v>0</v>
      </c>
      <c r="U447" s="3">
        <f>'IECC Data-IP'!U447/$D447</f>
        <v>0.97909154596747361</v>
      </c>
      <c r="V447" s="3">
        <f>'IECC Data-IP'!V447/$D447</f>
        <v>0</v>
      </c>
      <c r="W447" s="3">
        <f>'IECC Data-IP'!W447/$D447</f>
        <v>13.793889512688187</v>
      </c>
      <c r="X447" s="3">
        <f>'IECC Data-IP'!X447/$D447</f>
        <v>7.1610707006435889E-2</v>
      </c>
      <c r="Y447" s="3">
        <f t="shared" si="20"/>
        <v>13.865500219694622</v>
      </c>
      <c r="Z447" s="3">
        <f>'IECC Data-IP'!Z447/$D447</f>
        <v>54.037055504858067</v>
      </c>
      <c r="AA447" s="3">
        <f>'IECC Data-IP'!AA447/$D447</f>
        <v>1.0507022529739096</v>
      </c>
      <c r="AB447" s="3">
        <f t="shared" si="21"/>
        <v>55.08775775783198</v>
      </c>
    </row>
    <row r="448" spans="1:28" x14ac:dyDescent="0.25">
      <c r="A448" s="93">
        <f>'IECC Data-IP'!A448</f>
        <v>2015</v>
      </c>
      <c r="B448" s="93" t="str">
        <f>'IECC Data-IP'!B448</f>
        <v>Large Office</v>
      </c>
      <c r="C448" s="121" t="str">
        <f>'IECC Data-IP'!C448</f>
        <v>4A</v>
      </c>
      <c r="D448" s="3">
        <f>'IECC Data-IP'!D448</f>
        <v>498588.4208013984</v>
      </c>
      <c r="E448" s="3">
        <f>'IECC Data-IP'!E448/$D448</f>
        <v>0</v>
      </c>
      <c r="F448" s="3">
        <f>'IECC Data-IP'!F448/$D448</f>
        <v>1.7038101504820355</v>
      </c>
      <c r="G448" s="3">
        <f>'IECC Data-IP'!G448/$D448</f>
        <v>6.7858891467601214</v>
      </c>
      <c r="H448" s="3">
        <f>'IECC Data-IP'!H448/$D448</f>
        <v>6.2944423727939984</v>
      </c>
      <c r="I448" s="3">
        <f>'IECC Data-IP'!I448/$D448</f>
        <v>1.2488055653482306</v>
      </c>
      <c r="J448" s="3">
        <f>'IECC Data-IP'!J448/$D448</f>
        <v>28.920479235305041</v>
      </c>
      <c r="K448" s="3">
        <f>'IECC Data-IP'!K448/$D448</f>
        <v>0</v>
      </c>
      <c r="L448" s="3">
        <f>'IECC Data-IP'!L448/$D448</f>
        <v>3.7791329229515349</v>
      </c>
      <c r="M448" s="3">
        <f>'IECC Data-IP'!M448/$D448</f>
        <v>4.0413189784420487</v>
      </c>
      <c r="N448" s="3">
        <f>'IECC Data-IP'!N448/$D448</f>
        <v>0.94614719894274479</v>
      </c>
      <c r="O448" s="3">
        <f>'IECC Data-IP'!O448/$D448</f>
        <v>2.6787575143079101E-4</v>
      </c>
      <c r="P448" s="3">
        <f t="shared" si="19"/>
        <v>0.94587932319131396</v>
      </c>
      <c r="Q448" s="3">
        <f>'IECC Data-IP'!Q448/$D448</f>
        <v>2.1715324321879947</v>
      </c>
      <c r="R448" s="3">
        <f>'IECC Data-IP'!R448/$D448</f>
        <v>4.85135450704604E-2</v>
      </c>
      <c r="S448" s="3">
        <f>'IECC Data-IP'!S448/$D448</f>
        <v>0.1073685354850942</v>
      </c>
      <c r="T448" s="3">
        <f>'IECC Data-IP'!T448/$D448</f>
        <v>0</v>
      </c>
      <c r="U448" s="3">
        <f>'IECC Data-IP'!U448/$D448</f>
        <v>1.0592757674044651</v>
      </c>
      <c r="V448" s="3">
        <f>'IECC Data-IP'!V448/$D448</f>
        <v>0</v>
      </c>
      <c r="W448" s="3">
        <f>'IECC Data-IP'!W448/$D448</f>
        <v>14.100501961137033</v>
      </c>
      <c r="X448" s="3">
        <f>'IECC Data-IP'!X448/$D448</f>
        <v>1.7038101504820355</v>
      </c>
      <c r="Y448" s="3">
        <f t="shared" si="20"/>
        <v>15.804312111619069</v>
      </c>
      <c r="Z448" s="3">
        <f>'IECC Data-IP'!Z448/$D448</f>
        <v>54.343610923277438</v>
      </c>
      <c r="AA448" s="3">
        <f>'IECC Data-IP'!AA448/$D448</f>
        <v>2.7630669078766767</v>
      </c>
      <c r="AB448" s="3">
        <f t="shared" si="21"/>
        <v>57.106677831154116</v>
      </c>
    </row>
    <row r="449" spans="1:28" x14ac:dyDescent="0.25">
      <c r="A449" s="93">
        <f>'IECC Data-IP'!A449</f>
        <v>2015</v>
      </c>
      <c r="B449" s="93" t="str">
        <f>'IECC Data-IP'!B449</f>
        <v>Large Office</v>
      </c>
      <c r="C449" s="121" t="str">
        <f>'IECC Data-IP'!C449</f>
        <v>4B</v>
      </c>
      <c r="D449" s="3">
        <f>'IECC Data-IP'!D449</f>
        <v>498588.4208013984</v>
      </c>
      <c r="E449" s="3">
        <f>'IECC Data-IP'!E449/$D449</f>
        <v>0</v>
      </c>
      <c r="F449" s="3">
        <f>'IECC Data-IP'!F449/$D449</f>
        <v>0.97823609552540058</v>
      </c>
      <c r="G449" s="3">
        <f>'IECC Data-IP'!G449/$D449</f>
        <v>7.5401493065409424</v>
      </c>
      <c r="H449" s="3">
        <f>'IECC Data-IP'!H449/$D449</f>
        <v>6.2870854989921696</v>
      </c>
      <c r="I449" s="3">
        <f>'IECC Data-IP'!I449/$D449</f>
        <v>1.2444712831083933</v>
      </c>
      <c r="J449" s="3">
        <f>'IECC Data-IP'!J449/$D449</f>
        <v>28.920479235305041</v>
      </c>
      <c r="K449" s="3">
        <f>'IECC Data-IP'!K449/$D449</f>
        <v>0</v>
      </c>
      <c r="L449" s="3">
        <f>'IECC Data-IP'!L449/$D449</f>
        <v>3.7791139129417113</v>
      </c>
      <c r="M449" s="3">
        <f>'IECC Data-IP'!M449/$D449</f>
        <v>4.998758123220159</v>
      </c>
      <c r="N449" s="3">
        <f>'IECC Data-IP'!N449/$D449</f>
        <v>0.87525887230961519</v>
      </c>
      <c r="O449" s="3">
        <f>'IECC Data-IP'!O449/$D449</f>
        <v>2.6787575143079101E-4</v>
      </c>
      <c r="P449" s="3">
        <f t="shared" si="19"/>
        <v>0.87499099655818435</v>
      </c>
      <c r="Q449" s="3">
        <f>'IECC Data-IP'!Q449/$D449</f>
        <v>2.1683957805670602</v>
      </c>
      <c r="R449" s="3">
        <f>'IECC Data-IP'!R449/$D449</f>
        <v>2.2775892769952435</v>
      </c>
      <c r="S449" s="3">
        <f>'IECC Data-IP'!S449/$D449</f>
        <v>0</v>
      </c>
      <c r="T449" s="3">
        <f>'IECC Data-IP'!T449/$D449</f>
        <v>0</v>
      </c>
      <c r="U449" s="3">
        <f>'IECC Data-IP'!U449/$D449</f>
        <v>1.0326807636609014</v>
      </c>
      <c r="V449" s="3">
        <f>'IECC Data-IP'!V449/$D449</f>
        <v>0</v>
      </c>
      <c r="W449" s="3">
        <f>'IECC Data-IP'!W449/$D449</f>
        <v>17.859883483881589</v>
      </c>
      <c r="X449" s="3">
        <f>'IECC Data-IP'!X449/$D449</f>
        <v>0.97823609552540058</v>
      </c>
      <c r="Y449" s="3">
        <f t="shared" si="20"/>
        <v>18.838119579406989</v>
      </c>
      <c r="Z449" s="3">
        <f>'IECC Data-IP'!Z449/$D449</f>
        <v>58.091320299990159</v>
      </c>
      <c r="AA449" s="3">
        <f>'IECC Data-IP'!AA449/$D449</f>
        <v>2.0109168591863016</v>
      </c>
      <c r="AB449" s="3">
        <f t="shared" si="21"/>
        <v>60.102237159176461</v>
      </c>
    </row>
    <row r="450" spans="1:28" x14ac:dyDescent="0.25">
      <c r="A450" s="93">
        <f>'IECC Data-IP'!A450</f>
        <v>2015</v>
      </c>
      <c r="B450" s="93" t="str">
        <f>'IECC Data-IP'!B450</f>
        <v>Large Office</v>
      </c>
      <c r="C450" s="121" t="str">
        <f>'IECC Data-IP'!C450</f>
        <v>4C</v>
      </c>
      <c r="D450" s="3">
        <f>'IECC Data-IP'!D450</f>
        <v>498588.4208013984</v>
      </c>
      <c r="E450" s="3">
        <f>'IECC Data-IP'!E450/$D450</f>
        <v>0</v>
      </c>
      <c r="F450" s="3">
        <f>'IECC Data-IP'!F450/$D450</f>
        <v>1.4570031929390155</v>
      </c>
      <c r="G450" s="3">
        <f>'IECC Data-IP'!G450/$D450</f>
        <v>5.0601034249217172</v>
      </c>
      <c r="H450" s="3">
        <f>'IECC Data-IP'!H450/$D450</f>
        <v>6.3013430063600566</v>
      </c>
      <c r="I450" s="3">
        <f>'IECC Data-IP'!I450/$D450</f>
        <v>1.2490526954759407</v>
      </c>
      <c r="J450" s="3">
        <f>'IECC Data-IP'!J450/$D450</f>
        <v>28.920479235305041</v>
      </c>
      <c r="K450" s="3">
        <f>'IECC Data-IP'!K450/$D450</f>
        <v>0</v>
      </c>
      <c r="L450" s="3">
        <f>'IECC Data-IP'!L450/$D450</f>
        <v>3.7791329229515349</v>
      </c>
      <c r="M450" s="3">
        <f>'IECC Data-IP'!M450/$D450</f>
        <v>4.114051276028091</v>
      </c>
      <c r="N450" s="3">
        <f>'IECC Data-IP'!N450/$D450</f>
        <v>0.56758186331063343</v>
      </c>
      <c r="O450" s="3">
        <f>'IECC Data-IP'!O450/$D450</f>
        <v>2.6787575143079101E-4</v>
      </c>
      <c r="P450" s="3">
        <f t="shared" si="19"/>
        <v>0.56731398755920259</v>
      </c>
      <c r="Q450" s="3">
        <f>'IECC Data-IP'!Q450/$D450</f>
        <v>1.6607714882408435</v>
      </c>
      <c r="R450" s="3">
        <f>'IECC Data-IP'!R450/$D450</f>
        <v>2.8952244961720691E-2</v>
      </c>
      <c r="S450" s="3">
        <f>'IECC Data-IP'!S450/$D450</f>
        <v>0</v>
      </c>
      <c r="T450" s="3">
        <f>'IECC Data-IP'!T450/$D450</f>
        <v>0</v>
      </c>
      <c r="U450" s="3">
        <f>'IECC Data-IP'!U450/$D450</f>
        <v>1.0878668221795325</v>
      </c>
      <c r="V450" s="3">
        <f>'IECC Data-IP'!V450/$D450</f>
        <v>0</v>
      </c>
      <c r="W450" s="3">
        <f>'IECC Data-IP'!W450/$D450</f>
        <v>11.431192421711575</v>
      </c>
      <c r="X450" s="3">
        <f>'IECC Data-IP'!X450/$D450</f>
        <v>1.4570031929390155</v>
      </c>
      <c r="Y450" s="3">
        <f t="shared" si="20"/>
        <v>12.888195614650591</v>
      </c>
      <c r="Z450" s="3">
        <f>'IECC Data-IP'!Z450/$D450</f>
        <v>51.681430137535934</v>
      </c>
      <c r="AA450" s="3">
        <f>'IECC Data-IP'!AA450/$D450</f>
        <v>2.5448510051087241</v>
      </c>
      <c r="AB450" s="3">
        <f t="shared" si="21"/>
        <v>54.226281142644659</v>
      </c>
    </row>
    <row r="451" spans="1:28" x14ac:dyDescent="0.25">
      <c r="A451" s="93">
        <f>'IECC Data-IP'!A451</f>
        <v>2015</v>
      </c>
      <c r="B451" s="93" t="str">
        <f>'IECC Data-IP'!B451</f>
        <v>Large Office</v>
      </c>
      <c r="C451" s="121" t="str">
        <f>'IECC Data-IP'!C451</f>
        <v>5A</v>
      </c>
      <c r="D451" s="3">
        <f>'IECC Data-IP'!D451</f>
        <v>498588.4208013984</v>
      </c>
      <c r="E451" s="3">
        <f>'IECC Data-IP'!E451/$D451</f>
        <v>0</v>
      </c>
      <c r="F451" s="3">
        <f>'IECC Data-IP'!F451/$D451</f>
        <v>2.7523262523262022</v>
      </c>
      <c r="G451" s="3">
        <f>'IECC Data-IP'!G451/$D451</f>
        <v>5.8316056636127698</v>
      </c>
      <c r="H451" s="3">
        <f>'IECC Data-IP'!H451/$D451</f>
        <v>6.2920471115561947</v>
      </c>
      <c r="I451" s="3">
        <f>'IECC Data-IP'!I451/$D451</f>
        <v>1.2458970338451822</v>
      </c>
      <c r="J451" s="3">
        <f>'IECC Data-IP'!J451/$D451</f>
        <v>28.920479235305041</v>
      </c>
      <c r="K451" s="3">
        <f>'IECC Data-IP'!K451/$D451</f>
        <v>0</v>
      </c>
      <c r="L451" s="3">
        <f>'IECC Data-IP'!L451/$D451</f>
        <v>3.7791139129417113</v>
      </c>
      <c r="M451" s="3">
        <f>'IECC Data-IP'!M451/$D451</f>
        <v>4.0655757509772785</v>
      </c>
      <c r="N451" s="3">
        <f>'IECC Data-IP'!N451/$D451</f>
        <v>0.74819596664701438</v>
      </c>
      <c r="O451" s="3">
        <f>'IECC Data-IP'!O451/$D451</f>
        <v>2.6787575143079101E-4</v>
      </c>
      <c r="P451" s="3">
        <f t="shared" ref="P451:P514" si="22">N451-O451</f>
        <v>0.74792809089558354</v>
      </c>
      <c r="Q451" s="3">
        <f>'IECC Data-IP'!Q451/$D451</f>
        <v>1.7120414847357619</v>
      </c>
      <c r="R451" s="3">
        <f>'IECC Data-IP'!R451/$D451</f>
        <v>6.045183123983703E-2</v>
      </c>
      <c r="S451" s="3">
        <f>'IECC Data-IP'!S451/$D451</f>
        <v>8.9765266388210821E-2</v>
      </c>
      <c r="T451" s="3">
        <f>'IECC Data-IP'!T451/$D451</f>
        <v>0</v>
      </c>
      <c r="U451" s="3">
        <f>'IECC Data-IP'!U451/$D451</f>
        <v>1.1390987986548033</v>
      </c>
      <c r="V451" s="3">
        <f>'IECC Data-IP'!V451/$D451</f>
        <v>0</v>
      </c>
      <c r="W451" s="3">
        <f>'IECC Data-IP'!W451/$D451</f>
        <v>12.507368087849441</v>
      </c>
      <c r="X451" s="3">
        <f>'IECC Data-IP'!X451/$D451</f>
        <v>2.7523262523262022</v>
      </c>
      <c r="Y451" s="3">
        <f t="shared" ref="Y451:Y514" si="23">SUM(W451:X451)</f>
        <v>15.259694340175644</v>
      </c>
      <c r="Z451" s="3">
        <f>'IECC Data-IP'!Z451/$D451</f>
        <v>52.745211277268652</v>
      </c>
      <c r="AA451" s="3">
        <f>'IECC Data-IP'!AA451/$D451</f>
        <v>3.891425050981006</v>
      </c>
      <c r="AB451" s="3">
        <f t="shared" ref="AB451:AB514" si="24">SUM(Z451:AA451)</f>
        <v>56.636636328249658</v>
      </c>
    </row>
    <row r="452" spans="1:28" x14ac:dyDescent="0.25">
      <c r="A452" s="93">
        <f>'IECC Data-IP'!A452</f>
        <v>2015</v>
      </c>
      <c r="B452" s="93" t="str">
        <f>'IECC Data-IP'!B452</f>
        <v>Large Office</v>
      </c>
      <c r="C452" s="121" t="str">
        <f>'IECC Data-IP'!C452</f>
        <v>5B</v>
      </c>
      <c r="D452" s="3">
        <f>'IECC Data-IP'!D452</f>
        <v>498588.4208013984</v>
      </c>
      <c r="E452" s="3">
        <f>'IECC Data-IP'!E452/$D452</f>
        <v>0</v>
      </c>
      <c r="F452" s="3">
        <f>'IECC Data-IP'!F452/$D452</f>
        <v>2.5898667083715963</v>
      </c>
      <c r="G452" s="3">
        <f>'IECC Data-IP'!G452/$D452</f>
        <v>6.9440334184847128</v>
      </c>
      <c r="H452" s="3">
        <f>'IECC Data-IP'!H452/$D452</f>
        <v>6.2929595920277395</v>
      </c>
      <c r="I452" s="3">
        <f>'IECC Data-IP'!I452/$D452</f>
        <v>1.2477219947882716</v>
      </c>
      <c r="J452" s="3">
        <f>'IECC Data-IP'!J452/$D452</f>
        <v>28.920479235305041</v>
      </c>
      <c r="K452" s="3">
        <f>'IECC Data-IP'!K452/$D452</f>
        <v>0</v>
      </c>
      <c r="L452" s="3">
        <f>'IECC Data-IP'!L452/$D452</f>
        <v>3.7791139129417113</v>
      </c>
      <c r="M452" s="3">
        <f>'IECC Data-IP'!M452/$D452</f>
        <v>4.9995375336229371</v>
      </c>
      <c r="N452" s="3">
        <f>'IECC Data-IP'!N452/$D452</f>
        <v>0.77779455194274594</v>
      </c>
      <c r="O452" s="3">
        <f>'IECC Data-IP'!O452/$D452</f>
        <v>2.6787575143079101E-4</v>
      </c>
      <c r="P452" s="3">
        <f t="shared" si="22"/>
        <v>0.7775266761913151</v>
      </c>
      <c r="Q452" s="3">
        <f>'IECC Data-IP'!Q452/$D452</f>
        <v>1.7667522930087967</v>
      </c>
      <c r="R452" s="3">
        <f>'IECC Data-IP'!R452/$D452</f>
        <v>2.5232746439586564</v>
      </c>
      <c r="S452" s="3">
        <f>'IECC Data-IP'!S452/$D452</f>
        <v>0</v>
      </c>
      <c r="T452" s="3">
        <f>'IECC Data-IP'!T452/$D452</f>
        <v>0</v>
      </c>
      <c r="U452" s="3">
        <f>'IECC Data-IP'!U452/$D452</f>
        <v>1.1165719370135432</v>
      </c>
      <c r="V452" s="3">
        <f>'IECC Data-IP'!V452/$D452</f>
        <v>0</v>
      </c>
      <c r="W452" s="3">
        <f>'IECC Data-IP'!W452/$D452</f>
        <v>17.011124565266417</v>
      </c>
      <c r="X452" s="3">
        <f>'IECC Data-IP'!X452/$D452</f>
        <v>2.5898667083715963</v>
      </c>
      <c r="Y452" s="3">
        <f t="shared" si="23"/>
        <v>19.600991273638012</v>
      </c>
      <c r="Z452" s="3">
        <f>'IECC Data-IP'!Z452/$D452</f>
        <v>57.251648166070787</v>
      </c>
      <c r="AA452" s="3">
        <f>'IECC Data-IP'!AA452/$D452</f>
        <v>3.7064386453851399</v>
      </c>
      <c r="AB452" s="3">
        <f t="shared" si="24"/>
        <v>60.958086811455928</v>
      </c>
    </row>
    <row r="453" spans="1:28" x14ac:dyDescent="0.25">
      <c r="A453" s="93">
        <f>'IECC Data-IP'!A453</f>
        <v>2015</v>
      </c>
      <c r="B453" s="93" t="str">
        <f>'IECC Data-IP'!B453</f>
        <v>Large Office</v>
      </c>
      <c r="C453" s="121" t="str">
        <f>'IECC Data-IP'!C453</f>
        <v>5C</v>
      </c>
      <c r="D453" s="3">
        <f>'IECC Data-IP'!D453</f>
        <v>498588.4208013984</v>
      </c>
      <c r="E453" s="3">
        <f>'IECC Data-IP'!E453/$D453</f>
        <v>0</v>
      </c>
      <c r="F453" s="3">
        <f>'IECC Data-IP'!F453/$D453</f>
        <v>1.5764050646426055</v>
      </c>
      <c r="G453" s="3">
        <f>'IECC Data-IP'!G453/$D453</f>
        <v>4.6372827864196866</v>
      </c>
      <c r="H453" s="3">
        <f>'IECC Data-IP'!H453/$D453</f>
        <v>6.3046887680890533</v>
      </c>
      <c r="I453" s="3">
        <f>'IECC Data-IP'!I453/$D453</f>
        <v>1.2481972450338676</v>
      </c>
      <c r="J453" s="3">
        <f>'IECC Data-IP'!J453/$D453</f>
        <v>28.920479235305041</v>
      </c>
      <c r="K453" s="3">
        <f>'IECC Data-IP'!K453/$D453</f>
        <v>0</v>
      </c>
      <c r="L453" s="3">
        <f>'IECC Data-IP'!L453/$D453</f>
        <v>3.7791329229515349</v>
      </c>
      <c r="M453" s="3">
        <f>'IECC Data-IP'!M453/$D453</f>
        <v>4.1384411186320884</v>
      </c>
      <c r="N453" s="3">
        <f>'IECC Data-IP'!N453/$D453</f>
        <v>0.43968251721578322</v>
      </c>
      <c r="O453" s="3">
        <f>'IECC Data-IP'!O453/$D453</f>
        <v>2.6787575143079101E-4</v>
      </c>
      <c r="P453" s="3">
        <f t="shared" si="22"/>
        <v>0.43941464146435244</v>
      </c>
      <c r="Q453" s="3">
        <f>'IECC Data-IP'!Q453/$D453</f>
        <v>1.3282483964020921</v>
      </c>
      <c r="R453" s="3">
        <f>'IECC Data-IP'!R453/$D453</f>
        <v>3.1651666356707117E-2</v>
      </c>
      <c r="S453" s="3">
        <f>'IECC Data-IP'!S453/$D453</f>
        <v>0</v>
      </c>
      <c r="T453" s="3">
        <f>'IECC Data-IP'!T453/$D453</f>
        <v>0</v>
      </c>
      <c r="U453" s="3">
        <f>'IECC Data-IP'!U453/$D453</f>
        <v>1.1329585654817005</v>
      </c>
      <c r="V453" s="3">
        <f>'IECC Data-IP'!V453/$D453</f>
        <v>0</v>
      </c>
      <c r="W453" s="3">
        <f>'IECC Data-IP'!W453/$D453</f>
        <v>10.575038609274928</v>
      </c>
      <c r="X453" s="3">
        <f>'IECC Data-IP'!X453/$D453</f>
        <v>1.5764050646426055</v>
      </c>
      <c r="Y453" s="3">
        <f t="shared" si="23"/>
        <v>12.151443673917534</v>
      </c>
      <c r="Z453" s="3">
        <f>'IECC Data-IP'!Z453/$D453</f>
        <v>50.827804656405846</v>
      </c>
      <c r="AA453" s="3">
        <f>'IECC Data-IP'!AA453/$D453</f>
        <v>2.7093826401341299</v>
      </c>
      <c r="AB453" s="3">
        <f t="shared" si="24"/>
        <v>53.537187296539976</v>
      </c>
    </row>
    <row r="454" spans="1:28" x14ac:dyDescent="0.25">
      <c r="A454" s="93">
        <f>'IECC Data-IP'!A454</f>
        <v>2015</v>
      </c>
      <c r="B454" s="93" t="str">
        <f>'IECC Data-IP'!B454</f>
        <v>Large Office</v>
      </c>
      <c r="C454" s="121" t="str">
        <f>'IECC Data-IP'!C454</f>
        <v>6A</v>
      </c>
      <c r="D454" s="3">
        <f>'IECC Data-IP'!D454</f>
        <v>498588.4208013984</v>
      </c>
      <c r="E454" s="3">
        <f>'IECC Data-IP'!E454/$D454</f>
        <v>0</v>
      </c>
      <c r="F454" s="3">
        <f>'IECC Data-IP'!F454/$D454</f>
        <v>5.3083931632309973</v>
      </c>
      <c r="G454" s="3">
        <f>'IECC Data-IP'!G454/$D454</f>
        <v>5.9633070116723887</v>
      </c>
      <c r="H454" s="3">
        <f>'IECC Data-IP'!H454/$D454</f>
        <v>6.2944423727939984</v>
      </c>
      <c r="I454" s="3">
        <f>'IECC Data-IP'!I454/$D454</f>
        <v>1.2470946644640846</v>
      </c>
      <c r="J454" s="3">
        <f>'IECC Data-IP'!J454/$D454</f>
        <v>28.920479235305041</v>
      </c>
      <c r="K454" s="3">
        <f>'IECC Data-IP'!K454/$D454</f>
        <v>0</v>
      </c>
      <c r="L454" s="3">
        <f>'IECC Data-IP'!L454/$D454</f>
        <v>3.7791329229515349</v>
      </c>
      <c r="M454" s="3">
        <f>'IECC Data-IP'!M454/$D454</f>
        <v>4.1886085345572228</v>
      </c>
      <c r="N454" s="3">
        <f>'IECC Data-IP'!N454/$D454</f>
        <v>0.80526401613820642</v>
      </c>
      <c r="O454" s="3">
        <f>'IECC Data-IP'!O454/$D454</f>
        <v>2.6787575143079101E-4</v>
      </c>
      <c r="P454" s="3">
        <f t="shared" si="22"/>
        <v>0.80499614038677558</v>
      </c>
      <c r="Q454" s="3">
        <f>'IECC Data-IP'!Q454/$D454</f>
        <v>1.6122959631900309</v>
      </c>
      <c r="R454" s="3">
        <f>'IECC Data-IP'!R454/$D454</f>
        <v>7.3834878155826095E-2</v>
      </c>
      <c r="S454" s="3">
        <f>'IECC Data-IP'!S454/$D454</f>
        <v>9.8890071103657939E-2</v>
      </c>
      <c r="T454" s="3">
        <f>'IECC Data-IP'!T454/$D454</f>
        <v>0</v>
      </c>
      <c r="U454" s="3">
        <f>'IECC Data-IP'!U454/$D454</f>
        <v>1.198486069344505</v>
      </c>
      <c r="V454" s="3">
        <f>'IECC Data-IP'!V454/$D454</f>
        <v>0</v>
      </c>
      <c r="W454" s="3">
        <f>'IECC Data-IP'!W454/$D454</f>
        <v>12.741932599065901</v>
      </c>
      <c r="X454" s="3">
        <f>'IECC Data-IP'!X454/$D454</f>
        <v>5.3083931632309973</v>
      </c>
      <c r="Y454" s="3">
        <f t="shared" si="23"/>
        <v>18.0503257622969</v>
      </c>
      <c r="Z454" s="3">
        <f>'IECC Data-IP'!Z454/$D454</f>
        <v>52.983330660322167</v>
      </c>
      <c r="AA454" s="3">
        <f>'IECC Data-IP'!AA454/$D454</f>
        <v>6.5068982425853257</v>
      </c>
      <c r="AB454" s="3">
        <f t="shared" si="24"/>
        <v>59.490228902907489</v>
      </c>
    </row>
    <row r="455" spans="1:28" x14ac:dyDescent="0.25">
      <c r="A455" s="93">
        <f>'IECC Data-IP'!A455</f>
        <v>2015</v>
      </c>
      <c r="B455" s="93" t="str">
        <f>'IECC Data-IP'!B455</f>
        <v>Large Office</v>
      </c>
      <c r="C455" s="121" t="str">
        <f>'IECC Data-IP'!C455</f>
        <v>6B</v>
      </c>
      <c r="D455" s="3">
        <f>'IECC Data-IP'!D455</f>
        <v>498588.4208013984</v>
      </c>
      <c r="E455" s="3">
        <f>'IECC Data-IP'!E455/$D455</f>
        <v>0</v>
      </c>
      <c r="F455" s="3">
        <f>'IECC Data-IP'!F455/$D455</f>
        <v>5.1693919713990208</v>
      </c>
      <c r="G455" s="3">
        <f>'IECC Data-IP'!G455/$D455</f>
        <v>6.003798332597186</v>
      </c>
      <c r="H455" s="3">
        <f>'IECC Data-IP'!H455/$D455</f>
        <v>6.2968756540514521</v>
      </c>
      <c r="I455" s="3">
        <f>'IECC Data-IP'!I455/$D455</f>
        <v>1.2453457435602906</v>
      </c>
      <c r="J455" s="3">
        <f>'IECC Data-IP'!J455/$D455</f>
        <v>28.920479235305041</v>
      </c>
      <c r="K455" s="3">
        <f>'IECC Data-IP'!K455/$D455</f>
        <v>0</v>
      </c>
      <c r="L455" s="3">
        <f>'IECC Data-IP'!L455/$D455</f>
        <v>3.7791329229515349</v>
      </c>
      <c r="M455" s="3">
        <f>'IECC Data-IP'!M455/$D455</f>
        <v>4.6109159027940096</v>
      </c>
      <c r="N455" s="3">
        <f>'IECC Data-IP'!N455/$D455</f>
        <v>0.63955376050372237</v>
      </c>
      <c r="O455" s="3">
        <f>'IECC Data-IP'!O455/$D455</f>
        <v>2.6787575143079101E-4</v>
      </c>
      <c r="P455" s="3">
        <f t="shared" si="22"/>
        <v>0.63928588475229153</v>
      </c>
      <c r="Q455" s="3">
        <f>'IECC Data-IP'!Q455/$D455</f>
        <v>1.5096609201510747</v>
      </c>
      <c r="R455" s="3">
        <f>'IECC Data-IP'!R455/$D455</f>
        <v>1.7256146317499896</v>
      </c>
      <c r="S455" s="3">
        <f>'IECC Data-IP'!S455/$D455</f>
        <v>0</v>
      </c>
      <c r="T455" s="3">
        <f>'IECC Data-IP'!T455/$D455</f>
        <v>0</v>
      </c>
      <c r="U455" s="3">
        <f>'IECC Data-IP'!U455/$D455</f>
        <v>1.1833160815050741</v>
      </c>
      <c r="V455" s="3">
        <f>'IECC Data-IP'!V455/$D455</f>
        <v>0</v>
      </c>
      <c r="W455" s="3">
        <f>'IECC Data-IP'!W455/$D455</f>
        <v>14.489275672044551</v>
      </c>
      <c r="X455" s="3">
        <f>'IECC Data-IP'!X455/$D455</f>
        <v>5.1693919713990208</v>
      </c>
      <c r="Y455" s="3">
        <f t="shared" si="23"/>
        <v>19.658667643443572</v>
      </c>
      <c r="Z455" s="3">
        <f>'IECC Data-IP'!Z455/$D455</f>
        <v>54.7313771036643</v>
      </c>
      <c r="AA455" s="3">
        <f>'IECC Data-IP'!AA455/$D455</f>
        <v>6.3527080529040933</v>
      </c>
      <c r="AB455" s="3">
        <f t="shared" si="24"/>
        <v>61.084085156568392</v>
      </c>
    </row>
    <row r="456" spans="1:28" x14ac:dyDescent="0.25">
      <c r="A456" s="93">
        <f>'IECC Data-IP'!A456</f>
        <v>2015</v>
      </c>
      <c r="B456" s="93" t="str">
        <f>'IECC Data-IP'!B456</f>
        <v>Large Office</v>
      </c>
      <c r="C456" s="121" t="str">
        <f>'IECC Data-IP'!C456</f>
        <v>7</v>
      </c>
      <c r="D456" s="3">
        <f>'IECC Data-IP'!D456</f>
        <v>498588.4208013984</v>
      </c>
      <c r="E456" s="3">
        <f>'IECC Data-IP'!E456/$D456</f>
        <v>0</v>
      </c>
      <c r="F456" s="3">
        <f>'IECC Data-IP'!F456/$D456</f>
        <v>5.3948316779000347</v>
      </c>
      <c r="G456" s="3">
        <f>'IECC Data-IP'!G456/$D456</f>
        <v>5.5862814868360084</v>
      </c>
      <c r="H456" s="3">
        <f>'IECC Data-IP'!H456/$D456</f>
        <v>6.2957730734816693</v>
      </c>
      <c r="I456" s="3">
        <f>'IECC Data-IP'!I456/$D456</f>
        <v>1.2484253651517541</v>
      </c>
      <c r="J456" s="3">
        <f>'IECC Data-IP'!J456/$D456</f>
        <v>28.920479235305041</v>
      </c>
      <c r="K456" s="3">
        <f>'IECC Data-IP'!K456/$D456</f>
        <v>0</v>
      </c>
      <c r="L456" s="3">
        <f>'IECC Data-IP'!L456/$D456</f>
        <v>3.7791329229515349</v>
      </c>
      <c r="M456" s="3">
        <f>'IECC Data-IP'!M456/$D456</f>
        <v>4.2283204450792429</v>
      </c>
      <c r="N456" s="3">
        <f>'IECC Data-IP'!N456/$D456</f>
        <v>0.7956259411575155</v>
      </c>
      <c r="O456" s="3">
        <f>'IECC Data-IP'!O456/$D456</f>
        <v>2.6787575143079101E-4</v>
      </c>
      <c r="P456" s="3">
        <f t="shared" si="22"/>
        <v>0.79535806540608467</v>
      </c>
      <c r="Q456" s="3">
        <f>'IECC Data-IP'!Q456/$D456</f>
        <v>1.3606414531419293</v>
      </c>
      <c r="R456" s="3">
        <f>'IECC Data-IP'!R456/$D456</f>
        <v>9.0943886997289419E-2</v>
      </c>
      <c r="S456" s="3">
        <f>'IECC Data-IP'!S456/$D456</f>
        <v>0.1094216165460698</v>
      </c>
      <c r="T456" s="3">
        <f>'IECC Data-IP'!T456/$D456</f>
        <v>0</v>
      </c>
      <c r="U456" s="3">
        <f>'IECC Data-IP'!U456/$D456</f>
        <v>1.2693553859678108</v>
      </c>
      <c r="V456" s="3">
        <f>'IECC Data-IP'!V456/$D456</f>
        <v>0</v>
      </c>
      <c r="W456" s="3">
        <f>'IECC Data-IP'!W456/$D456</f>
        <v>12.170966954006625</v>
      </c>
      <c r="X456" s="3">
        <f>'IECC Data-IP'!X456/$D456</f>
        <v>5.3948316779000347</v>
      </c>
      <c r="Y456" s="3">
        <f t="shared" si="23"/>
        <v>17.565798631906659</v>
      </c>
      <c r="Z456" s="3">
        <f>'IECC Data-IP'!Z456/$D456</f>
        <v>52.415007406628405</v>
      </c>
      <c r="AA456" s="3">
        <f>'IECC Data-IP'!AA456/$D456</f>
        <v>6.6641870638678453</v>
      </c>
      <c r="AB456" s="3">
        <f t="shared" si="24"/>
        <v>59.079194470496248</v>
      </c>
    </row>
    <row r="457" spans="1:28" x14ac:dyDescent="0.25">
      <c r="A457" s="93">
        <f>'IECC Data-IP'!A457</f>
        <v>2015</v>
      </c>
      <c r="B457" s="93" t="str">
        <f>'IECC Data-IP'!B457</f>
        <v>Large Office</v>
      </c>
      <c r="C457" s="121" t="str">
        <f>'IECC Data-IP'!C457</f>
        <v>8</v>
      </c>
      <c r="D457" s="3">
        <f>'IECC Data-IP'!D457</f>
        <v>498588.4208013984</v>
      </c>
      <c r="E457" s="3">
        <f>'IECC Data-IP'!E457/$D457</f>
        <v>0</v>
      </c>
      <c r="F457" s="3">
        <f>'IECC Data-IP'!F457/$D457</f>
        <v>9.1888114185239953</v>
      </c>
      <c r="G457" s="3">
        <f>'IECC Data-IP'!G457/$D457</f>
        <v>4.9119774283742919</v>
      </c>
      <c r="H457" s="3">
        <f>'IECC Data-IP'!H457/$D457</f>
        <v>6.3587532360280772</v>
      </c>
      <c r="I457" s="3">
        <f>'IECC Data-IP'!I457/$D457</f>
        <v>1.2620365321856293</v>
      </c>
      <c r="J457" s="3">
        <f>'IECC Data-IP'!J457/$D457</f>
        <v>28.920479235305041</v>
      </c>
      <c r="K457" s="3">
        <f>'IECC Data-IP'!K457/$D457</f>
        <v>0</v>
      </c>
      <c r="L457" s="3">
        <f>'IECC Data-IP'!L457/$D457</f>
        <v>3.7791709429711826</v>
      </c>
      <c r="M457" s="3">
        <f>'IECC Data-IP'!M457/$D457</f>
        <v>4.216933449194757</v>
      </c>
      <c r="N457" s="3">
        <f>'IECC Data-IP'!N457/$D457</f>
        <v>0.59444300719173071</v>
      </c>
      <c r="O457" s="3">
        <f>'IECC Data-IP'!O457/$D457</f>
        <v>2.6787575143079101E-4</v>
      </c>
      <c r="P457" s="3">
        <f t="shared" si="22"/>
        <v>0.59417513144029988</v>
      </c>
      <c r="Q457" s="3">
        <f>'IECC Data-IP'!Q457/$D457</f>
        <v>1.00407069887601</v>
      </c>
      <c r="R457" s="3">
        <f>'IECC Data-IP'!R457/$D457</f>
        <v>0.54627164229809966</v>
      </c>
      <c r="S457" s="3">
        <f>'IECC Data-IP'!S457/$D457</f>
        <v>0.11647433019071744</v>
      </c>
      <c r="T457" s="3">
        <f>'IECC Data-IP'!T457/$D457</f>
        <v>0</v>
      </c>
      <c r="U457" s="3">
        <f>'IECC Data-IP'!U457/$D457</f>
        <v>1.3653559355782439</v>
      </c>
      <c r="V457" s="3">
        <f>'IECC Data-IP'!V457/$D457</f>
        <v>0</v>
      </c>
      <c r="W457" s="3">
        <f>'IECC Data-IP'!W457/$D457</f>
        <v>11.389902680374178</v>
      </c>
      <c r="X457" s="3">
        <f>'IECC Data-IP'!X457/$D457</f>
        <v>9.1888114185239953</v>
      </c>
      <c r="Y457" s="3">
        <f t="shared" si="23"/>
        <v>20.578714098898175</v>
      </c>
      <c r="Z457" s="3">
        <f>'IECC Data-IP'!Z457/$D457</f>
        <v>51.710591492605708</v>
      </c>
      <c r="AA457" s="3">
        <f>'IECC Data-IP'!AA457/$D457</f>
        <v>10.554167354102239</v>
      </c>
      <c r="AB457" s="3">
        <f t="shared" si="24"/>
        <v>62.264758846707949</v>
      </c>
    </row>
    <row r="458" spans="1:28" x14ac:dyDescent="0.25">
      <c r="A458" s="93">
        <f>'IECC Data-IP'!A458</f>
        <v>2018</v>
      </c>
      <c r="B458" s="93" t="str">
        <f>'IECC Data-IP'!B458</f>
        <v>Large Office</v>
      </c>
      <c r="C458" s="121" t="str">
        <f>'IECC Data-IP'!C458</f>
        <v>0A</v>
      </c>
      <c r="D458" s="3">
        <f>'IECC Data-IP'!D458</f>
        <v>498588.4208013984</v>
      </c>
      <c r="E458" s="3">
        <f>'IECC Data-IP'!E458/$D458</f>
        <v>0</v>
      </c>
      <c r="F458" s="3">
        <f>'IECC Data-IP'!F458/$D458</f>
        <v>4.4255302869918425E-2</v>
      </c>
      <c r="G458" s="3">
        <f>'IECC Data-IP'!G458/$D458</f>
        <v>13.143729902316654</v>
      </c>
      <c r="H458" s="3">
        <f>'IECC Data-IP'!H458/$D458</f>
        <v>5.7738152337482713</v>
      </c>
      <c r="I458" s="3">
        <f>'IECC Data-IP'!I458/$D458</f>
        <v>0.83210615000947996</v>
      </c>
      <c r="J458" s="3">
        <f>'IECC Data-IP'!J458/$D458</f>
        <v>28.920479235305041</v>
      </c>
      <c r="K458" s="3">
        <f>'IECC Data-IP'!K458/$D458</f>
        <v>0</v>
      </c>
      <c r="L458" s="3">
        <f>'IECC Data-IP'!L458/$D458</f>
        <v>3.7275017362699634</v>
      </c>
      <c r="M458" s="3">
        <f>'IECC Data-IP'!M458/$D458</f>
        <v>4.3238267344342551</v>
      </c>
      <c r="N458" s="3">
        <f>'IECC Data-IP'!N458/$D458</f>
        <v>2.175372454172412</v>
      </c>
      <c r="O458" s="3">
        <f>'IECC Data-IP'!O458/$D458</f>
        <v>2.6787575143079101E-4</v>
      </c>
      <c r="P458" s="3">
        <f t="shared" si="22"/>
        <v>2.175104578420981</v>
      </c>
      <c r="Q458" s="3">
        <f>'IECC Data-IP'!Q458/$D458</f>
        <v>5.0084532282303211</v>
      </c>
      <c r="R458" s="3">
        <f>'IECC Data-IP'!R458/$D458</f>
        <v>0</v>
      </c>
      <c r="S458" s="3">
        <f>'IECC Data-IP'!S458/$D458</f>
        <v>0.23551501170765438</v>
      </c>
      <c r="T458" s="3">
        <f>'IECC Data-IP'!T458/$D458</f>
        <v>0</v>
      </c>
      <c r="U458" s="3">
        <f>'IECC Data-IP'!U458/$D458</f>
        <v>0.71848332129233972</v>
      </c>
      <c r="V458" s="3">
        <f>'IECC Data-IP'!V458/$D458</f>
        <v>0</v>
      </c>
      <c r="W458" s="3">
        <f>'IECC Data-IP'!W458/$D458</f>
        <v>24.886629455109865</v>
      </c>
      <c r="X458" s="3">
        <f>'IECC Data-IP'!X458/$D458</f>
        <v>4.4255302869918425E-2</v>
      </c>
      <c r="Y458" s="3">
        <f t="shared" si="23"/>
        <v>24.930884757979783</v>
      </c>
      <c r="Z458" s="3">
        <f>'IECC Data-IP'!Z458/$D458</f>
        <v>64.140780676184221</v>
      </c>
      <c r="AA458" s="3">
        <f>'IECC Data-IP'!AA458/$D458</f>
        <v>0.76273862416225824</v>
      </c>
      <c r="AB458" s="3">
        <f t="shared" si="24"/>
        <v>64.903519300346474</v>
      </c>
    </row>
    <row r="459" spans="1:28" x14ac:dyDescent="0.25">
      <c r="A459" s="93">
        <f>'IECC Data-IP'!A459</f>
        <v>2018</v>
      </c>
      <c r="B459" s="93" t="str">
        <f>'IECC Data-IP'!B459</f>
        <v>Large Office</v>
      </c>
      <c r="C459" s="121" t="str">
        <f>'IECC Data-IP'!C459</f>
        <v>0B</v>
      </c>
      <c r="D459" s="3">
        <f>'IECC Data-IP'!D459</f>
        <v>498588.4208013984</v>
      </c>
      <c r="E459" s="3">
        <f>'IECC Data-IP'!E459/$D459</f>
        <v>0</v>
      </c>
      <c r="F459" s="3">
        <f>'IECC Data-IP'!F459/$D459</f>
        <v>4.3019652231368298E-2</v>
      </c>
      <c r="G459" s="3">
        <f>'IECC Data-IP'!G459/$D459</f>
        <v>14.182455849101538</v>
      </c>
      <c r="H459" s="3">
        <f>'IECC Data-IP'!H459/$D459</f>
        <v>5.7749178143180533</v>
      </c>
      <c r="I459" s="3">
        <f>'IECC Data-IP'!I459/$D459</f>
        <v>0.83172594981300296</v>
      </c>
      <c r="J459" s="3">
        <f>'IECC Data-IP'!J459/$D459</f>
        <v>28.920479235305041</v>
      </c>
      <c r="K459" s="3">
        <f>'IECC Data-IP'!K459/$D459</f>
        <v>0</v>
      </c>
      <c r="L459" s="3">
        <f>'IECC Data-IP'!L459/$D459</f>
        <v>3.7275017362699634</v>
      </c>
      <c r="M459" s="3">
        <f>'IECC Data-IP'!M459/$D459</f>
        <v>4.2605424117306647</v>
      </c>
      <c r="N459" s="3">
        <f>'IECC Data-IP'!N459/$D459</f>
        <v>2.2027658783285773</v>
      </c>
      <c r="O459" s="3">
        <f>'IECC Data-IP'!O459/$D459</f>
        <v>2.6787575143079101E-4</v>
      </c>
      <c r="P459" s="3">
        <f t="shared" si="22"/>
        <v>2.2024980025771463</v>
      </c>
      <c r="Q459" s="3">
        <f>'IECC Data-IP'!Q459/$D459</f>
        <v>4.2595729012296486</v>
      </c>
      <c r="R459" s="3">
        <f>'IECC Data-IP'!R459/$D459</f>
        <v>3.4294057722222007E-2</v>
      </c>
      <c r="S459" s="3">
        <f>'IECC Data-IP'!S459/$D459</f>
        <v>0</v>
      </c>
      <c r="T459" s="3">
        <f>'IECC Data-IP'!T459/$D459</f>
        <v>0</v>
      </c>
      <c r="U459" s="3">
        <f>'IECC Data-IP'!U459/$D459</f>
        <v>0.71489042943563241</v>
      </c>
      <c r="V459" s="3">
        <f>'IECC Data-IP'!V459/$D459</f>
        <v>0</v>
      </c>
      <c r="W459" s="3">
        <f>'IECC Data-IP'!W459/$D459</f>
        <v>24.939363222361223</v>
      </c>
      <c r="X459" s="3">
        <f>'IECC Data-IP'!X459/$D459</f>
        <v>4.3019652231368298E-2</v>
      </c>
      <c r="Y459" s="3">
        <f t="shared" si="23"/>
        <v>24.982382874592592</v>
      </c>
      <c r="Z459" s="3">
        <f>'IECC Data-IP'!Z459/$D459</f>
        <v>64.194236823808893</v>
      </c>
      <c r="AA459" s="3">
        <f>'IECC Data-IP'!AA459/$D459</f>
        <v>0.7579100816670008</v>
      </c>
      <c r="AB459" s="3">
        <f t="shared" si="24"/>
        <v>64.9521469054759</v>
      </c>
    </row>
    <row r="460" spans="1:28" x14ac:dyDescent="0.25">
      <c r="A460" s="93">
        <f>'IECC Data-IP'!A460</f>
        <v>2018</v>
      </c>
      <c r="B460" s="93" t="str">
        <f>'IECC Data-IP'!B460</f>
        <v>Large Office</v>
      </c>
      <c r="C460" s="121" t="str">
        <f>'IECC Data-IP'!C460</f>
        <v>1A</v>
      </c>
      <c r="D460" s="3">
        <f>'IECC Data-IP'!D460</f>
        <v>498588.4208013984</v>
      </c>
      <c r="E460" s="3">
        <f>'IECC Data-IP'!E460/$D460</f>
        <v>0</v>
      </c>
      <c r="F460" s="3">
        <f>'IECC Data-IP'!F460/$D460</f>
        <v>4.9502065581300506E-2</v>
      </c>
      <c r="G460" s="3">
        <f>'IECC Data-IP'!G460/$D460</f>
        <v>10.931154858918971</v>
      </c>
      <c r="H460" s="3">
        <f>'IECC Data-IP'!H460/$D460</f>
        <v>5.7792901165775392</v>
      </c>
      <c r="I460" s="3">
        <f>'IECC Data-IP'!I460/$D460</f>
        <v>0.83184000987194595</v>
      </c>
      <c r="J460" s="3">
        <f>'IECC Data-IP'!J460/$D460</f>
        <v>28.920479235305041</v>
      </c>
      <c r="K460" s="3">
        <f>'IECC Data-IP'!K460/$D460</f>
        <v>0</v>
      </c>
      <c r="L460" s="3">
        <f>'IECC Data-IP'!L460/$D460</f>
        <v>3.7275017362699634</v>
      </c>
      <c r="M460" s="3">
        <f>'IECC Data-IP'!M460/$D460</f>
        <v>4.1854528729264651</v>
      </c>
      <c r="N460" s="3">
        <f>'IECC Data-IP'!N460/$D460</f>
        <v>1.7734057964471437</v>
      </c>
      <c r="O460" s="3">
        <f>'IECC Data-IP'!O460/$D460</f>
        <v>2.6787575143079101E-4</v>
      </c>
      <c r="P460" s="3">
        <f t="shared" si="22"/>
        <v>1.773137920695713</v>
      </c>
      <c r="Q460" s="3">
        <f>'IECC Data-IP'!Q460/$D460</f>
        <v>4.2198990107272776</v>
      </c>
      <c r="R460" s="3">
        <f>'IECC Data-IP'!R460/$D460</f>
        <v>0</v>
      </c>
      <c r="S460" s="3">
        <f>'IECC Data-IP'!S460/$D460</f>
        <v>0.22215097480148913</v>
      </c>
      <c r="T460" s="3">
        <f>'IECC Data-IP'!T460/$D460</f>
        <v>0</v>
      </c>
      <c r="U460" s="3">
        <f>'IECC Data-IP'!U460/$D460</f>
        <v>0.77807970209010358</v>
      </c>
      <c r="V460" s="3">
        <f>'IECC Data-IP'!V460/$D460</f>
        <v>0</v>
      </c>
      <c r="W460" s="3">
        <f>'IECC Data-IP'!W460/$D460</f>
        <v>21.331795638069917</v>
      </c>
      <c r="X460" s="3">
        <f>'IECC Data-IP'!X460/$D460</f>
        <v>4.9502065581300506E-2</v>
      </c>
      <c r="Y460" s="3">
        <f t="shared" si="23"/>
        <v>21.381297703651217</v>
      </c>
      <c r="Z460" s="3">
        <f>'IECC Data-IP'!Z460/$D460</f>
        <v>60.59117461184583</v>
      </c>
      <c r="AA460" s="3">
        <f>'IECC Data-IP'!AA460/$D460</f>
        <v>0.82760077768122797</v>
      </c>
      <c r="AB460" s="3">
        <f t="shared" si="24"/>
        <v>61.418775389527056</v>
      </c>
    </row>
    <row r="461" spans="1:28" x14ac:dyDescent="0.25">
      <c r="A461" s="93">
        <f>'IECC Data-IP'!A461</f>
        <v>2018</v>
      </c>
      <c r="B461" s="93" t="str">
        <f>'IECC Data-IP'!B461</f>
        <v>Large Office</v>
      </c>
      <c r="C461" s="121" t="str">
        <f>'IECC Data-IP'!C461</f>
        <v>1B</v>
      </c>
      <c r="D461" s="3">
        <f>'IECC Data-IP'!D461</f>
        <v>498588.4208013984</v>
      </c>
      <c r="E461" s="3">
        <f>'IECC Data-IP'!E461/$D461</f>
        <v>0</v>
      </c>
      <c r="F461" s="3">
        <f>'IECC Data-IP'!F461/$D461</f>
        <v>8.5411974138549604E-2</v>
      </c>
      <c r="G461" s="3">
        <f>'IECC Data-IP'!G461/$D461</f>
        <v>12.49265607585968</v>
      </c>
      <c r="H461" s="3">
        <f>'IECC Data-IP'!H461/$D461</f>
        <v>5.7786057562238806</v>
      </c>
      <c r="I461" s="3">
        <f>'IECC Data-IP'!I461/$D461</f>
        <v>0.8304712891646292</v>
      </c>
      <c r="J461" s="3">
        <f>'IECC Data-IP'!J461/$D461</f>
        <v>28.920479235305041</v>
      </c>
      <c r="K461" s="3">
        <f>'IECC Data-IP'!K461/$D461</f>
        <v>0</v>
      </c>
      <c r="L461" s="3">
        <f>'IECC Data-IP'!L461/$D461</f>
        <v>3.7275017362699634</v>
      </c>
      <c r="M461" s="3">
        <f>'IECC Data-IP'!M461/$D461</f>
        <v>4.2354301887533614</v>
      </c>
      <c r="N461" s="3">
        <f>'IECC Data-IP'!N461/$D461</f>
        <v>1.8912868673648258</v>
      </c>
      <c r="O461" s="3">
        <f>'IECC Data-IP'!O461/$D461</f>
        <v>2.6787575143079101E-4</v>
      </c>
      <c r="P461" s="3">
        <f t="shared" si="22"/>
        <v>1.891018991613395</v>
      </c>
      <c r="Q461" s="3">
        <f>'IECC Data-IP'!Q461/$D461</f>
        <v>3.7669855266740959</v>
      </c>
      <c r="R461" s="3">
        <f>'IECC Data-IP'!R461/$D461</f>
        <v>0.20329304505623183</v>
      </c>
      <c r="S461" s="3">
        <f>'IECC Data-IP'!S461/$D461</f>
        <v>0</v>
      </c>
      <c r="T461" s="3">
        <f>'IECC Data-IP'!T461/$D461</f>
        <v>0</v>
      </c>
      <c r="U461" s="3">
        <f>'IECC Data-IP'!U461/$D461</f>
        <v>0.77960050287601146</v>
      </c>
      <c r="V461" s="3">
        <f>'IECC Data-IP'!V461/$D461</f>
        <v>0</v>
      </c>
      <c r="W461" s="3">
        <f>'IECC Data-IP'!W461/$D461</f>
        <v>22.589383827956766</v>
      </c>
      <c r="X461" s="3">
        <f>'IECC Data-IP'!X461/$D461</f>
        <v>8.5411974138549604E-2</v>
      </c>
      <c r="Y461" s="3">
        <f t="shared" si="23"/>
        <v>22.674795802095314</v>
      </c>
      <c r="Z461" s="3">
        <f>'IECC Data-IP'!Z461/$D461</f>
        <v>61.846690710661889</v>
      </c>
      <c r="AA461" s="3">
        <f>'IECC Data-IP'!AA461/$D461</f>
        <v>0.86503148702438493</v>
      </c>
      <c r="AB461" s="3">
        <f t="shared" si="24"/>
        <v>62.711722197686271</v>
      </c>
    </row>
    <row r="462" spans="1:28" x14ac:dyDescent="0.25">
      <c r="A462" s="93">
        <f>'IECC Data-IP'!A462</f>
        <v>2018</v>
      </c>
      <c r="B462" s="93" t="str">
        <f>'IECC Data-IP'!B462</f>
        <v>Large Office</v>
      </c>
      <c r="C462" s="121" t="str">
        <f>'IECC Data-IP'!C462</f>
        <v>2A</v>
      </c>
      <c r="D462" s="3">
        <f>'IECC Data-IP'!D462</f>
        <v>498588.4208013984</v>
      </c>
      <c r="E462" s="3">
        <f>'IECC Data-IP'!E462/$D462</f>
        <v>0</v>
      </c>
      <c r="F462" s="3">
        <f>'IECC Data-IP'!F462/$D462</f>
        <v>0.1068172452002026</v>
      </c>
      <c r="G462" s="3">
        <f>'IECC Data-IP'!G462/$D462</f>
        <v>9.4838467709901177</v>
      </c>
      <c r="H462" s="3">
        <f>'IECC Data-IP'!H462/$D462</f>
        <v>5.7769138653495578</v>
      </c>
      <c r="I462" s="3">
        <f>'IECC Data-IP'!I462/$D462</f>
        <v>0.83009108896815209</v>
      </c>
      <c r="J462" s="3">
        <f>'IECC Data-IP'!J462/$D462</f>
        <v>28.920479235305041</v>
      </c>
      <c r="K462" s="3">
        <f>'IECC Data-IP'!K462/$D462</f>
        <v>0</v>
      </c>
      <c r="L462" s="3">
        <f>'IECC Data-IP'!L462/$D462</f>
        <v>3.7275017362699634</v>
      </c>
      <c r="M462" s="3">
        <f>'IECC Data-IP'!M462/$D462</f>
        <v>4.051413293658511</v>
      </c>
      <c r="N462" s="3">
        <f>'IECC Data-IP'!N462/$D462</f>
        <v>1.5828304479630662</v>
      </c>
      <c r="O462" s="3">
        <f>'IECC Data-IP'!O462/$D462</f>
        <v>2.6787575143079101E-4</v>
      </c>
      <c r="P462" s="3">
        <f t="shared" si="22"/>
        <v>1.5825625722116354</v>
      </c>
      <c r="Q462" s="3">
        <f>'IECC Data-IP'!Q462/$D462</f>
        <v>3.7323682987848685</v>
      </c>
      <c r="R462" s="3">
        <f>'IECC Data-IP'!R462/$D462</f>
        <v>9.5810449512194543E-3</v>
      </c>
      <c r="S462" s="3">
        <f>'IECC Data-IP'!S462/$D462</f>
        <v>0.1194208817134139</v>
      </c>
      <c r="T462" s="3">
        <f>'IECC Data-IP'!T462/$D462</f>
        <v>0</v>
      </c>
      <c r="U462" s="3">
        <f>'IECC Data-IP'!U462/$D462</f>
        <v>0.84666781753454767</v>
      </c>
      <c r="V462" s="3">
        <f>'IECC Data-IP'!V462/$D462</f>
        <v>0</v>
      </c>
      <c r="W462" s="3">
        <f>'IECC Data-IP'!W462/$D462</f>
        <v>18.979192862309766</v>
      </c>
      <c r="X462" s="3">
        <f>'IECC Data-IP'!X462/$D462</f>
        <v>0.1068172452002026</v>
      </c>
      <c r="Y462" s="3">
        <f t="shared" si="23"/>
        <v>19.086010107509967</v>
      </c>
      <c r="Z462" s="3">
        <f>'IECC Data-IP'!Z462/$D462</f>
        <v>58.234446663953911</v>
      </c>
      <c r="AA462" s="3">
        <f>'IECC Data-IP'!AA462/$D462</f>
        <v>0.95346605272492635</v>
      </c>
      <c r="AB462" s="3">
        <f t="shared" si="24"/>
        <v>59.187912716678838</v>
      </c>
    </row>
    <row r="463" spans="1:28" x14ac:dyDescent="0.25">
      <c r="A463" s="93">
        <f>'IECC Data-IP'!A463</f>
        <v>2018</v>
      </c>
      <c r="B463" s="93" t="str">
        <f>'IECC Data-IP'!B463</f>
        <v>Large Office</v>
      </c>
      <c r="C463" s="121" t="str">
        <f>'IECC Data-IP'!C463</f>
        <v>2B</v>
      </c>
      <c r="D463" s="3">
        <f>'IECC Data-IP'!D463</f>
        <v>498588.4208013984</v>
      </c>
      <c r="E463" s="3">
        <f>'IECC Data-IP'!E463/$D463</f>
        <v>0</v>
      </c>
      <c r="F463" s="3">
        <f>'IECC Data-IP'!F463/$D463</f>
        <v>0.15293552903285815</v>
      </c>
      <c r="G463" s="3">
        <f>'IECC Data-IP'!G463/$D463</f>
        <v>8.9834272723871411</v>
      </c>
      <c r="H463" s="3">
        <f>'IECC Data-IP'!H463/$D463</f>
        <v>5.7800505169704932</v>
      </c>
      <c r="I463" s="3">
        <f>'IECC Data-IP'!I463/$D463</f>
        <v>0.83088950938075368</v>
      </c>
      <c r="J463" s="3">
        <f>'IECC Data-IP'!J463/$D463</f>
        <v>28.920479235305041</v>
      </c>
      <c r="K463" s="3">
        <f>'IECC Data-IP'!K463/$D463</f>
        <v>0</v>
      </c>
      <c r="L463" s="3">
        <f>'IECC Data-IP'!L463/$D463</f>
        <v>3.7275017362699634</v>
      </c>
      <c r="M463" s="3">
        <f>'IECC Data-IP'!M463/$D463</f>
        <v>4.4581894838692131</v>
      </c>
      <c r="N463" s="3">
        <f>'IECC Data-IP'!N463/$D463</f>
        <v>1.2633862428831224</v>
      </c>
      <c r="O463" s="3">
        <f>'IECC Data-IP'!O463/$D463</f>
        <v>2.6787575143079101E-4</v>
      </c>
      <c r="P463" s="3">
        <f t="shared" si="22"/>
        <v>1.2631183671316917</v>
      </c>
      <c r="Q463" s="3">
        <f>'IECC Data-IP'!Q463/$D463</f>
        <v>2.9240436710650228</v>
      </c>
      <c r="R463" s="3">
        <f>'IECC Data-IP'!R463/$D463</f>
        <v>8.0279271486110609E-2</v>
      </c>
      <c r="S463" s="3">
        <f>'IECC Data-IP'!S463/$D463</f>
        <v>0</v>
      </c>
      <c r="T463" s="3">
        <f>'IECC Data-IP'!T463/$D463</f>
        <v>0</v>
      </c>
      <c r="U463" s="3">
        <f>'IECC Data-IP'!U463/$D463</f>
        <v>0.85094506974491346</v>
      </c>
      <c r="V463" s="3">
        <f>'IECC Data-IP'!V463/$D463</f>
        <v>0</v>
      </c>
      <c r="W463" s="3">
        <f>'IECC Data-IP'!W463/$D463</f>
        <v>17.709058065939178</v>
      </c>
      <c r="X463" s="3">
        <f>'IECC Data-IP'!X463/$D463</f>
        <v>0.15293552903285815</v>
      </c>
      <c r="Y463" s="3">
        <f t="shared" si="23"/>
        <v>17.861993594972038</v>
      </c>
      <c r="Z463" s="3">
        <f>'IECC Data-IP'!Z463/$D463</f>
        <v>56.968227929607039</v>
      </c>
      <c r="AA463" s="3">
        <f>'IECC Data-IP'!AA463/$D463</f>
        <v>1.0038805987777719</v>
      </c>
      <c r="AB463" s="3">
        <f t="shared" si="24"/>
        <v>57.972108528384808</v>
      </c>
    </row>
    <row r="464" spans="1:28" x14ac:dyDescent="0.25">
      <c r="A464" s="93">
        <f>'IECC Data-IP'!A464</f>
        <v>2018</v>
      </c>
      <c r="B464" s="93" t="str">
        <f>'IECC Data-IP'!B464</f>
        <v>Large Office</v>
      </c>
      <c r="C464" s="121" t="str">
        <f>'IECC Data-IP'!C464</f>
        <v>3A</v>
      </c>
      <c r="D464" s="3">
        <f>'IECC Data-IP'!D464</f>
        <v>498588.4208013984</v>
      </c>
      <c r="E464" s="3">
        <f>'IECC Data-IP'!E464/$D464</f>
        <v>0</v>
      </c>
      <c r="F464" s="3">
        <f>'IECC Data-IP'!F464/$D464</f>
        <v>0.62885112497289586</v>
      </c>
      <c r="G464" s="3">
        <f>'IECC Data-IP'!G464/$D464</f>
        <v>7.540453466698124</v>
      </c>
      <c r="H464" s="3">
        <f>'IECC Data-IP'!H464/$D464</f>
        <v>5.7829590484735425</v>
      </c>
      <c r="I464" s="3">
        <f>'IECC Data-IP'!I464/$D464</f>
        <v>0.83068039927269133</v>
      </c>
      <c r="J464" s="3">
        <f>'IECC Data-IP'!J464/$D464</f>
        <v>28.920479235305041</v>
      </c>
      <c r="K464" s="3">
        <f>'IECC Data-IP'!K464/$D464</f>
        <v>0</v>
      </c>
      <c r="L464" s="3">
        <f>'IECC Data-IP'!L464/$D464</f>
        <v>3.7275017362699634</v>
      </c>
      <c r="M464" s="3">
        <f>'IECC Data-IP'!M464/$D464</f>
        <v>4.0386385670568856</v>
      </c>
      <c r="N464" s="3">
        <f>'IECC Data-IP'!N464/$D464</f>
        <v>1.1315898447743833</v>
      </c>
      <c r="O464" s="3">
        <f>'IECC Data-IP'!O464/$D464</f>
        <v>2.6787575143079101E-4</v>
      </c>
      <c r="P464" s="3">
        <f t="shared" si="22"/>
        <v>1.1313219690229526</v>
      </c>
      <c r="Q464" s="3">
        <f>'IECC Data-IP'!Q464/$D464</f>
        <v>2.7673061400673951</v>
      </c>
      <c r="R464" s="3">
        <f>'IECC Data-IP'!R464/$D464</f>
        <v>3.3742767437330415E-2</v>
      </c>
      <c r="S464" s="3">
        <f>'IECC Data-IP'!S464/$D464</f>
        <v>9.0278536653454741E-2</v>
      </c>
      <c r="T464" s="3">
        <f>'IECC Data-IP'!T464/$D464</f>
        <v>0</v>
      </c>
      <c r="U464" s="3">
        <f>'IECC Data-IP'!U464/$D464</f>
        <v>0.96523324880588834</v>
      </c>
      <c r="V464" s="3">
        <f>'IECC Data-IP'!V464/$D464</f>
        <v>0</v>
      </c>
      <c r="W464" s="3">
        <f>'IECC Data-IP'!W464/$D464</f>
        <v>15.60174144693614</v>
      </c>
      <c r="X464" s="3">
        <f>'IECC Data-IP'!X464/$D464</f>
        <v>0.62885112497289586</v>
      </c>
      <c r="Y464" s="3">
        <f t="shared" si="23"/>
        <v>16.230592571909035</v>
      </c>
      <c r="Z464" s="3">
        <f>'IECC Data-IP'!Z464/$D464</f>
        <v>54.863629742008804</v>
      </c>
      <c r="AA464" s="3">
        <f>'IECC Data-IP'!AA464/$D464</f>
        <v>1.5940653637689604</v>
      </c>
      <c r="AB464" s="3">
        <f t="shared" si="24"/>
        <v>56.457695105777766</v>
      </c>
    </row>
    <row r="465" spans="1:28" x14ac:dyDescent="0.25">
      <c r="A465" s="93">
        <f>'IECC Data-IP'!A465</f>
        <v>2018</v>
      </c>
      <c r="B465" s="93" t="str">
        <f>'IECC Data-IP'!B465</f>
        <v>Large Office</v>
      </c>
      <c r="C465" s="121" t="str">
        <f>'IECC Data-IP'!C465</f>
        <v>3B</v>
      </c>
      <c r="D465" s="3">
        <f>'IECC Data-IP'!D465</f>
        <v>498588.4208013984</v>
      </c>
      <c r="E465" s="3">
        <f>'IECC Data-IP'!E465/$D465</f>
        <v>0</v>
      </c>
      <c r="F465" s="3">
        <f>'IECC Data-IP'!F465/$D465</f>
        <v>0.45173486344410285</v>
      </c>
      <c r="G465" s="3">
        <f>'IECC Data-IP'!G465/$D465</f>
        <v>8.1995305072909392</v>
      </c>
      <c r="H465" s="3">
        <f>'IECC Data-IP'!H465/$D465</f>
        <v>5.7806778472946805</v>
      </c>
      <c r="I465" s="3">
        <f>'IECC Data-IP'!I465/$D465</f>
        <v>0.83064237925304363</v>
      </c>
      <c r="J465" s="3">
        <f>'IECC Data-IP'!J465/$D465</f>
        <v>28.920479235305041</v>
      </c>
      <c r="K465" s="3">
        <f>'IECC Data-IP'!K465/$D465</f>
        <v>0</v>
      </c>
      <c r="L465" s="3">
        <f>'IECC Data-IP'!L465/$D465</f>
        <v>3.7275017362699634</v>
      </c>
      <c r="M465" s="3">
        <f>'IECC Data-IP'!M465/$D465</f>
        <v>4.538468755355324</v>
      </c>
      <c r="N465" s="3">
        <f>'IECC Data-IP'!N465/$D465</f>
        <v>1.0531355342313622</v>
      </c>
      <c r="O465" s="3">
        <f>'IECC Data-IP'!O465/$D465</f>
        <v>2.6787575143079101E-4</v>
      </c>
      <c r="P465" s="3">
        <f t="shared" si="22"/>
        <v>1.0528676584799315</v>
      </c>
      <c r="Q465" s="3">
        <f>'IECC Data-IP'!Q465/$D465</f>
        <v>2.6526757808295907</v>
      </c>
      <c r="R465" s="3">
        <f>'IECC Data-IP'!R465/$D465</f>
        <v>1.4686183089413867</v>
      </c>
      <c r="S465" s="3">
        <f>'IECC Data-IP'!S465/$D465</f>
        <v>0</v>
      </c>
      <c r="T465" s="3">
        <f>'IECC Data-IP'!T465/$D465</f>
        <v>0</v>
      </c>
      <c r="U465" s="3">
        <f>'IECC Data-IP'!U465/$D465</f>
        <v>0.93504535320561755</v>
      </c>
      <c r="V465" s="3">
        <f>'IECC Data-IP'!V465/$D465</f>
        <v>0</v>
      </c>
      <c r="W465" s="3">
        <f>'IECC Data-IP'!W465/$D465</f>
        <v>17.912161010897169</v>
      </c>
      <c r="X465" s="3">
        <f>'IECC Data-IP'!X465/$D465</f>
        <v>0.45173486344410285</v>
      </c>
      <c r="Y465" s="3">
        <f t="shared" si="23"/>
        <v>18.363895874341271</v>
      </c>
      <c r="Z465" s="3">
        <f>'IECC Data-IP'!Z465/$D465</f>
        <v>57.171730084771326</v>
      </c>
      <c r="AA465" s="3">
        <f>'IECC Data-IP'!AA465/$D465</f>
        <v>1.3867802166497205</v>
      </c>
      <c r="AB465" s="3">
        <f t="shared" si="24"/>
        <v>58.558510301421045</v>
      </c>
    </row>
    <row r="466" spans="1:28" x14ac:dyDescent="0.25">
      <c r="A466" s="93">
        <f>'IECC Data-IP'!A466</f>
        <v>2018</v>
      </c>
      <c r="B466" s="93" t="str">
        <f>'IECC Data-IP'!B466</f>
        <v>Large Office</v>
      </c>
      <c r="C466" s="121" t="str">
        <f>'IECC Data-IP'!C466</f>
        <v>3C</v>
      </c>
      <c r="D466" s="3">
        <f>'IECC Data-IP'!D466</f>
        <v>498588.4208013984</v>
      </c>
      <c r="E466" s="3">
        <f>'IECC Data-IP'!E466/$D466</f>
        <v>0</v>
      </c>
      <c r="F466" s="3">
        <f>'IECC Data-IP'!F466/$D466</f>
        <v>7.0869316623305798E-2</v>
      </c>
      <c r="G466" s="3">
        <f>'IECC Data-IP'!G466/$D466</f>
        <v>6.2832644870175764</v>
      </c>
      <c r="H466" s="3">
        <f>'IECC Data-IP'!H466/$D466</f>
        <v>5.7836434088272011</v>
      </c>
      <c r="I466" s="3">
        <f>'IECC Data-IP'!I466/$D466</f>
        <v>0.83294259044172925</v>
      </c>
      <c r="J466" s="3">
        <f>'IECC Data-IP'!J466/$D466</f>
        <v>28.920479235305041</v>
      </c>
      <c r="K466" s="3">
        <f>'IECC Data-IP'!K466/$D466</f>
        <v>0</v>
      </c>
      <c r="L466" s="3">
        <f>'IECC Data-IP'!L466/$D466</f>
        <v>3.7275017362699634</v>
      </c>
      <c r="M466" s="3">
        <f>'IECC Data-IP'!M466/$D466</f>
        <v>3.8955502231127812</v>
      </c>
      <c r="N466" s="3">
        <f>'IECC Data-IP'!N466/$D466</f>
        <v>0.90151169587634949</v>
      </c>
      <c r="O466" s="3">
        <f>'IECC Data-IP'!O466/$D466</f>
        <v>2.6787575143079101E-4</v>
      </c>
      <c r="P466" s="3">
        <f t="shared" si="22"/>
        <v>0.90124382012491866</v>
      </c>
      <c r="Q466" s="3">
        <f>'IECC Data-IP'!Q466/$D466</f>
        <v>2.5788028826541169</v>
      </c>
      <c r="R466" s="3">
        <f>'IECC Data-IP'!R466/$D466</f>
        <v>1.2660666542682849E-2</v>
      </c>
      <c r="S466" s="3">
        <f>'IECC Data-IP'!S466/$D466</f>
        <v>0</v>
      </c>
      <c r="T466" s="3">
        <f>'IECC Data-IP'!T466/$D466</f>
        <v>0</v>
      </c>
      <c r="U466" s="3">
        <f>'IECC Data-IP'!U466/$D466</f>
        <v>0.97907253595764976</v>
      </c>
      <c r="V466" s="3">
        <f>'IECC Data-IP'!V466/$D466</f>
        <v>0</v>
      </c>
      <c r="W466" s="3">
        <f>'IECC Data-IP'!W466/$D466</f>
        <v>13.671522079452076</v>
      </c>
      <c r="X466" s="3">
        <f>'IECC Data-IP'!X466/$D466</f>
        <v>7.0869316623305798E-2</v>
      </c>
      <c r="Y466" s="3">
        <f t="shared" si="23"/>
        <v>13.742391396075382</v>
      </c>
      <c r="Z466" s="3">
        <f>'IECC Data-IP'!Z466/$D466</f>
        <v>52.936356926047438</v>
      </c>
      <c r="AA466" s="3">
        <f>'IECC Data-IP'!AA466/$D466</f>
        <v>1.0499418525809554</v>
      </c>
      <c r="AB466" s="3">
        <f t="shared" si="24"/>
        <v>53.986298778628395</v>
      </c>
    </row>
    <row r="467" spans="1:28" x14ac:dyDescent="0.25">
      <c r="A467" s="93">
        <f>'IECC Data-IP'!A467</f>
        <v>2018</v>
      </c>
      <c r="B467" s="93" t="str">
        <f>'IECC Data-IP'!B467</f>
        <v>Large Office</v>
      </c>
      <c r="C467" s="121" t="str">
        <f>'IECC Data-IP'!C467</f>
        <v>4A</v>
      </c>
      <c r="D467" s="3">
        <f>'IECC Data-IP'!D467</f>
        <v>498588.4208013984</v>
      </c>
      <c r="E467" s="3">
        <f>'IECC Data-IP'!E467/$D467</f>
        <v>0</v>
      </c>
      <c r="F467" s="3">
        <f>'IECC Data-IP'!F467/$D467</f>
        <v>1.34453997482113</v>
      </c>
      <c r="G467" s="3">
        <f>'IECC Data-IP'!G467/$D467</f>
        <v>6.5841549225094447</v>
      </c>
      <c r="H467" s="3">
        <f>'IECC Data-IP'!H467/$D467</f>
        <v>5.7842327191317393</v>
      </c>
      <c r="I467" s="3">
        <f>'IECC Data-IP'!I467/$D467</f>
        <v>0.83404517101151243</v>
      </c>
      <c r="J467" s="3">
        <f>'IECC Data-IP'!J467/$D467</f>
        <v>28.920479235305041</v>
      </c>
      <c r="K467" s="3">
        <f>'IECC Data-IP'!K467/$D467</f>
        <v>0</v>
      </c>
      <c r="L467" s="3">
        <f>'IECC Data-IP'!L467/$D467</f>
        <v>3.7275017362699634</v>
      </c>
      <c r="M467" s="3">
        <f>'IECC Data-IP'!M467/$D467</f>
        <v>3.8932500119240951</v>
      </c>
      <c r="N467" s="3">
        <f>'IECC Data-IP'!N467/$D467</f>
        <v>0.90898262973712185</v>
      </c>
      <c r="O467" s="3">
        <f>'IECC Data-IP'!O467/$D467</f>
        <v>2.6787575143079101E-4</v>
      </c>
      <c r="P467" s="3">
        <f t="shared" si="22"/>
        <v>0.90871475398569102</v>
      </c>
      <c r="Q467" s="3">
        <f>'IECC Data-IP'!Q467/$D467</f>
        <v>2.1522943022462608</v>
      </c>
      <c r="R467" s="3">
        <f>'IECC Data-IP'!R467/$D467</f>
        <v>4.8285424952574228E-2</v>
      </c>
      <c r="S467" s="3">
        <f>'IECC Data-IP'!S467/$D467</f>
        <v>9.4650838912939794E-2</v>
      </c>
      <c r="T467" s="3">
        <f>'IECC Data-IP'!T467/$D467</f>
        <v>0</v>
      </c>
      <c r="U467" s="3">
        <f>'IECC Data-IP'!U467/$D467</f>
        <v>1.0592567573946412</v>
      </c>
      <c r="V467" s="3">
        <f>'IECC Data-IP'!V467/$D467</f>
        <v>0</v>
      </c>
      <c r="W467" s="3">
        <f>'IECC Data-IP'!W467/$D467</f>
        <v>13.681350254531006</v>
      </c>
      <c r="X467" s="3">
        <f>'IECC Data-IP'!X467/$D467</f>
        <v>1.34453997482113</v>
      </c>
      <c r="Y467" s="3">
        <f t="shared" si="23"/>
        <v>15.025890229352136</v>
      </c>
      <c r="Z467" s="3">
        <f>'IECC Data-IP'!Z467/$D467</f>
        <v>52.947876992000701</v>
      </c>
      <c r="AA467" s="3">
        <f>'IECC Data-IP'!AA467/$D467</f>
        <v>2.4037967322157709</v>
      </c>
      <c r="AB467" s="3">
        <f t="shared" si="24"/>
        <v>55.351673724216475</v>
      </c>
    </row>
    <row r="468" spans="1:28" x14ac:dyDescent="0.25">
      <c r="A468" s="93">
        <f>'IECC Data-IP'!A468</f>
        <v>2018</v>
      </c>
      <c r="B468" s="93" t="str">
        <f>'IECC Data-IP'!B468</f>
        <v>Large Office</v>
      </c>
      <c r="C468" s="121" t="str">
        <f>'IECC Data-IP'!C468</f>
        <v>4B</v>
      </c>
      <c r="D468" s="3">
        <f>'IECC Data-IP'!D468</f>
        <v>498588.4208013984</v>
      </c>
      <c r="E468" s="3">
        <f>'IECC Data-IP'!E468/$D468</f>
        <v>0</v>
      </c>
      <c r="F468" s="3">
        <f>'IECC Data-IP'!F468/$D468</f>
        <v>1.0475656013529746</v>
      </c>
      <c r="G468" s="3">
        <f>'IECC Data-IP'!G468/$D468</f>
        <v>7.4659532381984635</v>
      </c>
      <c r="H468" s="3">
        <f>'IECC Data-IP'!H468/$D468</f>
        <v>5.7772370355165634</v>
      </c>
      <c r="I468" s="3">
        <f>'IECC Data-IP'!I468/$D468</f>
        <v>0.83052831919410053</v>
      </c>
      <c r="J468" s="3">
        <f>'IECC Data-IP'!J468/$D468</f>
        <v>28.920479235305041</v>
      </c>
      <c r="K468" s="3">
        <f>'IECC Data-IP'!K468/$D468</f>
        <v>0</v>
      </c>
      <c r="L468" s="3">
        <f>'IECC Data-IP'!L468/$D468</f>
        <v>3.7275017362699634</v>
      </c>
      <c r="M468" s="3">
        <f>'IECC Data-IP'!M468/$D468</f>
        <v>4.8306906263675184</v>
      </c>
      <c r="N468" s="3">
        <f>'IECC Data-IP'!N468/$D468</f>
        <v>0.85320726091395138</v>
      </c>
      <c r="O468" s="3">
        <f>'IECC Data-IP'!O468/$D468</f>
        <v>2.6787575143079101E-4</v>
      </c>
      <c r="P468" s="3">
        <f t="shared" si="22"/>
        <v>0.85293938516252055</v>
      </c>
      <c r="Q468" s="3">
        <f>'IECC Data-IP'!Q468/$D468</f>
        <v>2.1614951470010029</v>
      </c>
      <c r="R468" s="3">
        <f>'IECC Data-IP'!R468/$D468</f>
        <v>2.2781595772899594</v>
      </c>
      <c r="S468" s="3">
        <f>'IECC Data-IP'!S468/$D468</f>
        <v>0</v>
      </c>
      <c r="T468" s="3">
        <f>'IECC Data-IP'!T468/$D468</f>
        <v>0</v>
      </c>
      <c r="U468" s="3">
        <f>'IECC Data-IP'!U468/$D468</f>
        <v>1.0327187836805491</v>
      </c>
      <c r="V468" s="3">
        <f>'IECC Data-IP'!V468/$D468</f>
        <v>0</v>
      </c>
      <c r="W468" s="3">
        <f>'IECC Data-IP'!W468/$D468</f>
        <v>17.589237974019461</v>
      </c>
      <c r="X468" s="3">
        <f>'IECC Data-IP'!X468/$D468</f>
        <v>1.0475656013529746</v>
      </c>
      <c r="Y468" s="3">
        <f t="shared" si="23"/>
        <v>18.636803575372436</v>
      </c>
      <c r="Z468" s="3">
        <f>'IECC Data-IP'!Z468/$D468</f>
        <v>56.845271186066391</v>
      </c>
      <c r="AA468" s="3">
        <f>'IECC Data-IP'!AA468/$D468</f>
        <v>2.080284385033524</v>
      </c>
      <c r="AB468" s="3">
        <f t="shared" si="24"/>
        <v>58.925555571099913</v>
      </c>
    </row>
    <row r="469" spans="1:28" x14ac:dyDescent="0.25">
      <c r="A469" s="93">
        <f>'IECC Data-IP'!A469</f>
        <v>2018</v>
      </c>
      <c r="B469" s="93" t="str">
        <f>'IECC Data-IP'!B469</f>
        <v>Large Office</v>
      </c>
      <c r="C469" s="121" t="str">
        <f>'IECC Data-IP'!C469</f>
        <v>4C</v>
      </c>
      <c r="D469" s="3">
        <f>'IECC Data-IP'!D469</f>
        <v>498588.4208013984</v>
      </c>
      <c r="E469" s="3">
        <f>'IECC Data-IP'!E469/$D469</f>
        <v>0</v>
      </c>
      <c r="F469" s="3">
        <f>'IECC Data-IP'!F469/$D469</f>
        <v>1.3732450896551405</v>
      </c>
      <c r="G469" s="3">
        <f>'IECC Data-IP'!G469/$D469</f>
        <v>5.020771714596175</v>
      </c>
      <c r="H469" s="3">
        <f>'IECC Data-IP'!H469/$D469</f>
        <v>5.7912664227665624</v>
      </c>
      <c r="I469" s="3">
        <f>'IECC Data-IP'!I469/$D469</f>
        <v>0.83438735118834184</v>
      </c>
      <c r="J469" s="3">
        <f>'IECC Data-IP'!J469/$D469</f>
        <v>28.920479235305041</v>
      </c>
      <c r="K469" s="3">
        <f>'IECC Data-IP'!K469/$D469</f>
        <v>0</v>
      </c>
      <c r="L469" s="3">
        <f>'IECC Data-IP'!L469/$D469</f>
        <v>3.7275017362699634</v>
      </c>
      <c r="M469" s="3">
        <f>'IECC Data-IP'!M469/$D469</f>
        <v>3.9330569724952338</v>
      </c>
      <c r="N469" s="3">
        <f>'IECC Data-IP'!N469/$D469</f>
        <v>0.54326806074593159</v>
      </c>
      <c r="O469" s="3">
        <f>'IECC Data-IP'!O469/$D469</f>
        <v>2.6787575143079101E-4</v>
      </c>
      <c r="P469" s="3">
        <f t="shared" si="22"/>
        <v>0.54300018499450076</v>
      </c>
      <c r="Q469" s="3">
        <f>'IECC Data-IP'!Q469/$D469</f>
        <v>1.654555215028445</v>
      </c>
      <c r="R469" s="3">
        <f>'IECC Data-IP'!R469/$D469</f>
        <v>2.864808480453912E-2</v>
      </c>
      <c r="S469" s="3">
        <f>'IECC Data-IP'!S469/$D469</f>
        <v>0</v>
      </c>
      <c r="T469" s="3">
        <f>'IECC Data-IP'!T469/$D469</f>
        <v>0</v>
      </c>
      <c r="U469" s="3">
        <f>'IECC Data-IP'!U469/$D469</f>
        <v>1.0878858321893563</v>
      </c>
      <c r="V469" s="3">
        <f>'IECC Data-IP'!V469/$D469</f>
        <v>0</v>
      </c>
      <c r="W469" s="3">
        <f>'IECC Data-IP'!W469/$D469</f>
        <v>11.180032171918892</v>
      </c>
      <c r="X469" s="3">
        <f>'IECC Data-IP'!X469/$D469</f>
        <v>1.3732450896551405</v>
      </c>
      <c r="Y469" s="3">
        <f t="shared" si="23"/>
        <v>12.553277261574033</v>
      </c>
      <c r="Z469" s="3">
        <f>'IECC Data-IP'!Z469/$D469</f>
        <v>50.453915783190411</v>
      </c>
      <c r="AA469" s="3">
        <f>'IECC Data-IP'!AA469/$D469</f>
        <v>2.4611119118346738</v>
      </c>
      <c r="AB469" s="3">
        <f t="shared" si="24"/>
        <v>52.915027695025081</v>
      </c>
    </row>
    <row r="470" spans="1:28" x14ac:dyDescent="0.25">
      <c r="A470" s="93">
        <f>'IECC Data-IP'!A470</f>
        <v>2018</v>
      </c>
      <c r="B470" s="93" t="str">
        <f>'IECC Data-IP'!B470</f>
        <v>Large Office</v>
      </c>
      <c r="C470" s="121" t="str">
        <f>'IECC Data-IP'!C470</f>
        <v>5A</v>
      </c>
      <c r="D470" s="3">
        <f>'IECC Data-IP'!D470</f>
        <v>498588.4208013984</v>
      </c>
      <c r="E470" s="3">
        <f>'IECC Data-IP'!E470/$D470</f>
        <v>0</v>
      </c>
      <c r="F470" s="3">
        <f>'IECC Data-IP'!F470/$D470</f>
        <v>2.2092102716588617</v>
      </c>
      <c r="G470" s="3">
        <f>'IECC Data-IP'!G470/$D470</f>
        <v>5.7833962786994908</v>
      </c>
      <c r="H470" s="3">
        <f>'IECC Data-IP'!H470/$D470</f>
        <v>5.7812481475893946</v>
      </c>
      <c r="I470" s="3">
        <f>'IECC Data-IP'!I470/$D470</f>
        <v>0.83170693980317911</v>
      </c>
      <c r="J470" s="3">
        <f>'IECC Data-IP'!J470/$D470</f>
        <v>28.920479235305041</v>
      </c>
      <c r="K470" s="3">
        <f>'IECC Data-IP'!K470/$D470</f>
        <v>0</v>
      </c>
      <c r="L470" s="3">
        <f>'IECC Data-IP'!L470/$D470</f>
        <v>3.7275017362699634</v>
      </c>
      <c r="M470" s="3">
        <f>'IECC Data-IP'!M470/$D470</f>
        <v>3.9290838804420489</v>
      </c>
      <c r="N470" s="3">
        <f>'IECC Data-IP'!N470/$D470</f>
        <v>0.73104893778590341</v>
      </c>
      <c r="O470" s="3">
        <f>'IECC Data-IP'!O470/$D470</f>
        <v>2.6787575143079101E-4</v>
      </c>
      <c r="P470" s="3">
        <f t="shared" si="22"/>
        <v>0.73078106203447257</v>
      </c>
      <c r="Q470" s="3">
        <f>'IECC Data-IP'!Q470/$D470</f>
        <v>1.7068517520538513</v>
      </c>
      <c r="R470" s="3">
        <f>'IECC Data-IP'!R470/$D470</f>
        <v>6.0318761171070087E-2</v>
      </c>
      <c r="S470" s="3">
        <f>'IECC Data-IP'!S470/$D470</f>
        <v>7.5983009265920942E-2</v>
      </c>
      <c r="T470" s="3">
        <f>'IECC Data-IP'!T470/$D470</f>
        <v>0</v>
      </c>
      <c r="U470" s="3">
        <f>'IECC Data-IP'!U470/$D470</f>
        <v>1.1390417686253316</v>
      </c>
      <c r="V470" s="3">
        <f>'IECC Data-IP'!V470/$D470</f>
        <v>0</v>
      </c>
      <c r="W470" s="3">
        <f>'IECC Data-IP'!W470/$D470</f>
        <v>12.286414743666851</v>
      </c>
      <c r="X470" s="3">
        <f>'IECC Data-IP'!X470/$D470</f>
        <v>2.2092102716588617</v>
      </c>
      <c r="Y470" s="3">
        <f t="shared" si="23"/>
        <v>14.495625015325713</v>
      </c>
      <c r="Z470" s="3">
        <f>'IECC Data-IP'!Z470/$D470</f>
        <v>51.547637688395682</v>
      </c>
      <c r="AA470" s="3">
        <f>'IECC Data-IP'!AA470/$D470</f>
        <v>3.3482520402841933</v>
      </c>
      <c r="AB470" s="3">
        <f t="shared" si="24"/>
        <v>54.895889728679876</v>
      </c>
    </row>
    <row r="471" spans="1:28" x14ac:dyDescent="0.25">
      <c r="A471" s="93">
        <f>'IECC Data-IP'!A471</f>
        <v>2018</v>
      </c>
      <c r="B471" s="93" t="str">
        <f>'IECC Data-IP'!B471</f>
        <v>Large Office</v>
      </c>
      <c r="C471" s="121" t="str">
        <f>'IECC Data-IP'!C471</f>
        <v>5B</v>
      </c>
      <c r="D471" s="3">
        <f>'IECC Data-IP'!D471</f>
        <v>498588.4208013984</v>
      </c>
      <c r="E471" s="3">
        <f>'IECC Data-IP'!E471/$D471</f>
        <v>0</v>
      </c>
      <c r="F471" s="3">
        <f>'IECC Data-IP'!F471/$D471</f>
        <v>2.6744042220582491</v>
      </c>
      <c r="G471" s="3">
        <f>'IECC Data-IP'!G471/$D471</f>
        <v>6.8446490871256351</v>
      </c>
      <c r="H471" s="3">
        <f>'IECC Data-IP'!H471/$D471</f>
        <v>5.7819134979332309</v>
      </c>
      <c r="I471" s="3">
        <f>'IECC Data-IP'!I471/$D471</f>
        <v>0.83313269053996775</v>
      </c>
      <c r="J471" s="3">
        <f>'IECC Data-IP'!J471/$D471</f>
        <v>28.920479235305041</v>
      </c>
      <c r="K471" s="3">
        <f>'IECC Data-IP'!K471/$D471</f>
        <v>0</v>
      </c>
      <c r="L471" s="3">
        <f>'IECC Data-IP'!L471/$D471</f>
        <v>3.7275017362699634</v>
      </c>
      <c r="M471" s="3">
        <f>'IECC Data-IP'!M471/$D471</f>
        <v>4.8458035841774771</v>
      </c>
      <c r="N471" s="3">
        <f>'IECC Data-IP'!N471/$D471</f>
        <v>0.75370886949593041</v>
      </c>
      <c r="O471" s="3">
        <f>'IECC Data-IP'!O471/$D471</f>
        <v>2.6787575143079101E-4</v>
      </c>
      <c r="P471" s="3">
        <f t="shared" si="22"/>
        <v>0.75344099374449958</v>
      </c>
      <c r="Q471" s="3">
        <f>'IECC Data-IP'!Q471/$D471</f>
        <v>1.7652885222523604</v>
      </c>
      <c r="R471" s="3">
        <f>'IECC Data-IP'!R471/$D471</f>
        <v>2.5245863346365018</v>
      </c>
      <c r="S471" s="3">
        <f>'IECC Data-IP'!S471/$D471</f>
        <v>0</v>
      </c>
      <c r="T471" s="3">
        <f>'IECC Data-IP'!T471/$D471</f>
        <v>0</v>
      </c>
      <c r="U471" s="3">
        <f>'IECC Data-IP'!U471/$D471</f>
        <v>1.1165529270037193</v>
      </c>
      <c r="V471" s="3">
        <f>'IECC Data-IP'!V471/$D471</f>
        <v>0</v>
      </c>
      <c r="W471" s="3">
        <f>'IECC Data-IP'!W471/$D471</f>
        <v>16.733768521936476</v>
      </c>
      <c r="X471" s="3">
        <f>'IECC Data-IP'!X471/$D471</f>
        <v>2.6744042220582491</v>
      </c>
      <c r="Y471" s="3">
        <f t="shared" si="23"/>
        <v>19.408172743994726</v>
      </c>
      <c r="Z471" s="3">
        <f>'IECC Data-IP'!Z471/$D471</f>
        <v>55.997063557736105</v>
      </c>
      <c r="AA471" s="3">
        <f>'IECC Data-IP'!AA471/$D471</f>
        <v>3.7909571490619687</v>
      </c>
      <c r="AB471" s="3">
        <f t="shared" si="24"/>
        <v>59.788020706798072</v>
      </c>
    </row>
    <row r="472" spans="1:28" x14ac:dyDescent="0.25">
      <c r="A472" s="93">
        <f>'IECC Data-IP'!A472</f>
        <v>2018</v>
      </c>
      <c r="B472" s="93" t="str">
        <f>'IECC Data-IP'!B472</f>
        <v>Large Office</v>
      </c>
      <c r="C472" s="121" t="str">
        <f>'IECC Data-IP'!C472</f>
        <v>5C</v>
      </c>
      <c r="D472" s="3">
        <f>'IECC Data-IP'!D472</f>
        <v>498588.4208013984</v>
      </c>
      <c r="E472" s="3">
        <f>'IECC Data-IP'!E472/$D472</f>
        <v>0</v>
      </c>
      <c r="F472" s="3">
        <f>'IECC Data-IP'!F472/$D472</f>
        <v>1.5564445543275649</v>
      </c>
      <c r="G472" s="3">
        <f>'IECC Data-IP'!G472/$D472</f>
        <v>4.6239947895528175</v>
      </c>
      <c r="H472" s="3">
        <f>'IECC Data-IP'!H472/$D472</f>
        <v>5.7929773236507094</v>
      </c>
      <c r="I472" s="3">
        <f>'IECC Data-IP'!I472/$D472</f>
        <v>0.83374101085433083</v>
      </c>
      <c r="J472" s="3">
        <f>'IECC Data-IP'!J472/$D472</f>
        <v>28.920479235305041</v>
      </c>
      <c r="K472" s="3">
        <f>'IECC Data-IP'!K472/$D472</f>
        <v>0</v>
      </c>
      <c r="L472" s="3">
        <f>'IECC Data-IP'!L472/$D472</f>
        <v>3.7275017362699634</v>
      </c>
      <c r="M472" s="3">
        <f>'IECC Data-IP'!M472/$D472</f>
        <v>3.9791372363082411</v>
      </c>
      <c r="N472" s="3">
        <f>'IECC Data-IP'!N472/$D472</f>
        <v>0.42093864752946902</v>
      </c>
      <c r="O472" s="3">
        <f>'IECC Data-IP'!O472/$D472</f>
        <v>2.6787575143079101E-4</v>
      </c>
      <c r="P472" s="3">
        <f t="shared" si="22"/>
        <v>0.42067077177803824</v>
      </c>
      <c r="Q472" s="3">
        <f>'IECC Data-IP'!Q472/$D472</f>
        <v>1.3262523453705881</v>
      </c>
      <c r="R472" s="3">
        <f>'IECC Data-IP'!R472/$D472</f>
        <v>3.1195426120934771E-2</v>
      </c>
      <c r="S472" s="3">
        <f>'IECC Data-IP'!S472/$D472</f>
        <v>0</v>
      </c>
      <c r="T472" s="3">
        <f>'IECC Data-IP'!T472/$D472</f>
        <v>0</v>
      </c>
      <c r="U472" s="3">
        <f>'IECC Data-IP'!U472/$D472</f>
        <v>1.1330155955111718</v>
      </c>
      <c r="V472" s="3">
        <f>'IECC Data-IP'!V472/$D472</f>
        <v>0</v>
      </c>
      <c r="W472" s="3">
        <f>'IECC Data-IP'!W472/$D472</f>
        <v>10.381250569130618</v>
      </c>
      <c r="X472" s="3">
        <f>'IECC Data-IP'!X472/$D472</f>
        <v>1.5564445543275649</v>
      </c>
      <c r="Y472" s="3">
        <f t="shared" si="23"/>
        <v>11.937695123458182</v>
      </c>
      <c r="Z472" s="3">
        <f>'IECC Data-IP'!Z472/$D472</f>
        <v>49.656217750962099</v>
      </c>
      <c r="AA472" s="3">
        <f>'IECC Data-IP'!AA472/$D472</f>
        <v>2.6894601498387369</v>
      </c>
      <c r="AB472" s="3">
        <f t="shared" si="24"/>
        <v>52.345677900800837</v>
      </c>
    </row>
    <row r="473" spans="1:28" x14ac:dyDescent="0.25">
      <c r="A473" s="93">
        <f>'IECC Data-IP'!A473</f>
        <v>2018</v>
      </c>
      <c r="B473" s="93" t="str">
        <f>'IECC Data-IP'!B473</f>
        <v>Large Office</v>
      </c>
      <c r="C473" s="121" t="str">
        <f>'IECC Data-IP'!C473</f>
        <v>6A</v>
      </c>
      <c r="D473" s="3">
        <f>'IECC Data-IP'!D473</f>
        <v>498588.4208013984</v>
      </c>
      <c r="E473" s="3">
        <f>'IECC Data-IP'!E473/$D473</f>
        <v>0</v>
      </c>
      <c r="F473" s="3">
        <f>'IECC Data-IP'!F473/$D473</f>
        <v>4.146710472905462</v>
      </c>
      <c r="G473" s="3">
        <f>'IECC Data-IP'!G473/$D473</f>
        <v>5.9286517637635132</v>
      </c>
      <c r="H473" s="3">
        <f>'IECC Data-IP'!H473/$D473</f>
        <v>5.7825408282574173</v>
      </c>
      <c r="I473" s="3">
        <f>'IECC Data-IP'!I473/$D473</f>
        <v>0.83271447032384316</v>
      </c>
      <c r="J473" s="3">
        <f>'IECC Data-IP'!J473/$D473</f>
        <v>28.920479235305041</v>
      </c>
      <c r="K473" s="3">
        <f>'IECC Data-IP'!K473/$D473</f>
        <v>0</v>
      </c>
      <c r="L473" s="3">
        <f>'IECC Data-IP'!L473/$D473</f>
        <v>3.7275017362699634</v>
      </c>
      <c r="M473" s="3">
        <f>'IECC Data-IP'!M473/$D473</f>
        <v>4.0635796999457741</v>
      </c>
      <c r="N473" s="3">
        <f>'IECC Data-IP'!N473/$D473</f>
        <v>0.77410661003691938</v>
      </c>
      <c r="O473" s="3">
        <f>'IECC Data-IP'!O473/$D473</f>
        <v>2.6787575143079101E-4</v>
      </c>
      <c r="P473" s="3">
        <f t="shared" si="22"/>
        <v>0.77383873428548855</v>
      </c>
      <c r="Q473" s="3">
        <f>'IECC Data-IP'!Q473/$D473</f>
        <v>1.6097296118638114</v>
      </c>
      <c r="R473" s="3">
        <f>'IECC Data-IP'!R473/$D473</f>
        <v>7.3454677959349152E-2</v>
      </c>
      <c r="S473" s="3">
        <f>'IECC Data-IP'!S473/$D473</f>
        <v>8.7655155297763701E-2</v>
      </c>
      <c r="T473" s="3">
        <f>'IECC Data-IP'!T473/$D473</f>
        <v>0</v>
      </c>
      <c r="U473" s="3">
        <f>'IECC Data-IP'!U473/$D473</f>
        <v>1.198486069344505</v>
      </c>
      <c r="V473" s="3">
        <f>'IECC Data-IP'!V473/$D473</f>
        <v>0</v>
      </c>
      <c r="W473" s="3">
        <f>'IECC Data-IP'!W473/$D473</f>
        <v>12.536909643115701</v>
      </c>
      <c r="X473" s="3">
        <f>'IECC Data-IP'!X473/$D473</f>
        <v>4.146710472905462</v>
      </c>
      <c r="Y473" s="3">
        <f t="shared" si="23"/>
        <v>16.683620116021164</v>
      </c>
      <c r="Z473" s="3">
        <f>'IECC Data-IP'!Z473/$D473</f>
        <v>51.800432799033217</v>
      </c>
      <c r="AA473" s="3">
        <f>'IECC Data-IP'!AA473/$D473</f>
        <v>5.3451965422499672</v>
      </c>
      <c r="AB473" s="3">
        <f t="shared" si="24"/>
        <v>57.145629341283183</v>
      </c>
    </row>
    <row r="474" spans="1:28" x14ac:dyDescent="0.25">
      <c r="A474" s="93">
        <f>'IECC Data-IP'!A474</f>
        <v>2018</v>
      </c>
      <c r="B474" s="93" t="str">
        <f>'IECC Data-IP'!B474</f>
        <v>Large Office</v>
      </c>
      <c r="C474" s="121" t="str">
        <f>'IECC Data-IP'!C474</f>
        <v>6B</v>
      </c>
      <c r="D474" s="3">
        <f>'IECC Data-IP'!D474</f>
        <v>498588.4208013984</v>
      </c>
      <c r="E474" s="3">
        <f>'IECC Data-IP'!E474/$D474</f>
        <v>0</v>
      </c>
      <c r="F474" s="3">
        <f>'IECC Data-IP'!F474/$D474</f>
        <v>5.0754445028495629</v>
      </c>
      <c r="G474" s="3">
        <f>'IECC Data-IP'!G474/$D474</f>
        <v>5.9528515062692726</v>
      </c>
      <c r="H474" s="3">
        <f>'IECC Data-IP'!H474/$D474</f>
        <v>5.784764999406808</v>
      </c>
      <c r="I474" s="3">
        <f>'IECC Data-IP'!I474/$D474</f>
        <v>0.83145980967546906</v>
      </c>
      <c r="J474" s="3">
        <f>'IECC Data-IP'!J474/$D474</f>
        <v>28.920479235305041</v>
      </c>
      <c r="K474" s="3">
        <f>'IECC Data-IP'!K474/$D474</f>
        <v>0</v>
      </c>
      <c r="L474" s="3">
        <f>'IECC Data-IP'!L474/$D474</f>
        <v>3.7275017362699634</v>
      </c>
      <c r="M474" s="3">
        <f>'IECC Data-IP'!M474/$D474</f>
        <v>4.4774846438404197</v>
      </c>
      <c r="N474" s="3">
        <f>'IECC Data-IP'!N474/$D474</f>
        <v>0.60465138246713712</v>
      </c>
      <c r="O474" s="3">
        <f>'IECC Data-IP'!O474/$D474</f>
        <v>2.6787575143079101E-4</v>
      </c>
      <c r="P474" s="3">
        <f t="shared" si="22"/>
        <v>0.60438350671570629</v>
      </c>
      <c r="Q474" s="3">
        <f>'IECC Data-IP'!Q474/$D474</f>
        <v>1.5097559702001941</v>
      </c>
      <c r="R474" s="3">
        <f>'IECC Data-IP'!R474/$D474</f>
        <v>1.7264130521625909</v>
      </c>
      <c r="S474" s="3">
        <f>'IECC Data-IP'!S474/$D474</f>
        <v>0</v>
      </c>
      <c r="T474" s="3">
        <f>'IECC Data-IP'!T474/$D474</f>
        <v>0</v>
      </c>
      <c r="U474" s="3">
        <f>'IECC Data-IP'!U474/$D474</f>
        <v>1.1833160815050741</v>
      </c>
      <c r="V474" s="3">
        <f>'IECC Data-IP'!V474/$D474</f>
        <v>0</v>
      </c>
      <c r="W474" s="3">
        <f>'IECC Data-IP'!W474/$D474</f>
        <v>14.270888679188182</v>
      </c>
      <c r="X474" s="3">
        <f>'IECC Data-IP'!X474/$D474</f>
        <v>5.0754445028495629</v>
      </c>
      <c r="Y474" s="3">
        <f t="shared" si="23"/>
        <v>19.346333182037746</v>
      </c>
      <c r="Z474" s="3">
        <f>'IECC Data-IP'!Z474/$D474</f>
        <v>53.535362335596886</v>
      </c>
      <c r="AA474" s="3">
        <f>'IECC Data-IP'!AA474/$D474</f>
        <v>6.2587605843546363</v>
      </c>
      <c r="AB474" s="3">
        <f t="shared" si="24"/>
        <v>59.794122919951519</v>
      </c>
    </row>
    <row r="475" spans="1:28" x14ac:dyDescent="0.25">
      <c r="A475" s="93">
        <f>'IECC Data-IP'!A475</f>
        <v>2018</v>
      </c>
      <c r="B475" s="93" t="str">
        <f>'IECC Data-IP'!B475</f>
        <v>Large Office</v>
      </c>
      <c r="C475" s="121" t="str">
        <f>'IECC Data-IP'!C475</f>
        <v>7</v>
      </c>
      <c r="D475" s="3">
        <f>'IECC Data-IP'!D475</f>
        <v>498588.4208013984</v>
      </c>
      <c r="E475" s="3">
        <f>'IECC Data-IP'!E475/$D475</f>
        <v>0</v>
      </c>
      <c r="F475" s="3">
        <f>'IECC Data-IP'!F475/$D475</f>
        <v>3.8060320868522801</v>
      </c>
      <c r="G475" s="3">
        <f>'IECC Data-IP'!G475/$D475</f>
        <v>5.5542306102730006</v>
      </c>
      <c r="H475" s="3">
        <f>'IECC Data-IP'!H475/$D475</f>
        <v>5.7837384588763188</v>
      </c>
      <c r="I475" s="3">
        <f>'IECC Data-IP'!I475/$D475</f>
        <v>0.83395012096239329</v>
      </c>
      <c r="J475" s="3">
        <f>'IECC Data-IP'!J475/$D475</f>
        <v>28.920479235305041</v>
      </c>
      <c r="K475" s="3">
        <f>'IECC Data-IP'!K475/$D475</f>
        <v>0</v>
      </c>
      <c r="L475" s="3">
        <f>'IECC Data-IP'!L475/$D475</f>
        <v>3.7275017362699634</v>
      </c>
      <c r="M475" s="3">
        <f>'IECC Data-IP'!M475/$D475</f>
        <v>4.086543791812983</v>
      </c>
      <c r="N475" s="3">
        <f>'IECC Data-IP'!N475/$D475</f>
        <v>0.73781650128319332</v>
      </c>
      <c r="O475" s="3">
        <f>'IECC Data-IP'!O475/$D475</f>
        <v>2.6787575143079101E-4</v>
      </c>
      <c r="P475" s="3">
        <f t="shared" si="22"/>
        <v>0.73754862553176248</v>
      </c>
      <c r="Q475" s="3">
        <f>'IECC Data-IP'!Q475/$D475</f>
        <v>1.3579610417567669</v>
      </c>
      <c r="R475" s="3">
        <f>'IECC Data-IP'!R475/$D475</f>
        <v>9.0335566682926277E-2</v>
      </c>
      <c r="S475" s="3">
        <f>'IECC Data-IP'!S475/$D475</f>
        <v>9.9365321349254132E-2</v>
      </c>
      <c r="T475" s="3">
        <f>'IECC Data-IP'!T475/$D475</f>
        <v>0</v>
      </c>
      <c r="U475" s="3">
        <f>'IECC Data-IP'!U475/$D475</f>
        <v>1.2694314260071062</v>
      </c>
      <c r="V475" s="3">
        <f>'IECC Data-IP'!V475/$D475</f>
        <v>0</v>
      </c>
      <c r="W475" s="3">
        <f>'IECC Data-IP'!W475/$D475</f>
        <v>11.925984957406692</v>
      </c>
      <c r="X475" s="3">
        <f>'IECC Data-IP'!X475/$D475</f>
        <v>3.8060320868522801</v>
      </c>
      <c r="Y475" s="3">
        <f t="shared" si="23"/>
        <v>15.732017044258972</v>
      </c>
      <c r="Z475" s="3">
        <f>'IECC Data-IP'!Z475/$D475</f>
        <v>51.191941394581654</v>
      </c>
      <c r="AA475" s="3">
        <f>'IECC Data-IP'!AA475/$D475</f>
        <v>5.0754635128593861</v>
      </c>
      <c r="AB475" s="3">
        <f t="shared" si="24"/>
        <v>56.267404907441041</v>
      </c>
    </row>
    <row r="476" spans="1:28" x14ac:dyDescent="0.25">
      <c r="A476" s="93">
        <f>'IECC Data-IP'!A476</f>
        <v>2018</v>
      </c>
      <c r="B476" s="93" t="str">
        <f>'IECC Data-IP'!B476</f>
        <v>Large Office</v>
      </c>
      <c r="C476" s="121" t="str">
        <f>'IECC Data-IP'!C476</f>
        <v>8</v>
      </c>
      <c r="D476" s="3">
        <f>'IECC Data-IP'!D476</f>
        <v>498588.4208013984</v>
      </c>
      <c r="E476" s="3">
        <f>'IECC Data-IP'!E476/$D476</f>
        <v>0</v>
      </c>
      <c r="F476" s="3">
        <f>'IECC Data-IP'!F476/$D476</f>
        <v>6.3391158958800418</v>
      </c>
      <c r="G476" s="3">
        <f>'IECC Data-IP'!G476/$D476</f>
        <v>4.8998110220870288</v>
      </c>
      <c r="H476" s="3">
        <f>'IECC Data-IP'!H476/$D476</f>
        <v>5.841319778632756</v>
      </c>
      <c r="I476" s="3">
        <f>'IECC Data-IP'!I476/$D476</f>
        <v>0.84543216689599754</v>
      </c>
      <c r="J476" s="3">
        <f>'IECC Data-IP'!J476/$D476</f>
        <v>28.920479235305041</v>
      </c>
      <c r="K476" s="3">
        <f>'IECC Data-IP'!K476/$D476</f>
        <v>0</v>
      </c>
      <c r="L476" s="3">
        <f>'IECC Data-IP'!L476/$D476</f>
        <v>3.7275397562896111</v>
      </c>
      <c r="M476" s="3">
        <f>'IECC Data-IP'!M476/$D476</f>
        <v>4.0513942836486878</v>
      </c>
      <c r="N476" s="3">
        <f>'IECC Data-IP'!N476/$D476</f>
        <v>0.5165970169630727</v>
      </c>
      <c r="O476" s="3">
        <f>'IECC Data-IP'!O476/$D476</f>
        <v>2.6787575143079101E-4</v>
      </c>
      <c r="P476" s="3">
        <f t="shared" si="22"/>
        <v>0.51632914121164186</v>
      </c>
      <c r="Q476" s="3">
        <f>'IECC Data-IP'!Q476/$D476</f>
        <v>1.0048310992689642</v>
      </c>
      <c r="R476" s="3">
        <f>'IECC Data-IP'!R476/$D476</f>
        <v>0.54583441207215111</v>
      </c>
      <c r="S476" s="3">
        <f>'IECC Data-IP'!S476/$D476</f>
        <v>0.10852814608434894</v>
      </c>
      <c r="T476" s="3">
        <f>'IECC Data-IP'!T476/$D476</f>
        <v>0</v>
      </c>
      <c r="U476" s="3">
        <f>'IECC Data-IP'!U476/$D476</f>
        <v>1.3653369255684198</v>
      </c>
      <c r="V476" s="3">
        <f>'IECC Data-IP'!V476/$D476</f>
        <v>0</v>
      </c>
      <c r="W476" s="3">
        <f>'IECC Data-IP'!W476/$D476</f>
        <v>11.126728104372825</v>
      </c>
      <c r="X476" s="3">
        <f>'IECC Data-IP'!X476/$D476</f>
        <v>6.3391158958800418</v>
      </c>
      <c r="Y476" s="3">
        <f t="shared" si="23"/>
        <v>17.465844000252865</v>
      </c>
      <c r="Z476" s="3">
        <f>'IECC Data-IP'!Z476/$D476</f>
        <v>50.461766917247658</v>
      </c>
      <c r="AA476" s="3">
        <f>'IECC Data-IP'!AA476/$D476</f>
        <v>7.704452821448462</v>
      </c>
      <c r="AB476" s="3">
        <f t="shared" si="24"/>
        <v>58.166219738696121</v>
      </c>
    </row>
    <row r="477" spans="1:28" x14ac:dyDescent="0.25">
      <c r="A477" s="93">
        <f>'IECC Data-IP'!A477</f>
        <v>2006</v>
      </c>
      <c r="B477" s="93" t="str">
        <f>'IECC Data-IP'!B477</f>
        <v>Medium Office</v>
      </c>
      <c r="C477" s="121" t="str">
        <f>'IECC Data-IP'!C477</f>
        <v>0A</v>
      </c>
      <c r="D477" s="3">
        <f>'IECC Data-IP'!D477</f>
        <v>53627.846840473227</v>
      </c>
      <c r="E477" s="3">
        <f>'IECC Data-IP'!E477/$D477</f>
        <v>1.7673972266099406E-4</v>
      </c>
      <c r="F477" s="3">
        <f>'IECC Data-IP'!F477/$D477</f>
        <v>0</v>
      </c>
      <c r="G477" s="3">
        <f>'IECC Data-IP'!G477/$D477</f>
        <v>27.944317549929771</v>
      </c>
      <c r="H477" s="3">
        <f>'IECC Data-IP'!H477/$D477</f>
        <v>9.9454976735794585</v>
      </c>
      <c r="I477" s="3">
        <f>'IECC Data-IP'!I477/$D477</f>
        <v>4.0008571018769228</v>
      </c>
      <c r="J477" s="3">
        <f>'IECC Data-IP'!J477/$D477</f>
        <v>14.426203122480979</v>
      </c>
      <c r="K477" s="3">
        <f>'IECC Data-IP'!K477/$D477</f>
        <v>0</v>
      </c>
      <c r="L477" s="3">
        <f>'IECC Data-IP'!L477/$D477</f>
        <v>0.59720352287149892</v>
      </c>
      <c r="M477" s="3">
        <f>'IECC Data-IP'!M477/$D477</f>
        <v>3.5680215210801478</v>
      </c>
      <c r="N477" s="3">
        <f>'IECC Data-IP'!N477/$D477</f>
        <v>2.6510958399149111E-3</v>
      </c>
      <c r="O477" s="3">
        <f>'IECC Data-IP'!O477/$D477</f>
        <v>2.6510958399149111E-3</v>
      </c>
      <c r="P477" s="3">
        <f t="shared" si="22"/>
        <v>0</v>
      </c>
      <c r="Q477" s="3">
        <f>'IECC Data-IP'!Q477/$D477</f>
        <v>0</v>
      </c>
      <c r="R477" s="3">
        <f>'IECC Data-IP'!R477/$D477</f>
        <v>0</v>
      </c>
      <c r="S477" s="3">
        <f>'IECC Data-IP'!S477/$D477</f>
        <v>0</v>
      </c>
      <c r="T477" s="3">
        <f>'IECC Data-IP'!T477/$D477</f>
        <v>0</v>
      </c>
      <c r="U477" s="3">
        <f>'IECC Data-IP'!U477/$D477</f>
        <v>1.1864537582232531</v>
      </c>
      <c r="V477" s="3">
        <f>'IECC Data-IP'!V477/$D477</f>
        <v>0</v>
      </c>
      <c r="W477" s="3">
        <f>'IECC Data-IP'!W477/$D477</f>
        <v>31.512515810732577</v>
      </c>
      <c r="X477" s="3">
        <f>'IECC Data-IP'!X477/$D477</f>
        <v>0</v>
      </c>
      <c r="Y477" s="3">
        <f t="shared" si="23"/>
        <v>31.512515810732577</v>
      </c>
      <c r="Z477" s="3">
        <f>'IECC Data-IP'!Z477/$D477</f>
        <v>60.484928327381354</v>
      </c>
      <c r="AA477" s="3">
        <f>'IECC Data-IP'!AA477/$D477</f>
        <v>1.1864537582232531</v>
      </c>
      <c r="AB477" s="3">
        <f t="shared" si="24"/>
        <v>61.671382085604606</v>
      </c>
    </row>
    <row r="478" spans="1:28" x14ac:dyDescent="0.25">
      <c r="A478" s="93">
        <f>'IECC Data-IP'!A478</f>
        <v>2006</v>
      </c>
      <c r="B478" s="93" t="str">
        <f>'IECC Data-IP'!B478</f>
        <v>Medium Office</v>
      </c>
      <c r="C478" s="121" t="str">
        <f>'IECC Data-IP'!C478</f>
        <v>0B</v>
      </c>
      <c r="D478" s="3">
        <f>'IECC Data-IP'!D478</f>
        <v>53627.846840473227</v>
      </c>
      <c r="E478" s="3">
        <f>'IECC Data-IP'!E478/$D478</f>
        <v>0.17850711988760401</v>
      </c>
      <c r="F478" s="3">
        <f>'IECC Data-IP'!F478/$D478</f>
        <v>0</v>
      </c>
      <c r="G478" s="3">
        <f>'IECC Data-IP'!G478/$D478</f>
        <v>24.770072130938317</v>
      </c>
      <c r="H478" s="3">
        <f>'IECC Data-IP'!H478/$D478</f>
        <v>9.9454976735794585</v>
      </c>
      <c r="I478" s="3">
        <f>'IECC Data-IP'!I478/$D478</f>
        <v>4.0017408004902268</v>
      </c>
      <c r="J478" s="3">
        <f>'IECC Data-IP'!J478/$D478</f>
        <v>14.426203122480979</v>
      </c>
      <c r="K478" s="3">
        <f>'IECC Data-IP'!K478/$D478</f>
        <v>0</v>
      </c>
      <c r="L478" s="3">
        <f>'IECC Data-IP'!L478/$D478</f>
        <v>0.59720352287149892</v>
      </c>
      <c r="M478" s="3">
        <f>'IECC Data-IP'!M478/$D478</f>
        <v>3.0178307644364732</v>
      </c>
      <c r="N478" s="3">
        <f>'IECC Data-IP'!N478/$D478</f>
        <v>2.6510958399149111E-3</v>
      </c>
      <c r="O478" s="3">
        <f>'IECC Data-IP'!O478/$D478</f>
        <v>2.6510958399149111E-3</v>
      </c>
      <c r="P478" s="3">
        <f t="shared" si="22"/>
        <v>0</v>
      </c>
      <c r="Q478" s="3">
        <f>'IECC Data-IP'!Q478/$D478</f>
        <v>0</v>
      </c>
      <c r="R478" s="3">
        <f>'IECC Data-IP'!R478/$D478</f>
        <v>0</v>
      </c>
      <c r="S478" s="3">
        <f>'IECC Data-IP'!S478/$D478</f>
        <v>0</v>
      </c>
      <c r="T478" s="3">
        <f>'IECC Data-IP'!T478/$D478</f>
        <v>0</v>
      </c>
      <c r="U478" s="3">
        <f>'IECC Data-IP'!U478/$D478</f>
        <v>1.1947605251883198</v>
      </c>
      <c r="V478" s="3">
        <f>'IECC Data-IP'!V478/$D478</f>
        <v>0</v>
      </c>
      <c r="W478" s="3">
        <f>'IECC Data-IP'!W478/$D478</f>
        <v>27.966410015262397</v>
      </c>
      <c r="X478" s="3">
        <f>'IECC Data-IP'!X478/$D478</f>
        <v>0</v>
      </c>
      <c r="Y478" s="3">
        <f t="shared" si="23"/>
        <v>27.966410015262397</v>
      </c>
      <c r="Z478" s="3">
        <f>'IECC Data-IP'!Z478/$D478</f>
        <v>56.939706230524472</v>
      </c>
      <c r="AA478" s="3">
        <f>'IECC Data-IP'!AA478/$D478</f>
        <v>1.1947605251883198</v>
      </c>
      <c r="AB478" s="3">
        <f t="shared" si="24"/>
        <v>58.134466755712793</v>
      </c>
    </row>
    <row r="479" spans="1:28" x14ac:dyDescent="0.25">
      <c r="A479" s="93">
        <f>'IECC Data-IP'!A479</f>
        <v>2006</v>
      </c>
      <c r="B479" s="93" t="str">
        <f>'IECC Data-IP'!B479</f>
        <v>Medium Office</v>
      </c>
      <c r="C479" s="121" t="str">
        <f>'IECC Data-IP'!C479</f>
        <v>1A</v>
      </c>
      <c r="D479" s="3">
        <f>'IECC Data-IP'!D479</f>
        <v>53627.846840473227</v>
      </c>
      <c r="E479" s="3">
        <f>'IECC Data-IP'!E479/$D479</f>
        <v>2.1915725609963264E-2</v>
      </c>
      <c r="F479" s="3">
        <f>'IECC Data-IP'!F479/$D479</f>
        <v>0</v>
      </c>
      <c r="G479" s="3">
        <f>'IECC Data-IP'!G479/$D479</f>
        <v>17.996168780510398</v>
      </c>
      <c r="H479" s="3">
        <f>'IECC Data-IP'!H479/$D479</f>
        <v>9.9454976735794585</v>
      </c>
      <c r="I479" s="3">
        <f>'IECC Data-IP'!I479/$D479</f>
        <v>4.002094279935549</v>
      </c>
      <c r="J479" s="3">
        <f>'IECC Data-IP'!J479/$D479</f>
        <v>14.426203122480979</v>
      </c>
      <c r="K479" s="3">
        <f>'IECC Data-IP'!K479/$D479</f>
        <v>0</v>
      </c>
      <c r="L479" s="3">
        <f>'IECC Data-IP'!L479/$D479</f>
        <v>0.59720352287149892</v>
      </c>
      <c r="M479" s="3">
        <f>'IECC Data-IP'!M479/$D479</f>
        <v>2.7937247961023335</v>
      </c>
      <c r="N479" s="3">
        <f>'IECC Data-IP'!N479/$D479</f>
        <v>2.6510958399149111E-3</v>
      </c>
      <c r="O479" s="3">
        <f>'IECC Data-IP'!O479/$D479</f>
        <v>2.6510958399149111E-3</v>
      </c>
      <c r="P479" s="3">
        <f t="shared" si="22"/>
        <v>0</v>
      </c>
      <c r="Q479" s="3">
        <f>'IECC Data-IP'!Q479/$D479</f>
        <v>0</v>
      </c>
      <c r="R479" s="3">
        <f>'IECC Data-IP'!R479/$D479</f>
        <v>0</v>
      </c>
      <c r="S479" s="3">
        <f>'IECC Data-IP'!S479/$D479</f>
        <v>0</v>
      </c>
      <c r="T479" s="3">
        <f>'IECC Data-IP'!T479/$D479</f>
        <v>0</v>
      </c>
      <c r="U479" s="3">
        <f>'IECC Data-IP'!U479/$D479</f>
        <v>1.2396524147442121</v>
      </c>
      <c r="V479" s="3">
        <f>'IECC Data-IP'!V479/$D479</f>
        <v>0</v>
      </c>
      <c r="W479" s="3">
        <f>'IECC Data-IP'!W479/$D479</f>
        <v>20.811809302222695</v>
      </c>
      <c r="X479" s="3">
        <f>'IECC Data-IP'!X479/$D479</f>
        <v>0</v>
      </c>
      <c r="Y479" s="3">
        <f t="shared" si="23"/>
        <v>20.811809302222695</v>
      </c>
      <c r="Z479" s="3">
        <f>'IECC Data-IP'!Z479/$D479</f>
        <v>49.785458996930096</v>
      </c>
      <c r="AA479" s="3">
        <f>'IECC Data-IP'!AA479/$D479</f>
        <v>1.2396524147442121</v>
      </c>
      <c r="AB479" s="3">
        <f t="shared" si="24"/>
        <v>51.02511141167431</v>
      </c>
    </row>
    <row r="480" spans="1:28" x14ac:dyDescent="0.25">
      <c r="A480" s="93">
        <f>'IECC Data-IP'!A480</f>
        <v>2006</v>
      </c>
      <c r="B480" s="93" t="str">
        <f>'IECC Data-IP'!B480</f>
        <v>Medium Office</v>
      </c>
      <c r="C480" s="121" t="str">
        <f>'IECC Data-IP'!C480</f>
        <v>1B</v>
      </c>
      <c r="D480" s="3">
        <f>'IECC Data-IP'!D480</f>
        <v>53627.846840473227</v>
      </c>
      <c r="E480" s="3">
        <f>'IECC Data-IP'!E480/$D480</f>
        <v>0.83686258679980696</v>
      </c>
      <c r="F480" s="3">
        <f>'IECC Data-IP'!F480/$D480</f>
        <v>0.10887166915917233</v>
      </c>
      <c r="G480" s="3">
        <f>'IECC Data-IP'!G480/$D480</f>
        <v>19.777174965765237</v>
      </c>
      <c r="H480" s="3">
        <f>'IECC Data-IP'!H480/$D480</f>
        <v>9.9454976735794585</v>
      </c>
      <c r="I480" s="3">
        <f>'IECC Data-IP'!I480/$D480</f>
        <v>3.9971455677010415</v>
      </c>
      <c r="J480" s="3">
        <f>'IECC Data-IP'!J480/$D480</f>
        <v>14.426203122480979</v>
      </c>
      <c r="K480" s="3">
        <f>'IECC Data-IP'!K480/$D480</f>
        <v>0</v>
      </c>
      <c r="L480" s="3">
        <f>'IECC Data-IP'!L480/$D480</f>
        <v>0.59720352287149892</v>
      </c>
      <c r="M480" s="3">
        <f>'IECC Data-IP'!M480/$D480</f>
        <v>2.7467120298745087</v>
      </c>
      <c r="N480" s="3">
        <f>'IECC Data-IP'!N480/$D480</f>
        <v>2.6510958399149111E-3</v>
      </c>
      <c r="O480" s="3">
        <f>'IECC Data-IP'!O480/$D480</f>
        <v>2.6510958399149111E-3</v>
      </c>
      <c r="P480" s="3">
        <f t="shared" si="22"/>
        <v>0</v>
      </c>
      <c r="Q480" s="3">
        <f>'IECC Data-IP'!Q480/$D480</f>
        <v>0</v>
      </c>
      <c r="R480" s="3">
        <f>'IECC Data-IP'!R480/$D480</f>
        <v>0</v>
      </c>
      <c r="S480" s="3">
        <f>'IECC Data-IP'!S480/$D480</f>
        <v>0</v>
      </c>
      <c r="T480" s="3">
        <f>'IECC Data-IP'!T480/$D480</f>
        <v>0</v>
      </c>
      <c r="U480" s="3">
        <f>'IECC Data-IP'!U480/$D480</f>
        <v>1.244070907810737</v>
      </c>
      <c r="V480" s="3">
        <f>'IECC Data-IP'!V480/$D480</f>
        <v>0</v>
      </c>
      <c r="W480" s="3">
        <f>'IECC Data-IP'!W480/$D480</f>
        <v>23.360749582439553</v>
      </c>
      <c r="X480" s="3">
        <f>'IECC Data-IP'!X480/$D480</f>
        <v>0.10887166915917233</v>
      </c>
      <c r="Y480" s="3">
        <f t="shared" si="23"/>
        <v>23.469621251598724</v>
      </c>
      <c r="Z480" s="3">
        <f>'IECC Data-IP'!Z480/$D480</f>
        <v>52.329273825189787</v>
      </c>
      <c r="AA480" s="3">
        <f>'IECC Data-IP'!AA480/$D480</f>
        <v>1.3529425769699095</v>
      </c>
      <c r="AB480" s="3">
        <f t="shared" si="24"/>
        <v>53.682216402159696</v>
      </c>
    </row>
    <row r="481" spans="1:28" x14ac:dyDescent="0.25">
      <c r="A481" s="93">
        <f>'IECC Data-IP'!A481</f>
        <v>2006</v>
      </c>
      <c r="B481" s="93" t="str">
        <f>'IECC Data-IP'!B481</f>
        <v>Medium Office</v>
      </c>
      <c r="C481" s="121" t="str">
        <f>'IECC Data-IP'!C481</f>
        <v>2A</v>
      </c>
      <c r="D481" s="3">
        <f>'IECC Data-IP'!D481</f>
        <v>53627.846840473227</v>
      </c>
      <c r="E481" s="3">
        <f>'IECC Data-IP'!E481/$D481</f>
        <v>0.8905914624887491</v>
      </c>
      <c r="F481" s="3">
        <f>'IECC Data-IP'!F481/$D481</f>
        <v>0.49257360705619041</v>
      </c>
      <c r="G481" s="3">
        <f>'IECC Data-IP'!G481/$D481</f>
        <v>15.839237205155628</v>
      </c>
      <c r="H481" s="3">
        <f>'IECC Data-IP'!H481/$D481</f>
        <v>9.9454976735794585</v>
      </c>
      <c r="I481" s="3">
        <f>'IECC Data-IP'!I481/$D481</f>
        <v>3.9957316499197537</v>
      </c>
      <c r="J481" s="3">
        <f>'IECC Data-IP'!J481/$D481</f>
        <v>14.426203122480979</v>
      </c>
      <c r="K481" s="3">
        <f>'IECC Data-IP'!K481/$D481</f>
        <v>0</v>
      </c>
      <c r="L481" s="3">
        <f>'IECC Data-IP'!L481/$D481</f>
        <v>0.59720352287149892</v>
      </c>
      <c r="M481" s="3">
        <f>'IECC Data-IP'!M481/$D481</f>
        <v>2.3373828321916466</v>
      </c>
      <c r="N481" s="3">
        <f>'IECC Data-IP'!N481/$D481</f>
        <v>2.6510958399149111E-3</v>
      </c>
      <c r="O481" s="3">
        <f>'IECC Data-IP'!O481/$D481</f>
        <v>2.6510958399149111E-3</v>
      </c>
      <c r="P481" s="3">
        <f t="shared" si="22"/>
        <v>0</v>
      </c>
      <c r="Q481" s="3">
        <f>'IECC Data-IP'!Q481/$D481</f>
        <v>0</v>
      </c>
      <c r="R481" s="3">
        <f>'IECC Data-IP'!R481/$D481</f>
        <v>0</v>
      </c>
      <c r="S481" s="3">
        <f>'IECC Data-IP'!S481/$D481</f>
        <v>0</v>
      </c>
      <c r="T481" s="3">
        <f>'IECC Data-IP'!T481/$D481</f>
        <v>0</v>
      </c>
      <c r="U481" s="3">
        <f>'IECC Data-IP'!U481/$D481</f>
        <v>1.3016880573982215</v>
      </c>
      <c r="V481" s="3">
        <f>'IECC Data-IP'!V481/$D481</f>
        <v>0</v>
      </c>
      <c r="W481" s="3">
        <f>'IECC Data-IP'!W481/$D481</f>
        <v>19.067211499836024</v>
      </c>
      <c r="X481" s="3">
        <f>'IECC Data-IP'!X481/$D481</f>
        <v>0.49257360705619041</v>
      </c>
      <c r="Y481" s="3">
        <f t="shared" si="23"/>
        <v>19.559785106892214</v>
      </c>
      <c r="Z481" s="3">
        <f>'IECC Data-IP'!Z481/$D481</f>
        <v>48.034498564527624</v>
      </c>
      <c r="AA481" s="3">
        <f>'IECC Data-IP'!AA481/$D481</f>
        <v>1.7942616644544118</v>
      </c>
      <c r="AB481" s="3">
        <f t="shared" si="24"/>
        <v>49.828760228982034</v>
      </c>
    </row>
    <row r="482" spans="1:28" x14ac:dyDescent="0.25">
      <c r="A482" s="93">
        <f>'IECC Data-IP'!A482</f>
        <v>2006</v>
      </c>
      <c r="B482" s="93" t="str">
        <f>'IECC Data-IP'!B482</f>
        <v>Medium Office</v>
      </c>
      <c r="C482" s="121" t="str">
        <f>'IECC Data-IP'!C482</f>
        <v>2B</v>
      </c>
      <c r="D482" s="3">
        <f>'IECC Data-IP'!D482</f>
        <v>53627.846840473227</v>
      </c>
      <c r="E482" s="3">
        <f>'IECC Data-IP'!E482/$D482</f>
        <v>1.285958222081393</v>
      </c>
      <c r="F482" s="3">
        <f>'IECC Data-IP'!F482/$D482</f>
        <v>0.11735517584690006</v>
      </c>
      <c r="G482" s="3">
        <f>'IECC Data-IP'!G482/$D482</f>
        <v>11.130360774298762</v>
      </c>
      <c r="H482" s="3">
        <f>'IECC Data-IP'!H482/$D482</f>
        <v>9.9454976735794585</v>
      </c>
      <c r="I482" s="3">
        <f>'IECC Data-IP'!I482/$D482</f>
        <v>3.9985594854823296</v>
      </c>
      <c r="J482" s="3">
        <f>'IECC Data-IP'!J482/$D482</f>
        <v>14.426203122480979</v>
      </c>
      <c r="K482" s="3">
        <f>'IECC Data-IP'!K482/$D482</f>
        <v>0</v>
      </c>
      <c r="L482" s="3">
        <f>'IECC Data-IP'!L482/$D482</f>
        <v>0.59720352287149892</v>
      </c>
      <c r="M482" s="3">
        <f>'IECC Data-IP'!M482/$D482</f>
        <v>2.6017854572924937</v>
      </c>
      <c r="N482" s="3">
        <f>'IECC Data-IP'!N482/$D482</f>
        <v>2.6510958399149111E-3</v>
      </c>
      <c r="O482" s="3">
        <f>'IECC Data-IP'!O482/$D482</f>
        <v>2.6510958399149111E-3</v>
      </c>
      <c r="P482" s="3">
        <f t="shared" si="22"/>
        <v>0</v>
      </c>
      <c r="Q482" s="3">
        <f>'IECC Data-IP'!Q482/$D482</f>
        <v>0</v>
      </c>
      <c r="R482" s="3">
        <f>'IECC Data-IP'!R482/$D482</f>
        <v>0</v>
      </c>
      <c r="S482" s="3">
        <f>'IECC Data-IP'!S482/$D482</f>
        <v>0</v>
      </c>
      <c r="T482" s="3">
        <f>'IECC Data-IP'!T482/$D482</f>
        <v>0</v>
      </c>
      <c r="U482" s="3">
        <f>'IECC Data-IP'!U482/$D482</f>
        <v>1.3050461121287802</v>
      </c>
      <c r="V482" s="3">
        <f>'IECC Data-IP'!V482/$D482</f>
        <v>0</v>
      </c>
      <c r="W482" s="3">
        <f>'IECC Data-IP'!W482/$D482</f>
        <v>15.018104453672647</v>
      </c>
      <c r="X482" s="3">
        <f>'IECC Data-IP'!X482/$D482</f>
        <v>0.11735517584690006</v>
      </c>
      <c r="Y482" s="3">
        <f t="shared" si="23"/>
        <v>15.135459629519547</v>
      </c>
      <c r="Z482" s="3">
        <f>'IECC Data-IP'!Z482/$D482</f>
        <v>43.988219353926837</v>
      </c>
      <c r="AA482" s="3">
        <f>'IECC Data-IP'!AA482/$D482</f>
        <v>1.4222245482530191</v>
      </c>
      <c r="AB482" s="3">
        <f t="shared" si="24"/>
        <v>45.410443902179857</v>
      </c>
    </row>
    <row r="483" spans="1:28" x14ac:dyDescent="0.25">
      <c r="A483" s="93">
        <f>'IECC Data-IP'!A483</f>
        <v>2006</v>
      </c>
      <c r="B483" s="93" t="str">
        <f>'IECC Data-IP'!B483</f>
        <v>Medium Office</v>
      </c>
      <c r="C483" s="121" t="str">
        <f>'IECC Data-IP'!C483</f>
        <v>3A</v>
      </c>
      <c r="D483" s="3">
        <f>'IECC Data-IP'!D483</f>
        <v>53627.846840473227</v>
      </c>
      <c r="E483" s="3">
        <f>'IECC Data-IP'!E483/$D483</f>
        <v>3.6606331357545092</v>
      </c>
      <c r="F483" s="3">
        <f>'IECC Data-IP'!F483/$D483</f>
        <v>3.4554383177450951</v>
      </c>
      <c r="G483" s="3">
        <f>'IECC Data-IP'!G483/$D483</f>
        <v>8.8836454198322059</v>
      </c>
      <c r="H483" s="3">
        <f>'IECC Data-IP'!H483/$D483</f>
        <v>9.9454976735794585</v>
      </c>
      <c r="I483" s="3">
        <f>'IECC Data-IP'!I483/$D483</f>
        <v>3.9978525265916853</v>
      </c>
      <c r="J483" s="3">
        <f>'IECC Data-IP'!J483/$D483</f>
        <v>14.426203122480979</v>
      </c>
      <c r="K483" s="3">
        <f>'IECC Data-IP'!K483/$D483</f>
        <v>0</v>
      </c>
      <c r="L483" s="3">
        <f>'IECC Data-IP'!L483/$D483</f>
        <v>0.59720352287149892</v>
      </c>
      <c r="M483" s="3">
        <f>'IECC Data-IP'!M483/$D483</f>
        <v>1.9413091137083589</v>
      </c>
      <c r="N483" s="3">
        <f>'IECC Data-IP'!N483/$D483</f>
        <v>2.6510958399149111E-3</v>
      </c>
      <c r="O483" s="3">
        <f>'IECC Data-IP'!O483/$D483</f>
        <v>2.6510958399149111E-3</v>
      </c>
      <c r="P483" s="3">
        <f t="shared" si="22"/>
        <v>0</v>
      </c>
      <c r="Q483" s="3">
        <f>'IECC Data-IP'!Q483/$D483</f>
        <v>0</v>
      </c>
      <c r="R483" s="3">
        <f>'IECC Data-IP'!R483/$D483</f>
        <v>0</v>
      </c>
      <c r="S483" s="3">
        <f>'IECC Data-IP'!S483/$D483</f>
        <v>0</v>
      </c>
      <c r="T483" s="3">
        <f>'IECC Data-IP'!T483/$D483</f>
        <v>0</v>
      </c>
      <c r="U483" s="3">
        <f>'IECC Data-IP'!U483/$D483</f>
        <v>1.4140945210106135</v>
      </c>
      <c r="V483" s="3">
        <f>'IECC Data-IP'!V483/$D483</f>
        <v>0</v>
      </c>
      <c r="W483" s="3">
        <f>'IECC Data-IP'!W483/$D483</f>
        <v>14.485587669295073</v>
      </c>
      <c r="X483" s="3">
        <f>'IECC Data-IP'!X483/$D483</f>
        <v>3.4554383177450951</v>
      </c>
      <c r="Y483" s="3">
        <f t="shared" si="23"/>
        <v>17.94102598704017</v>
      </c>
      <c r="Z483" s="3">
        <f>'IECC Data-IP'!Z483/$D483</f>
        <v>43.455172350381275</v>
      </c>
      <c r="AA483" s="3">
        <f>'IECC Data-IP'!AA483/$D483</f>
        <v>4.869532838755708</v>
      </c>
      <c r="AB483" s="3">
        <f t="shared" si="24"/>
        <v>48.324705189136985</v>
      </c>
    </row>
    <row r="484" spans="1:28" x14ac:dyDescent="0.25">
      <c r="A484" s="93">
        <f>'IECC Data-IP'!A484</f>
        <v>2006</v>
      </c>
      <c r="B484" s="93" t="str">
        <f>'IECC Data-IP'!B484</f>
        <v>Medium Office</v>
      </c>
      <c r="C484" s="121" t="str">
        <f>'IECC Data-IP'!C484</f>
        <v>3B</v>
      </c>
      <c r="D484" s="3">
        <f>'IECC Data-IP'!D484</f>
        <v>53627.846840473227</v>
      </c>
      <c r="E484" s="3">
        <f>'IECC Data-IP'!E484/$D484</f>
        <v>2.197228232121478</v>
      </c>
      <c r="F484" s="3">
        <f>'IECC Data-IP'!F484/$D484</f>
        <v>0.63732343991554463</v>
      </c>
      <c r="G484" s="3">
        <f>'IECC Data-IP'!G484/$D484</f>
        <v>7.6130635536223199</v>
      </c>
      <c r="H484" s="3">
        <f>'IECC Data-IP'!H484/$D484</f>
        <v>9.9454976735794585</v>
      </c>
      <c r="I484" s="3">
        <f>'IECC Data-IP'!I484/$D484</f>
        <v>3.9976757868690247</v>
      </c>
      <c r="J484" s="3">
        <f>'IECC Data-IP'!J484/$D484</f>
        <v>14.426203122480979</v>
      </c>
      <c r="K484" s="3">
        <f>'IECC Data-IP'!K484/$D484</f>
        <v>0</v>
      </c>
      <c r="L484" s="3">
        <f>'IECC Data-IP'!L484/$D484</f>
        <v>0.59720352287149892</v>
      </c>
      <c r="M484" s="3">
        <f>'IECC Data-IP'!M484/$D484</f>
        <v>2.2744634909243322</v>
      </c>
      <c r="N484" s="3">
        <f>'IECC Data-IP'!N484/$D484</f>
        <v>2.6510958399149111E-3</v>
      </c>
      <c r="O484" s="3">
        <f>'IECC Data-IP'!O484/$D484</f>
        <v>2.6510958399149111E-3</v>
      </c>
      <c r="P484" s="3">
        <f t="shared" si="22"/>
        <v>0</v>
      </c>
      <c r="Q484" s="3">
        <f>'IECC Data-IP'!Q484/$D484</f>
        <v>0</v>
      </c>
      <c r="R484" s="3">
        <f>'IECC Data-IP'!R484/$D484</f>
        <v>0</v>
      </c>
      <c r="S484" s="3">
        <f>'IECC Data-IP'!S484/$D484</f>
        <v>0</v>
      </c>
      <c r="T484" s="3">
        <f>'IECC Data-IP'!T484/$D484</f>
        <v>0</v>
      </c>
      <c r="U484" s="3">
        <f>'IECC Data-IP'!U484/$D484</f>
        <v>1.3849324667715495</v>
      </c>
      <c r="V484" s="3">
        <f>'IECC Data-IP'!V484/$D484</f>
        <v>0</v>
      </c>
      <c r="W484" s="3">
        <f>'IECC Data-IP'!W484/$D484</f>
        <v>12.08475527666813</v>
      </c>
      <c r="X484" s="3">
        <f>'IECC Data-IP'!X484/$D484</f>
        <v>0.63732343991554463</v>
      </c>
      <c r="Y484" s="3">
        <f t="shared" si="23"/>
        <v>12.722078716583674</v>
      </c>
      <c r="Z484" s="3">
        <f>'IECC Data-IP'!Z484/$D484</f>
        <v>41.053986478309007</v>
      </c>
      <c r="AA484" s="3">
        <f>'IECC Data-IP'!AA484/$D484</f>
        <v>2.0222559066870942</v>
      </c>
      <c r="AB484" s="3">
        <f t="shared" si="24"/>
        <v>43.0762423849961</v>
      </c>
    </row>
    <row r="485" spans="1:28" x14ac:dyDescent="0.25">
      <c r="A485" s="93">
        <f>'IECC Data-IP'!A485</f>
        <v>2006</v>
      </c>
      <c r="B485" s="93" t="str">
        <f>'IECC Data-IP'!B485</f>
        <v>Medium Office</v>
      </c>
      <c r="C485" s="121" t="str">
        <f>'IECC Data-IP'!C485</f>
        <v>3C</v>
      </c>
      <c r="D485" s="3">
        <f>'IECC Data-IP'!D485</f>
        <v>53627.846840473227</v>
      </c>
      <c r="E485" s="3">
        <f>'IECC Data-IP'!E485/$D485</f>
        <v>1.0503641717742878</v>
      </c>
      <c r="F485" s="3">
        <f>'IECC Data-IP'!F485/$D485</f>
        <v>0.22375248888881849</v>
      </c>
      <c r="G485" s="3">
        <f>'IECC Data-IP'!G485/$D485</f>
        <v>5.1894317367721081</v>
      </c>
      <c r="H485" s="3">
        <f>'IECC Data-IP'!H485/$D485</f>
        <v>9.9454976735794585</v>
      </c>
      <c r="I485" s="3">
        <f>'IECC Data-IP'!I485/$D485</f>
        <v>3.9971455677010415</v>
      </c>
      <c r="J485" s="3">
        <f>'IECC Data-IP'!J485/$D485</f>
        <v>14.426203122480979</v>
      </c>
      <c r="K485" s="3">
        <f>'IECC Data-IP'!K485/$D485</f>
        <v>0</v>
      </c>
      <c r="L485" s="3">
        <f>'IECC Data-IP'!L485/$D485</f>
        <v>0.59720352287149892</v>
      </c>
      <c r="M485" s="3">
        <f>'IECC Data-IP'!M485/$D485</f>
        <v>1.6779669269434774</v>
      </c>
      <c r="N485" s="3">
        <f>'IECC Data-IP'!N485/$D485</f>
        <v>2.6510958399149111E-3</v>
      </c>
      <c r="O485" s="3">
        <f>'IECC Data-IP'!O485/$D485</f>
        <v>2.6510958399149111E-3</v>
      </c>
      <c r="P485" s="3">
        <f t="shared" si="22"/>
        <v>0</v>
      </c>
      <c r="Q485" s="3">
        <f>'IECC Data-IP'!Q485/$D485</f>
        <v>0</v>
      </c>
      <c r="R485" s="3">
        <f>'IECC Data-IP'!R485/$D485</f>
        <v>0</v>
      </c>
      <c r="S485" s="3">
        <f>'IECC Data-IP'!S485/$D485</f>
        <v>0</v>
      </c>
      <c r="T485" s="3">
        <f>'IECC Data-IP'!T485/$D485</f>
        <v>0</v>
      </c>
      <c r="U485" s="3">
        <f>'IECC Data-IP'!U485/$D485</f>
        <v>1.4232849865889852</v>
      </c>
      <c r="V485" s="3">
        <f>'IECC Data-IP'!V485/$D485</f>
        <v>0</v>
      </c>
      <c r="W485" s="3">
        <f>'IECC Data-IP'!W485/$D485</f>
        <v>7.9177628354898744</v>
      </c>
      <c r="X485" s="3">
        <f>'IECC Data-IP'!X485/$D485</f>
        <v>0.22375248888881849</v>
      </c>
      <c r="Y485" s="3">
        <f t="shared" si="23"/>
        <v>8.1415153243786929</v>
      </c>
      <c r="Z485" s="3">
        <f>'IECC Data-IP'!Z485/$D485</f>
        <v>36.88646381796277</v>
      </c>
      <c r="AA485" s="3">
        <f>'IECC Data-IP'!AA485/$D485</f>
        <v>1.6470374754778037</v>
      </c>
      <c r="AB485" s="3">
        <f t="shared" si="24"/>
        <v>38.533501293440573</v>
      </c>
    </row>
    <row r="486" spans="1:28" x14ac:dyDescent="0.25">
      <c r="A486" s="93">
        <f>'IECC Data-IP'!A486</f>
        <v>2006</v>
      </c>
      <c r="B486" s="93" t="str">
        <f>'IECC Data-IP'!B486</f>
        <v>Medium Office</v>
      </c>
      <c r="C486" s="121" t="str">
        <f>'IECC Data-IP'!C486</f>
        <v>4A</v>
      </c>
      <c r="D486" s="3">
        <f>'IECC Data-IP'!D486</f>
        <v>53627.846840473227</v>
      </c>
      <c r="E486" s="3">
        <f>'IECC Data-IP'!E486/$D486</f>
        <v>6.7772614051584776</v>
      </c>
      <c r="F486" s="3">
        <f>'IECC Data-IP'!F486/$D486</f>
        <v>6.0782558020342465</v>
      </c>
      <c r="G486" s="3">
        <f>'IECC Data-IP'!G486/$D486</f>
        <v>6.588856860801859</v>
      </c>
      <c r="H486" s="3">
        <f>'IECC Data-IP'!H486/$D486</f>
        <v>9.9454976735794585</v>
      </c>
      <c r="I486" s="3">
        <f>'IECC Data-IP'!I486/$D486</f>
        <v>3.9918433760212122</v>
      </c>
      <c r="J486" s="3">
        <f>'IECC Data-IP'!J486/$D486</f>
        <v>14.426203122480979</v>
      </c>
      <c r="K486" s="3">
        <f>'IECC Data-IP'!K486/$D486</f>
        <v>0</v>
      </c>
      <c r="L486" s="3">
        <f>'IECC Data-IP'!L486/$D486</f>
        <v>0.59720352287149892</v>
      </c>
      <c r="M486" s="3">
        <f>'IECC Data-IP'!M486/$D486</f>
        <v>1.8495811976473029</v>
      </c>
      <c r="N486" s="3">
        <f>'IECC Data-IP'!N486/$D486</f>
        <v>2.6510958399149111E-3</v>
      </c>
      <c r="O486" s="3">
        <f>'IECC Data-IP'!O486/$D486</f>
        <v>2.6510958399149111E-3</v>
      </c>
      <c r="P486" s="3">
        <f t="shared" si="22"/>
        <v>0</v>
      </c>
      <c r="Q486" s="3">
        <f>'IECC Data-IP'!Q486/$D486</f>
        <v>0</v>
      </c>
      <c r="R486" s="3">
        <f>'IECC Data-IP'!R486/$D486</f>
        <v>0</v>
      </c>
      <c r="S486" s="3">
        <f>'IECC Data-IP'!S486/$D486</f>
        <v>0</v>
      </c>
      <c r="T486" s="3">
        <f>'IECC Data-IP'!T486/$D486</f>
        <v>0</v>
      </c>
      <c r="U486" s="3">
        <f>'IECC Data-IP'!U486/$D486</f>
        <v>1.5051154781810252</v>
      </c>
      <c r="V486" s="3">
        <f>'IECC Data-IP'!V486/$D486</f>
        <v>0</v>
      </c>
      <c r="W486" s="3">
        <f>'IECC Data-IP'!W486/$D486</f>
        <v>15.215699463607638</v>
      </c>
      <c r="X486" s="3">
        <f>'IECC Data-IP'!X486/$D486</f>
        <v>6.0782558020342465</v>
      </c>
      <c r="Y486" s="3">
        <f t="shared" si="23"/>
        <v>21.293955265641884</v>
      </c>
      <c r="Z486" s="3">
        <f>'IECC Data-IP'!Z486/$D486</f>
        <v>44.179098254400706</v>
      </c>
      <c r="AA486" s="3">
        <f>'IECC Data-IP'!AA486/$D486</f>
        <v>7.5831945404926113</v>
      </c>
      <c r="AB486" s="3">
        <f t="shared" si="24"/>
        <v>51.76229279489332</v>
      </c>
    </row>
    <row r="487" spans="1:28" x14ac:dyDescent="0.25">
      <c r="A487" s="93">
        <f>'IECC Data-IP'!A487</f>
        <v>2006</v>
      </c>
      <c r="B487" s="93" t="str">
        <f>'IECC Data-IP'!B487</f>
        <v>Medium Office</v>
      </c>
      <c r="C487" s="121" t="str">
        <f>'IECC Data-IP'!C487</f>
        <v>4B</v>
      </c>
      <c r="D487" s="3">
        <f>'IECC Data-IP'!D487</f>
        <v>53627.846840473227</v>
      </c>
      <c r="E487" s="3">
        <f>'IECC Data-IP'!E487/$D487</f>
        <v>3.5096974126020206</v>
      </c>
      <c r="F487" s="3">
        <f>'IECC Data-IP'!F487/$D487</f>
        <v>1.3907648776193622</v>
      </c>
      <c r="G487" s="3">
        <f>'IECC Data-IP'!G487/$D487</f>
        <v>5.4126540064929429</v>
      </c>
      <c r="H487" s="3">
        <f>'IECC Data-IP'!H487/$D487</f>
        <v>9.9454976735794585</v>
      </c>
      <c r="I487" s="3">
        <f>'IECC Data-IP'!I487/$D487</f>
        <v>3.9948479513064488</v>
      </c>
      <c r="J487" s="3">
        <f>'IECC Data-IP'!J487/$D487</f>
        <v>14.426203122480979</v>
      </c>
      <c r="K487" s="3">
        <f>'IECC Data-IP'!K487/$D487</f>
        <v>0</v>
      </c>
      <c r="L487" s="3">
        <f>'IECC Data-IP'!L487/$D487</f>
        <v>0.59720352287149892</v>
      </c>
      <c r="M487" s="3">
        <f>'IECC Data-IP'!M487/$D487</f>
        <v>2.3386200102502737</v>
      </c>
      <c r="N487" s="3">
        <f>'IECC Data-IP'!N487/$D487</f>
        <v>2.6510958399149111E-3</v>
      </c>
      <c r="O487" s="3">
        <f>'IECC Data-IP'!O487/$D487</f>
        <v>2.6510958399149111E-3</v>
      </c>
      <c r="P487" s="3">
        <f t="shared" si="22"/>
        <v>0</v>
      </c>
      <c r="Q487" s="3">
        <f>'IECC Data-IP'!Q487/$D487</f>
        <v>0</v>
      </c>
      <c r="R487" s="3">
        <f>'IECC Data-IP'!R487/$D487</f>
        <v>0</v>
      </c>
      <c r="S487" s="3">
        <f>'IECC Data-IP'!S487/$D487</f>
        <v>0</v>
      </c>
      <c r="T487" s="3">
        <f>'IECC Data-IP'!T487/$D487</f>
        <v>0</v>
      </c>
      <c r="U487" s="3">
        <f>'IECC Data-IP'!U487/$D487</f>
        <v>1.4780743006138932</v>
      </c>
      <c r="V487" s="3">
        <f>'IECC Data-IP'!V487/$D487</f>
        <v>0</v>
      </c>
      <c r="W487" s="3">
        <f>'IECC Data-IP'!W487/$D487</f>
        <v>11.260971429345238</v>
      </c>
      <c r="X487" s="3">
        <f>'IECC Data-IP'!X487/$D487</f>
        <v>1.3907648776193622</v>
      </c>
      <c r="Y487" s="3">
        <f t="shared" si="23"/>
        <v>12.651736306964601</v>
      </c>
      <c r="Z487" s="3">
        <f>'IECC Data-IP'!Z487/$D487</f>
        <v>40.227198055700875</v>
      </c>
      <c r="AA487" s="3">
        <f>'IECC Data-IP'!AA487/$D487</f>
        <v>2.8688391782332556</v>
      </c>
      <c r="AB487" s="3">
        <f t="shared" si="24"/>
        <v>43.096037233934133</v>
      </c>
    </row>
    <row r="488" spans="1:28" x14ac:dyDescent="0.25">
      <c r="A488" s="93">
        <f>'IECC Data-IP'!A488</f>
        <v>2006</v>
      </c>
      <c r="B488" s="93" t="str">
        <f>'IECC Data-IP'!B488</f>
        <v>Medium Office</v>
      </c>
      <c r="C488" s="121" t="str">
        <f>'IECC Data-IP'!C488</f>
        <v>4C</v>
      </c>
      <c r="D488" s="3">
        <f>'IECC Data-IP'!D488</f>
        <v>53627.846840473227</v>
      </c>
      <c r="E488" s="3">
        <f>'IECC Data-IP'!E488/$D488</f>
        <v>5.0411471094595335</v>
      </c>
      <c r="F488" s="3">
        <f>'IECC Data-IP'!F488/$D488</f>
        <v>4.6242181037022485</v>
      </c>
      <c r="G488" s="3">
        <f>'IECC Data-IP'!G488/$D488</f>
        <v>2.1689498764957191</v>
      </c>
      <c r="H488" s="3">
        <f>'IECC Data-IP'!H488/$D488</f>
        <v>9.9454976735794585</v>
      </c>
      <c r="I488" s="3">
        <f>'IECC Data-IP'!I488/$D488</f>
        <v>3.9872481432320259</v>
      </c>
      <c r="J488" s="3">
        <f>'IECC Data-IP'!J488/$D488</f>
        <v>14.426203122480979</v>
      </c>
      <c r="K488" s="3">
        <f>'IECC Data-IP'!K488/$D488</f>
        <v>0</v>
      </c>
      <c r="L488" s="3">
        <f>'IECC Data-IP'!L488/$D488</f>
        <v>0.59720352287149892</v>
      </c>
      <c r="M488" s="3">
        <f>'IECC Data-IP'!M488/$D488</f>
        <v>1.6106290926096387</v>
      </c>
      <c r="N488" s="3">
        <f>'IECC Data-IP'!N488/$D488</f>
        <v>2.6510958399149111E-3</v>
      </c>
      <c r="O488" s="3">
        <f>'IECC Data-IP'!O488/$D488</f>
        <v>2.6510958399149111E-3</v>
      </c>
      <c r="P488" s="3">
        <f t="shared" si="22"/>
        <v>0</v>
      </c>
      <c r="Q488" s="3">
        <f>'IECC Data-IP'!Q488/$D488</f>
        <v>0</v>
      </c>
      <c r="R488" s="3">
        <f>'IECC Data-IP'!R488/$D488</f>
        <v>0</v>
      </c>
      <c r="S488" s="3">
        <f>'IECC Data-IP'!S488/$D488</f>
        <v>0</v>
      </c>
      <c r="T488" s="3">
        <f>'IECC Data-IP'!T488/$D488</f>
        <v>0</v>
      </c>
      <c r="U488" s="3">
        <f>'IECC Data-IP'!U488/$D488</f>
        <v>1.5333938338067847</v>
      </c>
      <c r="V488" s="3">
        <f>'IECC Data-IP'!V488/$D488</f>
        <v>0</v>
      </c>
      <c r="W488" s="3">
        <f>'IECC Data-IP'!W488/$D488</f>
        <v>8.820726078564892</v>
      </c>
      <c r="X488" s="3">
        <f>'IECC Data-IP'!X488/$D488</f>
        <v>4.6242181037022485</v>
      </c>
      <c r="Y488" s="3">
        <f t="shared" si="23"/>
        <v>13.44494418226714</v>
      </c>
      <c r="Z488" s="3">
        <f>'IECC Data-IP'!Z488/$D488</f>
        <v>37.779529636568768</v>
      </c>
      <c r="AA488" s="3">
        <f>'IECC Data-IP'!AA488/$D488</f>
        <v>6.1576119375090324</v>
      </c>
      <c r="AB488" s="3">
        <f t="shared" si="24"/>
        <v>43.937141574077799</v>
      </c>
    </row>
    <row r="489" spans="1:28" x14ac:dyDescent="0.25">
      <c r="A489" s="93">
        <f>'IECC Data-IP'!A489</f>
        <v>2006</v>
      </c>
      <c r="B489" s="93" t="str">
        <f>'IECC Data-IP'!B489</f>
        <v>Medium Office</v>
      </c>
      <c r="C489" s="121" t="str">
        <f>'IECC Data-IP'!C489</f>
        <v>5A</v>
      </c>
      <c r="D489" s="3">
        <f>'IECC Data-IP'!D489</f>
        <v>53627.846840473227</v>
      </c>
      <c r="E489" s="3">
        <f>'IECC Data-IP'!E489/$D489</f>
        <v>8.3064134856214</v>
      </c>
      <c r="F489" s="3">
        <f>'IECC Data-IP'!F489/$D489</f>
        <v>10.959453462485582</v>
      </c>
      <c r="G489" s="3">
        <f>'IECC Data-IP'!G489/$D489</f>
        <v>3.5927650822526873</v>
      </c>
      <c r="H489" s="3">
        <f>'IECC Data-IP'!H489/$D489</f>
        <v>9.9454976735794585</v>
      </c>
      <c r="I489" s="3">
        <f>'IECC Data-IP'!I489/$D489</f>
        <v>3.9930805540798393</v>
      </c>
      <c r="J489" s="3">
        <f>'IECC Data-IP'!J489/$D489</f>
        <v>14.426203122480979</v>
      </c>
      <c r="K489" s="3">
        <f>'IECC Data-IP'!K489/$D489</f>
        <v>0</v>
      </c>
      <c r="L489" s="3">
        <f>'IECC Data-IP'!L489/$D489</f>
        <v>0.59720352287149892</v>
      </c>
      <c r="M489" s="3">
        <f>'IECC Data-IP'!M489/$D489</f>
        <v>1.7071289811825416</v>
      </c>
      <c r="N489" s="3">
        <f>'IECC Data-IP'!N489/$D489</f>
        <v>2.6510958399149111E-3</v>
      </c>
      <c r="O489" s="3">
        <f>'IECC Data-IP'!O489/$D489</f>
        <v>2.6510958399149111E-3</v>
      </c>
      <c r="P489" s="3">
        <f t="shared" si="22"/>
        <v>0</v>
      </c>
      <c r="Q489" s="3">
        <f>'IECC Data-IP'!Q489/$D489</f>
        <v>0</v>
      </c>
      <c r="R489" s="3">
        <f>'IECC Data-IP'!R489/$D489</f>
        <v>0</v>
      </c>
      <c r="S489" s="3">
        <f>'IECC Data-IP'!S489/$D489</f>
        <v>0</v>
      </c>
      <c r="T489" s="3">
        <f>'IECC Data-IP'!T489/$D489</f>
        <v>0</v>
      </c>
      <c r="U489" s="3">
        <f>'IECC Data-IP'!U489/$D489</f>
        <v>1.5857087917144388</v>
      </c>
      <c r="V489" s="3">
        <f>'IECC Data-IP'!V489/$D489</f>
        <v>0</v>
      </c>
      <c r="W489" s="3">
        <f>'IECC Data-IP'!W489/$D489</f>
        <v>13.606307549056629</v>
      </c>
      <c r="X489" s="3">
        <f>'IECC Data-IP'!X489/$D489</f>
        <v>10.959453462485582</v>
      </c>
      <c r="Y489" s="3">
        <f t="shared" si="23"/>
        <v>24.565761011542211</v>
      </c>
      <c r="Z489" s="3">
        <f>'IECC Data-IP'!Z489/$D489</f>
        <v>42.570766778185664</v>
      </c>
      <c r="AA489" s="3">
        <f>'IECC Data-IP'!AA489/$D489</f>
        <v>12.545162254200021</v>
      </c>
      <c r="AB489" s="3">
        <f t="shared" si="24"/>
        <v>55.115929032385687</v>
      </c>
    </row>
    <row r="490" spans="1:28" x14ac:dyDescent="0.25">
      <c r="A490" s="93">
        <f>'IECC Data-IP'!A490</f>
        <v>2006</v>
      </c>
      <c r="B490" s="93" t="str">
        <f>'IECC Data-IP'!B490</f>
        <v>Medium Office</v>
      </c>
      <c r="C490" s="121" t="str">
        <f>'IECC Data-IP'!C490</f>
        <v>5B</v>
      </c>
      <c r="D490" s="3">
        <f>'IECC Data-IP'!D490</f>
        <v>53627.846840473227</v>
      </c>
      <c r="E490" s="3">
        <f>'IECC Data-IP'!E490/$D490</f>
        <v>5.2523510780394211</v>
      </c>
      <c r="F490" s="3">
        <f>'IECC Data-IP'!F490/$D490</f>
        <v>3.9966153485330587</v>
      </c>
      <c r="G490" s="3">
        <f>'IECC Data-IP'!G490/$D490</f>
        <v>3.9393516783908962</v>
      </c>
      <c r="H490" s="3">
        <f>'IECC Data-IP'!H490/$D490</f>
        <v>9.9454976735794585</v>
      </c>
      <c r="I490" s="3">
        <f>'IECC Data-IP'!I490/$D490</f>
        <v>3.9930805540798393</v>
      </c>
      <c r="J490" s="3">
        <f>'IECC Data-IP'!J490/$D490</f>
        <v>14.426203122480979</v>
      </c>
      <c r="K490" s="3">
        <f>'IECC Data-IP'!K490/$D490</f>
        <v>0</v>
      </c>
      <c r="L490" s="3">
        <f>'IECC Data-IP'!L490/$D490</f>
        <v>0.59720352287149892</v>
      </c>
      <c r="M490" s="3">
        <f>'IECC Data-IP'!M490/$D490</f>
        <v>2.1581687534133986</v>
      </c>
      <c r="N490" s="3">
        <f>'IECC Data-IP'!N490/$D490</f>
        <v>2.6510958399149111E-3</v>
      </c>
      <c r="O490" s="3">
        <f>'IECC Data-IP'!O490/$D490</f>
        <v>2.6510958399149111E-3</v>
      </c>
      <c r="P490" s="3">
        <f t="shared" si="22"/>
        <v>0</v>
      </c>
      <c r="Q490" s="3">
        <f>'IECC Data-IP'!Q490/$D490</f>
        <v>0</v>
      </c>
      <c r="R490" s="3">
        <f>'IECC Data-IP'!R490/$D490</f>
        <v>0</v>
      </c>
      <c r="S490" s="3">
        <f>'IECC Data-IP'!S490/$D490</f>
        <v>0</v>
      </c>
      <c r="T490" s="3">
        <f>'IECC Data-IP'!T490/$D490</f>
        <v>0</v>
      </c>
      <c r="U490" s="3">
        <f>'IECC Data-IP'!U490/$D490</f>
        <v>1.5616721894325436</v>
      </c>
      <c r="V490" s="3">
        <f>'IECC Data-IP'!V490/$D490</f>
        <v>0</v>
      </c>
      <c r="W490" s="3">
        <f>'IECC Data-IP'!W490/$D490</f>
        <v>11.349871509843718</v>
      </c>
      <c r="X490" s="3">
        <f>'IECC Data-IP'!X490/$D490</f>
        <v>3.9966153485330587</v>
      </c>
      <c r="Y490" s="3">
        <f t="shared" si="23"/>
        <v>15.346486858376776</v>
      </c>
      <c r="Z490" s="3">
        <f>'IECC Data-IP'!Z490/$D490</f>
        <v>40.314507478695404</v>
      </c>
      <c r="AA490" s="3">
        <f>'IECC Data-IP'!AA490/$D490</f>
        <v>5.5582875379656018</v>
      </c>
      <c r="AB490" s="3">
        <f t="shared" si="24"/>
        <v>45.872795016661009</v>
      </c>
    </row>
    <row r="491" spans="1:28" x14ac:dyDescent="0.25">
      <c r="A491" s="93">
        <f>'IECC Data-IP'!A491</f>
        <v>2006</v>
      </c>
      <c r="B491" s="93" t="str">
        <f>'IECC Data-IP'!B491</f>
        <v>Medium Office</v>
      </c>
      <c r="C491" s="121" t="str">
        <f>'IECC Data-IP'!C491</f>
        <v>5C</v>
      </c>
      <c r="D491" s="3">
        <f>'IECC Data-IP'!D491</f>
        <v>53627.846840473227</v>
      </c>
      <c r="E491" s="3">
        <f>'IECC Data-IP'!E491/$D491</f>
        <v>5.2565928313832861</v>
      </c>
      <c r="F491" s="3">
        <f>'IECC Data-IP'!F491/$D491</f>
        <v>7.2408496976982653</v>
      </c>
      <c r="G491" s="3">
        <f>'IECC Data-IP'!G491/$D491</f>
        <v>1.3693793711773823</v>
      </c>
      <c r="H491" s="3">
        <f>'IECC Data-IP'!H491/$D491</f>
        <v>9.9454976735794585</v>
      </c>
      <c r="I491" s="3">
        <f>'IECC Data-IP'!I491/$D491</f>
        <v>3.9868946637867047</v>
      </c>
      <c r="J491" s="3">
        <f>'IECC Data-IP'!J491/$D491</f>
        <v>14.426203122480979</v>
      </c>
      <c r="K491" s="3">
        <f>'IECC Data-IP'!K491/$D491</f>
        <v>0</v>
      </c>
      <c r="L491" s="3">
        <f>'IECC Data-IP'!L491/$D491</f>
        <v>0.59720352287149892</v>
      </c>
      <c r="M491" s="3">
        <f>'IECC Data-IP'!M491/$D491</f>
        <v>1.5918946820075734</v>
      </c>
      <c r="N491" s="3">
        <f>'IECC Data-IP'!N491/$D491</f>
        <v>2.6510958399149111E-3</v>
      </c>
      <c r="O491" s="3">
        <f>'IECC Data-IP'!O491/$D491</f>
        <v>2.6510958399149111E-3</v>
      </c>
      <c r="P491" s="3">
        <f t="shared" si="22"/>
        <v>0</v>
      </c>
      <c r="Q491" s="3">
        <f>'IECC Data-IP'!Q491/$D491</f>
        <v>0</v>
      </c>
      <c r="R491" s="3">
        <f>'IECC Data-IP'!R491/$D491</f>
        <v>0</v>
      </c>
      <c r="S491" s="3">
        <f>'IECC Data-IP'!S491/$D491</f>
        <v>0</v>
      </c>
      <c r="T491" s="3">
        <f>'IECC Data-IP'!T491/$D491</f>
        <v>0</v>
      </c>
      <c r="U491" s="3">
        <f>'IECC Data-IP'!U491/$D491</f>
        <v>1.5791694219759818</v>
      </c>
      <c r="V491" s="3">
        <f>'IECC Data-IP'!V491/$D491</f>
        <v>0</v>
      </c>
      <c r="W491" s="3">
        <f>'IECC Data-IP'!W491/$D491</f>
        <v>8.2178668845682417</v>
      </c>
      <c r="X491" s="3">
        <f>'IECC Data-IP'!X491/$D491</f>
        <v>7.2408496976982653</v>
      </c>
      <c r="Y491" s="3">
        <f t="shared" si="23"/>
        <v>15.458716582266508</v>
      </c>
      <c r="Z491" s="3">
        <f>'IECC Data-IP'!Z491/$D491</f>
        <v>37.176316963126794</v>
      </c>
      <c r="AA491" s="3">
        <f>'IECC Data-IP'!AA491/$D491</f>
        <v>8.8200191196742477</v>
      </c>
      <c r="AB491" s="3">
        <f t="shared" si="24"/>
        <v>45.996336082801044</v>
      </c>
    </row>
    <row r="492" spans="1:28" x14ac:dyDescent="0.25">
      <c r="A492" s="93">
        <f>'IECC Data-IP'!A492</f>
        <v>2006</v>
      </c>
      <c r="B492" s="93" t="str">
        <f>'IECC Data-IP'!B492</f>
        <v>Medium Office</v>
      </c>
      <c r="C492" s="121" t="str">
        <f>'IECC Data-IP'!C492</f>
        <v>6A</v>
      </c>
      <c r="D492" s="3">
        <f>'IECC Data-IP'!D492</f>
        <v>53627.846840473227</v>
      </c>
      <c r="E492" s="3">
        <f>'IECC Data-IP'!E492/$D492</f>
        <v>11.927103444054524</v>
      </c>
      <c r="F492" s="3">
        <f>'IECC Data-IP'!F492/$D492</f>
        <v>14.439458601680554</v>
      </c>
      <c r="G492" s="3">
        <f>'IECC Data-IP'!G492/$D492</f>
        <v>3.9207940075114927</v>
      </c>
      <c r="H492" s="3">
        <f>'IECC Data-IP'!H492/$D492</f>
        <v>9.9454976735794585</v>
      </c>
      <c r="I492" s="3">
        <f>'IECC Data-IP'!I492/$D492</f>
        <v>3.9911364171305679</v>
      </c>
      <c r="J492" s="3">
        <f>'IECC Data-IP'!J492/$D492</f>
        <v>14.426203122480979</v>
      </c>
      <c r="K492" s="3">
        <f>'IECC Data-IP'!K492/$D492</f>
        <v>0</v>
      </c>
      <c r="L492" s="3">
        <f>'IECC Data-IP'!L492/$D492</f>
        <v>0.59720352287149892</v>
      </c>
      <c r="M492" s="3">
        <f>'IECC Data-IP'!M492/$D492</f>
        <v>1.8170610886776799</v>
      </c>
      <c r="N492" s="3">
        <f>'IECC Data-IP'!N492/$D492</f>
        <v>2.6510958399149111E-3</v>
      </c>
      <c r="O492" s="3">
        <f>'IECC Data-IP'!O492/$D492</f>
        <v>2.6510958399149111E-3</v>
      </c>
      <c r="P492" s="3">
        <f t="shared" si="22"/>
        <v>0</v>
      </c>
      <c r="Q492" s="3">
        <f>'IECC Data-IP'!Q492/$D492</f>
        <v>0</v>
      </c>
      <c r="R492" s="3">
        <f>'IECC Data-IP'!R492/$D492</f>
        <v>0</v>
      </c>
      <c r="S492" s="3">
        <f>'IECC Data-IP'!S492/$D492</f>
        <v>0</v>
      </c>
      <c r="T492" s="3">
        <f>'IECC Data-IP'!T492/$D492</f>
        <v>0</v>
      </c>
      <c r="U492" s="3">
        <f>'IECC Data-IP'!U492/$D492</f>
        <v>1.6456235576965157</v>
      </c>
      <c r="V492" s="3">
        <f>'IECC Data-IP'!V492/$D492</f>
        <v>0</v>
      </c>
      <c r="W492" s="3">
        <f>'IECC Data-IP'!W492/$D492</f>
        <v>17.664958540243695</v>
      </c>
      <c r="X492" s="3">
        <f>'IECC Data-IP'!X492/$D492</f>
        <v>14.439458601680554</v>
      </c>
      <c r="Y492" s="3">
        <f t="shared" si="23"/>
        <v>32.104417141924252</v>
      </c>
      <c r="Z492" s="3">
        <f>'IECC Data-IP'!Z492/$D492</f>
        <v>46.627650372146121</v>
      </c>
      <c r="AA492" s="3">
        <f>'IECC Data-IP'!AA492/$D492</f>
        <v>16.08508215937707</v>
      </c>
      <c r="AB492" s="3">
        <f t="shared" si="24"/>
        <v>62.712732531523187</v>
      </c>
    </row>
    <row r="493" spans="1:28" x14ac:dyDescent="0.25">
      <c r="A493" s="93">
        <f>'IECC Data-IP'!A493</f>
        <v>2006</v>
      </c>
      <c r="B493" s="93" t="str">
        <f>'IECC Data-IP'!B493</f>
        <v>Medium Office</v>
      </c>
      <c r="C493" s="121" t="str">
        <f>'IECC Data-IP'!C493</f>
        <v>6B</v>
      </c>
      <c r="D493" s="3">
        <f>'IECC Data-IP'!D493</f>
        <v>53627.846840473227</v>
      </c>
      <c r="E493" s="3">
        <f>'IECC Data-IP'!E493/$D493</f>
        <v>9.0211489240624605</v>
      </c>
      <c r="F493" s="3">
        <f>'IECC Data-IP'!F493/$D493</f>
        <v>8.5340542484087596</v>
      </c>
      <c r="G493" s="3">
        <f>'IECC Data-IP'!G493/$D493</f>
        <v>2.5381591571345359</v>
      </c>
      <c r="H493" s="3">
        <f>'IECC Data-IP'!H493/$D493</f>
        <v>9.9454976735794585</v>
      </c>
      <c r="I493" s="3">
        <f>'IECC Data-IP'!I493/$D493</f>
        <v>3.988308581567992</v>
      </c>
      <c r="J493" s="3">
        <f>'IECC Data-IP'!J493/$D493</f>
        <v>14.426203122480979</v>
      </c>
      <c r="K493" s="3">
        <f>'IECC Data-IP'!K493/$D493</f>
        <v>0</v>
      </c>
      <c r="L493" s="3">
        <f>'IECC Data-IP'!L493/$D493</f>
        <v>0.59720352287149892</v>
      </c>
      <c r="M493" s="3">
        <f>'IECC Data-IP'!M493/$D493</f>
        <v>1.9146214155865486</v>
      </c>
      <c r="N493" s="3">
        <f>'IECC Data-IP'!N493/$D493</f>
        <v>2.6510958399149111E-3</v>
      </c>
      <c r="O493" s="3">
        <f>'IECC Data-IP'!O493/$D493</f>
        <v>2.6510958399149111E-3</v>
      </c>
      <c r="P493" s="3">
        <f t="shared" si="22"/>
        <v>0</v>
      </c>
      <c r="Q493" s="3">
        <f>'IECC Data-IP'!Q493/$D493</f>
        <v>0</v>
      </c>
      <c r="R493" s="3">
        <f>'IECC Data-IP'!R493/$D493</f>
        <v>0</v>
      </c>
      <c r="S493" s="3">
        <f>'IECC Data-IP'!S493/$D493</f>
        <v>0</v>
      </c>
      <c r="T493" s="3">
        <f>'IECC Data-IP'!T493/$D493</f>
        <v>0</v>
      </c>
      <c r="U493" s="3">
        <f>'IECC Data-IP'!U493/$D493</f>
        <v>1.6297169826570264</v>
      </c>
      <c r="V493" s="3">
        <f>'IECC Data-IP'!V493/$D493</f>
        <v>0</v>
      </c>
      <c r="W493" s="3">
        <f>'IECC Data-IP'!W493/$D493</f>
        <v>13.473929496783544</v>
      </c>
      <c r="X493" s="3">
        <f>'IECC Data-IP'!X493/$D493</f>
        <v>8.5340542484087596</v>
      </c>
      <c r="Y493" s="3">
        <f t="shared" si="23"/>
        <v>22.007983745192305</v>
      </c>
      <c r="Z493" s="3">
        <f>'IECC Data-IP'!Z493/$D493</f>
        <v>42.433793493123396</v>
      </c>
      <c r="AA493" s="3">
        <f>'IECC Data-IP'!AA493/$D493</f>
        <v>10.163771231065788</v>
      </c>
      <c r="AB493" s="3">
        <f t="shared" si="24"/>
        <v>52.597564724189183</v>
      </c>
    </row>
    <row r="494" spans="1:28" x14ac:dyDescent="0.25">
      <c r="A494" s="93">
        <f>'IECC Data-IP'!A494</f>
        <v>2006</v>
      </c>
      <c r="B494" s="93" t="str">
        <f>'IECC Data-IP'!B494</f>
        <v>Medium Office</v>
      </c>
      <c r="C494" s="121" t="str">
        <f>'IECC Data-IP'!C494</f>
        <v>7</v>
      </c>
      <c r="D494" s="3">
        <f>'IECC Data-IP'!D494</f>
        <v>53627.846840473227</v>
      </c>
      <c r="E494" s="3">
        <f>'IECC Data-IP'!E494/$D494</f>
        <v>11.928163882390487</v>
      </c>
      <c r="F494" s="3">
        <f>'IECC Data-IP'!F494/$D494</f>
        <v>18.978841638505521</v>
      </c>
      <c r="G494" s="3">
        <f>'IECC Data-IP'!G494/$D494</f>
        <v>3.8684790496038377</v>
      </c>
      <c r="H494" s="3">
        <f>'IECC Data-IP'!H494/$D494</f>
        <v>9.9454976735794585</v>
      </c>
      <c r="I494" s="3">
        <f>'IECC Data-IP'!I494/$D494</f>
        <v>3.9858342254507386</v>
      </c>
      <c r="J494" s="3">
        <f>'IECC Data-IP'!J494/$D494</f>
        <v>14.426203122480979</v>
      </c>
      <c r="K494" s="3">
        <f>'IECC Data-IP'!K494/$D494</f>
        <v>0</v>
      </c>
      <c r="L494" s="3">
        <f>'IECC Data-IP'!L494/$D494</f>
        <v>0.59720352287149892</v>
      </c>
      <c r="M494" s="3">
        <f>'IECC Data-IP'!M494/$D494</f>
        <v>1.8455161840261001</v>
      </c>
      <c r="N494" s="3">
        <f>'IECC Data-IP'!N494/$D494</f>
        <v>2.6510958399149111E-3</v>
      </c>
      <c r="O494" s="3">
        <f>'IECC Data-IP'!O494/$D494</f>
        <v>2.6510958399149111E-3</v>
      </c>
      <c r="P494" s="3">
        <f t="shared" si="22"/>
        <v>0</v>
      </c>
      <c r="Q494" s="3">
        <f>'IECC Data-IP'!Q494/$D494</f>
        <v>0</v>
      </c>
      <c r="R494" s="3">
        <f>'IECC Data-IP'!R494/$D494</f>
        <v>0</v>
      </c>
      <c r="S494" s="3">
        <f>'IECC Data-IP'!S494/$D494</f>
        <v>0</v>
      </c>
      <c r="T494" s="3">
        <f>'IECC Data-IP'!T494/$D494</f>
        <v>0</v>
      </c>
      <c r="U494" s="3">
        <f>'IECC Data-IP'!U494/$D494</f>
        <v>1.7170264056515576</v>
      </c>
      <c r="V494" s="3">
        <f>'IECC Data-IP'!V494/$D494</f>
        <v>0</v>
      </c>
      <c r="W494" s="3">
        <f>'IECC Data-IP'!W494/$D494</f>
        <v>17.642159116020427</v>
      </c>
      <c r="X494" s="3">
        <f>'IECC Data-IP'!X494/$D494</f>
        <v>18.978841638505521</v>
      </c>
      <c r="Y494" s="3">
        <f t="shared" si="23"/>
        <v>36.621000754525951</v>
      </c>
      <c r="Z494" s="3">
        <f>'IECC Data-IP'!Z494/$D494</f>
        <v>46.59954875624301</v>
      </c>
      <c r="AA494" s="3">
        <f>'IECC Data-IP'!AA494/$D494</f>
        <v>20.695868044157081</v>
      </c>
      <c r="AB494" s="3">
        <f t="shared" si="24"/>
        <v>67.295416800400091</v>
      </c>
    </row>
    <row r="495" spans="1:28" x14ac:dyDescent="0.25">
      <c r="A495" s="93">
        <f>'IECC Data-IP'!A495</f>
        <v>2006</v>
      </c>
      <c r="B495" s="93" t="str">
        <f>'IECC Data-IP'!B495</f>
        <v>Medium Office</v>
      </c>
      <c r="C495" s="121" t="str">
        <f>'IECC Data-IP'!C495</f>
        <v>8</v>
      </c>
      <c r="D495" s="3">
        <f>'IECC Data-IP'!D495</f>
        <v>53627.846840473227</v>
      </c>
      <c r="E495" s="3">
        <f>'IECC Data-IP'!E495/$D495</f>
        <v>16.719754503452698</v>
      </c>
      <c r="F495" s="3">
        <f>'IECC Data-IP'!F495/$D495</f>
        <v>27.407205532763012</v>
      </c>
      <c r="G495" s="3">
        <f>'IECC Data-IP'!G495/$D495</f>
        <v>2.544168307705009</v>
      </c>
      <c r="H495" s="3">
        <f>'IECC Data-IP'!H495/$D495</f>
        <v>9.9454976735794585</v>
      </c>
      <c r="I495" s="3">
        <f>'IECC Data-IP'!I495/$D495</f>
        <v>3.9639184998407746</v>
      </c>
      <c r="J495" s="3">
        <f>'IECC Data-IP'!J495/$D495</f>
        <v>14.426203122480979</v>
      </c>
      <c r="K495" s="3">
        <f>'IECC Data-IP'!K495/$D495</f>
        <v>0</v>
      </c>
      <c r="L495" s="3">
        <f>'IECC Data-IP'!L495/$D495</f>
        <v>0.59720352287149892</v>
      </c>
      <c r="M495" s="3">
        <f>'IECC Data-IP'!M495/$D495</f>
        <v>1.9100261827973626</v>
      </c>
      <c r="N495" s="3">
        <f>'IECC Data-IP'!N495/$D495</f>
        <v>2.6510958399149111E-3</v>
      </c>
      <c r="O495" s="3">
        <f>'IECC Data-IP'!O495/$D495</f>
        <v>2.6510958399149111E-3</v>
      </c>
      <c r="P495" s="3">
        <f t="shared" si="22"/>
        <v>0</v>
      </c>
      <c r="Q495" s="3">
        <f>'IECC Data-IP'!Q495/$D495</f>
        <v>0</v>
      </c>
      <c r="R495" s="3">
        <f>'IECC Data-IP'!R495/$D495</f>
        <v>0</v>
      </c>
      <c r="S495" s="3">
        <f>'IECC Data-IP'!S495/$D495</f>
        <v>0</v>
      </c>
      <c r="T495" s="3">
        <f>'IECC Data-IP'!T495/$D495</f>
        <v>0</v>
      </c>
      <c r="U495" s="3">
        <f>'IECC Data-IP'!U495/$D495</f>
        <v>1.8149402120057481</v>
      </c>
      <c r="V495" s="3">
        <f>'IECC Data-IP'!V495/$D495</f>
        <v>0</v>
      </c>
      <c r="W495" s="3">
        <f>'IECC Data-IP'!W495/$D495</f>
        <v>21.173948993955072</v>
      </c>
      <c r="X495" s="3">
        <f>'IECC Data-IP'!X495/$D495</f>
        <v>27.407205532763012</v>
      </c>
      <c r="Y495" s="3">
        <f t="shared" si="23"/>
        <v>48.58115452671808</v>
      </c>
      <c r="Z495" s="3">
        <f>'IECC Data-IP'!Z495/$D495</f>
        <v>50.10924616884504</v>
      </c>
      <c r="AA495" s="3">
        <f>'IECC Data-IP'!AA495/$D495</f>
        <v>29.22214574476876</v>
      </c>
      <c r="AB495" s="3">
        <f t="shared" si="24"/>
        <v>79.3313919136138</v>
      </c>
    </row>
    <row r="496" spans="1:28" x14ac:dyDescent="0.25">
      <c r="A496" s="93">
        <f>'IECC Data-IP'!A496</f>
        <v>2009</v>
      </c>
      <c r="B496" s="93" t="str">
        <f>'IECC Data-IP'!B496</f>
        <v>Medium Office</v>
      </c>
      <c r="C496" s="121" t="str">
        <f>'IECC Data-IP'!C496</f>
        <v>0A</v>
      </c>
      <c r="D496" s="3">
        <f>'IECC Data-IP'!D496</f>
        <v>53627.846840473227</v>
      </c>
      <c r="E496" s="3">
        <f>'IECC Data-IP'!E496/$D496</f>
        <v>0</v>
      </c>
      <c r="F496" s="3">
        <f>'IECC Data-IP'!F496/$D496</f>
        <v>0</v>
      </c>
      <c r="G496" s="3">
        <f>'IECC Data-IP'!G496/$D496</f>
        <v>24.720761748315905</v>
      </c>
      <c r="H496" s="3">
        <f>'IECC Data-IP'!H496/$D496</f>
        <v>9.9454976735794585</v>
      </c>
      <c r="I496" s="3">
        <f>'IECC Data-IP'!I496/$D496</f>
        <v>2.203237382691952</v>
      </c>
      <c r="J496" s="3">
        <f>'IECC Data-IP'!J496/$D496</f>
        <v>14.426203122480979</v>
      </c>
      <c r="K496" s="3">
        <f>'IECC Data-IP'!K496/$D496</f>
        <v>0</v>
      </c>
      <c r="L496" s="3">
        <f>'IECC Data-IP'!L496/$D496</f>
        <v>0.59720352287149892</v>
      </c>
      <c r="M496" s="3">
        <f>'IECC Data-IP'!M496/$D496</f>
        <v>2.9377676700710431</v>
      </c>
      <c r="N496" s="3">
        <f>'IECC Data-IP'!N496/$D496</f>
        <v>2.6510958399149111E-3</v>
      </c>
      <c r="O496" s="3">
        <f>'IECC Data-IP'!O496/$D496</f>
        <v>2.6510958399149111E-3</v>
      </c>
      <c r="P496" s="3">
        <f t="shared" si="22"/>
        <v>0</v>
      </c>
      <c r="Q496" s="3">
        <f>'IECC Data-IP'!Q496/$D496</f>
        <v>0</v>
      </c>
      <c r="R496" s="3">
        <f>'IECC Data-IP'!R496/$D496</f>
        <v>0</v>
      </c>
      <c r="S496" s="3">
        <f>'IECC Data-IP'!S496/$D496</f>
        <v>0</v>
      </c>
      <c r="T496" s="3">
        <f>'IECC Data-IP'!T496/$D496</f>
        <v>0</v>
      </c>
      <c r="U496" s="3">
        <f>'IECC Data-IP'!U496/$D496</f>
        <v>1.1866304979459141</v>
      </c>
      <c r="V496" s="3">
        <f>'IECC Data-IP'!V496/$D496</f>
        <v>0</v>
      </c>
      <c r="W496" s="3">
        <f>'IECC Data-IP'!W496/$D496</f>
        <v>27.658529418386948</v>
      </c>
      <c r="X496" s="3">
        <f>'IECC Data-IP'!X496/$D496</f>
        <v>0</v>
      </c>
      <c r="Y496" s="3">
        <f t="shared" si="23"/>
        <v>27.658529418386948</v>
      </c>
      <c r="Z496" s="3">
        <f>'IECC Data-IP'!Z496/$D496</f>
        <v>54.833322215850743</v>
      </c>
      <c r="AA496" s="3">
        <f>'IECC Data-IP'!AA496/$D496</f>
        <v>1.1866304979459141</v>
      </c>
      <c r="AB496" s="3">
        <f t="shared" si="24"/>
        <v>56.019952713796656</v>
      </c>
    </row>
    <row r="497" spans="1:28" x14ac:dyDescent="0.25">
      <c r="A497" s="93">
        <f>'IECC Data-IP'!A497</f>
        <v>2009</v>
      </c>
      <c r="B497" s="93" t="str">
        <f>'IECC Data-IP'!B497</f>
        <v>Medium Office</v>
      </c>
      <c r="C497" s="121" t="str">
        <f>'IECC Data-IP'!C497</f>
        <v>0B</v>
      </c>
      <c r="D497" s="3">
        <f>'IECC Data-IP'!D497</f>
        <v>53627.846840473227</v>
      </c>
      <c r="E497" s="3">
        <f>'IECC Data-IP'!E497/$D497</f>
        <v>0.11435060056166316</v>
      </c>
      <c r="F497" s="3">
        <f>'IECC Data-IP'!F497/$D497</f>
        <v>0</v>
      </c>
      <c r="G497" s="3">
        <f>'IECC Data-IP'!G497/$D497</f>
        <v>22.509217598658882</v>
      </c>
      <c r="H497" s="3">
        <f>'IECC Data-IP'!H497/$D497</f>
        <v>9.9454976735794585</v>
      </c>
      <c r="I497" s="3">
        <f>'IECC Data-IP'!I497/$D497</f>
        <v>2.2035908621372742</v>
      </c>
      <c r="J497" s="3">
        <f>'IECC Data-IP'!J497/$D497</f>
        <v>14.426203122480979</v>
      </c>
      <c r="K497" s="3">
        <f>'IECC Data-IP'!K497/$D497</f>
        <v>0</v>
      </c>
      <c r="L497" s="3">
        <f>'IECC Data-IP'!L497/$D497</f>
        <v>0.59720352287149892</v>
      </c>
      <c r="M497" s="3">
        <f>'IECC Data-IP'!M497/$D497</f>
        <v>2.5811069097411572</v>
      </c>
      <c r="N497" s="3">
        <f>'IECC Data-IP'!N497/$D497</f>
        <v>2.6510958399149111E-3</v>
      </c>
      <c r="O497" s="3">
        <f>'IECC Data-IP'!O497/$D497</f>
        <v>2.6510958399149111E-3</v>
      </c>
      <c r="P497" s="3">
        <f t="shared" si="22"/>
        <v>0</v>
      </c>
      <c r="Q497" s="3">
        <f>'IECC Data-IP'!Q497/$D497</f>
        <v>0</v>
      </c>
      <c r="R497" s="3">
        <f>'IECC Data-IP'!R497/$D497</f>
        <v>0</v>
      </c>
      <c r="S497" s="3">
        <f>'IECC Data-IP'!S497/$D497</f>
        <v>0</v>
      </c>
      <c r="T497" s="3">
        <f>'IECC Data-IP'!T497/$D497</f>
        <v>0</v>
      </c>
      <c r="U497" s="3">
        <f>'IECC Data-IP'!U497/$D497</f>
        <v>1.1947605251883198</v>
      </c>
      <c r="V497" s="3">
        <f>'IECC Data-IP'!V497/$D497</f>
        <v>0</v>
      </c>
      <c r="W497" s="3">
        <f>'IECC Data-IP'!W497/$D497</f>
        <v>25.204675108961702</v>
      </c>
      <c r="X497" s="3">
        <f>'IECC Data-IP'!X497/$D497</f>
        <v>0</v>
      </c>
      <c r="Y497" s="3">
        <f t="shared" si="23"/>
        <v>25.204675108961702</v>
      </c>
      <c r="Z497" s="3">
        <f>'IECC Data-IP'!Z497/$D497</f>
        <v>52.379821385870834</v>
      </c>
      <c r="AA497" s="3">
        <f>'IECC Data-IP'!AA497/$D497</f>
        <v>1.1947605251883198</v>
      </c>
      <c r="AB497" s="3">
        <f t="shared" si="24"/>
        <v>53.574581911059155</v>
      </c>
    </row>
    <row r="498" spans="1:28" x14ac:dyDescent="0.25">
      <c r="A498" s="93">
        <f>'IECC Data-IP'!A498</f>
        <v>2009</v>
      </c>
      <c r="B498" s="93" t="str">
        <f>'IECC Data-IP'!B498</f>
        <v>Medium Office</v>
      </c>
      <c r="C498" s="121" t="str">
        <f>'IECC Data-IP'!C498</f>
        <v>1A</v>
      </c>
      <c r="D498" s="3">
        <f>'IECC Data-IP'!D498</f>
        <v>53627.846840473227</v>
      </c>
      <c r="E498" s="3">
        <f>'IECC Data-IP'!E498/$D498</f>
        <v>1.0074164191676661E-2</v>
      </c>
      <c r="F498" s="3">
        <f>'IECC Data-IP'!F498/$D498</f>
        <v>0</v>
      </c>
      <c r="G498" s="3">
        <f>'IECC Data-IP'!G498/$D498</f>
        <v>16.42866418023004</v>
      </c>
      <c r="H498" s="3">
        <f>'IECC Data-IP'!H498/$D498</f>
        <v>9.9454976735794585</v>
      </c>
      <c r="I498" s="3">
        <f>'IECC Data-IP'!I498/$D498</f>
        <v>2.2039443415825959</v>
      </c>
      <c r="J498" s="3">
        <f>'IECC Data-IP'!J498/$D498</f>
        <v>14.426203122480979</v>
      </c>
      <c r="K498" s="3">
        <f>'IECC Data-IP'!K498/$D498</f>
        <v>0</v>
      </c>
      <c r="L498" s="3">
        <f>'IECC Data-IP'!L498/$D498</f>
        <v>0.59720352287149892</v>
      </c>
      <c r="M498" s="3">
        <f>'IECC Data-IP'!M498/$D498</f>
        <v>2.4861976786722026</v>
      </c>
      <c r="N498" s="3">
        <f>'IECC Data-IP'!N498/$D498</f>
        <v>2.6510958399149111E-3</v>
      </c>
      <c r="O498" s="3">
        <f>'IECC Data-IP'!O498/$D498</f>
        <v>2.6510958399149111E-3</v>
      </c>
      <c r="P498" s="3">
        <f t="shared" si="22"/>
        <v>0</v>
      </c>
      <c r="Q498" s="3">
        <f>'IECC Data-IP'!Q498/$D498</f>
        <v>0</v>
      </c>
      <c r="R498" s="3">
        <f>'IECC Data-IP'!R498/$D498</f>
        <v>0</v>
      </c>
      <c r="S498" s="3">
        <f>'IECC Data-IP'!S498/$D498</f>
        <v>0</v>
      </c>
      <c r="T498" s="3">
        <f>'IECC Data-IP'!T498/$D498</f>
        <v>0</v>
      </c>
      <c r="U498" s="3">
        <f>'IECC Data-IP'!U498/$D498</f>
        <v>1.2398291544668731</v>
      </c>
      <c r="V498" s="3">
        <f>'IECC Data-IP'!V498/$D498</f>
        <v>0</v>
      </c>
      <c r="W498" s="3">
        <f>'IECC Data-IP'!W498/$D498</f>
        <v>18.924936023093924</v>
      </c>
      <c r="X498" s="3">
        <f>'IECC Data-IP'!X498/$D498</f>
        <v>0</v>
      </c>
      <c r="Y498" s="3">
        <f t="shared" si="23"/>
        <v>18.924936023093924</v>
      </c>
      <c r="Z498" s="3">
        <f>'IECC Data-IP'!Z498/$D498</f>
        <v>46.100435779448375</v>
      </c>
      <c r="AA498" s="3">
        <f>'IECC Data-IP'!AA498/$D498</f>
        <v>1.2398291544668731</v>
      </c>
      <c r="AB498" s="3">
        <f t="shared" si="24"/>
        <v>47.34026493391525</v>
      </c>
    </row>
    <row r="499" spans="1:28" x14ac:dyDescent="0.25">
      <c r="A499" s="93">
        <f>'IECC Data-IP'!A499</f>
        <v>2009</v>
      </c>
      <c r="B499" s="93" t="str">
        <f>'IECC Data-IP'!B499</f>
        <v>Medium Office</v>
      </c>
      <c r="C499" s="121" t="str">
        <f>'IECC Data-IP'!C499</f>
        <v>1B</v>
      </c>
      <c r="D499" s="3">
        <f>'IECC Data-IP'!D499</f>
        <v>53627.846840473227</v>
      </c>
      <c r="E499" s="3">
        <f>'IECC Data-IP'!E499/$D499</f>
        <v>0.52350305852186452</v>
      </c>
      <c r="F499" s="3">
        <f>'IECC Data-IP'!F499/$D499</f>
        <v>7.8649176584142361E-2</v>
      </c>
      <c r="G499" s="3">
        <f>'IECC Data-IP'!G499/$D499</f>
        <v>18.049190697308696</v>
      </c>
      <c r="H499" s="3">
        <f>'IECC Data-IP'!H499/$D499</f>
        <v>9.9454976735794585</v>
      </c>
      <c r="I499" s="3">
        <f>'IECC Data-IP'!I499/$D499</f>
        <v>2.20111650602002</v>
      </c>
      <c r="J499" s="3">
        <f>'IECC Data-IP'!J499/$D499</f>
        <v>14.426203122480979</v>
      </c>
      <c r="K499" s="3">
        <f>'IECC Data-IP'!K499/$D499</f>
        <v>0</v>
      </c>
      <c r="L499" s="3">
        <f>'IECC Data-IP'!L499/$D499</f>
        <v>0.59720352287149892</v>
      </c>
      <c r="M499" s="3">
        <f>'IECC Data-IP'!M499/$D499</f>
        <v>2.4340594604872101</v>
      </c>
      <c r="N499" s="3">
        <f>'IECC Data-IP'!N499/$D499</f>
        <v>2.6510958399149111E-3</v>
      </c>
      <c r="O499" s="3">
        <f>'IECC Data-IP'!O499/$D499</f>
        <v>2.6510958399149111E-3</v>
      </c>
      <c r="P499" s="3">
        <f t="shared" si="22"/>
        <v>0</v>
      </c>
      <c r="Q499" s="3">
        <f>'IECC Data-IP'!Q499/$D499</f>
        <v>0</v>
      </c>
      <c r="R499" s="3">
        <f>'IECC Data-IP'!R499/$D499</f>
        <v>0</v>
      </c>
      <c r="S499" s="3">
        <f>'IECC Data-IP'!S499/$D499</f>
        <v>0</v>
      </c>
      <c r="T499" s="3">
        <f>'IECC Data-IP'!T499/$D499</f>
        <v>0</v>
      </c>
      <c r="U499" s="3">
        <f>'IECC Data-IP'!U499/$D499</f>
        <v>1.244070907810737</v>
      </c>
      <c r="V499" s="3">
        <f>'IECC Data-IP'!V499/$D499</f>
        <v>0</v>
      </c>
      <c r="W499" s="3">
        <f>'IECC Data-IP'!W499/$D499</f>
        <v>21.006753216317772</v>
      </c>
      <c r="X499" s="3">
        <f>'IECC Data-IP'!X499/$D499</f>
        <v>7.8649176584142361E-2</v>
      </c>
      <c r="Y499" s="3">
        <f t="shared" si="23"/>
        <v>21.085402392901916</v>
      </c>
      <c r="Z499" s="3">
        <f>'IECC Data-IP'!Z499/$D499</f>
        <v>48.179425137109646</v>
      </c>
      <c r="AA499" s="3">
        <f>'IECC Data-IP'!AA499/$D499</f>
        <v>1.3225433446722183</v>
      </c>
      <c r="AB499" s="3">
        <f t="shared" si="24"/>
        <v>49.501968481781866</v>
      </c>
    </row>
    <row r="500" spans="1:28" x14ac:dyDescent="0.25">
      <c r="A500" s="93">
        <f>'IECC Data-IP'!A500</f>
        <v>2009</v>
      </c>
      <c r="B500" s="93" t="str">
        <f>'IECC Data-IP'!B500</f>
        <v>Medium Office</v>
      </c>
      <c r="C500" s="121" t="str">
        <f>'IECC Data-IP'!C500</f>
        <v>2A</v>
      </c>
      <c r="D500" s="3">
        <f>'IECC Data-IP'!D500</f>
        <v>53627.846840473227</v>
      </c>
      <c r="E500" s="3">
        <f>'IECC Data-IP'!E500/$D500</f>
        <v>0.45068629278553485</v>
      </c>
      <c r="F500" s="3">
        <f>'IECC Data-IP'!F500/$D500</f>
        <v>0.46959744311026125</v>
      </c>
      <c r="G500" s="3">
        <f>'IECC Data-IP'!G500/$D500</f>
        <v>14.272439563765912</v>
      </c>
      <c r="H500" s="3">
        <f>'IECC Data-IP'!H500/$D500</f>
        <v>9.9454976735794585</v>
      </c>
      <c r="I500" s="3">
        <f>'IECC Data-IP'!I500/$D500</f>
        <v>2.2004095471293761</v>
      </c>
      <c r="J500" s="3">
        <f>'IECC Data-IP'!J500/$D500</f>
        <v>14.426203122480979</v>
      </c>
      <c r="K500" s="3">
        <f>'IECC Data-IP'!K500/$D500</f>
        <v>0</v>
      </c>
      <c r="L500" s="3">
        <f>'IECC Data-IP'!L500/$D500</f>
        <v>0.59720352287149892</v>
      </c>
      <c r="M500" s="3">
        <f>'IECC Data-IP'!M500/$D500</f>
        <v>2.0897704807435935</v>
      </c>
      <c r="N500" s="3">
        <f>'IECC Data-IP'!N500/$D500</f>
        <v>2.6510958399149111E-3</v>
      </c>
      <c r="O500" s="3">
        <f>'IECC Data-IP'!O500/$D500</f>
        <v>2.6510958399149111E-3</v>
      </c>
      <c r="P500" s="3">
        <f t="shared" si="22"/>
        <v>0</v>
      </c>
      <c r="Q500" s="3">
        <f>'IECC Data-IP'!Q500/$D500</f>
        <v>0</v>
      </c>
      <c r="R500" s="3">
        <f>'IECC Data-IP'!R500/$D500</f>
        <v>0</v>
      </c>
      <c r="S500" s="3">
        <f>'IECC Data-IP'!S500/$D500</f>
        <v>0</v>
      </c>
      <c r="T500" s="3">
        <f>'IECC Data-IP'!T500/$D500</f>
        <v>0</v>
      </c>
      <c r="U500" s="3">
        <f>'IECC Data-IP'!U500/$D500</f>
        <v>1.3016880573982215</v>
      </c>
      <c r="V500" s="3">
        <f>'IECC Data-IP'!V500/$D500</f>
        <v>0</v>
      </c>
      <c r="W500" s="3">
        <f>'IECC Data-IP'!W500/$D500</f>
        <v>16.81289633729504</v>
      </c>
      <c r="X500" s="3">
        <f>'IECC Data-IP'!X500/$D500</f>
        <v>0.46959744311026125</v>
      </c>
      <c r="Y500" s="3">
        <f t="shared" si="23"/>
        <v>17.2824937804053</v>
      </c>
      <c r="Z500" s="3">
        <f>'IECC Data-IP'!Z500/$D500</f>
        <v>43.984861299196275</v>
      </c>
      <c r="AA500" s="3">
        <f>'IECC Data-IP'!AA500/$D500</f>
        <v>1.7711087607858214</v>
      </c>
      <c r="AB500" s="3">
        <f t="shared" si="24"/>
        <v>45.755970059982097</v>
      </c>
    </row>
    <row r="501" spans="1:28" x14ac:dyDescent="0.25">
      <c r="A501" s="93">
        <f>'IECC Data-IP'!A501</f>
        <v>2009</v>
      </c>
      <c r="B501" s="93" t="str">
        <f>'IECC Data-IP'!B501</f>
        <v>Medium Office</v>
      </c>
      <c r="C501" s="121" t="str">
        <f>'IECC Data-IP'!C501</f>
        <v>2B</v>
      </c>
      <c r="D501" s="3">
        <f>'IECC Data-IP'!D501</f>
        <v>53627.846840473227</v>
      </c>
      <c r="E501" s="3">
        <f>'IECC Data-IP'!E501/$D501</f>
        <v>0.67320160361572645</v>
      </c>
      <c r="F501" s="3">
        <f>'IECC Data-IP'!F501/$D501</f>
        <v>0.13361523033171149</v>
      </c>
      <c r="G501" s="3">
        <f>'IECC Data-IP'!G501/$D501</f>
        <v>10.369496268243182</v>
      </c>
      <c r="H501" s="3">
        <f>'IECC Data-IP'!H501/$D501</f>
        <v>9.9454976735794585</v>
      </c>
      <c r="I501" s="3">
        <f>'IECC Data-IP'!I501/$D501</f>
        <v>2.2020002046333249</v>
      </c>
      <c r="J501" s="3">
        <f>'IECC Data-IP'!J501/$D501</f>
        <v>14.426203122480979</v>
      </c>
      <c r="K501" s="3">
        <f>'IECC Data-IP'!K501/$D501</f>
        <v>0</v>
      </c>
      <c r="L501" s="3">
        <f>'IECC Data-IP'!L501/$D501</f>
        <v>0.59720352287149892</v>
      </c>
      <c r="M501" s="3">
        <f>'IECC Data-IP'!M501/$D501</f>
        <v>2.3370293527463244</v>
      </c>
      <c r="N501" s="3">
        <f>'IECC Data-IP'!N501/$D501</f>
        <v>2.6510958399149111E-3</v>
      </c>
      <c r="O501" s="3">
        <f>'IECC Data-IP'!O501/$D501</f>
        <v>2.6510958399149111E-3</v>
      </c>
      <c r="P501" s="3">
        <f t="shared" si="22"/>
        <v>0</v>
      </c>
      <c r="Q501" s="3">
        <f>'IECC Data-IP'!Q501/$D501</f>
        <v>0</v>
      </c>
      <c r="R501" s="3">
        <f>'IECC Data-IP'!R501/$D501</f>
        <v>0</v>
      </c>
      <c r="S501" s="3">
        <f>'IECC Data-IP'!S501/$D501</f>
        <v>0</v>
      </c>
      <c r="T501" s="3">
        <f>'IECC Data-IP'!T501/$D501</f>
        <v>0</v>
      </c>
      <c r="U501" s="3">
        <f>'IECC Data-IP'!U501/$D501</f>
        <v>1.3048693724061191</v>
      </c>
      <c r="V501" s="3">
        <f>'IECC Data-IP'!V501/$D501</f>
        <v>0</v>
      </c>
      <c r="W501" s="3">
        <f>'IECC Data-IP'!W501/$D501</f>
        <v>13.379727224605235</v>
      </c>
      <c r="X501" s="3">
        <f>'IECC Data-IP'!X501/$D501</f>
        <v>0.13361523033171149</v>
      </c>
      <c r="Y501" s="3">
        <f t="shared" si="23"/>
        <v>13.513342454936947</v>
      </c>
      <c r="Z501" s="3">
        <f>'IECC Data-IP'!Z501/$D501</f>
        <v>40.553282844010404</v>
      </c>
      <c r="AA501" s="3">
        <f>'IECC Data-IP'!AA501/$D501</f>
        <v>1.4386613424604917</v>
      </c>
      <c r="AB501" s="3">
        <f t="shared" si="24"/>
        <v>41.991944186470896</v>
      </c>
    </row>
    <row r="502" spans="1:28" x14ac:dyDescent="0.25">
      <c r="A502" s="93">
        <f>'IECC Data-IP'!A502</f>
        <v>2009</v>
      </c>
      <c r="B502" s="93" t="str">
        <f>'IECC Data-IP'!B502</f>
        <v>Medium Office</v>
      </c>
      <c r="C502" s="121" t="str">
        <f>'IECC Data-IP'!C502</f>
        <v>3A</v>
      </c>
      <c r="D502" s="3">
        <f>'IECC Data-IP'!D502</f>
        <v>53627.846840473227</v>
      </c>
      <c r="E502" s="3">
        <f>'IECC Data-IP'!E502/$D502</f>
        <v>1.903486813058906</v>
      </c>
      <c r="F502" s="3">
        <f>'IECC Data-IP'!F502/$D502</f>
        <v>2.1373134661394015</v>
      </c>
      <c r="G502" s="3">
        <f>'IECC Data-IP'!G502/$D502</f>
        <v>7.4476351732116282</v>
      </c>
      <c r="H502" s="3">
        <f>'IECC Data-IP'!H502/$D502</f>
        <v>9.9454976735794585</v>
      </c>
      <c r="I502" s="3">
        <f>'IECC Data-IP'!I502/$D502</f>
        <v>2.2014699854653421</v>
      </c>
      <c r="J502" s="3">
        <f>'IECC Data-IP'!J502/$D502</f>
        <v>14.426203122480979</v>
      </c>
      <c r="K502" s="3">
        <f>'IECC Data-IP'!K502/$D502</f>
        <v>0</v>
      </c>
      <c r="L502" s="3">
        <f>'IECC Data-IP'!L502/$D502</f>
        <v>0.59720352287149892</v>
      </c>
      <c r="M502" s="3">
        <f>'IECC Data-IP'!M502/$D502</f>
        <v>1.7474256379492483</v>
      </c>
      <c r="N502" s="3">
        <f>'IECC Data-IP'!N502/$D502</f>
        <v>2.6510958399149111E-3</v>
      </c>
      <c r="O502" s="3">
        <f>'IECC Data-IP'!O502/$D502</f>
        <v>2.6510958399149111E-3</v>
      </c>
      <c r="P502" s="3">
        <f t="shared" si="22"/>
        <v>0</v>
      </c>
      <c r="Q502" s="3">
        <f>'IECC Data-IP'!Q502/$D502</f>
        <v>0</v>
      </c>
      <c r="R502" s="3">
        <f>'IECC Data-IP'!R502/$D502</f>
        <v>0</v>
      </c>
      <c r="S502" s="3">
        <f>'IECC Data-IP'!S502/$D502</f>
        <v>0</v>
      </c>
      <c r="T502" s="3">
        <f>'IECC Data-IP'!T502/$D502</f>
        <v>0</v>
      </c>
      <c r="U502" s="3">
        <f>'IECC Data-IP'!U502/$D502</f>
        <v>1.4133875621199696</v>
      </c>
      <c r="V502" s="3">
        <f>'IECC Data-IP'!V502/$D502</f>
        <v>0</v>
      </c>
      <c r="W502" s="3">
        <f>'IECC Data-IP'!W502/$D502</f>
        <v>11.098547624219783</v>
      </c>
      <c r="X502" s="3">
        <f>'IECC Data-IP'!X502/$D502</f>
        <v>2.1373134661394015</v>
      </c>
      <c r="Y502" s="3">
        <f t="shared" si="23"/>
        <v>13.235861090359185</v>
      </c>
      <c r="Z502" s="3">
        <f>'IECC Data-IP'!Z502/$D502</f>
        <v>38.271573024456977</v>
      </c>
      <c r="AA502" s="3">
        <f>'IECC Data-IP'!AA502/$D502</f>
        <v>3.5508777679820316</v>
      </c>
      <c r="AB502" s="3">
        <f t="shared" si="24"/>
        <v>41.822450792439007</v>
      </c>
    </row>
    <row r="503" spans="1:28" x14ac:dyDescent="0.25">
      <c r="A503" s="93">
        <f>'IECC Data-IP'!A503</f>
        <v>2009</v>
      </c>
      <c r="B503" s="93" t="str">
        <f>'IECC Data-IP'!B503</f>
        <v>Medium Office</v>
      </c>
      <c r="C503" s="121" t="str">
        <f>'IECC Data-IP'!C503</f>
        <v>3B</v>
      </c>
      <c r="D503" s="3">
        <f>'IECC Data-IP'!D503</f>
        <v>53627.846840473227</v>
      </c>
      <c r="E503" s="3">
        <f>'IECC Data-IP'!E503/$D503</f>
        <v>1.0141325286287841</v>
      </c>
      <c r="F503" s="3">
        <f>'IECC Data-IP'!F503/$D503</f>
        <v>0.64297911104069649</v>
      </c>
      <c r="G503" s="3">
        <f>'IECC Data-IP'!G503/$D503</f>
        <v>7.0713563036663727</v>
      </c>
      <c r="H503" s="3">
        <f>'IECC Data-IP'!H503/$D503</f>
        <v>9.9454976735794585</v>
      </c>
      <c r="I503" s="3">
        <f>'IECC Data-IP'!I503/$D503</f>
        <v>2.2014699854653421</v>
      </c>
      <c r="J503" s="3">
        <f>'IECC Data-IP'!J503/$D503</f>
        <v>14.426203122480979</v>
      </c>
      <c r="K503" s="3">
        <f>'IECC Data-IP'!K503/$D503</f>
        <v>0</v>
      </c>
      <c r="L503" s="3">
        <f>'IECC Data-IP'!L503/$D503</f>
        <v>0.59720352287149892</v>
      </c>
      <c r="M503" s="3">
        <f>'IECC Data-IP'!M503/$D503</f>
        <v>2.0699756318055624</v>
      </c>
      <c r="N503" s="3">
        <f>'IECC Data-IP'!N503/$D503</f>
        <v>2.6510958399149111E-3</v>
      </c>
      <c r="O503" s="3">
        <f>'IECC Data-IP'!O503/$D503</f>
        <v>2.6510958399149111E-3</v>
      </c>
      <c r="P503" s="3">
        <f t="shared" si="22"/>
        <v>0</v>
      </c>
      <c r="Q503" s="3">
        <f>'IECC Data-IP'!Q503/$D503</f>
        <v>0</v>
      </c>
      <c r="R503" s="3">
        <f>'IECC Data-IP'!R503/$D503</f>
        <v>0</v>
      </c>
      <c r="S503" s="3">
        <f>'IECC Data-IP'!S503/$D503</f>
        <v>0</v>
      </c>
      <c r="T503" s="3">
        <f>'IECC Data-IP'!T503/$D503</f>
        <v>0</v>
      </c>
      <c r="U503" s="3">
        <f>'IECC Data-IP'!U503/$D503</f>
        <v>1.3844022476035664</v>
      </c>
      <c r="V503" s="3">
        <f>'IECC Data-IP'!V503/$D503</f>
        <v>0</v>
      </c>
      <c r="W503" s="3">
        <f>'IECC Data-IP'!W503/$D503</f>
        <v>10.155464464100721</v>
      </c>
      <c r="X503" s="3">
        <f>'IECC Data-IP'!X503/$D503</f>
        <v>0.64297911104069649</v>
      </c>
      <c r="Y503" s="3">
        <f t="shared" si="23"/>
        <v>10.798443575141418</v>
      </c>
      <c r="Z503" s="3">
        <f>'IECC Data-IP'!Z503/$D503</f>
        <v>37.328489864337918</v>
      </c>
      <c r="AA503" s="3">
        <f>'IECC Data-IP'!AA503/$D503</f>
        <v>2.0273813586442628</v>
      </c>
      <c r="AB503" s="3">
        <f t="shared" si="24"/>
        <v>39.355871222982181</v>
      </c>
    </row>
    <row r="504" spans="1:28" x14ac:dyDescent="0.25">
      <c r="A504" s="93">
        <f>'IECC Data-IP'!A504</f>
        <v>2009</v>
      </c>
      <c r="B504" s="93" t="str">
        <f>'IECC Data-IP'!B504</f>
        <v>Medium Office</v>
      </c>
      <c r="C504" s="121" t="str">
        <f>'IECC Data-IP'!C504</f>
        <v>3C</v>
      </c>
      <c r="D504" s="3">
        <f>'IECC Data-IP'!D504</f>
        <v>53627.846840473227</v>
      </c>
      <c r="E504" s="3">
        <f>'IECC Data-IP'!E504/$D504</f>
        <v>0.33456829499726171</v>
      </c>
      <c r="F504" s="3">
        <f>'IECC Data-IP'!F504/$D504</f>
        <v>0.29215076155862324</v>
      </c>
      <c r="G504" s="3">
        <f>'IECC Data-IP'!G504/$D504</f>
        <v>4.5996512822523705</v>
      </c>
      <c r="H504" s="3">
        <f>'IECC Data-IP'!H504/$D504</f>
        <v>9.9454976735794585</v>
      </c>
      <c r="I504" s="3">
        <f>'IECC Data-IP'!I504/$D504</f>
        <v>2.20111650602002</v>
      </c>
      <c r="J504" s="3">
        <f>'IECC Data-IP'!J504/$D504</f>
        <v>14.426203122480979</v>
      </c>
      <c r="K504" s="3">
        <f>'IECC Data-IP'!K504/$D504</f>
        <v>0</v>
      </c>
      <c r="L504" s="3">
        <f>'IECC Data-IP'!L504/$D504</f>
        <v>0.59720352287149892</v>
      </c>
      <c r="M504" s="3">
        <f>'IECC Data-IP'!M504/$D504</f>
        <v>1.5537189019127988</v>
      </c>
      <c r="N504" s="3">
        <f>'IECC Data-IP'!N504/$D504</f>
        <v>2.6510958399149111E-3</v>
      </c>
      <c r="O504" s="3">
        <f>'IECC Data-IP'!O504/$D504</f>
        <v>2.6510958399149111E-3</v>
      </c>
      <c r="P504" s="3">
        <f t="shared" si="22"/>
        <v>0</v>
      </c>
      <c r="Q504" s="3">
        <f>'IECC Data-IP'!Q504/$D504</f>
        <v>0</v>
      </c>
      <c r="R504" s="3">
        <f>'IECC Data-IP'!R504/$D504</f>
        <v>0</v>
      </c>
      <c r="S504" s="3">
        <f>'IECC Data-IP'!S504/$D504</f>
        <v>0</v>
      </c>
      <c r="T504" s="3">
        <f>'IECC Data-IP'!T504/$D504</f>
        <v>0</v>
      </c>
      <c r="U504" s="3">
        <f>'IECC Data-IP'!U504/$D504</f>
        <v>1.4225780276983411</v>
      </c>
      <c r="V504" s="3">
        <f>'IECC Data-IP'!V504/$D504</f>
        <v>0</v>
      </c>
      <c r="W504" s="3">
        <f>'IECC Data-IP'!W504/$D504</f>
        <v>6.4879384791624313</v>
      </c>
      <c r="X504" s="3">
        <f>'IECC Data-IP'!X504/$D504</f>
        <v>0.29215076155862324</v>
      </c>
      <c r="Y504" s="3">
        <f t="shared" si="23"/>
        <v>6.7800892407210549</v>
      </c>
      <c r="Z504" s="3">
        <f>'IECC Data-IP'!Z504/$D504</f>
        <v>33.660610399954301</v>
      </c>
      <c r="AA504" s="3">
        <f>'IECC Data-IP'!AA504/$D504</f>
        <v>1.7147287892569643</v>
      </c>
      <c r="AB504" s="3">
        <f t="shared" si="24"/>
        <v>35.375339189211267</v>
      </c>
    </row>
    <row r="505" spans="1:28" x14ac:dyDescent="0.25">
      <c r="A505" s="93">
        <f>'IECC Data-IP'!A505</f>
        <v>2009</v>
      </c>
      <c r="B505" s="93" t="str">
        <f>'IECC Data-IP'!B505</f>
        <v>Medium Office</v>
      </c>
      <c r="C505" s="121" t="str">
        <f>'IECC Data-IP'!C505</f>
        <v>4A</v>
      </c>
      <c r="D505" s="3">
        <f>'IECC Data-IP'!D505</f>
        <v>53627.846840473227</v>
      </c>
      <c r="E505" s="3">
        <f>'IECC Data-IP'!E505/$D505</f>
        <v>3.4527872219051803</v>
      </c>
      <c r="F505" s="3">
        <f>'IECC Data-IP'!F505/$D505</f>
        <v>5.2758574611533344</v>
      </c>
      <c r="G505" s="3">
        <f>'IECC Data-IP'!G505/$D505</f>
        <v>5.275150502262691</v>
      </c>
      <c r="H505" s="3">
        <f>'IECC Data-IP'!H505/$D505</f>
        <v>9.9454976735794585</v>
      </c>
      <c r="I505" s="3">
        <f>'IECC Data-IP'!I505/$D505</f>
        <v>2.1981119307347829</v>
      </c>
      <c r="J505" s="3">
        <f>'IECC Data-IP'!J505/$D505</f>
        <v>14.426203122480979</v>
      </c>
      <c r="K505" s="3">
        <f>'IECC Data-IP'!K505/$D505</f>
        <v>0</v>
      </c>
      <c r="L505" s="3">
        <f>'IECC Data-IP'!L505/$D505</f>
        <v>0.59720352287149892</v>
      </c>
      <c r="M505" s="3">
        <f>'IECC Data-IP'!M505/$D505</f>
        <v>1.6579953382827854</v>
      </c>
      <c r="N505" s="3">
        <f>'IECC Data-IP'!N505/$D505</f>
        <v>2.6510958399149111E-3</v>
      </c>
      <c r="O505" s="3">
        <f>'IECC Data-IP'!O505/$D505</f>
        <v>2.6510958399149111E-3</v>
      </c>
      <c r="P505" s="3">
        <f t="shared" si="22"/>
        <v>0</v>
      </c>
      <c r="Q505" s="3">
        <f>'IECC Data-IP'!Q505/$D505</f>
        <v>0</v>
      </c>
      <c r="R505" s="3">
        <f>'IECC Data-IP'!R505/$D505</f>
        <v>0</v>
      </c>
      <c r="S505" s="3">
        <f>'IECC Data-IP'!S505/$D505</f>
        <v>0</v>
      </c>
      <c r="T505" s="3">
        <f>'IECC Data-IP'!T505/$D505</f>
        <v>0</v>
      </c>
      <c r="U505" s="3">
        <f>'IECC Data-IP'!U505/$D505</f>
        <v>1.5040550398450592</v>
      </c>
      <c r="V505" s="3">
        <f>'IECC Data-IP'!V505/$D505</f>
        <v>0</v>
      </c>
      <c r="W505" s="3">
        <f>'IECC Data-IP'!W505/$D505</f>
        <v>10.385933062450658</v>
      </c>
      <c r="X505" s="3">
        <f>'IECC Data-IP'!X505/$D505</f>
        <v>5.2758574611533344</v>
      </c>
      <c r="Y505" s="3">
        <f t="shared" si="23"/>
        <v>15.661790523603992</v>
      </c>
      <c r="Z505" s="3">
        <f>'IECC Data-IP'!Z505/$D505</f>
        <v>37.555600407957286</v>
      </c>
      <c r="AA505" s="3">
        <f>'IECC Data-IP'!AA505/$D505</f>
        <v>6.7799125009983934</v>
      </c>
      <c r="AB505" s="3">
        <f t="shared" si="24"/>
        <v>44.335512908955678</v>
      </c>
    </row>
    <row r="506" spans="1:28" x14ac:dyDescent="0.25">
      <c r="A506" s="93">
        <f>'IECC Data-IP'!A506</f>
        <v>2009</v>
      </c>
      <c r="B506" s="93" t="str">
        <f>'IECC Data-IP'!B506</f>
        <v>Medium Office</v>
      </c>
      <c r="C506" s="121" t="str">
        <f>'IECC Data-IP'!C506</f>
        <v>4B</v>
      </c>
      <c r="D506" s="3">
        <f>'IECC Data-IP'!D506</f>
        <v>53627.846840473227</v>
      </c>
      <c r="E506" s="3">
        <f>'IECC Data-IP'!E506/$D506</f>
        <v>1.5037015603997375</v>
      </c>
      <c r="F506" s="3">
        <f>'IECC Data-IP'!F506/$D506</f>
        <v>1.2875488795853416</v>
      </c>
      <c r="G506" s="3">
        <f>'IECC Data-IP'!G506/$D506</f>
        <v>5.0132222332790972</v>
      </c>
      <c r="H506" s="3">
        <f>'IECC Data-IP'!H506/$D506</f>
        <v>9.9454976735794585</v>
      </c>
      <c r="I506" s="3">
        <f>'IECC Data-IP'!I506/$D506</f>
        <v>2.1998793279613933</v>
      </c>
      <c r="J506" s="3">
        <f>'IECC Data-IP'!J506/$D506</f>
        <v>14.426203122480979</v>
      </c>
      <c r="K506" s="3">
        <f>'IECC Data-IP'!K506/$D506</f>
        <v>0</v>
      </c>
      <c r="L506" s="3">
        <f>'IECC Data-IP'!L506/$D506</f>
        <v>0.59720352287149892</v>
      </c>
      <c r="M506" s="3">
        <f>'IECC Data-IP'!M506/$D506</f>
        <v>2.2276274644191694</v>
      </c>
      <c r="N506" s="3">
        <f>'IECC Data-IP'!N506/$D506</f>
        <v>2.6510958399149111E-3</v>
      </c>
      <c r="O506" s="3">
        <f>'IECC Data-IP'!O506/$D506</f>
        <v>2.6510958399149111E-3</v>
      </c>
      <c r="P506" s="3">
        <f t="shared" si="22"/>
        <v>0</v>
      </c>
      <c r="Q506" s="3">
        <f>'IECC Data-IP'!Q506/$D506</f>
        <v>0</v>
      </c>
      <c r="R506" s="3">
        <f>'IECC Data-IP'!R506/$D506</f>
        <v>0</v>
      </c>
      <c r="S506" s="3">
        <f>'IECC Data-IP'!S506/$D506</f>
        <v>0</v>
      </c>
      <c r="T506" s="3">
        <f>'IECC Data-IP'!T506/$D506</f>
        <v>0</v>
      </c>
      <c r="U506" s="3">
        <f>'IECC Data-IP'!U506/$D506</f>
        <v>1.4775440814459102</v>
      </c>
      <c r="V506" s="3">
        <f>'IECC Data-IP'!V506/$D506</f>
        <v>0</v>
      </c>
      <c r="W506" s="3">
        <f>'IECC Data-IP'!W506/$D506</f>
        <v>8.7445512580980029</v>
      </c>
      <c r="X506" s="3">
        <f>'IECC Data-IP'!X506/$D506</f>
        <v>1.2875488795853416</v>
      </c>
      <c r="Y506" s="3">
        <f t="shared" si="23"/>
        <v>10.032100137683344</v>
      </c>
      <c r="Z506" s="3">
        <f>'IECC Data-IP'!Z506/$D506</f>
        <v>35.915986000831253</v>
      </c>
      <c r="AA506" s="3">
        <f>'IECC Data-IP'!AA506/$D506</f>
        <v>2.7649162213085909</v>
      </c>
      <c r="AB506" s="3">
        <f t="shared" si="24"/>
        <v>38.680902222139842</v>
      </c>
    </row>
    <row r="507" spans="1:28" x14ac:dyDescent="0.25">
      <c r="A507" s="93">
        <f>'IECC Data-IP'!A507</f>
        <v>2009</v>
      </c>
      <c r="B507" s="93" t="str">
        <f>'IECC Data-IP'!B507</f>
        <v>Medium Office</v>
      </c>
      <c r="C507" s="121" t="str">
        <f>'IECC Data-IP'!C507</f>
        <v>4C</v>
      </c>
      <c r="D507" s="3">
        <f>'IECC Data-IP'!D507</f>
        <v>53627.846840473227</v>
      </c>
      <c r="E507" s="3">
        <f>'IECC Data-IP'!E507/$D507</f>
        <v>2.710833866174327</v>
      </c>
      <c r="F507" s="3">
        <f>'IECC Data-IP'!F507/$D507</f>
        <v>3.42256472933015</v>
      </c>
      <c r="G507" s="3">
        <f>'IECC Data-IP'!G507/$D507</f>
        <v>1.8667249507454191</v>
      </c>
      <c r="H507" s="3">
        <f>'IECC Data-IP'!H507/$D507</f>
        <v>9.9454976735794585</v>
      </c>
      <c r="I507" s="3">
        <f>'IECC Data-IP'!I507/$D507</f>
        <v>2.1956375746175296</v>
      </c>
      <c r="J507" s="3">
        <f>'IECC Data-IP'!J507/$D507</f>
        <v>14.426203122480979</v>
      </c>
      <c r="K507" s="3">
        <f>'IECC Data-IP'!K507/$D507</f>
        <v>0</v>
      </c>
      <c r="L507" s="3">
        <f>'IECC Data-IP'!L507/$D507</f>
        <v>0.59720352287149892</v>
      </c>
      <c r="M507" s="3">
        <f>'IECC Data-IP'!M507/$D507</f>
        <v>1.5673278605576957</v>
      </c>
      <c r="N507" s="3">
        <f>'IECC Data-IP'!N507/$D507</f>
        <v>2.6510958399149111E-3</v>
      </c>
      <c r="O507" s="3">
        <f>'IECC Data-IP'!O507/$D507</f>
        <v>2.6510958399149111E-3</v>
      </c>
      <c r="P507" s="3">
        <f t="shared" si="22"/>
        <v>0</v>
      </c>
      <c r="Q507" s="3">
        <f>'IECC Data-IP'!Q507/$D507</f>
        <v>0</v>
      </c>
      <c r="R507" s="3">
        <f>'IECC Data-IP'!R507/$D507</f>
        <v>0</v>
      </c>
      <c r="S507" s="3">
        <f>'IECC Data-IP'!S507/$D507</f>
        <v>0</v>
      </c>
      <c r="T507" s="3">
        <f>'IECC Data-IP'!T507/$D507</f>
        <v>0</v>
      </c>
      <c r="U507" s="3">
        <f>'IECC Data-IP'!U507/$D507</f>
        <v>1.5328636146388017</v>
      </c>
      <c r="V507" s="3">
        <f>'IECC Data-IP'!V507/$D507</f>
        <v>0</v>
      </c>
      <c r="W507" s="3">
        <f>'IECC Data-IP'!W507/$D507</f>
        <v>6.1448866774774409</v>
      </c>
      <c r="X507" s="3">
        <f>'IECC Data-IP'!X507/$D507</f>
        <v>3.42256472933015</v>
      </c>
      <c r="Y507" s="3">
        <f t="shared" si="23"/>
        <v>9.5674514068075904</v>
      </c>
      <c r="Z507" s="3">
        <f>'IECC Data-IP'!Z507/$D507</f>
        <v>33.31190292714416</v>
      </c>
      <c r="AA507" s="3">
        <f>'IECC Data-IP'!AA507/$D507</f>
        <v>4.9554283439689515</v>
      </c>
      <c r="AB507" s="3">
        <f t="shared" si="24"/>
        <v>38.267331271113115</v>
      </c>
    </row>
    <row r="508" spans="1:28" x14ac:dyDescent="0.25">
      <c r="A508" s="93">
        <f>'IECC Data-IP'!A508</f>
        <v>2009</v>
      </c>
      <c r="B508" s="93" t="str">
        <f>'IECC Data-IP'!B508</f>
        <v>Medium Office</v>
      </c>
      <c r="C508" s="121" t="str">
        <f>'IECC Data-IP'!C508</f>
        <v>5A</v>
      </c>
      <c r="D508" s="3">
        <f>'IECC Data-IP'!D508</f>
        <v>53627.846840473227</v>
      </c>
      <c r="E508" s="3">
        <f>'IECC Data-IP'!E508/$D508</f>
        <v>5.3175680357013277</v>
      </c>
      <c r="F508" s="3">
        <f>'IECC Data-IP'!F508/$D508</f>
        <v>8.6879945468464861</v>
      </c>
      <c r="G508" s="3">
        <f>'IECC Data-IP'!G508/$D508</f>
        <v>3.2654431158845263</v>
      </c>
      <c r="H508" s="3">
        <f>'IECC Data-IP'!H508/$D508</f>
        <v>9.9454976735794585</v>
      </c>
      <c r="I508" s="3">
        <f>'IECC Data-IP'!I508/$D508</f>
        <v>2.1988188896254273</v>
      </c>
      <c r="J508" s="3">
        <f>'IECC Data-IP'!J508/$D508</f>
        <v>14.426203122480979</v>
      </c>
      <c r="K508" s="3">
        <f>'IECC Data-IP'!K508/$D508</f>
        <v>0</v>
      </c>
      <c r="L508" s="3">
        <f>'IECC Data-IP'!L508/$D508</f>
        <v>0.59720352287149892</v>
      </c>
      <c r="M508" s="3">
        <f>'IECC Data-IP'!M508/$D508</f>
        <v>1.5687417783389832</v>
      </c>
      <c r="N508" s="3">
        <f>'IECC Data-IP'!N508/$D508</f>
        <v>2.6510958399149111E-3</v>
      </c>
      <c r="O508" s="3">
        <f>'IECC Data-IP'!O508/$D508</f>
        <v>2.6510958399149111E-3</v>
      </c>
      <c r="P508" s="3">
        <f t="shared" si="22"/>
        <v>0</v>
      </c>
      <c r="Q508" s="3">
        <f>'IECC Data-IP'!Q508/$D508</f>
        <v>0</v>
      </c>
      <c r="R508" s="3">
        <f>'IECC Data-IP'!R508/$D508</f>
        <v>0</v>
      </c>
      <c r="S508" s="3">
        <f>'IECC Data-IP'!S508/$D508</f>
        <v>0</v>
      </c>
      <c r="T508" s="3">
        <f>'IECC Data-IP'!T508/$D508</f>
        <v>0</v>
      </c>
      <c r="U508" s="3">
        <f>'IECC Data-IP'!U508/$D508</f>
        <v>1.5841181342104897</v>
      </c>
      <c r="V508" s="3">
        <f>'IECC Data-IP'!V508/$D508</f>
        <v>0</v>
      </c>
      <c r="W508" s="3">
        <f>'IECC Data-IP'!W508/$D508</f>
        <v>10.151752929924838</v>
      </c>
      <c r="X508" s="3">
        <f>'IECC Data-IP'!X508/$D508</f>
        <v>8.6879945468464861</v>
      </c>
      <c r="Y508" s="3">
        <f t="shared" si="23"/>
        <v>18.839747476771322</v>
      </c>
      <c r="Z508" s="3">
        <f>'IECC Data-IP'!Z508/$D508</f>
        <v>37.322303974044779</v>
      </c>
      <c r="AA508" s="3">
        <f>'IECC Data-IP'!AA508/$D508</f>
        <v>10.272112681056974</v>
      </c>
      <c r="AB508" s="3">
        <f t="shared" si="24"/>
        <v>47.594416655101753</v>
      </c>
    </row>
    <row r="509" spans="1:28" x14ac:dyDescent="0.25">
      <c r="A509" s="93">
        <f>'IECC Data-IP'!A509</f>
        <v>2009</v>
      </c>
      <c r="B509" s="93" t="str">
        <f>'IECC Data-IP'!B509</f>
        <v>Medium Office</v>
      </c>
      <c r="C509" s="121" t="str">
        <f>'IECC Data-IP'!C509</f>
        <v>5B</v>
      </c>
      <c r="D509" s="3">
        <f>'IECC Data-IP'!D509</f>
        <v>53627.846840473227</v>
      </c>
      <c r="E509" s="3">
        <f>'IECC Data-IP'!E509/$D509</f>
        <v>3.1793708709486221</v>
      </c>
      <c r="F509" s="3">
        <f>'IECC Data-IP'!F509/$D509</f>
        <v>3.3071536904325214</v>
      </c>
      <c r="G509" s="3">
        <f>'IECC Data-IP'!G509/$D509</f>
        <v>3.7079993814276557</v>
      </c>
      <c r="H509" s="3">
        <f>'IECC Data-IP'!H509/$D509</f>
        <v>9.9454976735794585</v>
      </c>
      <c r="I509" s="3">
        <f>'IECC Data-IP'!I509/$D509</f>
        <v>2.1989956293480883</v>
      </c>
      <c r="J509" s="3">
        <f>'IECC Data-IP'!J509/$D509</f>
        <v>14.426203122480979</v>
      </c>
      <c r="K509" s="3">
        <f>'IECC Data-IP'!K509/$D509</f>
        <v>0</v>
      </c>
      <c r="L509" s="3">
        <f>'IECC Data-IP'!L509/$D509</f>
        <v>0.59720352287149892</v>
      </c>
      <c r="M509" s="3">
        <f>'IECC Data-IP'!M509/$D509</f>
        <v>2.0636130017897667</v>
      </c>
      <c r="N509" s="3">
        <f>'IECC Data-IP'!N509/$D509</f>
        <v>2.6510958399149111E-3</v>
      </c>
      <c r="O509" s="3">
        <f>'IECC Data-IP'!O509/$D509</f>
        <v>2.6510958399149111E-3</v>
      </c>
      <c r="P509" s="3">
        <f t="shared" si="22"/>
        <v>0</v>
      </c>
      <c r="Q509" s="3">
        <f>'IECC Data-IP'!Q509/$D509</f>
        <v>0</v>
      </c>
      <c r="R509" s="3">
        <f>'IECC Data-IP'!R509/$D509</f>
        <v>0</v>
      </c>
      <c r="S509" s="3">
        <f>'IECC Data-IP'!S509/$D509</f>
        <v>0</v>
      </c>
      <c r="T509" s="3">
        <f>'IECC Data-IP'!T509/$D509</f>
        <v>0</v>
      </c>
      <c r="U509" s="3">
        <f>'IECC Data-IP'!U509/$D509</f>
        <v>1.5607884908192386</v>
      </c>
      <c r="V509" s="3">
        <f>'IECC Data-IP'!V509/$D509</f>
        <v>0</v>
      </c>
      <c r="W509" s="3">
        <f>'IECC Data-IP'!W509/$D509</f>
        <v>8.9509832541660437</v>
      </c>
      <c r="X509" s="3">
        <f>'IECC Data-IP'!X509/$D509</f>
        <v>3.3071536904325214</v>
      </c>
      <c r="Y509" s="3">
        <f t="shared" si="23"/>
        <v>12.258136944598565</v>
      </c>
      <c r="Z509" s="3">
        <f>'IECC Data-IP'!Z509/$D509</f>
        <v>36.121357558563325</v>
      </c>
      <c r="AA509" s="3">
        <f>'IECC Data-IP'!AA509/$D509</f>
        <v>4.8679421812517596</v>
      </c>
      <c r="AB509" s="3">
        <f t="shared" si="24"/>
        <v>40.989299739815081</v>
      </c>
    </row>
    <row r="510" spans="1:28" x14ac:dyDescent="0.25">
      <c r="A510" s="93">
        <f>'IECC Data-IP'!A510</f>
        <v>2009</v>
      </c>
      <c r="B510" s="93" t="str">
        <f>'IECC Data-IP'!B510</f>
        <v>Medium Office</v>
      </c>
      <c r="C510" s="121" t="str">
        <f>'IECC Data-IP'!C510</f>
        <v>5C</v>
      </c>
      <c r="D510" s="3">
        <f>'IECC Data-IP'!D510</f>
        <v>53627.846840473227</v>
      </c>
      <c r="E510" s="3">
        <f>'IECC Data-IP'!E510/$D510</f>
        <v>2.4520869121986317</v>
      </c>
      <c r="F510" s="3">
        <f>'IECC Data-IP'!F510/$D510</f>
        <v>5.1853667231509046</v>
      </c>
      <c r="G510" s="3">
        <f>'IECC Data-IP'!G510/$D510</f>
        <v>1.0911910477089775</v>
      </c>
      <c r="H510" s="3">
        <f>'IECC Data-IP'!H510/$D510</f>
        <v>9.9454976735794585</v>
      </c>
      <c r="I510" s="3">
        <f>'IECC Data-IP'!I510/$D510</f>
        <v>2.1954608348948685</v>
      </c>
      <c r="J510" s="3">
        <f>'IECC Data-IP'!J510/$D510</f>
        <v>14.426203122480979</v>
      </c>
      <c r="K510" s="3">
        <f>'IECC Data-IP'!K510/$D510</f>
        <v>0</v>
      </c>
      <c r="L510" s="3">
        <f>'IECC Data-IP'!L510/$D510</f>
        <v>0.59720352287149892</v>
      </c>
      <c r="M510" s="3">
        <f>'IECC Data-IP'!M510/$D510</f>
        <v>1.5408169021585463</v>
      </c>
      <c r="N510" s="3">
        <f>'IECC Data-IP'!N510/$D510</f>
        <v>2.6510958399149111E-3</v>
      </c>
      <c r="O510" s="3">
        <f>'IECC Data-IP'!O510/$D510</f>
        <v>2.6510958399149111E-3</v>
      </c>
      <c r="P510" s="3">
        <f t="shared" si="22"/>
        <v>0</v>
      </c>
      <c r="Q510" s="3">
        <f>'IECC Data-IP'!Q510/$D510</f>
        <v>0</v>
      </c>
      <c r="R510" s="3">
        <f>'IECC Data-IP'!R510/$D510</f>
        <v>0</v>
      </c>
      <c r="S510" s="3">
        <f>'IECC Data-IP'!S510/$D510</f>
        <v>0</v>
      </c>
      <c r="T510" s="3">
        <f>'IECC Data-IP'!T510/$D510</f>
        <v>0</v>
      </c>
      <c r="U510" s="3">
        <f>'IECC Data-IP'!U510/$D510</f>
        <v>1.5779322439173551</v>
      </c>
      <c r="V510" s="3">
        <f>'IECC Data-IP'!V510/$D510</f>
        <v>0</v>
      </c>
      <c r="W510" s="3">
        <f>'IECC Data-IP'!W510/$D510</f>
        <v>5.0840948620661566</v>
      </c>
      <c r="X510" s="3">
        <f>'IECC Data-IP'!X510/$D510</f>
        <v>5.1853667231509046</v>
      </c>
      <c r="Y510" s="3">
        <f t="shared" si="23"/>
        <v>10.269461585217062</v>
      </c>
      <c r="Z510" s="3">
        <f>'IECC Data-IP'!Z510/$D510</f>
        <v>32.250934372010214</v>
      </c>
      <c r="AA510" s="3">
        <f>'IECC Data-IP'!AA510/$D510</f>
        <v>6.7634757067909206</v>
      </c>
      <c r="AB510" s="3">
        <f t="shared" si="24"/>
        <v>39.014410078801134</v>
      </c>
    </row>
    <row r="511" spans="1:28" x14ac:dyDescent="0.25">
      <c r="A511" s="93">
        <f>'IECC Data-IP'!A511</f>
        <v>2009</v>
      </c>
      <c r="B511" s="93" t="str">
        <f>'IECC Data-IP'!B511</f>
        <v>Medium Office</v>
      </c>
      <c r="C511" s="121" t="str">
        <f>'IECC Data-IP'!C511</f>
        <v>6A</v>
      </c>
      <c r="D511" s="3">
        <f>'IECC Data-IP'!D511</f>
        <v>53627.846840473227</v>
      </c>
      <c r="E511" s="3">
        <f>'IECC Data-IP'!E511/$D511</f>
        <v>8.2203412406854959</v>
      </c>
      <c r="F511" s="3">
        <f>'IECC Data-IP'!F511/$D511</f>
        <v>11.68125848983308</v>
      </c>
      <c r="G511" s="3">
        <f>'IECC Data-IP'!G511/$D511</f>
        <v>3.6024857669990418</v>
      </c>
      <c r="H511" s="3">
        <f>'IECC Data-IP'!H511/$D511</f>
        <v>9.9454976735794585</v>
      </c>
      <c r="I511" s="3">
        <f>'IECC Data-IP'!I511/$D511</f>
        <v>2.1979351910121219</v>
      </c>
      <c r="J511" s="3">
        <f>'IECC Data-IP'!J511/$D511</f>
        <v>14.426203122480979</v>
      </c>
      <c r="K511" s="3">
        <f>'IECC Data-IP'!K511/$D511</f>
        <v>0</v>
      </c>
      <c r="L511" s="3">
        <f>'IECC Data-IP'!L511/$D511</f>
        <v>0.59720352287149892</v>
      </c>
      <c r="M511" s="3">
        <f>'IECC Data-IP'!M511/$D511</f>
        <v>1.6813249816740363</v>
      </c>
      <c r="N511" s="3">
        <f>'IECC Data-IP'!N511/$D511</f>
        <v>2.6510958399149111E-3</v>
      </c>
      <c r="O511" s="3">
        <f>'IECC Data-IP'!O511/$D511</f>
        <v>2.6510958399149111E-3</v>
      </c>
      <c r="P511" s="3">
        <f t="shared" si="22"/>
        <v>0</v>
      </c>
      <c r="Q511" s="3">
        <f>'IECC Data-IP'!Q511/$D511</f>
        <v>0</v>
      </c>
      <c r="R511" s="3">
        <f>'IECC Data-IP'!R511/$D511</f>
        <v>0</v>
      </c>
      <c r="S511" s="3">
        <f>'IECC Data-IP'!S511/$D511</f>
        <v>0</v>
      </c>
      <c r="T511" s="3">
        <f>'IECC Data-IP'!T511/$D511</f>
        <v>0</v>
      </c>
      <c r="U511" s="3">
        <f>'IECC Data-IP'!U511/$D511</f>
        <v>1.6442096399152277</v>
      </c>
      <c r="V511" s="3">
        <f>'IECC Data-IP'!V511/$D511</f>
        <v>0</v>
      </c>
      <c r="W511" s="3">
        <f>'IECC Data-IP'!W511/$D511</f>
        <v>13.504151989358576</v>
      </c>
      <c r="X511" s="3">
        <f>'IECC Data-IP'!X511/$D511</f>
        <v>11.68125848983308</v>
      </c>
      <c r="Y511" s="3">
        <f t="shared" si="23"/>
        <v>25.185410479191656</v>
      </c>
      <c r="Z511" s="3">
        <f>'IECC Data-IP'!Z511/$D511</f>
        <v>40.673465855419892</v>
      </c>
      <c r="AA511" s="3">
        <f>'IECC Data-IP'!AA511/$D511</f>
        <v>13.325291390025647</v>
      </c>
      <c r="AB511" s="3">
        <f t="shared" si="24"/>
        <v>53.998757245445539</v>
      </c>
    </row>
    <row r="512" spans="1:28" x14ac:dyDescent="0.25">
      <c r="A512" s="93">
        <f>'IECC Data-IP'!A512</f>
        <v>2009</v>
      </c>
      <c r="B512" s="93" t="str">
        <f>'IECC Data-IP'!B512</f>
        <v>Medium Office</v>
      </c>
      <c r="C512" s="121" t="str">
        <f>'IECC Data-IP'!C512</f>
        <v>6B</v>
      </c>
      <c r="D512" s="3">
        <f>'IECC Data-IP'!D512</f>
        <v>53627.846840473227</v>
      </c>
      <c r="E512" s="3">
        <f>'IECC Data-IP'!E512/$D512</f>
        <v>5.8481406831296328</v>
      </c>
      <c r="F512" s="3">
        <f>'IECC Data-IP'!F512/$D512</f>
        <v>6.8217998152690482</v>
      </c>
      <c r="G512" s="3">
        <f>'IECC Data-IP'!G512/$D512</f>
        <v>2.3822747217475388</v>
      </c>
      <c r="H512" s="3">
        <f>'IECC Data-IP'!H512/$D512</f>
        <v>9.9454976735794585</v>
      </c>
      <c r="I512" s="3">
        <f>'IECC Data-IP'!I512/$D512</f>
        <v>2.196344533508173</v>
      </c>
      <c r="J512" s="3">
        <f>'IECC Data-IP'!J512/$D512</f>
        <v>14.426203122480979</v>
      </c>
      <c r="K512" s="3">
        <f>'IECC Data-IP'!K512/$D512</f>
        <v>0</v>
      </c>
      <c r="L512" s="3">
        <f>'IECC Data-IP'!L512/$D512</f>
        <v>0.59720352287149892</v>
      </c>
      <c r="M512" s="3">
        <f>'IECC Data-IP'!M512/$D512</f>
        <v>1.8428650881861848</v>
      </c>
      <c r="N512" s="3">
        <f>'IECC Data-IP'!N512/$D512</f>
        <v>2.6510958399149111E-3</v>
      </c>
      <c r="O512" s="3">
        <f>'IECC Data-IP'!O512/$D512</f>
        <v>2.6510958399149111E-3</v>
      </c>
      <c r="P512" s="3">
        <f t="shared" si="22"/>
        <v>0</v>
      </c>
      <c r="Q512" s="3">
        <f>'IECC Data-IP'!Q512/$D512</f>
        <v>0</v>
      </c>
      <c r="R512" s="3">
        <f>'IECC Data-IP'!R512/$D512</f>
        <v>0</v>
      </c>
      <c r="S512" s="3">
        <f>'IECC Data-IP'!S512/$D512</f>
        <v>0</v>
      </c>
      <c r="T512" s="3">
        <f>'IECC Data-IP'!T512/$D512</f>
        <v>0</v>
      </c>
      <c r="U512" s="3">
        <f>'IECC Data-IP'!U512/$D512</f>
        <v>1.6288332840437214</v>
      </c>
      <c r="V512" s="3">
        <f>'IECC Data-IP'!V512/$D512</f>
        <v>0</v>
      </c>
      <c r="W512" s="3">
        <f>'IECC Data-IP'!W512/$D512</f>
        <v>10.073280493063356</v>
      </c>
      <c r="X512" s="3">
        <f>'IECC Data-IP'!X512/$D512</f>
        <v>6.8217998152690482</v>
      </c>
      <c r="Y512" s="3">
        <f t="shared" si="23"/>
        <v>16.895080308332403</v>
      </c>
      <c r="Z512" s="3">
        <f>'IECC Data-IP'!Z512/$D512</f>
        <v>37.241003701620727</v>
      </c>
      <c r="AA512" s="3">
        <f>'IECC Data-IP'!AA512/$D512</f>
        <v>8.4504563595901097</v>
      </c>
      <c r="AB512" s="3">
        <f t="shared" si="24"/>
        <v>45.691460061210833</v>
      </c>
    </row>
    <row r="513" spans="1:28" x14ac:dyDescent="0.25">
      <c r="A513" s="93">
        <f>'IECC Data-IP'!A513</f>
        <v>2009</v>
      </c>
      <c r="B513" s="93" t="str">
        <f>'IECC Data-IP'!B513</f>
        <v>Medium Office</v>
      </c>
      <c r="C513" s="121" t="str">
        <f>'IECC Data-IP'!C513</f>
        <v>7</v>
      </c>
      <c r="D513" s="3">
        <f>'IECC Data-IP'!D513</f>
        <v>53627.846840473227</v>
      </c>
      <c r="E513" s="3">
        <f>'IECC Data-IP'!E513/$D513</f>
        <v>8.0621591889039053</v>
      </c>
      <c r="F513" s="3">
        <f>'IECC Data-IP'!F513/$D513</f>
        <v>14.651546268873746</v>
      </c>
      <c r="G513" s="3">
        <f>'IECC Data-IP'!G513/$D513</f>
        <v>3.6968647789000126</v>
      </c>
      <c r="H513" s="3">
        <f>'IECC Data-IP'!H513/$D513</f>
        <v>9.9454976735794585</v>
      </c>
      <c r="I513" s="3">
        <f>'IECC Data-IP'!I513/$D513</f>
        <v>2.1949306157268853</v>
      </c>
      <c r="J513" s="3">
        <f>'IECC Data-IP'!J513/$D513</f>
        <v>14.426203122480979</v>
      </c>
      <c r="K513" s="3">
        <f>'IECC Data-IP'!K513/$D513</f>
        <v>0</v>
      </c>
      <c r="L513" s="3">
        <f>'IECC Data-IP'!L513/$D513</f>
        <v>0.59720352287149892</v>
      </c>
      <c r="M513" s="3">
        <f>'IECC Data-IP'!M513/$D513</f>
        <v>1.761564815762128</v>
      </c>
      <c r="N513" s="3">
        <f>'IECC Data-IP'!N513/$D513</f>
        <v>2.6510958399149111E-3</v>
      </c>
      <c r="O513" s="3">
        <f>'IECC Data-IP'!O513/$D513</f>
        <v>2.6510958399149111E-3</v>
      </c>
      <c r="P513" s="3">
        <f t="shared" si="22"/>
        <v>0</v>
      </c>
      <c r="Q513" s="3">
        <f>'IECC Data-IP'!Q513/$D513</f>
        <v>0</v>
      </c>
      <c r="R513" s="3">
        <f>'IECC Data-IP'!R513/$D513</f>
        <v>0</v>
      </c>
      <c r="S513" s="3">
        <f>'IECC Data-IP'!S513/$D513</f>
        <v>0</v>
      </c>
      <c r="T513" s="3">
        <f>'IECC Data-IP'!T513/$D513</f>
        <v>0</v>
      </c>
      <c r="U513" s="3">
        <f>'IECC Data-IP'!U513/$D513</f>
        <v>1.7154357481476084</v>
      </c>
      <c r="V513" s="3">
        <f>'IECC Data-IP'!V513/$D513</f>
        <v>0</v>
      </c>
      <c r="W513" s="3">
        <f>'IECC Data-IP'!W513/$D513</f>
        <v>13.520588783566046</v>
      </c>
      <c r="X513" s="3">
        <f>'IECC Data-IP'!X513/$D513</f>
        <v>14.651546268873746</v>
      </c>
      <c r="Y513" s="3">
        <f t="shared" si="23"/>
        <v>28.172135052439792</v>
      </c>
      <c r="Z513" s="3">
        <f>'IECC Data-IP'!Z513/$D513</f>
        <v>40.687251553787441</v>
      </c>
      <c r="AA513" s="3">
        <f>'IECC Data-IP'!AA513/$D513</f>
        <v>16.366982017021353</v>
      </c>
      <c r="AB513" s="3">
        <f t="shared" si="24"/>
        <v>57.05423357080879</v>
      </c>
    </row>
    <row r="514" spans="1:28" x14ac:dyDescent="0.25">
      <c r="A514" s="93">
        <f>'IECC Data-IP'!A514</f>
        <v>2009</v>
      </c>
      <c r="B514" s="93" t="str">
        <f>'IECC Data-IP'!B514</f>
        <v>Medium Office</v>
      </c>
      <c r="C514" s="121" t="str">
        <f>'IECC Data-IP'!C514</f>
        <v>8</v>
      </c>
      <c r="D514" s="3">
        <f>'IECC Data-IP'!D514</f>
        <v>53627.846840473227</v>
      </c>
      <c r="E514" s="3">
        <f>'IECC Data-IP'!E514/$D514</f>
        <v>11.88397895172524</v>
      </c>
      <c r="F514" s="3">
        <f>'IECC Data-IP'!F514/$D514</f>
        <v>21.488192220846315</v>
      </c>
      <c r="G514" s="3">
        <f>'IECC Data-IP'!G514/$D514</f>
        <v>2.4821326650510005</v>
      </c>
      <c r="H514" s="3">
        <f>'IECC Data-IP'!H514/$D514</f>
        <v>9.9454976735794585</v>
      </c>
      <c r="I514" s="3">
        <f>'IECC Data-IP'!I514/$D514</f>
        <v>2.1827355748632766</v>
      </c>
      <c r="J514" s="3">
        <f>'IECC Data-IP'!J514/$D514</f>
        <v>14.426203122480979</v>
      </c>
      <c r="K514" s="3">
        <f>'IECC Data-IP'!K514/$D514</f>
        <v>0</v>
      </c>
      <c r="L514" s="3">
        <f>'IECC Data-IP'!L514/$D514</f>
        <v>0.59720352287149892</v>
      </c>
      <c r="M514" s="3">
        <f>'IECC Data-IP'!M514/$D514</f>
        <v>1.8290793898186275</v>
      </c>
      <c r="N514" s="3">
        <f>'IECC Data-IP'!N514/$D514</f>
        <v>2.6510958399149111E-3</v>
      </c>
      <c r="O514" s="3">
        <f>'IECC Data-IP'!O514/$D514</f>
        <v>2.6510958399149111E-3</v>
      </c>
      <c r="P514" s="3">
        <f t="shared" si="22"/>
        <v>0</v>
      </c>
      <c r="Q514" s="3">
        <f>'IECC Data-IP'!Q514/$D514</f>
        <v>0</v>
      </c>
      <c r="R514" s="3">
        <f>'IECC Data-IP'!R514/$D514</f>
        <v>0</v>
      </c>
      <c r="S514" s="3">
        <f>'IECC Data-IP'!S514/$D514</f>
        <v>0</v>
      </c>
      <c r="T514" s="3">
        <f>'IECC Data-IP'!T514/$D514</f>
        <v>0</v>
      </c>
      <c r="U514" s="3">
        <f>'IECC Data-IP'!U514/$D514</f>
        <v>1.812819335333816</v>
      </c>
      <c r="V514" s="3">
        <f>'IECC Data-IP'!V514/$D514</f>
        <v>0</v>
      </c>
      <c r="W514" s="3">
        <f>'IECC Data-IP'!W514/$D514</f>
        <v>16.195191006594868</v>
      </c>
      <c r="X514" s="3">
        <f>'IECC Data-IP'!X514/$D514</f>
        <v>21.488192220846315</v>
      </c>
      <c r="Y514" s="3">
        <f t="shared" si="23"/>
        <v>37.683383227441183</v>
      </c>
      <c r="Z514" s="3">
        <f>'IECC Data-IP'!Z514/$D514</f>
        <v>43.349658735952652</v>
      </c>
      <c r="AA514" s="3">
        <f>'IECC Data-IP'!AA514/$D514</f>
        <v>23.301011556180136</v>
      </c>
      <c r="AB514" s="3">
        <f t="shared" si="24"/>
        <v>66.650670292132787</v>
      </c>
    </row>
    <row r="515" spans="1:28" x14ac:dyDescent="0.25">
      <c r="A515" s="93">
        <f>'IECC Data-IP'!A515</f>
        <v>2012</v>
      </c>
      <c r="B515" s="93" t="str">
        <f>'IECC Data-IP'!B515</f>
        <v>Medium Office</v>
      </c>
      <c r="C515" s="121" t="str">
        <f>'IECC Data-IP'!C515</f>
        <v>0A</v>
      </c>
      <c r="D515" s="3">
        <f>'IECC Data-IP'!D515</f>
        <v>53627.846840473227</v>
      </c>
      <c r="E515" s="3">
        <f>'IECC Data-IP'!E515/$D515</f>
        <v>0</v>
      </c>
      <c r="F515" s="3">
        <f>'IECC Data-IP'!F515/$D515</f>
        <v>0</v>
      </c>
      <c r="G515" s="3">
        <f>'IECC Data-IP'!G515/$D515</f>
        <v>19.380924507559289</v>
      </c>
      <c r="H515" s="3">
        <f>'IECC Data-IP'!H515/$D515</f>
        <v>5.3658179799877797</v>
      </c>
      <c r="I515" s="3">
        <f>'IECC Data-IP'!I515/$D515</f>
        <v>2.203237382691952</v>
      </c>
      <c r="J515" s="3">
        <f>'IECC Data-IP'!J515/$D515</f>
        <v>14.426203122480979</v>
      </c>
      <c r="K515" s="3">
        <f>'IECC Data-IP'!K515/$D515</f>
        <v>0</v>
      </c>
      <c r="L515" s="3">
        <f>'IECC Data-IP'!L515/$D515</f>
        <v>0.33810308945048162</v>
      </c>
      <c r="M515" s="3">
        <f>'IECC Data-IP'!M515/$D515</f>
        <v>2.2143719852195947</v>
      </c>
      <c r="N515" s="3">
        <f>'IECC Data-IP'!N515/$D515</f>
        <v>2.6510958399149111E-3</v>
      </c>
      <c r="O515" s="3">
        <f>'IECC Data-IP'!O515/$D515</f>
        <v>2.6510958399149111E-3</v>
      </c>
      <c r="P515" s="3">
        <f t="shared" ref="P515:P578" si="25">N515-O515</f>
        <v>0</v>
      </c>
      <c r="Q515" s="3">
        <f>'IECC Data-IP'!Q515/$D515</f>
        <v>0</v>
      </c>
      <c r="R515" s="3">
        <f>'IECC Data-IP'!R515/$D515</f>
        <v>0</v>
      </c>
      <c r="S515" s="3">
        <f>'IECC Data-IP'!S515/$D515</f>
        <v>0.34322854140765047</v>
      </c>
      <c r="T515" s="3">
        <f>'IECC Data-IP'!T515/$D515</f>
        <v>0</v>
      </c>
      <c r="U515" s="3">
        <f>'IECC Data-IP'!U515/$D515</f>
        <v>1.1864537582232531</v>
      </c>
      <c r="V515" s="3">
        <f>'IECC Data-IP'!V515/$D515</f>
        <v>0</v>
      </c>
      <c r="W515" s="3">
        <f>'IECC Data-IP'!W515/$D515</f>
        <v>21.938525034186533</v>
      </c>
      <c r="X515" s="3">
        <f>'IECC Data-IP'!X515/$D515</f>
        <v>0</v>
      </c>
      <c r="Y515" s="3">
        <f t="shared" ref="Y515:Y578" si="26">SUM(W515:X515)</f>
        <v>21.938525034186533</v>
      </c>
      <c r="Z515" s="3">
        <f>'IECC Data-IP'!Z515/$D515</f>
        <v>44.274537704637652</v>
      </c>
      <c r="AA515" s="3">
        <f>'IECC Data-IP'!AA515/$D515</f>
        <v>1.1864537582232531</v>
      </c>
      <c r="AB515" s="3">
        <f t="shared" ref="AB515:AB578" si="27">SUM(Z515:AA515)</f>
        <v>45.460991462860903</v>
      </c>
    </row>
    <row r="516" spans="1:28" x14ac:dyDescent="0.25">
      <c r="A516" s="93">
        <f>'IECC Data-IP'!A516</f>
        <v>2012</v>
      </c>
      <c r="B516" s="93" t="str">
        <f>'IECC Data-IP'!B516</f>
        <v>Medium Office</v>
      </c>
      <c r="C516" s="121" t="str">
        <f>'IECC Data-IP'!C516</f>
        <v>0B</v>
      </c>
      <c r="D516" s="3">
        <f>'IECC Data-IP'!D516</f>
        <v>53627.846840473227</v>
      </c>
      <c r="E516" s="3">
        <f>'IECC Data-IP'!E516/$D516</f>
        <v>1.0427643636998649E-2</v>
      </c>
      <c r="F516" s="3">
        <f>'IECC Data-IP'!F516/$D516</f>
        <v>1.7673972266099406E-4</v>
      </c>
      <c r="G516" s="3">
        <f>'IECC Data-IP'!G516/$D516</f>
        <v>18.034167820882512</v>
      </c>
      <c r="H516" s="3">
        <f>'IECC Data-IP'!H516/$D516</f>
        <v>5.4073518148131141</v>
      </c>
      <c r="I516" s="3">
        <f>'IECC Data-IP'!I516/$D516</f>
        <v>2.2035908621372742</v>
      </c>
      <c r="J516" s="3">
        <f>'IECC Data-IP'!J516/$D516</f>
        <v>14.426203122480979</v>
      </c>
      <c r="K516" s="3">
        <f>'IECC Data-IP'!K516/$D516</f>
        <v>0</v>
      </c>
      <c r="L516" s="3">
        <f>'IECC Data-IP'!L516/$D516</f>
        <v>0.33810308945048162</v>
      </c>
      <c r="M516" s="3">
        <f>'IECC Data-IP'!M516/$D516</f>
        <v>2.0915378779702039</v>
      </c>
      <c r="N516" s="3">
        <f>'IECC Data-IP'!N516/$D516</f>
        <v>2.6510958399149111E-3</v>
      </c>
      <c r="O516" s="3">
        <f>'IECC Data-IP'!O516/$D516</f>
        <v>2.6510958399149111E-3</v>
      </c>
      <c r="P516" s="3">
        <f t="shared" si="25"/>
        <v>0</v>
      </c>
      <c r="Q516" s="3">
        <f>'IECC Data-IP'!Q516/$D516</f>
        <v>0</v>
      </c>
      <c r="R516" s="3">
        <f>'IECC Data-IP'!R516/$D516</f>
        <v>0</v>
      </c>
      <c r="S516" s="3">
        <f>'IECC Data-IP'!S516/$D516</f>
        <v>0</v>
      </c>
      <c r="T516" s="3">
        <f>'IECC Data-IP'!T516/$D516</f>
        <v>0</v>
      </c>
      <c r="U516" s="3">
        <f>'IECC Data-IP'!U516/$D516</f>
        <v>1.1947605251883198</v>
      </c>
      <c r="V516" s="3">
        <f>'IECC Data-IP'!V516/$D516</f>
        <v>0</v>
      </c>
      <c r="W516" s="3">
        <f>'IECC Data-IP'!W516/$D516</f>
        <v>20.136133342489718</v>
      </c>
      <c r="X516" s="3">
        <f>'IECC Data-IP'!X516/$D516</f>
        <v>1.7673972266099406E-4</v>
      </c>
      <c r="Y516" s="3">
        <f t="shared" si="26"/>
        <v>20.136310082212379</v>
      </c>
      <c r="Z516" s="3">
        <f>'IECC Data-IP'!Z516/$D516</f>
        <v>42.51421006693414</v>
      </c>
      <c r="AA516" s="3">
        <f>'IECC Data-IP'!AA516/$D516</f>
        <v>1.1949372649109811</v>
      </c>
      <c r="AB516" s="3">
        <f t="shared" si="27"/>
        <v>43.709147331845124</v>
      </c>
    </row>
    <row r="517" spans="1:28" x14ac:dyDescent="0.25">
      <c r="A517" s="93">
        <f>'IECC Data-IP'!A517</f>
        <v>2012</v>
      </c>
      <c r="B517" s="93" t="str">
        <f>'IECC Data-IP'!B517</f>
        <v>Medium Office</v>
      </c>
      <c r="C517" s="121" t="str">
        <f>'IECC Data-IP'!C517</f>
        <v>1A</v>
      </c>
      <c r="D517" s="3">
        <f>'IECC Data-IP'!D517</f>
        <v>53627.846840473227</v>
      </c>
      <c r="E517" s="3">
        <f>'IECC Data-IP'!E517/$D517</f>
        <v>1.7673972266099406E-4</v>
      </c>
      <c r="F517" s="3">
        <f>'IECC Data-IP'!F517/$D517</f>
        <v>0</v>
      </c>
      <c r="G517" s="3">
        <f>'IECC Data-IP'!G517/$D517</f>
        <v>12.323000422815149</v>
      </c>
      <c r="H517" s="3">
        <f>'IECC Data-IP'!H517/$D517</f>
        <v>5.4598435124434292</v>
      </c>
      <c r="I517" s="3">
        <f>'IECC Data-IP'!I517/$D517</f>
        <v>2.2039443415825959</v>
      </c>
      <c r="J517" s="3">
        <f>'IECC Data-IP'!J517/$D517</f>
        <v>14.426203122480979</v>
      </c>
      <c r="K517" s="3">
        <f>'IECC Data-IP'!K517/$D517</f>
        <v>0</v>
      </c>
      <c r="L517" s="3">
        <f>'IECC Data-IP'!L517/$D517</f>
        <v>0.33827982917314264</v>
      </c>
      <c r="M517" s="3">
        <f>'IECC Data-IP'!M517/$D517</f>
        <v>1.8817478271716039</v>
      </c>
      <c r="N517" s="3">
        <f>'IECC Data-IP'!N517/$D517</f>
        <v>2.6510958399149111E-3</v>
      </c>
      <c r="O517" s="3">
        <f>'IECC Data-IP'!O517/$D517</f>
        <v>2.6510958399149111E-3</v>
      </c>
      <c r="P517" s="3">
        <f t="shared" si="25"/>
        <v>0</v>
      </c>
      <c r="Q517" s="3">
        <f>'IECC Data-IP'!Q517/$D517</f>
        <v>0</v>
      </c>
      <c r="R517" s="3">
        <f>'IECC Data-IP'!R517/$D517</f>
        <v>0</v>
      </c>
      <c r="S517" s="3">
        <f>'IECC Data-IP'!S517/$D517</f>
        <v>0.66895985027186256</v>
      </c>
      <c r="T517" s="3">
        <f>'IECC Data-IP'!T517/$D517</f>
        <v>0</v>
      </c>
      <c r="U517" s="3">
        <f>'IECC Data-IP'!U517/$D517</f>
        <v>1.2389454558535684</v>
      </c>
      <c r="V517" s="3">
        <f>'IECC Data-IP'!V517/$D517</f>
        <v>0</v>
      </c>
      <c r="W517" s="3">
        <f>'IECC Data-IP'!W517/$D517</f>
        <v>14.87388483998128</v>
      </c>
      <c r="X517" s="3">
        <f>'IECC Data-IP'!X517/$D517</f>
        <v>0</v>
      </c>
      <c r="Y517" s="3">
        <f t="shared" si="26"/>
        <v>14.87388483998128</v>
      </c>
      <c r="Z517" s="3">
        <f>'IECC Data-IP'!Z517/$D517</f>
        <v>37.304630001778676</v>
      </c>
      <c r="AA517" s="3">
        <f>'IECC Data-IP'!AA517/$D517</f>
        <v>1.2389454558535684</v>
      </c>
      <c r="AB517" s="3">
        <f t="shared" si="27"/>
        <v>38.543575457632244</v>
      </c>
    </row>
    <row r="518" spans="1:28" x14ac:dyDescent="0.25">
      <c r="A518" s="93">
        <f>'IECC Data-IP'!A518</f>
        <v>2012</v>
      </c>
      <c r="B518" s="93" t="str">
        <f>'IECC Data-IP'!B518</f>
        <v>Medium Office</v>
      </c>
      <c r="C518" s="121" t="str">
        <f>'IECC Data-IP'!C518</f>
        <v>1B</v>
      </c>
      <c r="D518" s="3">
        <f>'IECC Data-IP'!D518</f>
        <v>53627.846840473227</v>
      </c>
      <c r="E518" s="3">
        <f>'IECC Data-IP'!E518/$D518</f>
        <v>6.238912209933091E-2</v>
      </c>
      <c r="F518" s="3">
        <f>'IECC Data-IP'!F518/$D518</f>
        <v>0.19971588660692333</v>
      </c>
      <c r="G518" s="3">
        <f>'IECC Data-IP'!G518/$D518</f>
        <v>14.448472327536264</v>
      </c>
      <c r="H518" s="3">
        <f>'IECC Data-IP'!H518/$D518</f>
        <v>5.4630248274513278</v>
      </c>
      <c r="I518" s="3">
        <f>'IECC Data-IP'!I518/$D518</f>
        <v>2.20111650602002</v>
      </c>
      <c r="J518" s="3">
        <f>'IECC Data-IP'!J518/$D518</f>
        <v>14.426203122480979</v>
      </c>
      <c r="K518" s="3">
        <f>'IECC Data-IP'!K518/$D518</f>
        <v>0</v>
      </c>
      <c r="L518" s="3">
        <f>'IECC Data-IP'!L518/$D518</f>
        <v>0.33827982917314264</v>
      </c>
      <c r="M518" s="3">
        <f>'IECC Data-IP'!M518/$D518</f>
        <v>1.8953567858165004</v>
      </c>
      <c r="N518" s="3">
        <f>'IECC Data-IP'!N518/$D518</f>
        <v>2.6510958399149111E-3</v>
      </c>
      <c r="O518" s="3">
        <f>'IECC Data-IP'!O518/$D518</f>
        <v>2.6510958399149111E-3</v>
      </c>
      <c r="P518" s="3">
        <f t="shared" si="25"/>
        <v>0</v>
      </c>
      <c r="Q518" s="3">
        <f>'IECC Data-IP'!Q518/$D518</f>
        <v>0</v>
      </c>
      <c r="R518" s="3">
        <f>'IECC Data-IP'!R518/$D518</f>
        <v>0</v>
      </c>
      <c r="S518" s="3">
        <f>'IECC Data-IP'!S518/$D518</f>
        <v>0</v>
      </c>
      <c r="T518" s="3">
        <f>'IECC Data-IP'!T518/$D518</f>
        <v>0</v>
      </c>
      <c r="U518" s="3">
        <f>'IECC Data-IP'!U518/$D518</f>
        <v>1.2435406886427542</v>
      </c>
      <c r="V518" s="3">
        <f>'IECC Data-IP'!V518/$D518</f>
        <v>0</v>
      </c>
      <c r="W518" s="3">
        <f>'IECC Data-IP'!W518/$D518</f>
        <v>16.406218235452098</v>
      </c>
      <c r="X518" s="3">
        <f>'IECC Data-IP'!X518/$D518</f>
        <v>0.19971588660692333</v>
      </c>
      <c r="Y518" s="3">
        <f t="shared" si="26"/>
        <v>16.605934122059022</v>
      </c>
      <c r="Z518" s="3">
        <f>'IECC Data-IP'!Z518/$D518</f>
        <v>38.837493616417483</v>
      </c>
      <c r="AA518" s="3">
        <f>'IECC Data-IP'!AA518/$D518</f>
        <v>1.4432565752496773</v>
      </c>
      <c r="AB518" s="3">
        <f t="shared" si="27"/>
        <v>40.28075019166716</v>
      </c>
    </row>
    <row r="519" spans="1:28" x14ac:dyDescent="0.25">
      <c r="A519" s="93">
        <f>'IECC Data-IP'!A519</f>
        <v>2012</v>
      </c>
      <c r="B519" s="93" t="str">
        <f>'IECC Data-IP'!B519</f>
        <v>Medium Office</v>
      </c>
      <c r="C519" s="121" t="str">
        <f>'IECC Data-IP'!C519</f>
        <v>2A</v>
      </c>
      <c r="D519" s="3">
        <f>'IECC Data-IP'!D519</f>
        <v>53627.846840473227</v>
      </c>
      <c r="E519" s="3">
        <f>'IECC Data-IP'!E519/$D519</f>
        <v>0.12548520308930577</v>
      </c>
      <c r="F519" s="3">
        <f>'IECC Data-IP'!F519/$D519</f>
        <v>0.10551361442861346</v>
      </c>
      <c r="G519" s="3">
        <f>'IECC Data-IP'!G519/$D519</f>
        <v>10.101912328134439</v>
      </c>
      <c r="H519" s="3">
        <f>'IECC Data-IP'!H519/$D519</f>
        <v>5.4801685805494431</v>
      </c>
      <c r="I519" s="3">
        <f>'IECC Data-IP'!I519/$D519</f>
        <v>2.2004095471293761</v>
      </c>
      <c r="J519" s="3">
        <f>'IECC Data-IP'!J519/$D519</f>
        <v>14.426203122480979</v>
      </c>
      <c r="K519" s="3">
        <f>'IECC Data-IP'!K519/$D519</f>
        <v>0</v>
      </c>
      <c r="L519" s="3">
        <f>'IECC Data-IP'!L519/$D519</f>
        <v>0.33827982917314264</v>
      </c>
      <c r="M519" s="3">
        <f>'IECC Data-IP'!M519/$D519</f>
        <v>1.6488048727044138</v>
      </c>
      <c r="N519" s="3">
        <f>'IECC Data-IP'!N519/$D519</f>
        <v>2.6510958399149111E-3</v>
      </c>
      <c r="O519" s="3">
        <f>'IECC Data-IP'!O519/$D519</f>
        <v>2.6510958399149111E-3</v>
      </c>
      <c r="P519" s="3">
        <f t="shared" si="25"/>
        <v>0</v>
      </c>
      <c r="Q519" s="3">
        <f>'IECC Data-IP'!Q519/$D519</f>
        <v>0</v>
      </c>
      <c r="R519" s="3">
        <f>'IECC Data-IP'!R519/$D519</f>
        <v>0</v>
      </c>
      <c r="S519" s="3">
        <f>'IECC Data-IP'!S519/$D519</f>
        <v>0.44785845722295897</v>
      </c>
      <c r="T519" s="3">
        <f>'IECC Data-IP'!T519/$D519</f>
        <v>0</v>
      </c>
      <c r="U519" s="3">
        <f>'IECC Data-IP'!U519/$D519</f>
        <v>1.3008043587849163</v>
      </c>
      <c r="V519" s="3">
        <f>'IECC Data-IP'!V519/$D519</f>
        <v>0</v>
      </c>
      <c r="W519" s="3">
        <f>'IECC Data-IP'!W519/$D519</f>
        <v>12.324060861151118</v>
      </c>
      <c r="X519" s="3">
        <f>'IECC Data-IP'!X519/$D519</f>
        <v>0.10551361442861346</v>
      </c>
      <c r="Y519" s="3">
        <f t="shared" si="26"/>
        <v>12.429574475579731</v>
      </c>
      <c r="Z519" s="3">
        <f>'IECC Data-IP'!Z519/$D519</f>
        <v>34.771596296601309</v>
      </c>
      <c r="AA519" s="3">
        <f>'IECC Data-IP'!AA519/$D519</f>
        <v>1.4064947129361907</v>
      </c>
      <c r="AB519" s="3">
        <f t="shared" si="27"/>
        <v>36.178091009537503</v>
      </c>
    </row>
    <row r="520" spans="1:28" x14ac:dyDescent="0.25">
      <c r="A520" s="93">
        <f>'IECC Data-IP'!A520</f>
        <v>2012</v>
      </c>
      <c r="B520" s="93" t="str">
        <f>'IECC Data-IP'!B520</f>
        <v>Medium Office</v>
      </c>
      <c r="C520" s="121" t="str">
        <f>'IECC Data-IP'!C520</f>
        <v>2B</v>
      </c>
      <c r="D520" s="3">
        <f>'IECC Data-IP'!D520</f>
        <v>53627.846840473227</v>
      </c>
      <c r="E520" s="3">
        <f>'IECC Data-IP'!E520/$D520</f>
        <v>0.17638624321567206</v>
      </c>
      <c r="F520" s="3">
        <f>'IECC Data-IP'!F520/$D520</f>
        <v>0.27323961123389684</v>
      </c>
      <c r="G520" s="3">
        <f>'IECC Data-IP'!G520/$D520</f>
        <v>8.3460031834974622</v>
      </c>
      <c r="H520" s="3">
        <f>'IECC Data-IP'!H520/$D520</f>
        <v>5.5148095661909977</v>
      </c>
      <c r="I520" s="3">
        <f>'IECC Data-IP'!I520/$D520</f>
        <v>2.2020002046333249</v>
      </c>
      <c r="J520" s="3">
        <f>'IECC Data-IP'!J520/$D520</f>
        <v>14.426203122480979</v>
      </c>
      <c r="K520" s="3">
        <f>'IECC Data-IP'!K520/$D520</f>
        <v>0</v>
      </c>
      <c r="L520" s="3">
        <f>'IECC Data-IP'!L520/$D520</f>
        <v>0.33827982917314264</v>
      </c>
      <c r="M520" s="3">
        <f>'IECC Data-IP'!M520/$D520</f>
        <v>1.8833384846755528</v>
      </c>
      <c r="N520" s="3">
        <f>'IECC Data-IP'!N520/$D520</f>
        <v>2.6510958399149111E-3</v>
      </c>
      <c r="O520" s="3">
        <f>'IECC Data-IP'!O520/$D520</f>
        <v>2.6510958399149111E-3</v>
      </c>
      <c r="P520" s="3">
        <f t="shared" si="25"/>
        <v>0</v>
      </c>
      <c r="Q520" s="3">
        <f>'IECC Data-IP'!Q520/$D520</f>
        <v>0</v>
      </c>
      <c r="R520" s="3">
        <f>'IECC Data-IP'!R520/$D520</f>
        <v>0</v>
      </c>
      <c r="S520" s="3">
        <f>'IECC Data-IP'!S520/$D520</f>
        <v>0</v>
      </c>
      <c r="T520" s="3">
        <f>'IECC Data-IP'!T520/$D520</f>
        <v>0</v>
      </c>
      <c r="U520" s="3">
        <f>'IECC Data-IP'!U520/$D520</f>
        <v>1.3045158929607972</v>
      </c>
      <c r="V520" s="3">
        <f>'IECC Data-IP'!V520/$D520</f>
        <v>0</v>
      </c>
      <c r="W520" s="3">
        <f>'IECC Data-IP'!W520/$D520</f>
        <v>10.405727911388686</v>
      </c>
      <c r="X520" s="3">
        <f>'IECC Data-IP'!X520/$D520</f>
        <v>0.27323961123389684</v>
      </c>
      <c r="Y520" s="3">
        <f t="shared" si="26"/>
        <v>10.678967522622584</v>
      </c>
      <c r="Z520" s="3">
        <f>'IECC Data-IP'!Z520/$D520</f>
        <v>32.889494989984392</v>
      </c>
      <c r="AA520" s="3">
        <f>'IECC Data-IP'!AA520/$D520</f>
        <v>1.5779322439173551</v>
      </c>
      <c r="AB520" s="3">
        <f t="shared" si="27"/>
        <v>34.467427233901745</v>
      </c>
    </row>
    <row r="521" spans="1:28" x14ac:dyDescent="0.25">
      <c r="A521" s="93">
        <f>'IECC Data-IP'!A521</f>
        <v>2012</v>
      </c>
      <c r="B521" s="93" t="str">
        <f>'IECC Data-IP'!B521</f>
        <v>Medium Office</v>
      </c>
      <c r="C521" s="121" t="str">
        <f>'IECC Data-IP'!C521</f>
        <v>3A</v>
      </c>
      <c r="D521" s="3">
        <f>'IECC Data-IP'!D521</f>
        <v>53627.846840473227</v>
      </c>
      <c r="E521" s="3">
        <f>'IECC Data-IP'!E521/$D521</f>
        <v>1.1769098131995595</v>
      </c>
      <c r="F521" s="3">
        <f>'IECC Data-IP'!F521/$D521</f>
        <v>2.0586642895552587</v>
      </c>
      <c r="G521" s="3">
        <f>'IECC Data-IP'!G521/$D521</f>
        <v>6.1367566502350366</v>
      </c>
      <c r="H521" s="3">
        <f>'IECC Data-IP'!H521/$D521</f>
        <v>5.5674780035439735</v>
      </c>
      <c r="I521" s="3">
        <f>'IECC Data-IP'!I521/$D521</f>
        <v>2.2014699854653421</v>
      </c>
      <c r="J521" s="3">
        <f>'IECC Data-IP'!J521/$D521</f>
        <v>14.426203122480979</v>
      </c>
      <c r="K521" s="3">
        <f>'IECC Data-IP'!K521/$D521</f>
        <v>0</v>
      </c>
      <c r="L521" s="3">
        <f>'IECC Data-IP'!L521/$D521</f>
        <v>0.33845656889580356</v>
      </c>
      <c r="M521" s="3">
        <f>'IECC Data-IP'!M521/$D521</f>
        <v>1.405787754045547</v>
      </c>
      <c r="N521" s="3">
        <f>'IECC Data-IP'!N521/$D521</f>
        <v>2.6510958399149111E-3</v>
      </c>
      <c r="O521" s="3">
        <f>'IECC Data-IP'!O521/$D521</f>
        <v>2.6510958399149111E-3</v>
      </c>
      <c r="P521" s="3">
        <f t="shared" si="25"/>
        <v>0</v>
      </c>
      <c r="Q521" s="3">
        <f>'IECC Data-IP'!Q521/$D521</f>
        <v>0</v>
      </c>
      <c r="R521" s="3">
        <f>'IECC Data-IP'!R521/$D521</f>
        <v>0</v>
      </c>
      <c r="S521" s="3">
        <f>'IECC Data-IP'!S521/$D521</f>
        <v>0.19582761270838145</v>
      </c>
      <c r="T521" s="3">
        <f>'IECC Data-IP'!T521/$D521</f>
        <v>0</v>
      </c>
      <c r="U521" s="3">
        <f>'IECC Data-IP'!U521/$D521</f>
        <v>1.4125038635066647</v>
      </c>
      <c r="V521" s="3">
        <f>'IECC Data-IP'!V521/$D521</f>
        <v>0</v>
      </c>
      <c r="W521" s="3">
        <f>'IECC Data-IP'!W521/$D521</f>
        <v>8.9152818301885244</v>
      </c>
      <c r="X521" s="3">
        <f>'IECC Data-IP'!X521/$D521</f>
        <v>2.0586642895552587</v>
      </c>
      <c r="Y521" s="3">
        <f t="shared" si="26"/>
        <v>10.973946119743783</v>
      </c>
      <c r="Z521" s="3">
        <f>'IECC Data-IP'!Z521/$D521</f>
        <v>31.451717346137194</v>
      </c>
      <c r="AA521" s="3">
        <f>'IECC Data-IP'!AA521/$D521</f>
        <v>3.4711681530619236</v>
      </c>
      <c r="AB521" s="3">
        <f t="shared" si="27"/>
        <v>34.922885499199118</v>
      </c>
    </row>
    <row r="522" spans="1:28" x14ac:dyDescent="0.25">
      <c r="A522" s="93">
        <f>'IECC Data-IP'!A522</f>
        <v>2012</v>
      </c>
      <c r="B522" s="93" t="str">
        <f>'IECC Data-IP'!B522</f>
        <v>Medium Office</v>
      </c>
      <c r="C522" s="121" t="str">
        <f>'IECC Data-IP'!C522</f>
        <v>3B</v>
      </c>
      <c r="D522" s="3">
        <f>'IECC Data-IP'!D522</f>
        <v>53627.846840473227</v>
      </c>
      <c r="E522" s="3">
        <f>'IECC Data-IP'!E522/$D522</f>
        <v>0.43831451219926526</v>
      </c>
      <c r="F522" s="3">
        <f>'IECC Data-IP'!F522/$D522</f>
        <v>1.1032093488499251</v>
      </c>
      <c r="G522" s="3">
        <f>'IECC Data-IP'!G522/$D522</f>
        <v>5.7509338356660855</v>
      </c>
      <c r="H522" s="3">
        <f>'IECC Data-IP'!H522/$D522</f>
        <v>5.496605374756915</v>
      </c>
      <c r="I522" s="3">
        <f>'IECC Data-IP'!I522/$D522</f>
        <v>2.2014699854653421</v>
      </c>
      <c r="J522" s="3">
        <f>'IECC Data-IP'!J522/$D522</f>
        <v>14.426203122480979</v>
      </c>
      <c r="K522" s="3">
        <f>'IECC Data-IP'!K522/$D522</f>
        <v>0</v>
      </c>
      <c r="L522" s="3">
        <f>'IECC Data-IP'!L522/$D522</f>
        <v>0.33827982917314264</v>
      </c>
      <c r="M522" s="3">
        <f>'IECC Data-IP'!M522/$D522</f>
        <v>1.7073057209052025</v>
      </c>
      <c r="N522" s="3">
        <f>'IECC Data-IP'!N522/$D522</f>
        <v>2.6510958399149111E-3</v>
      </c>
      <c r="O522" s="3">
        <f>'IECC Data-IP'!O522/$D522</f>
        <v>2.6510958399149111E-3</v>
      </c>
      <c r="P522" s="3">
        <f t="shared" si="25"/>
        <v>0</v>
      </c>
      <c r="Q522" s="3">
        <f>'IECC Data-IP'!Q522/$D522</f>
        <v>0</v>
      </c>
      <c r="R522" s="3">
        <f>'IECC Data-IP'!R522/$D522</f>
        <v>0</v>
      </c>
      <c r="S522" s="3">
        <f>'IECC Data-IP'!S522/$D522</f>
        <v>0</v>
      </c>
      <c r="T522" s="3">
        <f>'IECC Data-IP'!T522/$D522</f>
        <v>0</v>
      </c>
      <c r="U522" s="3">
        <f>'IECC Data-IP'!U522/$D522</f>
        <v>1.3833418092676004</v>
      </c>
      <c r="V522" s="3">
        <f>'IECC Data-IP'!V522/$D522</f>
        <v>0</v>
      </c>
      <c r="W522" s="3">
        <f>'IECC Data-IP'!W522/$D522</f>
        <v>7.8965540687705538</v>
      </c>
      <c r="X522" s="3">
        <f>'IECC Data-IP'!X522/$D522</f>
        <v>1.1032093488499251</v>
      </c>
      <c r="Y522" s="3">
        <f t="shared" si="26"/>
        <v>8.9997634176204784</v>
      </c>
      <c r="Z522" s="3">
        <f>'IECC Data-IP'!Z522/$D522</f>
        <v>30.36176347648685</v>
      </c>
      <c r="AA522" s="3">
        <f>'IECC Data-IP'!AA522/$D522</f>
        <v>2.4865511581175248</v>
      </c>
      <c r="AB522" s="3">
        <f t="shared" si="27"/>
        <v>32.848314634604378</v>
      </c>
    </row>
    <row r="523" spans="1:28" x14ac:dyDescent="0.25">
      <c r="A523" s="93">
        <f>'IECC Data-IP'!A523</f>
        <v>2012</v>
      </c>
      <c r="B523" s="93" t="str">
        <f>'IECC Data-IP'!B523</f>
        <v>Medium Office</v>
      </c>
      <c r="C523" s="121" t="str">
        <f>'IECC Data-IP'!C523</f>
        <v>3C</v>
      </c>
      <c r="D523" s="3">
        <f>'IECC Data-IP'!D523</f>
        <v>53627.846840473227</v>
      </c>
      <c r="E523" s="3">
        <f>'IECC Data-IP'!E523/$D523</f>
        <v>0.13538262755832145</v>
      </c>
      <c r="F523" s="3">
        <f>'IECC Data-IP'!F523/$D523</f>
        <v>0.8432252168156027</v>
      </c>
      <c r="G523" s="3">
        <f>'IECC Data-IP'!G523/$D523</f>
        <v>3.7194874634006201</v>
      </c>
      <c r="H523" s="3">
        <f>'IECC Data-IP'!H523/$D523</f>
        <v>5.5088004156205237</v>
      </c>
      <c r="I523" s="3">
        <f>'IECC Data-IP'!I523/$D523</f>
        <v>2.20111650602002</v>
      </c>
      <c r="J523" s="3">
        <f>'IECC Data-IP'!J523/$D523</f>
        <v>14.426203122480979</v>
      </c>
      <c r="K523" s="3">
        <f>'IECC Data-IP'!K523/$D523</f>
        <v>0</v>
      </c>
      <c r="L523" s="3">
        <f>'IECC Data-IP'!L523/$D523</f>
        <v>0.33827982917314264</v>
      </c>
      <c r="M523" s="3">
        <f>'IECC Data-IP'!M523/$D523</f>
        <v>1.2826001673508338</v>
      </c>
      <c r="N523" s="3">
        <f>'IECC Data-IP'!N523/$D523</f>
        <v>2.6510958399149111E-3</v>
      </c>
      <c r="O523" s="3">
        <f>'IECC Data-IP'!O523/$D523</f>
        <v>2.6510958399149111E-3</v>
      </c>
      <c r="P523" s="3">
        <f t="shared" si="25"/>
        <v>0</v>
      </c>
      <c r="Q523" s="3">
        <f>'IECC Data-IP'!Q523/$D523</f>
        <v>0</v>
      </c>
      <c r="R523" s="3">
        <f>'IECC Data-IP'!R523/$D523</f>
        <v>0</v>
      </c>
      <c r="S523" s="3">
        <f>'IECC Data-IP'!S523/$D523</f>
        <v>0</v>
      </c>
      <c r="T523" s="3">
        <f>'IECC Data-IP'!T523/$D523</f>
        <v>0</v>
      </c>
      <c r="U523" s="3">
        <f>'IECC Data-IP'!U523/$D523</f>
        <v>1.4222245482530191</v>
      </c>
      <c r="V523" s="3">
        <f>'IECC Data-IP'!V523/$D523</f>
        <v>0</v>
      </c>
      <c r="W523" s="3">
        <f>'IECC Data-IP'!W523/$D523</f>
        <v>5.137470258309774</v>
      </c>
      <c r="X523" s="3">
        <f>'IECC Data-IP'!X523/$D523</f>
        <v>0.8432252168156027</v>
      </c>
      <c r="Y523" s="3">
        <f t="shared" si="26"/>
        <v>5.9806954751253762</v>
      </c>
      <c r="Z523" s="3">
        <f>'IECC Data-IP'!Z523/$D523</f>
        <v>27.614697967167022</v>
      </c>
      <c r="AA523" s="3">
        <f>'IECC Data-IP'!AA523/$D523</f>
        <v>2.2654497650686221</v>
      </c>
      <c r="AB523" s="3">
        <f t="shared" si="27"/>
        <v>29.880147732235642</v>
      </c>
    </row>
    <row r="524" spans="1:28" x14ac:dyDescent="0.25">
      <c r="A524" s="93">
        <f>'IECC Data-IP'!A524</f>
        <v>2012</v>
      </c>
      <c r="B524" s="93" t="str">
        <f>'IECC Data-IP'!B524</f>
        <v>Medium Office</v>
      </c>
      <c r="C524" s="121" t="str">
        <f>'IECC Data-IP'!C524</f>
        <v>4A</v>
      </c>
      <c r="D524" s="3">
        <f>'IECC Data-IP'!D524</f>
        <v>53627.846840473227</v>
      </c>
      <c r="E524" s="3">
        <f>'IECC Data-IP'!E524/$D524</f>
        <v>1.8430418279088459</v>
      </c>
      <c r="F524" s="3">
        <f>'IECC Data-IP'!F524/$D524</f>
        <v>4.6765330616099039</v>
      </c>
      <c r="G524" s="3">
        <f>'IECC Data-IP'!G524/$D524</f>
        <v>4.4640919149713882</v>
      </c>
      <c r="H524" s="3">
        <f>'IECC Data-IP'!H524/$D524</f>
        <v>5.4692107177444615</v>
      </c>
      <c r="I524" s="3">
        <f>'IECC Data-IP'!I524/$D524</f>
        <v>2.1981119307347829</v>
      </c>
      <c r="J524" s="3">
        <f>'IECC Data-IP'!J524/$D524</f>
        <v>14.426203122480979</v>
      </c>
      <c r="K524" s="3">
        <f>'IECC Data-IP'!K524/$D524</f>
        <v>0</v>
      </c>
      <c r="L524" s="3">
        <f>'IECC Data-IP'!L524/$D524</f>
        <v>0.33827982917314264</v>
      </c>
      <c r="M524" s="3">
        <f>'IECC Data-IP'!M524/$D524</f>
        <v>1.3967740281898362</v>
      </c>
      <c r="N524" s="3">
        <f>'IECC Data-IP'!N524/$D524</f>
        <v>2.6510958399149111E-3</v>
      </c>
      <c r="O524" s="3">
        <f>'IECC Data-IP'!O524/$D524</f>
        <v>2.6510958399149111E-3</v>
      </c>
      <c r="P524" s="3">
        <f t="shared" si="25"/>
        <v>0</v>
      </c>
      <c r="Q524" s="3">
        <f>'IECC Data-IP'!Q524/$D524</f>
        <v>0</v>
      </c>
      <c r="R524" s="3">
        <f>'IECC Data-IP'!R524/$D524</f>
        <v>0</v>
      </c>
      <c r="S524" s="3">
        <f>'IECC Data-IP'!S524/$D524</f>
        <v>0.21014353024392196</v>
      </c>
      <c r="T524" s="3">
        <f>'IECC Data-IP'!T524/$D524</f>
        <v>0</v>
      </c>
      <c r="U524" s="3">
        <f>'IECC Data-IP'!U524/$D524</f>
        <v>1.5035248206770762</v>
      </c>
      <c r="V524" s="3">
        <f>'IECC Data-IP'!V524/$D524</f>
        <v>0</v>
      </c>
      <c r="W524" s="3">
        <f>'IECC Data-IP'!W524/$D524</f>
        <v>7.9140513013139913</v>
      </c>
      <c r="X524" s="3">
        <f>'IECC Data-IP'!X524/$D524</f>
        <v>4.6765330616099039</v>
      </c>
      <c r="Y524" s="3">
        <f t="shared" si="26"/>
        <v>12.590584362923895</v>
      </c>
      <c r="Z524" s="3">
        <f>'IECC Data-IP'!Z524/$D524</f>
        <v>30.348684737009936</v>
      </c>
      <c r="AA524" s="3">
        <f>'IECC Data-IP'!AA524/$D524</f>
        <v>6.1800578822869801</v>
      </c>
      <c r="AB524" s="3">
        <f t="shared" si="27"/>
        <v>36.528742619296914</v>
      </c>
    </row>
    <row r="525" spans="1:28" x14ac:dyDescent="0.25">
      <c r="A525" s="93">
        <f>'IECC Data-IP'!A525</f>
        <v>2012</v>
      </c>
      <c r="B525" s="93" t="str">
        <f>'IECC Data-IP'!B525</f>
        <v>Medium Office</v>
      </c>
      <c r="C525" s="121" t="str">
        <f>'IECC Data-IP'!C525</f>
        <v>4B</v>
      </c>
      <c r="D525" s="3">
        <f>'IECC Data-IP'!D525</f>
        <v>53627.846840473227</v>
      </c>
      <c r="E525" s="3">
        <f>'IECC Data-IP'!E525/$D525</f>
        <v>0.58659913951183917</v>
      </c>
      <c r="F525" s="3">
        <f>'IECC Data-IP'!F525/$D525</f>
        <v>1.9123237991919557</v>
      </c>
      <c r="G525" s="3">
        <f>'IECC Data-IP'!G525/$D525</f>
        <v>4.2194841388085722</v>
      </c>
      <c r="H525" s="3">
        <f>'IECC Data-IP'!H525/$D525</f>
        <v>5.3735945277848636</v>
      </c>
      <c r="I525" s="3">
        <f>'IECC Data-IP'!I525/$D525</f>
        <v>2.1998793279613933</v>
      </c>
      <c r="J525" s="3">
        <f>'IECC Data-IP'!J525/$D525</f>
        <v>14.426203122480979</v>
      </c>
      <c r="K525" s="3">
        <f>'IECC Data-IP'!K525/$D525</f>
        <v>0</v>
      </c>
      <c r="L525" s="3">
        <f>'IECC Data-IP'!L525/$D525</f>
        <v>0.33810308945048162</v>
      </c>
      <c r="M525" s="3">
        <f>'IECC Data-IP'!M525/$D525</f>
        <v>1.9142679361412269</v>
      </c>
      <c r="N525" s="3">
        <f>'IECC Data-IP'!N525/$D525</f>
        <v>2.6510958399149111E-3</v>
      </c>
      <c r="O525" s="3">
        <f>'IECC Data-IP'!O525/$D525</f>
        <v>2.6510958399149111E-3</v>
      </c>
      <c r="P525" s="3">
        <f t="shared" si="25"/>
        <v>0</v>
      </c>
      <c r="Q525" s="3">
        <f>'IECC Data-IP'!Q525/$D525</f>
        <v>0</v>
      </c>
      <c r="R525" s="3">
        <f>'IECC Data-IP'!R525/$D525</f>
        <v>0</v>
      </c>
      <c r="S525" s="3">
        <f>'IECC Data-IP'!S525/$D525</f>
        <v>0</v>
      </c>
      <c r="T525" s="3">
        <f>'IECC Data-IP'!T525/$D525</f>
        <v>0</v>
      </c>
      <c r="U525" s="3">
        <f>'IECC Data-IP'!U525/$D525</f>
        <v>1.4770138622779272</v>
      </c>
      <c r="V525" s="3">
        <f>'IECC Data-IP'!V525/$D525</f>
        <v>0</v>
      </c>
      <c r="W525" s="3">
        <f>'IECC Data-IP'!W525/$D525</f>
        <v>6.7203512144616386</v>
      </c>
      <c r="X525" s="3">
        <f>'IECC Data-IP'!X525/$D525</f>
        <v>1.9123237991919557</v>
      </c>
      <c r="Y525" s="3">
        <f t="shared" si="26"/>
        <v>8.6326750136535946</v>
      </c>
      <c r="Z525" s="3">
        <f>'IECC Data-IP'!Z525/$D525</f>
        <v>29.060782377979269</v>
      </c>
      <c r="AA525" s="3">
        <f>'IECC Data-IP'!AA525/$D525</f>
        <v>3.3891609217472221</v>
      </c>
      <c r="AB525" s="3">
        <f t="shared" si="27"/>
        <v>32.449943299726492</v>
      </c>
    </row>
    <row r="526" spans="1:28" x14ac:dyDescent="0.25">
      <c r="A526" s="93">
        <f>'IECC Data-IP'!A526</f>
        <v>2012</v>
      </c>
      <c r="B526" s="93" t="str">
        <f>'IECC Data-IP'!B526</f>
        <v>Medium Office</v>
      </c>
      <c r="C526" s="121" t="str">
        <f>'IECC Data-IP'!C526</f>
        <v>4C</v>
      </c>
      <c r="D526" s="3">
        <f>'IECC Data-IP'!D526</f>
        <v>53627.846840473227</v>
      </c>
      <c r="E526" s="3">
        <f>'IECC Data-IP'!E526/$D526</f>
        <v>1.4489122463748292</v>
      </c>
      <c r="F526" s="3">
        <f>'IECC Data-IP'!F526/$D526</f>
        <v>6.1434727596961531</v>
      </c>
      <c r="G526" s="3">
        <f>'IECC Data-IP'!G526/$D526</f>
        <v>1.5747509289094568</v>
      </c>
      <c r="H526" s="3">
        <f>'IECC Data-IP'!H526/$D526</f>
        <v>5.576314989677023</v>
      </c>
      <c r="I526" s="3">
        <f>'IECC Data-IP'!I526/$D526</f>
        <v>2.1956375746175296</v>
      </c>
      <c r="J526" s="3">
        <f>'IECC Data-IP'!J526/$D526</f>
        <v>14.426203122480979</v>
      </c>
      <c r="K526" s="3">
        <f>'IECC Data-IP'!K526/$D526</f>
        <v>0</v>
      </c>
      <c r="L526" s="3">
        <f>'IECC Data-IP'!L526/$D526</f>
        <v>0.33845656889580356</v>
      </c>
      <c r="M526" s="3">
        <f>'IECC Data-IP'!M526/$D526</f>
        <v>1.3391568786023518</v>
      </c>
      <c r="N526" s="3">
        <f>'IECC Data-IP'!N526/$D526</f>
        <v>2.6510958399149111E-3</v>
      </c>
      <c r="O526" s="3">
        <f>'IECC Data-IP'!O526/$D526</f>
        <v>2.6510958399149111E-3</v>
      </c>
      <c r="P526" s="3">
        <f t="shared" si="25"/>
        <v>0</v>
      </c>
      <c r="Q526" s="3">
        <f>'IECC Data-IP'!Q526/$D526</f>
        <v>0</v>
      </c>
      <c r="R526" s="3">
        <f>'IECC Data-IP'!R526/$D526</f>
        <v>0</v>
      </c>
      <c r="S526" s="3">
        <f>'IECC Data-IP'!S526/$D526</f>
        <v>0</v>
      </c>
      <c r="T526" s="3">
        <f>'IECC Data-IP'!T526/$D526</f>
        <v>0</v>
      </c>
      <c r="U526" s="3">
        <f>'IECC Data-IP'!U526/$D526</f>
        <v>1.5326868749161406</v>
      </c>
      <c r="V526" s="3">
        <f>'IECC Data-IP'!V526/$D526</f>
        <v>0</v>
      </c>
      <c r="W526" s="3">
        <f>'IECC Data-IP'!W526/$D526</f>
        <v>4.3628200538866375</v>
      </c>
      <c r="X526" s="3">
        <f>'IECC Data-IP'!X526/$D526</f>
        <v>6.1434727596961531</v>
      </c>
      <c r="Y526" s="3">
        <f t="shared" si="26"/>
        <v>10.506292813582791</v>
      </c>
      <c r="Z526" s="3">
        <f>'IECC Data-IP'!Z526/$D526</f>
        <v>26.90226014512055</v>
      </c>
      <c r="AA526" s="3">
        <f>'IECC Data-IP'!AA526/$D526</f>
        <v>7.6761596346122936</v>
      </c>
      <c r="AB526" s="3">
        <f t="shared" si="27"/>
        <v>34.57841977973284</v>
      </c>
    </row>
    <row r="527" spans="1:28" x14ac:dyDescent="0.25">
      <c r="A527" s="93">
        <f>'IECC Data-IP'!A527</f>
        <v>2012</v>
      </c>
      <c r="B527" s="93" t="str">
        <f>'IECC Data-IP'!B527</f>
        <v>Medium Office</v>
      </c>
      <c r="C527" s="121" t="str">
        <f>'IECC Data-IP'!C527</f>
        <v>5A</v>
      </c>
      <c r="D527" s="3">
        <f>'IECC Data-IP'!D527</f>
        <v>53627.846840473227</v>
      </c>
      <c r="E527" s="3">
        <f>'IECC Data-IP'!E527/$D527</f>
        <v>3.3225300463040277</v>
      </c>
      <c r="F527" s="3">
        <f>'IECC Data-IP'!F527/$D527</f>
        <v>4.0805667167970308</v>
      </c>
      <c r="G527" s="3">
        <f>'IECC Data-IP'!G527/$D527</f>
        <v>2.705885153939819</v>
      </c>
      <c r="H527" s="3">
        <f>'IECC Data-IP'!H527/$D527</f>
        <v>5.4683270191311557</v>
      </c>
      <c r="I527" s="3">
        <f>'IECC Data-IP'!I527/$D527</f>
        <v>2.1988188896254273</v>
      </c>
      <c r="J527" s="3">
        <f>'IECC Data-IP'!J527/$D527</f>
        <v>14.426203122480979</v>
      </c>
      <c r="K527" s="3">
        <f>'IECC Data-IP'!K527/$D527</f>
        <v>0</v>
      </c>
      <c r="L527" s="3">
        <f>'IECC Data-IP'!L527/$D527</f>
        <v>0.33827982917314264</v>
      </c>
      <c r="M527" s="3">
        <f>'IECC Data-IP'!M527/$D527</f>
        <v>1.3053995915741021</v>
      </c>
      <c r="N527" s="3">
        <f>'IECC Data-IP'!N527/$D527</f>
        <v>2.6510958399149111E-3</v>
      </c>
      <c r="O527" s="3">
        <f>'IECC Data-IP'!O527/$D527</f>
        <v>2.6510958399149111E-3</v>
      </c>
      <c r="P527" s="3">
        <f t="shared" si="25"/>
        <v>0</v>
      </c>
      <c r="Q527" s="3">
        <f>'IECC Data-IP'!Q527/$D527</f>
        <v>0</v>
      </c>
      <c r="R527" s="3">
        <f>'IECC Data-IP'!R527/$D527</f>
        <v>0</v>
      </c>
      <c r="S527" s="3">
        <f>'IECC Data-IP'!S527/$D527</f>
        <v>0.3702697189747825</v>
      </c>
      <c r="T527" s="3">
        <f>'IECC Data-IP'!T527/$D527</f>
        <v>0</v>
      </c>
      <c r="U527" s="3">
        <f>'IECC Data-IP'!U527/$D527</f>
        <v>1.5839413944878289</v>
      </c>
      <c r="V527" s="3">
        <f>'IECC Data-IP'!V527/$D527</f>
        <v>0</v>
      </c>
      <c r="W527" s="3">
        <f>'IECC Data-IP'!W527/$D527</f>
        <v>7.7040845107927325</v>
      </c>
      <c r="X527" s="3">
        <f>'IECC Data-IP'!X527/$D527</f>
        <v>4.0805667167970308</v>
      </c>
      <c r="Y527" s="3">
        <f t="shared" si="26"/>
        <v>11.784651227589762</v>
      </c>
      <c r="Z527" s="3">
        <f>'IECC Data-IP'!Z527/$D527</f>
        <v>30.138364467043353</v>
      </c>
      <c r="AA527" s="3">
        <f>'IECC Data-IP'!AA527/$D527</f>
        <v>5.6645081112848601</v>
      </c>
      <c r="AB527" s="3">
        <f t="shared" si="27"/>
        <v>35.802872578328213</v>
      </c>
    </row>
    <row r="528" spans="1:28" x14ac:dyDescent="0.25">
      <c r="A528" s="93">
        <f>'IECC Data-IP'!A528</f>
        <v>2012</v>
      </c>
      <c r="B528" s="93" t="str">
        <f>'IECC Data-IP'!B528</f>
        <v>Medium Office</v>
      </c>
      <c r="C528" s="121" t="str">
        <f>'IECC Data-IP'!C528</f>
        <v>5B</v>
      </c>
      <c r="D528" s="3">
        <f>'IECC Data-IP'!D528</f>
        <v>53627.846840473227</v>
      </c>
      <c r="E528" s="3">
        <f>'IECC Data-IP'!E528/$D528</f>
        <v>1.7488395557305365</v>
      </c>
      <c r="F528" s="3">
        <f>'IECC Data-IP'!F528/$D528</f>
        <v>4.4738125997177427</v>
      </c>
      <c r="G528" s="3">
        <f>'IECC Data-IP'!G528/$D528</f>
        <v>3.1304139677715273</v>
      </c>
      <c r="H528" s="3">
        <f>'IECC Data-IP'!H528/$D528</f>
        <v>5.4372208279428209</v>
      </c>
      <c r="I528" s="3">
        <f>'IECC Data-IP'!I528/$D528</f>
        <v>2.1989956293480883</v>
      </c>
      <c r="J528" s="3">
        <f>'IECC Data-IP'!J528/$D528</f>
        <v>14.426203122480979</v>
      </c>
      <c r="K528" s="3">
        <f>'IECC Data-IP'!K528/$D528</f>
        <v>0</v>
      </c>
      <c r="L528" s="3">
        <f>'IECC Data-IP'!L528/$D528</f>
        <v>0.33827982917314264</v>
      </c>
      <c r="M528" s="3">
        <f>'IECC Data-IP'!M528/$D528</f>
        <v>1.7445978023866722</v>
      </c>
      <c r="N528" s="3">
        <f>'IECC Data-IP'!N528/$D528</f>
        <v>2.6510958399149111E-3</v>
      </c>
      <c r="O528" s="3">
        <f>'IECC Data-IP'!O528/$D528</f>
        <v>2.6510958399149111E-3</v>
      </c>
      <c r="P528" s="3">
        <f t="shared" si="25"/>
        <v>0</v>
      </c>
      <c r="Q528" s="3">
        <f>'IECC Data-IP'!Q528/$D528</f>
        <v>0</v>
      </c>
      <c r="R528" s="3">
        <f>'IECC Data-IP'!R528/$D528</f>
        <v>0</v>
      </c>
      <c r="S528" s="3">
        <f>'IECC Data-IP'!S528/$D528</f>
        <v>0</v>
      </c>
      <c r="T528" s="3">
        <f>'IECC Data-IP'!T528/$D528</f>
        <v>0</v>
      </c>
      <c r="U528" s="3">
        <f>'IECC Data-IP'!U528/$D528</f>
        <v>1.5604350113739167</v>
      </c>
      <c r="V528" s="3">
        <f>'IECC Data-IP'!V528/$D528</f>
        <v>0</v>
      </c>
      <c r="W528" s="3">
        <f>'IECC Data-IP'!W528/$D528</f>
        <v>6.6238513258887348</v>
      </c>
      <c r="X528" s="3">
        <f>'IECC Data-IP'!X528/$D528</f>
        <v>4.4738125997177427</v>
      </c>
      <c r="Y528" s="3">
        <f t="shared" si="26"/>
        <v>11.097663925606478</v>
      </c>
      <c r="Z528" s="3">
        <f>'IECC Data-IP'!Z528/$D528</f>
        <v>29.027025090951021</v>
      </c>
      <c r="AA528" s="3">
        <f>'IECC Data-IP'!AA528/$D528</f>
        <v>6.0342476110916587</v>
      </c>
      <c r="AB528" s="3">
        <f t="shared" si="27"/>
        <v>35.061272702042679</v>
      </c>
    </row>
    <row r="529" spans="1:28" x14ac:dyDescent="0.25">
      <c r="A529" s="93">
        <f>'IECC Data-IP'!A529</f>
        <v>2012</v>
      </c>
      <c r="B529" s="93" t="str">
        <f>'IECC Data-IP'!B529</f>
        <v>Medium Office</v>
      </c>
      <c r="C529" s="121" t="str">
        <f>'IECC Data-IP'!C529</f>
        <v>5C</v>
      </c>
      <c r="D529" s="3">
        <f>'IECC Data-IP'!D529</f>
        <v>53627.846840473227</v>
      </c>
      <c r="E529" s="3">
        <f>'IECC Data-IP'!E529/$D529</f>
        <v>1.7696948430045334</v>
      </c>
      <c r="F529" s="3">
        <f>'IECC Data-IP'!F529/$D529</f>
        <v>9.5200851611344444</v>
      </c>
      <c r="G529" s="3">
        <f>'IECC Data-IP'!G529/$D529</f>
        <v>0.91127001004008545</v>
      </c>
      <c r="H529" s="3">
        <f>'IECC Data-IP'!H529/$D529</f>
        <v>5.583207838860802</v>
      </c>
      <c r="I529" s="3">
        <f>'IECC Data-IP'!I529/$D529</f>
        <v>2.1954608348948685</v>
      </c>
      <c r="J529" s="3">
        <f>'IECC Data-IP'!J529/$D529</f>
        <v>14.426203122480979</v>
      </c>
      <c r="K529" s="3">
        <f>'IECC Data-IP'!K529/$D529</f>
        <v>0</v>
      </c>
      <c r="L529" s="3">
        <f>'IECC Data-IP'!L529/$D529</f>
        <v>0.33845656889580356</v>
      </c>
      <c r="M529" s="3">
        <f>'IECC Data-IP'!M529/$D529</f>
        <v>1.398364685693785</v>
      </c>
      <c r="N529" s="3">
        <f>'IECC Data-IP'!N529/$D529</f>
        <v>2.6510958399149111E-3</v>
      </c>
      <c r="O529" s="3">
        <f>'IECC Data-IP'!O529/$D529</f>
        <v>2.6510958399149111E-3</v>
      </c>
      <c r="P529" s="3">
        <f t="shared" si="25"/>
        <v>0</v>
      </c>
      <c r="Q529" s="3">
        <f>'IECC Data-IP'!Q529/$D529</f>
        <v>0</v>
      </c>
      <c r="R529" s="3">
        <f>'IECC Data-IP'!R529/$D529</f>
        <v>0</v>
      </c>
      <c r="S529" s="3">
        <f>'IECC Data-IP'!S529/$D529</f>
        <v>0</v>
      </c>
      <c r="T529" s="3">
        <f>'IECC Data-IP'!T529/$D529</f>
        <v>0</v>
      </c>
      <c r="U529" s="3">
        <f>'IECC Data-IP'!U529/$D529</f>
        <v>1.578285723362677</v>
      </c>
      <c r="V529" s="3">
        <f>'IECC Data-IP'!V529/$D529</f>
        <v>0</v>
      </c>
      <c r="W529" s="3">
        <f>'IECC Data-IP'!W529/$D529</f>
        <v>4.0793295387384036</v>
      </c>
      <c r="X529" s="3">
        <f>'IECC Data-IP'!X529/$D529</f>
        <v>9.5200851611344444</v>
      </c>
      <c r="Y529" s="3">
        <f t="shared" si="26"/>
        <v>13.599414699872849</v>
      </c>
      <c r="Z529" s="3">
        <f>'IECC Data-IP'!Z529/$D529</f>
        <v>26.625662479156091</v>
      </c>
      <c r="AA529" s="3">
        <f>'IECC Data-IP'!AA529/$D529</f>
        <v>11.098370884497124</v>
      </c>
      <c r="AB529" s="3">
        <f t="shared" si="27"/>
        <v>37.724033363653213</v>
      </c>
    </row>
    <row r="530" spans="1:28" x14ac:dyDescent="0.25">
      <c r="A530" s="93">
        <f>'IECC Data-IP'!A530</f>
        <v>2012</v>
      </c>
      <c r="B530" s="93" t="str">
        <f>'IECC Data-IP'!B530</f>
        <v>Medium Office</v>
      </c>
      <c r="C530" s="121" t="str">
        <f>'IECC Data-IP'!C530</f>
        <v>6A</v>
      </c>
      <c r="D530" s="3">
        <f>'IECC Data-IP'!D530</f>
        <v>53627.846840473227</v>
      </c>
      <c r="E530" s="3">
        <f>'IECC Data-IP'!E530/$D530</f>
        <v>5.0538723694911249</v>
      </c>
      <c r="F530" s="3">
        <f>'IECC Data-IP'!F530/$D530</f>
        <v>10.439308458694276</v>
      </c>
      <c r="G530" s="3">
        <f>'IECC Data-IP'!G530/$D530</f>
        <v>3.0043985455142384</v>
      </c>
      <c r="H530" s="3">
        <f>'IECC Data-IP'!H530/$D530</f>
        <v>5.4860009913972547</v>
      </c>
      <c r="I530" s="3">
        <f>'IECC Data-IP'!I530/$D530</f>
        <v>2.1979351910121219</v>
      </c>
      <c r="J530" s="3">
        <f>'IECC Data-IP'!J530/$D530</f>
        <v>14.426203122480979</v>
      </c>
      <c r="K530" s="3">
        <f>'IECC Data-IP'!K530/$D530</f>
        <v>0</v>
      </c>
      <c r="L530" s="3">
        <f>'IECC Data-IP'!L530/$D530</f>
        <v>0.33827982917314264</v>
      </c>
      <c r="M530" s="3">
        <f>'IECC Data-IP'!M530/$D530</f>
        <v>1.3789233162010754</v>
      </c>
      <c r="N530" s="3">
        <f>'IECC Data-IP'!N530/$D530</f>
        <v>2.6510958399149111E-3</v>
      </c>
      <c r="O530" s="3">
        <f>'IECC Data-IP'!O530/$D530</f>
        <v>2.6510958399149111E-3</v>
      </c>
      <c r="P530" s="3">
        <f t="shared" si="25"/>
        <v>0</v>
      </c>
      <c r="Q530" s="3">
        <f>'IECC Data-IP'!Q530/$D530</f>
        <v>0</v>
      </c>
      <c r="R530" s="3">
        <f>'IECC Data-IP'!R530/$D530</f>
        <v>0</v>
      </c>
      <c r="S530" s="3">
        <f>'IECC Data-IP'!S530/$D530</f>
        <v>0.18168843489550188</v>
      </c>
      <c r="T530" s="3">
        <f>'IECC Data-IP'!T530/$D530</f>
        <v>0</v>
      </c>
      <c r="U530" s="3">
        <f>'IECC Data-IP'!U530/$D530</f>
        <v>1.6433259413019228</v>
      </c>
      <c r="V530" s="3">
        <f>'IECC Data-IP'!V530/$D530</f>
        <v>0</v>
      </c>
      <c r="W530" s="3">
        <f>'IECC Data-IP'!W530/$D530</f>
        <v>9.6188826661019426</v>
      </c>
      <c r="X530" s="3">
        <f>'IECC Data-IP'!X530/$D530</f>
        <v>10.439308458694276</v>
      </c>
      <c r="Y530" s="3">
        <f t="shared" si="26"/>
        <v>20.058191124796217</v>
      </c>
      <c r="Z530" s="3">
        <f>'IECC Data-IP'!Z530/$D530</f>
        <v>32.0697761562827</v>
      </c>
      <c r="AA530" s="3">
        <f>'IECC Data-IP'!AA530/$D530</f>
        <v>12.082634399996198</v>
      </c>
      <c r="AB530" s="3">
        <f t="shared" si="27"/>
        <v>44.152410556278895</v>
      </c>
    </row>
    <row r="531" spans="1:28" x14ac:dyDescent="0.25">
      <c r="A531" s="93">
        <f>'IECC Data-IP'!A531</f>
        <v>2012</v>
      </c>
      <c r="B531" s="93" t="str">
        <f>'IECC Data-IP'!B531</f>
        <v>Medium Office</v>
      </c>
      <c r="C531" s="121" t="str">
        <f>'IECC Data-IP'!C531</f>
        <v>6B</v>
      </c>
      <c r="D531" s="3">
        <f>'IECC Data-IP'!D531</f>
        <v>53627.846840473227</v>
      </c>
      <c r="E531" s="3">
        <f>'IECC Data-IP'!E531/$D531</f>
        <v>3.295312129014234</v>
      </c>
      <c r="F531" s="3">
        <f>'IECC Data-IP'!F531/$D531</f>
        <v>8.9836801028583277</v>
      </c>
      <c r="G531" s="3">
        <f>'IECC Data-IP'!G531/$D531</f>
        <v>1.9969821263465721</v>
      </c>
      <c r="H531" s="3">
        <f>'IECC Data-IP'!H531/$D531</f>
        <v>5.4913031830770853</v>
      </c>
      <c r="I531" s="3">
        <f>'IECC Data-IP'!I531/$D531</f>
        <v>2.196344533508173</v>
      </c>
      <c r="J531" s="3">
        <f>'IECC Data-IP'!J531/$D531</f>
        <v>14.426203122480979</v>
      </c>
      <c r="K531" s="3">
        <f>'IECC Data-IP'!K531/$D531</f>
        <v>0</v>
      </c>
      <c r="L531" s="3">
        <f>'IECC Data-IP'!L531/$D531</f>
        <v>0.33827982917314264</v>
      </c>
      <c r="M531" s="3">
        <f>'IECC Data-IP'!M531/$D531</f>
        <v>1.5360449296466994</v>
      </c>
      <c r="N531" s="3">
        <f>'IECC Data-IP'!N531/$D531</f>
        <v>2.6510958399149111E-3</v>
      </c>
      <c r="O531" s="3">
        <f>'IECC Data-IP'!O531/$D531</f>
        <v>2.6510958399149111E-3</v>
      </c>
      <c r="P531" s="3">
        <f t="shared" si="25"/>
        <v>0</v>
      </c>
      <c r="Q531" s="3">
        <f>'IECC Data-IP'!Q531/$D531</f>
        <v>0</v>
      </c>
      <c r="R531" s="3">
        <f>'IECC Data-IP'!R531/$D531</f>
        <v>0</v>
      </c>
      <c r="S531" s="3">
        <f>'IECC Data-IP'!S531/$D531</f>
        <v>0</v>
      </c>
      <c r="T531" s="3">
        <f>'IECC Data-IP'!T531/$D531</f>
        <v>0</v>
      </c>
      <c r="U531" s="3">
        <f>'IECC Data-IP'!U531/$D531</f>
        <v>1.6279495854304165</v>
      </c>
      <c r="V531" s="3">
        <f>'IECC Data-IP'!V531/$D531</f>
        <v>0</v>
      </c>
      <c r="W531" s="3">
        <f>'IECC Data-IP'!W531/$D531</f>
        <v>6.8283391850075068</v>
      </c>
      <c r="X531" s="3">
        <f>'IECC Data-IP'!X531/$D531</f>
        <v>8.9836801028583277</v>
      </c>
      <c r="Y531" s="3">
        <f t="shared" si="26"/>
        <v>15.812019287865834</v>
      </c>
      <c r="Z531" s="3">
        <f>'IECC Data-IP'!Z531/$D531</f>
        <v>29.283120949086801</v>
      </c>
      <c r="AA531" s="3">
        <f>'IECC Data-IP'!AA531/$D531</f>
        <v>10.611806428011404</v>
      </c>
      <c r="AB531" s="3">
        <f t="shared" si="27"/>
        <v>39.894927377098206</v>
      </c>
    </row>
    <row r="532" spans="1:28" x14ac:dyDescent="0.25">
      <c r="A532" s="93">
        <f>'IECC Data-IP'!A532</f>
        <v>2012</v>
      </c>
      <c r="B532" s="93" t="str">
        <f>'IECC Data-IP'!B532</f>
        <v>Medium Office</v>
      </c>
      <c r="C532" s="121" t="str">
        <f>'IECC Data-IP'!C532</f>
        <v>7</v>
      </c>
      <c r="D532" s="3">
        <f>'IECC Data-IP'!D532</f>
        <v>53627.846840473227</v>
      </c>
      <c r="E532" s="3">
        <f>'IECC Data-IP'!E532/$D532</f>
        <v>4.796716073019379</v>
      </c>
      <c r="F532" s="3">
        <f>'IECC Data-IP'!F532/$D532</f>
        <v>9.0504877180241845</v>
      </c>
      <c r="G532" s="3">
        <f>'IECC Data-IP'!G532/$D532</f>
        <v>2.3571776811296776</v>
      </c>
      <c r="H532" s="3">
        <f>'IECC Data-IP'!H532/$D532</f>
        <v>5.4764570463735627</v>
      </c>
      <c r="I532" s="3">
        <f>'IECC Data-IP'!I532/$D532</f>
        <v>2.1949306157268853</v>
      </c>
      <c r="J532" s="3">
        <f>'IECC Data-IP'!J532/$D532</f>
        <v>14.426203122480979</v>
      </c>
      <c r="K532" s="3">
        <f>'IECC Data-IP'!K532/$D532</f>
        <v>0</v>
      </c>
      <c r="L532" s="3">
        <f>'IECC Data-IP'!L532/$D532</f>
        <v>0.33827982917314264</v>
      </c>
      <c r="M532" s="3">
        <f>'IECC Data-IP'!M532/$D532</f>
        <v>1.4531539997186931</v>
      </c>
      <c r="N532" s="3">
        <f>'IECC Data-IP'!N532/$D532</f>
        <v>2.6510958399149111E-3</v>
      </c>
      <c r="O532" s="3">
        <f>'IECC Data-IP'!O532/$D532</f>
        <v>2.6510958399149111E-3</v>
      </c>
      <c r="P532" s="3">
        <f t="shared" si="25"/>
        <v>0</v>
      </c>
      <c r="Q532" s="3">
        <f>'IECC Data-IP'!Q532/$D532</f>
        <v>0</v>
      </c>
      <c r="R532" s="3">
        <f>'IECC Data-IP'!R532/$D532</f>
        <v>0</v>
      </c>
      <c r="S532" s="3">
        <f>'IECC Data-IP'!S532/$D532</f>
        <v>0.36390708895898677</v>
      </c>
      <c r="T532" s="3">
        <f>'IECC Data-IP'!T532/$D532</f>
        <v>0</v>
      </c>
      <c r="U532" s="3">
        <f>'IECC Data-IP'!U532/$D532</f>
        <v>1.7150822687022864</v>
      </c>
      <c r="V532" s="3">
        <f>'IECC Data-IP'!V532/$D532</f>
        <v>0</v>
      </c>
      <c r="W532" s="3">
        <f>'IECC Data-IP'!W532/$D532</f>
        <v>8.9709548428267372</v>
      </c>
      <c r="X532" s="3">
        <f>'IECC Data-IP'!X532/$D532</f>
        <v>9.0504877180241845</v>
      </c>
      <c r="Y532" s="3">
        <f t="shared" si="26"/>
        <v>18.021442560850922</v>
      </c>
      <c r="Z532" s="3">
        <f>'IECC Data-IP'!Z532/$D532</f>
        <v>31.409476552421225</v>
      </c>
      <c r="AA532" s="3">
        <f>'IECC Data-IP'!AA532/$D532</f>
        <v>10.765393247003809</v>
      </c>
      <c r="AB532" s="3">
        <f t="shared" si="27"/>
        <v>42.174869799425032</v>
      </c>
    </row>
    <row r="533" spans="1:28" x14ac:dyDescent="0.25">
      <c r="A533" s="93">
        <f>'IECC Data-IP'!A533</f>
        <v>2012</v>
      </c>
      <c r="B533" s="93" t="str">
        <f>'IECC Data-IP'!B533</f>
        <v>Medium Office</v>
      </c>
      <c r="C533" s="121" t="str">
        <f>'IECC Data-IP'!C533</f>
        <v>8</v>
      </c>
      <c r="D533" s="3">
        <f>'IECC Data-IP'!D533</f>
        <v>53627.846840473227</v>
      </c>
      <c r="E533" s="3">
        <f>'IECC Data-IP'!E533/$D533</f>
        <v>6.9474617580810154</v>
      </c>
      <c r="F533" s="3">
        <f>'IECC Data-IP'!F533/$D533</f>
        <v>14.421607889691794</v>
      </c>
      <c r="G533" s="3">
        <f>'IECC Data-IP'!G533/$D533</f>
        <v>0.98019850187787316</v>
      </c>
      <c r="H533" s="3">
        <f>'IECC Data-IP'!H533/$D533</f>
        <v>5.932445530838927</v>
      </c>
      <c r="I533" s="3">
        <f>'IECC Data-IP'!I533/$D533</f>
        <v>2.1827355748632766</v>
      </c>
      <c r="J533" s="3">
        <f>'IECC Data-IP'!J533/$D533</f>
        <v>14.426203122480979</v>
      </c>
      <c r="K533" s="3">
        <f>'IECC Data-IP'!K533/$D533</f>
        <v>0</v>
      </c>
      <c r="L533" s="3">
        <f>'IECC Data-IP'!L533/$D533</f>
        <v>0.33934026750910862</v>
      </c>
      <c r="M533" s="3">
        <f>'IECC Data-IP'!M533/$D533</f>
        <v>1.5243801079510737</v>
      </c>
      <c r="N533" s="3">
        <f>'IECC Data-IP'!N533/$D533</f>
        <v>2.6510958399149111E-3</v>
      </c>
      <c r="O533" s="3">
        <f>'IECC Data-IP'!O533/$D533</f>
        <v>2.6510958399149111E-3</v>
      </c>
      <c r="P533" s="3">
        <f t="shared" si="25"/>
        <v>0</v>
      </c>
      <c r="Q533" s="3">
        <f>'IECC Data-IP'!Q533/$D533</f>
        <v>0</v>
      </c>
      <c r="R533" s="3">
        <f>'IECC Data-IP'!R533/$D533</f>
        <v>0</v>
      </c>
      <c r="S533" s="3">
        <f>'IECC Data-IP'!S533/$D533</f>
        <v>0.37857648593984933</v>
      </c>
      <c r="T533" s="3">
        <f>'IECC Data-IP'!T533/$D533</f>
        <v>0</v>
      </c>
      <c r="U533" s="3">
        <f>'IECC Data-IP'!U533/$D533</f>
        <v>1.8122891161658334</v>
      </c>
      <c r="V533" s="3">
        <f>'IECC Data-IP'!V533/$D533</f>
        <v>0</v>
      </c>
      <c r="W533" s="3">
        <f>'IECC Data-IP'!W533/$D533</f>
        <v>9.8306168538498095</v>
      </c>
      <c r="X533" s="3">
        <f>'IECC Data-IP'!X533/$D533</f>
        <v>14.421607889691794</v>
      </c>
      <c r="Y533" s="3">
        <f t="shared" si="26"/>
        <v>24.252224743541603</v>
      </c>
      <c r="Z533" s="3">
        <f>'IECC Data-IP'!Z533/$D533</f>
        <v>32.71416918510468</v>
      </c>
      <c r="AA533" s="3">
        <f>'IECC Data-IP'!AA533/$D533</f>
        <v>16.233897005857628</v>
      </c>
      <c r="AB533" s="3">
        <f t="shared" si="27"/>
        <v>48.948066190962308</v>
      </c>
    </row>
    <row r="534" spans="1:28" x14ac:dyDescent="0.25">
      <c r="A534" s="93">
        <f>'IECC Data-IP'!A534</f>
        <v>2015</v>
      </c>
      <c r="B534" s="93" t="str">
        <f>'IECC Data-IP'!B534</f>
        <v>Medium Office</v>
      </c>
      <c r="C534" s="121" t="str">
        <f>'IECC Data-IP'!C534</f>
        <v>0A</v>
      </c>
      <c r="D534" s="3">
        <f>'IECC Data-IP'!D534</f>
        <v>53627.846840473227</v>
      </c>
      <c r="E534" s="3">
        <f>'IECC Data-IP'!E534/$D534</f>
        <v>0</v>
      </c>
      <c r="F534" s="3">
        <f>'IECC Data-IP'!F534/$D534</f>
        <v>0</v>
      </c>
      <c r="G534" s="3">
        <f>'IECC Data-IP'!G534/$D534</f>
        <v>16.487695247598815</v>
      </c>
      <c r="H534" s="3">
        <f>'IECC Data-IP'!H534/$D534</f>
        <v>5.855740491204056</v>
      </c>
      <c r="I534" s="3">
        <f>'IECC Data-IP'!I534/$D534</f>
        <v>1.8043358286460882</v>
      </c>
      <c r="J534" s="3">
        <f>'IECC Data-IP'!J534/$D534</f>
        <v>14.257063207894408</v>
      </c>
      <c r="K534" s="3">
        <f>'IECC Data-IP'!K534/$D534</f>
        <v>0</v>
      </c>
      <c r="L534" s="3">
        <f>'IECC Data-IP'!L534/$D534</f>
        <v>0.33350785666129584</v>
      </c>
      <c r="M534" s="3">
        <f>'IECC Data-IP'!M534/$D534</f>
        <v>2.0980772477086602</v>
      </c>
      <c r="N534" s="3">
        <f>'IECC Data-IP'!N534/$D534</f>
        <v>3.5347944532198813E-4</v>
      </c>
      <c r="O534" s="3">
        <f>'IECC Data-IP'!O534/$D534</f>
        <v>2.6510958399149111E-3</v>
      </c>
      <c r="P534" s="3">
        <f t="shared" si="25"/>
        <v>-2.2976163945929232E-3</v>
      </c>
      <c r="Q534" s="3">
        <f>'IECC Data-IP'!Q534/$D534</f>
        <v>0</v>
      </c>
      <c r="R534" s="3">
        <f>'IECC Data-IP'!R534/$D534</f>
        <v>0</v>
      </c>
      <c r="S534" s="3">
        <f>'IECC Data-IP'!S534/$D534</f>
        <v>0.30346210380892685</v>
      </c>
      <c r="T534" s="3">
        <f>'IECC Data-IP'!T534/$D534</f>
        <v>0</v>
      </c>
      <c r="U534" s="3">
        <f>'IECC Data-IP'!U534/$D534</f>
        <v>0.9637617076704007</v>
      </c>
      <c r="V534" s="3">
        <f>'IECC Data-IP'!V534/$D534</f>
        <v>0</v>
      </c>
      <c r="W534" s="3">
        <f>'IECC Data-IP'!W534/$D534</f>
        <v>18.886936982721807</v>
      </c>
      <c r="X534" s="3">
        <f>'IECC Data-IP'!X534/$D534</f>
        <v>0</v>
      </c>
      <c r="Y534" s="3">
        <f t="shared" si="26"/>
        <v>18.886936982721807</v>
      </c>
      <c r="Z534" s="3">
        <f>'IECC Data-IP'!Z534/$D534</f>
        <v>41.140412202690229</v>
      </c>
      <c r="AA534" s="3">
        <f>'IECC Data-IP'!AA534/$D534</f>
        <v>0.9637617076704007</v>
      </c>
      <c r="AB534" s="3">
        <f t="shared" si="27"/>
        <v>42.104173910360629</v>
      </c>
    </row>
    <row r="535" spans="1:28" x14ac:dyDescent="0.25">
      <c r="A535" s="93">
        <f>'IECC Data-IP'!A535</f>
        <v>2015</v>
      </c>
      <c r="B535" s="93" t="str">
        <f>'IECC Data-IP'!B535</f>
        <v>Medium Office</v>
      </c>
      <c r="C535" s="121" t="str">
        <f>'IECC Data-IP'!C535</f>
        <v>0B</v>
      </c>
      <c r="D535" s="3">
        <f>'IECC Data-IP'!D535</f>
        <v>53627.846840473227</v>
      </c>
      <c r="E535" s="3">
        <f>'IECC Data-IP'!E535/$D535</f>
        <v>1.0604383359659644E-2</v>
      </c>
      <c r="F535" s="3">
        <f>'IECC Data-IP'!F535/$D535</f>
        <v>0</v>
      </c>
      <c r="G535" s="3">
        <f>'IECC Data-IP'!G535/$D535</f>
        <v>15.656134852478836</v>
      </c>
      <c r="H535" s="3">
        <f>'IECC Data-IP'!H535/$D535</f>
        <v>5.8571544089853438</v>
      </c>
      <c r="I535" s="3">
        <f>'IECC Data-IP'!I535/$D535</f>
        <v>1.8039823492007661</v>
      </c>
      <c r="J535" s="3">
        <f>'IECC Data-IP'!J535/$D535</f>
        <v>14.257063207894408</v>
      </c>
      <c r="K535" s="3">
        <f>'IECC Data-IP'!K535/$D535</f>
        <v>0</v>
      </c>
      <c r="L535" s="3">
        <f>'IECC Data-IP'!L535/$D535</f>
        <v>0.33350785666129584</v>
      </c>
      <c r="M535" s="3">
        <f>'IECC Data-IP'!M535/$D535</f>
        <v>1.9102029225200237</v>
      </c>
      <c r="N535" s="3">
        <f>'IECC Data-IP'!N535/$D535</f>
        <v>3.5347944532198813E-4</v>
      </c>
      <c r="O535" s="3">
        <f>'IECC Data-IP'!O535/$D535</f>
        <v>2.6510958399149111E-3</v>
      </c>
      <c r="P535" s="3">
        <f t="shared" si="25"/>
        <v>-2.2976163945929232E-3</v>
      </c>
      <c r="Q535" s="3">
        <f>'IECC Data-IP'!Q535/$D535</f>
        <v>0</v>
      </c>
      <c r="R535" s="3">
        <f>'IECC Data-IP'!R535/$D535</f>
        <v>0</v>
      </c>
      <c r="S535" s="3">
        <f>'IECC Data-IP'!S535/$D535</f>
        <v>0</v>
      </c>
      <c r="T535" s="3">
        <f>'IECC Data-IP'!T535/$D535</f>
        <v>0</v>
      </c>
      <c r="U535" s="3">
        <f>'IECC Data-IP'!U535/$D535</f>
        <v>0.9625245296117737</v>
      </c>
      <c r="V535" s="3">
        <f>'IECC Data-IP'!V535/$D535</f>
        <v>0</v>
      </c>
      <c r="W535" s="3">
        <f>'IECC Data-IP'!W535/$D535</f>
        <v>17.574644541963931</v>
      </c>
      <c r="X535" s="3">
        <f>'IECC Data-IP'!X535/$D535</f>
        <v>0</v>
      </c>
      <c r="Y535" s="3">
        <f t="shared" si="26"/>
        <v>17.574644541963931</v>
      </c>
      <c r="Z535" s="3">
        <f>'IECC Data-IP'!Z535/$D535</f>
        <v>39.829180200268326</v>
      </c>
      <c r="AA535" s="3">
        <f>'IECC Data-IP'!AA535/$D535</f>
        <v>0.9625245296117737</v>
      </c>
      <c r="AB535" s="3">
        <f t="shared" si="27"/>
        <v>40.791704729880102</v>
      </c>
    </row>
    <row r="536" spans="1:28" x14ac:dyDescent="0.25">
      <c r="A536" s="93">
        <f>'IECC Data-IP'!A536</f>
        <v>2015</v>
      </c>
      <c r="B536" s="93" t="str">
        <f>'IECC Data-IP'!B536</f>
        <v>Medium Office</v>
      </c>
      <c r="C536" s="121" t="str">
        <f>'IECC Data-IP'!C536</f>
        <v>1A</v>
      </c>
      <c r="D536" s="3">
        <f>'IECC Data-IP'!D536</f>
        <v>53627.846840473227</v>
      </c>
      <c r="E536" s="3">
        <f>'IECC Data-IP'!E536/$D536</f>
        <v>1.7673972266099406E-4</v>
      </c>
      <c r="F536" s="3">
        <f>'IECC Data-IP'!F536/$D536</f>
        <v>0</v>
      </c>
      <c r="G536" s="3">
        <f>'IECC Data-IP'!G536/$D536</f>
        <v>11.601548874912973</v>
      </c>
      <c r="H536" s="3">
        <f>'IECC Data-IP'!H536/$D536</f>
        <v>5.8638705184464612</v>
      </c>
      <c r="I536" s="3">
        <f>'IECC Data-IP'!I536/$D536</f>
        <v>1.8041590889234271</v>
      </c>
      <c r="J536" s="3">
        <f>'IECC Data-IP'!J536/$D536</f>
        <v>14.257063207894408</v>
      </c>
      <c r="K536" s="3">
        <f>'IECC Data-IP'!K536/$D536</f>
        <v>0</v>
      </c>
      <c r="L536" s="3">
        <f>'IECC Data-IP'!L536/$D536</f>
        <v>0.33350785666129584</v>
      </c>
      <c r="M536" s="3">
        <f>'IECC Data-IP'!M536/$D536</f>
        <v>1.8115821572751889</v>
      </c>
      <c r="N536" s="3">
        <f>'IECC Data-IP'!N536/$D536</f>
        <v>3.5347944532198813E-4</v>
      </c>
      <c r="O536" s="3">
        <f>'IECC Data-IP'!O536/$D536</f>
        <v>2.6510958399149111E-3</v>
      </c>
      <c r="P536" s="3">
        <f t="shared" si="25"/>
        <v>-2.2976163945929232E-3</v>
      </c>
      <c r="Q536" s="3">
        <f>'IECC Data-IP'!Q536/$D536</f>
        <v>0</v>
      </c>
      <c r="R536" s="3">
        <f>'IECC Data-IP'!R536/$D536</f>
        <v>0</v>
      </c>
      <c r="S536" s="3">
        <f>'IECC Data-IP'!S536/$D536</f>
        <v>0.29621577517982606</v>
      </c>
      <c r="T536" s="3">
        <f>'IECC Data-IP'!T536/$D536</f>
        <v>0</v>
      </c>
      <c r="U536" s="3">
        <f>'IECC Data-IP'!U536/$D536</f>
        <v>1.0275647475510195</v>
      </c>
      <c r="V536" s="3">
        <f>'IECC Data-IP'!V536/$D536</f>
        <v>0</v>
      </c>
      <c r="W536" s="3">
        <f>'IECC Data-IP'!W536/$D536</f>
        <v>13.707225930696055</v>
      </c>
      <c r="X536" s="3">
        <f>'IECC Data-IP'!X536/$D536</f>
        <v>0</v>
      </c>
      <c r="Y536" s="3">
        <f t="shared" si="26"/>
        <v>13.707225930696055</v>
      </c>
      <c r="Z536" s="3">
        <f>'IECC Data-IP'!Z536/$D536</f>
        <v>35.968477698461562</v>
      </c>
      <c r="AA536" s="3">
        <f>'IECC Data-IP'!AA536/$D536</f>
        <v>1.0275647475510195</v>
      </c>
      <c r="AB536" s="3">
        <f t="shared" si="27"/>
        <v>36.996042446012581</v>
      </c>
    </row>
    <row r="537" spans="1:28" x14ac:dyDescent="0.25">
      <c r="A537" s="93">
        <f>'IECC Data-IP'!A537</f>
        <v>2015</v>
      </c>
      <c r="B537" s="93" t="str">
        <f>'IECC Data-IP'!B537</f>
        <v>Medium Office</v>
      </c>
      <c r="C537" s="121" t="str">
        <f>'IECC Data-IP'!C537</f>
        <v>1B</v>
      </c>
      <c r="D537" s="3">
        <f>'IECC Data-IP'!D537</f>
        <v>53627.846840473227</v>
      </c>
      <c r="E537" s="3">
        <f>'IECC Data-IP'!E537/$D537</f>
        <v>6.0621724872720967E-2</v>
      </c>
      <c r="F537" s="3">
        <f>'IECC Data-IP'!F537/$D537</f>
        <v>2.1738985887302269E-2</v>
      </c>
      <c r="G537" s="3">
        <f>'IECC Data-IP'!G537/$D537</f>
        <v>12.825824933785681</v>
      </c>
      <c r="H537" s="3">
        <f>'IECC Data-IP'!H537/$D537</f>
        <v>5.8626333403878341</v>
      </c>
      <c r="I537" s="3">
        <f>'IECC Data-IP'!I537/$D537</f>
        <v>1.8015079930835125</v>
      </c>
      <c r="J537" s="3">
        <f>'IECC Data-IP'!J537/$D537</f>
        <v>14.257063207894408</v>
      </c>
      <c r="K537" s="3">
        <f>'IECC Data-IP'!K537/$D537</f>
        <v>0</v>
      </c>
      <c r="L537" s="3">
        <f>'IECC Data-IP'!L537/$D537</f>
        <v>0.33350785666129584</v>
      </c>
      <c r="M537" s="3">
        <f>'IECC Data-IP'!M537/$D537</f>
        <v>1.8082241025446302</v>
      </c>
      <c r="N537" s="3">
        <f>'IECC Data-IP'!N537/$D537</f>
        <v>3.5347944532198813E-4</v>
      </c>
      <c r="O537" s="3">
        <f>'IECC Data-IP'!O537/$D537</f>
        <v>2.6510958399149111E-3</v>
      </c>
      <c r="P537" s="3">
        <f t="shared" si="25"/>
        <v>-2.2976163945929232E-3</v>
      </c>
      <c r="Q537" s="3">
        <f>'IECC Data-IP'!Q537/$D537</f>
        <v>0</v>
      </c>
      <c r="R537" s="3">
        <f>'IECC Data-IP'!R537/$D537</f>
        <v>0</v>
      </c>
      <c r="S537" s="3">
        <f>'IECC Data-IP'!S537/$D537</f>
        <v>0</v>
      </c>
      <c r="T537" s="3">
        <f>'IECC Data-IP'!T537/$D537</f>
        <v>0</v>
      </c>
      <c r="U537" s="3">
        <f>'IECC Data-IP'!U537/$D537</f>
        <v>1.0312762817269006</v>
      </c>
      <c r="V537" s="3">
        <f>'IECC Data-IP'!V537/$D537</f>
        <v>0</v>
      </c>
      <c r="W537" s="3">
        <f>'IECC Data-IP'!W537/$D537</f>
        <v>14.692373144808439</v>
      </c>
      <c r="X537" s="3">
        <f>'IECC Data-IP'!X537/$D537</f>
        <v>2.1738985887302269E-2</v>
      </c>
      <c r="Y537" s="3">
        <f t="shared" si="26"/>
        <v>14.714112130695741</v>
      </c>
      <c r="Z537" s="3">
        <f>'IECC Data-IP'!Z537/$D537</f>
        <v>36.949736638675404</v>
      </c>
      <c r="AA537" s="3">
        <f>'IECC Data-IP'!AA537/$D537</f>
        <v>1.0530152676142026</v>
      </c>
      <c r="AB537" s="3">
        <f t="shared" si="27"/>
        <v>38.002751906289603</v>
      </c>
    </row>
    <row r="538" spans="1:28" x14ac:dyDescent="0.25">
      <c r="A538" s="93">
        <f>'IECC Data-IP'!A538</f>
        <v>2015</v>
      </c>
      <c r="B538" s="93" t="str">
        <f>'IECC Data-IP'!B538</f>
        <v>Medium Office</v>
      </c>
      <c r="C538" s="121" t="str">
        <f>'IECC Data-IP'!C538</f>
        <v>2A</v>
      </c>
      <c r="D538" s="3">
        <f>'IECC Data-IP'!D538</f>
        <v>53627.846840473227</v>
      </c>
      <c r="E538" s="3">
        <f>'IECC Data-IP'!E538/$D538</f>
        <v>9.7913806354190724E-2</v>
      </c>
      <c r="F538" s="3">
        <f>'IECC Data-IP'!F538/$D538</f>
        <v>6.8221532947143712E-2</v>
      </c>
      <c r="G538" s="3">
        <f>'IECC Data-IP'!G538/$D538</f>
        <v>9.7516141978203486</v>
      </c>
      <c r="H538" s="3">
        <f>'IECC Data-IP'!H538/$D538</f>
        <v>5.859628765102598</v>
      </c>
      <c r="I538" s="3">
        <f>'IECC Data-IP'!I538/$D538</f>
        <v>1.8008010341928684</v>
      </c>
      <c r="J538" s="3">
        <f>'IECC Data-IP'!J538/$D538</f>
        <v>14.257063207894408</v>
      </c>
      <c r="K538" s="3">
        <f>'IECC Data-IP'!K538/$D538</f>
        <v>0</v>
      </c>
      <c r="L538" s="3">
        <f>'IECC Data-IP'!L538/$D538</f>
        <v>0.33350785666129584</v>
      </c>
      <c r="M538" s="3">
        <f>'IECC Data-IP'!M538/$D538</f>
        <v>1.5963131750740984</v>
      </c>
      <c r="N538" s="3">
        <f>'IECC Data-IP'!N538/$D538</f>
        <v>3.5347944532198813E-4</v>
      </c>
      <c r="O538" s="3">
        <f>'IECC Data-IP'!O538/$D538</f>
        <v>2.6510958399149111E-3</v>
      </c>
      <c r="P538" s="3">
        <f t="shared" si="25"/>
        <v>-2.2976163945929232E-3</v>
      </c>
      <c r="Q538" s="3">
        <f>'IECC Data-IP'!Q538/$D538</f>
        <v>0</v>
      </c>
      <c r="R538" s="3">
        <f>'IECC Data-IP'!R538/$D538</f>
        <v>0</v>
      </c>
      <c r="S538" s="3">
        <f>'IECC Data-IP'!S538/$D538</f>
        <v>0.19565087298572045</v>
      </c>
      <c r="T538" s="3">
        <f>'IECC Data-IP'!T538/$D538</f>
        <v>0</v>
      </c>
      <c r="U538" s="3">
        <f>'IECC Data-IP'!U538/$D538</f>
        <v>1.1017954310686371</v>
      </c>
      <c r="V538" s="3">
        <f>'IECC Data-IP'!V538/$D538</f>
        <v>0</v>
      </c>
      <c r="W538" s="3">
        <f>'IECC Data-IP'!W538/$D538</f>
        <v>11.639194435839764</v>
      </c>
      <c r="X538" s="3">
        <f>'IECC Data-IP'!X538/$D538</f>
        <v>6.8221532947143712E-2</v>
      </c>
      <c r="Y538" s="3">
        <f t="shared" si="26"/>
        <v>11.707415968786908</v>
      </c>
      <c r="Z538" s="3">
        <f>'IECC Data-IP'!Z538/$D538</f>
        <v>33.892846395530853</v>
      </c>
      <c r="AA538" s="3">
        <f>'IECC Data-IP'!AA538/$D538</f>
        <v>1.1698402242931198</v>
      </c>
      <c r="AB538" s="3">
        <f t="shared" si="27"/>
        <v>35.062686619823971</v>
      </c>
    </row>
    <row r="539" spans="1:28" x14ac:dyDescent="0.25">
      <c r="A539" s="93">
        <f>'IECC Data-IP'!A539</f>
        <v>2015</v>
      </c>
      <c r="B539" s="93" t="str">
        <f>'IECC Data-IP'!B539</f>
        <v>Medium Office</v>
      </c>
      <c r="C539" s="121" t="str">
        <f>'IECC Data-IP'!C539</f>
        <v>2B</v>
      </c>
      <c r="D539" s="3">
        <f>'IECC Data-IP'!D539</f>
        <v>53627.846840473227</v>
      </c>
      <c r="E539" s="3">
        <f>'IECC Data-IP'!E539/$D539</f>
        <v>0.17797690071962102</v>
      </c>
      <c r="F539" s="3">
        <f>'IECC Data-IP'!F539/$D539</f>
        <v>7.1226108232380611E-2</v>
      </c>
      <c r="G539" s="3">
        <f>'IECC Data-IP'!G539/$D539</f>
        <v>8.0054257379297251</v>
      </c>
      <c r="H539" s="3">
        <f>'IECC Data-IP'!H539/$D539</f>
        <v>5.8642239978917834</v>
      </c>
      <c r="I539" s="3">
        <f>'IECC Data-IP'!I539/$D539</f>
        <v>1.8023916916968175</v>
      </c>
      <c r="J539" s="3">
        <f>'IECC Data-IP'!J539/$D539</f>
        <v>14.257063207894408</v>
      </c>
      <c r="K539" s="3">
        <f>'IECC Data-IP'!K539/$D539</f>
        <v>0</v>
      </c>
      <c r="L539" s="3">
        <f>'IECC Data-IP'!L539/$D539</f>
        <v>0.33368459638395676</v>
      </c>
      <c r="M539" s="3">
        <f>'IECC Data-IP'!M539/$D539</f>
        <v>1.7974429794623097</v>
      </c>
      <c r="N539" s="3">
        <f>'IECC Data-IP'!N539/$D539</f>
        <v>3.5347944532198813E-4</v>
      </c>
      <c r="O539" s="3">
        <f>'IECC Data-IP'!O539/$D539</f>
        <v>2.6510958399149111E-3</v>
      </c>
      <c r="P539" s="3">
        <f t="shared" si="25"/>
        <v>-2.2976163945929232E-3</v>
      </c>
      <c r="Q539" s="3">
        <f>'IECC Data-IP'!Q539/$D539</f>
        <v>0</v>
      </c>
      <c r="R539" s="3">
        <f>'IECC Data-IP'!R539/$D539</f>
        <v>0</v>
      </c>
      <c r="S539" s="3">
        <f>'IECC Data-IP'!S539/$D539</f>
        <v>0</v>
      </c>
      <c r="T539" s="3">
        <f>'IECC Data-IP'!T539/$D539</f>
        <v>0</v>
      </c>
      <c r="U539" s="3">
        <f>'IECC Data-IP'!U539/$D539</f>
        <v>1.1067441433031449</v>
      </c>
      <c r="V539" s="3">
        <f>'IECC Data-IP'!V539/$D539</f>
        <v>0</v>
      </c>
      <c r="W539" s="3">
        <f>'IECC Data-IP'!W539/$D539</f>
        <v>9.9785480017170638</v>
      </c>
      <c r="X539" s="3">
        <f>'IECC Data-IP'!X539/$D539</f>
        <v>7.1226108232380611E-2</v>
      </c>
      <c r="Y539" s="3">
        <f t="shared" si="26"/>
        <v>10.049774109949444</v>
      </c>
      <c r="Z539" s="3">
        <f>'IECC Data-IP'!Z539/$D539</f>
        <v>32.238562591423943</v>
      </c>
      <c r="AA539" s="3">
        <f>'IECC Data-IP'!AA539/$D539</f>
        <v>1.1779702515355255</v>
      </c>
      <c r="AB539" s="3">
        <f t="shared" si="27"/>
        <v>33.416532842959469</v>
      </c>
    </row>
    <row r="540" spans="1:28" x14ac:dyDescent="0.25">
      <c r="A540" s="93">
        <f>'IECC Data-IP'!A540</f>
        <v>2015</v>
      </c>
      <c r="B540" s="93" t="str">
        <f>'IECC Data-IP'!B540</f>
        <v>Medium Office</v>
      </c>
      <c r="C540" s="121" t="str">
        <f>'IECC Data-IP'!C540</f>
        <v>3A</v>
      </c>
      <c r="D540" s="3">
        <f>'IECC Data-IP'!D540</f>
        <v>53627.846840473227</v>
      </c>
      <c r="E540" s="3">
        <f>'IECC Data-IP'!E540/$D540</f>
        <v>0.92311157145837197</v>
      </c>
      <c r="F540" s="3">
        <f>'IECC Data-IP'!F540/$D540</f>
        <v>0.69617776756165561</v>
      </c>
      <c r="G540" s="3">
        <f>'IECC Data-IP'!G540/$D540</f>
        <v>5.7256600553255641</v>
      </c>
      <c r="H540" s="3">
        <f>'IECC Data-IP'!H540/$D540</f>
        <v>5.8684657512356475</v>
      </c>
      <c r="I540" s="3">
        <f>'IECC Data-IP'!I540/$D540</f>
        <v>1.8018614725288344</v>
      </c>
      <c r="J540" s="3">
        <f>'IECC Data-IP'!J540/$D540</f>
        <v>14.257063207894408</v>
      </c>
      <c r="K540" s="3">
        <f>'IECC Data-IP'!K540/$D540</f>
        <v>0</v>
      </c>
      <c r="L540" s="3">
        <f>'IECC Data-IP'!L540/$D540</f>
        <v>0.33368459638395676</v>
      </c>
      <c r="M540" s="3">
        <f>'IECC Data-IP'!M540/$D540</f>
        <v>1.3944764117952435</v>
      </c>
      <c r="N540" s="3">
        <f>'IECC Data-IP'!N540/$D540</f>
        <v>3.5347944532198813E-4</v>
      </c>
      <c r="O540" s="3">
        <f>'IECC Data-IP'!O540/$D540</f>
        <v>2.6510958399149111E-3</v>
      </c>
      <c r="P540" s="3">
        <f t="shared" si="25"/>
        <v>-2.2976163945929232E-3</v>
      </c>
      <c r="Q540" s="3">
        <f>'IECC Data-IP'!Q540/$D540</f>
        <v>0</v>
      </c>
      <c r="R540" s="3">
        <f>'IECC Data-IP'!R540/$D540</f>
        <v>0</v>
      </c>
      <c r="S540" s="3">
        <f>'IECC Data-IP'!S540/$D540</f>
        <v>0.17002361319987627</v>
      </c>
      <c r="T540" s="3">
        <f>'IECC Data-IP'!T540/$D540</f>
        <v>0</v>
      </c>
      <c r="U540" s="3">
        <f>'IECC Data-IP'!U540/$D540</f>
        <v>1.2301084697205187</v>
      </c>
      <c r="V540" s="3">
        <f>'IECC Data-IP'!V540/$D540</f>
        <v>0</v>
      </c>
      <c r="W540" s="3">
        <f>'IECC Data-IP'!W540/$D540</f>
        <v>8.2109740353844636</v>
      </c>
      <c r="X540" s="3">
        <f>'IECC Data-IP'!X540/$D540</f>
        <v>0.69617776756165561</v>
      </c>
      <c r="Y540" s="3">
        <f t="shared" si="26"/>
        <v>8.9071518029461192</v>
      </c>
      <c r="Z540" s="3">
        <f>'IECC Data-IP'!Z540/$D540</f>
        <v>30.474700159267222</v>
      </c>
      <c r="AA540" s="3">
        <f>'IECC Data-IP'!AA540/$D540</f>
        <v>1.9262862372821745</v>
      </c>
      <c r="AB540" s="3">
        <f t="shared" si="27"/>
        <v>32.400986396549399</v>
      </c>
    </row>
    <row r="541" spans="1:28" x14ac:dyDescent="0.25">
      <c r="A541" s="93">
        <f>'IECC Data-IP'!A541</f>
        <v>2015</v>
      </c>
      <c r="B541" s="93" t="str">
        <f>'IECC Data-IP'!B541</f>
        <v>Medium Office</v>
      </c>
      <c r="C541" s="121" t="str">
        <f>'IECC Data-IP'!C541</f>
        <v>3B</v>
      </c>
      <c r="D541" s="3">
        <f>'IECC Data-IP'!D541</f>
        <v>53627.846840473227</v>
      </c>
      <c r="E541" s="3">
        <f>'IECC Data-IP'!E541/$D541</f>
        <v>0.33262415804799089</v>
      </c>
      <c r="F541" s="3">
        <f>'IECC Data-IP'!F541/$D541</f>
        <v>0.36266991090035983</v>
      </c>
      <c r="G541" s="3">
        <f>'IECC Data-IP'!G541/$D541</f>
        <v>5.5945191811111066</v>
      </c>
      <c r="H541" s="3">
        <f>'IECC Data-IP'!H541/$D541</f>
        <v>5.8654611759504105</v>
      </c>
      <c r="I541" s="3">
        <f>'IECC Data-IP'!I541/$D541</f>
        <v>1.8018614725288344</v>
      </c>
      <c r="J541" s="3">
        <f>'IECC Data-IP'!J541/$D541</f>
        <v>14.257063207894408</v>
      </c>
      <c r="K541" s="3">
        <f>'IECC Data-IP'!K541/$D541</f>
        <v>0</v>
      </c>
      <c r="L541" s="3">
        <f>'IECC Data-IP'!L541/$D541</f>
        <v>0.33368459638395676</v>
      </c>
      <c r="M541" s="3">
        <f>'IECC Data-IP'!M541/$D541</f>
        <v>1.6488048727044138</v>
      </c>
      <c r="N541" s="3">
        <f>'IECC Data-IP'!N541/$D541</f>
        <v>3.5347944532198813E-4</v>
      </c>
      <c r="O541" s="3">
        <f>'IECC Data-IP'!O541/$D541</f>
        <v>2.6510958399149111E-3</v>
      </c>
      <c r="P541" s="3">
        <f t="shared" si="25"/>
        <v>-2.2976163945929232E-3</v>
      </c>
      <c r="Q541" s="3">
        <f>'IECC Data-IP'!Q541/$D541</f>
        <v>0</v>
      </c>
      <c r="R541" s="3">
        <f>'IECC Data-IP'!R541/$D541</f>
        <v>0</v>
      </c>
      <c r="S541" s="3">
        <f>'IECC Data-IP'!S541/$D541</f>
        <v>0</v>
      </c>
      <c r="T541" s="3">
        <f>'IECC Data-IP'!T541/$D541</f>
        <v>0</v>
      </c>
      <c r="U541" s="3">
        <f>'IECC Data-IP'!U541/$D541</f>
        <v>1.1972348813055738</v>
      </c>
      <c r="V541" s="3">
        <f>'IECC Data-IP'!V541/$D541</f>
        <v>0</v>
      </c>
      <c r="W541" s="3">
        <f>'IECC Data-IP'!W541/$D541</f>
        <v>7.5736505954689184</v>
      </c>
      <c r="X541" s="3">
        <f>'IECC Data-IP'!X541/$D541</f>
        <v>0.36266991090035983</v>
      </c>
      <c r="Y541" s="3">
        <f t="shared" si="26"/>
        <v>7.9363205063692783</v>
      </c>
      <c r="Z541" s="3">
        <f>'IECC Data-IP'!Z541/$D541</f>
        <v>29.834372144066442</v>
      </c>
      <c r="AA541" s="3">
        <f>'IECC Data-IP'!AA541/$D541</f>
        <v>1.5599047922059339</v>
      </c>
      <c r="AB541" s="3">
        <f t="shared" si="27"/>
        <v>31.394276936272377</v>
      </c>
    </row>
    <row r="542" spans="1:28" x14ac:dyDescent="0.25">
      <c r="A542" s="93">
        <f>'IECC Data-IP'!A542</f>
        <v>2015</v>
      </c>
      <c r="B542" s="93" t="str">
        <f>'IECC Data-IP'!B542</f>
        <v>Medium Office</v>
      </c>
      <c r="C542" s="121" t="str">
        <f>'IECC Data-IP'!C542</f>
        <v>3C</v>
      </c>
      <c r="D542" s="3">
        <f>'IECC Data-IP'!D542</f>
        <v>53627.846840473227</v>
      </c>
      <c r="E542" s="3">
        <f>'IECC Data-IP'!E542/$D542</f>
        <v>0.11028558694046031</v>
      </c>
      <c r="F542" s="3">
        <f>'IECC Data-IP'!F542/$D542</f>
        <v>3.9236218430740689E-2</v>
      </c>
      <c r="G542" s="3">
        <f>'IECC Data-IP'!G542/$D542</f>
        <v>3.7417566684559049</v>
      </c>
      <c r="H542" s="3">
        <f>'IECC Data-IP'!H542/$D542</f>
        <v>5.8707633676302402</v>
      </c>
      <c r="I542" s="3">
        <f>'IECC Data-IP'!I542/$D542</f>
        <v>1.8048660478140712</v>
      </c>
      <c r="J542" s="3">
        <f>'IECC Data-IP'!J542/$D542</f>
        <v>14.257063207894408</v>
      </c>
      <c r="K542" s="3">
        <f>'IECC Data-IP'!K542/$D542</f>
        <v>0</v>
      </c>
      <c r="L542" s="3">
        <f>'IECC Data-IP'!L542/$D542</f>
        <v>0.33368459638395676</v>
      </c>
      <c r="M542" s="3">
        <f>'IECC Data-IP'!M542/$D542</f>
        <v>1.2500800583812111</v>
      </c>
      <c r="N542" s="3">
        <f>'IECC Data-IP'!N542/$D542</f>
        <v>3.5347944532198813E-4</v>
      </c>
      <c r="O542" s="3">
        <f>'IECC Data-IP'!O542/$D542</f>
        <v>2.6510958399149111E-3</v>
      </c>
      <c r="P542" s="3">
        <f t="shared" si="25"/>
        <v>-2.2976163945929232E-3</v>
      </c>
      <c r="Q542" s="3">
        <f>'IECC Data-IP'!Q542/$D542</f>
        <v>0</v>
      </c>
      <c r="R542" s="3">
        <f>'IECC Data-IP'!R542/$D542</f>
        <v>0</v>
      </c>
      <c r="S542" s="3">
        <f>'IECC Data-IP'!S542/$D542</f>
        <v>0</v>
      </c>
      <c r="T542" s="3">
        <f>'IECC Data-IP'!T542/$D542</f>
        <v>0</v>
      </c>
      <c r="U542" s="3">
        <f>'IECC Data-IP'!U542/$D542</f>
        <v>1.244424387256059</v>
      </c>
      <c r="V542" s="3">
        <f>'IECC Data-IP'!V542/$D542</f>
        <v>0</v>
      </c>
      <c r="W542" s="3">
        <f>'IECC Data-IP'!W542/$D542</f>
        <v>5.0998246973829842</v>
      </c>
      <c r="X542" s="3">
        <f>'IECC Data-IP'!X542/$D542</f>
        <v>3.9236218430740689E-2</v>
      </c>
      <c r="Y542" s="3">
        <f t="shared" si="26"/>
        <v>5.139060915813725</v>
      </c>
      <c r="Z542" s="3">
        <f>'IECC Data-IP'!Z542/$D542</f>
        <v>27.368853012945575</v>
      </c>
      <c r="AA542" s="3">
        <f>'IECC Data-IP'!AA542/$D542</f>
        <v>1.2834838659641388</v>
      </c>
      <c r="AB542" s="3">
        <f t="shared" si="27"/>
        <v>28.652336878909715</v>
      </c>
    </row>
    <row r="543" spans="1:28" x14ac:dyDescent="0.25">
      <c r="A543" s="93">
        <f>'IECC Data-IP'!A543</f>
        <v>2015</v>
      </c>
      <c r="B543" s="93" t="str">
        <f>'IECC Data-IP'!B543</f>
        <v>Medium Office</v>
      </c>
      <c r="C543" s="121" t="str">
        <f>'IECC Data-IP'!C543</f>
        <v>4A</v>
      </c>
      <c r="D543" s="3">
        <f>'IECC Data-IP'!D543</f>
        <v>53627.846840473227</v>
      </c>
      <c r="E543" s="3">
        <f>'IECC Data-IP'!E543/$D543</f>
        <v>1.8750317177104858</v>
      </c>
      <c r="F543" s="3">
        <f>'IECC Data-IP'!F543/$D543</f>
        <v>1.9678200721075079</v>
      </c>
      <c r="G543" s="3">
        <f>'IECC Data-IP'!G543/$D543</f>
        <v>4.1821920573271028</v>
      </c>
      <c r="H543" s="3">
        <f>'IECC Data-IP'!H543/$D543</f>
        <v>5.8693494498489507</v>
      </c>
      <c r="I543" s="3">
        <f>'IECC Data-IP'!I543/$D543</f>
        <v>1.8055730067047153</v>
      </c>
      <c r="J543" s="3">
        <f>'IECC Data-IP'!J543/$D543</f>
        <v>14.257063207894408</v>
      </c>
      <c r="K543" s="3">
        <f>'IECC Data-IP'!K543/$D543</f>
        <v>0</v>
      </c>
      <c r="L543" s="3">
        <f>'IECC Data-IP'!L543/$D543</f>
        <v>0.33368459638395676</v>
      </c>
      <c r="M543" s="3">
        <f>'IECC Data-IP'!M543/$D543</f>
        <v>1.4036668773736147</v>
      </c>
      <c r="N543" s="3">
        <f>'IECC Data-IP'!N543/$D543</f>
        <v>3.5347944532198813E-4</v>
      </c>
      <c r="O543" s="3">
        <f>'IECC Data-IP'!O543/$D543</f>
        <v>2.6510958399149111E-3</v>
      </c>
      <c r="P543" s="3">
        <f t="shared" si="25"/>
        <v>-2.2976163945929232E-3</v>
      </c>
      <c r="Q543" s="3">
        <f>'IECC Data-IP'!Q543/$D543</f>
        <v>0</v>
      </c>
      <c r="R543" s="3">
        <f>'IECC Data-IP'!R543/$D543</f>
        <v>0</v>
      </c>
      <c r="S543" s="3">
        <f>'IECC Data-IP'!S543/$D543</f>
        <v>0</v>
      </c>
      <c r="T543" s="3">
        <f>'IECC Data-IP'!T543/$D543</f>
        <v>0</v>
      </c>
      <c r="U543" s="3">
        <f>'IECC Data-IP'!U543/$D543</f>
        <v>1.3324407691412343</v>
      </c>
      <c r="V543" s="3">
        <f>'IECC Data-IP'!V543/$D543</f>
        <v>0</v>
      </c>
      <c r="W543" s="3">
        <f>'IECC Data-IP'!W543/$D543</f>
        <v>7.4585930360166115</v>
      </c>
      <c r="X543" s="3">
        <f>'IECC Data-IP'!X543/$D543</f>
        <v>1.9678200721075079</v>
      </c>
      <c r="Y543" s="3">
        <f t="shared" si="26"/>
        <v>9.4264131081241196</v>
      </c>
      <c r="Z543" s="3">
        <f>'IECC Data-IP'!Z543/$D543</f>
        <v>29.726737652965898</v>
      </c>
      <c r="AA543" s="3">
        <f>'IECC Data-IP'!AA543/$D543</f>
        <v>3.3002608412487424</v>
      </c>
      <c r="AB543" s="3">
        <f t="shared" si="27"/>
        <v>33.026998494214638</v>
      </c>
    </row>
    <row r="544" spans="1:28" x14ac:dyDescent="0.25">
      <c r="A544" s="93">
        <f>'IECC Data-IP'!A544</f>
        <v>2015</v>
      </c>
      <c r="B544" s="93" t="str">
        <f>'IECC Data-IP'!B544</f>
        <v>Medium Office</v>
      </c>
      <c r="C544" s="121" t="str">
        <f>'IECC Data-IP'!C544</f>
        <v>4B</v>
      </c>
      <c r="D544" s="3">
        <f>'IECC Data-IP'!D544</f>
        <v>53627.846840473227</v>
      </c>
      <c r="E544" s="3">
        <f>'IECC Data-IP'!E544/$D544</f>
        <v>0.55125119497964048</v>
      </c>
      <c r="F544" s="3">
        <f>'IECC Data-IP'!F544/$D544</f>
        <v>0.62283078265734304</v>
      </c>
      <c r="G544" s="3">
        <f>'IECC Data-IP'!G544/$D544</f>
        <v>4.1456069347362767</v>
      </c>
      <c r="H544" s="3">
        <f>'IECC Data-IP'!H544/$D544</f>
        <v>5.8585683267666324</v>
      </c>
      <c r="I544" s="3">
        <f>'IECC Data-IP'!I544/$D544</f>
        <v>1.8011545136381903</v>
      </c>
      <c r="J544" s="3">
        <f>'IECC Data-IP'!J544/$D544</f>
        <v>14.257063207894408</v>
      </c>
      <c r="K544" s="3">
        <f>'IECC Data-IP'!K544/$D544</f>
        <v>0</v>
      </c>
      <c r="L544" s="3">
        <f>'IECC Data-IP'!L544/$D544</f>
        <v>0.33350785666129584</v>
      </c>
      <c r="M544" s="3">
        <f>'IECC Data-IP'!M544/$D544</f>
        <v>1.839860512900948</v>
      </c>
      <c r="N544" s="3">
        <f>'IECC Data-IP'!N544/$D544</f>
        <v>3.5347944532198813E-4</v>
      </c>
      <c r="O544" s="3">
        <f>'IECC Data-IP'!O544/$D544</f>
        <v>2.6510958399149111E-3</v>
      </c>
      <c r="P544" s="3">
        <f t="shared" si="25"/>
        <v>-2.2976163945929232E-3</v>
      </c>
      <c r="Q544" s="3">
        <f>'IECC Data-IP'!Q544/$D544</f>
        <v>0</v>
      </c>
      <c r="R544" s="3">
        <f>'IECC Data-IP'!R544/$D544</f>
        <v>0</v>
      </c>
      <c r="S544" s="3">
        <f>'IECC Data-IP'!S544/$D544</f>
        <v>0</v>
      </c>
      <c r="T544" s="3">
        <f>'IECC Data-IP'!T544/$D544</f>
        <v>0</v>
      </c>
      <c r="U544" s="3">
        <f>'IECC Data-IP'!U544/$D544</f>
        <v>1.3025717560115264</v>
      </c>
      <c r="V544" s="3">
        <f>'IECC Data-IP'!V544/$D544</f>
        <v>0</v>
      </c>
      <c r="W544" s="3">
        <f>'IECC Data-IP'!W544/$D544</f>
        <v>6.5344210262222733</v>
      </c>
      <c r="X544" s="3">
        <f>'IECC Data-IP'!X544/$D544</f>
        <v>0.62283078265734304</v>
      </c>
      <c r="Y544" s="3">
        <f t="shared" si="26"/>
        <v>7.1572518088796162</v>
      </c>
      <c r="Z544" s="3">
        <f>'IECC Data-IP'!Z544/$D544</f>
        <v>28.787542766745371</v>
      </c>
      <c r="AA544" s="3">
        <f>'IECC Data-IP'!AA544/$D544</f>
        <v>1.9254025386688693</v>
      </c>
      <c r="AB544" s="3">
        <f t="shared" si="27"/>
        <v>30.712945305414241</v>
      </c>
    </row>
    <row r="545" spans="1:28" x14ac:dyDescent="0.25">
      <c r="A545" s="93">
        <f>'IECC Data-IP'!A545</f>
        <v>2015</v>
      </c>
      <c r="B545" s="93" t="str">
        <f>'IECC Data-IP'!B545</f>
        <v>Medium Office</v>
      </c>
      <c r="C545" s="121" t="str">
        <f>'IECC Data-IP'!C545</f>
        <v>4C</v>
      </c>
      <c r="D545" s="3">
        <f>'IECC Data-IP'!D545</f>
        <v>53627.846840473227</v>
      </c>
      <c r="E545" s="3">
        <f>'IECC Data-IP'!E545/$D545</f>
        <v>1.5365751488146822</v>
      </c>
      <c r="F545" s="3">
        <f>'IECC Data-IP'!F545/$D545</f>
        <v>0.84729023043680551</v>
      </c>
      <c r="G545" s="3">
        <f>'IECC Data-IP'!G545/$D545</f>
        <v>1.5872994492183876</v>
      </c>
      <c r="H545" s="3">
        <f>'IECC Data-IP'!H545/$D545</f>
        <v>5.8787166551499848</v>
      </c>
      <c r="I545" s="3">
        <f>'IECC Data-IP'!I545/$D545</f>
        <v>1.8052195272593932</v>
      </c>
      <c r="J545" s="3">
        <f>'IECC Data-IP'!J545/$D545</f>
        <v>14.257063207894408</v>
      </c>
      <c r="K545" s="3">
        <f>'IECC Data-IP'!K545/$D545</f>
        <v>0</v>
      </c>
      <c r="L545" s="3">
        <f>'IECC Data-IP'!L545/$D545</f>
        <v>0.33368459638395676</v>
      </c>
      <c r="M545" s="3">
        <f>'IECC Data-IP'!M545/$D545</f>
        <v>1.312469180480542</v>
      </c>
      <c r="N545" s="3">
        <f>'IECC Data-IP'!N545/$D545</f>
        <v>3.5347944532198813E-4</v>
      </c>
      <c r="O545" s="3">
        <f>'IECC Data-IP'!O545/$D545</f>
        <v>2.6510958399149111E-3</v>
      </c>
      <c r="P545" s="3">
        <f t="shared" si="25"/>
        <v>-2.2976163945929232E-3</v>
      </c>
      <c r="Q545" s="3">
        <f>'IECC Data-IP'!Q545/$D545</f>
        <v>0</v>
      </c>
      <c r="R545" s="3">
        <f>'IECC Data-IP'!R545/$D545</f>
        <v>0</v>
      </c>
      <c r="S545" s="3">
        <f>'IECC Data-IP'!S545/$D545</f>
        <v>0</v>
      </c>
      <c r="T545" s="3">
        <f>'IECC Data-IP'!T545/$D545</f>
        <v>0</v>
      </c>
      <c r="U545" s="3">
        <f>'IECC Data-IP'!U545/$D545</f>
        <v>1.3631934808842472</v>
      </c>
      <c r="V545" s="3">
        <f>'IECC Data-IP'!V545/$D545</f>
        <v>0</v>
      </c>
      <c r="W545" s="3">
        <f>'IECC Data-IP'!W545/$D545</f>
        <v>4.434046162119019</v>
      </c>
      <c r="X545" s="3">
        <f>'IECC Data-IP'!X545/$D545</f>
        <v>0.84729023043680551</v>
      </c>
      <c r="Y545" s="3">
        <f t="shared" si="26"/>
        <v>5.2813363925558248</v>
      </c>
      <c r="Z545" s="3">
        <f>'IECC Data-IP'!Z545/$D545</f>
        <v>26.711204504924016</v>
      </c>
      <c r="AA545" s="3">
        <f>'IECC Data-IP'!AA545/$D545</f>
        <v>2.2104837113210527</v>
      </c>
      <c r="AB545" s="3">
        <f t="shared" si="27"/>
        <v>28.921688216245069</v>
      </c>
    </row>
    <row r="546" spans="1:28" x14ac:dyDescent="0.25">
      <c r="A546" s="93">
        <f>'IECC Data-IP'!A546</f>
        <v>2015</v>
      </c>
      <c r="B546" s="93" t="str">
        <f>'IECC Data-IP'!B546</f>
        <v>Medium Office</v>
      </c>
      <c r="C546" s="121" t="str">
        <f>'IECC Data-IP'!C546</f>
        <v>5A</v>
      </c>
      <c r="D546" s="3">
        <f>'IECC Data-IP'!D546</f>
        <v>53627.846840473227</v>
      </c>
      <c r="E546" s="3">
        <f>'IECC Data-IP'!E546/$D546</f>
        <v>3.3589384291721922</v>
      </c>
      <c r="F546" s="3">
        <f>'IECC Data-IP'!F546/$D546</f>
        <v>3.8493911595564509</v>
      </c>
      <c r="G546" s="3">
        <f>'IECC Data-IP'!G546/$D546</f>
        <v>2.7083595100570732</v>
      </c>
      <c r="H546" s="3">
        <f>'IECC Data-IP'!H546/$D546</f>
        <v>5.8656379156730711</v>
      </c>
      <c r="I546" s="3">
        <f>'IECC Data-IP'!I546/$D546</f>
        <v>1.8025684314194783</v>
      </c>
      <c r="J546" s="3">
        <f>'IECC Data-IP'!J546/$D546</f>
        <v>14.257063207894408</v>
      </c>
      <c r="K546" s="3">
        <f>'IECC Data-IP'!K546/$D546</f>
        <v>0</v>
      </c>
      <c r="L546" s="3">
        <f>'IECC Data-IP'!L546/$D546</f>
        <v>0.33368459638395676</v>
      </c>
      <c r="M546" s="3">
        <f>'IECC Data-IP'!M546/$D546</f>
        <v>1.3483473441807237</v>
      </c>
      <c r="N546" s="3">
        <f>'IECC Data-IP'!N546/$D546</f>
        <v>3.5347944532198813E-4</v>
      </c>
      <c r="O546" s="3">
        <f>'IECC Data-IP'!O546/$D546</f>
        <v>2.6510958399149111E-3</v>
      </c>
      <c r="P546" s="3">
        <f t="shared" si="25"/>
        <v>-2.2976163945929232E-3</v>
      </c>
      <c r="Q546" s="3">
        <f>'IECC Data-IP'!Q546/$D546</f>
        <v>0</v>
      </c>
      <c r="R546" s="3">
        <f>'IECC Data-IP'!R546/$D546</f>
        <v>0</v>
      </c>
      <c r="S546" s="3">
        <f>'IECC Data-IP'!S546/$D546</f>
        <v>0</v>
      </c>
      <c r="T546" s="3">
        <f>'IECC Data-IP'!T546/$D546</f>
        <v>0</v>
      </c>
      <c r="U546" s="3">
        <f>'IECC Data-IP'!U546/$D546</f>
        <v>1.4192199729677824</v>
      </c>
      <c r="V546" s="3">
        <f>'IECC Data-IP'!V546/$D546</f>
        <v>0</v>
      </c>
      <c r="W546" s="3">
        <f>'IECC Data-IP'!W546/$D546</f>
        <v>7.4133476670153957</v>
      </c>
      <c r="X546" s="3">
        <f>'IECC Data-IP'!X546/$D546</f>
        <v>3.8493911595564509</v>
      </c>
      <c r="Y546" s="3">
        <f t="shared" si="26"/>
        <v>11.262738826571846</v>
      </c>
      <c r="Z546" s="3">
        <f>'IECC Data-IP'!Z546/$D546</f>
        <v>29.674952914226225</v>
      </c>
      <c r="AA546" s="3">
        <f>'IECC Data-IP'!AA546/$D546</f>
        <v>5.2686111325242333</v>
      </c>
      <c r="AB546" s="3">
        <f t="shared" si="27"/>
        <v>34.94356404675046</v>
      </c>
    </row>
    <row r="547" spans="1:28" x14ac:dyDescent="0.25">
      <c r="A547" s="93">
        <f>'IECC Data-IP'!A547</f>
        <v>2015</v>
      </c>
      <c r="B547" s="93" t="str">
        <f>'IECC Data-IP'!B547</f>
        <v>Medium Office</v>
      </c>
      <c r="C547" s="121" t="str">
        <f>'IECC Data-IP'!C547</f>
        <v>5B</v>
      </c>
      <c r="D547" s="3">
        <f>'IECC Data-IP'!D547</f>
        <v>53627.846840473227</v>
      </c>
      <c r="E547" s="3">
        <f>'IECC Data-IP'!E547/$D547</f>
        <v>1.6514559685443284</v>
      </c>
      <c r="F547" s="3">
        <f>'IECC Data-IP'!F547/$D547</f>
        <v>1.9149748950318706</v>
      </c>
      <c r="G547" s="3">
        <f>'IECC Data-IP'!G547/$D547</f>
        <v>3.0855220782156345</v>
      </c>
      <c r="H547" s="3">
        <f>'IECC Data-IP'!H547/$D547</f>
        <v>5.8668750937316974</v>
      </c>
      <c r="I547" s="3">
        <f>'IECC Data-IP'!I547/$D547</f>
        <v>1.8045125683687491</v>
      </c>
      <c r="J547" s="3">
        <f>'IECC Data-IP'!J547/$D547</f>
        <v>14.257063207894408</v>
      </c>
      <c r="K547" s="3">
        <f>'IECC Data-IP'!K547/$D547</f>
        <v>0</v>
      </c>
      <c r="L547" s="3">
        <f>'IECC Data-IP'!L547/$D547</f>
        <v>0.33368459638395676</v>
      </c>
      <c r="M547" s="3">
        <f>'IECC Data-IP'!M547/$D547</f>
        <v>1.7002361319987631</v>
      </c>
      <c r="N547" s="3">
        <f>'IECC Data-IP'!N547/$D547</f>
        <v>3.5347944532198813E-4</v>
      </c>
      <c r="O547" s="3">
        <f>'IECC Data-IP'!O547/$D547</f>
        <v>2.6510958399149111E-3</v>
      </c>
      <c r="P547" s="3">
        <f t="shared" si="25"/>
        <v>-2.2976163945929232E-3</v>
      </c>
      <c r="Q547" s="3">
        <f>'IECC Data-IP'!Q547/$D547</f>
        <v>0</v>
      </c>
      <c r="R547" s="3">
        <f>'IECC Data-IP'!R547/$D547</f>
        <v>0</v>
      </c>
      <c r="S547" s="3">
        <f>'IECC Data-IP'!S547/$D547</f>
        <v>0</v>
      </c>
      <c r="T547" s="3">
        <f>'IECC Data-IP'!T547/$D547</f>
        <v>0</v>
      </c>
      <c r="U547" s="3">
        <f>'IECC Data-IP'!U547/$D547</f>
        <v>1.3941229323499211</v>
      </c>
      <c r="V547" s="3">
        <f>'IECC Data-IP'!V547/$D547</f>
        <v>0</v>
      </c>
      <c r="W547" s="3">
        <f>'IECC Data-IP'!W547/$D547</f>
        <v>6.4349165623641325</v>
      </c>
      <c r="X547" s="3">
        <f>'IECC Data-IP'!X547/$D547</f>
        <v>1.9149748950318706</v>
      </c>
      <c r="Y547" s="3">
        <f t="shared" si="26"/>
        <v>8.3498914573960032</v>
      </c>
      <c r="Z547" s="3">
        <f>'IECC Data-IP'!Z547/$D547</f>
        <v>28.699526384860196</v>
      </c>
      <c r="AA547" s="3">
        <f>'IECC Data-IP'!AA547/$D547</f>
        <v>3.309274567104453</v>
      </c>
      <c r="AB547" s="3">
        <f t="shared" si="27"/>
        <v>32.008800951964652</v>
      </c>
    </row>
    <row r="548" spans="1:28" x14ac:dyDescent="0.25">
      <c r="A548" s="93">
        <f>'IECC Data-IP'!A548</f>
        <v>2015</v>
      </c>
      <c r="B548" s="93" t="str">
        <f>'IECC Data-IP'!B548</f>
        <v>Medium Office</v>
      </c>
      <c r="C548" s="121" t="str">
        <f>'IECC Data-IP'!C548</f>
        <v>5C</v>
      </c>
      <c r="D548" s="3">
        <f>'IECC Data-IP'!D548</f>
        <v>53627.846840473227</v>
      </c>
      <c r="E548" s="3">
        <f>'IECC Data-IP'!E548/$D548</f>
        <v>1.5088270123569063</v>
      </c>
      <c r="F548" s="3">
        <f>'IECC Data-IP'!F548/$D548</f>
        <v>1.1783237309808474</v>
      </c>
      <c r="G548" s="3">
        <f>'IECC Data-IP'!G548/$D548</f>
        <v>0.91073979087210244</v>
      </c>
      <c r="H548" s="3">
        <f>'IECC Data-IP'!H548/$D548</f>
        <v>5.8838421071071547</v>
      </c>
      <c r="I548" s="3">
        <f>'IECC Data-IP'!I548/$D548</f>
        <v>1.8043358286460882</v>
      </c>
      <c r="J548" s="3">
        <f>'IECC Data-IP'!J548/$D548</f>
        <v>14.257063207894408</v>
      </c>
      <c r="K548" s="3">
        <f>'IECC Data-IP'!K548/$D548</f>
        <v>0</v>
      </c>
      <c r="L548" s="3">
        <f>'IECC Data-IP'!L548/$D548</f>
        <v>0.33368459638395676</v>
      </c>
      <c r="M548" s="3">
        <f>'IECC Data-IP'!M548/$D548</f>
        <v>1.3241340021761676</v>
      </c>
      <c r="N548" s="3">
        <f>'IECC Data-IP'!N548/$D548</f>
        <v>3.5347944532198813E-4</v>
      </c>
      <c r="O548" s="3">
        <f>'IECC Data-IP'!O548/$D548</f>
        <v>2.6510958399149111E-3</v>
      </c>
      <c r="P548" s="3">
        <f t="shared" si="25"/>
        <v>-2.2976163945929232E-3</v>
      </c>
      <c r="Q548" s="3">
        <f>'IECC Data-IP'!Q548/$D548</f>
        <v>0</v>
      </c>
      <c r="R548" s="3">
        <f>'IECC Data-IP'!R548/$D548</f>
        <v>0</v>
      </c>
      <c r="S548" s="3">
        <f>'IECC Data-IP'!S548/$D548</f>
        <v>0</v>
      </c>
      <c r="T548" s="3">
        <f>'IECC Data-IP'!T548/$D548</f>
        <v>0</v>
      </c>
      <c r="U548" s="3">
        <f>'IECC Data-IP'!U548/$D548</f>
        <v>1.4119736443386817</v>
      </c>
      <c r="V548" s="3">
        <f>'IECC Data-IP'!V548/$D548</f>
        <v>0</v>
      </c>
      <c r="W548" s="3">
        <f>'IECC Data-IP'!W548/$D548</f>
        <v>3.7414031890105828</v>
      </c>
      <c r="X548" s="3">
        <f>'IECC Data-IP'!X548/$D548</f>
        <v>1.1783237309808474</v>
      </c>
      <c r="Y548" s="3">
        <f t="shared" si="26"/>
        <v>4.9197269199914304</v>
      </c>
      <c r="Z548" s="3">
        <f>'IECC Data-IP'!Z548/$D548</f>
        <v>26.022803285159444</v>
      </c>
      <c r="AA548" s="3">
        <f>'IECC Data-IP'!AA548/$D548</f>
        <v>2.5902973753195293</v>
      </c>
      <c r="AB548" s="3">
        <f t="shared" si="27"/>
        <v>28.613100660478974</v>
      </c>
    </row>
    <row r="549" spans="1:28" x14ac:dyDescent="0.25">
      <c r="A549" s="93">
        <f>'IECC Data-IP'!A549</f>
        <v>2015</v>
      </c>
      <c r="B549" s="93" t="str">
        <f>'IECC Data-IP'!B549</f>
        <v>Medium Office</v>
      </c>
      <c r="C549" s="121" t="str">
        <f>'IECC Data-IP'!C549</f>
        <v>6A</v>
      </c>
      <c r="D549" s="3">
        <f>'IECC Data-IP'!D549</f>
        <v>53627.846840473227</v>
      </c>
      <c r="E549" s="3">
        <f>'IECC Data-IP'!E549/$D549</f>
        <v>5.1650416550448899</v>
      </c>
      <c r="F549" s="3">
        <f>'IECC Data-IP'!F549/$D549</f>
        <v>6.1639745675248285</v>
      </c>
      <c r="G549" s="3">
        <f>'IECC Data-IP'!G549/$D549</f>
        <v>2.9598601354036678</v>
      </c>
      <c r="H549" s="3">
        <f>'IECC Data-IP'!H549/$D549</f>
        <v>5.8689959704036294</v>
      </c>
      <c r="I549" s="3">
        <f>'IECC Data-IP'!I549/$D549</f>
        <v>1.8036288697554441</v>
      </c>
      <c r="J549" s="3">
        <f>'IECC Data-IP'!J549/$D549</f>
        <v>14.257063207894408</v>
      </c>
      <c r="K549" s="3">
        <f>'IECC Data-IP'!K549/$D549</f>
        <v>0</v>
      </c>
      <c r="L549" s="3">
        <f>'IECC Data-IP'!L549/$D549</f>
        <v>0.33368459638395676</v>
      </c>
      <c r="M549" s="3">
        <f>'IECC Data-IP'!M549/$D549</f>
        <v>1.4255826029835781</v>
      </c>
      <c r="N549" s="3">
        <f>'IECC Data-IP'!N549/$D549</f>
        <v>3.5347944532198813E-4</v>
      </c>
      <c r="O549" s="3">
        <f>'IECC Data-IP'!O549/$D549</f>
        <v>2.6510958399149111E-3</v>
      </c>
      <c r="P549" s="3">
        <f t="shared" si="25"/>
        <v>-2.2976163945929232E-3</v>
      </c>
      <c r="Q549" s="3">
        <f>'IECC Data-IP'!Q549/$D549</f>
        <v>0</v>
      </c>
      <c r="R549" s="3">
        <f>'IECC Data-IP'!R549/$D549</f>
        <v>0</v>
      </c>
      <c r="S549" s="3">
        <f>'IECC Data-IP'!S549/$D549</f>
        <v>0</v>
      </c>
      <c r="T549" s="3">
        <f>'IECC Data-IP'!T549/$D549</f>
        <v>0</v>
      </c>
      <c r="U549" s="3">
        <f>'IECC Data-IP'!U549/$D549</f>
        <v>1.4842601909070283</v>
      </c>
      <c r="V549" s="3">
        <f>'IECC Data-IP'!V549/$D549</f>
        <v>0</v>
      </c>
      <c r="W549" s="3">
        <f>'IECC Data-IP'!W549/$D549</f>
        <v>9.548186777037543</v>
      </c>
      <c r="X549" s="3">
        <f>'IECC Data-IP'!X549/$D549</f>
        <v>6.1639745675248285</v>
      </c>
      <c r="Y549" s="3">
        <f t="shared" si="26"/>
        <v>15.712161344562372</v>
      </c>
      <c r="Z549" s="3">
        <f>'IECC Data-IP'!Z549/$D549</f>
        <v>31.814033777592236</v>
      </c>
      <c r="AA549" s="3">
        <f>'IECC Data-IP'!AA549/$D549</f>
        <v>7.6482347584318573</v>
      </c>
      <c r="AB549" s="3">
        <f t="shared" si="27"/>
        <v>39.462268536024091</v>
      </c>
    </row>
    <row r="550" spans="1:28" x14ac:dyDescent="0.25">
      <c r="A550" s="93">
        <f>'IECC Data-IP'!A550</f>
        <v>2015</v>
      </c>
      <c r="B550" s="93" t="str">
        <f>'IECC Data-IP'!B550</f>
        <v>Medium Office</v>
      </c>
      <c r="C550" s="121" t="str">
        <f>'IECC Data-IP'!C550</f>
        <v>6B</v>
      </c>
      <c r="D550" s="3">
        <f>'IECC Data-IP'!D550</f>
        <v>53627.846840473227</v>
      </c>
      <c r="E550" s="3">
        <f>'IECC Data-IP'!E550/$D550</f>
        <v>3.4183229759862859</v>
      </c>
      <c r="F550" s="3">
        <f>'IECC Data-IP'!F550/$D550</f>
        <v>3.8419680912046892</v>
      </c>
      <c r="G550" s="3">
        <f>'IECC Data-IP'!G550/$D550</f>
        <v>1.9886753593815052</v>
      </c>
      <c r="H550" s="3">
        <f>'IECC Data-IP'!H550/$D550</f>
        <v>5.8725307648568492</v>
      </c>
      <c r="I550" s="3">
        <f>'IECC Data-IP'!I550/$D550</f>
        <v>1.8013312533608514</v>
      </c>
      <c r="J550" s="3">
        <f>'IECC Data-IP'!J550/$D550</f>
        <v>14.257063207894408</v>
      </c>
      <c r="K550" s="3">
        <f>'IECC Data-IP'!K550/$D550</f>
        <v>0</v>
      </c>
      <c r="L550" s="3">
        <f>'IECC Data-IP'!L550/$D550</f>
        <v>0.33368459638395676</v>
      </c>
      <c r="M550" s="3">
        <f>'IECC Data-IP'!M550/$D550</f>
        <v>1.5639698058271363</v>
      </c>
      <c r="N550" s="3">
        <f>'IECC Data-IP'!N550/$D550</f>
        <v>3.5347944532198813E-4</v>
      </c>
      <c r="O550" s="3">
        <f>'IECC Data-IP'!O550/$D550</f>
        <v>2.6510958399149111E-3</v>
      </c>
      <c r="P550" s="3">
        <f t="shared" si="25"/>
        <v>-2.2976163945929232E-3</v>
      </c>
      <c r="Q550" s="3">
        <f>'IECC Data-IP'!Q550/$D550</f>
        <v>0</v>
      </c>
      <c r="R550" s="3">
        <f>'IECC Data-IP'!R550/$D550</f>
        <v>0</v>
      </c>
      <c r="S550" s="3">
        <f>'IECC Data-IP'!S550/$D550</f>
        <v>0</v>
      </c>
      <c r="T550" s="3">
        <f>'IECC Data-IP'!T550/$D550</f>
        <v>0</v>
      </c>
      <c r="U550" s="3">
        <f>'IECC Data-IP'!U550/$D550</f>
        <v>1.4671164378089119</v>
      </c>
      <c r="V550" s="3">
        <f>'IECC Data-IP'!V550/$D550</f>
        <v>0</v>
      </c>
      <c r="W550" s="3">
        <f>'IECC Data-IP'!W550/$D550</f>
        <v>6.968670524800336</v>
      </c>
      <c r="X550" s="3">
        <f>'IECC Data-IP'!X550/$D550</f>
        <v>3.8419680912046892</v>
      </c>
      <c r="Y550" s="3">
        <f t="shared" si="26"/>
        <v>10.810638616005026</v>
      </c>
      <c r="Z550" s="3">
        <f>'IECC Data-IP'!Z550/$D550</f>
        <v>29.23593144313632</v>
      </c>
      <c r="AA550" s="3">
        <f>'IECC Data-IP'!AA550/$D550</f>
        <v>5.3090845290136004</v>
      </c>
      <c r="AB550" s="3">
        <f t="shared" si="27"/>
        <v>34.545015972149919</v>
      </c>
    </row>
    <row r="551" spans="1:28" x14ac:dyDescent="0.25">
      <c r="A551" s="93">
        <f>'IECC Data-IP'!A551</f>
        <v>2015</v>
      </c>
      <c r="B551" s="93" t="str">
        <f>'IECC Data-IP'!B551</f>
        <v>Medium Office</v>
      </c>
      <c r="C551" s="121" t="str">
        <f>'IECC Data-IP'!C551</f>
        <v>7</v>
      </c>
      <c r="D551" s="3">
        <f>'IECC Data-IP'!D551</f>
        <v>53627.846840473227</v>
      </c>
      <c r="E551" s="3">
        <f>'IECC Data-IP'!E551/$D551</f>
        <v>5.0217057399668237</v>
      </c>
      <c r="F551" s="3">
        <f>'IECC Data-IP'!F551/$D551</f>
        <v>2.7762275635588951</v>
      </c>
      <c r="G551" s="3">
        <f>'IECC Data-IP'!G551/$D551</f>
        <v>2.3170577640856322</v>
      </c>
      <c r="H551" s="3">
        <f>'IECC Data-IP'!H551/$D551</f>
        <v>5.8711168470755615</v>
      </c>
      <c r="I551" s="3">
        <f>'IECC Data-IP'!I551/$D551</f>
        <v>1.8043358286460882</v>
      </c>
      <c r="J551" s="3">
        <f>'IECC Data-IP'!J551/$D551</f>
        <v>14.257063207894408</v>
      </c>
      <c r="K551" s="3">
        <f>'IECC Data-IP'!K551/$D551</f>
        <v>0</v>
      </c>
      <c r="L551" s="3">
        <f>'IECC Data-IP'!L551/$D551</f>
        <v>0.33368459638395676</v>
      </c>
      <c r="M551" s="3">
        <f>'IECC Data-IP'!M551/$D551</f>
        <v>1.5067061356849742</v>
      </c>
      <c r="N551" s="3">
        <f>'IECC Data-IP'!N551/$D551</f>
        <v>3.5347944532198813E-4</v>
      </c>
      <c r="O551" s="3">
        <f>'IECC Data-IP'!O551/$D551</f>
        <v>2.6510958399149111E-3</v>
      </c>
      <c r="P551" s="3">
        <f t="shared" si="25"/>
        <v>-2.2976163945929232E-3</v>
      </c>
      <c r="Q551" s="3">
        <f>'IECC Data-IP'!Q551/$D551</f>
        <v>0</v>
      </c>
      <c r="R551" s="3">
        <f>'IECC Data-IP'!R551/$D551</f>
        <v>0</v>
      </c>
      <c r="S551" s="3">
        <f>'IECC Data-IP'!S551/$D551</f>
        <v>0.45475130640673778</v>
      </c>
      <c r="T551" s="3">
        <f>'IECC Data-IP'!T551/$D551</f>
        <v>0</v>
      </c>
      <c r="U551" s="3">
        <f>'IECC Data-IP'!U551/$D551</f>
        <v>1.5604350113739167</v>
      </c>
      <c r="V551" s="3">
        <f>'IECC Data-IP'!V551/$D551</f>
        <v>0</v>
      </c>
      <c r="W551" s="3">
        <f>'IECC Data-IP'!W551/$D551</f>
        <v>9.297923329749576</v>
      </c>
      <c r="X551" s="3">
        <f>'IECC Data-IP'!X551/$D551</f>
        <v>2.7762275635588951</v>
      </c>
      <c r="Y551" s="3">
        <f t="shared" si="26"/>
        <v>12.07415089330847</v>
      </c>
      <c r="Z551" s="3">
        <f>'IECC Data-IP'!Z551/$D551</f>
        <v>31.566774905589504</v>
      </c>
      <c r="AA551" s="3">
        <f>'IECC Data-IP'!AA551/$D551</f>
        <v>4.3366625749328112</v>
      </c>
      <c r="AB551" s="3">
        <f t="shared" si="27"/>
        <v>35.903437480522314</v>
      </c>
    </row>
    <row r="552" spans="1:28" x14ac:dyDescent="0.25">
      <c r="A552" s="93">
        <f>'IECC Data-IP'!A552</f>
        <v>2015</v>
      </c>
      <c r="B552" s="93" t="str">
        <f>'IECC Data-IP'!B552</f>
        <v>Medium Office</v>
      </c>
      <c r="C552" s="121" t="str">
        <f>'IECC Data-IP'!C552</f>
        <v>8</v>
      </c>
      <c r="D552" s="3">
        <f>'IECC Data-IP'!D552</f>
        <v>53627.846840473227</v>
      </c>
      <c r="E552" s="3">
        <f>'IECC Data-IP'!E552/$D552</f>
        <v>7.5211588978386033</v>
      </c>
      <c r="F552" s="3">
        <f>'IECC Data-IP'!F552/$D552</f>
        <v>5.9442870922572135</v>
      </c>
      <c r="G552" s="3">
        <f>'IECC Data-IP'!G552/$D552</f>
        <v>1.0307460625589175</v>
      </c>
      <c r="H552" s="3">
        <f>'IECC Data-IP'!H552/$D552</f>
        <v>5.9610773659100076</v>
      </c>
      <c r="I552" s="3">
        <f>'IECC Data-IP'!I552/$D552</f>
        <v>1.8163541297870358</v>
      </c>
      <c r="J552" s="3">
        <f>'IECC Data-IP'!J552/$D552</f>
        <v>14.257063207894408</v>
      </c>
      <c r="K552" s="3">
        <f>'IECC Data-IP'!K552/$D552</f>
        <v>0</v>
      </c>
      <c r="L552" s="3">
        <f>'IECC Data-IP'!L552/$D552</f>
        <v>0.33386133610661778</v>
      </c>
      <c r="M552" s="3">
        <f>'IECC Data-IP'!M552/$D552</f>
        <v>1.5892435861676586</v>
      </c>
      <c r="N552" s="3">
        <f>'IECC Data-IP'!N552/$D552</f>
        <v>3.5347944532198813E-4</v>
      </c>
      <c r="O552" s="3">
        <f>'IECC Data-IP'!O552/$D552</f>
        <v>2.6510958399149111E-3</v>
      </c>
      <c r="P552" s="3">
        <f t="shared" si="25"/>
        <v>-2.2976163945929232E-3</v>
      </c>
      <c r="Q552" s="3">
        <f>'IECC Data-IP'!Q552/$D552</f>
        <v>0</v>
      </c>
      <c r="R552" s="3">
        <f>'IECC Data-IP'!R552/$D552</f>
        <v>0</v>
      </c>
      <c r="S552" s="3">
        <f>'IECC Data-IP'!S552/$D552</f>
        <v>0.46464873087575342</v>
      </c>
      <c r="T552" s="3">
        <f>'IECC Data-IP'!T552/$D552</f>
        <v>0</v>
      </c>
      <c r="U552" s="3">
        <f>'IECC Data-IP'!U552/$D552</f>
        <v>1.6643579682985812</v>
      </c>
      <c r="V552" s="3">
        <f>'IECC Data-IP'!V552/$D552</f>
        <v>0</v>
      </c>
      <c r="W552" s="3">
        <f>'IECC Data-IP'!W552/$D552</f>
        <v>10.603499661046337</v>
      </c>
      <c r="X552" s="3">
        <f>'IECC Data-IP'!X552/$D552</f>
        <v>5.9442870922572135</v>
      </c>
      <c r="Y552" s="3">
        <f t="shared" si="26"/>
        <v>16.547786753303551</v>
      </c>
      <c r="Z552" s="3">
        <f>'IECC Data-IP'!Z552/$D552</f>
        <v>32.97433005686166</v>
      </c>
      <c r="AA552" s="3">
        <f>'IECC Data-IP'!AA552/$D552</f>
        <v>7.6086450605557934</v>
      </c>
      <c r="AB552" s="3">
        <f t="shared" si="27"/>
        <v>40.582975117417455</v>
      </c>
    </row>
    <row r="553" spans="1:28" x14ac:dyDescent="0.25">
      <c r="A553" s="93">
        <f>'IECC Data-IP'!A553</f>
        <v>2018</v>
      </c>
      <c r="B553" s="93" t="str">
        <f>'IECC Data-IP'!B553</f>
        <v>Medium Office</v>
      </c>
      <c r="C553" s="121" t="str">
        <f>'IECC Data-IP'!C553</f>
        <v>0A</v>
      </c>
      <c r="D553" s="3">
        <f>'IECC Data-IP'!D553</f>
        <v>53627.846840473227</v>
      </c>
      <c r="E553" s="3">
        <f>'IECC Data-IP'!E553/$D553</f>
        <v>0</v>
      </c>
      <c r="F553" s="3">
        <f>'IECC Data-IP'!F553/$D553</f>
        <v>0</v>
      </c>
      <c r="G553" s="3">
        <f>'IECC Data-IP'!G553/$D553</f>
        <v>15.890491724727317</v>
      </c>
      <c r="H553" s="3">
        <f>'IECC Data-IP'!H553/$D553</f>
        <v>5.4402254032280588</v>
      </c>
      <c r="I553" s="3">
        <f>'IECC Data-IP'!I553/$D553</f>
        <v>1.1694867448477979</v>
      </c>
      <c r="J553" s="3">
        <f>'IECC Data-IP'!J553/$D553</f>
        <v>14.257063207894408</v>
      </c>
      <c r="K553" s="3">
        <f>'IECC Data-IP'!K553/$D553</f>
        <v>0</v>
      </c>
      <c r="L553" s="3">
        <f>'IECC Data-IP'!L553/$D553</f>
        <v>0.22993837918195326</v>
      </c>
      <c r="M553" s="3">
        <f>'IECC Data-IP'!M553/$D553</f>
        <v>2.0945424532554409</v>
      </c>
      <c r="N553" s="3">
        <f>'IECC Data-IP'!N553/$D553</f>
        <v>3.5347944532198813E-4</v>
      </c>
      <c r="O553" s="3">
        <f>'IECC Data-IP'!O553/$D553</f>
        <v>2.6510958399149111E-3</v>
      </c>
      <c r="P553" s="3">
        <f t="shared" si="25"/>
        <v>-2.2976163945929232E-3</v>
      </c>
      <c r="Q553" s="3">
        <f>'IECC Data-IP'!Q553/$D553</f>
        <v>0</v>
      </c>
      <c r="R553" s="3">
        <f>'IECC Data-IP'!R553/$D553</f>
        <v>0</v>
      </c>
      <c r="S553" s="3">
        <f>'IECC Data-IP'!S553/$D553</f>
        <v>0.30682015853948569</v>
      </c>
      <c r="T553" s="3">
        <f>'IECC Data-IP'!T553/$D553</f>
        <v>0</v>
      </c>
      <c r="U553" s="3">
        <f>'IECC Data-IP'!U553/$D553</f>
        <v>0.96358496794773973</v>
      </c>
      <c r="V553" s="3">
        <f>'IECC Data-IP'!V553/$D553</f>
        <v>0</v>
      </c>
      <c r="W553" s="3">
        <f>'IECC Data-IP'!W553/$D553</f>
        <v>18.289556720127649</v>
      </c>
      <c r="X553" s="3">
        <f>'IECC Data-IP'!X553/$D553</f>
        <v>0</v>
      </c>
      <c r="Y553" s="3">
        <f t="shared" si="26"/>
        <v>18.289556720127649</v>
      </c>
      <c r="Z553" s="3">
        <f>'IECC Data-IP'!Z553/$D553</f>
        <v>39.388921551119779</v>
      </c>
      <c r="AA553" s="3">
        <f>'IECC Data-IP'!AA553/$D553</f>
        <v>0.96358496794773973</v>
      </c>
      <c r="AB553" s="3">
        <f t="shared" si="27"/>
        <v>40.352506519067518</v>
      </c>
    </row>
    <row r="554" spans="1:28" x14ac:dyDescent="0.25">
      <c r="A554" s="93">
        <f>'IECC Data-IP'!A554</f>
        <v>2018</v>
      </c>
      <c r="B554" s="93" t="str">
        <f>'IECC Data-IP'!B554</f>
        <v>Medium Office</v>
      </c>
      <c r="C554" s="121" t="str">
        <f>'IECC Data-IP'!C554</f>
        <v>0B</v>
      </c>
      <c r="D554" s="3">
        <f>'IECC Data-IP'!D554</f>
        <v>53627.846840473227</v>
      </c>
      <c r="E554" s="3">
        <f>'IECC Data-IP'!E554/$D554</f>
        <v>7.2463286291007557E-3</v>
      </c>
      <c r="F554" s="3">
        <f>'IECC Data-IP'!F554/$D554</f>
        <v>0</v>
      </c>
      <c r="G554" s="3">
        <f>'IECC Data-IP'!G554/$D554</f>
        <v>15.561402361132544</v>
      </c>
      <c r="H554" s="3">
        <f>'IECC Data-IP'!H554/$D554</f>
        <v>5.441462581286685</v>
      </c>
      <c r="I554" s="3">
        <f>'IECC Data-IP'!I554/$D554</f>
        <v>1.1693100051251368</v>
      </c>
      <c r="J554" s="3">
        <f>'IECC Data-IP'!J554/$D554</f>
        <v>14.257063207894408</v>
      </c>
      <c r="K554" s="3">
        <f>'IECC Data-IP'!K554/$D554</f>
        <v>0</v>
      </c>
      <c r="L554" s="3">
        <f>'IECC Data-IP'!L554/$D554</f>
        <v>0.22993837918195326</v>
      </c>
      <c r="M554" s="3">
        <f>'IECC Data-IP'!M554/$D554</f>
        <v>1.8955335255391614</v>
      </c>
      <c r="N554" s="3">
        <f>'IECC Data-IP'!N554/$D554</f>
        <v>3.5347944532198813E-4</v>
      </c>
      <c r="O554" s="3">
        <f>'IECC Data-IP'!O554/$D554</f>
        <v>2.6510958399149111E-3</v>
      </c>
      <c r="P554" s="3">
        <f t="shared" si="25"/>
        <v>-2.2976163945929232E-3</v>
      </c>
      <c r="Q554" s="3">
        <f>'IECC Data-IP'!Q554/$D554</f>
        <v>0</v>
      </c>
      <c r="R554" s="3">
        <f>'IECC Data-IP'!R554/$D554</f>
        <v>0</v>
      </c>
      <c r="S554" s="3">
        <f>'IECC Data-IP'!S554/$D554</f>
        <v>0</v>
      </c>
      <c r="T554" s="3">
        <f>'IECC Data-IP'!T554/$D554</f>
        <v>0</v>
      </c>
      <c r="U554" s="3">
        <f>'IECC Data-IP'!U554/$D554</f>
        <v>0.96234778988911274</v>
      </c>
      <c r="V554" s="3">
        <f>'IECC Data-IP'!V554/$D554</f>
        <v>0</v>
      </c>
      <c r="W554" s="3">
        <f>'IECC Data-IP'!W554/$D554</f>
        <v>17.461884598906213</v>
      </c>
      <c r="X554" s="3">
        <f>'IECC Data-IP'!X554/$D554</f>
        <v>0</v>
      </c>
      <c r="Y554" s="3">
        <f t="shared" si="26"/>
        <v>17.461884598906213</v>
      </c>
      <c r="Z554" s="3">
        <f>'IECC Data-IP'!Z554/$D554</f>
        <v>38.562309868234308</v>
      </c>
      <c r="AA554" s="3">
        <f>'IECC Data-IP'!AA554/$D554</f>
        <v>0.96234778988911274</v>
      </c>
      <c r="AB554" s="3">
        <f t="shared" si="27"/>
        <v>39.524657658123424</v>
      </c>
    </row>
    <row r="555" spans="1:28" x14ac:dyDescent="0.25">
      <c r="A555" s="93">
        <f>'IECC Data-IP'!A555</f>
        <v>2018</v>
      </c>
      <c r="B555" s="93" t="str">
        <f>'IECC Data-IP'!B555</f>
        <v>Medium Office</v>
      </c>
      <c r="C555" s="121" t="str">
        <f>'IECC Data-IP'!C555</f>
        <v>1A</v>
      </c>
      <c r="D555" s="3">
        <f>'IECC Data-IP'!D555</f>
        <v>53627.846840473227</v>
      </c>
      <c r="E555" s="3">
        <f>'IECC Data-IP'!E555/$D555</f>
        <v>1.7673972266099406E-4</v>
      </c>
      <c r="F555" s="3">
        <f>'IECC Data-IP'!F555/$D555</f>
        <v>0</v>
      </c>
      <c r="G555" s="3">
        <f>'IECC Data-IP'!G555/$D555</f>
        <v>11.304979620287822</v>
      </c>
      <c r="H555" s="3">
        <f>'IECC Data-IP'!H555/$D555</f>
        <v>5.4476484715798197</v>
      </c>
      <c r="I555" s="3">
        <f>'IECC Data-IP'!I555/$D555</f>
        <v>1.1694867448477979</v>
      </c>
      <c r="J555" s="3">
        <f>'IECC Data-IP'!J555/$D555</f>
        <v>14.257063207894408</v>
      </c>
      <c r="K555" s="3">
        <f>'IECC Data-IP'!K555/$D555</f>
        <v>0</v>
      </c>
      <c r="L555" s="3">
        <f>'IECC Data-IP'!L555/$D555</f>
        <v>0.22993837918195326</v>
      </c>
      <c r="M555" s="3">
        <f>'IECC Data-IP'!M555/$D555</f>
        <v>1.8032753903101224</v>
      </c>
      <c r="N555" s="3">
        <f>'IECC Data-IP'!N555/$D555</f>
        <v>3.5347944532198813E-4</v>
      </c>
      <c r="O555" s="3">
        <f>'IECC Data-IP'!O555/$D555</f>
        <v>2.6510958399149111E-3</v>
      </c>
      <c r="P555" s="3">
        <f t="shared" si="25"/>
        <v>-2.2976163945929232E-3</v>
      </c>
      <c r="Q555" s="3">
        <f>'IECC Data-IP'!Q555/$D555</f>
        <v>0</v>
      </c>
      <c r="R555" s="3">
        <f>'IECC Data-IP'!R555/$D555</f>
        <v>0</v>
      </c>
      <c r="S555" s="3">
        <f>'IECC Data-IP'!S555/$D555</f>
        <v>0.29904361074240199</v>
      </c>
      <c r="T555" s="3">
        <f>'IECC Data-IP'!T555/$D555</f>
        <v>0</v>
      </c>
      <c r="U555" s="3">
        <f>'IECC Data-IP'!U555/$D555</f>
        <v>1.0270345283830367</v>
      </c>
      <c r="V555" s="3">
        <f>'IECC Data-IP'!V555/$D555</f>
        <v>0</v>
      </c>
      <c r="W555" s="3">
        <f>'IECC Data-IP'!W555/$D555</f>
        <v>13.405177744668416</v>
      </c>
      <c r="X555" s="3">
        <f>'IECC Data-IP'!X555/$D555</f>
        <v>0</v>
      </c>
      <c r="Y555" s="3">
        <f t="shared" si="26"/>
        <v>13.405177744668416</v>
      </c>
      <c r="Z555" s="3">
        <f>'IECC Data-IP'!Z555/$D555</f>
        <v>34.511788904289652</v>
      </c>
      <c r="AA555" s="3">
        <f>'IECC Data-IP'!AA555/$D555</f>
        <v>1.0270345283830367</v>
      </c>
      <c r="AB555" s="3">
        <f t="shared" si="27"/>
        <v>35.538823432672686</v>
      </c>
    </row>
    <row r="556" spans="1:28" x14ac:dyDescent="0.25">
      <c r="A556" s="93">
        <f>'IECC Data-IP'!A556</f>
        <v>2018</v>
      </c>
      <c r="B556" s="93" t="str">
        <f>'IECC Data-IP'!B556</f>
        <v>Medium Office</v>
      </c>
      <c r="C556" s="121" t="str">
        <f>'IECC Data-IP'!C556</f>
        <v>1B</v>
      </c>
      <c r="D556" s="3">
        <f>'IECC Data-IP'!D556</f>
        <v>53627.846840473227</v>
      </c>
      <c r="E556" s="3">
        <f>'IECC Data-IP'!E556/$D556</f>
        <v>3.6054903422842788E-2</v>
      </c>
      <c r="F556" s="3">
        <f>'IECC Data-IP'!F556/$D556</f>
        <v>2.827835562575905E-2</v>
      </c>
      <c r="G556" s="3">
        <f>'IECC Data-IP'!G556/$D556</f>
        <v>12.696981675965812</v>
      </c>
      <c r="H556" s="3">
        <f>'IECC Data-IP'!H556/$D556</f>
        <v>5.4465880332438541</v>
      </c>
      <c r="I556" s="3">
        <f>'IECC Data-IP'!I556/$D556</f>
        <v>1.1677193476211878</v>
      </c>
      <c r="J556" s="3">
        <f>'IECC Data-IP'!J556/$D556</f>
        <v>14.257063207894408</v>
      </c>
      <c r="K556" s="3">
        <f>'IECC Data-IP'!K556/$D556</f>
        <v>0</v>
      </c>
      <c r="L556" s="3">
        <f>'IECC Data-IP'!L556/$D556</f>
        <v>0.22993837918195326</v>
      </c>
      <c r="M556" s="3">
        <f>'IECC Data-IP'!M556/$D556</f>
        <v>1.7871920755479722</v>
      </c>
      <c r="N556" s="3">
        <f>'IECC Data-IP'!N556/$D556</f>
        <v>3.5347944532198813E-4</v>
      </c>
      <c r="O556" s="3">
        <f>'IECC Data-IP'!O556/$D556</f>
        <v>2.6510958399149111E-3</v>
      </c>
      <c r="P556" s="3">
        <f t="shared" si="25"/>
        <v>-2.2976163945929232E-3</v>
      </c>
      <c r="Q556" s="3">
        <f>'IECC Data-IP'!Q556/$D556</f>
        <v>0</v>
      </c>
      <c r="R556" s="3">
        <f>'IECC Data-IP'!R556/$D556</f>
        <v>0</v>
      </c>
      <c r="S556" s="3">
        <f>'IECC Data-IP'!S556/$D556</f>
        <v>0</v>
      </c>
      <c r="T556" s="3">
        <f>'IECC Data-IP'!T556/$D556</f>
        <v>0</v>
      </c>
      <c r="U556" s="3">
        <f>'IECC Data-IP'!U556/$D556</f>
        <v>1.0305693228362565</v>
      </c>
      <c r="V556" s="3">
        <f>'IECC Data-IP'!V556/$D556</f>
        <v>0</v>
      </c>
      <c r="W556" s="3">
        <f>'IECC Data-IP'!W556/$D556</f>
        <v>14.517931038542034</v>
      </c>
      <c r="X556" s="3">
        <f>'IECC Data-IP'!X556/$D556</f>
        <v>2.827835562575905E-2</v>
      </c>
      <c r="Y556" s="3">
        <f t="shared" si="26"/>
        <v>14.546209394167793</v>
      </c>
      <c r="Z556" s="3">
        <f>'IECC Data-IP'!Z556/$D556</f>
        <v>35.62153762287803</v>
      </c>
      <c r="AA556" s="3">
        <f>'IECC Data-IP'!AA556/$D556</f>
        <v>1.0588476784620153</v>
      </c>
      <c r="AB556" s="3">
        <f t="shared" si="27"/>
        <v>36.680385301340046</v>
      </c>
    </row>
    <row r="557" spans="1:28" x14ac:dyDescent="0.25">
      <c r="A557" s="93">
        <f>'IECC Data-IP'!A557</f>
        <v>2018</v>
      </c>
      <c r="B557" s="93" t="str">
        <f>'IECC Data-IP'!B557</f>
        <v>Medium Office</v>
      </c>
      <c r="C557" s="121" t="str">
        <f>'IECC Data-IP'!C557</f>
        <v>2A</v>
      </c>
      <c r="D557" s="3">
        <f>'IECC Data-IP'!D557</f>
        <v>53627.846840473227</v>
      </c>
      <c r="E557" s="3">
        <f>'IECC Data-IP'!E557/$D557</f>
        <v>6.8928491837787681E-2</v>
      </c>
      <c r="F557" s="3">
        <f>'IECC Data-IP'!F557/$D557</f>
        <v>7.9002656029464338E-2</v>
      </c>
      <c r="G557" s="3">
        <f>'IECC Data-IP'!G557/$D557</f>
        <v>9.4994066135831083</v>
      </c>
      <c r="H557" s="3">
        <f>'IECC Data-IP'!H557/$D557</f>
        <v>5.4437601976812777</v>
      </c>
      <c r="I557" s="3">
        <f>'IECC Data-IP'!I557/$D557</f>
        <v>1.167189128453205</v>
      </c>
      <c r="J557" s="3">
        <f>'IECC Data-IP'!J557/$D557</f>
        <v>14.257063207894408</v>
      </c>
      <c r="K557" s="3">
        <f>'IECC Data-IP'!K557/$D557</f>
        <v>0</v>
      </c>
      <c r="L557" s="3">
        <f>'IECC Data-IP'!L557/$D557</f>
        <v>0.22993837918195326</v>
      </c>
      <c r="M557" s="3">
        <f>'IECC Data-IP'!M557/$D557</f>
        <v>1.5625558880458486</v>
      </c>
      <c r="N557" s="3">
        <f>'IECC Data-IP'!N557/$D557</f>
        <v>3.5347944532198813E-4</v>
      </c>
      <c r="O557" s="3">
        <f>'IECC Data-IP'!O557/$D557</f>
        <v>2.6510958399149111E-3</v>
      </c>
      <c r="P557" s="3">
        <f t="shared" si="25"/>
        <v>-2.2976163945929232E-3</v>
      </c>
      <c r="Q557" s="3">
        <f>'IECC Data-IP'!Q557/$D557</f>
        <v>0</v>
      </c>
      <c r="R557" s="3">
        <f>'IECC Data-IP'!R557/$D557</f>
        <v>0</v>
      </c>
      <c r="S557" s="3">
        <f>'IECC Data-IP'!S557/$D557</f>
        <v>0.22092465332624259</v>
      </c>
      <c r="T557" s="3">
        <f>'IECC Data-IP'!T557/$D557</f>
        <v>0</v>
      </c>
      <c r="U557" s="3">
        <f>'IECC Data-IP'!U557/$D557</f>
        <v>1.1012652119006541</v>
      </c>
      <c r="V557" s="3">
        <f>'IECC Data-IP'!V557/$D557</f>
        <v>0</v>
      </c>
      <c r="W557" s="3">
        <f>'IECC Data-IP'!W557/$D557</f>
        <v>11.349518030398395</v>
      </c>
      <c r="X557" s="3">
        <f>'IECC Data-IP'!X557/$D557</f>
        <v>7.9002656029464338E-2</v>
      </c>
      <c r="Y557" s="3">
        <f t="shared" si="26"/>
        <v>11.428520686427859</v>
      </c>
      <c r="Z557" s="3">
        <f>'IECC Data-IP'!Z557/$D557</f>
        <v>32.449943299726492</v>
      </c>
      <c r="AA557" s="3">
        <f>'IECC Data-IP'!AA557/$D557</f>
        <v>1.1802678679301184</v>
      </c>
      <c r="AB557" s="3">
        <f t="shared" si="27"/>
        <v>33.630211167656611</v>
      </c>
    </row>
    <row r="558" spans="1:28" x14ac:dyDescent="0.25">
      <c r="A558" s="93">
        <f>'IECC Data-IP'!A558</f>
        <v>2018</v>
      </c>
      <c r="B558" s="93" t="str">
        <f>'IECC Data-IP'!B558</f>
        <v>Medium Office</v>
      </c>
      <c r="C558" s="121" t="str">
        <f>'IECC Data-IP'!C558</f>
        <v>2B</v>
      </c>
      <c r="D558" s="3">
        <f>'IECC Data-IP'!D558</f>
        <v>53627.846840473227</v>
      </c>
      <c r="E558" s="3">
        <f>'IECC Data-IP'!E558/$D558</f>
        <v>9.8797504967495675E-2</v>
      </c>
      <c r="F558" s="3">
        <f>'IECC Data-IP'!F558/$D558</f>
        <v>9.3495313287665874E-2</v>
      </c>
      <c r="G558" s="3">
        <f>'IECC Data-IP'!G558/$D558</f>
        <v>7.9250091641189728</v>
      </c>
      <c r="H558" s="3">
        <f>'IECC Data-IP'!H558/$D558</f>
        <v>5.4480019510251418</v>
      </c>
      <c r="I558" s="3">
        <f>'IECC Data-IP'!I558/$D558</f>
        <v>1.1682495667891708</v>
      </c>
      <c r="J558" s="3">
        <f>'IECC Data-IP'!J558/$D558</f>
        <v>14.257063207894408</v>
      </c>
      <c r="K558" s="3">
        <f>'IECC Data-IP'!K558/$D558</f>
        <v>0</v>
      </c>
      <c r="L558" s="3">
        <f>'IECC Data-IP'!L558/$D558</f>
        <v>0.22993837918195326</v>
      </c>
      <c r="M558" s="3">
        <f>'IECC Data-IP'!M558/$D558</f>
        <v>1.7506069529571462</v>
      </c>
      <c r="N558" s="3">
        <f>'IECC Data-IP'!N558/$D558</f>
        <v>3.5347944532198813E-4</v>
      </c>
      <c r="O558" s="3">
        <f>'IECC Data-IP'!O558/$D558</f>
        <v>2.6510958399149111E-3</v>
      </c>
      <c r="P558" s="3">
        <f t="shared" si="25"/>
        <v>-2.2976163945929232E-3</v>
      </c>
      <c r="Q558" s="3">
        <f>'IECC Data-IP'!Q558/$D558</f>
        <v>0</v>
      </c>
      <c r="R558" s="3">
        <f>'IECC Data-IP'!R558/$D558</f>
        <v>0</v>
      </c>
      <c r="S558" s="3">
        <f>'IECC Data-IP'!S558/$D558</f>
        <v>0</v>
      </c>
      <c r="T558" s="3">
        <f>'IECC Data-IP'!T558/$D558</f>
        <v>0</v>
      </c>
      <c r="U558" s="3">
        <f>'IECC Data-IP'!U558/$D558</f>
        <v>1.1058604446898399</v>
      </c>
      <c r="V558" s="3">
        <f>'IECC Data-IP'!V558/$D558</f>
        <v>0</v>
      </c>
      <c r="W558" s="3">
        <f>'IECC Data-IP'!W558/$D558</f>
        <v>9.7721160056490231</v>
      </c>
      <c r="X558" s="3">
        <f>'IECC Data-IP'!X558/$D558</f>
        <v>9.3495313287665874E-2</v>
      </c>
      <c r="Y558" s="3">
        <f t="shared" si="26"/>
        <v>9.8656113189366881</v>
      </c>
      <c r="Z558" s="3">
        <f>'IECC Data-IP'!Z558/$D558</f>
        <v>30.878020206379613</v>
      </c>
      <c r="AA558" s="3">
        <f>'IECC Data-IP'!AA558/$D558</f>
        <v>1.1993557579775058</v>
      </c>
      <c r="AB558" s="3">
        <f t="shared" si="27"/>
        <v>32.077375964357117</v>
      </c>
    </row>
    <row r="559" spans="1:28" x14ac:dyDescent="0.25">
      <c r="A559" s="93">
        <f>'IECC Data-IP'!A559</f>
        <v>2018</v>
      </c>
      <c r="B559" s="93" t="str">
        <f>'IECC Data-IP'!B559</f>
        <v>Medium Office</v>
      </c>
      <c r="C559" s="121" t="str">
        <f>'IECC Data-IP'!C559</f>
        <v>3A</v>
      </c>
      <c r="D559" s="3">
        <f>'IECC Data-IP'!D559</f>
        <v>53627.846840473227</v>
      </c>
      <c r="E559" s="3">
        <f>'IECC Data-IP'!E559/$D559</f>
        <v>0.77783151943103479</v>
      </c>
      <c r="F559" s="3">
        <f>'IECC Data-IP'!F559/$D559</f>
        <v>0.72905135597660053</v>
      </c>
      <c r="G559" s="3">
        <f>'IECC Data-IP'!G559/$D559</f>
        <v>5.5890402497086153</v>
      </c>
      <c r="H559" s="3">
        <f>'IECC Data-IP'!H559/$D559</f>
        <v>5.4518902249236847</v>
      </c>
      <c r="I559" s="3">
        <f>'IECC Data-IP'!I559/$D559</f>
        <v>1.1678960873438489</v>
      </c>
      <c r="J559" s="3">
        <f>'IECC Data-IP'!J559/$D559</f>
        <v>14.257063207894408</v>
      </c>
      <c r="K559" s="3">
        <f>'IECC Data-IP'!K559/$D559</f>
        <v>0</v>
      </c>
      <c r="L559" s="3">
        <f>'IECC Data-IP'!L559/$D559</f>
        <v>0.22993837918195326</v>
      </c>
      <c r="M559" s="3">
        <f>'IECC Data-IP'!M559/$D559</f>
        <v>1.3370360019304204</v>
      </c>
      <c r="N559" s="3">
        <f>'IECC Data-IP'!N559/$D559</f>
        <v>3.5347944532198813E-4</v>
      </c>
      <c r="O559" s="3">
        <f>'IECC Data-IP'!O559/$D559</f>
        <v>2.6510958399149111E-3</v>
      </c>
      <c r="P559" s="3">
        <f t="shared" si="25"/>
        <v>-2.2976163945929232E-3</v>
      </c>
      <c r="Q559" s="3">
        <f>'IECC Data-IP'!Q559/$D559</f>
        <v>0</v>
      </c>
      <c r="R559" s="3">
        <f>'IECC Data-IP'!R559/$D559</f>
        <v>0</v>
      </c>
      <c r="S559" s="3">
        <f>'IECC Data-IP'!S559/$D559</f>
        <v>0.17550254460236708</v>
      </c>
      <c r="T559" s="3">
        <f>'IECC Data-IP'!T559/$D559</f>
        <v>0</v>
      </c>
      <c r="U559" s="3">
        <f>'IECC Data-IP'!U559/$D559</f>
        <v>1.2297549902751967</v>
      </c>
      <c r="V559" s="3">
        <f>'IECC Data-IP'!V559/$D559</f>
        <v>0</v>
      </c>
      <c r="W559" s="3">
        <f>'IECC Data-IP'!W559/$D559</f>
        <v>7.8771126992778449</v>
      </c>
      <c r="X559" s="3">
        <f>'IECC Data-IP'!X559/$D559</f>
        <v>0.72905135597660053</v>
      </c>
      <c r="Y559" s="3">
        <f t="shared" si="26"/>
        <v>8.6061640552544461</v>
      </c>
      <c r="Z559" s="3">
        <f>'IECC Data-IP'!Z559/$D559</f>
        <v>28.986551694461653</v>
      </c>
      <c r="AA559" s="3">
        <f>'IECC Data-IP'!AA559/$D559</f>
        <v>1.9588063462517973</v>
      </c>
      <c r="AB559" s="3">
        <f t="shared" si="27"/>
        <v>30.945358040713451</v>
      </c>
    </row>
    <row r="560" spans="1:28" x14ac:dyDescent="0.25">
      <c r="A560" s="93">
        <f>'IECC Data-IP'!A560</f>
        <v>2018</v>
      </c>
      <c r="B560" s="93" t="str">
        <f>'IECC Data-IP'!B560</f>
        <v>Medium Office</v>
      </c>
      <c r="C560" s="121" t="str">
        <f>'IECC Data-IP'!C560</f>
        <v>3B</v>
      </c>
      <c r="D560" s="3">
        <f>'IECC Data-IP'!D560</f>
        <v>53627.846840473227</v>
      </c>
      <c r="E560" s="3">
        <f>'IECC Data-IP'!E560/$D560</f>
        <v>0.22145487249422552</v>
      </c>
      <c r="F560" s="3">
        <f>'IECC Data-IP'!F560/$D560</f>
        <v>0.4287705671755716</v>
      </c>
      <c r="G560" s="3">
        <f>'IECC Data-IP'!G560/$D560</f>
        <v>5.5351346342970125</v>
      </c>
      <c r="H560" s="3">
        <f>'IECC Data-IP'!H560/$D560</f>
        <v>5.4492391290837698</v>
      </c>
      <c r="I560" s="3">
        <f>'IECC Data-IP'!I560/$D560</f>
        <v>1.1678960873438489</v>
      </c>
      <c r="J560" s="3">
        <f>'IECC Data-IP'!J560/$D560</f>
        <v>14.257063207894408</v>
      </c>
      <c r="K560" s="3">
        <f>'IECC Data-IP'!K560/$D560</f>
        <v>0</v>
      </c>
      <c r="L560" s="3">
        <f>'IECC Data-IP'!L560/$D560</f>
        <v>0.22993837918195326</v>
      </c>
      <c r="M560" s="3">
        <f>'IECC Data-IP'!M560/$D560</f>
        <v>1.6005549284179623</v>
      </c>
      <c r="N560" s="3">
        <f>'IECC Data-IP'!N560/$D560</f>
        <v>3.5347944532198813E-4</v>
      </c>
      <c r="O560" s="3">
        <f>'IECC Data-IP'!O560/$D560</f>
        <v>2.6510958399149111E-3</v>
      </c>
      <c r="P560" s="3">
        <f t="shared" si="25"/>
        <v>-2.2976163945929232E-3</v>
      </c>
      <c r="Q560" s="3">
        <f>'IECC Data-IP'!Q560/$D560</f>
        <v>0</v>
      </c>
      <c r="R560" s="3">
        <f>'IECC Data-IP'!R560/$D560</f>
        <v>0</v>
      </c>
      <c r="S560" s="3">
        <f>'IECC Data-IP'!S560/$D560</f>
        <v>0</v>
      </c>
      <c r="T560" s="3">
        <f>'IECC Data-IP'!T560/$D560</f>
        <v>0</v>
      </c>
      <c r="U560" s="3">
        <f>'IECC Data-IP'!U560/$D560</f>
        <v>1.1967046621375907</v>
      </c>
      <c r="V560" s="3">
        <f>'IECC Data-IP'!V560/$D560</f>
        <v>0</v>
      </c>
      <c r="W560" s="3">
        <f>'IECC Data-IP'!W560/$D560</f>
        <v>7.3548468188146057</v>
      </c>
      <c r="X560" s="3">
        <f>'IECC Data-IP'!X560/$D560</f>
        <v>0.4287705671755716</v>
      </c>
      <c r="Y560" s="3">
        <f t="shared" si="26"/>
        <v>7.7836173859901772</v>
      </c>
      <c r="Z560" s="3">
        <f>'IECC Data-IP'!Z560/$D560</f>
        <v>28.461457978435838</v>
      </c>
      <c r="AA560" s="3">
        <f>'IECC Data-IP'!AA560/$D560</f>
        <v>1.6254752293131625</v>
      </c>
      <c r="AB560" s="3">
        <f t="shared" si="27"/>
        <v>30.086933207749002</v>
      </c>
    </row>
    <row r="561" spans="1:28" x14ac:dyDescent="0.25">
      <c r="A561" s="93">
        <f>'IECC Data-IP'!A561</f>
        <v>2018</v>
      </c>
      <c r="B561" s="93" t="str">
        <f>'IECC Data-IP'!B561</f>
        <v>Medium Office</v>
      </c>
      <c r="C561" s="121" t="str">
        <f>'IECC Data-IP'!C561</f>
        <v>3C</v>
      </c>
      <c r="D561" s="3">
        <f>'IECC Data-IP'!D561</f>
        <v>53627.846840473227</v>
      </c>
      <c r="E561" s="3">
        <f>'IECC Data-IP'!E561/$D561</f>
        <v>9.2965094119682873E-2</v>
      </c>
      <c r="F561" s="3">
        <f>'IECC Data-IP'!F561/$D561</f>
        <v>5.0547560681044303E-2</v>
      </c>
      <c r="G561" s="3">
        <f>'IECC Data-IP'!G561/$D561</f>
        <v>3.6701770807782021</v>
      </c>
      <c r="H561" s="3">
        <f>'IECC Data-IP'!H561/$D561</f>
        <v>5.4540111015956159</v>
      </c>
      <c r="I561" s="3">
        <f>'IECC Data-IP'!I561/$D561</f>
        <v>1.1700169640157809</v>
      </c>
      <c r="J561" s="3">
        <f>'IECC Data-IP'!J561/$D561</f>
        <v>14.257063207894408</v>
      </c>
      <c r="K561" s="3">
        <f>'IECC Data-IP'!K561/$D561</f>
        <v>0</v>
      </c>
      <c r="L561" s="3">
        <f>'IECC Data-IP'!L561/$D561</f>
        <v>0.22993837918195326</v>
      </c>
      <c r="M561" s="3">
        <f>'IECC Data-IP'!M561/$D561</f>
        <v>1.1935233471296929</v>
      </c>
      <c r="N561" s="3">
        <f>'IECC Data-IP'!N561/$D561</f>
        <v>3.5347944532198813E-4</v>
      </c>
      <c r="O561" s="3">
        <f>'IECC Data-IP'!O561/$D561</f>
        <v>2.6510958399149111E-3</v>
      </c>
      <c r="P561" s="3">
        <f t="shared" si="25"/>
        <v>-2.2976163945929232E-3</v>
      </c>
      <c r="Q561" s="3">
        <f>'IECC Data-IP'!Q561/$D561</f>
        <v>0</v>
      </c>
      <c r="R561" s="3">
        <f>'IECC Data-IP'!R561/$D561</f>
        <v>0</v>
      </c>
      <c r="S561" s="3">
        <f>'IECC Data-IP'!S561/$D561</f>
        <v>0</v>
      </c>
      <c r="T561" s="3">
        <f>'IECC Data-IP'!T561/$D561</f>
        <v>0</v>
      </c>
      <c r="U561" s="3">
        <f>'IECC Data-IP'!U561/$D561</f>
        <v>1.243894168088076</v>
      </c>
      <c r="V561" s="3">
        <f>'IECC Data-IP'!V561/$D561</f>
        <v>0</v>
      </c>
      <c r="W561" s="3">
        <f>'IECC Data-IP'!W561/$D561</f>
        <v>4.9543679056329859</v>
      </c>
      <c r="X561" s="3">
        <f>'IECC Data-IP'!X561/$D561</f>
        <v>5.0547560681044303E-2</v>
      </c>
      <c r="Y561" s="3">
        <f t="shared" si="26"/>
        <v>5.0049154663140305</v>
      </c>
      <c r="Z561" s="3">
        <f>'IECC Data-IP'!Z561/$D561</f>
        <v>26.068048654160656</v>
      </c>
      <c r="AA561" s="3">
        <f>'IECC Data-IP'!AA561/$D561</f>
        <v>1.2946184684917816</v>
      </c>
      <c r="AB561" s="3">
        <f t="shared" si="27"/>
        <v>27.362667122652436</v>
      </c>
    </row>
    <row r="562" spans="1:28" x14ac:dyDescent="0.25">
      <c r="A562" s="93">
        <f>'IECC Data-IP'!A562</f>
        <v>2018</v>
      </c>
      <c r="B562" s="93" t="str">
        <f>'IECC Data-IP'!B562</f>
        <v>Medium Office</v>
      </c>
      <c r="C562" s="121" t="str">
        <f>'IECC Data-IP'!C562</f>
        <v>4A</v>
      </c>
      <c r="D562" s="3">
        <f>'IECC Data-IP'!D562</f>
        <v>53627.846840473227</v>
      </c>
      <c r="E562" s="3">
        <f>'IECC Data-IP'!E562/$D562</f>
        <v>1.6797343241700877</v>
      </c>
      <c r="F562" s="3">
        <f>'IECC Data-IP'!F562/$D562</f>
        <v>2.1507456850616369</v>
      </c>
      <c r="G562" s="3">
        <f>'IECC Data-IP'!G562/$D562</f>
        <v>4.0126986632952084</v>
      </c>
      <c r="H562" s="3">
        <f>'IECC Data-IP'!H562/$D562</f>
        <v>5.4548948002089208</v>
      </c>
      <c r="I562" s="3">
        <f>'IECC Data-IP'!I562/$D562</f>
        <v>1.1705471831837639</v>
      </c>
      <c r="J562" s="3">
        <f>'IECC Data-IP'!J562/$D562</f>
        <v>14.257063207894408</v>
      </c>
      <c r="K562" s="3">
        <f>'IECC Data-IP'!K562/$D562</f>
        <v>0</v>
      </c>
      <c r="L562" s="3">
        <f>'IECC Data-IP'!L562/$D562</f>
        <v>0.22993837918195326</v>
      </c>
      <c r="M562" s="3">
        <f>'IECC Data-IP'!M562/$D562</f>
        <v>1.2677540306473107</v>
      </c>
      <c r="N562" s="3">
        <f>'IECC Data-IP'!N562/$D562</f>
        <v>3.5347944532198813E-4</v>
      </c>
      <c r="O562" s="3">
        <f>'IECC Data-IP'!O562/$D562</f>
        <v>2.6510958399149111E-3</v>
      </c>
      <c r="P562" s="3">
        <f t="shared" si="25"/>
        <v>-2.2976163945929232E-3</v>
      </c>
      <c r="Q562" s="3">
        <f>'IECC Data-IP'!Q562/$D562</f>
        <v>0</v>
      </c>
      <c r="R562" s="3">
        <f>'IECC Data-IP'!R562/$D562</f>
        <v>0</v>
      </c>
      <c r="S562" s="3">
        <f>'IECC Data-IP'!S562/$D562</f>
        <v>0</v>
      </c>
      <c r="T562" s="3">
        <f>'IECC Data-IP'!T562/$D562</f>
        <v>0</v>
      </c>
      <c r="U562" s="3">
        <f>'IECC Data-IP'!U562/$D562</f>
        <v>1.3315570705279294</v>
      </c>
      <c r="V562" s="3">
        <f>'IECC Data-IP'!V562/$D562</f>
        <v>0</v>
      </c>
      <c r="W562" s="3">
        <f>'IECC Data-IP'!W562/$D562</f>
        <v>6.9578894017180142</v>
      </c>
      <c r="X562" s="3">
        <f>'IECC Data-IP'!X562/$D562</f>
        <v>2.1507456850616369</v>
      </c>
      <c r="Y562" s="3">
        <f t="shared" si="26"/>
        <v>9.1086350867796515</v>
      </c>
      <c r="Z562" s="3">
        <f>'IECC Data-IP'!Z562/$D562</f>
        <v>28.07298406802698</v>
      </c>
      <c r="AA562" s="3">
        <f>'IECC Data-IP'!AA562/$D562</f>
        <v>3.4823027555895658</v>
      </c>
      <c r="AB562" s="3">
        <f t="shared" si="27"/>
        <v>31.555286823616544</v>
      </c>
    </row>
    <row r="563" spans="1:28" x14ac:dyDescent="0.25">
      <c r="A563" s="93">
        <f>'IECC Data-IP'!A563</f>
        <v>2018</v>
      </c>
      <c r="B563" s="93" t="str">
        <f>'IECC Data-IP'!B563</f>
        <v>Medium Office</v>
      </c>
      <c r="C563" s="121" t="str">
        <f>'IECC Data-IP'!C563</f>
        <v>4B</v>
      </c>
      <c r="D563" s="3">
        <f>'IECC Data-IP'!D563</f>
        <v>53627.846840473227</v>
      </c>
      <c r="E563" s="3">
        <f>'IECC Data-IP'!E563/$D563</f>
        <v>0.40897571823754025</v>
      </c>
      <c r="F563" s="3">
        <f>'IECC Data-IP'!F563/$D563</f>
        <v>0.79886354642769331</v>
      </c>
      <c r="G563" s="3">
        <f>'IECC Data-IP'!G563/$D563</f>
        <v>3.9603837053875552</v>
      </c>
      <c r="H563" s="3">
        <f>'IECC Data-IP'!H563/$D563</f>
        <v>5.4446438962945836</v>
      </c>
      <c r="I563" s="3">
        <f>'IECC Data-IP'!I563/$D563</f>
        <v>1.1675426078985269</v>
      </c>
      <c r="J563" s="3">
        <f>'IECC Data-IP'!J563/$D563</f>
        <v>14.257063207894408</v>
      </c>
      <c r="K563" s="3">
        <f>'IECC Data-IP'!K563/$D563</f>
        <v>0</v>
      </c>
      <c r="L563" s="3">
        <f>'IECC Data-IP'!L563/$D563</f>
        <v>0.22993837918195326</v>
      </c>
      <c r="M563" s="3">
        <f>'IECC Data-IP'!M563/$D563</f>
        <v>1.6680695024744621</v>
      </c>
      <c r="N563" s="3">
        <f>'IECC Data-IP'!N563/$D563</f>
        <v>3.5347944532198813E-4</v>
      </c>
      <c r="O563" s="3">
        <f>'IECC Data-IP'!O563/$D563</f>
        <v>2.6510958399149111E-3</v>
      </c>
      <c r="P563" s="3">
        <f t="shared" si="25"/>
        <v>-2.2976163945929232E-3</v>
      </c>
      <c r="Q563" s="3">
        <f>'IECC Data-IP'!Q563/$D563</f>
        <v>0</v>
      </c>
      <c r="R563" s="3">
        <f>'IECC Data-IP'!R563/$D563</f>
        <v>0</v>
      </c>
      <c r="S563" s="3">
        <f>'IECC Data-IP'!S563/$D563</f>
        <v>0</v>
      </c>
      <c r="T563" s="3">
        <f>'IECC Data-IP'!T563/$D563</f>
        <v>0</v>
      </c>
      <c r="U563" s="3">
        <f>'IECC Data-IP'!U563/$D563</f>
        <v>1.3023950162888653</v>
      </c>
      <c r="V563" s="3">
        <f>'IECC Data-IP'!V563/$D563</f>
        <v>0</v>
      </c>
      <c r="W563" s="3">
        <f>'IECC Data-IP'!W563/$D563</f>
        <v>6.0351313097049646</v>
      </c>
      <c r="X563" s="3">
        <f>'IECC Data-IP'!X563/$D563</f>
        <v>0.79886354642769331</v>
      </c>
      <c r="Y563" s="3">
        <f t="shared" si="26"/>
        <v>6.8339948561326578</v>
      </c>
      <c r="Z563" s="3">
        <f>'IECC Data-IP'!Z563/$D563</f>
        <v>27.136793757091692</v>
      </c>
      <c r="AA563" s="3">
        <f>'IECC Data-IP'!AA563/$D563</f>
        <v>2.1010818229938972</v>
      </c>
      <c r="AB563" s="3">
        <f t="shared" si="27"/>
        <v>29.237875580085589</v>
      </c>
    </row>
    <row r="564" spans="1:28" x14ac:dyDescent="0.25">
      <c r="A564" s="93">
        <f>'IECC Data-IP'!A564</f>
        <v>2018</v>
      </c>
      <c r="B564" s="93" t="str">
        <f>'IECC Data-IP'!B564</f>
        <v>Medium Office</v>
      </c>
      <c r="C564" s="121" t="str">
        <f>'IECC Data-IP'!C564</f>
        <v>4C</v>
      </c>
      <c r="D564" s="3">
        <f>'IECC Data-IP'!D564</f>
        <v>53627.846840473227</v>
      </c>
      <c r="E564" s="3">
        <f>'IECC Data-IP'!E564/$D564</f>
        <v>1.1076278419164498</v>
      </c>
      <c r="F564" s="3">
        <f>'IECC Data-IP'!F564/$D564</f>
        <v>1.0678614043177261</v>
      </c>
      <c r="G564" s="3">
        <f>'IECC Data-IP'!G564/$D564</f>
        <v>1.4858508484109769</v>
      </c>
      <c r="H564" s="3">
        <f>'IECC Data-IP'!H564/$D564</f>
        <v>5.4646154849552753</v>
      </c>
      <c r="I564" s="3">
        <f>'IECC Data-IP'!I564/$D564</f>
        <v>1.1703704434611029</v>
      </c>
      <c r="J564" s="3">
        <f>'IECC Data-IP'!J564/$D564</f>
        <v>14.257063207894408</v>
      </c>
      <c r="K564" s="3">
        <f>'IECC Data-IP'!K564/$D564</f>
        <v>0</v>
      </c>
      <c r="L564" s="3">
        <f>'IECC Data-IP'!L564/$D564</f>
        <v>0.22993837918195326</v>
      </c>
      <c r="M564" s="3">
        <f>'IECC Data-IP'!M564/$D564</f>
        <v>1.1410316494993777</v>
      </c>
      <c r="N564" s="3">
        <f>'IECC Data-IP'!N564/$D564</f>
        <v>3.5347944532198813E-4</v>
      </c>
      <c r="O564" s="3">
        <f>'IECC Data-IP'!O564/$D564</f>
        <v>2.6510958399149111E-3</v>
      </c>
      <c r="P564" s="3">
        <f t="shared" si="25"/>
        <v>-2.2976163945929232E-3</v>
      </c>
      <c r="Q564" s="3">
        <f>'IECC Data-IP'!Q564/$D564</f>
        <v>0</v>
      </c>
      <c r="R564" s="3">
        <f>'IECC Data-IP'!R564/$D564</f>
        <v>0</v>
      </c>
      <c r="S564" s="3">
        <f>'IECC Data-IP'!S564/$D564</f>
        <v>0</v>
      </c>
      <c r="T564" s="3">
        <f>'IECC Data-IP'!T564/$D564</f>
        <v>0</v>
      </c>
      <c r="U564" s="3">
        <f>'IECC Data-IP'!U564/$D564</f>
        <v>1.3626632617162642</v>
      </c>
      <c r="V564" s="3">
        <f>'IECC Data-IP'!V564/$D564</f>
        <v>0</v>
      </c>
      <c r="W564" s="3">
        <f>'IECC Data-IP'!W564/$D564</f>
        <v>3.732212723432212</v>
      </c>
      <c r="X564" s="3">
        <f>'IECC Data-IP'!X564/$D564</f>
        <v>1.0678614043177261</v>
      </c>
      <c r="Y564" s="3">
        <f t="shared" si="26"/>
        <v>4.8000741277499381</v>
      </c>
      <c r="Z564" s="3">
        <f>'IECC Data-IP'!Z564/$D564</f>
        <v>24.856851334764869</v>
      </c>
      <c r="AA564" s="3">
        <f>'IECC Data-IP'!AA564/$D564</f>
        <v>2.4305246660339903</v>
      </c>
      <c r="AB564" s="3">
        <f t="shared" si="27"/>
        <v>27.287376000798858</v>
      </c>
    </row>
    <row r="565" spans="1:28" x14ac:dyDescent="0.25">
      <c r="A565" s="93">
        <f>'IECC Data-IP'!A565</f>
        <v>2018</v>
      </c>
      <c r="B565" s="93" t="str">
        <f>'IECC Data-IP'!B565</f>
        <v>Medium Office</v>
      </c>
      <c r="C565" s="121" t="str">
        <f>'IECC Data-IP'!C565</f>
        <v>5A</v>
      </c>
      <c r="D565" s="3">
        <f>'IECC Data-IP'!D565</f>
        <v>53627.846840473227</v>
      </c>
      <c r="E565" s="3">
        <f>'IECC Data-IP'!E565/$D565</f>
        <v>3.0454021611715887</v>
      </c>
      <c r="F565" s="3">
        <f>'IECC Data-IP'!F565/$D565</f>
        <v>3.9430632125667775</v>
      </c>
      <c r="G565" s="3">
        <f>'IECC Data-IP'!G565/$D565</f>
        <v>2.6130967995427965</v>
      </c>
      <c r="H565" s="3">
        <f>'IECC Data-IP'!H565/$D565</f>
        <v>5.4504763071423952</v>
      </c>
      <c r="I565" s="3">
        <f>'IECC Data-IP'!I565/$D565</f>
        <v>1.1684263065118319</v>
      </c>
      <c r="J565" s="3">
        <f>'IECC Data-IP'!J565/$D565</f>
        <v>14.257063207894408</v>
      </c>
      <c r="K565" s="3">
        <f>'IECC Data-IP'!K565/$D565</f>
        <v>0</v>
      </c>
      <c r="L565" s="3">
        <f>'IECC Data-IP'!L565/$D565</f>
        <v>0.22993837918195326</v>
      </c>
      <c r="M565" s="3">
        <f>'IECC Data-IP'!M565/$D565</f>
        <v>1.2186203877475541</v>
      </c>
      <c r="N565" s="3">
        <f>'IECC Data-IP'!N565/$D565</f>
        <v>3.5347944532198813E-4</v>
      </c>
      <c r="O565" s="3">
        <f>'IECC Data-IP'!O565/$D565</f>
        <v>2.6510958399149111E-3</v>
      </c>
      <c r="P565" s="3">
        <f t="shared" si="25"/>
        <v>-2.2976163945929232E-3</v>
      </c>
      <c r="Q565" s="3">
        <f>'IECC Data-IP'!Q565/$D565</f>
        <v>0</v>
      </c>
      <c r="R565" s="3">
        <f>'IECC Data-IP'!R565/$D565</f>
        <v>0</v>
      </c>
      <c r="S565" s="3">
        <f>'IECC Data-IP'!S565/$D565</f>
        <v>0</v>
      </c>
      <c r="T565" s="3">
        <f>'IECC Data-IP'!T565/$D565</f>
        <v>0</v>
      </c>
      <c r="U565" s="3">
        <f>'IECC Data-IP'!U565/$D565</f>
        <v>1.4186897537997993</v>
      </c>
      <c r="V565" s="3">
        <f>'IECC Data-IP'!V565/$D565</f>
        <v>0</v>
      </c>
      <c r="W565" s="3">
        <f>'IECC Data-IP'!W565/$D565</f>
        <v>6.8748217320673461</v>
      </c>
      <c r="X565" s="3">
        <f>'IECC Data-IP'!X565/$D565</f>
        <v>3.9430632125667775</v>
      </c>
      <c r="Y565" s="3">
        <f t="shared" si="26"/>
        <v>10.817884944634123</v>
      </c>
      <c r="Z565" s="3">
        <f>'IECC Data-IP'!Z565/$D565</f>
        <v>27.98337702863785</v>
      </c>
      <c r="AA565" s="3">
        <f>'IECC Data-IP'!AA565/$D565</f>
        <v>5.3617529663665762</v>
      </c>
      <c r="AB565" s="3">
        <f t="shared" si="27"/>
        <v>33.345129995004427</v>
      </c>
    </row>
    <row r="566" spans="1:28" x14ac:dyDescent="0.25">
      <c r="A566" s="93">
        <f>'IECC Data-IP'!A566</f>
        <v>2018</v>
      </c>
      <c r="B566" s="93" t="str">
        <f>'IECC Data-IP'!B566</f>
        <v>Medium Office</v>
      </c>
      <c r="C566" s="121" t="str">
        <f>'IECC Data-IP'!C566</f>
        <v>5B</v>
      </c>
      <c r="D566" s="3">
        <f>'IECC Data-IP'!D566</f>
        <v>53627.846840473227</v>
      </c>
      <c r="E566" s="3">
        <f>'IECC Data-IP'!E566/$D566</f>
        <v>1.3531193166925706</v>
      </c>
      <c r="F566" s="3">
        <f>'IECC Data-IP'!F566/$D566</f>
        <v>2.0834078507277978</v>
      </c>
      <c r="G566" s="3">
        <f>'IECC Data-IP'!G566/$D566</f>
        <v>2.9952080799358662</v>
      </c>
      <c r="H566" s="3">
        <f>'IECC Data-IP'!H566/$D566</f>
        <v>5.451360005755701</v>
      </c>
      <c r="I566" s="3">
        <f>'IECC Data-IP'!I566/$D566</f>
        <v>1.1698402242931198</v>
      </c>
      <c r="J566" s="3">
        <f>'IECC Data-IP'!J566/$D566</f>
        <v>14.257063207894408</v>
      </c>
      <c r="K566" s="3">
        <f>'IECC Data-IP'!K566/$D566</f>
        <v>0</v>
      </c>
      <c r="L566" s="3">
        <f>'IECC Data-IP'!L566/$D566</f>
        <v>0.22993837918195326</v>
      </c>
      <c r="M566" s="3">
        <f>'IECC Data-IP'!M566/$D566</f>
        <v>1.5814670383705749</v>
      </c>
      <c r="N566" s="3">
        <f>'IECC Data-IP'!N566/$D566</f>
        <v>3.5347944532198813E-4</v>
      </c>
      <c r="O566" s="3">
        <f>'IECC Data-IP'!O566/$D566</f>
        <v>2.6510958399149111E-3</v>
      </c>
      <c r="P566" s="3">
        <f t="shared" si="25"/>
        <v>-2.2976163945929232E-3</v>
      </c>
      <c r="Q566" s="3">
        <f>'IECC Data-IP'!Q566/$D566</f>
        <v>0</v>
      </c>
      <c r="R566" s="3">
        <f>'IECC Data-IP'!R566/$D566</f>
        <v>0</v>
      </c>
      <c r="S566" s="3">
        <f>'IECC Data-IP'!S566/$D566</f>
        <v>0</v>
      </c>
      <c r="T566" s="3">
        <f>'IECC Data-IP'!T566/$D566</f>
        <v>0</v>
      </c>
      <c r="U566" s="3">
        <f>'IECC Data-IP'!U566/$D566</f>
        <v>1.3932392337366164</v>
      </c>
      <c r="V566" s="3">
        <f>'IECC Data-IP'!V566/$D566</f>
        <v>0</v>
      </c>
      <c r="W566" s="3">
        <f>'IECC Data-IP'!W566/$D566</f>
        <v>5.9274968186044186</v>
      </c>
      <c r="X566" s="3">
        <f>'IECC Data-IP'!X566/$D566</f>
        <v>2.0834078507277978</v>
      </c>
      <c r="Y566" s="3">
        <f t="shared" si="26"/>
        <v>8.0109046693322163</v>
      </c>
      <c r="Z566" s="3">
        <f>'IECC Data-IP'!Z566/$D566</f>
        <v>27.038349731569514</v>
      </c>
      <c r="AA566" s="3">
        <f>'IECC Data-IP'!AA566/$D566</f>
        <v>3.476823824187075</v>
      </c>
      <c r="AB566" s="3">
        <f t="shared" si="27"/>
        <v>30.51517355575659</v>
      </c>
    </row>
    <row r="567" spans="1:28" x14ac:dyDescent="0.25">
      <c r="A567" s="93">
        <f>'IECC Data-IP'!A567</f>
        <v>2018</v>
      </c>
      <c r="B567" s="93" t="str">
        <f>'IECC Data-IP'!B567</f>
        <v>Medium Office</v>
      </c>
      <c r="C567" s="121" t="str">
        <f>'IECC Data-IP'!C567</f>
        <v>5C</v>
      </c>
      <c r="D567" s="3">
        <f>'IECC Data-IP'!D567</f>
        <v>53627.846840473227</v>
      </c>
      <c r="E567" s="3">
        <f>'IECC Data-IP'!E567/$D567</f>
        <v>1.0698055412669971</v>
      </c>
      <c r="F567" s="3">
        <f>'IECC Data-IP'!F567/$D567</f>
        <v>1.4275267399328491</v>
      </c>
      <c r="G567" s="3">
        <f>'IECC Data-IP'!G567/$D567</f>
        <v>0.84870414821809359</v>
      </c>
      <c r="H567" s="3">
        <f>'IECC Data-IP'!H567/$D567</f>
        <v>5.4674433205178516</v>
      </c>
      <c r="I567" s="3">
        <f>'IECC Data-IP'!I567/$D567</f>
        <v>1.1698402242931198</v>
      </c>
      <c r="J567" s="3">
        <f>'IECC Data-IP'!J567/$D567</f>
        <v>14.257063207894408</v>
      </c>
      <c r="K567" s="3">
        <f>'IECC Data-IP'!K567/$D567</f>
        <v>0</v>
      </c>
      <c r="L567" s="3">
        <f>'IECC Data-IP'!L567/$D567</f>
        <v>0.22993837918195326</v>
      </c>
      <c r="M567" s="3">
        <f>'IECC Data-IP'!M567/$D567</f>
        <v>1.1731982790236783</v>
      </c>
      <c r="N567" s="3">
        <f>'IECC Data-IP'!N567/$D567</f>
        <v>3.5347944532198813E-4</v>
      </c>
      <c r="O567" s="3">
        <f>'IECC Data-IP'!O567/$D567</f>
        <v>2.6510958399149111E-3</v>
      </c>
      <c r="P567" s="3">
        <f t="shared" si="25"/>
        <v>-2.2976163945929232E-3</v>
      </c>
      <c r="Q567" s="3">
        <f>'IECC Data-IP'!Q567/$D567</f>
        <v>0</v>
      </c>
      <c r="R567" s="3">
        <f>'IECC Data-IP'!R567/$D567</f>
        <v>0</v>
      </c>
      <c r="S567" s="3">
        <f>'IECC Data-IP'!S567/$D567</f>
        <v>0</v>
      </c>
      <c r="T567" s="3">
        <f>'IECC Data-IP'!T567/$D567</f>
        <v>0</v>
      </c>
      <c r="U567" s="3">
        <f>'IECC Data-IP'!U567/$D567</f>
        <v>1.4112666854480374</v>
      </c>
      <c r="V567" s="3">
        <f>'IECC Data-IP'!V567/$D567</f>
        <v>0</v>
      </c>
      <c r="W567" s="3">
        <f>'IECC Data-IP'!W567/$D567</f>
        <v>3.089410352114176</v>
      </c>
      <c r="X567" s="3">
        <f>'IECC Data-IP'!X567/$D567</f>
        <v>1.4275267399328491</v>
      </c>
      <c r="Y567" s="3">
        <f t="shared" si="26"/>
        <v>4.5169370920470246</v>
      </c>
      <c r="Z567" s="3">
        <f>'IECC Data-IP'!Z567/$D567</f>
        <v>24.216346579841428</v>
      </c>
      <c r="AA567" s="3">
        <f>'IECC Data-IP'!AA567/$D567</f>
        <v>2.8387934253808869</v>
      </c>
      <c r="AB567" s="3">
        <f t="shared" si="27"/>
        <v>27.055140005222313</v>
      </c>
    </row>
    <row r="568" spans="1:28" x14ac:dyDescent="0.25">
      <c r="A568" s="93">
        <f>'IECC Data-IP'!A568</f>
        <v>2018</v>
      </c>
      <c r="B568" s="93" t="str">
        <f>'IECC Data-IP'!B568</f>
        <v>Medium Office</v>
      </c>
      <c r="C568" s="121" t="str">
        <f>'IECC Data-IP'!C568</f>
        <v>6A</v>
      </c>
      <c r="D568" s="3">
        <f>'IECC Data-IP'!D568</f>
        <v>53627.846840473227</v>
      </c>
      <c r="E568" s="3">
        <f>'IECC Data-IP'!E568/$D568</f>
        <v>4.6837793902390041</v>
      </c>
      <c r="F568" s="3">
        <f>'IECC Data-IP'!F568/$D568</f>
        <v>6.1254453079847329</v>
      </c>
      <c r="G568" s="3">
        <f>'IECC Data-IP'!G568/$D568</f>
        <v>2.9130241088985045</v>
      </c>
      <c r="H568" s="3">
        <f>'IECC Data-IP'!H568/$D568</f>
        <v>5.4524204440916666</v>
      </c>
      <c r="I568" s="3">
        <f>'IECC Data-IP'!I568/$D568</f>
        <v>1.169133265402476</v>
      </c>
      <c r="J568" s="3">
        <f>'IECC Data-IP'!J568/$D568</f>
        <v>14.257063207894408</v>
      </c>
      <c r="K568" s="3">
        <f>'IECC Data-IP'!K568/$D568</f>
        <v>0</v>
      </c>
      <c r="L568" s="3">
        <f>'IECC Data-IP'!L568/$D568</f>
        <v>0.22993837918195326</v>
      </c>
      <c r="M568" s="3">
        <f>'IECC Data-IP'!M568/$D568</f>
        <v>1.2960323862730694</v>
      </c>
      <c r="N568" s="3">
        <f>'IECC Data-IP'!N568/$D568</f>
        <v>3.5347944532198813E-4</v>
      </c>
      <c r="O568" s="3">
        <f>'IECC Data-IP'!O568/$D568</f>
        <v>2.6510958399149111E-3</v>
      </c>
      <c r="P568" s="3">
        <f t="shared" si="25"/>
        <v>-2.2976163945929232E-3</v>
      </c>
      <c r="Q568" s="3">
        <f>'IECC Data-IP'!Q568/$D568</f>
        <v>0</v>
      </c>
      <c r="R568" s="3">
        <f>'IECC Data-IP'!R568/$D568</f>
        <v>0</v>
      </c>
      <c r="S568" s="3">
        <f>'IECC Data-IP'!S568/$D568</f>
        <v>0</v>
      </c>
      <c r="T568" s="3">
        <f>'IECC Data-IP'!T568/$D568</f>
        <v>0</v>
      </c>
      <c r="U568" s="3">
        <f>'IECC Data-IP'!U568/$D568</f>
        <v>1.4831997525710623</v>
      </c>
      <c r="V568" s="3">
        <f>'IECC Data-IP'!V568/$D568</f>
        <v>0</v>
      </c>
      <c r="W568" s="3">
        <f>'IECC Data-IP'!W568/$D568</f>
        <v>8.890538269015984</v>
      </c>
      <c r="X568" s="3">
        <f>'IECC Data-IP'!X568/$D568</f>
        <v>6.1254453079847329</v>
      </c>
      <c r="Y568" s="3">
        <f t="shared" si="26"/>
        <v>15.015983577000718</v>
      </c>
      <c r="Z568" s="3">
        <f>'IECC Data-IP'!Z568/$D568</f>
        <v>30.001744661426404</v>
      </c>
      <c r="AA568" s="3">
        <f>'IECC Data-IP'!AA568/$D568</f>
        <v>7.6086450605557934</v>
      </c>
      <c r="AB568" s="3">
        <f t="shared" si="27"/>
        <v>37.610389721982195</v>
      </c>
    </row>
    <row r="569" spans="1:28" x14ac:dyDescent="0.25">
      <c r="A569" s="93">
        <f>'IECC Data-IP'!A569</f>
        <v>2018</v>
      </c>
      <c r="B569" s="93" t="str">
        <f>'IECC Data-IP'!B569</f>
        <v>Medium Office</v>
      </c>
      <c r="C569" s="121" t="str">
        <f>'IECC Data-IP'!C569</f>
        <v>6B</v>
      </c>
      <c r="D569" s="3">
        <f>'IECC Data-IP'!D569</f>
        <v>53627.846840473227</v>
      </c>
      <c r="E569" s="3">
        <f>'IECC Data-IP'!E569/$D569</f>
        <v>2.8815644382648467</v>
      </c>
      <c r="F569" s="3">
        <f>'IECC Data-IP'!F569/$D569</f>
        <v>3.9363471031056596</v>
      </c>
      <c r="G569" s="3">
        <f>'IECC Data-IP'!G569/$D569</f>
        <v>1.9609272229237293</v>
      </c>
      <c r="H569" s="3">
        <f>'IECC Data-IP'!H569/$D569</f>
        <v>5.4556017590995651</v>
      </c>
      <c r="I569" s="3">
        <f>'IECC Data-IP'!I569/$D569</f>
        <v>1.1677193476211878</v>
      </c>
      <c r="J569" s="3">
        <f>'IECC Data-IP'!J569/$D569</f>
        <v>14.257063207894408</v>
      </c>
      <c r="K569" s="3">
        <f>'IECC Data-IP'!K569/$D569</f>
        <v>0</v>
      </c>
      <c r="L569" s="3">
        <f>'IECC Data-IP'!L569/$D569</f>
        <v>0.22993837918195326</v>
      </c>
      <c r="M569" s="3">
        <f>'IECC Data-IP'!M569/$D569</f>
        <v>1.4190432332451215</v>
      </c>
      <c r="N569" s="3">
        <f>'IECC Data-IP'!N569/$D569</f>
        <v>3.5347944532198813E-4</v>
      </c>
      <c r="O569" s="3">
        <f>'IECC Data-IP'!O569/$D569</f>
        <v>2.6510958399149111E-3</v>
      </c>
      <c r="P569" s="3">
        <f t="shared" si="25"/>
        <v>-2.2976163945929232E-3</v>
      </c>
      <c r="Q569" s="3">
        <f>'IECC Data-IP'!Q569/$D569</f>
        <v>0</v>
      </c>
      <c r="R569" s="3">
        <f>'IECC Data-IP'!R569/$D569</f>
        <v>0</v>
      </c>
      <c r="S569" s="3">
        <f>'IECC Data-IP'!S569/$D569</f>
        <v>0</v>
      </c>
      <c r="T569" s="3">
        <f>'IECC Data-IP'!T569/$D569</f>
        <v>0</v>
      </c>
      <c r="U569" s="3">
        <f>'IECC Data-IP'!U569/$D569</f>
        <v>1.4664094789182678</v>
      </c>
      <c r="V569" s="3">
        <f>'IECC Data-IP'!V569/$D569</f>
        <v>0</v>
      </c>
      <c r="W569" s="3">
        <f>'IECC Data-IP'!W569/$D569</f>
        <v>6.2592372780391052</v>
      </c>
      <c r="X569" s="3">
        <f>'IECC Data-IP'!X569/$D569</f>
        <v>3.9363471031056596</v>
      </c>
      <c r="Y569" s="3">
        <f t="shared" si="26"/>
        <v>10.195584381144766</v>
      </c>
      <c r="Z569" s="3">
        <f>'IECC Data-IP'!Z569/$D569</f>
        <v>27.372034327953472</v>
      </c>
      <c r="AA569" s="3">
        <f>'IECC Data-IP'!AA569/$D569</f>
        <v>5.4027565820239278</v>
      </c>
      <c r="AB569" s="3">
        <f t="shared" si="27"/>
        <v>32.774790909977398</v>
      </c>
    </row>
    <row r="570" spans="1:28" x14ac:dyDescent="0.25">
      <c r="A570" s="93">
        <f>'IECC Data-IP'!A570</f>
        <v>2018</v>
      </c>
      <c r="B570" s="93" t="str">
        <f>'IECC Data-IP'!B570</f>
        <v>Medium Office</v>
      </c>
      <c r="C570" s="121" t="str">
        <f>'IECC Data-IP'!C570</f>
        <v>7</v>
      </c>
      <c r="D570" s="3">
        <f>'IECC Data-IP'!D570</f>
        <v>53627.846840473227</v>
      </c>
      <c r="E570" s="3">
        <f>'IECC Data-IP'!E570/$D570</f>
        <v>4.4296276690524943</v>
      </c>
      <c r="F570" s="3">
        <f>'IECC Data-IP'!F570/$D570</f>
        <v>1.496455231770637</v>
      </c>
      <c r="G570" s="3">
        <f>'IECC Data-IP'!G570/$D570</f>
        <v>2.2620917103380629</v>
      </c>
      <c r="H570" s="3">
        <f>'IECC Data-IP'!H570/$D570</f>
        <v>5.4541878413182774</v>
      </c>
      <c r="I570" s="3">
        <f>'IECC Data-IP'!I570/$D570</f>
        <v>1.1698402242931198</v>
      </c>
      <c r="J570" s="3">
        <f>'IECC Data-IP'!J570/$D570</f>
        <v>14.257063207894408</v>
      </c>
      <c r="K570" s="3">
        <f>'IECC Data-IP'!K570/$D570</f>
        <v>0</v>
      </c>
      <c r="L570" s="3">
        <f>'IECC Data-IP'!L570/$D570</f>
        <v>0.22993837918195326</v>
      </c>
      <c r="M570" s="3">
        <f>'IECC Data-IP'!M570/$D570</f>
        <v>1.3575378097590955</v>
      </c>
      <c r="N570" s="3">
        <f>'IECC Data-IP'!N570/$D570</f>
        <v>3.5347944532198813E-4</v>
      </c>
      <c r="O570" s="3">
        <f>'IECC Data-IP'!O570/$D570</f>
        <v>2.6510958399149111E-3</v>
      </c>
      <c r="P570" s="3">
        <f t="shared" si="25"/>
        <v>-2.2976163945929232E-3</v>
      </c>
      <c r="Q570" s="3">
        <f>'IECC Data-IP'!Q570/$D570</f>
        <v>0</v>
      </c>
      <c r="R570" s="3">
        <f>'IECC Data-IP'!R570/$D570</f>
        <v>0</v>
      </c>
      <c r="S570" s="3">
        <f>'IECC Data-IP'!S570/$D570</f>
        <v>0.4098594168508452</v>
      </c>
      <c r="T570" s="3">
        <f>'IECC Data-IP'!T570/$D570</f>
        <v>0</v>
      </c>
      <c r="U570" s="3">
        <f>'IECC Data-IP'!U570/$D570</f>
        <v>1.5595513127606115</v>
      </c>
      <c r="V570" s="3">
        <f>'IECC Data-IP'!V570/$D570</f>
        <v>0</v>
      </c>
      <c r="W570" s="3">
        <f>'IECC Data-IP'!W570/$D570</f>
        <v>8.4568189896059049</v>
      </c>
      <c r="X570" s="3">
        <f>'IECC Data-IP'!X570/$D570</f>
        <v>1.496455231770637</v>
      </c>
      <c r="Y570" s="3">
        <f t="shared" si="26"/>
        <v>9.9532742213765424</v>
      </c>
      <c r="Z570" s="3">
        <f>'IECC Data-IP'!Z570/$D570</f>
        <v>29.570676477856235</v>
      </c>
      <c r="AA570" s="3">
        <f>'IECC Data-IP'!AA570/$D570</f>
        <v>3.0560065445312481</v>
      </c>
      <c r="AB570" s="3">
        <f t="shared" si="27"/>
        <v>32.626683022387482</v>
      </c>
    </row>
    <row r="571" spans="1:28" x14ac:dyDescent="0.25">
      <c r="A571" s="93">
        <f>'IECC Data-IP'!A571</f>
        <v>2018</v>
      </c>
      <c r="B571" s="93" t="str">
        <f>'IECC Data-IP'!B571</f>
        <v>Medium Office</v>
      </c>
      <c r="C571" s="121" t="str">
        <f>'IECC Data-IP'!C571</f>
        <v>8</v>
      </c>
      <c r="D571" s="3">
        <f>'IECC Data-IP'!D571</f>
        <v>53627.846840473227</v>
      </c>
      <c r="E571" s="3">
        <f>'IECC Data-IP'!E571/$D571</f>
        <v>6.6457670514986988</v>
      </c>
      <c r="F571" s="3">
        <f>'IECC Data-IP'!F571/$D571</f>
        <v>3.3884539628565782</v>
      </c>
      <c r="G571" s="3">
        <f>'IECC Data-IP'!G571/$D571</f>
        <v>1.00989077528492</v>
      </c>
      <c r="H571" s="3">
        <f>'IECC Data-IP'!H571/$D571</f>
        <v>5.5376089904142658</v>
      </c>
      <c r="I571" s="3">
        <f>'IECC Data-IP'!I571/$D571</f>
        <v>1.1785004707035085</v>
      </c>
      <c r="J571" s="3">
        <f>'IECC Data-IP'!J571/$D571</f>
        <v>14.257063207894408</v>
      </c>
      <c r="K571" s="3">
        <f>'IECC Data-IP'!K571/$D571</f>
        <v>0</v>
      </c>
      <c r="L571" s="3">
        <f>'IECC Data-IP'!L571/$D571</f>
        <v>0.23011511890461425</v>
      </c>
      <c r="M571" s="3">
        <f>'IECC Data-IP'!M571/$D571</f>
        <v>1.3957135898538702</v>
      </c>
      <c r="N571" s="3">
        <f>'IECC Data-IP'!N571/$D571</f>
        <v>3.5347944532198813E-4</v>
      </c>
      <c r="O571" s="3">
        <f>'IECC Data-IP'!O571/$D571</f>
        <v>2.6510958399149111E-3</v>
      </c>
      <c r="P571" s="3">
        <f t="shared" si="25"/>
        <v>-2.2976163945929232E-3</v>
      </c>
      <c r="Q571" s="3">
        <f>'IECC Data-IP'!Q571/$D571</f>
        <v>0</v>
      </c>
      <c r="R571" s="3">
        <f>'IECC Data-IP'!R571/$D571</f>
        <v>0</v>
      </c>
      <c r="S571" s="3">
        <f>'IECC Data-IP'!S571/$D571</f>
        <v>0.43124492329282554</v>
      </c>
      <c r="T571" s="3">
        <f>'IECC Data-IP'!T571/$D571</f>
        <v>0</v>
      </c>
      <c r="U571" s="3">
        <f>'IECC Data-IP'!U571/$D571</f>
        <v>1.6638277491305982</v>
      </c>
      <c r="V571" s="3">
        <f>'IECC Data-IP'!V571/$D571</f>
        <v>0</v>
      </c>
      <c r="W571" s="3">
        <f>'IECC Data-IP'!W571/$D571</f>
        <v>9.4803187235357207</v>
      </c>
      <c r="X571" s="3">
        <f>'IECC Data-IP'!X571/$D571</f>
        <v>3.3884539628565782</v>
      </c>
      <c r="Y571" s="3">
        <f t="shared" si="26"/>
        <v>12.868772686392299</v>
      </c>
      <c r="Z571" s="3">
        <f>'IECC Data-IP'!Z571/$D571</f>
        <v>30.686434347015094</v>
      </c>
      <c r="AA571" s="3">
        <f>'IECC Data-IP'!AA571/$D571</f>
        <v>5.0522817119871775</v>
      </c>
      <c r="AB571" s="3">
        <f t="shared" si="27"/>
        <v>35.738716059002272</v>
      </c>
    </row>
    <row r="572" spans="1:28" x14ac:dyDescent="0.25">
      <c r="A572" s="93">
        <f>'IECC Data-IP'!A572</f>
        <v>2006</v>
      </c>
      <c r="B572" s="93" t="str">
        <f>'IECC Data-IP'!B572</f>
        <v>Mid-Rise Apartment</v>
      </c>
      <c r="C572" s="121" t="str">
        <f>'IECC Data-IP'!C572</f>
        <v>0A</v>
      </c>
      <c r="D572" s="3">
        <f>'IECC Data-IP'!D572</f>
        <v>33740.661232232371</v>
      </c>
      <c r="E572" s="3">
        <f>'IECC Data-IP'!E572/$D572</f>
        <v>0</v>
      </c>
      <c r="F572" s="3">
        <f>'IECC Data-IP'!F572/$D572</f>
        <v>0</v>
      </c>
      <c r="G572" s="3">
        <f>'IECC Data-IP'!G572/$D572</f>
        <v>21.562275485095999</v>
      </c>
      <c r="H572" s="3">
        <f>'IECC Data-IP'!H572/$D572</f>
        <v>4.1105914324684036</v>
      </c>
      <c r="I572" s="3">
        <f>'IECC Data-IP'!I572/$D572</f>
        <v>2.0520652234115824</v>
      </c>
      <c r="J572" s="3">
        <f>'IECC Data-IP'!J572/$D572</f>
        <v>14.541150475657378</v>
      </c>
      <c r="K572" s="3">
        <f>'IECC Data-IP'!K572/$D572</f>
        <v>0</v>
      </c>
      <c r="L572" s="3">
        <f>'IECC Data-IP'!L572/$D572</f>
        <v>0</v>
      </c>
      <c r="M572" s="3">
        <f>'IECC Data-IP'!M572/$D572</f>
        <v>4.988723655382107</v>
      </c>
      <c r="N572" s="3">
        <f>'IECC Data-IP'!N572/$D572</f>
        <v>0</v>
      </c>
      <c r="O572" s="3">
        <f>'IECC Data-IP'!O572/$D572</f>
        <v>0</v>
      </c>
      <c r="P572" s="3">
        <f t="shared" si="25"/>
        <v>0</v>
      </c>
      <c r="Q572" s="3">
        <f>'IECC Data-IP'!Q572/$D572</f>
        <v>0</v>
      </c>
      <c r="R572" s="3">
        <f>'IECC Data-IP'!R572/$D572</f>
        <v>0</v>
      </c>
      <c r="S572" s="3">
        <f>'IECC Data-IP'!S572/$D572</f>
        <v>0</v>
      </c>
      <c r="T572" s="3">
        <f>'IECC Data-IP'!T572/$D572</f>
        <v>7.593624520090609</v>
      </c>
      <c r="U572" s="3">
        <f>'IECC Data-IP'!U572/$D572</f>
        <v>0</v>
      </c>
      <c r="V572" s="3">
        <f>'IECC Data-IP'!V572/$D572</f>
        <v>0</v>
      </c>
      <c r="W572" s="3">
        <f>'IECC Data-IP'!W572/$D572</f>
        <v>26.550999140478108</v>
      </c>
      <c r="X572" s="3">
        <f>'IECC Data-IP'!X572/$D572</f>
        <v>0</v>
      </c>
      <c r="Y572" s="3">
        <f t="shared" si="26"/>
        <v>26.550999140478108</v>
      </c>
      <c r="Z572" s="3">
        <f>'IECC Data-IP'!Z572/$D572</f>
        <v>54.848430792106086</v>
      </c>
      <c r="AA572" s="3">
        <f>'IECC Data-IP'!AA572/$D572</f>
        <v>0</v>
      </c>
      <c r="AB572" s="3">
        <f t="shared" si="27"/>
        <v>54.848430792106086</v>
      </c>
    </row>
    <row r="573" spans="1:28" x14ac:dyDescent="0.25">
      <c r="A573" s="93">
        <f>'IECC Data-IP'!A573</f>
        <v>2006</v>
      </c>
      <c r="B573" s="93" t="str">
        <f>'IECC Data-IP'!B573</f>
        <v>Mid-Rise Apartment</v>
      </c>
      <c r="C573" s="121" t="str">
        <f>'IECC Data-IP'!C573</f>
        <v>0B</v>
      </c>
      <c r="D573" s="3">
        <f>'IECC Data-IP'!D573</f>
        <v>33740.661232232371</v>
      </c>
      <c r="E573" s="3">
        <f>'IECC Data-IP'!E573/$D573</f>
        <v>0</v>
      </c>
      <c r="F573" s="3">
        <f>'IECC Data-IP'!F573/$D573</f>
        <v>8.4273725807457178E-4</v>
      </c>
      <c r="G573" s="3">
        <f>'IECC Data-IP'!G573/$D573</f>
        <v>19.593922162653154</v>
      </c>
      <c r="H573" s="3">
        <f>'IECC Data-IP'!H573/$D573</f>
        <v>4.1105914324684036</v>
      </c>
      <c r="I573" s="3">
        <f>'IECC Data-IP'!I573/$D573</f>
        <v>2.0523461358309407</v>
      </c>
      <c r="J573" s="3">
        <f>'IECC Data-IP'!J573/$D573</f>
        <v>14.541150475657378</v>
      </c>
      <c r="K573" s="3">
        <f>'IECC Data-IP'!K573/$D573</f>
        <v>0</v>
      </c>
      <c r="L573" s="3">
        <f>'IECC Data-IP'!L573/$D573</f>
        <v>0</v>
      </c>
      <c r="M573" s="3">
        <f>'IECC Data-IP'!M573/$D573</f>
        <v>4.8757968628001152</v>
      </c>
      <c r="N573" s="3">
        <f>'IECC Data-IP'!N573/$D573</f>
        <v>0</v>
      </c>
      <c r="O573" s="3">
        <f>'IECC Data-IP'!O573/$D573</f>
        <v>0</v>
      </c>
      <c r="P573" s="3">
        <f t="shared" si="25"/>
        <v>0</v>
      </c>
      <c r="Q573" s="3">
        <f>'IECC Data-IP'!Q573/$D573</f>
        <v>0</v>
      </c>
      <c r="R573" s="3">
        <f>'IECC Data-IP'!R573/$D573</f>
        <v>0</v>
      </c>
      <c r="S573" s="3">
        <f>'IECC Data-IP'!S573/$D573</f>
        <v>0</v>
      </c>
      <c r="T573" s="3">
        <f>'IECC Data-IP'!T573/$D573</f>
        <v>7.5618814167031321</v>
      </c>
      <c r="U573" s="3">
        <f>'IECC Data-IP'!U573/$D573</f>
        <v>0</v>
      </c>
      <c r="V573" s="3">
        <f>'IECC Data-IP'!V573/$D573</f>
        <v>0</v>
      </c>
      <c r="W573" s="3">
        <f>'IECC Data-IP'!W573/$D573</f>
        <v>24.469719025453269</v>
      </c>
      <c r="X573" s="3">
        <f>'IECC Data-IP'!X573/$D573</f>
        <v>8.4273725807457178E-4</v>
      </c>
      <c r="Y573" s="3">
        <f t="shared" si="26"/>
        <v>24.470561762711345</v>
      </c>
      <c r="Z573" s="3">
        <f>'IECC Data-IP'!Z573/$D573</f>
        <v>52.735688486113126</v>
      </c>
      <c r="AA573" s="3">
        <f>'IECC Data-IP'!AA573/$D573</f>
        <v>8.4273725807457178E-4</v>
      </c>
      <c r="AB573" s="3">
        <f t="shared" si="27"/>
        <v>52.736531223371202</v>
      </c>
    </row>
    <row r="574" spans="1:28" x14ac:dyDescent="0.25">
      <c r="A574" s="93">
        <f>'IECC Data-IP'!A574</f>
        <v>2006</v>
      </c>
      <c r="B574" s="93" t="str">
        <f>'IECC Data-IP'!B574</f>
        <v>Mid-Rise Apartment</v>
      </c>
      <c r="C574" s="121" t="str">
        <f>'IECC Data-IP'!C574</f>
        <v>1A</v>
      </c>
      <c r="D574" s="3">
        <f>'IECC Data-IP'!D574</f>
        <v>33740.661232232371</v>
      </c>
      <c r="E574" s="3">
        <f>'IECC Data-IP'!E574/$D574</f>
        <v>0</v>
      </c>
      <c r="F574" s="3">
        <f>'IECC Data-IP'!F574/$D574</f>
        <v>0</v>
      </c>
      <c r="G574" s="3">
        <f>'IECC Data-IP'!G574/$D574</f>
        <v>14.512497408882844</v>
      </c>
      <c r="H574" s="3">
        <f>'IECC Data-IP'!H574/$D574</f>
        <v>4.1105914324684036</v>
      </c>
      <c r="I574" s="3">
        <f>'IECC Data-IP'!I574/$D574</f>
        <v>2.0526270482502991</v>
      </c>
      <c r="J574" s="3">
        <f>'IECC Data-IP'!J574/$D574</f>
        <v>14.541150475657378</v>
      </c>
      <c r="K574" s="3">
        <f>'IECC Data-IP'!K574/$D574</f>
        <v>0</v>
      </c>
      <c r="L574" s="3">
        <f>'IECC Data-IP'!L574/$D574</f>
        <v>0</v>
      </c>
      <c r="M574" s="3">
        <f>'IECC Data-IP'!M574/$D574</f>
        <v>4.0089011366607386</v>
      </c>
      <c r="N574" s="3">
        <f>'IECC Data-IP'!N574/$D574</f>
        <v>0</v>
      </c>
      <c r="O574" s="3">
        <f>'IECC Data-IP'!O574/$D574</f>
        <v>0</v>
      </c>
      <c r="P574" s="3">
        <f t="shared" si="25"/>
        <v>0</v>
      </c>
      <c r="Q574" s="3">
        <f>'IECC Data-IP'!Q574/$D574</f>
        <v>0</v>
      </c>
      <c r="R574" s="3">
        <f>'IECC Data-IP'!R574/$D574</f>
        <v>0</v>
      </c>
      <c r="S574" s="3">
        <f>'IECC Data-IP'!S574/$D574</f>
        <v>0</v>
      </c>
      <c r="T574" s="3">
        <f>'IECC Data-IP'!T574/$D574</f>
        <v>8.1874733746138233</v>
      </c>
      <c r="U574" s="3">
        <f>'IECC Data-IP'!U574/$D574</f>
        <v>0</v>
      </c>
      <c r="V574" s="3">
        <f>'IECC Data-IP'!V574/$D574</f>
        <v>0</v>
      </c>
      <c r="W574" s="3">
        <f>'IECC Data-IP'!W574/$D574</f>
        <v>18.521398545543583</v>
      </c>
      <c r="X574" s="3">
        <f>'IECC Data-IP'!X574/$D574</f>
        <v>0</v>
      </c>
      <c r="Y574" s="3">
        <f t="shared" si="26"/>
        <v>18.521398545543583</v>
      </c>
      <c r="Z574" s="3">
        <f>'IECC Data-IP'!Z574/$D574</f>
        <v>47.413240876533486</v>
      </c>
      <c r="AA574" s="3">
        <f>'IECC Data-IP'!AA574/$D574</f>
        <v>0</v>
      </c>
      <c r="AB574" s="3">
        <f t="shared" si="27"/>
        <v>47.413240876533486</v>
      </c>
    </row>
    <row r="575" spans="1:28" x14ac:dyDescent="0.25">
      <c r="A575" s="93">
        <f>'IECC Data-IP'!A575</f>
        <v>2006</v>
      </c>
      <c r="B575" s="93" t="str">
        <f>'IECC Data-IP'!B575</f>
        <v>Mid-Rise Apartment</v>
      </c>
      <c r="C575" s="121" t="str">
        <f>'IECC Data-IP'!C575</f>
        <v>1B</v>
      </c>
      <c r="D575" s="3">
        <f>'IECC Data-IP'!D575</f>
        <v>33740.661232232371</v>
      </c>
      <c r="E575" s="3">
        <f>'IECC Data-IP'!E575/$D575</f>
        <v>0</v>
      </c>
      <c r="F575" s="3">
        <f>'IECC Data-IP'!F575/$D575</f>
        <v>0.28147424419690698</v>
      </c>
      <c r="G575" s="3">
        <f>'IECC Data-IP'!G575/$D575</f>
        <v>14.868413444209672</v>
      </c>
      <c r="H575" s="3">
        <f>'IECC Data-IP'!H575/$D575</f>
        <v>4.1105914324684036</v>
      </c>
      <c r="I575" s="3">
        <f>'IECC Data-IP'!I575/$D575</f>
        <v>2.0500988364760753</v>
      </c>
      <c r="J575" s="3">
        <f>'IECC Data-IP'!J575/$D575</f>
        <v>14.541150475657378</v>
      </c>
      <c r="K575" s="3">
        <f>'IECC Data-IP'!K575/$D575</f>
        <v>0</v>
      </c>
      <c r="L575" s="3">
        <f>'IECC Data-IP'!L575/$D575</f>
        <v>0</v>
      </c>
      <c r="M575" s="3">
        <f>'IECC Data-IP'!M575/$D575</f>
        <v>4.2777343219865269</v>
      </c>
      <c r="N575" s="3">
        <f>'IECC Data-IP'!N575/$D575</f>
        <v>0</v>
      </c>
      <c r="O575" s="3">
        <f>'IECC Data-IP'!O575/$D575</f>
        <v>0</v>
      </c>
      <c r="P575" s="3">
        <f t="shared" si="25"/>
        <v>0</v>
      </c>
      <c r="Q575" s="3">
        <f>'IECC Data-IP'!Q575/$D575</f>
        <v>0</v>
      </c>
      <c r="R575" s="3">
        <f>'IECC Data-IP'!R575/$D575</f>
        <v>0</v>
      </c>
      <c r="S575" s="3">
        <f>'IECC Data-IP'!S575/$D575</f>
        <v>0</v>
      </c>
      <c r="T575" s="3">
        <f>'IECC Data-IP'!T575/$D575</f>
        <v>8.21135093025927</v>
      </c>
      <c r="U575" s="3">
        <f>'IECC Data-IP'!U575/$D575</f>
        <v>0</v>
      </c>
      <c r="V575" s="3">
        <f>'IECC Data-IP'!V575/$D575</f>
        <v>0</v>
      </c>
      <c r="W575" s="3">
        <f>'IECC Data-IP'!W575/$D575</f>
        <v>19.146147766196197</v>
      </c>
      <c r="X575" s="3">
        <f>'IECC Data-IP'!X575/$D575</f>
        <v>0.28147424419690698</v>
      </c>
      <c r="Y575" s="3">
        <f t="shared" si="26"/>
        <v>19.427622010393105</v>
      </c>
      <c r="Z575" s="3">
        <f>'IECC Data-IP'!Z575/$D575</f>
        <v>48.059339441057325</v>
      </c>
      <c r="AA575" s="3">
        <f>'IECC Data-IP'!AA575/$D575</f>
        <v>0.28147424419690698</v>
      </c>
      <c r="AB575" s="3">
        <f t="shared" si="27"/>
        <v>48.340813685254233</v>
      </c>
    </row>
    <row r="576" spans="1:28" x14ac:dyDescent="0.25">
      <c r="A576" s="93">
        <f>'IECC Data-IP'!A576</f>
        <v>2006</v>
      </c>
      <c r="B576" s="93" t="str">
        <f>'IECC Data-IP'!B576</f>
        <v>Mid-Rise Apartment</v>
      </c>
      <c r="C576" s="121" t="str">
        <f>'IECC Data-IP'!C576</f>
        <v>2A</v>
      </c>
      <c r="D576" s="3">
        <f>'IECC Data-IP'!D576</f>
        <v>33740.661232232371</v>
      </c>
      <c r="E576" s="3">
        <f>'IECC Data-IP'!E576/$D576</f>
        <v>0</v>
      </c>
      <c r="F576" s="3">
        <f>'IECC Data-IP'!F576/$D576</f>
        <v>0.77335189049309883</v>
      </c>
      <c r="G576" s="3">
        <f>'IECC Data-IP'!G576/$D576</f>
        <v>11.508700908685711</v>
      </c>
      <c r="H576" s="3">
        <f>'IECC Data-IP'!H576/$D576</f>
        <v>4.1105914324684036</v>
      </c>
      <c r="I576" s="3">
        <f>'IECC Data-IP'!I576/$D576</f>
        <v>2.0495370116373586</v>
      </c>
      <c r="J576" s="3">
        <f>'IECC Data-IP'!J576/$D576</f>
        <v>14.541150475657378</v>
      </c>
      <c r="K576" s="3">
        <f>'IECC Data-IP'!K576/$D576</f>
        <v>0</v>
      </c>
      <c r="L576" s="3">
        <f>'IECC Data-IP'!L576/$D576</f>
        <v>0</v>
      </c>
      <c r="M576" s="3">
        <f>'IECC Data-IP'!M576/$D576</f>
        <v>3.4234796547182693</v>
      </c>
      <c r="N576" s="3">
        <f>'IECC Data-IP'!N576/$D576</f>
        <v>0</v>
      </c>
      <c r="O576" s="3">
        <f>'IECC Data-IP'!O576/$D576</f>
        <v>0</v>
      </c>
      <c r="P576" s="3">
        <f t="shared" si="25"/>
        <v>0</v>
      </c>
      <c r="Q576" s="3">
        <f>'IECC Data-IP'!Q576/$D576</f>
        <v>0</v>
      </c>
      <c r="R576" s="3">
        <f>'IECC Data-IP'!R576/$D576</f>
        <v>0</v>
      </c>
      <c r="S576" s="3">
        <f>'IECC Data-IP'!S576/$D576</f>
        <v>0</v>
      </c>
      <c r="T576" s="3">
        <f>'IECC Data-IP'!T576/$D576</f>
        <v>8.8771133641381805</v>
      </c>
      <c r="U576" s="3">
        <f>'IECC Data-IP'!U576/$D576</f>
        <v>0</v>
      </c>
      <c r="V576" s="3">
        <f>'IECC Data-IP'!V576/$D576</f>
        <v>0</v>
      </c>
      <c r="W576" s="3">
        <f>'IECC Data-IP'!W576/$D576</f>
        <v>14.932180563403978</v>
      </c>
      <c r="X576" s="3">
        <f>'IECC Data-IP'!X576/$D576</f>
        <v>0.77335189049309883</v>
      </c>
      <c r="Y576" s="3">
        <f t="shared" si="26"/>
        <v>15.705532453897078</v>
      </c>
      <c r="Z576" s="3">
        <f>'IECC Data-IP'!Z576/$D576</f>
        <v>44.510853759724661</v>
      </c>
      <c r="AA576" s="3">
        <f>'IECC Data-IP'!AA576/$D576</f>
        <v>0.77335189049309883</v>
      </c>
      <c r="AB576" s="3">
        <f t="shared" si="27"/>
        <v>45.284205650217757</v>
      </c>
    </row>
    <row r="577" spans="1:28" x14ac:dyDescent="0.25">
      <c r="A577" s="93">
        <f>'IECC Data-IP'!A577</f>
        <v>2006</v>
      </c>
      <c r="B577" s="93" t="str">
        <f>'IECC Data-IP'!B577</f>
        <v>Mid-Rise Apartment</v>
      </c>
      <c r="C577" s="121" t="str">
        <f>'IECC Data-IP'!C577</f>
        <v>2B</v>
      </c>
      <c r="D577" s="3">
        <f>'IECC Data-IP'!D577</f>
        <v>33740.661232232371</v>
      </c>
      <c r="E577" s="3">
        <f>'IECC Data-IP'!E577/$D577</f>
        <v>0</v>
      </c>
      <c r="F577" s="3">
        <f>'IECC Data-IP'!F577/$D577</f>
        <v>0.79947674549341052</v>
      </c>
      <c r="G577" s="3">
        <f>'IECC Data-IP'!G577/$D577</f>
        <v>9.4338817793061178</v>
      </c>
      <c r="H577" s="3">
        <f>'IECC Data-IP'!H577/$D577</f>
        <v>4.1105914324684036</v>
      </c>
      <c r="I577" s="3">
        <f>'IECC Data-IP'!I577/$D577</f>
        <v>2.0509415737341499</v>
      </c>
      <c r="J577" s="3">
        <f>'IECC Data-IP'!J577/$D577</f>
        <v>14.541150475657378</v>
      </c>
      <c r="K577" s="3">
        <f>'IECC Data-IP'!K577/$D577</f>
        <v>0</v>
      </c>
      <c r="L577" s="3">
        <f>'IECC Data-IP'!L577/$D577</f>
        <v>0</v>
      </c>
      <c r="M577" s="3">
        <f>'IECC Data-IP'!M577/$D577</f>
        <v>3.5720823245587519</v>
      </c>
      <c r="N577" s="3">
        <f>'IECC Data-IP'!N577/$D577</f>
        <v>0</v>
      </c>
      <c r="O577" s="3">
        <f>'IECC Data-IP'!O577/$D577</f>
        <v>0</v>
      </c>
      <c r="P577" s="3">
        <f t="shared" si="25"/>
        <v>0</v>
      </c>
      <c r="Q577" s="3">
        <f>'IECC Data-IP'!Q577/$D577</f>
        <v>0</v>
      </c>
      <c r="R577" s="3">
        <f>'IECC Data-IP'!R577/$D577</f>
        <v>0</v>
      </c>
      <c r="S577" s="3">
        <f>'IECC Data-IP'!S577/$D577</f>
        <v>0</v>
      </c>
      <c r="T577" s="3">
        <f>'IECC Data-IP'!T577/$D577</f>
        <v>8.9234639133322844</v>
      </c>
      <c r="U577" s="3">
        <f>'IECC Data-IP'!U577/$D577</f>
        <v>0</v>
      </c>
      <c r="V577" s="3">
        <f>'IECC Data-IP'!V577/$D577</f>
        <v>0</v>
      </c>
      <c r="W577" s="3">
        <f>'IECC Data-IP'!W577/$D577</f>
        <v>13.005964103864869</v>
      </c>
      <c r="X577" s="3">
        <f>'IECC Data-IP'!X577/$D577</f>
        <v>0.79947674549341052</v>
      </c>
      <c r="Y577" s="3">
        <f t="shared" si="26"/>
        <v>13.805440849358281</v>
      </c>
      <c r="Z577" s="3">
        <f>'IECC Data-IP'!Z577/$D577</f>
        <v>42.632111499057089</v>
      </c>
      <c r="AA577" s="3">
        <f>'IECC Data-IP'!AA577/$D577</f>
        <v>0.79947674549341052</v>
      </c>
      <c r="AB577" s="3">
        <f t="shared" si="27"/>
        <v>43.431588244550497</v>
      </c>
    </row>
    <row r="578" spans="1:28" x14ac:dyDescent="0.25">
      <c r="A578" s="93">
        <f>'IECC Data-IP'!A578</f>
        <v>2006</v>
      </c>
      <c r="B578" s="93" t="str">
        <f>'IECC Data-IP'!B578</f>
        <v>Mid-Rise Apartment</v>
      </c>
      <c r="C578" s="121" t="str">
        <f>'IECC Data-IP'!C578</f>
        <v>3A</v>
      </c>
      <c r="D578" s="3">
        <f>'IECC Data-IP'!D578</f>
        <v>33740.661232232371</v>
      </c>
      <c r="E578" s="3">
        <f>'IECC Data-IP'!E578/$D578</f>
        <v>0</v>
      </c>
      <c r="F578" s="3">
        <f>'IECC Data-IP'!F578/$D578</f>
        <v>6.9348848966956522</v>
      </c>
      <c r="G578" s="3">
        <f>'IECC Data-IP'!G578/$D578</f>
        <v>6.1196770557181832</v>
      </c>
      <c r="H578" s="3">
        <f>'IECC Data-IP'!H578/$D578</f>
        <v>4.1105914324684036</v>
      </c>
      <c r="I578" s="3">
        <f>'IECC Data-IP'!I578/$D578</f>
        <v>2.0503797488954332</v>
      </c>
      <c r="J578" s="3">
        <f>'IECC Data-IP'!J578/$D578</f>
        <v>14.541150475657378</v>
      </c>
      <c r="K578" s="3">
        <f>'IECC Data-IP'!K578/$D578</f>
        <v>0</v>
      </c>
      <c r="L578" s="3">
        <f>'IECC Data-IP'!L578/$D578</f>
        <v>0</v>
      </c>
      <c r="M578" s="3">
        <f>'IECC Data-IP'!M578/$D578</f>
        <v>2.7939549229365639</v>
      </c>
      <c r="N578" s="3">
        <f>'IECC Data-IP'!N578/$D578</f>
        <v>0</v>
      </c>
      <c r="O578" s="3">
        <f>'IECC Data-IP'!O578/$D578</f>
        <v>0</v>
      </c>
      <c r="P578" s="3">
        <f t="shared" si="25"/>
        <v>0</v>
      </c>
      <c r="Q578" s="3">
        <f>'IECC Data-IP'!Q578/$D578</f>
        <v>0</v>
      </c>
      <c r="R578" s="3">
        <f>'IECC Data-IP'!R578/$D578</f>
        <v>0</v>
      </c>
      <c r="S578" s="3">
        <f>'IECC Data-IP'!S578/$D578</f>
        <v>0</v>
      </c>
      <c r="T578" s="3">
        <f>'IECC Data-IP'!T578/$D578</f>
        <v>10.062563773829748</v>
      </c>
      <c r="U578" s="3">
        <f>'IECC Data-IP'!U578/$D578</f>
        <v>0</v>
      </c>
      <c r="V578" s="3">
        <f>'IECC Data-IP'!V578/$D578</f>
        <v>0</v>
      </c>
      <c r="W578" s="3">
        <f>'IECC Data-IP'!W578/$D578</f>
        <v>8.9136319786547471</v>
      </c>
      <c r="X578" s="3">
        <f>'IECC Data-IP'!X578/$D578</f>
        <v>6.9348848966956522</v>
      </c>
      <c r="Y578" s="3">
        <f t="shared" si="26"/>
        <v>15.848516875350398</v>
      </c>
      <c r="Z578" s="3">
        <f>'IECC Data-IP'!Z578/$D578</f>
        <v>39.678598321925065</v>
      </c>
      <c r="AA578" s="3">
        <f>'IECC Data-IP'!AA578/$D578</f>
        <v>6.9348848966956522</v>
      </c>
      <c r="AB578" s="3">
        <f t="shared" si="27"/>
        <v>46.613483218620715</v>
      </c>
    </row>
    <row r="579" spans="1:28" x14ac:dyDescent="0.25">
      <c r="A579" s="93">
        <f>'IECC Data-IP'!A579</f>
        <v>2006</v>
      </c>
      <c r="B579" s="93" t="str">
        <f>'IECC Data-IP'!B579</f>
        <v>Mid-Rise Apartment</v>
      </c>
      <c r="C579" s="121" t="str">
        <f>'IECC Data-IP'!C579</f>
        <v>3B</v>
      </c>
      <c r="D579" s="3">
        <f>'IECC Data-IP'!D579</f>
        <v>33740.661232232371</v>
      </c>
      <c r="E579" s="3">
        <f>'IECC Data-IP'!E579/$D579</f>
        <v>0</v>
      </c>
      <c r="F579" s="3">
        <f>'IECC Data-IP'!F579/$D579</f>
        <v>2.8369345230983671</v>
      </c>
      <c r="G579" s="3">
        <f>'IECC Data-IP'!G579/$D579</f>
        <v>6.5334610494327983</v>
      </c>
      <c r="H579" s="3">
        <f>'IECC Data-IP'!H579/$D579</f>
        <v>4.1105914324684036</v>
      </c>
      <c r="I579" s="3">
        <f>'IECC Data-IP'!I579/$D579</f>
        <v>2.0503797488954332</v>
      </c>
      <c r="J579" s="3">
        <f>'IECC Data-IP'!J579/$D579</f>
        <v>14.541150475657378</v>
      </c>
      <c r="K579" s="3">
        <f>'IECC Data-IP'!K579/$D579</f>
        <v>0</v>
      </c>
      <c r="L579" s="3">
        <f>'IECC Data-IP'!L579/$D579</f>
        <v>0</v>
      </c>
      <c r="M579" s="3">
        <f>'IECC Data-IP'!M579/$D579</f>
        <v>3.1167232927791253</v>
      </c>
      <c r="N579" s="3">
        <f>'IECC Data-IP'!N579/$D579</f>
        <v>0</v>
      </c>
      <c r="O579" s="3">
        <f>'IECC Data-IP'!O579/$D579</f>
        <v>0</v>
      </c>
      <c r="P579" s="3">
        <f t="shared" ref="P579:P642" si="28">N579-O579</f>
        <v>0</v>
      </c>
      <c r="Q579" s="3">
        <f>'IECC Data-IP'!Q579/$D579</f>
        <v>0</v>
      </c>
      <c r="R579" s="3">
        <f>'IECC Data-IP'!R579/$D579</f>
        <v>0</v>
      </c>
      <c r="S579" s="3">
        <f>'IECC Data-IP'!S579/$D579</f>
        <v>0</v>
      </c>
      <c r="T579" s="3">
        <f>'IECC Data-IP'!T579/$D579</f>
        <v>9.7583356236648271</v>
      </c>
      <c r="U579" s="3">
        <f>'IECC Data-IP'!U579/$D579</f>
        <v>0</v>
      </c>
      <c r="V579" s="3">
        <f>'IECC Data-IP'!V579/$D579</f>
        <v>0</v>
      </c>
      <c r="W579" s="3">
        <f>'IECC Data-IP'!W579/$D579</f>
        <v>9.650184342211924</v>
      </c>
      <c r="X579" s="3">
        <f>'IECC Data-IP'!X579/$D579</f>
        <v>2.8369345230983671</v>
      </c>
      <c r="Y579" s="3">
        <f t="shared" ref="Y579:Y642" si="29">SUM(W579:X579)</f>
        <v>12.487118865310292</v>
      </c>
      <c r="Z579" s="3">
        <f>'IECC Data-IP'!Z579/$D579</f>
        <v>40.110922535317329</v>
      </c>
      <c r="AA579" s="3">
        <f>'IECC Data-IP'!AA579/$D579</f>
        <v>2.8369345230983671</v>
      </c>
      <c r="AB579" s="3">
        <f t="shared" ref="AB579:AB642" si="30">SUM(Z579:AA579)</f>
        <v>42.947857058415693</v>
      </c>
    </row>
    <row r="580" spans="1:28" x14ac:dyDescent="0.25">
      <c r="A580" s="93">
        <f>'IECC Data-IP'!A580</f>
        <v>2006</v>
      </c>
      <c r="B580" s="93" t="str">
        <f>'IECC Data-IP'!B580</f>
        <v>Mid-Rise Apartment</v>
      </c>
      <c r="C580" s="121" t="str">
        <f>'IECC Data-IP'!C580</f>
        <v>3C</v>
      </c>
      <c r="D580" s="3">
        <f>'IECC Data-IP'!D580</f>
        <v>33740.661232232371</v>
      </c>
      <c r="E580" s="3">
        <f>'IECC Data-IP'!E580/$D580</f>
        <v>0</v>
      </c>
      <c r="F580" s="3">
        <f>'IECC Data-IP'!F580/$D580</f>
        <v>0.76295813097684584</v>
      </c>
      <c r="G580" s="3">
        <f>'IECC Data-IP'!G580/$D580</f>
        <v>3.0945312116498278</v>
      </c>
      <c r="H580" s="3">
        <f>'IECC Data-IP'!H580/$D580</f>
        <v>4.1105914324684036</v>
      </c>
      <c r="I580" s="3">
        <f>'IECC Data-IP'!I580/$D580</f>
        <v>2.0500988364760753</v>
      </c>
      <c r="J580" s="3">
        <f>'IECC Data-IP'!J580/$D580</f>
        <v>14.541150475657378</v>
      </c>
      <c r="K580" s="3">
        <f>'IECC Data-IP'!K580/$D580</f>
        <v>0</v>
      </c>
      <c r="L580" s="3">
        <f>'IECC Data-IP'!L580/$D580</f>
        <v>0</v>
      </c>
      <c r="M580" s="3">
        <f>'IECC Data-IP'!M580/$D580</f>
        <v>2.025378543572554</v>
      </c>
      <c r="N580" s="3">
        <f>'IECC Data-IP'!N580/$D580</f>
        <v>0</v>
      </c>
      <c r="O580" s="3">
        <f>'IECC Data-IP'!O580/$D580</f>
        <v>0</v>
      </c>
      <c r="P580" s="3">
        <f t="shared" si="28"/>
        <v>0</v>
      </c>
      <c r="Q580" s="3">
        <f>'IECC Data-IP'!Q580/$D580</f>
        <v>0</v>
      </c>
      <c r="R580" s="3">
        <f>'IECC Data-IP'!R580/$D580</f>
        <v>0</v>
      </c>
      <c r="S580" s="3">
        <f>'IECC Data-IP'!S580/$D580</f>
        <v>0</v>
      </c>
      <c r="T580" s="3">
        <f>'IECC Data-IP'!T580/$D580</f>
        <v>10.18167063963762</v>
      </c>
      <c r="U580" s="3">
        <f>'IECC Data-IP'!U580/$D580</f>
        <v>0</v>
      </c>
      <c r="V580" s="3">
        <f>'IECC Data-IP'!V580/$D580</f>
        <v>0</v>
      </c>
      <c r="W580" s="3">
        <f>'IECC Data-IP'!W580/$D580</f>
        <v>5.1199097552223822</v>
      </c>
      <c r="X580" s="3">
        <f>'IECC Data-IP'!X580/$D580</f>
        <v>0.76295813097684584</v>
      </c>
      <c r="Y580" s="3">
        <f t="shared" si="29"/>
        <v>5.8828678861992278</v>
      </c>
      <c r="Z580" s="3">
        <f>'IECC Data-IP'!Z580/$D580</f>
        <v>36.003421139461864</v>
      </c>
      <c r="AA580" s="3">
        <f>'IECC Data-IP'!AA580/$D580</f>
        <v>0.76295813097684584</v>
      </c>
      <c r="AB580" s="3">
        <f t="shared" si="30"/>
        <v>36.766379270438712</v>
      </c>
    </row>
    <row r="581" spans="1:28" x14ac:dyDescent="0.25">
      <c r="A581" s="93">
        <f>'IECC Data-IP'!A581</f>
        <v>2006</v>
      </c>
      <c r="B581" s="93" t="str">
        <f>'IECC Data-IP'!B581</f>
        <v>Mid-Rise Apartment</v>
      </c>
      <c r="C581" s="121" t="str">
        <f>'IECC Data-IP'!C581</f>
        <v>4A</v>
      </c>
      <c r="D581" s="3">
        <f>'IECC Data-IP'!D581</f>
        <v>33740.661232232371</v>
      </c>
      <c r="E581" s="3">
        <f>'IECC Data-IP'!E581/$D581</f>
        <v>0</v>
      </c>
      <c r="F581" s="3">
        <f>'IECC Data-IP'!F581/$D581</f>
        <v>15.549626061153281</v>
      </c>
      <c r="G581" s="3">
        <f>'IECC Data-IP'!G581/$D581</f>
        <v>4.305263739083629</v>
      </c>
      <c r="H581" s="3">
        <f>'IECC Data-IP'!H581/$D581</f>
        <v>4.1105914324684036</v>
      </c>
      <c r="I581" s="3">
        <f>'IECC Data-IP'!I581/$D581</f>
        <v>2.0472897122824931</v>
      </c>
      <c r="J581" s="3">
        <f>'IECC Data-IP'!J581/$D581</f>
        <v>14.541150475657378</v>
      </c>
      <c r="K581" s="3">
        <f>'IECC Data-IP'!K581/$D581</f>
        <v>0</v>
      </c>
      <c r="L581" s="3">
        <f>'IECC Data-IP'!L581/$D581</f>
        <v>0</v>
      </c>
      <c r="M581" s="3">
        <f>'IECC Data-IP'!M581/$D581</f>
        <v>2.6633306479350054</v>
      </c>
      <c r="N581" s="3">
        <f>'IECC Data-IP'!N581/$D581</f>
        <v>0</v>
      </c>
      <c r="O581" s="3">
        <f>'IECC Data-IP'!O581/$D581</f>
        <v>0</v>
      </c>
      <c r="P581" s="3">
        <f t="shared" si="28"/>
        <v>0</v>
      </c>
      <c r="Q581" s="3">
        <f>'IECC Data-IP'!Q581/$D581</f>
        <v>0</v>
      </c>
      <c r="R581" s="3">
        <f>'IECC Data-IP'!R581/$D581</f>
        <v>0</v>
      </c>
      <c r="S581" s="3">
        <f>'IECC Data-IP'!S581/$D581</f>
        <v>0</v>
      </c>
      <c r="T581" s="3">
        <f>'IECC Data-IP'!T581/$D581</f>
        <v>10.992945706744074</v>
      </c>
      <c r="U581" s="3">
        <f>'IECC Data-IP'!U581/$D581</f>
        <v>0</v>
      </c>
      <c r="V581" s="3">
        <f>'IECC Data-IP'!V581/$D581</f>
        <v>0</v>
      </c>
      <c r="W581" s="3">
        <f>'IECC Data-IP'!W581/$D581</f>
        <v>6.9685943870186353</v>
      </c>
      <c r="X581" s="3">
        <f>'IECC Data-IP'!X581/$D581</f>
        <v>15.549626061153281</v>
      </c>
      <c r="Y581" s="3">
        <f t="shared" si="29"/>
        <v>22.518220448171917</v>
      </c>
      <c r="Z581" s="3">
        <f>'IECC Data-IP'!Z581/$D581</f>
        <v>38.660571714170992</v>
      </c>
      <c r="AA581" s="3">
        <f>'IECC Data-IP'!AA581/$D581</f>
        <v>15.549626061153281</v>
      </c>
      <c r="AB581" s="3">
        <f t="shared" si="30"/>
        <v>54.210197775324275</v>
      </c>
    </row>
    <row r="582" spans="1:28" x14ac:dyDescent="0.25">
      <c r="A582" s="93">
        <f>'IECC Data-IP'!A582</f>
        <v>2006</v>
      </c>
      <c r="B582" s="93" t="str">
        <f>'IECC Data-IP'!B582</f>
        <v>Mid-Rise Apartment</v>
      </c>
      <c r="C582" s="121" t="str">
        <f>'IECC Data-IP'!C582</f>
        <v>4B</v>
      </c>
      <c r="D582" s="3">
        <f>'IECC Data-IP'!D582</f>
        <v>33740.661232232371</v>
      </c>
      <c r="E582" s="3">
        <f>'IECC Data-IP'!E582/$D582</f>
        <v>0</v>
      </c>
      <c r="F582" s="3">
        <f>'IECC Data-IP'!F582/$D582</f>
        <v>6.2828871713652914</v>
      </c>
      <c r="G582" s="3">
        <f>'IECC Data-IP'!G582/$D582</f>
        <v>4.6353358318295035</v>
      </c>
      <c r="H582" s="3">
        <f>'IECC Data-IP'!H582/$D582</f>
        <v>4.1105914324684036</v>
      </c>
      <c r="I582" s="3">
        <f>'IECC Data-IP'!I582/$D582</f>
        <v>2.0489751867986423</v>
      </c>
      <c r="J582" s="3">
        <f>'IECC Data-IP'!J582/$D582</f>
        <v>14.541150475657378</v>
      </c>
      <c r="K582" s="3">
        <f>'IECC Data-IP'!K582/$D582</f>
        <v>0</v>
      </c>
      <c r="L582" s="3">
        <f>'IECC Data-IP'!L582/$D582</f>
        <v>0</v>
      </c>
      <c r="M582" s="3">
        <f>'IECC Data-IP'!M582/$D582</f>
        <v>2.92963562148657</v>
      </c>
      <c r="N582" s="3">
        <f>'IECC Data-IP'!N582/$D582</f>
        <v>0</v>
      </c>
      <c r="O582" s="3">
        <f>'IECC Data-IP'!O582/$D582</f>
        <v>0</v>
      </c>
      <c r="P582" s="3">
        <f t="shared" si="28"/>
        <v>0</v>
      </c>
      <c r="Q582" s="3">
        <f>'IECC Data-IP'!Q582/$D582</f>
        <v>0</v>
      </c>
      <c r="R582" s="3">
        <f>'IECC Data-IP'!R582/$D582</f>
        <v>0</v>
      </c>
      <c r="S582" s="3">
        <f>'IECC Data-IP'!S582/$D582</f>
        <v>0</v>
      </c>
      <c r="T582" s="3">
        <f>'IECC Data-IP'!T582/$D582</f>
        <v>10.721584309644062</v>
      </c>
      <c r="U582" s="3">
        <f>'IECC Data-IP'!U582/$D582</f>
        <v>0</v>
      </c>
      <c r="V582" s="3">
        <f>'IECC Data-IP'!V582/$D582</f>
        <v>0</v>
      </c>
      <c r="W582" s="3">
        <f>'IECC Data-IP'!W582/$D582</f>
        <v>7.5649714533160743</v>
      </c>
      <c r="X582" s="3">
        <f>'IECC Data-IP'!X582/$D582</f>
        <v>6.2828871713652914</v>
      </c>
      <c r="Y582" s="3">
        <f t="shared" si="29"/>
        <v>13.847858624681365</v>
      </c>
      <c r="Z582" s="3">
        <f>'IECC Data-IP'!Z582/$D582</f>
        <v>38.987272857884562</v>
      </c>
      <c r="AA582" s="3">
        <f>'IECC Data-IP'!AA582/$D582</f>
        <v>6.2828871713652914</v>
      </c>
      <c r="AB582" s="3">
        <f t="shared" si="30"/>
        <v>45.270160029249851</v>
      </c>
    </row>
    <row r="583" spans="1:28" x14ac:dyDescent="0.25">
      <c r="A583" s="93">
        <f>'IECC Data-IP'!A583</f>
        <v>2006</v>
      </c>
      <c r="B583" s="93" t="str">
        <f>'IECC Data-IP'!B583</f>
        <v>Mid-Rise Apartment</v>
      </c>
      <c r="C583" s="121" t="str">
        <f>'IECC Data-IP'!C583</f>
        <v>4C</v>
      </c>
      <c r="D583" s="3">
        <f>'IECC Data-IP'!D583</f>
        <v>33740.661232232371</v>
      </c>
      <c r="E583" s="3">
        <f>'IECC Data-IP'!E583/$D583</f>
        <v>0</v>
      </c>
      <c r="F583" s="3">
        <f>'IECC Data-IP'!F583/$D583</f>
        <v>8.0085321634826556</v>
      </c>
      <c r="G583" s="3">
        <f>'IECC Data-IP'!G583/$D583</f>
        <v>1.5009150566308127</v>
      </c>
      <c r="H583" s="3">
        <f>'IECC Data-IP'!H583/$D583</f>
        <v>4.1105914324684036</v>
      </c>
      <c r="I583" s="3">
        <f>'IECC Data-IP'!I583/$D583</f>
        <v>2.0450424129276277</v>
      </c>
      <c r="J583" s="3">
        <f>'IECC Data-IP'!J583/$D583</f>
        <v>14.541150475657378</v>
      </c>
      <c r="K583" s="3">
        <f>'IECC Data-IP'!K583/$D583</f>
        <v>0</v>
      </c>
      <c r="L583" s="3">
        <f>'IECC Data-IP'!L583/$D583</f>
        <v>0</v>
      </c>
      <c r="M583" s="3">
        <f>'IECC Data-IP'!M583/$D583</f>
        <v>2.0433569384114785</v>
      </c>
      <c r="N583" s="3">
        <f>'IECC Data-IP'!N583/$D583</f>
        <v>0</v>
      </c>
      <c r="O583" s="3">
        <f>'IECC Data-IP'!O583/$D583</f>
        <v>0</v>
      </c>
      <c r="P583" s="3">
        <f t="shared" si="28"/>
        <v>0</v>
      </c>
      <c r="Q583" s="3">
        <f>'IECC Data-IP'!Q583/$D583</f>
        <v>0</v>
      </c>
      <c r="R583" s="3">
        <f>'IECC Data-IP'!R583/$D583</f>
        <v>0</v>
      </c>
      <c r="S583" s="3">
        <f>'IECC Data-IP'!S583/$D583</f>
        <v>0</v>
      </c>
      <c r="T583" s="3">
        <f>'IECC Data-IP'!T583/$D583</f>
        <v>11.273577213682906</v>
      </c>
      <c r="U583" s="3">
        <f>'IECC Data-IP'!U583/$D583</f>
        <v>0</v>
      </c>
      <c r="V583" s="3">
        <f>'IECC Data-IP'!V583/$D583</f>
        <v>0</v>
      </c>
      <c r="W583" s="3">
        <f>'IECC Data-IP'!W583/$D583</f>
        <v>3.544271995042291</v>
      </c>
      <c r="X583" s="3">
        <f>'IECC Data-IP'!X583/$D583</f>
        <v>8.0085321634826556</v>
      </c>
      <c r="Y583" s="3">
        <f t="shared" si="29"/>
        <v>11.552804158524946</v>
      </c>
      <c r="Z583" s="3">
        <f>'IECC Data-IP'!Z583/$D583</f>
        <v>35.514633529778614</v>
      </c>
      <c r="AA583" s="3">
        <f>'IECC Data-IP'!AA583/$D583</f>
        <v>8.0085321634826556</v>
      </c>
      <c r="AB583" s="3">
        <f t="shared" si="30"/>
        <v>43.523165693261269</v>
      </c>
    </row>
    <row r="584" spans="1:28" x14ac:dyDescent="0.25">
      <c r="A584" s="93">
        <f>'IECC Data-IP'!A584</f>
        <v>2006</v>
      </c>
      <c r="B584" s="93" t="str">
        <f>'IECC Data-IP'!B584</f>
        <v>Mid-Rise Apartment</v>
      </c>
      <c r="C584" s="121" t="str">
        <f>'IECC Data-IP'!C584</f>
        <v>5A</v>
      </c>
      <c r="D584" s="3">
        <f>'IECC Data-IP'!D584</f>
        <v>33740.661232232371</v>
      </c>
      <c r="E584" s="3">
        <f>'IECC Data-IP'!E584/$D584</f>
        <v>0</v>
      </c>
      <c r="F584" s="3">
        <f>'IECC Data-IP'!F584/$D584</f>
        <v>21.727732900097973</v>
      </c>
      <c r="G584" s="3">
        <f>'IECC Data-IP'!G584/$D584</f>
        <v>2.3961829371253662</v>
      </c>
      <c r="H584" s="3">
        <f>'IECC Data-IP'!H584/$D584</f>
        <v>4.1105914324684036</v>
      </c>
      <c r="I584" s="3">
        <f>'IECC Data-IP'!I584/$D584</f>
        <v>2.0481324495405677</v>
      </c>
      <c r="J584" s="3">
        <f>'IECC Data-IP'!J584/$D584</f>
        <v>14.541150475657378</v>
      </c>
      <c r="K584" s="3">
        <f>'IECC Data-IP'!K584/$D584</f>
        <v>0</v>
      </c>
      <c r="L584" s="3">
        <f>'IECC Data-IP'!L584/$D584</f>
        <v>0</v>
      </c>
      <c r="M584" s="3">
        <f>'IECC Data-IP'!M584/$D584</f>
        <v>2.4768048014811672</v>
      </c>
      <c r="N584" s="3">
        <f>'IECC Data-IP'!N584/$D584</f>
        <v>0</v>
      </c>
      <c r="O584" s="3">
        <f>'IECC Data-IP'!O584/$D584</f>
        <v>0</v>
      </c>
      <c r="P584" s="3">
        <f t="shared" si="28"/>
        <v>0</v>
      </c>
      <c r="Q584" s="3">
        <f>'IECC Data-IP'!Q584/$D584</f>
        <v>0</v>
      </c>
      <c r="R584" s="3">
        <f>'IECC Data-IP'!R584/$D584</f>
        <v>0</v>
      </c>
      <c r="S584" s="3">
        <f>'IECC Data-IP'!S584/$D584</f>
        <v>0</v>
      </c>
      <c r="T584" s="3">
        <f>'IECC Data-IP'!T584/$D584</f>
        <v>11.77444405739856</v>
      </c>
      <c r="U584" s="3">
        <f>'IECC Data-IP'!U584/$D584</f>
        <v>0</v>
      </c>
      <c r="V584" s="3">
        <f>'IECC Data-IP'!V584/$D584</f>
        <v>0</v>
      </c>
      <c r="W584" s="3">
        <f>'IECC Data-IP'!W584/$D584</f>
        <v>4.8729877386065334</v>
      </c>
      <c r="X584" s="3">
        <f>'IECC Data-IP'!X584/$D584</f>
        <v>21.727732900097973</v>
      </c>
      <c r="Y584" s="3">
        <f t="shared" si="29"/>
        <v>26.600720638704505</v>
      </c>
      <c r="Z584" s="3">
        <f>'IECC Data-IP'!Z584/$D584</f>
        <v>37.347306153671447</v>
      </c>
      <c r="AA584" s="3">
        <f>'IECC Data-IP'!AA584/$D584</f>
        <v>21.727732900097973</v>
      </c>
      <c r="AB584" s="3">
        <f t="shared" si="30"/>
        <v>59.075039053769416</v>
      </c>
    </row>
    <row r="585" spans="1:28" x14ac:dyDescent="0.25">
      <c r="A585" s="93">
        <f>'IECC Data-IP'!A585</f>
        <v>2006</v>
      </c>
      <c r="B585" s="93" t="str">
        <f>'IECC Data-IP'!B585</f>
        <v>Mid-Rise Apartment</v>
      </c>
      <c r="C585" s="121" t="str">
        <f>'IECC Data-IP'!C585</f>
        <v>5B</v>
      </c>
      <c r="D585" s="3">
        <f>'IECC Data-IP'!D585</f>
        <v>33740.661232232371</v>
      </c>
      <c r="E585" s="3">
        <f>'IECC Data-IP'!E585/$D585</f>
        <v>0</v>
      </c>
      <c r="F585" s="3">
        <f>'IECC Data-IP'!F585/$D585</f>
        <v>11.232002175617893</v>
      </c>
      <c r="G585" s="3">
        <f>'IECC Data-IP'!G585/$D585</f>
        <v>3.2245936618126709</v>
      </c>
      <c r="H585" s="3">
        <f>'IECC Data-IP'!H585/$D585</f>
        <v>4.1105914324684036</v>
      </c>
      <c r="I585" s="3">
        <f>'IECC Data-IP'!I585/$D585</f>
        <v>2.0481324495405677</v>
      </c>
      <c r="J585" s="3">
        <f>'IECC Data-IP'!J585/$D585</f>
        <v>14.541150475657378</v>
      </c>
      <c r="K585" s="3">
        <f>'IECC Data-IP'!K585/$D585</f>
        <v>0</v>
      </c>
      <c r="L585" s="3">
        <f>'IECC Data-IP'!L585/$D585</f>
        <v>0</v>
      </c>
      <c r="M585" s="3">
        <f>'IECC Data-IP'!M585/$D585</f>
        <v>2.6849609042255862</v>
      </c>
      <c r="N585" s="3">
        <f>'IECC Data-IP'!N585/$D585</f>
        <v>0</v>
      </c>
      <c r="O585" s="3">
        <f>'IECC Data-IP'!O585/$D585</f>
        <v>0</v>
      </c>
      <c r="P585" s="3">
        <f t="shared" si="28"/>
        <v>0</v>
      </c>
      <c r="Q585" s="3">
        <f>'IECC Data-IP'!Q585/$D585</f>
        <v>0</v>
      </c>
      <c r="R585" s="3">
        <f>'IECC Data-IP'!R585/$D585</f>
        <v>0</v>
      </c>
      <c r="S585" s="3">
        <f>'IECC Data-IP'!S585/$D585</f>
        <v>0</v>
      </c>
      <c r="T585" s="3">
        <f>'IECC Data-IP'!T585/$D585</f>
        <v>11.545781348040993</v>
      </c>
      <c r="U585" s="3">
        <f>'IECC Data-IP'!U585/$D585</f>
        <v>0</v>
      </c>
      <c r="V585" s="3">
        <f>'IECC Data-IP'!V585/$D585</f>
        <v>0</v>
      </c>
      <c r="W585" s="3">
        <f>'IECC Data-IP'!W585/$D585</f>
        <v>5.9095545660382562</v>
      </c>
      <c r="X585" s="3">
        <f>'IECC Data-IP'!X585/$D585</f>
        <v>11.232002175617893</v>
      </c>
      <c r="Y585" s="3">
        <f t="shared" si="29"/>
        <v>17.141556741656149</v>
      </c>
      <c r="Z585" s="3">
        <f>'IECC Data-IP'!Z585/$D585</f>
        <v>38.155210271745602</v>
      </c>
      <c r="AA585" s="3">
        <f>'IECC Data-IP'!AA585/$D585</f>
        <v>11.232002175617893</v>
      </c>
      <c r="AB585" s="3">
        <f t="shared" si="30"/>
        <v>49.387212447363495</v>
      </c>
    </row>
    <row r="586" spans="1:28" x14ac:dyDescent="0.25">
      <c r="A586" s="93">
        <f>'IECC Data-IP'!A586</f>
        <v>2006</v>
      </c>
      <c r="B586" s="93" t="str">
        <f>'IECC Data-IP'!B586</f>
        <v>Mid-Rise Apartment</v>
      </c>
      <c r="C586" s="121" t="str">
        <f>'IECC Data-IP'!C586</f>
        <v>5C</v>
      </c>
      <c r="D586" s="3">
        <f>'IECC Data-IP'!D586</f>
        <v>33740.661232232371</v>
      </c>
      <c r="E586" s="3">
        <f>'IECC Data-IP'!E586/$D586</f>
        <v>0</v>
      </c>
      <c r="F586" s="3">
        <f>'IECC Data-IP'!F586/$D586</f>
        <v>7.8335237262225057</v>
      </c>
      <c r="G586" s="3">
        <f>'IECC Data-IP'!G586/$D586</f>
        <v>1.0160602208185754</v>
      </c>
      <c r="H586" s="3">
        <f>'IECC Data-IP'!H586/$D586</f>
        <v>4.1105914324684036</v>
      </c>
      <c r="I586" s="3">
        <f>'IECC Data-IP'!I586/$D586</f>
        <v>2.0447615005082698</v>
      </c>
      <c r="J586" s="3">
        <f>'IECC Data-IP'!J586/$D586</f>
        <v>14.541150475657378</v>
      </c>
      <c r="K586" s="3">
        <f>'IECC Data-IP'!K586/$D586</f>
        <v>0</v>
      </c>
      <c r="L586" s="3">
        <f>'IECC Data-IP'!L586/$D586</f>
        <v>0</v>
      </c>
      <c r="M586" s="3">
        <f>'IECC Data-IP'!M586/$D586</f>
        <v>1.8995297797000854</v>
      </c>
      <c r="N586" s="3">
        <f>'IECC Data-IP'!N586/$D586</f>
        <v>0</v>
      </c>
      <c r="O586" s="3">
        <f>'IECC Data-IP'!O586/$D586</f>
        <v>0</v>
      </c>
      <c r="P586" s="3">
        <f t="shared" si="28"/>
        <v>0</v>
      </c>
      <c r="Q586" s="3">
        <f>'IECC Data-IP'!Q586/$D586</f>
        <v>0</v>
      </c>
      <c r="R586" s="3">
        <f>'IECC Data-IP'!R586/$D586</f>
        <v>0</v>
      </c>
      <c r="S586" s="3">
        <f>'IECC Data-IP'!S586/$D586</f>
        <v>0</v>
      </c>
      <c r="T586" s="3">
        <f>'IECC Data-IP'!T586/$D586</f>
        <v>11.716576099010773</v>
      </c>
      <c r="U586" s="3">
        <f>'IECC Data-IP'!U586/$D586</f>
        <v>0</v>
      </c>
      <c r="V586" s="3">
        <f>'IECC Data-IP'!V586/$D586</f>
        <v>0</v>
      </c>
      <c r="W586" s="3">
        <f>'IECC Data-IP'!W586/$D586</f>
        <v>2.9155900005186606</v>
      </c>
      <c r="X586" s="3">
        <f>'IECC Data-IP'!X586/$D586</f>
        <v>7.8335237262225057</v>
      </c>
      <c r="Y586" s="3">
        <f t="shared" si="29"/>
        <v>10.749113726741166</v>
      </c>
      <c r="Z586" s="3">
        <f>'IECC Data-IP'!Z586/$D586</f>
        <v>35.328669508163486</v>
      </c>
      <c r="AA586" s="3">
        <f>'IECC Data-IP'!AA586/$D586</f>
        <v>7.8335237262225057</v>
      </c>
      <c r="AB586" s="3">
        <f t="shared" si="30"/>
        <v>43.162193234385995</v>
      </c>
    </row>
    <row r="587" spans="1:28" x14ac:dyDescent="0.25">
      <c r="A587" s="93">
        <f>'IECC Data-IP'!A587</f>
        <v>2006</v>
      </c>
      <c r="B587" s="93" t="str">
        <f>'IECC Data-IP'!B587</f>
        <v>Mid-Rise Apartment</v>
      </c>
      <c r="C587" s="121" t="str">
        <f>'IECC Data-IP'!C587</f>
        <v>6A</v>
      </c>
      <c r="D587" s="3">
        <f>'IECC Data-IP'!D587</f>
        <v>33740.661232232371</v>
      </c>
      <c r="E587" s="3">
        <f>'IECC Data-IP'!E587/$D587</f>
        <v>0</v>
      </c>
      <c r="F587" s="3">
        <f>'IECC Data-IP'!F587/$D587</f>
        <v>31.337184941502958</v>
      </c>
      <c r="G587" s="3">
        <f>'IECC Data-IP'!G587/$D587</f>
        <v>2.5737195861597426</v>
      </c>
      <c r="H587" s="3">
        <f>'IECC Data-IP'!H587/$D587</f>
        <v>4.1105914324684036</v>
      </c>
      <c r="I587" s="3">
        <f>'IECC Data-IP'!I587/$D587</f>
        <v>2.0470087998631352</v>
      </c>
      <c r="J587" s="3">
        <f>'IECC Data-IP'!J587/$D587</f>
        <v>14.541150475657378</v>
      </c>
      <c r="K587" s="3">
        <f>'IECC Data-IP'!K587/$D587</f>
        <v>0</v>
      </c>
      <c r="L587" s="3">
        <f>'IECC Data-IP'!L587/$D587</f>
        <v>0</v>
      </c>
      <c r="M587" s="3">
        <f>'IECC Data-IP'!M587/$D587</f>
        <v>2.6973210506773464</v>
      </c>
      <c r="N587" s="3">
        <f>'IECC Data-IP'!N587/$D587</f>
        <v>0</v>
      </c>
      <c r="O587" s="3">
        <f>'IECC Data-IP'!O587/$D587</f>
        <v>0</v>
      </c>
      <c r="P587" s="3">
        <f t="shared" si="28"/>
        <v>0</v>
      </c>
      <c r="Q587" s="3">
        <f>'IECC Data-IP'!Q587/$D587</f>
        <v>0</v>
      </c>
      <c r="R587" s="3">
        <f>'IECC Data-IP'!R587/$D587</f>
        <v>0</v>
      </c>
      <c r="S587" s="3">
        <f>'IECC Data-IP'!S587/$D587</f>
        <v>0</v>
      </c>
      <c r="T587" s="3">
        <f>'IECC Data-IP'!T587/$D587</f>
        <v>12.350876341921568</v>
      </c>
      <c r="U587" s="3">
        <f>'IECC Data-IP'!U587/$D587</f>
        <v>0</v>
      </c>
      <c r="V587" s="3">
        <f>'IECC Data-IP'!V587/$D587</f>
        <v>0</v>
      </c>
      <c r="W587" s="3">
        <f>'IECC Data-IP'!W587/$D587</f>
        <v>5.2710406368370881</v>
      </c>
      <c r="X587" s="3">
        <f>'IECC Data-IP'!X587/$D587</f>
        <v>31.337184941502958</v>
      </c>
      <c r="Y587" s="3">
        <f t="shared" si="29"/>
        <v>36.608225578340047</v>
      </c>
      <c r="Z587" s="3">
        <f>'IECC Data-IP'!Z587/$D587</f>
        <v>38.320667686747584</v>
      </c>
      <c r="AA587" s="3">
        <f>'IECC Data-IP'!AA587/$D587</f>
        <v>31.337184941502958</v>
      </c>
      <c r="AB587" s="3">
        <f t="shared" si="30"/>
        <v>69.657852628250538</v>
      </c>
    </row>
    <row r="588" spans="1:28" x14ac:dyDescent="0.25">
      <c r="A588" s="93">
        <f>'IECC Data-IP'!A588</f>
        <v>2006</v>
      </c>
      <c r="B588" s="93" t="str">
        <f>'IECC Data-IP'!B588</f>
        <v>Mid-Rise Apartment</v>
      </c>
      <c r="C588" s="121" t="str">
        <f>'IECC Data-IP'!C588</f>
        <v>6B</v>
      </c>
      <c r="D588" s="3">
        <f>'IECC Data-IP'!D588</f>
        <v>33740.661232232371</v>
      </c>
      <c r="E588" s="3">
        <f>'IECC Data-IP'!E588/$D588</f>
        <v>0</v>
      </c>
      <c r="F588" s="3">
        <f>'IECC Data-IP'!F588/$D588</f>
        <v>21.238664377995359</v>
      </c>
      <c r="G588" s="3">
        <f>'IECC Data-IP'!G588/$D588</f>
        <v>1.9548695263136489</v>
      </c>
      <c r="H588" s="3">
        <f>'IECC Data-IP'!H588/$D588</f>
        <v>4.1105914324684036</v>
      </c>
      <c r="I588" s="3">
        <f>'IECC Data-IP'!I588/$D588</f>
        <v>2.0456042377663439</v>
      </c>
      <c r="J588" s="3">
        <f>'IECC Data-IP'!J588/$D588</f>
        <v>14.541150475657378</v>
      </c>
      <c r="K588" s="3">
        <f>'IECC Data-IP'!K588/$D588</f>
        <v>0</v>
      </c>
      <c r="L588" s="3">
        <f>'IECC Data-IP'!L588/$D588</f>
        <v>0</v>
      </c>
      <c r="M588" s="3">
        <f>'IECC Data-IP'!M588/$D588</f>
        <v>2.5543366292240273</v>
      </c>
      <c r="N588" s="3">
        <f>'IECC Data-IP'!N588/$D588</f>
        <v>0</v>
      </c>
      <c r="O588" s="3">
        <f>'IECC Data-IP'!O588/$D588</f>
        <v>0</v>
      </c>
      <c r="P588" s="3">
        <f t="shared" si="28"/>
        <v>0</v>
      </c>
      <c r="Q588" s="3">
        <f>'IECC Data-IP'!Q588/$D588</f>
        <v>0</v>
      </c>
      <c r="R588" s="3">
        <f>'IECC Data-IP'!R588/$D588</f>
        <v>0</v>
      </c>
      <c r="S588" s="3">
        <f>'IECC Data-IP'!S588/$D588</f>
        <v>0</v>
      </c>
      <c r="T588" s="3">
        <f>'IECC Data-IP'!T588/$D588</f>
        <v>12.205363708694025</v>
      </c>
      <c r="U588" s="3">
        <f>'IECC Data-IP'!U588/$D588</f>
        <v>0</v>
      </c>
      <c r="V588" s="3">
        <f>'IECC Data-IP'!V588/$D588</f>
        <v>0</v>
      </c>
      <c r="W588" s="3">
        <f>'IECC Data-IP'!W588/$D588</f>
        <v>4.5092061555376768</v>
      </c>
      <c r="X588" s="3">
        <f>'IECC Data-IP'!X588/$D588</f>
        <v>21.238664377995359</v>
      </c>
      <c r="Y588" s="3">
        <f t="shared" si="29"/>
        <v>25.747870533533035</v>
      </c>
      <c r="Z588" s="3">
        <f>'IECC Data-IP'!Z588/$D588</f>
        <v>37.411916010123832</v>
      </c>
      <c r="AA588" s="3">
        <f>'IECC Data-IP'!AA588/$D588</f>
        <v>21.238664377995359</v>
      </c>
      <c r="AB588" s="3">
        <f t="shared" si="30"/>
        <v>58.650580388119195</v>
      </c>
    </row>
    <row r="589" spans="1:28" x14ac:dyDescent="0.25">
      <c r="A589" s="93">
        <f>'IECC Data-IP'!A589</f>
        <v>2006</v>
      </c>
      <c r="B589" s="93" t="str">
        <f>'IECC Data-IP'!B589</f>
        <v>Mid-Rise Apartment</v>
      </c>
      <c r="C589" s="121" t="str">
        <f>'IECC Data-IP'!C589</f>
        <v>7</v>
      </c>
      <c r="D589" s="3">
        <f>'IECC Data-IP'!D589</f>
        <v>33740.661232232371</v>
      </c>
      <c r="E589" s="3">
        <f>'IECC Data-IP'!E589/$D589</f>
        <v>0</v>
      </c>
      <c r="F589" s="3">
        <f>'IECC Data-IP'!F589/$D589</f>
        <v>31.974856133446053</v>
      </c>
      <c r="G589" s="3">
        <f>'IECC Data-IP'!G589/$D589</f>
        <v>2.0439187632501952</v>
      </c>
      <c r="H589" s="3">
        <f>'IECC Data-IP'!H589/$D589</f>
        <v>4.1105914324684036</v>
      </c>
      <c r="I589" s="3">
        <f>'IECC Data-IP'!I589/$D589</f>
        <v>2.0441996756695531</v>
      </c>
      <c r="J589" s="3">
        <f>'IECC Data-IP'!J589/$D589</f>
        <v>14.541150475657378</v>
      </c>
      <c r="K589" s="3">
        <f>'IECC Data-IP'!K589/$D589</f>
        <v>0</v>
      </c>
      <c r="L589" s="3">
        <f>'IECC Data-IP'!L589/$D589</f>
        <v>0</v>
      </c>
      <c r="M589" s="3">
        <f>'IECC Data-IP'!M589/$D589</f>
        <v>2.6843990793868699</v>
      </c>
      <c r="N589" s="3">
        <f>'IECC Data-IP'!N589/$D589</f>
        <v>0</v>
      </c>
      <c r="O589" s="3">
        <f>'IECC Data-IP'!O589/$D589</f>
        <v>0</v>
      </c>
      <c r="P589" s="3">
        <f t="shared" si="28"/>
        <v>0</v>
      </c>
      <c r="Q589" s="3">
        <f>'IECC Data-IP'!Q589/$D589</f>
        <v>0</v>
      </c>
      <c r="R589" s="3">
        <f>'IECC Data-IP'!R589/$D589</f>
        <v>0</v>
      </c>
      <c r="S589" s="3">
        <f>'IECC Data-IP'!S589/$D589</f>
        <v>0</v>
      </c>
      <c r="T589" s="3">
        <f>'IECC Data-IP'!T589/$D589</f>
        <v>13.032650783703897</v>
      </c>
      <c r="U589" s="3">
        <f>'IECC Data-IP'!U589/$D589</f>
        <v>0</v>
      </c>
      <c r="V589" s="3">
        <f>'IECC Data-IP'!V589/$D589</f>
        <v>0</v>
      </c>
      <c r="W589" s="3">
        <f>'IECC Data-IP'!W589/$D589</f>
        <v>4.7283178426370638</v>
      </c>
      <c r="X589" s="3">
        <f>'IECC Data-IP'!X589/$D589</f>
        <v>31.974856133446053</v>
      </c>
      <c r="Y589" s="3">
        <f t="shared" si="29"/>
        <v>36.703173976083114</v>
      </c>
      <c r="Z589" s="3">
        <f>'IECC Data-IP'!Z589/$D589</f>
        <v>38.457191122555649</v>
      </c>
      <c r="AA589" s="3">
        <f>'IECC Data-IP'!AA589/$D589</f>
        <v>31.974856133446053</v>
      </c>
      <c r="AB589" s="3">
        <f t="shared" si="30"/>
        <v>70.432047256001709</v>
      </c>
    </row>
    <row r="590" spans="1:28" x14ac:dyDescent="0.25">
      <c r="A590" s="93">
        <f>'IECC Data-IP'!A590</f>
        <v>2006</v>
      </c>
      <c r="B590" s="93" t="str">
        <f>'IECC Data-IP'!B590</f>
        <v>Mid-Rise Apartment</v>
      </c>
      <c r="C590" s="121" t="str">
        <f>'IECC Data-IP'!C590</f>
        <v>8</v>
      </c>
      <c r="D590" s="3">
        <f>'IECC Data-IP'!D590</f>
        <v>33740.661232232371</v>
      </c>
      <c r="E590" s="3">
        <f>'IECC Data-IP'!E590/$D590</f>
        <v>0</v>
      </c>
      <c r="F590" s="3">
        <f>'IECC Data-IP'!F590/$D590</f>
        <v>40.042941729832641</v>
      </c>
      <c r="G590" s="3">
        <f>'IECC Data-IP'!G590/$D590</f>
        <v>1.3048381879187956</v>
      </c>
      <c r="H590" s="3">
        <f>'IECC Data-IP'!H590/$D590</f>
        <v>4.1105914324684036</v>
      </c>
      <c r="I590" s="3">
        <f>'IECC Data-IP'!I590/$D590</f>
        <v>2.0329631788952258</v>
      </c>
      <c r="J590" s="3">
        <f>'IECC Data-IP'!J590/$D590</f>
        <v>14.541150475657378</v>
      </c>
      <c r="K590" s="3">
        <f>'IECC Data-IP'!K590/$D590</f>
        <v>0</v>
      </c>
      <c r="L590" s="3">
        <f>'IECC Data-IP'!L590/$D590</f>
        <v>0</v>
      </c>
      <c r="M590" s="3">
        <f>'IECC Data-IP'!M590/$D590</f>
        <v>2.9105335769702134</v>
      </c>
      <c r="N590" s="3">
        <f>'IECC Data-IP'!N590/$D590</f>
        <v>0</v>
      </c>
      <c r="O590" s="3">
        <f>'IECC Data-IP'!O590/$D590</f>
        <v>0</v>
      </c>
      <c r="P590" s="3">
        <f t="shared" si="28"/>
        <v>0</v>
      </c>
      <c r="Q590" s="3">
        <f>'IECC Data-IP'!Q590/$D590</f>
        <v>0</v>
      </c>
      <c r="R590" s="3">
        <f>'IECC Data-IP'!R590/$D590</f>
        <v>0</v>
      </c>
      <c r="S590" s="3">
        <f>'IECC Data-IP'!S590/$D590</f>
        <v>0</v>
      </c>
      <c r="T590" s="3">
        <f>'IECC Data-IP'!T590/$D590</f>
        <v>13.955448081295554</v>
      </c>
      <c r="U590" s="3">
        <f>'IECC Data-IP'!U590/$D590</f>
        <v>0</v>
      </c>
      <c r="V590" s="3">
        <f>'IECC Data-IP'!V590/$D590</f>
        <v>0</v>
      </c>
      <c r="W590" s="3">
        <f>'IECC Data-IP'!W590/$D590</f>
        <v>4.2153717648890092</v>
      </c>
      <c r="X590" s="3">
        <f>'IECC Data-IP'!X590/$D590</f>
        <v>40.042941729832641</v>
      </c>
      <c r="Y590" s="3">
        <f t="shared" si="29"/>
        <v>44.258313494721648</v>
      </c>
      <c r="Z590" s="3">
        <f>'IECC Data-IP'!Z590/$D590</f>
        <v>38.855805845624936</v>
      </c>
      <c r="AA590" s="3">
        <f>'IECC Data-IP'!AA590/$D590</f>
        <v>40.042941729832641</v>
      </c>
      <c r="AB590" s="3">
        <f t="shared" si="30"/>
        <v>78.898747575457577</v>
      </c>
    </row>
    <row r="591" spans="1:28" x14ac:dyDescent="0.25">
      <c r="A591" s="93">
        <f>'IECC Data-IP'!A591</f>
        <v>2009</v>
      </c>
      <c r="B591" s="93" t="str">
        <f>'IECC Data-IP'!B591</f>
        <v>Mid-Rise Apartment</v>
      </c>
      <c r="C591" s="121" t="str">
        <f>'IECC Data-IP'!C591</f>
        <v>0A</v>
      </c>
      <c r="D591" s="3">
        <f>'IECC Data-IP'!D591</f>
        <v>33740.661232232371</v>
      </c>
      <c r="E591" s="3">
        <f>'IECC Data-IP'!E591/$D591</f>
        <v>0</v>
      </c>
      <c r="F591" s="3">
        <f>'IECC Data-IP'!F591/$D591</f>
        <v>0</v>
      </c>
      <c r="G591" s="3">
        <f>'IECC Data-IP'!G591/$D591</f>
        <v>17.637367161823359</v>
      </c>
      <c r="H591" s="3">
        <f>'IECC Data-IP'!H591/$D591</f>
        <v>4.1105914324684036</v>
      </c>
      <c r="I591" s="3">
        <f>'IECC Data-IP'!I591/$D591</f>
        <v>1.1087613192067785</v>
      </c>
      <c r="J591" s="3">
        <f>'IECC Data-IP'!J591/$D591</f>
        <v>14.541150475657378</v>
      </c>
      <c r="K591" s="3">
        <f>'IECC Data-IP'!K591/$D591</f>
        <v>0</v>
      </c>
      <c r="L591" s="3">
        <f>'IECC Data-IP'!L591/$D591</f>
        <v>0</v>
      </c>
      <c r="M591" s="3">
        <f>'IECC Data-IP'!M591/$D591</f>
        <v>4.9420921937686479</v>
      </c>
      <c r="N591" s="3">
        <f>'IECC Data-IP'!N591/$D591</f>
        <v>0</v>
      </c>
      <c r="O591" s="3">
        <f>'IECC Data-IP'!O591/$D591</f>
        <v>0</v>
      </c>
      <c r="P591" s="3">
        <f t="shared" si="28"/>
        <v>0</v>
      </c>
      <c r="Q591" s="3">
        <f>'IECC Data-IP'!Q591/$D591</f>
        <v>0</v>
      </c>
      <c r="R591" s="3">
        <f>'IECC Data-IP'!R591/$D591</f>
        <v>0</v>
      </c>
      <c r="S591" s="3">
        <f>'IECC Data-IP'!S591/$D591</f>
        <v>0</v>
      </c>
      <c r="T591" s="3">
        <f>'IECC Data-IP'!T591/$D591</f>
        <v>7.593624520090609</v>
      </c>
      <c r="U591" s="3">
        <f>'IECC Data-IP'!U591/$D591</f>
        <v>0</v>
      </c>
      <c r="V591" s="3">
        <f>'IECC Data-IP'!V591/$D591</f>
        <v>0</v>
      </c>
      <c r="W591" s="3">
        <f>'IECC Data-IP'!W591/$D591</f>
        <v>22.579459355592004</v>
      </c>
      <c r="X591" s="3">
        <f>'IECC Data-IP'!X591/$D591</f>
        <v>0</v>
      </c>
      <c r="Y591" s="3">
        <f t="shared" si="29"/>
        <v>22.579459355592004</v>
      </c>
      <c r="Z591" s="3">
        <f>'IECC Data-IP'!Z591/$D591</f>
        <v>49.933868015434534</v>
      </c>
      <c r="AA591" s="3">
        <f>'IECC Data-IP'!AA591/$D591</f>
        <v>0</v>
      </c>
      <c r="AB591" s="3">
        <f t="shared" si="30"/>
        <v>49.933868015434534</v>
      </c>
    </row>
    <row r="592" spans="1:28" x14ac:dyDescent="0.25">
      <c r="A592" s="93">
        <f>'IECC Data-IP'!A592</f>
        <v>2009</v>
      </c>
      <c r="B592" s="93" t="str">
        <f>'IECC Data-IP'!B592</f>
        <v>Mid-Rise Apartment</v>
      </c>
      <c r="C592" s="121" t="str">
        <f>'IECC Data-IP'!C592</f>
        <v>0B</v>
      </c>
      <c r="D592" s="3">
        <f>'IECC Data-IP'!D592</f>
        <v>33740.661232232371</v>
      </c>
      <c r="E592" s="3">
        <f>'IECC Data-IP'!E592/$D592</f>
        <v>0</v>
      </c>
      <c r="F592" s="3">
        <f>'IECC Data-IP'!F592/$D592</f>
        <v>2.8091241935819061E-4</v>
      </c>
      <c r="G592" s="3">
        <f>'IECC Data-IP'!G592/$D592</f>
        <v>16.034199984546166</v>
      </c>
      <c r="H592" s="3">
        <f>'IECC Data-IP'!H592/$D592</f>
        <v>4.1105914324684036</v>
      </c>
      <c r="I592" s="3">
        <f>'IECC Data-IP'!I592/$D592</f>
        <v>1.1090422316261366</v>
      </c>
      <c r="J592" s="3">
        <f>'IECC Data-IP'!J592/$D592</f>
        <v>14.541150475657378</v>
      </c>
      <c r="K592" s="3">
        <f>'IECC Data-IP'!K592/$D592</f>
        <v>0</v>
      </c>
      <c r="L592" s="3">
        <f>'IECC Data-IP'!L592/$D592</f>
        <v>0</v>
      </c>
      <c r="M592" s="3">
        <f>'IECC Data-IP'!M592/$D592</f>
        <v>4.8446155842513559</v>
      </c>
      <c r="N592" s="3">
        <f>'IECC Data-IP'!N592/$D592</f>
        <v>0</v>
      </c>
      <c r="O592" s="3">
        <f>'IECC Data-IP'!O592/$D592</f>
        <v>0</v>
      </c>
      <c r="P592" s="3">
        <f t="shared" si="28"/>
        <v>0</v>
      </c>
      <c r="Q592" s="3">
        <f>'IECC Data-IP'!Q592/$D592</f>
        <v>0</v>
      </c>
      <c r="R592" s="3">
        <f>'IECC Data-IP'!R592/$D592</f>
        <v>0</v>
      </c>
      <c r="S592" s="3">
        <f>'IECC Data-IP'!S592/$D592</f>
        <v>0</v>
      </c>
      <c r="T592" s="3">
        <f>'IECC Data-IP'!T592/$D592</f>
        <v>7.5616005042837759</v>
      </c>
      <c r="U592" s="3">
        <f>'IECC Data-IP'!U592/$D592</f>
        <v>0</v>
      </c>
      <c r="V592" s="3">
        <f>'IECC Data-IP'!V592/$D592</f>
        <v>0</v>
      </c>
      <c r="W592" s="3">
        <f>'IECC Data-IP'!W592/$D592</f>
        <v>20.878815568797521</v>
      </c>
      <c r="X592" s="3">
        <f>'IECC Data-IP'!X592/$D592</f>
        <v>2.8091241935819061E-4</v>
      </c>
      <c r="Y592" s="3">
        <f t="shared" si="29"/>
        <v>20.87909648121688</v>
      </c>
      <c r="Z592" s="3">
        <f>'IECC Data-IP'!Z592/$D592</f>
        <v>48.20148112525257</v>
      </c>
      <c r="AA592" s="3">
        <f>'IECC Data-IP'!AA592/$D592</f>
        <v>2.8091241935819061E-4</v>
      </c>
      <c r="AB592" s="3">
        <f t="shared" si="30"/>
        <v>48.201762037671926</v>
      </c>
    </row>
    <row r="593" spans="1:28" x14ac:dyDescent="0.25">
      <c r="A593" s="93">
        <f>'IECC Data-IP'!A593</f>
        <v>2009</v>
      </c>
      <c r="B593" s="93" t="str">
        <f>'IECC Data-IP'!B593</f>
        <v>Mid-Rise Apartment</v>
      </c>
      <c r="C593" s="121" t="str">
        <f>'IECC Data-IP'!C593</f>
        <v>1A</v>
      </c>
      <c r="D593" s="3">
        <f>'IECC Data-IP'!D593</f>
        <v>33740.661232232371</v>
      </c>
      <c r="E593" s="3">
        <f>'IECC Data-IP'!E593/$D593</f>
        <v>0</v>
      </c>
      <c r="F593" s="3">
        <f>'IECC Data-IP'!F593/$D593</f>
        <v>0</v>
      </c>
      <c r="G593" s="3">
        <f>'IECC Data-IP'!G593/$D593</f>
        <v>11.886809025141835</v>
      </c>
      <c r="H593" s="3">
        <f>'IECC Data-IP'!H593/$D593</f>
        <v>4.1105914324684036</v>
      </c>
      <c r="I593" s="3">
        <f>'IECC Data-IP'!I593/$D593</f>
        <v>1.1093231440454949</v>
      </c>
      <c r="J593" s="3">
        <f>'IECC Data-IP'!J593/$D593</f>
        <v>14.541150475657378</v>
      </c>
      <c r="K593" s="3">
        <f>'IECC Data-IP'!K593/$D593</f>
        <v>0</v>
      </c>
      <c r="L593" s="3">
        <f>'IECC Data-IP'!L593/$D593</f>
        <v>0</v>
      </c>
      <c r="M593" s="3">
        <f>'IECC Data-IP'!M593/$D593</f>
        <v>3.9802480698862031</v>
      </c>
      <c r="N593" s="3">
        <f>'IECC Data-IP'!N593/$D593</f>
        <v>0</v>
      </c>
      <c r="O593" s="3">
        <f>'IECC Data-IP'!O593/$D593</f>
        <v>0</v>
      </c>
      <c r="P593" s="3">
        <f t="shared" si="28"/>
        <v>0</v>
      </c>
      <c r="Q593" s="3">
        <f>'IECC Data-IP'!Q593/$D593</f>
        <v>0</v>
      </c>
      <c r="R593" s="3">
        <f>'IECC Data-IP'!R593/$D593</f>
        <v>0</v>
      </c>
      <c r="S593" s="3">
        <f>'IECC Data-IP'!S593/$D593</f>
        <v>0</v>
      </c>
      <c r="T593" s="3">
        <f>'IECC Data-IP'!T593/$D593</f>
        <v>8.1871924621944654</v>
      </c>
      <c r="U593" s="3">
        <f>'IECC Data-IP'!U593/$D593</f>
        <v>0</v>
      </c>
      <c r="V593" s="3">
        <f>'IECC Data-IP'!V593/$D593</f>
        <v>0</v>
      </c>
      <c r="W593" s="3">
        <f>'IECC Data-IP'!W593/$D593</f>
        <v>15.867057095028036</v>
      </c>
      <c r="X593" s="3">
        <f>'IECC Data-IP'!X593/$D593</f>
        <v>0</v>
      </c>
      <c r="Y593" s="3">
        <f t="shared" si="29"/>
        <v>15.867057095028036</v>
      </c>
      <c r="Z593" s="3">
        <f>'IECC Data-IP'!Z593/$D593</f>
        <v>43.815314609393781</v>
      </c>
      <c r="AA593" s="3">
        <f>'IECC Data-IP'!AA593/$D593</f>
        <v>0</v>
      </c>
      <c r="AB593" s="3">
        <f t="shared" si="30"/>
        <v>43.815314609393781</v>
      </c>
    </row>
    <row r="594" spans="1:28" x14ac:dyDescent="0.25">
      <c r="A594" s="93">
        <f>'IECC Data-IP'!A594</f>
        <v>2009</v>
      </c>
      <c r="B594" s="93" t="str">
        <f>'IECC Data-IP'!B594</f>
        <v>Mid-Rise Apartment</v>
      </c>
      <c r="C594" s="121" t="str">
        <f>'IECC Data-IP'!C594</f>
        <v>1B</v>
      </c>
      <c r="D594" s="3">
        <f>'IECC Data-IP'!D594</f>
        <v>33740.661232232371</v>
      </c>
      <c r="E594" s="3">
        <f>'IECC Data-IP'!E594/$D594</f>
        <v>0</v>
      </c>
      <c r="F594" s="3">
        <f>'IECC Data-IP'!F594/$D594</f>
        <v>0.20647062822827011</v>
      </c>
      <c r="G594" s="3">
        <f>'IECC Data-IP'!G594/$D594</f>
        <v>12.155361298048266</v>
      </c>
      <c r="H594" s="3">
        <f>'IECC Data-IP'!H594/$D594</f>
        <v>4.1105914324684036</v>
      </c>
      <c r="I594" s="3">
        <f>'IECC Data-IP'!I594/$D594</f>
        <v>1.1079185819487039</v>
      </c>
      <c r="J594" s="3">
        <f>'IECC Data-IP'!J594/$D594</f>
        <v>14.541150475657378</v>
      </c>
      <c r="K594" s="3">
        <f>'IECC Data-IP'!K594/$D594</f>
        <v>0</v>
      </c>
      <c r="L594" s="3">
        <f>'IECC Data-IP'!L594/$D594</f>
        <v>0</v>
      </c>
      <c r="M594" s="3">
        <f>'IECC Data-IP'!M594/$D594</f>
        <v>4.2389684081150971</v>
      </c>
      <c r="N594" s="3">
        <f>'IECC Data-IP'!N594/$D594</f>
        <v>0</v>
      </c>
      <c r="O594" s="3">
        <f>'IECC Data-IP'!O594/$D594</f>
        <v>0</v>
      </c>
      <c r="P594" s="3">
        <f t="shared" si="28"/>
        <v>0</v>
      </c>
      <c r="Q594" s="3">
        <f>'IECC Data-IP'!Q594/$D594</f>
        <v>0</v>
      </c>
      <c r="R594" s="3">
        <f>'IECC Data-IP'!R594/$D594</f>
        <v>0</v>
      </c>
      <c r="S594" s="3">
        <f>'IECC Data-IP'!S594/$D594</f>
        <v>0</v>
      </c>
      <c r="T594" s="3">
        <f>'IECC Data-IP'!T594/$D594</f>
        <v>8.2110700178399121</v>
      </c>
      <c r="U594" s="3">
        <f>'IECC Data-IP'!U594/$D594</f>
        <v>0</v>
      </c>
      <c r="V594" s="3">
        <f>'IECC Data-IP'!V594/$D594</f>
        <v>0</v>
      </c>
      <c r="W594" s="3">
        <f>'IECC Data-IP'!W594/$D594</f>
        <v>16.394329706163361</v>
      </c>
      <c r="X594" s="3">
        <f>'IECC Data-IP'!X594/$D594</f>
        <v>0.20647062822827011</v>
      </c>
      <c r="Y594" s="3">
        <f t="shared" si="29"/>
        <v>16.600800334391632</v>
      </c>
      <c r="Z594" s="3">
        <f>'IECC Data-IP'!Z594/$D594</f>
        <v>44.364779301658402</v>
      </c>
      <c r="AA594" s="3">
        <f>'IECC Data-IP'!AA594/$D594</f>
        <v>0.20647062822827011</v>
      </c>
      <c r="AB594" s="3">
        <f t="shared" si="30"/>
        <v>44.571249929886669</v>
      </c>
    </row>
    <row r="595" spans="1:28" x14ac:dyDescent="0.25">
      <c r="A595" s="93">
        <f>'IECC Data-IP'!A595</f>
        <v>2009</v>
      </c>
      <c r="B595" s="93" t="str">
        <f>'IECC Data-IP'!B595</f>
        <v>Mid-Rise Apartment</v>
      </c>
      <c r="C595" s="121" t="str">
        <f>'IECC Data-IP'!C595</f>
        <v>2A</v>
      </c>
      <c r="D595" s="3">
        <f>'IECC Data-IP'!D595</f>
        <v>33740.661232232371</v>
      </c>
      <c r="E595" s="3">
        <f>'IECC Data-IP'!E595/$D595</f>
        <v>0</v>
      </c>
      <c r="F595" s="3">
        <f>'IECC Data-IP'!F595/$D595</f>
        <v>0.49918136919950473</v>
      </c>
      <c r="G595" s="3">
        <f>'IECC Data-IP'!G595/$D595</f>
        <v>9.1706668423674902</v>
      </c>
      <c r="H595" s="3">
        <f>'IECC Data-IP'!H595/$D595</f>
        <v>4.1105914324684036</v>
      </c>
      <c r="I595" s="3">
        <f>'IECC Data-IP'!I595/$D595</f>
        <v>1.1073567571099876</v>
      </c>
      <c r="J595" s="3">
        <f>'IECC Data-IP'!J595/$D595</f>
        <v>14.541150475657378</v>
      </c>
      <c r="K595" s="3">
        <f>'IECC Data-IP'!K595/$D595</f>
        <v>0</v>
      </c>
      <c r="L595" s="3">
        <f>'IECC Data-IP'!L595/$D595</f>
        <v>0</v>
      </c>
      <c r="M595" s="3">
        <f>'IECC Data-IP'!M595/$D595</f>
        <v>3.2605504514905186</v>
      </c>
      <c r="N595" s="3">
        <f>'IECC Data-IP'!N595/$D595</f>
        <v>0</v>
      </c>
      <c r="O595" s="3">
        <f>'IECC Data-IP'!O595/$D595</f>
        <v>0</v>
      </c>
      <c r="P595" s="3">
        <f t="shared" si="28"/>
        <v>0</v>
      </c>
      <c r="Q595" s="3">
        <f>'IECC Data-IP'!Q595/$D595</f>
        <v>0</v>
      </c>
      <c r="R595" s="3">
        <f>'IECC Data-IP'!R595/$D595</f>
        <v>0</v>
      </c>
      <c r="S595" s="3">
        <f>'IECC Data-IP'!S595/$D595</f>
        <v>0</v>
      </c>
      <c r="T595" s="3">
        <f>'IECC Data-IP'!T595/$D595</f>
        <v>8.8751469772026752</v>
      </c>
      <c r="U595" s="3">
        <f>'IECC Data-IP'!U595/$D595</f>
        <v>0</v>
      </c>
      <c r="V595" s="3">
        <f>'IECC Data-IP'!V595/$D595</f>
        <v>0</v>
      </c>
      <c r="W595" s="3">
        <f>'IECC Data-IP'!W595/$D595</f>
        <v>12.431217293858008</v>
      </c>
      <c r="X595" s="3">
        <f>'IECC Data-IP'!X595/$D595</f>
        <v>0.49918136919950473</v>
      </c>
      <c r="Y595" s="3">
        <f t="shared" si="29"/>
        <v>12.930398663057513</v>
      </c>
      <c r="Z595" s="3">
        <f>'IECC Data-IP'!Z595/$D595</f>
        <v>41.065462936296449</v>
      </c>
      <c r="AA595" s="3">
        <f>'IECC Data-IP'!AA595/$D595</f>
        <v>0.49918136919950473</v>
      </c>
      <c r="AB595" s="3">
        <f t="shared" si="30"/>
        <v>41.564644305495953</v>
      </c>
    </row>
    <row r="596" spans="1:28" x14ac:dyDescent="0.25">
      <c r="A596" s="93">
        <f>'IECC Data-IP'!A596</f>
        <v>2009</v>
      </c>
      <c r="B596" s="93" t="str">
        <f>'IECC Data-IP'!B596</f>
        <v>Mid-Rise Apartment</v>
      </c>
      <c r="C596" s="121" t="str">
        <f>'IECC Data-IP'!C596</f>
        <v>2B</v>
      </c>
      <c r="D596" s="3">
        <f>'IECC Data-IP'!D596</f>
        <v>33740.661232232371</v>
      </c>
      <c r="E596" s="3">
        <f>'IECC Data-IP'!E596/$D596</f>
        <v>0</v>
      </c>
      <c r="F596" s="3">
        <f>'IECC Data-IP'!F596/$D596</f>
        <v>0.43457151274712097</v>
      </c>
      <c r="G596" s="3">
        <f>'IECC Data-IP'!G596/$D596</f>
        <v>7.3467025034747593</v>
      </c>
      <c r="H596" s="3">
        <f>'IECC Data-IP'!H596/$D596</f>
        <v>4.1105914324684036</v>
      </c>
      <c r="I596" s="3">
        <f>'IECC Data-IP'!I596/$D596</f>
        <v>1.1081994943680622</v>
      </c>
      <c r="J596" s="3">
        <f>'IECC Data-IP'!J596/$D596</f>
        <v>14.541150475657378</v>
      </c>
      <c r="K596" s="3">
        <f>'IECC Data-IP'!K596/$D596</f>
        <v>0</v>
      </c>
      <c r="L596" s="3">
        <f>'IECC Data-IP'!L596/$D596</f>
        <v>0</v>
      </c>
      <c r="M596" s="3">
        <f>'IECC Data-IP'!M596/$D596</f>
        <v>3.36589260874984</v>
      </c>
      <c r="N596" s="3">
        <f>'IECC Data-IP'!N596/$D596</f>
        <v>0</v>
      </c>
      <c r="O596" s="3">
        <f>'IECC Data-IP'!O596/$D596</f>
        <v>0</v>
      </c>
      <c r="P596" s="3">
        <f t="shared" si="28"/>
        <v>0</v>
      </c>
      <c r="Q596" s="3">
        <f>'IECC Data-IP'!Q596/$D596</f>
        <v>0</v>
      </c>
      <c r="R596" s="3">
        <f>'IECC Data-IP'!R596/$D596</f>
        <v>0</v>
      </c>
      <c r="S596" s="3">
        <f>'IECC Data-IP'!S596/$D596</f>
        <v>0</v>
      </c>
      <c r="T596" s="3">
        <f>'IECC Data-IP'!T596/$D596</f>
        <v>8.9200929642999878</v>
      </c>
      <c r="U596" s="3">
        <f>'IECC Data-IP'!U596/$D596</f>
        <v>0</v>
      </c>
      <c r="V596" s="3">
        <f>'IECC Data-IP'!V596/$D596</f>
        <v>0</v>
      </c>
      <c r="W596" s="3">
        <f>'IECC Data-IP'!W596/$D596</f>
        <v>10.7125951122246</v>
      </c>
      <c r="X596" s="3">
        <f>'IECC Data-IP'!X596/$D596</f>
        <v>0.43457151274712097</v>
      </c>
      <c r="Y596" s="3">
        <f t="shared" si="29"/>
        <v>11.147166624971721</v>
      </c>
      <c r="Z596" s="3">
        <f>'IECC Data-IP'!Z596/$D596</f>
        <v>39.392348566599068</v>
      </c>
      <c r="AA596" s="3">
        <f>'IECC Data-IP'!AA596/$D596</f>
        <v>0.43457151274712097</v>
      </c>
      <c r="AB596" s="3">
        <f t="shared" si="30"/>
        <v>39.826920079346188</v>
      </c>
    </row>
    <row r="597" spans="1:28" x14ac:dyDescent="0.25">
      <c r="A597" s="93">
        <f>'IECC Data-IP'!A597</f>
        <v>2009</v>
      </c>
      <c r="B597" s="93" t="str">
        <f>'IECC Data-IP'!B597</f>
        <v>Mid-Rise Apartment</v>
      </c>
      <c r="C597" s="121" t="str">
        <f>'IECC Data-IP'!C597</f>
        <v>3A</v>
      </c>
      <c r="D597" s="3">
        <f>'IECC Data-IP'!D597</f>
        <v>33740.661232232371</v>
      </c>
      <c r="E597" s="3">
        <f>'IECC Data-IP'!E597/$D597</f>
        <v>0</v>
      </c>
      <c r="F597" s="3">
        <f>'IECC Data-IP'!F597/$D597</f>
        <v>5.4432399499036599</v>
      </c>
      <c r="G597" s="3">
        <f>'IECC Data-IP'!G597/$D597</f>
        <v>4.8791678118324135</v>
      </c>
      <c r="H597" s="3">
        <f>'IECC Data-IP'!H597/$D597</f>
        <v>4.1105914324684036</v>
      </c>
      <c r="I597" s="3">
        <f>'IECC Data-IP'!I597/$D597</f>
        <v>1.1079185819487039</v>
      </c>
      <c r="J597" s="3">
        <f>'IECC Data-IP'!J597/$D597</f>
        <v>14.541150475657378</v>
      </c>
      <c r="K597" s="3">
        <f>'IECC Data-IP'!K597/$D597</f>
        <v>0</v>
      </c>
      <c r="L597" s="3">
        <f>'IECC Data-IP'!L597/$D597</f>
        <v>0</v>
      </c>
      <c r="M597" s="3">
        <f>'IECC Data-IP'!M597/$D597</f>
        <v>2.6439476909992905</v>
      </c>
      <c r="N597" s="3">
        <f>'IECC Data-IP'!N597/$D597</f>
        <v>0</v>
      </c>
      <c r="O597" s="3">
        <f>'IECC Data-IP'!O597/$D597</f>
        <v>0</v>
      </c>
      <c r="P597" s="3">
        <f t="shared" si="28"/>
        <v>0</v>
      </c>
      <c r="Q597" s="3">
        <f>'IECC Data-IP'!Q597/$D597</f>
        <v>0</v>
      </c>
      <c r="R597" s="3">
        <f>'IECC Data-IP'!R597/$D597</f>
        <v>0</v>
      </c>
      <c r="S597" s="3">
        <f>'IECC Data-IP'!S597/$D597</f>
        <v>0</v>
      </c>
      <c r="T597" s="3">
        <f>'IECC Data-IP'!T597/$D597</f>
        <v>10.059754649636165</v>
      </c>
      <c r="U597" s="3">
        <f>'IECC Data-IP'!U597/$D597</f>
        <v>0</v>
      </c>
      <c r="V597" s="3">
        <f>'IECC Data-IP'!V597/$D597</f>
        <v>0</v>
      </c>
      <c r="W597" s="3">
        <f>'IECC Data-IP'!W597/$D597</f>
        <v>7.5231155028317032</v>
      </c>
      <c r="X597" s="3">
        <f>'IECC Data-IP'!X597/$D597</f>
        <v>5.4432399499036599</v>
      </c>
      <c r="Y597" s="3">
        <f t="shared" si="29"/>
        <v>12.966355452735364</v>
      </c>
      <c r="Z597" s="3">
        <f>'IECC Data-IP'!Z597/$D597</f>
        <v>37.342530642542357</v>
      </c>
      <c r="AA597" s="3">
        <f>'IECC Data-IP'!AA597/$D597</f>
        <v>5.4432399499036599</v>
      </c>
      <c r="AB597" s="3">
        <f t="shared" si="30"/>
        <v>42.785770592446013</v>
      </c>
    </row>
    <row r="598" spans="1:28" x14ac:dyDescent="0.25">
      <c r="A598" s="93">
        <f>'IECC Data-IP'!A598</f>
        <v>2009</v>
      </c>
      <c r="B598" s="93" t="str">
        <f>'IECC Data-IP'!B598</f>
        <v>Mid-Rise Apartment</v>
      </c>
      <c r="C598" s="121" t="str">
        <f>'IECC Data-IP'!C598</f>
        <v>3B</v>
      </c>
      <c r="D598" s="3">
        <f>'IECC Data-IP'!D598</f>
        <v>33740.661232232371</v>
      </c>
      <c r="E598" s="3">
        <f>'IECC Data-IP'!E598/$D598</f>
        <v>0</v>
      </c>
      <c r="F598" s="3">
        <f>'IECC Data-IP'!F598/$D598</f>
        <v>1.8388526971187158</v>
      </c>
      <c r="G598" s="3">
        <f>'IECC Data-IP'!G598/$D598</f>
        <v>5.1201906676417401</v>
      </c>
      <c r="H598" s="3">
        <f>'IECC Data-IP'!H598/$D598</f>
        <v>4.1105914324684036</v>
      </c>
      <c r="I598" s="3">
        <f>'IECC Data-IP'!I598/$D598</f>
        <v>1.1079185819487039</v>
      </c>
      <c r="J598" s="3">
        <f>'IECC Data-IP'!J598/$D598</f>
        <v>14.541150475657378</v>
      </c>
      <c r="K598" s="3">
        <f>'IECC Data-IP'!K598/$D598</f>
        <v>0</v>
      </c>
      <c r="L598" s="3">
        <f>'IECC Data-IP'!L598/$D598</f>
        <v>0</v>
      </c>
      <c r="M598" s="3">
        <f>'IECC Data-IP'!M598/$D598</f>
        <v>2.9397484685834647</v>
      </c>
      <c r="N598" s="3">
        <f>'IECC Data-IP'!N598/$D598</f>
        <v>0</v>
      </c>
      <c r="O598" s="3">
        <f>'IECC Data-IP'!O598/$D598</f>
        <v>0</v>
      </c>
      <c r="P598" s="3">
        <f t="shared" si="28"/>
        <v>0</v>
      </c>
      <c r="Q598" s="3">
        <f>'IECC Data-IP'!Q598/$D598</f>
        <v>0</v>
      </c>
      <c r="R598" s="3">
        <f>'IECC Data-IP'!R598/$D598</f>
        <v>0</v>
      </c>
      <c r="S598" s="3">
        <f>'IECC Data-IP'!S598/$D598</f>
        <v>0</v>
      </c>
      <c r="T598" s="3">
        <f>'IECC Data-IP'!T598/$D598</f>
        <v>9.754683762213169</v>
      </c>
      <c r="U598" s="3">
        <f>'IECC Data-IP'!U598/$D598</f>
        <v>0</v>
      </c>
      <c r="V598" s="3">
        <f>'IECC Data-IP'!V598/$D598</f>
        <v>0</v>
      </c>
      <c r="W598" s="3">
        <f>'IECC Data-IP'!W598/$D598</f>
        <v>8.0599391362252071</v>
      </c>
      <c r="X598" s="3">
        <f>'IECC Data-IP'!X598/$D598</f>
        <v>1.8388526971187158</v>
      </c>
      <c r="Y598" s="3">
        <f t="shared" si="29"/>
        <v>9.8987918333439229</v>
      </c>
      <c r="Z598" s="3">
        <f>'IECC Data-IP'!Z598/$D598</f>
        <v>37.57428338851286</v>
      </c>
      <c r="AA598" s="3">
        <f>'IECC Data-IP'!AA598/$D598</f>
        <v>1.8388526971187158</v>
      </c>
      <c r="AB598" s="3">
        <f t="shared" si="30"/>
        <v>39.413136085631578</v>
      </c>
    </row>
    <row r="599" spans="1:28" x14ac:dyDescent="0.25">
      <c r="A599" s="93">
        <f>'IECC Data-IP'!A599</f>
        <v>2009</v>
      </c>
      <c r="B599" s="93" t="str">
        <f>'IECC Data-IP'!B599</f>
        <v>Mid-Rise Apartment</v>
      </c>
      <c r="C599" s="121" t="str">
        <f>'IECC Data-IP'!C599</f>
        <v>3C</v>
      </c>
      <c r="D599" s="3">
        <f>'IECC Data-IP'!D599</f>
        <v>33740.661232232371</v>
      </c>
      <c r="E599" s="3">
        <f>'IECC Data-IP'!E599/$D599</f>
        <v>0</v>
      </c>
      <c r="F599" s="3">
        <f>'IECC Data-IP'!F599/$D599</f>
        <v>0.40058111000477986</v>
      </c>
      <c r="G599" s="3">
        <f>'IECC Data-IP'!G599/$D599</f>
        <v>2.6138900621279637</v>
      </c>
      <c r="H599" s="3">
        <f>'IECC Data-IP'!H599/$D599</f>
        <v>4.1105914324684036</v>
      </c>
      <c r="I599" s="3">
        <f>'IECC Data-IP'!I599/$D599</f>
        <v>1.1079185819487039</v>
      </c>
      <c r="J599" s="3">
        <f>'IECC Data-IP'!J599/$D599</f>
        <v>14.541150475657378</v>
      </c>
      <c r="K599" s="3">
        <f>'IECC Data-IP'!K599/$D599</f>
        <v>0</v>
      </c>
      <c r="L599" s="3">
        <f>'IECC Data-IP'!L599/$D599</f>
        <v>0</v>
      </c>
      <c r="M599" s="3">
        <f>'IECC Data-IP'!M599/$D599</f>
        <v>2.0071192363142725</v>
      </c>
      <c r="N599" s="3">
        <f>'IECC Data-IP'!N599/$D599</f>
        <v>0</v>
      </c>
      <c r="O599" s="3">
        <f>'IECC Data-IP'!O599/$D599</f>
        <v>0</v>
      </c>
      <c r="P599" s="3">
        <f t="shared" si="28"/>
        <v>0</v>
      </c>
      <c r="Q599" s="3">
        <f>'IECC Data-IP'!Q599/$D599</f>
        <v>0</v>
      </c>
      <c r="R599" s="3">
        <f>'IECC Data-IP'!R599/$D599</f>
        <v>0</v>
      </c>
      <c r="S599" s="3">
        <f>'IECC Data-IP'!S599/$D599</f>
        <v>0</v>
      </c>
      <c r="T599" s="3">
        <f>'IECC Data-IP'!T599/$D599</f>
        <v>10.176333303669814</v>
      </c>
      <c r="U599" s="3">
        <f>'IECC Data-IP'!U599/$D599</f>
        <v>0</v>
      </c>
      <c r="V599" s="3">
        <f>'IECC Data-IP'!V599/$D599</f>
        <v>0</v>
      </c>
      <c r="W599" s="3">
        <f>'IECC Data-IP'!W599/$D599</f>
        <v>4.6210092984422362</v>
      </c>
      <c r="X599" s="3">
        <f>'IECC Data-IP'!X599/$D599</f>
        <v>0.40058111000477986</v>
      </c>
      <c r="Y599" s="3">
        <f t="shared" si="29"/>
        <v>5.0215904084470164</v>
      </c>
      <c r="Z599" s="3">
        <f>'IECC Data-IP'!Z599/$D599</f>
        <v>34.557003092186534</v>
      </c>
      <c r="AA599" s="3">
        <f>'IECC Data-IP'!AA599/$D599</f>
        <v>0.40058111000477986</v>
      </c>
      <c r="AB599" s="3">
        <f t="shared" si="30"/>
        <v>34.957584202191313</v>
      </c>
    </row>
    <row r="600" spans="1:28" x14ac:dyDescent="0.25">
      <c r="A600" s="93">
        <f>'IECC Data-IP'!A600</f>
        <v>2009</v>
      </c>
      <c r="B600" s="93" t="str">
        <f>'IECC Data-IP'!B600</f>
        <v>Mid-Rise Apartment</v>
      </c>
      <c r="C600" s="121" t="str">
        <f>'IECC Data-IP'!C600</f>
        <v>4A</v>
      </c>
      <c r="D600" s="3">
        <f>'IECC Data-IP'!D600</f>
        <v>33740.661232232371</v>
      </c>
      <c r="E600" s="3">
        <f>'IECC Data-IP'!E600/$D600</f>
        <v>0</v>
      </c>
      <c r="F600" s="3">
        <f>'IECC Data-IP'!F600/$D600</f>
        <v>12.32868426079227</v>
      </c>
      <c r="G600" s="3">
        <f>'IECC Data-IP'!G600/$D600</f>
        <v>3.5319118485905312</v>
      </c>
      <c r="H600" s="3">
        <f>'IECC Data-IP'!H600/$D600</f>
        <v>4.1105914324684036</v>
      </c>
      <c r="I600" s="3">
        <f>'IECC Data-IP'!I600/$D600</f>
        <v>1.1062331074325547</v>
      </c>
      <c r="J600" s="3">
        <f>'IECC Data-IP'!J600/$D600</f>
        <v>14.541150475657378</v>
      </c>
      <c r="K600" s="3">
        <f>'IECC Data-IP'!K600/$D600</f>
        <v>0</v>
      </c>
      <c r="L600" s="3">
        <f>'IECC Data-IP'!L600/$D600</f>
        <v>0</v>
      </c>
      <c r="M600" s="3">
        <f>'IECC Data-IP'!M600/$D600</f>
        <v>2.5329872853528048</v>
      </c>
      <c r="N600" s="3">
        <f>'IECC Data-IP'!N600/$D600</f>
        <v>0</v>
      </c>
      <c r="O600" s="3">
        <f>'IECC Data-IP'!O600/$D600</f>
        <v>0</v>
      </c>
      <c r="P600" s="3">
        <f t="shared" si="28"/>
        <v>0</v>
      </c>
      <c r="Q600" s="3">
        <f>'IECC Data-IP'!Q600/$D600</f>
        <v>0</v>
      </c>
      <c r="R600" s="3">
        <f>'IECC Data-IP'!R600/$D600</f>
        <v>0</v>
      </c>
      <c r="S600" s="3">
        <f>'IECC Data-IP'!S600/$D600</f>
        <v>0</v>
      </c>
      <c r="T600" s="3">
        <f>'IECC Data-IP'!T600/$D600</f>
        <v>10.990136582550493</v>
      </c>
      <c r="U600" s="3">
        <f>'IECC Data-IP'!U600/$D600</f>
        <v>0</v>
      </c>
      <c r="V600" s="3">
        <f>'IECC Data-IP'!V600/$D600</f>
        <v>0</v>
      </c>
      <c r="W600" s="3">
        <f>'IECC Data-IP'!W600/$D600</f>
        <v>6.064899133943336</v>
      </c>
      <c r="X600" s="3">
        <f>'IECC Data-IP'!X600/$D600</f>
        <v>12.32868426079227</v>
      </c>
      <c r="Y600" s="3">
        <f t="shared" si="29"/>
        <v>18.393583394735607</v>
      </c>
      <c r="Z600" s="3">
        <f>'IECC Data-IP'!Z600/$D600</f>
        <v>36.812729819632814</v>
      </c>
      <c r="AA600" s="3">
        <f>'IECC Data-IP'!AA600/$D600</f>
        <v>12.32868426079227</v>
      </c>
      <c r="AB600" s="3">
        <f t="shared" si="30"/>
        <v>49.141414080425086</v>
      </c>
    </row>
    <row r="601" spans="1:28" x14ac:dyDescent="0.25">
      <c r="A601" s="93">
        <f>'IECC Data-IP'!A601</f>
        <v>2009</v>
      </c>
      <c r="B601" s="93" t="str">
        <f>'IECC Data-IP'!B601</f>
        <v>Mid-Rise Apartment</v>
      </c>
      <c r="C601" s="121" t="str">
        <f>'IECC Data-IP'!C601</f>
        <v>4B</v>
      </c>
      <c r="D601" s="3">
        <f>'IECC Data-IP'!D601</f>
        <v>33740.661232232371</v>
      </c>
      <c r="E601" s="3">
        <f>'IECC Data-IP'!E601/$D601</f>
        <v>0</v>
      </c>
      <c r="F601" s="3">
        <f>'IECC Data-IP'!F601/$D601</f>
        <v>4.1695830405336229</v>
      </c>
      <c r="G601" s="3">
        <f>'IECC Data-IP'!G601/$D601</f>
        <v>3.7864185005290514</v>
      </c>
      <c r="H601" s="3">
        <f>'IECC Data-IP'!H601/$D601</f>
        <v>4.1105914324684036</v>
      </c>
      <c r="I601" s="3">
        <f>'IECC Data-IP'!I601/$D601</f>
        <v>1.1070758446906293</v>
      </c>
      <c r="J601" s="3">
        <f>'IECC Data-IP'!J601/$D601</f>
        <v>14.541150475657378</v>
      </c>
      <c r="K601" s="3">
        <f>'IECC Data-IP'!K601/$D601</f>
        <v>0</v>
      </c>
      <c r="L601" s="3">
        <f>'IECC Data-IP'!L601/$D601</f>
        <v>0</v>
      </c>
      <c r="M601" s="3">
        <f>'IECC Data-IP'!M601/$D601</f>
        <v>2.7900221490655492</v>
      </c>
      <c r="N601" s="3">
        <f>'IECC Data-IP'!N601/$D601</f>
        <v>0</v>
      </c>
      <c r="O601" s="3">
        <f>'IECC Data-IP'!O601/$D601</f>
        <v>0</v>
      </c>
      <c r="P601" s="3">
        <f t="shared" si="28"/>
        <v>0</v>
      </c>
      <c r="Q601" s="3">
        <f>'IECC Data-IP'!Q601/$D601</f>
        <v>0</v>
      </c>
      <c r="R601" s="3">
        <f>'IECC Data-IP'!R601/$D601</f>
        <v>0</v>
      </c>
      <c r="S601" s="3">
        <f>'IECC Data-IP'!S601/$D601</f>
        <v>0</v>
      </c>
      <c r="T601" s="3">
        <f>'IECC Data-IP'!T601/$D601</f>
        <v>10.716527886095614</v>
      </c>
      <c r="U601" s="3">
        <f>'IECC Data-IP'!U601/$D601</f>
        <v>0</v>
      </c>
      <c r="V601" s="3">
        <f>'IECC Data-IP'!V601/$D601</f>
        <v>0</v>
      </c>
      <c r="W601" s="3">
        <f>'IECC Data-IP'!W601/$D601</f>
        <v>6.5764406495946002</v>
      </c>
      <c r="X601" s="3">
        <f>'IECC Data-IP'!X601/$D601</f>
        <v>4.1695830405336229</v>
      </c>
      <c r="Y601" s="3">
        <f t="shared" si="29"/>
        <v>10.746023690128222</v>
      </c>
      <c r="Z601" s="3">
        <f>'IECC Data-IP'!Z601/$D601</f>
        <v>37.05206720092599</v>
      </c>
      <c r="AA601" s="3">
        <f>'IECC Data-IP'!AA601/$D601</f>
        <v>4.1695830405336229</v>
      </c>
      <c r="AB601" s="3">
        <f t="shared" si="30"/>
        <v>41.221650241459614</v>
      </c>
    </row>
    <row r="602" spans="1:28" x14ac:dyDescent="0.25">
      <c r="A602" s="93">
        <f>'IECC Data-IP'!A602</f>
        <v>2009</v>
      </c>
      <c r="B602" s="93" t="str">
        <f>'IECC Data-IP'!B602</f>
        <v>Mid-Rise Apartment</v>
      </c>
      <c r="C602" s="121" t="str">
        <f>'IECC Data-IP'!C602</f>
        <v>4C</v>
      </c>
      <c r="D602" s="3">
        <f>'IECC Data-IP'!D602</f>
        <v>33740.661232232371</v>
      </c>
      <c r="E602" s="3">
        <f>'IECC Data-IP'!E602/$D602</f>
        <v>0</v>
      </c>
      <c r="F602" s="3">
        <f>'IECC Data-IP'!F602/$D602</f>
        <v>7.009607600244931</v>
      </c>
      <c r="G602" s="3">
        <f>'IECC Data-IP'!G602/$D602</f>
        <v>1.303995450660721</v>
      </c>
      <c r="H602" s="3">
        <f>'IECC Data-IP'!H602/$D602</f>
        <v>4.1105914324684036</v>
      </c>
      <c r="I602" s="3">
        <f>'IECC Data-IP'!I602/$D602</f>
        <v>1.1051094577551221</v>
      </c>
      <c r="J602" s="3">
        <f>'IECC Data-IP'!J602/$D602</f>
        <v>14.541150475657378</v>
      </c>
      <c r="K602" s="3">
        <f>'IECC Data-IP'!K602/$D602</f>
        <v>0</v>
      </c>
      <c r="L602" s="3">
        <f>'IECC Data-IP'!L602/$D602</f>
        <v>0</v>
      </c>
      <c r="M602" s="3">
        <f>'IECC Data-IP'!M602/$D602</f>
        <v>2.0366150403468821</v>
      </c>
      <c r="N602" s="3">
        <f>'IECC Data-IP'!N602/$D602</f>
        <v>0</v>
      </c>
      <c r="O602" s="3">
        <f>'IECC Data-IP'!O602/$D602</f>
        <v>0</v>
      </c>
      <c r="P602" s="3">
        <f t="shared" si="28"/>
        <v>0</v>
      </c>
      <c r="Q602" s="3">
        <f>'IECC Data-IP'!Q602/$D602</f>
        <v>0</v>
      </c>
      <c r="R602" s="3">
        <f>'IECC Data-IP'!R602/$D602</f>
        <v>0</v>
      </c>
      <c r="S602" s="3">
        <f>'IECC Data-IP'!S602/$D602</f>
        <v>0</v>
      </c>
      <c r="T602" s="3">
        <f>'IECC Data-IP'!T602/$D602</f>
        <v>11.270768089489325</v>
      </c>
      <c r="U602" s="3">
        <f>'IECC Data-IP'!U602/$D602</f>
        <v>0</v>
      </c>
      <c r="V602" s="3">
        <f>'IECC Data-IP'!V602/$D602</f>
        <v>0</v>
      </c>
      <c r="W602" s="3">
        <f>'IECC Data-IP'!W602/$D602</f>
        <v>3.3406104910076029</v>
      </c>
      <c r="X602" s="3">
        <f>'IECC Data-IP'!X602/$D602</f>
        <v>7.009607600244931</v>
      </c>
      <c r="Y602" s="3">
        <f t="shared" si="29"/>
        <v>10.350218091252534</v>
      </c>
      <c r="Z602" s="3">
        <f>'IECC Data-IP'!Z602/$D602</f>
        <v>34.368229946377838</v>
      </c>
      <c r="AA602" s="3">
        <f>'IECC Data-IP'!AA602/$D602</f>
        <v>7.009607600244931</v>
      </c>
      <c r="AB602" s="3">
        <f t="shared" si="30"/>
        <v>41.377837546622771</v>
      </c>
    </row>
    <row r="603" spans="1:28" x14ac:dyDescent="0.25">
      <c r="A603" s="93">
        <f>'IECC Data-IP'!A603</f>
        <v>2009</v>
      </c>
      <c r="B603" s="93" t="str">
        <f>'IECC Data-IP'!B603</f>
        <v>Mid-Rise Apartment</v>
      </c>
      <c r="C603" s="121" t="str">
        <f>'IECC Data-IP'!C603</f>
        <v>5A</v>
      </c>
      <c r="D603" s="3">
        <f>'IECC Data-IP'!D603</f>
        <v>33740.661232232371</v>
      </c>
      <c r="E603" s="3">
        <f>'IECC Data-IP'!E603/$D603</f>
        <v>0</v>
      </c>
      <c r="F603" s="3">
        <f>'IECC Data-IP'!F603/$D603</f>
        <v>20.191703791047384</v>
      </c>
      <c r="G603" s="3">
        <f>'IECC Data-IP'!G603/$D603</f>
        <v>2.0307158795403599</v>
      </c>
      <c r="H603" s="3">
        <f>'IECC Data-IP'!H603/$D603</f>
        <v>4.1105914324684036</v>
      </c>
      <c r="I603" s="3">
        <f>'IECC Data-IP'!I603/$D603</f>
        <v>1.1065140198519128</v>
      </c>
      <c r="J603" s="3">
        <f>'IECC Data-IP'!J603/$D603</f>
        <v>14.541150475657378</v>
      </c>
      <c r="K603" s="3">
        <f>'IECC Data-IP'!K603/$D603</f>
        <v>0</v>
      </c>
      <c r="L603" s="3">
        <f>'IECC Data-IP'!L603/$D603</f>
        <v>0</v>
      </c>
      <c r="M603" s="3">
        <f>'IECC Data-IP'!M603/$D603</f>
        <v>2.4784902759973164</v>
      </c>
      <c r="N603" s="3">
        <f>'IECC Data-IP'!N603/$D603</f>
        <v>0</v>
      </c>
      <c r="O603" s="3">
        <f>'IECC Data-IP'!O603/$D603</f>
        <v>0</v>
      </c>
      <c r="P603" s="3">
        <f t="shared" si="28"/>
        <v>0</v>
      </c>
      <c r="Q603" s="3">
        <f>'IECC Data-IP'!Q603/$D603</f>
        <v>0</v>
      </c>
      <c r="R603" s="3">
        <f>'IECC Data-IP'!R603/$D603</f>
        <v>0</v>
      </c>
      <c r="S603" s="3">
        <f>'IECC Data-IP'!S603/$D603</f>
        <v>0</v>
      </c>
      <c r="T603" s="3">
        <f>'IECC Data-IP'!T603/$D603</f>
        <v>11.77303949530177</v>
      </c>
      <c r="U603" s="3">
        <f>'IECC Data-IP'!U603/$D603</f>
        <v>0</v>
      </c>
      <c r="V603" s="3">
        <f>'IECC Data-IP'!V603/$D603</f>
        <v>0</v>
      </c>
      <c r="W603" s="3">
        <f>'IECC Data-IP'!W603/$D603</f>
        <v>4.5092061555376768</v>
      </c>
      <c r="X603" s="3">
        <f>'IECC Data-IP'!X603/$D603</f>
        <v>20.191703791047384</v>
      </c>
      <c r="Y603" s="3">
        <f t="shared" si="29"/>
        <v>24.70090994658506</v>
      </c>
      <c r="Z603" s="3">
        <f>'IECC Data-IP'!Z603/$D603</f>
        <v>36.040782491236506</v>
      </c>
      <c r="AA603" s="3">
        <f>'IECC Data-IP'!AA603/$D603</f>
        <v>20.191703791047384</v>
      </c>
      <c r="AB603" s="3">
        <f t="shared" si="30"/>
        <v>56.232486282283887</v>
      </c>
    </row>
    <row r="604" spans="1:28" x14ac:dyDescent="0.25">
      <c r="A604" s="93">
        <f>'IECC Data-IP'!A604</f>
        <v>2009</v>
      </c>
      <c r="B604" s="93" t="str">
        <f>'IECC Data-IP'!B604</f>
        <v>Mid-Rise Apartment</v>
      </c>
      <c r="C604" s="121" t="str">
        <f>'IECC Data-IP'!C604</f>
        <v>5B</v>
      </c>
      <c r="D604" s="3">
        <f>'IECC Data-IP'!D604</f>
        <v>33740.661232232371</v>
      </c>
      <c r="E604" s="3">
        <f>'IECC Data-IP'!E604/$D604</f>
        <v>0</v>
      </c>
      <c r="F604" s="3">
        <f>'IECC Data-IP'!F604/$D604</f>
        <v>9.9678962885060365</v>
      </c>
      <c r="G604" s="3">
        <f>'IECC Data-IP'!G604/$D604</f>
        <v>2.7133330585807633</v>
      </c>
      <c r="H604" s="3">
        <f>'IECC Data-IP'!H604/$D604</f>
        <v>4.1105914324684036</v>
      </c>
      <c r="I604" s="3">
        <f>'IECC Data-IP'!I604/$D604</f>
        <v>1.1067949322712709</v>
      </c>
      <c r="J604" s="3">
        <f>'IECC Data-IP'!J604/$D604</f>
        <v>14.541150475657378</v>
      </c>
      <c r="K604" s="3">
        <f>'IECC Data-IP'!K604/$D604</f>
        <v>0</v>
      </c>
      <c r="L604" s="3">
        <f>'IECC Data-IP'!L604/$D604</f>
        <v>0</v>
      </c>
      <c r="M604" s="3">
        <f>'IECC Data-IP'!M604/$D604</f>
        <v>2.6869272911610933</v>
      </c>
      <c r="N604" s="3">
        <f>'IECC Data-IP'!N604/$D604</f>
        <v>0</v>
      </c>
      <c r="O604" s="3">
        <f>'IECC Data-IP'!O604/$D604</f>
        <v>0</v>
      </c>
      <c r="P604" s="3">
        <f t="shared" si="28"/>
        <v>0</v>
      </c>
      <c r="Q604" s="3">
        <f>'IECC Data-IP'!Q604/$D604</f>
        <v>0</v>
      </c>
      <c r="R604" s="3">
        <f>'IECC Data-IP'!R604/$D604</f>
        <v>0</v>
      </c>
      <c r="S604" s="3">
        <f>'IECC Data-IP'!S604/$D604</f>
        <v>0</v>
      </c>
      <c r="T604" s="3">
        <f>'IECC Data-IP'!T604/$D604</f>
        <v>11.543814961105486</v>
      </c>
      <c r="U604" s="3">
        <f>'IECC Data-IP'!U604/$D604</f>
        <v>0</v>
      </c>
      <c r="V604" s="3">
        <f>'IECC Data-IP'!V604/$D604</f>
        <v>0</v>
      </c>
      <c r="W604" s="3">
        <f>'IECC Data-IP'!W604/$D604</f>
        <v>5.400260349741858</v>
      </c>
      <c r="X604" s="3">
        <f>'IECC Data-IP'!X604/$D604</f>
        <v>9.9678962885060365</v>
      </c>
      <c r="Y604" s="3">
        <f t="shared" si="29"/>
        <v>15.368156638247894</v>
      </c>
      <c r="Z604" s="3">
        <f>'IECC Data-IP'!Z604/$D604</f>
        <v>36.702612151244402</v>
      </c>
      <c r="AA604" s="3">
        <f>'IECC Data-IP'!AA604/$D604</f>
        <v>9.9678962885060365</v>
      </c>
      <c r="AB604" s="3">
        <f t="shared" si="30"/>
        <v>46.670508439750435</v>
      </c>
    </row>
    <row r="605" spans="1:28" x14ac:dyDescent="0.25">
      <c r="A605" s="93">
        <f>'IECC Data-IP'!A605</f>
        <v>2009</v>
      </c>
      <c r="B605" s="93" t="str">
        <f>'IECC Data-IP'!B605</f>
        <v>Mid-Rise Apartment</v>
      </c>
      <c r="C605" s="121" t="str">
        <f>'IECC Data-IP'!C605</f>
        <v>5C</v>
      </c>
      <c r="D605" s="3">
        <f>'IECC Data-IP'!D605</f>
        <v>33740.661232232371</v>
      </c>
      <c r="E605" s="3">
        <f>'IECC Data-IP'!E605/$D605</f>
        <v>0</v>
      </c>
      <c r="F605" s="3">
        <f>'IECC Data-IP'!F605/$D605</f>
        <v>6.6621189374988488</v>
      </c>
      <c r="G605" s="3">
        <f>'IECC Data-IP'!G605/$D605</f>
        <v>0.91296536291411945</v>
      </c>
      <c r="H605" s="3">
        <f>'IECC Data-IP'!H605/$D605</f>
        <v>4.1105914324684036</v>
      </c>
      <c r="I605" s="3">
        <f>'IECC Data-IP'!I605/$D605</f>
        <v>1.1048285453357638</v>
      </c>
      <c r="J605" s="3">
        <f>'IECC Data-IP'!J605/$D605</f>
        <v>14.541150475657378</v>
      </c>
      <c r="K605" s="3">
        <f>'IECC Data-IP'!K605/$D605</f>
        <v>0</v>
      </c>
      <c r="L605" s="3">
        <f>'IECC Data-IP'!L605/$D605</f>
        <v>0</v>
      </c>
      <c r="M605" s="3">
        <f>'IECC Data-IP'!M605/$D605</f>
        <v>1.8998106921194433</v>
      </c>
      <c r="N605" s="3">
        <f>'IECC Data-IP'!N605/$D605</f>
        <v>0</v>
      </c>
      <c r="O605" s="3">
        <f>'IECC Data-IP'!O605/$D605</f>
        <v>0</v>
      </c>
      <c r="P605" s="3">
        <f t="shared" si="28"/>
        <v>0</v>
      </c>
      <c r="Q605" s="3">
        <f>'IECC Data-IP'!Q605/$D605</f>
        <v>0</v>
      </c>
      <c r="R605" s="3">
        <f>'IECC Data-IP'!R605/$D605</f>
        <v>0</v>
      </c>
      <c r="S605" s="3">
        <f>'IECC Data-IP'!S605/$D605</f>
        <v>0</v>
      </c>
      <c r="T605" s="3">
        <f>'IECC Data-IP'!T605/$D605</f>
        <v>11.712081500301043</v>
      </c>
      <c r="U605" s="3">
        <f>'IECC Data-IP'!U605/$D605</f>
        <v>0</v>
      </c>
      <c r="V605" s="3">
        <f>'IECC Data-IP'!V605/$D605</f>
        <v>0</v>
      </c>
      <c r="W605" s="3">
        <f>'IECC Data-IP'!W605/$D605</f>
        <v>2.8127760550335625</v>
      </c>
      <c r="X605" s="3">
        <f>'IECC Data-IP'!X605/$D605</f>
        <v>6.6621189374988488</v>
      </c>
      <c r="Y605" s="3">
        <f t="shared" si="29"/>
        <v>9.4748949925324109</v>
      </c>
      <c r="Z605" s="3">
        <f>'IECC Data-IP'!Z605/$D605</f>
        <v>34.281708921215504</v>
      </c>
      <c r="AA605" s="3">
        <f>'IECC Data-IP'!AA605/$D605</f>
        <v>6.6621189374988488</v>
      </c>
      <c r="AB605" s="3">
        <f t="shared" si="30"/>
        <v>40.94382785871435</v>
      </c>
    </row>
    <row r="606" spans="1:28" x14ac:dyDescent="0.25">
      <c r="A606" s="93">
        <f>'IECC Data-IP'!A606</f>
        <v>2009</v>
      </c>
      <c r="B606" s="93" t="str">
        <f>'IECC Data-IP'!B606</f>
        <v>Mid-Rise Apartment</v>
      </c>
      <c r="C606" s="121" t="str">
        <f>'IECC Data-IP'!C606</f>
        <v>6A</v>
      </c>
      <c r="D606" s="3">
        <f>'IECC Data-IP'!D606</f>
        <v>33740.661232232371</v>
      </c>
      <c r="E606" s="3">
        <f>'IECC Data-IP'!E606/$D606</f>
        <v>0</v>
      </c>
      <c r="F606" s="3">
        <f>'IECC Data-IP'!F606/$D606</f>
        <v>28.812063203892183</v>
      </c>
      <c r="G606" s="3">
        <f>'IECC Data-IP'!G606/$D606</f>
        <v>2.1804421990582754</v>
      </c>
      <c r="H606" s="3">
        <f>'IECC Data-IP'!H606/$D606</f>
        <v>4.1105914324684036</v>
      </c>
      <c r="I606" s="3">
        <f>'IECC Data-IP'!I606/$D606</f>
        <v>1.1062331074325547</v>
      </c>
      <c r="J606" s="3">
        <f>'IECC Data-IP'!J606/$D606</f>
        <v>14.541150475657378</v>
      </c>
      <c r="K606" s="3">
        <f>'IECC Data-IP'!K606/$D606</f>
        <v>0</v>
      </c>
      <c r="L606" s="3">
        <f>'IECC Data-IP'!L606/$D606</f>
        <v>0</v>
      </c>
      <c r="M606" s="3">
        <f>'IECC Data-IP'!M606/$D606</f>
        <v>2.6402958295476338</v>
      </c>
      <c r="N606" s="3">
        <f>'IECC Data-IP'!N606/$D606</f>
        <v>0</v>
      </c>
      <c r="O606" s="3">
        <f>'IECC Data-IP'!O606/$D606</f>
        <v>0</v>
      </c>
      <c r="P606" s="3">
        <f t="shared" si="28"/>
        <v>0</v>
      </c>
      <c r="Q606" s="3">
        <f>'IECC Data-IP'!Q606/$D606</f>
        <v>0</v>
      </c>
      <c r="R606" s="3">
        <f>'IECC Data-IP'!R606/$D606</f>
        <v>0</v>
      </c>
      <c r="S606" s="3">
        <f>'IECC Data-IP'!S606/$D606</f>
        <v>0</v>
      </c>
      <c r="T606" s="3">
        <f>'IECC Data-IP'!T606/$D606</f>
        <v>12.349471779824777</v>
      </c>
      <c r="U606" s="3">
        <f>'IECC Data-IP'!U606/$D606</f>
        <v>0</v>
      </c>
      <c r="V606" s="3">
        <f>'IECC Data-IP'!V606/$D606</f>
        <v>0</v>
      </c>
      <c r="W606" s="3">
        <f>'IECC Data-IP'!W606/$D606</f>
        <v>4.8207380286059092</v>
      </c>
      <c r="X606" s="3">
        <f>'IECC Data-IP'!X606/$D606</f>
        <v>28.812063203892183</v>
      </c>
      <c r="Y606" s="3">
        <f t="shared" si="29"/>
        <v>33.632801232498096</v>
      </c>
      <c r="Z606" s="3">
        <f>'IECC Data-IP'!Z606/$D606</f>
        <v>36.928184823989021</v>
      </c>
      <c r="AA606" s="3">
        <f>'IECC Data-IP'!AA606/$D606</f>
        <v>28.812063203892183</v>
      </c>
      <c r="AB606" s="3">
        <f t="shared" si="30"/>
        <v>65.740248027881208</v>
      </c>
    </row>
    <row r="607" spans="1:28" x14ac:dyDescent="0.25">
      <c r="A607" s="93">
        <f>'IECC Data-IP'!A607</f>
        <v>2009</v>
      </c>
      <c r="B607" s="93" t="str">
        <f>'IECC Data-IP'!B607</f>
        <v>Mid-Rise Apartment</v>
      </c>
      <c r="C607" s="121" t="str">
        <f>'IECC Data-IP'!C607</f>
        <v>6B</v>
      </c>
      <c r="D607" s="3">
        <f>'IECC Data-IP'!D607</f>
        <v>33740.661232232371</v>
      </c>
      <c r="E607" s="3">
        <f>'IECC Data-IP'!E607/$D607</f>
        <v>0</v>
      </c>
      <c r="F607" s="3">
        <f>'IECC Data-IP'!F607/$D607</f>
        <v>18.960745569419792</v>
      </c>
      <c r="G607" s="3">
        <f>'IECC Data-IP'!G607/$D607</f>
        <v>1.6618778729230559</v>
      </c>
      <c r="H607" s="3">
        <f>'IECC Data-IP'!H607/$D607</f>
        <v>4.1105914324684036</v>
      </c>
      <c r="I607" s="3">
        <f>'IECC Data-IP'!I607/$D607</f>
        <v>1.1053903701744803</v>
      </c>
      <c r="J607" s="3">
        <f>'IECC Data-IP'!J607/$D607</f>
        <v>14.541150475657378</v>
      </c>
      <c r="K607" s="3">
        <f>'IECC Data-IP'!K607/$D607</f>
        <v>0</v>
      </c>
      <c r="L607" s="3">
        <f>'IECC Data-IP'!L607/$D607</f>
        <v>0</v>
      </c>
      <c r="M607" s="3">
        <f>'IECC Data-IP'!M607/$D607</f>
        <v>2.5383246213206108</v>
      </c>
      <c r="N607" s="3">
        <f>'IECC Data-IP'!N607/$D607</f>
        <v>0</v>
      </c>
      <c r="O607" s="3">
        <f>'IECC Data-IP'!O607/$D607</f>
        <v>0</v>
      </c>
      <c r="P607" s="3">
        <f t="shared" si="28"/>
        <v>0</v>
      </c>
      <c r="Q607" s="3">
        <f>'IECC Data-IP'!Q607/$D607</f>
        <v>0</v>
      </c>
      <c r="R607" s="3">
        <f>'IECC Data-IP'!R607/$D607</f>
        <v>0</v>
      </c>
      <c r="S607" s="3">
        <f>'IECC Data-IP'!S607/$D607</f>
        <v>0</v>
      </c>
      <c r="T607" s="3">
        <f>'IECC Data-IP'!T607/$D607</f>
        <v>12.20311640933916</v>
      </c>
      <c r="U607" s="3">
        <f>'IECC Data-IP'!U607/$D607</f>
        <v>0</v>
      </c>
      <c r="V607" s="3">
        <f>'IECC Data-IP'!V607/$D607</f>
        <v>0</v>
      </c>
      <c r="W607" s="3">
        <f>'IECC Data-IP'!W607/$D607</f>
        <v>4.2002024942436655</v>
      </c>
      <c r="X607" s="3">
        <f>'IECC Data-IP'!X607/$D607</f>
        <v>18.960745569419792</v>
      </c>
      <c r="Y607" s="3">
        <f t="shared" si="29"/>
        <v>23.160948063663458</v>
      </c>
      <c r="Z607" s="3">
        <f>'IECC Data-IP'!Z607/$D607</f>
        <v>36.16045118188309</v>
      </c>
      <c r="AA607" s="3">
        <f>'IECC Data-IP'!AA607/$D607</f>
        <v>18.960745569419792</v>
      </c>
      <c r="AB607" s="3">
        <f t="shared" si="30"/>
        <v>55.121196751302882</v>
      </c>
    </row>
    <row r="608" spans="1:28" x14ac:dyDescent="0.25">
      <c r="A608" s="93">
        <f>'IECC Data-IP'!A608</f>
        <v>2009</v>
      </c>
      <c r="B608" s="93" t="str">
        <f>'IECC Data-IP'!B608</f>
        <v>Mid-Rise Apartment</v>
      </c>
      <c r="C608" s="121" t="str">
        <f>'IECC Data-IP'!C608</f>
        <v>7</v>
      </c>
      <c r="D608" s="3">
        <f>'IECC Data-IP'!D608</f>
        <v>33740.661232232371</v>
      </c>
      <c r="E608" s="3">
        <f>'IECC Data-IP'!E608/$D608</f>
        <v>0</v>
      </c>
      <c r="F608" s="3">
        <f>'IECC Data-IP'!F608/$D608</f>
        <v>29.269669535026672</v>
      </c>
      <c r="G608" s="3">
        <f>'IECC Data-IP'!G608/$D608</f>
        <v>1.7930639727633308</v>
      </c>
      <c r="H608" s="3">
        <f>'IECC Data-IP'!H608/$D608</f>
        <v>4.1105914324684036</v>
      </c>
      <c r="I608" s="3">
        <f>'IECC Data-IP'!I608/$D608</f>
        <v>1.1045476329164057</v>
      </c>
      <c r="J608" s="3">
        <f>'IECC Data-IP'!J608/$D608</f>
        <v>14.541150475657378</v>
      </c>
      <c r="K608" s="3">
        <f>'IECC Data-IP'!K608/$D608</f>
        <v>0</v>
      </c>
      <c r="L608" s="3">
        <f>'IECC Data-IP'!L608/$D608</f>
        <v>0</v>
      </c>
      <c r="M608" s="3">
        <f>'IECC Data-IP'!M608/$D608</f>
        <v>2.6849609042255862</v>
      </c>
      <c r="N608" s="3">
        <f>'IECC Data-IP'!N608/$D608</f>
        <v>0</v>
      </c>
      <c r="O608" s="3">
        <f>'IECC Data-IP'!O608/$D608</f>
        <v>0</v>
      </c>
      <c r="P608" s="3">
        <f t="shared" si="28"/>
        <v>0</v>
      </c>
      <c r="Q608" s="3">
        <f>'IECC Data-IP'!Q608/$D608</f>
        <v>0</v>
      </c>
      <c r="R608" s="3">
        <f>'IECC Data-IP'!R608/$D608</f>
        <v>0</v>
      </c>
      <c r="S608" s="3">
        <f>'IECC Data-IP'!S608/$D608</f>
        <v>0</v>
      </c>
      <c r="T608" s="3">
        <f>'IECC Data-IP'!T608/$D608</f>
        <v>13.03040348434903</v>
      </c>
      <c r="U608" s="3">
        <f>'IECC Data-IP'!U608/$D608</f>
        <v>0</v>
      </c>
      <c r="V608" s="3">
        <f>'IECC Data-IP'!V608/$D608</f>
        <v>0</v>
      </c>
      <c r="W608" s="3">
        <f>'IECC Data-IP'!W608/$D608</f>
        <v>4.4780248769889166</v>
      </c>
      <c r="X608" s="3">
        <f>'IECC Data-IP'!X608/$D608</f>
        <v>29.269669535026672</v>
      </c>
      <c r="Y608" s="3">
        <f t="shared" si="29"/>
        <v>33.747694412015591</v>
      </c>
      <c r="Z608" s="3">
        <f>'IECC Data-IP'!Z608/$D608</f>
        <v>37.264717902380141</v>
      </c>
      <c r="AA608" s="3">
        <f>'IECC Data-IP'!AA608/$D608</f>
        <v>29.269669535026672</v>
      </c>
      <c r="AB608" s="3">
        <f t="shared" si="30"/>
        <v>66.534387437406821</v>
      </c>
    </row>
    <row r="609" spans="1:28" x14ac:dyDescent="0.25">
      <c r="A609" s="93">
        <f>'IECC Data-IP'!A609</f>
        <v>2009</v>
      </c>
      <c r="B609" s="93" t="str">
        <f>'IECC Data-IP'!B609</f>
        <v>Mid-Rise Apartment</v>
      </c>
      <c r="C609" s="121" t="str">
        <f>'IECC Data-IP'!C609</f>
        <v>8</v>
      </c>
      <c r="D609" s="3">
        <f>'IECC Data-IP'!D609</f>
        <v>33740.661232232371</v>
      </c>
      <c r="E609" s="3">
        <f>'IECC Data-IP'!E609/$D609</f>
        <v>0</v>
      </c>
      <c r="F609" s="3">
        <f>'IECC Data-IP'!F609/$D609</f>
        <v>35.344119691228187</v>
      </c>
      <c r="G609" s="3">
        <f>'IECC Data-IP'!G609/$D609</f>
        <v>1.1601682919493272</v>
      </c>
      <c r="H609" s="3">
        <f>'IECC Data-IP'!H609/$D609</f>
        <v>4.1105914324684036</v>
      </c>
      <c r="I609" s="3">
        <f>'IECC Data-IP'!I609/$D609</f>
        <v>1.0986484721098835</v>
      </c>
      <c r="J609" s="3">
        <f>'IECC Data-IP'!J609/$D609</f>
        <v>14.541150475657378</v>
      </c>
      <c r="K609" s="3">
        <f>'IECC Data-IP'!K609/$D609</f>
        <v>0</v>
      </c>
      <c r="L609" s="3">
        <f>'IECC Data-IP'!L609/$D609</f>
        <v>0</v>
      </c>
      <c r="M609" s="3">
        <f>'IECC Data-IP'!M609/$D609</f>
        <v>2.8577220421308733</v>
      </c>
      <c r="N609" s="3">
        <f>'IECC Data-IP'!N609/$D609</f>
        <v>0</v>
      </c>
      <c r="O609" s="3">
        <f>'IECC Data-IP'!O609/$D609</f>
        <v>0</v>
      </c>
      <c r="P609" s="3">
        <f t="shared" si="28"/>
        <v>0</v>
      </c>
      <c r="Q609" s="3">
        <f>'IECC Data-IP'!Q609/$D609</f>
        <v>0</v>
      </c>
      <c r="R609" s="3">
        <f>'IECC Data-IP'!R609/$D609</f>
        <v>0</v>
      </c>
      <c r="S609" s="3">
        <f>'IECC Data-IP'!S609/$D609</f>
        <v>0</v>
      </c>
      <c r="T609" s="3">
        <f>'IECC Data-IP'!T609/$D609</f>
        <v>13.953481694360047</v>
      </c>
      <c r="U609" s="3">
        <f>'IECC Data-IP'!U609/$D609</f>
        <v>0</v>
      </c>
      <c r="V609" s="3">
        <f>'IECC Data-IP'!V609/$D609</f>
        <v>0</v>
      </c>
      <c r="W609" s="3">
        <f>'IECC Data-IP'!W609/$D609</f>
        <v>4.0178903340802012</v>
      </c>
      <c r="X609" s="3">
        <f>'IECC Data-IP'!X609/$D609</f>
        <v>35.344119691228187</v>
      </c>
      <c r="Y609" s="3">
        <f t="shared" si="29"/>
        <v>39.362010025308386</v>
      </c>
      <c r="Z609" s="3">
        <f>'IECC Data-IP'!Z609/$D609</f>
        <v>37.721762408675914</v>
      </c>
      <c r="AA609" s="3">
        <f>'IECC Data-IP'!AA609/$D609</f>
        <v>35.344119691228187</v>
      </c>
      <c r="AB609" s="3">
        <f t="shared" si="30"/>
        <v>73.065882099904101</v>
      </c>
    </row>
    <row r="610" spans="1:28" x14ac:dyDescent="0.25">
      <c r="A610" s="93">
        <f>'IECC Data-IP'!A610</f>
        <v>2012</v>
      </c>
      <c r="B610" s="93" t="str">
        <f>'IECC Data-IP'!B610</f>
        <v>Mid-Rise Apartment</v>
      </c>
      <c r="C610" s="121" t="str">
        <f>'IECC Data-IP'!C610</f>
        <v>0A</v>
      </c>
      <c r="D610" s="3">
        <f>'IECC Data-IP'!D610</f>
        <v>33740.661232232371</v>
      </c>
      <c r="E610" s="3">
        <f>'IECC Data-IP'!E610/$D610</f>
        <v>0</v>
      </c>
      <c r="F610" s="3">
        <f>'IECC Data-IP'!F610/$D610</f>
        <v>0</v>
      </c>
      <c r="G610" s="3">
        <f>'IECC Data-IP'!G610/$D610</f>
        <v>15.993748596158586</v>
      </c>
      <c r="H610" s="3">
        <f>'IECC Data-IP'!H610/$D610</f>
        <v>3.0574507722945472</v>
      </c>
      <c r="I610" s="3">
        <f>'IECC Data-IP'!I610/$D610</f>
        <v>1.1087613192067785</v>
      </c>
      <c r="J610" s="3">
        <f>'IECC Data-IP'!J610/$D610</f>
        <v>14.541150475657378</v>
      </c>
      <c r="K610" s="3">
        <f>'IECC Data-IP'!K610/$D610</f>
        <v>0</v>
      </c>
      <c r="L610" s="3">
        <f>'IECC Data-IP'!L610/$D610</f>
        <v>0</v>
      </c>
      <c r="M610" s="3">
        <f>'IECC Data-IP'!M610/$D610</f>
        <v>4.2488003427926335</v>
      </c>
      <c r="N610" s="3">
        <f>'IECC Data-IP'!N610/$D610</f>
        <v>0</v>
      </c>
      <c r="O610" s="3">
        <f>'IECC Data-IP'!O610/$D610</f>
        <v>0</v>
      </c>
      <c r="P610" s="3">
        <f t="shared" si="28"/>
        <v>0</v>
      </c>
      <c r="Q610" s="3">
        <f>'IECC Data-IP'!Q610/$D610</f>
        <v>0</v>
      </c>
      <c r="R610" s="3">
        <f>'IECC Data-IP'!R610/$D610</f>
        <v>0</v>
      </c>
      <c r="S610" s="3">
        <f>'IECC Data-IP'!S610/$D610</f>
        <v>0</v>
      </c>
      <c r="T610" s="3">
        <f>'IECC Data-IP'!T610/$D610</f>
        <v>7.5933436076712502</v>
      </c>
      <c r="U610" s="3">
        <f>'IECC Data-IP'!U610/$D610</f>
        <v>0</v>
      </c>
      <c r="V610" s="3">
        <f>'IECC Data-IP'!V610/$D610</f>
        <v>0</v>
      </c>
      <c r="W610" s="3">
        <f>'IECC Data-IP'!W610/$D610</f>
        <v>20.242548938951217</v>
      </c>
      <c r="X610" s="3">
        <f>'IECC Data-IP'!X610/$D610</f>
        <v>0</v>
      </c>
      <c r="Y610" s="3">
        <f t="shared" si="29"/>
        <v>20.242548938951217</v>
      </c>
      <c r="Z610" s="3">
        <f>'IECC Data-IP'!Z610/$D610</f>
        <v>46.543255113781171</v>
      </c>
      <c r="AA610" s="3">
        <f>'IECC Data-IP'!AA610/$D610</f>
        <v>0</v>
      </c>
      <c r="AB610" s="3">
        <f t="shared" si="30"/>
        <v>46.543255113781171</v>
      </c>
    </row>
    <row r="611" spans="1:28" x14ac:dyDescent="0.25">
      <c r="A611" s="93">
        <f>'IECC Data-IP'!A611</f>
        <v>2012</v>
      </c>
      <c r="B611" s="93" t="str">
        <f>'IECC Data-IP'!B611</f>
        <v>Mid-Rise Apartment</v>
      </c>
      <c r="C611" s="121" t="str">
        <f>'IECC Data-IP'!C611</f>
        <v>0B</v>
      </c>
      <c r="D611" s="3">
        <f>'IECC Data-IP'!D611</f>
        <v>33740.661232232371</v>
      </c>
      <c r="E611" s="3">
        <f>'IECC Data-IP'!E611/$D611</f>
        <v>0</v>
      </c>
      <c r="F611" s="3">
        <f>'IECC Data-IP'!F611/$D611</f>
        <v>0</v>
      </c>
      <c r="G611" s="3">
        <f>'IECC Data-IP'!G611/$D611</f>
        <v>14.33805079646141</v>
      </c>
      <c r="H611" s="3">
        <f>'IECC Data-IP'!H611/$D611</f>
        <v>3.0574507722945472</v>
      </c>
      <c r="I611" s="3">
        <f>'IECC Data-IP'!I611/$D611</f>
        <v>1.1090422316261366</v>
      </c>
      <c r="J611" s="3">
        <f>'IECC Data-IP'!J611/$D611</f>
        <v>14.541150475657378</v>
      </c>
      <c r="K611" s="3">
        <f>'IECC Data-IP'!K611/$D611</f>
        <v>0</v>
      </c>
      <c r="L611" s="3">
        <f>'IECC Data-IP'!L611/$D611</f>
        <v>0</v>
      </c>
      <c r="M611" s="3">
        <f>'IECC Data-IP'!M611/$D611</f>
        <v>4.2162145021470829</v>
      </c>
      <c r="N611" s="3">
        <f>'IECC Data-IP'!N611/$D611</f>
        <v>0</v>
      </c>
      <c r="O611" s="3">
        <f>'IECC Data-IP'!O611/$D611</f>
        <v>0</v>
      </c>
      <c r="P611" s="3">
        <f t="shared" si="28"/>
        <v>0</v>
      </c>
      <c r="Q611" s="3">
        <f>'IECC Data-IP'!Q611/$D611</f>
        <v>0</v>
      </c>
      <c r="R611" s="3">
        <f>'IECC Data-IP'!R611/$D611</f>
        <v>0</v>
      </c>
      <c r="S611" s="3">
        <f>'IECC Data-IP'!S611/$D611</f>
        <v>0</v>
      </c>
      <c r="T611" s="3">
        <f>'IECC Data-IP'!T611/$D611</f>
        <v>7.5607577670257005</v>
      </c>
      <c r="U611" s="3">
        <f>'IECC Data-IP'!U611/$D611</f>
        <v>0</v>
      </c>
      <c r="V611" s="3">
        <f>'IECC Data-IP'!V611/$D611</f>
        <v>0</v>
      </c>
      <c r="W611" s="3">
        <f>'IECC Data-IP'!W611/$D611</f>
        <v>18.554265298608488</v>
      </c>
      <c r="X611" s="3">
        <f>'IECC Data-IP'!X611/$D611</f>
        <v>0</v>
      </c>
      <c r="Y611" s="3">
        <f t="shared" si="29"/>
        <v>18.554265298608488</v>
      </c>
      <c r="Z611" s="3">
        <f>'IECC Data-IP'!Z611/$D611</f>
        <v>44.822385632792894</v>
      </c>
      <c r="AA611" s="3">
        <f>'IECC Data-IP'!AA611/$D611</f>
        <v>0</v>
      </c>
      <c r="AB611" s="3">
        <f t="shared" si="30"/>
        <v>44.822385632792894</v>
      </c>
    </row>
    <row r="612" spans="1:28" x14ac:dyDescent="0.25">
      <c r="A612" s="93">
        <f>'IECC Data-IP'!A612</f>
        <v>2012</v>
      </c>
      <c r="B612" s="93" t="str">
        <f>'IECC Data-IP'!B612</f>
        <v>Mid-Rise Apartment</v>
      </c>
      <c r="C612" s="121" t="str">
        <f>'IECC Data-IP'!C612</f>
        <v>1A</v>
      </c>
      <c r="D612" s="3">
        <f>'IECC Data-IP'!D612</f>
        <v>33740.661232232371</v>
      </c>
      <c r="E612" s="3">
        <f>'IECC Data-IP'!E612/$D612</f>
        <v>0</v>
      </c>
      <c r="F612" s="3">
        <f>'IECC Data-IP'!F612/$D612</f>
        <v>0</v>
      </c>
      <c r="G612" s="3">
        <f>'IECC Data-IP'!G612/$D612</f>
        <v>10.790688764806177</v>
      </c>
      <c r="H612" s="3">
        <f>'IECC Data-IP'!H612/$D612</f>
        <v>3.0574507722945472</v>
      </c>
      <c r="I612" s="3">
        <f>'IECC Data-IP'!I612/$D612</f>
        <v>1.1093231440454949</v>
      </c>
      <c r="J612" s="3">
        <f>'IECC Data-IP'!J612/$D612</f>
        <v>14.541150475657378</v>
      </c>
      <c r="K612" s="3">
        <f>'IECC Data-IP'!K612/$D612</f>
        <v>0</v>
      </c>
      <c r="L612" s="3">
        <f>'IECC Data-IP'!L612/$D612</f>
        <v>0</v>
      </c>
      <c r="M612" s="3">
        <f>'IECC Data-IP'!M612/$D612</f>
        <v>3.4858422118157879</v>
      </c>
      <c r="N612" s="3">
        <f>'IECC Data-IP'!N612/$D612</f>
        <v>0</v>
      </c>
      <c r="O612" s="3">
        <f>'IECC Data-IP'!O612/$D612</f>
        <v>0</v>
      </c>
      <c r="P612" s="3">
        <f t="shared" si="28"/>
        <v>0</v>
      </c>
      <c r="Q612" s="3">
        <f>'IECC Data-IP'!Q612/$D612</f>
        <v>0</v>
      </c>
      <c r="R612" s="3">
        <f>'IECC Data-IP'!R612/$D612</f>
        <v>0</v>
      </c>
      <c r="S612" s="3">
        <f>'IECC Data-IP'!S612/$D612</f>
        <v>0</v>
      </c>
      <c r="T612" s="3">
        <f>'IECC Data-IP'!T612/$D612</f>
        <v>8.1874733746138233</v>
      </c>
      <c r="U612" s="3">
        <f>'IECC Data-IP'!U612/$D612</f>
        <v>0</v>
      </c>
      <c r="V612" s="3">
        <f>'IECC Data-IP'!V612/$D612</f>
        <v>0</v>
      </c>
      <c r="W612" s="3">
        <f>'IECC Data-IP'!W612/$D612</f>
        <v>14.276530976621965</v>
      </c>
      <c r="X612" s="3">
        <f>'IECC Data-IP'!X612/$D612</f>
        <v>0</v>
      </c>
      <c r="Y612" s="3">
        <f t="shared" si="29"/>
        <v>14.276530976621965</v>
      </c>
      <c r="Z612" s="3">
        <f>'IECC Data-IP'!Z612/$D612</f>
        <v>41.171647830813846</v>
      </c>
      <c r="AA612" s="3">
        <f>'IECC Data-IP'!AA612/$D612</f>
        <v>0</v>
      </c>
      <c r="AB612" s="3">
        <f t="shared" si="30"/>
        <v>41.171647830813846</v>
      </c>
    </row>
    <row r="613" spans="1:28" x14ac:dyDescent="0.25">
      <c r="A613" s="93">
        <f>'IECC Data-IP'!A613</f>
        <v>2012</v>
      </c>
      <c r="B613" s="93" t="str">
        <f>'IECC Data-IP'!B613</f>
        <v>Mid-Rise Apartment</v>
      </c>
      <c r="C613" s="121" t="str">
        <f>'IECC Data-IP'!C613</f>
        <v>1B</v>
      </c>
      <c r="D613" s="3">
        <f>'IECC Data-IP'!D613</f>
        <v>33740.661232232371</v>
      </c>
      <c r="E613" s="3">
        <f>'IECC Data-IP'!E613/$D613</f>
        <v>0</v>
      </c>
      <c r="F613" s="3">
        <f>'IECC Data-IP'!F613/$D613</f>
        <v>0.1168595664530073</v>
      </c>
      <c r="G613" s="3">
        <f>'IECC Data-IP'!G613/$D613</f>
        <v>10.862321431742515</v>
      </c>
      <c r="H613" s="3">
        <f>'IECC Data-IP'!H613/$D613</f>
        <v>3.0574507722945472</v>
      </c>
      <c r="I613" s="3">
        <f>'IECC Data-IP'!I613/$D613</f>
        <v>1.1079185819487039</v>
      </c>
      <c r="J613" s="3">
        <f>'IECC Data-IP'!J613/$D613</f>
        <v>14.541150475657378</v>
      </c>
      <c r="K613" s="3">
        <f>'IECC Data-IP'!K613/$D613</f>
        <v>0</v>
      </c>
      <c r="L613" s="3">
        <f>'IECC Data-IP'!L613/$D613</f>
        <v>0</v>
      </c>
      <c r="M613" s="3">
        <f>'IECC Data-IP'!M613/$D613</f>
        <v>3.7015829498828783</v>
      </c>
      <c r="N613" s="3">
        <f>'IECC Data-IP'!N613/$D613</f>
        <v>0</v>
      </c>
      <c r="O613" s="3">
        <f>'IECC Data-IP'!O613/$D613</f>
        <v>0</v>
      </c>
      <c r="P613" s="3">
        <f t="shared" si="28"/>
        <v>0</v>
      </c>
      <c r="Q613" s="3">
        <f>'IECC Data-IP'!Q613/$D613</f>
        <v>0</v>
      </c>
      <c r="R613" s="3">
        <f>'IECC Data-IP'!R613/$D613</f>
        <v>0</v>
      </c>
      <c r="S613" s="3">
        <f>'IECC Data-IP'!S613/$D613</f>
        <v>0</v>
      </c>
      <c r="T613" s="3">
        <f>'IECC Data-IP'!T613/$D613</f>
        <v>8.2085418060656874</v>
      </c>
      <c r="U613" s="3">
        <f>'IECC Data-IP'!U613/$D613</f>
        <v>0</v>
      </c>
      <c r="V613" s="3">
        <f>'IECC Data-IP'!V613/$D613</f>
        <v>0</v>
      </c>
      <c r="W613" s="3">
        <f>'IECC Data-IP'!W613/$D613</f>
        <v>14.563904381625393</v>
      </c>
      <c r="X613" s="3">
        <f>'IECC Data-IP'!X613/$D613</f>
        <v>0.1168595664530073</v>
      </c>
      <c r="Y613" s="3">
        <f t="shared" si="29"/>
        <v>14.6807639480784</v>
      </c>
      <c r="Z613" s="3">
        <f>'IECC Data-IP'!Z613/$D613</f>
        <v>41.478966017591716</v>
      </c>
      <c r="AA613" s="3">
        <f>'IECC Data-IP'!AA613/$D613</f>
        <v>0.1168595664530073</v>
      </c>
      <c r="AB613" s="3">
        <f t="shared" si="30"/>
        <v>41.595825584044725</v>
      </c>
    </row>
    <row r="614" spans="1:28" x14ac:dyDescent="0.25">
      <c r="A614" s="93">
        <f>'IECC Data-IP'!A614</f>
        <v>2012</v>
      </c>
      <c r="B614" s="93" t="str">
        <f>'IECC Data-IP'!B614</f>
        <v>Mid-Rise Apartment</v>
      </c>
      <c r="C614" s="121" t="str">
        <f>'IECC Data-IP'!C614</f>
        <v>2A</v>
      </c>
      <c r="D614" s="3">
        <f>'IECC Data-IP'!D614</f>
        <v>33740.661232232371</v>
      </c>
      <c r="E614" s="3">
        <f>'IECC Data-IP'!E614/$D614</f>
        <v>0</v>
      </c>
      <c r="F614" s="3">
        <f>'IECC Data-IP'!F614/$D614</f>
        <v>0.51013695355447419</v>
      </c>
      <c r="G614" s="3">
        <f>'IECC Data-IP'!G614/$D614</f>
        <v>8.6706427359099134</v>
      </c>
      <c r="H614" s="3">
        <f>'IECC Data-IP'!H614/$D614</f>
        <v>3.0574507722945472</v>
      </c>
      <c r="I614" s="3">
        <f>'IECC Data-IP'!I614/$D614</f>
        <v>1.1073567571099876</v>
      </c>
      <c r="J614" s="3">
        <f>'IECC Data-IP'!J614/$D614</f>
        <v>14.541150475657378</v>
      </c>
      <c r="K614" s="3">
        <f>'IECC Data-IP'!K614/$D614</f>
        <v>0</v>
      </c>
      <c r="L614" s="3">
        <f>'IECC Data-IP'!L614/$D614</f>
        <v>0</v>
      </c>
      <c r="M614" s="3">
        <f>'IECC Data-IP'!M614/$D614</f>
        <v>2.9984591642293266</v>
      </c>
      <c r="N614" s="3">
        <f>'IECC Data-IP'!N614/$D614</f>
        <v>0</v>
      </c>
      <c r="O614" s="3">
        <f>'IECC Data-IP'!O614/$D614</f>
        <v>0</v>
      </c>
      <c r="P614" s="3">
        <f t="shared" si="28"/>
        <v>0</v>
      </c>
      <c r="Q614" s="3">
        <f>'IECC Data-IP'!Q614/$D614</f>
        <v>0</v>
      </c>
      <c r="R614" s="3">
        <f>'IECC Data-IP'!R614/$D614</f>
        <v>0</v>
      </c>
      <c r="S614" s="3">
        <f>'IECC Data-IP'!S614/$D614</f>
        <v>0</v>
      </c>
      <c r="T614" s="3">
        <f>'IECC Data-IP'!T614/$D614</f>
        <v>8.8751469772026752</v>
      </c>
      <c r="U614" s="3">
        <f>'IECC Data-IP'!U614/$D614</f>
        <v>0</v>
      </c>
      <c r="V614" s="3">
        <f>'IECC Data-IP'!V614/$D614</f>
        <v>0</v>
      </c>
      <c r="W614" s="3">
        <f>'IECC Data-IP'!W614/$D614</f>
        <v>11.669101900139239</v>
      </c>
      <c r="X614" s="3">
        <f>'IECC Data-IP'!X614/$D614</f>
        <v>0.51013695355447419</v>
      </c>
      <c r="Y614" s="3">
        <f t="shared" si="29"/>
        <v>12.179238853693713</v>
      </c>
      <c r="Z614" s="3">
        <f>'IECC Data-IP'!Z614/$D614</f>
        <v>39.25020688240383</v>
      </c>
      <c r="AA614" s="3">
        <f>'IECC Data-IP'!AA614/$D614</f>
        <v>0.51013695355447419</v>
      </c>
      <c r="AB614" s="3">
        <f t="shared" si="30"/>
        <v>39.760343835958302</v>
      </c>
    </row>
    <row r="615" spans="1:28" x14ac:dyDescent="0.25">
      <c r="A615" s="93">
        <f>'IECC Data-IP'!A615</f>
        <v>2012</v>
      </c>
      <c r="B615" s="93" t="str">
        <f>'IECC Data-IP'!B615</f>
        <v>Mid-Rise Apartment</v>
      </c>
      <c r="C615" s="121" t="str">
        <f>'IECC Data-IP'!C615</f>
        <v>2B</v>
      </c>
      <c r="D615" s="3">
        <f>'IECC Data-IP'!D615</f>
        <v>33740.661232232371</v>
      </c>
      <c r="E615" s="3">
        <f>'IECC Data-IP'!E615/$D615</f>
        <v>0</v>
      </c>
      <c r="F615" s="3">
        <f>'IECC Data-IP'!F615/$D615</f>
        <v>0.44356071016658299</v>
      </c>
      <c r="G615" s="3">
        <f>'IECC Data-IP'!G615/$D615</f>
        <v>6.8154971184684214</v>
      </c>
      <c r="H615" s="3">
        <f>'IECC Data-IP'!H615/$D615</f>
        <v>3.0574507722945472</v>
      </c>
      <c r="I615" s="3">
        <f>'IECC Data-IP'!I615/$D615</f>
        <v>1.1081994943680622</v>
      </c>
      <c r="J615" s="3">
        <f>'IECC Data-IP'!J615/$D615</f>
        <v>14.541150475657378</v>
      </c>
      <c r="K615" s="3">
        <f>'IECC Data-IP'!K615/$D615</f>
        <v>0</v>
      </c>
      <c r="L615" s="3">
        <f>'IECC Data-IP'!L615/$D615</f>
        <v>0</v>
      </c>
      <c r="M615" s="3">
        <f>'IECC Data-IP'!M615/$D615</f>
        <v>3.0917220874562465</v>
      </c>
      <c r="N615" s="3">
        <f>'IECC Data-IP'!N615/$D615</f>
        <v>0</v>
      </c>
      <c r="O615" s="3">
        <f>'IECC Data-IP'!O615/$D615</f>
        <v>0</v>
      </c>
      <c r="P615" s="3">
        <f t="shared" si="28"/>
        <v>0</v>
      </c>
      <c r="Q615" s="3">
        <f>'IECC Data-IP'!Q615/$D615</f>
        <v>0</v>
      </c>
      <c r="R615" s="3">
        <f>'IECC Data-IP'!R615/$D615</f>
        <v>0</v>
      </c>
      <c r="S615" s="3">
        <f>'IECC Data-IP'!S615/$D615</f>
        <v>0</v>
      </c>
      <c r="T615" s="3">
        <f>'IECC Data-IP'!T615/$D615</f>
        <v>8.9200929642999878</v>
      </c>
      <c r="U615" s="3">
        <f>'IECC Data-IP'!U615/$D615</f>
        <v>0</v>
      </c>
      <c r="V615" s="3">
        <f>'IECC Data-IP'!V615/$D615</f>
        <v>0</v>
      </c>
      <c r="W615" s="3">
        <f>'IECC Data-IP'!W615/$D615</f>
        <v>9.9072192059246689</v>
      </c>
      <c r="X615" s="3">
        <f>'IECC Data-IP'!X615/$D615</f>
        <v>0.44356071016658299</v>
      </c>
      <c r="Y615" s="3">
        <f t="shared" si="29"/>
        <v>10.350779916091252</v>
      </c>
      <c r="Z615" s="3">
        <f>'IECC Data-IP'!Z615/$D615</f>
        <v>37.534112912544643</v>
      </c>
      <c r="AA615" s="3">
        <f>'IECC Data-IP'!AA615/$D615</f>
        <v>0.44356071016658299</v>
      </c>
      <c r="AB615" s="3">
        <f t="shared" si="30"/>
        <v>37.977673622711222</v>
      </c>
    </row>
    <row r="616" spans="1:28" x14ac:dyDescent="0.25">
      <c r="A616" s="93">
        <f>'IECC Data-IP'!A616</f>
        <v>2012</v>
      </c>
      <c r="B616" s="93" t="str">
        <f>'IECC Data-IP'!B616</f>
        <v>Mid-Rise Apartment</v>
      </c>
      <c r="C616" s="121" t="str">
        <f>'IECC Data-IP'!C616</f>
        <v>3A</v>
      </c>
      <c r="D616" s="3">
        <f>'IECC Data-IP'!D616</f>
        <v>33740.661232232371</v>
      </c>
      <c r="E616" s="3">
        <f>'IECC Data-IP'!E616/$D616</f>
        <v>0</v>
      </c>
      <c r="F616" s="3">
        <f>'IECC Data-IP'!F616/$D616</f>
        <v>5.3036264774826387</v>
      </c>
      <c r="G616" s="3">
        <f>'IECC Data-IP'!G616/$D616</f>
        <v>4.6280321089261909</v>
      </c>
      <c r="H616" s="3">
        <f>'IECC Data-IP'!H616/$D616</f>
        <v>3.0574507722945472</v>
      </c>
      <c r="I616" s="3">
        <f>'IECC Data-IP'!I616/$D616</f>
        <v>1.1079185819487039</v>
      </c>
      <c r="J616" s="3">
        <f>'IECC Data-IP'!J616/$D616</f>
        <v>14.541150475657378</v>
      </c>
      <c r="K616" s="3">
        <f>'IECC Data-IP'!K616/$D616</f>
        <v>0</v>
      </c>
      <c r="L616" s="3">
        <f>'IECC Data-IP'!L616/$D616</f>
        <v>0</v>
      </c>
      <c r="M616" s="3">
        <f>'IECC Data-IP'!M616/$D616</f>
        <v>2.4700629034165704</v>
      </c>
      <c r="N616" s="3">
        <f>'IECC Data-IP'!N616/$D616</f>
        <v>0</v>
      </c>
      <c r="O616" s="3">
        <f>'IECC Data-IP'!O616/$D616</f>
        <v>0</v>
      </c>
      <c r="P616" s="3">
        <f t="shared" si="28"/>
        <v>0</v>
      </c>
      <c r="Q616" s="3">
        <f>'IECC Data-IP'!Q616/$D616</f>
        <v>0</v>
      </c>
      <c r="R616" s="3">
        <f>'IECC Data-IP'!R616/$D616</f>
        <v>0</v>
      </c>
      <c r="S616" s="3">
        <f>'IECC Data-IP'!S616/$D616</f>
        <v>0</v>
      </c>
      <c r="T616" s="3">
        <f>'IECC Data-IP'!T616/$D616</f>
        <v>10.060035562055523</v>
      </c>
      <c r="U616" s="3">
        <f>'IECC Data-IP'!U616/$D616</f>
        <v>0</v>
      </c>
      <c r="V616" s="3">
        <f>'IECC Data-IP'!V616/$D616</f>
        <v>0</v>
      </c>
      <c r="W616" s="3">
        <f>'IECC Data-IP'!W616/$D616</f>
        <v>7.0980950123427613</v>
      </c>
      <c r="X616" s="3">
        <f>'IECC Data-IP'!X616/$D616</f>
        <v>5.3036264774826387</v>
      </c>
      <c r="Y616" s="3">
        <f t="shared" si="29"/>
        <v>12.4017214898254</v>
      </c>
      <c r="Z616" s="3">
        <f>'IECC Data-IP'!Z616/$D616</f>
        <v>35.864650404298914</v>
      </c>
      <c r="AA616" s="3">
        <f>'IECC Data-IP'!AA616/$D616</f>
        <v>5.3036264774826387</v>
      </c>
      <c r="AB616" s="3">
        <f t="shared" si="30"/>
        <v>41.168276881781551</v>
      </c>
    </row>
    <row r="617" spans="1:28" x14ac:dyDescent="0.25">
      <c r="A617" s="93">
        <f>'IECC Data-IP'!A617</f>
        <v>2012</v>
      </c>
      <c r="B617" s="93" t="str">
        <f>'IECC Data-IP'!B617</f>
        <v>Mid-Rise Apartment</v>
      </c>
      <c r="C617" s="121" t="str">
        <f>'IECC Data-IP'!C617</f>
        <v>3B</v>
      </c>
      <c r="D617" s="3">
        <f>'IECC Data-IP'!D617</f>
        <v>33740.661232232371</v>
      </c>
      <c r="E617" s="3">
        <f>'IECC Data-IP'!E617/$D617</f>
        <v>0</v>
      </c>
      <c r="F617" s="3">
        <f>'IECC Data-IP'!F617/$D617</f>
        <v>1.8374481350219247</v>
      </c>
      <c r="G617" s="3">
        <f>'IECC Data-IP'!G617/$D617</f>
        <v>4.8235471527994918</v>
      </c>
      <c r="H617" s="3">
        <f>'IECC Data-IP'!H617/$D617</f>
        <v>3.0574507722945472</v>
      </c>
      <c r="I617" s="3">
        <f>'IECC Data-IP'!I617/$D617</f>
        <v>1.1079185819487039</v>
      </c>
      <c r="J617" s="3">
        <f>'IECC Data-IP'!J617/$D617</f>
        <v>14.541150475657378</v>
      </c>
      <c r="K617" s="3">
        <f>'IECC Data-IP'!K617/$D617</f>
        <v>0</v>
      </c>
      <c r="L617" s="3">
        <f>'IECC Data-IP'!L617/$D617</f>
        <v>0</v>
      </c>
      <c r="M617" s="3">
        <f>'IECC Data-IP'!M617/$D617</f>
        <v>2.7498516730973286</v>
      </c>
      <c r="N617" s="3">
        <f>'IECC Data-IP'!N617/$D617</f>
        <v>0</v>
      </c>
      <c r="O617" s="3">
        <f>'IECC Data-IP'!O617/$D617</f>
        <v>0</v>
      </c>
      <c r="P617" s="3">
        <f t="shared" si="28"/>
        <v>0</v>
      </c>
      <c r="Q617" s="3">
        <f>'IECC Data-IP'!Q617/$D617</f>
        <v>0</v>
      </c>
      <c r="R617" s="3">
        <f>'IECC Data-IP'!R617/$D617</f>
        <v>0</v>
      </c>
      <c r="S617" s="3">
        <f>'IECC Data-IP'!S617/$D617</f>
        <v>0</v>
      </c>
      <c r="T617" s="3">
        <f>'IECC Data-IP'!T617/$D617</f>
        <v>9.754683762213169</v>
      </c>
      <c r="U617" s="3">
        <f>'IECC Data-IP'!U617/$D617</f>
        <v>0</v>
      </c>
      <c r="V617" s="3">
        <f>'IECC Data-IP'!V617/$D617</f>
        <v>0</v>
      </c>
      <c r="W617" s="3">
        <f>'IECC Data-IP'!W617/$D617</f>
        <v>7.5733988258968195</v>
      </c>
      <c r="X617" s="3">
        <f>'IECC Data-IP'!X617/$D617</f>
        <v>1.8374481350219247</v>
      </c>
      <c r="Y617" s="3">
        <f t="shared" si="29"/>
        <v>9.4108469609187448</v>
      </c>
      <c r="Z617" s="3">
        <f>'IECC Data-IP'!Z617/$D617</f>
        <v>36.034321505591265</v>
      </c>
      <c r="AA617" s="3">
        <f>'IECC Data-IP'!AA617/$D617</f>
        <v>1.8374481350219247</v>
      </c>
      <c r="AB617" s="3">
        <f t="shared" si="30"/>
        <v>37.871769640613188</v>
      </c>
    </row>
    <row r="618" spans="1:28" x14ac:dyDescent="0.25">
      <c r="A618" s="93">
        <f>'IECC Data-IP'!A618</f>
        <v>2012</v>
      </c>
      <c r="B618" s="93" t="str">
        <f>'IECC Data-IP'!B618</f>
        <v>Mid-Rise Apartment</v>
      </c>
      <c r="C618" s="121" t="str">
        <f>'IECC Data-IP'!C618</f>
        <v>3C</v>
      </c>
      <c r="D618" s="3">
        <f>'IECC Data-IP'!D618</f>
        <v>33740.661232232371</v>
      </c>
      <c r="E618" s="3">
        <f>'IECC Data-IP'!E618/$D618</f>
        <v>0</v>
      </c>
      <c r="F618" s="3">
        <f>'IECC Data-IP'!F618/$D618</f>
        <v>0.43429060032776273</v>
      </c>
      <c r="G618" s="3">
        <f>'IECC Data-IP'!G618/$D618</f>
        <v>2.429611515028991</v>
      </c>
      <c r="H618" s="3">
        <f>'IECC Data-IP'!H618/$D618</f>
        <v>3.0574507722945472</v>
      </c>
      <c r="I618" s="3">
        <f>'IECC Data-IP'!I618/$D618</f>
        <v>1.1079185819487039</v>
      </c>
      <c r="J618" s="3">
        <f>'IECC Data-IP'!J618/$D618</f>
        <v>14.541150475657378</v>
      </c>
      <c r="K618" s="3">
        <f>'IECC Data-IP'!K618/$D618</f>
        <v>0</v>
      </c>
      <c r="L618" s="3">
        <f>'IECC Data-IP'!L618/$D618</f>
        <v>0</v>
      </c>
      <c r="M618" s="3">
        <f>'IECC Data-IP'!M618/$D618</f>
        <v>1.8882932829257573</v>
      </c>
      <c r="N618" s="3">
        <f>'IECC Data-IP'!N618/$D618</f>
        <v>0</v>
      </c>
      <c r="O618" s="3">
        <f>'IECC Data-IP'!O618/$D618</f>
        <v>0</v>
      </c>
      <c r="P618" s="3">
        <f t="shared" si="28"/>
        <v>0</v>
      </c>
      <c r="Q618" s="3">
        <f>'IECC Data-IP'!Q618/$D618</f>
        <v>0</v>
      </c>
      <c r="R618" s="3">
        <f>'IECC Data-IP'!R618/$D618</f>
        <v>0</v>
      </c>
      <c r="S618" s="3">
        <f>'IECC Data-IP'!S618/$D618</f>
        <v>0</v>
      </c>
      <c r="T618" s="3">
        <f>'IECC Data-IP'!T618/$D618</f>
        <v>10.177176040927888</v>
      </c>
      <c r="U618" s="3">
        <f>'IECC Data-IP'!U618/$D618</f>
        <v>0</v>
      </c>
      <c r="V618" s="3">
        <f>'IECC Data-IP'!V618/$D618</f>
        <v>0</v>
      </c>
      <c r="W618" s="3">
        <f>'IECC Data-IP'!W618/$D618</f>
        <v>4.317904797954748</v>
      </c>
      <c r="X618" s="3">
        <f>'IECC Data-IP'!X618/$D618</f>
        <v>0.43429060032776273</v>
      </c>
      <c r="Y618" s="3">
        <f t="shared" si="29"/>
        <v>4.7521953982825105</v>
      </c>
      <c r="Z618" s="3">
        <f>'IECC Data-IP'!Z618/$D618</f>
        <v>33.201319756363908</v>
      </c>
      <c r="AA618" s="3">
        <f>'IECC Data-IP'!AA618/$D618</f>
        <v>0.43429060032776273</v>
      </c>
      <c r="AB618" s="3">
        <f t="shared" si="30"/>
        <v>33.635610356691672</v>
      </c>
    </row>
    <row r="619" spans="1:28" x14ac:dyDescent="0.25">
      <c r="A619" s="93">
        <f>'IECC Data-IP'!A619</f>
        <v>2012</v>
      </c>
      <c r="B619" s="93" t="str">
        <f>'IECC Data-IP'!B619</f>
        <v>Mid-Rise Apartment</v>
      </c>
      <c r="C619" s="121" t="str">
        <f>'IECC Data-IP'!C619</f>
        <v>4A</v>
      </c>
      <c r="D619" s="3">
        <f>'IECC Data-IP'!D619</f>
        <v>33740.661232232371</v>
      </c>
      <c r="E619" s="3">
        <f>'IECC Data-IP'!E619/$D619</f>
        <v>0</v>
      </c>
      <c r="F619" s="3">
        <f>'IECC Data-IP'!F619/$D619</f>
        <v>8.3211876862283241</v>
      </c>
      <c r="G619" s="3">
        <f>'IECC Data-IP'!G619/$D619</f>
        <v>3.5026969569772786</v>
      </c>
      <c r="H619" s="3">
        <f>'IECC Data-IP'!H619/$D619</f>
        <v>3.0574507722945472</v>
      </c>
      <c r="I619" s="3">
        <f>'IECC Data-IP'!I619/$D619</f>
        <v>1.1062331074325547</v>
      </c>
      <c r="J619" s="3">
        <f>'IECC Data-IP'!J619/$D619</f>
        <v>14.541150475657378</v>
      </c>
      <c r="K619" s="3">
        <f>'IECC Data-IP'!K619/$D619</f>
        <v>0</v>
      </c>
      <c r="L619" s="3">
        <f>'IECC Data-IP'!L619/$D619</f>
        <v>0</v>
      </c>
      <c r="M619" s="3">
        <f>'IECC Data-IP'!M619/$D619</f>
        <v>2.3602261474475177</v>
      </c>
      <c r="N619" s="3">
        <f>'IECC Data-IP'!N619/$D619</f>
        <v>0</v>
      </c>
      <c r="O619" s="3">
        <f>'IECC Data-IP'!O619/$D619</f>
        <v>0</v>
      </c>
      <c r="P619" s="3">
        <f t="shared" si="28"/>
        <v>0</v>
      </c>
      <c r="Q619" s="3">
        <f>'IECC Data-IP'!Q619/$D619</f>
        <v>0</v>
      </c>
      <c r="R619" s="3">
        <f>'IECC Data-IP'!R619/$D619</f>
        <v>0</v>
      </c>
      <c r="S619" s="3">
        <f>'IECC Data-IP'!S619/$D619</f>
        <v>0</v>
      </c>
      <c r="T619" s="3">
        <f>'IECC Data-IP'!T619/$D619</f>
        <v>10.985080159002045</v>
      </c>
      <c r="U619" s="3">
        <f>'IECC Data-IP'!U619/$D619</f>
        <v>0</v>
      </c>
      <c r="V619" s="3">
        <f>'IECC Data-IP'!V619/$D619</f>
        <v>0</v>
      </c>
      <c r="W619" s="3">
        <f>'IECC Data-IP'!W619/$D619</f>
        <v>5.8629231044247963</v>
      </c>
      <c r="X619" s="3">
        <f>'IECC Data-IP'!X619/$D619</f>
        <v>8.3211876862283241</v>
      </c>
      <c r="Y619" s="3">
        <f t="shared" si="29"/>
        <v>14.18411079065312</v>
      </c>
      <c r="Z619" s="3">
        <f>'IECC Data-IP'!Z619/$D619</f>
        <v>35.552837618811317</v>
      </c>
      <c r="AA619" s="3">
        <f>'IECC Data-IP'!AA619/$D619</f>
        <v>8.3211876862283241</v>
      </c>
      <c r="AB619" s="3">
        <f t="shared" si="30"/>
        <v>43.874025305039638</v>
      </c>
    </row>
    <row r="620" spans="1:28" x14ac:dyDescent="0.25">
      <c r="A620" s="93">
        <f>'IECC Data-IP'!A620</f>
        <v>2012</v>
      </c>
      <c r="B620" s="93" t="str">
        <f>'IECC Data-IP'!B620</f>
        <v>Mid-Rise Apartment</v>
      </c>
      <c r="C620" s="121" t="str">
        <f>'IECC Data-IP'!C620</f>
        <v>4B</v>
      </c>
      <c r="D620" s="3">
        <f>'IECC Data-IP'!D620</f>
        <v>33740.661232232371</v>
      </c>
      <c r="E620" s="3">
        <f>'IECC Data-IP'!E620/$D620</f>
        <v>0</v>
      </c>
      <c r="F620" s="3">
        <f>'IECC Data-IP'!F620/$D620</f>
        <v>2.6933882768063317</v>
      </c>
      <c r="G620" s="3">
        <f>'IECC Data-IP'!G620/$D620</f>
        <v>3.8521520066588679</v>
      </c>
      <c r="H620" s="3">
        <f>'IECC Data-IP'!H620/$D620</f>
        <v>3.0574507722945472</v>
      </c>
      <c r="I620" s="3">
        <f>'IECC Data-IP'!I620/$D620</f>
        <v>1.1070758446906293</v>
      </c>
      <c r="J620" s="3">
        <f>'IECC Data-IP'!J620/$D620</f>
        <v>14.541150475657378</v>
      </c>
      <c r="K620" s="3">
        <f>'IECC Data-IP'!K620/$D620</f>
        <v>0</v>
      </c>
      <c r="L620" s="3">
        <f>'IECC Data-IP'!L620/$D620</f>
        <v>0</v>
      </c>
      <c r="M620" s="3">
        <f>'IECC Data-IP'!M620/$D620</f>
        <v>2.6245647340635752</v>
      </c>
      <c r="N620" s="3">
        <f>'IECC Data-IP'!N620/$D620</f>
        <v>0</v>
      </c>
      <c r="O620" s="3">
        <f>'IECC Data-IP'!O620/$D620</f>
        <v>0</v>
      </c>
      <c r="P620" s="3">
        <f t="shared" si="28"/>
        <v>0</v>
      </c>
      <c r="Q620" s="3">
        <f>'IECC Data-IP'!Q620/$D620</f>
        <v>0</v>
      </c>
      <c r="R620" s="3">
        <f>'IECC Data-IP'!R620/$D620</f>
        <v>0</v>
      </c>
      <c r="S620" s="3">
        <f>'IECC Data-IP'!S620/$D620</f>
        <v>0</v>
      </c>
      <c r="T620" s="3">
        <f>'IECC Data-IP'!T620/$D620</f>
        <v>10.710628725289091</v>
      </c>
      <c r="U620" s="3">
        <f>'IECC Data-IP'!U620/$D620</f>
        <v>0</v>
      </c>
      <c r="V620" s="3">
        <f>'IECC Data-IP'!V620/$D620</f>
        <v>0</v>
      </c>
      <c r="W620" s="3">
        <f>'IECC Data-IP'!W620/$D620</f>
        <v>6.4767167407224431</v>
      </c>
      <c r="X620" s="3">
        <f>'IECC Data-IP'!X620/$D620</f>
        <v>2.6933882768063317</v>
      </c>
      <c r="Y620" s="3">
        <f t="shared" si="29"/>
        <v>9.1701050175287744</v>
      </c>
      <c r="Z620" s="3">
        <f>'IECC Data-IP'!Z620/$D620</f>
        <v>35.893303471073445</v>
      </c>
      <c r="AA620" s="3">
        <f>'IECC Data-IP'!AA620/$D620</f>
        <v>2.6933882768063317</v>
      </c>
      <c r="AB620" s="3">
        <f t="shared" si="30"/>
        <v>38.586691747879776</v>
      </c>
    </row>
    <row r="621" spans="1:28" x14ac:dyDescent="0.25">
      <c r="A621" s="93">
        <f>'IECC Data-IP'!A621</f>
        <v>2012</v>
      </c>
      <c r="B621" s="93" t="str">
        <f>'IECC Data-IP'!B621</f>
        <v>Mid-Rise Apartment</v>
      </c>
      <c r="C621" s="121" t="str">
        <f>'IECC Data-IP'!C621</f>
        <v>4C</v>
      </c>
      <c r="D621" s="3">
        <f>'IECC Data-IP'!D621</f>
        <v>33740.661232232371</v>
      </c>
      <c r="E621" s="3">
        <f>'IECC Data-IP'!E621/$D621</f>
        <v>0</v>
      </c>
      <c r="F621" s="3">
        <f>'IECC Data-IP'!F621/$D621</f>
        <v>4.7429252884436908</v>
      </c>
      <c r="G621" s="3">
        <f>'IECC Data-IP'!G621/$D621</f>
        <v>1.4978250200178724</v>
      </c>
      <c r="H621" s="3">
        <f>'IECC Data-IP'!H621/$D621</f>
        <v>3.0574507722945472</v>
      </c>
      <c r="I621" s="3">
        <f>'IECC Data-IP'!I621/$D621</f>
        <v>1.1051094577551221</v>
      </c>
      <c r="J621" s="3">
        <f>'IECC Data-IP'!J621/$D621</f>
        <v>14.541150475657378</v>
      </c>
      <c r="K621" s="3">
        <f>'IECC Data-IP'!K621/$D621</f>
        <v>0</v>
      </c>
      <c r="L621" s="3">
        <f>'IECC Data-IP'!L621/$D621</f>
        <v>0</v>
      </c>
      <c r="M621" s="3">
        <f>'IECC Data-IP'!M621/$D621</f>
        <v>1.9388575184102315</v>
      </c>
      <c r="N621" s="3">
        <f>'IECC Data-IP'!N621/$D621</f>
        <v>0</v>
      </c>
      <c r="O621" s="3">
        <f>'IECC Data-IP'!O621/$D621</f>
        <v>0</v>
      </c>
      <c r="P621" s="3">
        <f t="shared" si="28"/>
        <v>0</v>
      </c>
      <c r="Q621" s="3">
        <f>'IECC Data-IP'!Q621/$D621</f>
        <v>0</v>
      </c>
      <c r="R621" s="3">
        <f>'IECC Data-IP'!R621/$D621</f>
        <v>0</v>
      </c>
      <c r="S621" s="3">
        <f>'IECC Data-IP'!S621/$D621</f>
        <v>0</v>
      </c>
      <c r="T621" s="3">
        <f>'IECC Data-IP'!T621/$D621</f>
        <v>11.26346436658601</v>
      </c>
      <c r="U621" s="3">
        <f>'IECC Data-IP'!U621/$D621</f>
        <v>0</v>
      </c>
      <c r="V621" s="3">
        <f>'IECC Data-IP'!V621/$D621</f>
        <v>0</v>
      </c>
      <c r="W621" s="3">
        <f>'IECC Data-IP'!W621/$D621</f>
        <v>3.4366825384281046</v>
      </c>
      <c r="X621" s="3">
        <f>'IECC Data-IP'!X621/$D621</f>
        <v>4.7429252884436908</v>
      </c>
      <c r="Y621" s="3">
        <f t="shared" si="29"/>
        <v>8.1796078268717949</v>
      </c>
      <c r="Z621" s="3">
        <f>'IECC Data-IP'!Z621/$D621</f>
        <v>33.403857610721161</v>
      </c>
      <c r="AA621" s="3">
        <f>'IECC Data-IP'!AA621/$D621</f>
        <v>4.7429252884436908</v>
      </c>
      <c r="AB621" s="3">
        <f t="shared" si="30"/>
        <v>38.146782899164855</v>
      </c>
    </row>
    <row r="622" spans="1:28" x14ac:dyDescent="0.25">
      <c r="A622" s="93">
        <f>'IECC Data-IP'!A622</f>
        <v>2012</v>
      </c>
      <c r="B622" s="93" t="str">
        <f>'IECC Data-IP'!B622</f>
        <v>Mid-Rise Apartment</v>
      </c>
      <c r="C622" s="121" t="str">
        <f>'IECC Data-IP'!C622</f>
        <v>5A</v>
      </c>
      <c r="D622" s="3">
        <f>'IECC Data-IP'!D622</f>
        <v>33740.661232232371</v>
      </c>
      <c r="E622" s="3">
        <f>'IECC Data-IP'!E622/$D622</f>
        <v>0</v>
      </c>
      <c r="F622" s="3">
        <f>'IECC Data-IP'!F622/$D622</f>
        <v>14.824591106789795</v>
      </c>
      <c r="G622" s="3">
        <f>'IECC Data-IP'!G622/$D622</f>
        <v>2.0759427790570286</v>
      </c>
      <c r="H622" s="3">
        <f>'IECC Data-IP'!H622/$D622</f>
        <v>3.0574507722945472</v>
      </c>
      <c r="I622" s="3">
        <f>'IECC Data-IP'!I622/$D622</f>
        <v>1.1065140198519128</v>
      </c>
      <c r="J622" s="3">
        <f>'IECC Data-IP'!J622/$D622</f>
        <v>14.541150475657378</v>
      </c>
      <c r="K622" s="3">
        <f>'IECC Data-IP'!K622/$D622</f>
        <v>0</v>
      </c>
      <c r="L622" s="3">
        <f>'IECC Data-IP'!L622/$D622</f>
        <v>0</v>
      </c>
      <c r="M622" s="3">
        <f>'IECC Data-IP'!M622/$D622</f>
        <v>2.2947735537370595</v>
      </c>
      <c r="N622" s="3">
        <f>'IECC Data-IP'!N622/$D622</f>
        <v>0</v>
      </c>
      <c r="O622" s="3">
        <f>'IECC Data-IP'!O622/$D622</f>
        <v>0</v>
      </c>
      <c r="P622" s="3">
        <f t="shared" si="28"/>
        <v>0</v>
      </c>
      <c r="Q622" s="3">
        <f>'IECC Data-IP'!Q622/$D622</f>
        <v>0</v>
      </c>
      <c r="R622" s="3">
        <f>'IECC Data-IP'!R622/$D622</f>
        <v>0</v>
      </c>
      <c r="S622" s="3">
        <f>'IECC Data-IP'!S622/$D622</f>
        <v>0</v>
      </c>
      <c r="T622" s="3">
        <f>'IECC Data-IP'!T622/$D622</f>
        <v>11.768825809011394</v>
      </c>
      <c r="U622" s="3">
        <f>'IECC Data-IP'!U622/$D622</f>
        <v>0</v>
      </c>
      <c r="V622" s="3">
        <f>'IECC Data-IP'!V622/$D622</f>
        <v>0</v>
      </c>
      <c r="W622" s="3">
        <f>'IECC Data-IP'!W622/$D622</f>
        <v>4.3707163327940881</v>
      </c>
      <c r="X622" s="3">
        <f>'IECC Data-IP'!X622/$D622</f>
        <v>14.824591106789795</v>
      </c>
      <c r="Y622" s="3">
        <f t="shared" si="29"/>
        <v>19.195307439583882</v>
      </c>
      <c r="Z622" s="3">
        <f>'IECC Data-IP'!Z622/$D622</f>
        <v>34.844657409609326</v>
      </c>
      <c r="AA622" s="3">
        <f>'IECC Data-IP'!AA622/$D622</f>
        <v>14.824591106789795</v>
      </c>
      <c r="AB622" s="3">
        <f t="shared" si="30"/>
        <v>49.669248516399122</v>
      </c>
    </row>
    <row r="623" spans="1:28" x14ac:dyDescent="0.25">
      <c r="A623" s="93">
        <f>'IECC Data-IP'!A623</f>
        <v>2012</v>
      </c>
      <c r="B623" s="93" t="str">
        <f>'IECC Data-IP'!B623</f>
        <v>Mid-Rise Apartment</v>
      </c>
      <c r="C623" s="121" t="str">
        <f>'IECC Data-IP'!C623</f>
        <v>5B</v>
      </c>
      <c r="D623" s="3">
        <f>'IECC Data-IP'!D623</f>
        <v>33740.661232232371</v>
      </c>
      <c r="E623" s="3">
        <f>'IECC Data-IP'!E623/$D623</f>
        <v>0</v>
      </c>
      <c r="F623" s="3">
        <f>'IECC Data-IP'!F623/$D623</f>
        <v>7.2739461868609885</v>
      </c>
      <c r="G623" s="3">
        <f>'IECC Data-IP'!G623/$D623</f>
        <v>2.7771001777750723</v>
      </c>
      <c r="H623" s="3">
        <f>'IECC Data-IP'!H623/$D623</f>
        <v>3.0574507722945472</v>
      </c>
      <c r="I623" s="3">
        <f>'IECC Data-IP'!I623/$D623</f>
        <v>1.1067949322712709</v>
      </c>
      <c r="J623" s="3">
        <f>'IECC Data-IP'!J623/$D623</f>
        <v>14.541150475657378</v>
      </c>
      <c r="K623" s="3">
        <f>'IECC Data-IP'!K623/$D623</f>
        <v>0</v>
      </c>
      <c r="L623" s="3">
        <f>'IECC Data-IP'!L623/$D623</f>
        <v>0</v>
      </c>
      <c r="M623" s="3">
        <f>'IECC Data-IP'!M623/$D623</f>
        <v>2.4888840355135691</v>
      </c>
      <c r="N623" s="3">
        <f>'IECC Data-IP'!N623/$D623</f>
        <v>0</v>
      </c>
      <c r="O623" s="3">
        <f>'IECC Data-IP'!O623/$D623</f>
        <v>0</v>
      </c>
      <c r="P623" s="3">
        <f t="shared" si="28"/>
        <v>0</v>
      </c>
      <c r="Q623" s="3">
        <f>'IECC Data-IP'!Q623/$D623</f>
        <v>0</v>
      </c>
      <c r="R623" s="3">
        <f>'IECC Data-IP'!R623/$D623</f>
        <v>0</v>
      </c>
      <c r="S623" s="3">
        <f>'IECC Data-IP'!S623/$D623</f>
        <v>0</v>
      </c>
      <c r="T623" s="3">
        <f>'IECC Data-IP'!T623/$D623</f>
        <v>11.538758537557039</v>
      </c>
      <c r="U623" s="3">
        <f>'IECC Data-IP'!U623/$D623</f>
        <v>0</v>
      </c>
      <c r="V623" s="3">
        <f>'IECC Data-IP'!V623/$D623</f>
        <v>0</v>
      </c>
      <c r="W623" s="3">
        <f>'IECC Data-IP'!W623/$D623</f>
        <v>5.2659842132886414</v>
      </c>
      <c r="X623" s="3">
        <f>'IECC Data-IP'!X623/$D623</f>
        <v>7.2739461868609885</v>
      </c>
      <c r="Y623" s="3">
        <f t="shared" si="29"/>
        <v>12.539930400149629</v>
      </c>
      <c r="Z623" s="3">
        <f>'IECC Data-IP'!Z623/$D623</f>
        <v>35.51013893106888</v>
      </c>
      <c r="AA623" s="3">
        <f>'IECC Data-IP'!AA623/$D623</f>
        <v>7.2739461868609885</v>
      </c>
      <c r="AB623" s="3">
        <f t="shared" si="30"/>
        <v>42.78408511792987</v>
      </c>
    </row>
    <row r="624" spans="1:28" x14ac:dyDescent="0.25">
      <c r="A624" s="93">
        <f>'IECC Data-IP'!A624</f>
        <v>2012</v>
      </c>
      <c r="B624" s="93" t="str">
        <f>'IECC Data-IP'!B624</f>
        <v>Mid-Rise Apartment</v>
      </c>
      <c r="C624" s="121" t="str">
        <f>'IECC Data-IP'!C624</f>
        <v>5C</v>
      </c>
      <c r="D624" s="3">
        <f>'IECC Data-IP'!D624</f>
        <v>33740.661232232371</v>
      </c>
      <c r="E624" s="3">
        <f>'IECC Data-IP'!E624/$D624</f>
        <v>0</v>
      </c>
      <c r="F624" s="3">
        <f>'IECC Data-IP'!F624/$D624</f>
        <v>5.2783443597404025</v>
      </c>
      <c r="G624" s="3">
        <f>'IECC Data-IP'!G624/$D624</f>
        <v>1.0761754785612283</v>
      </c>
      <c r="H624" s="3">
        <f>'IECC Data-IP'!H624/$D624</f>
        <v>3.0574507722945472</v>
      </c>
      <c r="I624" s="3">
        <f>'IECC Data-IP'!I624/$D624</f>
        <v>1.1048285453357638</v>
      </c>
      <c r="J624" s="3">
        <f>'IECC Data-IP'!J624/$D624</f>
        <v>14.541150475657378</v>
      </c>
      <c r="K624" s="3">
        <f>'IECC Data-IP'!K624/$D624</f>
        <v>0</v>
      </c>
      <c r="L624" s="3">
        <f>'IECC Data-IP'!L624/$D624</f>
        <v>0</v>
      </c>
      <c r="M624" s="3">
        <f>'IECC Data-IP'!M624/$D624</f>
        <v>1.8217170395378661</v>
      </c>
      <c r="N624" s="3">
        <f>'IECC Data-IP'!N624/$D624</f>
        <v>0</v>
      </c>
      <c r="O624" s="3">
        <f>'IECC Data-IP'!O624/$D624</f>
        <v>0</v>
      </c>
      <c r="P624" s="3">
        <f t="shared" si="28"/>
        <v>0</v>
      </c>
      <c r="Q624" s="3">
        <f>'IECC Data-IP'!Q624/$D624</f>
        <v>0</v>
      </c>
      <c r="R624" s="3">
        <f>'IECC Data-IP'!R624/$D624</f>
        <v>0</v>
      </c>
      <c r="S624" s="3">
        <f>'IECC Data-IP'!S624/$D624</f>
        <v>0</v>
      </c>
      <c r="T624" s="3">
        <f>'IECC Data-IP'!T624/$D624</f>
        <v>11.706744164333237</v>
      </c>
      <c r="U624" s="3">
        <f>'IECC Data-IP'!U624/$D624</f>
        <v>0</v>
      </c>
      <c r="V624" s="3">
        <f>'IECC Data-IP'!V624/$D624</f>
        <v>0</v>
      </c>
      <c r="W624" s="3">
        <f>'IECC Data-IP'!W624/$D624</f>
        <v>2.8978925180990944</v>
      </c>
      <c r="X624" s="3">
        <f>'IECC Data-IP'!X624/$D624</f>
        <v>5.2783443597404025</v>
      </c>
      <c r="Y624" s="3">
        <f t="shared" si="29"/>
        <v>8.1762368778394965</v>
      </c>
      <c r="Z624" s="3">
        <f>'IECC Data-IP'!Z624/$D624</f>
        <v>33.308066475720025</v>
      </c>
      <c r="AA624" s="3">
        <f>'IECC Data-IP'!AA624/$D624</f>
        <v>5.2783443597404025</v>
      </c>
      <c r="AB624" s="3">
        <f t="shared" si="30"/>
        <v>38.586410835460427</v>
      </c>
    </row>
    <row r="625" spans="1:28" x14ac:dyDescent="0.25">
      <c r="A625" s="93">
        <f>'IECC Data-IP'!A625</f>
        <v>2012</v>
      </c>
      <c r="B625" s="93" t="str">
        <f>'IECC Data-IP'!B625</f>
        <v>Mid-Rise Apartment</v>
      </c>
      <c r="C625" s="121" t="str">
        <f>'IECC Data-IP'!C625</f>
        <v>6A</v>
      </c>
      <c r="D625" s="3">
        <f>'IECC Data-IP'!D625</f>
        <v>33740.661232232371</v>
      </c>
      <c r="E625" s="3">
        <f>'IECC Data-IP'!E625/$D625</f>
        <v>0</v>
      </c>
      <c r="F625" s="3">
        <f>'IECC Data-IP'!F625/$D625</f>
        <v>20.970112105088933</v>
      </c>
      <c r="G625" s="3">
        <f>'IECC Data-IP'!G625/$D625</f>
        <v>2.2239836240587953</v>
      </c>
      <c r="H625" s="3">
        <f>'IECC Data-IP'!H625/$D625</f>
        <v>3.0574507722945472</v>
      </c>
      <c r="I625" s="3">
        <f>'IECC Data-IP'!I625/$D625</f>
        <v>1.1062331074325547</v>
      </c>
      <c r="J625" s="3">
        <f>'IECC Data-IP'!J625/$D625</f>
        <v>14.541150475657378</v>
      </c>
      <c r="K625" s="3">
        <f>'IECC Data-IP'!K625/$D625</f>
        <v>0</v>
      </c>
      <c r="L625" s="3">
        <f>'IECC Data-IP'!L625/$D625</f>
        <v>0</v>
      </c>
      <c r="M625" s="3">
        <f>'IECC Data-IP'!M625/$D625</f>
        <v>2.3989920613189479</v>
      </c>
      <c r="N625" s="3">
        <f>'IECC Data-IP'!N625/$D625</f>
        <v>0</v>
      </c>
      <c r="O625" s="3">
        <f>'IECC Data-IP'!O625/$D625</f>
        <v>0</v>
      </c>
      <c r="P625" s="3">
        <f t="shared" si="28"/>
        <v>0</v>
      </c>
      <c r="Q625" s="3">
        <f>'IECC Data-IP'!Q625/$D625</f>
        <v>0</v>
      </c>
      <c r="R625" s="3">
        <f>'IECC Data-IP'!R625/$D625</f>
        <v>0</v>
      </c>
      <c r="S625" s="3">
        <f>'IECC Data-IP'!S625/$D625</f>
        <v>0</v>
      </c>
      <c r="T625" s="3">
        <f>'IECC Data-IP'!T625/$D625</f>
        <v>12.344696268695687</v>
      </c>
      <c r="U625" s="3">
        <f>'IECC Data-IP'!U625/$D625</f>
        <v>0</v>
      </c>
      <c r="V625" s="3">
        <f>'IECC Data-IP'!V625/$D625</f>
        <v>0</v>
      </c>
      <c r="W625" s="3">
        <f>'IECC Data-IP'!W625/$D625</f>
        <v>4.6229756853777433</v>
      </c>
      <c r="X625" s="3">
        <f>'IECC Data-IP'!X625/$D625</f>
        <v>20.970112105088933</v>
      </c>
      <c r="Y625" s="3">
        <f t="shared" si="29"/>
        <v>25.593087790466676</v>
      </c>
      <c r="Z625" s="3">
        <f>'IECC Data-IP'!Z625/$D625</f>
        <v>35.672787221877272</v>
      </c>
      <c r="AA625" s="3">
        <f>'IECC Data-IP'!AA625/$D625</f>
        <v>20.970112105088933</v>
      </c>
      <c r="AB625" s="3">
        <f t="shared" si="30"/>
        <v>56.642899326966202</v>
      </c>
    </row>
    <row r="626" spans="1:28" x14ac:dyDescent="0.25">
      <c r="A626" s="93">
        <f>'IECC Data-IP'!A626</f>
        <v>2012</v>
      </c>
      <c r="B626" s="93" t="str">
        <f>'IECC Data-IP'!B626</f>
        <v>Mid-Rise Apartment</v>
      </c>
      <c r="C626" s="121" t="str">
        <f>'IECC Data-IP'!C626</f>
        <v>6B</v>
      </c>
      <c r="D626" s="3">
        <f>'IECC Data-IP'!D626</f>
        <v>33740.661232232371</v>
      </c>
      <c r="E626" s="3">
        <f>'IECC Data-IP'!E626/$D626</f>
        <v>0</v>
      </c>
      <c r="F626" s="3">
        <f>'IECC Data-IP'!F626/$D626</f>
        <v>13.362441964030412</v>
      </c>
      <c r="G626" s="3">
        <f>'IECC Data-IP'!G626/$D626</f>
        <v>1.7807038263115704</v>
      </c>
      <c r="H626" s="3">
        <f>'IECC Data-IP'!H626/$D626</f>
        <v>3.0574507722945472</v>
      </c>
      <c r="I626" s="3">
        <f>'IECC Data-IP'!I626/$D626</f>
        <v>1.1053903701744803</v>
      </c>
      <c r="J626" s="3">
        <f>'IECC Data-IP'!J626/$D626</f>
        <v>14.541150475657378</v>
      </c>
      <c r="K626" s="3">
        <f>'IECC Data-IP'!K626/$D626</f>
        <v>0</v>
      </c>
      <c r="L626" s="3">
        <f>'IECC Data-IP'!L626/$D626</f>
        <v>0</v>
      </c>
      <c r="M626" s="3">
        <f>'IECC Data-IP'!M626/$D626</f>
        <v>2.3110664740598343</v>
      </c>
      <c r="N626" s="3">
        <f>'IECC Data-IP'!N626/$D626</f>
        <v>0</v>
      </c>
      <c r="O626" s="3">
        <f>'IECC Data-IP'!O626/$D626</f>
        <v>0</v>
      </c>
      <c r="P626" s="3">
        <f t="shared" si="28"/>
        <v>0</v>
      </c>
      <c r="Q626" s="3">
        <f>'IECC Data-IP'!Q626/$D626</f>
        <v>0</v>
      </c>
      <c r="R626" s="3">
        <f>'IECC Data-IP'!R626/$D626</f>
        <v>0</v>
      </c>
      <c r="S626" s="3">
        <f>'IECC Data-IP'!S626/$D626</f>
        <v>0</v>
      </c>
      <c r="T626" s="3">
        <f>'IECC Data-IP'!T626/$D626</f>
        <v>12.196374511274563</v>
      </c>
      <c r="U626" s="3">
        <f>'IECC Data-IP'!U626/$D626</f>
        <v>0</v>
      </c>
      <c r="V626" s="3">
        <f>'IECC Data-IP'!V626/$D626</f>
        <v>0</v>
      </c>
      <c r="W626" s="3">
        <f>'IECC Data-IP'!W626/$D626</f>
        <v>4.0917703003714045</v>
      </c>
      <c r="X626" s="3">
        <f>'IECC Data-IP'!X626/$D626</f>
        <v>13.362441964030412</v>
      </c>
      <c r="Y626" s="3">
        <f t="shared" si="29"/>
        <v>17.454212264401818</v>
      </c>
      <c r="Z626" s="3">
        <f>'IECC Data-IP'!Z626/$D626</f>
        <v>34.991855517353017</v>
      </c>
      <c r="AA626" s="3">
        <f>'IECC Data-IP'!AA626/$D626</f>
        <v>13.362441964030412</v>
      </c>
      <c r="AB626" s="3">
        <f t="shared" si="30"/>
        <v>48.354297481383426</v>
      </c>
    </row>
    <row r="627" spans="1:28" x14ac:dyDescent="0.25">
      <c r="A627" s="93">
        <f>'IECC Data-IP'!A627</f>
        <v>2012</v>
      </c>
      <c r="B627" s="93" t="str">
        <f>'IECC Data-IP'!B627</f>
        <v>Mid-Rise Apartment</v>
      </c>
      <c r="C627" s="121" t="str">
        <f>'IECC Data-IP'!C627</f>
        <v>7</v>
      </c>
      <c r="D627" s="3">
        <f>'IECC Data-IP'!D627</f>
        <v>33740.661232232371</v>
      </c>
      <c r="E627" s="3">
        <f>'IECC Data-IP'!E627/$D627</f>
        <v>0</v>
      </c>
      <c r="F627" s="3">
        <f>'IECC Data-IP'!F627/$D627</f>
        <v>22.189833829942192</v>
      </c>
      <c r="G627" s="3">
        <f>'IECC Data-IP'!G627/$D627</f>
        <v>1.9397002556683063</v>
      </c>
      <c r="H627" s="3">
        <f>'IECC Data-IP'!H627/$D627</f>
        <v>3.0574507722945472</v>
      </c>
      <c r="I627" s="3">
        <f>'IECC Data-IP'!I627/$D627</f>
        <v>1.1045476329164057</v>
      </c>
      <c r="J627" s="3">
        <f>'IECC Data-IP'!J627/$D627</f>
        <v>14.541150475657378</v>
      </c>
      <c r="K627" s="3">
        <f>'IECC Data-IP'!K627/$D627</f>
        <v>0</v>
      </c>
      <c r="L627" s="3">
        <f>'IECC Data-IP'!L627/$D627</f>
        <v>0</v>
      </c>
      <c r="M627" s="3">
        <f>'IECC Data-IP'!M627/$D627</f>
        <v>2.5169752774493879</v>
      </c>
      <c r="N627" s="3">
        <f>'IECC Data-IP'!N627/$D627</f>
        <v>0</v>
      </c>
      <c r="O627" s="3">
        <f>'IECC Data-IP'!O627/$D627</f>
        <v>0</v>
      </c>
      <c r="P627" s="3">
        <f t="shared" si="28"/>
        <v>0</v>
      </c>
      <c r="Q627" s="3">
        <f>'IECC Data-IP'!Q627/$D627</f>
        <v>0</v>
      </c>
      <c r="R627" s="3">
        <f>'IECC Data-IP'!R627/$D627</f>
        <v>0</v>
      </c>
      <c r="S627" s="3">
        <f>'IECC Data-IP'!S627/$D627</f>
        <v>0</v>
      </c>
      <c r="T627" s="3">
        <f>'IECC Data-IP'!T627/$D627</f>
        <v>13.025347060800584</v>
      </c>
      <c r="U627" s="3">
        <f>'IECC Data-IP'!U627/$D627</f>
        <v>0</v>
      </c>
      <c r="V627" s="3">
        <f>'IECC Data-IP'!V627/$D627</f>
        <v>0</v>
      </c>
      <c r="W627" s="3">
        <f>'IECC Data-IP'!W627/$D627</f>
        <v>4.4566755331176937</v>
      </c>
      <c r="X627" s="3">
        <f>'IECC Data-IP'!X627/$D627</f>
        <v>22.189833829942192</v>
      </c>
      <c r="Y627" s="3">
        <f t="shared" si="29"/>
        <v>26.646509363059884</v>
      </c>
      <c r="Z627" s="3">
        <f>'IECC Data-IP'!Z627/$D627</f>
        <v>36.185171474786614</v>
      </c>
      <c r="AA627" s="3">
        <f>'IECC Data-IP'!AA627/$D627</f>
        <v>22.189833829942192</v>
      </c>
      <c r="AB627" s="3">
        <f t="shared" si="30"/>
        <v>58.375005304728802</v>
      </c>
    </row>
    <row r="628" spans="1:28" x14ac:dyDescent="0.25">
      <c r="A628" s="93">
        <f>'IECC Data-IP'!A628</f>
        <v>2012</v>
      </c>
      <c r="B628" s="93" t="str">
        <f>'IECC Data-IP'!B628</f>
        <v>Mid-Rise Apartment</v>
      </c>
      <c r="C628" s="121" t="str">
        <f>'IECC Data-IP'!C628</f>
        <v>8</v>
      </c>
      <c r="D628" s="3">
        <f>'IECC Data-IP'!D628</f>
        <v>33740.661232232371</v>
      </c>
      <c r="E628" s="3">
        <f>'IECC Data-IP'!E628/$D628</f>
        <v>0</v>
      </c>
      <c r="F628" s="3">
        <f>'IECC Data-IP'!F628/$D628</f>
        <v>30.176173912295557</v>
      </c>
      <c r="G628" s="3">
        <f>'IECC Data-IP'!G628/$D628</f>
        <v>1.3399522403385695</v>
      </c>
      <c r="H628" s="3">
        <f>'IECC Data-IP'!H628/$D628</f>
        <v>3.0574507722945472</v>
      </c>
      <c r="I628" s="3">
        <f>'IECC Data-IP'!I628/$D628</f>
        <v>1.0986484721098835</v>
      </c>
      <c r="J628" s="3">
        <f>'IECC Data-IP'!J628/$D628</f>
        <v>14.541150475657378</v>
      </c>
      <c r="K628" s="3">
        <f>'IECC Data-IP'!K628/$D628</f>
        <v>0</v>
      </c>
      <c r="L628" s="3">
        <f>'IECC Data-IP'!L628/$D628</f>
        <v>0</v>
      </c>
      <c r="M628" s="3">
        <f>'IECC Data-IP'!M628/$D628</f>
        <v>2.7127712337420467</v>
      </c>
      <c r="N628" s="3">
        <f>'IECC Data-IP'!N628/$D628</f>
        <v>0</v>
      </c>
      <c r="O628" s="3">
        <f>'IECC Data-IP'!O628/$D628</f>
        <v>0</v>
      </c>
      <c r="P628" s="3">
        <f t="shared" si="28"/>
        <v>0</v>
      </c>
      <c r="Q628" s="3">
        <f>'IECC Data-IP'!Q628/$D628</f>
        <v>0</v>
      </c>
      <c r="R628" s="3">
        <f>'IECC Data-IP'!R628/$D628</f>
        <v>0</v>
      </c>
      <c r="S628" s="3">
        <f>'IECC Data-IP'!S628/$D628</f>
        <v>0</v>
      </c>
      <c r="T628" s="3">
        <f>'IECC Data-IP'!T628/$D628</f>
        <v>13.949268008069671</v>
      </c>
      <c r="U628" s="3">
        <f>'IECC Data-IP'!U628/$D628</f>
        <v>0</v>
      </c>
      <c r="V628" s="3">
        <f>'IECC Data-IP'!V628/$D628</f>
        <v>0</v>
      </c>
      <c r="W628" s="3">
        <f>'IECC Data-IP'!W628/$D628</f>
        <v>4.0527234740806151</v>
      </c>
      <c r="X628" s="3">
        <f>'IECC Data-IP'!X628/$D628</f>
        <v>30.176173912295557</v>
      </c>
      <c r="Y628" s="3">
        <f t="shared" si="29"/>
        <v>34.228897386376175</v>
      </c>
      <c r="Z628" s="3">
        <f>'IECC Data-IP'!Z628/$D628</f>
        <v>36.698960289792744</v>
      </c>
      <c r="AA628" s="3">
        <f>'IECC Data-IP'!AA628/$D628</f>
        <v>30.176173912295557</v>
      </c>
      <c r="AB628" s="3">
        <f t="shared" si="30"/>
        <v>66.875134202088304</v>
      </c>
    </row>
    <row r="629" spans="1:28" x14ac:dyDescent="0.25">
      <c r="A629" s="93">
        <f>'IECC Data-IP'!A629</f>
        <v>2015</v>
      </c>
      <c r="B629" s="93" t="str">
        <f>'IECC Data-IP'!B629</f>
        <v>Mid-Rise Apartment</v>
      </c>
      <c r="C629" s="121" t="str">
        <f>'IECC Data-IP'!C629</f>
        <v>0A</v>
      </c>
      <c r="D629" s="3">
        <f>'IECC Data-IP'!D629</f>
        <v>33740.661232232371</v>
      </c>
      <c r="E629" s="3">
        <f>'IECC Data-IP'!E629/$D629</f>
        <v>0</v>
      </c>
      <c r="F629" s="3">
        <f>'IECC Data-IP'!F629/$D629</f>
        <v>0</v>
      </c>
      <c r="G629" s="3">
        <f>'IECC Data-IP'!G629/$D629</f>
        <v>14.751272965337307</v>
      </c>
      <c r="H629" s="3">
        <f>'IECC Data-IP'!H629/$D629</f>
        <v>3.4004448363308972</v>
      </c>
      <c r="I629" s="3">
        <f>'IECC Data-IP'!I629/$D629</f>
        <v>1.0846028511419741</v>
      </c>
      <c r="J629" s="3">
        <f>'IECC Data-IP'!J629/$D629</f>
        <v>14.411368937913895</v>
      </c>
      <c r="K629" s="3">
        <f>'IECC Data-IP'!K629/$D629</f>
        <v>0</v>
      </c>
      <c r="L629" s="3">
        <f>'IECC Data-IP'!L629/$D629</f>
        <v>0</v>
      </c>
      <c r="M629" s="3">
        <f>'IECC Data-IP'!M629/$D629</f>
        <v>4.2193045387600225</v>
      </c>
      <c r="N629" s="3">
        <f>'IECC Data-IP'!N629/$D629</f>
        <v>0</v>
      </c>
      <c r="O629" s="3">
        <f>'IECC Data-IP'!O629/$D629</f>
        <v>0</v>
      </c>
      <c r="P629" s="3">
        <f t="shared" si="28"/>
        <v>0</v>
      </c>
      <c r="Q629" s="3">
        <f>'IECC Data-IP'!Q629/$D629</f>
        <v>0</v>
      </c>
      <c r="R629" s="3">
        <f>'IECC Data-IP'!R629/$D629</f>
        <v>0</v>
      </c>
      <c r="S629" s="3">
        <f>'IECC Data-IP'!S629/$D629</f>
        <v>0</v>
      </c>
      <c r="T629" s="3">
        <f>'IECC Data-IP'!T629/$D629</f>
        <v>7.5930626952518931</v>
      </c>
      <c r="U629" s="3">
        <f>'IECC Data-IP'!U629/$D629</f>
        <v>0</v>
      </c>
      <c r="V629" s="3">
        <f>'IECC Data-IP'!V629/$D629</f>
        <v>0</v>
      </c>
      <c r="W629" s="3">
        <f>'IECC Data-IP'!W629/$D629</f>
        <v>18.970577504097331</v>
      </c>
      <c r="X629" s="3">
        <f>'IECC Data-IP'!X629/$D629</f>
        <v>0</v>
      </c>
      <c r="Y629" s="3">
        <f t="shared" si="29"/>
        <v>18.970577504097331</v>
      </c>
      <c r="Z629" s="3">
        <f>'IECC Data-IP'!Z629/$D629</f>
        <v>45.459775912316637</v>
      </c>
      <c r="AA629" s="3">
        <f>'IECC Data-IP'!AA629/$D629</f>
        <v>0</v>
      </c>
      <c r="AB629" s="3">
        <f t="shared" si="30"/>
        <v>45.459775912316637</v>
      </c>
    </row>
    <row r="630" spans="1:28" x14ac:dyDescent="0.25">
      <c r="A630" s="93">
        <f>'IECC Data-IP'!A630</f>
        <v>2015</v>
      </c>
      <c r="B630" s="93" t="str">
        <f>'IECC Data-IP'!B630</f>
        <v>Mid-Rise Apartment</v>
      </c>
      <c r="C630" s="121" t="str">
        <f>'IECC Data-IP'!C630</f>
        <v>0B</v>
      </c>
      <c r="D630" s="3">
        <f>'IECC Data-IP'!D630</f>
        <v>33740.661232232371</v>
      </c>
      <c r="E630" s="3">
        <f>'IECC Data-IP'!E630/$D630</f>
        <v>0</v>
      </c>
      <c r="F630" s="3">
        <f>'IECC Data-IP'!F630/$D630</f>
        <v>0</v>
      </c>
      <c r="G630" s="3">
        <f>'IECC Data-IP'!G630/$D630</f>
        <v>13.155128598544067</v>
      </c>
      <c r="H630" s="3">
        <f>'IECC Data-IP'!H630/$D630</f>
        <v>3.4004448363308972</v>
      </c>
      <c r="I630" s="3">
        <f>'IECC Data-IP'!I630/$D630</f>
        <v>1.0846028511419741</v>
      </c>
      <c r="J630" s="3">
        <f>'IECC Data-IP'!J630/$D630</f>
        <v>14.411368937913895</v>
      </c>
      <c r="K630" s="3">
        <f>'IECC Data-IP'!K630/$D630</f>
        <v>0</v>
      </c>
      <c r="L630" s="3">
        <f>'IECC Data-IP'!L630/$D630</f>
        <v>0</v>
      </c>
      <c r="M630" s="3">
        <f>'IECC Data-IP'!M630/$D630</f>
        <v>4.1125578194039116</v>
      </c>
      <c r="N630" s="3">
        <f>'IECC Data-IP'!N630/$D630</f>
        <v>0</v>
      </c>
      <c r="O630" s="3">
        <f>'IECC Data-IP'!O630/$D630</f>
        <v>0</v>
      </c>
      <c r="P630" s="3">
        <f t="shared" si="28"/>
        <v>0</v>
      </c>
      <c r="Q630" s="3">
        <f>'IECC Data-IP'!Q630/$D630</f>
        <v>0</v>
      </c>
      <c r="R630" s="3">
        <f>'IECC Data-IP'!R630/$D630</f>
        <v>0</v>
      </c>
      <c r="S630" s="3">
        <f>'IECC Data-IP'!S630/$D630</f>
        <v>0</v>
      </c>
      <c r="T630" s="3">
        <f>'IECC Data-IP'!T630/$D630</f>
        <v>7.5601959421869829</v>
      </c>
      <c r="U630" s="3">
        <f>'IECC Data-IP'!U630/$D630</f>
        <v>0</v>
      </c>
      <c r="V630" s="3">
        <f>'IECC Data-IP'!V630/$D630</f>
        <v>0</v>
      </c>
      <c r="W630" s="3">
        <f>'IECC Data-IP'!W630/$D630</f>
        <v>17.267686417947978</v>
      </c>
      <c r="X630" s="3">
        <f>'IECC Data-IP'!X630/$D630</f>
        <v>0</v>
      </c>
      <c r="Y630" s="3">
        <f t="shared" si="29"/>
        <v>17.267686417947978</v>
      </c>
      <c r="Z630" s="3">
        <f>'IECC Data-IP'!Z630/$D630</f>
        <v>43.724579897941084</v>
      </c>
      <c r="AA630" s="3">
        <f>'IECC Data-IP'!AA630/$D630</f>
        <v>0</v>
      </c>
      <c r="AB630" s="3">
        <f t="shared" si="30"/>
        <v>43.724579897941084</v>
      </c>
    </row>
    <row r="631" spans="1:28" x14ac:dyDescent="0.25">
      <c r="A631" s="93">
        <f>'IECC Data-IP'!A631</f>
        <v>2015</v>
      </c>
      <c r="B631" s="93" t="str">
        <f>'IECC Data-IP'!B631</f>
        <v>Mid-Rise Apartment</v>
      </c>
      <c r="C631" s="121" t="str">
        <f>'IECC Data-IP'!C631</f>
        <v>1A</v>
      </c>
      <c r="D631" s="3">
        <f>'IECC Data-IP'!D631</f>
        <v>33740.661232232371</v>
      </c>
      <c r="E631" s="3">
        <f>'IECC Data-IP'!E631/$D631</f>
        <v>0</v>
      </c>
      <c r="F631" s="3">
        <f>'IECC Data-IP'!F631/$D631</f>
        <v>0</v>
      </c>
      <c r="G631" s="3">
        <f>'IECC Data-IP'!G631/$D631</f>
        <v>9.9768854859254983</v>
      </c>
      <c r="H631" s="3">
        <f>'IECC Data-IP'!H631/$D631</f>
        <v>3.4004448363308972</v>
      </c>
      <c r="I631" s="3">
        <f>'IECC Data-IP'!I631/$D631</f>
        <v>1.0848837635613322</v>
      </c>
      <c r="J631" s="3">
        <f>'IECC Data-IP'!J631/$D631</f>
        <v>14.411368937913895</v>
      </c>
      <c r="K631" s="3">
        <f>'IECC Data-IP'!K631/$D631</f>
        <v>0</v>
      </c>
      <c r="L631" s="3">
        <f>'IECC Data-IP'!L631/$D631</f>
        <v>0</v>
      </c>
      <c r="M631" s="3">
        <f>'IECC Data-IP'!M631/$D631</f>
        <v>3.4819094379447728</v>
      </c>
      <c r="N631" s="3">
        <f>'IECC Data-IP'!N631/$D631</f>
        <v>0</v>
      </c>
      <c r="O631" s="3">
        <f>'IECC Data-IP'!O631/$D631</f>
        <v>0</v>
      </c>
      <c r="P631" s="3">
        <f t="shared" si="28"/>
        <v>0</v>
      </c>
      <c r="Q631" s="3">
        <f>'IECC Data-IP'!Q631/$D631</f>
        <v>0</v>
      </c>
      <c r="R631" s="3">
        <f>'IECC Data-IP'!R631/$D631</f>
        <v>0</v>
      </c>
      <c r="S631" s="3">
        <f>'IECC Data-IP'!S631/$D631</f>
        <v>0</v>
      </c>
      <c r="T631" s="3">
        <f>'IECC Data-IP'!T631/$D631</f>
        <v>8.1871924621944654</v>
      </c>
      <c r="U631" s="3">
        <f>'IECC Data-IP'!U631/$D631</f>
        <v>0</v>
      </c>
      <c r="V631" s="3">
        <f>'IECC Data-IP'!V631/$D631</f>
        <v>0</v>
      </c>
      <c r="W631" s="3">
        <f>'IECC Data-IP'!W631/$D631</f>
        <v>13.45879492387027</v>
      </c>
      <c r="X631" s="3">
        <f>'IECC Data-IP'!X631/$D631</f>
        <v>0</v>
      </c>
      <c r="Y631" s="3">
        <f t="shared" si="29"/>
        <v>13.45879492387027</v>
      </c>
      <c r="Z631" s="3">
        <f>'IECC Data-IP'!Z631/$D631</f>
        <v>40.542684923870866</v>
      </c>
      <c r="AA631" s="3">
        <f>'IECC Data-IP'!AA631/$D631</f>
        <v>0</v>
      </c>
      <c r="AB631" s="3">
        <f t="shared" si="30"/>
        <v>40.542684923870866</v>
      </c>
    </row>
    <row r="632" spans="1:28" x14ac:dyDescent="0.25">
      <c r="A632" s="93">
        <f>'IECC Data-IP'!A632</f>
        <v>2015</v>
      </c>
      <c r="B632" s="93" t="str">
        <f>'IECC Data-IP'!B632</f>
        <v>Mid-Rise Apartment</v>
      </c>
      <c r="C632" s="121" t="str">
        <f>'IECC Data-IP'!C632</f>
        <v>1B</v>
      </c>
      <c r="D632" s="3">
        <f>'IECC Data-IP'!D632</f>
        <v>33740.661232232371</v>
      </c>
      <c r="E632" s="3">
        <f>'IECC Data-IP'!E632/$D632</f>
        <v>0</v>
      </c>
      <c r="F632" s="3">
        <f>'IECC Data-IP'!F632/$D632</f>
        <v>6.5452593710458418E-2</v>
      </c>
      <c r="G632" s="3">
        <f>'IECC Data-IP'!G632/$D632</f>
        <v>10.208919144315365</v>
      </c>
      <c r="H632" s="3">
        <f>'IECC Data-IP'!H632/$D632</f>
        <v>3.4004448363308972</v>
      </c>
      <c r="I632" s="3">
        <f>'IECC Data-IP'!I632/$D632</f>
        <v>1.0834792014645414</v>
      </c>
      <c r="J632" s="3">
        <f>'IECC Data-IP'!J632/$D632</f>
        <v>14.411368937913895</v>
      </c>
      <c r="K632" s="3">
        <f>'IECC Data-IP'!K632/$D632</f>
        <v>0</v>
      </c>
      <c r="L632" s="3">
        <f>'IECC Data-IP'!L632/$D632</f>
        <v>0</v>
      </c>
      <c r="M632" s="3">
        <f>'IECC Data-IP'!M632/$D632</f>
        <v>3.6574797000436416</v>
      </c>
      <c r="N632" s="3">
        <f>'IECC Data-IP'!N632/$D632</f>
        <v>0</v>
      </c>
      <c r="O632" s="3">
        <f>'IECC Data-IP'!O632/$D632</f>
        <v>0</v>
      </c>
      <c r="P632" s="3">
        <f t="shared" si="28"/>
        <v>0</v>
      </c>
      <c r="Q632" s="3">
        <f>'IECC Data-IP'!Q632/$D632</f>
        <v>0</v>
      </c>
      <c r="R632" s="3">
        <f>'IECC Data-IP'!R632/$D632</f>
        <v>0</v>
      </c>
      <c r="S632" s="3">
        <f>'IECC Data-IP'!S632/$D632</f>
        <v>0</v>
      </c>
      <c r="T632" s="3">
        <f>'IECC Data-IP'!T632/$D632</f>
        <v>8.2071372439688979</v>
      </c>
      <c r="U632" s="3">
        <f>'IECC Data-IP'!U632/$D632</f>
        <v>0</v>
      </c>
      <c r="V632" s="3">
        <f>'IECC Data-IP'!V632/$D632</f>
        <v>0</v>
      </c>
      <c r="W632" s="3">
        <f>'IECC Data-IP'!W632/$D632</f>
        <v>13.866398844359006</v>
      </c>
      <c r="X632" s="3">
        <f>'IECC Data-IP'!X632/$D632</f>
        <v>6.5452593710458418E-2</v>
      </c>
      <c r="Y632" s="3">
        <f t="shared" si="29"/>
        <v>13.931851438069465</v>
      </c>
      <c r="Z632" s="3">
        <f>'IECC Data-IP'!Z632/$D632</f>
        <v>40.968829064037237</v>
      </c>
      <c r="AA632" s="3">
        <f>'IECC Data-IP'!AA632/$D632</f>
        <v>6.5452593710458418E-2</v>
      </c>
      <c r="AB632" s="3">
        <f t="shared" si="30"/>
        <v>41.034281657747698</v>
      </c>
    </row>
    <row r="633" spans="1:28" x14ac:dyDescent="0.25">
      <c r="A633" s="93">
        <f>'IECC Data-IP'!A633</f>
        <v>2015</v>
      </c>
      <c r="B633" s="93" t="str">
        <f>'IECC Data-IP'!B633</f>
        <v>Mid-Rise Apartment</v>
      </c>
      <c r="C633" s="121" t="str">
        <f>'IECC Data-IP'!C633</f>
        <v>2A</v>
      </c>
      <c r="D633" s="3">
        <f>'IECC Data-IP'!D633</f>
        <v>33740.661232232371</v>
      </c>
      <c r="E633" s="3">
        <f>'IECC Data-IP'!E633/$D633</f>
        <v>0</v>
      </c>
      <c r="F633" s="3">
        <f>'IECC Data-IP'!F633/$D633</f>
        <v>0.29580077758417472</v>
      </c>
      <c r="G633" s="3">
        <f>'IECC Data-IP'!G633/$D633</f>
        <v>8.1939343602590604</v>
      </c>
      <c r="H633" s="3">
        <f>'IECC Data-IP'!H633/$D633</f>
        <v>3.4004448363308972</v>
      </c>
      <c r="I633" s="3">
        <f>'IECC Data-IP'!I633/$D633</f>
        <v>1.0831982890451832</v>
      </c>
      <c r="J633" s="3">
        <f>'IECC Data-IP'!J633/$D633</f>
        <v>14.411368937913895</v>
      </c>
      <c r="K633" s="3">
        <f>'IECC Data-IP'!K633/$D633</f>
        <v>0</v>
      </c>
      <c r="L633" s="3">
        <f>'IECC Data-IP'!L633/$D633</f>
        <v>0</v>
      </c>
      <c r="M633" s="3">
        <f>'IECC Data-IP'!M633/$D633</f>
        <v>3.0021110256809838</v>
      </c>
      <c r="N633" s="3">
        <f>'IECC Data-IP'!N633/$D633</f>
        <v>0</v>
      </c>
      <c r="O633" s="3">
        <f>'IECC Data-IP'!O633/$D633</f>
        <v>0</v>
      </c>
      <c r="P633" s="3">
        <f t="shared" si="28"/>
        <v>0</v>
      </c>
      <c r="Q633" s="3">
        <f>'IECC Data-IP'!Q633/$D633</f>
        <v>0</v>
      </c>
      <c r="R633" s="3">
        <f>'IECC Data-IP'!R633/$D633</f>
        <v>0</v>
      </c>
      <c r="S633" s="3">
        <f>'IECC Data-IP'!S633/$D633</f>
        <v>0</v>
      </c>
      <c r="T633" s="3">
        <f>'IECC Data-IP'!T633/$D633</f>
        <v>8.8726187654284505</v>
      </c>
      <c r="U633" s="3">
        <f>'IECC Data-IP'!U633/$D633</f>
        <v>0</v>
      </c>
      <c r="V633" s="3">
        <f>'IECC Data-IP'!V633/$D633</f>
        <v>0</v>
      </c>
      <c r="W633" s="3">
        <f>'IECC Data-IP'!W633/$D633</f>
        <v>11.196045385940046</v>
      </c>
      <c r="X633" s="3">
        <f>'IECC Data-IP'!X633/$D633</f>
        <v>0.29580077758417472</v>
      </c>
      <c r="Y633" s="3">
        <f t="shared" si="29"/>
        <v>11.491846163524221</v>
      </c>
      <c r="Z633" s="3">
        <f>'IECC Data-IP'!Z633/$D633</f>
        <v>38.96367621465847</v>
      </c>
      <c r="AA633" s="3">
        <f>'IECC Data-IP'!AA633/$D633</f>
        <v>0.29580077758417472</v>
      </c>
      <c r="AB633" s="3">
        <f t="shared" si="30"/>
        <v>39.259476992242647</v>
      </c>
    </row>
    <row r="634" spans="1:28" x14ac:dyDescent="0.25">
      <c r="A634" s="93">
        <f>'IECC Data-IP'!A634</f>
        <v>2015</v>
      </c>
      <c r="B634" s="93" t="str">
        <f>'IECC Data-IP'!B634</f>
        <v>Mid-Rise Apartment</v>
      </c>
      <c r="C634" s="121" t="str">
        <f>'IECC Data-IP'!C634</f>
        <v>2B</v>
      </c>
      <c r="D634" s="3">
        <f>'IECC Data-IP'!D634</f>
        <v>33740.661232232371</v>
      </c>
      <c r="E634" s="3">
        <f>'IECC Data-IP'!E634/$D634</f>
        <v>0</v>
      </c>
      <c r="F634" s="3">
        <f>'IECC Data-IP'!F634/$D634</f>
        <v>0.33512851629432144</v>
      </c>
      <c r="G634" s="3">
        <f>'IECC Data-IP'!G634/$D634</f>
        <v>6.5295282755617832</v>
      </c>
      <c r="H634" s="3">
        <f>'IECC Data-IP'!H634/$D634</f>
        <v>3.4004448363308972</v>
      </c>
      <c r="I634" s="3">
        <f>'IECC Data-IP'!I634/$D634</f>
        <v>1.0837601138838995</v>
      </c>
      <c r="J634" s="3">
        <f>'IECC Data-IP'!J634/$D634</f>
        <v>14.411368937913895</v>
      </c>
      <c r="K634" s="3">
        <f>'IECC Data-IP'!K634/$D634</f>
        <v>0</v>
      </c>
      <c r="L634" s="3">
        <f>'IECC Data-IP'!L634/$D634</f>
        <v>0</v>
      </c>
      <c r="M634" s="3">
        <f>'IECC Data-IP'!M634/$D634</f>
        <v>3.0970594234240516</v>
      </c>
      <c r="N634" s="3">
        <f>'IECC Data-IP'!N634/$D634</f>
        <v>0</v>
      </c>
      <c r="O634" s="3">
        <f>'IECC Data-IP'!O634/$D634</f>
        <v>0</v>
      </c>
      <c r="P634" s="3">
        <f t="shared" si="28"/>
        <v>0</v>
      </c>
      <c r="Q634" s="3">
        <f>'IECC Data-IP'!Q634/$D634</f>
        <v>0</v>
      </c>
      <c r="R634" s="3">
        <f>'IECC Data-IP'!R634/$D634</f>
        <v>0</v>
      </c>
      <c r="S634" s="3">
        <f>'IECC Data-IP'!S634/$D634</f>
        <v>0</v>
      </c>
      <c r="T634" s="3">
        <f>'IECC Data-IP'!T634/$D634</f>
        <v>8.9189693146225544</v>
      </c>
      <c r="U634" s="3">
        <f>'IECC Data-IP'!U634/$D634</f>
        <v>0</v>
      </c>
      <c r="V634" s="3">
        <f>'IECC Data-IP'!V634/$D634</f>
        <v>0</v>
      </c>
      <c r="W634" s="3">
        <f>'IECC Data-IP'!W634/$D634</f>
        <v>9.6265876989858352</v>
      </c>
      <c r="X634" s="3">
        <f>'IECC Data-IP'!X634/$D634</f>
        <v>0.33512851629432144</v>
      </c>
      <c r="Y634" s="3">
        <f t="shared" si="29"/>
        <v>9.9617162152801573</v>
      </c>
      <c r="Z634" s="3">
        <f>'IECC Data-IP'!Z634/$D634</f>
        <v>37.441411814156439</v>
      </c>
      <c r="AA634" s="3">
        <f>'IECC Data-IP'!AA634/$D634</f>
        <v>0.33512851629432144</v>
      </c>
      <c r="AB634" s="3">
        <f t="shared" si="30"/>
        <v>37.776540330450757</v>
      </c>
    </row>
    <row r="635" spans="1:28" x14ac:dyDescent="0.25">
      <c r="A635" s="93">
        <f>'IECC Data-IP'!A635</f>
        <v>2015</v>
      </c>
      <c r="B635" s="93" t="str">
        <f>'IECC Data-IP'!B635</f>
        <v>Mid-Rise Apartment</v>
      </c>
      <c r="C635" s="121" t="str">
        <f>'IECC Data-IP'!C635</f>
        <v>3A</v>
      </c>
      <c r="D635" s="3">
        <f>'IECC Data-IP'!D635</f>
        <v>33740.661232232371</v>
      </c>
      <c r="E635" s="3">
        <f>'IECC Data-IP'!E635/$D635</f>
        <v>0</v>
      </c>
      <c r="F635" s="3">
        <f>'IECC Data-IP'!F635/$D635</f>
        <v>3.5886561573008855</v>
      </c>
      <c r="G635" s="3">
        <f>'IECC Data-IP'!G635/$D635</f>
        <v>4.4769012273114832</v>
      </c>
      <c r="H635" s="3">
        <f>'IECC Data-IP'!H635/$D635</f>
        <v>3.4004448363308972</v>
      </c>
      <c r="I635" s="3">
        <f>'IECC Data-IP'!I635/$D635</f>
        <v>1.0837601138838995</v>
      </c>
      <c r="J635" s="3">
        <f>'IECC Data-IP'!J635/$D635</f>
        <v>14.411368937913895</v>
      </c>
      <c r="K635" s="3">
        <f>'IECC Data-IP'!K635/$D635</f>
        <v>0</v>
      </c>
      <c r="L635" s="3">
        <f>'IECC Data-IP'!L635/$D635</f>
        <v>0</v>
      </c>
      <c r="M635" s="3">
        <f>'IECC Data-IP'!M635/$D635</f>
        <v>2.4402861869646024</v>
      </c>
      <c r="N635" s="3">
        <f>'IECC Data-IP'!N635/$D635</f>
        <v>0</v>
      </c>
      <c r="O635" s="3">
        <f>'IECC Data-IP'!O635/$D635</f>
        <v>0</v>
      </c>
      <c r="P635" s="3">
        <f t="shared" si="28"/>
        <v>0</v>
      </c>
      <c r="Q635" s="3">
        <f>'IECC Data-IP'!Q635/$D635</f>
        <v>0</v>
      </c>
      <c r="R635" s="3">
        <f>'IECC Data-IP'!R635/$D635</f>
        <v>0</v>
      </c>
      <c r="S635" s="3">
        <f>'IECC Data-IP'!S635/$D635</f>
        <v>0</v>
      </c>
      <c r="T635" s="3">
        <f>'IECC Data-IP'!T635/$D635</f>
        <v>10.055260050926433</v>
      </c>
      <c r="U635" s="3">
        <f>'IECC Data-IP'!U635/$D635</f>
        <v>0</v>
      </c>
      <c r="V635" s="3">
        <f>'IECC Data-IP'!V635/$D635</f>
        <v>0</v>
      </c>
      <c r="W635" s="3">
        <f>'IECC Data-IP'!W635/$D635</f>
        <v>6.9171874142760865</v>
      </c>
      <c r="X635" s="3">
        <f>'IECC Data-IP'!X635/$D635</f>
        <v>3.5886561573008855</v>
      </c>
      <c r="Y635" s="3">
        <f t="shared" si="29"/>
        <v>10.505843571576971</v>
      </c>
      <c r="Z635" s="3">
        <f>'IECC Data-IP'!Z635/$D635</f>
        <v>35.868021353331216</v>
      </c>
      <c r="AA635" s="3">
        <f>'IECC Data-IP'!AA635/$D635</f>
        <v>3.5886561573008855</v>
      </c>
      <c r="AB635" s="3">
        <f t="shared" si="30"/>
        <v>39.456677510632105</v>
      </c>
    </row>
    <row r="636" spans="1:28" x14ac:dyDescent="0.25">
      <c r="A636" s="93">
        <f>'IECC Data-IP'!A636</f>
        <v>2015</v>
      </c>
      <c r="B636" s="93" t="str">
        <f>'IECC Data-IP'!B636</f>
        <v>Mid-Rise Apartment</v>
      </c>
      <c r="C636" s="121" t="str">
        <f>'IECC Data-IP'!C636</f>
        <v>3B</v>
      </c>
      <c r="D636" s="3">
        <f>'IECC Data-IP'!D636</f>
        <v>33740.661232232371</v>
      </c>
      <c r="E636" s="3">
        <f>'IECC Data-IP'!E636/$D636</f>
        <v>0</v>
      </c>
      <c r="F636" s="3">
        <f>'IECC Data-IP'!F636/$D636</f>
        <v>1.1691574893687893</v>
      </c>
      <c r="G636" s="3">
        <f>'IECC Data-IP'!G636/$D636</f>
        <v>4.6783154319913063</v>
      </c>
      <c r="H636" s="3">
        <f>'IECC Data-IP'!H636/$D636</f>
        <v>3.4004448363308972</v>
      </c>
      <c r="I636" s="3">
        <f>'IECC Data-IP'!I636/$D636</f>
        <v>1.0837601138838995</v>
      </c>
      <c r="J636" s="3">
        <f>'IECC Data-IP'!J636/$D636</f>
        <v>14.411368937913895</v>
      </c>
      <c r="K636" s="3">
        <f>'IECC Data-IP'!K636/$D636</f>
        <v>0</v>
      </c>
      <c r="L636" s="3">
        <f>'IECC Data-IP'!L636/$D636</f>
        <v>0</v>
      </c>
      <c r="M636" s="3">
        <f>'IECC Data-IP'!M636/$D636</f>
        <v>2.7231649932582997</v>
      </c>
      <c r="N636" s="3">
        <f>'IECC Data-IP'!N636/$D636</f>
        <v>0</v>
      </c>
      <c r="O636" s="3">
        <f>'IECC Data-IP'!O636/$D636</f>
        <v>0</v>
      </c>
      <c r="P636" s="3">
        <f t="shared" si="28"/>
        <v>0</v>
      </c>
      <c r="Q636" s="3">
        <f>'IECC Data-IP'!Q636/$D636</f>
        <v>0</v>
      </c>
      <c r="R636" s="3">
        <f>'IECC Data-IP'!R636/$D636</f>
        <v>0</v>
      </c>
      <c r="S636" s="3">
        <f>'IECC Data-IP'!S636/$D636</f>
        <v>0</v>
      </c>
      <c r="T636" s="3">
        <f>'IECC Data-IP'!T636/$D636</f>
        <v>9.7501891635034372</v>
      </c>
      <c r="U636" s="3">
        <f>'IECC Data-IP'!U636/$D636</f>
        <v>0</v>
      </c>
      <c r="V636" s="3">
        <f>'IECC Data-IP'!V636/$D636</f>
        <v>0</v>
      </c>
      <c r="W636" s="3">
        <f>'IECC Data-IP'!W636/$D636</f>
        <v>7.4014804252496074</v>
      </c>
      <c r="X636" s="3">
        <f>'IECC Data-IP'!X636/$D636</f>
        <v>1.1691574893687893</v>
      </c>
      <c r="Y636" s="3">
        <f t="shared" si="29"/>
        <v>8.5706379146183966</v>
      </c>
      <c r="Z636" s="3">
        <f>'IECC Data-IP'!Z636/$D636</f>
        <v>36.04668165204302</v>
      </c>
      <c r="AA636" s="3">
        <f>'IECC Data-IP'!AA636/$D636</f>
        <v>1.1691574893687893</v>
      </c>
      <c r="AB636" s="3">
        <f t="shared" si="30"/>
        <v>37.215839141411806</v>
      </c>
    </row>
    <row r="637" spans="1:28" x14ac:dyDescent="0.25">
      <c r="A637" s="93">
        <f>'IECC Data-IP'!A637</f>
        <v>2015</v>
      </c>
      <c r="B637" s="93" t="str">
        <f>'IECC Data-IP'!B637</f>
        <v>Mid-Rise Apartment</v>
      </c>
      <c r="C637" s="121" t="str">
        <f>'IECC Data-IP'!C637</f>
        <v>3C</v>
      </c>
      <c r="D637" s="3">
        <f>'IECC Data-IP'!D637</f>
        <v>33740.661232232371</v>
      </c>
      <c r="E637" s="3">
        <f>'IECC Data-IP'!E637/$D637</f>
        <v>0</v>
      </c>
      <c r="F637" s="3">
        <f>'IECC Data-IP'!F637/$D637</f>
        <v>0.20085237984110632</v>
      </c>
      <c r="G637" s="3">
        <f>'IECC Data-IP'!G637/$D637</f>
        <v>2.5518084174498035</v>
      </c>
      <c r="H637" s="3">
        <f>'IECC Data-IP'!H637/$D637</f>
        <v>3.4004448363308972</v>
      </c>
      <c r="I637" s="3">
        <f>'IECC Data-IP'!I637/$D637</f>
        <v>1.0834792014645414</v>
      </c>
      <c r="J637" s="3">
        <f>'IECC Data-IP'!J637/$D637</f>
        <v>14.411368937913895</v>
      </c>
      <c r="K637" s="3">
        <f>'IECC Data-IP'!K637/$D637</f>
        <v>0</v>
      </c>
      <c r="L637" s="3">
        <f>'IECC Data-IP'!L637/$D637</f>
        <v>0</v>
      </c>
      <c r="M637" s="3">
        <f>'IECC Data-IP'!M637/$D637</f>
        <v>1.9472848909909772</v>
      </c>
      <c r="N637" s="3">
        <f>'IECC Data-IP'!N637/$D637</f>
        <v>0</v>
      </c>
      <c r="O637" s="3">
        <f>'IECC Data-IP'!O637/$D637</f>
        <v>0</v>
      </c>
      <c r="P637" s="3">
        <f t="shared" si="28"/>
        <v>0</v>
      </c>
      <c r="Q637" s="3">
        <f>'IECC Data-IP'!Q637/$D637</f>
        <v>0</v>
      </c>
      <c r="R637" s="3">
        <f>'IECC Data-IP'!R637/$D637</f>
        <v>0</v>
      </c>
      <c r="S637" s="3">
        <f>'IECC Data-IP'!S637/$D637</f>
        <v>0</v>
      </c>
      <c r="T637" s="3">
        <f>'IECC Data-IP'!T637/$D637</f>
        <v>10.172681442218156</v>
      </c>
      <c r="U637" s="3">
        <f>'IECC Data-IP'!U637/$D637</f>
        <v>0</v>
      </c>
      <c r="V637" s="3">
        <f>'IECC Data-IP'!V637/$D637</f>
        <v>0</v>
      </c>
      <c r="W637" s="3">
        <f>'IECC Data-IP'!W637/$D637</f>
        <v>4.4990933084407807</v>
      </c>
      <c r="X637" s="3">
        <f>'IECC Data-IP'!X637/$D637</f>
        <v>0.20085237984110632</v>
      </c>
      <c r="Y637" s="3">
        <f t="shared" si="29"/>
        <v>4.6999456882818871</v>
      </c>
      <c r="Z637" s="3">
        <f>'IECC Data-IP'!Z637/$D637</f>
        <v>33.566786813948916</v>
      </c>
      <c r="AA637" s="3">
        <f>'IECC Data-IP'!AA637/$D637</f>
        <v>0.20085237984110632</v>
      </c>
      <c r="AB637" s="3">
        <f t="shared" si="30"/>
        <v>33.767639193790025</v>
      </c>
    </row>
    <row r="638" spans="1:28" x14ac:dyDescent="0.25">
      <c r="A638" s="93">
        <f>'IECC Data-IP'!A638</f>
        <v>2015</v>
      </c>
      <c r="B638" s="93" t="str">
        <f>'IECC Data-IP'!B638</f>
        <v>Mid-Rise Apartment</v>
      </c>
      <c r="C638" s="121" t="str">
        <f>'IECC Data-IP'!C638</f>
        <v>4A</v>
      </c>
      <c r="D638" s="3">
        <f>'IECC Data-IP'!D638</f>
        <v>33740.661232232371</v>
      </c>
      <c r="E638" s="3">
        <f>'IECC Data-IP'!E638/$D638</f>
        <v>0</v>
      </c>
      <c r="F638" s="3">
        <f>'IECC Data-IP'!F638/$D638</f>
        <v>3.1052058835854397</v>
      </c>
      <c r="G638" s="3">
        <f>'IECC Data-IP'!G638/$D638</f>
        <v>3.4706729411704451</v>
      </c>
      <c r="H638" s="3">
        <f>'IECC Data-IP'!H638/$D638</f>
        <v>3.4004448363308972</v>
      </c>
      <c r="I638" s="3">
        <f>'IECC Data-IP'!I638/$D638</f>
        <v>1.0820746393677505</v>
      </c>
      <c r="J638" s="3">
        <f>'IECC Data-IP'!J638/$D638</f>
        <v>14.411368937913895</v>
      </c>
      <c r="K638" s="3">
        <f>'IECC Data-IP'!K638/$D638</f>
        <v>0</v>
      </c>
      <c r="L638" s="3">
        <f>'IECC Data-IP'!L638/$D638</f>
        <v>0</v>
      </c>
      <c r="M638" s="3">
        <f>'IECC Data-IP'!M638/$D638</f>
        <v>2.2818515824465826</v>
      </c>
      <c r="N638" s="3">
        <f>'IECC Data-IP'!N638/$D638</f>
        <v>0</v>
      </c>
      <c r="O638" s="3">
        <f>'IECC Data-IP'!O638/$D638</f>
        <v>0</v>
      </c>
      <c r="P638" s="3">
        <f t="shared" si="28"/>
        <v>0</v>
      </c>
      <c r="Q638" s="3">
        <f>'IECC Data-IP'!Q638/$D638</f>
        <v>0</v>
      </c>
      <c r="R638" s="3">
        <f>'IECC Data-IP'!R638/$D638</f>
        <v>0</v>
      </c>
      <c r="S638" s="3">
        <f>'IECC Data-IP'!S638/$D638</f>
        <v>0</v>
      </c>
      <c r="T638" s="3">
        <f>'IECC Data-IP'!T638/$D638</f>
        <v>10.970472713195417</v>
      </c>
      <c r="U638" s="3">
        <f>'IECC Data-IP'!U638/$D638</f>
        <v>0</v>
      </c>
      <c r="V638" s="3">
        <f>'IECC Data-IP'!V638/$D638</f>
        <v>0</v>
      </c>
      <c r="W638" s="3">
        <f>'IECC Data-IP'!W638/$D638</f>
        <v>5.7525245236170273</v>
      </c>
      <c r="X638" s="3">
        <f>'IECC Data-IP'!X638/$D638</f>
        <v>3.1052058835854397</v>
      </c>
      <c r="Y638" s="3">
        <f t="shared" si="29"/>
        <v>8.8577304072024674</v>
      </c>
      <c r="Z638" s="3">
        <f>'IECC Data-IP'!Z638/$D638</f>
        <v>35.61688565042499</v>
      </c>
      <c r="AA638" s="3">
        <f>'IECC Data-IP'!AA638/$D638</f>
        <v>3.1052058835854397</v>
      </c>
      <c r="AB638" s="3">
        <f t="shared" si="30"/>
        <v>38.722091534010431</v>
      </c>
    </row>
    <row r="639" spans="1:28" x14ac:dyDescent="0.25">
      <c r="A639" s="93">
        <f>'IECC Data-IP'!A639</f>
        <v>2015</v>
      </c>
      <c r="B639" s="93" t="str">
        <f>'IECC Data-IP'!B639</f>
        <v>Mid-Rise Apartment</v>
      </c>
      <c r="C639" s="121" t="str">
        <f>'IECC Data-IP'!C639</f>
        <v>4B</v>
      </c>
      <c r="D639" s="3">
        <f>'IECC Data-IP'!D639</f>
        <v>33740.661232232371</v>
      </c>
      <c r="E639" s="3">
        <f>'IECC Data-IP'!E639/$D639</f>
        <v>0</v>
      </c>
      <c r="F639" s="3">
        <f>'IECC Data-IP'!F639/$D639</f>
        <v>2.4301733398677077</v>
      </c>
      <c r="G639" s="3">
        <f>'IECC Data-IP'!G639/$D639</f>
        <v>3.7057966361732504</v>
      </c>
      <c r="H639" s="3">
        <f>'IECC Data-IP'!H639/$D639</f>
        <v>3.4004448363308972</v>
      </c>
      <c r="I639" s="3">
        <f>'IECC Data-IP'!I639/$D639</f>
        <v>1.0829173766258249</v>
      </c>
      <c r="J639" s="3">
        <f>'IECC Data-IP'!J639/$D639</f>
        <v>14.411368937913895</v>
      </c>
      <c r="K639" s="3">
        <f>'IECC Data-IP'!K639/$D639</f>
        <v>0</v>
      </c>
      <c r="L639" s="3">
        <f>'IECC Data-IP'!L639/$D639</f>
        <v>0</v>
      </c>
      <c r="M639" s="3">
        <f>'IECC Data-IP'!M639/$D639</f>
        <v>2.6175419235796205</v>
      </c>
      <c r="N639" s="3">
        <f>'IECC Data-IP'!N639/$D639</f>
        <v>0</v>
      </c>
      <c r="O639" s="3">
        <f>'IECC Data-IP'!O639/$D639</f>
        <v>0</v>
      </c>
      <c r="P639" s="3">
        <f t="shared" si="28"/>
        <v>0</v>
      </c>
      <c r="Q639" s="3">
        <f>'IECC Data-IP'!Q639/$D639</f>
        <v>0</v>
      </c>
      <c r="R639" s="3">
        <f>'IECC Data-IP'!R639/$D639</f>
        <v>0</v>
      </c>
      <c r="S639" s="3">
        <f>'IECC Data-IP'!S639/$D639</f>
        <v>0</v>
      </c>
      <c r="T639" s="3">
        <f>'IECC Data-IP'!T639/$D639</f>
        <v>10.709785988031017</v>
      </c>
      <c r="U639" s="3">
        <f>'IECC Data-IP'!U639/$D639</f>
        <v>0</v>
      </c>
      <c r="V639" s="3">
        <f>'IECC Data-IP'!V639/$D639</f>
        <v>0</v>
      </c>
      <c r="W639" s="3">
        <f>'IECC Data-IP'!W639/$D639</f>
        <v>6.3233385597528704</v>
      </c>
      <c r="X639" s="3">
        <f>'IECC Data-IP'!X639/$D639</f>
        <v>2.4301733398677077</v>
      </c>
      <c r="Y639" s="3">
        <f t="shared" si="29"/>
        <v>8.7535118996205785</v>
      </c>
      <c r="Z639" s="3">
        <f>'IECC Data-IP'!Z639/$D639</f>
        <v>35.927574786235148</v>
      </c>
      <c r="AA639" s="3">
        <f>'IECC Data-IP'!AA639/$D639</f>
        <v>2.4301733398677077</v>
      </c>
      <c r="AB639" s="3">
        <f t="shared" si="30"/>
        <v>38.357748126102855</v>
      </c>
    </row>
    <row r="640" spans="1:28" x14ac:dyDescent="0.25">
      <c r="A640" s="93">
        <f>'IECC Data-IP'!A640</f>
        <v>2015</v>
      </c>
      <c r="B640" s="93" t="str">
        <f>'IECC Data-IP'!B640</f>
        <v>Mid-Rise Apartment</v>
      </c>
      <c r="C640" s="121" t="str">
        <f>'IECC Data-IP'!C640</f>
        <v>4C</v>
      </c>
      <c r="D640" s="3">
        <f>'IECC Data-IP'!D640</f>
        <v>33740.661232232371</v>
      </c>
      <c r="E640" s="3">
        <f>'IECC Data-IP'!E640/$D640</f>
        <v>0</v>
      </c>
      <c r="F640" s="3">
        <f>'IECC Data-IP'!F640/$D640</f>
        <v>4.3850428661813554</v>
      </c>
      <c r="G640" s="3">
        <f>'IECC Data-IP'!G640/$D640</f>
        <v>1.4658010042110388</v>
      </c>
      <c r="H640" s="3">
        <f>'IECC Data-IP'!H640/$D640</f>
        <v>3.4004448363308972</v>
      </c>
      <c r="I640" s="3">
        <f>'IECC Data-IP'!I640/$D640</f>
        <v>1.0806700772709592</v>
      </c>
      <c r="J640" s="3">
        <f>'IECC Data-IP'!J640/$D640</f>
        <v>14.411368937913895</v>
      </c>
      <c r="K640" s="3">
        <f>'IECC Data-IP'!K640/$D640</f>
        <v>0</v>
      </c>
      <c r="L640" s="3">
        <f>'IECC Data-IP'!L640/$D640</f>
        <v>0</v>
      </c>
      <c r="M640" s="3">
        <f>'IECC Data-IP'!M640/$D640</f>
        <v>1.9304301458294859</v>
      </c>
      <c r="N640" s="3">
        <f>'IECC Data-IP'!N640/$D640</f>
        <v>0</v>
      </c>
      <c r="O640" s="3">
        <f>'IECC Data-IP'!O640/$D640</f>
        <v>0</v>
      </c>
      <c r="P640" s="3">
        <f t="shared" si="28"/>
        <v>0</v>
      </c>
      <c r="Q640" s="3">
        <f>'IECC Data-IP'!Q640/$D640</f>
        <v>0</v>
      </c>
      <c r="R640" s="3">
        <f>'IECC Data-IP'!R640/$D640</f>
        <v>0</v>
      </c>
      <c r="S640" s="3">
        <f>'IECC Data-IP'!S640/$D640</f>
        <v>0</v>
      </c>
      <c r="T640" s="3">
        <f>'IECC Data-IP'!T640/$D640</f>
        <v>11.262059804489223</v>
      </c>
      <c r="U640" s="3">
        <f>'IECC Data-IP'!U640/$D640</f>
        <v>0</v>
      </c>
      <c r="V640" s="3">
        <f>'IECC Data-IP'!V640/$D640</f>
        <v>0</v>
      </c>
      <c r="W640" s="3">
        <f>'IECC Data-IP'!W640/$D640</f>
        <v>3.3962311500405251</v>
      </c>
      <c r="X640" s="3">
        <f>'IECC Data-IP'!X640/$D640</f>
        <v>4.3850428661813554</v>
      </c>
      <c r="Y640" s="3">
        <f t="shared" si="29"/>
        <v>7.7812740162218805</v>
      </c>
      <c r="Z640" s="3">
        <f>'IECC Data-IP'!Z640/$D640</f>
        <v>33.550774806045496</v>
      </c>
      <c r="AA640" s="3">
        <f>'IECC Data-IP'!AA640/$D640</f>
        <v>4.3850428661813554</v>
      </c>
      <c r="AB640" s="3">
        <f t="shared" si="30"/>
        <v>37.935817672226854</v>
      </c>
    </row>
    <row r="641" spans="1:28" x14ac:dyDescent="0.25">
      <c r="A641" s="93">
        <f>'IECC Data-IP'!A641</f>
        <v>2015</v>
      </c>
      <c r="B641" s="93" t="str">
        <f>'IECC Data-IP'!B641</f>
        <v>Mid-Rise Apartment</v>
      </c>
      <c r="C641" s="121" t="str">
        <f>'IECC Data-IP'!C641</f>
        <v>5A</v>
      </c>
      <c r="D641" s="3">
        <f>'IECC Data-IP'!D641</f>
        <v>33740.661232232371</v>
      </c>
      <c r="E641" s="3">
        <f>'IECC Data-IP'!E641/$D641</f>
        <v>0</v>
      </c>
      <c r="F641" s="3">
        <f>'IECC Data-IP'!F641/$D641</f>
        <v>6.5705414887880789</v>
      </c>
      <c r="G641" s="3">
        <f>'IECC Data-IP'!G641/$D641</f>
        <v>2.3032009263178046</v>
      </c>
      <c r="H641" s="3">
        <f>'IECC Data-IP'!H641/$D641</f>
        <v>3.4004448363308972</v>
      </c>
      <c r="I641" s="3">
        <f>'IECC Data-IP'!I641/$D641</f>
        <v>1.0823555517871086</v>
      </c>
      <c r="J641" s="3">
        <f>'IECC Data-IP'!J641/$D641</f>
        <v>14.411368937913895</v>
      </c>
      <c r="K641" s="3">
        <f>'IECC Data-IP'!K641/$D641</f>
        <v>0</v>
      </c>
      <c r="L641" s="3">
        <f>'IECC Data-IP'!L641/$D641</f>
        <v>0</v>
      </c>
      <c r="M641" s="3">
        <f>'IECC Data-IP'!M641/$D641</f>
        <v>2.1683629650258736</v>
      </c>
      <c r="N641" s="3">
        <f>'IECC Data-IP'!N641/$D641</f>
        <v>0</v>
      </c>
      <c r="O641" s="3">
        <f>'IECC Data-IP'!O641/$D641</f>
        <v>0</v>
      </c>
      <c r="P641" s="3">
        <f t="shared" si="28"/>
        <v>0</v>
      </c>
      <c r="Q641" s="3">
        <f>'IECC Data-IP'!Q641/$D641</f>
        <v>0</v>
      </c>
      <c r="R641" s="3">
        <f>'IECC Data-IP'!R641/$D641</f>
        <v>0</v>
      </c>
      <c r="S641" s="3">
        <f>'IECC Data-IP'!S641/$D641</f>
        <v>0</v>
      </c>
      <c r="T641" s="3">
        <f>'IECC Data-IP'!T641/$D641</f>
        <v>11.753375625946695</v>
      </c>
      <c r="U641" s="3">
        <f>'IECC Data-IP'!U641/$D641</f>
        <v>0</v>
      </c>
      <c r="V641" s="3">
        <f>'IECC Data-IP'!V641/$D641</f>
        <v>0</v>
      </c>
      <c r="W641" s="3">
        <f>'IECC Data-IP'!W641/$D641</f>
        <v>4.4715638913436786</v>
      </c>
      <c r="X641" s="3">
        <f>'IECC Data-IP'!X641/$D641</f>
        <v>6.5705414887880789</v>
      </c>
      <c r="Y641" s="3">
        <f t="shared" si="29"/>
        <v>11.042105380131758</v>
      </c>
      <c r="Z641" s="3">
        <f>'IECC Data-IP'!Z641/$D641</f>
        <v>35.119108843322273</v>
      </c>
      <c r="AA641" s="3">
        <f>'IECC Data-IP'!AA641/$D641</f>
        <v>6.5705414887880789</v>
      </c>
      <c r="AB641" s="3">
        <f t="shared" si="30"/>
        <v>41.689650332110354</v>
      </c>
    </row>
    <row r="642" spans="1:28" x14ac:dyDescent="0.25">
      <c r="A642" s="93">
        <f>'IECC Data-IP'!A642</f>
        <v>2015</v>
      </c>
      <c r="B642" s="93" t="str">
        <f>'IECC Data-IP'!B642</f>
        <v>Mid-Rise Apartment</v>
      </c>
      <c r="C642" s="121" t="str">
        <f>'IECC Data-IP'!C642</f>
        <v>5B</v>
      </c>
      <c r="D642" s="3">
        <f>'IECC Data-IP'!D642</f>
        <v>33740.661232232371</v>
      </c>
      <c r="E642" s="3">
        <f>'IECC Data-IP'!E642/$D642</f>
        <v>0</v>
      </c>
      <c r="F642" s="3">
        <f>'IECC Data-IP'!F642/$D642</f>
        <v>6.8604431055657322</v>
      </c>
      <c r="G642" s="3">
        <f>'IECC Data-IP'!G642/$D642</f>
        <v>2.6793426558384223</v>
      </c>
      <c r="H642" s="3">
        <f>'IECC Data-IP'!H642/$D642</f>
        <v>3.4004448363308972</v>
      </c>
      <c r="I642" s="3">
        <f>'IECC Data-IP'!I642/$D642</f>
        <v>1.0823555517871086</v>
      </c>
      <c r="J642" s="3">
        <f>'IECC Data-IP'!J642/$D642</f>
        <v>14.411368937913895</v>
      </c>
      <c r="K642" s="3">
        <f>'IECC Data-IP'!K642/$D642</f>
        <v>0</v>
      </c>
      <c r="L642" s="3">
        <f>'IECC Data-IP'!L642/$D642</f>
        <v>0</v>
      </c>
      <c r="M642" s="3">
        <f>'IECC Data-IP'!M642/$D642</f>
        <v>2.4784902759973164</v>
      </c>
      <c r="N642" s="3">
        <f>'IECC Data-IP'!N642/$D642</f>
        <v>0</v>
      </c>
      <c r="O642" s="3">
        <f>'IECC Data-IP'!O642/$D642</f>
        <v>0</v>
      </c>
      <c r="P642" s="3">
        <f t="shared" si="28"/>
        <v>0</v>
      </c>
      <c r="Q642" s="3">
        <f>'IECC Data-IP'!Q642/$D642</f>
        <v>0</v>
      </c>
      <c r="R642" s="3">
        <f>'IECC Data-IP'!R642/$D642</f>
        <v>0</v>
      </c>
      <c r="S642" s="3">
        <f>'IECC Data-IP'!S642/$D642</f>
        <v>0</v>
      </c>
      <c r="T642" s="3">
        <f>'IECC Data-IP'!T642/$D642</f>
        <v>11.538196712718321</v>
      </c>
      <c r="U642" s="3">
        <f>'IECC Data-IP'!U642/$D642</f>
        <v>0</v>
      </c>
      <c r="V642" s="3">
        <f>'IECC Data-IP'!V642/$D642</f>
        <v>0</v>
      </c>
      <c r="W642" s="3">
        <f>'IECC Data-IP'!W642/$D642</f>
        <v>5.1578329318357383</v>
      </c>
      <c r="X642" s="3">
        <f>'IECC Data-IP'!X642/$D642</f>
        <v>6.8604431055657322</v>
      </c>
      <c r="Y642" s="3">
        <f t="shared" si="29"/>
        <v>12.018276037401471</v>
      </c>
      <c r="Z642" s="3">
        <f>'IECC Data-IP'!Z642/$D642</f>
        <v>35.590198970585959</v>
      </c>
      <c r="AA642" s="3">
        <f>'IECC Data-IP'!AA642/$D642</f>
        <v>6.8604431055657322</v>
      </c>
      <c r="AB642" s="3">
        <f t="shared" si="30"/>
        <v>42.450642076151695</v>
      </c>
    </row>
    <row r="643" spans="1:28" x14ac:dyDescent="0.25">
      <c r="A643" s="93">
        <f>'IECC Data-IP'!A643</f>
        <v>2015</v>
      </c>
      <c r="B643" s="93" t="str">
        <f>'IECC Data-IP'!B643</f>
        <v>Mid-Rise Apartment</v>
      </c>
      <c r="C643" s="121" t="str">
        <f>'IECC Data-IP'!C643</f>
        <v>5C</v>
      </c>
      <c r="D643" s="3">
        <f>'IECC Data-IP'!D643</f>
        <v>33740.661232232371</v>
      </c>
      <c r="E643" s="3">
        <f>'IECC Data-IP'!E643/$D643</f>
        <v>0</v>
      </c>
      <c r="F643" s="3">
        <f>'IECC Data-IP'!F643/$D643</f>
        <v>4.8614703294128478</v>
      </c>
      <c r="G643" s="3">
        <f>'IECC Data-IP'!G643/$D643</f>
        <v>1.0629725948513935</v>
      </c>
      <c r="H643" s="3">
        <f>'IECC Data-IP'!H643/$D643</f>
        <v>3.4004448363308972</v>
      </c>
      <c r="I643" s="3">
        <f>'IECC Data-IP'!I643/$D643</f>
        <v>1.0806700772709592</v>
      </c>
      <c r="J643" s="3">
        <f>'IECC Data-IP'!J643/$D643</f>
        <v>14.411368937913895</v>
      </c>
      <c r="K643" s="3">
        <f>'IECC Data-IP'!K643/$D643</f>
        <v>0</v>
      </c>
      <c r="L643" s="3">
        <f>'IECC Data-IP'!L643/$D643</f>
        <v>0</v>
      </c>
      <c r="M643" s="3">
        <f>'IECC Data-IP'!M643/$D643</f>
        <v>1.8099187179248224</v>
      </c>
      <c r="N643" s="3">
        <f>'IECC Data-IP'!N643/$D643</f>
        <v>0</v>
      </c>
      <c r="O643" s="3">
        <f>'IECC Data-IP'!O643/$D643</f>
        <v>0</v>
      </c>
      <c r="P643" s="3">
        <f t="shared" ref="P643:P706" si="31">N643-O643</f>
        <v>0</v>
      </c>
      <c r="Q643" s="3">
        <f>'IECC Data-IP'!Q643/$D643</f>
        <v>0</v>
      </c>
      <c r="R643" s="3">
        <f>'IECC Data-IP'!R643/$D643</f>
        <v>0</v>
      </c>
      <c r="S643" s="3">
        <f>'IECC Data-IP'!S643/$D643</f>
        <v>0</v>
      </c>
      <c r="T643" s="3">
        <f>'IECC Data-IP'!T643/$D643</f>
        <v>11.705058689817086</v>
      </c>
      <c r="U643" s="3">
        <f>'IECC Data-IP'!U643/$D643</f>
        <v>0</v>
      </c>
      <c r="V643" s="3">
        <f>'IECC Data-IP'!V643/$D643</f>
        <v>0</v>
      </c>
      <c r="W643" s="3">
        <f>'IECC Data-IP'!W643/$D643</f>
        <v>2.8728913127762157</v>
      </c>
      <c r="X643" s="3">
        <f>'IECC Data-IP'!X643/$D643</f>
        <v>4.8614703294128478</v>
      </c>
      <c r="Y643" s="3">
        <f t="shared" ref="Y643:Y706" si="32">SUM(W643:X643)</f>
        <v>7.7343616421890635</v>
      </c>
      <c r="Z643" s="3">
        <f>'IECC Data-IP'!Z643/$D643</f>
        <v>33.470433854109054</v>
      </c>
      <c r="AA643" s="3">
        <f>'IECC Data-IP'!AA643/$D643</f>
        <v>4.8614703294128478</v>
      </c>
      <c r="AB643" s="3">
        <f t="shared" ref="AB643:AB706" si="33">SUM(Z643:AA643)</f>
        <v>38.3319041835219</v>
      </c>
    </row>
    <row r="644" spans="1:28" x14ac:dyDescent="0.25">
      <c r="A644" s="93">
        <f>'IECC Data-IP'!A644</f>
        <v>2015</v>
      </c>
      <c r="B644" s="93" t="str">
        <f>'IECC Data-IP'!B644</f>
        <v>Mid-Rise Apartment</v>
      </c>
      <c r="C644" s="121" t="str">
        <f>'IECC Data-IP'!C644</f>
        <v>6A</v>
      </c>
      <c r="D644" s="3">
        <f>'IECC Data-IP'!D644</f>
        <v>33740.661232232371</v>
      </c>
      <c r="E644" s="3">
        <f>'IECC Data-IP'!E644/$D644</f>
        <v>0</v>
      </c>
      <c r="F644" s="3">
        <f>'IECC Data-IP'!F644/$D644</f>
        <v>10.871310629161977</v>
      </c>
      <c r="G644" s="3">
        <f>'IECC Data-IP'!G644/$D644</f>
        <v>2.3835418782542472</v>
      </c>
      <c r="H644" s="3">
        <f>'IECC Data-IP'!H644/$D644</f>
        <v>3.4004448363308972</v>
      </c>
      <c r="I644" s="3">
        <f>'IECC Data-IP'!I644/$D644</f>
        <v>1.0817937269483922</v>
      </c>
      <c r="J644" s="3">
        <f>'IECC Data-IP'!J644/$D644</f>
        <v>14.411368937913895</v>
      </c>
      <c r="K644" s="3">
        <f>'IECC Data-IP'!K644/$D644</f>
        <v>0</v>
      </c>
      <c r="L644" s="3">
        <f>'IECC Data-IP'!L644/$D644</f>
        <v>0</v>
      </c>
      <c r="M644" s="3">
        <f>'IECC Data-IP'!M644/$D644</f>
        <v>2.2565694647043455</v>
      </c>
      <c r="N644" s="3">
        <f>'IECC Data-IP'!N644/$D644</f>
        <v>0</v>
      </c>
      <c r="O644" s="3">
        <f>'IECC Data-IP'!O644/$D644</f>
        <v>0</v>
      </c>
      <c r="P644" s="3">
        <f t="shared" si="31"/>
        <v>0</v>
      </c>
      <c r="Q644" s="3">
        <f>'IECC Data-IP'!Q644/$D644</f>
        <v>0</v>
      </c>
      <c r="R644" s="3">
        <f>'IECC Data-IP'!R644/$D644</f>
        <v>0</v>
      </c>
      <c r="S644" s="3">
        <f>'IECC Data-IP'!S644/$D644</f>
        <v>0</v>
      </c>
      <c r="T644" s="3">
        <f>'IECC Data-IP'!T644/$D644</f>
        <v>12.328965173211628</v>
      </c>
      <c r="U644" s="3">
        <f>'IECC Data-IP'!U644/$D644</f>
        <v>0</v>
      </c>
      <c r="V644" s="3">
        <f>'IECC Data-IP'!V644/$D644</f>
        <v>0</v>
      </c>
      <c r="W644" s="3">
        <f>'IECC Data-IP'!W644/$D644</f>
        <v>4.6401113429585932</v>
      </c>
      <c r="X644" s="3">
        <f>'IECC Data-IP'!X644/$D644</f>
        <v>10.871310629161977</v>
      </c>
      <c r="Y644" s="3">
        <f t="shared" si="32"/>
        <v>15.511421972120569</v>
      </c>
      <c r="Z644" s="3">
        <f>'IECC Data-IP'!Z644/$D644</f>
        <v>35.862684017363414</v>
      </c>
      <c r="AA644" s="3">
        <f>'IECC Data-IP'!AA644/$D644</f>
        <v>10.871310629161977</v>
      </c>
      <c r="AB644" s="3">
        <f t="shared" si="33"/>
        <v>46.733994646525389</v>
      </c>
    </row>
    <row r="645" spans="1:28" x14ac:dyDescent="0.25">
      <c r="A645" s="93">
        <f>'IECC Data-IP'!A645</f>
        <v>2015</v>
      </c>
      <c r="B645" s="93" t="str">
        <f>'IECC Data-IP'!B645</f>
        <v>Mid-Rise Apartment</v>
      </c>
      <c r="C645" s="121" t="str">
        <f>'IECC Data-IP'!C645</f>
        <v>6B</v>
      </c>
      <c r="D645" s="3">
        <f>'IECC Data-IP'!D645</f>
        <v>33740.661232232371</v>
      </c>
      <c r="E645" s="3">
        <f>'IECC Data-IP'!E645/$D645</f>
        <v>0</v>
      </c>
      <c r="F645" s="3">
        <f>'IECC Data-IP'!F645/$D645</f>
        <v>7.6705945229947528</v>
      </c>
      <c r="G645" s="3">
        <f>'IECC Data-IP'!G645/$D645</f>
        <v>2.0012200755077498</v>
      </c>
      <c r="H645" s="3">
        <f>'IECC Data-IP'!H645/$D645</f>
        <v>3.4004448363308972</v>
      </c>
      <c r="I645" s="3">
        <f>'IECC Data-IP'!I645/$D645</f>
        <v>1.0809509896903173</v>
      </c>
      <c r="J645" s="3">
        <f>'IECC Data-IP'!J645/$D645</f>
        <v>14.411368937913895</v>
      </c>
      <c r="K645" s="3">
        <f>'IECC Data-IP'!K645/$D645</f>
        <v>0</v>
      </c>
      <c r="L645" s="3">
        <f>'IECC Data-IP'!L645/$D645</f>
        <v>0</v>
      </c>
      <c r="M645" s="3">
        <f>'IECC Data-IP'!M645/$D645</f>
        <v>2.2815706700272242</v>
      </c>
      <c r="N645" s="3">
        <f>'IECC Data-IP'!N645/$D645</f>
        <v>0</v>
      </c>
      <c r="O645" s="3">
        <f>'IECC Data-IP'!O645/$D645</f>
        <v>0</v>
      </c>
      <c r="P645" s="3">
        <f t="shared" si="31"/>
        <v>0</v>
      </c>
      <c r="Q645" s="3">
        <f>'IECC Data-IP'!Q645/$D645</f>
        <v>0</v>
      </c>
      <c r="R645" s="3">
        <f>'IECC Data-IP'!R645/$D645</f>
        <v>0</v>
      </c>
      <c r="S645" s="3">
        <f>'IECC Data-IP'!S645/$D645</f>
        <v>0</v>
      </c>
      <c r="T645" s="3">
        <f>'IECC Data-IP'!T645/$D645</f>
        <v>12.184576189661518</v>
      </c>
      <c r="U645" s="3">
        <f>'IECC Data-IP'!U645/$D645</f>
        <v>0</v>
      </c>
      <c r="V645" s="3">
        <f>'IECC Data-IP'!V645/$D645</f>
        <v>0</v>
      </c>
      <c r="W645" s="3">
        <f>'IECC Data-IP'!W645/$D645</f>
        <v>4.2827907455349736</v>
      </c>
      <c r="X645" s="3">
        <f>'IECC Data-IP'!X645/$D645</f>
        <v>7.6705945229947528</v>
      </c>
      <c r="Y645" s="3">
        <f t="shared" si="32"/>
        <v>11.953385268529725</v>
      </c>
      <c r="Z645" s="3">
        <f>'IECC Data-IP'!Z645/$D645</f>
        <v>35.360412611550963</v>
      </c>
      <c r="AA645" s="3">
        <f>'IECC Data-IP'!AA645/$D645</f>
        <v>7.6705945229947528</v>
      </c>
      <c r="AB645" s="3">
        <f t="shared" si="33"/>
        <v>43.031007134545717</v>
      </c>
    </row>
    <row r="646" spans="1:28" x14ac:dyDescent="0.25">
      <c r="A646" s="93">
        <f>'IECC Data-IP'!A646</f>
        <v>2015</v>
      </c>
      <c r="B646" s="93" t="str">
        <f>'IECC Data-IP'!B646</f>
        <v>Mid-Rise Apartment</v>
      </c>
      <c r="C646" s="121" t="str">
        <f>'IECC Data-IP'!C646</f>
        <v>7</v>
      </c>
      <c r="D646" s="3">
        <f>'IECC Data-IP'!D646</f>
        <v>33740.661232232371</v>
      </c>
      <c r="E646" s="3">
        <f>'IECC Data-IP'!E646/$D646</f>
        <v>0</v>
      </c>
      <c r="F646" s="3">
        <f>'IECC Data-IP'!F646/$D646</f>
        <v>11.553085070944304</v>
      </c>
      <c r="G646" s="3">
        <f>'IECC Data-IP'!G646/$D646</f>
        <v>2.1871840971228722</v>
      </c>
      <c r="H646" s="3">
        <f>'IECC Data-IP'!H646/$D646</f>
        <v>3.4004448363308972</v>
      </c>
      <c r="I646" s="3">
        <f>'IECC Data-IP'!I646/$D646</f>
        <v>1.0803891648516011</v>
      </c>
      <c r="J646" s="3">
        <f>'IECC Data-IP'!J646/$D646</f>
        <v>14.411368937913895</v>
      </c>
      <c r="K646" s="3">
        <f>'IECC Data-IP'!K646/$D646</f>
        <v>0</v>
      </c>
      <c r="L646" s="3">
        <f>'IECC Data-IP'!L646/$D646</f>
        <v>0</v>
      </c>
      <c r="M646" s="3">
        <f>'IECC Data-IP'!M646/$D646</f>
        <v>2.3506751251893392</v>
      </c>
      <c r="N646" s="3">
        <f>'IECC Data-IP'!N646/$D646</f>
        <v>0</v>
      </c>
      <c r="O646" s="3">
        <f>'IECC Data-IP'!O646/$D646</f>
        <v>0</v>
      </c>
      <c r="P646" s="3">
        <f t="shared" si="31"/>
        <v>0</v>
      </c>
      <c r="Q646" s="3">
        <f>'IECC Data-IP'!Q646/$D646</f>
        <v>0</v>
      </c>
      <c r="R646" s="3">
        <f>'IECC Data-IP'!R646/$D646</f>
        <v>0</v>
      </c>
      <c r="S646" s="3">
        <f>'IECC Data-IP'!S646/$D646</f>
        <v>0</v>
      </c>
      <c r="T646" s="3">
        <f>'IECC Data-IP'!T646/$D646</f>
        <v>13.012986914348824</v>
      </c>
      <c r="U646" s="3">
        <f>'IECC Data-IP'!U646/$D646</f>
        <v>0</v>
      </c>
      <c r="V646" s="3">
        <f>'IECC Data-IP'!V646/$D646</f>
        <v>0</v>
      </c>
      <c r="W646" s="3">
        <f>'IECC Data-IP'!W646/$D646</f>
        <v>4.5378592223122123</v>
      </c>
      <c r="X646" s="3">
        <f>'IECC Data-IP'!X646/$D646</f>
        <v>11.553085070944304</v>
      </c>
      <c r="Y646" s="3">
        <f t="shared" si="32"/>
        <v>16.090944293256516</v>
      </c>
      <c r="Z646" s="3">
        <f>'IECC Data-IP'!Z646/$D646</f>
        <v>36.442768163338073</v>
      </c>
      <c r="AA646" s="3">
        <f>'IECC Data-IP'!AA646/$D646</f>
        <v>11.553085070944304</v>
      </c>
      <c r="AB646" s="3">
        <f t="shared" si="33"/>
        <v>47.995853234282379</v>
      </c>
    </row>
    <row r="647" spans="1:28" x14ac:dyDescent="0.25">
      <c r="A647" s="93">
        <f>'IECC Data-IP'!A647</f>
        <v>2015</v>
      </c>
      <c r="B647" s="93" t="str">
        <f>'IECC Data-IP'!B647</f>
        <v>Mid-Rise Apartment</v>
      </c>
      <c r="C647" s="121" t="str">
        <f>'IECC Data-IP'!C647</f>
        <v>8</v>
      </c>
      <c r="D647" s="3">
        <f>'IECC Data-IP'!D647</f>
        <v>33740.661232232371</v>
      </c>
      <c r="E647" s="3">
        <f>'IECC Data-IP'!E647/$D647</f>
        <v>0</v>
      </c>
      <c r="F647" s="3">
        <f>'IECC Data-IP'!F647/$D647</f>
        <v>16.921321404879329</v>
      </c>
      <c r="G647" s="3">
        <f>'IECC Data-IP'!G647/$D647</f>
        <v>1.6815417422781291</v>
      </c>
      <c r="H647" s="3">
        <f>'IECC Data-IP'!H647/$D647</f>
        <v>3.4004448363308972</v>
      </c>
      <c r="I647" s="3">
        <f>'IECC Data-IP'!I647/$D647</f>
        <v>1.0744900040450791</v>
      </c>
      <c r="J647" s="3">
        <f>'IECC Data-IP'!J647/$D647</f>
        <v>14.411368937913895</v>
      </c>
      <c r="K647" s="3">
        <f>'IECC Data-IP'!K647/$D647</f>
        <v>0</v>
      </c>
      <c r="L647" s="3">
        <f>'IECC Data-IP'!L647/$D647</f>
        <v>0</v>
      </c>
      <c r="M647" s="3">
        <f>'IECC Data-IP'!M647/$D647</f>
        <v>2.4616355308358244</v>
      </c>
      <c r="N647" s="3">
        <f>'IECC Data-IP'!N647/$D647</f>
        <v>0</v>
      </c>
      <c r="O647" s="3">
        <f>'IECC Data-IP'!O647/$D647</f>
        <v>0</v>
      </c>
      <c r="P647" s="3">
        <f t="shared" si="31"/>
        <v>0</v>
      </c>
      <c r="Q647" s="3">
        <f>'IECC Data-IP'!Q647/$D647</f>
        <v>0</v>
      </c>
      <c r="R647" s="3">
        <f>'IECC Data-IP'!R647/$D647</f>
        <v>0</v>
      </c>
      <c r="S647" s="3">
        <f>'IECC Data-IP'!S647/$D647</f>
        <v>0</v>
      </c>
      <c r="T647" s="3">
        <f>'IECC Data-IP'!T647/$D647</f>
        <v>13.937750598875986</v>
      </c>
      <c r="U647" s="3">
        <f>'IECC Data-IP'!U647/$D647</f>
        <v>0</v>
      </c>
      <c r="V647" s="3">
        <f>'IECC Data-IP'!V647/$D647</f>
        <v>0</v>
      </c>
      <c r="W647" s="3">
        <f>'IECC Data-IP'!W647/$D647</f>
        <v>4.1431772731139542</v>
      </c>
      <c r="X647" s="3">
        <f>'IECC Data-IP'!X647/$D647</f>
        <v>16.921321404879329</v>
      </c>
      <c r="Y647" s="3">
        <f t="shared" si="32"/>
        <v>21.064498677993285</v>
      </c>
      <c r="Z647" s="3">
        <f>'IECC Data-IP'!Z647/$D647</f>
        <v>36.967231650279807</v>
      </c>
      <c r="AA647" s="3">
        <f>'IECC Data-IP'!AA647/$D647</f>
        <v>16.921321404879329</v>
      </c>
      <c r="AB647" s="3">
        <f t="shared" si="33"/>
        <v>53.888553055159136</v>
      </c>
    </row>
    <row r="648" spans="1:28" x14ac:dyDescent="0.25">
      <c r="A648" s="93">
        <f>'IECC Data-IP'!A648</f>
        <v>2018</v>
      </c>
      <c r="B648" s="93" t="str">
        <f>'IECC Data-IP'!B648</f>
        <v>Mid-Rise Apartment</v>
      </c>
      <c r="C648" s="121" t="str">
        <f>'IECC Data-IP'!C648</f>
        <v>0A</v>
      </c>
      <c r="D648" s="3">
        <f>'IECC Data-IP'!D648</f>
        <v>33740.661232232371</v>
      </c>
      <c r="E648" s="3">
        <f>'IECC Data-IP'!E648/$D648</f>
        <v>0</v>
      </c>
      <c r="F648" s="3">
        <f>'IECC Data-IP'!F648/$D648</f>
        <v>0</v>
      </c>
      <c r="G648" s="3">
        <f>'IECC Data-IP'!G648/$D648</f>
        <v>14.704922416143205</v>
      </c>
      <c r="H648" s="3">
        <f>'IECC Data-IP'!H648/$D648</f>
        <v>3.2456620932645346</v>
      </c>
      <c r="I648" s="3">
        <f>'IECC Data-IP'!I648/$D648</f>
        <v>0.70537108500841661</v>
      </c>
      <c r="J648" s="3">
        <f>'IECC Data-IP'!J648/$D648</f>
        <v>14.411368937913895</v>
      </c>
      <c r="K648" s="3">
        <f>'IECC Data-IP'!K648/$D648</f>
        <v>0</v>
      </c>
      <c r="L648" s="3">
        <f>'IECC Data-IP'!L648/$D648</f>
        <v>0</v>
      </c>
      <c r="M648" s="3">
        <f>'IECC Data-IP'!M648/$D648</f>
        <v>4.1937415085984275</v>
      </c>
      <c r="N648" s="3">
        <f>'IECC Data-IP'!N648/$D648</f>
        <v>0</v>
      </c>
      <c r="O648" s="3">
        <f>'IECC Data-IP'!O648/$D648</f>
        <v>0</v>
      </c>
      <c r="P648" s="3">
        <f t="shared" si="31"/>
        <v>0</v>
      </c>
      <c r="Q648" s="3">
        <f>'IECC Data-IP'!Q648/$D648</f>
        <v>0</v>
      </c>
      <c r="R648" s="3">
        <f>'IECC Data-IP'!R648/$D648</f>
        <v>0</v>
      </c>
      <c r="S648" s="3">
        <f>'IECC Data-IP'!S648/$D648</f>
        <v>0</v>
      </c>
      <c r="T648" s="3">
        <f>'IECC Data-IP'!T648/$D648</f>
        <v>7.5930626952518931</v>
      </c>
      <c r="U648" s="3">
        <f>'IECC Data-IP'!U648/$D648</f>
        <v>0</v>
      </c>
      <c r="V648" s="3">
        <f>'IECC Data-IP'!V648/$D648</f>
        <v>0</v>
      </c>
      <c r="W648" s="3">
        <f>'IECC Data-IP'!W648/$D648</f>
        <v>18.898663924741633</v>
      </c>
      <c r="X648" s="3">
        <f>'IECC Data-IP'!X648/$D648</f>
        <v>0</v>
      </c>
      <c r="Y648" s="3">
        <f t="shared" si="32"/>
        <v>18.898663924741633</v>
      </c>
      <c r="Z648" s="3">
        <f>'IECC Data-IP'!Z648/$D648</f>
        <v>44.854409648599734</v>
      </c>
      <c r="AA648" s="3">
        <f>'IECC Data-IP'!AA648/$D648</f>
        <v>0</v>
      </c>
      <c r="AB648" s="3">
        <f t="shared" si="33"/>
        <v>44.854409648599734</v>
      </c>
    </row>
    <row r="649" spans="1:28" x14ac:dyDescent="0.25">
      <c r="A649" s="93">
        <f>'IECC Data-IP'!A649</f>
        <v>2018</v>
      </c>
      <c r="B649" s="93" t="str">
        <f>'IECC Data-IP'!B649</f>
        <v>Mid-Rise Apartment</v>
      </c>
      <c r="C649" s="121" t="str">
        <f>'IECC Data-IP'!C649</f>
        <v>0B</v>
      </c>
      <c r="D649" s="3">
        <f>'IECC Data-IP'!D649</f>
        <v>33740.661232232371</v>
      </c>
      <c r="E649" s="3">
        <f>'IECC Data-IP'!E649/$D649</f>
        <v>0</v>
      </c>
      <c r="F649" s="3">
        <f>'IECC Data-IP'!F649/$D649</f>
        <v>0</v>
      </c>
      <c r="G649" s="3">
        <f>'IECC Data-IP'!G649/$D649</f>
        <v>13.109058961769325</v>
      </c>
      <c r="H649" s="3">
        <f>'IECC Data-IP'!H649/$D649</f>
        <v>3.2456620932645346</v>
      </c>
      <c r="I649" s="3">
        <f>'IECC Data-IP'!I649/$D649</f>
        <v>0.70565199742777485</v>
      </c>
      <c r="J649" s="3">
        <f>'IECC Data-IP'!J649/$D649</f>
        <v>14.411368937913895</v>
      </c>
      <c r="K649" s="3">
        <f>'IECC Data-IP'!K649/$D649</f>
        <v>0</v>
      </c>
      <c r="L649" s="3">
        <f>'IECC Data-IP'!L649/$D649</f>
        <v>0</v>
      </c>
      <c r="M649" s="3">
        <f>'IECC Data-IP'!M649/$D649</f>
        <v>4.0872757016616736</v>
      </c>
      <c r="N649" s="3">
        <f>'IECC Data-IP'!N649/$D649</f>
        <v>0</v>
      </c>
      <c r="O649" s="3">
        <f>'IECC Data-IP'!O649/$D649</f>
        <v>0</v>
      </c>
      <c r="P649" s="3">
        <f t="shared" si="31"/>
        <v>0</v>
      </c>
      <c r="Q649" s="3">
        <f>'IECC Data-IP'!Q649/$D649</f>
        <v>0</v>
      </c>
      <c r="R649" s="3">
        <f>'IECC Data-IP'!R649/$D649</f>
        <v>0</v>
      </c>
      <c r="S649" s="3">
        <f>'IECC Data-IP'!S649/$D649</f>
        <v>0</v>
      </c>
      <c r="T649" s="3">
        <f>'IECC Data-IP'!T649/$D649</f>
        <v>7.5601959421869829</v>
      </c>
      <c r="U649" s="3">
        <f>'IECC Data-IP'!U649/$D649</f>
        <v>0</v>
      </c>
      <c r="V649" s="3">
        <f>'IECC Data-IP'!V649/$D649</f>
        <v>0</v>
      </c>
      <c r="W649" s="3">
        <f>'IECC Data-IP'!W649/$D649</f>
        <v>17.196334663430999</v>
      </c>
      <c r="X649" s="3">
        <f>'IECC Data-IP'!X649/$D649</f>
        <v>0</v>
      </c>
      <c r="Y649" s="3">
        <f t="shared" si="32"/>
        <v>17.196334663430999</v>
      </c>
      <c r="Z649" s="3">
        <f>'IECC Data-IP'!Z649/$D649</f>
        <v>43.119213634224188</v>
      </c>
      <c r="AA649" s="3">
        <f>'IECC Data-IP'!AA649/$D649</f>
        <v>0</v>
      </c>
      <c r="AB649" s="3">
        <f t="shared" si="33"/>
        <v>43.119213634224188</v>
      </c>
    </row>
    <row r="650" spans="1:28" x14ac:dyDescent="0.25">
      <c r="A650" s="93">
        <f>'IECC Data-IP'!A650</f>
        <v>2018</v>
      </c>
      <c r="B650" s="93" t="str">
        <f>'IECC Data-IP'!B650</f>
        <v>Mid-Rise Apartment</v>
      </c>
      <c r="C650" s="121" t="str">
        <f>'IECC Data-IP'!C650</f>
        <v>1A</v>
      </c>
      <c r="D650" s="3">
        <f>'IECC Data-IP'!D650</f>
        <v>33740.661232232371</v>
      </c>
      <c r="E650" s="3">
        <f>'IECC Data-IP'!E650/$D650</f>
        <v>0</v>
      </c>
      <c r="F650" s="3">
        <f>'IECC Data-IP'!F650/$D650</f>
        <v>0</v>
      </c>
      <c r="G650" s="3">
        <f>'IECC Data-IP'!G650/$D650</f>
        <v>9.9375577472153509</v>
      </c>
      <c r="H650" s="3">
        <f>'IECC Data-IP'!H650/$D650</f>
        <v>3.2456620932645346</v>
      </c>
      <c r="I650" s="3">
        <f>'IECC Data-IP'!I650/$D650</f>
        <v>0.70565199742777485</v>
      </c>
      <c r="J650" s="3">
        <f>'IECC Data-IP'!J650/$D650</f>
        <v>14.411368937913895</v>
      </c>
      <c r="K650" s="3">
        <f>'IECC Data-IP'!K650/$D650</f>
        <v>0</v>
      </c>
      <c r="L650" s="3">
        <f>'IECC Data-IP'!L650/$D650</f>
        <v>0</v>
      </c>
      <c r="M650" s="3">
        <f>'IECC Data-IP'!M650/$D650</f>
        <v>3.4602791816541925</v>
      </c>
      <c r="N650" s="3">
        <f>'IECC Data-IP'!N650/$D650</f>
        <v>0</v>
      </c>
      <c r="O650" s="3">
        <f>'IECC Data-IP'!O650/$D650</f>
        <v>0</v>
      </c>
      <c r="P650" s="3">
        <f t="shared" si="31"/>
        <v>0</v>
      </c>
      <c r="Q650" s="3">
        <f>'IECC Data-IP'!Q650/$D650</f>
        <v>0</v>
      </c>
      <c r="R650" s="3">
        <f>'IECC Data-IP'!R650/$D650</f>
        <v>0</v>
      </c>
      <c r="S650" s="3">
        <f>'IECC Data-IP'!S650/$D650</f>
        <v>0</v>
      </c>
      <c r="T650" s="3">
        <f>'IECC Data-IP'!T650/$D650</f>
        <v>8.1871924621944654</v>
      </c>
      <c r="U650" s="3">
        <f>'IECC Data-IP'!U650/$D650</f>
        <v>0</v>
      </c>
      <c r="V650" s="3">
        <f>'IECC Data-IP'!V650/$D650</f>
        <v>0</v>
      </c>
      <c r="W650" s="3">
        <f>'IECC Data-IP'!W650/$D650</f>
        <v>13.397836928869545</v>
      </c>
      <c r="X650" s="3">
        <f>'IECC Data-IP'!X650/$D650</f>
        <v>0</v>
      </c>
      <c r="Y650" s="3">
        <f t="shared" si="32"/>
        <v>13.397836928869545</v>
      </c>
      <c r="Z650" s="3">
        <f>'IECC Data-IP'!Z650/$D650</f>
        <v>39.947993332089574</v>
      </c>
      <c r="AA650" s="3">
        <f>'IECC Data-IP'!AA650/$D650</f>
        <v>0</v>
      </c>
      <c r="AB650" s="3">
        <f t="shared" si="33"/>
        <v>39.947993332089574</v>
      </c>
    </row>
    <row r="651" spans="1:28" x14ac:dyDescent="0.25">
      <c r="A651" s="93">
        <f>'IECC Data-IP'!A651</f>
        <v>2018</v>
      </c>
      <c r="B651" s="93" t="str">
        <f>'IECC Data-IP'!B651</f>
        <v>Mid-Rise Apartment</v>
      </c>
      <c r="C651" s="121" t="str">
        <f>'IECC Data-IP'!C651</f>
        <v>1B</v>
      </c>
      <c r="D651" s="3">
        <f>'IECC Data-IP'!D651</f>
        <v>33740.661232232371</v>
      </c>
      <c r="E651" s="3">
        <f>'IECC Data-IP'!E651/$D651</f>
        <v>0</v>
      </c>
      <c r="F651" s="3">
        <f>'IECC Data-IP'!F651/$D651</f>
        <v>6.7418980645965756E-2</v>
      </c>
      <c r="G651" s="3">
        <f>'IECC Data-IP'!G651/$D651</f>
        <v>10.166782281411637</v>
      </c>
      <c r="H651" s="3">
        <f>'IECC Data-IP'!H651/$D651</f>
        <v>3.2456620932645346</v>
      </c>
      <c r="I651" s="3">
        <f>'IECC Data-IP'!I651/$D651</f>
        <v>0.70480926016970036</v>
      </c>
      <c r="J651" s="3">
        <f>'IECC Data-IP'!J651/$D651</f>
        <v>14.411368937913895</v>
      </c>
      <c r="K651" s="3">
        <f>'IECC Data-IP'!K651/$D651</f>
        <v>0</v>
      </c>
      <c r="L651" s="3">
        <f>'IECC Data-IP'!L651/$D651</f>
        <v>0</v>
      </c>
      <c r="M651" s="3">
        <f>'IECC Data-IP'!M651/$D651</f>
        <v>3.6324784947207633</v>
      </c>
      <c r="N651" s="3">
        <f>'IECC Data-IP'!N651/$D651</f>
        <v>0</v>
      </c>
      <c r="O651" s="3">
        <f>'IECC Data-IP'!O651/$D651</f>
        <v>0</v>
      </c>
      <c r="P651" s="3">
        <f t="shared" si="31"/>
        <v>0</v>
      </c>
      <c r="Q651" s="3">
        <f>'IECC Data-IP'!Q651/$D651</f>
        <v>0</v>
      </c>
      <c r="R651" s="3">
        <f>'IECC Data-IP'!R651/$D651</f>
        <v>0</v>
      </c>
      <c r="S651" s="3">
        <f>'IECC Data-IP'!S651/$D651</f>
        <v>0</v>
      </c>
      <c r="T651" s="3">
        <f>'IECC Data-IP'!T651/$D651</f>
        <v>8.2074181563882558</v>
      </c>
      <c r="U651" s="3">
        <f>'IECC Data-IP'!U651/$D651</f>
        <v>0</v>
      </c>
      <c r="V651" s="3">
        <f>'IECC Data-IP'!V651/$D651</f>
        <v>0</v>
      </c>
      <c r="W651" s="3">
        <f>'IECC Data-IP'!W651/$D651</f>
        <v>13.7992607761324</v>
      </c>
      <c r="X651" s="3">
        <f>'IECC Data-IP'!X651/$D651</f>
        <v>6.7418980645965756E-2</v>
      </c>
      <c r="Y651" s="3">
        <f t="shared" si="32"/>
        <v>13.866679756778366</v>
      </c>
      <c r="Z651" s="3">
        <f>'IECC Data-IP'!Z651/$D651</f>
        <v>40.368800136288144</v>
      </c>
      <c r="AA651" s="3">
        <f>'IECC Data-IP'!AA651/$D651</f>
        <v>6.7418980645965756E-2</v>
      </c>
      <c r="AB651" s="3">
        <f t="shared" si="33"/>
        <v>40.436219116934112</v>
      </c>
    </row>
    <row r="652" spans="1:28" x14ac:dyDescent="0.25">
      <c r="A652" s="93">
        <f>'IECC Data-IP'!A652</f>
        <v>2018</v>
      </c>
      <c r="B652" s="93" t="str">
        <f>'IECC Data-IP'!B652</f>
        <v>Mid-Rise Apartment</v>
      </c>
      <c r="C652" s="121" t="str">
        <f>'IECC Data-IP'!C652</f>
        <v>2A</v>
      </c>
      <c r="D652" s="3">
        <f>'IECC Data-IP'!D652</f>
        <v>33740.661232232371</v>
      </c>
      <c r="E652" s="3">
        <f>'IECC Data-IP'!E652/$D652</f>
        <v>0</v>
      </c>
      <c r="F652" s="3">
        <f>'IECC Data-IP'!F652/$D652</f>
        <v>0.30001446387454755</v>
      </c>
      <c r="G652" s="3">
        <f>'IECC Data-IP'!G652/$D652</f>
        <v>8.1560111836457061</v>
      </c>
      <c r="H652" s="3">
        <f>'IECC Data-IP'!H652/$D652</f>
        <v>3.2456620932645346</v>
      </c>
      <c r="I652" s="3">
        <f>'IECC Data-IP'!I652/$D652</f>
        <v>0.70452834775034201</v>
      </c>
      <c r="J652" s="3">
        <f>'IECC Data-IP'!J652/$D652</f>
        <v>14.411368937913895</v>
      </c>
      <c r="K652" s="3">
        <f>'IECC Data-IP'!K652/$D652</f>
        <v>0</v>
      </c>
      <c r="L652" s="3">
        <f>'IECC Data-IP'!L652/$D652</f>
        <v>0</v>
      </c>
      <c r="M652" s="3">
        <f>'IECC Data-IP'!M652/$D652</f>
        <v>2.9771098203581041</v>
      </c>
      <c r="N652" s="3">
        <f>'IECC Data-IP'!N652/$D652</f>
        <v>0</v>
      </c>
      <c r="O652" s="3">
        <f>'IECC Data-IP'!O652/$D652</f>
        <v>0</v>
      </c>
      <c r="P652" s="3">
        <f t="shared" si="31"/>
        <v>0</v>
      </c>
      <c r="Q652" s="3">
        <f>'IECC Data-IP'!Q652/$D652</f>
        <v>0</v>
      </c>
      <c r="R652" s="3">
        <f>'IECC Data-IP'!R652/$D652</f>
        <v>0</v>
      </c>
      <c r="S652" s="3">
        <f>'IECC Data-IP'!S652/$D652</f>
        <v>0</v>
      </c>
      <c r="T652" s="3">
        <f>'IECC Data-IP'!T652/$D652</f>
        <v>8.8726187654284505</v>
      </c>
      <c r="U652" s="3">
        <f>'IECC Data-IP'!U652/$D652</f>
        <v>0</v>
      </c>
      <c r="V652" s="3">
        <f>'IECC Data-IP'!V652/$D652</f>
        <v>0</v>
      </c>
      <c r="W652" s="3">
        <f>'IECC Data-IP'!W652/$D652</f>
        <v>11.133121004003812</v>
      </c>
      <c r="X652" s="3">
        <f>'IECC Data-IP'!X652/$D652</f>
        <v>0.30001446387454755</v>
      </c>
      <c r="Y652" s="3">
        <f t="shared" si="32"/>
        <v>11.433135467878358</v>
      </c>
      <c r="Z652" s="3">
        <f>'IECC Data-IP'!Z652/$D652</f>
        <v>38.367580060780391</v>
      </c>
      <c r="AA652" s="3">
        <f>'IECC Data-IP'!AA652/$D652</f>
        <v>0.30001446387454755</v>
      </c>
      <c r="AB652" s="3">
        <f t="shared" si="33"/>
        <v>38.667594524654938</v>
      </c>
    </row>
    <row r="653" spans="1:28" x14ac:dyDescent="0.25">
      <c r="A653" s="93">
        <f>'IECC Data-IP'!A653</f>
        <v>2018</v>
      </c>
      <c r="B653" s="93" t="str">
        <f>'IECC Data-IP'!B653</f>
        <v>Mid-Rise Apartment</v>
      </c>
      <c r="C653" s="121" t="str">
        <f>'IECC Data-IP'!C653</f>
        <v>2B</v>
      </c>
      <c r="D653" s="3">
        <f>'IECC Data-IP'!D653</f>
        <v>33740.661232232371</v>
      </c>
      <c r="E653" s="3">
        <f>'IECC Data-IP'!E653/$D653</f>
        <v>0</v>
      </c>
      <c r="F653" s="3">
        <f>'IECC Data-IP'!F653/$D653</f>
        <v>0.34130858952020166</v>
      </c>
      <c r="G653" s="3">
        <f>'IECC Data-IP'!G653/$D653</f>
        <v>6.4932905734645763</v>
      </c>
      <c r="H653" s="3">
        <f>'IECC Data-IP'!H653/$D653</f>
        <v>3.2456620932645346</v>
      </c>
      <c r="I653" s="3">
        <f>'IECC Data-IP'!I653/$D653</f>
        <v>0.70509017258905859</v>
      </c>
      <c r="J653" s="3">
        <f>'IECC Data-IP'!J653/$D653</f>
        <v>14.411368937913895</v>
      </c>
      <c r="K653" s="3">
        <f>'IECC Data-IP'!K653/$D653</f>
        <v>0</v>
      </c>
      <c r="L653" s="3">
        <f>'IECC Data-IP'!L653/$D653</f>
        <v>0</v>
      </c>
      <c r="M653" s="3">
        <f>'IECC Data-IP'!M653/$D653</f>
        <v>3.0720582181011729</v>
      </c>
      <c r="N653" s="3">
        <f>'IECC Data-IP'!N653/$D653</f>
        <v>0</v>
      </c>
      <c r="O653" s="3">
        <f>'IECC Data-IP'!O653/$D653</f>
        <v>0</v>
      </c>
      <c r="P653" s="3">
        <f t="shared" si="31"/>
        <v>0</v>
      </c>
      <c r="Q653" s="3">
        <f>'IECC Data-IP'!Q653/$D653</f>
        <v>0</v>
      </c>
      <c r="R653" s="3">
        <f>'IECC Data-IP'!R653/$D653</f>
        <v>0</v>
      </c>
      <c r="S653" s="3">
        <f>'IECC Data-IP'!S653/$D653</f>
        <v>0</v>
      </c>
      <c r="T653" s="3">
        <f>'IECC Data-IP'!T653/$D653</f>
        <v>8.9192502270419105</v>
      </c>
      <c r="U653" s="3">
        <f>'IECC Data-IP'!U653/$D653</f>
        <v>0</v>
      </c>
      <c r="V653" s="3">
        <f>'IECC Data-IP'!V653/$D653</f>
        <v>0</v>
      </c>
      <c r="W653" s="3">
        <f>'IECC Data-IP'!W653/$D653</f>
        <v>9.56534879156575</v>
      </c>
      <c r="X653" s="3">
        <f>'IECC Data-IP'!X653/$D653</f>
        <v>0.34130858952020166</v>
      </c>
      <c r="Y653" s="3">
        <f t="shared" si="32"/>
        <v>9.9066573810859513</v>
      </c>
      <c r="Z653" s="3">
        <f>'IECC Data-IP'!Z653/$D653</f>
        <v>36.84700113479451</v>
      </c>
      <c r="AA653" s="3">
        <f>'IECC Data-IP'!AA653/$D653</f>
        <v>0.34130858952020166</v>
      </c>
      <c r="AB653" s="3">
        <f t="shared" si="33"/>
        <v>37.188309724314713</v>
      </c>
    </row>
    <row r="654" spans="1:28" x14ac:dyDescent="0.25">
      <c r="A654" s="93">
        <f>'IECC Data-IP'!A654</f>
        <v>2018</v>
      </c>
      <c r="B654" s="93" t="str">
        <f>'IECC Data-IP'!B654</f>
        <v>Mid-Rise Apartment</v>
      </c>
      <c r="C654" s="121" t="str">
        <f>'IECC Data-IP'!C654</f>
        <v>3A</v>
      </c>
      <c r="D654" s="3">
        <f>'IECC Data-IP'!D654</f>
        <v>33740.661232232371</v>
      </c>
      <c r="E654" s="3">
        <f>'IECC Data-IP'!E654/$D654</f>
        <v>0</v>
      </c>
      <c r="F654" s="3">
        <f>'IECC Data-IP'!F654/$D654</f>
        <v>3.6321975823014054</v>
      </c>
      <c r="G654" s="3">
        <f>'IECC Data-IP'!G654/$D654</f>
        <v>4.4479672481175907</v>
      </c>
      <c r="H654" s="3">
        <f>'IECC Data-IP'!H654/$D654</f>
        <v>3.2456620932645346</v>
      </c>
      <c r="I654" s="3">
        <f>'IECC Data-IP'!I654/$D654</f>
        <v>0.70509017258905859</v>
      </c>
      <c r="J654" s="3">
        <f>'IECC Data-IP'!J654/$D654</f>
        <v>14.411368937913895</v>
      </c>
      <c r="K654" s="3">
        <f>'IECC Data-IP'!K654/$D654</f>
        <v>0</v>
      </c>
      <c r="L654" s="3">
        <f>'IECC Data-IP'!L654/$D654</f>
        <v>0</v>
      </c>
      <c r="M654" s="3">
        <f>'IECC Data-IP'!M654/$D654</f>
        <v>2.4130376822868578</v>
      </c>
      <c r="N654" s="3">
        <f>'IECC Data-IP'!N654/$D654</f>
        <v>0</v>
      </c>
      <c r="O654" s="3">
        <f>'IECC Data-IP'!O654/$D654</f>
        <v>0</v>
      </c>
      <c r="P654" s="3">
        <f t="shared" si="31"/>
        <v>0</v>
      </c>
      <c r="Q654" s="3">
        <f>'IECC Data-IP'!Q654/$D654</f>
        <v>0</v>
      </c>
      <c r="R654" s="3">
        <f>'IECC Data-IP'!R654/$D654</f>
        <v>0</v>
      </c>
      <c r="S654" s="3">
        <f>'IECC Data-IP'!S654/$D654</f>
        <v>0</v>
      </c>
      <c r="T654" s="3">
        <f>'IECC Data-IP'!T654/$D654</f>
        <v>10.055540963345791</v>
      </c>
      <c r="U654" s="3">
        <f>'IECC Data-IP'!U654/$D654</f>
        <v>0</v>
      </c>
      <c r="V654" s="3">
        <f>'IECC Data-IP'!V654/$D654</f>
        <v>0</v>
      </c>
      <c r="W654" s="3">
        <f>'IECC Data-IP'!W654/$D654</f>
        <v>6.8610049304044489</v>
      </c>
      <c r="X654" s="3">
        <f>'IECC Data-IP'!X654/$D654</f>
        <v>3.6321975823014054</v>
      </c>
      <c r="Y654" s="3">
        <f t="shared" si="32"/>
        <v>10.493202512705855</v>
      </c>
      <c r="Z654" s="3">
        <f>'IECC Data-IP'!Z654/$D654</f>
        <v>35.27838618509837</v>
      </c>
      <c r="AA654" s="3">
        <f>'IECC Data-IP'!AA654/$D654</f>
        <v>3.6321975823014054</v>
      </c>
      <c r="AB654" s="3">
        <f t="shared" si="33"/>
        <v>38.910583767399778</v>
      </c>
    </row>
    <row r="655" spans="1:28" x14ac:dyDescent="0.25">
      <c r="A655" s="93">
        <f>'IECC Data-IP'!A655</f>
        <v>2018</v>
      </c>
      <c r="B655" s="93" t="str">
        <f>'IECC Data-IP'!B655</f>
        <v>Mid-Rise Apartment</v>
      </c>
      <c r="C655" s="121" t="str">
        <f>'IECC Data-IP'!C655</f>
        <v>3B</v>
      </c>
      <c r="D655" s="3">
        <f>'IECC Data-IP'!D655</f>
        <v>33740.661232232371</v>
      </c>
      <c r="E655" s="3">
        <f>'IECC Data-IP'!E655/$D655</f>
        <v>0</v>
      </c>
      <c r="F655" s="3">
        <f>'IECC Data-IP'!F655/$D655</f>
        <v>1.1896640959819376</v>
      </c>
      <c r="G655" s="3">
        <f>'IECC Data-IP'!G655/$D655</f>
        <v>4.6462914161844733</v>
      </c>
      <c r="H655" s="3">
        <f>'IECC Data-IP'!H655/$D655</f>
        <v>3.2456620932645346</v>
      </c>
      <c r="I655" s="3">
        <f>'IECC Data-IP'!I655/$D655</f>
        <v>0.70480926016970036</v>
      </c>
      <c r="J655" s="3">
        <f>'IECC Data-IP'!J655/$D655</f>
        <v>14.411368937913895</v>
      </c>
      <c r="K655" s="3">
        <f>'IECC Data-IP'!K655/$D655</f>
        <v>0</v>
      </c>
      <c r="L655" s="3">
        <f>'IECC Data-IP'!L655/$D655</f>
        <v>0</v>
      </c>
      <c r="M655" s="3">
        <f>'IECC Data-IP'!M655/$D655</f>
        <v>2.6964783134192718</v>
      </c>
      <c r="N655" s="3">
        <f>'IECC Data-IP'!N655/$D655</f>
        <v>0</v>
      </c>
      <c r="O655" s="3">
        <f>'IECC Data-IP'!O655/$D655</f>
        <v>0</v>
      </c>
      <c r="P655" s="3">
        <f t="shared" si="31"/>
        <v>0</v>
      </c>
      <c r="Q655" s="3">
        <f>'IECC Data-IP'!Q655/$D655</f>
        <v>0</v>
      </c>
      <c r="R655" s="3">
        <f>'IECC Data-IP'!R655/$D655</f>
        <v>0</v>
      </c>
      <c r="S655" s="3">
        <f>'IECC Data-IP'!S655/$D655</f>
        <v>0</v>
      </c>
      <c r="T655" s="3">
        <f>'IECC Data-IP'!T655/$D655</f>
        <v>9.7504700759227987</v>
      </c>
      <c r="U655" s="3">
        <f>'IECC Data-IP'!U655/$D655</f>
        <v>0</v>
      </c>
      <c r="V655" s="3">
        <f>'IECC Data-IP'!V655/$D655</f>
        <v>0</v>
      </c>
      <c r="W655" s="3">
        <f>'IECC Data-IP'!W655/$D655</f>
        <v>7.3427697296037451</v>
      </c>
      <c r="X655" s="3">
        <f>'IECC Data-IP'!X655/$D655</f>
        <v>1.1896640959819376</v>
      </c>
      <c r="Y655" s="3">
        <f t="shared" si="32"/>
        <v>8.5324338255856826</v>
      </c>
      <c r="Z655" s="3">
        <f>'IECC Data-IP'!Z655/$D655</f>
        <v>35.455080096874681</v>
      </c>
      <c r="AA655" s="3">
        <f>'IECC Data-IP'!AA655/$D655</f>
        <v>1.1896640959819376</v>
      </c>
      <c r="AB655" s="3">
        <f t="shared" si="33"/>
        <v>36.644744192856621</v>
      </c>
    </row>
    <row r="656" spans="1:28" x14ac:dyDescent="0.25">
      <c r="A656" s="93">
        <f>'IECC Data-IP'!A656</f>
        <v>2018</v>
      </c>
      <c r="B656" s="93" t="str">
        <f>'IECC Data-IP'!B656</f>
        <v>Mid-Rise Apartment</v>
      </c>
      <c r="C656" s="121" t="str">
        <f>'IECC Data-IP'!C656</f>
        <v>3C</v>
      </c>
      <c r="D656" s="3">
        <f>'IECC Data-IP'!D656</f>
        <v>33740.661232232371</v>
      </c>
      <c r="E656" s="3">
        <f>'IECC Data-IP'!E656/$D656</f>
        <v>0</v>
      </c>
      <c r="F656" s="3">
        <f>'IECC Data-IP'!F656/$D656</f>
        <v>0.20703245306698648</v>
      </c>
      <c r="G656" s="3">
        <f>'IECC Data-IP'!G656/$D656</f>
        <v>2.5186607519655371</v>
      </c>
      <c r="H656" s="3">
        <f>'IECC Data-IP'!H656/$D656</f>
        <v>3.2456620932645346</v>
      </c>
      <c r="I656" s="3">
        <f>'IECC Data-IP'!I656/$D656</f>
        <v>0.70480926016970036</v>
      </c>
      <c r="J656" s="3">
        <f>'IECC Data-IP'!J656/$D656</f>
        <v>14.411368937913895</v>
      </c>
      <c r="K656" s="3">
        <f>'IECC Data-IP'!K656/$D656</f>
        <v>0</v>
      </c>
      <c r="L656" s="3">
        <f>'IECC Data-IP'!L656/$D656</f>
        <v>0</v>
      </c>
      <c r="M656" s="3">
        <f>'IECC Data-IP'!M656/$D656</f>
        <v>1.9155417876035021</v>
      </c>
      <c r="N656" s="3">
        <f>'IECC Data-IP'!N656/$D656</f>
        <v>0</v>
      </c>
      <c r="O656" s="3">
        <f>'IECC Data-IP'!O656/$D656</f>
        <v>0</v>
      </c>
      <c r="P656" s="3">
        <f t="shared" si="31"/>
        <v>0</v>
      </c>
      <c r="Q656" s="3">
        <f>'IECC Data-IP'!Q656/$D656</f>
        <v>0</v>
      </c>
      <c r="R656" s="3">
        <f>'IECC Data-IP'!R656/$D656</f>
        <v>0</v>
      </c>
      <c r="S656" s="3">
        <f>'IECC Data-IP'!S656/$D656</f>
        <v>0</v>
      </c>
      <c r="T656" s="3">
        <f>'IECC Data-IP'!T656/$D656</f>
        <v>10.172962354637516</v>
      </c>
      <c r="U656" s="3">
        <f>'IECC Data-IP'!U656/$D656</f>
        <v>0</v>
      </c>
      <c r="V656" s="3">
        <f>'IECC Data-IP'!V656/$D656</f>
        <v>0</v>
      </c>
      <c r="W656" s="3">
        <f>'IECC Data-IP'!W656/$D656</f>
        <v>4.4342025395690392</v>
      </c>
      <c r="X656" s="3">
        <f>'IECC Data-IP'!X656/$D656</f>
        <v>0.20703245306698648</v>
      </c>
      <c r="Y656" s="3">
        <f t="shared" si="32"/>
        <v>4.6412349926360257</v>
      </c>
      <c r="Z656" s="3">
        <f>'IECC Data-IP'!Z656/$D656</f>
        <v>32.969286097974049</v>
      </c>
      <c r="AA656" s="3">
        <f>'IECC Data-IP'!AA656/$D656</f>
        <v>0.20703245306698648</v>
      </c>
      <c r="AB656" s="3">
        <f t="shared" si="33"/>
        <v>33.176318551041035</v>
      </c>
    </row>
    <row r="657" spans="1:28" x14ac:dyDescent="0.25">
      <c r="A657" s="93">
        <f>'IECC Data-IP'!A657</f>
        <v>2018</v>
      </c>
      <c r="B657" s="93" t="str">
        <f>'IECC Data-IP'!B657</f>
        <v>Mid-Rise Apartment</v>
      </c>
      <c r="C657" s="121" t="str">
        <f>'IECC Data-IP'!C657</f>
        <v>4A</v>
      </c>
      <c r="D657" s="3">
        <f>'IECC Data-IP'!D657</f>
        <v>33740.661232232371</v>
      </c>
      <c r="E657" s="3">
        <f>'IECC Data-IP'!E657/$D657</f>
        <v>0</v>
      </c>
      <c r="F657" s="3">
        <f>'IECC Data-IP'!F657/$D657</f>
        <v>3.3439814400399017</v>
      </c>
      <c r="G657" s="3">
        <f>'IECC Data-IP'!G657/$D657</f>
        <v>3.3015636647168143</v>
      </c>
      <c r="H657" s="3">
        <f>'IECC Data-IP'!H657/$D657</f>
        <v>3.2456620932645346</v>
      </c>
      <c r="I657" s="3">
        <f>'IECC Data-IP'!I657/$D657</f>
        <v>0.70396652291162565</v>
      </c>
      <c r="J657" s="3">
        <f>'IECC Data-IP'!J657/$D657</f>
        <v>14.411368937913895</v>
      </c>
      <c r="K657" s="3">
        <f>'IECC Data-IP'!K657/$D657</f>
        <v>0</v>
      </c>
      <c r="L657" s="3">
        <f>'IECC Data-IP'!L657/$D657</f>
        <v>0</v>
      </c>
      <c r="M657" s="3">
        <f>'IECC Data-IP'!M657/$D657</f>
        <v>2.2079716161553784</v>
      </c>
      <c r="N657" s="3">
        <f>'IECC Data-IP'!N657/$D657</f>
        <v>0</v>
      </c>
      <c r="O657" s="3">
        <f>'IECC Data-IP'!O657/$D657</f>
        <v>0</v>
      </c>
      <c r="P657" s="3">
        <f t="shared" si="31"/>
        <v>0</v>
      </c>
      <c r="Q657" s="3">
        <f>'IECC Data-IP'!Q657/$D657</f>
        <v>0</v>
      </c>
      <c r="R657" s="3">
        <f>'IECC Data-IP'!R657/$D657</f>
        <v>0</v>
      </c>
      <c r="S657" s="3">
        <f>'IECC Data-IP'!S657/$D657</f>
        <v>0</v>
      </c>
      <c r="T657" s="3">
        <f>'IECC Data-IP'!T657/$D657</f>
        <v>10.972158187711567</v>
      </c>
      <c r="U657" s="3">
        <f>'IECC Data-IP'!U657/$D657</f>
        <v>0</v>
      </c>
      <c r="V657" s="3">
        <f>'IECC Data-IP'!V657/$D657</f>
        <v>0</v>
      </c>
      <c r="W657" s="3">
        <f>'IECC Data-IP'!W657/$D657</f>
        <v>5.5095352808721936</v>
      </c>
      <c r="X657" s="3">
        <f>'IECC Data-IP'!X657/$D657</f>
        <v>3.3439814400399017</v>
      </c>
      <c r="Y657" s="3">
        <f t="shared" si="32"/>
        <v>8.8535167209120953</v>
      </c>
      <c r="Z657" s="3">
        <f>'IECC Data-IP'!Z657/$D657</f>
        <v>34.842691022673819</v>
      </c>
      <c r="AA657" s="3">
        <f>'IECC Data-IP'!AA657/$D657</f>
        <v>3.3439814400399017</v>
      </c>
      <c r="AB657" s="3">
        <f t="shared" si="33"/>
        <v>38.186672462713723</v>
      </c>
    </row>
    <row r="658" spans="1:28" x14ac:dyDescent="0.25">
      <c r="A658" s="93">
        <f>'IECC Data-IP'!A658</f>
        <v>2018</v>
      </c>
      <c r="B658" s="93" t="str">
        <f>'IECC Data-IP'!B658</f>
        <v>Mid-Rise Apartment</v>
      </c>
      <c r="C658" s="121" t="str">
        <f>'IECC Data-IP'!C658</f>
        <v>4B</v>
      </c>
      <c r="D658" s="3">
        <f>'IECC Data-IP'!D658</f>
        <v>33740.661232232371</v>
      </c>
      <c r="E658" s="3">
        <f>'IECC Data-IP'!E658/$D658</f>
        <v>0</v>
      </c>
      <c r="F658" s="3">
        <f>'IECC Data-IP'!F658/$D658</f>
        <v>2.6726007577738256</v>
      </c>
      <c r="G658" s="3">
        <f>'IECC Data-IP'!G658/$D658</f>
        <v>3.4788194013318332</v>
      </c>
      <c r="H658" s="3">
        <f>'IECC Data-IP'!H658/$D658</f>
        <v>3.2456620932645346</v>
      </c>
      <c r="I658" s="3">
        <f>'IECC Data-IP'!I658/$D658</f>
        <v>0.70452834775034201</v>
      </c>
      <c r="J658" s="3">
        <f>'IECC Data-IP'!J658/$D658</f>
        <v>14.411368937913895</v>
      </c>
      <c r="K658" s="3">
        <f>'IECC Data-IP'!K658/$D658</f>
        <v>0</v>
      </c>
      <c r="L658" s="3">
        <f>'IECC Data-IP'!L658/$D658</f>
        <v>0</v>
      </c>
      <c r="M658" s="3">
        <f>'IECC Data-IP'!M658/$D658</f>
        <v>2.5242790003527009</v>
      </c>
      <c r="N658" s="3">
        <f>'IECC Data-IP'!N658/$D658</f>
        <v>0</v>
      </c>
      <c r="O658" s="3">
        <f>'IECC Data-IP'!O658/$D658</f>
        <v>0</v>
      </c>
      <c r="P658" s="3">
        <f t="shared" si="31"/>
        <v>0</v>
      </c>
      <c r="Q658" s="3">
        <f>'IECC Data-IP'!Q658/$D658</f>
        <v>0</v>
      </c>
      <c r="R658" s="3">
        <f>'IECC Data-IP'!R658/$D658</f>
        <v>0</v>
      </c>
      <c r="S658" s="3">
        <f>'IECC Data-IP'!S658/$D658</f>
        <v>0</v>
      </c>
      <c r="T658" s="3">
        <f>'IECC Data-IP'!T658/$D658</f>
        <v>10.711752374966526</v>
      </c>
      <c r="U658" s="3">
        <f>'IECC Data-IP'!U658/$D658</f>
        <v>0</v>
      </c>
      <c r="V658" s="3">
        <f>'IECC Data-IP'!V658/$D658</f>
        <v>0</v>
      </c>
      <c r="W658" s="3">
        <f>'IECC Data-IP'!W658/$D658</f>
        <v>6.0030984016845341</v>
      </c>
      <c r="X658" s="3">
        <f>'IECC Data-IP'!X658/$D658</f>
        <v>2.6726007577738256</v>
      </c>
      <c r="Y658" s="3">
        <f t="shared" si="32"/>
        <v>8.6756991594583592</v>
      </c>
      <c r="Z658" s="3">
        <f>'IECC Data-IP'!Z658/$D658</f>
        <v>35.07612924316048</v>
      </c>
      <c r="AA658" s="3">
        <f>'IECC Data-IP'!AA658/$D658</f>
        <v>2.6726007577738256</v>
      </c>
      <c r="AB658" s="3">
        <f t="shared" si="33"/>
        <v>37.748730000934309</v>
      </c>
    </row>
    <row r="659" spans="1:28" x14ac:dyDescent="0.25">
      <c r="A659" s="93">
        <f>'IECC Data-IP'!A659</f>
        <v>2018</v>
      </c>
      <c r="B659" s="93" t="str">
        <f>'IECC Data-IP'!B659</f>
        <v>Mid-Rise Apartment</v>
      </c>
      <c r="C659" s="121" t="str">
        <f>'IECC Data-IP'!C659</f>
        <v>4C</v>
      </c>
      <c r="D659" s="3">
        <f>'IECC Data-IP'!D659</f>
        <v>33740.661232232371</v>
      </c>
      <c r="E659" s="3">
        <f>'IECC Data-IP'!E659/$D659</f>
        <v>0</v>
      </c>
      <c r="F659" s="3">
        <f>'IECC Data-IP'!F659/$D659</f>
        <v>4.6729780960235008</v>
      </c>
      <c r="G659" s="3">
        <f>'IECC Data-IP'!G659/$D659</f>
        <v>1.3281539187255251</v>
      </c>
      <c r="H659" s="3">
        <f>'IECC Data-IP'!H659/$D659</f>
        <v>3.2456620932645346</v>
      </c>
      <c r="I659" s="3">
        <f>'IECC Data-IP'!I659/$D659</f>
        <v>0.70312378565355116</v>
      </c>
      <c r="J659" s="3">
        <f>'IECC Data-IP'!J659/$D659</f>
        <v>14.411368937913895</v>
      </c>
      <c r="K659" s="3">
        <f>'IECC Data-IP'!K659/$D659</f>
        <v>0</v>
      </c>
      <c r="L659" s="3">
        <f>'IECC Data-IP'!L659/$D659</f>
        <v>0</v>
      </c>
      <c r="M659" s="3">
        <f>'IECC Data-IP'!M659/$D659</f>
        <v>1.8568310919576401</v>
      </c>
      <c r="N659" s="3">
        <f>'IECC Data-IP'!N659/$D659</f>
        <v>0</v>
      </c>
      <c r="O659" s="3">
        <f>'IECC Data-IP'!O659/$D659</f>
        <v>0</v>
      </c>
      <c r="P659" s="3">
        <f t="shared" si="31"/>
        <v>0</v>
      </c>
      <c r="Q659" s="3">
        <f>'IECC Data-IP'!Q659/$D659</f>
        <v>0</v>
      </c>
      <c r="R659" s="3">
        <f>'IECC Data-IP'!R659/$D659</f>
        <v>0</v>
      </c>
      <c r="S659" s="3">
        <f>'IECC Data-IP'!S659/$D659</f>
        <v>0</v>
      </c>
      <c r="T659" s="3">
        <f>'IECC Data-IP'!T659/$D659</f>
        <v>11.26374527900537</v>
      </c>
      <c r="U659" s="3">
        <f>'IECC Data-IP'!U659/$D659</f>
        <v>0</v>
      </c>
      <c r="V659" s="3">
        <f>'IECC Data-IP'!V659/$D659</f>
        <v>0</v>
      </c>
      <c r="W659" s="3">
        <f>'IECC Data-IP'!W659/$D659</f>
        <v>3.1849850106831652</v>
      </c>
      <c r="X659" s="3">
        <f>'IECC Data-IP'!X659/$D659</f>
        <v>4.6729780960235008</v>
      </c>
      <c r="Y659" s="3">
        <f t="shared" si="32"/>
        <v>7.8579631067066664</v>
      </c>
      <c r="Z659" s="3">
        <f>'IECC Data-IP'!Z659/$D659</f>
        <v>32.80888510652052</v>
      </c>
      <c r="AA659" s="3">
        <f>'IECC Data-IP'!AA659/$D659</f>
        <v>4.6729780960235008</v>
      </c>
      <c r="AB659" s="3">
        <f t="shared" si="33"/>
        <v>37.481863202544019</v>
      </c>
    </row>
    <row r="660" spans="1:28" x14ac:dyDescent="0.25">
      <c r="A660" s="93">
        <f>'IECC Data-IP'!A660</f>
        <v>2018</v>
      </c>
      <c r="B660" s="93" t="str">
        <f>'IECC Data-IP'!B660</f>
        <v>Mid-Rise Apartment</v>
      </c>
      <c r="C660" s="121" t="str">
        <f>'IECC Data-IP'!C660</f>
        <v>5A</v>
      </c>
      <c r="D660" s="3">
        <f>'IECC Data-IP'!D660</f>
        <v>33740.661232232371</v>
      </c>
      <c r="E660" s="3">
        <f>'IECC Data-IP'!E660/$D660</f>
        <v>0</v>
      </c>
      <c r="F660" s="3">
        <f>'IECC Data-IP'!F660/$D660</f>
        <v>6.7691465692743202</v>
      </c>
      <c r="G660" s="3">
        <f>'IECC Data-IP'!G660/$D660</f>
        <v>2.223702711639437</v>
      </c>
      <c r="H660" s="3">
        <f>'IECC Data-IP'!H660/$D660</f>
        <v>3.2456620932645346</v>
      </c>
      <c r="I660" s="3">
        <f>'IECC Data-IP'!I660/$D660</f>
        <v>0.70424743533098388</v>
      </c>
      <c r="J660" s="3">
        <f>'IECC Data-IP'!J660/$D660</f>
        <v>14.411368937913895</v>
      </c>
      <c r="K660" s="3">
        <f>'IECC Data-IP'!K660/$D660</f>
        <v>0</v>
      </c>
      <c r="L660" s="3">
        <f>'IECC Data-IP'!L660/$D660</f>
        <v>0</v>
      </c>
      <c r="M660" s="3">
        <f>'IECC Data-IP'!M660/$D660</f>
        <v>2.1169559922833248</v>
      </c>
      <c r="N660" s="3">
        <f>'IECC Data-IP'!N660/$D660</f>
        <v>0</v>
      </c>
      <c r="O660" s="3">
        <f>'IECC Data-IP'!O660/$D660</f>
        <v>0</v>
      </c>
      <c r="P660" s="3">
        <f t="shared" si="31"/>
        <v>0</v>
      </c>
      <c r="Q660" s="3">
        <f>'IECC Data-IP'!Q660/$D660</f>
        <v>0</v>
      </c>
      <c r="R660" s="3">
        <f>'IECC Data-IP'!R660/$D660</f>
        <v>0</v>
      </c>
      <c r="S660" s="3">
        <f>'IECC Data-IP'!S660/$D660</f>
        <v>0</v>
      </c>
      <c r="T660" s="3">
        <f>'IECC Data-IP'!T660/$D660</f>
        <v>11.754218363204771</v>
      </c>
      <c r="U660" s="3">
        <f>'IECC Data-IP'!U660/$D660</f>
        <v>0</v>
      </c>
      <c r="V660" s="3">
        <f>'IECC Data-IP'!V660/$D660</f>
        <v>0</v>
      </c>
      <c r="W660" s="3">
        <f>'IECC Data-IP'!W660/$D660</f>
        <v>4.3406587039227613</v>
      </c>
      <c r="X660" s="3">
        <f>'IECC Data-IP'!X660/$D660</f>
        <v>6.7691465692743202</v>
      </c>
      <c r="Y660" s="3">
        <f t="shared" si="32"/>
        <v>11.109805273197082</v>
      </c>
      <c r="Z660" s="3">
        <f>'IECC Data-IP'!Z660/$D660</f>
        <v>34.456155533636945</v>
      </c>
      <c r="AA660" s="3">
        <f>'IECC Data-IP'!AA660/$D660</f>
        <v>6.7691465692743202</v>
      </c>
      <c r="AB660" s="3">
        <f t="shared" si="33"/>
        <v>41.225302102911265</v>
      </c>
    </row>
    <row r="661" spans="1:28" x14ac:dyDescent="0.25">
      <c r="A661" s="93">
        <f>'IECC Data-IP'!A661</f>
        <v>2018</v>
      </c>
      <c r="B661" s="93" t="str">
        <f>'IECC Data-IP'!B661</f>
        <v>Mid-Rise Apartment</v>
      </c>
      <c r="C661" s="121" t="str">
        <f>'IECC Data-IP'!C661</f>
        <v>5B</v>
      </c>
      <c r="D661" s="3">
        <f>'IECC Data-IP'!D661</f>
        <v>33740.661232232371</v>
      </c>
      <c r="E661" s="3">
        <f>'IECC Data-IP'!E661/$D661</f>
        <v>0</v>
      </c>
      <c r="F661" s="3">
        <f>'IECC Data-IP'!F661/$D661</f>
        <v>7.1076460346009389</v>
      </c>
      <c r="G661" s="3">
        <f>'IECC Data-IP'!G661/$D661</f>
        <v>2.5745623234178172</v>
      </c>
      <c r="H661" s="3">
        <f>'IECC Data-IP'!H661/$D661</f>
        <v>3.2456620932645346</v>
      </c>
      <c r="I661" s="3">
        <f>'IECC Data-IP'!I661/$D661</f>
        <v>0.70424743533098388</v>
      </c>
      <c r="J661" s="3">
        <f>'IECC Data-IP'!J661/$D661</f>
        <v>14.411368937913895</v>
      </c>
      <c r="K661" s="3">
        <f>'IECC Data-IP'!K661/$D661</f>
        <v>0</v>
      </c>
      <c r="L661" s="3">
        <f>'IECC Data-IP'!L661/$D661</f>
        <v>0</v>
      </c>
      <c r="M661" s="3">
        <f>'IECC Data-IP'!M661/$D661</f>
        <v>2.4164086313191557</v>
      </c>
      <c r="N661" s="3">
        <f>'IECC Data-IP'!N661/$D661</f>
        <v>0</v>
      </c>
      <c r="O661" s="3">
        <f>'IECC Data-IP'!O661/$D661</f>
        <v>0</v>
      </c>
      <c r="P661" s="3">
        <f t="shared" si="31"/>
        <v>0</v>
      </c>
      <c r="Q661" s="3">
        <f>'IECC Data-IP'!Q661/$D661</f>
        <v>0</v>
      </c>
      <c r="R661" s="3">
        <f>'IECC Data-IP'!R661/$D661</f>
        <v>0</v>
      </c>
      <c r="S661" s="3">
        <f>'IECC Data-IP'!S661/$D661</f>
        <v>0</v>
      </c>
      <c r="T661" s="3">
        <f>'IECC Data-IP'!T661/$D661</f>
        <v>11.539039449976396</v>
      </c>
      <c r="U661" s="3">
        <f>'IECC Data-IP'!U661/$D661</f>
        <v>0</v>
      </c>
      <c r="V661" s="3">
        <f>'IECC Data-IP'!V661/$D661</f>
        <v>0</v>
      </c>
      <c r="W661" s="3">
        <f>'IECC Data-IP'!W661/$D661</f>
        <v>4.9909709547369729</v>
      </c>
      <c r="X661" s="3">
        <f>'IECC Data-IP'!X661/$D661</f>
        <v>7.1076460346009389</v>
      </c>
      <c r="Y661" s="3">
        <f t="shared" si="32"/>
        <v>12.098616989337913</v>
      </c>
      <c r="Z661" s="3">
        <f>'IECC Data-IP'!Z661/$D661</f>
        <v>34.891288871222784</v>
      </c>
      <c r="AA661" s="3">
        <f>'IECC Data-IP'!AA661/$D661</f>
        <v>7.1076460346009389</v>
      </c>
      <c r="AB661" s="3">
        <f t="shared" si="33"/>
        <v>41.998934905823724</v>
      </c>
    </row>
    <row r="662" spans="1:28" x14ac:dyDescent="0.25">
      <c r="A662" s="93">
        <f>'IECC Data-IP'!A662</f>
        <v>2018</v>
      </c>
      <c r="B662" s="93" t="str">
        <f>'IECC Data-IP'!B662</f>
        <v>Mid-Rise Apartment</v>
      </c>
      <c r="C662" s="121" t="str">
        <f>'IECC Data-IP'!C662</f>
        <v>5C</v>
      </c>
      <c r="D662" s="3">
        <f>'IECC Data-IP'!D662</f>
        <v>33740.661232232371</v>
      </c>
      <c r="E662" s="3">
        <f>'IECC Data-IP'!E662/$D662</f>
        <v>0</v>
      </c>
      <c r="F662" s="3">
        <f>'IECC Data-IP'!F662/$D662</f>
        <v>5.0744019432863556</v>
      </c>
      <c r="G662" s="3">
        <f>'IECC Data-IP'!G662/$D662</f>
        <v>0.9882498913021146</v>
      </c>
      <c r="H662" s="3">
        <f>'IECC Data-IP'!H662/$D662</f>
        <v>3.2456620932645346</v>
      </c>
      <c r="I662" s="3">
        <f>'IECC Data-IP'!I662/$D662</f>
        <v>0.70312378565355116</v>
      </c>
      <c r="J662" s="3">
        <f>'IECC Data-IP'!J662/$D662</f>
        <v>14.411368937913895</v>
      </c>
      <c r="K662" s="3">
        <f>'IECC Data-IP'!K662/$D662</f>
        <v>0</v>
      </c>
      <c r="L662" s="3">
        <f>'IECC Data-IP'!L662/$D662</f>
        <v>0</v>
      </c>
      <c r="M662" s="3">
        <f>'IECC Data-IP'!M662/$D662</f>
        <v>1.7607590445371388</v>
      </c>
      <c r="N662" s="3">
        <f>'IECC Data-IP'!N662/$D662</f>
        <v>0</v>
      </c>
      <c r="O662" s="3">
        <f>'IECC Data-IP'!O662/$D662</f>
        <v>0</v>
      </c>
      <c r="P662" s="3">
        <f t="shared" si="31"/>
        <v>0</v>
      </c>
      <c r="Q662" s="3">
        <f>'IECC Data-IP'!Q662/$D662</f>
        <v>0</v>
      </c>
      <c r="R662" s="3">
        <f>'IECC Data-IP'!R662/$D662</f>
        <v>0</v>
      </c>
      <c r="S662" s="3">
        <f>'IECC Data-IP'!S662/$D662</f>
        <v>0</v>
      </c>
      <c r="T662" s="3">
        <f>'IECC Data-IP'!T662/$D662</f>
        <v>11.706463251913879</v>
      </c>
      <c r="U662" s="3">
        <f>'IECC Data-IP'!U662/$D662</f>
        <v>0</v>
      </c>
      <c r="V662" s="3">
        <f>'IECC Data-IP'!V662/$D662</f>
        <v>0</v>
      </c>
      <c r="W662" s="3">
        <f>'IECC Data-IP'!W662/$D662</f>
        <v>2.749008935839254</v>
      </c>
      <c r="X662" s="3">
        <f>'IECC Data-IP'!X662/$D662</f>
        <v>5.0744019432863556</v>
      </c>
      <c r="Y662" s="3">
        <f t="shared" si="32"/>
        <v>7.8234108791256096</v>
      </c>
      <c r="Z662" s="3">
        <f>'IECC Data-IP'!Z662/$D662</f>
        <v>32.81562700458511</v>
      </c>
      <c r="AA662" s="3">
        <f>'IECC Data-IP'!AA662/$D662</f>
        <v>5.0744019432863556</v>
      </c>
      <c r="AB662" s="3">
        <f t="shared" si="33"/>
        <v>37.890028947871464</v>
      </c>
    </row>
    <row r="663" spans="1:28" x14ac:dyDescent="0.25">
      <c r="A663" s="93">
        <f>'IECC Data-IP'!A663</f>
        <v>2018</v>
      </c>
      <c r="B663" s="93" t="str">
        <f>'IECC Data-IP'!B663</f>
        <v>Mid-Rise Apartment</v>
      </c>
      <c r="C663" s="121" t="str">
        <f>'IECC Data-IP'!C663</f>
        <v>6A</v>
      </c>
      <c r="D663" s="3">
        <f>'IECC Data-IP'!D663</f>
        <v>33740.661232232371</v>
      </c>
      <c r="E663" s="3">
        <f>'IECC Data-IP'!E663/$D663</f>
        <v>0</v>
      </c>
      <c r="F663" s="3">
        <f>'IECC Data-IP'!F663/$D663</f>
        <v>10.957269829485584</v>
      </c>
      <c r="G663" s="3">
        <f>'IECC Data-IP'!G663/$D663</f>
        <v>2.3635970964798161</v>
      </c>
      <c r="H663" s="3">
        <f>'IECC Data-IP'!H663/$D663</f>
        <v>3.2456620932645346</v>
      </c>
      <c r="I663" s="3">
        <f>'IECC Data-IP'!I663/$D663</f>
        <v>0.70368561049226752</v>
      </c>
      <c r="J663" s="3">
        <f>'IECC Data-IP'!J663/$D663</f>
        <v>14.411368937913895</v>
      </c>
      <c r="K663" s="3">
        <f>'IECC Data-IP'!K663/$D663</f>
        <v>0</v>
      </c>
      <c r="L663" s="3">
        <f>'IECC Data-IP'!L663/$D663</f>
        <v>0</v>
      </c>
      <c r="M663" s="3">
        <f>'IECC Data-IP'!M663/$D663</f>
        <v>2.2273545730910942</v>
      </c>
      <c r="N663" s="3">
        <f>'IECC Data-IP'!N663/$D663</f>
        <v>0</v>
      </c>
      <c r="O663" s="3">
        <f>'IECC Data-IP'!O663/$D663</f>
        <v>0</v>
      </c>
      <c r="P663" s="3">
        <f t="shared" si="31"/>
        <v>0</v>
      </c>
      <c r="Q663" s="3">
        <f>'IECC Data-IP'!Q663/$D663</f>
        <v>0</v>
      </c>
      <c r="R663" s="3">
        <f>'IECC Data-IP'!R663/$D663</f>
        <v>0</v>
      </c>
      <c r="S663" s="3">
        <f>'IECC Data-IP'!S663/$D663</f>
        <v>0</v>
      </c>
      <c r="T663" s="3">
        <f>'IECC Data-IP'!T663/$D663</f>
        <v>12.329246085630986</v>
      </c>
      <c r="U663" s="3">
        <f>'IECC Data-IP'!U663/$D663</f>
        <v>0</v>
      </c>
      <c r="V663" s="3">
        <f>'IECC Data-IP'!V663/$D663</f>
        <v>0</v>
      </c>
      <c r="W663" s="3">
        <f>'IECC Data-IP'!W663/$D663</f>
        <v>4.5909516695709094</v>
      </c>
      <c r="X663" s="3">
        <f>'IECC Data-IP'!X663/$D663</f>
        <v>10.957269829485584</v>
      </c>
      <c r="Y663" s="3">
        <f t="shared" si="32"/>
        <v>15.548221499056494</v>
      </c>
      <c r="Z663" s="3">
        <f>'IECC Data-IP'!Z663/$D663</f>
        <v>35.281195309291959</v>
      </c>
      <c r="AA663" s="3">
        <f>'IECC Data-IP'!AA663/$D663</f>
        <v>10.957269829485584</v>
      </c>
      <c r="AB663" s="3">
        <f t="shared" si="33"/>
        <v>46.238465138777542</v>
      </c>
    </row>
    <row r="664" spans="1:28" x14ac:dyDescent="0.25">
      <c r="A664" s="93">
        <f>'IECC Data-IP'!A664</f>
        <v>2018</v>
      </c>
      <c r="B664" s="93" t="str">
        <f>'IECC Data-IP'!B664</f>
        <v>Mid-Rise Apartment</v>
      </c>
      <c r="C664" s="121" t="str">
        <f>'IECC Data-IP'!C664</f>
        <v>6B</v>
      </c>
      <c r="D664" s="3">
        <f>'IECC Data-IP'!D664</f>
        <v>33740.661232232371</v>
      </c>
      <c r="E664" s="3">
        <f>'IECC Data-IP'!E664/$D664</f>
        <v>0</v>
      </c>
      <c r="F664" s="3">
        <f>'IECC Data-IP'!F664/$D664</f>
        <v>7.7492500004150466</v>
      </c>
      <c r="G664" s="3">
        <f>'IECC Data-IP'!G664/$D664</f>
        <v>1.980713468894602</v>
      </c>
      <c r="H664" s="3">
        <f>'IECC Data-IP'!H664/$D664</f>
        <v>3.2456620932645346</v>
      </c>
      <c r="I664" s="3">
        <f>'IECC Data-IP'!I664/$D664</f>
        <v>0.70340469807290928</v>
      </c>
      <c r="J664" s="3">
        <f>'IECC Data-IP'!J664/$D664</f>
        <v>14.411368937913895</v>
      </c>
      <c r="K664" s="3">
        <f>'IECC Data-IP'!K664/$D664</f>
        <v>0</v>
      </c>
      <c r="L664" s="3">
        <f>'IECC Data-IP'!L664/$D664</f>
        <v>0</v>
      </c>
      <c r="M664" s="3">
        <f>'IECC Data-IP'!M664/$D664</f>
        <v>2.250389391478465</v>
      </c>
      <c r="N664" s="3">
        <f>'IECC Data-IP'!N664/$D664</f>
        <v>0</v>
      </c>
      <c r="O664" s="3">
        <f>'IECC Data-IP'!O664/$D664</f>
        <v>0</v>
      </c>
      <c r="P664" s="3">
        <f t="shared" si="31"/>
        <v>0</v>
      </c>
      <c r="Q664" s="3">
        <f>'IECC Data-IP'!Q664/$D664</f>
        <v>0</v>
      </c>
      <c r="R664" s="3">
        <f>'IECC Data-IP'!R664/$D664</f>
        <v>0</v>
      </c>
      <c r="S664" s="3">
        <f>'IECC Data-IP'!S664/$D664</f>
        <v>0</v>
      </c>
      <c r="T664" s="3">
        <f>'IECC Data-IP'!T664/$D664</f>
        <v>12.184857102080876</v>
      </c>
      <c r="U664" s="3">
        <f>'IECC Data-IP'!U664/$D664</f>
        <v>0</v>
      </c>
      <c r="V664" s="3">
        <f>'IECC Data-IP'!V664/$D664</f>
        <v>0</v>
      </c>
      <c r="W664" s="3">
        <f>'IECC Data-IP'!W664/$D664</f>
        <v>4.2311028603730678</v>
      </c>
      <c r="X664" s="3">
        <f>'IECC Data-IP'!X664/$D664</f>
        <v>7.7492500004150466</v>
      </c>
      <c r="Y664" s="3">
        <f t="shared" si="32"/>
        <v>11.980352860788114</v>
      </c>
      <c r="Z664" s="3">
        <f>'IECC Data-IP'!Z664/$D664</f>
        <v>34.776395691705282</v>
      </c>
      <c r="AA664" s="3">
        <f>'IECC Data-IP'!AA664/$D664</f>
        <v>7.7492500004150466</v>
      </c>
      <c r="AB664" s="3">
        <f t="shared" si="33"/>
        <v>42.525645692120328</v>
      </c>
    </row>
    <row r="665" spans="1:28" x14ac:dyDescent="0.25">
      <c r="A665" s="93">
        <f>'IECC Data-IP'!A665</f>
        <v>2018</v>
      </c>
      <c r="B665" s="93" t="str">
        <f>'IECC Data-IP'!B665</f>
        <v>Mid-Rise Apartment</v>
      </c>
      <c r="C665" s="121" t="str">
        <f>'IECC Data-IP'!C665</f>
        <v>7</v>
      </c>
      <c r="D665" s="3">
        <f>'IECC Data-IP'!D665</f>
        <v>33740.661232232371</v>
      </c>
      <c r="E665" s="3">
        <f>'IECC Data-IP'!E665/$D665</f>
        <v>0</v>
      </c>
      <c r="F665" s="3">
        <f>'IECC Data-IP'!F665/$D665</f>
        <v>11.646067081751868</v>
      </c>
      <c r="G665" s="3">
        <f>'IECC Data-IP'!G665/$D665</f>
        <v>2.167520227767799</v>
      </c>
      <c r="H665" s="3">
        <f>'IECC Data-IP'!H665/$D665</f>
        <v>3.2456620932645346</v>
      </c>
      <c r="I665" s="3">
        <f>'IECC Data-IP'!I665/$D665</f>
        <v>0.70284287323419292</v>
      </c>
      <c r="J665" s="3">
        <f>'IECC Data-IP'!J665/$D665</f>
        <v>14.411368937913895</v>
      </c>
      <c r="K665" s="3">
        <f>'IECC Data-IP'!K665/$D665</f>
        <v>0</v>
      </c>
      <c r="L665" s="3">
        <f>'IECC Data-IP'!L665/$D665</f>
        <v>0</v>
      </c>
      <c r="M665" s="3">
        <f>'IECC Data-IP'!M665/$D665</f>
        <v>2.3220220584148037</v>
      </c>
      <c r="N665" s="3">
        <f>'IECC Data-IP'!N665/$D665</f>
        <v>0</v>
      </c>
      <c r="O665" s="3">
        <f>'IECC Data-IP'!O665/$D665</f>
        <v>0</v>
      </c>
      <c r="P665" s="3">
        <f t="shared" si="31"/>
        <v>0</v>
      </c>
      <c r="Q665" s="3">
        <f>'IECC Data-IP'!Q665/$D665</f>
        <v>0</v>
      </c>
      <c r="R665" s="3">
        <f>'IECC Data-IP'!R665/$D665</f>
        <v>0</v>
      </c>
      <c r="S665" s="3">
        <f>'IECC Data-IP'!S665/$D665</f>
        <v>0</v>
      </c>
      <c r="T665" s="3">
        <f>'IECC Data-IP'!T665/$D665</f>
        <v>13.012986914348824</v>
      </c>
      <c r="U665" s="3">
        <f>'IECC Data-IP'!U665/$D665</f>
        <v>0</v>
      </c>
      <c r="V665" s="3">
        <f>'IECC Data-IP'!V665/$D665</f>
        <v>0</v>
      </c>
      <c r="W665" s="3">
        <f>'IECC Data-IP'!W665/$D665</f>
        <v>4.4895422861826031</v>
      </c>
      <c r="X665" s="3">
        <f>'IECC Data-IP'!X665/$D665</f>
        <v>11.646067081751868</v>
      </c>
      <c r="Y665" s="3">
        <f t="shared" si="32"/>
        <v>16.135609367934471</v>
      </c>
      <c r="Z665" s="3">
        <f>'IECC Data-IP'!Z665/$D665</f>
        <v>35.86240310494405</v>
      </c>
      <c r="AA665" s="3">
        <f>'IECC Data-IP'!AA665/$D665</f>
        <v>11.646067081751868</v>
      </c>
      <c r="AB665" s="3">
        <f t="shared" si="33"/>
        <v>47.508470186695916</v>
      </c>
    </row>
    <row r="666" spans="1:28" x14ac:dyDescent="0.25">
      <c r="A666" s="93">
        <f>'IECC Data-IP'!A666</f>
        <v>2018</v>
      </c>
      <c r="B666" s="93" t="str">
        <f>'IECC Data-IP'!B666</f>
        <v>Mid-Rise Apartment</v>
      </c>
      <c r="C666" s="121" t="str">
        <f>'IECC Data-IP'!C666</f>
        <v>8</v>
      </c>
      <c r="D666" s="3">
        <f>'IECC Data-IP'!D666</f>
        <v>33740.661232232371</v>
      </c>
      <c r="E666" s="3">
        <f>'IECC Data-IP'!E666/$D666</f>
        <v>0</v>
      </c>
      <c r="F666" s="3">
        <f>'IECC Data-IP'!F666/$D666</f>
        <v>17.027225386977367</v>
      </c>
      <c r="G666" s="3">
        <f>'IECC Data-IP'!G666/$D666</f>
        <v>1.6652488219553541</v>
      </c>
      <c r="H666" s="3">
        <f>'IECC Data-IP'!H666/$D666</f>
        <v>3.2456620932645346</v>
      </c>
      <c r="I666" s="3">
        <f>'IECC Data-IP'!I666/$D666</f>
        <v>0.69891009936317827</v>
      </c>
      <c r="J666" s="3">
        <f>'IECC Data-IP'!J666/$D666</f>
        <v>14.411368937913895</v>
      </c>
      <c r="K666" s="3">
        <f>'IECC Data-IP'!K666/$D666</f>
        <v>0</v>
      </c>
      <c r="L666" s="3">
        <f>'IECC Data-IP'!L666/$D666</f>
        <v>0</v>
      </c>
      <c r="M666" s="3">
        <f>'IECC Data-IP'!M666/$D666</f>
        <v>2.4402861869646024</v>
      </c>
      <c r="N666" s="3">
        <f>'IECC Data-IP'!N666/$D666</f>
        <v>0</v>
      </c>
      <c r="O666" s="3">
        <f>'IECC Data-IP'!O666/$D666</f>
        <v>0</v>
      </c>
      <c r="P666" s="3">
        <f t="shared" si="31"/>
        <v>0</v>
      </c>
      <c r="Q666" s="3">
        <f>'IECC Data-IP'!Q666/$D666</f>
        <v>0</v>
      </c>
      <c r="R666" s="3">
        <f>'IECC Data-IP'!R666/$D666</f>
        <v>0</v>
      </c>
      <c r="S666" s="3">
        <f>'IECC Data-IP'!S666/$D666</f>
        <v>0</v>
      </c>
      <c r="T666" s="3">
        <f>'IECC Data-IP'!T666/$D666</f>
        <v>13.937750598875986</v>
      </c>
      <c r="U666" s="3">
        <f>'IECC Data-IP'!U666/$D666</f>
        <v>0</v>
      </c>
      <c r="V666" s="3">
        <f>'IECC Data-IP'!V666/$D666</f>
        <v>0</v>
      </c>
      <c r="W666" s="3">
        <f>'IECC Data-IP'!W666/$D666</f>
        <v>4.105535008919956</v>
      </c>
      <c r="X666" s="3">
        <f>'IECC Data-IP'!X666/$D666</f>
        <v>17.027225386977367</v>
      </c>
      <c r="Y666" s="3">
        <f t="shared" si="32"/>
        <v>21.132760395897321</v>
      </c>
      <c r="Z666" s="3">
        <f>'IECC Data-IP'!Z666/$D666</f>
        <v>36.39950765075691</v>
      </c>
      <c r="AA666" s="3">
        <f>'IECC Data-IP'!AA666/$D666</f>
        <v>17.027225386977367</v>
      </c>
      <c r="AB666" s="3">
        <f t="shared" si="33"/>
        <v>53.42673303773428</v>
      </c>
    </row>
    <row r="667" spans="1:28" x14ac:dyDescent="0.25">
      <c r="A667" s="93">
        <f>'IECC Data-IP'!A667</f>
        <v>2006</v>
      </c>
      <c r="B667" s="93" t="str">
        <f>'IECC Data-IP'!B667</f>
        <v>Outpatient Healthcare</v>
      </c>
      <c r="C667" s="121" t="str">
        <f>'IECC Data-IP'!C667</f>
        <v>0A</v>
      </c>
      <c r="D667" s="3">
        <f>'IECC Data-IP'!D667</f>
        <v>40946.022865372172</v>
      </c>
      <c r="E667" s="3">
        <f>'IECC Data-IP'!E667/$D667</f>
        <v>12.878601448310024</v>
      </c>
      <c r="F667" s="3">
        <f>'IECC Data-IP'!F667/$D667</f>
        <v>12.599205518550331</v>
      </c>
      <c r="G667" s="3">
        <f>'IECC Data-IP'!G667/$D667</f>
        <v>71.987391386998311</v>
      </c>
      <c r="H667" s="3">
        <f>'IECC Data-IP'!H667/$D667</f>
        <v>12.931610286681995</v>
      </c>
      <c r="I667" s="3">
        <f>'IECC Data-IP'!I667/$D667</f>
        <v>5.2608378588637192</v>
      </c>
      <c r="J667" s="3">
        <f>'IECC Data-IP'!J667/$D667</f>
        <v>42.907298207279354</v>
      </c>
      <c r="K667" s="3">
        <f>'IECC Data-IP'!K667/$D667</f>
        <v>4.3603820454708453</v>
      </c>
      <c r="L667" s="3">
        <f>'IECC Data-IP'!L667/$D667</f>
        <v>0</v>
      </c>
      <c r="M667" s="3">
        <f>'IECC Data-IP'!M667/$D667</f>
        <v>26.03150627422173</v>
      </c>
      <c r="N667" s="3">
        <f>'IECC Data-IP'!N667/$D667</f>
        <v>0.10925839175358276</v>
      </c>
      <c r="O667" s="3">
        <f>'IECC Data-IP'!O667/$D667</f>
        <v>5.5807870059849268E-4</v>
      </c>
      <c r="P667" s="3">
        <f t="shared" si="31"/>
        <v>0.10870031305298426</v>
      </c>
      <c r="Q667" s="3">
        <f>'IECC Data-IP'!Q667/$D667</f>
        <v>0</v>
      </c>
      <c r="R667" s="3">
        <f>'IECC Data-IP'!R667/$D667</f>
        <v>0</v>
      </c>
      <c r="S667" s="3">
        <f>'IECC Data-IP'!S667/$D667</f>
        <v>2.4654896834055302</v>
      </c>
      <c r="T667" s="3">
        <f>'IECC Data-IP'!T667/$D667</f>
        <v>0</v>
      </c>
      <c r="U667" s="3">
        <f>'IECC Data-IP'!U667/$D667</f>
        <v>5.4856045927466193</v>
      </c>
      <c r="V667" s="3">
        <f>'IECC Data-IP'!V667/$D667</f>
        <v>0</v>
      </c>
      <c r="W667" s="3">
        <f>'IECC Data-IP'!W667/$D667</f>
        <v>113.47168910598859</v>
      </c>
      <c r="X667" s="3">
        <f>'IECC Data-IP'!X667/$D667</f>
        <v>12.599205518550331</v>
      </c>
      <c r="Y667" s="3">
        <f t="shared" si="32"/>
        <v>126.07089462453892</v>
      </c>
      <c r="Z667" s="3">
        <f>'IECC Data-IP'!Z667/$D667</f>
        <v>174.57222501715776</v>
      </c>
      <c r="AA667" s="3">
        <f>'IECC Data-IP'!AA667/$D667</f>
        <v>22.445192156767796</v>
      </c>
      <c r="AB667" s="3">
        <f t="shared" si="33"/>
        <v>197.01741717392557</v>
      </c>
    </row>
    <row r="668" spans="1:28" x14ac:dyDescent="0.25">
      <c r="A668" s="93">
        <f>'IECC Data-IP'!A668</f>
        <v>2006</v>
      </c>
      <c r="B668" s="93" t="str">
        <f>'IECC Data-IP'!B668</f>
        <v>Outpatient Healthcare</v>
      </c>
      <c r="C668" s="121" t="str">
        <f>'IECC Data-IP'!C668</f>
        <v>0B</v>
      </c>
      <c r="D668" s="3">
        <f>'IECC Data-IP'!D668</f>
        <v>40946.022865372172</v>
      </c>
      <c r="E668" s="3">
        <f>'IECC Data-IP'!E668/$D668</f>
        <v>27.43450439375238</v>
      </c>
      <c r="F668" s="3">
        <f>'IECC Data-IP'!F668/$D668</f>
        <v>11.954766190919031</v>
      </c>
      <c r="G668" s="3">
        <f>'IECC Data-IP'!G668/$D668</f>
        <v>68.732093159814752</v>
      </c>
      <c r="H668" s="3">
        <f>'IECC Data-IP'!H668/$D668</f>
        <v>12.931610286681995</v>
      </c>
      <c r="I668" s="3">
        <f>'IECC Data-IP'!I668/$D668</f>
        <v>5.2617637774379018</v>
      </c>
      <c r="J668" s="3">
        <f>'IECC Data-IP'!J668/$D668</f>
        <v>42.907298207279354</v>
      </c>
      <c r="K668" s="3">
        <f>'IECC Data-IP'!K668/$D668</f>
        <v>4.3603820454708453</v>
      </c>
      <c r="L668" s="3">
        <f>'IECC Data-IP'!L668/$D668</f>
        <v>0</v>
      </c>
      <c r="M668" s="3">
        <f>'IECC Data-IP'!M668/$D668</f>
        <v>29.176851670721064</v>
      </c>
      <c r="N668" s="3">
        <f>'IECC Data-IP'!N668/$D668</f>
        <v>6.9443893063717857E-2</v>
      </c>
      <c r="O668" s="3">
        <f>'IECC Data-IP'!O668/$D668</f>
        <v>5.5807870059849268E-4</v>
      </c>
      <c r="P668" s="3">
        <f t="shared" si="31"/>
        <v>6.8885814363119358E-2</v>
      </c>
      <c r="Q668" s="3">
        <f>'IECC Data-IP'!Q668/$D668</f>
        <v>0</v>
      </c>
      <c r="R668" s="3">
        <f>'IECC Data-IP'!R668/$D668</f>
        <v>1.1805461820832037E-2</v>
      </c>
      <c r="S668" s="3">
        <f>'IECC Data-IP'!S668/$D668</f>
        <v>2.846505176681795</v>
      </c>
      <c r="T668" s="3">
        <f>'IECC Data-IP'!T668/$D668</f>
        <v>0</v>
      </c>
      <c r="U668" s="3">
        <f>'IECC Data-IP'!U668/$D668</f>
        <v>5.4856045927466193</v>
      </c>
      <c r="V668" s="3">
        <f>'IECC Data-IP'!V668/$D668</f>
        <v>0</v>
      </c>
      <c r="W668" s="3">
        <f>'IECC Data-IP'!W668/$D668</f>
        <v>128.27064567715394</v>
      </c>
      <c r="X668" s="3">
        <f>'IECC Data-IP'!X668/$D668</f>
        <v>11.954766190919031</v>
      </c>
      <c r="Y668" s="3">
        <f t="shared" si="32"/>
        <v>140.22541186807297</v>
      </c>
      <c r="Z668" s="3">
        <f>'IECC Data-IP'!Z668/$D668</f>
        <v>189.37210750689732</v>
      </c>
      <c r="AA668" s="3">
        <f>'IECC Data-IP'!AA668/$D668</f>
        <v>21.800984308780038</v>
      </c>
      <c r="AB668" s="3">
        <f t="shared" si="33"/>
        <v>211.17309181567737</v>
      </c>
    </row>
    <row r="669" spans="1:28" x14ac:dyDescent="0.25">
      <c r="A669" s="93">
        <f>'IECC Data-IP'!A669</f>
        <v>2006</v>
      </c>
      <c r="B669" s="93" t="str">
        <f>'IECC Data-IP'!B669</f>
        <v>Outpatient Healthcare</v>
      </c>
      <c r="C669" s="121" t="str">
        <f>'IECC Data-IP'!C669</f>
        <v>1A</v>
      </c>
      <c r="D669" s="3">
        <f>'IECC Data-IP'!D669</f>
        <v>40946.022865372172</v>
      </c>
      <c r="E669" s="3">
        <f>'IECC Data-IP'!E669/$D669</f>
        <v>19.624381220519574</v>
      </c>
      <c r="F669" s="3">
        <f>'IECC Data-IP'!F669/$D669</f>
        <v>11.750138186024609</v>
      </c>
      <c r="G669" s="3">
        <f>'IECC Data-IP'!G669/$D669</f>
        <v>56.515754971689056</v>
      </c>
      <c r="H669" s="3">
        <f>'IECC Data-IP'!H669/$D669</f>
        <v>12.931610286681995</v>
      </c>
      <c r="I669" s="3">
        <f>'IECC Data-IP'!I669/$D669</f>
        <v>5.2624582163685396</v>
      </c>
      <c r="J669" s="3">
        <f>'IECC Data-IP'!J669/$D669</f>
        <v>42.907298207279354</v>
      </c>
      <c r="K669" s="3">
        <f>'IECC Data-IP'!K669/$D669</f>
        <v>4.3603820454708453</v>
      </c>
      <c r="L669" s="3">
        <f>'IECC Data-IP'!L669/$D669</f>
        <v>0</v>
      </c>
      <c r="M669" s="3">
        <f>'IECC Data-IP'!M669/$D669</f>
        <v>24.661146784431029</v>
      </c>
      <c r="N669" s="3">
        <f>'IECC Data-IP'!N669/$D669</f>
        <v>0.1069435953181255</v>
      </c>
      <c r="O669" s="3">
        <f>'IECC Data-IP'!O669/$D669</f>
        <v>5.5807870059849268E-4</v>
      </c>
      <c r="P669" s="3">
        <f t="shared" si="31"/>
        <v>0.106385516617527</v>
      </c>
      <c r="Q669" s="3">
        <f>'IECC Data-IP'!Q669/$D669</f>
        <v>0</v>
      </c>
      <c r="R669" s="3">
        <f>'IECC Data-IP'!R669/$D669</f>
        <v>0</v>
      </c>
      <c r="S669" s="3">
        <f>'IECC Data-IP'!S669/$D669</f>
        <v>2.3330833272973748</v>
      </c>
      <c r="T669" s="3">
        <f>'IECC Data-IP'!T669/$D669</f>
        <v>0</v>
      </c>
      <c r="U669" s="3">
        <f>'IECC Data-IP'!U669/$D669</f>
        <v>5.4856045927466193</v>
      </c>
      <c r="V669" s="3">
        <f>'IECC Data-IP'!V669/$D669</f>
        <v>0</v>
      </c>
      <c r="W669" s="3">
        <f>'IECC Data-IP'!W669/$D669</f>
        <v>103.24075182055458</v>
      </c>
      <c r="X669" s="3">
        <f>'IECC Data-IP'!X669/$D669</f>
        <v>11.750138186024609</v>
      </c>
      <c r="Y669" s="3">
        <f t="shared" si="32"/>
        <v>114.99089000657919</v>
      </c>
      <c r="Z669" s="3">
        <f>'IECC Data-IP'!Z669/$D669</f>
        <v>164.34267660958503</v>
      </c>
      <c r="AA669" s="3">
        <f>'IECC Data-IP'!AA669/$D669</f>
        <v>21.596124824242075</v>
      </c>
      <c r="AB669" s="3">
        <f t="shared" si="33"/>
        <v>185.93880143382711</v>
      </c>
    </row>
    <row r="670" spans="1:28" x14ac:dyDescent="0.25">
      <c r="A670" s="93">
        <f>'IECC Data-IP'!A670</f>
        <v>2006</v>
      </c>
      <c r="B670" s="93" t="str">
        <f>'IECC Data-IP'!B670</f>
        <v>Outpatient Healthcare</v>
      </c>
      <c r="C670" s="121" t="str">
        <f>'IECC Data-IP'!C670</f>
        <v>1B</v>
      </c>
      <c r="D670" s="3">
        <f>'IECC Data-IP'!D670</f>
        <v>40946.022865372172</v>
      </c>
      <c r="E670" s="3">
        <f>'IECC Data-IP'!E670/$D670</f>
        <v>28.45394074392776</v>
      </c>
      <c r="F670" s="3">
        <f>'IECC Data-IP'!F670/$D670</f>
        <v>9.7763112655102002</v>
      </c>
      <c r="G670" s="3">
        <f>'IECC Data-IP'!G670/$D670</f>
        <v>59.157632143476434</v>
      </c>
      <c r="H670" s="3">
        <f>'IECC Data-IP'!H670/$D670</f>
        <v>12.931610286681995</v>
      </c>
      <c r="I670" s="3">
        <f>'IECC Data-IP'!I670/$D670</f>
        <v>5.2557453067057134</v>
      </c>
      <c r="J670" s="3">
        <f>'IECC Data-IP'!J670/$D670</f>
        <v>42.907298207279354</v>
      </c>
      <c r="K670" s="3">
        <f>'IECC Data-IP'!K670/$D670</f>
        <v>4.3603820454708453</v>
      </c>
      <c r="L670" s="3">
        <f>'IECC Data-IP'!L670/$D670</f>
        <v>0</v>
      </c>
      <c r="M670" s="3">
        <f>'IECC Data-IP'!M670/$D670</f>
        <v>28.550004795999229</v>
      </c>
      <c r="N670" s="3">
        <f>'IECC Data-IP'!N670/$D670</f>
        <v>8.3332671676461439E-2</v>
      </c>
      <c r="O670" s="3">
        <f>'IECC Data-IP'!O670/$D670</f>
        <v>5.5807870059849268E-4</v>
      </c>
      <c r="P670" s="3">
        <f t="shared" si="31"/>
        <v>8.277459297586294E-2</v>
      </c>
      <c r="Q670" s="3">
        <f>'IECC Data-IP'!Q670/$D670</f>
        <v>0</v>
      </c>
      <c r="R670" s="3">
        <f>'IECC Data-IP'!R670/$D670</f>
        <v>9.7221450289204994E-3</v>
      </c>
      <c r="S670" s="3">
        <f>'IECC Data-IP'!S670/$D670</f>
        <v>2.8039129222693813</v>
      </c>
      <c r="T670" s="3">
        <f>'IECC Data-IP'!T670/$D670</f>
        <v>0</v>
      </c>
      <c r="U670" s="3">
        <f>'IECC Data-IP'!U670/$D670</f>
        <v>5.4856045927466193</v>
      </c>
      <c r="V670" s="3">
        <f>'IECC Data-IP'!V670/$D670</f>
        <v>0</v>
      </c>
      <c r="W670" s="3">
        <f>'IECC Data-IP'!W670/$D670</f>
        <v>119.05798734367758</v>
      </c>
      <c r="X670" s="3">
        <f>'IECC Data-IP'!X670/$D670</f>
        <v>9.7763112655102002</v>
      </c>
      <c r="Y670" s="3">
        <f t="shared" si="32"/>
        <v>128.83429860918778</v>
      </c>
      <c r="Z670" s="3">
        <f>'IECC Data-IP'!Z670/$D670</f>
        <v>180.15343070268878</v>
      </c>
      <c r="AA670" s="3">
        <f>'IECC Data-IP'!AA670/$D670</f>
        <v>19.622529383371212</v>
      </c>
      <c r="AB670" s="3">
        <f t="shared" si="33"/>
        <v>199.77596008606</v>
      </c>
    </row>
    <row r="671" spans="1:28" x14ac:dyDescent="0.25">
      <c r="A671" s="93">
        <f>'IECC Data-IP'!A671</f>
        <v>2006</v>
      </c>
      <c r="B671" s="93" t="str">
        <f>'IECC Data-IP'!B671</f>
        <v>Outpatient Healthcare</v>
      </c>
      <c r="C671" s="121" t="str">
        <f>'IECC Data-IP'!C671</f>
        <v>2A</v>
      </c>
      <c r="D671" s="3">
        <f>'IECC Data-IP'!D671</f>
        <v>40946.022865372172</v>
      </c>
      <c r="E671" s="3">
        <f>'IECC Data-IP'!E671/$D671</f>
        <v>25.000727421512611</v>
      </c>
      <c r="F671" s="3">
        <f>'IECC Data-IP'!F671/$D671</f>
        <v>12.717028657115106</v>
      </c>
      <c r="G671" s="3">
        <f>'IECC Data-IP'!G671/$D671</f>
        <v>52.325510464224315</v>
      </c>
      <c r="H671" s="3">
        <f>'IECC Data-IP'!H671/$D671</f>
        <v>12.931610286681995</v>
      </c>
      <c r="I671" s="3">
        <f>'IECC Data-IP'!I671/$D671</f>
        <v>5.254124949200893</v>
      </c>
      <c r="J671" s="3">
        <f>'IECC Data-IP'!J671/$D671</f>
        <v>42.907298207279354</v>
      </c>
      <c r="K671" s="3">
        <f>'IECC Data-IP'!K671/$D671</f>
        <v>4.3603820454708453</v>
      </c>
      <c r="L671" s="3">
        <f>'IECC Data-IP'!L671/$D671</f>
        <v>0</v>
      </c>
      <c r="M671" s="3">
        <f>'IECC Data-IP'!M671/$D671</f>
        <v>25.167855724152624</v>
      </c>
      <c r="N671" s="3">
        <f>'IECC Data-IP'!N671/$D671</f>
        <v>0.10902691211003705</v>
      </c>
      <c r="O671" s="3">
        <f>'IECC Data-IP'!O671/$D671</f>
        <v>5.5807870059849268E-4</v>
      </c>
      <c r="P671" s="3">
        <f t="shared" si="31"/>
        <v>0.10846883340943855</v>
      </c>
      <c r="Q671" s="3">
        <f>'IECC Data-IP'!Q671/$D671</f>
        <v>0</v>
      </c>
      <c r="R671" s="3">
        <f>'IECC Data-IP'!R671/$D671</f>
        <v>0.2907384322934321</v>
      </c>
      <c r="S671" s="3">
        <f>'IECC Data-IP'!S671/$D671</f>
        <v>2.4071568132320067</v>
      </c>
      <c r="T671" s="3">
        <f>'IECC Data-IP'!T671/$D671</f>
        <v>0</v>
      </c>
      <c r="U671" s="3">
        <f>'IECC Data-IP'!U671/$D671</f>
        <v>5.4856045927466193</v>
      </c>
      <c r="V671" s="3">
        <f>'IECC Data-IP'!V671/$D671</f>
        <v>0</v>
      </c>
      <c r="W671" s="3">
        <f>'IECC Data-IP'!W671/$D671</f>
        <v>105.30045768882441</v>
      </c>
      <c r="X671" s="3">
        <f>'IECC Data-IP'!X671/$D671</f>
        <v>12.717028657115106</v>
      </c>
      <c r="Y671" s="3">
        <f t="shared" si="32"/>
        <v>118.01748634593952</v>
      </c>
      <c r="Z671" s="3">
        <f>'IECC Data-IP'!Z671/$D671</f>
        <v>166.39381773104375</v>
      </c>
      <c r="AA671" s="3">
        <f>'IECC Data-IP'!AA671/$D671</f>
        <v>22.563015295332569</v>
      </c>
      <c r="AB671" s="3">
        <f t="shared" si="33"/>
        <v>188.95683302637633</v>
      </c>
    </row>
    <row r="672" spans="1:28" x14ac:dyDescent="0.25">
      <c r="A672" s="93">
        <f>'IECC Data-IP'!A672</f>
        <v>2006</v>
      </c>
      <c r="B672" s="93" t="str">
        <f>'IECC Data-IP'!B672</f>
        <v>Outpatient Healthcare</v>
      </c>
      <c r="C672" s="121" t="str">
        <f>'IECC Data-IP'!C672</f>
        <v>2B</v>
      </c>
      <c r="D672" s="3">
        <f>'IECC Data-IP'!D672</f>
        <v>40946.022865372172</v>
      </c>
      <c r="E672" s="3">
        <f>'IECC Data-IP'!E672/$D672</f>
        <v>34.325421902465102</v>
      </c>
      <c r="F672" s="3">
        <f>'IECC Data-IP'!F672/$D672</f>
        <v>11.027227259231305</v>
      </c>
      <c r="G672" s="3">
        <f>'IECC Data-IP'!G672/$D672</f>
        <v>39.087421129487772</v>
      </c>
      <c r="H672" s="3">
        <f>'IECC Data-IP'!H672/$D672</f>
        <v>12.931610286681995</v>
      </c>
      <c r="I672" s="3">
        <f>'IECC Data-IP'!I672/$D672</f>
        <v>5.2578286234976241</v>
      </c>
      <c r="J672" s="3">
        <f>'IECC Data-IP'!J672/$D672</f>
        <v>42.907298207279354</v>
      </c>
      <c r="K672" s="3">
        <f>'IECC Data-IP'!K672/$D672</f>
        <v>4.3603820454708453</v>
      </c>
      <c r="L672" s="3">
        <f>'IECC Data-IP'!L672/$D672</f>
        <v>0</v>
      </c>
      <c r="M672" s="3">
        <f>'IECC Data-IP'!M672/$D672</f>
        <v>29.072222871838395</v>
      </c>
      <c r="N672" s="3">
        <f>'IECC Data-IP'!N672/$D672</f>
        <v>9.7452929932750731E-2</v>
      </c>
      <c r="O672" s="3">
        <f>'IECC Data-IP'!O672/$D672</f>
        <v>5.5807870059849268E-4</v>
      </c>
      <c r="P672" s="3">
        <f t="shared" si="31"/>
        <v>9.6894851232152232E-2</v>
      </c>
      <c r="Q672" s="3">
        <f>'IECC Data-IP'!Q672/$D672</f>
        <v>0</v>
      </c>
      <c r="R672" s="3">
        <f>'IECC Data-IP'!R672/$D672</f>
        <v>4.6545926724174622</v>
      </c>
      <c r="S672" s="3">
        <f>'IECC Data-IP'!S672/$D672</f>
        <v>2.8444218598898834</v>
      </c>
      <c r="T672" s="3">
        <f>'IECC Data-IP'!T672/$D672</f>
        <v>0</v>
      </c>
      <c r="U672" s="3">
        <f>'IECC Data-IP'!U672/$D672</f>
        <v>5.4897712263304426</v>
      </c>
      <c r="V672" s="3">
        <f>'IECC Data-IP'!V672/$D672</f>
        <v>0</v>
      </c>
      <c r="W672" s="3">
        <f>'IECC Data-IP'!W672/$D672</f>
        <v>110.08097528733079</v>
      </c>
      <c r="X672" s="3">
        <f>'IECC Data-IP'!X672/$D672</f>
        <v>11.027227259231305</v>
      </c>
      <c r="Y672" s="3">
        <f t="shared" si="32"/>
        <v>121.1082025465621</v>
      </c>
      <c r="Z672" s="3">
        <f>'IECC Data-IP'!Z672/$D672</f>
        <v>171.1785019631339</v>
      </c>
      <c r="AA672" s="3">
        <f>'IECC Data-IP'!AA672/$D672</f>
        <v>20.877612010676138</v>
      </c>
      <c r="AB672" s="3">
        <f t="shared" si="33"/>
        <v>192.05611397381003</v>
      </c>
    </row>
    <row r="673" spans="1:28" x14ac:dyDescent="0.25">
      <c r="A673" s="93">
        <f>'IECC Data-IP'!A673</f>
        <v>2006</v>
      </c>
      <c r="B673" s="93" t="str">
        <f>'IECC Data-IP'!B673</f>
        <v>Outpatient Healthcare</v>
      </c>
      <c r="C673" s="121" t="str">
        <f>'IECC Data-IP'!C673</f>
        <v>3A</v>
      </c>
      <c r="D673" s="3">
        <f>'IECC Data-IP'!D673</f>
        <v>40946.022865372172</v>
      </c>
      <c r="E673" s="3">
        <f>'IECC Data-IP'!E673/$D673</f>
        <v>33.915934413032716</v>
      </c>
      <c r="F673" s="3">
        <f>'IECC Data-IP'!F673/$D673</f>
        <v>15.530663724413404</v>
      </c>
      <c r="G673" s="3">
        <f>'IECC Data-IP'!G673/$D673</f>
        <v>37.758959455178854</v>
      </c>
      <c r="H673" s="3">
        <f>'IECC Data-IP'!H673/$D673</f>
        <v>12.931610286681995</v>
      </c>
      <c r="I673" s="3">
        <f>'IECC Data-IP'!I673/$D673</f>
        <v>5.2569027049234416</v>
      </c>
      <c r="J673" s="3">
        <f>'IECC Data-IP'!J673/$D673</f>
        <v>42.907298207279354</v>
      </c>
      <c r="K673" s="3">
        <f>'IECC Data-IP'!K673/$D673</f>
        <v>4.3603820454708453</v>
      </c>
      <c r="L673" s="3">
        <f>'IECC Data-IP'!L673/$D673</f>
        <v>0</v>
      </c>
      <c r="M673" s="3">
        <f>'IECC Data-IP'!M673/$D673</f>
        <v>25.367622656532589</v>
      </c>
      <c r="N673" s="3">
        <f>'IECC Data-IP'!N673/$D673</f>
        <v>0.11921201642604899</v>
      </c>
      <c r="O673" s="3">
        <f>'IECC Data-IP'!O673/$D673</f>
        <v>5.5807870059849268E-4</v>
      </c>
      <c r="P673" s="3">
        <f t="shared" si="31"/>
        <v>0.11865393772545049</v>
      </c>
      <c r="Q673" s="3">
        <f>'IECC Data-IP'!Q673/$D673</f>
        <v>0</v>
      </c>
      <c r="R673" s="3">
        <f>'IECC Data-IP'!R673/$D673</f>
        <v>2.5242855128661446</v>
      </c>
      <c r="S673" s="3">
        <f>'IECC Data-IP'!S673/$D673</f>
        <v>2.4455824340605972</v>
      </c>
      <c r="T673" s="3">
        <f>'IECC Data-IP'!T673/$D673</f>
        <v>0</v>
      </c>
      <c r="U673" s="3">
        <f>'IECC Data-IP'!U673/$D673</f>
        <v>5.5661595087005331</v>
      </c>
      <c r="V673" s="3">
        <f>'IECC Data-IP'!V673/$D673</f>
        <v>0</v>
      </c>
      <c r="W673" s="3">
        <f>'IECC Data-IP'!W673/$D673</f>
        <v>102.13103840939635</v>
      </c>
      <c r="X673" s="3">
        <f>'IECC Data-IP'!X673/$D673</f>
        <v>15.530663724413404</v>
      </c>
      <c r="Y673" s="3">
        <f t="shared" si="32"/>
        <v>117.66170213380975</v>
      </c>
      <c r="Z673" s="3">
        <f>'IECC Data-IP'!Z673/$D673</f>
        <v>163.22740768698171</v>
      </c>
      <c r="AA673" s="3">
        <f>'IECC Data-IP'!AA673/$D673</f>
        <v>25.457436758228329</v>
      </c>
      <c r="AB673" s="3">
        <f t="shared" si="33"/>
        <v>188.68484444521005</v>
      </c>
    </row>
    <row r="674" spans="1:28" x14ac:dyDescent="0.25">
      <c r="A674" s="93">
        <f>'IECC Data-IP'!A674</f>
        <v>2006</v>
      </c>
      <c r="B674" s="93" t="str">
        <f>'IECC Data-IP'!B674</f>
        <v>Outpatient Healthcare</v>
      </c>
      <c r="C674" s="121" t="str">
        <f>'IECC Data-IP'!C674</f>
        <v>3B</v>
      </c>
      <c r="D674" s="3">
        <f>'IECC Data-IP'!D674</f>
        <v>40946.022865372172</v>
      </c>
      <c r="E674" s="3">
        <f>'IECC Data-IP'!E674/$D674</f>
        <v>35.70179986298799</v>
      </c>
      <c r="F674" s="3">
        <f>'IECC Data-IP'!F674/$D674</f>
        <v>13.691789436086161</v>
      </c>
      <c r="G674" s="3">
        <f>'IECC Data-IP'!G674/$D674</f>
        <v>30.95160609778614</v>
      </c>
      <c r="H674" s="3">
        <f>'IECC Data-IP'!H674/$D674</f>
        <v>12.931610286681995</v>
      </c>
      <c r="I674" s="3">
        <f>'IECC Data-IP'!I674/$D674</f>
        <v>5.2566712252798968</v>
      </c>
      <c r="J674" s="3">
        <f>'IECC Data-IP'!J674/$D674</f>
        <v>42.907298207279354</v>
      </c>
      <c r="K674" s="3">
        <f>'IECC Data-IP'!K674/$D674</f>
        <v>4.3603820454708453</v>
      </c>
      <c r="L674" s="3">
        <f>'IECC Data-IP'!L674/$D674</f>
        <v>0</v>
      </c>
      <c r="M674" s="3">
        <f>'IECC Data-IP'!M674/$D674</f>
        <v>28.988195761231292</v>
      </c>
      <c r="N674" s="3">
        <f>'IECC Data-IP'!N674/$D674</f>
        <v>0.1120361474761315</v>
      </c>
      <c r="O674" s="3">
        <f>'IECC Data-IP'!O674/$D674</f>
        <v>5.5807870059849268E-4</v>
      </c>
      <c r="P674" s="3">
        <f t="shared" si="31"/>
        <v>0.111478068775533</v>
      </c>
      <c r="Q674" s="3">
        <f>'IECC Data-IP'!Q674/$D674</f>
        <v>0</v>
      </c>
      <c r="R674" s="3">
        <f>'IECC Data-IP'!R674/$D674</f>
        <v>5.5930111473518362</v>
      </c>
      <c r="S674" s="3">
        <f>'IECC Data-IP'!S674/$D674</f>
        <v>2.6300717099665412</v>
      </c>
      <c r="T674" s="3">
        <f>'IECC Data-IP'!T674/$D674</f>
        <v>0</v>
      </c>
      <c r="U674" s="3">
        <f>'IECC Data-IP'!U674/$D674</f>
        <v>5.5374560329008622</v>
      </c>
      <c r="V674" s="3">
        <f>'IECC Data-IP'!V674/$D674</f>
        <v>0</v>
      </c>
      <c r="W674" s="3">
        <f>'IECC Data-IP'!W674/$D674</f>
        <v>103.9761626480993</v>
      </c>
      <c r="X674" s="3">
        <f>'IECC Data-IP'!X674/$D674</f>
        <v>13.691789436086161</v>
      </c>
      <c r="Y674" s="3">
        <f t="shared" si="32"/>
        <v>117.66795208418546</v>
      </c>
      <c r="Z674" s="3">
        <f>'IECC Data-IP'!Z674/$D674</f>
        <v>165.07206896639764</v>
      </c>
      <c r="AA674" s="3">
        <f>'IECC Data-IP'!AA674/$D674</f>
        <v>23.589627514457867</v>
      </c>
      <c r="AB674" s="3">
        <f t="shared" si="33"/>
        <v>188.66169648085551</v>
      </c>
    </row>
    <row r="675" spans="1:28" x14ac:dyDescent="0.25">
      <c r="A675" s="93">
        <f>'IECC Data-IP'!A675</f>
        <v>2006</v>
      </c>
      <c r="B675" s="93" t="str">
        <f>'IECC Data-IP'!B675</f>
        <v>Outpatient Healthcare</v>
      </c>
      <c r="C675" s="121" t="str">
        <f>'IECC Data-IP'!C675</f>
        <v>3C</v>
      </c>
      <c r="D675" s="3">
        <f>'IECC Data-IP'!D675</f>
        <v>40946.022865372172</v>
      </c>
      <c r="E675" s="3">
        <f>'IECC Data-IP'!E675/$D675</f>
        <v>29.148148194921394</v>
      </c>
      <c r="F675" s="3">
        <f>'IECC Data-IP'!F675/$D675</f>
        <v>13.538549912058889</v>
      </c>
      <c r="G675" s="3">
        <f>'IECC Data-IP'!G675/$D675</f>
        <v>30.299527941917834</v>
      </c>
      <c r="H675" s="3">
        <f>'IECC Data-IP'!H675/$D675</f>
        <v>12.931610286681995</v>
      </c>
      <c r="I675" s="3">
        <f>'IECC Data-IP'!I675/$D675</f>
        <v>5.2557453067057134</v>
      </c>
      <c r="J675" s="3">
        <f>'IECC Data-IP'!J675/$D675</f>
        <v>42.907298207279354</v>
      </c>
      <c r="K675" s="3">
        <f>'IECC Data-IP'!K675/$D675</f>
        <v>4.3603820454708453</v>
      </c>
      <c r="L675" s="3">
        <f>'IECC Data-IP'!L675/$D675</f>
        <v>0</v>
      </c>
      <c r="M675" s="3">
        <f>'IECC Data-IP'!M675/$D675</f>
        <v>24.196567139834759</v>
      </c>
      <c r="N675" s="3">
        <f>'IECC Data-IP'!N675/$D675</f>
        <v>0.11273058640676865</v>
      </c>
      <c r="O675" s="3">
        <f>'IECC Data-IP'!O675/$D675</f>
        <v>5.5807870059849268E-4</v>
      </c>
      <c r="P675" s="3">
        <f t="shared" si="31"/>
        <v>0.11217250770617015</v>
      </c>
      <c r="Q675" s="3">
        <f>'IECC Data-IP'!Q675/$D675</f>
        <v>0</v>
      </c>
      <c r="R675" s="3">
        <f>'IECC Data-IP'!R675/$D675</f>
        <v>0.75485511760261303</v>
      </c>
      <c r="S675" s="3">
        <f>'IECC Data-IP'!S675/$D675</f>
        <v>0</v>
      </c>
      <c r="T675" s="3">
        <f>'IECC Data-IP'!T675/$D675</f>
        <v>0</v>
      </c>
      <c r="U675" s="3">
        <f>'IECC Data-IP'!U675/$D675</f>
        <v>5.5152339871204719</v>
      </c>
      <c r="V675" s="3">
        <f>'IECC Data-IP'!V675/$D675</f>
        <v>0</v>
      </c>
      <c r="W675" s="3">
        <f>'IECC Data-IP'!W675/$D675</f>
        <v>84.511270901982769</v>
      </c>
      <c r="X675" s="3">
        <f>'IECC Data-IP'!X675/$D675</f>
        <v>13.538549912058889</v>
      </c>
      <c r="Y675" s="3">
        <f t="shared" si="32"/>
        <v>98.049820814041652</v>
      </c>
      <c r="Z675" s="3">
        <f>'IECC Data-IP'!Z675/$D675</f>
        <v>145.60671426099398</v>
      </c>
      <c r="AA675" s="3">
        <f>'IECC Data-IP'!AA675/$D675</f>
        <v>23.414165944650208</v>
      </c>
      <c r="AB675" s="3">
        <f t="shared" si="33"/>
        <v>169.02088020564418</v>
      </c>
    </row>
    <row r="676" spans="1:28" x14ac:dyDescent="0.25">
      <c r="A676" s="93">
        <f>'IECC Data-IP'!A676</f>
        <v>2006</v>
      </c>
      <c r="B676" s="93" t="str">
        <f>'IECC Data-IP'!B676</f>
        <v>Outpatient Healthcare</v>
      </c>
      <c r="C676" s="121" t="str">
        <f>'IECC Data-IP'!C676</f>
        <v>4A</v>
      </c>
      <c r="D676" s="3">
        <f>'IECC Data-IP'!D676</f>
        <v>40946.022865372172</v>
      </c>
      <c r="E676" s="3">
        <f>'IECC Data-IP'!E676/$D676</f>
        <v>38.232335326229872</v>
      </c>
      <c r="F676" s="3">
        <f>'IECC Data-IP'!F676/$D676</f>
        <v>20.167663943921397</v>
      </c>
      <c r="G676" s="3">
        <f>'IECC Data-IP'!G676/$D676</f>
        <v>30.56850728771796</v>
      </c>
      <c r="H676" s="3">
        <f>'IECC Data-IP'!H676/$D676</f>
        <v>12.931610286681995</v>
      </c>
      <c r="I676" s="3">
        <f>'IECC Data-IP'!I676/$D676</f>
        <v>5.2488009173993415</v>
      </c>
      <c r="J676" s="3">
        <f>'IECC Data-IP'!J676/$D676</f>
        <v>42.907298207279354</v>
      </c>
      <c r="K676" s="3">
        <f>'IECC Data-IP'!K676/$D676</f>
        <v>4.3603820454708453</v>
      </c>
      <c r="L676" s="3">
        <f>'IECC Data-IP'!L676/$D676</f>
        <v>0</v>
      </c>
      <c r="M676" s="3">
        <f>'IECC Data-IP'!M676/$D676</f>
        <v>24.505360984324764</v>
      </c>
      <c r="N676" s="3">
        <f>'IECC Data-IP'!N676/$D676</f>
        <v>0.15300804438372503</v>
      </c>
      <c r="O676" s="3">
        <f>'IECC Data-IP'!O676/$D676</f>
        <v>5.5807870059849268E-4</v>
      </c>
      <c r="P676" s="3">
        <f t="shared" si="31"/>
        <v>0.15244996568312655</v>
      </c>
      <c r="Q676" s="3">
        <f>'IECC Data-IP'!Q676/$D676</f>
        <v>0</v>
      </c>
      <c r="R676" s="3">
        <f>'IECC Data-IP'!R676/$D676</f>
        <v>3.9365428181386197</v>
      </c>
      <c r="S676" s="3">
        <f>'IECC Data-IP'!S676/$D676</f>
        <v>2.3455832280488433</v>
      </c>
      <c r="T676" s="3">
        <f>'IECC Data-IP'!T676/$D676</f>
        <v>0</v>
      </c>
      <c r="U676" s="3">
        <f>'IECC Data-IP'!U676/$D676</f>
        <v>5.6735660633057483</v>
      </c>
      <c r="V676" s="3">
        <f>'IECC Data-IP'!V676/$D676</f>
        <v>0</v>
      </c>
      <c r="W676" s="3">
        <f>'IECC Data-IP'!W676/$D676</f>
        <v>99.740779610143193</v>
      </c>
      <c r="X676" s="3">
        <f>'IECC Data-IP'!X676/$D676</f>
        <v>20.167663943921397</v>
      </c>
      <c r="Y676" s="3">
        <f t="shared" si="32"/>
        <v>119.90844355406459</v>
      </c>
      <c r="Z676" s="3">
        <f>'IECC Data-IP'!Z676/$D676</f>
        <v>160.82904710020449</v>
      </c>
      <c r="AA676" s="3">
        <f>'IECC Data-IP'!AA676/$D676</f>
        <v>30.201612052697989</v>
      </c>
      <c r="AB676" s="3">
        <f t="shared" si="33"/>
        <v>191.03065915290247</v>
      </c>
    </row>
    <row r="677" spans="1:28" x14ac:dyDescent="0.25">
      <c r="A677" s="93">
        <f>'IECC Data-IP'!A677</f>
        <v>2006</v>
      </c>
      <c r="B677" s="93" t="str">
        <f>'IECC Data-IP'!B677</f>
        <v>Outpatient Healthcare</v>
      </c>
      <c r="C677" s="121" t="str">
        <f>'IECC Data-IP'!C677</f>
        <v>4B</v>
      </c>
      <c r="D677" s="3">
        <f>'IECC Data-IP'!D677</f>
        <v>40946.022865372172</v>
      </c>
      <c r="E677" s="3">
        <f>'IECC Data-IP'!E677/$D677</f>
        <v>37.593682989687203</v>
      </c>
      <c r="F677" s="3">
        <f>'IECC Data-IP'!F677/$D677</f>
        <v>13.755677817704781</v>
      </c>
      <c r="G677" s="3">
        <f>'IECC Data-IP'!G677/$D677</f>
        <v>22.538941412403815</v>
      </c>
      <c r="H677" s="3">
        <f>'IECC Data-IP'!H677/$D677</f>
        <v>12.931610286681995</v>
      </c>
      <c r="I677" s="3">
        <f>'IECC Data-IP'!I677/$D677</f>
        <v>5.2527360713396183</v>
      </c>
      <c r="J677" s="3">
        <f>'IECC Data-IP'!J677/$D677</f>
        <v>42.907298207279354</v>
      </c>
      <c r="K677" s="3">
        <f>'IECC Data-IP'!K677/$D677</f>
        <v>4.3603820454708453</v>
      </c>
      <c r="L677" s="3">
        <f>'IECC Data-IP'!L677/$D677</f>
        <v>0</v>
      </c>
      <c r="M677" s="3">
        <f>'IECC Data-IP'!M677/$D677</f>
        <v>29.78355981645441</v>
      </c>
      <c r="N677" s="3">
        <f>'IECC Data-IP'!N677/$D677</f>
        <v>0.11087874925840284</v>
      </c>
      <c r="O677" s="3">
        <f>'IECC Data-IP'!O677/$D677</f>
        <v>5.5807870059849268E-4</v>
      </c>
      <c r="P677" s="3">
        <f t="shared" si="31"/>
        <v>0.11032067055780434</v>
      </c>
      <c r="Q677" s="3">
        <f>'IECC Data-IP'!Q677/$D677</f>
        <v>0</v>
      </c>
      <c r="R677" s="3">
        <f>'IECC Data-IP'!R677/$D677</f>
        <v>7.8585024187338597</v>
      </c>
      <c r="S677" s="3">
        <f>'IECC Data-IP'!S677/$D677</f>
        <v>2.7041451959011735</v>
      </c>
      <c r="T677" s="3">
        <f>'IECC Data-IP'!T677/$D677</f>
        <v>0</v>
      </c>
      <c r="U677" s="3">
        <f>'IECC Data-IP'!U677/$D677</f>
        <v>5.6360663610513413</v>
      </c>
      <c r="V677" s="3">
        <f>'IECC Data-IP'!V677/$D677</f>
        <v>0</v>
      </c>
      <c r="W677" s="3">
        <f>'IECC Data-IP'!W677/$D677</f>
        <v>100.58915250373825</v>
      </c>
      <c r="X677" s="3">
        <f>'IECC Data-IP'!X677/$D677</f>
        <v>13.755677817704781</v>
      </c>
      <c r="Y677" s="3">
        <f t="shared" si="32"/>
        <v>114.34483032144303</v>
      </c>
      <c r="Z677" s="3">
        <f>'IECC Data-IP'!Z677/$D677</f>
        <v>161.68158662738338</v>
      </c>
      <c r="AA677" s="3">
        <f>'IECC Data-IP'!AA677/$D677</f>
        <v>23.752126224226963</v>
      </c>
      <c r="AB677" s="3">
        <f t="shared" si="33"/>
        <v>185.43371285161035</v>
      </c>
    </row>
    <row r="678" spans="1:28" x14ac:dyDescent="0.25">
      <c r="A678" s="93">
        <f>'IECC Data-IP'!A678</f>
        <v>2006</v>
      </c>
      <c r="B678" s="93" t="str">
        <f>'IECC Data-IP'!B678</f>
        <v>Outpatient Healthcare</v>
      </c>
      <c r="C678" s="121" t="str">
        <f>'IECC Data-IP'!C678</f>
        <v>4C</v>
      </c>
      <c r="D678" s="3">
        <f>'IECC Data-IP'!D678</f>
        <v>40946.022865372172</v>
      </c>
      <c r="E678" s="3">
        <f>'IECC Data-IP'!E678/$D678</f>
        <v>33.625427460382831</v>
      </c>
      <c r="F678" s="3">
        <f>'IECC Data-IP'!F678/$D678</f>
        <v>16.786672270292517</v>
      </c>
      <c r="G678" s="3">
        <f>'IECC Data-IP'!G678/$D678</f>
        <v>14.658911386820201</v>
      </c>
      <c r="H678" s="3">
        <f>'IECC Data-IP'!H678/$D678</f>
        <v>12.931610286681995</v>
      </c>
      <c r="I678" s="3">
        <f>'IECC Data-IP'!I678/$D678</f>
        <v>5.2427824466671531</v>
      </c>
      <c r="J678" s="3">
        <f>'IECC Data-IP'!J678/$D678</f>
        <v>42.907298207279354</v>
      </c>
      <c r="K678" s="3">
        <f>'IECC Data-IP'!K678/$D678</f>
        <v>4.3603820454708453</v>
      </c>
      <c r="L678" s="3">
        <f>'IECC Data-IP'!L678/$D678</f>
        <v>0</v>
      </c>
      <c r="M678" s="3">
        <f>'IECC Data-IP'!M678/$D678</f>
        <v>23.618793949544624</v>
      </c>
      <c r="N678" s="3">
        <f>'IECC Data-IP'!N678/$D678</f>
        <v>0.13657298969197845</v>
      </c>
      <c r="O678" s="3">
        <f>'IECC Data-IP'!O678/$D678</f>
        <v>5.5807870059849268E-4</v>
      </c>
      <c r="P678" s="3">
        <f t="shared" si="31"/>
        <v>0.13601491099137997</v>
      </c>
      <c r="Q678" s="3">
        <f>'IECC Data-IP'!Q678/$D678</f>
        <v>0</v>
      </c>
      <c r="R678" s="3">
        <f>'IECC Data-IP'!R678/$D678</f>
        <v>1.0627230435184289</v>
      </c>
      <c r="S678" s="3">
        <f>'IECC Data-IP'!S678/$D678</f>
        <v>1.9539196711694748</v>
      </c>
      <c r="T678" s="3">
        <f>'IECC Data-IP'!T678/$D678</f>
        <v>0</v>
      </c>
      <c r="U678" s="3">
        <f>'IECC Data-IP'!U678/$D678</f>
        <v>5.7050472948279678</v>
      </c>
      <c r="V678" s="3">
        <f>'IECC Data-IP'!V678/$D678</f>
        <v>0</v>
      </c>
      <c r="W678" s="3">
        <f>'IECC Data-IP'!W678/$D678</f>
        <v>75.055790422426952</v>
      </c>
      <c r="X678" s="3">
        <f>'IECC Data-IP'!X678/$D678</f>
        <v>16.786672270292517</v>
      </c>
      <c r="Y678" s="3">
        <f t="shared" si="32"/>
        <v>91.842462692719465</v>
      </c>
      <c r="Z678" s="3">
        <f>'IECC Data-IP'!Z678/$D678</f>
        <v>136.13803944175604</v>
      </c>
      <c r="AA678" s="3">
        <f>'IECC Data-IP'!AA678/$D678</f>
        <v>26.852333090234879</v>
      </c>
      <c r="AB678" s="3">
        <f t="shared" si="33"/>
        <v>162.99037253199091</v>
      </c>
    </row>
    <row r="679" spans="1:28" x14ac:dyDescent="0.25">
      <c r="A679" s="93">
        <f>'IECC Data-IP'!A679</f>
        <v>2006</v>
      </c>
      <c r="B679" s="93" t="str">
        <f>'IECC Data-IP'!B679</f>
        <v>Outpatient Healthcare</v>
      </c>
      <c r="C679" s="121" t="str">
        <f>'IECC Data-IP'!C679</f>
        <v>5A</v>
      </c>
      <c r="D679" s="3">
        <f>'IECC Data-IP'!D679</f>
        <v>40946.022865372172</v>
      </c>
      <c r="E679" s="3">
        <f>'IECC Data-IP'!E679/$D679</f>
        <v>36.834429758857226</v>
      </c>
      <c r="F679" s="3">
        <f>'IECC Data-IP'!F679/$D679</f>
        <v>21.47552392995475</v>
      </c>
      <c r="G679" s="3">
        <f>'IECC Data-IP'!G679/$D679</f>
        <v>16.732506033702819</v>
      </c>
      <c r="H679" s="3">
        <f>'IECC Data-IP'!H679/$D679</f>
        <v>12.931610286681995</v>
      </c>
      <c r="I679" s="3">
        <f>'IECC Data-IP'!I679/$D679</f>
        <v>5.250421274904161</v>
      </c>
      <c r="J679" s="3">
        <f>'IECC Data-IP'!J679/$D679</f>
        <v>42.907298207279354</v>
      </c>
      <c r="K679" s="3">
        <f>'IECC Data-IP'!K679/$D679</f>
        <v>4.3603820454708453</v>
      </c>
      <c r="L679" s="3">
        <f>'IECC Data-IP'!L679/$D679</f>
        <v>0</v>
      </c>
      <c r="M679" s="3">
        <f>'IECC Data-IP'!M679/$D679</f>
        <v>23.470415498031812</v>
      </c>
      <c r="N679" s="3">
        <f>'IECC Data-IP'!N679/$D679</f>
        <v>0.14791549222571904</v>
      </c>
      <c r="O679" s="3">
        <f>'IECC Data-IP'!O679/$D679</f>
        <v>5.5807870059849268E-4</v>
      </c>
      <c r="P679" s="3">
        <f t="shared" si="31"/>
        <v>0.14735741352512055</v>
      </c>
      <c r="Q679" s="3">
        <f>'IECC Data-IP'!Q679/$D679</f>
        <v>0</v>
      </c>
      <c r="R679" s="3">
        <f>'IECC Data-IP'!R679/$D679</f>
        <v>4.9694049876396509</v>
      </c>
      <c r="S679" s="3">
        <f>'IECC Data-IP'!S679/$D679</f>
        <v>1.6851718050128868</v>
      </c>
      <c r="T679" s="3">
        <f>'IECC Data-IP'!T679/$D679</f>
        <v>0</v>
      </c>
      <c r="U679" s="3">
        <f>'IECC Data-IP'!U679/$D679</f>
        <v>5.8126853290767313</v>
      </c>
      <c r="V679" s="3">
        <f>'IECC Data-IP'!V679/$D679</f>
        <v>0</v>
      </c>
      <c r="W679" s="3">
        <f>'IECC Data-IP'!W679/$D679</f>
        <v>83.839285496769506</v>
      </c>
      <c r="X679" s="3">
        <f>'IECC Data-IP'!X679/$D679</f>
        <v>21.47552392995475</v>
      </c>
      <c r="Y679" s="3">
        <f t="shared" si="32"/>
        <v>105.31480942672425</v>
      </c>
      <c r="Z679" s="3">
        <f>'IECC Data-IP'!Z679/$D679</f>
        <v>144.92940482397918</v>
      </c>
      <c r="AA679" s="3">
        <f>'IECC Data-IP'!AA679/$D679</f>
        <v>31.648822784145871</v>
      </c>
      <c r="AB679" s="3">
        <f t="shared" si="33"/>
        <v>176.57822760812505</v>
      </c>
    </row>
    <row r="680" spans="1:28" x14ac:dyDescent="0.25">
      <c r="A680" s="93">
        <f>'IECC Data-IP'!A680</f>
        <v>2006</v>
      </c>
      <c r="B680" s="93" t="str">
        <f>'IECC Data-IP'!B680</f>
        <v>Outpatient Healthcare</v>
      </c>
      <c r="C680" s="121" t="str">
        <f>'IECC Data-IP'!C680</f>
        <v>5B</v>
      </c>
      <c r="D680" s="3">
        <f>'IECC Data-IP'!D680</f>
        <v>40946.022865372172</v>
      </c>
      <c r="E680" s="3">
        <f>'IECC Data-IP'!E680/$D680</f>
        <v>36.649477523664189</v>
      </c>
      <c r="F680" s="3">
        <f>'IECC Data-IP'!F680/$D680</f>
        <v>16.485517254039529</v>
      </c>
      <c r="G680" s="3">
        <f>'IECC Data-IP'!G680/$D680</f>
        <v>17.132502857749834</v>
      </c>
      <c r="H680" s="3">
        <f>'IECC Data-IP'!H680/$D680</f>
        <v>12.931610286681995</v>
      </c>
      <c r="I680" s="3">
        <f>'IECC Data-IP'!I680/$D680</f>
        <v>5.2506527545477075</v>
      </c>
      <c r="J680" s="3">
        <f>'IECC Data-IP'!J680/$D680</f>
        <v>42.907298207279354</v>
      </c>
      <c r="K680" s="3">
        <f>'IECC Data-IP'!K680/$D680</f>
        <v>4.3603820454708453</v>
      </c>
      <c r="L680" s="3">
        <f>'IECC Data-IP'!L680/$D680</f>
        <v>0</v>
      </c>
      <c r="M680" s="3">
        <f>'IECC Data-IP'!M680/$D680</f>
        <v>28.427089105276451</v>
      </c>
      <c r="N680" s="3">
        <f>'IECC Data-IP'!N680/$D680</f>
        <v>0.1219897721485977</v>
      </c>
      <c r="O680" s="3">
        <f>'IECC Data-IP'!O680/$D680</f>
        <v>5.5807870059849268E-4</v>
      </c>
      <c r="P680" s="3">
        <f t="shared" si="31"/>
        <v>0.1214316934479992</v>
      </c>
      <c r="Q680" s="3">
        <f>'IECC Data-IP'!Q680/$D680</f>
        <v>0</v>
      </c>
      <c r="R680" s="3">
        <f>'IECC Data-IP'!R680/$D680</f>
        <v>7.5837360818450819</v>
      </c>
      <c r="S680" s="3">
        <f>'IECC Data-IP'!S680/$D680</f>
        <v>2.5252114314403276</v>
      </c>
      <c r="T680" s="3">
        <f>'IECC Data-IP'!T680/$D680</f>
        <v>0</v>
      </c>
      <c r="U680" s="3">
        <f>'IECC Data-IP'!U680/$D680</f>
        <v>5.7677782782288594</v>
      </c>
      <c r="V680" s="3">
        <f>'IECC Data-IP'!V680/$D680</f>
        <v>0</v>
      </c>
      <c r="W680" s="3">
        <f>'IECC Data-IP'!W680/$D680</f>
        <v>92.439448693423898</v>
      </c>
      <c r="X680" s="3">
        <f>'IECC Data-IP'!X680/$D680</f>
        <v>16.485517254039529</v>
      </c>
      <c r="Y680" s="3">
        <f t="shared" si="32"/>
        <v>108.92496594746342</v>
      </c>
      <c r="Z680" s="3">
        <f>'IECC Data-IP'!Z680/$D680</f>
        <v>153.52933654099002</v>
      </c>
      <c r="AA680" s="3">
        <f>'IECC Data-IP'!AA680/$D680</f>
        <v>26.613677577739235</v>
      </c>
      <c r="AB680" s="3">
        <f t="shared" si="33"/>
        <v>180.14301411872924</v>
      </c>
    </row>
    <row r="681" spans="1:28" x14ac:dyDescent="0.25">
      <c r="A681" s="93">
        <f>'IECC Data-IP'!A681</f>
        <v>2006</v>
      </c>
      <c r="B681" s="93" t="str">
        <f>'IECC Data-IP'!B681</f>
        <v>Outpatient Healthcare</v>
      </c>
      <c r="C681" s="121" t="str">
        <f>'IECC Data-IP'!C681</f>
        <v>5C</v>
      </c>
      <c r="D681" s="3">
        <f>'IECC Data-IP'!D681</f>
        <v>40946.022865372172</v>
      </c>
      <c r="E681" s="3">
        <f>'IECC Data-IP'!E681/$D681</f>
        <v>32.535621298569545</v>
      </c>
      <c r="F681" s="3">
        <f>'IECC Data-IP'!F681/$D681</f>
        <v>17.176715469667066</v>
      </c>
      <c r="G681" s="3">
        <f>'IECC Data-IP'!G681/$D681</f>
        <v>10.318205111050746</v>
      </c>
      <c r="H681" s="3">
        <f>'IECC Data-IP'!H681/$D681</f>
        <v>12.931610286681995</v>
      </c>
      <c r="I681" s="3">
        <f>'IECC Data-IP'!I681/$D681</f>
        <v>5.2423194873800609</v>
      </c>
      <c r="J681" s="3">
        <f>'IECC Data-IP'!J681/$D681</f>
        <v>42.907298207279354</v>
      </c>
      <c r="K681" s="3">
        <f>'IECC Data-IP'!K681/$D681</f>
        <v>4.3603820454708453</v>
      </c>
      <c r="L681" s="3">
        <f>'IECC Data-IP'!L681/$D681</f>
        <v>0</v>
      </c>
      <c r="M681" s="3">
        <f>'IECC Data-IP'!M681/$D681</f>
        <v>23.132918177742148</v>
      </c>
      <c r="N681" s="3">
        <f>'IECC Data-IP'!N681/$D681</f>
        <v>0.14328589935480454</v>
      </c>
      <c r="O681" s="3">
        <f>'IECC Data-IP'!O681/$D681</f>
        <v>5.5807870059849268E-4</v>
      </c>
      <c r="P681" s="3">
        <f t="shared" si="31"/>
        <v>0.14272782065420606</v>
      </c>
      <c r="Q681" s="3">
        <f>'IECC Data-IP'!Q681/$D681</f>
        <v>0</v>
      </c>
      <c r="R681" s="3">
        <f>'IECC Data-IP'!R681/$D681</f>
        <v>0.36666375537643031</v>
      </c>
      <c r="S681" s="3">
        <f>'IECC Data-IP'!S681/$D681</f>
        <v>1.914799611410247</v>
      </c>
      <c r="T681" s="3">
        <f>'IECC Data-IP'!T681/$D681</f>
        <v>0</v>
      </c>
      <c r="U681" s="3">
        <f>'IECC Data-IP'!U681/$D681</f>
        <v>5.8022687451171731</v>
      </c>
      <c r="V681" s="3">
        <f>'IECC Data-IP'!V681/$D681</f>
        <v>0</v>
      </c>
      <c r="W681" s="3">
        <f>'IECC Data-IP'!W681/$D681</f>
        <v>68.41093577480332</v>
      </c>
      <c r="X681" s="3">
        <f>'IECC Data-IP'!X681/$D681</f>
        <v>17.176715469667066</v>
      </c>
      <c r="Y681" s="3">
        <f t="shared" si="32"/>
        <v>85.587651244470379</v>
      </c>
      <c r="Z681" s="3">
        <f>'IECC Data-IP'!Z681/$D681</f>
        <v>129.49295331448889</v>
      </c>
      <c r="AA681" s="3">
        <f>'IECC Data-IP'!AA681/$D681</f>
        <v>27.339597739898625</v>
      </c>
      <c r="AB681" s="3">
        <f t="shared" si="33"/>
        <v>156.83255105438752</v>
      </c>
    </row>
    <row r="682" spans="1:28" x14ac:dyDescent="0.25">
      <c r="A682" s="93">
        <f>'IECC Data-IP'!A682</f>
        <v>2006</v>
      </c>
      <c r="B682" s="93" t="str">
        <f>'IECC Data-IP'!B682</f>
        <v>Outpatient Healthcare</v>
      </c>
      <c r="C682" s="121" t="str">
        <f>'IECC Data-IP'!C682</f>
        <v>6A</v>
      </c>
      <c r="D682" s="3">
        <f>'IECC Data-IP'!D682</f>
        <v>40946.022865372172</v>
      </c>
      <c r="E682" s="3">
        <f>'IECC Data-IP'!E682/$D682</f>
        <v>40.933471286764942</v>
      </c>
      <c r="F682" s="3">
        <f>'IECC Data-IP'!F682/$D682</f>
        <v>35.9640662991253</v>
      </c>
      <c r="G682" s="3">
        <f>'IECC Data-IP'!G682/$D682</f>
        <v>17.658193128242178</v>
      </c>
      <c r="H682" s="3">
        <f>'IECC Data-IP'!H682/$D682</f>
        <v>12.931610286681995</v>
      </c>
      <c r="I682" s="3">
        <f>'IECC Data-IP'!I682/$D682</f>
        <v>5.2481064784687046</v>
      </c>
      <c r="J682" s="3">
        <f>'IECC Data-IP'!J682/$D682</f>
        <v>42.907298207279354</v>
      </c>
      <c r="K682" s="3">
        <f>'IECC Data-IP'!K682/$D682</f>
        <v>4.3603820454708453</v>
      </c>
      <c r="L682" s="3">
        <f>'IECC Data-IP'!L682/$D682</f>
        <v>0</v>
      </c>
      <c r="M682" s="3">
        <f>'IECC Data-IP'!M682/$D682</f>
        <v>24.374806465364969</v>
      </c>
      <c r="N682" s="3">
        <f>'IECC Data-IP'!N682/$D682</f>
        <v>0.21481310921043389</v>
      </c>
      <c r="O682" s="3">
        <f>'IECC Data-IP'!O682/$D682</f>
        <v>5.5807870059849268E-4</v>
      </c>
      <c r="P682" s="3">
        <f t="shared" si="31"/>
        <v>0.21425503050983541</v>
      </c>
      <c r="Q682" s="3">
        <f>'IECC Data-IP'!Q682/$D682</f>
        <v>0</v>
      </c>
      <c r="R682" s="3">
        <f>'IECC Data-IP'!R682/$D682</f>
        <v>8.1663703446496747</v>
      </c>
      <c r="S682" s="3">
        <f>'IECC Data-IP'!S682/$D682</f>
        <v>2.1293812409771351</v>
      </c>
      <c r="T682" s="3">
        <f>'IECC Data-IP'!T682/$D682</f>
        <v>0</v>
      </c>
      <c r="U682" s="3">
        <f>'IECC Data-IP'!U682/$D682</f>
        <v>5.9409250516010621</v>
      </c>
      <c r="V682" s="3">
        <f>'IECC Data-IP'!V682/$D682</f>
        <v>0</v>
      </c>
      <c r="W682" s="3">
        <f>'IECC Data-IP'!W682/$D682</f>
        <v>93.476477496508735</v>
      </c>
      <c r="X682" s="3">
        <f>'IECC Data-IP'!X682/$D682</f>
        <v>35.9640662991253</v>
      </c>
      <c r="Y682" s="3">
        <f t="shared" si="32"/>
        <v>129.44054379563403</v>
      </c>
      <c r="Z682" s="3">
        <f>'IECC Data-IP'!Z682/$D682</f>
        <v>154.5640505476394</v>
      </c>
      <c r="AA682" s="3">
        <f>'IECC Data-IP'!AA682/$D682</f>
        <v>46.265604875840751</v>
      </c>
      <c r="AB682" s="3">
        <f t="shared" si="33"/>
        <v>200.82965542348015</v>
      </c>
    </row>
    <row r="683" spans="1:28" x14ac:dyDescent="0.25">
      <c r="A683" s="93">
        <f>'IECC Data-IP'!A683</f>
        <v>2006</v>
      </c>
      <c r="B683" s="93" t="str">
        <f>'IECC Data-IP'!B683</f>
        <v>Outpatient Healthcare</v>
      </c>
      <c r="C683" s="121" t="str">
        <f>'IECC Data-IP'!C683</f>
        <v>6B</v>
      </c>
      <c r="D683" s="3">
        <f>'IECC Data-IP'!D683</f>
        <v>40946.022865372172</v>
      </c>
      <c r="E683" s="3">
        <f>'IECC Data-IP'!E683/$D683</f>
        <v>41.01935023452041</v>
      </c>
      <c r="F683" s="3">
        <f>'IECC Data-IP'!F683/$D683</f>
        <v>29.968280572003902</v>
      </c>
      <c r="G683" s="3">
        <f>'IECC Data-IP'!G683/$D683</f>
        <v>13.261005819447561</v>
      </c>
      <c r="H683" s="3">
        <f>'IECC Data-IP'!H683/$D683</f>
        <v>12.931610286681995</v>
      </c>
      <c r="I683" s="3">
        <f>'IECC Data-IP'!I683/$D683</f>
        <v>5.2441713245284269</v>
      </c>
      <c r="J683" s="3">
        <f>'IECC Data-IP'!J683/$D683</f>
        <v>42.907298207279354</v>
      </c>
      <c r="K683" s="3">
        <f>'IECC Data-IP'!K683/$D683</f>
        <v>4.3603820454708453</v>
      </c>
      <c r="L683" s="3">
        <f>'IECC Data-IP'!L683/$D683</f>
        <v>0</v>
      </c>
      <c r="M683" s="3">
        <f>'IECC Data-IP'!M683/$D683</f>
        <v>26.93057320975333</v>
      </c>
      <c r="N683" s="3">
        <f>'IECC Data-IP'!N683/$D683</f>
        <v>0.19166514485586131</v>
      </c>
      <c r="O683" s="3">
        <f>'IECC Data-IP'!O683/$D683</f>
        <v>5.5807870059849268E-4</v>
      </c>
      <c r="P683" s="3">
        <f t="shared" si="31"/>
        <v>0.19110706615526282</v>
      </c>
      <c r="Q683" s="3">
        <f>'IECC Data-IP'!Q683/$D683</f>
        <v>0</v>
      </c>
      <c r="R683" s="3">
        <f>'IECC Data-IP'!R683/$D683</f>
        <v>10.063346023506901</v>
      </c>
      <c r="S683" s="3">
        <f>'IECC Data-IP'!S683/$D683</f>
        <v>2.3666478756115046</v>
      </c>
      <c r="T683" s="3">
        <f>'IECC Data-IP'!T683/$D683</f>
        <v>0</v>
      </c>
      <c r="U683" s="3">
        <f>'IECC Data-IP'!U683/$D683</f>
        <v>5.90967529972239</v>
      </c>
      <c r="V683" s="3">
        <f>'IECC Data-IP'!V683/$D683</f>
        <v>0</v>
      </c>
      <c r="W683" s="3">
        <f>'IECC Data-IP'!W683/$D683</f>
        <v>93.832030228994981</v>
      </c>
      <c r="X683" s="3">
        <f>'IECC Data-IP'!X683/$D683</f>
        <v>29.968280572003902</v>
      </c>
      <c r="Y683" s="3">
        <f t="shared" si="32"/>
        <v>123.80031080099889</v>
      </c>
      <c r="Z683" s="3">
        <f>'IECC Data-IP'!Z683/$D683</f>
        <v>154.91566812618535</v>
      </c>
      <c r="AA683" s="3">
        <f>'IECC Data-IP'!AA683/$D683</f>
        <v>40.238337917197128</v>
      </c>
      <c r="AB683" s="3">
        <f t="shared" si="33"/>
        <v>195.15400604338248</v>
      </c>
    </row>
    <row r="684" spans="1:28" x14ac:dyDescent="0.25">
      <c r="A684" s="93">
        <f>'IECC Data-IP'!A684</f>
        <v>2006</v>
      </c>
      <c r="B684" s="93" t="str">
        <f>'IECC Data-IP'!B684</f>
        <v>Outpatient Healthcare</v>
      </c>
      <c r="C684" s="121" t="str">
        <f>'IECC Data-IP'!C684</f>
        <v>7</v>
      </c>
      <c r="D684" s="3">
        <f>'IECC Data-IP'!D684</f>
        <v>40946.022865372172</v>
      </c>
      <c r="E684" s="3">
        <f>'IECC Data-IP'!E684/$D684</f>
        <v>39.965886376743811</v>
      </c>
      <c r="F684" s="3">
        <f>'IECC Data-IP'!F684/$D684</f>
        <v>43.626042500488836</v>
      </c>
      <c r="G684" s="3">
        <f>'IECC Data-IP'!G684/$D684</f>
        <v>21.195665040907965</v>
      </c>
      <c r="H684" s="3">
        <f>'IECC Data-IP'!H684/$D684</f>
        <v>12.931610286681995</v>
      </c>
      <c r="I684" s="3">
        <f>'IECC Data-IP'!I684/$D684</f>
        <v>5.2409306095187871</v>
      </c>
      <c r="J684" s="3">
        <f>'IECC Data-IP'!J684/$D684</f>
        <v>42.907298207279354</v>
      </c>
      <c r="K684" s="3">
        <f>'IECC Data-IP'!K684/$D684</f>
        <v>4.3603820454708453</v>
      </c>
      <c r="L684" s="3">
        <f>'IECC Data-IP'!L684/$D684</f>
        <v>0</v>
      </c>
      <c r="M684" s="3">
        <f>'IECC Data-IP'!M684/$D684</f>
        <v>24.20304856985404</v>
      </c>
      <c r="N684" s="3">
        <f>'IECC Data-IP'!N684/$D684</f>
        <v>0.24143326821819239</v>
      </c>
      <c r="O684" s="3">
        <f>'IECC Data-IP'!O684/$D684</f>
        <v>5.5807870059849268E-4</v>
      </c>
      <c r="P684" s="3">
        <f t="shared" si="31"/>
        <v>0.2408751895175939</v>
      </c>
      <c r="Q684" s="3">
        <f>'IECC Data-IP'!Q684/$D684</f>
        <v>0</v>
      </c>
      <c r="R684" s="3">
        <f>'IECC Data-IP'!R684/$D684</f>
        <v>10.5969066018798</v>
      </c>
      <c r="S684" s="3">
        <f>'IECC Data-IP'!S684/$D684</f>
        <v>2.2416488680968127</v>
      </c>
      <c r="T684" s="3">
        <f>'IECC Data-IP'!T684/$D684</f>
        <v>0</v>
      </c>
      <c r="U684" s="3">
        <f>'IECC Data-IP'!U684/$D684</f>
        <v>6.0932386570541519</v>
      </c>
      <c r="V684" s="3">
        <f>'IECC Data-IP'!V684/$D684</f>
        <v>0</v>
      </c>
      <c r="W684" s="3">
        <f>'IECC Data-IP'!W684/$D684</f>
        <v>98.444030647000019</v>
      </c>
      <c r="X684" s="3">
        <f>'IECC Data-IP'!X684/$D684</f>
        <v>43.626042500488836</v>
      </c>
      <c r="Y684" s="3">
        <f t="shared" si="32"/>
        <v>142.07007314748887</v>
      </c>
      <c r="Z684" s="3">
        <f>'IECC Data-IP'!Z684/$D684</f>
        <v>159.52442782918075</v>
      </c>
      <c r="AA684" s="3">
        <f>'IECC Data-IP'!AA684/$D684</f>
        <v>54.079894682657368</v>
      </c>
      <c r="AB684" s="3">
        <f t="shared" si="33"/>
        <v>213.60432251183812</v>
      </c>
    </row>
    <row r="685" spans="1:28" x14ac:dyDescent="0.25">
      <c r="A685" s="93">
        <f>'IECC Data-IP'!A685</f>
        <v>2006</v>
      </c>
      <c r="B685" s="93" t="str">
        <f>'IECC Data-IP'!B685</f>
        <v>Outpatient Healthcare</v>
      </c>
      <c r="C685" s="121" t="str">
        <f>'IECC Data-IP'!C685</f>
        <v>8</v>
      </c>
      <c r="D685" s="3">
        <f>'IECC Data-IP'!D685</f>
        <v>40946.022865372172</v>
      </c>
      <c r="E685" s="3">
        <f>'IECC Data-IP'!E685/$D685</f>
        <v>47.539668833916423</v>
      </c>
      <c r="F685" s="3">
        <f>'IECC Data-IP'!F685/$D685</f>
        <v>60.930534733393138</v>
      </c>
      <c r="G685" s="3">
        <f>'IECC Data-IP'!G685/$D685</f>
        <v>16.242000669029427</v>
      </c>
      <c r="H685" s="3">
        <f>'IECC Data-IP'!H685/$D685</f>
        <v>12.931610286681995</v>
      </c>
      <c r="I685" s="3">
        <f>'IECC Data-IP'!I685/$D685</f>
        <v>5.2122271337191171</v>
      </c>
      <c r="J685" s="3">
        <f>'IECC Data-IP'!J685/$D685</f>
        <v>42.907298207279354</v>
      </c>
      <c r="K685" s="3">
        <f>'IECC Data-IP'!K685/$D685</f>
        <v>4.3603820454708453</v>
      </c>
      <c r="L685" s="3">
        <f>'IECC Data-IP'!L685/$D685</f>
        <v>0</v>
      </c>
      <c r="M685" s="3">
        <f>'IECC Data-IP'!M685/$D685</f>
        <v>24.512305373631129</v>
      </c>
      <c r="N685" s="3">
        <f>'IECC Data-IP'!N685/$D685</f>
        <v>0.30462721090617567</v>
      </c>
      <c r="O685" s="3">
        <f>'IECC Data-IP'!O685/$D685</f>
        <v>5.5807870059849268E-4</v>
      </c>
      <c r="P685" s="3">
        <f t="shared" si="31"/>
        <v>0.30406913220557719</v>
      </c>
      <c r="Q685" s="3">
        <f>'IECC Data-IP'!Q685/$D685</f>
        <v>0</v>
      </c>
      <c r="R685" s="3">
        <f>'IECC Data-IP'!R685/$D685</f>
        <v>13.78114057849481</v>
      </c>
      <c r="S685" s="3">
        <f>'IECC Data-IP'!S685/$D685</f>
        <v>2.2668801492432973</v>
      </c>
      <c r="T685" s="3">
        <f>'IECC Data-IP'!T685/$D685</f>
        <v>0</v>
      </c>
      <c r="U685" s="3">
        <f>'IECC Data-IP'!U685/$D685</f>
        <v>6.3055054901855812</v>
      </c>
      <c r="V685" s="3">
        <f>'IECC Data-IP'!V685/$D685</f>
        <v>0</v>
      </c>
      <c r="W685" s="3">
        <f>'IECC Data-IP'!W685/$D685</f>
        <v>104.64606473652066</v>
      </c>
      <c r="X685" s="3">
        <f>'IECC Data-IP'!X685/$D685</f>
        <v>60.930534733393138</v>
      </c>
      <c r="Y685" s="3">
        <f t="shared" si="32"/>
        <v>165.57659946991379</v>
      </c>
      <c r="Z685" s="3">
        <f>'IECC Data-IP'!Z685/$D685</f>
        <v>165.69798992254528</v>
      </c>
      <c r="AA685" s="3">
        <f>'IECC Data-IP'!AA685/$D685</f>
        <v>71.596422269049555</v>
      </c>
      <c r="AB685" s="3">
        <f t="shared" si="33"/>
        <v>237.29441219159483</v>
      </c>
    </row>
    <row r="686" spans="1:28" x14ac:dyDescent="0.25">
      <c r="A686" s="93">
        <f>'IECC Data-IP'!A686</f>
        <v>2009</v>
      </c>
      <c r="B686" s="93" t="str">
        <f>'IECC Data-IP'!B686</f>
        <v>Outpatient Healthcare</v>
      </c>
      <c r="C686" s="121" t="str">
        <f>'IECC Data-IP'!C686</f>
        <v>0A</v>
      </c>
      <c r="D686" s="3">
        <f>'IECC Data-IP'!D686</f>
        <v>40946.022865372172</v>
      </c>
      <c r="E686" s="3">
        <f>'IECC Data-IP'!E686/$D686</f>
        <v>3.9434872074449916</v>
      </c>
      <c r="F686" s="3">
        <f>'IECC Data-IP'!F686/$D686</f>
        <v>11.894581483597142</v>
      </c>
      <c r="G686" s="3">
        <f>'IECC Data-IP'!G686/$D686</f>
        <v>63.873335441789955</v>
      </c>
      <c r="H686" s="3">
        <f>'IECC Data-IP'!H686/$D686</f>
        <v>12.931610286681995</v>
      </c>
      <c r="I686" s="3">
        <f>'IECC Data-IP'!I686/$D686</f>
        <v>3.0858551281080757</v>
      </c>
      <c r="J686" s="3">
        <f>'IECC Data-IP'!J686/$D686</f>
        <v>42.907298207279354</v>
      </c>
      <c r="K686" s="3">
        <f>'IECC Data-IP'!K686/$D686</f>
        <v>4.3603820454708453</v>
      </c>
      <c r="L686" s="3">
        <f>'IECC Data-IP'!L686/$D686</f>
        <v>0</v>
      </c>
      <c r="M686" s="3">
        <f>'IECC Data-IP'!M686/$D686</f>
        <v>14.993862431030868</v>
      </c>
      <c r="N686" s="3">
        <f>'IECC Data-IP'!N686/$D686</f>
        <v>0.10486027852621398</v>
      </c>
      <c r="O686" s="3">
        <f>'IECC Data-IP'!O686/$D686</f>
        <v>5.5807870059849268E-4</v>
      </c>
      <c r="P686" s="3">
        <f t="shared" si="31"/>
        <v>0.10430219982561548</v>
      </c>
      <c r="Q686" s="3">
        <f>'IECC Data-IP'!Q686/$D686</f>
        <v>0</v>
      </c>
      <c r="R686" s="3">
        <f>'IECC Data-IP'!R686/$D686</f>
        <v>0</v>
      </c>
      <c r="S686" s="3">
        <f>'IECC Data-IP'!S686/$D686</f>
        <v>0</v>
      </c>
      <c r="T686" s="3">
        <f>'IECC Data-IP'!T686/$D686</f>
        <v>0</v>
      </c>
      <c r="U686" s="3">
        <f>'IECC Data-IP'!U686/$D686</f>
        <v>5.4856045927466193</v>
      </c>
      <c r="V686" s="3">
        <f>'IECC Data-IP'!V686/$D686</f>
        <v>0</v>
      </c>
      <c r="W686" s="3">
        <f>'IECC Data-IP'!W686/$D686</f>
        <v>82.914987280091424</v>
      </c>
      <c r="X686" s="3">
        <f>'IECC Data-IP'!X686/$D686</f>
        <v>11.894581483597142</v>
      </c>
      <c r="Y686" s="3">
        <f t="shared" si="32"/>
        <v>94.80956876368856</v>
      </c>
      <c r="Z686" s="3">
        <f>'IECC Data-IP'!Z686/$D686</f>
        <v>141.84077194014856</v>
      </c>
      <c r="AA686" s="3">
        <f>'IECC Data-IP'!AA686/$D686</f>
        <v>21.74079960145815</v>
      </c>
      <c r="AB686" s="3">
        <f t="shared" si="33"/>
        <v>163.58157154160671</v>
      </c>
    </row>
    <row r="687" spans="1:28" x14ac:dyDescent="0.25">
      <c r="A687" s="93">
        <f>'IECC Data-IP'!A687</f>
        <v>2009</v>
      </c>
      <c r="B687" s="93" t="str">
        <f>'IECC Data-IP'!B687</f>
        <v>Outpatient Healthcare</v>
      </c>
      <c r="C687" s="121" t="str">
        <f>'IECC Data-IP'!C687</f>
        <v>0B</v>
      </c>
      <c r="D687" s="3">
        <f>'IECC Data-IP'!D687</f>
        <v>40946.022865372172</v>
      </c>
      <c r="E687" s="3">
        <f>'IECC Data-IP'!E687/$D687</f>
        <v>8.668218211856809</v>
      </c>
      <c r="F687" s="3">
        <f>'IECC Data-IP'!F687/$D687</f>
        <v>11.651759337517674</v>
      </c>
      <c r="G687" s="3">
        <f>'IECC Data-IP'!G687/$D687</f>
        <v>55.046553674104345</v>
      </c>
      <c r="H687" s="3">
        <f>'IECC Data-IP'!H687/$D687</f>
        <v>12.931610286681995</v>
      </c>
      <c r="I687" s="3">
        <f>'IECC Data-IP'!I687/$D687</f>
        <v>3.0865495670387131</v>
      </c>
      <c r="J687" s="3">
        <f>'IECC Data-IP'!J687/$D687</f>
        <v>42.907298207279354</v>
      </c>
      <c r="K687" s="3">
        <f>'IECC Data-IP'!K687/$D687</f>
        <v>4.3603820454708453</v>
      </c>
      <c r="L687" s="3">
        <f>'IECC Data-IP'!L687/$D687</f>
        <v>0</v>
      </c>
      <c r="M687" s="3">
        <f>'IECC Data-IP'!M687/$D687</f>
        <v>13.438319226403589</v>
      </c>
      <c r="N687" s="3">
        <f>'IECC Data-IP'!N687/$D687</f>
        <v>8.7036345973193055E-2</v>
      </c>
      <c r="O687" s="3">
        <f>'IECC Data-IP'!O687/$D687</f>
        <v>5.5807870059849268E-4</v>
      </c>
      <c r="P687" s="3">
        <f t="shared" si="31"/>
        <v>8.6478267272594556E-2</v>
      </c>
      <c r="Q687" s="3">
        <f>'IECC Data-IP'!Q687/$D687</f>
        <v>0</v>
      </c>
      <c r="R687" s="3">
        <f>'IECC Data-IP'!R687/$D687</f>
        <v>8.7962264547375955E-3</v>
      </c>
      <c r="S687" s="3">
        <f>'IECC Data-IP'!S687/$D687</f>
        <v>0</v>
      </c>
      <c r="T687" s="3">
        <f>'IECC Data-IP'!T687/$D687</f>
        <v>0</v>
      </c>
      <c r="U687" s="3">
        <f>'IECC Data-IP'!U687/$D687</f>
        <v>5.4856045927466193</v>
      </c>
      <c r="V687" s="3">
        <f>'IECC Data-IP'!V687/$D687</f>
        <v>0</v>
      </c>
      <c r="W687" s="3">
        <f>'IECC Data-IP'!W687/$D687</f>
        <v>77.248365606092051</v>
      </c>
      <c r="X687" s="3">
        <f>'IECC Data-IP'!X687/$D687</f>
        <v>11.651759337517674</v>
      </c>
      <c r="Y687" s="3">
        <f t="shared" si="32"/>
        <v>88.900124943609725</v>
      </c>
      <c r="Z687" s="3">
        <f>'IECC Data-IP'!Z687/$D687</f>
        <v>136.17461322543625</v>
      </c>
      <c r="AA687" s="3">
        <f>'IECC Data-IP'!AA687/$D687</f>
        <v>21.497745975735139</v>
      </c>
      <c r="AB687" s="3">
        <f t="shared" si="33"/>
        <v>157.67235920117139</v>
      </c>
    </row>
    <row r="688" spans="1:28" x14ac:dyDescent="0.25">
      <c r="A688" s="93">
        <f>'IECC Data-IP'!A688</f>
        <v>2009</v>
      </c>
      <c r="B688" s="93" t="str">
        <f>'IECC Data-IP'!B688</f>
        <v>Outpatient Healthcare</v>
      </c>
      <c r="C688" s="121" t="str">
        <f>'IECC Data-IP'!C688</f>
        <v>1A</v>
      </c>
      <c r="D688" s="3">
        <f>'IECC Data-IP'!D688</f>
        <v>40946.022865372172</v>
      </c>
      <c r="E688" s="3">
        <f>'IECC Data-IP'!E688/$D688</f>
        <v>3.5448792612592506</v>
      </c>
      <c r="F688" s="3">
        <f>'IECC Data-IP'!F688/$D688</f>
        <v>11.163800248923282</v>
      </c>
      <c r="G688" s="3">
        <f>'IECC Data-IP'!G688/$D688</f>
        <v>47.366985019831311</v>
      </c>
      <c r="H688" s="3">
        <f>'IECC Data-IP'!H688/$D688</f>
        <v>12.931610286681995</v>
      </c>
      <c r="I688" s="3">
        <f>'IECC Data-IP'!I688/$D688</f>
        <v>3.0870125263258048</v>
      </c>
      <c r="J688" s="3">
        <f>'IECC Data-IP'!J688/$D688</f>
        <v>42.907298207279354</v>
      </c>
      <c r="K688" s="3">
        <f>'IECC Data-IP'!K688/$D688</f>
        <v>4.3603820454708453</v>
      </c>
      <c r="L688" s="3">
        <f>'IECC Data-IP'!L688/$D688</f>
        <v>0</v>
      </c>
      <c r="M688" s="3">
        <f>'IECC Data-IP'!M688/$D688</f>
        <v>11.667962912565875</v>
      </c>
      <c r="N688" s="3">
        <f>'IECC Data-IP'!N688/$D688</f>
        <v>0.10254548209075669</v>
      </c>
      <c r="O688" s="3">
        <f>'IECC Data-IP'!O688/$D688</f>
        <v>5.5807870059849268E-4</v>
      </c>
      <c r="P688" s="3">
        <f t="shared" si="31"/>
        <v>0.10198740339015819</v>
      </c>
      <c r="Q688" s="3">
        <f>'IECC Data-IP'!Q688/$D688</f>
        <v>0</v>
      </c>
      <c r="R688" s="3">
        <f>'IECC Data-IP'!R688/$D688</f>
        <v>0</v>
      </c>
      <c r="S688" s="3">
        <f>'IECC Data-IP'!S688/$D688</f>
        <v>0</v>
      </c>
      <c r="T688" s="3">
        <f>'IECC Data-IP'!T688/$D688</f>
        <v>0</v>
      </c>
      <c r="U688" s="3">
        <f>'IECC Data-IP'!U688/$D688</f>
        <v>5.4856045927466193</v>
      </c>
      <c r="V688" s="3">
        <f>'IECC Data-IP'!V688/$D688</f>
        <v>0</v>
      </c>
      <c r="W688" s="3">
        <f>'IECC Data-IP'!W688/$D688</f>
        <v>62.681814597046596</v>
      </c>
      <c r="X688" s="3">
        <f>'IECC Data-IP'!X688/$D688</f>
        <v>11.163800248923282</v>
      </c>
      <c r="Y688" s="3">
        <f t="shared" si="32"/>
        <v>73.845614845969877</v>
      </c>
      <c r="Z688" s="3">
        <f>'IECC Data-IP'!Z688/$D688</f>
        <v>121.6085251756779</v>
      </c>
      <c r="AA688" s="3">
        <f>'IECC Data-IP'!AA688/$D688</f>
        <v>21.010018366784291</v>
      </c>
      <c r="AB688" s="3">
        <f t="shared" si="33"/>
        <v>142.61854354246219</v>
      </c>
    </row>
    <row r="689" spans="1:28" x14ac:dyDescent="0.25">
      <c r="A689" s="93">
        <f>'IECC Data-IP'!A689</f>
        <v>2009</v>
      </c>
      <c r="B689" s="93" t="str">
        <f>'IECC Data-IP'!B689</f>
        <v>Outpatient Healthcare</v>
      </c>
      <c r="C689" s="121" t="str">
        <f>'IECC Data-IP'!C689</f>
        <v>1B</v>
      </c>
      <c r="D689" s="3">
        <f>'IECC Data-IP'!D689</f>
        <v>40946.022865372172</v>
      </c>
      <c r="E689" s="3">
        <f>'IECC Data-IP'!E689/$D689</f>
        <v>8.0152141374143167</v>
      </c>
      <c r="F689" s="3">
        <f>'IECC Data-IP'!F689/$D689</f>
        <v>8.7006253619532092</v>
      </c>
      <c r="G689" s="3">
        <f>'IECC Data-IP'!G689/$D689</f>
        <v>46.865368632267725</v>
      </c>
      <c r="H689" s="3">
        <f>'IECC Data-IP'!H689/$D689</f>
        <v>12.931610286681995</v>
      </c>
      <c r="I689" s="3">
        <f>'IECC Data-IP'!I689/$D689</f>
        <v>3.0830773723855271</v>
      </c>
      <c r="J689" s="3">
        <f>'IECC Data-IP'!J689/$D689</f>
        <v>42.907298207279354</v>
      </c>
      <c r="K689" s="3">
        <f>'IECC Data-IP'!K689/$D689</f>
        <v>4.3603820454708453</v>
      </c>
      <c r="L689" s="3">
        <f>'IECC Data-IP'!L689/$D689</f>
        <v>0</v>
      </c>
      <c r="M689" s="3">
        <f>'IECC Data-IP'!M689/$D689</f>
        <v>12.807074238454392</v>
      </c>
      <c r="N689" s="3">
        <f>'IECC Data-IP'!N689/$D689</f>
        <v>6.1110625896071719E-2</v>
      </c>
      <c r="O689" s="3">
        <f>'IECC Data-IP'!O689/$D689</f>
        <v>5.5807870059849268E-4</v>
      </c>
      <c r="P689" s="3">
        <f t="shared" si="31"/>
        <v>6.0552547195473226E-2</v>
      </c>
      <c r="Q689" s="3">
        <f>'IECC Data-IP'!Q689/$D689</f>
        <v>0</v>
      </c>
      <c r="R689" s="3">
        <f>'IECC Data-IP'!R689/$D689</f>
        <v>7.1758689499175129E-3</v>
      </c>
      <c r="S689" s="3">
        <f>'IECC Data-IP'!S689/$D689</f>
        <v>0</v>
      </c>
      <c r="T689" s="3">
        <f>'IECC Data-IP'!T689/$D689</f>
        <v>0</v>
      </c>
      <c r="U689" s="3">
        <f>'IECC Data-IP'!U689/$D689</f>
        <v>5.4856045927466193</v>
      </c>
      <c r="V689" s="3">
        <f>'IECC Data-IP'!V689/$D689</f>
        <v>0</v>
      </c>
      <c r="W689" s="3">
        <f>'IECC Data-IP'!W689/$D689</f>
        <v>67.755385424281826</v>
      </c>
      <c r="X689" s="3">
        <f>'IECC Data-IP'!X689/$D689</f>
        <v>8.7006253619532092</v>
      </c>
      <c r="Y689" s="3">
        <f t="shared" si="32"/>
        <v>76.456010786235041</v>
      </c>
      <c r="Z689" s="3">
        <f>'IECC Data-IP'!Z689/$D689</f>
        <v>126.67816084897285</v>
      </c>
      <c r="AA689" s="3">
        <f>'IECC Data-IP'!AA689/$D689</f>
        <v>18.546843479814221</v>
      </c>
      <c r="AB689" s="3">
        <f t="shared" si="33"/>
        <v>145.22500432878707</v>
      </c>
    </row>
    <row r="690" spans="1:28" x14ac:dyDescent="0.25">
      <c r="A690" s="93">
        <f>'IECC Data-IP'!A690</f>
        <v>2009</v>
      </c>
      <c r="B690" s="93" t="str">
        <f>'IECC Data-IP'!B690</f>
        <v>Outpatient Healthcare</v>
      </c>
      <c r="C690" s="121" t="str">
        <f>'IECC Data-IP'!C690</f>
        <v>2A</v>
      </c>
      <c r="D690" s="3">
        <f>'IECC Data-IP'!D690</f>
        <v>40946.022865372172</v>
      </c>
      <c r="E690" s="3">
        <f>'IECC Data-IP'!E690/$D690</f>
        <v>7.3721636876442886</v>
      </c>
      <c r="F690" s="3">
        <f>'IECC Data-IP'!F690/$D690</f>
        <v>11.957775426285124</v>
      </c>
      <c r="G690" s="3">
        <f>'IECC Data-IP'!G690/$D690</f>
        <v>43.066787681682356</v>
      </c>
      <c r="H690" s="3">
        <f>'IECC Data-IP'!H690/$D690</f>
        <v>12.931610286681995</v>
      </c>
      <c r="I690" s="3">
        <f>'IECC Data-IP'!I690/$D690</f>
        <v>3.0819199741677981</v>
      </c>
      <c r="J690" s="3">
        <f>'IECC Data-IP'!J690/$D690</f>
        <v>42.907298207279354</v>
      </c>
      <c r="K690" s="3">
        <f>'IECC Data-IP'!K690/$D690</f>
        <v>4.3603820454708453</v>
      </c>
      <c r="L690" s="3">
        <f>'IECC Data-IP'!L690/$D690</f>
        <v>0</v>
      </c>
      <c r="M690" s="3">
        <f>'IECC Data-IP'!M690/$D690</f>
        <v>12.722584168560203</v>
      </c>
      <c r="N690" s="3">
        <f>'IECC Data-IP'!N690/$D690</f>
        <v>8.2638232745824255E-2</v>
      </c>
      <c r="O690" s="3">
        <f>'IECC Data-IP'!O690/$D690</f>
        <v>5.5807870059849268E-4</v>
      </c>
      <c r="P690" s="3">
        <f t="shared" si="31"/>
        <v>8.2080154045225756E-2</v>
      </c>
      <c r="Q690" s="3">
        <f>'IECC Data-IP'!Q690/$D690</f>
        <v>0</v>
      </c>
      <c r="R690" s="3">
        <f>'IECC Data-IP'!R690/$D690</f>
        <v>0.22198897816035143</v>
      </c>
      <c r="S690" s="3">
        <f>'IECC Data-IP'!S690/$D690</f>
        <v>0</v>
      </c>
      <c r="T690" s="3">
        <f>'IECC Data-IP'!T690/$D690</f>
        <v>0</v>
      </c>
      <c r="U690" s="3">
        <f>'IECC Data-IP'!U690/$D690</f>
        <v>5.4856045927466193</v>
      </c>
      <c r="V690" s="3">
        <f>'IECC Data-IP'!V690/$D690</f>
        <v>0</v>
      </c>
      <c r="W690" s="3">
        <f>'IECC Data-IP'!W690/$D690</f>
        <v>63.465604670092425</v>
      </c>
      <c r="X690" s="3">
        <f>'IECC Data-IP'!X690/$D690</f>
        <v>11.957775426285124</v>
      </c>
      <c r="Y690" s="3">
        <f t="shared" si="32"/>
        <v>75.423380096377542</v>
      </c>
      <c r="Z690" s="3">
        <f>'IECC Data-IP'!Z690/$D690</f>
        <v>122.38699121692218</v>
      </c>
      <c r="AA690" s="3">
        <f>'IECC Data-IP'!AA690/$D690</f>
        <v>21.803993544146135</v>
      </c>
      <c r="AB690" s="3">
        <f t="shared" si="33"/>
        <v>144.19098476106831</v>
      </c>
    </row>
    <row r="691" spans="1:28" x14ac:dyDescent="0.25">
      <c r="A691" s="93">
        <f>'IECC Data-IP'!A691</f>
        <v>2009</v>
      </c>
      <c r="B691" s="93" t="str">
        <f>'IECC Data-IP'!B691</f>
        <v>Outpatient Healthcare</v>
      </c>
      <c r="C691" s="121" t="str">
        <f>'IECC Data-IP'!C691</f>
        <v>2B</v>
      </c>
      <c r="D691" s="3">
        <f>'IECC Data-IP'!D691</f>
        <v>40946.022865372172</v>
      </c>
      <c r="E691" s="3">
        <f>'IECC Data-IP'!E691/$D691</f>
        <v>10.239733511888744</v>
      </c>
      <c r="F691" s="3">
        <f>'IECC Data-IP'!F691/$D691</f>
        <v>9.5939053063961683</v>
      </c>
      <c r="G691" s="3">
        <f>'IECC Data-IP'!G691/$D691</f>
        <v>29.895364484286993</v>
      </c>
      <c r="H691" s="3">
        <f>'IECC Data-IP'!H691/$D691</f>
        <v>12.931610286681995</v>
      </c>
      <c r="I691" s="3">
        <f>'IECC Data-IP'!I691/$D691</f>
        <v>3.0842347706032558</v>
      </c>
      <c r="J691" s="3">
        <f>'IECC Data-IP'!J691/$D691</f>
        <v>42.907298207279354</v>
      </c>
      <c r="K691" s="3">
        <f>'IECC Data-IP'!K691/$D691</f>
        <v>4.3603820454708453</v>
      </c>
      <c r="L691" s="3">
        <f>'IECC Data-IP'!L691/$D691</f>
        <v>0</v>
      </c>
      <c r="M691" s="3">
        <f>'IECC Data-IP'!M691/$D691</f>
        <v>13.028368777684108</v>
      </c>
      <c r="N691" s="3">
        <f>'IECC Data-IP'!N691/$D691</f>
        <v>6.8055015202443503E-2</v>
      </c>
      <c r="O691" s="3">
        <f>'IECC Data-IP'!O691/$D691</f>
        <v>5.5807870059849268E-4</v>
      </c>
      <c r="P691" s="3">
        <f t="shared" si="31"/>
        <v>6.7496936501845003E-2</v>
      </c>
      <c r="Q691" s="3">
        <f>'IECC Data-IP'!Q691/$D691</f>
        <v>0</v>
      </c>
      <c r="R691" s="3">
        <f>'IECC Data-IP'!R691/$D691</f>
        <v>3.9432557278014455</v>
      </c>
      <c r="S691" s="3">
        <f>'IECC Data-IP'!S691/$D691</f>
        <v>0</v>
      </c>
      <c r="T691" s="3">
        <f>'IECC Data-IP'!T691/$D691</f>
        <v>0</v>
      </c>
      <c r="U691" s="3">
        <f>'IECC Data-IP'!U691/$D691</f>
        <v>5.48884530775626</v>
      </c>
      <c r="V691" s="3">
        <f>'IECC Data-IP'!V691/$D691</f>
        <v>0</v>
      </c>
      <c r="W691" s="3">
        <f>'IECC Data-IP'!W691/$D691</f>
        <v>57.174219438163142</v>
      </c>
      <c r="X691" s="3">
        <f>'IECC Data-IP'!X691/$D691</f>
        <v>9.5939053063961683</v>
      </c>
      <c r="Y691" s="3">
        <f t="shared" si="32"/>
        <v>66.768124744559316</v>
      </c>
      <c r="Z691" s="3">
        <f>'IECC Data-IP'!Z691/$D691</f>
        <v>116.09815226107186</v>
      </c>
      <c r="AA691" s="3">
        <f>'IECC Data-IP'!AA691/$D691</f>
        <v>19.443132659623274</v>
      </c>
      <c r="AB691" s="3">
        <f t="shared" si="33"/>
        <v>135.54128492069515</v>
      </c>
    </row>
    <row r="692" spans="1:28" x14ac:dyDescent="0.25">
      <c r="A692" s="93">
        <f>'IECC Data-IP'!A692</f>
        <v>2009</v>
      </c>
      <c r="B692" s="93" t="str">
        <f>'IECC Data-IP'!B692</f>
        <v>Outpatient Healthcare</v>
      </c>
      <c r="C692" s="121" t="str">
        <f>'IECC Data-IP'!C692</f>
        <v>3A</v>
      </c>
      <c r="D692" s="3">
        <f>'IECC Data-IP'!D692</f>
        <v>40946.022865372172</v>
      </c>
      <c r="E692" s="3">
        <f>'IECC Data-IP'!E692/$D692</f>
        <v>7.5610510767775994</v>
      </c>
      <c r="F692" s="3">
        <f>'IECC Data-IP'!F692/$D692</f>
        <v>17.389213782442045</v>
      </c>
      <c r="G692" s="3">
        <f>'IECC Data-IP'!G692/$D692</f>
        <v>25.824100513604755</v>
      </c>
      <c r="H692" s="3">
        <f>'IECC Data-IP'!H692/$D692</f>
        <v>12.931610286681995</v>
      </c>
      <c r="I692" s="3">
        <f>'IECC Data-IP'!I692/$D692</f>
        <v>3.0835403316726189</v>
      </c>
      <c r="J692" s="3">
        <f>'IECC Data-IP'!J692/$D692</f>
        <v>42.907298207279354</v>
      </c>
      <c r="K692" s="3">
        <f>'IECC Data-IP'!K692/$D692</f>
        <v>4.3603820454708453</v>
      </c>
      <c r="L692" s="3">
        <f>'IECC Data-IP'!L692/$D692</f>
        <v>0</v>
      </c>
      <c r="M692" s="3">
        <f>'IECC Data-IP'!M692/$D692</f>
        <v>11.179772344327938</v>
      </c>
      <c r="N692" s="3">
        <f>'IECC Data-IP'!N692/$D692</f>
        <v>0.11481390319868021</v>
      </c>
      <c r="O692" s="3">
        <f>'IECC Data-IP'!O692/$D692</f>
        <v>5.5807870059849268E-4</v>
      </c>
      <c r="P692" s="3">
        <f t="shared" si="31"/>
        <v>0.11425582449808171</v>
      </c>
      <c r="Q692" s="3">
        <f>'IECC Data-IP'!Q692/$D692</f>
        <v>0</v>
      </c>
      <c r="R692" s="3">
        <f>'IECC Data-IP'!R692/$D692</f>
        <v>2.0374838224894818</v>
      </c>
      <c r="S692" s="3">
        <f>'IECC Data-IP'!S692/$D692</f>
        <v>0</v>
      </c>
      <c r="T692" s="3">
        <f>'IECC Data-IP'!T692/$D692</f>
        <v>0</v>
      </c>
      <c r="U692" s="3">
        <f>'IECC Data-IP'!U692/$D692</f>
        <v>5.5661595087005331</v>
      </c>
      <c r="V692" s="3">
        <f>'IECC Data-IP'!V692/$D692</f>
        <v>0</v>
      </c>
      <c r="W692" s="3">
        <f>'IECC Data-IP'!W692/$D692</f>
        <v>46.716663581697858</v>
      </c>
      <c r="X692" s="3">
        <f>'IECC Data-IP'!X692/$D692</f>
        <v>17.389213782442045</v>
      </c>
      <c r="Y692" s="3">
        <f t="shared" si="32"/>
        <v>64.1058773641399</v>
      </c>
      <c r="Z692" s="3">
        <f>'IECC Data-IP'!Z692/$D692</f>
        <v>105.63967048603244</v>
      </c>
      <c r="AA692" s="3">
        <f>'IECC Data-IP'!AA692/$D692</f>
        <v>27.315986816256963</v>
      </c>
      <c r="AB692" s="3">
        <f t="shared" si="33"/>
        <v>132.95565730228941</v>
      </c>
    </row>
    <row r="693" spans="1:28" x14ac:dyDescent="0.25">
      <c r="A693" s="93">
        <f>'IECC Data-IP'!A693</f>
        <v>2009</v>
      </c>
      <c r="B693" s="93" t="str">
        <f>'IECC Data-IP'!B693</f>
        <v>Outpatient Healthcare</v>
      </c>
      <c r="C693" s="121" t="str">
        <f>'IECC Data-IP'!C693</f>
        <v>3B</v>
      </c>
      <c r="D693" s="3">
        <f>'IECC Data-IP'!D693</f>
        <v>40946.022865372172</v>
      </c>
      <c r="E693" s="3">
        <f>'IECC Data-IP'!E693/$D693</f>
        <v>9.2300193067422871</v>
      </c>
      <c r="F693" s="3">
        <f>'IECC Data-IP'!F693/$D693</f>
        <v>9.3286296348927671</v>
      </c>
      <c r="G693" s="3">
        <f>'IECC Data-IP'!G693/$D693</f>
        <v>22.572968920005035</v>
      </c>
      <c r="H693" s="3">
        <f>'IECC Data-IP'!H693/$D693</f>
        <v>12.931610286681995</v>
      </c>
      <c r="I693" s="3">
        <f>'IECC Data-IP'!I693/$D693</f>
        <v>3.0835403316726189</v>
      </c>
      <c r="J693" s="3">
        <f>'IECC Data-IP'!J693/$D693</f>
        <v>42.907298207279354</v>
      </c>
      <c r="K693" s="3">
        <f>'IECC Data-IP'!K693/$D693</f>
        <v>4.3603820454708453</v>
      </c>
      <c r="L693" s="3">
        <f>'IECC Data-IP'!L693/$D693</f>
        <v>0</v>
      </c>
      <c r="M693" s="3">
        <f>'IECC Data-IP'!M693/$D693</f>
        <v>12.659621705515764</v>
      </c>
      <c r="N693" s="3">
        <f>'IECC Data-IP'!N693/$D693</f>
        <v>7.1064250568537934E-2</v>
      </c>
      <c r="O693" s="3">
        <f>'IECC Data-IP'!O693/$D693</f>
        <v>5.5807870059849268E-4</v>
      </c>
      <c r="P693" s="3">
        <f t="shared" si="31"/>
        <v>7.0506171867939435E-2</v>
      </c>
      <c r="Q693" s="3">
        <f>'IECC Data-IP'!Q693/$D693</f>
        <v>0</v>
      </c>
      <c r="R693" s="3">
        <f>'IECC Data-IP'!R693/$D693</f>
        <v>3.7006650613655245</v>
      </c>
      <c r="S693" s="3">
        <f>'IECC Data-IP'!S693/$D693</f>
        <v>0</v>
      </c>
      <c r="T693" s="3">
        <f>'IECC Data-IP'!T693/$D693</f>
        <v>0</v>
      </c>
      <c r="U693" s="3">
        <f>'IECC Data-IP'!U693/$D693</f>
        <v>5.536298634683134</v>
      </c>
      <c r="V693" s="3">
        <f>'IECC Data-IP'!V693/$D693</f>
        <v>0</v>
      </c>
      <c r="W693" s="3">
        <f>'IECC Data-IP'!W693/$D693</f>
        <v>48.233781165496559</v>
      </c>
      <c r="X693" s="3">
        <f>'IECC Data-IP'!X693/$D693</f>
        <v>9.3286296348927671</v>
      </c>
      <c r="Y693" s="3">
        <f t="shared" si="32"/>
        <v>57.56241080038933</v>
      </c>
      <c r="Z693" s="3">
        <f>'IECC Data-IP'!Z693/$D693</f>
        <v>107.15701954947467</v>
      </c>
      <c r="AA693" s="3">
        <f>'IECC Data-IP'!AA693/$D693</f>
        <v>19.225541794690287</v>
      </c>
      <c r="AB693" s="3">
        <f t="shared" si="33"/>
        <v>126.38256134416496</v>
      </c>
    </row>
    <row r="694" spans="1:28" x14ac:dyDescent="0.25">
      <c r="A694" s="93">
        <f>'IECC Data-IP'!A694</f>
        <v>2009</v>
      </c>
      <c r="B694" s="93" t="str">
        <f>'IECC Data-IP'!B694</f>
        <v>Outpatient Healthcare</v>
      </c>
      <c r="C694" s="121" t="str">
        <f>'IECC Data-IP'!C694</f>
        <v>3C</v>
      </c>
      <c r="D694" s="3">
        <f>'IECC Data-IP'!D694</f>
        <v>40946.022865372172</v>
      </c>
      <c r="E694" s="3">
        <f>'IECC Data-IP'!E694/$D694</f>
        <v>5.6379181981997073</v>
      </c>
      <c r="F694" s="3">
        <f>'IECC Data-IP'!F694/$D694</f>
        <v>12.121894493559042</v>
      </c>
      <c r="G694" s="3">
        <f>'IECC Data-IP'!G694/$D694</f>
        <v>19.917665928892013</v>
      </c>
      <c r="H694" s="3">
        <f>'IECC Data-IP'!H694/$D694</f>
        <v>12.931610286681995</v>
      </c>
      <c r="I694" s="3">
        <f>'IECC Data-IP'!I694/$D694</f>
        <v>3.0830773723855271</v>
      </c>
      <c r="J694" s="3">
        <f>'IECC Data-IP'!J694/$D694</f>
        <v>42.907298207279354</v>
      </c>
      <c r="K694" s="3">
        <f>'IECC Data-IP'!K694/$D694</f>
        <v>4.3603820454708453</v>
      </c>
      <c r="L694" s="3">
        <f>'IECC Data-IP'!L694/$D694</f>
        <v>0</v>
      </c>
      <c r="M694" s="3">
        <f>'IECC Data-IP'!M694/$D694</f>
        <v>11.844350400947718</v>
      </c>
      <c r="N694" s="3">
        <f>'IECC Data-IP'!N694/$D694</f>
        <v>9.4906653853747733E-2</v>
      </c>
      <c r="O694" s="3">
        <f>'IECC Data-IP'!O694/$D694</f>
        <v>5.5807870059849268E-4</v>
      </c>
      <c r="P694" s="3">
        <f t="shared" si="31"/>
        <v>9.4348575153149233E-2</v>
      </c>
      <c r="Q694" s="3">
        <f>'IECC Data-IP'!Q694/$D694</f>
        <v>0</v>
      </c>
      <c r="R694" s="3">
        <f>'IECC Data-IP'!R694/$D694</f>
        <v>0.60462482894143688</v>
      </c>
      <c r="S694" s="3">
        <f>'IECC Data-IP'!S694/$D694</f>
        <v>0</v>
      </c>
      <c r="T694" s="3">
        <f>'IECC Data-IP'!T694/$D694</f>
        <v>0</v>
      </c>
      <c r="U694" s="3">
        <f>'IECC Data-IP'!U694/$D694</f>
        <v>5.5131506703285602</v>
      </c>
      <c r="V694" s="3">
        <f>'IECC Data-IP'!V694/$D694</f>
        <v>0</v>
      </c>
      <c r="W694" s="3">
        <f>'IECC Data-IP'!W694/$D694</f>
        <v>38.098907932134018</v>
      </c>
      <c r="X694" s="3">
        <f>'IECC Data-IP'!X694/$D694</f>
        <v>12.121894493559042</v>
      </c>
      <c r="Y694" s="3">
        <f t="shared" si="32"/>
        <v>50.220802425693059</v>
      </c>
      <c r="Z694" s="3">
        <f>'IECC Data-IP'!Z694/$D694</f>
        <v>97.021451877181491</v>
      </c>
      <c r="AA694" s="3">
        <f>'IECC Data-IP'!AA694/$D694</f>
        <v>21.99542720935845</v>
      </c>
      <c r="AB694" s="3">
        <f t="shared" si="33"/>
        <v>119.01687908653994</v>
      </c>
    </row>
    <row r="695" spans="1:28" x14ac:dyDescent="0.25">
      <c r="A695" s="93">
        <f>'IECC Data-IP'!A695</f>
        <v>2009</v>
      </c>
      <c r="B695" s="93" t="str">
        <f>'IECC Data-IP'!B695</f>
        <v>Outpatient Healthcare</v>
      </c>
      <c r="C695" s="121" t="str">
        <f>'IECC Data-IP'!C695</f>
        <v>4A</v>
      </c>
      <c r="D695" s="3">
        <f>'IECC Data-IP'!D695</f>
        <v>40946.022865372172</v>
      </c>
      <c r="E695" s="3">
        <f>'IECC Data-IP'!E695/$D695</f>
        <v>9.9911243747206342</v>
      </c>
      <c r="F695" s="3">
        <f>'IECC Data-IP'!F695/$D695</f>
        <v>26.889832792489283</v>
      </c>
      <c r="G695" s="3">
        <f>'IECC Data-IP'!G695/$D695</f>
        <v>19.23919909365949</v>
      </c>
      <c r="H695" s="3">
        <f>'IECC Data-IP'!H695/$D695</f>
        <v>12.931610286681995</v>
      </c>
      <c r="I695" s="3">
        <f>'IECC Data-IP'!I695/$D695</f>
        <v>3.0789107388017039</v>
      </c>
      <c r="J695" s="3">
        <f>'IECC Data-IP'!J695/$D695</f>
        <v>42.907298207279354</v>
      </c>
      <c r="K695" s="3">
        <f>'IECC Data-IP'!K695/$D695</f>
        <v>4.3603820454708453</v>
      </c>
      <c r="L695" s="3">
        <f>'IECC Data-IP'!L695/$D695</f>
        <v>0</v>
      </c>
      <c r="M695" s="3">
        <f>'IECC Data-IP'!M695/$D695</f>
        <v>11.823054273741512</v>
      </c>
      <c r="N695" s="3">
        <f>'IECC Data-IP'!N695/$D695</f>
        <v>0.1458321754338075</v>
      </c>
      <c r="O695" s="3">
        <f>'IECC Data-IP'!O695/$D695</f>
        <v>5.5807870059849268E-4</v>
      </c>
      <c r="P695" s="3">
        <f t="shared" si="31"/>
        <v>0.14527409673320901</v>
      </c>
      <c r="Q695" s="3">
        <f>'IECC Data-IP'!Q695/$D695</f>
        <v>0</v>
      </c>
      <c r="R695" s="3">
        <f>'IECC Data-IP'!R695/$D695</f>
        <v>3.1117808481851972</v>
      </c>
      <c r="S695" s="3">
        <f>'IECC Data-IP'!S695/$D695</f>
        <v>0</v>
      </c>
      <c r="T695" s="3">
        <f>'IECC Data-IP'!T695/$D695</f>
        <v>0</v>
      </c>
      <c r="U695" s="3">
        <f>'IECC Data-IP'!U695/$D695</f>
        <v>5.674954941167023</v>
      </c>
      <c r="V695" s="3">
        <f>'IECC Data-IP'!V695/$D695</f>
        <v>0</v>
      </c>
      <c r="W695" s="3">
        <f>'IECC Data-IP'!W695/$D695</f>
        <v>44.310432687040034</v>
      </c>
      <c r="X695" s="3">
        <f>'IECC Data-IP'!X695/$D695</f>
        <v>26.889832792489283</v>
      </c>
      <c r="Y695" s="3">
        <f t="shared" si="32"/>
        <v>71.200265479529321</v>
      </c>
      <c r="Z695" s="3">
        <f>'IECC Data-IP'!Z695/$D695</f>
        <v>103.22904147814721</v>
      </c>
      <c r="AA695" s="3">
        <f>'IECC Data-IP'!AA695/$D695</f>
        <v>36.925169779127152</v>
      </c>
      <c r="AB695" s="3">
        <f t="shared" si="33"/>
        <v>140.15421125727437</v>
      </c>
    </row>
    <row r="696" spans="1:28" x14ac:dyDescent="0.25">
      <c r="A696" s="93">
        <f>'IECC Data-IP'!A696</f>
        <v>2009</v>
      </c>
      <c r="B696" s="93" t="str">
        <f>'IECC Data-IP'!B696</f>
        <v>Outpatient Healthcare</v>
      </c>
      <c r="C696" s="121" t="str">
        <f>'IECC Data-IP'!C696</f>
        <v>4B</v>
      </c>
      <c r="D696" s="3">
        <f>'IECC Data-IP'!D696</f>
        <v>40946.022865372172</v>
      </c>
      <c r="E696" s="3">
        <f>'IECC Data-IP'!E696/$D696</f>
        <v>9.4568693574170979</v>
      </c>
      <c r="F696" s="3">
        <f>'IECC Data-IP'!F696/$D696</f>
        <v>9.964967174999968</v>
      </c>
      <c r="G696" s="3">
        <f>'IECC Data-IP'!G696/$D696</f>
        <v>16.393156876264783</v>
      </c>
      <c r="H696" s="3">
        <f>'IECC Data-IP'!H696/$D696</f>
        <v>12.931610286681995</v>
      </c>
      <c r="I696" s="3">
        <f>'IECC Data-IP'!I696/$D696</f>
        <v>3.0812255352371616</v>
      </c>
      <c r="J696" s="3">
        <f>'IECC Data-IP'!J696/$D696</f>
        <v>42.907298207279354</v>
      </c>
      <c r="K696" s="3">
        <f>'IECC Data-IP'!K696/$D696</f>
        <v>4.3603820454708453</v>
      </c>
      <c r="L696" s="3">
        <f>'IECC Data-IP'!L696/$D696</f>
        <v>0</v>
      </c>
      <c r="M696" s="3">
        <f>'IECC Data-IP'!M696/$D696</f>
        <v>13.301051797780975</v>
      </c>
      <c r="N696" s="3">
        <f>'IECC Data-IP'!N696/$D696</f>
        <v>7.2684608073358026E-2</v>
      </c>
      <c r="O696" s="3">
        <f>'IECC Data-IP'!O696/$D696</f>
        <v>5.5807870059849268E-4</v>
      </c>
      <c r="P696" s="3">
        <f t="shared" si="31"/>
        <v>7.2126529372759526E-2</v>
      </c>
      <c r="Q696" s="3">
        <f>'IECC Data-IP'!Q696/$D696</f>
        <v>0</v>
      </c>
      <c r="R696" s="3">
        <f>'IECC Data-IP'!R696/$D696</f>
        <v>5.5636132326215293</v>
      </c>
      <c r="S696" s="3">
        <f>'IECC Data-IP'!S696/$D696</f>
        <v>0</v>
      </c>
      <c r="T696" s="3">
        <f>'IECC Data-IP'!T696/$D696</f>
        <v>0</v>
      </c>
      <c r="U696" s="3">
        <f>'IECC Data-IP'!U696/$D696</f>
        <v>5.6349089628336131</v>
      </c>
      <c r="V696" s="3">
        <f>'IECC Data-IP'!V696/$D696</f>
        <v>0</v>
      </c>
      <c r="W696" s="3">
        <f>'IECC Data-IP'!W696/$D696</f>
        <v>44.786817793457146</v>
      </c>
      <c r="X696" s="3">
        <f>'IECC Data-IP'!X696/$D696</f>
        <v>9.964967174999968</v>
      </c>
      <c r="Y696" s="3">
        <f t="shared" si="32"/>
        <v>54.751784968457116</v>
      </c>
      <c r="Z696" s="3">
        <f>'IECC Data-IP'!Z696/$D696</f>
        <v>103.70774138099979</v>
      </c>
      <c r="AA696" s="3">
        <f>'IECC Data-IP'!AA696/$D696</f>
        <v>19.960489662947971</v>
      </c>
      <c r="AB696" s="3">
        <f t="shared" si="33"/>
        <v>123.66823104394777</v>
      </c>
    </row>
    <row r="697" spans="1:28" x14ac:dyDescent="0.25">
      <c r="A697" s="93">
        <f>'IECC Data-IP'!A697</f>
        <v>2009</v>
      </c>
      <c r="B697" s="93" t="str">
        <f>'IECC Data-IP'!B697</f>
        <v>Outpatient Healthcare</v>
      </c>
      <c r="C697" s="121" t="str">
        <f>'IECC Data-IP'!C697</f>
        <v>4C</v>
      </c>
      <c r="D697" s="3">
        <f>'IECC Data-IP'!D697</f>
        <v>40946.022865372172</v>
      </c>
      <c r="E697" s="3">
        <f>'IECC Data-IP'!E697/$D697</f>
        <v>11.729767977392585</v>
      </c>
      <c r="F697" s="3">
        <f>'IECC Data-IP'!F697/$D697</f>
        <v>11.770045435369541</v>
      </c>
      <c r="G697" s="3">
        <f>'IECC Data-IP'!G697/$D697</f>
        <v>11.481390319868019</v>
      </c>
      <c r="H697" s="3">
        <f>'IECC Data-IP'!H697/$D697</f>
        <v>12.931610286681995</v>
      </c>
      <c r="I697" s="3">
        <f>'IECC Data-IP'!I697/$D697</f>
        <v>3.0754385441485184</v>
      </c>
      <c r="J697" s="3">
        <f>'IECC Data-IP'!J697/$D697</f>
        <v>42.907298207279354</v>
      </c>
      <c r="K697" s="3">
        <f>'IECC Data-IP'!K697/$D697</f>
        <v>4.3603820454708453</v>
      </c>
      <c r="L697" s="3">
        <f>'IECC Data-IP'!L697/$D697</f>
        <v>0</v>
      </c>
      <c r="M697" s="3">
        <f>'IECC Data-IP'!M697/$D697</f>
        <v>16.829958963635566</v>
      </c>
      <c r="N697" s="3">
        <f>'IECC Data-IP'!N697/$D697</f>
        <v>9.8841807794025072E-2</v>
      </c>
      <c r="O697" s="3">
        <f>'IECC Data-IP'!O697/$D697</f>
        <v>5.5807870059849268E-4</v>
      </c>
      <c r="P697" s="3">
        <f t="shared" si="31"/>
        <v>9.8283729093426572E-2</v>
      </c>
      <c r="Q697" s="3">
        <f>'IECC Data-IP'!Q697/$D697</f>
        <v>0</v>
      </c>
      <c r="R697" s="3">
        <f>'IECC Data-IP'!R697/$D697</f>
        <v>0.46388520566563524</v>
      </c>
      <c r="S697" s="3">
        <f>'IECC Data-IP'!S697/$D697</f>
        <v>1.4108684274112013</v>
      </c>
      <c r="T697" s="3">
        <f>'IECC Data-IP'!T697/$D697</f>
        <v>0</v>
      </c>
      <c r="U697" s="3">
        <f>'IECC Data-IP'!U697/$D697</f>
        <v>5.7022695391054192</v>
      </c>
      <c r="V697" s="3">
        <f>'IECC Data-IP'!V697/$D697</f>
        <v>0</v>
      </c>
      <c r="W697" s="3">
        <f>'IECC Data-IP'!W697/$D697</f>
        <v>42.014154623066432</v>
      </c>
      <c r="X697" s="3">
        <f>'IECC Data-IP'!X697/$D697</f>
        <v>11.770045435369541</v>
      </c>
      <c r="Y697" s="3">
        <f t="shared" si="32"/>
        <v>53.784200058435971</v>
      </c>
      <c r="Z697" s="3">
        <f>'IECC Data-IP'!Z697/$D697</f>
        <v>100.92905973987692</v>
      </c>
      <c r="AA697" s="3">
        <f>'IECC Data-IP'!AA697/$D697</f>
        <v>21.83292849958935</v>
      </c>
      <c r="AB697" s="3">
        <f t="shared" si="33"/>
        <v>122.76198823946626</v>
      </c>
    </row>
    <row r="698" spans="1:28" x14ac:dyDescent="0.25">
      <c r="A698" s="93">
        <f>'IECC Data-IP'!A698</f>
        <v>2009</v>
      </c>
      <c r="B698" s="93" t="str">
        <f>'IECC Data-IP'!B698</f>
        <v>Outpatient Healthcare</v>
      </c>
      <c r="C698" s="121" t="str">
        <f>'IECC Data-IP'!C698</f>
        <v>5A</v>
      </c>
      <c r="D698" s="3">
        <f>'IECC Data-IP'!D698</f>
        <v>40946.022865372172</v>
      </c>
      <c r="E698" s="3">
        <f>'IECC Data-IP'!E698/$D698</f>
        <v>11.827915346255972</v>
      </c>
      <c r="F698" s="3">
        <f>'IECC Data-IP'!F698/$D698</f>
        <v>33.492326665344038</v>
      </c>
      <c r="G698" s="3">
        <f>'IECC Data-IP'!G698/$D698</f>
        <v>13.170034319534095</v>
      </c>
      <c r="H698" s="3">
        <f>'IECC Data-IP'!H698/$D698</f>
        <v>12.931610286681995</v>
      </c>
      <c r="I698" s="3">
        <f>'IECC Data-IP'!I698/$D698</f>
        <v>3.0798366573758873</v>
      </c>
      <c r="J698" s="3">
        <f>'IECC Data-IP'!J698/$D698</f>
        <v>42.907298207279354</v>
      </c>
      <c r="K698" s="3">
        <f>'IECC Data-IP'!K698/$D698</f>
        <v>4.3603820454708453</v>
      </c>
      <c r="L698" s="3">
        <f>'IECC Data-IP'!L698/$D698</f>
        <v>0</v>
      </c>
      <c r="M698" s="3">
        <f>'IECC Data-IP'!M698/$D698</f>
        <v>11.445973934405524</v>
      </c>
      <c r="N698" s="3">
        <f>'IECC Data-IP'!N698/$D698</f>
        <v>0.17013753800610876</v>
      </c>
      <c r="O698" s="3">
        <f>'IECC Data-IP'!O698/$D698</f>
        <v>5.5807870059849268E-4</v>
      </c>
      <c r="P698" s="3">
        <f t="shared" si="31"/>
        <v>0.16957945930551027</v>
      </c>
      <c r="Q698" s="3">
        <f>'IECC Data-IP'!Q698/$D698</f>
        <v>0</v>
      </c>
      <c r="R698" s="3">
        <f>'IECC Data-IP'!R698/$D698</f>
        <v>4.005986711202338</v>
      </c>
      <c r="S698" s="3">
        <f>'IECC Data-IP'!S698/$D698</f>
        <v>0</v>
      </c>
      <c r="T698" s="3">
        <f>'IECC Data-IP'!T698/$D698</f>
        <v>0</v>
      </c>
      <c r="U698" s="3">
        <f>'IECC Data-IP'!U698/$D698</f>
        <v>5.8122223697896391</v>
      </c>
      <c r="V698" s="3">
        <f>'IECC Data-IP'!V698/$D698</f>
        <v>0</v>
      </c>
      <c r="W698" s="3">
        <f>'IECC Data-IP'!W698/$D698</f>
        <v>40.619489770703439</v>
      </c>
      <c r="X698" s="3">
        <f>'IECC Data-IP'!X698/$D698</f>
        <v>33.492326665344038</v>
      </c>
      <c r="Y698" s="3">
        <f t="shared" si="32"/>
        <v>74.111816436047476</v>
      </c>
      <c r="Z698" s="3">
        <f>'IECC Data-IP'!Z698/$D698</f>
        <v>99.538793000741265</v>
      </c>
      <c r="AA698" s="3">
        <f>'IECC Data-IP'!AA698/$D698</f>
        <v>43.664931080604511</v>
      </c>
      <c r="AB698" s="3">
        <f t="shared" si="33"/>
        <v>143.20372408134577</v>
      </c>
    </row>
    <row r="699" spans="1:28" x14ac:dyDescent="0.25">
      <c r="A699" s="93">
        <f>'IECC Data-IP'!A699</f>
        <v>2009</v>
      </c>
      <c r="B699" s="93" t="str">
        <f>'IECC Data-IP'!B699</f>
        <v>Outpatient Healthcare</v>
      </c>
      <c r="C699" s="121" t="str">
        <f>'IECC Data-IP'!C699</f>
        <v>5B</v>
      </c>
      <c r="D699" s="3">
        <f>'IECC Data-IP'!D699</f>
        <v>40946.022865372172</v>
      </c>
      <c r="E699" s="3">
        <f>'IECC Data-IP'!E699/$D699</f>
        <v>11.072828749009814</v>
      </c>
      <c r="F699" s="3">
        <f>'IECC Data-IP'!F699/$D699</f>
        <v>16.058437311697663</v>
      </c>
      <c r="G699" s="3">
        <f>'IECC Data-IP'!G699/$D699</f>
        <v>13.229524587925344</v>
      </c>
      <c r="H699" s="3">
        <f>'IECC Data-IP'!H699/$D699</f>
        <v>12.931610286681995</v>
      </c>
      <c r="I699" s="3">
        <f>'IECC Data-IP'!I699/$D699</f>
        <v>3.0800681370194329</v>
      </c>
      <c r="J699" s="3">
        <f>'IECC Data-IP'!J699/$D699</f>
        <v>42.907298207279354</v>
      </c>
      <c r="K699" s="3">
        <f>'IECC Data-IP'!K699/$D699</f>
        <v>4.3603820454708453</v>
      </c>
      <c r="L699" s="3">
        <f>'IECC Data-IP'!L699/$D699</f>
        <v>0</v>
      </c>
      <c r="M699" s="3">
        <f>'IECC Data-IP'!M699/$D699</f>
        <v>13.246422601904181</v>
      </c>
      <c r="N699" s="3">
        <f>'IECC Data-IP'!N699/$D699</f>
        <v>0.10763803424876268</v>
      </c>
      <c r="O699" s="3">
        <f>'IECC Data-IP'!O699/$D699</f>
        <v>5.5807870059849268E-4</v>
      </c>
      <c r="P699" s="3">
        <f t="shared" si="31"/>
        <v>0.10707995554816419</v>
      </c>
      <c r="Q699" s="3">
        <f>'IECC Data-IP'!Q699/$D699</f>
        <v>0</v>
      </c>
      <c r="R699" s="3">
        <f>'IECC Data-IP'!R699/$D699</f>
        <v>6.4818929785674246</v>
      </c>
      <c r="S699" s="3">
        <f>'IECC Data-IP'!S699/$D699</f>
        <v>0</v>
      </c>
      <c r="T699" s="3">
        <f>'IECC Data-IP'!T699/$D699</f>
        <v>0</v>
      </c>
      <c r="U699" s="3">
        <f>'IECC Data-IP'!U699/$D699</f>
        <v>5.7643060835756739</v>
      </c>
      <c r="V699" s="3">
        <f>'IECC Data-IP'!V699/$D699</f>
        <v>0</v>
      </c>
      <c r="W699" s="3">
        <f>'IECC Data-IP'!W699/$D699</f>
        <v>44.137748872954923</v>
      </c>
      <c r="X699" s="3">
        <f>'IECC Data-IP'!X699/$D699</f>
        <v>16.058437311697663</v>
      </c>
      <c r="Y699" s="3">
        <f t="shared" si="32"/>
        <v>60.196186184652589</v>
      </c>
      <c r="Z699" s="3">
        <f>'IECC Data-IP'!Z699/$D699</f>
        <v>103.0572835826363</v>
      </c>
      <c r="AA699" s="3">
        <f>'IECC Data-IP'!AA699/$D699</f>
        <v>26.183125440744178</v>
      </c>
      <c r="AB699" s="3">
        <f t="shared" si="33"/>
        <v>129.24040902338049</v>
      </c>
    </row>
    <row r="700" spans="1:28" x14ac:dyDescent="0.25">
      <c r="A700" s="93">
        <f>'IECC Data-IP'!A700</f>
        <v>2009</v>
      </c>
      <c r="B700" s="93" t="str">
        <f>'IECC Data-IP'!B700</f>
        <v>Outpatient Healthcare</v>
      </c>
      <c r="C700" s="121" t="str">
        <f>'IECC Data-IP'!C700</f>
        <v>5C</v>
      </c>
      <c r="D700" s="3">
        <f>'IECC Data-IP'!D700</f>
        <v>40946.022865372172</v>
      </c>
      <c r="E700" s="3">
        <f>'IECC Data-IP'!E700/$D700</f>
        <v>14.481597979864176</v>
      </c>
      <c r="F700" s="3">
        <f>'IECC Data-IP'!F700/$D700</f>
        <v>16.321629666409155</v>
      </c>
      <c r="G700" s="3">
        <f>'IECC Data-IP'!G700/$D700</f>
        <v>9.2596487011161379</v>
      </c>
      <c r="H700" s="3">
        <f>'IECC Data-IP'!H700/$D700</f>
        <v>12.931610286681995</v>
      </c>
      <c r="I700" s="3">
        <f>'IECC Data-IP'!I700/$D700</f>
        <v>3.0752070645049723</v>
      </c>
      <c r="J700" s="3">
        <f>'IECC Data-IP'!J700/$D700</f>
        <v>42.907298207279354</v>
      </c>
      <c r="K700" s="3">
        <f>'IECC Data-IP'!K700/$D700</f>
        <v>4.3603820454708453</v>
      </c>
      <c r="L700" s="3">
        <f>'IECC Data-IP'!L700/$D700</f>
        <v>0</v>
      </c>
      <c r="M700" s="3">
        <f>'IECC Data-IP'!M700/$D700</f>
        <v>22.342183715389947</v>
      </c>
      <c r="N700" s="3">
        <f>'IECC Data-IP'!N700/$D700</f>
        <v>0.13749890826616137</v>
      </c>
      <c r="O700" s="3">
        <f>'IECC Data-IP'!O700/$D700</f>
        <v>5.5807870059849268E-4</v>
      </c>
      <c r="P700" s="3">
        <f t="shared" si="31"/>
        <v>0.13694082956556289</v>
      </c>
      <c r="Q700" s="3">
        <f>'IECC Data-IP'!Q700/$D700</f>
        <v>0</v>
      </c>
      <c r="R700" s="3">
        <f>'IECC Data-IP'!R700/$D700</f>
        <v>0.27777557225487143</v>
      </c>
      <c r="S700" s="3">
        <f>'IECC Data-IP'!S700/$D700</f>
        <v>1.7080882897239138</v>
      </c>
      <c r="T700" s="3">
        <f>'IECC Data-IP'!T700/$D700</f>
        <v>0</v>
      </c>
      <c r="U700" s="3">
        <f>'IECC Data-IP'!U700/$D700</f>
        <v>5.8008798672558983</v>
      </c>
      <c r="V700" s="3">
        <f>'IECC Data-IP'!V700/$D700</f>
        <v>0</v>
      </c>
      <c r="W700" s="3">
        <f>'IECC Data-IP'!W700/$D700</f>
        <v>48.206235087914614</v>
      </c>
      <c r="X700" s="3">
        <f>'IECC Data-IP'!X700/$D700</f>
        <v>16.321629666409155</v>
      </c>
      <c r="Y700" s="3">
        <f t="shared" si="32"/>
        <v>64.527864754323772</v>
      </c>
      <c r="Z700" s="3">
        <f>'IECC Data-IP'!Z700/$D700</f>
        <v>107.12090872508153</v>
      </c>
      <c r="AA700" s="3">
        <f>'IECC Data-IP'!AA700/$D700</f>
        <v>26.483123058779444</v>
      </c>
      <c r="AB700" s="3">
        <f t="shared" si="33"/>
        <v>133.60403178386099</v>
      </c>
    </row>
    <row r="701" spans="1:28" x14ac:dyDescent="0.25">
      <c r="A701" s="93">
        <f>'IECC Data-IP'!A701</f>
        <v>2009</v>
      </c>
      <c r="B701" s="93" t="str">
        <f>'IECC Data-IP'!B701</f>
        <v>Outpatient Healthcare</v>
      </c>
      <c r="C701" s="121" t="str">
        <f>'IECC Data-IP'!C701</f>
        <v>6A</v>
      </c>
      <c r="D701" s="3">
        <f>'IECC Data-IP'!D701</f>
        <v>40946.022865372172</v>
      </c>
      <c r="E701" s="3">
        <f>'IECC Data-IP'!E701/$D701</f>
        <v>16.227417451486044</v>
      </c>
      <c r="F701" s="3">
        <f>'IECC Data-IP'!F701/$D701</f>
        <v>45.579267732727672</v>
      </c>
      <c r="G701" s="3">
        <f>'IECC Data-IP'!G701/$D701</f>
        <v>14.286692119998676</v>
      </c>
      <c r="H701" s="3">
        <f>'IECC Data-IP'!H701/$D701</f>
        <v>12.931610286681995</v>
      </c>
      <c r="I701" s="3">
        <f>'IECC Data-IP'!I701/$D701</f>
        <v>3.0784477795146126</v>
      </c>
      <c r="J701" s="3">
        <f>'IECC Data-IP'!J701/$D701</f>
        <v>42.907298207279354</v>
      </c>
      <c r="K701" s="3">
        <f>'IECC Data-IP'!K701/$D701</f>
        <v>4.3603820454708453</v>
      </c>
      <c r="L701" s="3">
        <f>'IECC Data-IP'!L701/$D701</f>
        <v>0</v>
      </c>
      <c r="M701" s="3">
        <f>'IECC Data-IP'!M701/$D701</f>
        <v>12.418188437297575</v>
      </c>
      <c r="N701" s="3">
        <f>'IECC Data-IP'!N701/$D701</f>
        <v>0.22916484711026899</v>
      </c>
      <c r="O701" s="3">
        <f>'IECC Data-IP'!O701/$D701</f>
        <v>5.5807870059849268E-4</v>
      </c>
      <c r="P701" s="3">
        <f t="shared" si="31"/>
        <v>0.22860676840967051</v>
      </c>
      <c r="Q701" s="3">
        <f>'IECC Data-IP'!Q701/$D701</f>
        <v>0</v>
      </c>
      <c r="R701" s="3">
        <f>'IECC Data-IP'!R701/$D701</f>
        <v>6.7839739133945978</v>
      </c>
      <c r="S701" s="3">
        <f>'IECC Data-IP'!S701/$D701</f>
        <v>0</v>
      </c>
      <c r="T701" s="3">
        <f>'IECC Data-IP'!T701/$D701</f>
        <v>0</v>
      </c>
      <c r="U701" s="3">
        <f>'IECC Data-IP'!U701/$D701</f>
        <v>5.9411565312446086</v>
      </c>
      <c r="V701" s="3">
        <f>'IECC Data-IP'!V701/$D701</f>
        <v>0</v>
      </c>
      <c r="W701" s="3">
        <f>'IECC Data-IP'!W701/$D701</f>
        <v>49.944878690586556</v>
      </c>
      <c r="X701" s="3">
        <f>'IECC Data-IP'!X701/$D701</f>
        <v>45.579267732727672</v>
      </c>
      <c r="Y701" s="3">
        <f t="shared" si="32"/>
        <v>95.524146423314221</v>
      </c>
      <c r="Z701" s="3">
        <f>'IECC Data-IP'!Z701/$D701</f>
        <v>108.86302452240666</v>
      </c>
      <c r="AA701" s="3">
        <f>'IECC Data-IP'!AA701/$D701</f>
        <v>55.880806309443123</v>
      </c>
      <c r="AB701" s="3">
        <f t="shared" si="33"/>
        <v>164.74383083184978</v>
      </c>
    </row>
    <row r="702" spans="1:28" x14ac:dyDescent="0.25">
      <c r="A702" s="93">
        <f>'IECC Data-IP'!A702</f>
        <v>2009</v>
      </c>
      <c r="B702" s="93" t="str">
        <f>'IECC Data-IP'!B702</f>
        <v>Outpatient Healthcare</v>
      </c>
      <c r="C702" s="121" t="str">
        <f>'IECC Data-IP'!C702</f>
        <v>6B</v>
      </c>
      <c r="D702" s="3">
        <f>'IECC Data-IP'!D702</f>
        <v>40946.022865372172</v>
      </c>
      <c r="E702" s="3">
        <f>'IECC Data-IP'!E702/$D702</f>
        <v>13.764937003446606</v>
      </c>
      <c r="F702" s="3">
        <f>'IECC Data-IP'!F702/$D702</f>
        <v>32.225438576218281</v>
      </c>
      <c r="G702" s="3">
        <f>'IECC Data-IP'!G702/$D702</f>
        <v>10.817738181822422</v>
      </c>
      <c r="H702" s="3">
        <f>'IECC Data-IP'!H702/$D702</f>
        <v>12.931610286681995</v>
      </c>
      <c r="I702" s="3">
        <f>'IECC Data-IP'!I702/$D702</f>
        <v>3.0761329830791548</v>
      </c>
      <c r="J702" s="3">
        <f>'IECC Data-IP'!J702/$D702</f>
        <v>42.907298207279354</v>
      </c>
      <c r="K702" s="3">
        <f>'IECC Data-IP'!K702/$D702</f>
        <v>4.3603820454708453</v>
      </c>
      <c r="L702" s="3">
        <f>'IECC Data-IP'!L702/$D702</f>
        <v>0</v>
      </c>
      <c r="M702" s="3">
        <f>'IECC Data-IP'!M702/$D702</f>
        <v>13.153367785198801</v>
      </c>
      <c r="N702" s="3">
        <f>'IECC Data-IP'!N702/$D702</f>
        <v>0.180091162678575</v>
      </c>
      <c r="O702" s="3">
        <f>'IECC Data-IP'!O702/$D702</f>
        <v>5.5807870059849268E-4</v>
      </c>
      <c r="P702" s="3">
        <f t="shared" si="31"/>
        <v>0.17953308397797652</v>
      </c>
      <c r="Q702" s="3">
        <f>'IECC Data-IP'!Q702/$D702</f>
        <v>0</v>
      </c>
      <c r="R702" s="3">
        <f>'IECC Data-IP'!R702/$D702</f>
        <v>8.5800244676658881</v>
      </c>
      <c r="S702" s="3">
        <f>'IECC Data-IP'!S702/$D702</f>
        <v>0</v>
      </c>
      <c r="T702" s="3">
        <f>'IECC Data-IP'!T702/$D702</f>
        <v>0</v>
      </c>
      <c r="U702" s="3">
        <f>'IECC Data-IP'!U702/$D702</f>
        <v>5.9068975439998415</v>
      </c>
      <c r="V702" s="3">
        <f>'IECC Data-IP'!V702/$D702</f>
        <v>0</v>
      </c>
      <c r="W702" s="3">
        <f>'IECC Data-IP'!W702/$D702</f>
        <v>46.495600522111694</v>
      </c>
      <c r="X702" s="3">
        <f>'IECC Data-IP'!X702/$D702</f>
        <v>32.225438576218281</v>
      </c>
      <c r="Y702" s="3">
        <f t="shared" si="32"/>
        <v>78.721039098329982</v>
      </c>
      <c r="Z702" s="3">
        <f>'IECC Data-IP'!Z702/$D702</f>
        <v>105.41143155749636</v>
      </c>
      <c r="AA702" s="3">
        <f>'IECC Data-IP'!AA702/$D702</f>
        <v>42.492949645332502</v>
      </c>
      <c r="AB702" s="3">
        <f t="shared" si="33"/>
        <v>147.90438120282886</v>
      </c>
    </row>
    <row r="703" spans="1:28" x14ac:dyDescent="0.25">
      <c r="A703" s="93">
        <f>'IECC Data-IP'!A703</f>
        <v>2009</v>
      </c>
      <c r="B703" s="93" t="str">
        <f>'IECC Data-IP'!B703</f>
        <v>Outpatient Healthcare</v>
      </c>
      <c r="C703" s="121" t="str">
        <f>'IECC Data-IP'!C703</f>
        <v>7</v>
      </c>
      <c r="D703" s="3">
        <f>'IECC Data-IP'!D703</f>
        <v>40946.022865372172</v>
      </c>
      <c r="E703" s="3">
        <f>'IECC Data-IP'!E703/$D703</f>
        <v>17.507962839581001</v>
      </c>
      <c r="F703" s="3">
        <f>'IECC Data-IP'!F703/$D703</f>
        <v>40.960554405059796</v>
      </c>
      <c r="G703" s="3">
        <f>'IECC Data-IP'!G703/$D703</f>
        <v>16.295472466688487</v>
      </c>
      <c r="H703" s="3">
        <f>'IECC Data-IP'!H703/$D703</f>
        <v>12.931610286681995</v>
      </c>
      <c r="I703" s="3">
        <f>'IECC Data-IP'!I703/$D703</f>
        <v>3.0742811459307893</v>
      </c>
      <c r="J703" s="3">
        <f>'IECC Data-IP'!J703/$D703</f>
        <v>42.907298207279354</v>
      </c>
      <c r="K703" s="3">
        <f>'IECC Data-IP'!K703/$D703</f>
        <v>4.3603820454708453</v>
      </c>
      <c r="L703" s="3">
        <f>'IECC Data-IP'!L703/$D703</f>
        <v>0</v>
      </c>
      <c r="M703" s="3">
        <f>'IECC Data-IP'!M703/$D703</f>
        <v>15.747560150415753</v>
      </c>
      <c r="N703" s="3">
        <f>'IECC Data-IP'!N703/$D703</f>
        <v>0.22476673388290014</v>
      </c>
      <c r="O703" s="3">
        <f>'IECC Data-IP'!O703/$D703</f>
        <v>5.5807870059849268E-4</v>
      </c>
      <c r="P703" s="3">
        <f t="shared" si="31"/>
        <v>0.22420865518230165</v>
      </c>
      <c r="Q703" s="3">
        <f>'IECC Data-IP'!Q703/$D703</f>
        <v>0</v>
      </c>
      <c r="R703" s="3">
        <f>'IECC Data-IP'!R703/$D703</f>
        <v>8.8915960678784352</v>
      </c>
      <c r="S703" s="3">
        <f>'IECC Data-IP'!S703/$D703</f>
        <v>1.7546156980766043</v>
      </c>
      <c r="T703" s="3">
        <f>'IECC Data-IP'!T703/$D703</f>
        <v>0</v>
      </c>
      <c r="U703" s="3">
        <f>'IECC Data-IP'!U703/$D703</f>
        <v>6.0920812588364219</v>
      </c>
      <c r="V703" s="3">
        <f>'IECC Data-IP'!V703/$D703</f>
        <v>0</v>
      </c>
      <c r="W703" s="3">
        <f>'IECC Data-IP'!W703/$D703</f>
        <v>60.421415877822575</v>
      </c>
      <c r="X703" s="3">
        <f>'IECC Data-IP'!X703/$D703</f>
        <v>40.960554405059796</v>
      </c>
      <c r="Y703" s="3">
        <f t="shared" si="32"/>
        <v>101.38197028288238</v>
      </c>
      <c r="Z703" s="3">
        <f>'IECC Data-IP'!Z703/$D703</f>
        <v>119.33516359641531</v>
      </c>
      <c r="AA703" s="3">
        <f>'IECC Data-IP'!AA703/$D703</f>
        <v>51.413249189010607</v>
      </c>
      <c r="AB703" s="3">
        <f t="shared" si="33"/>
        <v>170.74841278542593</v>
      </c>
    </row>
    <row r="704" spans="1:28" x14ac:dyDescent="0.25">
      <c r="A704" s="93">
        <f>'IECC Data-IP'!A704</f>
        <v>2009</v>
      </c>
      <c r="B704" s="93" t="str">
        <f>'IECC Data-IP'!B704</f>
        <v>Outpatient Healthcare</v>
      </c>
      <c r="C704" s="121" t="str">
        <f>'IECC Data-IP'!C704</f>
        <v>8</v>
      </c>
      <c r="D704" s="3">
        <f>'IECC Data-IP'!D704</f>
        <v>40946.022865372172</v>
      </c>
      <c r="E704" s="3">
        <f>'IECC Data-IP'!E704/$D704</f>
        <v>29.52291373782192</v>
      </c>
      <c r="F704" s="3">
        <f>'IECC Data-IP'!F704/$D704</f>
        <v>59.660174449614203</v>
      </c>
      <c r="G704" s="3">
        <f>'IECC Data-IP'!G704/$D704</f>
        <v>13.709844848282726</v>
      </c>
      <c r="H704" s="3">
        <f>'IECC Data-IP'!H704/$D704</f>
        <v>12.931610286681995</v>
      </c>
      <c r="I704" s="3">
        <f>'IECC Data-IP'!I704/$D704</f>
        <v>3.0573831319519522</v>
      </c>
      <c r="J704" s="3">
        <f>'IECC Data-IP'!J704/$D704</f>
        <v>42.907298207279354</v>
      </c>
      <c r="K704" s="3">
        <f>'IECC Data-IP'!K704/$D704</f>
        <v>4.3603820454708453</v>
      </c>
      <c r="L704" s="3">
        <f>'IECC Data-IP'!L704/$D704</f>
        <v>0</v>
      </c>
      <c r="M704" s="3">
        <f>'IECC Data-IP'!M704/$D704</f>
        <v>23.817634963350407</v>
      </c>
      <c r="N704" s="3">
        <f>'IECC Data-IP'!N704/$D704</f>
        <v>0.29791430124334961</v>
      </c>
      <c r="O704" s="3">
        <f>'IECC Data-IP'!O704/$D704</f>
        <v>5.5807870059849268E-4</v>
      </c>
      <c r="P704" s="3">
        <f t="shared" si="31"/>
        <v>0.29735622254275113</v>
      </c>
      <c r="Q704" s="3">
        <f>'IECC Data-IP'!Q704/$D704</f>
        <v>0</v>
      </c>
      <c r="R704" s="3">
        <f>'IECC Data-IP'!R704/$D704</f>
        <v>11.480464401293837</v>
      </c>
      <c r="S704" s="3">
        <f>'IECC Data-IP'!S704/$D704</f>
        <v>2.2652597917384769</v>
      </c>
      <c r="T704" s="3">
        <f>'IECC Data-IP'!T704/$D704</f>
        <v>0</v>
      </c>
      <c r="U704" s="3">
        <f>'IECC Data-IP'!U704/$D704</f>
        <v>6.3050425308984908</v>
      </c>
      <c r="V704" s="3">
        <f>'IECC Data-IP'!V704/$D704</f>
        <v>0</v>
      </c>
      <c r="W704" s="3">
        <f>'IECC Data-IP'!W704/$D704</f>
        <v>81.093473965030142</v>
      </c>
      <c r="X704" s="3">
        <f>'IECC Data-IP'!X704/$D704</f>
        <v>59.660174449614203</v>
      </c>
      <c r="Y704" s="3">
        <f t="shared" si="32"/>
        <v>140.75364841464435</v>
      </c>
      <c r="Z704" s="3">
        <f>'IECC Data-IP'!Z704/$D704</f>
        <v>139.99032366964403</v>
      </c>
      <c r="AA704" s="3">
        <f>'IECC Data-IP'!AA704/$D704</f>
        <v>70.325830505627081</v>
      </c>
      <c r="AB704" s="3">
        <f t="shared" si="33"/>
        <v>210.31615417527109</v>
      </c>
    </row>
    <row r="705" spans="1:28" x14ac:dyDescent="0.25">
      <c r="A705" s="93">
        <f>'IECC Data-IP'!A705</f>
        <v>2012</v>
      </c>
      <c r="B705" s="93" t="str">
        <f>'IECC Data-IP'!B705</f>
        <v>Outpatient Healthcare</v>
      </c>
      <c r="C705" s="121" t="str">
        <f>'IECC Data-IP'!C705</f>
        <v>0A</v>
      </c>
      <c r="D705" s="3">
        <f>'IECC Data-IP'!D705</f>
        <v>40946.022865372172</v>
      </c>
      <c r="E705" s="3">
        <f>'IECC Data-IP'!E705/$D705</f>
        <v>9.5459890201822013</v>
      </c>
      <c r="F705" s="3">
        <f>'IECC Data-IP'!F705/$D705</f>
        <v>12.849666492866808</v>
      </c>
      <c r="G705" s="3">
        <f>'IECC Data-IP'!G705/$D705</f>
        <v>59.696748233294429</v>
      </c>
      <c r="H705" s="3">
        <f>'IECC Data-IP'!H705/$D705</f>
        <v>10.212650393593893</v>
      </c>
      <c r="I705" s="3">
        <f>'IECC Data-IP'!I705/$D705</f>
        <v>3.0858551281080757</v>
      </c>
      <c r="J705" s="3">
        <f>'IECC Data-IP'!J705/$D705</f>
        <v>42.907298207279354</v>
      </c>
      <c r="K705" s="3">
        <f>'IECC Data-IP'!K705/$D705</f>
        <v>4.3603820454708453</v>
      </c>
      <c r="L705" s="3">
        <f>'IECC Data-IP'!L705/$D705</f>
        <v>0</v>
      </c>
      <c r="M705" s="3">
        <f>'IECC Data-IP'!M705/$D705</f>
        <v>21.986399503260166</v>
      </c>
      <c r="N705" s="3">
        <f>'IECC Data-IP'!N705/$D705</f>
        <v>0.11134170854549429</v>
      </c>
      <c r="O705" s="3">
        <f>'IECC Data-IP'!O705/$D705</f>
        <v>5.5807870059849268E-4</v>
      </c>
      <c r="P705" s="3">
        <f t="shared" si="31"/>
        <v>0.11078362984489579</v>
      </c>
      <c r="Q705" s="3">
        <f>'IECC Data-IP'!Q705/$D705</f>
        <v>0</v>
      </c>
      <c r="R705" s="3">
        <f>'IECC Data-IP'!R705/$D705</f>
        <v>0</v>
      </c>
      <c r="S705" s="3">
        <f>'IECC Data-IP'!S705/$D705</f>
        <v>2.1046129191177423</v>
      </c>
      <c r="T705" s="3">
        <f>'IECC Data-IP'!T705/$D705</f>
        <v>0</v>
      </c>
      <c r="U705" s="3">
        <f>'IECC Data-IP'!U705/$D705</f>
        <v>5.4856045927466193</v>
      </c>
      <c r="V705" s="3">
        <f>'IECC Data-IP'!V705/$D705</f>
        <v>0</v>
      </c>
      <c r="W705" s="3">
        <f>'IECC Data-IP'!W705/$D705</f>
        <v>93.444533305699437</v>
      </c>
      <c r="X705" s="3">
        <f>'IECC Data-IP'!X705/$D705</f>
        <v>12.849666492866808</v>
      </c>
      <c r="Y705" s="3">
        <f t="shared" si="32"/>
        <v>106.29419979856624</v>
      </c>
      <c r="Z705" s="3">
        <f>'IECC Data-IP'!Z705/$D705</f>
        <v>149.65112659302488</v>
      </c>
      <c r="AA705" s="3">
        <f>'IECC Data-IP'!AA705/$D705</f>
        <v>22.695884610727816</v>
      </c>
      <c r="AB705" s="3">
        <f t="shared" si="33"/>
        <v>172.34701120375269</v>
      </c>
    </row>
    <row r="706" spans="1:28" x14ac:dyDescent="0.25">
      <c r="A706" s="93">
        <f>'IECC Data-IP'!A706</f>
        <v>2012</v>
      </c>
      <c r="B706" s="93" t="str">
        <f>'IECC Data-IP'!B706</f>
        <v>Outpatient Healthcare</v>
      </c>
      <c r="C706" s="121" t="str">
        <f>'IECC Data-IP'!C706</f>
        <v>0B</v>
      </c>
      <c r="D706" s="3">
        <f>'IECC Data-IP'!D706</f>
        <v>40946.022865372172</v>
      </c>
      <c r="E706" s="3">
        <f>'IECC Data-IP'!E706/$D706</f>
        <v>5.5927796677082906</v>
      </c>
      <c r="F706" s="3">
        <f>'IECC Data-IP'!F706/$D706</f>
        <v>11.091810079780563</v>
      </c>
      <c r="G706" s="3">
        <f>'IECC Data-IP'!G706/$D706</f>
        <v>49.423450173091545</v>
      </c>
      <c r="H706" s="3">
        <f>'IECC Data-IP'!H706/$D706</f>
        <v>10.212650393593893</v>
      </c>
      <c r="I706" s="3">
        <f>'IECC Data-IP'!I706/$D706</f>
        <v>3.0865495670387131</v>
      </c>
      <c r="J706" s="3">
        <f>'IECC Data-IP'!J706/$D706</f>
        <v>42.907298207279354</v>
      </c>
      <c r="K706" s="3">
        <f>'IECC Data-IP'!K706/$D706</f>
        <v>4.3603820454708453</v>
      </c>
      <c r="L706" s="3">
        <f>'IECC Data-IP'!L706/$D706</f>
        <v>0</v>
      </c>
      <c r="M706" s="3">
        <f>'IECC Data-IP'!M706/$D706</f>
        <v>12.914712272703156</v>
      </c>
      <c r="N706" s="3">
        <f>'IECC Data-IP'!N706/$D706</f>
        <v>8.8193744190921686E-2</v>
      </c>
      <c r="O706" s="3">
        <f>'IECC Data-IP'!O706/$D706</f>
        <v>5.5807870059849268E-4</v>
      </c>
      <c r="P706" s="3">
        <f t="shared" si="31"/>
        <v>8.7635665490323186E-2</v>
      </c>
      <c r="Q706" s="3">
        <f>'IECC Data-IP'!Q706/$D706</f>
        <v>0</v>
      </c>
      <c r="R706" s="3">
        <f>'IECC Data-IP'!R706/$D706</f>
        <v>2.5462760790029883E-3</v>
      </c>
      <c r="S706" s="3">
        <f>'IECC Data-IP'!S706/$D706</f>
        <v>0</v>
      </c>
      <c r="T706" s="3">
        <f>'IECC Data-IP'!T706/$D706</f>
        <v>0</v>
      </c>
      <c r="U706" s="3">
        <f>'IECC Data-IP'!U706/$D706</f>
        <v>5.4856045927466193</v>
      </c>
      <c r="V706" s="3">
        <f>'IECC Data-IP'!V706/$D706</f>
        <v>0</v>
      </c>
      <c r="W706" s="3">
        <f>'IECC Data-IP'!W706/$D706</f>
        <v>68.021124055072335</v>
      </c>
      <c r="X706" s="3">
        <f>'IECC Data-IP'!X706/$D706</f>
        <v>11.091810079780563</v>
      </c>
      <c r="Y706" s="3">
        <f t="shared" si="32"/>
        <v>79.112934134852892</v>
      </c>
      <c r="Z706" s="3">
        <f>'IECC Data-IP'!Z706/$D706</f>
        <v>124.22841178132842</v>
      </c>
      <c r="AA706" s="3">
        <f>'IECC Data-IP'!AA706/$D706</f>
        <v>20.938028197641575</v>
      </c>
      <c r="AB706" s="3">
        <f t="shared" si="33"/>
        <v>145.16643997897</v>
      </c>
    </row>
    <row r="707" spans="1:28" x14ac:dyDescent="0.25">
      <c r="A707" s="93">
        <f>'IECC Data-IP'!A707</f>
        <v>2012</v>
      </c>
      <c r="B707" s="93" t="str">
        <f>'IECC Data-IP'!B707</f>
        <v>Outpatient Healthcare</v>
      </c>
      <c r="C707" s="121" t="str">
        <f>'IECC Data-IP'!C707</f>
        <v>1A</v>
      </c>
      <c r="D707" s="3">
        <f>'IECC Data-IP'!D707</f>
        <v>40946.022865372172</v>
      </c>
      <c r="E707" s="3">
        <f>'IECC Data-IP'!E707/$D707</f>
        <v>15.478580804615616</v>
      </c>
      <c r="F707" s="3">
        <f>'IECC Data-IP'!F707/$D707</f>
        <v>13.029989135188927</v>
      </c>
      <c r="G707" s="3">
        <f>'IECC Data-IP'!G707/$D707</f>
        <v>47.391521862047163</v>
      </c>
      <c r="H707" s="3">
        <f>'IECC Data-IP'!H707/$D707</f>
        <v>10.212650393593893</v>
      </c>
      <c r="I707" s="3">
        <f>'IECC Data-IP'!I707/$D707</f>
        <v>3.0870125263258048</v>
      </c>
      <c r="J707" s="3">
        <f>'IECC Data-IP'!J707/$D707</f>
        <v>42.907298207279354</v>
      </c>
      <c r="K707" s="3">
        <f>'IECC Data-IP'!K707/$D707</f>
        <v>4.3603820454708453</v>
      </c>
      <c r="L707" s="3">
        <f>'IECC Data-IP'!L707/$D707</f>
        <v>0</v>
      </c>
      <c r="M707" s="3">
        <f>'IECC Data-IP'!M707/$D707</f>
        <v>21.437792748056797</v>
      </c>
      <c r="N707" s="3">
        <f>'IECC Data-IP'!N707/$D707</f>
        <v>0.11689721999059173</v>
      </c>
      <c r="O707" s="3">
        <f>'IECC Data-IP'!O707/$D707</f>
        <v>5.5807870059849268E-4</v>
      </c>
      <c r="P707" s="3">
        <f t="shared" ref="P707:P770" si="34">N707-O707</f>
        <v>0.11633914128999323</v>
      </c>
      <c r="Q707" s="3">
        <f>'IECC Data-IP'!Q707/$D707</f>
        <v>0</v>
      </c>
      <c r="R707" s="3">
        <f>'IECC Data-IP'!R707/$D707</f>
        <v>0</v>
      </c>
      <c r="S707" s="3">
        <f>'IECC Data-IP'!S707/$D707</f>
        <v>2.0360949446282075</v>
      </c>
      <c r="T707" s="3">
        <f>'IECC Data-IP'!T707/$D707</f>
        <v>0</v>
      </c>
      <c r="U707" s="3">
        <f>'IECC Data-IP'!U707/$D707</f>
        <v>5.4856045927466193</v>
      </c>
      <c r="V707" s="3">
        <f>'IECC Data-IP'!V707/$D707</f>
        <v>0</v>
      </c>
      <c r="W707" s="3">
        <f>'IECC Data-IP'!W707/$D707</f>
        <v>86.460329500637769</v>
      </c>
      <c r="X707" s="3">
        <f>'IECC Data-IP'!X707/$D707</f>
        <v>13.029989135188927</v>
      </c>
      <c r="Y707" s="3">
        <f t="shared" ref="Y707:Y770" si="35">SUM(W707:X707)</f>
        <v>99.490318635826696</v>
      </c>
      <c r="Z707" s="3">
        <f>'IECC Data-IP'!Z707/$D707</f>
        <v>142.66784870653743</v>
      </c>
      <c r="AA707" s="3">
        <f>'IECC Data-IP'!AA707/$D707</f>
        <v>22.875975773406392</v>
      </c>
      <c r="AB707" s="3">
        <f t="shared" ref="AB707:AB770" si="36">SUM(Z707:AA707)</f>
        <v>165.54382447994382</v>
      </c>
    </row>
    <row r="708" spans="1:28" x14ac:dyDescent="0.25">
      <c r="A708" s="93">
        <f>'IECC Data-IP'!A708</f>
        <v>2012</v>
      </c>
      <c r="B708" s="93" t="str">
        <f>'IECC Data-IP'!B708</f>
        <v>Outpatient Healthcare</v>
      </c>
      <c r="C708" s="121" t="str">
        <f>'IECC Data-IP'!C708</f>
        <v>1B</v>
      </c>
      <c r="D708" s="3">
        <f>'IECC Data-IP'!D708</f>
        <v>40946.022865372172</v>
      </c>
      <c r="E708" s="3">
        <f>'IECC Data-IP'!E708/$D708</f>
        <v>5.2599119402895358</v>
      </c>
      <c r="F708" s="3">
        <f>'IECC Data-IP'!F708/$D708</f>
        <v>12.589483373521409</v>
      </c>
      <c r="G708" s="3">
        <f>'IECC Data-IP'!G708/$D708</f>
        <v>42.618180132490743</v>
      </c>
      <c r="H708" s="3">
        <f>'IECC Data-IP'!H708/$D708</f>
        <v>10.212650393593893</v>
      </c>
      <c r="I708" s="3">
        <f>'IECC Data-IP'!I708/$D708</f>
        <v>3.0830773723855271</v>
      </c>
      <c r="J708" s="3">
        <f>'IECC Data-IP'!J708/$D708</f>
        <v>42.907298207279354</v>
      </c>
      <c r="K708" s="3">
        <f>'IECC Data-IP'!K708/$D708</f>
        <v>4.3603820454708453</v>
      </c>
      <c r="L708" s="3">
        <f>'IECC Data-IP'!L708/$D708</f>
        <v>0</v>
      </c>
      <c r="M708" s="3">
        <f>'IECC Data-IP'!M708/$D708</f>
        <v>12.604992509638974</v>
      </c>
      <c r="N708" s="3">
        <f>'IECC Data-IP'!N708/$D708</f>
        <v>9.3749255636019116E-2</v>
      </c>
      <c r="O708" s="3">
        <f>'IECC Data-IP'!O708/$D708</f>
        <v>5.5807870059849268E-4</v>
      </c>
      <c r="P708" s="3">
        <f t="shared" si="34"/>
        <v>9.3191176935420617E-2</v>
      </c>
      <c r="Q708" s="3">
        <f>'IECC Data-IP'!Q708/$D708</f>
        <v>0</v>
      </c>
      <c r="R708" s="3">
        <f>'IECC Data-IP'!R708/$D708</f>
        <v>1.9675769701386726E-2</v>
      </c>
      <c r="S708" s="3">
        <f>'IECC Data-IP'!S708/$D708</f>
        <v>0</v>
      </c>
      <c r="T708" s="3">
        <f>'IECC Data-IP'!T708/$D708</f>
        <v>0</v>
      </c>
      <c r="U708" s="3">
        <f>'IECC Data-IP'!U708/$D708</f>
        <v>5.4856045927466193</v>
      </c>
      <c r="V708" s="3">
        <f>'IECC Data-IP'!V708/$D708</f>
        <v>0</v>
      </c>
      <c r="W708" s="3">
        <f>'IECC Data-IP'!W708/$D708</f>
        <v>60.595951529056059</v>
      </c>
      <c r="X708" s="3">
        <f>'IECC Data-IP'!X708/$D708</f>
        <v>12.589483373521409</v>
      </c>
      <c r="Y708" s="3">
        <f t="shared" si="35"/>
        <v>73.18543490257747</v>
      </c>
      <c r="Z708" s="3">
        <f>'IECC Data-IP'!Z708/$D708</f>
        <v>116.79976706065899</v>
      </c>
      <c r="AA708" s="3">
        <f>'IECC Data-IP'!AA708/$D708</f>
        <v>22.435470011738879</v>
      </c>
      <c r="AB708" s="3">
        <f t="shared" si="36"/>
        <v>139.23523707239787</v>
      </c>
    </row>
    <row r="709" spans="1:28" x14ac:dyDescent="0.25">
      <c r="A709" s="93">
        <f>'IECC Data-IP'!A709</f>
        <v>2012</v>
      </c>
      <c r="B709" s="93" t="str">
        <f>'IECC Data-IP'!B709</f>
        <v>Outpatient Healthcare</v>
      </c>
      <c r="C709" s="121" t="str">
        <f>'IECC Data-IP'!C709</f>
        <v>2A</v>
      </c>
      <c r="D709" s="3">
        <f>'IECC Data-IP'!D709</f>
        <v>40946.022865372172</v>
      </c>
      <c r="E709" s="3">
        <f>'IECC Data-IP'!E709/$D709</f>
        <v>9.7101080874561241</v>
      </c>
      <c r="F709" s="3">
        <f>'IECC Data-IP'!F709/$D709</f>
        <v>11.498982772777495</v>
      </c>
      <c r="G709" s="3">
        <f>'IECC Data-IP'!G709/$D709</f>
        <v>37.889282494495099</v>
      </c>
      <c r="H709" s="3">
        <f>'IECC Data-IP'!H709/$D709</f>
        <v>10.212650393593893</v>
      </c>
      <c r="I709" s="3">
        <f>'IECC Data-IP'!I709/$D709</f>
        <v>3.0819199741677981</v>
      </c>
      <c r="J709" s="3">
        <f>'IECC Data-IP'!J709/$D709</f>
        <v>42.907298207279354</v>
      </c>
      <c r="K709" s="3">
        <f>'IECC Data-IP'!K709/$D709</f>
        <v>4.3603820454708453</v>
      </c>
      <c r="L709" s="3">
        <f>'IECC Data-IP'!L709/$D709</f>
        <v>0</v>
      </c>
      <c r="M709" s="3">
        <f>'IECC Data-IP'!M709/$D709</f>
        <v>15.099185668844175</v>
      </c>
      <c r="N709" s="3">
        <f>'IECC Data-IP'!N709/$D709</f>
        <v>9.6989970645659285E-2</v>
      </c>
      <c r="O709" s="3">
        <f>'IECC Data-IP'!O709/$D709</f>
        <v>5.5807870059849268E-4</v>
      </c>
      <c r="P709" s="3">
        <f t="shared" si="34"/>
        <v>9.6431891945060785E-2</v>
      </c>
      <c r="Q709" s="3">
        <f>'IECC Data-IP'!Q709/$D709</f>
        <v>0</v>
      </c>
      <c r="R709" s="3">
        <f>'IECC Data-IP'!R709/$D709</f>
        <v>0.22198897816035143</v>
      </c>
      <c r="S709" s="3">
        <f>'IECC Data-IP'!S709/$D709</f>
        <v>1.5256823306098812</v>
      </c>
      <c r="T709" s="3">
        <f>'IECC Data-IP'!T709/$D709</f>
        <v>0</v>
      </c>
      <c r="U709" s="3">
        <f>'IECC Data-IP'!U709/$D709</f>
        <v>5.4856045927466193</v>
      </c>
      <c r="V709" s="3">
        <f>'IECC Data-IP'!V709/$D709</f>
        <v>0</v>
      </c>
      <c r="W709" s="3">
        <f>'IECC Data-IP'!W709/$D709</f>
        <v>64.542679451510693</v>
      </c>
      <c r="X709" s="3">
        <f>'IECC Data-IP'!X709/$D709</f>
        <v>11.498982772777495</v>
      </c>
      <c r="Y709" s="3">
        <f t="shared" si="35"/>
        <v>76.041662224288189</v>
      </c>
      <c r="Z709" s="3">
        <f>'IECC Data-IP'!Z709/$D709</f>
        <v>120.74556906453944</v>
      </c>
      <c r="AA709" s="3">
        <f>'IECC Data-IP'!AA709/$D709</f>
        <v>21.345200890638505</v>
      </c>
      <c r="AB709" s="3">
        <f t="shared" si="36"/>
        <v>142.09076995517793</v>
      </c>
    </row>
    <row r="710" spans="1:28" x14ac:dyDescent="0.25">
      <c r="A710" s="93">
        <f>'IECC Data-IP'!A710</f>
        <v>2012</v>
      </c>
      <c r="B710" s="93" t="str">
        <f>'IECC Data-IP'!B710</f>
        <v>Outpatient Healthcare</v>
      </c>
      <c r="C710" s="121" t="str">
        <f>'IECC Data-IP'!C710</f>
        <v>2B</v>
      </c>
      <c r="D710" s="3">
        <f>'IECC Data-IP'!D710</f>
        <v>40946.022865372172</v>
      </c>
      <c r="E710" s="3">
        <f>'IECC Data-IP'!E710/$D710</f>
        <v>8.7763192053926637</v>
      </c>
      <c r="F710" s="3">
        <f>'IECC Data-IP'!F710/$D710</f>
        <v>9.0897426427535759</v>
      </c>
      <c r="G710" s="3">
        <f>'IECC Data-IP'!G710/$D710</f>
        <v>27.133580857142935</v>
      </c>
      <c r="H710" s="3">
        <f>'IECC Data-IP'!H710/$D710</f>
        <v>10.212650393593893</v>
      </c>
      <c r="I710" s="3">
        <f>'IECC Data-IP'!I710/$D710</f>
        <v>3.0842347706032558</v>
      </c>
      <c r="J710" s="3">
        <f>'IECC Data-IP'!J710/$D710</f>
        <v>42.907298207279354</v>
      </c>
      <c r="K710" s="3">
        <f>'IECC Data-IP'!K710/$D710</f>
        <v>4.3603820454708453</v>
      </c>
      <c r="L710" s="3">
        <f>'IECC Data-IP'!L710/$D710</f>
        <v>0</v>
      </c>
      <c r="M710" s="3">
        <f>'IECC Data-IP'!M710/$D710</f>
        <v>12.180227363732568</v>
      </c>
      <c r="N710" s="3">
        <f>'IECC Data-IP'!N710/$D710</f>
        <v>7.6851241657181088E-2</v>
      </c>
      <c r="O710" s="3">
        <f>'IECC Data-IP'!O710/$D710</f>
        <v>5.5807870059849268E-4</v>
      </c>
      <c r="P710" s="3">
        <f t="shared" si="34"/>
        <v>7.6293162956582589E-2</v>
      </c>
      <c r="Q710" s="3">
        <f>'IECC Data-IP'!Q710/$D710</f>
        <v>0</v>
      </c>
      <c r="R710" s="3">
        <f>'IECC Data-IP'!R710/$D710</f>
        <v>3.8934876044391142</v>
      </c>
      <c r="S710" s="3">
        <f>'IECC Data-IP'!S710/$D710</f>
        <v>0</v>
      </c>
      <c r="T710" s="3">
        <f>'IECC Data-IP'!T710/$D710</f>
        <v>0</v>
      </c>
      <c r="U710" s="3">
        <f>'IECC Data-IP'!U710/$D710</f>
        <v>5.48884530775626</v>
      </c>
      <c r="V710" s="3">
        <f>'IECC Data-IP'!V710/$D710</f>
        <v>0</v>
      </c>
      <c r="W710" s="3">
        <f>'IECC Data-IP'!W710/$D710</f>
        <v>52.059908193663865</v>
      </c>
      <c r="X710" s="3">
        <f>'IECC Data-IP'!X710/$D710</f>
        <v>9.0897426427535759</v>
      </c>
      <c r="Y710" s="3">
        <f t="shared" si="35"/>
        <v>61.149650836417443</v>
      </c>
      <c r="Z710" s="3">
        <f>'IECC Data-IP'!Z710/$D710</f>
        <v>108.2648811234845</v>
      </c>
      <c r="AA710" s="3">
        <f>'IECC Data-IP'!AA710/$D710</f>
        <v>18.939201475624227</v>
      </c>
      <c r="AB710" s="3">
        <f t="shared" si="36"/>
        <v>127.20408259910873</v>
      </c>
    </row>
    <row r="711" spans="1:28" x14ac:dyDescent="0.25">
      <c r="A711" s="93">
        <f>'IECC Data-IP'!A711</f>
        <v>2012</v>
      </c>
      <c r="B711" s="93" t="str">
        <f>'IECC Data-IP'!B711</f>
        <v>Outpatient Healthcare</v>
      </c>
      <c r="C711" s="121" t="str">
        <f>'IECC Data-IP'!C711</f>
        <v>3A</v>
      </c>
      <c r="D711" s="3">
        <f>'IECC Data-IP'!D711</f>
        <v>40946.022865372172</v>
      </c>
      <c r="E711" s="3">
        <f>'IECC Data-IP'!E711/$D711</f>
        <v>10.688109581436818</v>
      </c>
      <c r="F711" s="3">
        <f>'IECC Data-IP'!F711/$D711</f>
        <v>13.182071260998473</v>
      </c>
      <c r="G711" s="3">
        <f>'IECC Data-IP'!G711/$D711</f>
        <v>24.080364358774805</v>
      </c>
      <c r="H711" s="3">
        <f>'IECC Data-IP'!H711/$D711</f>
        <v>10.212650393593893</v>
      </c>
      <c r="I711" s="3">
        <f>'IECC Data-IP'!I711/$D711</f>
        <v>3.0835403316726189</v>
      </c>
      <c r="J711" s="3">
        <f>'IECC Data-IP'!J711/$D711</f>
        <v>42.907298207279354</v>
      </c>
      <c r="K711" s="3">
        <f>'IECC Data-IP'!K711/$D711</f>
        <v>4.3603820454708453</v>
      </c>
      <c r="L711" s="3">
        <f>'IECC Data-IP'!L711/$D711</f>
        <v>0</v>
      </c>
      <c r="M711" s="3">
        <f>'IECC Data-IP'!M711/$D711</f>
        <v>14.634606024247903</v>
      </c>
      <c r="N711" s="3">
        <f>'IECC Data-IP'!N711/$D711</f>
        <v>0.11134170854549429</v>
      </c>
      <c r="O711" s="3">
        <f>'IECC Data-IP'!O711/$D711</f>
        <v>5.5807870059849268E-4</v>
      </c>
      <c r="P711" s="3">
        <f t="shared" si="34"/>
        <v>0.11078362984489579</v>
      </c>
      <c r="Q711" s="3">
        <f>'IECC Data-IP'!Q711/$D711</f>
        <v>0</v>
      </c>
      <c r="R711" s="3">
        <f>'IECC Data-IP'!R711/$D711</f>
        <v>2.0553077550425027</v>
      </c>
      <c r="S711" s="3">
        <f>'IECC Data-IP'!S711/$D711</f>
        <v>1.4492940482397918</v>
      </c>
      <c r="T711" s="3">
        <f>'IECC Data-IP'!T711/$D711</f>
        <v>0</v>
      </c>
      <c r="U711" s="3">
        <f>'IECC Data-IP'!U711/$D711</f>
        <v>5.5647706308392584</v>
      </c>
      <c r="V711" s="3">
        <f>'IECC Data-IP'!V711/$D711</f>
        <v>0</v>
      </c>
      <c r="W711" s="3">
        <f>'IECC Data-IP'!W711/$D711</f>
        <v>53.018465397586716</v>
      </c>
      <c r="X711" s="3">
        <f>'IECC Data-IP'!X711/$D711</f>
        <v>13.182071260998473</v>
      </c>
      <c r="Y711" s="3">
        <f t="shared" si="35"/>
        <v>66.200536658585193</v>
      </c>
      <c r="Z711" s="3">
        <f>'IECC Data-IP'!Z711/$D711</f>
        <v>109.22297536812029</v>
      </c>
      <c r="AA711" s="3">
        <f>'IECC Data-IP'!AA711/$D711</f>
        <v>23.107455416952117</v>
      </c>
      <c r="AB711" s="3">
        <f t="shared" si="36"/>
        <v>132.33043078507239</v>
      </c>
    </row>
    <row r="712" spans="1:28" x14ac:dyDescent="0.25">
      <c r="A712" s="93">
        <f>'IECC Data-IP'!A712</f>
        <v>2012</v>
      </c>
      <c r="B712" s="93" t="str">
        <f>'IECC Data-IP'!B712</f>
        <v>Outpatient Healthcare</v>
      </c>
      <c r="C712" s="121" t="str">
        <f>'IECC Data-IP'!C712</f>
        <v>3B</v>
      </c>
      <c r="D712" s="3">
        <f>'IECC Data-IP'!D712</f>
        <v>40946.022865372172</v>
      </c>
      <c r="E712" s="3">
        <f>'IECC Data-IP'!E712/$D712</f>
        <v>8.4024795810663147</v>
      </c>
      <c r="F712" s="3">
        <f>'IECC Data-IP'!F712/$D712</f>
        <v>12.344346431006485</v>
      </c>
      <c r="G712" s="3">
        <f>'IECC Data-IP'!G712/$D712</f>
        <v>21.096591753470396</v>
      </c>
      <c r="H712" s="3">
        <f>'IECC Data-IP'!H712/$D712</f>
        <v>10.212650393593893</v>
      </c>
      <c r="I712" s="3">
        <f>'IECC Data-IP'!I712/$D712</f>
        <v>3.0835403316726189</v>
      </c>
      <c r="J712" s="3">
        <f>'IECC Data-IP'!J712/$D712</f>
        <v>42.907298207279354</v>
      </c>
      <c r="K712" s="3">
        <f>'IECC Data-IP'!K712/$D712</f>
        <v>4.3603820454708453</v>
      </c>
      <c r="L712" s="3">
        <f>'IECC Data-IP'!L712/$D712</f>
        <v>0</v>
      </c>
      <c r="M712" s="3">
        <f>'IECC Data-IP'!M712/$D712</f>
        <v>12.086941067383639</v>
      </c>
      <c r="N712" s="3">
        <f>'IECC Data-IP'!N712/$D712</f>
        <v>9.4675174210202023E-2</v>
      </c>
      <c r="O712" s="3">
        <f>'IECC Data-IP'!O712/$D712</f>
        <v>5.5807870059849268E-4</v>
      </c>
      <c r="P712" s="3">
        <f t="shared" si="34"/>
        <v>9.4117095509603524E-2</v>
      </c>
      <c r="Q712" s="3">
        <f>'IECC Data-IP'!Q712/$D712</f>
        <v>0</v>
      </c>
      <c r="R712" s="3">
        <f>'IECC Data-IP'!R712/$D712</f>
        <v>4.6636203785157457</v>
      </c>
      <c r="S712" s="3">
        <f>'IECC Data-IP'!S712/$D712</f>
        <v>0</v>
      </c>
      <c r="T712" s="3">
        <f>'IECC Data-IP'!T712/$D712</f>
        <v>0</v>
      </c>
      <c r="U712" s="3">
        <f>'IECC Data-IP'!U712/$D712</f>
        <v>5.5365301143266796</v>
      </c>
      <c r="V712" s="3">
        <f>'IECC Data-IP'!V712/$D712</f>
        <v>0</v>
      </c>
      <c r="W712" s="3">
        <f>'IECC Data-IP'!W712/$D712</f>
        <v>46.34374987594569</v>
      </c>
      <c r="X712" s="3">
        <f>'IECC Data-IP'!X712/$D712</f>
        <v>12.344346431006485</v>
      </c>
      <c r="Y712" s="3">
        <f t="shared" si="35"/>
        <v>58.688096306952175</v>
      </c>
      <c r="Z712" s="3">
        <f>'IECC Data-IP'!Z712/$D712</f>
        <v>102.54779688719218</v>
      </c>
      <c r="AA712" s="3">
        <f>'IECC Data-IP'!AA712/$D712</f>
        <v>22.241490070447558</v>
      </c>
      <c r="AB712" s="3">
        <f t="shared" si="36"/>
        <v>124.78928695763973</v>
      </c>
    </row>
    <row r="713" spans="1:28" x14ac:dyDescent="0.25">
      <c r="A713" s="93">
        <f>'IECC Data-IP'!A713</f>
        <v>2012</v>
      </c>
      <c r="B713" s="93" t="str">
        <f>'IECC Data-IP'!B713</f>
        <v>Outpatient Healthcare</v>
      </c>
      <c r="C713" s="121" t="str">
        <f>'IECC Data-IP'!C713</f>
        <v>3C</v>
      </c>
      <c r="D713" s="3">
        <f>'IECC Data-IP'!D713</f>
        <v>40946.022865372172</v>
      </c>
      <c r="E713" s="3">
        <f>'IECC Data-IP'!E713/$D713</f>
        <v>14.550810393284349</v>
      </c>
      <c r="F713" s="3">
        <f>'IECC Data-IP'!F713/$D713</f>
        <v>12.054302437643692</v>
      </c>
      <c r="G713" s="3">
        <f>'IECC Data-IP'!G713/$D713</f>
        <v>22.472969713993283</v>
      </c>
      <c r="H713" s="3">
        <f>'IECC Data-IP'!H713/$D713</f>
        <v>10.212650393593893</v>
      </c>
      <c r="I713" s="3">
        <f>'IECC Data-IP'!I713/$D713</f>
        <v>3.0830773723855271</v>
      </c>
      <c r="J713" s="3">
        <f>'IECC Data-IP'!J713/$D713</f>
        <v>42.907298207279354</v>
      </c>
      <c r="K713" s="3">
        <f>'IECC Data-IP'!K713/$D713</f>
        <v>4.3603820454708453</v>
      </c>
      <c r="L713" s="3">
        <f>'IECC Data-IP'!L713/$D713</f>
        <v>0</v>
      </c>
      <c r="M713" s="3">
        <f>'IECC Data-IP'!M713/$D713</f>
        <v>21.330617673095123</v>
      </c>
      <c r="N713" s="3">
        <f>'IECC Data-IP'!N713/$D713</f>
        <v>0.10648063603103405</v>
      </c>
      <c r="O713" s="3">
        <f>'IECC Data-IP'!O713/$D713</f>
        <v>5.5807870059849268E-4</v>
      </c>
      <c r="P713" s="3">
        <f t="shared" si="34"/>
        <v>0.10592255733043555</v>
      </c>
      <c r="Q713" s="3">
        <f>'IECC Data-IP'!Q713/$D713</f>
        <v>0</v>
      </c>
      <c r="R713" s="3">
        <f>'IECC Data-IP'!R713/$D713</f>
        <v>0.59814339892215651</v>
      </c>
      <c r="S713" s="3">
        <f>'IECC Data-IP'!S713/$D713</f>
        <v>1.1990645535668618</v>
      </c>
      <c r="T713" s="3">
        <f>'IECC Data-IP'!T713/$D713</f>
        <v>0</v>
      </c>
      <c r="U713" s="3">
        <f>'IECC Data-IP'!U713/$D713</f>
        <v>5.5129191906850155</v>
      </c>
      <c r="V713" s="3">
        <f>'IECC Data-IP'!V713/$D713</f>
        <v>0</v>
      </c>
      <c r="W713" s="3">
        <f>'IECC Data-IP'!W713/$D713</f>
        <v>60.257528290192212</v>
      </c>
      <c r="X713" s="3">
        <f>'IECC Data-IP'!X713/$D713</f>
        <v>12.054302437643692</v>
      </c>
      <c r="Y713" s="3">
        <f t="shared" si="35"/>
        <v>72.311830727835911</v>
      </c>
      <c r="Z713" s="3">
        <f>'IECC Data-IP'!Z713/$D713</f>
        <v>116.46111234215159</v>
      </c>
      <c r="AA713" s="3">
        <f>'IECC Data-IP'!AA713/$D713</f>
        <v>21.927603673799553</v>
      </c>
      <c r="AB713" s="3">
        <f t="shared" si="36"/>
        <v>138.38871601595116</v>
      </c>
    </row>
    <row r="714" spans="1:28" x14ac:dyDescent="0.25">
      <c r="A714" s="93">
        <f>'IECC Data-IP'!A714</f>
        <v>2012</v>
      </c>
      <c r="B714" s="93" t="str">
        <f>'IECC Data-IP'!B714</f>
        <v>Outpatient Healthcare</v>
      </c>
      <c r="C714" s="121" t="str">
        <f>'IECC Data-IP'!C714</f>
        <v>4A</v>
      </c>
      <c r="D714" s="3">
        <f>'IECC Data-IP'!D714</f>
        <v>40946.022865372172</v>
      </c>
      <c r="E714" s="3">
        <f>'IECC Data-IP'!E714/$D714</f>
        <v>10.124688129046518</v>
      </c>
      <c r="F714" s="3">
        <f>'IECC Data-IP'!F714/$D714</f>
        <v>15.322563524865801</v>
      </c>
      <c r="G714" s="3">
        <f>'IECC Data-IP'!G714/$D714</f>
        <v>17.564212392962613</v>
      </c>
      <c r="H714" s="3">
        <f>'IECC Data-IP'!H714/$D714</f>
        <v>10.212650393593893</v>
      </c>
      <c r="I714" s="3">
        <f>'IECC Data-IP'!I714/$D714</f>
        <v>3.0789107388017039</v>
      </c>
      <c r="J714" s="3">
        <f>'IECC Data-IP'!J714/$D714</f>
        <v>42.907298207279354</v>
      </c>
      <c r="K714" s="3">
        <f>'IECC Data-IP'!K714/$D714</f>
        <v>4.3603820454708453</v>
      </c>
      <c r="L714" s="3">
        <f>'IECC Data-IP'!L714/$D714</f>
        <v>0</v>
      </c>
      <c r="M714" s="3">
        <f>'IECC Data-IP'!M714/$D714</f>
        <v>13.857065901577808</v>
      </c>
      <c r="N714" s="3">
        <f>'IECC Data-IP'!N714/$D714</f>
        <v>0.1245360482276007</v>
      </c>
      <c r="O714" s="3">
        <f>'IECC Data-IP'!O714/$D714</f>
        <v>5.5807870059849268E-4</v>
      </c>
      <c r="P714" s="3">
        <f t="shared" si="34"/>
        <v>0.1239779695270022</v>
      </c>
      <c r="Q714" s="3">
        <f>'IECC Data-IP'!Q714/$D714</f>
        <v>0</v>
      </c>
      <c r="R714" s="3">
        <f>'IECC Data-IP'!R714/$D714</f>
        <v>3.049744303714943</v>
      </c>
      <c r="S714" s="3">
        <f>'IECC Data-IP'!S714/$D714</f>
        <v>1.3812390330373483</v>
      </c>
      <c r="T714" s="3">
        <f>'IECC Data-IP'!T714/$D714</f>
        <v>0</v>
      </c>
      <c r="U714" s="3">
        <f>'IECC Data-IP'!U714/$D714</f>
        <v>5.6714827465138375</v>
      </c>
      <c r="V714" s="3">
        <f>'IECC Data-IP'!V714/$D714</f>
        <v>0</v>
      </c>
      <c r="W714" s="3">
        <f>'IECC Data-IP'!W714/$D714</f>
        <v>46.100927729866243</v>
      </c>
      <c r="X714" s="3">
        <f>'IECC Data-IP'!X714/$D714</f>
        <v>15.322563524865801</v>
      </c>
      <c r="Y714" s="3">
        <f t="shared" si="35"/>
        <v>61.423491254732042</v>
      </c>
      <c r="Z714" s="3">
        <f>'IECC Data-IP'!Z714/$D714</f>
        <v>102.30057662788532</v>
      </c>
      <c r="AA714" s="3">
        <f>'IECC Data-IP'!AA714/$D714</f>
        <v>25.35465979649403</v>
      </c>
      <c r="AB714" s="3">
        <f t="shared" si="36"/>
        <v>127.65523642437935</v>
      </c>
    </row>
    <row r="715" spans="1:28" x14ac:dyDescent="0.25">
      <c r="A715" s="93">
        <f>'IECC Data-IP'!A715</f>
        <v>2012</v>
      </c>
      <c r="B715" s="93" t="str">
        <f>'IECC Data-IP'!B715</f>
        <v>Outpatient Healthcare</v>
      </c>
      <c r="C715" s="121" t="str">
        <f>'IECC Data-IP'!C715</f>
        <v>4B</v>
      </c>
      <c r="D715" s="3">
        <f>'IECC Data-IP'!D715</f>
        <v>40946.022865372172</v>
      </c>
      <c r="E715" s="3">
        <f>'IECC Data-IP'!E715/$D715</f>
        <v>8.3753964627714659</v>
      </c>
      <c r="F715" s="3">
        <f>'IECC Data-IP'!F715/$D715</f>
        <v>14.084378911539712</v>
      </c>
      <c r="G715" s="3">
        <f>'IECC Data-IP'!G715/$D715</f>
        <v>15.569089345241999</v>
      </c>
      <c r="H715" s="3">
        <f>'IECC Data-IP'!H715/$D715</f>
        <v>10.212650393593893</v>
      </c>
      <c r="I715" s="3">
        <f>'IECC Data-IP'!I715/$D715</f>
        <v>3.0812255352371616</v>
      </c>
      <c r="J715" s="3">
        <f>'IECC Data-IP'!J715/$D715</f>
        <v>42.907298207279354</v>
      </c>
      <c r="K715" s="3">
        <f>'IECC Data-IP'!K715/$D715</f>
        <v>4.3603820454708453</v>
      </c>
      <c r="L715" s="3">
        <f>'IECC Data-IP'!L715/$D715</f>
        <v>0</v>
      </c>
      <c r="M715" s="3">
        <f>'IECC Data-IP'!M715/$D715</f>
        <v>12.842259144273344</v>
      </c>
      <c r="N715" s="3">
        <f>'IECC Data-IP'!N715/$D715</f>
        <v>9.8841807794025072E-2</v>
      </c>
      <c r="O715" s="3">
        <f>'IECC Data-IP'!O715/$D715</f>
        <v>5.5807870059849268E-4</v>
      </c>
      <c r="P715" s="3">
        <f t="shared" si="34"/>
        <v>9.8283729093426572E-2</v>
      </c>
      <c r="Q715" s="3">
        <f>'IECC Data-IP'!Q715/$D715</f>
        <v>0</v>
      </c>
      <c r="R715" s="3">
        <f>'IECC Data-IP'!R715/$D715</f>
        <v>6.7055023142325965</v>
      </c>
      <c r="S715" s="3">
        <f>'IECC Data-IP'!S715/$D715</f>
        <v>0</v>
      </c>
      <c r="T715" s="3">
        <f>'IECC Data-IP'!T715/$D715</f>
        <v>0</v>
      </c>
      <c r="U715" s="3">
        <f>'IECC Data-IP'!U715/$D715</f>
        <v>5.6353719221207044</v>
      </c>
      <c r="V715" s="3">
        <f>'IECC Data-IP'!V715/$D715</f>
        <v>0</v>
      </c>
      <c r="W715" s="3">
        <f>'IECC Data-IP'!W715/$D715</f>
        <v>43.590530995612831</v>
      </c>
      <c r="X715" s="3">
        <f>'IECC Data-IP'!X715/$D715</f>
        <v>14.084378911539712</v>
      </c>
      <c r="Y715" s="3">
        <f t="shared" si="35"/>
        <v>57.674909907152539</v>
      </c>
      <c r="Z715" s="3">
        <f>'IECC Data-IP'!Z715/$D715</f>
        <v>99.792726169710932</v>
      </c>
      <c r="AA715" s="3">
        <f>'IECC Data-IP'!AA715/$D715</f>
        <v>24.080364358774805</v>
      </c>
      <c r="AB715" s="3">
        <f t="shared" si="36"/>
        <v>123.87309052848573</v>
      </c>
    </row>
    <row r="716" spans="1:28" x14ac:dyDescent="0.25">
      <c r="A716" s="93">
        <f>'IECC Data-IP'!A716</f>
        <v>2012</v>
      </c>
      <c r="B716" s="93" t="str">
        <f>'IECC Data-IP'!B716</f>
        <v>Outpatient Healthcare</v>
      </c>
      <c r="C716" s="121" t="str">
        <f>'IECC Data-IP'!C716</f>
        <v>4C</v>
      </c>
      <c r="D716" s="3">
        <f>'IECC Data-IP'!D716</f>
        <v>40946.022865372172</v>
      </c>
      <c r="E716" s="3">
        <f>'IECC Data-IP'!E716/$D716</f>
        <v>13.92465795749316</v>
      </c>
      <c r="F716" s="3">
        <f>'IECC Data-IP'!F716/$D716</f>
        <v>14.559143660451996</v>
      </c>
      <c r="G716" s="3">
        <f>'IECC Data-IP'!G716/$D716</f>
        <v>11.883470460706947</v>
      </c>
      <c r="H716" s="3">
        <f>'IECC Data-IP'!H716/$D716</f>
        <v>10.212650393593893</v>
      </c>
      <c r="I716" s="3">
        <f>'IECC Data-IP'!I716/$D716</f>
        <v>3.0754385441485184</v>
      </c>
      <c r="J716" s="3">
        <f>'IECC Data-IP'!J716/$D716</f>
        <v>42.907298207279354</v>
      </c>
      <c r="K716" s="3">
        <f>'IECC Data-IP'!K716/$D716</f>
        <v>4.3603820454708453</v>
      </c>
      <c r="L716" s="3">
        <f>'IECC Data-IP'!L716/$D716</f>
        <v>0</v>
      </c>
      <c r="M716" s="3">
        <f>'IECC Data-IP'!M716/$D716</f>
        <v>21.729920058211501</v>
      </c>
      <c r="N716" s="3">
        <f>'IECC Data-IP'!N716/$D716</f>
        <v>0.13310079503879257</v>
      </c>
      <c r="O716" s="3">
        <f>'IECC Data-IP'!O716/$D716</f>
        <v>5.5807870059849268E-4</v>
      </c>
      <c r="P716" s="3">
        <f t="shared" si="34"/>
        <v>0.13254271633819409</v>
      </c>
      <c r="Q716" s="3">
        <f>'IECC Data-IP'!Q716/$D716</f>
        <v>0</v>
      </c>
      <c r="R716" s="3">
        <f>'IECC Data-IP'!R716/$D716</f>
        <v>0.46920923746718707</v>
      </c>
      <c r="S716" s="3">
        <f>'IECC Data-IP'!S716/$D716</f>
        <v>2.0867889865647218</v>
      </c>
      <c r="T716" s="3">
        <f>'IECC Data-IP'!T716/$D716</f>
        <v>0</v>
      </c>
      <c r="U716" s="3">
        <f>'IECC Data-IP'!U716/$D716</f>
        <v>5.703658416966694</v>
      </c>
      <c r="V716" s="3">
        <f>'IECC Data-IP'!V716/$D716</f>
        <v>0</v>
      </c>
      <c r="W716" s="3">
        <f>'IECC Data-IP'!W716/$D716</f>
        <v>50.226589416781707</v>
      </c>
      <c r="X716" s="3">
        <f>'IECC Data-IP'!X716/$D716</f>
        <v>14.559143660451996</v>
      </c>
      <c r="Y716" s="3">
        <f t="shared" si="35"/>
        <v>64.785733077233701</v>
      </c>
      <c r="Z716" s="3">
        <f>'IECC Data-IP'!Z716/$D716</f>
        <v>106.42276612014761</v>
      </c>
      <c r="AA716" s="3">
        <f>'IECC Data-IP'!AA716/$D716</f>
        <v>24.623184122889537</v>
      </c>
      <c r="AB716" s="3">
        <f t="shared" si="36"/>
        <v>131.04595024303714</v>
      </c>
    </row>
    <row r="717" spans="1:28" x14ac:dyDescent="0.25">
      <c r="A717" s="93">
        <f>'IECC Data-IP'!A717</f>
        <v>2012</v>
      </c>
      <c r="B717" s="93" t="str">
        <f>'IECC Data-IP'!B717</f>
        <v>Outpatient Healthcare</v>
      </c>
      <c r="C717" s="121" t="str">
        <f>'IECC Data-IP'!C717</f>
        <v>5A</v>
      </c>
      <c r="D717" s="3">
        <f>'IECC Data-IP'!D717</f>
        <v>40946.022865372172</v>
      </c>
      <c r="E717" s="3">
        <f>'IECC Data-IP'!E717/$D717</f>
        <v>17.949857479109795</v>
      </c>
      <c r="F717" s="3">
        <f>'IECC Data-IP'!F717/$D717</f>
        <v>19.09475579608695</v>
      </c>
      <c r="G717" s="3">
        <f>'IECC Data-IP'!G717/$D717</f>
        <v>14.257988644199008</v>
      </c>
      <c r="H717" s="3">
        <f>'IECC Data-IP'!H717/$D717</f>
        <v>10.212650393593893</v>
      </c>
      <c r="I717" s="3">
        <f>'IECC Data-IP'!I717/$D717</f>
        <v>3.0798366573758873</v>
      </c>
      <c r="J717" s="3">
        <f>'IECC Data-IP'!J717/$D717</f>
        <v>42.907298207279354</v>
      </c>
      <c r="K717" s="3">
        <f>'IECC Data-IP'!K717/$D717</f>
        <v>4.3603820454708453</v>
      </c>
      <c r="L717" s="3">
        <f>'IECC Data-IP'!L717/$D717</f>
        <v>0</v>
      </c>
      <c r="M717" s="3">
        <f>'IECC Data-IP'!M717/$D717</f>
        <v>21.646124427247948</v>
      </c>
      <c r="N717" s="3">
        <f>'IECC Data-IP'!N717/$D717</f>
        <v>0.14120258256289298</v>
      </c>
      <c r="O717" s="3">
        <f>'IECC Data-IP'!O717/$D717</f>
        <v>5.5807870059849268E-4</v>
      </c>
      <c r="P717" s="3">
        <f t="shared" si="34"/>
        <v>0.14064450386229449</v>
      </c>
      <c r="Q717" s="3">
        <f>'IECC Data-IP'!Q717/$D717</f>
        <v>0</v>
      </c>
      <c r="R717" s="3">
        <f>'IECC Data-IP'!R717/$D717</f>
        <v>3.9045986273293098</v>
      </c>
      <c r="S717" s="3">
        <f>'IECC Data-IP'!S717/$D717</f>
        <v>1.7205881904753828</v>
      </c>
      <c r="T717" s="3">
        <f>'IECC Data-IP'!T717/$D717</f>
        <v>0</v>
      </c>
      <c r="U717" s="3">
        <f>'IECC Data-IP'!U717/$D717</f>
        <v>5.8122223697896391</v>
      </c>
      <c r="V717" s="3">
        <f>'IECC Data-IP'!V717/$D717</f>
        <v>0</v>
      </c>
      <c r="W717" s="3">
        <f>'IECC Data-IP'!W717/$D717</f>
        <v>59.619801872223746</v>
      </c>
      <c r="X717" s="3">
        <f>'IECC Data-IP'!X717/$D717</f>
        <v>19.09475579608695</v>
      </c>
      <c r="Y717" s="3">
        <f t="shared" si="35"/>
        <v>78.714557668310704</v>
      </c>
      <c r="Z717" s="3">
        <f>'IECC Data-IP'!Z717/$D717</f>
        <v>115.82014520917348</v>
      </c>
      <c r="AA717" s="3">
        <f>'IECC Data-IP'!AA717/$D717</f>
        <v>29.267591690990983</v>
      </c>
      <c r="AB717" s="3">
        <f t="shared" si="36"/>
        <v>145.08773690016446</v>
      </c>
    </row>
    <row r="718" spans="1:28" x14ac:dyDescent="0.25">
      <c r="A718" s="93">
        <f>'IECC Data-IP'!A718</f>
        <v>2012</v>
      </c>
      <c r="B718" s="93" t="str">
        <f>'IECC Data-IP'!B718</f>
        <v>Outpatient Healthcare</v>
      </c>
      <c r="C718" s="121" t="str">
        <f>'IECC Data-IP'!C718</f>
        <v>5B</v>
      </c>
      <c r="D718" s="3">
        <f>'IECC Data-IP'!D718</f>
        <v>40946.022865372172</v>
      </c>
      <c r="E718" s="3">
        <f>'IECC Data-IP'!E718/$D718</f>
        <v>10.020290809807396</v>
      </c>
      <c r="F718" s="3">
        <f>'IECC Data-IP'!F718/$D718</f>
        <v>19.026469301240965</v>
      </c>
      <c r="G718" s="3">
        <f>'IECC Data-IP'!G718/$D718</f>
        <v>12.333466887759837</v>
      </c>
      <c r="H718" s="3">
        <f>'IECC Data-IP'!H718/$D718</f>
        <v>10.212650393593893</v>
      </c>
      <c r="I718" s="3">
        <f>'IECC Data-IP'!I718/$D718</f>
        <v>3.0800681370194329</v>
      </c>
      <c r="J718" s="3">
        <f>'IECC Data-IP'!J718/$D718</f>
        <v>42.907298207279354</v>
      </c>
      <c r="K718" s="3">
        <f>'IECC Data-IP'!K718/$D718</f>
        <v>4.3603820454708453</v>
      </c>
      <c r="L718" s="3">
        <f>'IECC Data-IP'!L718/$D718</f>
        <v>0</v>
      </c>
      <c r="M718" s="3">
        <f>'IECC Data-IP'!M718/$D718</f>
        <v>12.729297078223029</v>
      </c>
      <c r="N718" s="3">
        <f>'IECC Data-IP'!N718/$D718</f>
        <v>0.11481390319868021</v>
      </c>
      <c r="O718" s="3">
        <f>'IECC Data-IP'!O718/$D718</f>
        <v>5.5807870059849268E-4</v>
      </c>
      <c r="P718" s="3">
        <f t="shared" si="34"/>
        <v>0.11425582449808171</v>
      </c>
      <c r="Q718" s="3">
        <f>'IECC Data-IP'!Q718/$D718</f>
        <v>0</v>
      </c>
      <c r="R718" s="3">
        <f>'IECC Data-IP'!R718/$D718</f>
        <v>6.5189297215347413</v>
      </c>
      <c r="S718" s="3">
        <f>'IECC Data-IP'!S718/$D718</f>
        <v>0</v>
      </c>
      <c r="T718" s="3">
        <f>'IECC Data-IP'!T718/$D718</f>
        <v>0</v>
      </c>
      <c r="U718" s="3">
        <f>'IECC Data-IP'!U718/$D718</f>
        <v>5.7643060835756739</v>
      </c>
      <c r="V718" s="3">
        <f>'IECC Data-IP'!V718/$D718</f>
        <v>0</v>
      </c>
      <c r="W718" s="3">
        <f>'IECC Data-IP'!W718/$D718</f>
        <v>41.716240321823086</v>
      </c>
      <c r="X718" s="3">
        <f>'IECC Data-IP'!X718/$D718</f>
        <v>19.026469301240965</v>
      </c>
      <c r="Y718" s="3">
        <f t="shared" si="35"/>
        <v>60.742709623064052</v>
      </c>
      <c r="Z718" s="3">
        <f>'IECC Data-IP'!Z718/$D718</f>
        <v>97.916815138416368</v>
      </c>
      <c r="AA718" s="3">
        <f>'IECC Data-IP'!AA718/$D718</f>
        <v>29.151157430287483</v>
      </c>
      <c r="AB718" s="3">
        <f t="shared" si="36"/>
        <v>127.06797256870385</v>
      </c>
    </row>
    <row r="719" spans="1:28" x14ac:dyDescent="0.25">
      <c r="A719" s="93">
        <f>'IECC Data-IP'!A719</f>
        <v>2012</v>
      </c>
      <c r="B719" s="93" t="str">
        <f>'IECC Data-IP'!B719</f>
        <v>Outpatient Healthcare</v>
      </c>
      <c r="C719" s="121" t="str">
        <f>'IECC Data-IP'!C719</f>
        <v>5C</v>
      </c>
      <c r="D719" s="3">
        <f>'IECC Data-IP'!D719</f>
        <v>40946.022865372172</v>
      </c>
      <c r="E719" s="3">
        <f>'IECC Data-IP'!E719/$D719</f>
        <v>12.33763352134366</v>
      </c>
      <c r="F719" s="3">
        <f>'IECC Data-IP'!F719/$D719</f>
        <v>13.77512210776262</v>
      </c>
      <c r="G719" s="3">
        <f>'IECC Data-IP'!G719/$D719</f>
        <v>8.3860445263745689</v>
      </c>
      <c r="H719" s="3">
        <f>'IECC Data-IP'!H719/$D719</f>
        <v>10.212650393593893</v>
      </c>
      <c r="I719" s="3">
        <f>'IECC Data-IP'!I719/$D719</f>
        <v>3.0752070645049723</v>
      </c>
      <c r="J719" s="3">
        <f>'IECC Data-IP'!J719/$D719</f>
        <v>42.907298207279354</v>
      </c>
      <c r="K719" s="3">
        <f>'IECC Data-IP'!K719/$D719</f>
        <v>4.3603820454708453</v>
      </c>
      <c r="L719" s="3">
        <f>'IECC Data-IP'!L719/$D719</f>
        <v>0</v>
      </c>
      <c r="M719" s="3">
        <f>'IECC Data-IP'!M719/$D719</f>
        <v>21.453533363817904</v>
      </c>
      <c r="N719" s="3">
        <f>'IECC Data-IP'!N719/$D719</f>
        <v>0.13032303931624387</v>
      </c>
      <c r="O719" s="3">
        <f>'IECC Data-IP'!O719/$D719</f>
        <v>5.5807870059849268E-4</v>
      </c>
      <c r="P719" s="3">
        <f t="shared" si="34"/>
        <v>0.12976496061564538</v>
      </c>
      <c r="Q719" s="3">
        <f>'IECC Data-IP'!Q719/$D719</f>
        <v>0</v>
      </c>
      <c r="R719" s="3">
        <f>'IECC Data-IP'!R719/$D719</f>
        <v>0.28101628726451161</v>
      </c>
      <c r="S719" s="3">
        <f>'IECC Data-IP'!S719/$D719</f>
        <v>1.6270704144829096</v>
      </c>
      <c r="T719" s="3">
        <f>'IECC Data-IP'!T719/$D719</f>
        <v>0</v>
      </c>
      <c r="U719" s="3">
        <f>'IECC Data-IP'!U719/$D719</f>
        <v>5.8008798672558983</v>
      </c>
      <c r="V719" s="3">
        <f>'IECC Data-IP'!V719/$D719</f>
        <v>0</v>
      </c>
      <c r="W719" s="3">
        <f>'IECC Data-IP'!W719/$D719</f>
        <v>44.215063073899202</v>
      </c>
      <c r="X719" s="3">
        <f>'IECC Data-IP'!X719/$D719</f>
        <v>13.77512210776262</v>
      </c>
      <c r="Y719" s="3">
        <f t="shared" si="35"/>
        <v>57.990185181661822</v>
      </c>
      <c r="Z719" s="3">
        <f>'IECC Data-IP'!Z719/$D719</f>
        <v>100.41123977726512</v>
      </c>
      <c r="AA719" s="3">
        <f>'IECC Data-IP'!AA719/$D719</f>
        <v>23.936615500132909</v>
      </c>
      <c r="AB719" s="3">
        <f t="shared" si="36"/>
        <v>124.34785527739803</v>
      </c>
    </row>
    <row r="720" spans="1:28" x14ac:dyDescent="0.25">
      <c r="A720" s="93">
        <f>'IECC Data-IP'!A720</f>
        <v>2012</v>
      </c>
      <c r="B720" s="93" t="str">
        <f>'IECC Data-IP'!B720</f>
        <v>Outpatient Healthcare</v>
      </c>
      <c r="C720" s="121" t="str">
        <f>'IECC Data-IP'!C720</f>
        <v>6A</v>
      </c>
      <c r="D720" s="3">
        <f>'IECC Data-IP'!D720</f>
        <v>40946.022865372172</v>
      </c>
      <c r="E720" s="3">
        <f>'IECC Data-IP'!E720/$D720</f>
        <v>20.153543685665106</v>
      </c>
      <c r="F720" s="3">
        <f>'IECC Data-IP'!F720/$D720</f>
        <v>30.94165247311367</v>
      </c>
      <c r="G720" s="3">
        <f>'IECC Data-IP'!G720/$D720</f>
        <v>14.797336213660545</v>
      </c>
      <c r="H720" s="3">
        <f>'IECC Data-IP'!H720/$D720</f>
        <v>10.212650393593893</v>
      </c>
      <c r="I720" s="3">
        <f>'IECC Data-IP'!I720/$D720</f>
        <v>3.0784477795146126</v>
      </c>
      <c r="J720" s="3">
        <f>'IECC Data-IP'!J720/$D720</f>
        <v>42.907298207279354</v>
      </c>
      <c r="K720" s="3">
        <f>'IECC Data-IP'!K720/$D720</f>
        <v>4.3603820454708453</v>
      </c>
      <c r="L720" s="3">
        <f>'IECC Data-IP'!L720/$D720</f>
        <v>0</v>
      </c>
      <c r="M720" s="3">
        <f>'IECC Data-IP'!M720/$D720</f>
        <v>22.126444687605332</v>
      </c>
      <c r="N720" s="3">
        <f>'IECC Data-IP'!N720/$D720</f>
        <v>0.19629473772677586</v>
      </c>
      <c r="O720" s="3">
        <f>'IECC Data-IP'!O720/$D720</f>
        <v>5.5807870059849268E-4</v>
      </c>
      <c r="P720" s="3">
        <f t="shared" si="34"/>
        <v>0.19573665902617737</v>
      </c>
      <c r="Q720" s="3">
        <f>'IECC Data-IP'!Q720/$D720</f>
        <v>0</v>
      </c>
      <c r="R720" s="3">
        <f>'IECC Data-IP'!R720/$D720</f>
        <v>6.7714740126431279</v>
      </c>
      <c r="S720" s="3">
        <f>'IECC Data-IP'!S720/$D720</f>
        <v>1.7953561153406523</v>
      </c>
      <c r="T720" s="3">
        <f>'IECC Data-IP'!T720/$D720</f>
        <v>0</v>
      </c>
      <c r="U720" s="3">
        <f>'IECC Data-IP'!U720/$D720</f>
        <v>5.9399991330268804</v>
      </c>
      <c r="V720" s="3">
        <f>'IECC Data-IP'!V720/$D720</f>
        <v>0</v>
      </c>
      <c r="W720" s="3">
        <f>'IECC Data-IP'!W720/$D720</f>
        <v>65.839891373940929</v>
      </c>
      <c r="X720" s="3">
        <f>'IECC Data-IP'!X720/$D720</f>
        <v>30.94165247311367</v>
      </c>
      <c r="Y720" s="3">
        <f t="shared" si="35"/>
        <v>96.781543847054593</v>
      </c>
      <c r="Z720" s="3">
        <f>'IECC Data-IP'!Z720/$D720</f>
        <v>122.03907731267294</v>
      </c>
      <c r="AA720" s="3">
        <f>'IECC Data-IP'!AA720/$D720</f>
        <v>41.242033651611401</v>
      </c>
      <c r="AB720" s="3">
        <f t="shared" si="36"/>
        <v>163.28111096428435</v>
      </c>
    </row>
    <row r="721" spans="1:28" x14ac:dyDescent="0.25">
      <c r="A721" s="93">
        <f>'IECC Data-IP'!A721</f>
        <v>2012</v>
      </c>
      <c r="B721" s="93" t="str">
        <f>'IECC Data-IP'!B721</f>
        <v>Outpatient Healthcare</v>
      </c>
      <c r="C721" s="121" t="str">
        <f>'IECC Data-IP'!C721</f>
        <v>6B</v>
      </c>
      <c r="D721" s="3">
        <f>'IECC Data-IP'!D721</f>
        <v>40946.022865372172</v>
      </c>
      <c r="E721" s="3">
        <f>'IECC Data-IP'!E721/$D721</f>
        <v>15.094324596329715</v>
      </c>
      <c r="F721" s="3">
        <f>'IECC Data-IP'!F721/$D721</f>
        <v>26.153959005657413</v>
      </c>
      <c r="G721" s="3">
        <f>'IECC Data-IP'!G721/$D721</f>
        <v>10.554314347467386</v>
      </c>
      <c r="H721" s="3">
        <f>'IECC Data-IP'!H721/$D721</f>
        <v>10.212650393593893</v>
      </c>
      <c r="I721" s="3">
        <f>'IECC Data-IP'!I721/$D721</f>
        <v>3.0761329830791548</v>
      </c>
      <c r="J721" s="3">
        <f>'IECC Data-IP'!J721/$D721</f>
        <v>42.907298207279354</v>
      </c>
      <c r="K721" s="3">
        <f>'IECC Data-IP'!K721/$D721</f>
        <v>4.3603820454708453</v>
      </c>
      <c r="L721" s="3">
        <f>'IECC Data-IP'!L721/$D721</f>
        <v>0</v>
      </c>
      <c r="M721" s="3">
        <f>'IECC Data-IP'!M721/$D721</f>
        <v>18.566056290228516</v>
      </c>
      <c r="N721" s="3">
        <f>'IECC Data-IP'!N721/$D721</f>
        <v>0.18101708125275789</v>
      </c>
      <c r="O721" s="3">
        <f>'IECC Data-IP'!O721/$D721</f>
        <v>5.5807870059849268E-4</v>
      </c>
      <c r="P721" s="3">
        <f t="shared" si="34"/>
        <v>0.18045900255215941</v>
      </c>
      <c r="Q721" s="3">
        <f>'IECC Data-IP'!Q721/$D721</f>
        <v>0</v>
      </c>
      <c r="R721" s="3">
        <f>'IECC Data-IP'!R721/$D721</f>
        <v>8.4698401573381208</v>
      </c>
      <c r="S721" s="3">
        <f>'IECC Data-IP'!S721/$D721</f>
        <v>1.7032272172094536</v>
      </c>
      <c r="T721" s="3">
        <f>'IECC Data-IP'!T721/$D721</f>
        <v>0</v>
      </c>
      <c r="U721" s="3">
        <f>'IECC Data-IP'!U721/$D721</f>
        <v>5.9066660643562958</v>
      </c>
      <c r="V721" s="3">
        <f>'IECC Data-IP'!V721/$D721</f>
        <v>0</v>
      </c>
      <c r="W721" s="3">
        <f>'IECC Data-IP'!W721/$D721</f>
        <v>54.568221611125338</v>
      </c>
      <c r="X721" s="3">
        <f>'IECC Data-IP'!X721/$D721</f>
        <v>26.153959005657413</v>
      </c>
      <c r="Y721" s="3">
        <f t="shared" si="35"/>
        <v>80.722180616782751</v>
      </c>
      <c r="Z721" s="3">
        <f>'IECC Data-IP'!Z721/$D721</f>
        <v>110.76509275342191</v>
      </c>
      <c r="AA721" s="3">
        <f>'IECC Data-IP'!AA721/$D721</f>
        <v>36.421238595128102</v>
      </c>
      <c r="AB721" s="3">
        <f t="shared" si="36"/>
        <v>147.18633134855003</v>
      </c>
    </row>
    <row r="722" spans="1:28" x14ac:dyDescent="0.25">
      <c r="A722" s="93">
        <f>'IECC Data-IP'!A722</f>
        <v>2012</v>
      </c>
      <c r="B722" s="93" t="str">
        <f>'IECC Data-IP'!B722</f>
        <v>Outpatient Healthcare</v>
      </c>
      <c r="C722" s="121" t="str">
        <f>'IECC Data-IP'!C722</f>
        <v>7</v>
      </c>
      <c r="D722" s="3">
        <f>'IECC Data-IP'!D722</f>
        <v>40946.022865372172</v>
      </c>
      <c r="E722" s="3">
        <f>'IECC Data-IP'!E722/$D722</f>
        <v>20.609095624163096</v>
      </c>
      <c r="F722" s="3">
        <f>'IECC Data-IP'!F722/$D722</f>
        <v>37.936735821421976</v>
      </c>
      <c r="G722" s="3">
        <f>'IECC Data-IP'!G722/$D722</f>
        <v>12.096431732769016</v>
      </c>
      <c r="H722" s="3">
        <f>'IECC Data-IP'!H722/$D722</f>
        <v>10.212650393593893</v>
      </c>
      <c r="I722" s="3">
        <f>'IECC Data-IP'!I722/$D722</f>
        <v>3.0742811459307893</v>
      </c>
      <c r="J722" s="3">
        <f>'IECC Data-IP'!J722/$D722</f>
        <v>42.907298207279354</v>
      </c>
      <c r="K722" s="3">
        <f>'IECC Data-IP'!K722/$D722</f>
        <v>4.3603820454708453</v>
      </c>
      <c r="L722" s="3">
        <f>'IECC Data-IP'!L722/$D722</f>
        <v>0</v>
      </c>
      <c r="M722" s="3">
        <f>'IECC Data-IP'!M722/$D722</f>
        <v>22.25746216585221</v>
      </c>
      <c r="N722" s="3">
        <f>'IECC Data-IP'!N722/$D722</f>
        <v>0.22198897816035143</v>
      </c>
      <c r="O722" s="3">
        <f>'IECC Data-IP'!O722/$D722</f>
        <v>5.5807870059849268E-4</v>
      </c>
      <c r="P722" s="3">
        <f t="shared" si="34"/>
        <v>0.22143089945975294</v>
      </c>
      <c r="Q722" s="3">
        <f>'IECC Data-IP'!Q722/$D722</f>
        <v>0</v>
      </c>
      <c r="R722" s="3">
        <f>'IECC Data-IP'!R722/$D722</f>
        <v>8.8846516785720642</v>
      </c>
      <c r="S722" s="3">
        <f>'IECC Data-IP'!S722/$D722</f>
        <v>1.80253198429057</v>
      </c>
      <c r="T722" s="3">
        <f>'IECC Data-IP'!T722/$D722</f>
        <v>0</v>
      </c>
      <c r="U722" s="3">
        <f>'IECC Data-IP'!U722/$D722</f>
        <v>6.0925442181235141</v>
      </c>
      <c r="V722" s="3">
        <f>'IECC Data-IP'!V722/$D722</f>
        <v>0</v>
      </c>
      <c r="W722" s="3">
        <f>'IECC Data-IP'!W722/$D722</f>
        <v>65.871604085106711</v>
      </c>
      <c r="X722" s="3">
        <f>'IECC Data-IP'!X722/$D722</f>
        <v>37.936735821421976</v>
      </c>
      <c r="Y722" s="3">
        <f t="shared" si="35"/>
        <v>103.80833990652869</v>
      </c>
      <c r="Z722" s="3">
        <f>'IECC Data-IP'!Z722/$D722</f>
        <v>122.0666233902549</v>
      </c>
      <c r="AA722" s="3">
        <f>'IECC Data-IP'!AA722/$D722</f>
        <v>48.389893564659879</v>
      </c>
      <c r="AB722" s="3">
        <f t="shared" si="36"/>
        <v>170.45651695491478</v>
      </c>
    </row>
    <row r="723" spans="1:28" x14ac:dyDescent="0.25">
      <c r="A723" s="93">
        <f>'IECC Data-IP'!A723</f>
        <v>2012</v>
      </c>
      <c r="B723" s="93" t="str">
        <f>'IECC Data-IP'!B723</f>
        <v>Outpatient Healthcare</v>
      </c>
      <c r="C723" s="121" t="str">
        <f>'IECC Data-IP'!C723</f>
        <v>8</v>
      </c>
      <c r="D723" s="3">
        <f>'IECC Data-IP'!D723</f>
        <v>40946.022865372172</v>
      </c>
      <c r="E723" s="3">
        <f>'IECC Data-IP'!E723/$D723</f>
        <v>25.012764362976988</v>
      </c>
      <c r="F723" s="3">
        <f>'IECC Data-IP'!F723/$D723</f>
        <v>53.305595274996925</v>
      </c>
      <c r="G723" s="3">
        <f>'IECC Data-IP'!G723/$D723</f>
        <v>6.8286494845989232</v>
      </c>
      <c r="H723" s="3">
        <f>'IECC Data-IP'!H723/$D723</f>
        <v>10.212650393593893</v>
      </c>
      <c r="I723" s="3">
        <f>'IECC Data-IP'!I723/$D723</f>
        <v>3.0573831319519522</v>
      </c>
      <c r="J723" s="3">
        <f>'IECC Data-IP'!J723/$D723</f>
        <v>42.907298207279354</v>
      </c>
      <c r="K723" s="3">
        <f>'IECC Data-IP'!K723/$D723</f>
        <v>4.3603820454708453</v>
      </c>
      <c r="L723" s="3">
        <f>'IECC Data-IP'!L723/$D723</f>
        <v>0</v>
      </c>
      <c r="M723" s="3">
        <f>'IECC Data-IP'!M723/$D723</f>
        <v>22.61185750012072</v>
      </c>
      <c r="N723" s="3">
        <f>'IECC Data-IP'!N723/$D723</f>
        <v>0.28101628726451161</v>
      </c>
      <c r="O723" s="3">
        <f>'IECC Data-IP'!O723/$D723</f>
        <v>5.5807870059849268E-4</v>
      </c>
      <c r="P723" s="3">
        <f t="shared" si="34"/>
        <v>0.28045820856391313</v>
      </c>
      <c r="Q723" s="3">
        <f>'IECC Data-IP'!Q723/$D723</f>
        <v>0</v>
      </c>
      <c r="R723" s="3">
        <f>'IECC Data-IP'!R723/$D723</f>
        <v>11.55453788722847</v>
      </c>
      <c r="S723" s="3">
        <f>'IECC Data-IP'!S723/$D723</f>
        <v>1.9972063645125258</v>
      </c>
      <c r="T723" s="3">
        <f>'IECC Data-IP'!T723/$D723</f>
        <v>0</v>
      </c>
      <c r="U723" s="3">
        <f>'IECC Data-IP'!U723/$D723</f>
        <v>6.3050425308984908</v>
      </c>
      <c r="V723" s="3">
        <f>'IECC Data-IP'!V723/$D723</f>
        <v>0</v>
      </c>
      <c r="W723" s="3">
        <f>'IECC Data-IP'!W723/$D723</f>
        <v>68.285473808001541</v>
      </c>
      <c r="X723" s="3">
        <f>'IECC Data-IP'!X723/$D723</f>
        <v>53.305595274996925</v>
      </c>
      <c r="Y723" s="3">
        <f t="shared" si="35"/>
        <v>121.59106908299847</v>
      </c>
      <c r="Z723" s="3">
        <f>'IECC Data-IP'!Z723/$D723</f>
        <v>124.46336361952733</v>
      </c>
      <c r="AA723" s="3">
        <f>'IECC Data-IP'!AA723/$D723</f>
        <v>63.971251331009803</v>
      </c>
      <c r="AB723" s="3">
        <f t="shared" si="36"/>
        <v>188.43461495053714</v>
      </c>
    </row>
    <row r="724" spans="1:28" x14ac:dyDescent="0.25">
      <c r="A724" s="93">
        <f>'IECC Data-IP'!A724</f>
        <v>2015</v>
      </c>
      <c r="B724" s="93" t="str">
        <f>'IECC Data-IP'!B724</f>
        <v>Outpatient Healthcare</v>
      </c>
      <c r="C724" s="121" t="str">
        <f>'IECC Data-IP'!C724</f>
        <v>0A</v>
      </c>
      <c r="D724" s="3">
        <f>'IECC Data-IP'!D724</f>
        <v>40946.022865372172</v>
      </c>
      <c r="E724" s="3">
        <f>'IECC Data-IP'!E724/$D724</f>
        <v>3.2758999154591173</v>
      </c>
      <c r="F724" s="3">
        <f>'IECC Data-IP'!F724/$D724</f>
        <v>9.067752076616733</v>
      </c>
      <c r="G724" s="3">
        <f>'IECC Data-IP'!G724/$D724</f>
        <v>47.416753143193645</v>
      </c>
      <c r="H724" s="3">
        <f>'IECC Data-IP'!H724/$D724</f>
        <v>10.487648210126217</v>
      </c>
      <c r="I724" s="3">
        <f>'IECC Data-IP'!I724/$D724</f>
        <v>3.0703459919905121</v>
      </c>
      <c r="J724" s="3">
        <f>'IECC Data-IP'!J724/$D724</f>
        <v>42.612393141402094</v>
      </c>
      <c r="K724" s="3">
        <f>'IECC Data-IP'!K724/$D724</f>
        <v>4.3603820454708453</v>
      </c>
      <c r="L724" s="3">
        <f>'IECC Data-IP'!L724/$D724</f>
        <v>0</v>
      </c>
      <c r="M724" s="3">
        <f>'IECC Data-IP'!M724/$D724</f>
        <v>9.462424868862195</v>
      </c>
      <c r="N724" s="3">
        <f>'IECC Data-IP'!N724/$D724</f>
        <v>7.8240119518455456E-2</v>
      </c>
      <c r="O724" s="3">
        <f>'IECC Data-IP'!O724/$D724</f>
        <v>5.5807870059849268E-4</v>
      </c>
      <c r="P724" s="3">
        <f t="shared" si="34"/>
        <v>7.7682040817856957E-2</v>
      </c>
      <c r="Q724" s="3">
        <f>'IECC Data-IP'!Q724/$D724</f>
        <v>0</v>
      </c>
      <c r="R724" s="3">
        <f>'IECC Data-IP'!R724/$D724</f>
        <v>0</v>
      </c>
      <c r="S724" s="3">
        <f>'IECC Data-IP'!S724/$D724</f>
        <v>0.69930000315163887</v>
      </c>
      <c r="T724" s="3">
        <f>'IECC Data-IP'!T724/$D724</f>
        <v>0</v>
      </c>
      <c r="U724" s="3">
        <f>'IECC Data-IP'!U724/$D724</f>
        <v>4.1210320940445628</v>
      </c>
      <c r="V724" s="3">
        <f>'IECC Data-IP'!V724/$D724</f>
        <v>0</v>
      </c>
      <c r="W724" s="3">
        <f>'IECC Data-IP'!W724/$D724</f>
        <v>60.932059971484463</v>
      </c>
      <c r="X724" s="3">
        <f>'IECC Data-IP'!X724/$D724</f>
        <v>9.067752076616733</v>
      </c>
      <c r="Y724" s="3">
        <f t="shared" si="35"/>
        <v>69.999812048101191</v>
      </c>
      <c r="Z724" s="3">
        <f>'IECC Data-IP'!Z724/$D724</f>
        <v>117.10277391406035</v>
      </c>
      <c r="AA724" s="3">
        <f>'IECC Data-IP'!AA724/$D724</f>
        <v>17.549397695775689</v>
      </c>
      <c r="AB724" s="3">
        <f t="shared" si="36"/>
        <v>134.65217160983605</v>
      </c>
    </row>
    <row r="725" spans="1:28" x14ac:dyDescent="0.25">
      <c r="A725" s="93">
        <f>'IECC Data-IP'!A725</f>
        <v>2015</v>
      </c>
      <c r="B725" s="93" t="str">
        <f>'IECC Data-IP'!B725</f>
        <v>Outpatient Healthcare</v>
      </c>
      <c r="C725" s="121" t="str">
        <f>'IECC Data-IP'!C725</f>
        <v>0B</v>
      </c>
      <c r="D725" s="3">
        <f>'IECC Data-IP'!D725</f>
        <v>40946.022865372172</v>
      </c>
      <c r="E725" s="3">
        <f>'IECC Data-IP'!E725/$D725</f>
        <v>3.9775147150462136</v>
      </c>
      <c r="F725" s="3">
        <f>'IECC Data-IP'!F725/$D725</f>
        <v>9.1865011337556908</v>
      </c>
      <c r="G725" s="3">
        <f>'IECC Data-IP'!G725/$D725</f>
        <v>43.252665835449577</v>
      </c>
      <c r="H725" s="3">
        <f>'IECC Data-IP'!H725/$D725</f>
        <v>10.487416730482671</v>
      </c>
      <c r="I725" s="3">
        <f>'IECC Data-IP'!I725/$D725</f>
        <v>3.0708089512776038</v>
      </c>
      <c r="J725" s="3">
        <f>'IECC Data-IP'!J725/$D725</f>
        <v>42.612393141402094</v>
      </c>
      <c r="K725" s="3">
        <f>'IECC Data-IP'!K725/$D725</f>
        <v>4.3603820454708453</v>
      </c>
      <c r="L725" s="3">
        <f>'IECC Data-IP'!L725/$D725</f>
        <v>0</v>
      </c>
      <c r="M725" s="3">
        <f>'IECC Data-IP'!M725/$D725</f>
        <v>9.3128890191316565</v>
      </c>
      <c r="N725" s="3">
        <f>'IECC Data-IP'!N725/$D725</f>
        <v>7.8471599162001179E-2</v>
      </c>
      <c r="O725" s="3">
        <f>'IECC Data-IP'!O725/$D725</f>
        <v>5.5807870059849268E-4</v>
      </c>
      <c r="P725" s="3">
        <f t="shared" si="34"/>
        <v>7.791352046140268E-2</v>
      </c>
      <c r="Q725" s="3">
        <f>'IECC Data-IP'!Q725/$D725</f>
        <v>0</v>
      </c>
      <c r="R725" s="3">
        <f>'IECC Data-IP'!R725/$D725</f>
        <v>1.1342502533740584E-2</v>
      </c>
      <c r="S725" s="3">
        <f>'IECC Data-IP'!S725/$D725</f>
        <v>0</v>
      </c>
      <c r="T725" s="3">
        <f>'IECC Data-IP'!T725/$D725</f>
        <v>0</v>
      </c>
      <c r="U725" s="3">
        <f>'IECC Data-IP'!U725/$D725</f>
        <v>4.1390875062411308</v>
      </c>
      <c r="V725" s="3">
        <f>'IECC Data-IP'!V725/$D725</f>
        <v>0</v>
      </c>
      <c r="W725" s="3">
        <f>'IECC Data-IP'!W725/$D725</f>
        <v>56.632325592622578</v>
      </c>
      <c r="X725" s="3">
        <f>'IECC Data-IP'!X725/$D725</f>
        <v>9.1865011337556908</v>
      </c>
      <c r="Y725" s="3">
        <f t="shared" si="35"/>
        <v>65.818826726378262</v>
      </c>
      <c r="Z725" s="3">
        <f>'IECC Data-IP'!Z725/$D725</f>
        <v>112.80303953519848</v>
      </c>
      <c r="AA725" s="3">
        <f>'IECC Data-IP'!AA725/$D725</f>
        <v>17.685970685467662</v>
      </c>
      <c r="AB725" s="3">
        <f t="shared" si="36"/>
        <v>130.48901022066613</v>
      </c>
    </row>
    <row r="726" spans="1:28" x14ac:dyDescent="0.25">
      <c r="A726" s="93">
        <f>'IECC Data-IP'!A726</f>
        <v>2015</v>
      </c>
      <c r="B726" s="93" t="str">
        <f>'IECC Data-IP'!B726</f>
        <v>Outpatient Healthcare</v>
      </c>
      <c r="C726" s="121" t="str">
        <f>'IECC Data-IP'!C726</f>
        <v>1A</v>
      </c>
      <c r="D726" s="3">
        <f>'IECC Data-IP'!D726</f>
        <v>40946.022865372172</v>
      </c>
      <c r="E726" s="3">
        <f>'IECC Data-IP'!E726/$D726</f>
        <v>3.7168686364137256</v>
      </c>
      <c r="F726" s="3">
        <f>'IECC Data-IP'!F726/$D726</f>
        <v>9.245065483572759</v>
      </c>
      <c r="G726" s="3">
        <f>'IECC Data-IP'!G726/$D726</f>
        <v>35.624485662043718</v>
      </c>
      <c r="H726" s="3">
        <f>'IECC Data-IP'!H726/$D726</f>
        <v>10.501536988738962</v>
      </c>
      <c r="I726" s="3">
        <f>'IECC Data-IP'!I726/$D726</f>
        <v>3.0712719105646951</v>
      </c>
      <c r="J726" s="3">
        <f>'IECC Data-IP'!J726/$D726</f>
        <v>42.612393141402094</v>
      </c>
      <c r="K726" s="3">
        <f>'IECC Data-IP'!K726/$D726</f>
        <v>4.3603820454708453</v>
      </c>
      <c r="L726" s="3">
        <f>'IECC Data-IP'!L726/$D726</f>
        <v>0</v>
      </c>
      <c r="M726" s="3">
        <f>'IECC Data-IP'!M726/$D726</f>
        <v>9.1647420472623917</v>
      </c>
      <c r="N726" s="3">
        <f>'IECC Data-IP'!N726/$D726</f>
        <v>8.402711060709861E-2</v>
      </c>
      <c r="O726" s="3">
        <f>'IECC Data-IP'!O726/$D726</f>
        <v>5.5807870059849268E-4</v>
      </c>
      <c r="P726" s="3">
        <f t="shared" si="34"/>
        <v>8.346903190650011E-2</v>
      </c>
      <c r="Q726" s="3">
        <f>'IECC Data-IP'!Q726/$D726</f>
        <v>0</v>
      </c>
      <c r="R726" s="3">
        <f>'IECC Data-IP'!R726/$D726</f>
        <v>0</v>
      </c>
      <c r="S726" s="3">
        <f>'IECC Data-IP'!S726/$D726</f>
        <v>0.69930000315163887</v>
      </c>
      <c r="T726" s="3">
        <f>'IECC Data-IP'!T726/$D726</f>
        <v>0</v>
      </c>
      <c r="U726" s="3">
        <f>'IECC Data-IP'!U726/$D726</f>
        <v>4.1210320940445628</v>
      </c>
      <c r="V726" s="3">
        <f>'IECC Data-IP'!V726/$D726</f>
        <v>0</v>
      </c>
      <c r="W726" s="3">
        <f>'IECC Data-IP'!W726/$D726</f>
        <v>49.28886538077797</v>
      </c>
      <c r="X726" s="3">
        <f>'IECC Data-IP'!X726/$D726</f>
        <v>9.245065483572759</v>
      </c>
      <c r="Y726" s="3">
        <f t="shared" si="35"/>
        <v>58.533930864350729</v>
      </c>
      <c r="Z726" s="3">
        <f>'IECC Data-IP'!Z726/$D726</f>
        <v>105.47439402054077</v>
      </c>
      <c r="AA726" s="3">
        <f>'IECC Data-IP'!AA726/$D726</f>
        <v>17.726479623088167</v>
      </c>
      <c r="AB726" s="3">
        <f t="shared" si="36"/>
        <v>123.20087364362894</v>
      </c>
    </row>
    <row r="727" spans="1:28" x14ac:dyDescent="0.25">
      <c r="A727" s="93">
        <f>'IECC Data-IP'!A727</f>
        <v>2015</v>
      </c>
      <c r="B727" s="93" t="str">
        <f>'IECC Data-IP'!B727</f>
        <v>Outpatient Healthcare</v>
      </c>
      <c r="C727" s="121" t="str">
        <f>'IECC Data-IP'!C727</f>
        <v>1B</v>
      </c>
      <c r="D727" s="3">
        <f>'IECC Data-IP'!D727</f>
        <v>40946.022865372172</v>
      </c>
      <c r="E727" s="3">
        <f>'IECC Data-IP'!E727/$D727</f>
        <v>4.2464940608463468</v>
      </c>
      <c r="F727" s="3">
        <f>'IECC Data-IP'!F727/$D727</f>
        <v>9.0295579354316882</v>
      </c>
      <c r="G727" s="3">
        <f>'IECC Data-IP'!G727/$D727</f>
        <v>37.211047138906125</v>
      </c>
      <c r="H727" s="3">
        <f>'IECC Data-IP'!H727/$D727</f>
        <v>10.496444436580955</v>
      </c>
      <c r="I727" s="3">
        <f>'IECC Data-IP'!I727/$D727</f>
        <v>3.0673367566244178</v>
      </c>
      <c r="J727" s="3">
        <f>'IECC Data-IP'!J727/$D727</f>
        <v>42.612393141402094</v>
      </c>
      <c r="K727" s="3">
        <f>'IECC Data-IP'!K727/$D727</f>
        <v>4.3603820454708453</v>
      </c>
      <c r="L727" s="3">
        <f>'IECC Data-IP'!L727/$D727</f>
        <v>0</v>
      </c>
      <c r="M727" s="3">
        <f>'IECC Data-IP'!M727/$D727</f>
        <v>9.0214561479075872</v>
      </c>
      <c r="N727" s="3">
        <f>'IECC Data-IP'!N727/$D727</f>
        <v>6.9906852350809304E-2</v>
      </c>
      <c r="O727" s="3">
        <f>'IECC Data-IP'!O727/$D727</f>
        <v>5.5807870059849268E-4</v>
      </c>
      <c r="P727" s="3">
        <f t="shared" si="34"/>
        <v>6.9348773650210804E-2</v>
      </c>
      <c r="Q727" s="3">
        <f>'IECC Data-IP'!Q727/$D727</f>
        <v>0</v>
      </c>
      <c r="R727" s="3">
        <f>'IECC Data-IP'!R727/$D727</f>
        <v>5.347179765906275E-2</v>
      </c>
      <c r="S727" s="3">
        <f>'IECC Data-IP'!S727/$D727</f>
        <v>0</v>
      </c>
      <c r="T727" s="3">
        <f>'IECC Data-IP'!T727/$D727</f>
        <v>0</v>
      </c>
      <c r="U727" s="3">
        <f>'IECC Data-IP'!U727/$D727</f>
        <v>4.1992722135630185</v>
      </c>
      <c r="V727" s="3">
        <f>'IECC Data-IP'!V727/$D727</f>
        <v>0</v>
      </c>
      <c r="W727" s="3">
        <f>'IECC Data-IP'!W727/$D727</f>
        <v>50.601817918969338</v>
      </c>
      <c r="X727" s="3">
        <f>'IECC Data-IP'!X727/$D727</f>
        <v>9.0295579354316882</v>
      </c>
      <c r="Y727" s="3">
        <f t="shared" si="35"/>
        <v>59.631375854401028</v>
      </c>
      <c r="Z727" s="3">
        <f>'IECC Data-IP'!Z727/$D727</f>
        <v>106.7785503322774</v>
      </c>
      <c r="AA727" s="3">
        <f>'IECC Data-IP'!AA727/$D727</f>
        <v>17.589212194465553</v>
      </c>
      <c r="AB727" s="3">
        <f t="shared" si="36"/>
        <v>124.36776252674295</v>
      </c>
    </row>
    <row r="728" spans="1:28" x14ac:dyDescent="0.25">
      <c r="A728" s="93">
        <f>'IECC Data-IP'!A728</f>
        <v>2015</v>
      </c>
      <c r="B728" s="93" t="str">
        <f>'IECC Data-IP'!B728</f>
        <v>Outpatient Healthcare</v>
      </c>
      <c r="C728" s="121" t="str">
        <f>'IECC Data-IP'!C728</f>
        <v>2A</v>
      </c>
      <c r="D728" s="3">
        <f>'IECC Data-IP'!D728</f>
        <v>40946.022865372172</v>
      </c>
      <c r="E728" s="3">
        <f>'IECC Data-IP'!E728/$D728</f>
        <v>4.8511188897877835</v>
      </c>
      <c r="F728" s="3">
        <f>'IECC Data-IP'!F728/$D728</f>
        <v>9.4360361894979814</v>
      </c>
      <c r="G728" s="3">
        <f>'IECC Data-IP'!G728/$D728</f>
        <v>31.672665187431075</v>
      </c>
      <c r="H728" s="3">
        <f>'IECC Data-IP'!H728/$D728</f>
        <v>10.499685151590596</v>
      </c>
      <c r="I728" s="3">
        <f>'IECC Data-IP'!I728/$D728</f>
        <v>3.0661793584066896</v>
      </c>
      <c r="J728" s="3">
        <f>'IECC Data-IP'!J728/$D728</f>
        <v>42.612393141402094</v>
      </c>
      <c r="K728" s="3">
        <f>'IECC Data-IP'!K728/$D728</f>
        <v>4.3603820454708453</v>
      </c>
      <c r="L728" s="3">
        <f>'IECC Data-IP'!L728/$D728</f>
        <v>0</v>
      </c>
      <c r="M728" s="3">
        <f>'IECC Data-IP'!M728/$D728</f>
        <v>8.9855768031580006</v>
      </c>
      <c r="N728" s="3">
        <f>'IECC Data-IP'!N728/$D728</f>
        <v>7.5693843439452457E-2</v>
      </c>
      <c r="O728" s="3">
        <f>'IECC Data-IP'!O728/$D728</f>
        <v>5.5807870059849268E-4</v>
      </c>
      <c r="P728" s="3">
        <f t="shared" si="34"/>
        <v>7.5135764738853958E-2</v>
      </c>
      <c r="Q728" s="3">
        <f>'IECC Data-IP'!Q728/$D728</f>
        <v>0</v>
      </c>
      <c r="R728" s="3">
        <f>'IECC Data-IP'!R728/$D728</f>
        <v>0.50532006186032019</v>
      </c>
      <c r="S728" s="3">
        <f>'IECC Data-IP'!S728/$D728</f>
        <v>0.58309722209168435</v>
      </c>
      <c r="T728" s="3">
        <f>'IECC Data-IP'!T728/$D728</f>
        <v>0</v>
      </c>
      <c r="U728" s="3">
        <f>'IECC Data-IP'!U728/$D728</f>
        <v>4.237003395460972</v>
      </c>
      <c r="V728" s="3">
        <f>'IECC Data-IP'!V728/$D728</f>
        <v>0</v>
      </c>
      <c r="W728" s="3">
        <f>'IECC Data-IP'!W728/$D728</f>
        <v>46.672913929067725</v>
      </c>
      <c r="X728" s="3">
        <f>'IECC Data-IP'!X728/$D728</f>
        <v>9.4360361894979814</v>
      </c>
      <c r="Y728" s="3">
        <f t="shared" si="35"/>
        <v>56.108950118565708</v>
      </c>
      <c r="Z728" s="3">
        <f>'IECC Data-IP'!Z728/$D728</f>
        <v>102.8517296591677</v>
      </c>
      <c r="AA728" s="3">
        <f>'IECC Data-IP'!AA728/$D728</f>
        <v>18.033653110073345</v>
      </c>
      <c r="AB728" s="3">
        <f t="shared" si="36"/>
        <v>120.88538276924105</v>
      </c>
    </row>
    <row r="729" spans="1:28" x14ac:dyDescent="0.25">
      <c r="A729" s="93">
        <f>'IECC Data-IP'!A729</f>
        <v>2015</v>
      </c>
      <c r="B729" s="93" t="str">
        <f>'IECC Data-IP'!B729</f>
        <v>Outpatient Healthcare</v>
      </c>
      <c r="C729" s="121" t="str">
        <f>'IECC Data-IP'!C729</f>
        <v>2B</v>
      </c>
      <c r="D729" s="3">
        <f>'IECC Data-IP'!D729</f>
        <v>40946.022865372172</v>
      </c>
      <c r="E729" s="3">
        <f>'IECC Data-IP'!E729/$D729</f>
        <v>6.7564278358126559</v>
      </c>
      <c r="F729" s="3">
        <f>'IECC Data-IP'!F729/$D729</f>
        <v>6.9388337949266887</v>
      </c>
      <c r="G729" s="3">
        <f>'IECC Data-IP'!G729/$D729</f>
        <v>23.766940921413894</v>
      </c>
      <c r="H729" s="3">
        <f>'IECC Data-IP'!H729/$D729</f>
        <v>10.507555459471149</v>
      </c>
      <c r="I729" s="3">
        <f>'IECC Data-IP'!I729/$D729</f>
        <v>3.0684941548421469</v>
      </c>
      <c r="J729" s="3">
        <f>'IECC Data-IP'!J729/$D729</f>
        <v>42.612393141402094</v>
      </c>
      <c r="K729" s="3">
        <f>'IECC Data-IP'!K729/$D729</f>
        <v>4.3603820454708453</v>
      </c>
      <c r="L729" s="3">
        <f>'IECC Data-IP'!L729/$D729</f>
        <v>0</v>
      </c>
      <c r="M729" s="3">
        <f>'IECC Data-IP'!M729/$D729</f>
        <v>9.3369629020604119</v>
      </c>
      <c r="N729" s="3">
        <f>'IECC Data-IP'!N729/$D729</f>
        <v>5.717547195579438E-2</v>
      </c>
      <c r="O729" s="3">
        <f>'IECC Data-IP'!O729/$D729</f>
        <v>5.5807870059849268E-4</v>
      </c>
      <c r="P729" s="3">
        <f t="shared" si="34"/>
        <v>5.6617393255195887E-2</v>
      </c>
      <c r="Q729" s="3">
        <f>'IECC Data-IP'!Q729/$D729</f>
        <v>0</v>
      </c>
      <c r="R729" s="3">
        <f>'IECC Data-IP'!R729/$D729</f>
        <v>6.0198596100501556</v>
      </c>
      <c r="S729" s="3">
        <f>'IECC Data-IP'!S729/$D729</f>
        <v>0</v>
      </c>
      <c r="T729" s="3">
        <f>'IECC Data-IP'!T729/$D729</f>
        <v>0</v>
      </c>
      <c r="U729" s="3">
        <f>'IECC Data-IP'!U729/$D729</f>
        <v>4.2622346766074566</v>
      </c>
      <c r="V729" s="3">
        <f>'IECC Data-IP'!V729/$D729</f>
        <v>0</v>
      </c>
      <c r="W729" s="3">
        <f>'IECC Data-IP'!W729/$D729</f>
        <v>45.936808662592313</v>
      </c>
      <c r="X729" s="3">
        <f>'IECC Data-IP'!X729/$D729</f>
        <v>6.9388337949266887</v>
      </c>
      <c r="Y729" s="3">
        <f t="shared" si="35"/>
        <v>52.875642457519</v>
      </c>
      <c r="Z729" s="3">
        <f>'IECC Data-IP'!Z729/$D729</f>
        <v>102.12580949700829</v>
      </c>
      <c r="AA729" s="3">
        <f>'IECC Data-IP'!AA729/$D729</f>
        <v>15.561681996648534</v>
      </c>
      <c r="AB729" s="3">
        <f t="shared" si="36"/>
        <v>117.68749149365682</v>
      </c>
    </row>
    <row r="730" spans="1:28" x14ac:dyDescent="0.25">
      <c r="A730" s="93">
        <f>'IECC Data-IP'!A730</f>
        <v>2015</v>
      </c>
      <c r="B730" s="93" t="str">
        <f>'IECC Data-IP'!B730</f>
        <v>Outpatient Healthcare</v>
      </c>
      <c r="C730" s="121" t="str">
        <f>'IECC Data-IP'!C730</f>
        <v>3A</v>
      </c>
      <c r="D730" s="3">
        <f>'IECC Data-IP'!D730</f>
        <v>40946.022865372172</v>
      </c>
      <c r="E730" s="3">
        <f>'IECC Data-IP'!E730/$D730</f>
        <v>5.9911561342504855</v>
      </c>
      <c r="F730" s="3">
        <f>'IECC Data-IP'!F730/$D730</f>
        <v>8.3189154297463084</v>
      </c>
      <c r="G730" s="3">
        <f>'IECC Data-IP'!G730/$D730</f>
        <v>20.297755503594093</v>
      </c>
      <c r="H730" s="3">
        <f>'IECC Data-IP'!H730/$D730</f>
        <v>10.506398061253421</v>
      </c>
      <c r="I730" s="3">
        <f>'IECC Data-IP'!I730/$D730</f>
        <v>3.0677997159115096</v>
      </c>
      <c r="J730" s="3">
        <f>'IECC Data-IP'!J730/$D730</f>
        <v>42.612393141402094</v>
      </c>
      <c r="K730" s="3">
        <f>'IECC Data-IP'!K730/$D730</f>
        <v>4.3603820454708453</v>
      </c>
      <c r="L730" s="3">
        <f>'IECC Data-IP'!L730/$D730</f>
        <v>0</v>
      </c>
      <c r="M730" s="3">
        <f>'IECC Data-IP'!M730/$D730</f>
        <v>9.3175186120025693</v>
      </c>
      <c r="N730" s="3">
        <f>'IECC Data-IP'!N730/$D730</f>
        <v>6.5508739123440518E-2</v>
      </c>
      <c r="O730" s="3">
        <f>'IECC Data-IP'!O730/$D730</f>
        <v>5.5807870059849268E-4</v>
      </c>
      <c r="P730" s="3">
        <f t="shared" si="34"/>
        <v>6.4950660422842019E-2</v>
      </c>
      <c r="Q730" s="3">
        <f>'IECC Data-IP'!Q730/$D730</f>
        <v>0</v>
      </c>
      <c r="R730" s="3">
        <f>'IECC Data-IP'!R730/$D730</f>
        <v>2.2576209635014677</v>
      </c>
      <c r="S730" s="3">
        <f>'IECC Data-IP'!S730/$D730</f>
        <v>0.49513495754430831</v>
      </c>
      <c r="T730" s="3">
        <f>'IECC Data-IP'!T730/$D730</f>
        <v>0</v>
      </c>
      <c r="U730" s="3">
        <f>'IECC Data-IP'!U730/$D730</f>
        <v>4.4532053825326807</v>
      </c>
      <c r="V730" s="3">
        <f>'IECC Data-IP'!V730/$D730</f>
        <v>0</v>
      </c>
      <c r="W730" s="3">
        <f>'IECC Data-IP'!W730/$D730</f>
        <v>38.424136831315771</v>
      </c>
      <c r="X730" s="3">
        <f>'IECC Data-IP'!X730/$D730</f>
        <v>8.3189154297463084</v>
      </c>
      <c r="Y730" s="3">
        <f t="shared" si="35"/>
        <v>46.743052261062076</v>
      </c>
      <c r="Z730" s="3">
        <f>'IECC Data-IP'!Z730/$D730</f>
        <v>94.611517308226937</v>
      </c>
      <c r="AA730" s="3">
        <f>'IECC Data-IP'!AA730/$D730</f>
        <v>17.132502857749834</v>
      </c>
      <c r="AB730" s="3">
        <f t="shared" si="36"/>
        <v>111.74402016597676</v>
      </c>
    </row>
    <row r="731" spans="1:28" x14ac:dyDescent="0.25">
      <c r="A731" s="93">
        <f>'IECC Data-IP'!A731</f>
        <v>2015</v>
      </c>
      <c r="B731" s="93" t="str">
        <f>'IECC Data-IP'!B731</f>
        <v>Outpatient Healthcare</v>
      </c>
      <c r="C731" s="121" t="str">
        <f>'IECC Data-IP'!C731</f>
        <v>3B</v>
      </c>
      <c r="D731" s="3">
        <f>'IECC Data-IP'!D731</f>
        <v>40946.022865372172</v>
      </c>
      <c r="E731" s="3">
        <f>'IECC Data-IP'!E731/$D731</f>
        <v>6.0881461048961452</v>
      </c>
      <c r="F731" s="3">
        <f>'IECC Data-IP'!F731/$D731</f>
        <v>7.3258677589351429</v>
      </c>
      <c r="G731" s="3">
        <f>'IECC Data-IP'!G731/$D731</f>
        <v>17.977635036335279</v>
      </c>
      <c r="H731" s="3">
        <f>'IECC Data-IP'!H731/$D731</f>
        <v>10.502462907313143</v>
      </c>
      <c r="I731" s="3">
        <f>'IECC Data-IP'!I731/$D731</f>
        <v>3.0677997159115096</v>
      </c>
      <c r="J731" s="3">
        <f>'IECC Data-IP'!J731/$D731</f>
        <v>42.612393141402094</v>
      </c>
      <c r="K731" s="3">
        <f>'IECC Data-IP'!K731/$D731</f>
        <v>4.3603820454708453</v>
      </c>
      <c r="L731" s="3">
        <f>'IECC Data-IP'!L731/$D731</f>
        <v>0</v>
      </c>
      <c r="M731" s="3">
        <f>'IECC Data-IP'!M731/$D731</f>
        <v>9.2809448283223457</v>
      </c>
      <c r="N731" s="3">
        <f>'IECC Data-IP'!N731/$D731</f>
        <v>5.9258788747705904E-2</v>
      </c>
      <c r="O731" s="3">
        <f>'IECC Data-IP'!O731/$D731</f>
        <v>5.5807870059849268E-4</v>
      </c>
      <c r="P731" s="3">
        <f t="shared" si="34"/>
        <v>5.8700710047107411E-2</v>
      </c>
      <c r="Q731" s="3">
        <f>'IECC Data-IP'!Q731/$D731</f>
        <v>0</v>
      </c>
      <c r="R731" s="3">
        <f>'IECC Data-IP'!R731/$D731</f>
        <v>5.6464829450108995</v>
      </c>
      <c r="S731" s="3">
        <f>'IECC Data-IP'!S731/$D731</f>
        <v>0</v>
      </c>
      <c r="T731" s="3">
        <f>'IECC Data-IP'!T731/$D731</f>
        <v>0</v>
      </c>
      <c r="U731" s="3">
        <f>'IECC Data-IP'!U731/$D731</f>
        <v>4.3900114398446979</v>
      </c>
      <c r="V731" s="3">
        <f>'IECC Data-IP'!V731/$D731</f>
        <v>0</v>
      </c>
      <c r="W731" s="3">
        <f>'IECC Data-IP'!W731/$D731</f>
        <v>39.051909624611781</v>
      </c>
      <c r="X731" s="3">
        <f>'IECC Data-IP'!X731/$D731</f>
        <v>7.3258677589351429</v>
      </c>
      <c r="Y731" s="3">
        <f t="shared" si="35"/>
        <v>46.377777383546928</v>
      </c>
      <c r="Z731" s="3">
        <f>'IECC Data-IP'!Z731/$D731</f>
        <v>95.234891988295587</v>
      </c>
      <c r="AA731" s="3">
        <f>'IECC Data-IP'!AA731/$D731</f>
        <v>16.076261244250684</v>
      </c>
      <c r="AB731" s="3">
        <f t="shared" si="36"/>
        <v>111.31115323254627</v>
      </c>
    </row>
    <row r="732" spans="1:28" x14ac:dyDescent="0.25">
      <c r="A732" s="93">
        <f>'IECC Data-IP'!A732</f>
        <v>2015</v>
      </c>
      <c r="B732" s="93" t="str">
        <f>'IECC Data-IP'!B732</f>
        <v>Outpatient Healthcare</v>
      </c>
      <c r="C732" s="121" t="str">
        <f>'IECC Data-IP'!C732</f>
        <v>3C</v>
      </c>
      <c r="D732" s="3">
        <f>'IECC Data-IP'!D732</f>
        <v>40946.022865372172</v>
      </c>
      <c r="E732" s="3">
        <f>'IECC Data-IP'!E732/$D732</f>
        <v>4.366863475490125</v>
      </c>
      <c r="F732" s="3">
        <f>'IECC Data-IP'!F732/$D732</f>
        <v>9.5071004400665213</v>
      </c>
      <c r="G732" s="3">
        <f>'IECC Data-IP'!G732/$D732</f>
        <v>16.316768593894697</v>
      </c>
      <c r="H732" s="3">
        <f>'IECC Data-IP'!H732/$D732</f>
        <v>10.500148110877687</v>
      </c>
      <c r="I732" s="3">
        <f>'IECC Data-IP'!I732/$D732</f>
        <v>3.0673367566244178</v>
      </c>
      <c r="J732" s="3">
        <f>'IECC Data-IP'!J732/$D732</f>
        <v>42.612393141402094</v>
      </c>
      <c r="K732" s="3">
        <f>'IECC Data-IP'!K732/$D732</f>
        <v>4.3603820454708453</v>
      </c>
      <c r="L732" s="3">
        <f>'IECC Data-IP'!L732/$D732</f>
        <v>0</v>
      </c>
      <c r="M732" s="3">
        <f>'IECC Data-IP'!M732/$D732</f>
        <v>8.8939108643138933</v>
      </c>
      <c r="N732" s="3">
        <f>'IECC Data-IP'!N732/$D732</f>
        <v>7.893455844909264E-2</v>
      </c>
      <c r="O732" s="3">
        <f>'IECC Data-IP'!O732/$D732</f>
        <v>5.5807870059849268E-4</v>
      </c>
      <c r="P732" s="3">
        <f t="shared" si="34"/>
        <v>7.8376479748494141E-2</v>
      </c>
      <c r="Q732" s="3">
        <f>'IECC Data-IP'!Q732/$D732</f>
        <v>0</v>
      </c>
      <c r="R732" s="3">
        <f>'IECC Data-IP'!R732/$D732</f>
        <v>1.0006864990481743</v>
      </c>
      <c r="S732" s="3">
        <f>'IECC Data-IP'!S732/$D732</f>
        <v>0</v>
      </c>
      <c r="T732" s="3">
        <f>'IECC Data-IP'!T732/$D732</f>
        <v>0</v>
      </c>
      <c r="U732" s="3">
        <f>'IECC Data-IP'!U732/$D732</f>
        <v>4.4731126318776129</v>
      </c>
      <c r="V732" s="3">
        <f>'IECC Data-IP'!V732/$D732</f>
        <v>0</v>
      </c>
      <c r="W732" s="3">
        <f>'IECC Data-IP'!W732/$D732</f>
        <v>30.656605912495376</v>
      </c>
      <c r="X732" s="3">
        <f>'IECC Data-IP'!X732/$D732</f>
        <v>9.5071004400665213</v>
      </c>
      <c r="Y732" s="3">
        <f t="shared" si="35"/>
        <v>40.163706352561896</v>
      </c>
      <c r="Z732" s="3">
        <f>'IECC Data-IP'!Z732/$D732</f>
        <v>86.836810520456638</v>
      </c>
      <c r="AA732" s="3">
        <f>'IECC Data-IP'!AA732/$D732</f>
        <v>18.340826597058523</v>
      </c>
      <c r="AB732" s="3">
        <f t="shared" si="36"/>
        <v>105.17763711751516</v>
      </c>
    </row>
    <row r="733" spans="1:28" x14ac:dyDescent="0.25">
      <c r="A733" s="93">
        <f>'IECC Data-IP'!A733</f>
        <v>2015</v>
      </c>
      <c r="B733" s="93" t="str">
        <f>'IECC Data-IP'!B733</f>
        <v>Outpatient Healthcare</v>
      </c>
      <c r="C733" s="121" t="str">
        <f>'IECC Data-IP'!C733</f>
        <v>4A</v>
      </c>
      <c r="D733" s="3">
        <f>'IECC Data-IP'!D733</f>
        <v>40946.022865372172</v>
      </c>
      <c r="E733" s="3">
        <f>'IECC Data-IP'!E733/$D733</f>
        <v>7.0460088698883601</v>
      </c>
      <c r="F733" s="3">
        <f>'IECC Data-IP'!F733/$D733</f>
        <v>11.810554372990044</v>
      </c>
      <c r="G733" s="3">
        <f>'IECC Data-IP'!G733/$D733</f>
        <v>15.361452104981481</v>
      </c>
      <c r="H733" s="3">
        <f>'IECC Data-IP'!H733/$D733</f>
        <v>10.486259332264943</v>
      </c>
      <c r="I733" s="3">
        <f>'IECC Data-IP'!I733/$D733</f>
        <v>3.0631701230405954</v>
      </c>
      <c r="J733" s="3">
        <f>'IECC Data-IP'!J733/$D733</f>
        <v>42.612393141402094</v>
      </c>
      <c r="K733" s="3">
        <f>'IECC Data-IP'!K733/$D733</f>
        <v>4.3603820454708453</v>
      </c>
      <c r="L733" s="3">
        <f>'IECC Data-IP'!L733/$D733</f>
        <v>0</v>
      </c>
      <c r="M733" s="3">
        <f>'IECC Data-IP'!M733/$D733</f>
        <v>9.4858043128603153</v>
      </c>
      <c r="N733" s="3">
        <f>'IECC Data-IP'!N733/$D733</f>
        <v>9.1665938844107578E-2</v>
      </c>
      <c r="O733" s="3">
        <f>'IECC Data-IP'!O733/$D733</f>
        <v>5.5807870059849268E-4</v>
      </c>
      <c r="P733" s="3">
        <f t="shared" si="34"/>
        <v>9.1107860143509078E-2</v>
      </c>
      <c r="Q733" s="3">
        <f>'IECC Data-IP'!Q733/$D733</f>
        <v>0</v>
      </c>
      <c r="R733" s="3">
        <f>'IECC Data-IP'!R733/$D733</f>
        <v>3.6765911784367695</v>
      </c>
      <c r="S733" s="3">
        <f>'IECC Data-IP'!S733/$D733</f>
        <v>0.48842204788148236</v>
      </c>
      <c r="T733" s="3">
        <f>'IECC Data-IP'!T733/$D733</f>
        <v>0</v>
      </c>
      <c r="U733" s="3">
        <f>'IECC Data-IP'!U733/$D733</f>
        <v>4.6518149166949136</v>
      </c>
      <c r="V733" s="3">
        <f>'IECC Data-IP'!V733/$D733</f>
        <v>0</v>
      </c>
      <c r="W733" s="3">
        <f>'IECC Data-IP'!W733/$D733</f>
        <v>36.149386374191913</v>
      </c>
      <c r="X733" s="3">
        <f>'IECC Data-IP'!X733/$D733</f>
        <v>11.810554372990044</v>
      </c>
      <c r="Y733" s="3">
        <f t="shared" si="35"/>
        <v>47.95994074718196</v>
      </c>
      <c r="Z733" s="3">
        <f>'IECC Data-IP'!Z733/$D733</f>
        <v>92.311998529243709</v>
      </c>
      <c r="AA733" s="3">
        <f>'IECC Data-IP'!AA733/$D733</f>
        <v>20.822982814799346</v>
      </c>
      <c r="AB733" s="3">
        <f t="shared" si="36"/>
        <v>113.13498134404306</v>
      </c>
    </row>
    <row r="734" spans="1:28" x14ac:dyDescent="0.25">
      <c r="A734" s="93">
        <f>'IECC Data-IP'!A734</f>
        <v>2015</v>
      </c>
      <c r="B734" s="93" t="str">
        <f>'IECC Data-IP'!B734</f>
        <v>Outpatient Healthcare</v>
      </c>
      <c r="C734" s="121" t="str">
        <f>'IECC Data-IP'!C734</f>
        <v>4B</v>
      </c>
      <c r="D734" s="3">
        <f>'IECC Data-IP'!D734</f>
        <v>40946.022865372172</v>
      </c>
      <c r="E734" s="3">
        <f>'IECC Data-IP'!E734/$D734</f>
        <v>6.1751824508693378</v>
      </c>
      <c r="F734" s="3">
        <f>'IECC Data-IP'!F734/$D734</f>
        <v>7.6874389621535686</v>
      </c>
      <c r="G734" s="3">
        <f>'IECC Data-IP'!G734/$D734</f>
        <v>13.523735214871962</v>
      </c>
      <c r="H734" s="3">
        <f>'IECC Data-IP'!H734/$D734</f>
        <v>10.47931494295857</v>
      </c>
      <c r="I734" s="3">
        <f>'IECC Data-IP'!I734/$D734</f>
        <v>3.0654849194760527</v>
      </c>
      <c r="J734" s="3">
        <f>'IECC Data-IP'!J734/$D734</f>
        <v>42.612393141402094</v>
      </c>
      <c r="K734" s="3">
        <f>'IECC Data-IP'!K734/$D734</f>
        <v>4.3603820454708453</v>
      </c>
      <c r="L734" s="3">
        <f>'IECC Data-IP'!L734/$D734</f>
        <v>0</v>
      </c>
      <c r="M734" s="3">
        <f>'IECC Data-IP'!M734/$D734</f>
        <v>10.191817225674781</v>
      </c>
      <c r="N734" s="3">
        <f>'IECC Data-IP'!N734/$D734</f>
        <v>5.9490268391251627E-2</v>
      </c>
      <c r="O734" s="3">
        <f>'IECC Data-IP'!O734/$D734</f>
        <v>5.5807870059849268E-4</v>
      </c>
      <c r="P734" s="3">
        <f t="shared" si="34"/>
        <v>5.8932189690653135E-2</v>
      </c>
      <c r="Q734" s="3">
        <f>'IECC Data-IP'!Q734/$D734</f>
        <v>0</v>
      </c>
      <c r="R734" s="3">
        <f>'IECC Data-IP'!R734/$D734</f>
        <v>7.8892892113254396</v>
      </c>
      <c r="S734" s="3">
        <f>'IECC Data-IP'!S734/$D734</f>
        <v>0</v>
      </c>
      <c r="T734" s="3">
        <f>'IECC Data-IP'!T734/$D734</f>
        <v>0</v>
      </c>
      <c r="U734" s="3">
        <f>'IECC Data-IP'!U734/$D734</f>
        <v>4.5918616890165707</v>
      </c>
      <c r="V734" s="3">
        <f>'IECC Data-IP'!V734/$D734</f>
        <v>0</v>
      </c>
      <c r="W734" s="3">
        <f>'IECC Data-IP'!W734/$D734</f>
        <v>37.838956292432172</v>
      </c>
      <c r="X734" s="3">
        <f>'IECC Data-IP'!X734/$D734</f>
        <v>7.6874389621535686</v>
      </c>
      <c r="Y734" s="3">
        <f t="shared" si="35"/>
        <v>45.526395254585744</v>
      </c>
      <c r="Z734" s="3">
        <f>'IECC Data-IP'!Z734/$D734</f>
        <v>93.996475895325943</v>
      </c>
      <c r="AA734" s="3">
        <f>'IECC Data-IP'!AA734/$D734</f>
        <v>16.639682696640985</v>
      </c>
      <c r="AB734" s="3">
        <f t="shared" si="36"/>
        <v>110.63615859196693</v>
      </c>
    </row>
    <row r="735" spans="1:28" x14ac:dyDescent="0.25">
      <c r="A735" s="93">
        <f>'IECC Data-IP'!A735</f>
        <v>2015</v>
      </c>
      <c r="B735" s="93" t="str">
        <f>'IECC Data-IP'!B735</f>
        <v>Outpatient Healthcare</v>
      </c>
      <c r="C735" s="121" t="str">
        <f>'IECC Data-IP'!C735</f>
        <v>4C</v>
      </c>
      <c r="D735" s="3">
        <f>'IECC Data-IP'!D735</f>
        <v>40946.022865372172</v>
      </c>
      <c r="E735" s="3">
        <f>'IECC Data-IP'!E735/$D735</f>
        <v>4.7793602002886093</v>
      </c>
      <c r="F735" s="3">
        <f>'IECC Data-IP'!F735/$D735</f>
        <v>11.676990618664158</v>
      </c>
      <c r="G735" s="3">
        <f>'IECC Data-IP'!G735/$D735</f>
        <v>9.1888159301911472</v>
      </c>
      <c r="H735" s="3">
        <f>'IECC Data-IP'!H735/$D735</f>
        <v>10.496907395868046</v>
      </c>
      <c r="I735" s="3">
        <f>'IECC Data-IP'!I735/$D735</f>
        <v>3.0596979283874095</v>
      </c>
      <c r="J735" s="3">
        <f>'IECC Data-IP'!J735/$D735</f>
        <v>42.612393141402094</v>
      </c>
      <c r="K735" s="3">
        <f>'IECC Data-IP'!K735/$D735</f>
        <v>4.3603820454708453</v>
      </c>
      <c r="L735" s="3">
        <f>'IECC Data-IP'!L735/$D735</f>
        <v>0</v>
      </c>
      <c r="M735" s="3">
        <f>'IECC Data-IP'!M735/$D735</f>
        <v>9.3844162289872877</v>
      </c>
      <c r="N735" s="3">
        <f>'IECC Data-IP'!N735/$D735</f>
        <v>9.1665938844107578E-2</v>
      </c>
      <c r="O735" s="3">
        <f>'IECC Data-IP'!O735/$D735</f>
        <v>5.5807870059849268E-4</v>
      </c>
      <c r="P735" s="3">
        <f t="shared" si="34"/>
        <v>9.1107860143509078E-2</v>
      </c>
      <c r="Q735" s="3">
        <f>'IECC Data-IP'!Q735/$D735</f>
        <v>0</v>
      </c>
      <c r="R735" s="3">
        <f>'IECC Data-IP'!R735/$D735</f>
        <v>0.77985491910555149</v>
      </c>
      <c r="S735" s="3">
        <f>'IECC Data-IP'!S735/$D735</f>
        <v>0</v>
      </c>
      <c r="T735" s="3">
        <f>'IECC Data-IP'!T735/$D735</f>
        <v>0</v>
      </c>
      <c r="U735" s="3">
        <f>'IECC Data-IP'!U735/$D735</f>
        <v>4.7124625833038944</v>
      </c>
      <c r="V735" s="3">
        <f>'IECC Data-IP'!V735/$D735</f>
        <v>0</v>
      </c>
      <c r="W735" s="3">
        <f>'IECC Data-IP'!W735/$D735</f>
        <v>24.223555138716101</v>
      </c>
      <c r="X735" s="3">
        <f>'IECC Data-IP'!X735/$D735</f>
        <v>11.676990618664158</v>
      </c>
      <c r="Y735" s="3">
        <f t="shared" si="35"/>
        <v>35.900545757380257</v>
      </c>
      <c r="Z735" s="3">
        <f>'IECC Data-IP'!Z735/$D735</f>
        <v>80.392880203430707</v>
      </c>
      <c r="AA735" s="3">
        <f>'IECC Data-IP'!AA735/$D735</f>
        <v>20.749835247438895</v>
      </c>
      <c r="AB735" s="3">
        <f t="shared" si="36"/>
        <v>101.1427154508696</v>
      </c>
    </row>
    <row r="736" spans="1:28" x14ac:dyDescent="0.25">
      <c r="A736" s="93">
        <f>'IECC Data-IP'!A736</f>
        <v>2015</v>
      </c>
      <c r="B736" s="93" t="str">
        <f>'IECC Data-IP'!B736</f>
        <v>Outpatient Healthcare</v>
      </c>
      <c r="C736" s="121" t="str">
        <f>'IECC Data-IP'!C736</f>
        <v>5A</v>
      </c>
      <c r="D736" s="3">
        <f>'IECC Data-IP'!D736</f>
        <v>40946.022865372172</v>
      </c>
      <c r="E736" s="3">
        <f>'IECC Data-IP'!E736/$D736</f>
        <v>8.0372047035511596</v>
      </c>
      <c r="F736" s="3">
        <f>'IECC Data-IP'!F736/$D736</f>
        <v>14.598958159141858</v>
      </c>
      <c r="G736" s="3">
        <f>'IECC Data-IP'!G736/$D736</f>
        <v>10.878385848431403</v>
      </c>
      <c r="H736" s="3">
        <f>'IECC Data-IP'!H736/$D736</f>
        <v>10.48695377119558</v>
      </c>
      <c r="I736" s="3">
        <f>'IECC Data-IP'!I736/$D736</f>
        <v>3.0640960416147784</v>
      </c>
      <c r="J736" s="3">
        <f>'IECC Data-IP'!J736/$D736</f>
        <v>42.612393141402094</v>
      </c>
      <c r="K736" s="3">
        <f>'IECC Data-IP'!K736/$D736</f>
        <v>4.3603820454708453</v>
      </c>
      <c r="L736" s="3">
        <f>'IECC Data-IP'!L736/$D736</f>
        <v>0</v>
      </c>
      <c r="M736" s="3">
        <f>'IECC Data-IP'!M736/$D736</f>
        <v>9.4656655838718358</v>
      </c>
      <c r="N736" s="3">
        <f>'IECC Data-IP'!N736/$D736</f>
        <v>0.10347140066493961</v>
      </c>
      <c r="O736" s="3">
        <f>'IECC Data-IP'!O736/$D736</f>
        <v>5.5807870059849268E-4</v>
      </c>
      <c r="P736" s="3">
        <f t="shared" si="34"/>
        <v>0.10291332196434111</v>
      </c>
      <c r="Q736" s="3">
        <f>'IECC Data-IP'!Q736/$D736</f>
        <v>0</v>
      </c>
      <c r="R736" s="3">
        <f>'IECC Data-IP'!R736/$D736</f>
        <v>4.6251947576871562</v>
      </c>
      <c r="S736" s="3">
        <f>'IECC Data-IP'!S736/$D736</f>
        <v>0.46457964459627255</v>
      </c>
      <c r="T736" s="3">
        <f>'IECC Data-IP'!T736/$D736</f>
        <v>0</v>
      </c>
      <c r="U736" s="3">
        <f>'IECC Data-IP'!U736/$D736</f>
        <v>4.8265820475719368</v>
      </c>
      <c r="V736" s="3">
        <f>'IECC Data-IP'!V736/$D736</f>
        <v>0</v>
      </c>
      <c r="W736" s="3">
        <f>'IECC Data-IP'!W736/$D736</f>
        <v>33.573943860102169</v>
      </c>
      <c r="X736" s="3">
        <f>'IECC Data-IP'!X736/$D736</f>
        <v>14.598958159141858</v>
      </c>
      <c r="Y736" s="3">
        <f t="shared" si="35"/>
        <v>48.172902019244027</v>
      </c>
      <c r="Z736" s="3">
        <f>'IECC Data-IP'!Z736/$D736</f>
        <v>89.737944893015211</v>
      </c>
      <c r="AA736" s="3">
        <f>'IECC Data-IP'!AA736/$D736</f>
        <v>23.786153731828186</v>
      </c>
      <c r="AB736" s="3">
        <f t="shared" si="36"/>
        <v>113.52409862484339</v>
      </c>
    </row>
    <row r="737" spans="1:28" x14ac:dyDescent="0.25">
      <c r="A737" s="93">
        <f>'IECC Data-IP'!A737</f>
        <v>2015</v>
      </c>
      <c r="B737" s="93" t="str">
        <f>'IECC Data-IP'!B737</f>
        <v>Outpatient Healthcare</v>
      </c>
      <c r="C737" s="121" t="str">
        <f>'IECC Data-IP'!C737</f>
        <v>5B</v>
      </c>
      <c r="D737" s="3">
        <f>'IECC Data-IP'!D737</f>
        <v>40946.022865372172</v>
      </c>
      <c r="E737" s="3">
        <f>'IECC Data-IP'!E737/$D737</f>
        <v>7.4001727245133218</v>
      </c>
      <c r="F737" s="3">
        <f>'IECC Data-IP'!F737/$D737</f>
        <v>10.625610077679468</v>
      </c>
      <c r="G737" s="3">
        <f>'IECC Data-IP'!G737/$D737</f>
        <v>10.843663901899543</v>
      </c>
      <c r="H737" s="3">
        <f>'IECC Data-IP'!H737/$D737</f>
        <v>10.482555657968213</v>
      </c>
      <c r="I737" s="3">
        <f>'IECC Data-IP'!I737/$D737</f>
        <v>3.0643275212583236</v>
      </c>
      <c r="J737" s="3">
        <f>'IECC Data-IP'!J737/$D737</f>
        <v>42.612393141402094</v>
      </c>
      <c r="K737" s="3">
        <f>'IECC Data-IP'!K737/$D737</f>
        <v>4.3603820454708453</v>
      </c>
      <c r="L737" s="3">
        <f>'IECC Data-IP'!L737/$D737</f>
        <v>0</v>
      </c>
      <c r="M737" s="3">
        <f>'IECC Data-IP'!M737/$D737</f>
        <v>10.35315853722615</v>
      </c>
      <c r="N737" s="3">
        <f>'IECC Data-IP'!N737/$D737</f>
        <v>7.2916087716903749E-2</v>
      </c>
      <c r="O737" s="3">
        <f>'IECC Data-IP'!O737/$D737</f>
        <v>5.5807870059849268E-4</v>
      </c>
      <c r="P737" s="3">
        <f t="shared" si="34"/>
        <v>7.235800901630525E-2</v>
      </c>
      <c r="Q737" s="3">
        <f>'IECC Data-IP'!Q737/$D737</f>
        <v>0</v>
      </c>
      <c r="R737" s="3">
        <f>'IECC Data-IP'!R737/$D737</f>
        <v>7.8094287343021644</v>
      </c>
      <c r="S737" s="3">
        <f>'IECC Data-IP'!S737/$D737</f>
        <v>0</v>
      </c>
      <c r="T737" s="3">
        <f>'IECC Data-IP'!T737/$D737</f>
        <v>0</v>
      </c>
      <c r="U737" s="3">
        <f>'IECC Data-IP'!U737/$D737</f>
        <v>4.7758880056354229</v>
      </c>
      <c r="V737" s="3">
        <f>'IECC Data-IP'!V737/$D737</f>
        <v>0</v>
      </c>
      <c r="W737" s="3">
        <f>'IECC Data-IP'!W737/$D737</f>
        <v>36.478781906957487</v>
      </c>
      <c r="X737" s="3">
        <f>'IECC Data-IP'!X737/$D737</f>
        <v>10.625610077679468</v>
      </c>
      <c r="Y737" s="3">
        <f t="shared" si="35"/>
        <v>47.104391984636955</v>
      </c>
      <c r="Z737" s="3">
        <f>'IECC Data-IP'!Z737/$D737</f>
        <v>92.638384826643176</v>
      </c>
      <c r="AA737" s="3">
        <f>'IECC Data-IP'!AA737/$D737</f>
        <v>19.761880128785741</v>
      </c>
      <c r="AB737" s="3">
        <f t="shared" si="36"/>
        <v>112.40026495542892</v>
      </c>
    </row>
    <row r="738" spans="1:28" x14ac:dyDescent="0.25">
      <c r="A738" s="93">
        <f>'IECC Data-IP'!A738</f>
        <v>2015</v>
      </c>
      <c r="B738" s="93" t="str">
        <f>'IECC Data-IP'!B738</f>
        <v>Outpatient Healthcare</v>
      </c>
      <c r="C738" s="121" t="str">
        <f>'IECC Data-IP'!C738</f>
        <v>5C</v>
      </c>
      <c r="D738" s="3">
        <f>'IECC Data-IP'!D738</f>
        <v>40946.022865372172</v>
      </c>
      <c r="E738" s="3">
        <f>'IECC Data-IP'!E738/$D738</f>
        <v>4.402511340596166</v>
      </c>
      <c r="F738" s="3">
        <f>'IECC Data-IP'!F738/$D738</f>
        <v>11.521899257488521</v>
      </c>
      <c r="G738" s="3">
        <f>'IECC Data-IP'!G738/$D738</f>
        <v>6.7990200902250706</v>
      </c>
      <c r="H738" s="3">
        <f>'IECC Data-IP'!H738/$D738</f>
        <v>10.495055558719679</v>
      </c>
      <c r="I738" s="3">
        <f>'IECC Data-IP'!I738/$D738</f>
        <v>3.059466448743863</v>
      </c>
      <c r="J738" s="3">
        <f>'IECC Data-IP'!J738/$D738</f>
        <v>42.612393141402094</v>
      </c>
      <c r="K738" s="3">
        <f>'IECC Data-IP'!K738/$D738</f>
        <v>4.3603820454708453</v>
      </c>
      <c r="L738" s="3">
        <f>'IECC Data-IP'!L738/$D738</f>
        <v>0</v>
      </c>
      <c r="M738" s="3">
        <f>'IECC Data-IP'!M738/$D738</f>
        <v>9.7064044131593903</v>
      </c>
      <c r="N738" s="3">
        <f>'IECC Data-IP'!N738/$D738</f>
        <v>9.4212214923110577E-2</v>
      </c>
      <c r="O738" s="3">
        <f>'IECC Data-IP'!O738/$D738</f>
        <v>5.5807870059849268E-4</v>
      </c>
      <c r="P738" s="3">
        <f t="shared" si="34"/>
        <v>9.3654136222512077E-2</v>
      </c>
      <c r="Q738" s="3">
        <f>'IECC Data-IP'!Q738/$D738</f>
        <v>0</v>
      </c>
      <c r="R738" s="3">
        <f>'IECC Data-IP'!R738/$D738</f>
        <v>0.53055134300680451</v>
      </c>
      <c r="S738" s="3">
        <f>'IECC Data-IP'!S738/$D738</f>
        <v>0</v>
      </c>
      <c r="T738" s="3">
        <f>'IECC Data-IP'!T738/$D738</f>
        <v>0</v>
      </c>
      <c r="U738" s="3">
        <f>'IECC Data-IP'!U738/$D738</f>
        <v>4.8157025043252872</v>
      </c>
      <c r="V738" s="3">
        <f>'IECC Data-IP'!V738/$D738</f>
        <v>0</v>
      </c>
      <c r="W738" s="3">
        <f>'IECC Data-IP'!W738/$D738</f>
        <v>21.532141323209945</v>
      </c>
      <c r="X738" s="3">
        <f>'IECC Data-IP'!X738/$D738</f>
        <v>11.521899257488521</v>
      </c>
      <c r="Y738" s="3">
        <f t="shared" si="35"/>
        <v>33.054040580698469</v>
      </c>
      <c r="Z738" s="3">
        <f>'IECC Data-IP'!Z738/$D738</f>
        <v>77.699383071132644</v>
      </c>
      <c r="AA738" s="3">
        <f>'IECC Data-IP'!AA738/$D738</f>
        <v>20.698215286928196</v>
      </c>
      <c r="AB738" s="3">
        <f t="shared" si="36"/>
        <v>98.397598358060833</v>
      </c>
    </row>
    <row r="739" spans="1:28" x14ac:dyDescent="0.25">
      <c r="A739" s="93">
        <f>'IECC Data-IP'!A739</f>
        <v>2015</v>
      </c>
      <c r="B739" s="93" t="str">
        <f>'IECC Data-IP'!B739</f>
        <v>Outpatient Healthcare</v>
      </c>
      <c r="C739" s="121" t="str">
        <f>'IECC Data-IP'!C739</f>
        <v>6A</v>
      </c>
      <c r="D739" s="3">
        <f>'IECC Data-IP'!D739</f>
        <v>40946.022865372172</v>
      </c>
      <c r="E739" s="3">
        <f>'IECC Data-IP'!E739/$D739</f>
        <v>9.6705250684098036</v>
      </c>
      <c r="F739" s="3">
        <f>'IECC Data-IP'!F739/$D739</f>
        <v>24.845867539980517</v>
      </c>
      <c r="G739" s="3">
        <f>'IECC Data-IP'!G739/$D739</f>
        <v>11.398057648191557</v>
      </c>
      <c r="H739" s="3">
        <f>'IECC Data-IP'!H739/$D739</f>
        <v>10.488111169413308</v>
      </c>
      <c r="I739" s="3">
        <f>'IECC Data-IP'!I739/$D739</f>
        <v>3.0627071637535037</v>
      </c>
      <c r="J739" s="3">
        <f>'IECC Data-IP'!J739/$D739</f>
        <v>42.612393141402094</v>
      </c>
      <c r="K739" s="3">
        <f>'IECC Data-IP'!K739/$D739</f>
        <v>4.3603820454708453</v>
      </c>
      <c r="L739" s="3">
        <f>'IECC Data-IP'!L739/$D739</f>
        <v>0</v>
      </c>
      <c r="M739" s="3">
        <f>'IECC Data-IP'!M739/$D739</f>
        <v>9.9776985553949817</v>
      </c>
      <c r="N739" s="3">
        <f>'IECC Data-IP'!N739/$D739</f>
        <v>0.1618042708384626</v>
      </c>
      <c r="O739" s="3">
        <f>'IECC Data-IP'!O739/$D739</f>
        <v>5.5807870059849268E-4</v>
      </c>
      <c r="P739" s="3">
        <f t="shared" si="34"/>
        <v>0.16124619213786412</v>
      </c>
      <c r="Q739" s="3">
        <f>'IECC Data-IP'!Q739/$D739</f>
        <v>0</v>
      </c>
      <c r="R739" s="3">
        <f>'IECC Data-IP'!R739/$D739</f>
        <v>8.1941479018751622</v>
      </c>
      <c r="S739" s="3">
        <f>'IECC Data-IP'!S739/$D739</f>
        <v>0.48518133287184206</v>
      </c>
      <c r="T739" s="3">
        <f>'IECC Data-IP'!T739/$D739</f>
        <v>0</v>
      </c>
      <c r="U739" s="3">
        <f>'IECC Data-IP'!U739/$D739</f>
        <v>4.958756924036547</v>
      </c>
      <c r="V739" s="3">
        <f>'IECC Data-IP'!V739/$D739</f>
        <v>0</v>
      </c>
      <c r="W739" s="3">
        <f>'IECC Data-IP'!W739/$D739</f>
        <v>39.886856698881218</v>
      </c>
      <c r="X739" s="3">
        <f>'IECC Data-IP'!X739/$D739</f>
        <v>24.845867539980517</v>
      </c>
      <c r="Y739" s="3">
        <f t="shared" si="35"/>
        <v>64.732724238861735</v>
      </c>
      <c r="Z739" s="3">
        <f>'IECC Data-IP'!Z739/$D739</f>
        <v>96.050626252150735</v>
      </c>
      <c r="AA739" s="3">
        <f>'IECC Data-IP'!AA739/$D739</f>
        <v>34.165237989131462</v>
      </c>
      <c r="AB739" s="3">
        <f t="shared" si="36"/>
        <v>130.21586424128219</v>
      </c>
    </row>
    <row r="740" spans="1:28" x14ac:dyDescent="0.25">
      <c r="A740" s="93">
        <f>'IECC Data-IP'!A740</f>
        <v>2015</v>
      </c>
      <c r="B740" s="93" t="str">
        <f>'IECC Data-IP'!B740</f>
        <v>Outpatient Healthcare</v>
      </c>
      <c r="C740" s="121" t="str">
        <f>'IECC Data-IP'!C740</f>
        <v>6B</v>
      </c>
      <c r="D740" s="3">
        <f>'IECC Data-IP'!D740</f>
        <v>40946.022865372172</v>
      </c>
      <c r="E740" s="3">
        <f>'IECC Data-IP'!E740/$D740</f>
        <v>8.8001616086778736</v>
      </c>
      <c r="F740" s="3">
        <f>'IECC Data-IP'!F740/$D740</f>
        <v>22.759541512702896</v>
      </c>
      <c r="G740" s="3">
        <f>'IECC Data-IP'!G740/$D740</f>
        <v>8.8196058987357144</v>
      </c>
      <c r="H740" s="3">
        <f>'IECC Data-IP'!H740/$D740</f>
        <v>10.487648210126217</v>
      </c>
      <c r="I740" s="3">
        <f>'IECC Data-IP'!I740/$D740</f>
        <v>3.0606238469615921</v>
      </c>
      <c r="J740" s="3">
        <f>'IECC Data-IP'!J740/$D740</f>
        <v>42.612393141402094</v>
      </c>
      <c r="K740" s="3">
        <f>'IECC Data-IP'!K740/$D740</f>
        <v>4.3603820454708453</v>
      </c>
      <c r="L740" s="3">
        <f>'IECC Data-IP'!L740/$D740</f>
        <v>0</v>
      </c>
      <c r="M740" s="3">
        <f>'IECC Data-IP'!M740/$D740</f>
        <v>10.492046323353584</v>
      </c>
      <c r="N740" s="3">
        <f>'IECC Data-IP'!N740/$D740</f>
        <v>0.15740615761109381</v>
      </c>
      <c r="O740" s="3">
        <f>'IECC Data-IP'!O740/$D740</f>
        <v>5.5807870059849268E-4</v>
      </c>
      <c r="P740" s="3">
        <f t="shared" si="34"/>
        <v>0.15684807891049532</v>
      </c>
      <c r="Q740" s="3">
        <f>'IECC Data-IP'!Q740/$D740</f>
        <v>0</v>
      </c>
      <c r="R740" s="3">
        <f>'IECC Data-IP'!R740/$D740</f>
        <v>10.545518121012648</v>
      </c>
      <c r="S740" s="3">
        <f>'IECC Data-IP'!S740/$D740</f>
        <v>0</v>
      </c>
      <c r="T740" s="3">
        <f>'IECC Data-IP'!T740/$D740</f>
        <v>0</v>
      </c>
      <c r="U740" s="3">
        <f>'IECC Data-IP'!U740/$D740</f>
        <v>4.9249608960788702</v>
      </c>
      <c r="V740" s="3">
        <f>'IECC Data-IP'!V740/$D740</f>
        <v>0</v>
      </c>
      <c r="W740" s="3">
        <f>'IECC Data-IP'!W740/$D740</f>
        <v>38.814180030690316</v>
      </c>
      <c r="X740" s="3">
        <f>'IECC Data-IP'!X740/$D740</f>
        <v>22.759541512702896</v>
      </c>
      <c r="Y740" s="3">
        <f t="shared" si="35"/>
        <v>61.573721543393212</v>
      </c>
      <c r="Z740" s="3">
        <f>'IECC Data-IP'!Z740/$D740</f>
        <v>94.975171828237279</v>
      </c>
      <c r="AA740" s="3">
        <f>'IECC Data-IP'!AA740/$D740</f>
        <v>32.045115933896149</v>
      </c>
      <c r="AB740" s="3">
        <f t="shared" si="36"/>
        <v>127.02028776213342</v>
      </c>
    </row>
    <row r="741" spans="1:28" x14ac:dyDescent="0.25">
      <c r="A741" s="93">
        <f>'IECC Data-IP'!A741</f>
        <v>2015</v>
      </c>
      <c r="B741" s="93" t="str">
        <f>'IECC Data-IP'!B741</f>
        <v>Outpatient Healthcare</v>
      </c>
      <c r="C741" s="121" t="str">
        <f>'IECC Data-IP'!C741</f>
        <v>7</v>
      </c>
      <c r="D741" s="3">
        <f>'IECC Data-IP'!D741</f>
        <v>40946.022865372172</v>
      </c>
      <c r="E741" s="3">
        <f>'IECC Data-IP'!E741/$D741</f>
        <v>10.126539966194885</v>
      </c>
      <c r="F741" s="3">
        <f>'IECC Data-IP'!F741/$D741</f>
        <v>30.078696361975211</v>
      </c>
      <c r="G741" s="3">
        <f>'IECC Data-IP'!G741/$D741</f>
        <v>9.4793228828410339</v>
      </c>
      <c r="H741" s="3">
        <f>'IECC Data-IP'!H741/$D741</f>
        <v>10.484870454403667</v>
      </c>
      <c r="I741" s="3">
        <f>'IECC Data-IP'!I741/$D741</f>
        <v>3.0587720098132261</v>
      </c>
      <c r="J741" s="3">
        <f>'IECC Data-IP'!J741/$D741</f>
        <v>42.612393141402094</v>
      </c>
      <c r="K741" s="3">
        <f>'IECC Data-IP'!K741/$D741</f>
        <v>4.3603820454708453</v>
      </c>
      <c r="L741" s="3">
        <f>'IECC Data-IP'!L741/$D741</f>
        <v>0</v>
      </c>
      <c r="M741" s="3">
        <f>'IECC Data-IP'!M741/$D741</f>
        <v>10.260335200164313</v>
      </c>
      <c r="N741" s="3">
        <f>'IECC Data-IP'!N741/$D741</f>
        <v>0.18286891840112371</v>
      </c>
      <c r="O741" s="3">
        <f>'IECC Data-IP'!O741/$D741</f>
        <v>5.5807870059849268E-4</v>
      </c>
      <c r="P741" s="3">
        <f t="shared" si="34"/>
        <v>0.18231083970052522</v>
      </c>
      <c r="Q741" s="3">
        <f>'IECC Data-IP'!Q741/$D741</f>
        <v>0</v>
      </c>
      <c r="R741" s="3">
        <f>'IECC Data-IP'!R741/$D741</f>
        <v>10.641119213797035</v>
      </c>
      <c r="S741" s="3">
        <f>'IECC Data-IP'!S741/$D741</f>
        <v>0.48819056823793655</v>
      </c>
      <c r="T741" s="3">
        <f>'IECC Data-IP'!T741/$D741</f>
        <v>0</v>
      </c>
      <c r="U741" s="3">
        <f>'IECC Data-IP'!U741/$D741</f>
        <v>5.1170890002218234</v>
      </c>
      <c r="V741" s="3">
        <f>'IECC Data-IP'!V741/$D741</f>
        <v>0</v>
      </c>
      <c r="W741" s="3">
        <f>'IECC Data-IP'!W741/$D741</f>
        <v>41.177818670935729</v>
      </c>
      <c r="X741" s="3">
        <f>'IECC Data-IP'!X741/$D741</f>
        <v>30.078696361975211</v>
      </c>
      <c r="Y741" s="3">
        <f t="shared" si="35"/>
        <v>71.25651503291094</v>
      </c>
      <c r="Z741" s="3">
        <f>'IECC Data-IP'!Z741/$D741</f>
        <v>97.333949395968233</v>
      </c>
      <c r="AA741" s="3">
        <f>'IECC Data-IP'!AA741/$D741</f>
        <v>39.556167407667871</v>
      </c>
      <c r="AB741" s="3">
        <f t="shared" si="36"/>
        <v>136.89011680363609</v>
      </c>
    </row>
    <row r="742" spans="1:28" x14ac:dyDescent="0.25">
      <c r="A742" s="93">
        <f>'IECC Data-IP'!A742</f>
        <v>2015</v>
      </c>
      <c r="B742" s="93" t="str">
        <f>'IECC Data-IP'!B742</f>
        <v>Outpatient Healthcare</v>
      </c>
      <c r="C742" s="121" t="str">
        <f>'IECC Data-IP'!C742</f>
        <v>8</v>
      </c>
      <c r="D742" s="3">
        <f>'IECC Data-IP'!D742</f>
        <v>40946.022865372172</v>
      </c>
      <c r="E742" s="3">
        <f>'IECC Data-IP'!E742/$D742</f>
        <v>12.314022597701999</v>
      </c>
      <c r="F742" s="3">
        <f>'IECC Data-IP'!F742/$D742</f>
        <v>40.364031363642461</v>
      </c>
      <c r="G742" s="3">
        <f>'IECC Data-IP'!G742/$D742</f>
        <v>5.5580577211764322</v>
      </c>
      <c r="H742" s="3">
        <f>'IECC Data-IP'!H742/$D742</f>
        <v>10.51936092129198</v>
      </c>
      <c r="I742" s="3">
        <f>'IECC Data-IP'!I742/$D742</f>
        <v>3.0418739958343881</v>
      </c>
      <c r="J742" s="3">
        <f>'IECC Data-IP'!J742/$D742</f>
        <v>42.612393141402094</v>
      </c>
      <c r="K742" s="3">
        <f>'IECC Data-IP'!K742/$D742</f>
        <v>4.3603820454708453</v>
      </c>
      <c r="L742" s="3">
        <f>'IECC Data-IP'!L742/$D742</f>
        <v>0</v>
      </c>
      <c r="M742" s="3">
        <f>'IECC Data-IP'!M742/$D742</f>
        <v>10.336260523247311</v>
      </c>
      <c r="N742" s="3">
        <f>'IECC Data-IP'!N742/$D742</f>
        <v>0.22129453922971426</v>
      </c>
      <c r="O742" s="3">
        <f>'IECC Data-IP'!O742/$D742</f>
        <v>5.5807870059849268E-4</v>
      </c>
      <c r="P742" s="3">
        <f t="shared" si="34"/>
        <v>0.22073646052911577</v>
      </c>
      <c r="Q742" s="3">
        <f>'IECC Data-IP'!Q742/$D742</f>
        <v>0</v>
      </c>
      <c r="R742" s="3">
        <f>'IECC Data-IP'!R742/$D742</f>
        <v>13.426050805295663</v>
      </c>
      <c r="S742" s="3">
        <f>'IECC Data-IP'!S742/$D742</f>
        <v>0.47522770819937593</v>
      </c>
      <c r="T742" s="3">
        <f>'IECC Data-IP'!T742/$D742</f>
        <v>0</v>
      </c>
      <c r="U742" s="3">
        <f>'IECC Data-IP'!U742/$D742</f>
        <v>5.334679865154806</v>
      </c>
      <c r="V742" s="3">
        <f>'IECC Data-IP'!V742/$D742</f>
        <v>0</v>
      </c>
      <c r="W742" s="3">
        <f>'IECC Data-IP'!W742/$D742</f>
        <v>42.330355816149904</v>
      </c>
      <c r="X742" s="3">
        <f>'IECC Data-IP'!X742/$D742</f>
        <v>40.364031363642461</v>
      </c>
      <c r="Y742" s="3">
        <f t="shared" si="35"/>
        <v>82.694387179792358</v>
      </c>
      <c r="Z742" s="3">
        <f>'IECC Data-IP'!Z742/$D742</f>
        <v>98.504773433022507</v>
      </c>
      <c r="AA742" s="3">
        <f>'IECC Data-IP'!AA742/$D742</f>
        <v>50.059324753911653</v>
      </c>
      <c r="AB742" s="3">
        <f t="shared" si="36"/>
        <v>148.56409818693416</v>
      </c>
    </row>
    <row r="743" spans="1:28" x14ac:dyDescent="0.25">
      <c r="A743" s="93">
        <f>'IECC Data-IP'!A743</f>
        <v>2018</v>
      </c>
      <c r="B743" s="93" t="str">
        <f>'IECC Data-IP'!B743</f>
        <v>Outpatient Healthcare</v>
      </c>
      <c r="C743" s="121" t="str">
        <f>'IECC Data-IP'!C743</f>
        <v>0A</v>
      </c>
      <c r="D743" s="3">
        <f>'IECC Data-IP'!D743</f>
        <v>40946.022865372172</v>
      </c>
      <c r="E743" s="3">
        <f>'IECC Data-IP'!E743/$D743</f>
        <v>2.8886344718071175</v>
      </c>
      <c r="F743" s="3">
        <f>'IECC Data-IP'!F743/$D743</f>
        <v>8.2253976537538342</v>
      </c>
      <c r="G743" s="3">
        <f>'IECC Data-IP'!G743/$D743</f>
        <v>46.311206365619256</v>
      </c>
      <c r="H743" s="3">
        <f>'IECC Data-IP'!H743/$D743</f>
        <v>9.5862664781591587</v>
      </c>
      <c r="I743" s="3">
        <f>'IECC Data-IP'!I743/$D743</f>
        <v>2.0694280132987921</v>
      </c>
      <c r="J743" s="3">
        <f>'IECC Data-IP'!J743/$D743</f>
        <v>42.612393141402094</v>
      </c>
      <c r="K743" s="3">
        <f>'IECC Data-IP'!K743/$D743</f>
        <v>4.3603820454708453</v>
      </c>
      <c r="L743" s="3">
        <f>'IECC Data-IP'!L743/$D743</f>
        <v>0</v>
      </c>
      <c r="M743" s="3">
        <f>'IECC Data-IP'!M743/$D743</f>
        <v>9.2392784924841145</v>
      </c>
      <c r="N743" s="3">
        <f>'IECC Data-IP'!N743/$D743</f>
        <v>7.2453128429812289E-2</v>
      </c>
      <c r="O743" s="3">
        <f>'IECC Data-IP'!O743/$D743</f>
        <v>5.5807870059849268E-4</v>
      </c>
      <c r="P743" s="3">
        <f t="shared" si="34"/>
        <v>7.1895049729213789E-2</v>
      </c>
      <c r="Q743" s="3">
        <f>'IECC Data-IP'!Q743/$D743</f>
        <v>0</v>
      </c>
      <c r="R743" s="3">
        <f>'IECC Data-IP'!R743/$D743</f>
        <v>0</v>
      </c>
      <c r="S743" s="3">
        <f>'IECC Data-IP'!S743/$D743</f>
        <v>0.69930000315163887</v>
      </c>
      <c r="T743" s="3">
        <f>'IECC Data-IP'!T743/$D743</f>
        <v>0</v>
      </c>
      <c r="U743" s="3">
        <f>'IECC Data-IP'!U743/$D743</f>
        <v>4.1210320940445628</v>
      </c>
      <c r="V743" s="3">
        <f>'IECC Data-IP'!V743/$D743</f>
        <v>0</v>
      </c>
      <c r="W743" s="3">
        <f>'IECC Data-IP'!W743/$D743</f>
        <v>59.210314382791346</v>
      </c>
      <c r="X743" s="3">
        <f>'IECC Data-IP'!X743/$D743</f>
        <v>8.2253976537538342</v>
      </c>
      <c r="Y743" s="3">
        <f t="shared" si="35"/>
        <v>67.435712036545183</v>
      </c>
      <c r="Z743" s="3">
        <f>'IECC Data-IP'!Z743/$D743</f>
        <v>113.47919157399554</v>
      </c>
      <c r="AA743" s="3">
        <f>'IECC Data-IP'!AA743/$D743</f>
        <v>16.706811793269242</v>
      </c>
      <c r="AB743" s="3">
        <f t="shared" si="36"/>
        <v>130.18600336726479</v>
      </c>
    </row>
    <row r="744" spans="1:28" x14ac:dyDescent="0.25">
      <c r="A744" s="93">
        <f>'IECC Data-IP'!A744</f>
        <v>2018</v>
      </c>
      <c r="B744" s="93" t="str">
        <f>'IECC Data-IP'!B744</f>
        <v>Outpatient Healthcare</v>
      </c>
      <c r="C744" s="121" t="str">
        <f>'IECC Data-IP'!C744</f>
        <v>0B</v>
      </c>
      <c r="D744" s="3">
        <f>'IECC Data-IP'!D744</f>
        <v>40946.022865372172</v>
      </c>
      <c r="E744" s="3">
        <f>'IECC Data-IP'!E744/$D744</f>
        <v>3.3840009089949712</v>
      </c>
      <c r="F744" s="3">
        <f>'IECC Data-IP'!F744/$D744</f>
        <v>8.2744713381855277</v>
      </c>
      <c r="G744" s="3">
        <f>'IECC Data-IP'!G744/$D744</f>
        <v>42.408922534725406</v>
      </c>
      <c r="H744" s="3">
        <f>'IECC Data-IP'!H744/$D744</f>
        <v>9.586034998515613</v>
      </c>
      <c r="I744" s="3">
        <f>'IECC Data-IP'!I744/$D744</f>
        <v>2.0698909725858838</v>
      </c>
      <c r="J744" s="3">
        <f>'IECC Data-IP'!J744/$D744</f>
        <v>42.612393141402094</v>
      </c>
      <c r="K744" s="3">
        <f>'IECC Data-IP'!K744/$D744</f>
        <v>4.3603820454708453</v>
      </c>
      <c r="L744" s="3">
        <f>'IECC Data-IP'!L744/$D744</f>
        <v>0</v>
      </c>
      <c r="M744" s="3">
        <f>'IECC Data-IP'!M744/$D744</f>
        <v>8.9480771009035909</v>
      </c>
      <c r="N744" s="3">
        <f>'IECC Data-IP'!N744/$D744</f>
        <v>7.2684608073358026E-2</v>
      </c>
      <c r="O744" s="3">
        <f>'IECC Data-IP'!O744/$D744</f>
        <v>5.5807870059849268E-4</v>
      </c>
      <c r="P744" s="3">
        <f t="shared" si="34"/>
        <v>7.2126529372759526E-2</v>
      </c>
      <c r="Q744" s="3">
        <f>'IECC Data-IP'!Q744/$D744</f>
        <v>0</v>
      </c>
      <c r="R744" s="3">
        <f>'IECC Data-IP'!R744/$D744</f>
        <v>2.1064647562661083E-2</v>
      </c>
      <c r="S744" s="3">
        <f>'IECC Data-IP'!S744/$D744</f>
        <v>0</v>
      </c>
      <c r="T744" s="3">
        <f>'IECC Data-IP'!T744/$D744</f>
        <v>0</v>
      </c>
      <c r="U744" s="3">
        <f>'IECC Data-IP'!U744/$D744</f>
        <v>4.1390875062411308</v>
      </c>
      <c r="V744" s="3">
        <f>'IECC Data-IP'!V744/$D744</f>
        <v>0</v>
      </c>
      <c r="W744" s="3">
        <f>'IECC Data-IP'!W744/$D744</f>
        <v>54.834191721559378</v>
      </c>
      <c r="X744" s="3">
        <f>'IECC Data-IP'!X744/$D744</f>
        <v>8.2744713381855277</v>
      </c>
      <c r="Y744" s="3">
        <f t="shared" si="35"/>
        <v>63.108663059744906</v>
      </c>
      <c r="Z744" s="3">
        <f>'IECC Data-IP'!Z744/$D744</f>
        <v>109.10306891276358</v>
      </c>
      <c r="AA744" s="3">
        <f>'IECC Data-IP'!AA744/$D744</f>
        <v>16.774172369541049</v>
      </c>
      <c r="AB744" s="3">
        <f t="shared" si="36"/>
        <v>125.87724128230462</v>
      </c>
    </row>
    <row r="745" spans="1:28" x14ac:dyDescent="0.25">
      <c r="A745" s="93">
        <f>'IECC Data-IP'!A745</f>
        <v>2018</v>
      </c>
      <c r="B745" s="93" t="str">
        <f>'IECC Data-IP'!B745</f>
        <v>Outpatient Healthcare</v>
      </c>
      <c r="C745" s="121" t="str">
        <f>'IECC Data-IP'!C745</f>
        <v>1A</v>
      </c>
      <c r="D745" s="3">
        <f>'IECC Data-IP'!D745</f>
        <v>40946.022865372172</v>
      </c>
      <c r="E745" s="3">
        <f>'IECC Data-IP'!E745/$D745</f>
        <v>3.2969645630217785</v>
      </c>
      <c r="F745" s="3">
        <f>'IECC Data-IP'!F745/$D745</f>
        <v>8.5087287374538025</v>
      </c>
      <c r="G745" s="3">
        <f>'IECC Data-IP'!G745/$D745</f>
        <v>34.741390821916774</v>
      </c>
      <c r="H745" s="3">
        <f>'IECC Data-IP'!H745/$D745</f>
        <v>9.5985348992670829</v>
      </c>
      <c r="I745" s="3">
        <f>'IECC Data-IP'!I745/$D745</f>
        <v>2.0701224522294295</v>
      </c>
      <c r="J745" s="3">
        <f>'IECC Data-IP'!J745/$D745</f>
        <v>42.612393141402094</v>
      </c>
      <c r="K745" s="3">
        <f>'IECC Data-IP'!K745/$D745</f>
        <v>4.3603820454708453</v>
      </c>
      <c r="L745" s="3">
        <f>'IECC Data-IP'!L745/$D745</f>
        <v>0</v>
      </c>
      <c r="M745" s="3">
        <f>'IECC Data-IP'!M745/$D745</f>
        <v>8.7892820654312231</v>
      </c>
      <c r="N745" s="3">
        <f>'IECC Data-IP'!N745/$D745</f>
        <v>7.9397517736184087E-2</v>
      </c>
      <c r="O745" s="3">
        <f>'IECC Data-IP'!O745/$D745</f>
        <v>5.5807870059849268E-4</v>
      </c>
      <c r="P745" s="3">
        <f t="shared" si="34"/>
        <v>7.8839439035585587E-2</v>
      </c>
      <c r="Q745" s="3">
        <f>'IECC Data-IP'!Q745/$D745</f>
        <v>0</v>
      </c>
      <c r="R745" s="3">
        <f>'IECC Data-IP'!R745/$D745</f>
        <v>0</v>
      </c>
      <c r="S745" s="3">
        <f>'IECC Data-IP'!S745/$D745</f>
        <v>0.69930000315163887</v>
      </c>
      <c r="T745" s="3">
        <f>'IECC Data-IP'!T745/$D745</f>
        <v>0</v>
      </c>
      <c r="U745" s="3">
        <f>'IECC Data-IP'!U745/$D745</f>
        <v>4.1210320940445628</v>
      </c>
      <c r="V745" s="3">
        <f>'IECC Data-IP'!V745/$D745</f>
        <v>0</v>
      </c>
      <c r="W745" s="3">
        <f>'IECC Data-IP'!W745/$D745</f>
        <v>47.605776892557003</v>
      </c>
      <c r="X745" s="3">
        <f>'IECC Data-IP'!X745/$D745</f>
        <v>8.5087287374538025</v>
      </c>
      <c r="Y745" s="3">
        <f t="shared" si="35"/>
        <v>56.114505630010804</v>
      </c>
      <c r="Z745" s="3">
        <f>'IECC Data-IP'!Z745/$D745</f>
        <v>101.88715398451268</v>
      </c>
      <c r="AA745" s="3">
        <f>'IECC Data-IP'!AA745/$D745</f>
        <v>16.990142876969209</v>
      </c>
      <c r="AB745" s="3">
        <f t="shared" si="36"/>
        <v>118.87729686148188</v>
      </c>
    </row>
    <row r="746" spans="1:28" x14ac:dyDescent="0.25">
      <c r="A746" s="93">
        <f>'IECC Data-IP'!A746</f>
        <v>2018</v>
      </c>
      <c r="B746" s="93" t="str">
        <f>'IECC Data-IP'!B746</f>
        <v>Outpatient Healthcare</v>
      </c>
      <c r="C746" s="121" t="str">
        <f>'IECC Data-IP'!C746</f>
        <v>1B</v>
      </c>
      <c r="D746" s="3">
        <f>'IECC Data-IP'!D746</f>
        <v>40946.022865372172</v>
      </c>
      <c r="E746" s="3">
        <f>'IECC Data-IP'!E746/$D746</f>
        <v>3.7145538399782683</v>
      </c>
      <c r="F746" s="3">
        <f>'IECC Data-IP'!F746/$D746</f>
        <v>8.0307232735318799</v>
      </c>
      <c r="G746" s="3">
        <f>'IECC Data-IP'!G746/$D746</f>
        <v>36.449016152353586</v>
      </c>
      <c r="H746" s="3">
        <f>'IECC Data-IP'!H746/$D746</f>
        <v>9.5943682656832614</v>
      </c>
      <c r="I746" s="3">
        <f>'IECC Data-IP'!I746/$D746</f>
        <v>2.0675761761504261</v>
      </c>
      <c r="J746" s="3">
        <f>'IECC Data-IP'!J746/$D746</f>
        <v>42.612393141402094</v>
      </c>
      <c r="K746" s="3">
        <f>'IECC Data-IP'!K746/$D746</f>
        <v>4.3603820454708453</v>
      </c>
      <c r="L746" s="3">
        <f>'IECC Data-IP'!L746/$D746</f>
        <v>0</v>
      </c>
      <c r="M746" s="3">
        <f>'IECC Data-IP'!M746/$D746</f>
        <v>8.6200704459992981</v>
      </c>
      <c r="N746" s="3">
        <f>'IECC Data-IP'!N746/$D746</f>
        <v>6.5277259479894781E-2</v>
      </c>
      <c r="O746" s="3">
        <f>'IECC Data-IP'!O746/$D746</f>
        <v>5.5807870059849268E-4</v>
      </c>
      <c r="P746" s="3">
        <f t="shared" si="34"/>
        <v>6.4719180779296281E-2</v>
      </c>
      <c r="Q746" s="3">
        <f>'IECC Data-IP'!Q746/$D746</f>
        <v>0</v>
      </c>
      <c r="R746" s="3">
        <f>'IECC Data-IP'!R746/$D746</f>
        <v>0.1120361474761315</v>
      </c>
      <c r="S746" s="3">
        <f>'IECC Data-IP'!S746/$D746</f>
        <v>0</v>
      </c>
      <c r="T746" s="3">
        <f>'IECC Data-IP'!T746/$D746</f>
        <v>0</v>
      </c>
      <c r="U746" s="3">
        <f>'IECC Data-IP'!U746/$D746</f>
        <v>4.1992722135630185</v>
      </c>
      <c r="V746" s="3">
        <f>'IECC Data-IP'!V746/$D746</f>
        <v>0</v>
      </c>
      <c r="W746" s="3">
        <f>'IECC Data-IP'!W746/$D746</f>
        <v>48.960395766586586</v>
      </c>
      <c r="X746" s="3">
        <f>'IECC Data-IP'!X746/$D746</f>
        <v>8.0307232735318799</v>
      </c>
      <c r="Y746" s="3">
        <f t="shared" si="35"/>
        <v>56.991119040118463</v>
      </c>
      <c r="Z746" s="3">
        <f>'IECC Data-IP'!Z746/$D746</f>
        <v>103.23505994887942</v>
      </c>
      <c r="AA746" s="3">
        <f>'IECC Data-IP'!AA746/$D746</f>
        <v>16.590609012209292</v>
      </c>
      <c r="AB746" s="3">
        <f t="shared" si="36"/>
        <v>119.82566896108872</v>
      </c>
    </row>
    <row r="747" spans="1:28" x14ac:dyDescent="0.25">
      <c r="A747" s="93">
        <f>'IECC Data-IP'!A747</f>
        <v>2018</v>
      </c>
      <c r="B747" s="93" t="str">
        <f>'IECC Data-IP'!B747</f>
        <v>Outpatient Healthcare</v>
      </c>
      <c r="C747" s="121" t="str">
        <f>'IECC Data-IP'!C747</f>
        <v>2A</v>
      </c>
      <c r="D747" s="3">
        <f>'IECC Data-IP'!D747</f>
        <v>40946.022865372172</v>
      </c>
      <c r="E747" s="3">
        <f>'IECC Data-IP'!E747/$D747</f>
        <v>4.3789004169545018</v>
      </c>
      <c r="F747" s="3">
        <f>'IECC Data-IP'!F747/$D747</f>
        <v>8.3663687566731824</v>
      </c>
      <c r="G747" s="3">
        <f>'IECC Data-IP'!G747/$D747</f>
        <v>30.763644627227013</v>
      </c>
      <c r="H747" s="3">
        <f>'IECC Data-IP'!H747/$D747</f>
        <v>9.5971460214058109</v>
      </c>
      <c r="I747" s="3">
        <f>'IECC Data-IP'!I747/$D747</f>
        <v>2.0666502575762435</v>
      </c>
      <c r="J747" s="3">
        <f>'IECC Data-IP'!J747/$D747</f>
        <v>42.612393141402094</v>
      </c>
      <c r="K747" s="3">
        <f>'IECC Data-IP'!K747/$D747</f>
        <v>4.3603820454708453</v>
      </c>
      <c r="L747" s="3">
        <f>'IECC Data-IP'!L747/$D747</f>
        <v>0</v>
      </c>
      <c r="M747" s="3">
        <f>'IECC Data-IP'!M747/$D747</f>
        <v>8.5216915974923655</v>
      </c>
      <c r="N747" s="3">
        <f>'IECC Data-IP'!N747/$D747</f>
        <v>6.8749454133080687E-2</v>
      </c>
      <c r="O747" s="3">
        <f>'IECC Data-IP'!O747/$D747</f>
        <v>5.5807870059849268E-4</v>
      </c>
      <c r="P747" s="3">
        <f t="shared" si="34"/>
        <v>6.8191375432482187E-2</v>
      </c>
      <c r="Q747" s="3">
        <f>'IECC Data-IP'!Q747/$D747</f>
        <v>0</v>
      </c>
      <c r="R747" s="3">
        <f>'IECC Data-IP'!R747/$D747</f>
        <v>0.62800427293955519</v>
      </c>
      <c r="S747" s="3">
        <f>'IECC Data-IP'!S747/$D747</f>
        <v>0.57615283278531249</v>
      </c>
      <c r="T747" s="3">
        <f>'IECC Data-IP'!T747/$D747</f>
        <v>0</v>
      </c>
      <c r="U747" s="3">
        <f>'IECC Data-IP'!U747/$D747</f>
        <v>4.2367719158174264</v>
      </c>
      <c r="V747" s="3">
        <f>'IECC Data-IP'!V747/$D747</f>
        <v>0</v>
      </c>
      <c r="W747" s="3">
        <f>'IECC Data-IP'!W747/$D747</f>
        <v>44.936585122831225</v>
      </c>
      <c r="X747" s="3">
        <f>'IECC Data-IP'!X747/$D747</f>
        <v>8.3663687566731824</v>
      </c>
      <c r="Y747" s="3">
        <f t="shared" si="35"/>
        <v>53.302953879504408</v>
      </c>
      <c r="Z747" s="3">
        <f>'IECC Data-IP'!Z747/$D747</f>
        <v>99.213332621915981</v>
      </c>
      <c r="AA747" s="3">
        <f>'IECC Data-IP'!AA747/$D747</f>
        <v>16.963754197605002</v>
      </c>
      <c r="AB747" s="3">
        <f t="shared" si="36"/>
        <v>116.17708681952098</v>
      </c>
    </row>
    <row r="748" spans="1:28" x14ac:dyDescent="0.25">
      <c r="A748" s="93">
        <f>'IECC Data-IP'!A748</f>
        <v>2018</v>
      </c>
      <c r="B748" s="93" t="str">
        <f>'IECC Data-IP'!B748</f>
        <v>Outpatient Healthcare</v>
      </c>
      <c r="C748" s="121" t="str">
        <f>'IECC Data-IP'!C748</f>
        <v>2B</v>
      </c>
      <c r="D748" s="3">
        <f>'IECC Data-IP'!D748</f>
        <v>40946.022865372172</v>
      </c>
      <c r="E748" s="3">
        <f>'IECC Data-IP'!E748/$D748</f>
        <v>6.0057393517938662</v>
      </c>
      <c r="F748" s="3">
        <f>'IECC Data-IP'!F748/$D748</f>
        <v>6.1011089649347054</v>
      </c>
      <c r="G748" s="3">
        <f>'IECC Data-IP'!G748/$D748</f>
        <v>23.148658793503259</v>
      </c>
      <c r="H748" s="3">
        <f>'IECC Data-IP'!H748/$D748</f>
        <v>9.6040904107121801</v>
      </c>
      <c r="I748" s="3">
        <f>'IECC Data-IP'!I748/$D748</f>
        <v>2.0682706150810635</v>
      </c>
      <c r="J748" s="3">
        <f>'IECC Data-IP'!J748/$D748</f>
        <v>42.612393141402094</v>
      </c>
      <c r="K748" s="3">
        <f>'IECC Data-IP'!K748/$D748</f>
        <v>4.3603820454708453</v>
      </c>
      <c r="L748" s="3">
        <f>'IECC Data-IP'!L748/$D748</f>
        <v>0</v>
      </c>
      <c r="M748" s="3">
        <f>'IECC Data-IP'!M748/$D748</f>
        <v>8.8439112613080155</v>
      </c>
      <c r="N748" s="3">
        <f>'IECC Data-IP'!N748/$D748</f>
        <v>5.3240318015517027E-2</v>
      </c>
      <c r="O748" s="3">
        <f>'IECC Data-IP'!O748/$D748</f>
        <v>5.5807870059849268E-4</v>
      </c>
      <c r="P748" s="3">
        <f t="shared" si="34"/>
        <v>5.2682239314918534E-2</v>
      </c>
      <c r="Q748" s="3">
        <f>'IECC Data-IP'!Q748/$D748</f>
        <v>0</v>
      </c>
      <c r="R748" s="3">
        <f>'IECC Data-IP'!R748/$D748</f>
        <v>6.7761036055140433</v>
      </c>
      <c r="S748" s="3">
        <f>'IECC Data-IP'!S748/$D748</f>
        <v>0</v>
      </c>
      <c r="T748" s="3">
        <f>'IECC Data-IP'!T748/$D748</f>
        <v>0</v>
      </c>
      <c r="U748" s="3">
        <f>'IECC Data-IP'!U748/$D748</f>
        <v>4.2622346766074566</v>
      </c>
      <c r="V748" s="3">
        <f>'IECC Data-IP'!V748/$D748</f>
        <v>0</v>
      </c>
      <c r="W748" s="3">
        <f>'IECC Data-IP'!W748/$D748</f>
        <v>44.827095251434102</v>
      </c>
      <c r="X748" s="3">
        <f>'IECC Data-IP'!X748/$D748</f>
        <v>6.1011089649347054</v>
      </c>
      <c r="Y748" s="3">
        <f t="shared" si="35"/>
        <v>50.928204216368805</v>
      </c>
      <c r="Z748" s="3">
        <f>'IECC Data-IP'!Z748/$D748</f>
        <v>99.112176017686494</v>
      </c>
      <c r="AA748" s="3">
        <f>'IECC Data-IP'!AA748/$D748</f>
        <v>14.72395716665655</v>
      </c>
      <c r="AB748" s="3">
        <f t="shared" si="36"/>
        <v>113.83613318434304</v>
      </c>
    </row>
    <row r="749" spans="1:28" x14ac:dyDescent="0.25">
      <c r="A749" s="93">
        <f>'IECC Data-IP'!A749</f>
        <v>2018</v>
      </c>
      <c r="B749" s="93" t="str">
        <f>'IECC Data-IP'!B749</f>
        <v>Outpatient Healthcare</v>
      </c>
      <c r="C749" s="121" t="str">
        <f>'IECC Data-IP'!C749</f>
        <v>3A</v>
      </c>
      <c r="D749" s="3">
        <f>'IECC Data-IP'!D749</f>
        <v>40946.022865372172</v>
      </c>
      <c r="E749" s="3">
        <f>'IECC Data-IP'!E749/$D749</f>
        <v>5.441391980829386</v>
      </c>
      <c r="F749" s="3">
        <f>'IECC Data-IP'!F749/$D749</f>
        <v>7.456885237182024</v>
      </c>
      <c r="G749" s="3">
        <f>'IECC Data-IP'!G749/$D749</f>
        <v>19.657945768833706</v>
      </c>
      <c r="H749" s="3">
        <f>'IECC Data-IP'!H749/$D749</f>
        <v>9.6031644921379957</v>
      </c>
      <c r="I749" s="3">
        <f>'IECC Data-IP'!I749/$D749</f>
        <v>2.0678076557939722</v>
      </c>
      <c r="J749" s="3">
        <f>'IECC Data-IP'!J749/$D749</f>
        <v>42.612393141402094</v>
      </c>
      <c r="K749" s="3">
        <f>'IECC Data-IP'!K749/$D749</f>
        <v>4.3603820454708453</v>
      </c>
      <c r="L749" s="3">
        <f>'IECC Data-IP'!L749/$D749</f>
        <v>0</v>
      </c>
      <c r="M749" s="3">
        <f>'IECC Data-IP'!M749/$D749</f>
        <v>8.8165966633696193</v>
      </c>
      <c r="N749" s="3">
        <f>'IECC Data-IP'!N749/$D749</f>
        <v>6.1805064826708889E-2</v>
      </c>
      <c r="O749" s="3">
        <f>'IECC Data-IP'!O749/$D749</f>
        <v>5.5807870059849268E-4</v>
      </c>
      <c r="P749" s="3">
        <f t="shared" si="34"/>
        <v>6.1246986126110396E-2</v>
      </c>
      <c r="Q749" s="3">
        <f>'IECC Data-IP'!Q749/$D749</f>
        <v>0</v>
      </c>
      <c r="R749" s="3">
        <f>'IECC Data-IP'!R749/$D749</f>
        <v>2.5395631693401621</v>
      </c>
      <c r="S749" s="3">
        <f>'IECC Data-IP'!S749/$D749</f>
        <v>0.47291291176391864</v>
      </c>
      <c r="T749" s="3">
        <f>'IECC Data-IP'!T749/$D749</f>
        <v>0</v>
      </c>
      <c r="U749" s="3">
        <f>'IECC Data-IP'!U749/$D749</f>
        <v>4.4532053825326807</v>
      </c>
      <c r="V749" s="3">
        <f>'IECC Data-IP'!V749/$D749</f>
        <v>0</v>
      </c>
      <c r="W749" s="3">
        <f>'IECC Data-IP'!W749/$D749</f>
        <v>36.989657480262899</v>
      </c>
      <c r="X749" s="3">
        <f>'IECC Data-IP'!X749/$D749</f>
        <v>7.456885237182024</v>
      </c>
      <c r="Y749" s="3">
        <f t="shared" si="35"/>
        <v>44.44654271744492</v>
      </c>
      <c r="Z749" s="3">
        <f>'IECC Data-IP'!Z749/$D749</f>
        <v>91.27358084829757</v>
      </c>
      <c r="AA749" s="3">
        <f>'IECC Data-IP'!AA749/$D749</f>
        <v>16.270472665185547</v>
      </c>
      <c r="AB749" s="3">
        <f t="shared" si="36"/>
        <v>107.54405351348312</v>
      </c>
    </row>
    <row r="750" spans="1:28" x14ac:dyDescent="0.25">
      <c r="A750" s="93">
        <f>'IECC Data-IP'!A750</f>
        <v>2018</v>
      </c>
      <c r="B750" s="93" t="str">
        <f>'IECC Data-IP'!B750</f>
        <v>Outpatient Healthcare</v>
      </c>
      <c r="C750" s="121" t="str">
        <f>'IECC Data-IP'!C750</f>
        <v>3B</v>
      </c>
      <c r="D750" s="3">
        <f>'IECC Data-IP'!D750</f>
        <v>40946.022865372172</v>
      </c>
      <c r="E750" s="3">
        <f>'IECC Data-IP'!E750/$D750</f>
        <v>5.4816694388063425</v>
      </c>
      <c r="F750" s="3">
        <f>'IECC Data-IP'!F750/$D750</f>
        <v>6.7288817582307159</v>
      </c>
      <c r="G750" s="3">
        <f>'IECC Data-IP'!G750/$D750</f>
        <v>17.431574557210912</v>
      </c>
      <c r="H750" s="3">
        <f>'IECC Data-IP'!H750/$D750</f>
        <v>9.5992293381977198</v>
      </c>
      <c r="I750" s="3">
        <f>'IECC Data-IP'!I750/$D750</f>
        <v>2.0678076557939722</v>
      </c>
      <c r="J750" s="3">
        <f>'IECC Data-IP'!J750/$D750</f>
        <v>42.612393141402094</v>
      </c>
      <c r="K750" s="3">
        <f>'IECC Data-IP'!K750/$D750</f>
        <v>4.3603820454708453</v>
      </c>
      <c r="L750" s="3">
        <f>'IECC Data-IP'!L750/$D750</f>
        <v>0</v>
      </c>
      <c r="M750" s="3">
        <f>'IECC Data-IP'!M750/$D750</f>
        <v>8.7670600196508328</v>
      </c>
      <c r="N750" s="3">
        <f>'IECC Data-IP'!N750/$D750</f>
        <v>5.6249553381611472E-2</v>
      </c>
      <c r="O750" s="3">
        <f>'IECC Data-IP'!O750/$D750</f>
        <v>5.5807870059849268E-4</v>
      </c>
      <c r="P750" s="3">
        <f t="shared" si="34"/>
        <v>5.569147468101298E-2</v>
      </c>
      <c r="Q750" s="3">
        <f>'IECC Data-IP'!Q750/$D750</f>
        <v>0</v>
      </c>
      <c r="R750" s="3">
        <f>'IECC Data-IP'!R750/$D750</f>
        <v>6.412912044790799</v>
      </c>
      <c r="S750" s="3">
        <f>'IECC Data-IP'!S750/$D750</f>
        <v>0</v>
      </c>
      <c r="T750" s="3">
        <f>'IECC Data-IP'!T750/$D750</f>
        <v>0</v>
      </c>
      <c r="U750" s="3">
        <f>'IECC Data-IP'!U750/$D750</f>
        <v>4.3897799602011514</v>
      </c>
      <c r="V750" s="3">
        <f>'IECC Data-IP'!V750/$D750</f>
        <v>0</v>
      </c>
      <c r="W750" s="3">
        <f>'IECC Data-IP'!W750/$D750</f>
        <v>38.148907535139898</v>
      </c>
      <c r="X750" s="3">
        <f>'IECC Data-IP'!X750/$D750</f>
        <v>6.7288817582307159</v>
      </c>
      <c r="Y750" s="3">
        <f t="shared" si="35"/>
        <v>44.877789293370611</v>
      </c>
      <c r="Z750" s="3">
        <f>'IECC Data-IP'!Z750/$D750</f>
        <v>92.42866426959074</v>
      </c>
      <c r="AA750" s="3">
        <f>'IECC Data-IP'!AA750/$D750</f>
        <v>15.479043763902714</v>
      </c>
      <c r="AB750" s="3">
        <f t="shared" si="36"/>
        <v>107.90770803349345</v>
      </c>
    </row>
    <row r="751" spans="1:28" x14ac:dyDescent="0.25">
      <c r="A751" s="93">
        <f>'IECC Data-IP'!A751</f>
        <v>2018</v>
      </c>
      <c r="B751" s="93" t="str">
        <f>'IECC Data-IP'!B751</f>
        <v>Outpatient Healthcare</v>
      </c>
      <c r="C751" s="121" t="str">
        <f>'IECC Data-IP'!C751</f>
        <v>3C</v>
      </c>
      <c r="D751" s="3">
        <f>'IECC Data-IP'!D751</f>
        <v>40946.022865372172</v>
      </c>
      <c r="E751" s="3">
        <f>'IECC Data-IP'!E751/$D751</f>
        <v>3.9430242481578999</v>
      </c>
      <c r="F751" s="3">
        <f>'IECC Data-IP'!F751/$D751</f>
        <v>8.5228489957100919</v>
      </c>
      <c r="G751" s="3">
        <f>'IECC Data-IP'!G751/$D751</f>
        <v>15.715847439249988</v>
      </c>
      <c r="H751" s="3">
        <f>'IECC Data-IP'!H751/$D751</f>
        <v>9.5973775010493547</v>
      </c>
      <c r="I751" s="3">
        <f>'IECC Data-IP'!I751/$D751</f>
        <v>2.0675761761504261</v>
      </c>
      <c r="J751" s="3">
        <f>'IECC Data-IP'!J751/$D751</f>
        <v>42.612393141402094</v>
      </c>
      <c r="K751" s="3">
        <f>'IECC Data-IP'!K751/$D751</f>
        <v>4.3603820454708453</v>
      </c>
      <c r="L751" s="3">
        <f>'IECC Data-IP'!L751/$D751</f>
        <v>0</v>
      </c>
      <c r="M751" s="3">
        <f>'IECC Data-IP'!M751/$D751</f>
        <v>8.3929889156809416</v>
      </c>
      <c r="N751" s="3">
        <f>'IECC Data-IP'!N751/$D751</f>
        <v>7.0832770924992225E-2</v>
      </c>
      <c r="O751" s="3">
        <f>'IECC Data-IP'!O751/$D751</f>
        <v>5.5807870059849268E-4</v>
      </c>
      <c r="P751" s="3">
        <f t="shared" si="34"/>
        <v>7.0274692224393726E-2</v>
      </c>
      <c r="Q751" s="3">
        <f>'IECC Data-IP'!Q751/$D751</f>
        <v>0</v>
      </c>
      <c r="R751" s="3">
        <f>'IECC Data-IP'!R751/$D751</f>
        <v>1.1726758742026488</v>
      </c>
      <c r="S751" s="3">
        <f>'IECC Data-IP'!S751/$D751</f>
        <v>0</v>
      </c>
      <c r="T751" s="3">
        <f>'IECC Data-IP'!T751/$D751</f>
        <v>0</v>
      </c>
      <c r="U751" s="3">
        <f>'IECC Data-IP'!U751/$D751</f>
        <v>4.4731126318776129</v>
      </c>
      <c r="V751" s="3">
        <f>'IECC Data-IP'!V751/$D751</f>
        <v>0</v>
      </c>
      <c r="W751" s="3">
        <f>'IECC Data-IP'!W751/$D751</f>
        <v>29.294811169515867</v>
      </c>
      <c r="X751" s="3">
        <f>'IECC Data-IP'!X751/$D751</f>
        <v>8.5228489957100919</v>
      </c>
      <c r="Y751" s="3">
        <f t="shared" si="35"/>
        <v>37.817660165225959</v>
      </c>
      <c r="Z751" s="3">
        <f>'IECC Data-IP'!Z751/$D751</f>
        <v>83.572716066818344</v>
      </c>
      <c r="AA751" s="3">
        <f>'IECC Data-IP'!AA751/$D751</f>
        <v>17.35634367305855</v>
      </c>
      <c r="AB751" s="3">
        <f t="shared" si="36"/>
        <v>100.92905973987689</v>
      </c>
    </row>
    <row r="752" spans="1:28" x14ac:dyDescent="0.25">
      <c r="A752" s="93">
        <f>'IECC Data-IP'!A752</f>
        <v>2018</v>
      </c>
      <c r="B752" s="93" t="str">
        <f>'IECC Data-IP'!B752</f>
        <v>Outpatient Healthcare</v>
      </c>
      <c r="C752" s="121" t="str">
        <f>'IECC Data-IP'!C752</f>
        <v>4A</v>
      </c>
      <c r="D752" s="3">
        <f>'IECC Data-IP'!D752</f>
        <v>40946.022865372172</v>
      </c>
      <c r="E752" s="3">
        <f>'IECC Data-IP'!E752/$D752</f>
        <v>6.4427729188081964</v>
      </c>
      <c r="F752" s="3">
        <f>'IECC Data-IP'!F752/$D752</f>
        <v>11.56101931724775</v>
      </c>
      <c r="G752" s="3">
        <f>'IECC Data-IP'!G752/$D752</f>
        <v>14.727429361309737</v>
      </c>
      <c r="H752" s="3">
        <f>'IECC Data-IP'!H752/$D752</f>
        <v>9.589738672812345</v>
      </c>
      <c r="I752" s="3">
        <f>'IECC Data-IP'!I752/$D752</f>
        <v>2.0647984204278775</v>
      </c>
      <c r="J752" s="3">
        <f>'IECC Data-IP'!J752/$D752</f>
        <v>42.612393141402094</v>
      </c>
      <c r="K752" s="3">
        <f>'IECC Data-IP'!K752/$D752</f>
        <v>4.3603820454708453</v>
      </c>
      <c r="L752" s="3">
        <f>'IECC Data-IP'!L752/$D752</f>
        <v>0</v>
      </c>
      <c r="M752" s="3">
        <f>'IECC Data-IP'!M752/$D752</f>
        <v>8.8251614101808116</v>
      </c>
      <c r="N752" s="3">
        <f>'IECC Data-IP'!N752/$D752</f>
        <v>9.1434459200561854E-2</v>
      </c>
      <c r="O752" s="3">
        <f>'IECC Data-IP'!O752/$D752</f>
        <v>5.5807870059849268E-4</v>
      </c>
      <c r="P752" s="3">
        <f t="shared" si="34"/>
        <v>9.0876380499963355E-2</v>
      </c>
      <c r="Q752" s="3">
        <f>'IECC Data-IP'!Q752/$D752</f>
        <v>0</v>
      </c>
      <c r="R752" s="3">
        <f>'IECC Data-IP'!R752/$D752</f>
        <v>3.9643203753641068</v>
      </c>
      <c r="S752" s="3">
        <f>'IECC Data-IP'!S752/$D752</f>
        <v>0.45601489778508059</v>
      </c>
      <c r="T752" s="3">
        <f>'IECC Data-IP'!T752/$D752</f>
        <v>0</v>
      </c>
      <c r="U752" s="3">
        <f>'IECC Data-IP'!U752/$D752</f>
        <v>4.6518149166949136</v>
      </c>
      <c r="V752" s="3">
        <f>'IECC Data-IP'!V752/$D752</f>
        <v>0</v>
      </c>
      <c r="W752" s="3">
        <f>'IECC Data-IP'!W752/$D752</f>
        <v>34.506575343947901</v>
      </c>
      <c r="X752" s="3">
        <f>'IECC Data-IP'!X752/$D752</f>
        <v>11.56101931724775</v>
      </c>
      <c r="Y752" s="3">
        <f t="shared" si="35"/>
        <v>46.067594661195649</v>
      </c>
      <c r="Z752" s="3">
        <f>'IECC Data-IP'!Z752/$D752</f>
        <v>88.773832177647265</v>
      </c>
      <c r="AA752" s="3">
        <f>'IECC Data-IP'!AA752/$D752</f>
        <v>20.573216279413508</v>
      </c>
      <c r="AB752" s="3">
        <f t="shared" si="36"/>
        <v>109.34704845706077</v>
      </c>
    </row>
    <row r="753" spans="1:28" x14ac:dyDescent="0.25">
      <c r="A753" s="93">
        <f>'IECC Data-IP'!A753</f>
        <v>2018</v>
      </c>
      <c r="B753" s="93" t="str">
        <f>'IECC Data-IP'!B753</f>
        <v>Outpatient Healthcare</v>
      </c>
      <c r="C753" s="121" t="str">
        <f>'IECC Data-IP'!C753</f>
        <v>4B</v>
      </c>
      <c r="D753" s="3">
        <f>'IECC Data-IP'!D753</f>
        <v>40946.022865372172</v>
      </c>
      <c r="E753" s="3">
        <f>'IECC Data-IP'!E753/$D753</f>
        <v>5.5835204819664614</v>
      </c>
      <c r="F753" s="3">
        <f>'IECC Data-IP'!F753/$D753</f>
        <v>7.4964682562283436</v>
      </c>
      <c r="G753" s="3">
        <f>'IECC Data-IP'!G753/$D753</f>
        <v>12.938554675988366</v>
      </c>
      <c r="H753" s="3">
        <f>'IECC Data-IP'!H753/$D753</f>
        <v>9.5837202020801566</v>
      </c>
      <c r="I753" s="3">
        <f>'IECC Data-IP'!I753/$D753</f>
        <v>2.0661872982891523</v>
      </c>
      <c r="J753" s="3">
        <f>'IECC Data-IP'!J753/$D753</f>
        <v>42.612393141402094</v>
      </c>
      <c r="K753" s="3">
        <f>'IECC Data-IP'!K753/$D753</f>
        <v>4.3603820454708453</v>
      </c>
      <c r="L753" s="3">
        <f>'IECC Data-IP'!L753/$D753</f>
        <v>0</v>
      </c>
      <c r="M753" s="3">
        <f>'IECC Data-IP'!M753/$D753</f>
        <v>9.5152022275906223</v>
      </c>
      <c r="N753" s="3">
        <f>'IECC Data-IP'!N753/$D753</f>
        <v>5.8795829460614457E-2</v>
      </c>
      <c r="O753" s="3">
        <f>'IECC Data-IP'!O753/$D753</f>
        <v>5.5807870059849268E-4</v>
      </c>
      <c r="P753" s="3">
        <f t="shared" si="34"/>
        <v>5.8237750760015965E-2</v>
      </c>
      <c r="Q753" s="3">
        <f>'IECC Data-IP'!Q753/$D753</f>
        <v>0</v>
      </c>
      <c r="R753" s="3">
        <f>'IECC Data-IP'!R753/$D753</f>
        <v>8.6647460172036244</v>
      </c>
      <c r="S753" s="3">
        <f>'IECC Data-IP'!S753/$D753</f>
        <v>0</v>
      </c>
      <c r="T753" s="3">
        <f>'IECC Data-IP'!T753/$D753</f>
        <v>0</v>
      </c>
      <c r="U753" s="3">
        <f>'IECC Data-IP'!U753/$D753</f>
        <v>4.5918616890165707</v>
      </c>
      <c r="V753" s="3">
        <f>'IECC Data-IP'!V753/$D753</f>
        <v>0</v>
      </c>
      <c r="W753" s="3">
        <f>'IECC Data-IP'!W753/$D753</f>
        <v>36.760261153509092</v>
      </c>
      <c r="X753" s="3">
        <f>'IECC Data-IP'!X753/$D753</f>
        <v>7.4964682562283436</v>
      </c>
      <c r="Y753" s="3">
        <f t="shared" si="35"/>
        <v>44.256729409737432</v>
      </c>
      <c r="Z753" s="3">
        <f>'IECC Data-IP'!Z753/$D753</f>
        <v>91.023119873981088</v>
      </c>
      <c r="AA753" s="3">
        <f>'IECC Data-IP'!AA753/$D753</f>
        <v>16.448711990715758</v>
      </c>
      <c r="AB753" s="3">
        <f t="shared" si="36"/>
        <v>107.47183186469684</v>
      </c>
    </row>
    <row r="754" spans="1:28" x14ac:dyDescent="0.25">
      <c r="A754" s="93">
        <f>'IECC Data-IP'!A754</f>
        <v>2018</v>
      </c>
      <c r="B754" s="93" t="str">
        <f>'IECC Data-IP'!B754</f>
        <v>Outpatient Healthcare</v>
      </c>
      <c r="C754" s="121" t="str">
        <f>'IECC Data-IP'!C754</f>
        <v>4C</v>
      </c>
      <c r="D754" s="3">
        <f>'IECC Data-IP'!D754</f>
        <v>40946.022865372172</v>
      </c>
      <c r="E754" s="3">
        <f>'IECC Data-IP'!E754/$D754</f>
        <v>4.2981140213570441</v>
      </c>
      <c r="F754" s="3">
        <f>'IECC Data-IP'!F754/$D754</f>
        <v>11.000607100223547</v>
      </c>
      <c r="G754" s="3">
        <f>'IECC Data-IP'!G754/$D754</f>
        <v>8.59507064449636</v>
      </c>
      <c r="H754" s="3">
        <f>'IECC Data-IP'!H754/$D754</f>
        <v>9.6001552567719024</v>
      </c>
      <c r="I754" s="3">
        <f>'IECC Data-IP'!I754/$D754</f>
        <v>2.0622521443488746</v>
      </c>
      <c r="J754" s="3">
        <f>'IECC Data-IP'!J754/$D754</f>
        <v>42.612393141402094</v>
      </c>
      <c r="K754" s="3">
        <f>'IECC Data-IP'!K754/$D754</f>
        <v>4.3603820454708453</v>
      </c>
      <c r="L754" s="3">
        <f>'IECC Data-IP'!L754/$D754</f>
        <v>0</v>
      </c>
      <c r="M754" s="3">
        <f>'IECC Data-IP'!M754/$D754</f>
        <v>8.7540971596122734</v>
      </c>
      <c r="N754" s="3">
        <f>'IECC Data-IP'!N754/$D754</f>
        <v>8.7730784903830239E-2</v>
      </c>
      <c r="O754" s="3">
        <f>'IECC Data-IP'!O754/$D754</f>
        <v>5.5807870059849268E-4</v>
      </c>
      <c r="P754" s="3">
        <f t="shared" si="34"/>
        <v>8.717270620323174E-2</v>
      </c>
      <c r="Q754" s="3">
        <f>'IECC Data-IP'!Q754/$D754</f>
        <v>0</v>
      </c>
      <c r="R754" s="3">
        <f>'IECC Data-IP'!R754/$D754</f>
        <v>0.95300169247775479</v>
      </c>
      <c r="S754" s="3">
        <f>'IECC Data-IP'!S754/$D754</f>
        <v>0</v>
      </c>
      <c r="T754" s="3">
        <f>'IECC Data-IP'!T754/$D754</f>
        <v>0</v>
      </c>
      <c r="U754" s="3">
        <f>'IECC Data-IP'!U754/$D754</f>
        <v>4.7124625833038944</v>
      </c>
      <c r="V754" s="3">
        <f>'IECC Data-IP'!V754/$D754</f>
        <v>0</v>
      </c>
      <c r="W754" s="3">
        <f>'IECC Data-IP'!W754/$D754</f>
        <v>22.687456224146668</v>
      </c>
      <c r="X754" s="3">
        <f>'IECC Data-IP'!X754/$D754</f>
        <v>11.000607100223547</v>
      </c>
      <c r="Y754" s="3">
        <f t="shared" si="35"/>
        <v>33.688063324370219</v>
      </c>
      <c r="Z754" s="3">
        <f>'IECC Data-IP'!Z754/$D754</f>
        <v>76.962814845370147</v>
      </c>
      <c r="AA754" s="3">
        <f>'IECC Data-IP'!AA754/$D754</f>
        <v>20.073451728998286</v>
      </c>
      <c r="AB754" s="3">
        <f t="shared" si="36"/>
        <v>97.036266574368426</v>
      </c>
    </row>
    <row r="755" spans="1:28" x14ac:dyDescent="0.25">
      <c r="A755" s="93">
        <f>'IECC Data-IP'!A755</f>
        <v>2018</v>
      </c>
      <c r="B755" s="93" t="str">
        <f>'IECC Data-IP'!B755</f>
        <v>Outpatient Healthcare</v>
      </c>
      <c r="C755" s="121" t="str">
        <f>'IECC Data-IP'!C755</f>
        <v>5A</v>
      </c>
      <c r="D755" s="3">
        <f>'IECC Data-IP'!D755</f>
        <v>40946.022865372172</v>
      </c>
      <c r="E755" s="3">
        <f>'IECC Data-IP'!E755/$D755</f>
        <v>7.3696174115652857</v>
      </c>
      <c r="F755" s="3">
        <f>'IECC Data-IP'!F755/$D755</f>
        <v>14.347802745894748</v>
      </c>
      <c r="G755" s="3">
        <f>'IECC Data-IP'!G755/$D755</f>
        <v>10.402232221657844</v>
      </c>
      <c r="H755" s="3">
        <f>'IECC Data-IP'!H755/$D755</f>
        <v>9.5881183153075256</v>
      </c>
      <c r="I755" s="3">
        <f>'IECC Data-IP'!I755/$D755</f>
        <v>2.0652613797149688</v>
      </c>
      <c r="J755" s="3">
        <f>'IECC Data-IP'!J755/$D755</f>
        <v>42.612393141402094</v>
      </c>
      <c r="K755" s="3">
        <f>'IECC Data-IP'!K755/$D755</f>
        <v>4.3603820454708453</v>
      </c>
      <c r="L755" s="3">
        <f>'IECC Data-IP'!L755/$D755</f>
        <v>0</v>
      </c>
      <c r="M755" s="3">
        <f>'IECC Data-IP'!M755/$D755</f>
        <v>8.7881246672134949</v>
      </c>
      <c r="N755" s="3">
        <f>'IECC Data-IP'!N755/$D755</f>
        <v>0.10462879888266821</v>
      </c>
      <c r="O755" s="3">
        <f>'IECC Data-IP'!O755/$D755</f>
        <v>5.5807870059849268E-4</v>
      </c>
      <c r="P755" s="3">
        <f t="shared" si="34"/>
        <v>0.10407072018206971</v>
      </c>
      <c r="Q755" s="3">
        <f>'IECC Data-IP'!Q755/$D755</f>
        <v>0</v>
      </c>
      <c r="R755" s="3">
        <f>'IECC Data-IP'!R755/$D755</f>
        <v>4.9339886021771537</v>
      </c>
      <c r="S755" s="3">
        <f>'IECC Data-IP'!S755/$D755</f>
        <v>0.43240397414341653</v>
      </c>
      <c r="T755" s="3">
        <f>'IECC Data-IP'!T755/$D755</f>
        <v>0</v>
      </c>
      <c r="U755" s="3">
        <f>'IECC Data-IP'!U755/$D755</f>
        <v>4.8265820475719368</v>
      </c>
      <c r="V755" s="3">
        <f>'IECC Data-IP'!V755/$D755</f>
        <v>0</v>
      </c>
      <c r="W755" s="3">
        <f>'IECC Data-IP'!W755/$D755</f>
        <v>32.030437596939265</v>
      </c>
      <c r="X755" s="3">
        <f>'IECC Data-IP'!X755/$D755</f>
        <v>14.347802745894748</v>
      </c>
      <c r="Y755" s="3">
        <f t="shared" si="35"/>
        <v>46.378240342834012</v>
      </c>
      <c r="Z755" s="3">
        <f>'IECC Data-IP'!Z755/$D755</f>
        <v>86.296537032420915</v>
      </c>
      <c r="AA755" s="3">
        <f>'IECC Data-IP'!AA755/$D755</f>
        <v>23.534998318581074</v>
      </c>
      <c r="AB755" s="3">
        <f t="shared" si="36"/>
        <v>109.83153535100199</v>
      </c>
    </row>
    <row r="756" spans="1:28" x14ac:dyDescent="0.25">
      <c r="A756" s="93">
        <f>'IECC Data-IP'!A756</f>
        <v>2018</v>
      </c>
      <c r="B756" s="93" t="str">
        <f>'IECC Data-IP'!B756</f>
        <v>Outpatient Healthcare</v>
      </c>
      <c r="C756" s="121" t="str">
        <f>'IECC Data-IP'!C756</f>
        <v>5B</v>
      </c>
      <c r="D756" s="3">
        <f>'IECC Data-IP'!D756</f>
        <v>40946.022865372172</v>
      </c>
      <c r="E756" s="3">
        <f>'IECC Data-IP'!E756/$D756</f>
        <v>6.7409186996950927</v>
      </c>
      <c r="F756" s="3">
        <f>'IECC Data-IP'!F756/$D756</f>
        <v>10.607091706195812</v>
      </c>
      <c r="G756" s="3">
        <f>'IECC Data-IP'!G756/$D756</f>
        <v>10.414500642765768</v>
      </c>
      <c r="H756" s="3">
        <f>'IECC Data-IP'!H756/$D756</f>
        <v>9.5837202020801566</v>
      </c>
      <c r="I756" s="3">
        <f>'IECC Data-IP'!I756/$D756</f>
        <v>2.0654928593585149</v>
      </c>
      <c r="J756" s="3">
        <f>'IECC Data-IP'!J756/$D756</f>
        <v>42.612393141402094</v>
      </c>
      <c r="K756" s="3">
        <f>'IECC Data-IP'!K756/$D756</f>
        <v>4.3603820454708453</v>
      </c>
      <c r="L756" s="3">
        <f>'IECC Data-IP'!L756/$D756</f>
        <v>0</v>
      </c>
      <c r="M756" s="3">
        <f>'IECC Data-IP'!M756/$D756</f>
        <v>9.6545529730051474</v>
      </c>
      <c r="N756" s="3">
        <f>'IECC Data-IP'!N756/$D756</f>
        <v>7.3610526647540933E-2</v>
      </c>
      <c r="O756" s="3">
        <f>'IECC Data-IP'!O756/$D756</f>
        <v>5.5807870059849268E-4</v>
      </c>
      <c r="P756" s="3">
        <f t="shared" si="34"/>
        <v>7.3052447946942434E-2</v>
      </c>
      <c r="Q756" s="3">
        <f>'IECC Data-IP'!Q756/$D756</f>
        <v>0</v>
      </c>
      <c r="R756" s="3">
        <f>'IECC Data-IP'!R756/$D756</f>
        <v>8.6172926902767486</v>
      </c>
      <c r="S756" s="3">
        <f>'IECC Data-IP'!S756/$D756</f>
        <v>0</v>
      </c>
      <c r="T756" s="3">
        <f>'IECC Data-IP'!T756/$D756</f>
        <v>0</v>
      </c>
      <c r="U756" s="3">
        <f>'IECC Data-IP'!U756/$D756</f>
        <v>4.7758880056354229</v>
      </c>
      <c r="V756" s="3">
        <f>'IECC Data-IP'!V756/$D756</f>
        <v>0</v>
      </c>
      <c r="W756" s="3">
        <f>'IECC Data-IP'!W756/$D756</f>
        <v>35.500317453689696</v>
      </c>
      <c r="X756" s="3">
        <f>'IECC Data-IP'!X756/$D756</f>
        <v>10.607091706195812</v>
      </c>
      <c r="Y756" s="3">
        <f t="shared" si="35"/>
        <v>46.107409159885506</v>
      </c>
      <c r="Z756" s="3">
        <f>'IECC Data-IP'!Z756/$D756</f>
        <v>89.762481735231063</v>
      </c>
      <c r="AA756" s="3">
        <f>'IECC Data-IP'!AA756/$D756</f>
        <v>19.743593236945625</v>
      </c>
      <c r="AB756" s="3">
        <f t="shared" si="36"/>
        <v>109.50607497217669</v>
      </c>
    </row>
    <row r="757" spans="1:28" x14ac:dyDescent="0.25">
      <c r="A757" s="93">
        <f>'IECC Data-IP'!A757</f>
        <v>2018</v>
      </c>
      <c r="B757" s="93" t="str">
        <f>'IECC Data-IP'!B757</f>
        <v>Outpatient Healthcare</v>
      </c>
      <c r="C757" s="121" t="str">
        <f>'IECC Data-IP'!C757</f>
        <v>5C</v>
      </c>
      <c r="D757" s="3">
        <f>'IECC Data-IP'!D757</f>
        <v>40946.022865372172</v>
      </c>
      <c r="E757" s="3">
        <f>'IECC Data-IP'!E757/$D757</f>
        <v>3.9888572175799539</v>
      </c>
      <c r="F757" s="3">
        <f>'IECC Data-IP'!F757/$D757</f>
        <v>11.152457746389542</v>
      </c>
      <c r="G757" s="3">
        <f>'IECC Data-IP'!G757/$D757</f>
        <v>6.3325886084804317</v>
      </c>
      <c r="H757" s="3">
        <f>'IECC Data-IP'!H757/$D757</f>
        <v>9.5955256639009878</v>
      </c>
      <c r="I757" s="3">
        <f>'IECC Data-IP'!I757/$D757</f>
        <v>2.0622521443488746</v>
      </c>
      <c r="J757" s="3">
        <f>'IECC Data-IP'!J757/$D757</f>
        <v>42.612393141402094</v>
      </c>
      <c r="K757" s="3">
        <f>'IECC Data-IP'!K757/$D757</f>
        <v>4.3603820454708453</v>
      </c>
      <c r="L757" s="3">
        <f>'IECC Data-IP'!L757/$D757</f>
        <v>0</v>
      </c>
      <c r="M757" s="3">
        <f>'IECC Data-IP'!M757/$D757</f>
        <v>9.0846500905955718</v>
      </c>
      <c r="N757" s="3">
        <f>'IECC Data-IP'!N757/$D757</f>
        <v>9.2360377774744762E-2</v>
      </c>
      <c r="O757" s="3">
        <f>'IECC Data-IP'!O757/$D757</f>
        <v>5.5807870059849268E-4</v>
      </c>
      <c r="P757" s="3">
        <f t="shared" si="34"/>
        <v>9.1802299074146262E-2</v>
      </c>
      <c r="Q757" s="3">
        <f>'IECC Data-IP'!Q757/$D757</f>
        <v>0</v>
      </c>
      <c r="R757" s="3">
        <f>'IECC Data-IP'!R757/$D757</f>
        <v>0.67453168129224628</v>
      </c>
      <c r="S757" s="3">
        <f>'IECC Data-IP'!S757/$D757</f>
        <v>0</v>
      </c>
      <c r="T757" s="3">
        <f>'IECC Data-IP'!T757/$D757</f>
        <v>0</v>
      </c>
      <c r="U757" s="3">
        <f>'IECC Data-IP'!U757/$D757</f>
        <v>4.8157025043252872</v>
      </c>
      <c r="V757" s="3">
        <f>'IECC Data-IP'!V757/$D757</f>
        <v>0</v>
      </c>
      <c r="W757" s="3">
        <f>'IECC Data-IP'!W757/$D757</f>
        <v>20.172429897022347</v>
      </c>
      <c r="X757" s="3">
        <f>'IECC Data-IP'!X757/$D757</f>
        <v>11.152457746389542</v>
      </c>
      <c r="Y757" s="3">
        <f t="shared" si="35"/>
        <v>31.324887643411891</v>
      </c>
      <c r="Z757" s="3">
        <f>'IECC Data-IP'!Z757/$D757</f>
        <v>74.443158925374902</v>
      </c>
      <c r="AA757" s="3">
        <f>'IECC Data-IP'!AA757/$D757</f>
        <v>20.328542296185674</v>
      </c>
      <c r="AB757" s="3">
        <f t="shared" si="36"/>
        <v>94.771701221560576</v>
      </c>
    </row>
    <row r="758" spans="1:28" x14ac:dyDescent="0.25">
      <c r="A758" s="93">
        <f>'IECC Data-IP'!A758</f>
        <v>2018</v>
      </c>
      <c r="B758" s="93" t="str">
        <f>'IECC Data-IP'!B758</f>
        <v>Outpatient Healthcare</v>
      </c>
      <c r="C758" s="121" t="str">
        <f>'IECC Data-IP'!C758</f>
        <v>6A</v>
      </c>
      <c r="D758" s="3">
        <f>'IECC Data-IP'!D758</f>
        <v>40946.022865372172</v>
      </c>
      <c r="E758" s="3">
        <f>'IECC Data-IP'!E758/$D758</f>
        <v>8.8668277460190428</v>
      </c>
      <c r="F758" s="3">
        <f>'IECC Data-IP'!F758/$D758</f>
        <v>24.736840627870485</v>
      </c>
      <c r="G758" s="3">
        <f>'IECC Data-IP'!G758/$D758</f>
        <v>10.971903624423877</v>
      </c>
      <c r="H758" s="3">
        <f>'IECC Data-IP'!H758/$D758</f>
        <v>9.5867294374462499</v>
      </c>
      <c r="I758" s="3">
        <f>'IECC Data-IP'!I758/$D758</f>
        <v>2.0643354611407863</v>
      </c>
      <c r="J758" s="3">
        <f>'IECC Data-IP'!J758/$D758</f>
        <v>42.612393141402094</v>
      </c>
      <c r="K758" s="3">
        <f>'IECC Data-IP'!K758/$D758</f>
        <v>4.3603820454708453</v>
      </c>
      <c r="L758" s="3">
        <f>'IECC Data-IP'!L758/$D758</f>
        <v>0</v>
      </c>
      <c r="M758" s="3">
        <f>'IECC Data-IP'!M758/$D758</f>
        <v>9.3513146399602487</v>
      </c>
      <c r="N758" s="3">
        <f>'IECC Data-IP'!N758/$D758</f>
        <v>0.16921161943192584</v>
      </c>
      <c r="O758" s="3">
        <f>'IECC Data-IP'!O758/$D758</f>
        <v>5.5807870059849268E-4</v>
      </c>
      <c r="P758" s="3">
        <f t="shared" si="34"/>
        <v>0.16865354073132735</v>
      </c>
      <c r="Q758" s="3">
        <f>'IECC Data-IP'!Q758/$D758</f>
        <v>0</v>
      </c>
      <c r="R758" s="3">
        <f>'IECC Data-IP'!R758/$D758</f>
        <v>8.5024787870780685</v>
      </c>
      <c r="S758" s="3">
        <f>'IECC Data-IP'!S758/$D758</f>
        <v>0.46851479853654976</v>
      </c>
      <c r="T758" s="3">
        <f>'IECC Data-IP'!T758/$D758</f>
        <v>0</v>
      </c>
      <c r="U758" s="3">
        <f>'IECC Data-IP'!U758/$D758</f>
        <v>4.9589884036800926</v>
      </c>
      <c r="V758" s="3">
        <f>'IECC Data-IP'!V758/$D758</f>
        <v>0</v>
      </c>
      <c r="W758" s="3">
        <f>'IECC Data-IP'!W758/$D758</f>
        <v>38.329693136749114</v>
      </c>
      <c r="X758" s="3">
        <f>'IECC Data-IP'!X758/$D758</f>
        <v>24.736840627870485</v>
      </c>
      <c r="Y758" s="3">
        <f t="shared" si="35"/>
        <v>63.066533764619599</v>
      </c>
      <c r="Z758" s="3">
        <f>'IECC Data-IP'!Z758/$D758</f>
        <v>92.593709255438839</v>
      </c>
      <c r="AA758" s="3">
        <f>'IECC Data-IP'!AA758/$D758</f>
        <v>34.056442556664969</v>
      </c>
      <c r="AB758" s="3">
        <f t="shared" si="36"/>
        <v>126.65015181210381</v>
      </c>
    </row>
    <row r="759" spans="1:28" x14ac:dyDescent="0.25">
      <c r="A759" s="93">
        <f>'IECC Data-IP'!A759</f>
        <v>2018</v>
      </c>
      <c r="B759" s="93" t="str">
        <f>'IECC Data-IP'!B759</f>
        <v>Outpatient Healthcare</v>
      </c>
      <c r="C759" s="121" t="str">
        <f>'IECC Data-IP'!C759</f>
        <v>6B</v>
      </c>
      <c r="D759" s="3">
        <f>'IECC Data-IP'!D759</f>
        <v>40946.022865372172</v>
      </c>
      <c r="E759" s="3">
        <f>'IECC Data-IP'!E759/$D759</f>
        <v>8.2221569387441935</v>
      </c>
      <c r="F759" s="3">
        <f>'IECC Data-IP'!F759/$D759</f>
        <v>22.569959684638942</v>
      </c>
      <c r="G759" s="3">
        <f>'IECC Data-IP'!G759/$D759</f>
        <v>8.4457662744093671</v>
      </c>
      <c r="H759" s="3">
        <f>'IECC Data-IP'!H759/$D759</f>
        <v>9.5862664781591587</v>
      </c>
      <c r="I759" s="3">
        <f>'IECC Data-IP'!I759/$D759</f>
        <v>2.062946583279512</v>
      </c>
      <c r="J759" s="3">
        <f>'IECC Data-IP'!J759/$D759</f>
        <v>42.612393141402094</v>
      </c>
      <c r="K759" s="3">
        <f>'IECC Data-IP'!K759/$D759</f>
        <v>4.3603820454708453</v>
      </c>
      <c r="L759" s="3">
        <f>'IECC Data-IP'!L759/$D759</f>
        <v>0</v>
      </c>
      <c r="M759" s="3">
        <f>'IECC Data-IP'!M759/$D759</f>
        <v>9.8283941853079888</v>
      </c>
      <c r="N759" s="3">
        <f>'IECC Data-IP'!N759/$D759</f>
        <v>0.16550794513519426</v>
      </c>
      <c r="O759" s="3">
        <f>'IECC Data-IP'!O759/$D759</f>
        <v>5.5807870059849268E-4</v>
      </c>
      <c r="P759" s="3">
        <f t="shared" si="34"/>
        <v>0.16494986643459578</v>
      </c>
      <c r="Q759" s="3">
        <f>'IECC Data-IP'!Q759/$D759</f>
        <v>0</v>
      </c>
      <c r="R759" s="3">
        <f>'IECC Data-IP'!R759/$D759</f>
        <v>11.216114648364618</v>
      </c>
      <c r="S759" s="3">
        <f>'IECC Data-IP'!S759/$D759</f>
        <v>0</v>
      </c>
      <c r="T759" s="3">
        <f>'IECC Data-IP'!T759/$D759</f>
        <v>0</v>
      </c>
      <c r="U759" s="3">
        <f>'IECC Data-IP'!U759/$D759</f>
        <v>4.9249608960788702</v>
      </c>
      <c r="V759" s="3">
        <f>'IECC Data-IP'!V759/$D759</f>
        <v>0</v>
      </c>
      <c r="W759" s="3">
        <f>'IECC Data-IP'!W759/$D759</f>
        <v>37.877381913260756</v>
      </c>
      <c r="X759" s="3">
        <f>'IECC Data-IP'!X759/$D759</f>
        <v>22.569959684638942</v>
      </c>
      <c r="Y759" s="3">
        <f t="shared" si="35"/>
        <v>60.447341597899694</v>
      </c>
      <c r="Z759" s="3">
        <f>'IECC Data-IP'!Z759/$D759</f>
        <v>92.139314715158591</v>
      </c>
      <c r="AA759" s="3">
        <f>'IECC Data-IP'!AA759/$D759</f>
        <v>31.855534105832206</v>
      </c>
      <c r="AB759" s="3">
        <f t="shared" si="36"/>
        <v>123.9948488209908</v>
      </c>
    </row>
    <row r="760" spans="1:28" x14ac:dyDescent="0.25">
      <c r="A760" s="93">
        <f>'IECC Data-IP'!A760</f>
        <v>2018</v>
      </c>
      <c r="B760" s="93" t="str">
        <f>'IECC Data-IP'!B760</f>
        <v>Outpatient Healthcare</v>
      </c>
      <c r="C760" s="121" t="str">
        <f>'IECC Data-IP'!C760</f>
        <v>7</v>
      </c>
      <c r="D760" s="3">
        <f>'IECC Data-IP'!D760</f>
        <v>40946.022865372172</v>
      </c>
      <c r="E760" s="3">
        <f>'IECC Data-IP'!E760/$D760</f>
        <v>9.2904354937077223</v>
      </c>
      <c r="F760" s="3">
        <f>'IECC Data-IP'!F760/$D760</f>
        <v>29.899994077157903</v>
      </c>
      <c r="G760" s="3">
        <f>'IECC Data-IP'!G760/$D760</f>
        <v>9.1260849467902556</v>
      </c>
      <c r="H760" s="3">
        <f>'IECC Data-IP'!H760/$D760</f>
        <v>9.5837202020801566</v>
      </c>
      <c r="I760" s="3">
        <f>'IECC Data-IP'!I760/$D760</f>
        <v>2.0615577054182377</v>
      </c>
      <c r="J760" s="3">
        <f>'IECC Data-IP'!J760/$D760</f>
        <v>42.612393141402094</v>
      </c>
      <c r="K760" s="3">
        <f>'IECC Data-IP'!K760/$D760</f>
        <v>4.3603820454708453</v>
      </c>
      <c r="L760" s="3">
        <f>'IECC Data-IP'!L760/$D760</f>
        <v>0</v>
      </c>
      <c r="M760" s="3">
        <f>'IECC Data-IP'!M760/$D760</f>
        <v>9.6679787923307998</v>
      </c>
      <c r="N760" s="3">
        <f>'IECC Data-IP'!N760/$D760</f>
        <v>0.18958182806394974</v>
      </c>
      <c r="O760" s="3">
        <f>'IECC Data-IP'!O760/$D760</f>
        <v>5.5807870059849268E-4</v>
      </c>
      <c r="P760" s="3">
        <f t="shared" si="34"/>
        <v>0.18902374936335126</v>
      </c>
      <c r="Q760" s="3">
        <f>'IECC Data-IP'!Q760/$D760</f>
        <v>0</v>
      </c>
      <c r="R760" s="3">
        <f>'IECC Data-IP'!R760/$D760</f>
        <v>10.989959036620442</v>
      </c>
      <c r="S760" s="3">
        <f>'IECC Data-IP'!S760/$D760</f>
        <v>0.46828331889300412</v>
      </c>
      <c r="T760" s="3">
        <f>'IECC Data-IP'!T760/$D760</f>
        <v>0</v>
      </c>
      <c r="U760" s="3">
        <f>'IECC Data-IP'!U760/$D760</f>
        <v>5.1168575205782778</v>
      </c>
      <c r="V760" s="3">
        <f>'IECC Data-IP'!V760/$D760</f>
        <v>0</v>
      </c>
      <c r="W760" s="3">
        <f>'IECC Data-IP'!W760/$D760</f>
        <v>39.731765337705575</v>
      </c>
      <c r="X760" s="3">
        <f>'IECC Data-IP'!X760/$D760</f>
        <v>29.899994077157903</v>
      </c>
      <c r="Y760" s="3">
        <f t="shared" si="35"/>
        <v>69.631759414863481</v>
      </c>
      <c r="Z760" s="3">
        <f>'IECC Data-IP'!Z760/$D760</f>
        <v>93.990225944950211</v>
      </c>
      <c r="AA760" s="3">
        <f>'IECC Data-IP'!AA760/$D760</f>
        <v>39.377233643207028</v>
      </c>
      <c r="AB760" s="3">
        <f t="shared" si="36"/>
        <v>133.36745958815723</v>
      </c>
    </row>
    <row r="761" spans="1:28" x14ac:dyDescent="0.25">
      <c r="A761" s="93">
        <f>'IECC Data-IP'!A761</f>
        <v>2018</v>
      </c>
      <c r="B761" s="93" t="str">
        <f>'IECC Data-IP'!B761</f>
        <v>Outpatient Healthcare</v>
      </c>
      <c r="C761" s="121" t="str">
        <f>'IECC Data-IP'!C761</f>
        <v>8</v>
      </c>
      <c r="D761" s="3">
        <f>'IECC Data-IP'!D761</f>
        <v>40946.022865372172</v>
      </c>
      <c r="E761" s="3">
        <f>'IECC Data-IP'!E761/$D761</f>
        <v>11.298521401466896</v>
      </c>
      <c r="F761" s="3">
        <f>'IECC Data-IP'!F761/$D761</f>
        <v>40.329540896754146</v>
      </c>
      <c r="G761" s="3">
        <f>'IECC Data-IP'!G761/$D761</f>
        <v>5.3337539465806225</v>
      </c>
      <c r="H761" s="3">
        <f>'IECC Data-IP'!H761/$D761</f>
        <v>9.6147384743152831</v>
      </c>
      <c r="I761" s="3">
        <f>'IECC Data-IP'!I761/$D761</f>
        <v>2.0502152028844969</v>
      </c>
      <c r="J761" s="3">
        <f>'IECC Data-IP'!J761/$D761</f>
        <v>42.612393141402094</v>
      </c>
      <c r="K761" s="3">
        <f>'IECC Data-IP'!K761/$D761</f>
        <v>4.3603820454708453</v>
      </c>
      <c r="L761" s="3">
        <f>'IECC Data-IP'!L761/$D761</f>
        <v>0</v>
      </c>
      <c r="M761" s="3">
        <f>'IECC Data-IP'!M761/$D761</f>
        <v>9.7193672731979515</v>
      </c>
      <c r="N761" s="3">
        <f>'IECC Data-IP'!N761/$D761</f>
        <v>0.23009076568445183</v>
      </c>
      <c r="O761" s="3">
        <f>'IECC Data-IP'!O761/$D761</f>
        <v>5.5807870059849268E-4</v>
      </c>
      <c r="P761" s="3">
        <f t="shared" si="34"/>
        <v>0.22953268698385335</v>
      </c>
      <c r="Q761" s="3">
        <f>'IECC Data-IP'!Q761/$D761</f>
        <v>0</v>
      </c>
      <c r="R761" s="3">
        <f>'IECC Data-IP'!R761/$D761</f>
        <v>13.979981592300588</v>
      </c>
      <c r="S761" s="3">
        <f>'IECC Data-IP'!S761/$D761</f>
        <v>0.46110744994308661</v>
      </c>
      <c r="T761" s="3">
        <f>'IECC Data-IP'!T761/$D761</f>
        <v>0</v>
      </c>
      <c r="U761" s="3">
        <f>'IECC Data-IP'!U761/$D761</f>
        <v>5.334679865154806</v>
      </c>
      <c r="V761" s="3">
        <f>'IECC Data-IP'!V761/$D761</f>
        <v>0</v>
      </c>
      <c r="W761" s="3">
        <f>'IECC Data-IP'!W761/$D761</f>
        <v>41.022264350472994</v>
      </c>
      <c r="X761" s="3">
        <f>'IECC Data-IP'!X761/$D761</f>
        <v>40.329540896754146</v>
      </c>
      <c r="Y761" s="3">
        <f t="shared" si="35"/>
        <v>81.351805247227134</v>
      </c>
      <c r="Z761" s="3">
        <f>'IECC Data-IP'!Z761/$D761</f>
        <v>95.300169247775472</v>
      </c>
      <c r="AA761" s="3">
        <f>'IECC Data-IP'!AA761/$D761</f>
        <v>50.0246028073798</v>
      </c>
      <c r="AB761" s="3">
        <f t="shared" si="36"/>
        <v>145.32477205515528</v>
      </c>
    </row>
    <row r="762" spans="1:28" x14ac:dyDescent="0.25">
      <c r="A762" s="93">
        <f>'IECC Data-IP'!A762</f>
        <v>2006</v>
      </c>
      <c r="B762" s="93" t="str">
        <f>'IECC Data-IP'!B762</f>
        <v>Primary School</v>
      </c>
      <c r="C762" s="121" t="str">
        <f>'IECC Data-IP'!C762</f>
        <v>0A</v>
      </c>
      <c r="D762" s="3">
        <f>'IECC Data-IP'!D762</f>
        <v>73958.828475207003</v>
      </c>
      <c r="E762" s="3">
        <f>'IECC Data-IP'!E762/$D762</f>
        <v>0</v>
      </c>
      <c r="F762" s="3">
        <f>'IECC Data-IP'!F762/$D762</f>
        <v>0.47506943790949041</v>
      </c>
      <c r="G762" s="3">
        <f>'IECC Data-IP'!G762/$D762</f>
        <v>48.131185288671496</v>
      </c>
      <c r="H762" s="3">
        <f>'IECC Data-IP'!H762/$D762</f>
        <v>15.674215738439722</v>
      </c>
      <c r="I762" s="3">
        <f>'IECC Data-IP'!I762/$D762</f>
        <v>1.0684256552067499</v>
      </c>
      <c r="J762" s="3">
        <f>'IECC Data-IP'!J762/$D762</f>
        <v>16.733926874688326</v>
      </c>
      <c r="K762" s="3">
        <f>'IECC Data-IP'!K762/$D762</f>
        <v>4.6267687933224524</v>
      </c>
      <c r="L762" s="3">
        <f>'IECC Data-IP'!L762/$D762</f>
        <v>0.61565513345486711</v>
      </c>
      <c r="M762" s="3">
        <f>'IECC Data-IP'!M762/$D762</f>
        <v>16.720214322798302</v>
      </c>
      <c r="N762" s="3">
        <f>'IECC Data-IP'!N762/$D762</f>
        <v>3.5883313357069698E-3</v>
      </c>
      <c r="O762" s="3">
        <f>'IECC Data-IP'!O762/$D762</f>
        <v>1.8410572461405791E-4</v>
      </c>
      <c r="P762" s="3">
        <f t="shared" si="34"/>
        <v>3.4042256110929118E-3</v>
      </c>
      <c r="Q762" s="3">
        <f>'IECC Data-IP'!Q762/$D762</f>
        <v>0</v>
      </c>
      <c r="R762" s="3">
        <f>'IECC Data-IP'!R762/$D762</f>
        <v>0</v>
      </c>
      <c r="S762" s="3">
        <f>'IECC Data-IP'!S762/$D762</f>
        <v>4.6034446396403572</v>
      </c>
      <c r="T762" s="3">
        <f>'IECC Data-IP'!T762/$D762</f>
        <v>0.33089541102840692</v>
      </c>
      <c r="U762" s="3">
        <f>'IECC Data-IP'!U762/$D762</f>
        <v>1.0666314895388964</v>
      </c>
      <c r="V762" s="3">
        <f>'IECC Data-IP'!V762/$D762</f>
        <v>1.0180608618162912</v>
      </c>
      <c r="W762" s="3">
        <f>'IECC Data-IP'!W762/$D762</f>
        <v>69.458248476721252</v>
      </c>
      <c r="X762" s="3">
        <f>'IECC Data-IP'!X762/$D762</f>
        <v>0.47506943790949041</v>
      </c>
      <c r="Y762" s="3">
        <f t="shared" si="35"/>
        <v>69.933317914630749</v>
      </c>
      <c r="Z762" s="3">
        <f>'IECC Data-IP'!Z762/$D762</f>
        <v>104.89948410238968</v>
      </c>
      <c r="AA762" s="3">
        <f>'IECC Data-IP'!AA762/$D762</f>
        <v>6.1684697207708394</v>
      </c>
      <c r="AB762" s="3">
        <f t="shared" si="36"/>
        <v>111.06795382316052</v>
      </c>
    </row>
    <row r="763" spans="1:28" x14ac:dyDescent="0.25">
      <c r="A763" s="93">
        <f>'IECC Data-IP'!A763</f>
        <v>2006</v>
      </c>
      <c r="B763" s="93" t="str">
        <f>'IECC Data-IP'!B763</f>
        <v>Primary School</v>
      </c>
      <c r="C763" s="121" t="str">
        <f>'IECC Data-IP'!C763</f>
        <v>0B</v>
      </c>
      <c r="D763" s="3">
        <f>'IECC Data-IP'!D763</f>
        <v>73958.828475207003</v>
      </c>
      <c r="E763" s="3">
        <f>'IECC Data-IP'!E763/$D763</f>
        <v>0</v>
      </c>
      <c r="F763" s="3">
        <f>'IECC Data-IP'!F763/$D763</f>
        <v>1.7872453145631926</v>
      </c>
      <c r="G763" s="3">
        <f>'IECC Data-IP'!G763/$D763</f>
        <v>41.162389525347443</v>
      </c>
      <c r="H763" s="3">
        <f>'IECC Data-IP'!H763/$D763</f>
        <v>15.674215738439722</v>
      </c>
      <c r="I763" s="3">
        <f>'IECC Data-IP'!I763/$D763</f>
        <v>1.0686819645878718</v>
      </c>
      <c r="J763" s="3">
        <f>'IECC Data-IP'!J763/$D763</f>
        <v>16.733926874688326</v>
      </c>
      <c r="K763" s="3">
        <f>'IECC Data-IP'!K763/$D763</f>
        <v>4.6267687933224524</v>
      </c>
      <c r="L763" s="3">
        <f>'IECC Data-IP'!L763/$D763</f>
        <v>0.61565513345486711</v>
      </c>
      <c r="M763" s="3">
        <f>'IECC Data-IP'!M763/$D763</f>
        <v>15.677675915084867</v>
      </c>
      <c r="N763" s="3">
        <f>'IECC Data-IP'!N763/$D763</f>
        <v>9.3552924109503114E-3</v>
      </c>
      <c r="O763" s="3">
        <f>'IECC Data-IP'!O763/$D763</f>
        <v>1.8410572461405791E-4</v>
      </c>
      <c r="P763" s="3">
        <f t="shared" si="34"/>
        <v>9.171186686336253E-3</v>
      </c>
      <c r="Q763" s="3">
        <f>'IECC Data-IP'!Q763/$D763</f>
        <v>0</v>
      </c>
      <c r="R763" s="3">
        <f>'IECC Data-IP'!R763/$D763</f>
        <v>0</v>
      </c>
      <c r="S763" s="3">
        <f>'IECC Data-IP'!S763/$D763</f>
        <v>4.2926695150300214</v>
      </c>
      <c r="T763" s="3">
        <f>'IECC Data-IP'!T763/$D763</f>
        <v>0.33089541102840692</v>
      </c>
      <c r="U763" s="3">
        <f>'IECC Data-IP'!U763/$D763</f>
        <v>1.0962352230584789</v>
      </c>
      <c r="V763" s="3">
        <f>'IECC Data-IP'!V763/$D763</f>
        <v>1.0080647959525362</v>
      </c>
      <c r="W763" s="3">
        <f>'IECC Data-IP'!W763/$D763</f>
        <v>61.141906142148663</v>
      </c>
      <c r="X763" s="3">
        <f>'IECC Data-IP'!X763/$D763</f>
        <v>1.7872453145631926</v>
      </c>
      <c r="Y763" s="3">
        <f t="shared" si="35"/>
        <v>62.929151456711857</v>
      </c>
      <c r="Z763" s="3">
        <f>'IECC Data-IP'!Z763/$D763</f>
        <v>96.573273856643894</v>
      </c>
      <c r="AA763" s="3">
        <f>'IECC Data-IP'!AA763/$D763</f>
        <v>7.5103774856346863</v>
      </c>
      <c r="AB763" s="3">
        <f t="shared" si="36"/>
        <v>104.08365134227859</v>
      </c>
    </row>
    <row r="764" spans="1:28" x14ac:dyDescent="0.25">
      <c r="A764" s="93">
        <f>'IECC Data-IP'!A764</f>
        <v>2006</v>
      </c>
      <c r="B764" s="93" t="str">
        <f>'IECC Data-IP'!B764</f>
        <v>Primary School</v>
      </c>
      <c r="C764" s="121" t="str">
        <f>'IECC Data-IP'!C764</f>
        <v>1A</v>
      </c>
      <c r="D764" s="3">
        <f>'IECC Data-IP'!D764</f>
        <v>73958.828475207003</v>
      </c>
      <c r="E764" s="3">
        <f>'IECC Data-IP'!E764/$D764</f>
        <v>0</v>
      </c>
      <c r="F764" s="3">
        <f>'IECC Data-IP'!F764/$D764</f>
        <v>0.18787477636237201</v>
      </c>
      <c r="G764" s="3">
        <f>'IECC Data-IP'!G764/$D764</f>
        <v>30.491973679860532</v>
      </c>
      <c r="H764" s="3">
        <f>'IECC Data-IP'!H764/$D764</f>
        <v>15.674215738439722</v>
      </c>
      <c r="I764" s="3">
        <f>'IECC Data-IP'!I764/$D764</f>
        <v>1.0686819645878718</v>
      </c>
      <c r="J764" s="3">
        <f>'IECC Data-IP'!J764/$D764</f>
        <v>16.733926874688326</v>
      </c>
      <c r="K764" s="3">
        <f>'IECC Data-IP'!K764/$D764</f>
        <v>4.6267687933224524</v>
      </c>
      <c r="L764" s="3">
        <f>'IECC Data-IP'!L764/$D764</f>
        <v>0.61565513345486711</v>
      </c>
      <c r="M764" s="3">
        <f>'IECC Data-IP'!M764/$D764</f>
        <v>11.827652701252411</v>
      </c>
      <c r="N764" s="3">
        <f>'IECC Data-IP'!N764/$D764</f>
        <v>2.6912485017802261E-3</v>
      </c>
      <c r="O764" s="3">
        <f>'IECC Data-IP'!O764/$D764</f>
        <v>1.8410572461405791E-4</v>
      </c>
      <c r="P764" s="3">
        <f t="shared" si="34"/>
        <v>2.5071427771661682E-3</v>
      </c>
      <c r="Q764" s="3">
        <f>'IECC Data-IP'!Q764/$D764</f>
        <v>0</v>
      </c>
      <c r="R764" s="3">
        <f>'IECC Data-IP'!R764/$D764</f>
        <v>0</v>
      </c>
      <c r="S764" s="3">
        <f>'IECC Data-IP'!S764/$D764</f>
        <v>3.1989973857827629</v>
      </c>
      <c r="T764" s="3">
        <f>'IECC Data-IP'!T764/$D764</f>
        <v>0.33102356571896785</v>
      </c>
      <c r="U764" s="3">
        <f>'IECC Data-IP'!U764/$D764</f>
        <v>1.1530077509769858</v>
      </c>
      <c r="V764" s="3">
        <f>'IECC Data-IP'!V764/$D764</f>
        <v>0.99960658637551258</v>
      </c>
      <c r="W764" s="3">
        <f>'IECC Data-IP'!W764/$D764</f>
        <v>45.52113090967287</v>
      </c>
      <c r="X764" s="3">
        <f>'IECC Data-IP'!X764/$D764</f>
        <v>0.18787477636237201</v>
      </c>
      <c r="Y764" s="3">
        <f t="shared" si="35"/>
        <v>45.709005686035241</v>
      </c>
      <c r="Z764" s="3">
        <f>'IECC Data-IP'!Z764/$D764</f>
        <v>80.944296723972201</v>
      </c>
      <c r="AA764" s="3">
        <f>'IECC Data-IP'!AA764/$D764</f>
        <v>5.9676513206618118</v>
      </c>
      <c r="AB764" s="3">
        <f t="shared" si="36"/>
        <v>86.911948044634016</v>
      </c>
    </row>
    <row r="765" spans="1:28" x14ac:dyDescent="0.25">
      <c r="A765" s="93">
        <f>'IECC Data-IP'!A765</f>
        <v>2006</v>
      </c>
      <c r="B765" s="93" t="str">
        <f>'IECC Data-IP'!B765</f>
        <v>Primary School</v>
      </c>
      <c r="C765" s="121" t="str">
        <f>'IECC Data-IP'!C765</f>
        <v>1B</v>
      </c>
      <c r="D765" s="3">
        <f>'IECC Data-IP'!D765</f>
        <v>73958.828475207003</v>
      </c>
      <c r="E765" s="3">
        <f>'IECC Data-IP'!E765/$D765</f>
        <v>0</v>
      </c>
      <c r="F765" s="3">
        <f>'IECC Data-IP'!F765/$D765</f>
        <v>5.0182813729861957</v>
      </c>
      <c r="G765" s="3">
        <f>'IECC Data-IP'!G765/$D765</f>
        <v>34.385056869721474</v>
      </c>
      <c r="H765" s="3">
        <f>'IECC Data-IP'!H765/$D765</f>
        <v>15.674215738439722</v>
      </c>
      <c r="I765" s="3">
        <f>'IECC Data-IP'!I765/$D765</f>
        <v>1.0674004176822622</v>
      </c>
      <c r="J765" s="3">
        <f>'IECC Data-IP'!J765/$D765</f>
        <v>16.733926874688326</v>
      </c>
      <c r="K765" s="3">
        <f>'IECC Data-IP'!K765/$D765</f>
        <v>4.6267687933224524</v>
      </c>
      <c r="L765" s="3">
        <f>'IECC Data-IP'!L765/$D765</f>
        <v>0.61565513345486711</v>
      </c>
      <c r="M765" s="3">
        <f>'IECC Data-IP'!M765/$D765</f>
        <v>15.175822146848137</v>
      </c>
      <c r="N765" s="3">
        <f>'IECC Data-IP'!N765/$D765</f>
        <v>2.3580463063217223E-2</v>
      </c>
      <c r="O765" s="3">
        <f>'IECC Data-IP'!O765/$D765</f>
        <v>1.8410572461405791E-4</v>
      </c>
      <c r="P765" s="3">
        <f t="shared" si="34"/>
        <v>2.3396357338603166E-2</v>
      </c>
      <c r="Q765" s="3">
        <f>'IECC Data-IP'!Q765/$D765</f>
        <v>0</v>
      </c>
      <c r="R765" s="3">
        <f>'IECC Data-IP'!R765/$D765</f>
        <v>0</v>
      </c>
      <c r="S765" s="3">
        <f>'IECC Data-IP'!S765/$D765</f>
        <v>4.1381149582135004</v>
      </c>
      <c r="T765" s="3">
        <f>'IECC Data-IP'!T765/$D765</f>
        <v>0.33102356571896785</v>
      </c>
      <c r="U765" s="3">
        <f>'IECC Data-IP'!U765/$D765</f>
        <v>1.1929920144320061</v>
      </c>
      <c r="V765" s="3">
        <f>'IECC Data-IP'!V765/$D765</f>
        <v>1.0006318239000003</v>
      </c>
      <c r="W765" s="3">
        <f>'IECC Data-IP'!W765/$D765</f>
        <v>53.722390332121712</v>
      </c>
      <c r="X765" s="3">
        <f>'IECC Data-IP'!X765/$D765</f>
        <v>5.0182813729861957</v>
      </c>
      <c r="Y765" s="3">
        <f t="shared" si="35"/>
        <v>58.740671705107907</v>
      </c>
      <c r="Z765" s="3">
        <f>'IECC Data-IP'!Z765/$D765</f>
        <v>89.145427991730472</v>
      </c>
      <c r="AA765" s="3">
        <f>'IECC Data-IP'!AA765/$D765</f>
        <v>10.838042180740656</v>
      </c>
      <c r="AB765" s="3">
        <f t="shared" si="36"/>
        <v>99.983470172471129</v>
      </c>
    </row>
    <row r="766" spans="1:28" x14ac:dyDescent="0.25">
      <c r="A766" s="93">
        <f>'IECC Data-IP'!A766</f>
        <v>2006</v>
      </c>
      <c r="B766" s="93" t="str">
        <f>'IECC Data-IP'!B766</f>
        <v>Primary School</v>
      </c>
      <c r="C766" s="121" t="str">
        <f>'IECC Data-IP'!C766</f>
        <v>2A</v>
      </c>
      <c r="D766" s="3">
        <f>'IECC Data-IP'!D766</f>
        <v>73958.828475207003</v>
      </c>
      <c r="E766" s="3">
        <f>'IECC Data-IP'!E766/$D766</f>
        <v>0</v>
      </c>
      <c r="F766" s="3">
        <f>'IECC Data-IP'!F766/$D766</f>
        <v>2.6346041285522808</v>
      </c>
      <c r="G766" s="3">
        <f>'IECC Data-IP'!G766/$D766</f>
        <v>26.003611952343913</v>
      </c>
      <c r="H766" s="3">
        <f>'IECC Data-IP'!H766/$D766</f>
        <v>15.674215738439722</v>
      </c>
      <c r="I766" s="3">
        <f>'IECC Data-IP'!I766/$D766</f>
        <v>1.0670159536105794</v>
      </c>
      <c r="J766" s="3">
        <f>'IECC Data-IP'!J766/$D766</f>
        <v>16.733926874688326</v>
      </c>
      <c r="K766" s="3">
        <f>'IECC Data-IP'!K766/$D766</f>
        <v>4.6267687933224524</v>
      </c>
      <c r="L766" s="3">
        <f>'IECC Data-IP'!L766/$D766</f>
        <v>0.61565513345486711</v>
      </c>
      <c r="M766" s="3">
        <f>'IECC Data-IP'!M766/$D766</f>
        <v>11.764472438805857</v>
      </c>
      <c r="N766" s="3">
        <f>'IECC Data-IP'!N766/$D766</f>
        <v>1.3328087818340169E-2</v>
      </c>
      <c r="O766" s="3">
        <f>'IECC Data-IP'!O766/$D766</f>
        <v>1.8410572461405791E-4</v>
      </c>
      <c r="P766" s="3">
        <f t="shared" si="34"/>
        <v>1.314398209372611E-2</v>
      </c>
      <c r="Q766" s="3">
        <f>'IECC Data-IP'!Q766/$D766</f>
        <v>0</v>
      </c>
      <c r="R766" s="3">
        <f>'IECC Data-IP'!R766/$D766</f>
        <v>0</v>
      </c>
      <c r="S766" s="3">
        <f>'IECC Data-IP'!S766/$D766</f>
        <v>3.1652927021652291</v>
      </c>
      <c r="T766" s="3">
        <f>'IECC Data-IP'!T766/$D766</f>
        <v>0.33115172040952884</v>
      </c>
      <c r="U766" s="3">
        <f>'IECC Data-IP'!U766/$D766</f>
        <v>1.2656557239800723</v>
      </c>
      <c r="V766" s="3">
        <f>'IECC Data-IP'!V766/$D766</f>
        <v>0.99755611132653732</v>
      </c>
      <c r="W766" s="3">
        <f>'IECC Data-IP'!W766/$D766</f>
        <v>40.946521075408725</v>
      </c>
      <c r="X766" s="3">
        <f>'IECC Data-IP'!X766/$D766</f>
        <v>2.6346041285522808</v>
      </c>
      <c r="Y766" s="3">
        <f t="shared" si="35"/>
        <v>43.581125203961008</v>
      </c>
      <c r="Z766" s="3">
        <f>'IECC Data-IP'!Z766/$D766</f>
        <v>76.366098558372343</v>
      </c>
      <c r="AA766" s="3">
        <f>'IECC Data-IP'!AA766/$D766</f>
        <v>8.5271568005453666</v>
      </c>
      <c r="AB766" s="3">
        <f t="shared" si="36"/>
        <v>84.893255358917713</v>
      </c>
    </row>
    <row r="767" spans="1:28" x14ac:dyDescent="0.25">
      <c r="A767" s="93">
        <f>'IECC Data-IP'!A767</f>
        <v>2006</v>
      </c>
      <c r="B767" s="93" t="str">
        <f>'IECC Data-IP'!B767</f>
        <v>Primary School</v>
      </c>
      <c r="C767" s="121" t="str">
        <f>'IECC Data-IP'!C767</f>
        <v>2B</v>
      </c>
      <c r="D767" s="3">
        <f>'IECC Data-IP'!D767</f>
        <v>73958.828475207003</v>
      </c>
      <c r="E767" s="3">
        <f>'IECC Data-IP'!E767/$D767</f>
        <v>0</v>
      </c>
      <c r="F767" s="3">
        <f>'IECC Data-IP'!F767/$D767</f>
        <v>4.9734272312898584</v>
      </c>
      <c r="G767" s="3">
        <f>'IECC Data-IP'!G767/$D767</f>
        <v>19.669310061987186</v>
      </c>
      <c r="H767" s="3">
        <f>'IECC Data-IP'!H767/$D767</f>
        <v>15.674215738439722</v>
      </c>
      <c r="I767" s="3">
        <f>'IECC Data-IP'!I767/$D767</f>
        <v>1.0677848817539448</v>
      </c>
      <c r="J767" s="3">
        <f>'IECC Data-IP'!J767/$D767</f>
        <v>16.733926874688326</v>
      </c>
      <c r="K767" s="3">
        <f>'IECC Data-IP'!K767/$D767</f>
        <v>4.6267687933224524</v>
      </c>
      <c r="L767" s="3">
        <f>'IECC Data-IP'!L767/$D767</f>
        <v>0.61565513345486711</v>
      </c>
      <c r="M767" s="3">
        <f>'IECC Data-IP'!M767/$D767</f>
        <v>13.110609308458214</v>
      </c>
      <c r="N767" s="3">
        <f>'IECC Data-IP'!N767/$D767</f>
        <v>2.3964927134900112E-2</v>
      </c>
      <c r="O767" s="3">
        <f>'IECC Data-IP'!O767/$D767</f>
        <v>1.8410572461405791E-4</v>
      </c>
      <c r="P767" s="3">
        <f t="shared" si="34"/>
        <v>2.3780821410286056E-2</v>
      </c>
      <c r="Q767" s="3">
        <f>'IECC Data-IP'!Q767/$D767</f>
        <v>0</v>
      </c>
      <c r="R767" s="3">
        <f>'IECC Data-IP'!R767/$D767</f>
        <v>0</v>
      </c>
      <c r="S767" s="3">
        <f>'IECC Data-IP'!S767/$D767</f>
        <v>2.0390692815154852</v>
      </c>
      <c r="T767" s="3">
        <f>'IECC Data-IP'!T767/$D767</f>
        <v>0.33115172040952884</v>
      </c>
      <c r="U767" s="3">
        <f>'IECC Data-IP'!U767/$D767</f>
        <v>1.2844944634925337</v>
      </c>
      <c r="V767" s="3">
        <f>'IECC Data-IP'!V767/$D767</f>
        <v>0.9766668967651001</v>
      </c>
      <c r="W767" s="3">
        <f>'IECC Data-IP'!W767/$D767</f>
        <v>34.84276947337117</v>
      </c>
      <c r="X767" s="3">
        <f>'IECC Data-IP'!X767/$D767</f>
        <v>4.9734272312898584</v>
      </c>
      <c r="Y767" s="3">
        <f t="shared" si="35"/>
        <v>39.816196704661031</v>
      </c>
      <c r="Z767" s="3">
        <f>'IECC Data-IP'!Z767/$D767</f>
        <v>70.242226669916718</v>
      </c>
      <c r="AA767" s="3">
        <f>'IECC Data-IP'!AA767/$D767</f>
        <v>10.884690488104846</v>
      </c>
      <c r="AB767" s="3">
        <f t="shared" si="36"/>
        <v>81.12691715802157</v>
      </c>
    </row>
    <row r="768" spans="1:28" x14ac:dyDescent="0.25">
      <c r="A768" s="93">
        <f>'IECC Data-IP'!A768</f>
        <v>2006</v>
      </c>
      <c r="B768" s="93" t="str">
        <f>'IECC Data-IP'!B768</f>
        <v>Primary School</v>
      </c>
      <c r="C768" s="121" t="str">
        <f>'IECC Data-IP'!C768</f>
        <v>3A</v>
      </c>
      <c r="D768" s="3">
        <f>'IECC Data-IP'!D768</f>
        <v>73958.828475207003</v>
      </c>
      <c r="E768" s="3">
        <f>'IECC Data-IP'!E768/$D768</f>
        <v>0</v>
      </c>
      <c r="F768" s="3">
        <f>'IECC Data-IP'!F768/$D768</f>
        <v>10.691945833501157</v>
      </c>
      <c r="G768" s="3">
        <f>'IECC Data-IP'!G768/$D768</f>
        <v>15.289239047994588</v>
      </c>
      <c r="H768" s="3">
        <f>'IECC Data-IP'!H768/$D768</f>
        <v>15.674215738439722</v>
      </c>
      <c r="I768" s="3">
        <f>'IECC Data-IP'!I768/$D768</f>
        <v>1.0676567270633841</v>
      </c>
      <c r="J768" s="3">
        <f>'IECC Data-IP'!J768/$D768</f>
        <v>16.733926874688326</v>
      </c>
      <c r="K768" s="3">
        <f>'IECC Data-IP'!K768/$D768</f>
        <v>4.6267687933224524</v>
      </c>
      <c r="L768" s="3">
        <f>'IECC Data-IP'!L768/$D768</f>
        <v>0.61565513345486711</v>
      </c>
      <c r="M768" s="3">
        <f>'IECC Data-IP'!M768/$D768</f>
        <v>10.792419110900951</v>
      </c>
      <c r="N768" s="3">
        <f>'IECC Data-IP'!N768/$D768</f>
        <v>4.5751224530263847E-2</v>
      </c>
      <c r="O768" s="3">
        <f>'IECC Data-IP'!O768/$D768</f>
        <v>1.8410572461405791E-4</v>
      </c>
      <c r="P768" s="3">
        <f t="shared" si="34"/>
        <v>4.5567118805649787E-2</v>
      </c>
      <c r="Q768" s="3">
        <f>'IECC Data-IP'!Q768/$D768</f>
        <v>0</v>
      </c>
      <c r="R768" s="3">
        <f>'IECC Data-IP'!R768/$D768</f>
        <v>0</v>
      </c>
      <c r="S768" s="3">
        <f>'IECC Data-IP'!S768/$D768</f>
        <v>2.886556250195135</v>
      </c>
      <c r="T768" s="3">
        <f>'IECC Data-IP'!T768/$D768</f>
        <v>0.33127987510008983</v>
      </c>
      <c r="U768" s="3">
        <f>'IECC Data-IP'!U768/$D768</f>
        <v>1.4394334843807381</v>
      </c>
      <c r="V768" s="3">
        <f>'IECC Data-IP'!V768/$D768</f>
        <v>0.98563772510436765</v>
      </c>
      <c r="W768" s="3">
        <f>'IECC Data-IP'!W768/$D768</f>
        <v>29.01378152789632</v>
      </c>
      <c r="X768" s="3">
        <f>'IECC Data-IP'!X768/$D768</f>
        <v>10.691945833501157</v>
      </c>
      <c r="Y768" s="3">
        <f t="shared" si="35"/>
        <v>39.705727361397479</v>
      </c>
      <c r="Z768" s="3">
        <f>'IECC Data-IP'!Z768/$D768</f>
        <v>64.422081398090569</v>
      </c>
      <c r="AA768" s="3">
        <f>'IECC Data-IP'!AA768/$D768</f>
        <v>16.758148111204349</v>
      </c>
      <c r="AB768" s="3">
        <f t="shared" si="36"/>
        <v>81.180229509294918</v>
      </c>
    </row>
    <row r="769" spans="1:28" x14ac:dyDescent="0.25">
      <c r="A769" s="93">
        <f>'IECC Data-IP'!A769</f>
        <v>2006</v>
      </c>
      <c r="B769" s="93" t="str">
        <f>'IECC Data-IP'!B769</f>
        <v>Primary School</v>
      </c>
      <c r="C769" s="121" t="str">
        <f>'IECC Data-IP'!C769</f>
        <v>3B</v>
      </c>
      <c r="D769" s="3">
        <f>'IECC Data-IP'!D769</f>
        <v>73958.828475207003</v>
      </c>
      <c r="E769" s="3">
        <f>'IECC Data-IP'!E769/$D769</f>
        <v>0</v>
      </c>
      <c r="F769" s="3">
        <f>'IECC Data-IP'!F769/$D769</f>
        <v>7.877796983472968</v>
      </c>
      <c r="G769" s="3">
        <f>'IECC Data-IP'!G769/$D769</f>
        <v>14.247469568424521</v>
      </c>
      <c r="H769" s="3">
        <f>'IECC Data-IP'!H769/$D769</f>
        <v>15.674215738439722</v>
      </c>
      <c r="I769" s="3">
        <f>'IECC Data-IP'!I769/$D769</f>
        <v>1.0675285723728232</v>
      </c>
      <c r="J769" s="3">
        <f>'IECC Data-IP'!J769/$D769</f>
        <v>16.733926874688326</v>
      </c>
      <c r="K769" s="3">
        <f>'IECC Data-IP'!K769/$D769</f>
        <v>4.6267687933224524</v>
      </c>
      <c r="L769" s="3">
        <f>'IECC Data-IP'!L769/$D769</f>
        <v>0.61565513345486711</v>
      </c>
      <c r="M769" s="3">
        <f>'IECC Data-IP'!M769/$D769</f>
        <v>12.381024655094652</v>
      </c>
      <c r="N769" s="3">
        <f>'IECC Data-IP'!N769/$D769</f>
        <v>3.716486026267931E-2</v>
      </c>
      <c r="O769" s="3">
        <f>'IECC Data-IP'!O769/$D769</f>
        <v>1.8410572461405791E-4</v>
      </c>
      <c r="P769" s="3">
        <f t="shared" si="34"/>
        <v>3.698075453806525E-2</v>
      </c>
      <c r="Q769" s="3">
        <f>'IECC Data-IP'!Q769/$D769</f>
        <v>0</v>
      </c>
      <c r="R769" s="3">
        <f>'IECC Data-IP'!R769/$D769</f>
        <v>0</v>
      </c>
      <c r="S769" s="3">
        <f>'IECC Data-IP'!S769/$D769</f>
        <v>2.3986713432295472</v>
      </c>
      <c r="T769" s="3">
        <f>'IECC Data-IP'!T769/$D769</f>
        <v>0.33127987510008983</v>
      </c>
      <c r="U769" s="3">
        <f>'IECC Data-IP'!U769/$D769</f>
        <v>1.3976550552578644</v>
      </c>
      <c r="V769" s="3">
        <f>'IECC Data-IP'!V769/$D769</f>
        <v>0.97512904047836879</v>
      </c>
      <c r="W769" s="3">
        <f>'IECC Data-IP'!W769/$D769</f>
        <v>29.064146321286781</v>
      </c>
      <c r="X769" s="3">
        <f>'IECC Data-IP'!X769/$D769</f>
        <v>7.877796983472968</v>
      </c>
      <c r="Y769" s="3">
        <f t="shared" si="35"/>
        <v>36.941943304759747</v>
      </c>
      <c r="Z769" s="3">
        <f>'IECC Data-IP'!Z769/$D769</f>
        <v>64.461937506855037</v>
      </c>
      <c r="AA769" s="3">
        <f>'IECC Data-IP'!AA769/$D769</f>
        <v>13.902220832053285</v>
      </c>
      <c r="AB769" s="3">
        <f t="shared" si="36"/>
        <v>78.364158338908325</v>
      </c>
    </row>
    <row r="770" spans="1:28" x14ac:dyDescent="0.25">
      <c r="A770" s="93">
        <f>'IECC Data-IP'!A770</f>
        <v>2006</v>
      </c>
      <c r="B770" s="93" t="str">
        <f>'IECC Data-IP'!B770</f>
        <v>Primary School</v>
      </c>
      <c r="C770" s="121" t="str">
        <f>'IECC Data-IP'!C770</f>
        <v>3C</v>
      </c>
      <c r="D770" s="3">
        <f>'IECC Data-IP'!D770</f>
        <v>73958.828475207003</v>
      </c>
      <c r="E770" s="3">
        <f>'IECC Data-IP'!E770/$D770</f>
        <v>0</v>
      </c>
      <c r="F770" s="3">
        <f>'IECC Data-IP'!F770/$D770</f>
        <v>4.4205678962098638</v>
      </c>
      <c r="G770" s="3">
        <f>'IECC Data-IP'!G770/$D770</f>
        <v>11.115625240495701</v>
      </c>
      <c r="H770" s="3">
        <f>'IECC Data-IP'!H770/$D770</f>
        <v>15.674215738439722</v>
      </c>
      <c r="I770" s="3">
        <f>'IECC Data-IP'!I770/$D770</f>
        <v>1.0674004176822622</v>
      </c>
      <c r="J770" s="3">
        <f>'IECC Data-IP'!J770/$D770</f>
        <v>16.733926874688326</v>
      </c>
      <c r="K770" s="3">
        <f>'IECC Data-IP'!K770/$D770</f>
        <v>4.6267687933224524</v>
      </c>
      <c r="L770" s="3">
        <f>'IECC Data-IP'!L770/$D770</f>
        <v>0.61565513345486711</v>
      </c>
      <c r="M770" s="3">
        <f>'IECC Data-IP'!M770/$D770</f>
        <v>9.4585850915424476</v>
      </c>
      <c r="N770" s="3">
        <f>'IECC Data-IP'!N770/$D770</f>
        <v>1.9095048893583513E-2</v>
      </c>
      <c r="O770" s="3">
        <f>'IECC Data-IP'!O770/$D770</f>
        <v>1.8410572461405791E-4</v>
      </c>
      <c r="P770" s="3">
        <f t="shared" si="34"/>
        <v>1.8910943168969456E-2</v>
      </c>
      <c r="Q770" s="3">
        <f>'IECC Data-IP'!Q770/$D770</f>
        <v>0</v>
      </c>
      <c r="R770" s="3">
        <f>'IECC Data-IP'!R770/$D770</f>
        <v>0</v>
      </c>
      <c r="S770" s="3">
        <f>'IECC Data-IP'!S770/$D770</f>
        <v>0</v>
      </c>
      <c r="T770" s="3">
        <f>'IECC Data-IP'!T770/$D770</f>
        <v>0.33127987510008983</v>
      </c>
      <c r="U770" s="3">
        <f>'IECC Data-IP'!U770/$D770</f>
        <v>1.4271306340868857</v>
      </c>
      <c r="V770" s="3">
        <f>'IECC Data-IP'!V770/$D770</f>
        <v>0.98653480793829451</v>
      </c>
      <c r="W770" s="3">
        <f>'IECC Data-IP'!W770/$D770</f>
        <v>20.593121275207121</v>
      </c>
      <c r="X770" s="3">
        <f>'IECC Data-IP'!X770/$D770</f>
        <v>4.4205678962098638</v>
      </c>
      <c r="Y770" s="3">
        <f t="shared" si="35"/>
        <v>25.013689171416985</v>
      </c>
      <c r="Z770" s="3">
        <f>'IECC Data-IP'!Z770/$D770</f>
        <v>56.002190073544732</v>
      </c>
      <c r="AA770" s="3">
        <f>'IECC Data-IP'!AA770/$D770</f>
        <v>10.474467323619203</v>
      </c>
      <c r="AB770" s="3">
        <f t="shared" si="36"/>
        <v>66.476657397163933</v>
      </c>
    </row>
    <row r="771" spans="1:28" x14ac:dyDescent="0.25">
      <c r="A771" s="93">
        <f>'IECC Data-IP'!A771</f>
        <v>2006</v>
      </c>
      <c r="B771" s="93" t="str">
        <f>'IECC Data-IP'!B771</f>
        <v>Primary School</v>
      </c>
      <c r="C771" s="121" t="str">
        <f>'IECC Data-IP'!C771</f>
        <v>4A</v>
      </c>
      <c r="D771" s="3">
        <f>'IECC Data-IP'!D771</f>
        <v>73958.828475207003</v>
      </c>
      <c r="E771" s="3">
        <f>'IECC Data-IP'!E771/$D771</f>
        <v>0</v>
      </c>
      <c r="F771" s="3">
        <f>'IECC Data-IP'!F771/$D771</f>
        <v>19.790031780495617</v>
      </c>
      <c r="G771" s="3">
        <f>'IECC Data-IP'!G771/$D771</f>
        <v>10.33170299833429</v>
      </c>
      <c r="H771" s="3">
        <f>'IECC Data-IP'!H771/$D771</f>
        <v>15.674215738439722</v>
      </c>
      <c r="I771" s="3">
        <f>'IECC Data-IP'!I771/$D771</f>
        <v>1.0659907160860917</v>
      </c>
      <c r="J771" s="3">
        <f>'IECC Data-IP'!J771/$D771</f>
        <v>16.733926874688326</v>
      </c>
      <c r="K771" s="3">
        <f>'IECC Data-IP'!K771/$D771</f>
        <v>4.6267687933224524</v>
      </c>
      <c r="L771" s="3">
        <f>'IECC Data-IP'!L771/$D771</f>
        <v>0.61565513345486711</v>
      </c>
      <c r="M771" s="3">
        <f>'IECC Data-IP'!M771/$D771</f>
        <v>10.4715197657363</v>
      </c>
      <c r="N771" s="3">
        <f>'IECC Data-IP'!N771/$D771</f>
        <v>8.0352990981723896E-2</v>
      </c>
      <c r="O771" s="3">
        <f>'IECC Data-IP'!O771/$D771</f>
        <v>1.8410572461405791E-4</v>
      </c>
      <c r="P771" s="3">
        <f t="shared" ref="P771:P834" si="37">N771-O771</f>
        <v>8.0168885257109843E-2</v>
      </c>
      <c r="Q771" s="3">
        <f>'IECC Data-IP'!Q771/$D771</f>
        <v>0</v>
      </c>
      <c r="R771" s="3">
        <f>'IECC Data-IP'!R771/$D771</f>
        <v>0</v>
      </c>
      <c r="S771" s="3">
        <f>'IECC Data-IP'!S771/$D771</f>
        <v>2.8094071264774345</v>
      </c>
      <c r="T771" s="3">
        <f>'IECC Data-IP'!T771/$D771</f>
        <v>0.33140802979065076</v>
      </c>
      <c r="U771" s="3">
        <f>'IECC Data-IP'!U771/$D771</f>
        <v>1.5660503186549699</v>
      </c>
      <c r="V771" s="3">
        <f>'IECC Data-IP'!V771/$D771</f>
        <v>0.9815367750064169</v>
      </c>
      <c r="W771" s="3">
        <f>'IECC Data-IP'!W771/$D771</f>
        <v>23.692798775805134</v>
      </c>
      <c r="X771" s="3">
        <f>'IECC Data-IP'!X771/$D771</f>
        <v>19.790031780495617</v>
      </c>
      <c r="Y771" s="3">
        <f t="shared" ref="Y771:Y834" si="38">SUM(W771:X771)</f>
        <v>43.482830556300755</v>
      </c>
      <c r="Z771" s="3">
        <f>'IECC Data-IP'!Z771/$D771</f>
        <v>59.095459839614698</v>
      </c>
      <c r="AA771" s="3">
        <f>'IECC Data-IP'!AA771/$D771</f>
        <v>25.982850892473039</v>
      </c>
      <c r="AB771" s="3">
        <f t="shared" ref="AB771:AB834" si="39">SUM(Z771:AA771)</f>
        <v>85.078310732087743</v>
      </c>
    </row>
    <row r="772" spans="1:28" x14ac:dyDescent="0.25">
      <c r="A772" s="93">
        <f>'IECC Data-IP'!A772</f>
        <v>2006</v>
      </c>
      <c r="B772" s="93" t="str">
        <f>'IECC Data-IP'!B772</f>
        <v>Primary School</v>
      </c>
      <c r="C772" s="121" t="str">
        <f>'IECC Data-IP'!C772</f>
        <v>4B</v>
      </c>
      <c r="D772" s="3">
        <f>'IECC Data-IP'!D772</f>
        <v>73958.828475207003</v>
      </c>
      <c r="E772" s="3">
        <f>'IECC Data-IP'!E772/$D772</f>
        <v>0</v>
      </c>
      <c r="F772" s="3">
        <f>'IECC Data-IP'!F772/$D772</f>
        <v>11.550966724331293</v>
      </c>
      <c r="G772" s="3">
        <f>'IECC Data-IP'!G772/$D772</f>
        <v>9.7101527491136199</v>
      </c>
      <c r="H772" s="3">
        <f>'IECC Data-IP'!H772/$D772</f>
        <v>15.674215738439722</v>
      </c>
      <c r="I772" s="3">
        <f>'IECC Data-IP'!I772/$D772</f>
        <v>1.0667596442294573</v>
      </c>
      <c r="J772" s="3">
        <f>'IECC Data-IP'!J772/$D772</f>
        <v>16.733926874688326</v>
      </c>
      <c r="K772" s="3">
        <f>'IECC Data-IP'!K772/$D772</f>
        <v>4.6267687933224524</v>
      </c>
      <c r="L772" s="3">
        <f>'IECC Data-IP'!L772/$D772</f>
        <v>0.61565513345486711</v>
      </c>
      <c r="M772" s="3">
        <f>'IECC Data-IP'!M772/$D772</f>
        <v>12.273246560332883</v>
      </c>
      <c r="N772" s="3">
        <f>'IECC Data-IP'!N772/$D772</f>
        <v>5.3696815345043565E-2</v>
      </c>
      <c r="O772" s="3">
        <f>'IECC Data-IP'!O772/$D772</f>
        <v>1.8410572461405791E-4</v>
      </c>
      <c r="P772" s="3">
        <f t="shared" si="37"/>
        <v>5.3512709620429505E-2</v>
      </c>
      <c r="Q772" s="3">
        <f>'IECC Data-IP'!Q772/$D772</f>
        <v>0</v>
      </c>
      <c r="R772" s="3">
        <f>'IECC Data-IP'!R772/$D772</f>
        <v>0</v>
      </c>
      <c r="S772" s="3">
        <f>'IECC Data-IP'!S772/$D772</f>
        <v>2.271798199574194</v>
      </c>
      <c r="T772" s="3">
        <f>'IECC Data-IP'!T772/$D772</f>
        <v>0.33127987510008983</v>
      </c>
      <c r="U772" s="3">
        <f>'IECC Data-IP'!U772/$D772</f>
        <v>1.5281165302489246</v>
      </c>
      <c r="V772" s="3">
        <f>'IECC Data-IP'!V772/$D772</f>
        <v>0.97179701852378353</v>
      </c>
      <c r="W772" s="3">
        <f>'IECC Data-IP'!W772/$D772</f>
        <v>24.308710218641128</v>
      </c>
      <c r="X772" s="3">
        <f>'IECC Data-IP'!X772/$D772</f>
        <v>11.550966724331293</v>
      </c>
      <c r="Y772" s="3">
        <f t="shared" si="38"/>
        <v>35.85967694297242</v>
      </c>
      <c r="Z772" s="3">
        <f>'IECC Data-IP'!Z772/$D772</f>
        <v>59.702656763492548</v>
      </c>
      <c r="AA772" s="3">
        <f>'IECC Data-IP'!AA772/$D772</f>
        <v>17.70585204790267</v>
      </c>
      <c r="AB772" s="3">
        <f t="shared" si="39"/>
        <v>77.408508811395222</v>
      </c>
    </row>
    <row r="773" spans="1:28" x14ac:dyDescent="0.25">
      <c r="A773" s="93">
        <f>'IECC Data-IP'!A773</f>
        <v>2006</v>
      </c>
      <c r="B773" s="93" t="str">
        <f>'IECC Data-IP'!B773</f>
        <v>Primary School</v>
      </c>
      <c r="C773" s="121" t="str">
        <f>'IECC Data-IP'!C773</f>
        <v>4C</v>
      </c>
      <c r="D773" s="3">
        <f>'IECC Data-IP'!D773</f>
        <v>73958.828475207003</v>
      </c>
      <c r="E773" s="3">
        <f>'IECC Data-IP'!E773/$D773</f>
        <v>0</v>
      </c>
      <c r="F773" s="3">
        <f>'IECC Data-IP'!F773/$D773</f>
        <v>13.207622409212862</v>
      </c>
      <c r="G773" s="3">
        <f>'IECC Data-IP'!G773/$D773</f>
        <v>3.9981700361209294</v>
      </c>
      <c r="H773" s="3">
        <f>'IECC Data-IP'!H773/$D773</f>
        <v>15.674215738439722</v>
      </c>
      <c r="I773" s="3">
        <f>'IECC Data-IP'!I773/$D773</f>
        <v>1.064709169180482</v>
      </c>
      <c r="J773" s="3">
        <f>'IECC Data-IP'!J773/$D773</f>
        <v>16.733926874688326</v>
      </c>
      <c r="K773" s="3">
        <f>'IECC Data-IP'!K773/$D773</f>
        <v>4.6267687933224524</v>
      </c>
      <c r="L773" s="3">
        <f>'IECC Data-IP'!L773/$D773</f>
        <v>0.61565513345486711</v>
      </c>
      <c r="M773" s="3">
        <f>'IECC Data-IP'!M773/$D773</f>
        <v>8.9498109700154238</v>
      </c>
      <c r="N773" s="3">
        <f>'IECC Data-IP'!N773/$D773</f>
        <v>5.8054074824116314E-2</v>
      </c>
      <c r="O773" s="3">
        <f>'IECC Data-IP'!O773/$D773</f>
        <v>1.8410572461405791E-4</v>
      </c>
      <c r="P773" s="3">
        <f t="shared" si="37"/>
        <v>5.7869969099502254E-2</v>
      </c>
      <c r="Q773" s="3">
        <f>'IECC Data-IP'!Q773/$D773</f>
        <v>0</v>
      </c>
      <c r="R773" s="3">
        <f>'IECC Data-IP'!R773/$D773</f>
        <v>0</v>
      </c>
      <c r="S773" s="3">
        <f>'IECC Data-IP'!S773/$D773</f>
        <v>1.3616435872102337</v>
      </c>
      <c r="T773" s="3">
        <f>'IECC Data-IP'!T773/$D773</f>
        <v>0.33140802979065076</v>
      </c>
      <c r="U773" s="3">
        <f>'IECC Data-IP'!U773/$D773</f>
        <v>1.5837356659523827</v>
      </c>
      <c r="V773" s="3">
        <f>'IECC Data-IP'!V773/$D773</f>
        <v>0.9758979686217345</v>
      </c>
      <c r="W773" s="3">
        <f>'IECC Data-IP'!W773/$D773</f>
        <v>14.367494562446087</v>
      </c>
      <c r="X773" s="3">
        <f>'IECC Data-IP'!X773/$D773</f>
        <v>13.207622409212862</v>
      </c>
      <c r="Y773" s="3">
        <f t="shared" si="38"/>
        <v>27.57511697165895</v>
      </c>
      <c r="Z773" s="3">
        <f>'IECC Data-IP'!Z773/$D773</f>
        <v>49.763491582346482</v>
      </c>
      <c r="AA773" s="3">
        <f>'IECC Data-IP'!AA773/$D773</f>
        <v>19.417998713797139</v>
      </c>
      <c r="AB773" s="3">
        <f t="shared" si="39"/>
        <v>69.181490296143622</v>
      </c>
    </row>
    <row r="774" spans="1:28" x14ac:dyDescent="0.25">
      <c r="A774" s="93">
        <f>'IECC Data-IP'!A774</f>
        <v>2006</v>
      </c>
      <c r="B774" s="93" t="str">
        <f>'IECC Data-IP'!B774</f>
        <v>Primary School</v>
      </c>
      <c r="C774" s="121" t="str">
        <f>'IECC Data-IP'!C774</f>
        <v>5A</v>
      </c>
      <c r="D774" s="3">
        <f>'IECC Data-IP'!D774</f>
        <v>73958.828475207003</v>
      </c>
      <c r="E774" s="3">
        <f>'IECC Data-IP'!E774/$D774</f>
        <v>0</v>
      </c>
      <c r="F774" s="3">
        <f>'IECC Data-IP'!F774/$D774</f>
        <v>22.625197999775803</v>
      </c>
      <c r="G774" s="3">
        <f>'IECC Data-IP'!G774/$D774</f>
        <v>5.722235088237567</v>
      </c>
      <c r="H774" s="3">
        <f>'IECC Data-IP'!H774/$D774</f>
        <v>15.674215738439722</v>
      </c>
      <c r="I774" s="3">
        <f>'IECC Data-IP'!I774/$D774</f>
        <v>1.0662470254672136</v>
      </c>
      <c r="J774" s="3">
        <f>'IECC Data-IP'!J774/$D774</f>
        <v>16.733926874688326</v>
      </c>
      <c r="K774" s="3">
        <f>'IECC Data-IP'!K774/$D774</f>
        <v>4.6267687933224524</v>
      </c>
      <c r="L774" s="3">
        <f>'IECC Data-IP'!L774/$D774</f>
        <v>0.61565513345486711</v>
      </c>
      <c r="M774" s="3">
        <f>'IECC Data-IP'!M774/$D774</f>
        <v>9.8920042550196232</v>
      </c>
      <c r="N774" s="3">
        <f>'IECC Data-IP'!N774/$D774</f>
        <v>9.0477211536040006E-2</v>
      </c>
      <c r="O774" s="3">
        <f>'IECC Data-IP'!O774/$D774</f>
        <v>1.8410572461405791E-4</v>
      </c>
      <c r="P774" s="3">
        <f t="shared" si="37"/>
        <v>9.0293105811425953E-2</v>
      </c>
      <c r="Q774" s="3">
        <f>'IECC Data-IP'!Q774/$D774</f>
        <v>0</v>
      </c>
      <c r="R774" s="3">
        <f>'IECC Data-IP'!R774/$D774</f>
        <v>0</v>
      </c>
      <c r="S774" s="3">
        <f>'IECC Data-IP'!S774/$D774</f>
        <v>1.8199247606562377</v>
      </c>
      <c r="T774" s="3">
        <f>'IECC Data-IP'!T774/$D774</f>
        <v>0.33140802979065076</v>
      </c>
      <c r="U774" s="3">
        <f>'IECC Data-IP'!U774/$D774</f>
        <v>1.6690866898659844</v>
      </c>
      <c r="V774" s="3">
        <f>'IECC Data-IP'!V774/$D774</f>
        <v>0.9758979686217345</v>
      </c>
      <c r="W774" s="3">
        <f>'IECC Data-IP'!W774/$D774</f>
        <v>17.524457209724854</v>
      </c>
      <c r="X774" s="3">
        <f>'IECC Data-IP'!X774/$D774</f>
        <v>22.625197999775803</v>
      </c>
      <c r="Y774" s="3">
        <f t="shared" si="38"/>
        <v>40.149655209500658</v>
      </c>
      <c r="Z774" s="3">
        <f>'IECC Data-IP'!Z774/$D774</f>
        <v>52.921992085911988</v>
      </c>
      <c r="AA774" s="3">
        <f>'IECC Data-IP'!AA774/$D774</f>
        <v>28.921053482964236</v>
      </c>
      <c r="AB774" s="3">
        <f t="shared" si="39"/>
        <v>81.843045568876221</v>
      </c>
    </row>
    <row r="775" spans="1:28" x14ac:dyDescent="0.25">
      <c r="A775" s="93">
        <f>'IECC Data-IP'!A775</f>
        <v>2006</v>
      </c>
      <c r="B775" s="93" t="str">
        <f>'IECC Data-IP'!B775</f>
        <v>Primary School</v>
      </c>
      <c r="C775" s="121" t="str">
        <f>'IECC Data-IP'!C775</f>
        <v>5B</v>
      </c>
      <c r="D775" s="3">
        <f>'IECC Data-IP'!D775</f>
        <v>73958.828475207003</v>
      </c>
      <c r="E775" s="3">
        <f>'IECC Data-IP'!E775/$D775</f>
        <v>0</v>
      </c>
      <c r="F775" s="3">
        <f>'IECC Data-IP'!F775/$D775</f>
        <v>15.559645445078223</v>
      </c>
      <c r="G775" s="3">
        <f>'IECC Data-IP'!G775/$D775</f>
        <v>6.6658380748379376</v>
      </c>
      <c r="H775" s="3">
        <f>'IECC Data-IP'!H775/$D775</f>
        <v>15.674215738439722</v>
      </c>
      <c r="I775" s="3">
        <f>'IECC Data-IP'!I775/$D775</f>
        <v>1.0663751801577743</v>
      </c>
      <c r="J775" s="3">
        <f>'IECC Data-IP'!J775/$D775</f>
        <v>16.733926874688326</v>
      </c>
      <c r="K775" s="3">
        <f>'IECC Data-IP'!K775/$D775</f>
        <v>4.6267687933224524</v>
      </c>
      <c r="L775" s="3">
        <f>'IECC Data-IP'!L775/$D775</f>
        <v>0.61565513345486711</v>
      </c>
      <c r="M775" s="3">
        <f>'IECC Data-IP'!M775/$D775</f>
        <v>11.446520651524109</v>
      </c>
      <c r="N775" s="3">
        <f>'IECC Data-IP'!N775/$D775</f>
        <v>7.2535554857505152E-2</v>
      </c>
      <c r="O775" s="3">
        <f>'IECC Data-IP'!O775/$D775</f>
        <v>1.8410572461405791E-4</v>
      </c>
      <c r="P775" s="3">
        <f t="shared" si="37"/>
        <v>7.2351449132891099E-2</v>
      </c>
      <c r="Q775" s="3">
        <f>'IECC Data-IP'!Q775/$D775</f>
        <v>0</v>
      </c>
      <c r="R775" s="3">
        <f>'IECC Data-IP'!R775/$D775</f>
        <v>0</v>
      </c>
      <c r="S775" s="3">
        <f>'IECC Data-IP'!S775/$D775</f>
        <v>2.0554730819072882</v>
      </c>
      <c r="T775" s="3">
        <f>'IECC Data-IP'!T775/$D775</f>
        <v>0.33140802979065076</v>
      </c>
      <c r="U775" s="3">
        <f>'IECC Data-IP'!U775/$D775</f>
        <v>1.6352538515578898</v>
      </c>
      <c r="V775" s="3">
        <f>'IECC Data-IP'!V775/$D775</f>
        <v>0.97089993568985689</v>
      </c>
      <c r="W775" s="3">
        <f>'IECC Data-IP'!W775/$D775</f>
        <v>20.240183257402226</v>
      </c>
      <c r="X775" s="3">
        <f>'IECC Data-IP'!X775/$D775</f>
        <v>15.559645445078223</v>
      </c>
      <c r="Y775" s="3">
        <f t="shared" si="38"/>
        <v>35.799828702480447</v>
      </c>
      <c r="Z775" s="3">
        <f>'IECC Data-IP'!Z775/$D775</f>
        <v>55.632720100657487</v>
      </c>
      <c r="AA775" s="3">
        <f>'IECC Data-IP'!AA775/$D775</f>
        <v>21.821668089958568</v>
      </c>
      <c r="AB775" s="3">
        <f t="shared" si="39"/>
        <v>77.454388190616058</v>
      </c>
    </row>
    <row r="776" spans="1:28" x14ac:dyDescent="0.25">
      <c r="A776" s="93">
        <f>'IECC Data-IP'!A776</f>
        <v>2006</v>
      </c>
      <c r="B776" s="93" t="str">
        <f>'IECC Data-IP'!B776</f>
        <v>Primary School</v>
      </c>
      <c r="C776" s="121" t="str">
        <f>'IECC Data-IP'!C776</f>
        <v>5C</v>
      </c>
      <c r="D776" s="3">
        <f>'IECC Data-IP'!D776</f>
        <v>73958.828475207003</v>
      </c>
      <c r="E776" s="3">
        <f>'IECC Data-IP'!E776/$D776</f>
        <v>0</v>
      </c>
      <c r="F776" s="3">
        <f>'IECC Data-IP'!F776/$D776</f>
        <v>13.972065138409009</v>
      </c>
      <c r="G776" s="3">
        <f>'IECC Data-IP'!G776/$D776</f>
        <v>2.4801777264263203</v>
      </c>
      <c r="H776" s="3">
        <f>'IECC Data-IP'!H776/$D776</f>
        <v>15.674215738439722</v>
      </c>
      <c r="I776" s="3">
        <f>'IECC Data-IP'!I776/$D776</f>
        <v>1.064709169180482</v>
      </c>
      <c r="J776" s="3">
        <f>'IECC Data-IP'!J776/$D776</f>
        <v>16.733926874688326</v>
      </c>
      <c r="K776" s="3">
        <f>'IECC Data-IP'!K776/$D776</f>
        <v>4.6267687933224524</v>
      </c>
      <c r="L776" s="3">
        <f>'IECC Data-IP'!L776/$D776</f>
        <v>0.61565513345486711</v>
      </c>
      <c r="M776" s="3">
        <f>'IECC Data-IP'!M776/$D776</f>
        <v>8.4250175121682798</v>
      </c>
      <c r="N776" s="3">
        <f>'IECC Data-IP'!N776/$D776</f>
        <v>5.9848240491969795E-2</v>
      </c>
      <c r="O776" s="3">
        <f>'IECC Data-IP'!O776/$D776</f>
        <v>1.8410572461405791E-4</v>
      </c>
      <c r="P776" s="3">
        <f t="shared" si="37"/>
        <v>5.9664134767355735E-2</v>
      </c>
      <c r="Q776" s="3">
        <f>'IECC Data-IP'!Q776/$D776</f>
        <v>0</v>
      </c>
      <c r="R776" s="3">
        <f>'IECC Data-IP'!R776/$D776</f>
        <v>0</v>
      </c>
      <c r="S776" s="3">
        <f>'IECC Data-IP'!S776/$D776</f>
        <v>1.7626396139754872</v>
      </c>
      <c r="T776" s="3">
        <f>'IECC Data-IP'!T776/$D776</f>
        <v>0.33153618448121175</v>
      </c>
      <c r="U776" s="3">
        <f>'IECC Data-IP'!U776/$D776</f>
        <v>1.6388421828935971</v>
      </c>
      <c r="V776" s="3">
        <f>'IECC Data-IP'!V776/$D776</f>
        <v>0.97436011233500297</v>
      </c>
      <c r="W776" s="3">
        <f>'IECC Data-IP'!W776/$D776</f>
        <v>12.727498987337441</v>
      </c>
      <c r="X776" s="3">
        <f>'IECC Data-IP'!X776/$D776</f>
        <v>13.972065138409009</v>
      </c>
      <c r="Y776" s="3">
        <f t="shared" si="38"/>
        <v>26.699564125746448</v>
      </c>
      <c r="Z776" s="3">
        <f>'IECC Data-IP'!Z776/$D776</f>
        <v>48.121958150951102</v>
      </c>
      <c r="AA776" s="3">
        <f>'IECC Data-IP'!AA776/$D776</f>
        <v>20.237676114625064</v>
      </c>
      <c r="AB776" s="3">
        <f t="shared" si="39"/>
        <v>68.359634265576162</v>
      </c>
    </row>
    <row r="777" spans="1:28" x14ac:dyDescent="0.25">
      <c r="A777" s="93">
        <f>'IECC Data-IP'!A777</f>
        <v>2006</v>
      </c>
      <c r="B777" s="93" t="str">
        <f>'IECC Data-IP'!B777</f>
        <v>Primary School</v>
      </c>
      <c r="C777" s="121" t="str">
        <f>'IECC Data-IP'!C777</f>
        <v>6A</v>
      </c>
      <c r="D777" s="3">
        <f>'IECC Data-IP'!D777</f>
        <v>73958.828475207003</v>
      </c>
      <c r="E777" s="3">
        <f>'IECC Data-IP'!E777/$D777</f>
        <v>0</v>
      </c>
      <c r="F777" s="3">
        <f>'IECC Data-IP'!F777/$D777</f>
        <v>35.651097057773221</v>
      </c>
      <c r="G777" s="3">
        <f>'IECC Data-IP'!G777/$D777</f>
        <v>6.1623182956239138</v>
      </c>
      <c r="H777" s="3">
        <f>'IECC Data-IP'!H777/$D777</f>
        <v>15.674215738439722</v>
      </c>
      <c r="I777" s="3">
        <f>'IECC Data-IP'!I777/$D777</f>
        <v>1.0658625613955306</v>
      </c>
      <c r="J777" s="3">
        <f>'IECC Data-IP'!J777/$D777</f>
        <v>16.733926874688326</v>
      </c>
      <c r="K777" s="3">
        <f>'IECC Data-IP'!K777/$D777</f>
        <v>4.6267687933224524</v>
      </c>
      <c r="L777" s="3">
        <f>'IECC Data-IP'!L777/$D777</f>
        <v>0.61565513345486711</v>
      </c>
      <c r="M777" s="3">
        <f>'IECC Data-IP'!M777/$D777</f>
        <v>10.905707857356843</v>
      </c>
      <c r="N777" s="3">
        <f>'IECC Data-IP'!N777/$D777</f>
        <v>0.14135462368874238</v>
      </c>
      <c r="O777" s="3">
        <f>'IECC Data-IP'!O777/$D777</f>
        <v>1.8410572461405791E-4</v>
      </c>
      <c r="P777" s="3">
        <f t="shared" si="37"/>
        <v>0.14117051796412833</v>
      </c>
      <c r="Q777" s="3">
        <f>'IECC Data-IP'!Q777/$D777</f>
        <v>0</v>
      </c>
      <c r="R777" s="3">
        <f>'IECC Data-IP'!R777/$D777</f>
        <v>0</v>
      </c>
      <c r="S777" s="3">
        <f>'IECC Data-IP'!S777/$D777</f>
        <v>1.7942938225440452</v>
      </c>
      <c r="T777" s="3">
        <f>'IECC Data-IP'!T777/$D777</f>
        <v>0.33153618448121175</v>
      </c>
      <c r="U777" s="3">
        <f>'IECC Data-IP'!U777/$D777</f>
        <v>1.7536687856362199</v>
      </c>
      <c r="V777" s="3">
        <f>'IECC Data-IP'!V777/$D777</f>
        <v>0.97269410135771039</v>
      </c>
      <c r="W777" s="3">
        <f>'IECC Data-IP'!W777/$D777</f>
        <v>19.003490493488929</v>
      </c>
      <c r="X777" s="3">
        <f>'IECC Data-IP'!X777/$D777</f>
        <v>35.651097057773221</v>
      </c>
      <c r="Y777" s="3">
        <f t="shared" si="38"/>
        <v>54.654587551262154</v>
      </c>
      <c r="Z777" s="3">
        <f>'IECC Data-IP'!Z777/$D777</f>
        <v>54.397308883649792</v>
      </c>
      <c r="AA777" s="3">
        <f>'IECC Data-IP'!AA777/$D777</f>
        <v>42.031534636731891</v>
      </c>
      <c r="AB777" s="3">
        <f t="shared" si="39"/>
        <v>96.42884352038169</v>
      </c>
    </row>
    <row r="778" spans="1:28" x14ac:dyDescent="0.25">
      <c r="A778" s="93">
        <f>'IECC Data-IP'!A778</f>
        <v>2006</v>
      </c>
      <c r="B778" s="93" t="str">
        <f>'IECC Data-IP'!B778</f>
        <v>Primary School</v>
      </c>
      <c r="C778" s="121" t="str">
        <f>'IECC Data-IP'!C778</f>
        <v>6B</v>
      </c>
      <c r="D778" s="3">
        <f>'IECC Data-IP'!D778</f>
        <v>73958.828475207003</v>
      </c>
      <c r="E778" s="3">
        <f>'IECC Data-IP'!E778/$D778</f>
        <v>0</v>
      </c>
      <c r="F778" s="3">
        <f>'IECC Data-IP'!F778/$D778</f>
        <v>27.368972025580412</v>
      </c>
      <c r="G778" s="3">
        <f>'IECC Data-IP'!G778/$D778</f>
        <v>4.2598619142464154</v>
      </c>
      <c r="H778" s="3">
        <f>'IECC Data-IP'!H778/$D778</f>
        <v>15.674215738439722</v>
      </c>
      <c r="I778" s="3">
        <f>'IECC Data-IP'!I778/$D778</f>
        <v>1.0650936332521648</v>
      </c>
      <c r="J778" s="3">
        <f>'IECC Data-IP'!J778/$D778</f>
        <v>16.733926874688326</v>
      </c>
      <c r="K778" s="3">
        <f>'IECC Data-IP'!K778/$D778</f>
        <v>4.6267687933224524</v>
      </c>
      <c r="L778" s="3">
        <f>'IECC Data-IP'!L778/$D778</f>
        <v>0.61565513345486711</v>
      </c>
      <c r="M778" s="3">
        <f>'IECC Data-IP'!M778/$D778</f>
        <v>11.234680948026837</v>
      </c>
      <c r="N778" s="3">
        <f>'IECC Data-IP'!N778/$D778</f>
        <v>0.11303243707476952</v>
      </c>
      <c r="O778" s="3">
        <f>'IECC Data-IP'!O778/$D778</f>
        <v>1.8410572461405791E-4</v>
      </c>
      <c r="P778" s="3">
        <f t="shared" si="37"/>
        <v>0.11284833135015547</v>
      </c>
      <c r="Q778" s="3">
        <f>'IECC Data-IP'!Q778/$D778</f>
        <v>0</v>
      </c>
      <c r="R778" s="3">
        <f>'IECC Data-IP'!R778/$D778</f>
        <v>0</v>
      </c>
      <c r="S778" s="3">
        <f>'IECC Data-IP'!S778/$D778</f>
        <v>2.0509876677376546</v>
      </c>
      <c r="T778" s="3">
        <f>'IECC Data-IP'!T778/$D778</f>
        <v>0.33153618448121175</v>
      </c>
      <c r="U778" s="3">
        <f>'IECC Data-IP'!U778/$D778</f>
        <v>1.7289349303579542</v>
      </c>
      <c r="V778" s="3">
        <f>'IECC Data-IP'!V778/$D778</f>
        <v>0.96679898559190613</v>
      </c>
      <c r="W778" s="3">
        <f>'IECC Data-IP'!W778/$D778</f>
        <v>17.658378861361061</v>
      </c>
      <c r="X778" s="3">
        <f>'IECC Data-IP'!X778/$D778</f>
        <v>27.368972025580412</v>
      </c>
      <c r="Y778" s="3">
        <f t="shared" si="38"/>
        <v>45.027350886941477</v>
      </c>
      <c r="Z778" s="3">
        <f>'IECC Data-IP'!Z778/$D778</f>
        <v>53.045789516993871</v>
      </c>
      <c r="AA778" s="3">
        <f>'IECC Data-IP'!AA778/$D778</f>
        <v>33.724547594570268</v>
      </c>
      <c r="AB778" s="3">
        <f t="shared" si="39"/>
        <v>86.770337111564146</v>
      </c>
    </row>
    <row r="779" spans="1:28" x14ac:dyDescent="0.25">
      <c r="A779" s="93">
        <f>'IECC Data-IP'!A779</f>
        <v>2006</v>
      </c>
      <c r="B779" s="93" t="str">
        <f>'IECC Data-IP'!B779</f>
        <v>Primary School</v>
      </c>
      <c r="C779" s="121" t="str">
        <f>'IECC Data-IP'!C779</f>
        <v>7</v>
      </c>
      <c r="D779" s="3">
        <f>'IECC Data-IP'!D779</f>
        <v>73958.828475207003</v>
      </c>
      <c r="E779" s="3">
        <f>'IECC Data-IP'!E779/$D779</f>
        <v>0</v>
      </c>
      <c r="F779" s="3">
        <f>'IECC Data-IP'!F779/$D779</f>
        <v>51.531385538634979</v>
      </c>
      <c r="G779" s="3">
        <f>'IECC Data-IP'!G779/$D779</f>
        <v>4.9316488021669844</v>
      </c>
      <c r="H779" s="3">
        <f>'IECC Data-IP'!H779/$D779</f>
        <v>15.674215738439722</v>
      </c>
      <c r="I779" s="3">
        <f>'IECC Data-IP'!I779/$D779</f>
        <v>1.0643247051087992</v>
      </c>
      <c r="J779" s="3">
        <f>'IECC Data-IP'!J779/$D779</f>
        <v>16.733926874688326</v>
      </c>
      <c r="K779" s="3">
        <f>'IECC Data-IP'!K779/$D779</f>
        <v>4.6267687933224524</v>
      </c>
      <c r="L779" s="3">
        <f>'IECC Data-IP'!L779/$D779</f>
        <v>0.61565513345486711</v>
      </c>
      <c r="M779" s="3">
        <f>'IECC Data-IP'!M779/$D779</f>
        <v>10.633379139914798</v>
      </c>
      <c r="N779" s="3">
        <f>'IECC Data-IP'!N779/$D779</f>
        <v>0.18966894203022552</v>
      </c>
      <c r="O779" s="3">
        <f>'IECC Data-IP'!O779/$D779</f>
        <v>1.8410572461405791E-4</v>
      </c>
      <c r="P779" s="3">
        <f t="shared" si="37"/>
        <v>0.18948483630561147</v>
      </c>
      <c r="Q779" s="3">
        <f>'IECC Data-IP'!Q779/$D779</f>
        <v>0</v>
      </c>
      <c r="R779" s="3">
        <f>'IECC Data-IP'!R779/$D779</f>
        <v>0</v>
      </c>
      <c r="S779" s="3">
        <f>'IECC Data-IP'!S779/$D779</f>
        <v>2.8933484487948657</v>
      </c>
      <c r="T779" s="3">
        <f>'IECC Data-IP'!T779/$D779</f>
        <v>0.33153618448121175</v>
      </c>
      <c r="U779" s="3">
        <f>'IECC Data-IP'!U779/$D779</f>
        <v>1.8444023065533817</v>
      </c>
      <c r="V779" s="3">
        <f>'IECC Data-IP'!V779/$D779</f>
        <v>0.97166886383322248</v>
      </c>
      <c r="W779" s="3">
        <f>'IECC Data-IP'!W779/$D779</f>
        <v>18.647861227182258</v>
      </c>
      <c r="X779" s="3">
        <f>'IECC Data-IP'!X779/$D779</f>
        <v>51.531385538634979</v>
      </c>
      <c r="Y779" s="3">
        <f t="shared" si="38"/>
        <v>70.17924676581724</v>
      </c>
      <c r="Z779" s="3">
        <f>'IECC Data-IP'!Z779/$D779</f>
        <v>54.039372832913017</v>
      </c>
      <c r="AA779" s="3">
        <f>'IECC Data-IP'!AA779/$D779</f>
        <v>58.002684793201354</v>
      </c>
      <c r="AB779" s="3">
        <f t="shared" si="39"/>
        <v>112.04205762611437</v>
      </c>
    </row>
    <row r="780" spans="1:28" x14ac:dyDescent="0.25">
      <c r="A780" s="93">
        <f>'IECC Data-IP'!A780</f>
        <v>2006</v>
      </c>
      <c r="B780" s="93" t="str">
        <f>'IECC Data-IP'!B780</f>
        <v>Primary School</v>
      </c>
      <c r="C780" s="121" t="str">
        <f>'IECC Data-IP'!C780</f>
        <v>8</v>
      </c>
      <c r="D780" s="3">
        <f>'IECC Data-IP'!D780</f>
        <v>73958.828475207003</v>
      </c>
      <c r="E780" s="3">
        <f>'IECC Data-IP'!E780/$D780</f>
        <v>0</v>
      </c>
      <c r="F780" s="3">
        <f>'IECC Data-IP'!F780/$D780</f>
        <v>85.833526323563476</v>
      </c>
      <c r="G780" s="3">
        <f>'IECC Data-IP'!G780/$D780</f>
        <v>2.4573661915064688</v>
      </c>
      <c r="H780" s="3">
        <f>'IECC Data-IP'!H780/$D780</f>
        <v>15.674215738439722</v>
      </c>
      <c r="I780" s="3">
        <f>'IECC Data-IP'!I780/$D780</f>
        <v>1.0585577440335556</v>
      </c>
      <c r="J780" s="3">
        <f>'IECC Data-IP'!J780/$D780</f>
        <v>16.733926874688326</v>
      </c>
      <c r="K780" s="3">
        <f>'IECC Data-IP'!K780/$D780</f>
        <v>4.6267687933224524</v>
      </c>
      <c r="L780" s="3">
        <f>'IECC Data-IP'!L780/$D780</f>
        <v>0.61565513345486711</v>
      </c>
      <c r="M780" s="3">
        <f>'IECC Data-IP'!M780/$D780</f>
        <v>11.754732682323224</v>
      </c>
      <c r="N780" s="3">
        <f>'IECC Data-IP'!N780/$D780</f>
        <v>0.31423530125548171</v>
      </c>
      <c r="O780" s="3">
        <f>'IECC Data-IP'!O780/$D780</f>
        <v>1.8410572461405791E-4</v>
      </c>
      <c r="P780" s="3">
        <f t="shared" si="37"/>
        <v>0.31405119553086763</v>
      </c>
      <c r="Q780" s="3">
        <f>'IECC Data-IP'!Q780/$D780</f>
        <v>0</v>
      </c>
      <c r="R780" s="3">
        <f>'IECC Data-IP'!R780/$D780</f>
        <v>0</v>
      </c>
      <c r="S780" s="3">
        <f>'IECC Data-IP'!S780/$D780</f>
        <v>3.2296263568268326</v>
      </c>
      <c r="T780" s="3">
        <f>'IECC Data-IP'!T780/$D780</f>
        <v>0.33166433917177268</v>
      </c>
      <c r="U780" s="3">
        <f>'IECC Data-IP'!U780/$D780</f>
        <v>1.9564095061036637</v>
      </c>
      <c r="V780" s="3">
        <f>'IECC Data-IP'!V780/$D780</f>
        <v>0.96487666523349191</v>
      </c>
      <c r="W780" s="3">
        <f>'IECC Data-IP'!W780/$D780</f>
        <v>17.755776426187396</v>
      </c>
      <c r="X780" s="3">
        <f>'IECC Data-IP'!X780/$D780</f>
        <v>85.833526323563476</v>
      </c>
      <c r="Y780" s="3">
        <f t="shared" si="38"/>
        <v>103.58930274975087</v>
      </c>
      <c r="Z780" s="3">
        <f>'IECC Data-IP'!Z780/$D780</f>
        <v>53.134728872243187</v>
      </c>
      <c r="AA780" s="3">
        <f>'IECC Data-IP'!AA780/$D780</f>
        <v>92.416704622989613</v>
      </c>
      <c r="AB780" s="3">
        <f t="shared" si="39"/>
        <v>145.5514334952328</v>
      </c>
    </row>
    <row r="781" spans="1:28" x14ac:dyDescent="0.25">
      <c r="A781" s="93">
        <f>'IECC Data-IP'!A781</f>
        <v>2009</v>
      </c>
      <c r="B781" s="93" t="str">
        <f>'IECC Data-IP'!B781</f>
        <v>Primary School</v>
      </c>
      <c r="C781" s="121" t="str">
        <f>'IECC Data-IP'!C781</f>
        <v>0A</v>
      </c>
      <c r="D781" s="3">
        <f>'IECC Data-IP'!D781</f>
        <v>73958.828475207003</v>
      </c>
      <c r="E781" s="3">
        <f>'IECC Data-IP'!E781/$D781</f>
        <v>0</v>
      </c>
      <c r="F781" s="3">
        <f>'IECC Data-IP'!F781/$D781</f>
        <v>0.59591931110847873</v>
      </c>
      <c r="G781" s="3">
        <f>'IECC Data-IP'!G781/$D781</f>
        <v>46.514898331316637</v>
      </c>
      <c r="H781" s="3">
        <f>'IECC Data-IP'!H781/$D781</f>
        <v>15.674215738439722</v>
      </c>
      <c r="I781" s="3">
        <f>'IECC Data-IP'!I781/$D781</f>
        <v>0.68203926316544594</v>
      </c>
      <c r="J781" s="3">
        <f>'IECC Data-IP'!J781/$D781</f>
        <v>16.733926874688326</v>
      </c>
      <c r="K781" s="3">
        <f>'IECC Data-IP'!K781/$D781</f>
        <v>4.6267687933224524</v>
      </c>
      <c r="L781" s="3">
        <f>'IECC Data-IP'!L781/$D781</f>
        <v>0.61565513345486711</v>
      </c>
      <c r="M781" s="3">
        <f>'IECC Data-IP'!M781/$D781</f>
        <v>14.749195181970691</v>
      </c>
      <c r="N781" s="3">
        <f>'IECC Data-IP'!N781/$D781</f>
        <v>4.100950097950821E-3</v>
      </c>
      <c r="O781" s="3">
        <f>'IECC Data-IP'!O781/$D781</f>
        <v>1.8410572461405791E-4</v>
      </c>
      <c r="P781" s="3">
        <f t="shared" si="37"/>
        <v>3.9168443733367635E-3</v>
      </c>
      <c r="Q781" s="3">
        <f>'IECC Data-IP'!Q781/$D781</f>
        <v>0</v>
      </c>
      <c r="R781" s="3">
        <f>'IECC Data-IP'!R781/$D781</f>
        <v>0</v>
      </c>
      <c r="S781" s="3">
        <f>'IECC Data-IP'!S781/$D781</f>
        <v>3.9548537507113242</v>
      </c>
      <c r="T781" s="3">
        <f>'IECC Data-IP'!T781/$D781</f>
        <v>0.33089541102840692</v>
      </c>
      <c r="U781" s="3">
        <f>'IECC Data-IP'!U781/$D781</f>
        <v>1.0672722629917013</v>
      </c>
      <c r="V781" s="3">
        <f>'IECC Data-IP'!V781/$D781</f>
        <v>1.0179327071257305</v>
      </c>
      <c r="W781" s="3">
        <f>'IECC Data-IP'!W781/$D781</f>
        <v>65.222864108371979</v>
      </c>
      <c r="X781" s="3">
        <f>'IECC Data-IP'!X781/$D781</f>
        <v>0.59591931110847873</v>
      </c>
      <c r="Y781" s="3">
        <f t="shared" si="38"/>
        <v>65.818783419480454</v>
      </c>
      <c r="Z781" s="3">
        <f>'IECC Data-IP'!Z781/$D781</f>
        <v>100.27758518730852</v>
      </c>
      <c r="AA781" s="3">
        <f>'IECC Data-IP'!AA781/$D781</f>
        <v>6.2898322127320725</v>
      </c>
      <c r="AB781" s="3">
        <f t="shared" si="39"/>
        <v>106.5674174000406</v>
      </c>
    </row>
    <row r="782" spans="1:28" x14ac:dyDescent="0.25">
      <c r="A782" s="93">
        <f>'IECC Data-IP'!A782</f>
        <v>2009</v>
      </c>
      <c r="B782" s="93" t="str">
        <f>'IECC Data-IP'!B782</f>
        <v>Primary School</v>
      </c>
      <c r="C782" s="121" t="str">
        <f>'IECC Data-IP'!C782</f>
        <v>0B</v>
      </c>
      <c r="D782" s="3">
        <f>'IECC Data-IP'!D782</f>
        <v>73958.828475207003</v>
      </c>
      <c r="E782" s="3">
        <f>'IECC Data-IP'!E782/$D782</f>
        <v>0</v>
      </c>
      <c r="F782" s="3">
        <f>'IECC Data-IP'!F782/$D782</f>
        <v>1.5332427178713632</v>
      </c>
      <c r="G782" s="3">
        <f>'IECC Data-IP'!G782/$D782</f>
        <v>39.2541661828947</v>
      </c>
      <c r="H782" s="3">
        <f>'IECC Data-IP'!H782/$D782</f>
        <v>15.674215738439722</v>
      </c>
      <c r="I782" s="3">
        <f>'IECC Data-IP'!I782/$D782</f>
        <v>0.68216741785600699</v>
      </c>
      <c r="J782" s="3">
        <f>'IECC Data-IP'!J782/$D782</f>
        <v>16.733926874688326</v>
      </c>
      <c r="K782" s="3">
        <f>'IECC Data-IP'!K782/$D782</f>
        <v>4.6267687933224524</v>
      </c>
      <c r="L782" s="3">
        <f>'IECC Data-IP'!L782/$D782</f>
        <v>0.61565513345486711</v>
      </c>
      <c r="M782" s="3">
        <f>'IECC Data-IP'!M782/$D782</f>
        <v>13.710245105592961</v>
      </c>
      <c r="N782" s="3">
        <f>'IECC Data-IP'!N782/$D782</f>
        <v>8.2019001959016419E-3</v>
      </c>
      <c r="O782" s="3">
        <f>'IECC Data-IP'!O782/$D782</f>
        <v>1.8410572461405791E-4</v>
      </c>
      <c r="P782" s="3">
        <f t="shared" si="37"/>
        <v>8.0177944712875836E-3</v>
      </c>
      <c r="Q782" s="3">
        <f>'IECC Data-IP'!Q782/$D782</f>
        <v>0</v>
      </c>
      <c r="R782" s="3">
        <f>'IECC Data-IP'!R782/$D782</f>
        <v>0</v>
      </c>
      <c r="S782" s="3">
        <f>'IECC Data-IP'!S782/$D782</f>
        <v>3.6941871101103234</v>
      </c>
      <c r="T782" s="3">
        <f>'IECC Data-IP'!T782/$D782</f>
        <v>0.33089541102840692</v>
      </c>
      <c r="U782" s="3">
        <f>'IECC Data-IP'!U782/$D782</f>
        <v>1.0963633777490398</v>
      </c>
      <c r="V782" s="3">
        <f>'IECC Data-IP'!V782/$D782</f>
        <v>1.0080647959525362</v>
      </c>
      <c r="W782" s="3">
        <f>'IECC Data-IP'!W782/$D782</f>
        <v>56.666616193069274</v>
      </c>
      <c r="X782" s="3">
        <f>'IECC Data-IP'!X782/$D782</f>
        <v>1.5332427178713632</v>
      </c>
      <c r="Y782" s="3">
        <f t="shared" si="38"/>
        <v>58.199858910940634</v>
      </c>
      <c r="Z782" s="3">
        <f>'IECC Data-IP'!Z782/$D782</f>
        <v>91.711725670213752</v>
      </c>
      <c r="AA782" s="3">
        <f>'IECC Data-IP'!AA782/$D782</f>
        <v>7.2563748889428572</v>
      </c>
      <c r="AB782" s="3">
        <f t="shared" si="39"/>
        <v>98.968100559156611</v>
      </c>
    </row>
    <row r="783" spans="1:28" x14ac:dyDescent="0.25">
      <c r="A783" s="93">
        <f>'IECC Data-IP'!A783</f>
        <v>2009</v>
      </c>
      <c r="B783" s="93" t="str">
        <f>'IECC Data-IP'!B783</f>
        <v>Primary School</v>
      </c>
      <c r="C783" s="121" t="str">
        <f>'IECC Data-IP'!C783</f>
        <v>1A</v>
      </c>
      <c r="D783" s="3">
        <f>'IECC Data-IP'!D783</f>
        <v>73958.828475207003</v>
      </c>
      <c r="E783" s="3">
        <f>'IECC Data-IP'!E783/$D783</f>
        <v>0</v>
      </c>
      <c r="F783" s="3">
        <f>'IECC Data-IP'!F783/$D783</f>
        <v>0.19107864362639607</v>
      </c>
      <c r="G783" s="3">
        <f>'IECC Data-IP'!G783/$D783</f>
        <v>29.199149161481532</v>
      </c>
      <c r="H783" s="3">
        <f>'IECC Data-IP'!H783/$D783</f>
        <v>15.674215738439722</v>
      </c>
      <c r="I783" s="3">
        <f>'IECC Data-IP'!I783/$D783</f>
        <v>0.68229557254656792</v>
      </c>
      <c r="J783" s="3">
        <f>'IECC Data-IP'!J783/$D783</f>
        <v>16.733926874688326</v>
      </c>
      <c r="K783" s="3">
        <f>'IECC Data-IP'!K783/$D783</f>
        <v>4.6267687933224524</v>
      </c>
      <c r="L783" s="3">
        <f>'IECC Data-IP'!L783/$D783</f>
        <v>0.61565513345486711</v>
      </c>
      <c r="M783" s="3">
        <f>'IECC Data-IP'!M783/$D783</f>
        <v>10.31158271191622</v>
      </c>
      <c r="N783" s="3">
        <f>'IECC Data-IP'!N783/$D783</f>
        <v>2.5630938112192634E-3</v>
      </c>
      <c r="O783" s="3">
        <f>'IECC Data-IP'!O783/$D783</f>
        <v>1.8410572461405791E-4</v>
      </c>
      <c r="P783" s="3">
        <f t="shared" si="37"/>
        <v>2.3789880866052055E-3</v>
      </c>
      <c r="Q783" s="3">
        <f>'IECC Data-IP'!Q783/$D783</f>
        <v>0</v>
      </c>
      <c r="R783" s="3">
        <f>'IECC Data-IP'!R783/$D783</f>
        <v>0</v>
      </c>
      <c r="S783" s="3">
        <f>'IECC Data-IP'!S783/$D783</f>
        <v>2.674203927935618</v>
      </c>
      <c r="T783" s="3">
        <f>'IECC Data-IP'!T783/$D783</f>
        <v>0.33102356571896785</v>
      </c>
      <c r="U783" s="3">
        <f>'IECC Data-IP'!U783/$D783</f>
        <v>1.1528795962864247</v>
      </c>
      <c r="V783" s="3">
        <f>'IECC Data-IP'!V783/$D783</f>
        <v>0.99960658637551258</v>
      </c>
      <c r="W783" s="3">
        <f>'IECC Data-IP'!W783/$D783</f>
        <v>42.187314789419965</v>
      </c>
      <c r="X783" s="3">
        <f>'IECC Data-IP'!X783/$D783</f>
        <v>0.19107864362639607</v>
      </c>
      <c r="Y783" s="3">
        <f t="shared" si="38"/>
        <v>42.378393433046362</v>
      </c>
      <c r="Z783" s="3">
        <f>'IECC Data-IP'!Z783/$D783</f>
        <v>77.224350521059108</v>
      </c>
      <c r="AA783" s="3">
        <f>'IECC Data-IP'!AA783/$D783</f>
        <v>5.9707270332352742</v>
      </c>
      <c r="AB783" s="3">
        <f t="shared" si="39"/>
        <v>83.195077554294386</v>
      </c>
    </row>
    <row r="784" spans="1:28" x14ac:dyDescent="0.25">
      <c r="A784" s="93">
        <f>'IECC Data-IP'!A784</f>
        <v>2009</v>
      </c>
      <c r="B784" s="93" t="str">
        <f>'IECC Data-IP'!B784</f>
        <v>Primary School</v>
      </c>
      <c r="C784" s="121" t="str">
        <f>'IECC Data-IP'!C784</f>
        <v>1B</v>
      </c>
      <c r="D784" s="3">
        <f>'IECC Data-IP'!D784</f>
        <v>73958.828475207003</v>
      </c>
      <c r="E784" s="3">
        <f>'IECC Data-IP'!E784/$D784</f>
        <v>0</v>
      </c>
      <c r="F784" s="3">
        <f>'IECC Data-IP'!F784/$D784</f>
        <v>3.5005453726727085</v>
      </c>
      <c r="G784" s="3">
        <f>'IECC Data-IP'!G784/$D784</f>
        <v>33.06788296013589</v>
      </c>
      <c r="H784" s="3">
        <f>'IECC Data-IP'!H784/$D784</f>
        <v>15.674215738439722</v>
      </c>
      <c r="I784" s="3">
        <f>'IECC Data-IP'!I784/$D784</f>
        <v>0.68139848971264116</v>
      </c>
      <c r="J784" s="3">
        <f>'IECC Data-IP'!J784/$D784</f>
        <v>16.733926874688326</v>
      </c>
      <c r="K784" s="3">
        <f>'IECC Data-IP'!K784/$D784</f>
        <v>4.6267687933224524</v>
      </c>
      <c r="L784" s="3">
        <f>'IECC Data-IP'!L784/$D784</f>
        <v>0.61565513345486711</v>
      </c>
      <c r="M784" s="3">
        <f>'IECC Data-IP'!M784/$D784</f>
        <v>13.528137290305832</v>
      </c>
      <c r="N784" s="3">
        <f>'IECC Data-IP'!N784/$D784</f>
        <v>1.6531955082364248E-2</v>
      </c>
      <c r="O784" s="3">
        <f>'IECC Data-IP'!O784/$D784</f>
        <v>1.8410572461405791E-4</v>
      </c>
      <c r="P784" s="3">
        <f t="shared" si="37"/>
        <v>1.6347849357750192E-2</v>
      </c>
      <c r="Q784" s="3">
        <f>'IECC Data-IP'!Q784/$D784</f>
        <v>0</v>
      </c>
      <c r="R784" s="3">
        <f>'IECC Data-IP'!R784/$D784</f>
        <v>0</v>
      </c>
      <c r="S784" s="3">
        <f>'IECC Data-IP'!S784/$D784</f>
        <v>3.5894847279220166</v>
      </c>
      <c r="T784" s="3">
        <f>'IECC Data-IP'!T784/$D784</f>
        <v>0.33102356571896785</v>
      </c>
      <c r="U784" s="3">
        <f>'IECC Data-IP'!U784/$D784</f>
        <v>1.1928638597414452</v>
      </c>
      <c r="V784" s="3">
        <f>'IECC Data-IP'!V784/$D784</f>
        <v>1.0005036692094391</v>
      </c>
      <c r="W784" s="3">
        <f>'IECC Data-IP'!W784/$D784</f>
        <v>50.201852827721488</v>
      </c>
      <c r="X784" s="3">
        <f>'IECC Data-IP'!X784/$D784</f>
        <v>3.5005453726727085</v>
      </c>
      <c r="Y784" s="3">
        <f t="shared" si="38"/>
        <v>53.7023982003942</v>
      </c>
      <c r="Z784" s="3">
        <f>'IECC Data-IP'!Z784/$D784</f>
        <v>85.238632249979489</v>
      </c>
      <c r="AA784" s="3">
        <f>'IECC Data-IP'!AA784/$D784</f>
        <v>9.3201780257366078</v>
      </c>
      <c r="AB784" s="3">
        <f t="shared" si="39"/>
        <v>94.558810275716098</v>
      </c>
    </row>
    <row r="785" spans="1:28" x14ac:dyDescent="0.25">
      <c r="A785" s="93">
        <f>'IECC Data-IP'!A785</f>
        <v>2009</v>
      </c>
      <c r="B785" s="93" t="str">
        <f>'IECC Data-IP'!B785</f>
        <v>Primary School</v>
      </c>
      <c r="C785" s="121" t="str">
        <f>'IECC Data-IP'!C785</f>
        <v>2A</v>
      </c>
      <c r="D785" s="3">
        <f>'IECC Data-IP'!D785</f>
        <v>73958.828475207003</v>
      </c>
      <c r="E785" s="3">
        <f>'IECC Data-IP'!E785/$D785</f>
        <v>0</v>
      </c>
      <c r="F785" s="3">
        <f>'IECC Data-IP'!F785/$D785</f>
        <v>0.92322639080117874</v>
      </c>
      <c r="G785" s="3">
        <f>'IECC Data-IP'!G785/$D785</f>
        <v>23.631340475369925</v>
      </c>
      <c r="H785" s="3">
        <f>'IECC Data-IP'!H785/$D785</f>
        <v>15.674215738439722</v>
      </c>
      <c r="I785" s="3">
        <f>'IECC Data-IP'!I785/$D785</f>
        <v>0.68114218033151919</v>
      </c>
      <c r="J785" s="3">
        <f>'IECC Data-IP'!J785/$D785</f>
        <v>16.733926874688326</v>
      </c>
      <c r="K785" s="3">
        <f>'IECC Data-IP'!K785/$D785</f>
        <v>4.6267687933224524</v>
      </c>
      <c r="L785" s="3">
        <f>'IECC Data-IP'!L785/$D785</f>
        <v>0.61565513345486711</v>
      </c>
      <c r="M785" s="3">
        <f>'IECC Data-IP'!M785/$D785</f>
        <v>9.7987076402912443</v>
      </c>
      <c r="N785" s="3">
        <f>'IECC Data-IP'!N785/$D785</f>
        <v>6.2795798374871946E-3</v>
      </c>
      <c r="O785" s="3">
        <f>'IECC Data-IP'!O785/$D785</f>
        <v>1.8410572461405791E-4</v>
      </c>
      <c r="P785" s="3">
        <f t="shared" si="37"/>
        <v>6.0954741128731371E-3</v>
      </c>
      <c r="Q785" s="3">
        <f>'IECC Data-IP'!Q785/$D785</f>
        <v>0</v>
      </c>
      <c r="R785" s="3">
        <f>'IECC Data-IP'!R785/$D785</f>
        <v>0</v>
      </c>
      <c r="S785" s="3">
        <f>'IECC Data-IP'!S785/$D785</f>
        <v>2.5240066305981692</v>
      </c>
      <c r="T785" s="3">
        <f>'IECC Data-IP'!T785/$D785</f>
        <v>0.33115172040952884</v>
      </c>
      <c r="U785" s="3">
        <f>'IECC Data-IP'!U785/$D785</f>
        <v>1.2643741770744625</v>
      </c>
      <c r="V785" s="3">
        <f>'IECC Data-IP'!V785/$D785</f>
        <v>0.99729980194541523</v>
      </c>
      <c r="W785" s="3">
        <f>'IECC Data-IP'!W785/$D785</f>
        <v>35.960150220372213</v>
      </c>
      <c r="X785" s="3">
        <f>'IECC Data-IP'!X785/$D785</f>
        <v>0.92322639080117874</v>
      </c>
      <c r="Y785" s="3">
        <f t="shared" si="38"/>
        <v>36.883376611173389</v>
      </c>
      <c r="Z785" s="3">
        <f>'IECC Data-IP'!Z785/$D785</f>
        <v>70.993597620675644</v>
      </c>
      <c r="AA785" s="3">
        <f>'IECC Data-IP'!AA785/$D785</f>
        <v>6.8143693611980947</v>
      </c>
      <c r="AB785" s="3">
        <f t="shared" si="39"/>
        <v>77.807966981873733</v>
      </c>
    </row>
    <row r="786" spans="1:28" x14ac:dyDescent="0.25">
      <c r="A786" s="93">
        <f>'IECC Data-IP'!A786</f>
        <v>2009</v>
      </c>
      <c r="B786" s="93" t="str">
        <f>'IECC Data-IP'!B786</f>
        <v>Primary School</v>
      </c>
      <c r="C786" s="121" t="str">
        <f>'IECC Data-IP'!C786</f>
        <v>2B</v>
      </c>
      <c r="D786" s="3">
        <f>'IECC Data-IP'!D786</f>
        <v>73958.828475207003</v>
      </c>
      <c r="E786" s="3">
        <f>'IECC Data-IP'!E786/$D786</f>
        <v>0</v>
      </c>
      <c r="F786" s="3">
        <f>'IECC Data-IP'!F786/$D786</f>
        <v>2.041376065945582</v>
      </c>
      <c r="G786" s="3">
        <f>'IECC Data-IP'!G786/$D786</f>
        <v>17.558602308448123</v>
      </c>
      <c r="H786" s="3">
        <f>'IECC Data-IP'!H786/$D786</f>
        <v>15.674215738439722</v>
      </c>
      <c r="I786" s="3">
        <f>'IECC Data-IP'!I786/$D786</f>
        <v>0.68165479909376303</v>
      </c>
      <c r="J786" s="3">
        <f>'IECC Data-IP'!J786/$D786</f>
        <v>16.733926874688326</v>
      </c>
      <c r="K786" s="3">
        <f>'IECC Data-IP'!K786/$D786</f>
        <v>4.6267687933224524</v>
      </c>
      <c r="L786" s="3">
        <f>'IECC Data-IP'!L786/$D786</f>
        <v>0.61565513345486711</v>
      </c>
      <c r="M786" s="3">
        <f>'IECC Data-IP'!M786/$D786</f>
        <v>10.908142796477501</v>
      </c>
      <c r="N786" s="3">
        <f>'IECC Data-IP'!N786/$D786</f>
        <v>1.1149458078803794E-2</v>
      </c>
      <c r="O786" s="3">
        <f>'IECC Data-IP'!O786/$D786</f>
        <v>1.8410572461405791E-4</v>
      </c>
      <c r="P786" s="3">
        <f t="shared" si="37"/>
        <v>1.0965352354189736E-2</v>
      </c>
      <c r="Q786" s="3">
        <f>'IECC Data-IP'!Q786/$D786</f>
        <v>0</v>
      </c>
      <c r="R786" s="3">
        <f>'IECC Data-IP'!R786/$D786</f>
        <v>0</v>
      </c>
      <c r="S786" s="3">
        <f>'IECC Data-IP'!S786/$D786</f>
        <v>1.8071092916001414</v>
      </c>
      <c r="T786" s="3">
        <f>'IECC Data-IP'!T786/$D786</f>
        <v>0.33115172040952884</v>
      </c>
      <c r="U786" s="3">
        <f>'IECC Data-IP'!U786/$D786</f>
        <v>1.2828284525152411</v>
      </c>
      <c r="V786" s="3">
        <f>'IECC Data-IP'!V786/$D786</f>
        <v>0.97653874207453928</v>
      </c>
      <c r="W786" s="3">
        <f>'IECC Data-IP'!W786/$D786</f>
        <v>30.284819748879951</v>
      </c>
      <c r="X786" s="3">
        <f>'IECC Data-IP'!X786/$D786</f>
        <v>2.041376065945582</v>
      </c>
      <c r="Y786" s="3">
        <f t="shared" si="38"/>
        <v>32.326195814825532</v>
      </c>
      <c r="Z786" s="3">
        <f>'IECC Data-IP'!Z786/$D786</f>
        <v>65.29801870807475</v>
      </c>
      <c r="AA786" s="3">
        <f>'IECC Data-IP'!AA786/$D786</f>
        <v>7.951101466473836</v>
      </c>
      <c r="AB786" s="3">
        <f t="shared" si="39"/>
        <v>73.24912017454858</v>
      </c>
    </row>
    <row r="787" spans="1:28" x14ac:dyDescent="0.25">
      <c r="A787" s="93">
        <f>'IECC Data-IP'!A787</f>
        <v>2009</v>
      </c>
      <c r="B787" s="93" t="str">
        <f>'IECC Data-IP'!B787</f>
        <v>Primary School</v>
      </c>
      <c r="C787" s="121" t="str">
        <f>'IECC Data-IP'!C787</f>
        <v>3A</v>
      </c>
      <c r="D787" s="3">
        <f>'IECC Data-IP'!D787</f>
        <v>73958.828475207003</v>
      </c>
      <c r="E787" s="3">
        <f>'IECC Data-IP'!E787/$D787</f>
        <v>0</v>
      </c>
      <c r="F787" s="3">
        <f>'IECC Data-IP'!F787/$D787</f>
        <v>4.5297556925678046</v>
      </c>
      <c r="G787" s="3">
        <f>'IECC Data-IP'!G787/$D787</f>
        <v>12.594786678950339</v>
      </c>
      <c r="H787" s="3">
        <f>'IECC Data-IP'!H787/$D787</f>
        <v>15.674215738439722</v>
      </c>
      <c r="I787" s="3">
        <f>'IECC Data-IP'!I787/$D787</f>
        <v>0.6815266444032021</v>
      </c>
      <c r="J787" s="3">
        <f>'IECC Data-IP'!J787/$D787</f>
        <v>16.733926874688326</v>
      </c>
      <c r="K787" s="3">
        <f>'IECC Data-IP'!K787/$D787</f>
        <v>4.6267687933224524</v>
      </c>
      <c r="L787" s="3">
        <f>'IECC Data-IP'!L787/$D787</f>
        <v>0.61565513345486711</v>
      </c>
      <c r="M787" s="3">
        <f>'IECC Data-IP'!M787/$D787</f>
        <v>8.6758162415960847</v>
      </c>
      <c r="N787" s="3">
        <f>'IECC Data-IP'!N787/$D787</f>
        <v>2.4221236516022038E-2</v>
      </c>
      <c r="O787" s="3">
        <f>'IECC Data-IP'!O787/$D787</f>
        <v>1.8410572461405791E-4</v>
      </c>
      <c r="P787" s="3">
        <f t="shared" si="37"/>
        <v>2.4037130791407981E-2</v>
      </c>
      <c r="Q787" s="3">
        <f>'IECC Data-IP'!Q787/$D787</f>
        <v>0</v>
      </c>
      <c r="R787" s="3">
        <f>'IECC Data-IP'!R787/$D787</f>
        <v>0</v>
      </c>
      <c r="S787" s="3">
        <f>'IECC Data-IP'!S787/$D787</f>
        <v>1.6196189793094524</v>
      </c>
      <c r="T787" s="3">
        <f>'IECC Data-IP'!T787/$D787</f>
        <v>0.33127987510008983</v>
      </c>
      <c r="U787" s="3">
        <f>'IECC Data-IP'!U787/$D787</f>
        <v>1.43699854526008</v>
      </c>
      <c r="V787" s="3">
        <f>'IECC Data-IP'!V787/$D787</f>
        <v>0.98512510634212391</v>
      </c>
      <c r="W787" s="3">
        <f>'IECC Data-IP'!W787/$D787</f>
        <v>22.914259030647283</v>
      </c>
      <c r="X787" s="3">
        <f>'IECC Data-IP'!X787/$D787</f>
        <v>4.5297556925678046</v>
      </c>
      <c r="Y787" s="3">
        <f t="shared" si="38"/>
        <v>27.444014723215087</v>
      </c>
      <c r="Z787" s="3">
        <f>'IECC Data-IP'!Z787/$D787</f>
        <v>57.935916199419104</v>
      </c>
      <c r="AA787" s="3">
        <f>'IECC Data-IP'!AA787/$D787</f>
        <v>10.593523031150339</v>
      </c>
      <c r="AB787" s="3">
        <f t="shared" si="39"/>
        <v>68.529439230569437</v>
      </c>
    </row>
    <row r="788" spans="1:28" x14ac:dyDescent="0.25">
      <c r="A788" s="93">
        <f>'IECC Data-IP'!A788</f>
        <v>2009</v>
      </c>
      <c r="B788" s="93" t="str">
        <f>'IECC Data-IP'!B788</f>
        <v>Primary School</v>
      </c>
      <c r="C788" s="121" t="str">
        <f>'IECC Data-IP'!C788</f>
        <v>3B</v>
      </c>
      <c r="D788" s="3">
        <f>'IECC Data-IP'!D788</f>
        <v>73958.828475207003</v>
      </c>
      <c r="E788" s="3">
        <f>'IECC Data-IP'!E788/$D788</f>
        <v>0</v>
      </c>
      <c r="F788" s="3">
        <f>'IECC Data-IP'!F788/$D788</f>
        <v>2.9375618170383979</v>
      </c>
      <c r="G788" s="3">
        <f>'IECC Data-IP'!G788/$D788</f>
        <v>12.304644459520317</v>
      </c>
      <c r="H788" s="3">
        <f>'IECC Data-IP'!H788/$D788</f>
        <v>15.674215738439722</v>
      </c>
      <c r="I788" s="3">
        <f>'IECC Data-IP'!I788/$D788</f>
        <v>0.6815266444032021</v>
      </c>
      <c r="J788" s="3">
        <f>'IECC Data-IP'!J788/$D788</f>
        <v>16.733926874688326</v>
      </c>
      <c r="K788" s="3">
        <f>'IECC Data-IP'!K788/$D788</f>
        <v>4.6267687933224524</v>
      </c>
      <c r="L788" s="3">
        <f>'IECC Data-IP'!L788/$D788</f>
        <v>0.61565513345486711</v>
      </c>
      <c r="M788" s="3">
        <f>'IECC Data-IP'!M788/$D788</f>
        <v>10.101280864705679</v>
      </c>
      <c r="N788" s="3">
        <f>'IECC Data-IP'!N788/$D788</f>
        <v>1.8326120750217733E-2</v>
      </c>
      <c r="O788" s="3">
        <f>'IECC Data-IP'!O788/$D788</f>
        <v>1.8410572461405791E-4</v>
      </c>
      <c r="P788" s="3">
        <f t="shared" si="37"/>
        <v>1.8142015025603676E-2</v>
      </c>
      <c r="Q788" s="3">
        <f>'IECC Data-IP'!Q788/$D788</f>
        <v>0</v>
      </c>
      <c r="R788" s="3">
        <f>'IECC Data-IP'!R788/$D788</f>
        <v>0</v>
      </c>
      <c r="S788" s="3">
        <f>'IECC Data-IP'!S788/$D788</f>
        <v>1.7525153934211712</v>
      </c>
      <c r="T788" s="3">
        <f>'IECC Data-IP'!T788/$D788</f>
        <v>0.33127987510008983</v>
      </c>
      <c r="U788" s="3">
        <f>'IECC Data-IP'!U788/$D788</f>
        <v>1.3949638067560841</v>
      </c>
      <c r="V788" s="3">
        <f>'IECC Data-IP'!V788/$D788</f>
        <v>0.97461642171612484</v>
      </c>
      <c r="W788" s="3">
        <f>'IECC Data-IP'!W788/$D788</f>
        <v>24.176582732672774</v>
      </c>
      <c r="X788" s="3">
        <f>'IECC Data-IP'!X788/$D788</f>
        <v>2.9375618170383979</v>
      </c>
      <c r="Y788" s="3">
        <f t="shared" si="38"/>
        <v>27.11414454971117</v>
      </c>
      <c r="Z788" s="3">
        <f>'IECC Data-IP'!Z788/$D788</f>
        <v>59.187859371509155</v>
      </c>
      <c r="AA788" s="3">
        <f>'IECC Data-IP'!AA788/$D788</f>
        <v>8.9592944171169364</v>
      </c>
      <c r="AB788" s="3">
        <f t="shared" si="39"/>
        <v>68.147153788626099</v>
      </c>
    </row>
    <row r="789" spans="1:28" x14ac:dyDescent="0.25">
      <c r="A789" s="93">
        <f>'IECC Data-IP'!A789</f>
        <v>2009</v>
      </c>
      <c r="B789" s="93" t="str">
        <f>'IECC Data-IP'!B789</f>
        <v>Primary School</v>
      </c>
      <c r="C789" s="121" t="str">
        <f>'IECC Data-IP'!C789</f>
        <v>3C</v>
      </c>
      <c r="D789" s="3">
        <f>'IECC Data-IP'!D789</f>
        <v>73958.828475207003</v>
      </c>
      <c r="E789" s="3">
        <f>'IECC Data-IP'!E789/$D789</f>
        <v>0</v>
      </c>
      <c r="F789" s="3">
        <f>'IECC Data-IP'!F789/$D789</f>
        <v>1.8071092916001414</v>
      </c>
      <c r="G789" s="3">
        <f>'IECC Data-IP'!G789/$D789</f>
        <v>9.0572046007055107</v>
      </c>
      <c r="H789" s="3">
        <f>'IECC Data-IP'!H789/$D789</f>
        <v>15.674215738439722</v>
      </c>
      <c r="I789" s="3">
        <f>'IECC Data-IP'!I789/$D789</f>
        <v>0.68139848971264116</v>
      </c>
      <c r="J789" s="3">
        <f>'IECC Data-IP'!J789/$D789</f>
        <v>16.733926874688326</v>
      </c>
      <c r="K789" s="3">
        <f>'IECC Data-IP'!K789/$D789</f>
        <v>4.6267687933224524</v>
      </c>
      <c r="L789" s="3">
        <f>'IECC Data-IP'!L789/$D789</f>
        <v>0.61565513345486711</v>
      </c>
      <c r="M789" s="3">
        <f>'IECC Data-IP'!M789/$D789</f>
        <v>7.7706596621640012</v>
      </c>
      <c r="N789" s="3">
        <f>'IECC Data-IP'!N789/$D789</f>
        <v>1.1790231531608611E-2</v>
      </c>
      <c r="O789" s="3">
        <f>'IECC Data-IP'!O789/$D789</f>
        <v>1.8410572461405791E-4</v>
      </c>
      <c r="P789" s="3">
        <f t="shared" si="37"/>
        <v>1.1606125806994553E-2</v>
      </c>
      <c r="Q789" s="3">
        <f>'IECC Data-IP'!Q789/$D789</f>
        <v>0</v>
      </c>
      <c r="R789" s="3">
        <f>'IECC Data-IP'!R789/$D789</f>
        <v>0</v>
      </c>
      <c r="S789" s="3">
        <f>'IECC Data-IP'!S789/$D789</f>
        <v>0</v>
      </c>
      <c r="T789" s="3">
        <f>'IECC Data-IP'!T789/$D789</f>
        <v>0.33127987510008983</v>
      </c>
      <c r="U789" s="3">
        <f>'IECC Data-IP'!U789/$D789</f>
        <v>1.4245675402756668</v>
      </c>
      <c r="V789" s="3">
        <f>'IECC Data-IP'!V789/$D789</f>
        <v>0.98653480793829451</v>
      </c>
      <c r="W789" s="3">
        <f>'IECC Data-IP'!W789/$D789</f>
        <v>16.839470388676506</v>
      </c>
      <c r="X789" s="3">
        <f>'IECC Data-IP'!X789/$D789</f>
        <v>1.8071092916001414</v>
      </c>
      <c r="Y789" s="3">
        <f t="shared" si="38"/>
        <v>18.646579680276648</v>
      </c>
      <c r="Z789" s="3">
        <f>'IECC Data-IP'!Z789/$D789</f>
        <v>51.862409104353944</v>
      </c>
      <c r="AA789" s="3">
        <f>'IECC Data-IP'!AA789/$D789</f>
        <v>7.8584456251982617</v>
      </c>
      <c r="AB789" s="3">
        <f t="shared" si="39"/>
        <v>59.720854729552208</v>
      </c>
    </row>
    <row r="790" spans="1:28" x14ac:dyDescent="0.25">
      <c r="A790" s="93">
        <f>'IECC Data-IP'!A790</f>
        <v>2009</v>
      </c>
      <c r="B790" s="93" t="str">
        <f>'IECC Data-IP'!B790</f>
        <v>Primary School</v>
      </c>
      <c r="C790" s="121" t="str">
        <f>'IECC Data-IP'!C790</f>
        <v>4A</v>
      </c>
      <c r="D790" s="3">
        <f>'IECC Data-IP'!D790</f>
        <v>73958.828475207003</v>
      </c>
      <c r="E790" s="3">
        <f>'IECC Data-IP'!E790/$D790</f>
        <v>0</v>
      </c>
      <c r="F790" s="3">
        <f>'IECC Data-IP'!F790/$D790</f>
        <v>9.0424668112909998</v>
      </c>
      <c r="G790" s="3">
        <f>'IECC Data-IP'!G790/$D790</f>
        <v>8.4293747716473533</v>
      </c>
      <c r="H790" s="3">
        <f>'IECC Data-IP'!H790/$D790</f>
        <v>15.674215738439722</v>
      </c>
      <c r="I790" s="3">
        <f>'IECC Data-IP'!I790/$D790</f>
        <v>0.68050140687871441</v>
      </c>
      <c r="J790" s="3">
        <f>'IECC Data-IP'!J790/$D790</f>
        <v>16.733926874688326</v>
      </c>
      <c r="K790" s="3">
        <f>'IECC Data-IP'!K790/$D790</f>
        <v>4.6267687933224524</v>
      </c>
      <c r="L790" s="3">
        <f>'IECC Data-IP'!L790/$D790</f>
        <v>0.61565513345486711</v>
      </c>
      <c r="M790" s="3">
        <f>'IECC Data-IP'!M790/$D790</f>
        <v>8.2930181808904866</v>
      </c>
      <c r="N790" s="3">
        <f>'IECC Data-IP'!N790/$D790</f>
        <v>4.5238605768020003E-2</v>
      </c>
      <c r="O790" s="3">
        <f>'IECC Data-IP'!O790/$D790</f>
        <v>1.8410572461405791E-4</v>
      </c>
      <c r="P790" s="3">
        <f t="shared" si="37"/>
        <v>4.5054500043405943E-2</v>
      </c>
      <c r="Q790" s="3">
        <f>'IECC Data-IP'!Q790/$D790</f>
        <v>0</v>
      </c>
      <c r="R790" s="3">
        <f>'IECC Data-IP'!R790/$D790</f>
        <v>0</v>
      </c>
      <c r="S790" s="3">
        <f>'IECC Data-IP'!S790/$D790</f>
        <v>1.5406756899238994</v>
      </c>
      <c r="T790" s="3">
        <f>'IECC Data-IP'!T790/$D790</f>
        <v>0.33140802979065076</v>
      </c>
      <c r="U790" s="3">
        <f>'IECC Data-IP'!U790/$D790</f>
        <v>1.5624619873192631</v>
      </c>
      <c r="V790" s="3">
        <f>'IECC Data-IP'!V790/$D790</f>
        <v>0.98076784686305107</v>
      </c>
      <c r="W790" s="3">
        <f>'IECC Data-IP'!W790/$D790</f>
        <v>18.308123142505146</v>
      </c>
      <c r="X790" s="3">
        <f>'IECC Data-IP'!X790/$D790</f>
        <v>9.0424668112909998</v>
      </c>
      <c r="Y790" s="3">
        <f t="shared" si="38"/>
        <v>27.350589953796145</v>
      </c>
      <c r="Z790" s="3">
        <f>'IECC Data-IP'!Z790/$D790</f>
        <v>53.324525968963961</v>
      </c>
      <c r="AA790" s="3">
        <f>'IECC Data-IP'!AA790/$D790</f>
        <v>15.231697591932715</v>
      </c>
      <c r="AB790" s="3">
        <f t="shared" si="39"/>
        <v>68.556223560896683</v>
      </c>
    </row>
    <row r="791" spans="1:28" x14ac:dyDescent="0.25">
      <c r="A791" s="93">
        <f>'IECC Data-IP'!A791</f>
        <v>2009</v>
      </c>
      <c r="B791" s="93" t="str">
        <f>'IECC Data-IP'!B791</f>
        <v>Primary School</v>
      </c>
      <c r="C791" s="121" t="str">
        <f>'IECC Data-IP'!C791</f>
        <v>4B</v>
      </c>
      <c r="D791" s="3">
        <f>'IECC Data-IP'!D791</f>
        <v>73958.828475207003</v>
      </c>
      <c r="E791" s="3">
        <f>'IECC Data-IP'!E791/$D791</f>
        <v>0</v>
      </c>
      <c r="F791" s="3">
        <f>'IECC Data-IP'!F791/$D791</f>
        <v>4.3793020858492335</v>
      </c>
      <c r="G791" s="3">
        <f>'IECC Data-IP'!G791/$D791</f>
        <v>8.2617484363936136</v>
      </c>
      <c r="H791" s="3">
        <f>'IECC Data-IP'!H791/$D791</f>
        <v>15.674215738439722</v>
      </c>
      <c r="I791" s="3">
        <f>'IECC Data-IP'!I791/$D791</f>
        <v>0.68101402564095825</v>
      </c>
      <c r="J791" s="3">
        <f>'IECC Data-IP'!J791/$D791</f>
        <v>16.733926874688326</v>
      </c>
      <c r="K791" s="3">
        <f>'IECC Data-IP'!K791/$D791</f>
        <v>4.6267687933224524</v>
      </c>
      <c r="L791" s="3">
        <f>'IECC Data-IP'!L791/$D791</f>
        <v>0.61565513345486711</v>
      </c>
      <c r="M791" s="3">
        <f>'IECC Data-IP'!M791/$D791</f>
        <v>9.9169944196790123</v>
      </c>
      <c r="N791" s="3">
        <f>'IECC Data-IP'!N791/$D791</f>
        <v>2.4093081825461073E-2</v>
      </c>
      <c r="O791" s="3">
        <f>'IECC Data-IP'!O791/$D791</f>
        <v>1.8410572461405791E-4</v>
      </c>
      <c r="P791" s="3">
        <f t="shared" si="37"/>
        <v>2.3908976100847017E-2</v>
      </c>
      <c r="Q791" s="3">
        <f>'IECC Data-IP'!Q791/$D791</f>
        <v>0</v>
      </c>
      <c r="R791" s="3">
        <f>'IECC Data-IP'!R791/$D791</f>
        <v>0</v>
      </c>
      <c r="S791" s="3">
        <f>'IECC Data-IP'!S791/$D791</f>
        <v>2.0503468942848495</v>
      </c>
      <c r="T791" s="3">
        <f>'IECC Data-IP'!T791/$D791</f>
        <v>0.33127987510008983</v>
      </c>
      <c r="U791" s="3">
        <f>'IECC Data-IP'!U791/$D791</f>
        <v>1.5247845082943396</v>
      </c>
      <c r="V791" s="3">
        <f>'IECC Data-IP'!V791/$D791</f>
        <v>0.97102809038041782</v>
      </c>
      <c r="W791" s="3">
        <f>'IECC Data-IP'!W791/$D791</f>
        <v>20.252998726458323</v>
      </c>
      <c r="X791" s="3">
        <f>'IECC Data-IP'!X791/$D791</f>
        <v>4.3793020858492335</v>
      </c>
      <c r="Y791" s="3">
        <f t="shared" si="38"/>
        <v>24.632300812307555</v>
      </c>
      <c r="Z791" s="3">
        <f>'IECC Data-IP'!Z791/$D791</f>
        <v>55.260430724577887</v>
      </c>
      <c r="AA791" s="3">
        <f>'IECC Data-IP'!AA791/$D791</f>
        <v>10.530727232775467</v>
      </c>
      <c r="AB791" s="3">
        <f t="shared" si="39"/>
        <v>65.791157957353349</v>
      </c>
    </row>
    <row r="792" spans="1:28" x14ac:dyDescent="0.25">
      <c r="A792" s="93">
        <f>'IECC Data-IP'!A792</f>
        <v>2009</v>
      </c>
      <c r="B792" s="93" t="str">
        <f>'IECC Data-IP'!B792</f>
        <v>Primary School</v>
      </c>
      <c r="C792" s="121" t="str">
        <f>'IECC Data-IP'!C792</f>
        <v>4C</v>
      </c>
      <c r="D792" s="3">
        <f>'IECC Data-IP'!D792</f>
        <v>73958.828475207003</v>
      </c>
      <c r="E792" s="3">
        <f>'IECC Data-IP'!E792/$D792</f>
        <v>0</v>
      </c>
      <c r="F792" s="3">
        <f>'IECC Data-IP'!F792/$D792</f>
        <v>7.2634233969237085</v>
      </c>
      <c r="G792" s="3">
        <f>'IECC Data-IP'!G792/$D792</f>
        <v>3.1800304915797404</v>
      </c>
      <c r="H792" s="3">
        <f>'IECC Data-IP'!H792/$D792</f>
        <v>15.674215738439722</v>
      </c>
      <c r="I792" s="3">
        <f>'IECC Data-IP'!I792/$D792</f>
        <v>0.67973247873534859</v>
      </c>
      <c r="J792" s="3">
        <f>'IECC Data-IP'!J792/$D792</f>
        <v>16.733926874688326</v>
      </c>
      <c r="K792" s="3">
        <f>'IECC Data-IP'!K792/$D792</f>
        <v>4.6267687933224524</v>
      </c>
      <c r="L792" s="3">
        <f>'IECC Data-IP'!L792/$D792</f>
        <v>0.61565513345486711</v>
      </c>
      <c r="M792" s="3">
        <f>'IECC Data-IP'!M792/$D792</f>
        <v>7.741568547406664</v>
      </c>
      <c r="N792" s="3">
        <f>'IECC Data-IP'!N792/$D792</f>
        <v>3.5755158666508725E-2</v>
      </c>
      <c r="O792" s="3">
        <f>'IECC Data-IP'!O792/$D792</f>
        <v>1.8410572461405791E-4</v>
      </c>
      <c r="P792" s="3">
        <f t="shared" si="37"/>
        <v>3.5571052941894665E-2</v>
      </c>
      <c r="Q792" s="3">
        <f>'IECC Data-IP'!Q792/$D792</f>
        <v>0</v>
      </c>
      <c r="R792" s="3">
        <f>'IECC Data-IP'!R792/$D792</f>
        <v>0</v>
      </c>
      <c r="S792" s="3">
        <f>'IECC Data-IP'!S792/$D792</f>
        <v>1.3312709255472852</v>
      </c>
      <c r="T792" s="3">
        <f>'IECC Data-IP'!T792/$D792</f>
        <v>0.33140802979065076</v>
      </c>
      <c r="U792" s="3">
        <f>'IECC Data-IP'!U792/$D792</f>
        <v>1.5810444174506026</v>
      </c>
      <c r="V792" s="3">
        <f>'IECC Data-IP'!V792/$D792</f>
        <v>0.97564165924061252</v>
      </c>
      <c r="W792" s="3">
        <f>'IECC Data-IP'!W792/$D792</f>
        <v>12.288441017475584</v>
      </c>
      <c r="X792" s="3">
        <f>'IECC Data-IP'!X792/$D792</f>
        <v>7.2634233969237085</v>
      </c>
      <c r="Y792" s="3">
        <f t="shared" si="38"/>
        <v>19.551864414399294</v>
      </c>
      <c r="Z792" s="3">
        <f>'IECC Data-IP'!Z792/$D792</f>
        <v>47.299076882859161</v>
      </c>
      <c r="AA792" s="3">
        <f>'IECC Data-IP'!AA792/$D792</f>
        <v>13.471236607696767</v>
      </c>
      <c r="AB792" s="3">
        <f t="shared" si="39"/>
        <v>60.770313490555928</v>
      </c>
    </row>
    <row r="793" spans="1:28" x14ac:dyDescent="0.25">
      <c r="A793" s="93">
        <f>'IECC Data-IP'!A793</f>
        <v>2009</v>
      </c>
      <c r="B793" s="93" t="str">
        <f>'IECC Data-IP'!B793</f>
        <v>Primary School</v>
      </c>
      <c r="C793" s="121" t="str">
        <f>'IECC Data-IP'!C793</f>
        <v>5A</v>
      </c>
      <c r="D793" s="3">
        <f>'IECC Data-IP'!D793</f>
        <v>73958.828475207003</v>
      </c>
      <c r="E793" s="3">
        <f>'IECC Data-IP'!E793/$D793</f>
        <v>0</v>
      </c>
      <c r="F793" s="3">
        <f>'IECC Data-IP'!F793/$D793</f>
        <v>14.846336437415903</v>
      </c>
      <c r="G793" s="3">
        <f>'IECC Data-IP'!G793/$D793</f>
        <v>5.1524593340035247</v>
      </c>
      <c r="H793" s="3">
        <f>'IECC Data-IP'!H793/$D793</f>
        <v>15.674215738439722</v>
      </c>
      <c r="I793" s="3">
        <f>'IECC Data-IP'!I793/$D793</f>
        <v>0.68062956156927534</v>
      </c>
      <c r="J793" s="3">
        <f>'IECC Data-IP'!J793/$D793</f>
        <v>16.733926874688326</v>
      </c>
      <c r="K793" s="3">
        <f>'IECC Data-IP'!K793/$D793</f>
        <v>4.6267687933224524</v>
      </c>
      <c r="L793" s="3">
        <f>'IECC Data-IP'!L793/$D793</f>
        <v>0.61565513345486711</v>
      </c>
      <c r="M793" s="3">
        <f>'IECC Data-IP'!M793/$D793</f>
        <v>8.4735881398908859</v>
      </c>
      <c r="N793" s="3">
        <f>'IECC Data-IP'!N793/$D793</f>
        <v>7.0100615736846852E-2</v>
      </c>
      <c r="O793" s="3">
        <f>'IECC Data-IP'!O793/$D793</f>
        <v>1.8410572461405791E-4</v>
      </c>
      <c r="P793" s="3">
        <f t="shared" si="37"/>
        <v>6.9916510012232799E-2</v>
      </c>
      <c r="Q793" s="3">
        <f>'IECC Data-IP'!Q793/$D793</f>
        <v>0</v>
      </c>
      <c r="R793" s="3">
        <f>'IECC Data-IP'!R793/$D793</f>
        <v>0</v>
      </c>
      <c r="S793" s="3">
        <f>'IECC Data-IP'!S793/$D793</f>
        <v>1.2527121002334149</v>
      </c>
      <c r="T793" s="3">
        <f>'IECC Data-IP'!T793/$D793</f>
        <v>0.33140802979065076</v>
      </c>
      <c r="U793" s="3">
        <f>'IECC Data-IP'!U793/$D793</f>
        <v>1.6662672866736432</v>
      </c>
      <c r="V793" s="3">
        <f>'IECC Data-IP'!V793/$D793</f>
        <v>0.97615427800285637</v>
      </c>
      <c r="W793" s="3">
        <f>'IECC Data-IP'!W793/$D793</f>
        <v>14.948676084140057</v>
      </c>
      <c r="X793" s="3">
        <f>'IECC Data-IP'!X793/$D793</f>
        <v>14.846336437415903</v>
      </c>
      <c r="Y793" s="3">
        <f t="shared" si="38"/>
        <v>29.795012521555961</v>
      </c>
      <c r="Z793" s="3">
        <f>'IECC Data-IP'!Z793/$D793</f>
        <v>49.960849805810369</v>
      </c>
      <c r="AA793" s="3">
        <f>'IECC Data-IP'!AA793/$D793</f>
        <v>21.139372517411999</v>
      </c>
      <c r="AB793" s="3">
        <f t="shared" si="39"/>
        <v>71.100222323222368</v>
      </c>
    </row>
    <row r="794" spans="1:28" x14ac:dyDescent="0.25">
      <c r="A794" s="93">
        <f>'IECC Data-IP'!A794</f>
        <v>2009</v>
      </c>
      <c r="B794" s="93" t="str">
        <f>'IECC Data-IP'!B794</f>
        <v>Primary School</v>
      </c>
      <c r="C794" s="121" t="str">
        <f>'IECC Data-IP'!C794</f>
        <v>5B</v>
      </c>
      <c r="D794" s="3">
        <f>'IECC Data-IP'!D794</f>
        <v>73958.828475207003</v>
      </c>
      <c r="E794" s="3">
        <f>'IECC Data-IP'!E794/$D794</f>
        <v>0</v>
      </c>
      <c r="F794" s="3">
        <f>'IECC Data-IP'!F794/$D794</f>
        <v>9.3975834588354292</v>
      </c>
      <c r="G794" s="3">
        <f>'IECC Data-IP'!G794/$D794</f>
        <v>6.0577440681261674</v>
      </c>
      <c r="H794" s="3">
        <f>'IECC Data-IP'!H794/$D794</f>
        <v>15.674215738439722</v>
      </c>
      <c r="I794" s="3">
        <f>'IECC Data-IP'!I794/$D794</f>
        <v>0.68075771625983628</v>
      </c>
      <c r="J794" s="3">
        <f>'IECC Data-IP'!J794/$D794</f>
        <v>16.733926874688326</v>
      </c>
      <c r="K794" s="3">
        <f>'IECC Data-IP'!K794/$D794</f>
        <v>4.6267687933224524</v>
      </c>
      <c r="L794" s="3">
        <f>'IECC Data-IP'!L794/$D794</f>
        <v>0.61565513345486711</v>
      </c>
      <c r="M794" s="3">
        <f>'IECC Data-IP'!M794/$D794</f>
        <v>9.8926450284724297</v>
      </c>
      <c r="N794" s="3">
        <f>'IECC Data-IP'!N794/$D794</f>
        <v>5.420943410728743E-2</v>
      </c>
      <c r="O794" s="3">
        <f>'IECC Data-IP'!O794/$D794</f>
        <v>1.8410572461405791E-4</v>
      </c>
      <c r="P794" s="3">
        <f t="shared" si="37"/>
        <v>5.402532838267337E-2</v>
      </c>
      <c r="Q794" s="3">
        <f>'IECC Data-IP'!Q794/$D794</f>
        <v>0</v>
      </c>
      <c r="R794" s="3">
        <f>'IECC Data-IP'!R794/$D794</f>
        <v>0</v>
      </c>
      <c r="S794" s="3">
        <f>'IECC Data-IP'!S794/$D794</f>
        <v>1.7344455820520757</v>
      </c>
      <c r="T794" s="3">
        <f>'IECC Data-IP'!T794/$D794</f>
        <v>0.33140802979065076</v>
      </c>
      <c r="U794" s="3">
        <f>'IECC Data-IP'!U794/$D794</f>
        <v>1.6326907577466709</v>
      </c>
      <c r="V794" s="3">
        <f>'IECC Data-IP'!V794/$D794</f>
        <v>0.97077178099929595</v>
      </c>
      <c r="W794" s="3">
        <f>'IECC Data-IP'!W794/$D794</f>
        <v>17.738860007033345</v>
      </c>
      <c r="X794" s="3">
        <f>'IECC Data-IP'!X794/$D794</f>
        <v>9.3975834588354292</v>
      </c>
      <c r="Y794" s="3">
        <f t="shared" si="38"/>
        <v>27.136443465868773</v>
      </c>
      <c r="Z794" s="3">
        <f>'IECC Data-IP'!Z794/$D794</f>
        <v>52.745523077009544</v>
      </c>
      <c r="AA794" s="3">
        <f>'IECC Data-IP'!AA794/$D794</f>
        <v>15.657043009904552</v>
      </c>
      <c r="AB794" s="3">
        <f t="shared" si="39"/>
        <v>68.402566086914092</v>
      </c>
    </row>
    <row r="795" spans="1:28" x14ac:dyDescent="0.25">
      <c r="A795" s="93">
        <f>'IECC Data-IP'!A795</f>
        <v>2009</v>
      </c>
      <c r="B795" s="93" t="str">
        <f>'IECC Data-IP'!B795</f>
        <v>Primary School</v>
      </c>
      <c r="C795" s="121" t="str">
        <f>'IECC Data-IP'!C795</f>
        <v>5C</v>
      </c>
      <c r="D795" s="3">
        <f>'IECC Data-IP'!D795</f>
        <v>73958.828475207003</v>
      </c>
      <c r="E795" s="3">
        <f>'IECC Data-IP'!E795/$D795</f>
        <v>0</v>
      </c>
      <c r="F795" s="3">
        <f>'IECC Data-IP'!F795/$D795</f>
        <v>7.6504505624178183</v>
      </c>
      <c r="G795" s="3">
        <f>'IECC Data-IP'!G795/$D795</f>
        <v>1.7781463315333641</v>
      </c>
      <c r="H795" s="3">
        <f>'IECC Data-IP'!H795/$D795</f>
        <v>15.674215738439722</v>
      </c>
      <c r="I795" s="3">
        <f>'IECC Data-IP'!I795/$D795</f>
        <v>0.67960432404478766</v>
      </c>
      <c r="J795" s="3">
        <f>'IECC Data-IP'!J795/$D795</f>
        <v>16.733926874688326</v>
      </c>
      <c r="K795" s="3">
        <f>'IECC Data-IP'!K795/$D795</f>
        <v>4.6267687933224524</v>
      </c>
      <c r="L795" s="3">
        <f>'IECC Data-IP'!L795/$D795</f>
        <v>0.61565513345486711</v>
      </c>
      <c r="M795" s="3">
        <f>'IECC Data-IP'!M795/$D795</f>
        <v>7.3044328979032178</v>
      </c>
      <c r="N795" s="3">
        <f>'IECC Data-IP'!N795/$D795</f>
        <v>4.2162893194556884E-2</v>
      </c>
      <c r="O795" s="3">
        <f>'IECC Data-IP'!O795/$D795</f>
        <v>1.8410572461405791E-4</v>
      </c>
      <c r="P795" s="3">
        <f t="shared" si="37"/>
        <v>4.1978787469942824E-2</v>
      </c>
      <c r="Q795" s="3">
        <f>'IECC Data-IP'!Q795/$D795</f>
        <v>0</v>
      </c>
      <c r="R795" s="3">
        <f>'IECC Data-IP'!R795/$D795</f>
        <v>0</v>
      </c>
      <c r="S795" s="3">
        <f>'IECC Data-IP'!S795/$D795</f>
        <v>1.2534810283767808</v>
      </c>
      <c r="T795" s="3">
        <f>'IECC Data-IP'!T795/$D795</f>
        <v>0.33140802979065076</v>
      </c>
      <c r="U795" s="3">
        <f>'IECC Data-IP'!U795/$D795</f>
        <v>1.636150934391817</v>
      </c>
      <c r="V795" s="3">
        <f>'IECC Data-IP'!V795/$D795</f>
        <v>0.9741038029538811</v>
      </c>
      <c r="W795" s="3">
        <f>'IECC Data-IP'!W795/$D795</f>
        <v>10.378039045283304</v>
      </c>
      <c r="X795" s="3">
        <f>'IECC Data-IP'!X795/$D795</f>
        <v>7.6504505624178183</v>
      </c>
      <c r="Y795" s="3">
        <f t="shared" si="38"/>
        <v>18.028489607701122</v>
      </c>
      <c r="Z795" s="3">
        <f>'IECC Data-IP'!Z795/$D795</f>
        <v>45.38700889968959</v>
      </c>
      <c r="AA795" s="3">
        <f>'IECC Data-IP'!AA795/$D795</f>
        <v>13.913370290132089</v>
      </c>
      <c r="AB795" s="3">
        <f t="shared" si="39"/>
        <v>59.300379189821683</v>
      </c>
    </row>
    <row r="796" spans="1:28" x14ac:dyDescent="0.25">
      <c r="A796" s="93">
        <f>'IECC Data-IP'!A796</f>
        <v>2009</v>
      </c>
      <c r="B796" s="93" t="str">
        <f>'IECC Data-IP'!B796</f>
        <v>Primary School</v>
      </c>
      <c r="C796" s="121" t="str">
        <f>'IECC Data-IP'!C796</f>
        <v>6A</v>
      </c>
      <c r="D796" s="3">
        <f>'IECC Data-IP'!D796</f>
        <v>73958.828475207003</v>
      </c>
      <c r="E796" s="3">
        <f>'IECC Data-IP'!E796/$D796</f>
        <v>0</v>
      </c>
      <c r="F796" s="3">
        <f>'IECC Data-IP'!F796/$D796</f>
        <v>25.345153152241686</v>
      </c>
      <c r="G796" s="3">
        <f>'IECC Data-IP'!G796/$D796</f>
        <v>5.664309168104011</v>
      </c>
      <c r="H796" s="3">
        <f>'IECC Data-IP'!H796/$D796</f>
        <v>15.674215738439722</v>
      </c>
      <c r="I796" s="3">
        <f>'IECC Data-IP'!I796/$D796</f>
        <v>0.68037325218815348</v>
      </c>
      <c r="J796" s="3">
        <f>'IECC Data-IP'!J796/$D796</f>
        <v>16.733926874688326</v>
      </c>
      <c r="K796" s="3">
        <f>'IECC Data-IP'!K796/$D796</f>
        <v>4.6267687933224524</v>
      </c>
      <c r="L796" s="3">
        <f>'IECC Data-IP'!L796/$D796</f>
        <v>0.61565513345486711</v>
      </c>
      <c r="M796" s="3">
        <f>'IECC Data-IP'!M796/$D796</f>
        <v>9.4566627711840319</v>
      </c>
      <c r="N796" s="3">
        <f>'IECC Data-IP'!N796/$D796</f>
        <v>0.10457422749774595</v>
      </c>
      <c r="O796" s="3">
        <f>'IECC Data-IP'!O796/$D796</f>
        <v>1.8410572461405791E-4</v>
      </c>
      <c r="P796" s="3">
        <f t="shared" si="37"/>
        <v>0.10439012177313189</v>
      </c>
      <c r="Q796" s="3">
        <f>'IECC Data-IP'!Q796/$D796</f>
        <v>0</v>
      </c>
      <c r="R796" s="3">
        <f>'IECC Data-IP'!R796/$D796</f>
        <v>0</v>
      </c>
      <c r="S796" s="3">
        <f>'IECC Data-IP'!S796/$D796</f>
        <v>1.4364859264978362</v>
      </c>
      <c r="T796" s="3">
        <f>'IECC Data-IP'!T796/$D796</f>
        <v>0.33153618448121175</v>
      </c>
      <c r="U796" s="3">
        <f>'IECC Data-IP'!U796/$D796</f>
        <v>1.7507212277533177</v>
      </c>
      <c r="V796" s="3">
        <f>'IECC Data-IP'!V796/$D796</f>
        <v>0.97333487481051528</v>
      </c>
      <c r="W796" s="3">
        <f>'IECC Data-IP'!W796/$D796</f>
        <v>16.661847987559014</v>
      </c>
      <c r="X796" s="3">
        <f>'IECC Data-IP'!X796/$D796</f>
        <v>25.345153152241686</v>
      </c>
      <c r="Y796" s="3">
        <f t="shared" si="38"/>
        <v>42.0070011398007</v>
      </c>
      <c r="Z796" s="3">
        <f>'IECC Data-IP'!Z796/$D796</f>
        <v>51.670817841965302</v>
      </c>
      <c r="AA796" s="3">
        <f>'IECC Data-IP'!AA796/$D796</f>
        <v>31.722643173317458</v>
      </c>
      <c r="AB796" s="3">
        <f t="shared" si="39"/>
        <v>83.393461015282753</v>
      </c>
    </row>
    <row r="797" spans="1:28" x14ac:dyDescent="0.25">
      <c r="A797" s="93">
        <f>'IECC Data-IP'!A797</f>
        <v>2009</v>
      </c>
      <c r="B797" s="93" t="str">
        <f>'IECC Data-IP'!B797</f>
        <v>Primary School</v>
      </c>
      <c r="C797" s="121" t="str">
        <f>'IECC Data-IP'!C797</f>
        <v>6B</v>
      </c>
      <c r="D797" s="3">
        <f>'IECC Data-IP'!D797</f>
        <v>73958.828475207003</v>
      </c>
      <c r="E797" s="3">
        <f>'IECC Data-IP'!E797/$D797</f>
        <v>0</v>
      </c>
      <c r="F797" s="3">
        <f>'IECC Data-IP'!F797/$D797</f>
        <v>18.178742856072628</v>
      </c>
      <c r="G797" s="3">
        <f>'IECC Data-IP'!G797/$D797</f>
        <v>3.8979530681022561</v>
      </c>
      <c r="H797" s="3">
        <f>'IECC Data-IP'!H797/$D797</f>
        <v>15.674215738439722</v>
      </c>
      <c r="I797" s="3">
        <f>'IECC Data-IP'!I797/$D797</f>
        <v>0.67986063342590963</v>
      </c>
      <c r="J797" s="3">
        <f>'IECC Data-IP'!J797/$D797</f>
        <v>16.733926874688326</v>
      </c>
      <c r="K797" s="3">
        <f>'IECC Data-IP'!K797/$D797</f>
        <v>4.6267687933224524</v>
      </c>
      <c r="L797" s="3">
        <f>'IECC Data-IP'!L797/$D797</f>
        <v>0.61565513345486711</v>
      </c>
      <c r="M797" s="3">
        <f>'IECC Data-IP'!M797/$D797</f>
        <v>9.7735893209412961</v>
      </c>
      <c r="N797" s="3">
        <f>'IECC Data-IP'!N797/$D797</f>
        <v>8.2659775411821249E-2</v>
      </c>
      <c r="O797" s="3">
        <f>'IECC Data-IP'!O797/$D797</f>
        <v>1.8410572461405791E-4</v>
      </c>
      <c r="P797" s="3">
        <f t="shared" si="37"/>
        <v>8.2475669687207195E-2</v>
      </c>
      <c r="Q797" s="3">
        <f>'IECC Data-IP'!Q797/$D797</f>
        <v>0</v>
      </c>
      <c r="R797" s="3">
        <f>'IECC Data-IP'!R797/$D797</f>
        <v>0</v>
      </c>
      <c r="S797" s="3">
        <f>'IECC Data-IP'!S797/$D797</f>
        <v>1.7180417816602722</v>
      </c>
      <c r="T797" s="3">
        <f>'IECC Data-IP'!T797/$D797</f>
        <v>0.33153618448121175</v>
      </c>
      <c r="U797" s="3">
        <f>'IECC Data-IP'!U797/$D797</f>
        <v>1.7262436818561737</v>
      </c>
      <c r="V797" s="3">
        <f>'IECC Data-IP'!V797/$D797</f>
        <v>0.967055294973028</v>
      </c>
      <c r="W797" s="3">
        <f>'IECC Data-IP'!W797/$D797</f>
        <v>15.472059840391031</v>
      </c>
      <c r="X797" s="3">
        <f>'IECC Data-IP'!X797/$D797</f>
        <v>18.178742856072628</v>
      </c>
      <c r="Y797" s="3">
        <f t="shared" si="38"/>
        <v>33.650802696463657</v>
      </c>
      <c r="Z797" s="3">
        <f>'IECC Data-IP'!Z797/$D797</f>
        <v>50.474365650888153</v>
      </c>
      <c r="AA797" s="3">
        <f>'IECC Data-IP'!AA797/$D797</f>
        <v>24.531755331251254</v>
      </c>
      <c r="AB797" s="3">
        <f t="shared" si="39"/>
        <v>75.006120982139407</v>
      </c>
    </row>
    <row r="798" spans="1:28" x14ac:dyDescent="0.25">
      <c r="A798" s="93">
        <f>'IECC Data-IP'!A798</f>
        <v>2009</v>
      </c>
      <c r="B798" s="93" t="str">
        <f>'IECC Data-IP'!B798</f>
        <v>Primary School</v>
      </c>
      <c r="C798" s="121" t="str">
        <f>'IECC Data-IP'!C798</f>
        <v>7</v>
      </c>
      <c r="D798" s="3">
        <f>'IECC Data-IP'!D798</f>
        <v>73958.828475207003</v>
      </c>
      <c r="E798" s="3">
        <f>'IECC Data-IP'!E798/$D798</f>
        <v>0</v>
      </c>
      <c r="F798" s="3">
        <f>'IECC Data-IP'!F798/$D798</f>
        <v>43.946678332474931</v>
      </c>
      <c r="G798" s="3">
        <f>'IECC Data-IP'!G798/$D798</f>
        <v>4.7682515717017573</v>
      </c>
      <c r="H798" s="3">
        <f>'IECC Data-IP'!H798/$D798</f>
        <v>15.674215738439722</v>
      </c>
      <c r="I798" s="3">
        <f>'IECC Data-IP'!I798/$D798</f>
        <v>0.67947616935422672</v>
      </c>
      <c r="J798" s="3">
        <f>'IECC Data-IP'!J798/$D798</f>
        <v>16.733926874688326</v>
      </c>
      <c r="K798" s="3">
        <f>'IECC Data-IP'!K798/$D798</f>
        <v>4.6267687933224524</v>
      </c>
      <c r="L798" s="3">
        <f>'IECC Data-IP'!L798/$D798</f>
        <v>0.61565513345486711</v>
      </c>
      <c r="M798" s="3">
        <f>'IECC Data-IP'!M798/$D798</f>
        <v>9.3063373191560235</v>
      </c>
      <c r="N798" s="3">
        <f>'IECC Data-IP'!N798/$D798</f>
        <v>0.17980103085703134</v>
      </c>
      <c r="O798" s="3">
        <f>'IECC Data-IP'!O798/$D798</f>
        <v>1.8410572461405791E-4</v>
      </c>
      <c r="P798" s="3">
        <f t="shared" si="37"/>
        <v>0.17961692513241728</v>
      </c>
      <c r="Q798" s="3">
        <f>'IECC Data-IP'!Q798/$D798</f>
        <v>0</v>
      </c>
      <c r="R798" s="3">
        <f>'IECC Data-IP'!R798/$D798</f>
        <v>0</v>
      </c>
      <c r="S798" s="3">
        <f>'IECC Data-IP'!S798/$D798</f>
        <v>2.4503176835256157</v>
      </c>
      <c r="T798" s="3">
        <f>'IECC Data-IP'!T798/$D798</f>
        <v>0.33153618448121175</v>
      </c>
      <c r="U798" s="3">
        <f>'IECC Data-IP'!U798/$D798</f>
        <v>1.8409421299082362</v>
      </c>
      <c r="V798" s="3">
        <f>'IECC Data-IP'!V798/$D798</f>
        <v>0.97243779197658831</v>
      </c>
      <c r="W798" s="3">
        <f>'IECC Data-IP'!W798/$D798</f>
        <v>16.704523499515812</v>
      </c>
      <c r="X798" s="3">
        <f>'IECC Data-IP'!X798/$D798</f>
        <v>43.946678332474931</v>
      </c>
      <c r="Y798" s="3">
        <f t="shared" si="38"/>
        <v>60.651201831990747</v>
      </c>
      <c r="Z798" s="3">
        <f>'IECC Data-IP'!Z798/$D798</f>
        <v>51.711699188254244</v>
      </c>
      <c r="AA798" s="3">
        <f>'IECC Data-IP'!AA798/$D798</f>
        <v>50.414389255705622</v>
      </c>
      <c r="AB798" s="3">
        <f t="shared" si="39"/>
        <v>102.12608844395987</v>
      </c>
    </row>
    <row r="799" spans="1:28" x14ac:dyDescent="0.25">
      <c r="A799" s="93">
        <f>'IECC Data-IP'!A799</f>
        <v>2009</v>
      </c>
      <c r="B799" s="93" t="str">
        <f>'IECC Data-IP'!B799</f>
        <v>Primary School</v>
      </c>
      <c r="C799" s="121" t="str">
        <f>'IECC Data-IP'!C799</f>
        <v>8</v>
      </c>
      <c r="D799" s="3">
        <f>'IECC Data-IP'!D799</f>
        <v>73958.828475207003</v>
      </c>
      <c r="E799" s="3">
        <f>'IECC Data-IP'!E799/$D799</f>
        <v>0</v>
      </c>
      <c r="F799" s="3">
        <f>'IECC Data-IP'!F799/$D799</f>
        <v>76.089028117379527</v>
      </c>
      <c r="G799" s="3">
        <f>'IECC Data-IP'!G799/$D799</f>
        <v>2.1925986008075187</v>
      </c>
      <c r="H799" s="3">
        <f>'IECC Data-IP'!H799/$D799</f>
        <v>15.674215738439722</v>
      </c>
      <c r="I799" s="3">
        <f>'IECC Data-IP'!I799/$D799</f>
        <v>0.67575968332795877</v>
      </c>
      <c r="J799" s="3">
        <f>'IECC Data-IP'!J799/$D799</f>
        <v>16.733926874688326</v>
      </c>
      <c r="K799" s="3">
        <f>'IECC Data-IP'!K799/$D799</f>
        <v>4.6267687933224524</v>
      </c>
      <c r="L799" s="3">
        <f>'IECC Data-IP'!L799/$D799</f>
        <v>0.61565513345486711</v>
      </c>
      <c r="M799" s="3">
        <f>'IECC Data-IP'!M799/$D799</f>
        <v>10.174713502397111</v>
      </c>
      <c r="N799" s="3">
        <f>'IECC Data-IP'!N799/$D799</f>
        <v>0.31103143399145761</v>
      </c>
      <c r="O799" s="3">
        <f>'IECC Data-IP'!O799/$D799</f>
        <v>1.8410572461405791E-4</v>
      </c>
      <c r="P799" s="3">
        <f t="shared" si="37"/>
        <v>0.31084732826684353</v>
      </c>
      <c r="Q799" s="3">
        <f>'IECC Data-IP'!Q799/$D799</f>
        <v>0</v>
      </c>
      <c r="R799" s="3">
        <f>'IECC Data-IP'!R799/$D799</f>
        <v>0</v>
      </c>
      <c r="S799" s="3">
        <f>'IECC Data-IP'!S799/$D799</f>
        <v>2.735718179404881</v>
      </c>
      <c r="T799" s="3">
        <f>'IECC Data-IP'!T799/$D799</f>
        <v>0.33166433917177268</v>
      </c>
      <c r="U799" s="3">
        <f>'IECC Data-IP'!U799/$D799</f>
        <v>1.9537182576018832</v>
      </c>
      <c r="V799" s="3">
        <f>'IECC Data-IP'!V799/$D799</f>
        <v>0.96590190275797949</v>
      </c>
      <c r="W799" s="3">
        <f>'IECC Data-IP'!W799/$D799</f>
        <v>15.413877610876353</v>
      </c>
      <c r="X799" s="3">
        <f>'IECC Data-IP'!X799/$D799</f>
        <v>76.089028117379527</v>
      </c>
      <c r="Y799" s="3">
        <f t="shared" si="38"/>
        <v>91.502905728255882</v>
      </c>
      <c r="Z799" s="3">
        <f>'IECC Data-IP'!Z799/$D799</f>
        <v>50.411313543132152</v>
      </c>
      <c r="AA799" s="3">
        <f>'IECC Data-IP'!AA799/$D799</f>
        <v>82.669387013613317</v>
      </c>
      <c r="AB799" s="3">
        <f t="shared" si="39"/>
        <v>133.08070055674546</v>
      </c>
    </row>
    <row r="800" spans="1:28" x14ac:dyDescent="0.25">
      <c r="A800" s="93">
        <f>'IECC Data-IP'!A800</f>
        <v>2012</v>
      </c>
      <c r="B800" s="93" t="str">
        <f>'IECC Data-IP'!B800</f>
        <v>Primary School</v>
      </c>
      <c r="C800" s="121" t="str">
        <f>'IECC Data-IP'!C800</f>
        <v>0A</v>
      </c>
      <c r="D800" s="3">
        <f>'IECC Data-IP'!D800</f>
        <v>73958.828475207003</v>
      </c>
      <c r="E800" s="3">
        <f>'IECC Data-IP'!E800/$D800</f>
        <v>0</v>
      </c>
      <c r="F800" s="3">
        <f>'IECC Data-IP'!F800/$D800</f>
        <v>0.20466304082585821</v>
      </c>
      <c r="G800" s="3">
        <f>'IECC Data-IP'!G800/$D800</f>
        <v>34.716080435440432</v>
      </c>
      <c r="H800" s="3">
        <f>'IECC Data-IP'!H800/$D800</f>
        <v>11.136001836294895</v>
      </c>
      <c r="I800" s="3">
        <f>'IECC Data-IP'!I800/$D800</f>
        <v>0.68203926316544594</v>
      </c>
      <c r="J800" s="3">
        <f>'IECC Data-IP'!J800/$D800</f>
        <v>16.733926874688326</v>
      </c>
      <c r="K800" s="3">
        <f>'IECC Data-IP'!K800/$D800</f>
        <v>4.6267687933224524</v>
      </c>
      <c r="L800" s="3">
        <f>'IECC Data-IP'!L800/$D800</f>
        <v>0.35101569744647809</v>
      </c>
      <c r="M800" s="3">
        <f>'IECC Data-IP'!M800/$D800</f>
        <v>11.486120450907444</v>
      </c>
      <c r="N800" s="3">
        <f>'IECC Data-IP'!N800/$D800</f>
        <v>2.6912485017802261E-3</v>
      </c>
      <c r="O800" s="3">
        <f>'IECC Data-IP'!O800/$D800</f>
        <v>1.8410572461405791E-4</v>
      </c>
      <c r="P800" s="3">
        <f t="shared" si="37"/>
        <v>2.5071427771661682E-3</v>
      </c>
      <c r="Q800" s="3">
        <f>'IECC Data-IP'!Q800/$D800</f>
        <v>0</v>
      </c>
      <c r="R800" s="3">
        <f>'IECC Data-IP'!R800/$D800</f>
        <v>0</v>
      </c>
      <c r="S800" s="3">
        <f>'IECC Data-IP'!S800/$D800</f>
        <v>3.3177967839327756</v>
      </c>
      <c r="T800" s="3">
        <f>'IECC Data-IP'!T800/$D800</f>
        <v>0.33089541102840692</v>
      </c>
      <c r="U800" s="3">
        <f>'IECC Data-IP'!U800/$D800</f>
        <v>1.0659907160860917</v>
      </c>
      <c r="V800" s="3">
        <f>'IECC Data-IP'!V800/$D800</f>
        <v>1.0181890165068523</v>
      </c>
      <c r="W800" s="3">
        <f>'IECC Data-IP'!W800/$D800</f>
        <v>49.522504813057829</v>
      </c>
      <c r="X800" s="3">
        <f>'IECC Data-IP'!X800/$D800</f>
        <v>0.20466304082585821</v>
      </c>
      <c r="Y800" s="3">
        <f t="shared" si="38"/>
        <v>49.727167853883685</v>
      </c>
      <c r="Z800" s="3">
        <f>'IECC Data-IP'!Z800/$D800</f>
        <v>79.774757017912847</v>
      </c>
      <c r="AA800" s="3">
        <f>'IECC Data-IP'!AA800/$D800</f>
        <v>5.8974225502344026</v>
      </c>
      <c r="AB800" s="3">
        <f t="shared" si="39"/>
        <v>85.672179568147243</v>
      </c>
    </row>
    <row r="801" spans="1:28" x14ac:dyDescent="0.25">
      <c r="A801" s="93">
        <f>'IECC Data-IP'!A801</f>
        <v>2012</v>
      </c>
      <c r="B801" s="93" t="str">
        <f>'IECC Data-IP'!B801</f>
        <v>Primary School</v>
      </c>
      <c r="C801" s="121" t="str">
        <f>'IECC Data-IP'!C801</f>
        <v>0B</v>
      </c>
      <c r="D801" s="3">
        <f>'IECC Data-IP'!D801</f>
        <v>73958.828475207003</v>
      </c>
      <c r="E801" s="3">
        <f>'IECC Data-IP'!E801/$D801</f>
        <v>0</v>
      </c>
      <c r="F801" s="3">
        <f>'IECC Data-IP'!F801/$D801</f>
        <v>0.15891181629559434</v>
      </c>
      <c r="G801" s="3">
        <f>'IECC Data-IP'!G801/$D801</f>
        <v>27.941439028316243</v>
      </c>
      <c r="H801" s="3">
        <f>'IECC Data-IP'!H801/$D801</f>
        <v>11.13689891912882</v>
      </c>
      <c r="I801" s="3">
        <f>'IECC Data-IP'!I801/$D801</f>
        <v>0.68216741785600699</v>
      </c>
      <c r="J801" s="3">
        <f>'IECC Data-IP'!J801/$D801</f>
        <v>16.733926874688326</v>
      </c>
      <c r="K801" s="3">
        <f>'IECC Data-IP'!K801/$D801</f>
        <v>4.6267687933224524</v>
      </c>
      <c r="L801" s="3">
        <f>'IECC Data-IP'!L801/$D801</f>
        <v>0.35101569744647809</v>
      </c>
      <c r="M801" s="3">
        <f>'IECC Data-IP'!M801/$D801</f>
        <v>10.031821022421633</v>
      </c>
      <c r="N801" s="3">
        <f>'IECC Data-IP'!N801/$D801</f>
        <v>2.6912485017802261E-3</v>
      </c>
      <c r="O801" s="3">
        <f>'IECC Data-IP'!O801/$D801</f>
        <v>1.8410572461405791E-4</v>
      </c>
      <c r="P801" s="3">
        <f t="shared" si="37"/>
        <v>2.5071427771661682E-3</v>
      </c>
      <c r="Q801" s="3">
        <f>'IECC Data-IP'!Q801/$D801</f>
        <v>0</v>
      </c>
      <c r="R801" s="3">
        <f>'IECC Data-IP'!R801/$D801</f>
        <v>0</v>
      </c>
      <c r="S801" s="3">
        <f>'IECC Data-IP'!S801/$D801</f>
        <v>2.6193537203755257</v>
      </c>
      <c r="T801" s="3">
        <f>'IECC Data-IP'!T801/$D801</f>
        <v>0.33089541102840692</v>
      </c>
      <c r="U801" s="3">
        <f>'IECC Data-IP'!U801/$D801</f>
        <v>1.0948255214623084</v>
      </c>
      <c r="V801" s="3">
        <f>'IECC Data-IP'!V801/$D801</f>
        <v>1.0085774147147801</v>
      </c>
      <c r="W801" s="3">
        <f>'IECC Data-IP'!W801/$D801</f>
        <v>40.595120913890568</v>
      </c>
      <c r="X801" s="3">
        <f>'IECC Data-IP'!X801/$D801</f>
        <v>0.15891181629559434</v>
      </c>
      <c r="Y801" s="3">
        <f t="shared" si="38"/>
        <v>40.754032730186161</v>
      </c>
      <c r="Z801" s="3">
        <f>'IECC Data-IP'!Z801/$D801</f>
        <v>70.838914909168551</v>
      </c>
      <c r="AA801" s="3">
        <f>'IECC Data-IP'!AA801/$D801</f>
        <v>5.8806342857709168</v>
      </c>
      <c r="AB801" s="3">
        <f t="shared" si="39"/>
        <v>76.719549194939475</v>
      </c>
    </row>
    <row r="802" spans="1:28" x14ac:dyDescent="0.25">
      <c r="A802" s="93">
        <f>'IECC Data-IP'!A802</f>
        <v>2012</v>
      </c>
      <c r="B802" s="93" t="str">
        <f>'IECC Data-IP'!B802</f>
        <v>Primary School</v>
      </c>
      <c r="C802" s="121" t="str">
        <f>'IECC Data-IP'!C802</f>
        <v>1A</v>
      </c>
      <c r="D802" s="3">
        <f>'IECC Data-IP'!D802</f>
        <v>73958.828475207003</v>
      </c>
      <c r="E802" s="3">
        <f>'IECC Data-IP'!E802/$D802</f>
        <v>0</v>
      </c>
      <c r="F802" s="3">
        <f>'IECC Data-IP'!F802/$D802</f>
        <v>7.3048173619748996E-3</v>
      </c>
      <c r="G802" s="3">
        <f>'IECC Data-IP'!G802/$D802</f>
        <v>21.175640294840747</v>
      </c>
      <c r="H802" s="3">
        <f>'IECC Data-IP'!H802/$D802</f>
        <v>11.124596068834967</v>
      </c>
      <c r="I802" s="3">
        <f>'IECC Data-IP'!I802/$D802</f>
        <v>0.68229557254656792</v>
      </c>
      <c r="J802" s="3">
        <f>'IECC Data-IP'!J802/$D802</f>
        <v>16.733926874688326</v>
      </c>
      <c r="K802" s="3">
        <f>'IECC Data-IP'!K802/$D802</f>
        <v>4.6267687933224524</v>
      </c>
      <c r="L802" s="3">
        <f>'IECC Data-IP'!L802/$D802</f>
        <v>0.35101569744647809</v>
      </c>
      <c r="M802" s="3">
        <f>'IECC Data-IP'!M802/$D802</f>
        <v>7.8622902659150888</v>
      </c>
      <c r="N802" s="3">
        <f>'IECC Data-IP'!N802/$D802</f>
        <v>1.9223203584144476E-3</v>
      </c>
      <c r="O802" s="3">
        <f>'IECC Data-IP'!O802/$D802</f>
        <v>1.8410572461405791E-4</v>
      </c>
      <c r="P802" s="3">
        <f t="shared" si="37"/>
        <v>1.7382146338003896E-3</v>
      </c>
      <c r="Q802" s="3">
        <f>'IECC Data-IP'!Q802/$D802</f>
        <v>0</v>
      </c>
      <c r="R802" s="3">
        <f>'IECC Data-IP'!R802/$D802</f>
        <v>0</v>
      </c>
      <c r="S802" s="3">
        <f>'IECC Data-IP'!S802/$D802</f>
        <v>2.2107965668671756</v>
      </c>
      <c r="T802" s="3">
        <f>'IECC Data-IP'!T802/$D802</f>
        <v>0.33102356571896785</v>
      </c>
      <c r="U802" s="3">
        <f>'IECC Data-IP'!U802/$D802</f>
        <v>1.1515980493808149</v>
      </c>
      <c r="V802" s="3">
        <f>'IECC Data-IP'!V802/$D802</f>
        <v>1.0007599785905612</v>
      </c>
      <c r="W802" s="3">
        <f>'IECC Data-IP'!W802/$D802</f>
        <v>31.25046534225681</v>
      </c>
      <c r="X802" s="3">
        <f>'IECC Data-IP'!X802/$D802</f>
        <v>7.3048173619748996E-3</v>
      </c>
      <c r="Y802" s="3">
        <f t="shared" si="38"/>
        <v>31.257770159618783</v>
      </c>
      <c r="Z802" s="3">
        <f>'IECC Data-IP'!Z802/$D802</f>
        <v>61.474267205807301</v>
      </c>
      <c r="AA802" s="3">
        <f>'IECC Data-IP'!AA802/$D802</f>
        <v>5.7855435053746822</v>
      </c>
      <c r="AB802" s="3">
        <f t="shared" si="39"/>
        <v>67.259810711181984</v>
      </c>
    </row>
    <row r="803" spans="1:28" x14ac:dyDescent="0.25">
      <c r="A803" s="93">
        <f>'IECC Data-IP'!A803</f>
        <v>2012</v>
      </c>
      <c r="B803" s="93" t="str">
        <f>'IECC Data-IP'!B803</f>
        <v>Primary School</v>
      </c>
      <c r="C803" s="121" t="str">
        <f>'IECC Data-IP'!C803</f>
        <v>1B</v>
      </c>
      <c r="D803" s="3">
        <f>'IECC Data-IP'!D803</f>
        <v>73958.828475207003</v>
      </c>
      <c r="E803" s="3">
        <f>'IECC Data-IP'!E803/$D803</f>
        <v>0</v>
      </c>
      <c r="F803" s="3">
        <f>'IECC Data-IP'!F803/$D803</f>
        <v>0.83467149962355303</v>
      </c>
      <c r="G803" s="3">
        <f>'IECC Data-IP'!G803/$D803</f>
        <v>23.53394291054359</v>
      </c>
      <c r="H803" s="3">
        <f>'IECC Data-IP'!H803/$D803</f>
        <v>11.126774698574506</v>
      </c>
      <c r="I803" s="3">
        <f>'IECC Data-IP'!I803/$D803</f>
        <v>0.68139848971264116</v>
      </c>
      <c r="J803" s="3">
        <f>'IECC Data-IP'!J803/$D803</f>
        <v>16.733926874688326</v>
      </c>
      <c r="K803" s="3">
        <f>'IECC Data-IP'!K803/$D803</f>
        <v>4.6267687933224524</v>
      </c>
      <c r="L803" s="3">
        <f>'IECC Data-IP'!L803/$D803</f>
        <v>0.35101569744647809</v>
      </c>
      <c r="M803" s="3">
        <f>'IECC Data-IP'!M803/$D803</f>
        <v>9.9818406931028587</v>
      </c>
      <c r="N803" s="3">
        <f>'IECC Data-IP'!N803/$D803</f>
        <v>5.7669610752433429E-3</v>
      </c>
      <c r="O803" s="3">
        <f>'IECC Data-IP'!O803/$D803</f>
        <v>1.8410572461405791E-4</v>
      </c>
      <c r="P803" s="3">
        <f t="shared" si="37"/>
        <v>5.5828553506292854E-3</v>
      </c>
      <c r="Q803" s="3">
        <f>'IECC Data-IP'!Q803/$D803</f>
        <v>0</v>
      </c>
      <c r="R803" s="3">
        <f>'IECC Data-IP'!R803/$D803</f>
        <v>0</v>
      </c>
      <c r="S803" s="3">
        <f>'IECC Data-IP'!S803/$D803</f>
        <v>2.5739869599169451</v>
      </c>
      <c r="T803" s="3">
        <f>'IECC Data-IP'!T803/$D803</f>
        <v>0.33102356571896785</v>
      </c>
      <c r="U803" s="3">
        <f>'IECC Data-IP'!U803/$D803</f>
        <v>1.1915823128358356</v>
      </c>
      <c r="V803" s="3">
        <f>'IECC Data-IP'!V803/$D803</f>
        <v>1.0011444426622444</v>
      </c>
      <c r="W803" s="3">
        <f>'IECC Data-IP'!W803/$D803</f>
        <v>36.09535341891403</v>
      </c>
      <c r="X803" s="3">
        <f>'IECC Data-IP'!X803/$D803</f>
        <v>0.83467149962355303</v>
      </c>
      <c r="Y803" s="3">
        <f t="shared" si="38"/>
        <v>36.930024918537583</v>
      </c>
      <c r="Z803" s="3">
        <f>'IECC Data-IP'!Z803/$D803</f>
        <v>66.320949448132367</v>
      </c>
      <c r="AA803" s="3">
        <f>'IECC Data-IP'!AA803/$D803</f>
        <v>6.6530226057818425</v>
      </c>
      <c r="AB803" s="3">
        <f t="shared" si="39"/>
        <v>72.97397205391421</v>
      </c>
    </row>
    <row r="804" spans="1:28" x14ac:dyDescent="0.25">
      <c r="A804" s="93">
        <f>'IECC Data-IP'!A804</f>
        <v>2012</v>
      </c>
      <c r="B804" s="93" t="str">
        <f>'IECC Data-IP'!B804</f>
        <v>Primary School</v>
      </c>
      <c r="C804" s="121" t="str">
        <f>'IECC Data-IP'!C804</f>
        <v>2A</v>
      </c>
      <c r="D804" s="3">
        <f>'IECC Data-IP'!D804</f>
        <v>73958.828475207003</v>
      </c>
      <c r="E804" s="3">
        <f>'IECC Data-IP'!E804/$D804</f>
        <v>0</v>
      </c>
      <c r="F804" s="3">
        <f>'IECC Data-IP'!F804/$D804</f>
        <v>0.45020742794066365</v>
      </c>
      <c r="G804" s="3">
        <f>'IECC Data-IP'!G804/$D804</f>
        <v>16.744820023386005</v>
      </c>
      <c r="H804" s="3">
        <f>'IECC Data-IP'!H804/$D804</f>
        <v>11.132285350268626</v>
      </c>
      <c r="I804" s="3">
        <f>'IECC Data-IP'!I804/$D804</f>
        <v>0.68114218033151919</v>
      </c>
      <c r="J804" s="3">
        <f>'IECC Data-IP'!J804/$D804</f>
        <v>16.733926874688326</v>
      </c>
      <c r="K804" s="3">
        <f>'IECC Data-IP'!K804/$D804</f>
        <v>4.6267687933224524</v>
      </c>
      <c r="L804" s="3">
        <f>'IECC Data-IP'!L804/$D804</f>
        <v>0.35101569744647809</v>
      </c>
      <c r="M804" s="3">
        <f>'IECC Data-IP'!M804/$D804</f>
        <v>7.6781319755789861</v>
      </c>
      <c r="N804" s="3">
        <f>'IECC Data-IP'!N804/$D804</f>
        <v>5.2543423129994896E-3</v>
      </c>
      <c r="O804" s="3">
        <f>'IECC Data-IP'!O804/$D804</f>
        <v>1.8410572461405791E-4</v>
      </c>
      <c r="P804" s="3">
        <f t="shared" si="37"/>
        <v>5.0702365883854321E-3</v>
      </c>
      <c r="Q804" s="3">
        <f>'IECC Data-IP'!Q804/$D804</f>
        <v>0</v>
      </c>
      <c r="R804" s="3">
        <f>'IECC Data-IP'!R804/$D804</f>
        <v>0</v>
      </c>
      <c r="S804" s="3">
        <f>'IECC Data-IP'!S804/$D804</f>
        <v>1.374330901575769</v>
      </c>
      <c r="T804" s="3">
        <f>'IECC Data-IP'!T804/$D804</f>
        <v>0.33115172040952884</v>
      </c>
      <c r="U804" s="3">
        <f>'IECC Data-IP'!U804/$D804</f>
        <v>1.2638615583122188</v>
      </c>
      <c r="V804" s="3">
        <f>'IECC Data-IP'!V804/$D804</f>
        <v>0.99922212230382967</v>
      </c>
      <c r="W804" s="3">
        <f>'IECC Data-IP'!W804/$D804</f>
        <v>25.802353137129145</v>
      </c>
      <c r="X804" s="3">
        <f>'IECC Data-IP'!X804/$D804</f>
        <v>0.45020742794066365</v>
      </c>
      <c r="Y804" s="3">
        <f t="shared" si="38"/>
        <v>26.25256056506981</v>
      </c>
      <c r="Z804" s="3">
        <f>'IECC Data-IP'!Z804/$D804</f>
        <v>56.03115303361151</v>
      </c>
      <c r="AA804" s="3">
        <f>'IECC Data-IP'!AA804/$D804</f>
        <v>6.3408377795753355</v>
      </c>
      <c r="AB804" s="3">
        <f t="shared" si="39"/>
        <v>62.371990813186848</v>
      </c>
    </row>
    <row r="805" spans="1:28" x14ac:dyDescent="0.25">
      <c r="A805" s="93">
        <f>'IECC Data-IP'!A805</f>
        <v>2012</v>
      </c>
      <c r="B805" s="93" t="str">
        <f>'IECC Data-IP'!B805</f>
        <v>Primary School</v>
      </c>
      <c r="C805" s="121" t="str">
        <f>'IECC Data-IP'!C805</f>
        <v>2B</v>
      </c>
      <c r="D805" s="3">
        <f>'IECC Data-IP'!D805</f>
        <v>73958.828475207003</v>
      </c>
      <c r="E805" s="3">
        <f>'IECC Data-IP'!E805/$D805</f>
        <v>0</v>
      </c>
      <c r="F805" s="3">
        <f>'IECC Data-IP'!F805/$D805</f>
        <v>0.83800352157813818</v>
      </c>
      <c r="G805" s="3">
        <f>'IECC Data-IP'!G805/$D805</f>
        <v>13.511605335223466</v>
      </c>
      <c r="H805" s="3">
        <f>'IECC Data-IP'!H805/$D805</f>
        <v>11.108961196586531</v>
      </c>
      <c r="I805" s="3">
        <f>'IECC Data-IP'!I805/$D805</f>
        <v>0.68165479909376303</v>
      </c>
      <c r="J805" s="3">
        <f>'IECC Data-IP'!J805/$D805</f>
        <v>16.733926874688326</v>
      </c>
      <c r="K805" s="3">
        <f>'IECC Data-IP'!K805/$D805</f>
        <v>4.6267687933224524</v>
      </c>
      <c r="L805" s="3">
        <f>'IECC Data-IP'!L805/$D805</f>
        <v>0.35101569744647809</v>
      </c>
      <c r="M805" s="3">
        <f>'IECC Data-IP'!M805/$D805</f>
        <v>8.588286587942946</v>
      </c>
      <c r="N805" s="3">
        <f>'IECC Data-IP'!N805/$D805</f>
        <v>6.5358892186091217E-3</v>
      </c>
      <c r="O805" s="3">
        <f>'IECC Data-IP'!O805/$D805</f>
        <v>1.8410572461405791E-4</v>
      </c>
      <c r="P805" s="3">
        <f t="shared" si="37"/>
        <v>6.3517834939950642E-3</v>
      </c>
      <c r="Q805" s="3">
        <f>'IECC Data-IP'!Q805/$D805</f>
        <v>0</v>
      </c>
      <c r="R805" s="3">
        <f>'IECC Data-IP'!R805/$D805</f>
        <v>0</v>
      </c>
      <c r="S805" s="3">
        <f>'IECC Data-IP'!S805/$D805</f>
        <v>1.4768546540245393</v>
      </c>
      <c r="T805" s="3">
        <f>'IECC Data-IP'!T805/$D805</f>
        <v>0.33115172040952884</v>
      </c>
      <c r="U805" s="3">
        <f>'IECC Data-IP'!U805/$D805</f>
        <v>1.2825721431341193</v>
      </c>
      <c r="V805" s="3">
        <f>'IECC Data-IP'!V805/$D805</f>
        <v>0.97769213428958801</v>
      </c>
      <c r="W805" s="3">
        <f>'IECC Data-IP'!W805/$D805</f>
        <v>23.58309836068495</v>
      </c>
      <c r="X805" s="3">
        <f>'IECC Data-IP'!X805/$D805</f>
        <v>0.83800352157813818</v>
      </c>
      <c r="Y805" s="3">
        <f t="shared" si="38"/>
        <v>24.421101882263088</v>
      </c>
      <c r="Z805" s="3">
        <f>'IECC Data-IP'!Z805/$D805</f>
        <v>53.767684888923775</v>
      </c>
      <c r="AA805" s="3">
        <f>'IECC Data-IP'!AA805/$D805</f>
        <v>6.7473444580347106</v>
      </c>
      <c r="AB805" s="3">
        <f t="shared" si="39"/>
        <v>60.515029346958485</v>
      </c>
    </row>
    <row r="806" spans="1:28" x14ac:dyDescent="0.25">
      <c r="A806" s="93">
        <f>'IECC Data-IP'!A806</f>
        <v>2012</v>
      </c>
      <c r="B806" s="93" t="str">
        <f>'IECC Data-IP'!B806</f>
        <v>Primary School</v>
      </c>
      <c r="C806" s="121" t="str">
        <f>'IECC Data-IP'!C806</f>
        <v>3A</v>
      </c>
      <c r="D806" s="3">
        <f>'IECC Data-IP'!D806</f>
        <v>73958.828475207003</v>
      </c>
      <c r="E806" s="3">
        <f>'IECC Data-IP'!E806/$D806</f>
        <v>0</v>
      </c>
      <c r="F806" s="3">
        <f>'IECC Data-IP'!F806/$D806</f>
        <v>3.1074949367222349</v>
      </c>
      <c r="G806" s="3">
        <f>'IECC Data-IP'!G806/$D806</f>
        <v>9.9034100224795516</v>
      </c>
      <c r="H806" s="3">
        <f>'IECC Data-IP'!H806/$D806</f>
        <v>11.128568864242359</v>
      </c>
      <c r="I806" s="3">
        <f>'IECC Data-IP'!I806/$D806</f>
        <v>0.6815266444032021</v>
      </c>
      <c r="J806" s="3">
        <f>'IECC Data-IP'!J806/$D806</f>
        <v>16.733926874688326</v>
      </c>
      <c r="K806" s="3">
        <f>'IECC Data-IP'!K806/$D806</f>
        <v>4.6267687933224524</v>
      </c>
      <c r="L806" s="3">
        <f>'IECC Data-IP'!L806/$D806</f>
        <v>0.35101569744647809</v>
      </c>
      <c r="M806" s="3">
        <f>'IECC Data-IP'!M806/$D806</f>
        <v>7.0559409529055115</v>
      </c>
      <c r="N806" s="3">
        <f>'IECC Data-IP'!N806/$D806</f>
        <v>1.9351358274705438E-2</v>
      </c>
      <c r="O806" s="3">
        <f>'IECC Data-IP'!O806/$D806</f>
        <v>1.8410572461405791E-4</v>
      </c>
      <c r="P806" s="3">
        <f t="shared" si="37"/>
        <v>1.9167252550091381E-2</v>
      </c>
      <c r="Q806" s="3">
        <f>'IECC Data-IP'!Q806/$D806</f>
        <v>0</v>
      </c>
      <c r="R806" s="3">
        <f>'IECC Data-IP'!R806/$D806</f>
        <v>0</v>
      </c>
      <c r="S806" s="3">
        <f>'IECC Data-IP'!S806/$D806</f>
        <v>1.3065370702690196</v>
      </c>
      <c r="T806" s="3">
        <f>'IECC Data-IP'!T806/$D806</f>
        <v>0.33127987510008983</v>
      </c>
      <c r="U806" s="3">
        <f>'IECC Data-IP'!U806/$D806</f>
        <v>1.4363577718072751</v>
      </c>
      <c r="V806" s="3">
        <f>'IECC Data-IP'!V806/$D806</f>
        <v>0.9861503438666116</v>
      </c>
      <c r="W806" s="3">
        <f>'IECC Data-IP'!W806/$D806</f>
        <v>18.285055298204171</v>
      </c>
      <c r="X806" s="3">
        <f>'IECC Data-IP'!X806/$D806</f>
        <v>3.1074949367222349</v>
      </c>
      <c r="Y806" s="3">
        <f t="shared" si="38"/>
        <v>21.392550234926404</v>
      </c>
      <c r="Z806" s="3">
        <f>'IECC Data-IP'!Z806/$D806</f>
        <v>48.497579548985293</v>
      </c>
      <c r="AA806" s="3">
        <f>'IECC Data-IP'!AA806/$D806</f>
        <v>9.1706215018519632</v>
      </c>
      <c r="AB806" s="3">
        <f t="shared" si="39"/>
        <v>57.668201050837254</v>
      </c>
    </row>
    <row r="807" spans="1:28" x14ac:dyDescent="0.25">
      <c r="A807" s="93">
        <f>'IECC Data-IP'!A807</f>
        <v>2012</v>
      </c>
      <c r="B807" s="93" t="str">
        <f>'IECC Data-IP'!B807</f>
        <v>Primary School</v>
      </c>
      <c r="C807" s="121" t="str">
        <f>'IECC Data-IP'!C807</f>
        <v>3B</v>
      </c>
      <c r="D807" s="3">
        <f>'IECC Data-IP'!D807</f>
        <v>73958.828475207003</v>
      </c>
      <c r="E807" s="3">
        <f>'IECC Data-IP'!E807/$D807</f>
        <v>0</v>
      </c>
      <c r="F807" s="3">
        <f>'IECC Data-IP'!F807/$D807</f>
        <v>1.7596920560925851</v>
      </c>
      <c r="G807" s="3">
        <f>'IECC Data-IP'!G807/$D807</f>
        <v>9.6203163110303826</v>
      </c>
      <c r="H807" s="3">
        <f>'IECC Data-IP'!H807/$D807</f>
        <v>11.105501019941386</v>
      </c>
      <c r="I807" s="3">
        <f>'IECC Data-IP'!I807/$D807</f>
        <v>0.6815266444032021</v>
      </c>
      <c r="J807" s="3">
        <f>'IECC Data-IP'!J807/$D807</f>
        <v>16.733926874688326</v>
      </c>
      <c r="K807" s="3">
        <f>'IECC Data-IP'!K807/$D807</f>
        <v>4.6267687933224524</v>
      </c>
      <c r="L807" s="3">
        <f>'IECC Data-IP'!L807/$D807</f>
        <v>0.35101569744647809</v>
      </c>
      <c r="M807" s="3">
        <f>'IECC Data-IP'!M807/$D807</f>
        <v>8.1155239344635532</v>
      </c>
      <c r="N807" s="3">
        <f>'IECC Data-IP'!N807/$D807</f>
        <v>1.1918386222169576E-2</v>
      </c>
      <c r="O807" s="3">
        <f>'IECC Data-IP'!O807/$D807</f>
        <v>1.8410572461405791E-4</v>
      </c>
      <c r="P807" s="3">
        <f t="shared" si="37"/>
        <v>1.1734280497555517E-2</v>
      </c>
      <c r="Q807" s="3">
        <f>'IECC Data-IP'!Q807/$D807</f>
        <v>0</v>
      </c>
      <c r="R807" s="3">
        <f>'IECC Data-IP'!R807/$D807</f>
        <v>0</v>
      </c>
      <c r="S807" s="3">
        <f>'IECC Data-IP'!S807/$D807</f>
        <v>1.6266674872903055</v>
      </c>
      <c r="T807" s="3">
        <f>'IECC Data-IP'!T807/$D807</f>
        <v>0.33127987510008983</v>
      </c>
      <c r="U807" s="3">
        <f>'IECC Data-IP'!U807/$D807</f>
        <v>1.3941948786127185</v>
      </c>
      <c r="V807" s="3">
        <f>'IECC Data-IP'!V807/$D807</f>
        <v>0.97576981393117346</v>
      </c>
      <c r="W807" s="3">
        <f>'IECC Data-IP'!W807/$D807</f>
        <v>19.374242013281798</v>
      </c>
      <c r="X807" s="3">
        <f>'IECC Data-IP'!X807/$D807</f>
        <v>1.7596920560925851</v>
      </c>
      <c r="Y807" s="3">
        <f t="shared" si="38"/>
        <v>21.133934069374384</v>
      </c>
      <c r="Z807" s="3">
        <f>'IECC Data-IP'!Z807/$D807</f>
        <v>49.553317889826502</v>
      </c>
      <c r="AA807" s="3">
        <f>'IECC Data-IP'!AA807/$D807</f>
        <v>7.7806557280277566</v>
      </c>
      <c r="AB807" s="3">
        <f t="shared" si="39"/>
        <v>57.333973617854255</v>
      </c>
    </row>
    <row r="808" spans="1:28" x14ac:dyDescent="0.25">
      <c r="A808" s="93">
        <f>'IECC Data-IP'!A808</f>
        <v>2012</v>
      </c>
      <c r="B808" s="93" t="str">
        <f>'IECC Data-IP'!B808</f>
        <v>Primary School</v>
      </c>
      <c r="C808" s="121" t="str">
        <f>'IECC Data-IP'!C808</f>
        <v>3C</v>
      </c>
      <c r="D808" s="3">
        <f>'IECC Data-IP'!D808</f>
        <v>73958.828475207003</v>
      </c>
      <c r="E808" s="3">
        <f>'IECC Data-IP'!E808/$D808</f>
        <v>0</v>
      </c>
      <c r="F808" s="3">
        <f>'IECC Data-IP'!F808/$D808</f>
        <v>0.78494747968589929</v>
      </c>
      <c r="G808" s="3">
        <f>'IECC Data-IP'!G808/$D808</f>
        <v>6.3518590829635784</v>
      </c>
      <c r="H808" s="3">
        <f>'IECC Data-IP'!H808/$D808</f>
        <v>11.118444643688044</v>
      </c>
      <c r="I808" s="3">
        <f>'IECC Data-IP'!I808/$D808</f>
        <v>0.68139848971264116</v>
      </c>
      <c r="J808" s="3">
        <f>'IECC Data-IP'!J808/$D808</f>
        <v>16.733926874688326</v>
      </c>
      <c r="K808" s="3">
        <f>'IECC Data-IP'!K808/$D808</f>
        <v>4.6267687933224524</v>
      </c>
      <c r="L808" s="3">
        <f>'IECC Data-IP'!L808/$D808</f>
        <v>0.35101569744647809</v>
      </c>
      <c r="M808" s="3">
        <f>'IECC Data-IP'!M808/$D808</f>
        <v>6.3599328284689189</v>
      </c>
      <c r="N808" s="3">
        <f>'IECC Data-IP'!N808/$D808</f>
        <v>7.3048173619748996E-3</v>
      </c>
      <c r="O808" s="3">
        <f>'IECC Data-IP'!O808/$D808</f>
        <v>1.8410572461405791E-4</v>
      </c>
      <c r="P808" s="3">
        <f t="shared" si="37"/>
        <v>7.1207116373608421E-3</v>
      </c>
      <c r="Q808" s="3">
        <f>'IECC Data-IP'!Q808/$D808</f>
        <v>0</v>
      </c>
      <c r="R808" s="3">
        <f>'IECC Data-IP'!R808/$D808</f>
        <v>0</v>
      </c>
      <c r="S808" s="3">
        <f>'IECC Data-IP'!S808/$D808</f>
        <v>0.55273118038943414</v>
      </c>
      <c r="T808" s="3">
        <f>'IECC Data-IP'!T808/$D808</f>
        <v>0.33115172040952884</v>
      </c>
      <c r="U808" s="3">
        <f>'IECC Data-IP'!U808/$D808</f>
        <v>1.4244393855851059</v>
      </c>
      <c r="V808" s="3">
        <f>'IECC Data-IP'!V808/$D808</f>
        <v>0.98781635484390418</v>
      </c>
      <c r="W808" s="3">
        <f>'IECC Data-IP'!W808/$D808</f>
        <v>13.271643803459291</v>
      </c>
      <c r="X808" s="3">
        <f>'IECC Data-IP'!X808/$D808</f>
        <v>0.78494747968589929</v>
      </c>
      <c r="Y808" s="3">
        <f t="shared" si="38"/>
        <v>14.05659128314519</v>
      </c>
      <c r="Z808" s="3">
        <f>'IECC Data-IP'!Z808/$D808</f>
        <v>43.475709844663392</v>
      </c>
      <c r="AA808" s="3">
        <f>'IECC Data-IP'!AA808/$D808</f>
        <v>6.8361556585934578</v>
      </c>
      <c r="AB808" s="3">
        <f t="shared" si="39"/>
        <v>50.311865503256847</v>
      </c>
    </row>
    <row r="809" spans="1:28" x14ac:dyDescent="0.25">
      <c r="A809" s="93">
        <f>'IECC Data-IP'!A809</f>
        <v>2012</v>
      </c>
      <c r="B809" s="93" t="str">
        <f>'IECC Data-IP'!B809</f>
        <v>Primary School</v>
      </c>
      <c r="C809" s="121" t="str">
        <f>'IECC Data-IP'!C809</f>
        <v>4A</v>
      </c>
      <c r="D809" s="3">
        <f>'IECC Data-IP'!D809</f>
        <v>73958.828475207003</v>
      </c>
      <c r="E809" s="3">
        <f>'IECC Data-IP'!E809/$D809</f>
        <v>0</v>
      </c>
      <c r="F809" s="3">
        <f>'IECC Data-IP'!F809/$D809</f>
        <v>5.4760499276699566</v>
      </c>
      <c r="G809" s="3">
        <f>'IECC Data-IP'!G809/$D809</f>
        <v>7.0470982792568027</v>
      </c>
      <c r="H809" s="3">
        <f>'IECC Data-IP'!H809/$D809</f>
        <v>11.117419406163554</v>
      </c>
      <c r="I809" s="3">
        <f>'IECC Data-IP'!I809/$D809</f>
        <v>0.68050140687871441</v>
      </c>
      <c r="J809" s="3">
        <f>'IECC Data-IP'!J809/$D809</f>
        <v>16.733926874688326</v>
      </c>
      <c r="K809" s="3">
        <f>'IECC Data-IP'!K809/$D809</f>
        <v>4.6267687933224524</v>
      </c>
      <c r="L809" s="3">
        <f>'IECC Data-IP'!L809/$D809</f>
        <v>0.35101569744647809</v>
      </c>
      <c r="M809" s="3">
        <f>'IECC Data-IP'!M809/$D809</f>
        <v>7.0272343022198545</v>
      </c>
      <c r="N809" s="3">
        <f>'IECC Data-IP'!N809/$D809</f>
        <v>3.0244506972387307E-2</v>
      </c>
      <c r="O809" s="3">
        <f>'IECC Data-IP'!O809/$D809</f>
        <v>1.8410572461405791E-4</v>
      </c>
      <c r="P809" s="3">
        <f t="shared" si="37"/>
        <v>3.006040124777325E-2</v>
      </c>
      <c r="Q809" s="3">
        <f>'IECC Data-IP'!Q809/$D809</f>
        <v>0</v>
      </c>
      <c r="R809" s="3">
        <f>'IECC Data-IP'!R809/$D809</f>
        <v>0</v>
      </c>
      <c r="S809" s="3">
        <f>'IECC Data-IP'!S809/$D809</f>
        <v>1.4423810422636403</v>
      </c>
      <c r="T809" s="3">
        <f>'IECC Data-IP'!T809/$D809</f>
        <v>0.33127987510008983</v>
      </c>
      <c r="U809" s="3">
        <f>'IECC Data-IP'!U809/$D809</f>
        <v>1.5611804404136531</v>
      </c>
      <c r="V809" s="3">
        <f>'IECC Data-IP'!V809/$D809</f>
        <v>0.9815367750064169</v>
      </c>
      <c r="W809" s="3">
        <f>'IECC Data-IP'!W809/$D809</f>
        <v>15.546774024988071</v>
      </c>
      <c r="X809" s="3">
        <f>'IECC Data-IP'!X809/$D809</f>
        <v>5.4760499276699566</v>
      </c>
      <c r="Y809" s="3">
        <f t="shared" si="38"/>
        <v>21.02282395265803</v>
      </c>
      <c r="Z809" s="3">
        <f>'IECC Data-IP'!Z809/$D809</f>
        <v>45.742766320686826</v>
      </c>
      <c r="AA809" s="3">
        <f>'IECC Data-IP'!AA809/$D809</f>
        <v>11.663999161406062</v>
      </c>
      <c r="AB809" s="3">
        <f t="shared" si="39"/>
        <v>57.406765482092887</v>
      </c>
    </row>
    <row r="810" spans="1:28" x14ac:dyDescent="0.25">
      <c r="A810" s="93">
        <f>'IECC Data-IP'!A810</f>
        <v>2012</v>
      </c>
      <c r="B810" s="93" t="str">
        <f>'IECC Data-IP'!B810</f>
        <v>Primary School</v>
      </c>
      <c r="C810" s="121" t="str">
        <f>'IECC Data-IP'!C810</f>
        <v>4B</v>
      </c>
      <c r="D810" s="3">
        <f>'IECC Data-IP'!D810</f>
        <v>73958.828475207003</v>
      </c>
      <c r="E810" s="3">
        <f>'IECC Data-IP'!E810/$D810</f>
        <v>0</v>
      </c>
      <c r="F810" s="3">
        <f>'IECC Data-IP'!F810/$D810</f>
        <v>2.3661200518270631</v>
      </c>
      <c r="G810" s="3">
        <f>'IECC Data-IP'!G810/$D810</f>
        <v>6.9290678092501556</v>
      </c>
      <c r="H810" s="3">
        <f>'IECC Data-IP'!H810/$D810</f>
        <v>11.075640977040681</v>
      </c>
      <c r="I810" s="3">
        <f>'IECC Data-IP'!I810/$D810</f>
        <v>0.68101402564095825</v>
      </c>
      <c r="J810" s="3">
        <f>'IECC Data-IP'!J810/$D810</f>
        <v>16.733926874688326</v>
      </c>
      <c r="K810" s="3">
        <f>'IECC Data-IP'!K810/$D810</f>
        <v>4.6267687933224524</v>
      </c>
      <c r="L810" s="3">
        <f>'IECC Data-IP'!L810/$D810</f>
        <v>0.35101569744647809</v>
      </c>
      <c r="M810" s="3">
        <f>'IECC Data-IP'!M810/$D810</f>
        <v>8.4922987247127839</v>
      </c>
      <c r="N810" s="3">
        <f>'IECC Data-IP'!N810/$D810</f>
        <v>1.9992131727510257E-2</v>
      </c>
      <c r="O810" s="3">
        <f>'IECC Data-IP'!O810/$D810</f>
        <v>1.8410572461405791E-4</v>
      </c>
      <c r="P810" s="3">
        <f t="shared" si="37"/>
        <v>1.98080260028962E-2</v>
      </c>
      <c r="Q810" s="3">
        <f>'IECC Data-IP'!Q810/$D810</f>
        <v>0</v>
      </c>
      <c r="R810" s="3">
        <f>'IECC Data-IP'!R810/$D810</f>
        <v>0</v>
      </c>
      <c r="S810" s="3">
        <f>'IECC Data-IP'!S810/$D810</f>
        <v>1.4539149644141272</v>
      </c>
      <c r="T810" s="3">
        <f>'IECC Data-IP'!T810/$D810</f>
        <v>0.33127987510008983</v>
      </c>
      <c r="U810" s="3">
        <f>'IECC Data-IP'!U810/$D810</f>
        <v>1.523631116079291</v>
      </c>
      <c r="V810" s="3">
        <f>'IECC Data-IP'!V810/$D810</f>
        <v>0.9720533279049054</v>
      </c>
      <c r="W810" s="3">
        <f>'IECC Data-IP'!W810/$D810</f>
        <v>16.895089524379962</v>
      </c>
      <c r="X810" s="3">
        <f>'IECC Data-IP'!X810/$D810</f>
        <v>2.3661200518270631</v>
      </c>
      <c r="Y810" s="3">
        <f t="shared" si="38"/>
        <v>19.261209576207026</v>
      </c>
      <c r="Z810" s="3">
        <f>'IECC Data-IP'!Z810/$D810</f>
        <v>47.040204407926019</v>
      </c>
      <c r="AA810" s="3">
        <f>'IECC Data-IP'!AA810/$D810</f>
        <v>8.5165199612288056</v>
      </c>
      <c r="AB810" s="3">
        <f t="shared" si="39"/>
        <v>55.556724369154821</v>
      </c>
    </row>
    <row r="811" spans="1:28" x14ac:dyDescent="0.25">
      <c r="A811" s="93">
        <f>'IECC Data-IP'!A811</f>
        <v>2012</v>
      </c>
      <c r="B811" s="93" t="str">
        <f>'IECC Data-IP'!B811</f>
        <v>Primary School</v>
      </c>
      <c r="C811" s="121" t="str">
        <f>'IECC Data-IP'!C811</f>
        <v>4C</v>
      </c>
      <c r="D811" s="3">
        <f>'IECC Data-IP'!D811</f>
        <v>73958.828475207003</v>
      </c>
      <c r="E811" s="3">
        <f>'IECC Data-IP'!E811/$D811</f>
        <v>0</v>
      </c>
      <c r="F811" s="3">
        <f>'IECC Data-IP'!F811/$D811</f>
        <v>4.4948976167352228</v>
      </c>
      <c r="G811" s="3">
        <f>'IECC Data-IP'!G811/$D811</f>
        <v>2.660491376045595</v>
      </c>
      <c r="H811" s="3">
        <f>'IECC Data-IP'!H811/$D811</f>
        <v>11.122545593785992</v>
      </c>
      <c r="I811" s="3">
        <f>'IECC Data-IP'!I811/$D811</f>
        <v>0.67973247873534859</v>
      </c>
      <c r="J811" s="3">
        <f>'IECC Data-IP'!J811/$D811</f>
        <v>16.733926874688326</v>
      </c>
      <c r="K811" s="3">
        <f>'IECC Data-IP'!K811/$D811</f>
        <v>4.6267687933224524</v>
      </c>
      <c r="L811" s="3">
        <f>'IECC Data-IP'!L811/$D811</f>
        <v>0.35101569744647809</v>
      </c>
      <c r="M811" s="3">
        <f>'IECC Data-IP'!M811/$D811</f>
        <v>6.6621215888116705</v>
      </c>
      <c r="N811" s="3">
        <f>'IECC Data-IP'!N811/$D811</f>
        <v>2.6528020946119377E-2</v>
      </c>
      <c r="O811" s="3">
        <f>'IECC Data-IP'!O811/$D811</f>
        <v>1.8410572461405791E-4</v>
      </c>
      <c r="P811" s="3">
        <f t="shared" si="37"/>
        <v>2.634391522150532E-2</v>
      </c>
      <c r="Q811" s="3">
        <f>'IECC Data-IP'!Q811/$D811</f>
        <v>0</v>
      </c>
      <c r="R811" s="3">
        <f>'IECC Data-IP'!R811/$D811</f>
        <v>0</v>
      </c>
      <c r="S811" s="3">
        <f>'IECC Data-IP'!S811/$D811</f>
        <v>1.1669766122481307</v>
      </c>
      <c r="T811" s="3">
        <f>'IECC Data-IP'!T811/$D811</f>
        <v>0.33140802979065076</v>
      </c>
      <c r="U811" s="3">
        <f>'IECC Data-IP'!U811/$D811</f>
        <v>1.5798910252355538</v>
      </c>
      <c r="V811" s="3">
        <f>'IECC Data-IP'!V811/$D811</f>
        <v>0.97615427800285637</v>
      </c>
      <c r="W811" s="3">
        <f>'IECC Data-IP'!W811/$D811</f>
        <v>10.515933492326903</v>
      </c>
      <c r="X811" s="3">
        <f>'IECC Data-IP'!X811/$D811</f>
        <v>4.4948976167352228</v>
      </c>
      <c r="Y811" s="3">
        <f t="shared" si="38"/>
        <v>15.010831109062126</v>
      </c>
      <c r="Z811" s="3">
        <f>'IECC Data-IP'!Z811/$D811</f>
        <v>40.710772395810601</v>
      </c>
      <c r="AA811" s="3">
        <f>'IECC Data-IP'!AA811/$D811</f>
        <v>10.701557435293228</v>
      </c>
      <c r="AB811" s="3">
        <f t="shared" si="39"/>
        <v>51.412329831103833</v>
      </c>
    </row>
    <row r="812" spans="1:28" x14ac:dyDescent="0.25">
      <c r="A812" s="93">
        <f>'IECC Data-IP'!A812</f>
        <v>2012</v>
      </c>
      <c r="B812" s="93" t="str">
        <f>'IECC Data-IP'!B812</f>
        <v>Primary School</v>
      </c>
      <c r="C812" s="121" t="str">
        <f>'IECC Data-IP'!C812</f>
        <v>5A</v>
      </c>
      <c r="D812" s="3">
        <f>'IECC Data-IP'!D812</f>
        <v>73958.828475207003</v>
      </c>
      <c r="E812" s="3">
        <f>'IECC Data-IP'!E812/$D812</f>
        <v>0</v>
      </c>
      <c r="F812" s="3">
        <f>'IECC Data-IP'!F812/$D812</f>
        <v>9.770385453677271</v>
      </c>
      <c r="G812" s="3">
        <f>'IECC Data-IP'!G812/$D812</f>
        <v>4.2886967196226324</v>
      </c>
      <c r="H812" s="3">
        <f>'IECC Data-IP'!H812/$D812</f>
        <v>11.119598035903092</v>
      </c>
      <c r="I812" s="3">
        <f>'IECC Data-IP'!I812/$D812</f>
        <v>0.68062956156927534</v>
      </c>
      <c r="J812" s="3">
        <f>'IECC Data-IP'!J812/$D812</f>
        <v>16.733926874688326</v>
      </c>
      <c r="K812" s="3">
        <f>'IECC Data-IP'!K812/$D812</f>
        <v>4.6267687933224524</v>
      </c>
      <c r="L812" s="3">
        <f>'IECC Data-IP'!L812/$D812</f>
        <v>0.35101569744647809</v>
      </c>
      <c r="M812" s="3">
        <f>'IECC Data-IP'!M812/$D812</f>
        <v>7.0915679568814589</v>
      </c>
      <c r="N812" s="3">
        <f>'IECC Data-IP'!N812/$D812</f>
        <v>4.7032771435873477E-2</v>
      </c>
      <c r="O812" s="3">
        <f>'IECC Data-IP'!O812/$D812</f>
        <v>1.8410572461405791E-4</v>
      </c>
      <c r="P812" s="3">
        <f t="shared" si="37"/>
        <v>4.6848665711259417E-2</v>
      </c>
      <c r="Q812" s="3">
        <f>'IECC Data-IP'!Q812/$D812</f>
        <v>0</v>
      </c>
      <c r="R812" s="3">
        <f>'IECC Data-IP'!R812/$D812</f>
        <v>0</v>
      </c>
      <c r="S812" s="3">
        <f>'IECC Data-IP'!S812/$D812</f>
        <v>1.3506222838219908</v>
      </c>
      <c r="T812" s="3">
        <f>'IECC Data-IP'!T812/$D812</f>
        <v>0.33140802979065076</v>
      </c>
      <c r="U812" s="3">
        <f>'IECC Data-IP'!U812/$D812</f>
        <v>1.6643449663152288</v>
      </c>
      <c r="V812" s="3">
        <f>'IECC Data-IP'!V812/$D812</f>
        <v>0.97782028898014894</v>
      </c>
      <c r="W812" s="3">
        <f>'IECC Data-IP'!W812/$D812</f>
        <v>12.777735626037339</v>
      </c>
      <c r="X812" s="3">
        <f>'IECC Data-IP'!X812/$D812</f>
        <v>9.770385453677271</v>
      </c>
      <c r="Y812" s="3">
        <f t="shared" si="38"/>
        <v>22.548121079714612</v>
      </c>
      <c r="Z812" s="3">
        <f>'IECC Data-IP'!Z812/$D812</f>
        <v>42.972446374830483</v>
      </c>
      <c r="AA812" s="3">
        <f>'IECC Data-IP'!AA812/$D812</f>
        <v>16.061499213314953</v>
      </c>
      <c r="AB812" s="3">
        <f t="shared" si="39"/>
        <v>59.033945588145436</v>
      </c>
    </row>
    <row r="813" spans="1:28" x14ac:dyDescent="0.25">
      <c r="A813" s="93">
        <f>'IECC Data-IP'!A813</f>
        <v>2012</v>
      </c>
      <c r="B813" s="93" t="str">
        <f>'IECC Data-IP'!B813</f>
        <v>Primary School</v>
      </c>
      <c r="C813" s="121" t="str">
        <f>'IECC Data-IP'!C813</f>
        <v>5B</v>
      </c>
      <c r="D813" s="3">
        <f>'IECC Data-IP'!D813</f>
        <v>73958.828475207003</v>
      </c>
      <c r="E813" s="3">
        <f>'IECC Data-IP'!E813/$D813</f>
        <v>0</v>
      </c>
      <c r="F813" s="3">
        <f>'IECC Data-IP'!F813/$D813</f>
        <v>5.9699581050919077</v>
      </c>
      <c r="G813" s="3">
        <f>'IECC Data-IP'!G813/$D813</f>
        <v>5.1059391813298953</v>
      </c>
      <c r="H813" s="3">
        <f>'IECC Data-IP'!H813/$D813</f>
        <v>11.102681616749045</v>
      </c>
      <c r="I813" s="3">
        <f>'IECC Data-IP'!I813/$D813</f>
        <v>0.68075771625983628</v>
      </c>
      <c r="J813" s="3">
        <f>'IECC Data-IP'!J813/$D813</f>
        <v>16.733926874688326</v>
      </c>
      <c r="K813" s="3">
        <f>'IECC Data-IP'!K813/$D813</f>
        <v>4.6267687933224524</v>
      </c>
      <c r="L813" s="3">
        <f>'IECC Data-IP'!L813/$D813</f>
        <v>0.35101569744647809</v>
      </c>
      <c r="M813" s="3">
        <f>'IECC Data-IP'!M813/$D813</f>
        <v>8.2877638385774883</v>
      </c>
      <c r="N813" s="3">
        <f>'IECC Data-IP'!N813/$D813</f>
        <v>3.4601766451460063E-2</v>
      </c>
      <c r="O813" s="3">
        <f>'IECC Data-IP'!O813/$D813</f>
        <v>1.8410572461405791E-4</v>
      </c>
      <c r="P813" s="3">
        <f t="shared" si="37"/>
        <v>3.4417660726846003E-2</v>
      </c>
      <c r="Q813" s="3">
        <f>'IECC Data-IP'!Q813/$D813</f>
        <v>0</v>
      </c>
      <c r="R813" s="3">
        <f>'IECC Data-IP'!R813/$D813</f>
        <v>0</v>
      </c>
      <c r="S813" s="3">
        <f>'IECC Data-IP'!S813/$D813</f>
        <v>1.677929363514691</v>
      </c>
      <c r="T813" s="3">
        <f>'IECC Data-IP'!T813/$D813</f>
        <v>0.33127987510008983</v>
      </c>
      <c r="U813" s="3">
        <f>'IECC Data-IP'!U813/$D813</f>
        <v>1.6311529014599391</v>
      </c>
      <c r="V813" s="3">
        <f>'IECC Data-IP'!V813/$D813</f>
        <v>0.97192517321434457</v>
      </c>
      <c r="W813" s="3">
        <f>'IECC Data-IP'!W813/$D813</f>
        <v>15.106050044148919</v>
      </c>
      <c r="X813" s="3">
        <f>'IECC Data-IP'!X813/$D813</f>
        <v>5.9699581050919077</v>
      </c>
      <c r="Y813" s="3">
        <f t="shared" si="38"/>
        <v>21.076008149240828</v>
      </c>
      <c r="Z813" s="3">
        <f>'IECC Data-IP'!Z813/$D813</f>
        <v>45.277821103331654</v>
      </c>
      <c r="AA813" s="3">
        <f>'IECC Data-IP'!AA813/$D813</f>
        <v>12.2278797998743</v>
      </c>
      <c r="AB813" s="3">
        <f t="shared" si="39"/>
        <v>57.505700903205955</v>
      </c>
    </row>
    <row r="814" spans="1:28" x14ac:dyDescent="0.25">
      <c r="A814" s="93">
        <f>'IECC Data-IP'!A814</f>
        <v>2012</v>
      </c>
      <c r="B814" s="93" t="str">
        <f>'IECC Data-IP'!B814</f>
        <v>Primary School</v>
      </c>
      <c r="C814" s="121" t="str">
        <f>'IECC Data-IP'!C814</f>
        <v>5C</v>
      </c>
      <c r="D814" s="3">
        <f>'IECC Data-IP'!D814</f>
        <v>73958.828475207003</v>
      </c>
      <c r="E814" s="3">
        <f>'IECC Data-IP'!E814/$D814</f>
        <v>0</v>
      </c>
      <c r="F814" s="3">
        <f>'IECC Data-IP'!F814/$D814</f>
        <v>5.0628792053014111</v>
      </c>
      <c r="G814" s="3">
        <f>'IECC Data-IP'!G814/$D814</f>
        <v>1.4657051959457359</v>
      </c>
      <c r="H814" s="3">
        <f>'IECC Data-IP'!H814/$D814</f>
        <v>11.12100773749926</v>
      </c>
      <c r="I814" s="3">
        <f>'IECC Data-IP'!I814/$D814</f>
        <v>0.67960432404478766</v>
      </c>
      <c r="J814" s="3">
        <f>'IECC Data-IP'!J814/$D814</f>
        <v>16.733926874688326</v>
      </c>
      <c r="K814" s="3">
        <f>'IECC Data-IP'!K814/$D814</f>
        <v>4.6267687933224524</v>
      </c>
      <c r="L814" s="3">
        <f>'IECC Data-IP'!L814/$D814</f>
        <v>0.35101569744647809</v>
      </c>
      <c r="M814" s="3">
        <f>'IECC Data-IP'!M814/$D814</f>
        <v>6.3910744182752328</v>
      </c>
      <c r="N814" s="3">
        <f>'IECC Data-IP'!N814/$D814</f>
        <v>3.0372661662948268E-2</v>
      </c>
      <c r="O814" s="3">
        <f>'IECC Data-IP'!O814/$D814</f>
        <v>1.8410572461405791E-4</v>
      </c>
      <c r="P814" s="3">
        <f t="shared" si="37"/>
        <v>3.0188555938334211E-2</v>
      </c>
      <c r="Q814" s="3">
        <f>'IECC Data-IP'!Q814/$D814</f>
        <v>0</v>
      </c>
      <c r="R814" s="3">
        <f>'IECC Data-IP'!R814/$D814</f>
        <v>0</v>
      </c>
      <c r="S814" s="3">
        <f>'IECC Data-IP'!S814/$D814</f>
        <v>1.1159710454048672</v>
      </c>
      <c r="T814" s="3">
        <f>'IECC Data-IP'!T814/$D814</f>
        <v>0.33140802979065076</v>
      </c>
      <c r="U814" s="3">
        <f>'IECC Data-IP'!U814/$D814</f>
        <v>1.634997542176768</v>
      </c>
      <c r="V814" s="3">
        <f>'IECC Data-IP'!V814/$D814</f>
        <v>0.97461642171612484</v>
      </c>
      <c r="W814" s="3">
        <f>'IECC Data-IP'!W814/$D814</f>
        <v>9.0029392155641688</v>
      </c>
      <c r="X814" s="3">
        <f>'IECC Data-IP'!X814/$D814</f>
        <v>5.0628792053014111</v>
      </c>
      <c r="Y814" s="3">
        <f t="shared" si="38"/>
        <v>14.065818420865579</v>
      </c>
      <c r="Z814" s="3">
        <f>'IECC Data-IP'!Z814/$D814</f>
        <v>39.194958715855527</v>
      </c>
      <c r="AA814" s="3">
        <f>'IECC Data-IP'!AA814/$D814</f>
        <v>11.324645540800633</v>
      </c>
      <c r="AB814" s="3">
        <f t="shared" si="39"/>
        <v>50.519604256656159</v>
      </c>
    </row>
    <row r="815" spans="1:28" x14ac:dyDescent="0.25">
      <c r="A815" s="93">
        <f>'IECC Data-IP'!A815</f>
        <v>2012</v>
      </c>
      <c r="B815" s="93" t="str">
        <f>'IECC Data-IP'!B815</f>
        <v>Primary School</v>
      </c>
      <c r="C815" s="121" t="str">
        <f>'IECC Data-IP'!C815</f>
        <v>6A</v>
      </c>
      <c r="D815" s="3">
        <f>'IECC Data-IP'!D815</f>
        <v>73958.828475207003</v>
      </c>
      <c r="E815" s="3">
        <f>'IECC Data-IP'!E815/$D815</f>
        <v>0</v>
      </c>
      <c r="F815" s="3">
        <f>'IECC Data-IP'!F815/$D815</f>
        <v>16.136854171364799</v>
      </c>
      <c r="G815" s="3">
        <f>'IECC Data-IP'!G815/$D815</f>
        <v>4.4813132195357595</v>
      </c>
      <c r="H815" s="3">
        <f>'IECC Data-IP'!H815/$D815</f>
        <v>11.13689891912882</v>
      </c>
      <c r="I815" s="3">
        <f>'IECC Data-IP'!I815/$D815</f>
        <v>0.68037325218815348</v>
      </c>
      <c r="J815" s="3">
        <f>'IECC Data-IP'!J815/$D815</f>
        <v>16.733926874688326</v>
      </c>
      <c r="K815" s="3">
        <f>'IECC Data-IP'!K815/$D815</f>
        <v>4.6267687933224524</v>
      </c>
      <c r="L815" s="3">
        <f>'IECC Data-IP'!L815/$D815</f>
        <v>0.35101569744647809</v>
      </c>
      <c r="M815" s="3">
        <f>'IECC Data-IP'!M815/$D815</f>
        <v>7.5128124247553449</v>
      </c>
      <c r="N815" s="3">
        <f>'IECC Data-IP'!N815/$D815</f>
        <v>7.2920018929188049E-2</v>
      </c>
      <c r="O815" s="3">
        <f>'IECC Data-IP'!O815/$D815</f>
        <v>1.8410572461405791E-4</v>
      </c>
      <c r="P815" s="3">
        <f t="shared" si="37"/>
        <v>7.2735913204573996E-2</v>
      </c>
      <c r="Q815" s="3">
        <f>'IECC Data-IP'!Q815/$D815</f>
        <v>0</v>
      </c>
      <c r="R815" s="3">
        <f>'IECC Data-IP'!R815/$D815</f>
        <v>0</v>
      </c>
      <c r="S815" s="3">
        <f>'IECC Data-IP'!S815/$D815</f>
        <v>1.4845439354581975</v>
      </c>
      <c r="T815" s="3">
        <f>'IECC Data-IP'!T815/$D815</f>
        <v>0.33140802979065076</v>
      </c>
      <c r="U815" s="3">
        <f>'IECC Data-IP'!U815/$D815</f>
        <v>1.7481581339420986</v>
      </c>
      <c r="V815" s="3">
        <f>'IECC Data-IP'!V815/$D815</f>
        <v>0.97743582490846592</v>
      </c>
      <c r="W815" s="3">
        <f>'IECC Data-IP'!W815/$D815</f>
        <v>13.551405492953876</v>
      </c>
      <c r="X815" s="3">
        <f>'IECC Data-IP'!X815/$D815</f>
        <v>16.136854171364799</v>
      </c>
      <c r="Y815" s="3">
        <f t="shared" si="38"/>
        <v>29.688259664318675</v>
      </c>
      <c r="Z815" s="3">
        <f>'IECC Data-IP'!Z815/$D815</f>
        <v>43.762648196829382</v>
      </c>
      <c r="AA815" s="3">
        <f>'IECC Data-IP'!AA815/$D815</f>
        <v>22.51190925331991</v>
      </c>
      <c r="AB815" s="3">
        <f t="shared" si="39"/>
        <v>66.274557450149288</v>
      </c>
    </row>
    <row r="816" spans="1:28" x14ac:dyDescent="0.25">
      <c r="A816" s="93">
        <f>'IECC Data-IP'!A816</f>
        <v>2012</v>
      </c>
      <c r="B816" s="93" t="str">
        <f>'IECC Data-IP'!B816</f>
        <v>Primary School</v>
      </c>
      <c r="C816" s="121" t="str">
        <f>'IECC Data-IP'!C816</f>
        <v>6B</v>
      </c>
      <c r="D816" s="3">
        <f>'IECC Data-IP'!D816</f>
        <v>73958.828475207003</v>
      </c>
      <c r="E816" s="3">
        <f>'IECC Data-IP'!E816/$D816</f>
        <v>0</v>
      </c>
      <c r="F816" s="3">
        <f>'IECC Data-IP'!F816/$D816</f>
        <v>10.76806971969437</v>
      </c>
      <c r="G816" s="3">
        <f>'IECC Data-IP'!G816/$D816</f>
        <v>3.1267181403063793</v>
      </c>
      <c r="H816" s="3">
        <f>'IECC Data-IP'!H816/$D816</f>
        <v>11.13689891912882</v>
      </c>
      <c r="I816" s="3">
        <f>'IECC Data-IP'!I816/$D816</f>
        <v>0.67986063342590963</v>
      </c>
      <c r="J816" s="3">
        <f>'IECC Data-IP'!J816/$D816</f>
        <v>16.733926874688326</v>
      </c>
      <c r="K816" s="3">
        <f>'IECC Data-IP'!K816/$D816</f>
        <v>4.6267687933224524</v>
      </c>
      <c r="L816" s="3">
        <f>'IECC Data-IP'!L816/$D816</f>
        <v>0.35101569744647809</v>
      </c>
      <c r="M816" s="3">
        <f>'IECC Data-IP'!M816/$D816</f>
        <v>7.7493859835308827</v>
      </c>
      <c r="N816" s="3">
        <f>'IECC Data-IP'!N816/$D816</f>
        <v>5.6131754465701872E-2</v>
      </c>
      <c r="O816" s="3">
        <f>'IECC Data-IP'!O816/$D816</f>
        <v>1.8410572461405791E-4</v>
      </c>
      <c r="P816" s="3">
        <f t="shared" si="37"/>
        <v>5.5947648741087812E-2</v>
      </c>
      <c r="Q816" s="3">
        <f>'IECC Data-IP'!Q816/$D816</f>
        <v>0</v>
      </c>
      <c r="R816" s="3">
        <f>'IECC Data-IP'!R816/$D816</f>
        <v>0</v>
      </c>
      <c r="S816" s="3">
        <f>'IECC Data-IP'!S816/$D816</f>
        <v>1.4066258835971317</v>
      </c>
      <c r="T816" s="3">
        <f>'IECC Data-IP'!T816/$D816</f>
        <v>0.33140802979065076</v>
      </c>
      <c r="U816" s="3">
        <f>'IECC Data-IP'!U816/$D816</f>
        <v>1.7230398145921495</v>
      </c>
      <c r="V816" s="3">
        <f>'IECC Data-IP'!V816/$D816</f>
        <v>0.96910577002200371</v>
      </c>
      <c r="W816" s="3">
        <f>'IECC Data-IP'!W816/$D816</f>
        <v>12.338677656175483</v>
      </c>
      <c r="X816" s="3">
        <f>'IECC Data-IP'!X816/$D816</f>
        <v>10.76806971969437</v>
      </c>
      <c r="Y816" s="3">
        <f t="shared" si="38"/>
        <v>23.106747375869851</v>
      </c>
      <c r="Z816" s="3">
        <f>'IECC Data-IP'!Z816/$D816</f>
        <v>42.54120584109284</v>
      </c>
      <c r="AA816" s="3">
        <f>'IECC Data-IP'!AA816/$D816</f>
        <v>17.118006482299531</v>
      </c>
      <c r="AB816" s="3">
        <f t="shared" si="39"/>
        <v>59.659212323392367</v>
      </c>
    </row>
    <row r="817" spans="1:28" x14ac:dyDescent="0.25">
      <c r="A817" s="93">
        <f>'IECC Data-IP'!A817</f>
        <v>2012</v>
      </c>
      <c r="B817" s="93" t="str">
        <f>'IECC Data-IP'!B817</f>
        <v>Primary School</v>
      </c>
      <c r="C817" s="121" t="str">
        <f>'IECC Data-IP'!C817</f>
        <v>7</v>
      </c>
      <c r="D817" s="3">
        <f>'IECC Data-IP'!D817</f>
        <v>73958.828475207003</v>
      </c>
      <c r="E817" s="3">
        <f>'IECC Data-IP'!E817/$D817</f>
        <v>0</v>
      </c>
      <c r="F817" s="3">
        <f>'IECC Data-IP'!F817/$D817</f>
        <v>18.65112104548033</v>
      </c>
      <c r="G817" s="3">
        <f>'IECC Data-IP'!G817/$D817</f>
        <v>3.7004666899478118</v>
      </c>
      <c r="H817" s="3">
        <f>'IECC Data-IP'!H817/$D817</f>
        <v>11.13689891912882</v>
      </c>
      <c r="I817" s="3">
        <f>'IECC Data-IP'!I817/$D817</f>
        <v>0.67947616935422672</v>
      </c>
      <c r="J817" s="3">
        <f>'IECC Data-IP'!J817/$D817</f>
        <v>16.733926874688326</v>
      </c>
      <c r="K817" s="3">
        <f>'IECC Data-IP'!K817/$D817</f>
        <v>4.6267687933224524</v>
      </c>
      <c r="L817" s="3">
        <f>'IECC Data-IP'!L817/$D817</f>
        <v>0.35101569744647809</v>
      </c>
      <c r="M817" s="3">
        <f>'IECC Data-IP'!M817/$D817</f>
        <v>7.5866295265184585</v>
      </c>
      <c r="N817" s="3">
        <f>'IECC Data-IP'!N817/$D817</f>
        <v>8.1634537887333533E-2</v>
      </c>
      <c r="O817" s="3">
        <f>'IECC Data-IP'!O817/$D817</f>
        <v>1.8410572461405791E-4</v>
      </c>
      <c r="P817" s="3">
        <f t="shared" si="37"/>
        <v>8.145043216271948E-2</v>
      </c>
      <c r="Q817" s="3">
        <f>'IECC Data-IP'!Q817/$D817</f>
        <v>0</v>
      </c>
      <c r="R817" s="3">
        <f>'IECC Data-IP'!R817/$D817</f>
        <v>0</v>
      </c>
      <c r="S817" s="3">
        <f>'IECC Data-IP'!S817/$D817</f>
        <v>1.4650644224929308</v>
      </c>
      <c r="T817" s="3">
        <f>'IECC Data-IP'!T817/$D817</f>
        <v>0.33140802979065076</v>
      </c>
      <c r="U817" s="3">
        <f>'IECC Data-IP'!U817/$D817</f>
        <v>1.838250881406456</v>
      </c>
      <c r="V817" s="3">
        <f>'IECC Data-IP'!V817/$D817</f>
        <v>0.97500088578780775</v>
      </c>
      <c r="W817" s="3">
        <f>'IECC Data-IP'!W817/$D817</f>
        <v>12.83361107112192</v>
      </c>
      <c r="X817" s="3">
        <f>'IECC Data-IP'!X817/$D817</f>
        <v>18.65112104548033</v>
      </c>
      <c r="Y817" s="3">
        <f t="shared" si="38"/>
        <v>31.484732116602252</v>
      </c>
      <c r="Z817" s="3">
        <f>'IECC Data-IP'!Z817/$D817</f>
        <v>43.041393598352293</v>
      </c>
      <c r="AA817" s="3">
        <f>'IECC Data-IP'!AA817/$D817</f>
        <v>25.11601256551868</v>
      </c>
      <c r="AB817" s="3">
        <f t="shared" si="39"/>
        <v>68.157406163870974</v>
      </c>
    </row>
    <row r="818" spans="1:28" x14ac:dyDescent="0.25">
      <c r="A818" s="93">
        <f>'IECC Data-IP'!A818</f>
        <v>2012</v>
      </c>
      <c r="B818" s="93" t="str">
        <f>'IECC Data-IP'!B818</f>
        <v>Primary School</v>
      </c>
      <c r="C818" s="121" t="str">
        <f>'IECC Data-IP'!C818</f>
        <v>8</v>
      </c>
      <c r="D818" s="3">
        <f>'IECC Data-IP'!D818</f>
        <v>73958.828475207003</v>
      </c>
      <c r="E818" s="3">
        <f>'IECC Data-IP'!E818/$D818</f>
        <v>0</v>
      </c>
      <c r="F818" s="3">
        <f>'IECC Data-IP'!F818/$D818</f>
        <v>35.322123967103231</v>
      </c>
      <c r="G818" s="3">
        <f>'IECC Data-IP'!G818/$D818</f>
        <v>1.5383689054938019</v>
      </c>
      <c r="H818" s="3">
        <f>'IECC Data-IP'!H818/$D818</f>
        <v>11.13689891912882</v>
      </c>
      <c r="I818" s="3">
        <f>'IECC Data-IP'!I818/$D818</f>
        <v>0.67575968332795877</v>
      </c>
      <c r="J818" s="3">
        <f>'IECC Data-IP'!J818/$D818</f>
        <v>16.733926874688326</v>
      </c>
      <c r="K818" s="3">
        <f>'IECC Data-IP'!K818/$D818</f>
        <v>4.6267687933224524</v>
      </c>
      <c r="L818" s="3">
        <f>'IECC Data-IP'!L818/$D818</f>
        <v>0.35101569744647809</v>
      </c>
      <c r="M818" s="3">
        <f>'IECC Data-IP'!M818/$D818</f>
        <v>8.1640945621861594</v>
      </c>
      <c r="N818" s="3">
        <f>'IECC Data-IP'!N818/$D818</f>
        <v>0.13827891111527923</v>
      </c>
      <c r="O818" s="3">
        <f>'IECC Data-IP'!O818/$D818</f>
        <v>1.8410572461405791E-4</v>
      </c>
      <c r="P818" s="3">
        <f t="shared" si="37"/>
        <v>0.13809480539066518</v>
      </c>
      <c r="Q818" s="3">
        <f>'IECC Data-IP'!Q818/$D818</f>
        <v>0</v>
      </c>
      <c r="R818" s="3">
        <f>'IECC Data-IP'!R818/$D818</f>
        <v>0</v>
      </c>
      <c r="S818" s="3">
        <f>'IECC Data-IP'!S818/$D818</f>
        <v>1.481980841646978</v>
      </c>
      <c r="T818" s="3">
        <f>'IECC Data-IP'!T818/$D818</f>
        <v>0.33153618448121175</v>
      </c>
      <c r="U818" s="3">
        <f>'IECC Data-IP'!U818/$D818</f>
        <v>1.9506425450284202</v>
      </c>
      <c r="V818" s="3">
        <f>'IECC Data-IP'!V818/$D818</f>
        <v>0.96949023409368662</v>
      </c>
      <c r="W818" s="3">
        <f>'IECC Data-IP'!W818/$D818</f>
        <v>11.322539114717602</v>
      </c>
      <c r="X818" s="3">
        <f>'IECC Data-IP'!X818/$D818</f>
        <v>35.322123967103231</v>
      </c>
      <c r="Y818" s="3">
        <f t="shared" si="38"/>
        <v>46.644663081820831</v>
      </c>
      <c r="Z818" s="3">
        <f>'IECC Data-IP'!Z818/$D818</f>
        <v>41.521350813608699</v>
      </c>
      <c r="AA818" s="3">
        <f>'IECC Data-IP'!AA818/$D818</f>
        <v>41.899535305454101</v>
      </c>
      <c r="AB818" s="3">
        <f t="shared" si="39"/>
        <v>83.4208861190628</v>
      </c>
    </row>
    <row r="819" spans="1:28" x14ac:dyDescent="0.25">
      <c r="A819" s="93">
        <f>'IECC Data-IP'!A819</f>
        <v>2015</v>
      </c>
      <c r="B819" s="93" t="str">
        <f>'IECC Data-IP'!B819</f>
        <v>Primary School</v>
      </c>
      <c r="C819" s="121" t="str">
        <f>'IECC Data-IP'!C819</f>
        <v>0A</v>
      </c>
      <c r="D819" s="3">
        <f>'IECC Data-IP'!D819</f>
        <v>73958.828475207003</v>
      </c>
      <c r="E819" s="3">
        <f>'IECC Data-IP'!E819/$D819</f>
        <v>0</v>
      </c>
      <c r="F819" s="3">
        <f>'IECC Data-IP'!F819/$D819</f>
        <v>6.2795798374871953E-2</v>
      </c>
      <c r="G819" s="3">
        <f>'IECC Data-IP'!G819/$D819</f>
        <v>28.619121032002614</v>
      </c>
      <c r="H819" s="3">
        <f>'IECC Data-IP'!H819/$D819</f>
        <v>9.5690544348059969</v>
      </c>
      <c r="I819" s="3">
        <f>'IECC Data-IP'!I819/$D819</f>
        <v>0.56529034006440859</v>
      </c>
      <c r="J819" s="3">
        <f>'IECC Data-IP'!J819/$D819</f>
        <v>16.572964583343758</v>
      </c>
      <c r="K819" s="3">
        <f>'IECC Data-IP'!K819/$D819</f>
        <v>4.6267687933224524</v>
      </c>
      <c r="L819" s="3">
        <f>'IECC Data-IP'!L819/$D819</f>
        <v>0.34704290203908827</v>
      </c>
      <c r="M819" s="3">
        <f>'IECC Data-IP'!M819/$D819</f>
        <v>6.0993943425584805</v>
      </c>
      <c r="N819" s="3">
        <f>'IECC Data-IP'!N819/$D819</f>
        <v>3.8446407168288944E-4</v>
      </c>
      <c r="O819" s="3">
        <f>'IECC Data-IP'!O819/$D819</f>
        <v>1.8410572461405791E-4</v>
      </c>
      <c r="P819" s="3">
        <f t="shared" si="37"/>
        <v>2.0035834706883153E-4</v>
      </c>
      <c r="Q819" s="3">
        <f>'IECC Data-IP'!Q819/$D819</f>
        <v>0</v>
      </c>
      <c r="R819" s="3">
        <f>'IECC Data-IP'!R819/$D819</f>
        <v>0</v>
      </c>
      <c r="S819" s="3">
        <f>'IECC Data-IP'!S819/$D819</f>
        <v>1.9515396278623469</v>
      </c>
      <c r="T819" s="3">
        <f>'IECC Data-IP'!T819/$D819</f>
        <v>0.33102356571896785</v>
      </c>
      <c r="U819" s="3">
        <f>'IECC Data-IP'!U819/$D819</f>
        <v>1.0244685963443396</v>
      </c>
      <c r="V819" s="3">
        <f>'IECC Data-IP'!V819/$D819</f>
        <v>0.83210840581233392</v>
      </c>
      <c r="W819" s="3">
        <f>'IECC Data-IP'!W819/$D819</f>
        <v>36.670255360770511</v>
      </c>
      <c r="X819" s="3">
        <f>'IECC Data-IP'!X819/$D819</f>
        <v>6.2795798374871953E-2</v>
      </c>
      <c r="Y819" s="3">
        <f t="shared" si="38"/>
        <v>36.733051159145383</v>
      </c>
      <c r="Z819" s="3">
        <f>'IECC Data-IP'!Z819/$D819</f>
        <v>64.888051852970236</v>
      </c>
      <c r="AA819" s="3">
        <f>'IECC Data-IP'!AA819/$D819</f>
        <v>5.7140331880416646</v>
      </c>
      <c r="AB819" s="3">
        <f t="shared" si="39"/>
        <v>70.602085041011904</v>
      </c>
    </row>
    <row r="820" spans="1:28" x14ac:dyDescent="0.25">
      <c r="A820" s="93">
        <f>'IECC Data-IP'!A820</f>
        <v>2015</v>
      </c>
      <c r="B820" s="93" t="str">
        <f>'IECC Data-IP'!B820</f>
        <v>Primary School</v>
      </c>
      <c r="C820" s="121" t="str">
        <f>'IECC Data-IP'!C820</f>
        <v>0B</v>
      </c>
      <c r="D820" s="3">
        <f>'IECC Data-IP'!D820</f>
        <v>73958.828475207003</v>
      </c>
      <c r="E820" s="3">
        <f>'IECC Data-IP'!E820/$D820</f>
        <v>0</v>
      </c>
      <c r="F820" s="3">
        <f>'IECC Data-IP'!F820/$D820</f>
        <v>5.754145606187247E-2</v>
      </c>
      <c r="G820" s="3">
        <f>'IECC Data-IP'!G820/$D820</f>
        <v>25.156253138354824</v>
      </c>
      <c r="H820" s="3">
        <f>'IECC Data-IP'!H820/$D820</f>
        <v>9.5980173948727749</v>
      </c>
      <c r="I820" s="3">
        <f>'IECC Data-IP'!I820/$D820</f>
        <v>0.56529034006440859</v>
      </c>
      <c r="J820" s="3">
        <f>'IECC Data-IP'!J820/$D820</f>
        <v>16.572964583343758</v>
      </c>
      <c r="K820" s="3">
        <f>'IECC Data-IP'!K820/$D820</f>
        <v>4.6267687933224524</v>
      </c>
      <c r="L820" s="3">
        <f>'IECC Data-IP'!L820/$D820</f>
        <v>0.34717105672964921</v>
      </c>
      <c r="M820" s="3">
        <f>'IECC Data-IP'!M820/$D820</f>
        <v>7.2889261803453422</v>
      </c>
      <c r="N820" s="3">
        <f>'IECC Data-IP'!N820/$D820</f>
        <v>5.1261876224385262E-4</v>
      </c>
      <c r="O820" s="3">
        <f>'IECC Data-IP'!O820/$D820</f>
        <v>1.8410572461405791E-4</v>
      </c>
      <c r="P820" s="3">
        <f t="shared" si="37"/>
        <v>3.2851303762979468E-4</v>
      </c>
      <c r="Q820" s="3">
        <f>'IECC Data-IP'!Q820/$D820</f>
        <v>0</v>
      </c>
      <c r="R820" s="3">
        <f>'IECC Data-IP'!R820/$D820</f>
        <v>0</v>
      </c>
      <c r="S820" s="3">
        <f>'IECC Data-IP'!S820/$D820</f>
        <v>1.688053584069007</v>
      </c>
      <c r="T820" s="3">
        <f>'IECC Data-IP'!T820/$D820</f>
        <v>0.33089541102840692</v>
      </c>
      <c r="U820" s="3">
        <f>'IECC Data-IP'!U820/$D820</f>
        <v>1.0484335234792397</v>
      </c>
      <c r="V820" s="3">
        <f>'IECC Data-IP'!V820/$D820</f>
        <v>0.82634144473709059</v>
      </c>
      <c r="W820" s="3">
        <f>'IECC Data-IP'!W820/$D820</f>
        <v>34.13356141580681</v>
      </c>
      <c r="X820" s="3">
        <f>'IECC Data-IP'!X820/$D820</f>
        <v>5.754145606187247E-2</v>
      </c>
      <c r="Y820" s="3">
        <f t="shared" si="38"/>
        <v>34.191102871868679</v>
      </c>
      <c r="Z820" s="3">
        <f>'IECC Data-IP'!Z820/$D820</f>
        <v>62.37429759761693</v>
      </c>
      <c r="AA820" s="3">
        <f>'IECC Data-IP'!AA820/$D820</f>
        <v>5.7327437728635653</v>
      </c>
      <c r="AB820" s="3">
        <f t="shared" si="39"/>
        <v>68.107041370480502</v>
      </c>
    </row>
    <row r="821" spans="1:28" x14ac:dyDescent="0.25">
      <c r="A821" s="93">
        <f>'IECC Data-IP'!A821</f>
        <v>2015</v>
      </c>
      <c r="B821" s="93" t="str">
        <f>'IECC Data-IP'!B821</f>
        <v>Primary School</v>
      </c>
      <c r="C821" s="121" t="str">
        <f>'IECC Data-IP'!C821</f>
        <v>1A</v>
      </c>
      <c r="D821" s="3">
        <f>'IECC Data-IP'!D821</f>
        <v>73958.828475207003</v>
      </c>
      <c r="E821" s="3">
        <f>'IECC Data-IP'!E821/$D821</f>
        <v>0</v>
      </c>
      <c r="F821" s="3">
        <f>'IECC Data-IP'!F821/$D821</f>
        <v>2.5630938112192634E-3</v>
      </c>
      <c r="G821" s="3">
        <f>'IECC Data-IP'!G821/$D821</f>
        <v>18.76428163724567</v>
      </c>
      <c r="H821" s="3">
        <f>'IECC Data-IP'!H821/$D821</f>
        <v>9.6396676693050889</v>
      </c>
      <c r="I821" s="3">
        <f>'IECC Data-IP'!I821/$D821</f>
        <v>0.56529034006440859</v>
      </c>
      <c r="J821" s="3">
        <f>'IECC Data-IP'!J821/$D821</f>
        <v>16.572964583343758</v>
      </c>
      <c r="K821" s="3">
        <f>'IECC Data-IP'!K821/$D821</f>
        <v>4.6267687933224524</v>
      </c>
      <c r="L821" s="3">
        <f>'IECC Data-IP'!L821/$D821</f>
        <v>0.34717105672964921</v>
      </c>
      <c r="M821" s="3">
        <f>'IECC Data-IP'!M821/$D821</f>
        <v>5.9167739085091089</v>
      </c>
      <c r="N821" s="3">
        <f>'IECC Data-IP'!N821/$D821</f>
        <v>2.5630938112192631E-4</v>
      </c>
      <c r="O821" s="3">
        <f>'IECC Data-IP'!O821/$D821</f>
        <v>1.8410572461405791E-4</v>
      </c>
      <c r="P821" s="3">
        <f t="shared" si="37"/>
        <v>7.22036565078684E-5</v>
      </c>
      <c r="Q821" s="3">
        <f>'IECC Data-IP'!Q821/$D821</f>
        <v>0</v>
      </c>
      <c r="R821" s="3">
        <f>'IECC Data-IP'!R821/$D821</f>
        <v>0</v>
      </c>
      <c r="S821" s="3">
        <f>'IECC Data-IP'!S821/$D821</f>
        <v>1.6617818725040092</v>
      </c>
      <c r="T821" s="3">
        <f>'IECC Data-IP'!T821/$D821</f>
        <v>0.33102356571896785</v>
      </c>
      <c r="U821" s="3">
        <f>'IECC Data-IP'!U821/$D821</f>
        <v>1.1073846811372827</v>
      </c>
      <c r="V821" s="3">
        <f>'IECC Data-IP'!V821/$D821</f>
        <v>0.82352204154474939</v>
      </c>
      <c r="W821" s="3">
        <f>'IECC Data-IP'!W821/$D821</f>
        <v>26.342909621915293</v>
      </c>
      <c r="X821" s="3">
        <f>'IECC Data-IP'!X821/$D821</f>
        <v>2.5630938112192634E-3</v>
      </c>
      <c r="Y821" s="3">
        <f t="shared" si="38"/>
        <v>26.345472715726512</v>
      </c>
      <c r="Z821" s="3">
        <f>'IECC Data-IP'!Z821/$D821</f>
        <v>54.622604829655963</v>
      </c>
      <c r="AA821" s="3">
        <f>'IECC Data-IP'!AA821/$D821</f>
        <v>5.7367165682709551</v>
      </c>
      <c r="AB821" s="3">
        <f t="shared" si="39"/>
        <v>60.359321397926919</v>
      </c>
    </row>
    <row r="822" spans="1:28" x14ac:dyDescent="0.25">
      <c r="A822" s="93">
        <f>'IECC Data-IP'!A822</f>
        <v>2015</v>
      </c>
      <c r="B822" s="93" t="str">
        <f>'IECC Data-IP'!B822</f>
        <v>Primary School</v>
      </c>
      <c r="C822" s="121" t="str">
        <f>'IECC Data-IP'!C822</f>
        <v>1B</v>
      </c>
      <c r="D822" s="3">
        <f>'IECC Data-IP'!D822</f>
        <v>73958.828475207003</v>
      </c>
      <c r="E822" s="3">
        <f>'IECC Data-IP'!E822/$D822</f>
        <v>0</v>
      </c>
      <c r="F822" s="3">
        <f>'IECC Data-IP'!F822/$D822</f>
        <v>0.24926087314107334</v>
      </c>
      <c r="G822" s="3">
        <f>'IECC Data-IP'!G822/$D822</f>
        <v>20.469764259230963</v>
      </c>
      <c r="H822" s="3">
        <f>'IECC Data-IP'!H822/$D822</f>
        <v>9.6354385645165763</v>
      </c>
      <c r="I822" s="3">
        <f>'IECC Data-IP'!I822/$D822</f>
        <v>0.56452141192104266</v>
      </c>
      <c r="J822" s="3">
        <f>'IECC Data-IP'!J822/$D822</f>
        <v>16.572964583343758</v>
      </c>
      <c r="K822" s="3">
        <f>'IECC Data-IP'!K822/$D822</f>
        <v>4.6267687933224524</v>
      </c>
      <c r="L822" s="3">
        <f>'IECC Data-IP'!L822/$D822</f>
        <v>0.34717105672964921</v>
      </c>
      <c r="M822" s="3">
        <f>'IECC Data-IP'!M822/$D822</f>
        <v>5.8835818436538192</v>
      </c>
      <c r="N822" s="3">
        <f>'IECC Data-IP'!N822/$D822</f>
        <v>1.1533922150486686E-3</v>
      </c>
      <c r="O822" s="3">
        <f>'IECC Data-IP'!O822/$D822</f>
        <v>1.8410572461405791E-4</v>
      </c>
      <c r="P822" s="3">
        <f t="shared" si="37"/>
        <v>9.6928649043461065E-4</v>
      </c>
      <c r="Q822" s="3">
        <f>'IECC Data-IP'!Q822/$D822</f>
        <v>0</v>
      </c>
      <c r="R822" s="3">
        <f>'IECC Data-IP'!R822/$D822</f>
        <v>0</v>
      </c>
      <c r="S822" s="3">
        <f>'IECC Data-IP'!S822/$D822</f>
        <v>1.5178641550040479</v>
      </c>
      <c r="T822" s="3">
        <f>'IECC Data-IP'!T822/$D822</f>
        <v>0.33102356571896785</v>
      </c>
      <c r="U822" s="3">
        <f>'IECC Data-IP'!U822/$D822</f>
        <v>1.1448058507810839</v>
      </c>
      <c r="V822" s="3">
        <f>'IECC Data-IP'!V822/$D822</f>
        <v>0.82172787587689589</v>
      </c>
      <c r="W822" s="3">
        <f>'IECC Data-IP'!W822/$D822</f>
        <v>27.872179544379264</v>
      </c>
      <c r="X822" s="3">
        <f>'IECC Data-IP'!X822/$D822</f>
        <v>0.24926087314107334</v>
      </c>
      <c r="Y822" s="3">
        <f t="shared" si="38"/>
        <v>28.121440417520336</v>
      </c>
      <c r="Z822" s="3">
        <f>'IECC Data-IP'!Z822/$D822</f>
        <v>56.145082553520204</v>
      </c>
      <c r="AA822" s="3">
        <f>'IECC Data-IP'!AA822/$D822</f>
        <v>6.0208355172446106</v>
      </c>
      <c r="AB822" s="3">
        <f t="shared" si="39"/>
        <v>62.165918070764818</v>
      </c>
    </row>
    <row r="823" spans="1:28" x14ac:dyDescent="0.25">
      <c r="A823" s="93">
        <f>'IECC Data-IP'!A823</f>
        <v>2015</v>
      </c>
      <c r="B823" s="93" t="str">
        <f>'IECC Data-IP'!B823</f>
        <v>Primary School</v>
      </c>
      <c r="C823" s="121" t="str">
        <f>'IECC Data-IP'!C823</f>
        <v>2A</v>
      </c>
      <c r="D823" s="3">
        <f>'IECC Data-IP'!D823</f>
        <v>73958.828475207003</v>
      </c>
      <c r="E823" s="3">
        <f>'IECC Data-IP'!E823/$D823</f>
        <v>0</v>
      </c>
      <c r="F823" s="3">
        <f>'IECC Data-IP'!F823/$D823</f>
        <v>0.16544770551420346</v>
      </c>
      <c r="G823" s="3">
        <f>'IECC Data-IP'!G823/$D823</f>
        <v>14.310777985561636</v>
      </c>
      <c r="H823" s="3">
        <f>'IECC Data-IP'!H823/$D823</f>
        <v>9.6467161772859402</v>
      </c>
      <c r="I823" s="3">
        <f>'IECC Data-IP'!I823/$D823</f>
        <v>0.56426510253992079</v>
      </c>
      <c r="J823" s="3">
        <f>'IECC Data-IP'!J823/$D823</f>
        <v>16.572964583343758</v>
      </c>
      <c r="K823" s="3">
        <f>'IECC Data-IP'!K823/$D823</f>
        <v>4.6267687933224524</v>
      </c>
      <c r="L823" s="3">
        <f>'IECC Data-IP'!L823/$D823</f>
        <v>0.34717105672964921</v>
      </c>
      <c r="M823" s="3">
        <f>'IECC Data-IP'!M823/$D823</f>
        <v>5.5229545444152679</v>
      </c>
      <c r="N823" s="3">
        <f>'IECC Data-IP'!N823/$D823</f>
        <v>2.1786297395363736E-3</v>
      </c>
      <c r="O823" s="3">
        <f>'IECC Data-IP'!O823/$D823</f>
        <v>1.8410572461405791E-4</v>
      </c>
      <c r="P823" s="3">
        <f t="shared" si="37"/>
        <v>1.9945240149223157E-3</v>
      </c>
      <c r="Q823" s="3">
        <f>'IECC Data-IP'!Q823/$D823</f>
        <v>0</v>
      </c>
      <c r="R823" s="3">
        <f>'IECC Data-IP'!R823/$D823</f>
        <v>0</v>
      </c>
      <c r="S823" s="3">
        <f>'IECC Data-IP'!S823/$D823</f>
        <v>0.9503951852001028</v>
      </c>
      <c r="T823" s="3">
        <f>'IECC Data-IP'!T823/$D823</f>
        <v>0.33102356571896785</v>
      </c>
      <c r="U823" s="3">
        <f>'IECC Data-IP'!U823/$D823</f>
        <v>1.2193918806875645</v>
      </c>
      <c r="V823" s="3">
        <f>'IECC Data-IP'!V823/$D823</f>
        <v>0.82211233994857869</v>
      </c>
      <c r="W823" s="3">
        <f>'IECC Data-IP'!W823/$D823</f>
        <v>20.786122239191926</v>
      </c>
      <c r="X823" s="3">
        <f>'IECC Data-IP'!X823/$D823</f>
        <v>0.16544770551420346</v>
      </c>
      <c r="Y823" s="3">
        <f t="shared" si="38"/>
        <v>20.951569944706129</v>
      </c>
      <c r="Z823" s="3">
        <f>'IECC Data-IP'!Z823/$D823</f>
        <v>49.070559170483364</v>
      </c>
      <c r="AA823" s="3">
        <f>'IECC Data-IP'!AA823/$D823</f>
        <v>6.0116083795242208</v>
      </c>
      <c r="AB823" s="3">
        <f t="shared" si="39"/>
        <v>55.082167550007583</v>
      </c>
    </row>
    <row r="824" spans="1:28" x14ac:dyDescent="0.25">
      <c r="A824" s="93">
        <f>'IECC Data-IP'!A824</f>
        <v>2015</v>
      </c>
      <c r="B824" s="93" t="str">
        <f>'IECC Data-IP'!B824</f>
        <v>Primary School</v>
      </c>
      <c r="C824" s="121" t="str">
        <f>'IECC Data-IP'!C824</f>
        <v>2B</v>
      </c>
      <c r="D824" s="3">
        <f>'IECC Data-IP'!D824</f>
        <v>73958.828475207003</v>
      </c>
      <c r="E824" s="3">
        <f>'IECC Data-IP'!E824/$D824</f>
        <v>0</v>
      </c>
      <c r="F824" s="3">
        <f>'IECC Data-IP'!F824/$D824</f>
        <v>0.3194896435684812</v>
      </c>
      <c r="G824" s="3">
        <f>'IECC Data-IP'!G824/$D824</f>
        <v>11.986692672238568</v>
      </c>
      <c r="H824" s="3">
        <f>'IECC Data-IP'!H824/$D824</f>
        <v>9.6737568169943042</v>
      </c>
      <c r="I824" s="3">
        <f>'IECC Data-IP'!I824/$D824</f>
        <v>0.56477772130216464</v>
      </c>
      <c r="J824" s="3">
        <f>'IECC Data-IP'!J824/$D824</f>
        <v>16.572964583343758</v>
      </c>
      <c r="K824" s="3">
        <f>'IECC Data-IP'!K824/$D824</f>
        <v>4.6267687933224524</v>
      </c>
      <c r="L824" s="3">
        <f>'IECC Data-IP'!L824/$D824</f>
        <v>0.34717105672964921</v>
      </c>
      <c r="M824" s="3">
        <f>'IECC Data-IP'!M824/$D824</f>
        <v>5.9504785921266414</v>
      </c>
      <c r="N824" s="3">
        <f>'IECC Data-IP'!N824/$D824</f>
        <v>2.5630938112192634E-3</v>
      </c>
      <c r="O824" s="3">
        <f>'IECC Data-IP'!O824/$D824</f>
        <v>1.8410572461405791E-4</v>
      </c>
      <c r="P824" s="3">
        <f t="shared" si="37"/>
        <v>2.3789880866052055E-3</v>
      </c>
      <c r="Q824" s="3">
        <f>'IECC Data-IP'!Q824/$D824</f>
        <v>0</v>
      </c>
      <c r="R824" s="3">
        <f>'IECC Data-IP'!R824/$D824</f>
        <v>0</v>
      </c>
      <c r="S824" s="3">
        <f>'IECC Data-IP'!S824/$D824</f>
        <v>0.81147550063201879</v>
      </c>
      <c r="T824" s="3">
        <f>'IECC Data-IP'!T824/$D824</f>
        <v>0.33115172040952884</v>
      </c>
      <c r="U824" s="3">
        <f>'IECC Data-IP'!U824/$D824</f>
        <v>1.235795681079368</v>
      </c>
      <c r="V824" s="3">
        <f>'IECC Data-IP'!V824/$D824</f>
        <v>0.80737455053406804</v>
      </c>
      <c r="W824" s="3">
        <f>'IECC Data-IP'!W824/$D824</f>
        <v>18.751025753083834</v>
      </c>
      <c r="X824" s="3">
        <f>'IECC Data-IP'!X824/$D824</f>
        <v>0.3194896435684812</v>
      </c>
      <c r="Y824" s="3">
        <f t="shared" si="38"/>
        <v>19.070515396652315</v>
      </c>
      <c r="Z824" s="3">
        <f>'IECC Data-IP'!Z824/$D824</f>
        <v>47.048278153431362</v>
      </c>
      <c r="AA824" s="3">
        <f>'IECC Data-IP'!AA824/$D824</f>
        <v>6.1821822726608628</v>
      </c>
      <c r="AB824" s="3">
        <f t="shared" si="39"/>
        <v>53.230460426092222</v>
      </c>
    </row>
    <row r="825" spans="1:28" x14ac:dyDescent="0.25">
      <c r="A825" s="93">
        <f>'IECC Data-IP'!A825</f>
        <v>2015</v>
      </c>
      <c r="B825" s="93" t="str">
        <f>'IECC Data-IP'!B825</f>
        <v>Primary School</v>
      </c>
      <c r="C825" s="121" t="str">
        <f>'IECC Data-IP'!C825</f>
        <v>3A</v>
      </c>
      <c r="D825" s="3">
        <f>'IECC Data-IP'!D825</f>
        <v>73958.828475207003</v>
      </c>
      <c r="E825" s="3">
        <f>'IECC Data-IP'!E825/$D825</f>
        <v>0</v>
      </c>
      <c r="F825" s="3">
        <f>'IECC Data-IP'!F825/$D825</f>
        <v>1.2725760772703643</v>
      </c>
      <c r="G825" s="3">
        <f>'IECC Data-IP'!G825/$D825</f>
        <v>8.3636314153895785</v>
      </c>
      <c r="H825" s="3">
        <f>'IECC Data-IP'!H825/$D825</f>
        <v>9.6890072251710588</v>
      </c>
      <c r="I825" s="3">
        <f>'IECC Data-IP'!I825/$D825</f>
        <v>0.5646495666116037</v>
      </c>
      <c r="J825" s="3">
        <f>'IECC Data-IP'!J825/$D825</f>
        <v>16.572964583343758</v>
      </c>
      <c r="K825" s="3">
        <f>'IECC Data-IP'!K825/$D825</f>
        <v>4.6267687933224524</v>
      </c>
      <c r="L825" s="3">
        <f>'IECC Data-IP'!L825/$D825</f>
        <v>0.34717105672964921</v>
      </c>
      <c r="M825" s="3">
        <f>'IECC Data-IP'!M825/$D825</f>
        <v>4.6780306695468381</v>
      </c>
      <c r="N825" s="3">
        <f>'IECC Data-IP'!N825/$D825</f>
        <v>1.0380529935438018E-2</v>
      </c>
      <c r="O825" s="3">
        <f>'IECC Data-IP'!O825/$D825</f>
        <v>1.8410572461405791E-4</v>
      </c>
      <c r="P825" s="3">
        <f t="shared" si="37"/>
        <v>1.019642421082396E-2</v>
      </c>
      <c r="Q825" s="3">
        <f>'IECC Data-IP'!Q825/$D825</f>
        <v>0</v>
      </c>
      <c r="R825" s="3">
        <f>'IECC Data-IP'!R825/$D825</f>
        <v>0</v>
      </c>
      <c r="S825" s="3">
        <f>'IECC Data-IP'!S825/$D825</f>
        <v>0.81416674913379905</v>
      </c>
      <c r="T825" s="3">
        <f>'IECC Data-IP'!T825/$D825</f>
        <v>0.33115172040952884</v>
      </c>
      <c r="U825" s="3">
        <f>'IECC Data-IP'!U825/$D825</f>
        <v>1.392016248873182</v>
      </c>
      <c r="V825" s="3">
        <f>'IECC Data-IP'!V825/$D825</f>
        <v>0.81467936789604289</v>
      </c>
      <c r="W825" s="3">
        <f>'IECC Data-IP'!W825/$D825</f>
        <v>13.866025258281041</v>
      </c>
      <c r="X825" s="3">
        <f>'IECC Data-IP'!X825/$D825</f>
        <v>1.2725760772703643</v>
      </c>
      <c r="Y825" s="3">
        <f t="shared" si="38"/>
        <v>15.138601335551407</v>
      </c>
      <c r="Z825" s="3">
        <f>'IECC Data-IP'!Z825/$D825</f>
        <v>42.18570472947674</v>
      </c>
      <c r="AA825" s="3">
        <f>'IECC Data-IP'!AA825/$D825</f>
        <v>7.291232964775439</v>
      </c>
      <c r="AB825" s="3">
        <f t="shared" si="39"/>
        <v>49.476937694252179</v>
      </c>
    </row>
    <row r="826" spans="1:28" x14ac:dyDescent="0.25">
      <c r="A826" s="93">
        <f>'IECC Data-IP'!A826</f>
        <v>2015</v>
      </c>
      <c r="B826" s="93" t="str">
        <f>'IECC Data-IP'!B826</f>
        <v>Primary School</v>
      </c>
      <c r="C826" s="121" t="str">
        <f>'IECC Data-IP'!C826</f>
        <v>3B</v>
      </c>
      <c r="D826" s="3">
        <f>'IECC Data-IP'!D826</f>
        <v>73958.828475207003</v>
      </c>
      <c r="E826" s="3">
        <f>'IECC Data-IP'!E826/$D826</f>
        <v>0</v>
      </c>
      <c r="F826" s="3">
        <f>'IECC Data-IP'!F826/$D826</f>
        <v>1.1325030004872316</v>
      </c>
      <c r="G826" s="3">
        <f>'IECC Data-IP'!G826/$D826</f>
        <v>8.604562233644188</v>
      </c>
      <c r="H826" s="3">
        <f>'IECC Data-IP'!H826/$D826</f>
        <v>9.6669646183945765</v>
      </c>
      <c r="I826" s="3">
        <f>'IECC Data-IP'!I826/$D826</f>
        <v>0.56452141192104266</v>
      </c>
      <c r="J826" s="3">
        <f>'IECC Data-IP'!J826/$D826</f>
        <v>16.572964583343758</v>
      </c>
      <c r="K826" s="3">
        <f>'IECC Data-IP'!K826/$D826</f>
        <v>4.6267687933224524</v>
      </c>
      <c r="L826" s="3">
        <f>'IECC Data-IP'!L826/$D826</f>
        <v>0.34717105672964921</v>
      </c>
      <c r="M826" s="3">
        <f>'IECC Data-IP'!M826/$D826</f>
        <v>5.5160341911249766</v>
      </c>
      <c r="N826" s="3">
        <f>'IECC Data-IP'!N826/$D826</f>
        <v>6.5358892186091217E-3</v>
      </c>
      <c r="O826" s="3">
        <f>'IECC Data-IP'!O826/$D826</f>
        <v>1.8410572461405791E-4</v>
      </c>
      <c r="P826" s="3">
        <f t="shared" si="37"/>
        <v>6.3517834939950642E-3</v>
      </c>
      <c r="Q826" s="3">
        <f>'IECC Data-IP'!Q826/$D826</f>
        <v>0</v>
      </c>
      <c r="R826" s="3">
        <f>'IECC Data-IP'!R826/$D826</f>
        <v>0</v>
      </c>
      <c r="S826" s="3">
        <f>'IECC Data-IP'!S826/$D826</f>
        <v>0</v>
      </c>
      <c r="T826" s="3">
        <f>'IECC Data-IP'!T826/$D826</f>
        <v>0.33115172040952884</v>
      </c>
      <c r="U826" s="3">
        <f>'IECC Data-IP'!U826/$D826</f>
        <v>1.3488281181541373</v>
      </c>
      <c r="V826" s="3">
        <f>'IECC Data-IP'!V826/$D826</f>
        <v>0.80647746770014128</v>
      </c>
      <c r="W826" s="3">
        <f>'IECC Data-IP'!W826/$D826</f>
        <v>14.126948208263162</v>
      </c>
      <c r="X826" s="3">
        <f>'IECC Data-IP'!X826/$D826</f>
        <v>1.1325030004872316</v>
      </c>
      <c r="Y826" s="3">
        <f t="shared" si="38"/>
        <v>15.259451208750393</v>
      </c>
      <c r="Z826" s="3">
        <f>'IECC Data-IP'!Z826/$D826</f>
        <v>42.416383172486469</v>
      </c>
      <c r="AA826" s="3">
        <f>'IECC Data-IP'!AA826/$D826</f>
        <v>7.1082280666543811</v>
      </c>
      <c r="AB826" s="3">
        <f t="shared" si="39"/>
        <v>49.524611239140853</v>
      </c>
    </row>
    <row r="827" spans="1:28" x14ac:dyDescent="0.25">
      <c r="A827" s="93">
        <f>'IECC Data-IP'!A827</f>
        <v>2015</v>
      </c>
      <c r="B827" s="93" t="str">
        <f>'IECC Data-IP'!B827</f>
        <v>Primary School</v>
      </c>
      <c r="C827" s="121" t="str">
        <f>'IECC Data-IP'!C827</f>
        <v>3C</v>
      </c>
      <c r="D827" s="3">
        <f>'IECC Data-IP'!D827</f>
        <v>73958.828475207003</v>
      </c>
      <c r="E827" s="3">
        <f>'IECC Data-IP'!E827/$D827</f>
        <v>0</v>
      </c>
      <c r="F827" s="3">
        <f>'IECC Data-IP'!F827/$D827</f>
        <v>0.50659549178748742</v>
      </c>
      <c r="G827" s="3">
        <f>'IECC Data-IP'!G827/$D827</f>
        <v>5.6067677120421378</v>
      </c>
      <c r="H827" s="3">
        <f>'IECC Data-IP'!H827/$D827</f>
        <v>9.665042298036159</v>
      </c>
      <c r="I827" s="3">
        <f>'IECC Data-IP'!I827/$D827</f>
        <v>0.56554664944553057</v>
      </c>
      <c r="J827" s="3">
        <f>'IECC Data-IP'!J827/$D827</f>
        <v>16.572964583343758</v>
      </c>
      <c r="K827" s="3">
        <f>'IECC Data-IP'!K827/$D827</f>
        <v>4.6267687933224524</v>
      </c>
      <c r="L827" s="3">
        <f>'IECC Data-IP'!L827/$D827</f>
        <v>0.34717105672964921</v>
      </c>
      <c r="M827" s="3">
        <f>'IECC Data-IP'!M827/$D827</f>
        <v>4.3416246068243094</v>
      </c>
      <c r="N827" s="3">
        <f>'IECC Data-IP'!N827/$D827</f>
        <v>3.8446407168288952E-3</v>
      </c>
      <c r="O827" s="3">
        <f>'IECC Data-IP'!O827/$D827</f>
        <v>1.8410572461405791E-4</v>
      </c>
      <c r="P827" s="3">
        <f t="shared" si="37"/>
        <v>3.6605349922148372E-3</v>
      </c>
      <c r="Q827" s="3">
        <f>'IECC Data-IP'!Q827/$D827</f>
        <v>0</v>
      </c>
      <c r="R827" s="3">
        <f>'IECC Data-IP'!R827/$D827</f>
        <v>0</v>
      </c>
      <c r="S827" s="3">
        <f>'IECC Data-IP'!S827/$D827</f>
        <v>0</v>
      </c>
      <c r="T827" s="3">
        <f>'IECC Data-IP'!T827/$D827</f>
        <v>0.33115172040952884</v>
      </c>
      <c r="U827" s="3">
        <f>'IECC Data-IP'!U827/$D827</f>
        <v>1.3809949454849391</v>
      </c>
      <c r="V827" s="3">
        <f>'IECC Data-IP'!V827/$D827</f>
        <v>0.81493567727716476</v>
      </c>
      <c r="W827" s="3">
        <f>'IECC Data-IP'!W827/$D827</f>
        <v>9.9520528538586639</v>
      </c>
      <c r="X827" s="3">
        <f>'IECC Data-IP'!X827/$D827</f>
        <v>0.50659549178748742</v>
      </c>
      <c r="Y827" s="3">
        <f t="shared" si="38"/>
        <v>10.458648345646152</v>
      </c>
      <c r="Z827" s="3">
        <f>'IECC Data-IP'!Z827/$D827</f>
        <v>38.248792635443941</v>
      </c>
      <c r="AA827" s="3">
        <f>'IECC Data-IP'!AA827/$D827</f>
        <v>6.5144873852854408</v>
      </c>
      <c r="AB827" s="3">
        <f t="shared" si="39"/>
        <v>44.763280020729383</v>
      </c>
    </row>
    <row r="828" spans="1:28" x14ac:dyDescent="0.25">
      <c r="A828" s="93">
        <f>'IECC Data-IP'!A828</f>
        <v>2015</v>
      </c>
      <c r="B828" s="93" t="str">
        <f>'IECC Data-IP'!B828</f>
        <v>Primary School</v>
      </c>
      <c r="C828" s="121" t="str">
        <f>'IECC Data-IP'!C828</f>
        <v>4A</v>
      </c>
      <c r="D828" s="3">
        <f>'IECC Data-IP'!D828</f>
        <v>73958.828475207003</v>
      </c>
      <c r="E828" s="3">
        <f>'IECC Data-IP'!E828/$D828</f>
        <v>0</v>
      </c>
      <c r="F828" s="3">
        <f>'IECC Data-IP'!F828/$D828</f>
        <v>2.8156867063149216</v>
      </c>
      <c r="G828" s="3">
        <f>'IECC Data-IP'!G828/$D828</f>
        <v>6.0301908096555614</v>
      </c>
      <c r="H828" s="3">
        <f>'IECC Data-IP'!H828/$D828</f>
        <v>9.6435123100219169</v>
      </c>
      <c r="I828" s="3">
        <f>'IECC Data-IP'!I828/$D828</f>
        <v>0.5656748041360915</v>
      </c>
      <c r="J828" s="3">
        <f>'IECC Data-IP'!J828/$D828</f>
        <v>16.572964583343758</v>
      </c>
      <c r="K828" s="3">
        <f>'IECC Data-IP'!K828/$D828</f>
        <v>4.6267687933224524</v>
      </c>
      <c r="L828" s="3">
        <f>'IECC Data-IP'!L828/$D828</f>
        <v>0.34717105672964921</v>
      </c>
      <c r="M828" s="3">
        <f>'IECC Data-IP'!M828/$D828</f>
        <v>4.6126717773607471</v>
      </c>
      <c r="N828" s="3">
        <f>'IECC Data-IP'!N828/$D828</f>
        <v>2.2683380229290482E-2</v>
      </c>
      <c r="O828" s="3">
        <f>'IECC Data-IP'!O828/$D828</f>
        <v>1.8410572461405791E-4</v>
      </c>
      <c r="P828" s="3">
        <f t="shared" si="37"/>
        <v>2.2499274504676425E-2</v>
      </c>
      <c r="Q828" s="3">
        <f>'IECC Data-IP'!Q828/$D828</f>
        <v>0</v>
      </c>
      <c r="R828" s="3">
        <f>'IECC Data-IP'!R828/$D828</f>
        <v>0</v>
      </c>
      <c r="S828" s="3">
        <f>'IECC Data-IP'!S828/$D828</f>
        <v>0.92848073311417822</v>
      </c>
      <c r="T828" s="3">
        <f>'IECC Data-IP'!T828/$D828</f>
        <v>0.33115172040952884</v>
      </c>
      <c r="U828" s="3">
        <f>'IECC Data-IP'!U828/$D828</f>
        <v>1.5174796909323649</v>
      </c>
      <c r="V828" s="3">
        <f>'IECC Data-IP'!V828/$D828</f>
        <v>0.81365413037155521</v>
      </c>
      <c r="W828" s="3">
        <f>'IECC Data-IP'!W828/$D828</f>
        <v>11.593842594635163</v>
      </c>
      <c r="X828" s="3">
        <f>'IECC Data-IP'!X828/$D828</f>
        <v>2.8156867063149216</v>
      </c>
      <c r="Y828" s="3">
        <f t="shared" si="38"/>
        <v>14.409529300950084</v>
      </c>
      <c r="Z828" s="3">
        <f>'IECC Data-IP'!Z828/$D828</f>
        <v>39.86777084130059</v>
      </c>
      <c r="AA828" s="3">
        <f>'IECC Data-IP'!AA828/$D828</f>
        <v>8.9600633452603002</v>
      </c>
      <c r="AB828" s="3">
        <f t="shared" si="39"/>
        <v>48.827834186560892</v>
      </c>
    </row>
    <row r="829" spans="1:28" x14ac:dyDescent="0.25">
      <c r="A829" s="93">
        <f>'IECC Data-IP'!A829</f>
        <v>2015</v>
      </c>
      <c r="B829" s="93" t="str">
        <f>'IECC Data-IP'!B829</f>
        <v>Primary School</v>
      </c>
      <c r="C829" s="121" t="str">
        <f>'IECC Data-IP'!C829</f>
        <v>4B</v>
      </c>
      <c r="D829" s="3">
        <f>'IECC Data-IP'!D829</f>
        <v>73958.828475207003</v>
      </c>
      <c r="E829" s="3">
        <f>'IECC Data-IP'!E829/$D829</f>
        <v>0</v>
      </c>
      <c r="F829" s="3">
        <f>'IECC Data-IP'!F829/$D829</f>
        <v>2.3143455568404341</v>
      </c>
      <c r="G829" s="3">
        <f>'IECC Data-IP'!G829/$D829</f>
        <v>6.1309203964364771</v>
      </c>
      <c r="H829" s="3">
        <f>'IECC Data-IP'!H829/$D829</f>
        <v>9.6028872731140922</v>
      </c>
      <c r="I829" s="3">
        <f>'IECC Data-IP'!I829/$D829</f>
        <v>0.56439325723048173</v>
      </c>
      <c r="J829" s="3">
        <f>'IECC Data-IP'!J829/$D829</f>
        <v>16.572964583343758</v>
      </c>
      <c r="K829" s="3">
        <f>'IECC Data-IP'!K829/$D829</f>
        <v>4.6267687933224524</v>
      </c>
      <c r="L829" s="3">
        <f>'IECC Data-IP'!L829/$D829</f>
        <v>0.34717105672964921</v>
      </c>
      <c r="M829" s="3">
        <f>'IECC Data-IP'!M829/$D829</f>
        <v>5.7014740283666905</v>
      </c>
      <c r="N829" s="3">
        <f>'IECC Data-IP'!N829/$D829</f>
        <v>1.2431004984413428E-2</v>
      </c>
      <c r="O829" s="3">
        <f>'IECC Data-IP'!O829/$D829</f>
        <v>1.8410572461405791E-4</v>
      </c>
      <c r="P829" s="3">
        <f t="shared" si="37"/>
        <v>1.224689925979937E-2</v>
      </c>
      <c r="Q829" s="3">
        <f>'IECC Data-IP'!Q829/$D829</f>
        <v>0</v>
      </c>
      <c r="R829" s="3">
        <f>'IECC Data-IP'!R829/$D829</f>
        <v>0</v>
      </c>
      <c r="S829" s="3">
        <f>'IECC Data-IP'!S829/$D829</f>
        <v>0</v>
      </c>
      <c r="T829" s="3">
        <f>'IECC Data-IP'!T829/$D829</f>
        <v>0.33115172040952884</v>
      </c>
      <c r="U829" s="3">
        <f>'IECC Data-IP'!U829/$D829</f>
        <v>1.4783925103112709</v>
      </c>
      <c r="V829" s="3">
        <f>'IECC Data-IP'!V829/$D829</f>
        <v>0.80481145672284871</v>
      </c>
      <c r="W829" s="3">
        <f>'IECC Data-IP'!W829/$D829</f>
        <v>11.844641324062968</v>
      </c>
      <c r="X829" s="3">
        <f>'IECC Data-IP'!X829/$D829</f>
        <v>2.3143455568404341</v>
      </c>
      <c r="Y829" s="3">
        <f t="shared" si="38"/>
        <v>14.158986880903402</v>
      </c>
      <c r="Z829" s="3">
        <f>'IECC Data-IP'!Z829/$D829</f>
        <v>40.067948467956818</v>
      </c>
      <c r="AA829" s="3">
        <f>'IECC Data-IP'!AA829/$D829</f>
        <v>8.4193787057835969</v>
      </c>
      <c r="AB829" s="3">
        <f t="shared" si="39"/>
        <v>48.487327173740411</v>
      </c>
    </row>
    <row r="830" spans="1:28" x14ac:dyDescent="0.25">
      <c r="A830" s="93">
        <f>'IECC Data-IP'!A830</f>
        <v>2015</v>
      </c>
      <c r="B830" s="93" t="str">
        <f>'IECC Data-IP'!B830</f>
        <v>Primary School</v>
      </c>
      <c r="C830" s="121" t="str">
        <f>'IECC Data-IP'!C830</f>
        <v>4C</v>
      </c>
      <c r="D830" s="3">
        <f>'IECC Data-IP'!D830</f>
        <v>73958.828475207003</v>
      </c>
      <c r="E830" s="3">
        <f>'IECC Data-IP'!E830/$D830</f>
        <v>0</v>
      </c>
      <c r="F830" s="3">
        <f>'IECC Data-IP'!F830/$D830</f>
        <v>5.8480829943684318</v>
      </c>
      <c r="G830" s="3">
        <f>'IECC Data-IP'!G830/$D830</f>
        <v>2.3451026825750652</v>
      </c>
      <c r="H830" s="3">
        <f>'IECC Data-IP'!H830/$D830</f>
        <v>9.7022071582988385</v>
      </c>
      <c r="I830" s="3">
        <f>'IECC Data-IP'!I830/$D830</f>
        <v>0.56554664944553057</v>
      </c>
      <c r="J830" s="3">
        <f>'IECC Data-IP'!J830/$D830</f>
        <v>16.572964583343758</v>
      </c>
      <c r="K830" s="3">
        <f>'IECC Data-IP'!K830/$D830</f>
        <v>4.6267687933224524</v>
      </c>
      <c r="L830" s="3">
        <f>'IECC Data-IP'!L830/$D830</f>
        <v>0.34717105672964921</v>
      </c>
      <c r="M830" s="3">
        <f>'IECC Data-IP'!M830/$D830</f>
        <v>4.3849408922339155</v>
      </c>
      <c r="N830" s="3">
        <f>'IECC Data-IP'!N830/$D830</f>
        <v>3.2294982021362724E-2</v>
      </c>
      <c r="O830" s="3">
        <f>'IECC Data-IP'!O830/$D830</f>
        <v>1.8410572461405791E-4</v>
      </c>
      <c r="P830" s="3">
        <f t="shared" si="37"/>
        <v>3.2110876296748664E-2</v>
      </c>
      <c r="Q830" s="3">
        <f>'IECC Data-IP'!Q830/$D830</f>
        <v>0</v>
      </c>
      <c r="R830" s="3">
        <f>'IECC Data-IP'!R830/$D830</f>
        <v>0</v>
      </c>
      <c r="S830" s="3">
        <f>'IECC Data-IP'!S830/$D830</f>
        <v>0</v>
      </c>
      <c r="T830" s="3">
        <f>'IECC Data-IP'!T830/$D830</f>
        <v>0.33115172040952884</v>
      </c>
      <c r="U830" s="3">
        <f>'IECC Data-IP'!U830/$D830</f>
        <v>1.5358058116825828</v>
      </c>
      <c r="V830" s="3">
        <f>'IECC Data-IP'!V830/$D830</f>
        <v>0.81198811939426263</v>
      </c>
      <c r="W830" s="3">
        <f>'IECC Data-IP'!W830/$D830</f>
        <v>6.7621544511057312</v>
      </c>
      <c r="X830" s="3">
        <f>'IECC Data-IP'!X830/$D830</f>
        <v>5.8480829943684318</v>
      </c>
      <c r="Y830" s="3">
        <f t="shared" si="38"/>
        <v>12.610237445474162</v>
      </c>
      <c r="Z830" s="3">
        <f>'IECC Data-IP'!Z830/$D830</f>
        <v>35.093239689761347</v>
      </c>
      <c r="AA830" s="3">
        <f>'IECC Data-IP'!AA830/$D830</f>
        <v>12.010657599373468</v>
      </c>
      <c r="AB830" s="3">
        <f t="shared" si="39"/>
        <v>47.103897289134814</v>
      </c>
    </row>
    <row r="831" spans="1:28" x14ac:dyDescent="0.25">
      <c r="A831" s="93">
        <f>'IECC Data-IP'!A831</f>
        <v>2015</v>
      </c>
      <c r="B831" s="93" t="str">
        <f>'IECC Data-IP'!B831</f>
        <v>Primary School</v>
      </c>
      <c r="C831" s="121" t="str">
        <f>'IECC Data-IP'!C831</f>
        <v>5A</v>
      </c>
      <c r="D831" s="3">
        <f>'IECC Data-IP'!D831</f>
        <v>73958.828475207003</v>
      </c>
      <c r="E831" s="3">
        <f>'IECC Data-IP'!E831/$D831</f>
        <v>0</v>
      </c>
      <c r="F831" s="3">
        <f>'IECC Data-IP'!F831/$D831</f>
        <v>5.945608713885326</v>
      </c>
      <c r="G831" s="3">
        <f>'IECC Data-IP'!G831/$D831</f>
        <v>3.7207151310564432</v>
      </c>
      <c r="H831" s="3">
        <f>'IECC Data-IP'!H831/$D831</f>
        <v>9.6463317132142592</v>
      </c>
      <c r="I831" s="3">
        <f>'IECC Data-IP'!I831/$D831</f>
        <v>0.56477772130216464</v>
      </c>
      <c r="J831" s="3">
        <f>'IECC Data-IP'!J831/$D831</f>
        <v>16.572964583343758</v>
      </c>
      <c r="K831" s="3">
        <f>'IECC Data-IP'!K831/$D831</f>
        <v>4.6267687933224524</v>
      </c>
      <c r="L831" s="3">
        <f>'IECC Data-IP'!L831/$D831</f>
        <v>0.34717105672964921</v>
      </c>
      <c r="M831" s="3">
        <f>'IECC Data-IP'!M831/$D831</f>
        <v>4.4661909660495658</v>
      </c>
      <c r="N831" s="3">
        <f>'IECC Data-IP'!N831/$D831</f>
        <v>3.1269744496875009E-2</v>
      </c>
      <c r="O831" s="3">
        <f>'IECC Data-IP'!O831/$D831</f>
        <v>1.8410572461405791E-4</v>
      </c>
      <c r="P831" s="3">
        <f t="shared" si="37"/>
        <v>3.1085638772260952E-2</v>
      </c>
      <c r="Q831" s="3">
        <f>'IECC Data-IP'!Q831/$D831</f>
        <v>0</v>
      </c>
      <c r="R831" s="3">
        <f>'IECC Data-IP'!R831/$D831</f>
        <v>0</v>
      </c>
      <c r="S831" s="3">
        <f>'IECC Data-IP'!S831/$D831</f>
        <v>0.90272164031142443</v>
      </c>
      <c r="T831" s="3">
        <f>'IECC Data-IP'!T831/$D831</f>
        <v>0.33115172040952884</v>
      </c>
      <c r="U831" s="3">
        <f>'IECC Data-IP'!U831/$D831</f>
        <v>1.621284990286745</v>
      </c>
      <c r="V831" s="3">
        <f>'IECC Data-IP'!V831/$D831</f>
        <v>0.81301335691875021</v>
      </c>
      <c r="W831" s="3">
        <f>'IECC Data-IP'!W831/$D831</f>
        <v>9.120713376189693</v>
      </c>
      <c r="X831" s="3">
        <f>'IECC Data-IP'!X831/$D831</f>
        <v>5.945608713885326</v>
      </c>
      <c r="Y831" s="3">
        <f t="shared" si="38"/>
        <v>15.066322090075019</v>
      </c>
      <c r="Z831" s="3">
        <f>'IECC Data-IP'!Z831/$D831</f>
        <v>37.3960513244513</v>
      </c>
      <c r="AA831" s="3">
        <f>'IECC Data-IP'!AA831/$D831</f>
        <v>12.193790652185085</v>
      </c>
      <c r="AB831" s="3">
        <f t="shared" si="39"/>
        <v>49.589841976636386</v>
      </c>
    </row>
    <row r="832" spans="1:28" x14ac:dyDescent="0.25">
      <c r="A832" s="93">
        <f>'IECC Data-IP'!A832</f>
        <v>2015</v>
      </c>
      <c r="B832" s="93" t="str">
        <f>'IECC Data-IP'!B832</f>
        <v>Primary School</v>
      </c>
      <c r="C832" s="121" t="str">
        <f>'IECC Data-IP'!C832</f>
        <v>5B</v>
      </c>
      <c r="D832" s="3">
        <f>'IECC Data-IP'!D832</f>
        <v>73958.828475207003</v>
      </c>
      <c r="E832" s="3">
        <f>'IECC Data-IP'!E832/$D832</f>
        <v>0</v>
      </c>
      <c r="F832" s="3">
        <f>'IECC Data-IP'!F832/$D832</f>
        <v>6.2070442826296901</v>
      </c>
      <c r="G832" s="3">
        <f>'IECC Data-IP'!G832/$D832</f>
        <v>4.5009208871915876</v>
      </c>
      <c r="H832" s="3">
        <f>'IECC Data-IP'!H832/$D832</f>
        <v>9.6319783878714311</v>
      </c>
      <c r="I832" s="3">
        <f>'IECC Data-IP'!I832/$D832</f>
        <v>0.56529034006440859</v>
      </c>
      <c r="J832" s="3">
        <f>'IECC Data-IP'!J832/$D832</f>
        <v>16.572964583343758</v>
      </c>
      <c r="K832" s="3">
        <f>'IECC Data-IP'!K832/$D832</f>
        <v>4.6267687933224524</v>
      </c>
      <c r="L832" s="3">
        <f>'IECC Data-IP'!L832/$D832</f>
        <v>0.34717105672964921</v>
      </c>
      <c r="M832" s="3">
        <f>'IECC Data-IP'!M832/$D832</f>
        <v>5.4115881183177912</v>
      </c>
      <c r="N832" s="3">
        <f>'IECC Data-IP'!N832/$D832</f>
        <v>3.1141589806314051E-2</v>
      </c>
      <c r="O832" s="3">
        <f>'IECC Data-IP'!O832/$D832</f>
        <v>1.8410572461405791E-4</v>
      </c>
      <c r="P832" s="3">
        <f t="shared" si="37"/>
        <v>3.0957484081699994E-2</v>
      </c>
      <c r="Q832" s="3">
        <f>'IECC Data-IP'!Q832/$D832</f>
        <v>0</v>
      </c>
      <c r="R832" s="3">
        <f>'IECC Data-IP'!R832/$D832</f>
        <v>0</v>
      </c>
      <c r="S832" s="3">
        <f>'IECC Data-IP'!S832/$D832</f>
        <v>0</v>
      </c>
      <c r="T832" s="3">
        <f>'IECC Data-IP'!T832/$D832</f>
        <v>0.33115172040952884</v>
      </c>
      <c r="U832" s="3">
        <f>'IECC Data-IP'!U832/$D832</f>
        <v>1.5874521519786509</v>
      </c>
      <c r="V832" s="3">
        <f>'IECC Data-IP'!V832/$D832</f>
        <v>0.80622115831901919</v>
      </c>
      <c r="W832" s="3">
        <f>'IECC Data-IP'!W832/$D832</f>
        <v>9.9434664895910796</v>
      </c>
      <c r="X832" s="3">
        <f>'IECC Data-IP'!X832/$D832</f>
        <v>6.2070442826296901</v>
      </c>
      <c r="Y832" s="3">
        <f t="shared" si="38"/>
        <v>16.15051077222077</v>
      </c>
      <c r="Z832" s="3">
        <f>'IECC Data-IP'!Z832/$D832</f>
        <v>38.198299687362926</v>
      </c>
      <c r="AA832" s="3">
        <f>'IECC Data-IP'!AA832/$D832</f>
        <v>12.421265227930794</v>
      </c>
      <c r="AB832" s="3">
        <f t="shared" si="39"/>
        <v>50.619564915293722</v>
      </c>
    </row>
    <row r="833" spans="1:28" x14ac:dyDescent="0.25">
      <c r="A833" s="93">
        <f>'IECC Data-IP'!A833</f>
        <v>2015</v>
      </c>
      <c r="B833" s="93" t="str">
        <f>'IECC Data-IP'!B833</f>
        <v>Primary School</v>
      </c>
      <c r="C833" s="121" t="str">
        <f>'IECC Data-IP'!C833</f>
        <v>5C</v>
      </c>
      <c r="D833" s="3">
        <f>'IECC Data-IP'!D833</f>
        <v>73958.828475207003</v>
      </c>
      <c r="E833" s="3">
        <f>'IECC Data-IP'!E833/$D833</f>
        <v>0</v>
      </c>
      <c r="F833" s="3">
        <f>'IECC Data-IP'!F833/$D833</f>
        <v>3.8299029274143845</v>
      </c>
      <c r="G833" s="3">
        <f>'IECC Data-IP'!G833/$D833</f>
        <v>1.3940667239221574</v>
      </c>
      <c r="H833" s="3">
        <f>'IECC Data-IP'!H833/$D833</f>
        <v>9.69054508145779</v>
      </c>
      <c r="I833" s="3">
        <f>'IECC Data-IP'!I833/$D833</f>
        <v>0.56529034006440859</v>
      </c>
      <c r="J833" s="3">
        <f>'IECC Data-IP'!J833/$D833</f>
        <v>16.572964583343758</v>
      </c>
      <c r="K833" s="3">
        <f>'IECC Data-IP'!K833/$D833</f>
        <v>4.6267687933224524</v>
      </c>
      <c r="L833" s="3">
        <f>'IECC Data-IP'!L833/$D833</f>
        <v>0.34717105672964921</v>
      </c>
      <c r="M833" s="3">
        <f>'IECC Data-IP'!M833/$D833</f>
        <v>4.2392290090661007</v>
      </c>
      <c r="N833" s="3">
        <f>'IECC Data-IP'!N833/$D833</f>
        <v>2.4093081825461073E-2</v>
      </c>
      <c r="O833" s="3">
        <f>'IECC Data-IP'!O833/$D833</f>
        <v>1.8410572461405791E-4</v>
      </c>
      <c r="P833" s="3">
        <f t="shared" si="37"/>
        <v>2.3908976100847017E-2</v>
      </c>
      <c r="Q833" s="3">
        <f>'IECC Data-IP'!Q833/$D833</f>
        <v>0</v>
      </c>
      <c r="R833" s="3">
        <f>'IECC Data-IP'!R833/$D833</f>
        <v>0</v>
      </c>
      <c r="S833" s="3">
        <f>'IECC Data-IP'!S833/$D833</f>
        <v>0.79532800962133754</v>
      </c>
      <c r="T833" s="3">
        <f>'IECC Data-IP'!T833/$D833</f>
        <v>0.33115172040952884</v>
      </c>
      <c r="U833" s="3">
        <f>'IECC Data-IP'!U833/$D833</f>
        <v>1.593219113053894</v>
      </c>
      <c r="V833" s="3">
        <f>'IECC Data-IP'!V833/$D833</f>
        <v>0.81237258346594554</v>
      </c>
      <c r="W833" s="3">
        <f>'IECC Data-IP'!W833/$D833</f>
        <v>6.4525327187104429</v>
      </c>
      <c r="X833" s="3">
        <f>'IECC Data-IP'!X833/$D833</f>
        <v>3.8299029274143845</v>
      </c>
      <c r="Y833" s="3">
        <f t="shared" si="38"/>
        <v>10.282435646124828</v>
      </c>
      <c r="Z833" s="3">
        <f>'IECC Data-IP'!Z833/$D833</f>
        <v>34.772084035215578</v>
      </c>
      <c r="AA833" s="3">
        <f>'IECC Data-IP'!AA833/$D833</f>
        <v>10.049762679100171</v>
      </c>
      <c r="AB833" s="3">
        <f t="shared" si="39"/>
        <v>44.821846714315747</v>
      </c>
    </row>
    <row r="834" spans="1:28" x14ac:dyDescent="0.25">
      <c r="A834" s="93">
        <f>'IECC Data-IP'!A834</f>
        <v>2015</v>
      </c>
      <c r="B834" s="93" t="str">
        <f>'IECC Data-IP'!B834</f>
        <v>Primary School</v>
      </c>
      <c r="C834" s="121" t="str">
        <f>'IECC Data-IP'!C834</f>
        <v>6A</v>
      </c>
      <c r="D834" s="3">
        <f>'IECC Data-IP'!D834</f>
        <v>73958.828475207003</v>
      </c>
      <c r="E834" s="3">
        <f>'IECC Data-IP'!E834/$D834</f>
        <v>0</v>
      </c>
      <c r="F834" s="3">
        <f>'IECC Data-IP'!F834/$D834</f>
        <v>12.097802788954924</v>
      </c>
      <c r="G834" s="3">
        <f>'IECC Data-IP'!G834/$D834</f>
        <v>4.0111136598675872</v>
      </c>
      <c r="H834" s="3">
        <f>'IECC Data-IP'!H834/$D834</f>
        <v>9.6556870056252091</v>
      </c>
      <c r="I834" s="3">
        <f>'IECC Data-IP'!I834/$D834</f>
        <v>0.56503403068328673</v>
      </c>
      <c r="J834" s="3">
        <f>'IECC Data-IP'!J834/$D834</f>
        <v>16.572964583343758</v>
      </c>
      <c r="K834" s="3">
        <f>'IECC Data-IP'!K834/$D834</f>
        <v>4.6267687933224524</v>
      </c>
      <c r="L834" s="3">
        <f>'IECC Data-IP'!L834/$D834</f>
        <v>0.34717105672964921</v>
      </c>
      <c r="M834" s="3">
        <f>'IECC Data-IP'!M834/$D834</f>
        <v>4.9395943929817641</v>
      </c>
      <c r="N834" s="3">
        <f>'IECC Data-IP'!N834/$D834</f>
        <v>5.7797765442994378E-2</v>
      </c>
      <c r="O834" s="3">
        <f>'IECC Data-IP'!O834/$D834</f>
        <v>1.8410572461405791E-4</v>
      </c>
      <c r="P834" s="3">
        <f t="shared" si="37"/>
        <v>5.7613659718380318E-2</v>
      </c>
      <c r="Q834" s="3">
        <f>'IECC Data-IP'!Q834/$D834</f>
        <v>0</v>
      </c>
      <c r="R834" s="3">
        <f>'IECC Data-IP'!R834/$D834</f>
        <v>0</v>
      </c>
      <c r="S834" s="3">
        <f>'IECC Data-IP'!S834/$D834</f>
        <v>0.99230176901353806</v>
      </c>
      <c r="T834" s="3">
        <f>'IECC Data-IP'!T834/$D834</f>
        <v>0.33115172040952884</v>
      </c>
      <c r="U834" s="3">
        <f>'IECC Data-IP'!U834/$D834</f>
        <v>1.7061233954381025</v>
      </c>
      <c r="V834" s="3">
        <f>'IECC Data-IP'!V834/$D834</f>
        <v>0.81301335691875021</v>
      </c>
      <c r="W834" s="3">
        <f>'IECC Data-IP'!W834/$D834</f>
        <v>10.00062348158127</v>
      </c>
      <c r="X834" s="3">
        <f>'IECC Data-IP'!X834/$D834</f>
        <v>12.097802788954924</v>
      </c>
      <c r="Y834" s="3">
        <f t="shared" si="38"/>
        <v>22.098426270536194</v>
      </c>
      <c r="Z834" s="3">
        <f>'IECC Data-IP'!Z834/$D834</f>
        <v>38.285829341016054</v>
      </c>
      <c r="AA834" s="3">
        <f>'IECC Data-IP'!AA834/$D834</f>
        <v>18.430694977715479</v>
      </c>
      <c r="AB834" s="3">
        <f t="shared" si="39"/>
        <v>56.71652431873153</v>
      </c>
    </row>
    <row r="835" spans="1:28" x14ac:dyDescent="0.25">
      <c r="A835" s="93">
        <f>'IECC Data-IP'!A835</f>
        <v>2015</v>
      </c>
      <c r="B835" s="93" t="str">
        <f>'IECC Data-IP'!B835</f>
        <v>Primary School</v>
      </c>
      <c r="C835" s="121" t="str">
        <f>'IECC Data-IP'!C835</f>
        <v>6B</v>
      </c>
      <c r="D835" s="3">
        <f>'IECC Data-IP'!D835</f>
        <v>73958.828475207003</v>
      </c>
      <c r="E835" s="3">
        <f>'IECC Data-IP'!E835/$D835</f>
        <v>0</v>
      </c>
      <c r="F835" s="3">
        <f>'IECC Data-IP'!F835/$D835</f>
        <v>9.4030941105295511</v>
      </c>
      <c r="G835" s="3">
        <f>'IECC Data-IP'!G835/$D835</f>
        <v>2.8001799887570451</v>
      </c>
      <c r="H835" s="3">
        <f>'IECC Data-IP'!H835/$D835</f>
        <v>9.657737480674184</v>
      </c>
      <c r="I835" s="3">
        <f>'IECC Data-IP'!I835/$D835</f>
        <v>0.56439325723048173</v>
      </c>
      <c r="J835" s="3">
        <f>'IECC Data-IP'!J835/$D835</f>
        <v>16.572964583343758</v>
      </c>
      <c r="K835" s="3">
        <f>'IECC Data-IP'!K835/$D835</f>
        <v>4.6267687933224524</v>
      </c>
      <c r="L835" s="3">
        <f>'IECC Data-IP'!L835/$D835</f>
        <v>0.34717105672964921</v>
      </c>
      <c r="M835" s="3">
        <f>'IECC Data-IP'!M835/$D835</f>
        <v>5.1988513319865923</v>
      </c>
      <c r="N835" s="3">
        <f>'IECC Data-IP'!N835/$D835</f>
        <v>5.1005566843263343E-2</v>
      </c>
      <c r="O835" s="3">
        <f>'IECC Data-IP'!O835/$D835</f>
        <v>1.8410572461405791E-4</v>
      </c>
      <c r="P835" s="3">
        <f t="shared" ref="P835:P898" si="40">N835-O835</f>
        <v>5.0821461118649283E-2</v>
      </c>
      <c r="Q835" s="3">
        <f>'IECC Data-IP'!Q835/$D835</f>
        <v>0</v>
      </c>
      <c r="R835" s="3">
        <f>'IECC Data-IP'!R835/$D835</f>
        <v>0</v>
      </c>
      <c r="S835" s="3">
        <f>'IECC Data-IP'!S835/$D835</f>
        <v>0.8529976203737708</v>
      </c>
      <c r="T835" s="3">
        <f>'IECC Data-IP'!T835/$D835</f>
        <v>0.33115172040952884</v>
      </c>
      <c r="U835" s="3">
        <f>'IECC Data-IP'!U835/$D835</f>
        <v>1.6806206120164708</v>
      </c>
      <c r="V835" s="3">
        <f>'IECC Data-IP'!V835/$D835</f>
        <v>0.80660562239070221</v>
      </c>
      <c r="W835" s="3">
        <f>'IECC Data-IP'!W835/$D835</f>
        <v>8.9028504022360586</v>
      </c>
      <c r="X835" s="3">
        <f>'IECC Data-IP'!X835/$D835</f>
        <v>9.4030941105295511</v>
      </c>
      <c r="Y835" s="3">
        <f t="shared" ref="Y835:Y898" si="41">SUM(W835:X835)</f>
        <v>18.30594451276561</v>
      </c>
      <c r="Z835" s="3">
        <f>'IECC Data-IP'!Z835/$D835</f>
        <v>37.183058228738979</v>
      </c>
      <c r="AA835" s="3">
        <f>'IECC Data-IP'!AA835/$D835</f>
        <v>15.710483515868475</v>
      </c>
      <c r="AB835" s="3">
        <f t="shared" ref="AB835:AB898" si="42">SUM(Z835:AA835)</f>
        <v>52.893541744607454</v>
      </c>
    </row>
    <row r="836" spans="1:28" x14ac:dyDescent="0.25">
      <c r="A836" s="93">
        <f>'IECC Data-IP'!A836</f>
        <v>2015</v>
      </c>
      <c r="B836" s="93" t="str">
        <f>'IECC Data-IP'!B836</f>
        <v>Primary School</v>
      </c>
      <c r="C836" s="121" t="str">
        <f>'IECC Data-IP'!C836</f>
        <v>7</v>
      </c>
      <c r="D836" s="3">
        <f>'IECC Data-IP'!D836</f>
        <v>73958.828475207003</v>
      </c>
      <c r="E836" s="3">
        <f>'IECC Data-IP'!E836/$D836</f>
        <v>0</v>
      </c>
      <c r="F836" s="3">
        <f>'IECC Data-IP'!F836/$D836</f>
        <v>14.463666531400863</v>
      </c>
      <c r="G836" s="3">
        <f>'IECC Data-IP'!G836/$D836</f>
        <v>3.2816571611945835</v>
      </c>
      <c r="H836" s="3">
        <f>'IECC Data-IP'!H836/$D836</f>
        <v>9.6512015914555764</v>
      </c>
      <c r="I836" s="3">
        <f>'IECC Data-IP'!I836/$D836</f>
        <v>0.56529034006440859</v>
      </c>
      <c r="J836" s="3">
        <f>'IECC Data-IP'!J836/$D836</f>
        <v>16.572964583343758</v>
      </c>
      <c r="K836" s="3">
        <f>'IECC Data-IP'!K836/$D836</f>
        <v>4.6267687933224524</v>
      </c>
      <c r="L836" s="3">
        <f>'IECC Data-IP'!L836/$D836</f>
        <v>0.34717105672964921</v>
      </c>
      <c r="M836" s="3">
        <f>'IECC Data-IP'!M836/$D836</f>
        <v>4.9905999598250279</v>
      </c>
      <c r="N836" s="3">
        <f>'IECC Data-IP'!N836/$D836</f>
        <v>6.5102582804969292E-2</v>
      </c>
      <c r="O836" s="3">
        <f>'IECC Data-IP'!O836/$D836</f>
        <v>1.8410572461405791E-4</v>
      </c>
      <c r="P836" s="3">
        <f t="shared" si="40"/>
        <v>6.4918477080355239E-2</v>
      </c>
      <c r="Q836" s="3">
        <f>'IECC Data-IP'!Q836/$D836</f>
        <v>0</v>
      </c>
      <c r="R836" s="3">
        <f>'IECC Data-IP'!R836/$D836</f>
        <v>0</v>
      </c>
      <c r="S836" s="3">
        <f>'IECC Data-IP'!S836/$D836</f>
        <v>0.97051547161817409</v>
      </c>
      <c r="T836" s="3">
        <f>'IECC Data-IP'!T836/$D836</f>
        <v>0.33115172040952884</v>
      </c>
      <c r="U836" s="3">
        <f>'IECC Data-IP'!U836/$D836</f>
        <v>1.7966006069741425</v>
      </c>
      <c r="V836" s="3">
        <f>'IECC Data-IP'!V836/$D836</f>
        <v>0.8118599647037017</v>
      </c>
      <c r="W836" s="3">
        <f>'IECC Data-IP'!W836/$D836</f>
        <v>9.3076910697181408</v>
      </c>
      <c r="X836" s="3">
        <f>'IECC Data-IP'!X836/$D836</f>
        <v>14.463666531400863</v>
      </c>
      <c r="Y836" s="3">
        <f t="shared" si="41"/>
        <v>23.771357601119004</v>
      </c>
      <c r="Z836" s="3">
        <f>'IECC Data-IP'!Z836/$D836</f>
        <v>37.587386277458812</v>
      </c>
      <c r="AA836" s="3">
        <f>'IECC Data-IP'!AA836/$D836</f>
        <v>20.887035931697461</v>
      </c>
      <c r="AB836" s="3">
        <f t="shared" si="42"/>
        <v>58.474422209156273</v>
      </c>
    </row>
    <row r="837" spans="1:28" x14ac:dyDescent="0.25">
      <c r="A837" s="93">
        <f>'IECC Data-IP'!A837</f>
        <v>2015</v>
      </c>
      <c r="B837" s="93" t="str">
        <f>'IECC Data-IP'!B837</f>
        <v>Primary School</v>
      </c>
      <c r="C837" s="121" t="str">
        <f>'IECC Data-IP'!C837</f>
        <v>8</v>
      </c>
      <c r="D837" s="3">
        <f>'IECC Data-IP'!D837</f>
        <v>73958.828475207003</v>
      </c>
      <c r="E837" s="3">
        <f>'IECC Data-IP'!E837/$D837</f>
        <v>0</v>
      </c>
      <c r="F837" s="3">
        <f>'IECC Data-IP'!F837/$D837</f>
        <v>28.231581247746259</v>
      </c>
      <c r="G837" s="3">
        <f>'IECC Data-IP'!G837/$D837</f>
        <v>1.4038064804047905</v>
      </c>
      <c r="H837" s="3">
        <f>'IECC Data-IP'!H837/$D837</f>
        <v>9.8386919037462661</v>
      </c>
      <c r="I837" s="3">
        <f>'IECC Data-IP'!I837/$D837</f>
        <v>0.56875051670955445</v>
      </c>
      <c r="J837" s="3">
        <f>'IECC Data-IP'!J837/$D837</f>
        <v>16.572964583343758</v>
      </c>
      <c r="K837" s="3">
        <f>'IECC Data-IP'!K837/$D837</f>
        <v>4.6267687933224524</v>
      </c>
      <c r="L837" s="3">
        <f>'IECC Data-IP'!L837/$D837</f>
        <v>0.3472992114202102</v>
      </c>
      <c r="M837" s="3">
        <f>'IECC Data-IP'!M837/$D837</f>
        <v>5.4718208228814449</v>
      </c>
      <c r="N837" s="3">
        <f>'IECC Data-IP'!N837/$D837</f>
        <v>0.11969648098393959</v>
      </c>
      <c r="O837" s="3">
        <f>'IECC Data-IP'!O837/$D837</f>
        <v>1.8410572461405791E-4</v>
      </c>
      <c r="P837" s="3">
        <f t="shared" si="40"/>
        <v>0.11951237525932554</v>
      </c>
      <c r="Q837" s="3">
        <f>'IECC Data-IP'!Q837/$D837</f>
        <v>0</v>
      </c>
      <c r="R837" s="3">
        <f>'IECC Data-IP'!R837/$D837</f>
        <v>0</v>
      </c>
      <c r="S837" s="3">
        <f>'IECC Data-IP'!S837/$D837</f>
        <v>1.0113968179071213</v>
      </c>
      <c r="T837" s="3">
        <f>'IECC Data-IP'!T837/$D837</f>
        <v>0.33127987510008983</v>
      </c>
      <c r="U837" s="3">
        <f>'IECC Data-IP'!U837/$D837</f>
        <v>1.9095048893583511</v>
      </c>
      <c r="V837" s="3">
        <f>'IECC Data-IP'!V837/$D837</f>
        <v>0.80775901460575095</v>
      </c>
      <c r="W837" s="3">
        <f>'IECC Data-IP'!W837/$D837</f>
        <v>8.0065364964526839</v>
      </c>
      <c r="X837" s="3">
        <f>'IECC Data-IP'!X837/$D837</f>
        <v>28.231581247746259</v>
      </c>
      <c r="Y837" s="3">
        <f t="shared" si="41"/>
        <v>36.238117744198945</v>
      </c>
      <c r="Z837" s="3">
        <f>'IECC Data-IP'!Z837/$D837</f>
        <v>36.473209397721803</v>
      </c>
      <c r="AA837" s="3">
        <f>'IECC Data-IP'!AA837/$D837</f>
        <v>34.767854930427063</v>
      </c>
      <c r="AB837" s="3">
        <f t="shared" si="42"/>
        <v>71.241064328148866</v>
      </c>
    </row>
    <row r="838" spans="1:28" x14ac:dyDescent="0.25">
      <c r="A838" s="93">
        <f>'IECC Data-IP'!A838</f>
        <v>2018</v>
      </c>
      <c r="B838" s="93" t="str">
        <f>'IECC Data-IP'!B838</f>
        <v>Primary School</v>
      </c>
      <c r="C838" s="121" t="str">
        <f>'IECC Data-IP'!C838</f>
        <v>0A</v>
      </c>
      <c r="D838" s="3">
        <f>'IECC Data-IP'!D838</f>
        <v>73958.828475207003</v>
      </c>
      <c r="E838" s="3">
        <f>'IECC Data-IP'!E838/$D838</f>
        <v>0</v>
      </c>
      <c r="F838" s="3">
        <f>'IECC Data-IP'!F838/$D838</f>
        <v>9.5347089777356606E-2</v>
      </c>
      <c r="G838" s="3">
        <f>'IECC Data-IP'!G838/$D838</f>
        <v>25.316062037484347</v>
      </c>
      <c r="H838" s="3">
        <f>'IECC Data-IP'!H838/$D838</f>
        <v>7.6879998867521797</v>
      </c>
      <c r="I838" s="3">
        <f>'IECC Data-IP'!I838/$D838</f>
        <v>0.39369120940327879</v>
      </c>
      <c r="J838" s="3">
        <f>'IECC Data-IP'!J838/$D838</f>
        <v>16.572964583343758</v>
      </c>
      <c r="K838" s="3">
        <f>'IECC Data-IP'!K838/$D838</f>
        <v>4.6267687933224524</v>
      </c>
      <c r="L838" s="3">
        <f>'IECC Data-IP'!L838/$D838</f>
        <v>0.24900456375995139</v>
      </c>
      <c r="M838" s="3">
        <f>'IECC Data-IP'!M838/$D838</f>
        <v>5.7865687428991697</v>
      </c>
      <c r="N838" s="3">
        <f>'IECC Data-IP'!N838/$D838</f>
        <v>5.1261876224385262E-4</v>
      </c>
      <c r="O838" s="3">
        <f>'IECC Data-IP'!O838/$D838</f>
        <v>1.8410572461405791E-4</v>
      </c>
      <c r="P838" s="3">
        <f t="shared" si="40"/>
        <v>3.2851303762979468E-4</v>
      </c>
      <c r="Q838" s="3">
        <f>'IECC Data-IP'!Q838/$D838</f>
        <v>0</v>
      </c>
      <c r="R838" s="3">
        <f>'IECC Data-IP'!R838/$D838</f>
        <v>0</v>
      </c>
      <c r="S838" s="3">
        <f>'IECC Data-IP'!S838/$D838</f>
        <v>1.9198854192937893</v>
      </c>
      <c r="T838" s="3">
        <f>'IECC Data-IP'!T838/$D838</f>
        <v>0.33102356571896785</v>
      </c>
      <c r="U838" s="3">
        <f>'IECC Data-IP'!U838/$D838</f>
        <v>1.0236996682009736</v>
      </c>
      <c r="V838" s="3">
        <f>'IECC Data-IP'!V838/$D838</f>
        <v>0.83223656050289485</v>
      </c>
      <c r="W838" s="3">
        <f>'IECC Data-IP'!W838/$D838</f>
        <v>33.022844712714935</v>
      </c>
      <c r="X838" s="3">
        <f>'IECC Data-IP'!X838/$D838</f>
        <v>9.5347089777356606E-2</v>
      </c>
      <c r="Y838" s="3">
        <f t="shared" si="41"/>
        <v>33.118191802492291</v>
      </c>
      <c r="Z838" s="3">
        <f>'IECC Data-IP'!Z838/$D838</f>
        <v>59.089821033230024</v>
      </c>
      <c r="AA838" s="3">
        <f>'IECC Data-IP'!AA838/$D838</f>
        <v>5.745815551300784</v>
      </c>
      <c r="AB838" s="3">
        <f t="shared" si="42"/>
        <v>64.835636584530803</v>
      </c>
    </row>
    <row r="839" spans="1:28" x14ac:dyDescent="0.25">
      <c r="A839" s="93">
        <f>'IECC Data-IP'!A839</f>
        <v>2018</v>
      </c>
      <c r="B839" s="93" t="str">
        <f>'IECC Data-IP'!B839</f>
        <v>Primary School</v>
      </c>
      <c r="C839" s="121" t="str">
        <f>'IECC Data-IP'!C839</f>
        <v>0B</v>
      </c>
      <c r="D839" s="3">
        <f>'IECC Data-IP'!D839</f>
        <v>73958.828475207003</v>
      </c>
      <c r="E839" s="3">
        <f>'IECC Data-IP'!E839/$D839</f>
        <v>0</v>
      </c>
      <c r="F839" s="3">
        <f>'IECC Data-IP'!F839/$D839</f>
        <v>6.9075378212359137E-2</v>
      </c>
      <c r="G839" s="3">
        <f>'IECC Data-IP'!G839/$D839</f>
        <v>23.290705307858886</v>
      </c>
      <c r="H839" s="3">
        <f>'IECC Data-IP'!H839/$D839</f>
        <v>7.7099143388381064</v>
      </c>
      <c r="I839" s="3">
        <f>'IECC Data-IP'!I839/$D839</f>
        <v>0.39369120940327879</v>
      </c>
      <c r="J839" s="3">
        <f>'IECC Data-IP'!J839/$D839</f>
        <v>16.572964583343758</v>
      </c>
      <c r="K839" s="3">
        <f>'IECC Data-IP'!K839/$D839</f>
        <v>4.6267687933224524</v>
      </c>
      <c r="L839" s="3">
        <f>'IECC Data-IP'!L839/$D839</f>
        <v>0.24900456375995139</v>
      </c>
      <c r="M839" s="3">
        <f>'IECC Data-IP'!M839/$D839</f>
        <v>6.9294522733218402</v>
      </c>
      <c r="N839" s="3">
        <f>'IECC Data-IP'!N839/$D839</f>
        <v>5.1261876224385262E-4</v>
      </c>
      <c r="O839" s="3">
        <f>'IECC Data-IP'!O839/$D839</f>
        <v>1.8410572461405791E-4</v>
      </c>
      <c r="P839" s="3">
        <f t="shared" si="40"/>
        <v>3.2851303762979468E-4</v>
      </c>
      <c r="Q839" s="3">
        <f>'IECC Data-IP'!Q839/$D839</f>
        <v>0</v>
      </c>
      <c r="R839" s="3">
        <f>'IECC Data-IP'!R839/$D839</f>
        <v>0</v>
      </c>
      <c r="S839" s="3">
        <f>'IECC Data-IP'!S839/$D839</f>
        <v>1.562205677938141</v>
      </c>
      <c r="T839" s="3">
        <f>'IECC Data-IP'!T839/$D839</f>
        <v>0.33089541102840692</v>
      </c>
      <c r="U839" s="3">
        <f>'IECC Data-IP'!U839/$D839</f>
        <v>1.0483053687886787</v>
      </c>
      <c r="V839" s="3">
        <f>'IECC Data-IP'!V839/$D839</f>
        <v>0.82659775411821246</v>
      </c>
      <c r="W839" s="3">
        <f>'IECC Data-IP'!W839/$D839</f>
        <v>31.782691772156504</v>
      </c>
      <c r="X839" s="3">
        <f>'IECC Data-IP'!X839/$D839</f>
        <v>6.9075378212359137E-2</v>
      </c>
      <c r="Y839" s="3">
        <f t="shared" si="41"/>
        <v>31.851767150368865</v>
      </c>
      <c r="Z839" s="3">
        <f>'IECC Data-IP'!Z839/$D839</f>
        <v>57.865943738372813</v>
      </c>
      <c r="AA839" s="3">
        <f>'IECC Data-IP'!AA839/$D839</f>
        <v>5.7442776950140528</v>
      </c>
      <c r="AB839" s="3">
        <f t="shared" si="42"/>
        <v>63.610221433386869</v>
      </c>
    </row>
    <row r="840" spans="1:28" x14ac:dyDescent="0.25">
      <c r="A840" s="93">
        <f>'IECC Data-IP'!A840</f>
        <v>2018</v>
      </c>
      <c r="B840" s="93" t="str">
        <f>'IECC Data-IP'!B840</f>
        <v>Primary School</v>
      </c>
      <c r="C840" s="121" t="str">
        <f>'IECC Data-IP'!C840</f>
        <v>1A</v>
      </c>
      <c r="D840" s="3">
        <f>'IECC Data-IP'!D840</f>
        <v>73958.828475207003</v>
      </c>
      <c r="E840" s="3">
        <f>'IECC Data-IP'!E840/$D840</f>
        <v>0</v>
      </c>
      <c r="F840" s="3">
        <f>'IECC Data-IP'!F840/$D840</f>
        <v>2.5630938112192634E-3</v>
      </c>
      <c r="G840" s="3">
        <f>'IECC Data-IP'!G840/$D840</f>
        <v>16.966399483365915</v>
      </c>
      <c r="H840" s="3">
        <f>'IECC Data-IP'!H840/$D840</f>
        <v>7.7420811661689077</v>
      </c>
      <c r="I840" s="3">
        <f>'IECC Data-IP'!I840/$D840</f>
        <v>0.39369120940327879</v>
      </c>
      <c r="J840" s="3">
        <f>'IECC Data-IP'!J840/$D840</f>
        <v>16.572964583343758</v>
      </c>
      <c r="K840" s="3">
        <f>'IECC Data-IP'!K840/$D840</f>
        <v>4.6267687933224524</v>
      </c>
      <c r="L840" s="3">
        <f>'IECC Data-IP'!L840/$D840</f>
        <v>0.24900456375995139</v>
      </c>
      <c r="M840" s="3">
        <f>'IECC Data-IP'!M840/$D840</f>
        <v>5.637012219014526</v>
      </c>
      <c r="N840" s="3">
        <f>'IECC Data-IP'!N840/$D840</f>
        <v>2.5630938112192631E-4</v>
      </c>
      <c r="O840" s="3">
        <f>'IECC Data-IP'!O840/$D840</f>
        <v>1.8410572461405791E-4</v>
      </c>
      <c r="P840" s="3">
        <f t="shared" si="40"/>
        <v>7.22036565078684E-5</v>
      </c>
      <c r="Q840" s="3">
        <f>'IECC Data-IP'!Q840/$D840</f>
        <v>0</v>
      </c>
      <c r="R840" s="3">
        <f>'IECC Data-IP'!R840/$D840</f>
        <v>0</v>
      </c>
      <c r="S840" s="3">
        <f>'IECC Data-IP'!S840/$D840</f>
        <v>1.5346524194675339</v>
      </c>
      <c r="T840" s="3">
        <f>'IECC Data-IP'!T840/$D840</f>
        <v>0.33102356571896785</v>
      </c>
      <c r="U840" s="3">
        <f>'IECC Data-IP'!U840/$D840</f>
        <v>1.1084099186617704</v>
      </c>
      <c r="V840" s="3">
        <f>'IECC Data-IP'!V840/$D840</f>
        <v>0.82352204154474939</v>
      </c>
      <c r="W840" s="3">
        <f>'IECC Data-IP'!W840/$D840</f>
        <v>24.138136325504487</v>
      </c>
      <c r="X840" s="3">
        <f>'IECC Data-IP'!X840/$D840</f>
        <v>2.5630938112192634E-3</v>
      </c>
      <c r="Y840" s="3">
        <f t="shared" si="41"/>
        <v>24.140699419315705</v>
      </c>
      <c r="Z840" s="3">
        <f>'IECC Data-IP'!Z840/$D840</f>
        <v>50.250479406478149</v>
      </c>
      <c r="AA840" s="3">
        <f>'IECC Data-IP'!AA840/$D840</f>
        <v>5.7377418057954435</v>
      </c>
      <c r="AB840" s="3">
        <f t="shared" si="42"/>
        <v>55.988221212273594</v>
      </c>
    </row>
    <row r="841" spans="1:28" x14ac:dyDescent="0.25">
      <c r="A841" s="93">
        <f>'IECC Data-IP'!A841</f>
        <v>2018</v>
      </c>
      <c r="B841" s="93" t="str">
        <f>'IECC Data-IP'!B841</f>
        <v>Primary School</v>
      </c>
      <c r="C841" s="121" t="str">
        <f>'IECC Data-IP'!C841</f>
        <v>1B</v>
      </c>
      <c r="D841" s="3">
        <f>'IECC Data-IP'!D841</f>
        <v>73958.828475207003</v>
      </c>
      <c r="E841" s="3">
        <f>'IECC Data-IP'!E841/$D841</f>
        <v>0</v>
      </c>
      <c r="F841" s="3">
        <f>'IECC Data-IP'!F841/$D841</f>
        <v>0.35037492399367332</v>
      </c>
      <c r="G841" s="3">
        <f>'IECC Data-IP'!G841/$D841</f>
        <v>19.269082963365296</v>
      </c>
      <c r="H841" s="3">
        <f>'IECC Data-IP'!H841/$D841</f>
        <v>7.7383646801426389</v>
      </c>
      <c r="I841" s="3">
        <f>'IECC Data-IP'!I841/$D841</f>
        <v>0.39305043595047406</v>
      </c>
      <c r="J841" s="3">
        <f>'IECC Data-IP'!J841/$D841</f>
        <v>16.572964583343758</v>
      </c>
      <c r="K841" s="3">
        <f>'IECC Data-IP'!K841/$D841</f>
        <v>4.6267687933224524</v>
      </c>
      <c r="L841" s="3">
        <f>'IECC Data-IP'!L841/$D841</f>
        <v>0.24900456375995139</v>
      </c>
      <c r="M841" s="3">
        <f>'IECC Data-IP'!M841/$D841</f>
        <v>5.8965254674004761</v>
      </c>
      <c r="N841" s="3">
        <f>'IECC Data-IP'!N841/$D841</f>
        <v>1.5378562867315578E-3</v>
      </c>
      <c r="O841" s="3">
        <f>'IECC Data-IP'!O841/$D841</f>
        <v>1.8410572461405791E-4</v>
      </c>
      <c r="P841" s="3">
        <f t="shared" si="40"/>
        <v>1.3537505621174998E-3</v>
      </c>
      <c r="Q841" s="3">
        <f>'IECC Data-IP'!Q841/$D841</f>
        <v>0</v>
      </c>
      <c r="R841" s="3">
        <f>'IECC Data-IP'!R841/$D841</f>
        <v>0</v>
      </c>
      <c r="S841" s="3">
        <f>'IECC Data-IP'!S841/$D841</f>
        <v>1.4730100133077104</v>
      </c>
      <c r="T841" s="3">
        <f>'IECC Data-IP'!T841/$D841</f>
        <v>0.33102356571896785</v>
      </c>
      <c r="U841" s="3">
        <f>'IECC Data-IP'!U841/$D841</f>
        <v>1.1446776960905229</v>
      </c>
      <c r="V841" s="3">
        <f>'IECC Data-IP'!V841/$D841</f>
        <v>0.82185603056745671</v>
      </c>
      <c r="W841" s="3">
        <f>'IECC Data-IP'!W841/$D841</f>
        <v>26.639972194635604</v>
      </c>
      <c r="X841" s="3">
        <f>'IECC Data-IP'!X841/$D841</f>
        <v>0.35037492399367332</v>
      </c>
      <c r="Y841" s="3">
        <f t="shared" si="41"/>
        <v>26.990347118629277</v>
      </c>
      <c r="Z841" s="3">
        <f>'IECC Data-IP'!Z841/$D841</f>
        <v>52.746420159843467</v>
      </c>
      <c r="AA841" s="3">
        <f>'IECC Data-IP'!AA841/$D841</f>
        <v>6.12182141340665</v>
      </c>
      <c r="AB841" s="3">
        <f t="shared" si="42"/>
        <v>58.868241573250117</v>
      </c>
    </row>
    <row r="842" spans="1:28" x14ac:dyDescent="0.25">
      <c r="A842" s="93">
        <f>'IECC Data-IP'!A842</f>
        <v>2018</v>
      </c>
      <c r="B842" s="93" t="str">
        <f>'IECC Data-IP'!B842</f>
        <v>Primary School</v>
      </c>
      <c r="C842" s="121" t="str">
        <f>'IECC Data-IP'!C842</f>
        <v>2A</v>
      </c>
      <c r="D842" s="3">
        <f>'IECC Data-IP'!D842</f>
        <v>73958.828475207003</v>
      </c>
      <c r="E842" s="3">
        <f>'IECC Data-IP'!E842/$D842</f>
        <v>0</v>
      </c>
      <c r="F842" s="3">
        <f>'IECC Data-IP'!F842/$D842</f>
        <v>0.17339329632898315</v>
      </c>
      <c r="G842" s="3">
        <f>'IECC Data-IP'!G842/$D842</f>
        <v>14.016406661343101</v>
      </c>
      <c r="H842" s="3">
        <f>'IECC Data-IP'!H842/$D842</f>
        <v>7.746822889719664</v>
      </c>
      <c r="I842" s="3">
        <f>'IECC Data-IP'!I842/$D842</f>
        <v>0.39292228125991308</v>
      </c>
      <c r="J842" s="3">
        <f>'IECC Data-IP'!J842/$D842</f>
        <v>16.572964583343758</v>
      </c>
      <c r="K842" s="3">
        <f>'IECC Data-IP'!K842/$D842</f>
        <v>4.6267687933224524</v>
      </c>
      <c r="L842" s="3">
        <f>'IECC Data-IP'!L842/$D842</f>
        <v>0.24900456375995139</v>
      </c>
      <c r="M842" s="3">
        <f>'IECC Data-IP'!M842/$D842</f>
        <v>5.3776271253191368</v>
      </c>
      <c r="N842" s="3">
        <f>'IECC Data-IP'!N842/$D842</f>
        <v>2.4349391206583003E-3</v>
      </c>
      <c r="O842" s="3">
        <f>'IECC Data-IP'!O842/$D842</f>
        <v>1.8410572461405791E-4</v>
      </c>
      <c r="P842" s="3">
        <f t="shared" si="40"/>
        <v>2.2508333960442424E-3</v>
      </c>
      <c r="Q842" s="3">
        <f>'IECC Data-IP'!Q842/$D842</f>
        <v>0</v>
      </c>
      <c r="R842" s="3">
        <f>'IECC Data-IP'!R842/$D842</f>
        <v>0</v>
      </c>
      <c r="S842" s="3">
        <f>'IECC Data-IP'!S842/$D842</f>
        <v>1.2056793287975416</v>
      </c>
      <c r="T842" s="3">
        <f>'IECC Data-IP'!T842/$D842</f>
        <v>0.33102356571896785</v>
      </c>
      <c r="U842" s="3">
        <f>'IECC Data-IP'!U842/$D842</f>
        <v>1.2213142010459788</v>
      </c>
      <c r="V842" s="3">
        <f>'IECC Data-IP'!V842/$D842</f>
        <v>0.82224049463913962</v>
      </c>
      <c r="W842" s="3">
        <f>'IECC Data-IP'!W842/$D842</f>
        <v>20.601963948855825</v>
      </c>
      <c r="X842" s="3">
        <f>'IECC Data-IP'!X842/$D842</f>
        <v>0.17339329632898315</v>
      </c>
      <c r="Y842" s="3">
        <f t="shared" si="41"/>
        <v>20.775357245184807</v>
      </c>
      <c r="Z842" s="3">
        <f>'IECC Data-IP'!Z842/$D842</f>
        <v>46.717126433021832</v>
      </c>
      <c r="AA842" s="3">
        <f>'IECC Data-IP'!AA842/$D842</f>
        <v>6.0214762906974153</v>
      </c>
      <c r="AB842" s="3">
        <f t="shared" si="42"/>
        <v>52.738602723719247</v>
      </c>
    </row>
    <row r="843" spans="1:28" x14ac:dyDescent="0.25">
      <c r="A843" s="93">
        <f>'IECC Data-IP'!A843</f>
        <v>2018</v>
      </c>
      <c r="B843" s="93" t="str">
        <f>'IECC Data-IP'!B843</f>
        <v>Primary School</v>
      </c>
      <c r="C843" s="121" t="str">
        <f>'IECC Data-IP'!C843</f>
        <v>2B</v>
      </c>
      <c r="D843" s="3">
        <f>'IECC Data-IP'!D843</f>
        <v>73958.828475207003</v>
      </c>
      <c r="E843" s="3">
        <f>'IECC Data-IP'!E843/$D843</f>
        <v>0</v>
      </c>
      <c r="F843" s="3">
        <f>'IECC Data-IP'!F843/$D843</f>
        <v>0.34781183018245404</v>
      </c>
      <c r="G843" s="3">
        <f>'IECC Data-IP'!G843/$D843</f>
        <v>11.439343988852693</v>
      </c>
      <c r="H843" s="3">
        <f>'IECC Data-IP'!H843/$D843</f>
        <v>7.7673276402094169</v>
      </c>
      <c r="I843" s="3">
        <f>'IECC Data-IP'!I843/$D843</f>
        <v>0.39330674533159599</v>
      </c>
      <c r="J843" s="3">
        <f>'IECC Data-IP'!J843/$D843</f>
        <v>16.572964583343758</v>
      </c>
      <c r="K843" s="3">
        <f>'IECC Data-IP'!K843/$D843</f>
        <v>4.6267687933224524</v>
      </c>
      <c r="L843" s="3">
        <f>'IECC Data-IP'!L843/$D843</f>
        <v>0.24900456375995139</v>
      </c>
      <c r="M843" s="3">
        <f>'IECC Data-IP'!M843/$D843</f>
        <v>5.6726392229904734</v>
      </c>
      <c r="N843" s="3">
        <f>'IECC Data-IP'!N843/$D843</f>
        <v>2.1786297395363736E-3</v>
      </c>
      <c r="O843" s="3">
        <f>'IECC Data-IP'!O843/$D843</f>
        <v>1.8410572461405791E-4</v>
      </c>
      <c r="P843" s="3">
        <f t="shared" si="40"/>
        <v>1.9945240149223157E-3</v>
      </c>
      <c r="Q843" s="3">
        <f>'IECC Data-IP'!Q843/$D843</f>
        <v>0</v>
      </c>
      <c r="R843" s="3">
        <f>'IECC Data-IP'!R843/$D843</f>
        <v>0</v>
      </c>
      <c r="S843" s="3">
        <f>'IECC Data-IP'!S843/$D843</f>
        <v>0.83262102457457765</v>
      </c>
      <c r="T843" s="3">
        <f>'IECC Data-IP'!T843/$D843</f>
        <v>0.33115172040952884</v>
      </c>
      <c r="U843" s="3">
        <f>'IECC Data-IP'!U843/$D843</f>
        <v>1.2360519904604899</v>
      </c>
      <c r="V843" s="3">
        <f>'IECC Data-IP'!V843/$D843</f>
        <v>0.8072463958435071</v>
      </c>
      <c r="W843" s="3">
        <f>'IECC Data-IP'!W843/$D843</f>
        <v>17.946598760432668</v>
      </c>
      <c r="X843" s="3">
        <f>'IECC Data-IP'!X843/$D843</f>
        <v>0.34781183018245404</v>
      </c>
      <c r="Y843" s="3">
        <f t="shared" si="41"/>
        <v>18.294410590615122</v>
      </c>
      <c r="Z843" s="3">
        <f>'IECC Data-IP'!Z843/$D843</f>
        <v>44.067784515055038</v>
      </c>
      <c r="AA843" s="3">
        <f>'IECC Data-IP'!AA843/$D843</f>
        <v>6.2106326139653971</v>
      </c>
      <c r="AB843" s="3">
        <f t="shared" si="42"/>
        <v>50.278417129020433</v>
      </c>
    </row>
    <row r="844" spans="1:28" x14ac:dyDescent="0.25">
      <c r="A844" s="93">
        <f>'IECC Data-IP'!A844</f>
        <v>2018</v>
      </c>
      <c r="B844" s="93" t="str">
        <f>'IECC Data-IP'!B844</f>
        <v>Primary School</v>
      </c>
      <c r="C844" s="121" t="str">
        <f>'IECC Data-IP'!C844</f>
        <v>3A</v>
      </c>
      <c r="D844" s="3">
        <f>'IECC Data-IP'!D844</f>
        <v>73958.828475207003</v>
      </c>
      <c r="E844" s="3">
        <f>'IECC Data-IP'!E844/$D844</f>
        <v>0</v>
      </c>
      <c r="F844" s="3">
        <f>'IECC Data-IP'!F844/$D844</f>
        <v>1.5346524194675339</v>
      </c>
      <c r="G844" s="3">
        <f>'IECC Data-IP'!G844/$D844</f>
        <v>7.8449893826893602</v>
      </c>
      <c r="H844" s="3">
        <f>'IECC Data-IP'!H844/$D844</f>
        <v>7.7791178717410254</v>
      </c>
      <c r="I844" s="3">
        <f>'IECC Data-IP'!I844/$D844</f>
        <v>0.393178590641035</v>
      </c>
      <c r="J844" s="3">
        <f>'IECC Data-IP'!J844/$D844</f>
        <v>16.572964583343758</v>
      </c>
      <c r="K844" s="3">
        <f>'IECC Data-IP'!K844/$D844</f>
        <v>4.6267687933224524</v>
      </c>
      <c r="L844" s="3">
        <f>'IECC Data-IP'!L844/$D844</f>
        <v>0.24900456375995139</v>
      </c>
      <c r="M844" s="3">
        <f>'IECC Data-IP'!M844/$D844</f>
        <v>4.4569638283291768</v>
      </c>
      <c r="N844" s="3">
        <f>'IECC Data-IP'!N844/$D844</f>
        <v>1.3584397199462098E-2</v>
      </c>
      <c r="O844" s="3">
        <f>'IECC Data-IP'!O844/$D844</f>
        <v>1.8410572461405791E-4</v>
      </c>
      <c r="P844" s="3">
        <f t="shared" si="40"/>
        <v>1.3400291474848039E-2</v>
      </c>
      <c r="Q844" s="3">
        <f>'IECC Data-IP'!Q844/$D844</f>
        <v>0</v>
      </c>
      <c r="R844" s="3">
        <f>'IECC Data-IP'!R844/$D844</f>
        <v>0</v>
      </c>
      <c r="S844" s="3">
        <f>'IECC Data-IP'!S844/$D844</f>
        <v>0.90438765128871701</v>
      </c>
      <c r="T844" s="3">
        <f>'IECC Data-IP'!T844/$D844</f>
        <v>0.33115172040952884</v>
      </c>
      <c r="U844" s="3">
        <f>'IECC Data-IP'!U844/$D844</f>
        <v>1.3949638067560841</v>
      </c>
      <c r="V844" s="3">
        <f>'IECC Data-IP'!V844/$D844</f>
        <v>0.81493567727716476</v>
      </c>
      <c r="W844" s="3">
        <f>'IECC Data-IP'!W844/$D844</f>
        <v>13.219741153782103</v>
      </c>
      <c r="X844" s="3">
        <f>'IECC Data-IP'!X844/$D844</f>
        <v>1.5346524194675339</v>
      </c>
      <c r="Y844" s="3">
        <f t="shared" si="41"/>
        <v>14.754393573249637</v>
      </c>
      <c r="Z844" s="3">
        <f>'IECC Data-IP'!Z844/$D844</f>
        <v>39.360150111988624</v>
      </c>
      <c r="AA844" s="3">
        <f>'IECC Data-IP'!AA844/$D844</f>
        <v>7.5563850195460711</v>
      </c>
      <c r="AB844" s="3">
        <f t="shared" si="42"/>
        <v>46.916535131534694</v>
      </c>
    </row>
    <row r="845" spans="1:28" x14ac:dyDescent="0.25">
      <c r="A845" s="93">
        <f>'IECC Data-IP'!A845</f>
        <v>2018</v>
      </c>
      <c r="B845" s="93" t="str">
        <f>'IECC Data-IP'!B845</f>
        <v>Primary School</v>
      </c>
      <c r="C845" s="121" t="str">
        <f>'IECC Data-IP'!C845</f>
        <v>3B</v>
      </c>
      <c r="D845" s="3">
        <f>'IECC Data-IP'!D845</f>
        <v>73958.828475207003</v>
      </c>
      <c r="E845" s="3">
        <f>'IECC Data-IP'!E845/$D845</f>
        <v>0</v>
      </c>
      <c r="F845" s="3">
        <f>'IECC Data-IP'!F845/$D845</f>
        <v>1.3337058646679436</v>
      </c>
      <c r="G845" s="3">
        <f>'IECC Data-IP'!G845/$D845</f>
        <v>8.2302223825156151</v>
      </c>
      <c r="H845" s="3">
        <f>'IECC Data-IP'!H845/$D845</f>
        <v>7.7622014525869796</v>
      </c>
      <c r="I845" s="3">
        <f>'IECC Data-IP'!I845/$D845</f>
        <v>0.393178590641035</v>
      </c>
      <c r="J845" s="3">
        <f>'IECC Data-IP'!J845/$D845</f>
        <v>16.572964583343758</v>
      </c>
      <c r="K845" s="3">
        <f>'IECC Data-IP'!K845/$D845</f>
        <v>4.6267687933224524</v>
      </c>
      <c r="L845" s="3">
        <f>'IECC Data-IP'!L845/$D845</f>
        <v>0.24900456375995139</v>
      </c>
      <c r="M845" s="3">
        <f>'IECC Data-IP'!M845/$D845</f>
        <v>5.1868047910738619</v>
      </c>
      <c r="N845" s="3">
        <f>'IECC Data-IP'!N845/$D845</f>
        <v>7.6892814336577903E-3</v>
      </c>
      <c r="O845" s="3">
        <f>'IECC Data-IP'!O845/$D845</f>
        <v>1.8410572461405791E-4</v>
      </c>
      <c r="P845" s="3">
        <f t="shared" si="40"/>
        <v>7.5051757090437328E-3</v>
      </c>
      <c r="Q845" s="3">
        <f>'IECC Data-IP'!Q845/$D845</f>
        <v>0</v>
      </c>
      <c r="R845" s="3">
        <f>'IECC Data-IP'!R845/$D845</f>
        <v>0</v>
      </c>
      <c r="S845" s="3">
        <f>'IECC Data-IP'!S845/$D845</f>
        <v>0</v>
      </c>
      <c r="T845" s="3">
        <f>'IECC Data-IP'!T845/$D845</f>
        <v>0.33115172040952884</v>
      </c>
      <c r="U845" s="3">
        <f>'IECC Data-IP'!U845/$D845</f>
        <v>1.3494688916069422</v>
      </c>
      <c r="V845" s="3">
        <f>'IECC Data-IP'!V845/$D845</f>
        <v>0.80647746770014128</v>
      </c>
      <c r="W845" s="3">
        <f>'IECC Data-IP'!W845/$D845</f>
        <v>13.424532349298524</v>
      </c>
      <c r="X845" s="3">
        <f>'IECC Data-IP'!X845/$D845</f>
        <v>1.3337058646679436</v>
      </c>
      <c r="Y845" s="3">
        <f t="shared" si="41"/>
        <v>14.758238213966468</v>
      </c>
      <c r="Z845" s="3">
        <f>'IECC Data-IP'!Z845/$D845</f>
        <v>39.539566678773973</v>
      </c>
      <c r="AA845" s="3">
        <f>'IECC Data-IP'!AA845/$D845</f>
        <v>7.3099435495973397</v>
      </c>
      <c r="AB845" s="3">
        <f t="shared" si="42"/>
        <v>46.849510228371315</v>
      </c>
    </row>
    <row r="846" spans="1:28" x14ac:dyDescent="0.25">
      <c r="A846" s="93">
        <f>'IECC Data-IP'!A846</f>
        <v>2018</v>
      </c>
      <c r="B846" s="93" t="str">
        <f>'IECC Data-IP'!B846</f>
        <v>Primary School</v>
      </c>
      <c r="C846" s="121" t="str">
        <f>'IECC Data-IP'!C846</f>
        <v>3C</v>
      </c>
      <c r="D846" s="3">
        <f>'IECC Data-IP'!D846</f>
        <v>73958.828475207003</v>
      </c>
      <c r="E846" s="3">
        <f>'IECC Data-IP'!E846/$D846</f>
        <v>0</v>
      </c>
      <c r="F846" s="3">
        <f>'IECC Data-IP'!F846/$D846</f>
        <v>0.55606320234401929</v>
      </c>
      <c r="G846" s="3">
        <f>'IECC Data-IP'!G846/$D846</f>
        <v>5.2579306443351967</v>
      </c>
      <c r="H846" s="3">
        <f>'IECC Data-IP'!H846/$D846</f>
        <v>7.7606635963002466</v>
      </c>
      <c r="I846" s="3">
        <f>'IECC Data-IP'!I846/$D846</f>
        <v>0.39381936409383977</v>
      </c>
      <c r="J846" s="3">
        <f>'IECC Data-IP'!J846/$D846</f>
        <v>16.572964583343758</v>
      </c>
      <c r="K846" s="3">
        <f>'IECC Data-IP'!K846/$D846</f>
        <v>4.6267687933224524</v>
      </c>
      <c r="L846" s="3">
        <f>'IECC Data-IP'!L846/$D846</f>
        <v>0.24900456375995139</v>
      </c>
      <c r="M846" s="3">
        <f>'IECC Data-IP'!M846/$D846</f>
        <v>4.1354237097117199</v>
      </c>
      <c r="N846" s="3">
        <f>'IECC Data-IP'!N846/$D846</f>
        <v>4.100950097950821E-3</v>
      </c>
      <c r="O846" s="3">
        <f>'IECC Data-IP'!O846/$D846</f>
        <v>1.8410572461405791E-4</v>
      </c>
      <c r="P846" s="3">
        <f t="shared" si="40"/>
        <v>3.9168443733367635E-3</v>
      </c>
      <c r="Q846" s="3">
        <f>'IECC Data-IP'!Q846/$D846</f>
        <v>0</v>
      </c>
      <c r="R846" s="3">
        <f>'IECC Data-IP'!R846/$D846</f>
        <v>0</v>
      </c>
      <c r="S846" s="3">
        <f>'IECC Data-IP'!S846/$D846</f>
        <v>0</v>
      </c>
      <c r="T846" s="3">
        <f>'IECC Data-IP'!T846/$D846</f>
        <v>0.33115172040952884</v>
      </c>
      <c r="U846" s="3">
        <f>'IECC Data-IP'!U846/$D846</f>
        <v>1.3824046470811095</v>
      </c>
      <c r="V846" s="3">
        <f>'IECC Data-IP'!V846/$D846</f>
        <v>0.81493567727716476</v>
      </c>
      <c r="W846" s="3">
        <f>'IECC Data-IP'!W846/$D846</f>
        <v>9.3972711984202544</v>
      </c>
      <c r="X846" s="3">
        <f>'IECC Data-IP'!X846/$D846</f>
        <v>0.55606320234401929</v>
      </c>
      <c r="Y846" s="3">
        <f t="shared" si="41"/>
        <v>9.9533344007642732</v>
      </c>
      <c r="Z846" s="3">
        <f>'IECC Data-IP'!Z846/$D846</f>
        <v>35.519866654638797</v>
      </c>
      <c r="AA846" s="3">
        <f>'IECC Data-IP'!AA846/$D846</f>
        <v>6.5652366427475819</v>
      </c>
      <c r="AB846" s="3">
        <f t="shared" si="42"/>
        <v>42.085103297386382</v>
      </c>
    </row>
    <row r="847" spans="1:28" x14ac:dyDescent="0.25">
      <c r="A847" s="93">
        <f>'IECC Data-IP'!A847</f>
        <v>2018</v>
      </c>
      <c r="B847" s="93" t="str">
        <f>'IECC Data-IP'!B847</f>
        <v>Primary School</v>
      </c>
      <c r="C847" s="121" t="str">
        <f>'IECC Data-IP'!C847</f>
        <v>4A</v>
      </c>
      <c r="D847" s="3">
        <f>'IECC Data-IP'!D847</f>
        <v>73958.828475207003</v>
      </c>
      <c r="E847" s="3">
        <f>'IECC Data-IP'!E847/$D847</f>
        <v>0</v>
      </c>
      <c r="F847" s="3">
        <f>'IECC Data-IP'!F847/$D847</f>
        <v>3.5623159335230934</v>
      </c>
      <c r="G847" s="3">
        <f>'IECC Data-IP'!G847/$D847</f>
        <v>5.5248768647736837</v>
      </c>
      <c r="H847" s="3">
        <f>'IECC Data-IP'!H847/$D847</f>
        <v>7.758356811870148</v>
      </c>
      <c r="I847" s="3">
        <f>'IECC Data-IP'!I847/$D847</f>
        <v>0.39394751878440071</v>
      </c>
      <c r="J847" s="3">
        <f>'IECC Data-IP'!J847/$D847</f>
        <v>16.572964583343758</v>
      </c>
      <c r="K847" s="3">
        <f>'IECC Data-IP'!K847/$D847</f>
        <v>4.6267687933224524</v>
      </c>
      <c r="L847" s="3">
        <f>'IECC Data-IP'!L847/$D847</f>
        <v>0.24900456375995139</v>
      </c>
      <c r="M847" s="3">
        <f>'IECC Data-IP'!M847/$D847</f>
        <v>4.3181722984516533</v>
      </c>
      <c r="N847" s="3">
        <f>'IECC Data-IP'!N847/$D847</f>
        <v>2.2427070848168553E-2</v>
      </c>
      <c r="O847" s="3">
        <f>'IECC Data-IP'!O847/$D847</f>
        <v>1.8410572461405791E-4</v>
      </c>
      <c r="P847" s="3">
        <f t="shared" si="40"/>
        <v>2.2242965123554496E-2</v>
      </c>
      <c r="Q847" s="3">
        <f>'IECC Data-IP'!Q847/$D847</f>
        <v>0</v>
      </c>
      <c r="R847" s="3">
        <f>'IECC Data-IP'!R847/$D847</f>
        <v>0</v>
      </c>
      <c r="S847" s="3">
        <f>'IECC Data-IP'!S847/$D847</f>
        <v>1.1144331891181354</v>
      </c>
      <c r="T847" s="3">
        <f>'IECC Data-IP'!T847/$D847</f>
        <v>0.33115172040952884</v>
      </c>
      <c r="U847" s="3">
        <f>'IECC Data-IP'!U847/$D847</f>
        <v>1.5208117128869498</v>
      </c>
      <c r="V847" s="3">
        <f>'IECC Data-IP'!V847/$D847</f>
        <v>0.81403859444323812</v>
      </c>
      <c r="W847" s="3">
        <f>'IECC Data-IP'!W847/$D847</f>
        <v>10.979725317467027</v>
      </c>
      <c r="X847" s="3">
        <f>'IECC Data-IP'!X847/$D847</f>
        <v>3.5623159335230934</v>
      </c>
      <c r="Y847" s="3">
        <f t="shared" si="41"/>
        <v>14.54204125099012</v>
      </c>
      <c r="Z847" s="3">
        <f>'IECC Data-IP'!Z847/$D847</f>
        <v>37.099245061112107</v>
      </c>
      <c r="AA847" s="3">
        <f>'IECC Data-IP'!AA847/$D847</f>
        <v>9.7098964397324963</v>
      </c>
      <c r="AB847" s="3">
        <f t="shared" si="42"/>
        <v>46.809141500844603</v>
      </c>
    </row>
    <row r="848" spans="1:28" x14ac:dyDescent="0.25">
      <c r="A848" s="93">
        <f>'IECC Data-IP'!A848</f>
        <v>2018</v>
      </c>
      <c r="B848" s="93" t="str">
        <f>'IECC Data-IP'!B848</f>
        <v>Primary School</v>
      </c>
      <c r="C848" s="121" t="str">
        <f>'IECC Data-IP'!C848</f>
        <v>4B</v>
      </c>
      <c r="D848" s="3">
        <f>'IECC Data-IP'!D848</f>
        <v>73958.828475207003</v>
      </c>
      <c r="E848" s="3">
        <f>'IECC Data-IP'!E848/$D848</f>
        <v>0</v>
      </c>
      <c r="F848" s="3">
        <f>'IECC Data-IP'!F848/$D848</f>
        <v>2.7881334478443147</v>
      </c>
      <c r="G848" s="3">
        <f>'IECC Data-IP'!G848/$D848</f>
        <v>5.7309496071957122</v>
      </c>
      <c r="H848" s="3">
        <f>'IECC Data-IP'!H848/$D848</f>
        <v>7.7295220064939318</v>
      </c>
      <c r="I848" s="3">
        <f>'IECC Data-IP'!I848/$D848</f>
        <v>0.39305043595047406</v>
      </c>
      <c r="J848" s="3">
        <f>'IECC Data-IP'!J848/$D848</f>
        <v>16.572964583343758</v>
      </c>
      <c r="K848" s="3">
        <f>'IECC Data-IP'!K848/$D848</f>
        <v>4.6267687933224524</v>
      </c>
      <c r="L848" s="3">
        <f>'IECC Data-IP'!L848/$D848</f>
        <v>0.24900456375995139</v>
      </c>
      <c r="M848" s="3">
        <f>'IECC Data-IP'!M848/$D848</f>
        <v>5.2686956383423178</v>
      </c>
      <c r="N848" s="3">
        <f>'IECC Data-IP'!N848/$D848</f>
        <v>1.5122253486193653E-2</v>
      </c>
      <c r="O848" s="3">
        <f>'IECC Data-IP'!O848/$D848</f>
        <v>1.8410572461405791E-4</v>
      </c>
      <c r="P848" s="3">
        <f t="shared" si="40"/>
        <v>1.4938147761579595E-2</v>
      </c>
      <c r="Q848" s="3">
        <f>'IECC Data-IP'!Q848/$D848</f>
        <v>0</v>
      </c>
      <c r="R848" s="3">
        <f>'IECC Data-IP'!R848/$D848</f>
        <v>0</v>
      </c>
      <c r="S848" s="3">
        <f>'IECC Data-IP'!S848/$D848</f>
        <v>0</v>
      </c>
      <c r="T848" s="3">
        <f>'IECC Data-IP'!T848/$D848</f>
        <v>0.33115172040952884</v>
      </c>
      <c r="U848" s="3">
        <f>'IECC Data-IP'!U848/$D848</f>
        <v>1.4789051290735149</v>
      </c>
      <c r="V848" s="3">
        <f>'IECC Data-IP'!V848/$D848</f>
        <v>0.80493961141340975</v>
      </c>
      <c r="W848" s="3">
        <f>'IECC Data-IP'!W848/$D848</f>
        <v>11.014583393299608</v>
      </c>
      <c r="X848" s="3">
        <f>'IECC Data-IP'!X848/$D848</f>
        <v>2.7881334478443147</v>
      </c>
      <c r="Y848" s="3">
        <f t="shared" si="41"/>
        <v>13.802716841143923</v>
      </c>
      <c r="Z848" s="3">
        <f>'IECC Data-IP'!Z848/$D848</f>
        <v>37.095272265704715</v>
      </c>
      <c r="AA848" s="3">
        <f>'IECC Data-IP'!AA848/$D848</f>
        <v>8.8936792155497209</v>
      </c>
      <c r="AB848" s="3">
        <f t="shared" si="42"/>
        <v>45.988951481254432</v>
      </c>
    </row>
    <row r="849" spans="1:28" x14ac:dyDescent="0.25">
      <c r="A849" s="93">
        <f>'IECC Data-IP'!A849</f>
        <v>2018</v>
      </c>
      <c r="B849" s="93" t="str">
        <f>'IECC Data-IP'!B849</f>
        <v>Primary School</v>
      </c>
      <c r="C849" s="121" t="str">
        <f>'IECC Data-IP'!C849</f>
        <v>4C</v>
      </c>
      <c r="D849" s="3">
        <f>'IECC Data-IP'!D849</f>
        <v>73958.828475207003</v>
      </c>
      <c r="E849" s="3">
        <f>'IECC Data-IP'!E849/$D849</f>
        <v>0</v>
      </c>
      <c r="F849" s="3">
        <f>'IECC Data-IP'!F849/$D849</f>
        <v>6.7984781795685363</v>
      </c>
      <c r="G849" s="3">
        <f>'IECC Data-IP'!G849/$D849</f>
        <v>2.1146805489464531</v>
      </c>
      <c r="H849" s="3">
        <f>'IECC Data-IP'!H849/$D849</f>
        <v>7.8060303567588276</v>
      </c>
      <c r="I849" s="3">
        <f>'IECC Data-IP'!I849/$D849</f>
        <v>0.39394751878440071</v>
      </c>
      <c r="J849" s="3">
        <f>'IECC Data-IP'!J849/$D849</f>
        <v>16.572964583343758</v>
      </c>
      <c r="K849" s="3">
        <f>'IECC Data-IP'!K849/$D849</f>
        <v>4.6267687933224524</v>
      </c>
      <c r="L849" s="3">
        <f>'IECC Data-IP'!L849/$D849</f>
        <v>0.24900456375995139</v>
      </c>
      <c r="M849" s="3">
        <f>'IECC Data-IP'!M849/$D849</f>
        <v>4.095183136875578</v>
      </c>
      <c r="N849" s="3">
        <f>'IECC Data-IP'!N849/$D849</f>
        <v>3.8830871239971837E-2</v>
      </c>
      <c r="O849" s="3">
        <f>'IECC Data-IP'!O849/$D849</f>
        <v>1.8410572461405791E-4</v>
      </c>
      <c r="P849" s="3">
        <f t="shared" si="40"/>
        <v>3.8646765515357777E-2</v>
      </c>
      <c r="Q849" s="3">
        <f>'IECC Data-IP'!Q849/$D849</f>
        <v>0</v>
      </c>
      <c r="R849" s="3">
        <f>'IECC Data-IP'!R849/$D849</f>
        <v>0</v>
      </c>
      <c r="S849" s="3">
        <f>'IECC Data-IP'!S849/$D849</f>
        <v>0</v>
      </c>
      <c r="T849" s="3">
        <f>'IECC Data-IP'!T849/$D849</f>
        <v>0.33115172040952884</v>
      </c>
      <c r="U849" s="3">
        <f>'IECC Data-IP'!U849/$D849</f>
        <v>1.5400349164710945</v>
      </c>
      <c r="V849" s="3">
        <f>'IECC Data-IP'!V849/$D849</f>
        <v>0.81224442877538461</v>
      </c>
      <c r="W849" s="3">
        <f>'IECC Data-IP'!W849/$D849</f>
        <v>6.2485104513373892</v>
      </c>
      <c r="X849" s="3">
        <f>'IECC Data-IP'!X849/$D849</f>
        <v>6.7984781795685363</v>
      </c>
      <c r="Y849" s="3">
        <f t="shared" si="41"/>
        <v>13.046988630905926</v>
      </c>
      <c r="Z849" s="3">
        <f>'IECC Data-IP'!Z849/$D849</f>
        <v>32.414037728893852</v>
      </c>
      <c r="AA849" s="3">
        <f>'IECC Data-IP'!AA849/$D849</f>
        <v>12.965281889362084</v>
      </c>
      <c r="AB849" s="3">
        <f t="shared" si="42"/>
        <v>45.379319618255934</v>
      </c>
    </row>
    <row r="850" spans="1:28" x14ac:dyDescent="0.25">
      <c r="A850" s="93">
        <f>'IECC Data-IP'!A850</f>
        <v>2018</v>
      </c>
      <c r="B850" s="93" t="str">
        <f>'IECC Data-IP'!B850</f>
        <v>Primary School</v>
      </c>
      <c r="C850" s="121" t="str">
        <f>'IECC Data-IP'!C850</f>
        <v>5A</v>
      </c>
      <c r="D850" s="3">
        <f>'IECC Data-IP'!D850</f>
        <v>73958.828475207003</v>
      </c>
      <c r="E850" s="3">
        <f>'IECC Data-IP'!E850/$D850</f>
        <v>0</v>
      </c>
      <c r="F850" s="3">
        <f>'IECC Data-IP'!F850/$D850</f>
        <v>7.6294331931658199</v>
      </c>
      <c r="G850" s="3">
        <f>'IECC Data-IP'!G850/$D850</f>
        <v>3.4091710783027418</v>
      </c>
      <c r="H850" s="3">
        <f>'IECC Data-IP'!H850/$D850</f>
        <v>7.7531024695571498</v>
      </c>
      <c r="I850" s="3">
        <f>'IECC Data-IP'!I850/$D850</f>
        <v>0.39330674533159599</v>
      </c>
      <c r="J850" s="3">
        <f>'IECC Data-IP'!J850/$D850</f>
        <v>16.572964583343758</v>
      </c>
      <c r="K850" s="3">
        <f>'IECC Data-IP'!K850/$D850</f>
        <v>4.6267687933224524</v>
      </c>
      <c r="L850" s="3">
        <f>'IECC Data-IP'!L850/$D850</f>
        <v>0.24900456375995139</v>
      </c>
      <c r="M850" s="3">
        <f>'IECC Data-IP'!M850/$D850</f>
        <v>4.2442270419979788</v>
      </c>
      <c r="N850" s="3">
        <f>'IECC Data-IP'!N850/$D850</f>
        <v>4.4854141696337106E-2</v>
      </c>
      <c r="O850" s="3">
        <f>'IECC Data-IP'!O850/$D850</f>
        <v>1.8410572461405791E-4</v>
      </c>
      <c r="P850" s="3">
        <f t="shared" si="40"/>
        <v>4.4670035971723046E-2</v>
      </c>
      <c r="Q850" s="3">
        <f>'IECC Data-IP'!Q850/$D850</f>
        <v>0</v>
      </c>
      <c r="R850" s="3">
        <f>'IECC Data-IP'!R850/$D850</f>
        <v>0</v>
      </c>
      <c r="S850" s="3">
        <f>'IECC Data-IP'!S850/$D850</f>
        <v>1.0010162879716833</v>
      </c>
      <c r="T850" s="3">
        <f>'IECC Data-IP'!T850/$D850</f>
        <v>0.33115172040952884</v>
      </c>
      <c r="U850" s="3">
        <f>'IECC Data-IP'!U850/$D850</f>
        <v>1.6250014763130129</v>
      </c>
      <c r="V850" s="3">
        <f>'IECC Data-IP'!V850/$D850</f>
        <v>0.81339782099043323</v>
      </c>
      <c r="W850" s="3">
        <f>'IECC Data-IP'!W850/$D850</f>
        <v>8.6990844442441269</v>
      </c>
      <c r="X850" s="3">
        <f>'IECC Data-IP'!X850/$D850</f>
        <v>7.6294331931658199</v>
      </c>
      <c r="Y850" s="3">
        <f t="shared" si="41"/>
        <v>16.328517637409945</v>
      </c>
      <c r="Z850" s="3">
        <f>'IECC Data-IP'!Z850/$D850</f>
        <v>34.81219645336116</v>
      </c>
      <c r="AA850" s="3">
        <f>'IECC Data-IP'!AA850/$D850</f>
        <v>13.881203462801288</v>
      </c>
      <c r="AB850" s="3">
        <f t="shared" si="42"/>
        <v>48.693399916162448</v>
      </c>
    </row>
    <row r="851" spans="1:28" x14ac:dyDescent="0.25">
      <c r="A851" s="93">
        <f>'IECC Data-IP'!A851</f>
        <v>2018</v>
      </c>
      <c r="B851" s="93" t="str">
        <f>'IECC Data-IP'!B851</f>
        <v>Primary School</v>
      </c>
      <c r="C851" s="121" t="str">
        <f>'IECC Data-IP'!C851</f>
        <v>5B</v>
      </c>
      <c r="D851" s="3">
        <f>'IECC Data-IP'!D851</f>
        <v>73958.828475207003</v>
      </c>
      <c r="E851" s="3">
        <f>'IECC Data-IP'!E851/$D851</f>
        <v>0</v>
      </c>
      <c r="F851" s="3">
        <f>'IECC Data-IP'!F851/$D851</f>
        <v>6.9998091984398076</v>
      </c>
      <c r="G851" s="3">
        <f>'IECC Data-IP'!G851/$D851</f>
        <v>4.155159532058109</v>
      </c>
      <c r="H851" s="3">
        <f>'IECC Data-IP'!H851/$D851</f>
        <v>7.7422093208594678</v>
      </c>
      <c r="I851" s="3">
        <f>'IECC Data-IP'!I851/$D851</f>
        <v>0.39369120940327879</v>
      </c>
      <c r="J851" s="3">
        <f>'IECC Data-IP'!J851/$D851</f>
        <v>16.572964583343758</v>
      </c>
      <c r="K851" s="3">
        <f>'IECC Data-IP'!K851/$D851</f>
        <v>4.6267687933224524</v>
      </c>
      <c r="L851" s="3">
        <f>'IECC Data-IP'!L851/$D851</f>
        <v>0.24900456375995139</v>
      </c>
      <c r="M851" s="3">
        <f>'IECC Data-IP'!M851/$D851</f>
        <v>5.0300716045178042</v>
      </c>
      <c r="N851" s="3">
        <f>'IECC Data-IP'!N851/$D851</f>
        <v>3.5755158666508725E-2</v>
      </c>
      <c r="O851" s="3">
        <f>'IECC Data-IP'!O851/$D851</f>
        <v>1.8410572461405791E-4</v>
      </c>
      <c r="P851" s="3">
        <f t="shared" si="40"/>
        <v>3.5571052941894665E-2</v>
      </c>
      <c r="Q851" s="3">
        <f>'IECC Data-IP'!Q851/$D851</f>
        <v>0</v>
      </c>
      <c r="R851" s="3">
        <f>'IECC Data-IP'!R851/$D851</f>
        <v>0</v>
      </c>
      <c r="S851" s="3">
        <f>'IECC Data-IP'!S851/$D851</f>
        <v>0</v>
      </c>
      <c r="T851" s="3">
        <f>'IECC Data-IP'!T851/$D851</f>
        <v>0.33115172040952884</v>
      </c>
      <c r="U851" s="3">
        <f>'IECC Data-IP'!U851/$D851</f>
        <v>1.5883492348125774</v>
      </c>
      <c r="V851" s="3">
        <f>'IECC Data-IP'!V851/$D851</f>
        <v>0.80634931300958024</v>
      </c>
      <c r="W851" s="3">
        <f>'IECC Data-IP'!W851/$D851</f>
        <v>9.2208021895178085</v>
      </c>
      <c r="X851" s="3">
        <f>'IECC Data-IP'!X851/$D851</f>
        <v>6.9998091984398076</v>
      </c>
      <c r="Y851" s="3">
        <f t="shared" si="41"/>
        <v>16.220611387957618</v>
      </c>
      <c r="Z851" s="3">
        <f>'IECC Data-IP'!Z851/$D851</f>
        <v>35.316357006027992</v>
      </c>
      <c r="AA851" s="3">
        <f>'IECC Data-IP'!AA851/$D851</f>
        <v>13.21492722657484</v>
      </c>
      <c r="AB851" s="3">
        <f t="shared" si="42"/>
        <v>48.531284232602829</v>
      </c>
    </row>
    <row r="852" spans="1:28" x14ac:dyDescent="0.25">
      <c r="A852" s="93">
        <f>'IECC Data-IP'!A852</f>
        <v>2018</v>
      </c>
      <c r="B852" s="93" t="str">
        <f>'IECC Data-IP'!B852</f>
        <v>Primary School</v>
      </c>
      <c r="C852" s="121" t="str">
        <f>'IECC Data-IP'!C852</f>
        <v>5C</v>
      </c>
      <c r="D852" s="3">
        <f>'IECC Data-IP'!D852</f>
        <v>73958.828475207003</v>
      </c>
      <c r="E852" s="3">
        <f>'IECC Data-IP'!E852/$D852</f>
        <v>0</v>
      </c>
      <c r="F852" s="3">
        <f>'IECC Data-IP'!F852/$D852</f>
        <v>4.3191975359761408</v>
      </c>
      <c r="G852" s="3">
        <f>'IECC Data-IP'!G852/$D852</f>
        <v>1.304871059291727</v>
      </c>
      <c r="H852" s="3">
        <f>'IECC Data-IP'!H852/$D852</f>
        <v>7.7870634625558051</v>
      </c>
      <c r="I852" s="3">
        <f>'IECC Data-IP'!I852/$D852</f>
        <v>0.39369120940327879</v>
      </c>
      <c r="J852" s="3">
        <f>'IECC Data-IP'!J852/$D852</f>
        <v>16.572964583343758</v>
      </c>
      <c r="K852" s="3">
        <f>'IECC Data-IP'!K852/$D852</f>
        <v>4.6267687933224524</v>
      </c>
      <c r="L852" s="3">
        <f>'IECC Data-IP'!L852/$D852</f>
        <v>0.24900456375995139</v>
      </c>
      <c r="M852" s="3">
        <f>'IECC Data-IP'!M852/$D852</f>
        <v>4.0126515161543184</v>
      </c>
      <c r="N852" s="3">
        <f>'IECC Data-IP'!N852/$D852</f>
        <v>3.3448374236411386E-2</v>
      </c>
      <c r="O852" s="3">
        <f>'IECC Data-IP'!O852/$D852</f>
        <v>1.8410572461405791E-4</v>
      </c>
      <c r="P852" s="3">
        <f t="shared" si="40"/>
        <v>3.3264268511797326E-2</v>
      </c>
      <c r="Q852" s="3">
        <f>'IECC Data-IP'!Q852/$D852</f>
        <v>0</v>
      </c>
      <c r="R852" s="3">
        <f>'IECC Data-IP'!R852/$D852</f>
        <v>0</v>
      </c>
      <c r="S852" s="3">
        <f>'IECC Data-IP'!S852/$D852</f>
        <v>0.92284192672949583</v>
      </c>
      <c r="T852" s="3">
        <f>'IECC Data-IP'!T852/$D852</f>
        <v>0.33115172040952884</v>
      </c>
      <c r="U852" s="3">
        <f>'IECC Data-IP'!U852/$D852</f>
        <v>1.5956540521745524</v>
      </c>
      <c r="V852" s="3">
        <f>'IECC Data-IP'!V852/$D852</f>
        <v>0.81262889284706741</v>
      </c>
      <c r="W852" s="3">
        <f>'IECC Data-IP'!W852/$D852</f>
        <v>6.2736287706873375</v>
      </c>
      <c r="X852" s="3">
        <f>'IECC Data-IP'!X852/$D852</f>
        <v>4.3191975359761408</v>
      </c>
      <c r="Y852" s="3">
        <f t="shared" si="41"/>
        <v>10.592826306663479</v>
      </c>
      <c r="Z852" s="3">
        <f>'IECC Data-IP'!Z852/$D852</f>
        <v>32.420189154040777</v>
      </c>
      <c r="AA852" s="3">
        <f>'IECC Data-IP'!AA852/$D852</f>
        <v>10.541620381473146</v>
      </c>
      <c r="AB852" s="3">
        <f t="shared" si="42"/>
        <v>42.961809535513922</v>
      </c>
    </row>
    <row r="853" spans="1:28" x14ac:dyDescent="0.25">
      <c r="A853" s="93">
        <f>'IECC Data-IP'!A853</f>
        <v>2018</v>
      </c>
      <c r="B853" s="93" t="str">
        <f>'IECC Data-IP'!B853</f>
        <v>Primary School</v>
      </c>
      <c r="C853" s="121" t="str">
        <f>'IECC Data-IP'!C853</f>
        <v>6A</v>
      </c>
      <c r="D853" s="3">
        <f>'IECC Data-IP'!D853</f>
        <v>73958.828475207003</v>
      </c>
      <c r="E853" s="3">
        <f>'IECC Data-IP'!E853/$D853</f>
        <v>0</v>
      </c>
      <c r="F853" s="3">
        <f>'IECC Data-IP'!F853/$D853</f>
        <v>16.876819354663802</v>
      </c>
      <c r="G853" s="3">
        <f>'IECC Data-IP'!G853/$D853</f>
        <v>3.6636862937568151</v>
      </c>
      <c r="H853" s="3">
        <f>'IECC Data-IP'!H853/$D853</f>
        <v>7.7523335414137842</v>
      </c>
      <c r="I853" s="3">
        <f>'IECC Data-IP'!I853/$D853</f>
        <v>0.39356305471271785</v>
      </c>
      <c r="J853" s="3">
        <f>'IECC Data-IP'!J853/$D853</f>
        <v>16.572964583343758</v>
      </c>
      <c r="K853" s="3">
        <f>'IECC Data-IP'!K853/$D853</f>
        <v>4.6267687933224524</v>
      </c>
      <c r="L853" s="3">
        <f>'IECC Data-IP'!L853/$D853</f>
        <v>0.24900456375995139</v>
      </c>
      <c r="M853" s="3">
        <f>'IECC Data-IP'!M853/$D853</f>
        <v>4.7021237513722998</v>
      </c>
      <c r="N853" s="3">
        <f>'IECC Data-IP'!N853/$D853</f>
        <v>9.3168460037820214E-2</v>
      </c>
      <c r="O853" s="3">
        <f>'IECC Data-IP'!O853/$D853</f>
        <v>1.8410572461405791E-4</v>
      </c>
      <c r="P853" s="3">
        <f t="shared" si="40"/>
        <v>9.2984354313206161E-2</v>
      </c>
      <c r="Q853" s="3">
        <f>'IECC Data-IP'!Q853/$D853</f>
        <v>0</v>
      </c>
      <c r="R853" s="3">
        <f>'IECC Data-IP'!R853/$D853</f>
        <v>0</v>
      </c>
      <c r="S853" s="3">
        <f>'IECC Data-IP'!S853/$D853</f>
        <v>1.2864167838509482</v>
      </c>
      <c r="T853" s="3">
        <f>'IECC Data-IP'!T853/$D853</f>
        <v>0.33115172040952884</v>
      </c>
      <c r="U853" s="3">
        <f>'IECC Data-IP'!U853/$D853</f>
        <v>1.7097117267738096</v>
      </c>
      <c r="V853" s="3">
        <f>'IECC Data-IP'!V853/$D853</f>
        <v>0.81301335691875021</v>
      </c>
      <c r="W853" s="3">
        <f>'IECC Data-IP'!W853/$D853</f>
        <v>9.745211183293268</v>
      </c>
      <c r="X853" s="3">
        <f>'IECC Data-IP'!X853/$D853</f>
        <v>16.876819354663802</v>
      </c>
      <c r="Y853" s="3">
        <f t="shared" si="41"/>
        <v>26.62203053795707</v>
      </c>
      <c r="Z853" s="3">
        <f>'IECC Data-IP'!Z853/$D853</f>
        <v>35.857297954885809</v>
      </c>
      <c r="AA853" s="3">
        <f>'IECC Data-IP'!AA853/$D853</f>
        <v>23.213299874760065</v>
      </c>
      <c r="AB853" s="3">
        <f t="shared" si="42"/>
        <v>59.070597829645877</v>
      </c>
    </row>
    <row r="854" spans="1:28" x14ac:dyDescent="0.25">
      <c r="A854" s="93">
        <f>'IECC Data-IP'!A854</f>
        <v>2018</v>
      </c>
      <c r="B854" s="93" t="str">
        <f>'IECC Data-IP'!B854</f>
        <v>Primary School</v>
      </c>
      <c r="C854" s="121" t="str">
        <f>'IECC Data-IP'!C854</f>
        <v>6B</v>
      </c>
      <c r="D854" s="3">
        <f>'IECC Data-IP'!D854</f>
        <v>73958.828475207003</v>
      </c>
      <c r="E854" s="3">
        <f>'IECC Data-IP'!E854/$D854</f>
        <v>0</v>
      </c>
      <c r="F854" s="3">
        <f>'IECC Data-IP'!F854/$D854</f>
        <v>10.974911390259763</v>
      </c>
      <c r="G854" s="3">
        <f>'IECC Data-IP'!G854/$D854</f>
        <v>2.5738588052263842</v>
      </c>
      <c r="H854" s="3">
        <f>'IECC Data-IP'!H854/$D854</f>
        <v>7.7538713977005163</v>
      </c>
      <c r="I854" s="3">
        <f>'IECC Data-IP'!I854/$D854</f>
        <v>0.39305043595047406</v>
      </c>
      <c r="J854" s="3">
        <f>'IECC Data-IP'!J854/$D854</f>
        <v>16.572964583343758</v>
      </c>
      <c r="K854" s="3">
        <f>'IECC Data-IP'!K854/$D854</f>
        <v>4.6267687933224524</v>
      </c>
      <c r="L854" s="3">
        <f>'IECC Data-IP'!L854/$D854</f>
        <v>0.24900456375995139</v>
      </c>
      <c r="M854" s="3">
        <f>'IECC Data-IP'!M854/$D854</f>
        <v>4.9357497522649352</v>
      </c>
      <c r="N854" s="3">
        <f>'IECC Data-IP'!N854/$D854</f>
        <v>6.0617168635335582E-2</v>
      </c>
      <c r="O854" s="3">
        <f>'IECC Data-IP'!O854/$D854</f>
        <v>1.8410572461405791E-4</v>
      </c>
      <c r="P854" s="3">
        <f t="shared" si="40"/>
        <v>6.0433062910721522E-2</v>
      </c>
      <c r="Q854" s="3">
        <f>'IECC Data-IP'!Q854/$D854</f>
        <v>0</v>
      </c>
      <c r="R854" s="3">
        <f>'IECC Data-IP'!R854/$D854</f>
        <v>0</v>
      </c>
      <c r="S854" s="3">
        <f>'IECC Data-IP'!S854/$D854</f>
        <v>1.0877770134814553</v>
      </c>
      <c r="T854" s="3">
        <f>'IECC Data-IP'!T854/$D854</f>
        <v>0.33115172040952884</v>
      </c>
      <c r="U854" s="3">
        <f>'IECC Data-IP'!U854/$D854</f>
        <v>1.6838244792804948</v>
      </c>
      <c r="V854" s="3">
        <f>'IECC Data-IP'!V854/$D854</f>
        <v>0.80686193177182419</v>
      </c>
      <c r="W854" s="3">
        <f>'IECC Data-IP'!W854/$D854</f>
        <v>8.6578186338834975</v>
      </c>
      <c r="X854" s="3">
        <f>'IECC Data-IP'!X854/$D854</f>
        <v>10.974911390259763</v>
      </c>
      <c r="Y854" s="3">
        <f t="shared" si="41"/>
        <v>19.63273002414326</v>
      </c>
      <c r="Z854" s="3">
        <f>'IECC Data-IP'!Z854/$D854</f>
        <v>34.764907372544158</v>
      </c>
      <c r="AA854" s="3">
        <f>'IECC Data-IP'!AA854/$D854</f>
        <v>17.285504662862714</v>
      </c>
      <c r="AB854" s="3">
        <f t="shared" si="42"/>
        <v>52.050412035406872</v>
      </c>
    </row>
    <row r="855" spans="1:28" x14ac:dyDescent="0.25">
      <c r="A855" s="93">
        <f>'IECC Data-IP'!A855</f>
        <v>2018</v>
      </c>
      <c r="B855" s="93" t="str">
        <f>'IECC Data-IP'!B855</f>
        <v>Primary School</v>
      </c>
      <c r="C855" s="121" t="str">
        <f>'IECC Data-IP'!C855</f>
        <v>7</v>
      </c>
      <c r="D855" s="3">
        <f>'IECC Data-IP'!D855</f>
        <v>73958.828475207003</v>
      </c>
      <c r="E855" s="3">
        <f>'IECC Data-IP'!E855/$D855</f>
        <v>0</v>
      </c>
      <c r="F855" s="3">
        <f>'IECC Data-IP'!F855/$D855</f>
        <v>22.50550151879186</v>
      </c>
      <c r="G855" s="3">
        <f>'IECC Data-IP'!G855/$D855</f>
        <v>3.0636660325503855</v>
      </c>
      <c r="H855" s="3">
        <f>'IECC Data-IP'!H855/$D855</f>
        <v>7.7486170553875144</v>
      </c>
      <c r="I855" s="3">
        <f>'IECC Data-IP'!I855/$D855</f>
        <v>0.39369120940327879</v>
      </c>
      <c r="J855" s="3">
        <f>'IECC Data-IP'!J855/$D855</f>
        <v>16.572964583343758</v>
      </c>
      <c r="K855" s="3">
        <f>'IECC Data-IP'!K855/$D855</f>
        <v>4.6267687933224524</v>
      </c>
      <c r="L855" s="3">
        <f>'IECC Data-IP'!L855/$D855</f>
        <v>0.24900456375995139</v>
      </c>
      <c r="M855" s="3">
        <f>'IECC Data-IP'!M855/$D855</f>
        <v>4.8027251834626554</v>
      </c>
      <c r="N855" s="3">
        <f>'IECC Data-IP'!N855/$D855</f>
        <v>2.7040639708363227E-2</v>
      </c>
      <c r="O855" s="3">
        <f>'IECC Data-IP'!O855/$D855</f>
        <v>1.8410572461405791E-4</v>
      </c>
      <c r="P855" s="3">
        <f t="shared" si="40"/>
        <v>2.6856533983749171E-2</v>
      </c>
      <c r="Q855" s="3">
        <f>'IECC Data-IP'!Q855/$D855</f>
        <v>0</v>
      </c>
      <c r="R855" s="3">
        <f>'IECC Data-IP'!R855/$D855</f>
        <v>0</v>
      </c>
      <c r="S855" s="3">
        <f>'IECC Data-IP'!S855/$D855</f>
        <v>1.273985778866535</v>
      </c>
      <c r="T855" s="3">
        <f>'IECC Data-IP'!T855/$D855</f>
        <v>0.33115172040952884</v>
      </c>
      <c r="U855" s="3">
        <f>'IECC Data-IP'!U855/$D855</f>
        <v>1.8001889383098495</v>
      </c>
      <c r="V855" s="3">
        <f>'IECC Data-IP'!V855/$D855</f>
        <v>0.8118599647037017</v>
      </c>
      <c r="W855" s="3">
        <f>'IECC Data-IP'!W855/$D855</f>
        <v>9.1672335288633242</v>
      </c>
      <c r="X855" s="3">
        <f>'IECC Data-IP'!X855/$D855</f>
        <v>22.50550151879186</v>
      </c>
      <c r="Y855" s="3">
        <f t="shared" si="41"/>
        <v>31.672735047655184</v>
      </c>
      <c r="Z855" s="3">
        <f>'IECC Data-IP'!Z855/$D855</f>
        <v>35.274578576905114</v>
      </c>
      <c r="AA855" s="3">
        <f>'IECC Data-IP'!AA855/$D855</f>
        <v>28.932331095733609</v>
      </c>
      <c r="AB855" s="3">
        <f t="shared" si="42"/>
        <v>64.206909672638716</v>
      </c>
    </row>
    <row r="856" spans="1:28" x14ac:dyDescent="0.25">
      <c r="A856" s="93">
        <f>'IECC Data-IP'!A856</f>
        <v>2018</v>
      </c>
      <c r="B856" s="93" t="str">
        <f>'IECC Data-IP'!B856</f>
        <v>Primary School</v>
      </c>
      <c r="C856" s="121" t="str">
        <f>'IECC Data-IP'!C856</f>
        <v>8</v>
      </c>
      <c r="D856" s="3">
        <f>'IECC Data-IP'!D856</f>
        <v>73958.828475207003</v>
      </c>
      <c r="E856" s="3">
        <f>'IECC Data-IP'!E856/$D856</f>
        <v>0</v>
      </c>
      <c r="F856" s="3">
        <f>'IECC Data-IP'!F856/$D856</f>
        <v>41.223006693982782</v>
      </c>
      <c r="G856" s="3">
        <f>'IECC Data-IP'!G856/$D856</f>
        <v>1.3383194335281385</v>
      </c>
      <c r="H856" s="3">
        <f>'IECC Data-IP'!H856/$D856</f>
        <v>7.8936881651025281</v>
      </c>
      <c r="I856" s="3">
        <f>'IECC Data-IP'!I856/$D856</f>
        <v>0.39625430321449812</v>
      </c>
      <c r="J856" s="3">
        <f>'IECC Data-IP'!J856/$D856</f>
        <v>16.572964583343758</v>
      </c>
      <c r="K856" s="3">
        <f>'IECC Data-IP'!K856/$D856</f>
        <v>4.6267687933224524</v>
      </c>
      <c r="L856" s="3">
        <f>'IECC Data-IP'!L856/$D856</f>
        <v>0.24913271845051241</v>
      </c>
      <c r="M856" s="3">
        <f>'IECC Data-IP'!M856/$D856</f>
        <v>5.3197012051855816</v>
      </c>
      <c r="N856" s="3">
        <f>'IECC Data-IP'!N856/$D856</f>
        <v>5.8438538895799197E-2</v>
      </c>
      <c r="O856" s="3">
        <f>'IECC Data-IP'!O856/$D856</f>
        <v>1.8410572461405791E-4</v>
      </c>
      <c r="P856" s="3">
        <f t="shared" si="40"/>
        <v>5.8254433171185137E-2</v>
      </c>
      <c r="Q856" s="3">
        <f>'IECC Data-IP'!Q856/$D856</f>
        <v>0</v>
      </c>
      <c r="R856" s="3">
        <f>'IECC Data-IP'!R856/$D856</f>
        <v>0</v>
      </c>
      <c r="S856" s="3">
        <f>'IECC Data-IP'!S856/$D856</f>
        <v>1.5270912927244371</v>
      </c>
      <c r="T856" s="3">
        <f>'IECC Data-IP'!T856/$D856</f>
        <v>0.33127987510008983</v>
      </c>
      <c r="U856" s="3">
        <f>'IECC Data-IP'!U856/$D856</f>
        <v>1.9130932206940583</v>
      </c>
      <c r="V856" s="3">
        <f>'IECC Data-IP'!V856/$D856</f>
        <v>0.80737455053406804</v>
      </c>
      <c r="W856" s="3">
        <f>'IECC Data-IP'!W856/$D856</f>
        <v>8.24336636460934</v>
      </c>
      <c r="X856" s="3">
        <f>'IECC Data-IP'!X856/$D856</f>
        <v>41.223006693982782</v>
      </c>
      <c r="Y856" s="3">
        <f t="shared" si="41"/>
        <v>49.466373058592126</v>
      </c>
      <c r="Z856" s="3">
        <f>'IECC Data-IP'!Z856/$D856</f>
        <v>34.494116511388846</v>
      </c>
      <c r="AA856" s="3">
        <f>'IECC Data-IP'!AA856/$D856</f>
        <v>47.762740553308724</v>
      </c>
      <c r="AB856" s="3">
        <f t="shared" si="42"/>
        <v>82.25685706469757</v>
      </c>
    </row>
    <row r="857" spans="1:28" x14ac:dyDescent="0.25">
      <c r="A857" s="93">
        <f>'IECC Data-IP'!A857</f>
        <v>2006</v>
      </c>
      <c r="B857" s="93" t="str">
        <f>'IECC Data-IP'!B857</f>
        <v>Quick Service Restaurant</v>
      </c>
      <c r="C857" s="121" t="str">
        <f>'IECC Data-IP'!C857</f>
        <v>0A</v>
      </c>
      <c r="D857" s="3">
        <f>'IECC Data-IP'!D857</f>
        <v>2500.8869462857801</v>
      </c>
      <c r="E857" s="3">
        <f>'IECC Data-IP'!E857/$D857</f>
        <v>0</v>
      </c>
      <c r="F857" s="3">
        <f>'IECC Data-IP'!F857/$D857</f>
        <v>0</v>
      </c>
      <c r="G857" s="3">
        <f>'IECC Data-IP'!G857/$D857</f>
        <v>189.99645630638872</v>
      </c>
      <c r="H857" s="3">
        <f>'IECC Data-IP'!H857/$D857</f>
        <v>24.141814144093516</v>
      </c>
      <c r="I857" s="3">
        <f>'IECC Data-IP'!I857/$D857</f>
        <v>10.391970860769923</v>
      </c>
      <c r="J857" s="3">
        <f>'IECC Data-IP'!J857/$D857</f>
        <v>104.93540816666582</v>
      </c>
      <c r="K857" s="3">
        <f>'IECC Data-IP'!K857/$D857</f>
        <v>180.84000058077962</v>
      </c>
      <c r="L857" s="3">
        <f>'IECC Data-IP'!L857/$D857</f>
        <v>0</v>
      </c>
      <c r="M857" s="3">
        <f>'IECC Data-IP'!M857/$D857</f>
        <v>56.723788429301038</v>
      </c>
      <c r="N857" s="3">
        <f>'IECC Data-IP'!N857/$D857</f>
        <v>0</v>
      </c>
      <c r="O857" s="3">
        <f>'IECC Data-IP'!O857/$D857</f>
        <v>0</v>
      </c>
      <c r="P857" s="3">
        <f t="shared" si="40"/>
        <v>0</v>
      </c>
      <c r="Q857" s="3">
        <f>'IECC Data-IP'!Q857/$D857</f>
        <v>0</v>
      </c>
      <c r="R857" s="3">
        <f>'IECC Data-IP'!R857/$D857</f>
        <v>0</v>
      </c>
      <c r="S857" s="3">
        <f>'IECC Data-IP'!S857/$D857</f>
        <v>0</v>
      </c>
      <c r="T857" s="3">
        <f>'IECC Data-IP'!T857/$D857</f>
        <v>0</v>
      </c>
      <c r="U857" s="3">
        <f>'IECC Data-IP'!U857/$D857</f>
        <v>47.226239568218098</v>
      </c>
      <c r="V857" s="3">
        <f>'IECC Data-IP'!V857/$D857</f>
        <v>26.518096321227997</v>
      </c>
      <c r="W857" s="3">
        <f>'IECC Data-IP'!W857/$D857</f>
        <v>246.72024473568976</v>
      </c>
      <c r="X857" s="3">
        <f>'IECC Data-IP'!X857/$D857</f>
        <v>0</v>
      </c>
      <c r="Y857" s="3">
        <f t="shared" si="41"/>
        <v>246.72024473568976</v>
      </c>
      <c r="Z857" s="3">
        <f>'IECC Data-IP'!Z857/$D857</f>
        <v>412.71132415217448</v>
      </c>
      <c r="AA857" s="3">
        <f>'IECC Data-IP'!AA857/$D857</f>
        <v>228.06624014899774</v>
      </c>
      <c r="AB857" s="3">
        <f t="shared" si="42"/>
        <v>640.77756430117222</v>
      </c>
    </row>
    <row r="858" spans="1:28" x14ac:dyDescent="0.25">
      <c r="A858" s="93">
        <f>'IECC Data-IP'!A858</f>
        <v>2006</v>
      </c>
      <c r="B858" s="93" t="str">
        <f>'IECC Data-IP'!B858</f>
        <v>Quick Service Restaurant</v>
      </c>
      <c r="C858" s="121" t="str">
        <f>'IECC Data-IP'!C858</f>
        <v>0B</v>
      </c>
      <c r="D858" s="3">
        <f>'IECC Data-IP'!D858</f>
        <v>2500.8869462857801</v>
      </c>
      <c r="E858" s="3">
        <f>'IECC Data-IP'!E858/$D858</f>
        <v>0</v>
      </c>
      <c r="F858" s="3">
        <f>'IECC Data-IP'!F858/$D858</f>
        <v>0.15538687282697553</v>
      </c>
      <c r="G858" s="3">
        <f>'IECC Data-IP'!G858/$D858</f>
        <v>172.22550394820121</v>
      </c>
      <c r="H858" s="3">
        <f>'IECC Data-IP'!H858/$D858</f>
        <v>24.141814144093516</v>
      </c>
      <c r="I858" s="3">
        <f>'IECC Data-IP'!I858/$D858</f>
        <v>10.395760784497412</v>
      </c>
      <c r="J858" s="3">
        <f>'IECC Data-IP'!J858/$D858</f>
        <v>104.93540816666582</v>
      </c>
      <c r="K858" s="3">
        <f>'IECC Data-IP'!K858/$D858</f>
        <v>180.84000058077962</v>
      </c>
      <c r="L858" s="3">
        <f>'IECC Data-IP'!L858/$D858</f>
        <v>0</v>
      </c>
      <c r="M858" s="3">
        <f>'IECC Data-IP'!M858/$D858</f>
        <v>65.937093010822437</v>
      </c>
      <c r="N858" s="3">
        <f>'IECC Data-IP'!N858/$D858</f>
        <v>0</v>
      </c>
      <c r="O858" s="3">
        <f>'IECC Data-IP'!O858/$D858</f>
        <v>0</v>
      </c>
      <c r="P858" s="3">
        <f t="shared" si="40"/>
        <v>0</v>
      </c>
      <c r="Q858" s="3">
        <f>'IECC Data-IP'!Q858/$D858</f>
        <v>0</v>
      </c>
      <c r="R858" s="3">
        <f>'IECC Data-IP'!R858/$D858</f>
        <v>0</v>
      </c>
      <c r="S858" s="3">
        <f>'IECC Data-IP'!S858/$D858</f>
        <v>0</v>
      </c>
      <c r="T858" s="3">
        <f>'IECC Data-IP'!T858/$D858</f>
        <v>0</v>
      </c>
      <c r="U858" s="3">
        <f>'IECC Data-IP'!U858/$D858</f>
        <v>47.006423992023841</v>
      </c>
      <c r="V858" s="3">
        <f>'IECC Data-IP'!V858/$D858</f>
        <v>26.32102028739866</v>
      </c>
      <c r="W858" s="3">
        <f>'IECC Data-IP'!W858/$D858</f>
        <v>238.16259695902363</v>
      </c>
      <c r="X858" s="3">
        <f>'IECC Data-IP'!X858/$D858</f>
        <v>0.15538687282697553</v>
      </c>
      <c r="Y858" s="3">
        <f t="shared" si="41"/>
        <v>238.3179838318506</v>
      </c>
      <c r="Z858" s="3">
        <f>'IECC Data-IP'!Z858/$D858</f>
        <v>403.9603902654066</v>
      </c>
      <c r="AA858" s="3">
        <f>'IECC Data-IP'!AA858/$D858</f>
        <v>227.99802152190296</v>
      </c>
      <c r="AB858" s="3">
        <f t="shared" si="42"/>
        <v>631.95841178730961</v>
      </c>
    </row>
    <row r="859" spans="1:28" x14ac:dyDescent="0.25">
      <c r="A859" s="93">
        <f>'IECC Data-IP'!A859</f>
        <v>2006</v>
      </c>
      <c r="B859" s="93" t="str">
        <f>'IECC Data-IP'!B859</f>
        <v>Quick Service Restaurant</v>
      </c>
      <c r="C859" s="121" t="str">
        <f>'IECC Data-IP'!C859</f>
        <v>1A</v>
      </c>
      <c r="D859" s="3">
        <f>'IECC Data-IP'!D859</f>
        <v>2500.8869462857801</v>
      </c>
      <c r="E859" s="3">
        <f>'IECC Data-IP'!E859/$D859</f>
        <v>0</v>
      </c>
      <c r="F859" s="3">
        <f>'IECC Data-IP'!F859/$D859</f>
        <v>7.5798474549744156E-3</v>
      </c>
      <c r="G859" s="3">
        <f>'IECC Data-IP'!G859/$D859</f>
        <v>122.02417425390563</v>
      </c>
      <c r="H859" s="3">
        <f>'IECC Data-IP'!H859/$D859</f>
        <v>24.141814144093516</v>
      </c>
      <c r="I859" s="3">
        <f>'IECC Data-IP'!I859/$D859</f>
        <v>10.395760784497412</v>
      </c>
      <c r="J859" s="3">
        <f>'IECC Data-IP'!J859/$D859</f>
        <v>104.93540816666582</v>
      </c>
      <c r="K859" s="3">
        <f>'IECC Data-IP'!K859/$D859</f>
        <v>180.84000058077962</v>
      </c>
      <c r="L859" s="3">
        <f>'IECC Data-IP'!L859/$D859</f>
        <v>0</v>
      </c>
      <c r="M859" s="3">
        <f>'IECC Data-IP'!M859/$D859</f>
        <v>52.175879956316386</v>
      </c>
      <c r="N859" s="3">
        <f>'IECC Data-IP'!N859/$D859</f>
        <v>0</v>
      </c>
      <c r="O859" s="3">
        <f>'IECC Data-IP'!O859/$D859</f>
        <v>0</v>
      </c>
      <c r="P859" s="3">
        <f t="shared" si="40"/>
        <v>0</v>
      </c>
      <c r="Q859" s="3">
        <f>'IECC Data-IP'!Q859/$D859</f>
        <v>0</v>
      </c>
      <c r="R859" s="3">
        <f>'IECC Data-IP'!R859/$D859</f>
        <v>0</v>
      </c>
      <c r="S859" s="3">
        <f>'IECC Data-IP'!S859/$D859</f>
        <v>0</v>
      </c>
      <c r="T859" s="3">
        <f>'IECC Data-IP'!T859/$D859</f>
        <v>0</v>
      </c>
      <c r="U859" s="3">
        <f>'IECC Data-IP'!U859/$D859</f>
        <v>51.459584371821315</v>
      </c>
      <c r="V859" s="3">
        <f>'IECC Data-IP'!V859/$D859</f>
        <v>26.11636440611435</v>
      </c>
      <c r="W859" s="3">
        <f>'IECC Data-IP'!W859/$D859</f>
        <v>174.20005421022202</v>
      </c>
      <c r="X859" s="3">
        <f>'IECC Data-IP'!X859/$D859</f>
        <v>7.5798474549744156E-3</v>
      </c>
      <c r="Y859" s="3">
        <f t="shared" si="41"/>
        <v>174.20763405767698</v>
      </c>
      <c r="Z859" s="3">
        <f>'IECC Data-IP'!Z859/$D859</f>
        <v>339.79319163532062</v>
      </c>
      <c r="AA859" s="3">
        <f>'IECC Data-IP'!AA859/$D859</f>
        <v>232.30337487632843</v>
      </c>
      <c r="AB859" s="3">
        <f t="shared" si="42"/>
        <v>572.09656651164903</v>
      </c>
    </row>
    <row r="860" spans="1:28" x14ac:dyDescent="0.25">
      <c r="A860" s="93">
        <f>'IECC Data-IP'!A860</f>
        <v>2006</v>
      </c>
      <c r="B860" s="93" t="str">
        <f>'IECC Data-IP'!B860</f>
        <v>Quick Service Restaurant</v>
      </c>
      <c r="C860" s="121" t="str">
        <f>'IECC Data-IP'!C860</f>
        <v>1B</v>
      </c>
      <c r="D860" s="3">
        <f>'IECC Data-IP'!D860</f>
        <v>2500.8869462857801</v>
      </c>
      <c r="E860" s="3">
        <f>'IECC Data-IP'!E860/$D860</f>
        <v>0</v>
      </c>
      <c r="F860" s="3">
        <f>'IECC Data-IP'!F860/$D860</f>
        <v>5.9615500233373782</v>
      </c>
      <c r="G860" s="3">
        <f>'IECC Data-IP'!G860/$D860</f>
        <v>139.16220934960276</v>
      </c>
      <c r="H860" s="3">
        <f>'IECC Data-IP'!H860/$D860</f>
        <v>24.141814144093516</v>
      </c>
      <c r="I860" s="3">
        <f>'IECC Data-IP'!I860/$D860</f>
        <v>10.384391013314948</v>
      </c>
      <c r="J860" s="3">
        <f>'IECC Data-IP'!J860/$D860</f>
        <v>104.93540816666582</v>
      </c>
      <c r="K860" s="3">
        <f>'IECC Data-IP'!K860/$D860</f>
        <v>180.84000058077962</v>
      </c>
      <c r="L860" s="3">
        <f>'IECC Data-IP'!L860/$D860</f>
        <v>0</v>
      </c>
      <c r="M860" s="3">
        <f>'IECC Data-IP'!M860/$D860</f>
        <v>64.360484740187758</v>
      </c>
      <c r="N860" s="3">
        <f>'IECC Data-IP'!N860/$D860</f>
        <v>0</v>
      </c>
      <c r="O860" s="3">
        <f>'IECC Data-IP'!O860/$D860</f>
        <v>0</v>
      </c>
      <c r="P860" s="3">
        <f t="shared" si="40"/>
        <v>0</v>
      </c>
      <c r="Q860" s="3">
        <f>'IECC Data-IP'!Q860/$D860</f>
        <v>0</v>
      </c>
      <c r="R860" s="3">
        <f>'IECC Data-IP'!R860/$D860</f>
        <v>0</v>
      </c>
      <c r="S860" s="3">
        <f>'IECC Data-IP'!S860/$D860</f>
        <v>0</v>
      </c>
      <c r="T860" s="3">
        <f>'IECC Data-IP'!T860/$D860</f>
        <v>0</v>
      </c>
      <c r="U860" s="3">
        <f>'IECC Data-IP'!U860/$D860</f>
        <v>51.56949215991844</v>
      </c>
      <c r="V860" s="3">
        <f>'IECC Data-IP'!V860/$D860</f>
        <v>26.063305473929528</v>
      </c>
      <c r="W860" s="3">
        <f>'IECC Data-IP'!W860/$D860</f>
        <v>203.52269408979055</v>
      </c>
      <c r="X860" s="3">
        <f>'IECC Data-IP'!X860/$D860</f>
        <v>5.9615500233373782</v>
      </c>
      <c r="Y860" s="3">
        <f t="shared" si="41"/>
        <v>209.48424411312791</v>
      </c>
      <c r="Z860" s="3">
        <f>'IECC Data-IP'!Z860/$D860</f>
        <v>369.04761288779434</v>
      </c>
      <c r="AA860" s="3">
        <f>'IECC Data-IP'!AA860/$D860</f>
        <v>238.37104276403545</v>
      </c>
      <c r="AB860" s="3">
        <f t="shared" si="42"/>
        <v>607.41865565182979</v>
      </c>
    </row>
    <row r="861" spans="1:28" x14ac:dyDescent="0.25">
      <c r="A861" s="93">
        <f>'IECC Data-IP'!A861</f>
        <v>2006</v>
      </c>
      <c r="B861" s="93" t="str">
        <f>'IECC Data-IP'!B861</f>
        <v>Quick Service Restaurant</v>
      </c>
      <c r="C861" s="121" t="str">
        <f>'IECC Data-IP'!C861</f>
        <v>2A</v>
      </c>
      <c r="D861" s="3">
        <f>'IECC Data-IP'!D861</f>
        <v>2500.8869462857801</v>
      </c>
      <c r="E861" s="3">
        <f>'IECC Data-IP'!E861/$D861</f>
        <v>0</v>
      </c>
      <c r="F861" s="3">
        <f>'IECC Data-IP'!F861/$D861</f>
        <v>14.371390774631491</v>
      </c>
      <c r="G861" s="3">
        <f>'IECC Data-IP'!G861/$D861</f>
        <v>104.58673518373698</v>
      </c>
      <c r="H861" s="3">
        <f>'IECC Data-IP'!H861/$D861</f>
        <v>24.141814144093516</v>
      </c>
      <c r="I861" s="3">
        <f>'IECC Data-IP'!I861/$D861</f>
        <v>10.380601089587461</v>
      </c>
      <c r="J861" s="3">
        <f>'IECC Data-IP'!J861/$D861</f>
        <v>104.93540816666582</v>
      </c>
      <c r="K861" s="3">
        <f>'IECC Data-IP'!K861/$D861</f>
        <v>180.84000058077962</v>
      </c>
      <c r="L861" s="3">
        <f>'IECC Data-IP'!L861/$D861</f>
        <v>0</v>
      </c>
      <c r="M861" s="3">
        <f>'IECC Data-IP'!M861/$D861</f>
        <v>54.055682125150049</v>
      </c>
      <c r="N861" s="3">
        <f>'IECC Data-IP'!N861/$D861</f>
        <v>0</v>
      </c>
      <c r="O861" s="3">
        <f>'IECC Data-IP'!O861/$D861</f>
        <v>0</v>
      </c>
      <c r="P861" s="3">
        <f t="shared" si="40"/>
        <v>0</v>
      </c>
      <c r="Q861" s="3">
        <f>'IECC Data-IP'!Q861/$D861</f>
        <v>0</v>
      </c>
      <c r="R861" s="3">
        <f>'IECC Data-IP'!R861/$D861</f>
        <v>0</v>
      </c>
      <c r="S861" s="3">
        <f>'IECC Data-IP'!S861/$D861</f>
        <v>0</v>
      </c>
      <c r="T861" s="3">
        <f>'IECC Data-IP'!T861/$D861</f>
        <v>0</v>
      </c>
      <c r="U861" s="3">
        <f>'IECC Data-IP'!U861/$D861</f>
        <v>56.253837887092622</v>
      </c>
      <c r="V861" s="3">
        <f>'IECC Data-IP'!V861/$D861</f>
        <v>25.945817838377419</v>
      </c>
      <c r="W861" s="3">
        <f>'IECC Data-IP'!W861/$D861</f>
        <v>158.64241730888705</v>
      </c>
      <c r="X861" s="3">
        <f>'IECC Data-IP'!X861/$D861</f>
        <v>14.371390774631491</v>
      </c>
      <c r="Y861" s="3">
        <f t="shared" si="41"/>
        <v>173.01380808351854</v>
      </c>
      <c r="Z861" s="3">
        <f>'IECC Data-IP'!Z861/$D861</f>
        <v>324.04605854761121</v>
      </c>
      <c r="AA861" s="3">
        <f>'IECC Data-IP'!AA861/$D861</f>
        <v>251.46143931877626</v>
      </c>
      <c r="AB861" s="3">
        <f t="shared" si="42"/>
        <v>575.50749786638744</v>
      </c>
    </row>
    <row r="862" spans="1:28" x14ac:dyDescent="0.25">
      <c r="A862" s="93">
        <f>'IECC Data-IP'!A862</f>
        <v>2006</v>
      </c>
      <c r="B862" s="93" t="str">
        <f>'IECC Data-IP'!B862</f>
        <v>Quick Service Restaurant</v>
      </c>
      <c r="C862" s="121" t="str">
        <f>'IECC Data-IP'!C862</f>
        <v>2B</v>
      </c>
      <c r="D862" s="3">
        <f>'IECC Data-IP'!D862</f>
        <v>2500.8869462857801</v>
      </c>
      <c r="E862" s="3">
        <f>'IECC Data-IP'!E862/$D862</f>
        <v>0</v>
      </c>
      <c r="F862" s="3">
        <f>'IECC Data-IP'!F862/$D862</f>
        <v>12.290722648241015</v>
      </c>
      <c r="G862" s="3">
        <f>'IECC Data-IP'!G862/$D862</f>
        <v>70.841254314190877</v>
      </c>
      <c r="H862" s="3">
        <f>'IECC Data-IP'!H862/$D862</f>
        <v>24.141814144093516</v>
      </c>
      <c r="I862" s="3">
        <f>'IECC Data-IP'!I862/$D862</f>
        <v>10.388180937042437</v>
      </c>
      <c r="J862" s="3">
        <f>'IECC Data-IP'!J862/$D862</f>
        <v>104.93540816666582</v>
      </c>
      <c r="K862" s="3">
        <f>'IECC Data-IP'!K862/$D862</f>
        <v>180.84000058077962</v>
      </c>
      <c r="L862" s="3">
        <f>'IECC Data-IP'!L862/$D862</f>
        <v>0</v>
      </c>
      <c r="M862" s="3">
        <f>'IECC Data-IP'!M862/$D862</f>
        <v>63.507751901503141</v>
      </c>
      <c r="N862" s="3">
        <f>'IECC Data-IP'!N862/$D862</f>
        <v>0</v>
      </c>
      <c r="O862" s="3">
        <f>'IECC Data-IP'!O862/$D862</f>
        <v>0</v>
      </c>
      <c r="P862" s="3">
        <f t="shared" si="40"/>
        <v>0</v>
      </c>
      <c r="Q862" s="3">
        <f>'IECC Data-IP'!Q862/$D862</f>
        <v>0</v>
      </c>
      <c r="R862" s="3">
        <f>'IECC Data-IP'!R862/$D862</f>
        <v>0</v>
      </c>
      <c r="S862" s="3">
        <f>'IECC Data-IP'!S862/$D862</f>
        <v>0</v>
      </c>
      <c r="T862" s="3">
        <f>'IECC Data-IP'!T862/$D862</f>
        <v>0</v>
      </c>
      <c r="U862" s="3">
        <f>'IECC Data-IP'!U862/$D862</f>
        <v>56.568401556474065</v>
      </c>
      <c r="V862" s="3">
        <f>'IECC Data-IP'!V862/$D862</f>
        <v>25.498606838533938</v>
      </c>
      <c r="W862" s="3">
        <f>'IECC Data-IP'!W862/$D862</f>
        <v>134.34900621569403</v>
      </c>
      <c r="X862" s="3">
        <f>'IECC Data-IP'!X862/$D862</f>
        <v>12.290722648241015</v>
      </c>
      <c r="Y862" s="3">
        <f t="shared" si="41"/>
        <v>146.63972886393503</v>
      </c>
      <c r="Z862" s="3">
        <f>'IECC Data-IP'!Z862/$D862</f>
        <v>299.31301630202972</v>
      </c>
      <c r="AA862" s="3">
        <f>'IECC Data-IP'!AA862/$D862</f>
        <v>249.69533486176724</v>
      </c>
      <c r="AB862" s="3">
        <f t="shared" si="42"/>
        <v>549.00835116379699</v>
      </c>
    </row>
    <row r="863" spans="1:28" x14ac:dyDescent="0.25">
      <c r="A863" s="93">
        <f>'IECC Data-IP'!A863</f>
        <v>2006</v>
      </c>
      <c r="B863" s="93" t="str">
        <f>'IECC Data-IP'!B863</f>
        <v>Quick Service Restaurant</v>
      </c>
      <c r="C863" s="121" t="str">
        <f>'IECC Data-IP'!C863</f>
        <v>3A</v>
      </c>
      <c r="D863" s="3">
        <f>'IECC Data-IP'!D863</f>
        <v>2500.8869462857801</v>
      </c>
      <c r="E863" s="3">
        <f>'IECC Data-IP'!E863/$D863</f>
        <v>0</v>
      </c>
      <c r="F863" s="3">
        <f>'IECC Data-IP'!F863/$D863</f>
        <v>60.97608285154169</v>
      </c>
      <c r="G863" s="3">
        <f>'IECC Data-IP'!G863/$D863</f>
        <v>58.895414725151205</v>
      </c>
      <c r="H863" s="3">
        <f>'IECC Data-IP'!H863/$D863</f>
        <v>24.141814144093516</v>
      </c>
      <c r="I863" s="3">
        <f>'IECC Data-IP'!I863/$D863</f>
        <v>10.384391013314948</v>
      </c>
      <c r="J863" s="3">
        <f>'IECC Data-IP'!J863/$D863</f>
        <v>104.93540816666582</v>
      </c>
      <c r="K863" s="3">
        <f>'IECC Data-IP'!K863/$D863</f>
        <v>180.84000058077962</v>
      </c>
      <c r="L863" s="3">
        <f>'IECC Data-IP'!L863/$D863</f>
        <v>0</v>
      </c>
      <c r="M863" s="3">
        <f>'IECC Data-IP'!M863/$D863</f>
        <v>53.957144108235383</v>
      </c>
      <c r="N863" s="3">
        <f>'IECC Data-IP'!N863/$D863</f>
        <v>0</v>
      </c>
      <c r="O863" s="3">
        <f>'IECC Data-IP'!O863/$D863</f>
        <v>0</v>
      </c>
      <c r="P863" s="3">
        <f t="shared" si="40"/>
        <v>0</v>
      </c>
      <c r="Q863" s="3">
        <f>'IECC Data-IP'!Q863/$D863</f>
        <v>0</v>
      </c>
      <c r="R863" s="3">
        <f>'IECC Data-IP'!R863/$D863</f>
        <v>0</v>
      </c>
      <c r="S863" s="3">
        <f>'IECC Data-IP'!S863/$D863</f>
        <v>0</v>
      </c>
      <c r="T863" s="3">
        <f>'IECC Data-IP'!T863/$D863</f>
        <v>0</v>
      </c>
      <c r="U863" s="3">
        <f>'IECC Data-IP'!U863/$D863</f>
        <v>64.527241384197197</v>
      </c>
      <c r="V863" s="3">
        <f>'IECC Data-IP'!V863/$D863</f>
        <v>25.275001338612189</v>
      </c>
      <c r="W863" s="3">
        <f>'IECC Data-IP'!W863/$D863</f>
        <v>112.85255883338661</v>
      </c>
      <c r="X863" s="3">
        <f>'IECC Data-IP'!X863/$D863</f>
        <v>60.97608285154169</v>
      </c>
      <c r="Y863" s="3">
        <f t="shared" si="41"/>
        <v>173.8286416849283</v>
      </c>
      <c r="Z863" s="3">
        <f>'IECC Data-IP'!Z863/$D863</f>
        <v>277.58917349607304</v>
      </c>
      <c r="AA863" s="3">
        <f>'IECC Data-IP'!AA863/$D863</f>
        <v>306.34332481651848</v>
      </c>
      <c r="AB863" s="3">
        <f t="shared" si="42"/>
        <v>583.93249831259152</v>
      </c>
    </row>
    <row r="864" spans="1:28" x14ac:dyDescent="0.25">
      <c r="A864" s="93">
        <f>'IECC Data-IP'!A864</f>
        <v>2006</v>
      </c>
      <c r="B864" s="93" t="str">
        <f>'IECC Data-IP'!B864</f>
        <v>Quick Service Restaurant</v>
      </c>
      <c r="C864" s="121" t="str">
        <f>'IECC Data-IP'!C864</f>
        <v>3B</v>
      </c>
      <c r="D864" s="3">
        <f>'IECC Data-IP'!D864</f>
        <v>2500.8869462857801</v>
      </c>
      <c r="E864" s="3">
        <f>'IECC Data-IP'!E864/$D864</f>
        <v>0</v>
      </c>
      <c r="F864" s="3">
        <f>'IECC Data-IP'!F864/$D864</f>
        <v>32.021065573539417</v>
      </c>
      <c r="G864" s="3">
        <f>'IECC Data-IP'!G864/$D864</f>
        <v>49.24626891496878</v>
      </c>
      <c r="H864" s="3">
        <f>'IECC Data-IP'!H864/$D864</f>
        <v>24.141814144093516</v>
      </c>
      <c r="I864" s="3">
        <f>'IECC Data-IP'!I864/$D864</f>
        <v>10.384391013314948</v>
      </c>
      <c r="J864" s="3">
        <f>'IECC Data-IP'!J864/$D864</f>
        <v>104.93540816666582</v>
      </c>
      <c r="K864" s="3">
        <f>'IECC Data-IP'!K864/$D864</f>
        <v>180.84000058077962</v>
      </c>
      <c r="L864" s="3">
        <f>'IECC Data-IP'!L864/$D864</f>
        <v>0</v>
      </c>
      <c r="M864" s="3">
        <f>'IECC Data-IP'!M864/$D864</f>
        <v>61.324755834470523</v>
      </c>
      <c r="N864" s="3">
        <f>'IECC Data-IP'!N864/$D864</f>
        <v>0</v>
      </c>
      <c r="O864" s="3">
        <f>'IECC Data-IP'!O864/$D864</f>
        <v>0</v>
      </c>
      <c r="P864" s="3">
        <f t="shared" si="40"/>
        <v>0</v>
      </c>
      <c r="Q864" s="3">
        <f>'IECC Data-IP'!Q864/$D864</f>
        <v>0</v>
      </c>
      <c r="R864" s="3">
        <f>'IECC Data-IP'!R864/$D864</f>
        <v>0</v>
      </c>
      <c r="S864" s="3">
        <f>'IECC Data-IP'!S864/$D864</f>
        <v>0</v>
      </c>
      <c r="T864" s="3">
        <f>'IECC Data-IP'!T864/$D864</f>
        <v>0</v>
      </c>
      <c r="U864" s="3">
        <f>'IECC Data-IP'!U864/$D864</f>
        <v>62.393514325621908</v>
      </c>
      <c r="V864" s="3">
        <f>'IECC Data-IP'!V864/$D864</f>
        <v>25.297740880977113</v>
      </c>
      <c r="W864" s="3">
        <f>'IECC Data-IP'!W864/$D864</f>
        <v>110.57102474943929</v>
      </c>
      <c r="X864" s="3">
        <f>'IECC Data-IP'!X864/$D864</f>
        <v>32.021065573539417</v>
      </c>
      <c r="Y864" s="3">
        <f t="shared" si="41"/>
        <v>142.59209032297872</v>
      </c>
      <c r="Z864" s="3">
        <f>'IECC Data-IP'!Z864/$D864</f>
        <v>275.33416887821818</v>
      </c>
      <c r="AA864" s="3">
        <f>'IECC Data-IP'!AA864/$D864</f>
        <v>275.25079055621342</v>
      </c>
      <c r="AB864" s="3">
        <f t="shared" si="42"/>
        <v>550.58495943443154</v>
      </c>
    </row>
    <row r="865" spans="1:28" x14ac:dyDescent="0.25">
      <c r="A865" s="93">
        <f>'IECC Data-IP'!A865</f>
        <v>2006</v>
      </c>
      <c r="B865" s="93" t="str">
        <f>'IECC Data-IP'!B865</f>
        <v>Quick Service Restaurant</v>
      </c>
      <c r="C865" s="121" t="str">
        <f>'IECC Data-IP'!C865</f>
        <v>3C</v>
      </c>
      <c r="D865" s="3">
        <f>'IECC Data-IP'!D865</f>
        <v>2500.8869462857801</v>
      </c>
      <c r="E865" s="3">
        <f>'IECC Data-IP'!E865/$D865</f>
        <v>0</v>
      </c>
      <c r="F865" s="3">
        <f>'IECC Data-IP'!F865/$D865</f>
        <v>21.28421165356816</v>
      </c>
      <c r="G865" s="3">
        <f>'IECC Data-IP'!G865/$D865</f>
        <v>15.356770943778169</v>
      </c>
      <c r="H865" s="3">
        <f>'IECC Data-IP'!H865/$D865</f>
        <v>24.141814144093516</v>
      </c>
      <c r="I865" s="3">
        <f>'IECC Data-IP'!I865/$D865</f>
        <v>10.384391013314948</v>
      </c>
      <c r="J865" s="3">
        <f>'IECC Data-IP'!J865/$D865</f>
        <v>104.93540816666582</v>
      </c>
      <c r="K865" s="3">
        <f>'IECC Data-IP'!K865/$D865</f>
        <v>180.84000058077962</v>
      </c>
      <c r="L865" s="3">
        <f>'IECC Data-IP'!L865/$D865</f>
        <v>0</v>
      </c>
      <c r="M865" s="3">
        <f>'IECC Data-IP'!M865/$D865</f>
        <v>49.932245109643972</v>
      </c>
      <c r="N865" s="3">
        <f>'IECC Data-IP'!N865/$D865</f>
        <v>0</v>
      </c>
      <c r="O865" s="3">
        <f>'IECC Data-IP'!O865/$D865</f>
        <v>0</v>
      </c>
      <c r="P865" s="3">
        <f t="shared" si="40"/>
        <v>0</v>
      </c>
      <c r="Q865" s="3">
        <f>'IECC Data-IP'!Q865/$D865</f>
        <v>0</v>
      </c>
      <c r="R865" s="3">
        <f>'IECC Data-IP'!R865/$D865</f>
        <v>0</v>
      </c>
      <c r="S865" s="3">
        <f>'IECC Data-IP'!S865/$D865</f>
        <v>0</v>
      </c>
      <c r="T865" s="3">
        <f>'IECC Data-IP'!T865/$D865</f>
        <v>0</v>
      </c>
      <c r="U865" s="3">
        <f>'IECC Data-IP'!U865/$D865</f>
        <v>65.372394375426865</v>
      </c>
      <c r="V865" s="3">
        <f>'IECC Data-IP'!V865/$D865</f>
        <v>25.650203787633426</v>
      </c>
      <c r="W865" s="3">
        <f>'IECC Data-IP'!W865/$D865</f>
        <v>65.289016053422131</v>
      </c>
      <c r="X865" s="3">
        <f>'IECC Data-IP'!X865/$D865</f>
        <v>21.28421165356816</v>
      </c>
      <c r="Y865" s="3">
        <f t="shared" si="41"/>
        <v>86.573227706990295</v>
      </c>
      <c r="Z865" s="3">
        <f>'IECC Data-IP'!Z865/$D865</f>
        <v>230.40083316512985</v>
      </c>
      <c r="AA865" s="3">
        <f>'IECC Data-IP'!AA865/$D865</f>
        <v>267.49281668604715</v>
      </c>
      <c r="AB865" s="3">
        <f t="shared" si="42"/>
        <v>497.89364985117697</v>
      </c>
    </row>
    <row r="866" spans="1:28" x14ac:dyDescent="0.25">
      <c r="A866" s="93">
        <f>'IECC Data-IP'!A866</f>
        <v>2006</v>
      </c>
      <c r="B866" s="93" t="str">
        <f>'IECC Data-IP'!B866</f>
        <v>Quick Service Restaurant</v>
      </c>
      <c r="C866" s="121" t="str">
        <f>'IECC Data-IP'!C866</f>
        <v>4A</v>
      </c>
      <c r="D866" s="3">
        <f>'IECC Data-IP'!D866</f>
        <v>2500.8869462857801</v>
      </c>
      <c r="E866" s="3">
        <f>'IECC Data-IP'!E866/$D866</f>
        <v>0</v>
      </c>
      <c r="F866" s="3">
        <f>'IECC Data-IP'!F866/$D866</f>
        <v>129.70255972579474</v>
      </c>
      <c r="G866" s="3">
        <f>'IECC Data-IP'!G866/$D866</f>
        <v>36.576553893979046</v>
      </c>
      <c r="H866" s="3">
        <f>'IECC Data-IP'!H866/$D866</f>
        <v>24.141814144093516</v>
      </c>
      <c r="I866" s="3">
        <f>'IECC Data-IP'!I866/$D866</f>
        <v>10.369231318405001</v>
      </c>
      <c r="J866" s="3">
        <f>'IECC Data-IP'!J866/$D866</f>
        <v>104.93540816666582</v>
      </c>
      <c r="K866" s="3">
        <f>'IECC Data-IP'!K866/$D866</f>
        <v>180.84000058077962</v>
      </c>
      <c r="L866" s="3">
        <f>'IECC Data-IP'!L866/$D866</f>
        <v>0</v>
      </c>
      <c r="M866" s="3">
        <f>'IECC Data-IP'!M866/$D866</f>
        <v>50.106581601108381</v>
      </c>
      <c r="N866" s="3">
        <f>'IECC Data-IP'!N866/$D866</f>
        <v>0</v>
      </c>
      <c r="O866" s="3">
        <f>'IECC Data-IP'!O866/$D866</f>
        <v>0</v>
      </c>
      <c r="P866" s="3">
        <f t="shared" si="40"/>
        <v>0</v>
      </c>
      <c r="Q866" s="3">
        <f>'IECC Data-IP'!Q866/$D866</f>
        <v>0</v>
      </c>
      <c r="R866" s="3">
        <f>'IECC Data-IP'!R866/$D866</f>
        <v>0</v>
      </c>
      <c r="S866" s="3">
        <f>'IECC Data-IP'!S866/$D866</f>
        <v>0</v>
      </c>
      <c r="T866" s="3">
        <f>'IECC Data-IP'!T866/$D866</f>
        <v>0</v>
      </c>
      <c r="U866" s="3">
        <f>'IECC Data-IP'!U866/$D866</f>
        <v>71.095179203932545</v>
      </c>
      <c r="V866" s="3">
        <f>'IECC Data-IP'!V866/$D866</f>
        <v>24.63071430493936</v>
      </c>
      <c r="W866" s="3">
        <f>'IECC Data-IP'!W866/$D866</f>
        <v>86.683135495087427</v>
      </c>
      <c r="X866" s="3">
        <f>'IECC Data-IP'!X866/$D866</f>
        <v>129.70255972579474</v>
      </c>
      <c r="Y866" s="3">
        <f t="shared" si="41"/>
        <v>216.38569522088216</v>
      </c>
      <c r="Z866" s="3">
        <f>'IECC Data-IP'!Z866/$D866</f>
        <v>250.76030342919111</v>
      </c>
      <c r="AA866" s="3">
        <f>'IECC Data-IP'!AA866/$D866</f>
        <v>381.63773951050689</v>
      </c>
      <c r="AB866" s="3">
        <f t="shared" si="42"/>
        <v>632.39804293969803</v>
      </c>
    </row>
    <row r="867" spans="1:28" x14ac:dyDescent="0.25">
      <c r="A867" s="93">
        <f>'IECC Data-IP'!A867</f>
        <v>2006</v>
      </c>
      <c r="B867" s="93" t="str">
        <f>'IECC Data-IP'!B867</f>
        <v>Quick Service Restaurant</v>
      </c>
      <c r="C867" s="121" t="str">
        <f>'IECC Data-IP'!C867</f>
        <v>4B</v>
      </c>
      <c r="D867" s="3">
        <f>'IECC Data-IP'!D867</f>
        <v>2500.8869462857801</v>
      </c>
      <c r="E867" s="3">
        <f>'IECC Data-IP'!E867/$D867</f>
        <v>0</v>
      </c>
      <c r="F867" s="3">
        <f>'IECC Data-IP'!F867/$D867</f>
        <v>65.944672858277414</v>
      </c>
      <c r="G867" s="3">
        <f>'IECC Data-IP'!G867/$D867</f>
        <v>28.197032532504828</v>
      </c>
      <c r="H867" s="3">
        <f>'IECC Data-IP'!H867/$D867</f>
        <v>24.141814144093516</v>
      </c>
      <c r="I867" s="3">
        <f>'IECC Data-IP'!I867/$D867</f>
        <v>10.376811165859975</v>
      </c>
      <c r="J867" s="3">
        <f>'IECC Data-IP'!J867/$D867</f>
        <v>104.93540816666582</v>
      </c>
      <c r="K867" s="3">
        <f>'IECC Data-IP'!K867/$D867</f>
        <v>180.84000058077962</v>
      </c>
      <c r="L867" s="3">
        <f>'IECC Data-IP'!L867/$D867</f>
        <v>0</v>
      </c>
      <c r="M867" s="3">
        <f>'IECC Data-IP'!M867/$D867</f>
        <v>59.194818699622701</v>
      </c>
      <c r="N867" s="3">
        <f>'IECC Data-IP'!N867/$D867</f>
        <v>0</v>
      </c>
      <c r="O867" s="3">
        <f>'IECC Data-IP'!O867/$D867</f>
        <v>0</v>
      </c>
      <c r="P867" s="3">
        <f t="shared" si="40"/>
        <v>0</v>
      </c>
      <c r="Q867" s="3">
        <f>'IECC Data-IP'!Q867/$D867</f>
        <v>0</v>
      </c>
      <c r="R867" s="3">
        <f>'IECC Data-IP'!R867/$D867</f>
        <v>0</v>
      </c>
      <c r="S867" s="3">
        <f>'IECC Data-IP'!S867/$D867</f>
        <v>0</v>
      </c>
      <c r="T867" s="3">
        <f>'IECC Data-IP'!T867/$D867</f>
        <v>0</v>
      </c>
      <c r="U867" s="3">
        <f>'IECC Data-IP'!U867/$D867</f>
        <v>69.173687874096515</v>
      </c>
      <c r="V867" s="3">
        <f>'IECC Data-IP'!V867/$D867</f>
        <v>24.865689576043572</v>
      </c>
      <c r="W867" s="3">
        <f>'IECC Data-IP'!W867/$D867</f>
        <v>87.391851232127536</v>
      </c>
      <c r="X867" s="3">
        <f>'IECC Data-IP'!X867/$D867</f>
        <v>65.944672858277414</v>
      </c>
      <c r="Y867" s="3">
        <f t="shared" si="41"/>
        <v>153.33652409040496</v>
      </c>
      <c r="Z867" s="3">
        <f>'IECC Data-IP'!Z867/$D867</f>
        <v>251.7115742847904</v>
      </c>
      <c r="AA867" s="3">
        <f>'IECC Data-IP'!AA867/$D867</f>
        <v>315.95836131315349</v>
      </c>
      <c r="AB867" s="3">
        <f t="shared" si="42"/>
        <v>567.66993559794389</v>
      </c>
    </row>
    <row r="868" spans="1:28" x14ac:dyDescent="0.25">
      <c r="A868" s="93">
        <f>'IECC Data-IP'!A868</f>
        <v>2006</v>
      </c>
      <c r="B868" s="93" t="str">
        <f>'IECC Data-IP'!B868</f>
        <v>Quick Service Restaurant</v>
      </c>
      <c r="C868" s="121" t="str">
        <f>'IECC Data-IP'!C868</f>
        <v>4C</v>
      </c>
      <c r="D868" s="3">
        <f>'IECC Data-IP'!D868</f>
        <v>2500.8869462857801</v>
      </c>
      <c r="E868" s="3">
        <f>'IECC Data-IP'!E868/$D868</f>
        <v>0</v>
      </c>
      <c r="F868" s="3">
        <f>'IECC Data-IP'!F868/$D868</f>
        <v>103.00633698937483</v>
      </c>
      <c r="G868" s="3">
        <f>'IECC Data-IP'!G868/$D868</f>
        <v>6.6854254552874357</v>
      </c>
      <c r="H868" s="3">
        <f>'IECC Data-IP'!H868/$D868</f>
        <v>24.141814144093516</v>
      </c>
      <c r="I868" s="3">
        <f>'IECC Data-IP'!I868/$D868</f>
        <v>10.357861547222539</v>
      </c>
      <c r="J868" s="3">
        <f>'IECC Data-IP'!J868/$D868</f>
        <v>104.93540816666582</v>
      </c>
      <c r="K868" s="3">
        <f>'IECC Data-IP'!K868/$D868</f>
        <v>180.84000058077962</v>
      </c>
      <c r="L868" s="3">
        <f>'IECC Data-IP'!L868/$D868</f>
        <v>0</v>
      </c>
      <c r="M868" s="3">
        <f>'IECC Data-IP'!M868/$D868</f>
        <v>47.324777585132772</v>
      </c>
      <c r="N868" s="3">
        <f>'IECC Data-IP'!N868/$D868</f>
        <v>0</v>
      </c>
      <c r="O868" s="3">
        <f>'IECC Data-IP'!O868/$D868</f>
        <v>0</v>
      </c>
      <c r="P868" s="3">
        <f t="shared" si="40"/>
        <v>0</v>
      </c>
      <c r="Q868" s="3">
        <f>'IECC Data-IP'!Q868/$D868</f>
        <v>0</v>
      </c>
      <c r="R868" s="3">
        <f>'IECC Data-IP'!R868/$D868</f>
        <v>0</v>
      </c>
      <c r="S868" s="3">
        <f>'IECC Data-IP'!S868/$D868</f>
        <v>0</v>
      </c>
      <c r="T868" s="3">
        <f>'IECC Data-IP'!T868/$D868</f>
        <v>0</v>
      </c>
      <c r="U868" s="3">
        <f>'IECC Data-IP'!U868/$D868</f>
        <v>73.024250381223524</v>
      </c>
      <c r="V868" s="3">
        <f>'IECC Data-IP'!V868/$D868</f>
        <v>24.66482361848675</v>
      </c>
      <c r="W868" s="3">
        <f>'IECC Data-IP'!W868/$D868</f>
        <v>54.010203040420201</v>
      </c>
      <c r="X868" s="3">
        <f>'IECC Data-IP'!X868/$D868</f>
        <v>103.00633698937483</v>
      </c>
      <c r="Y868" s="3">
        <f t="shared" si="41"/>
        <v>157.01654002979504</v>
      </c>
      <c r="Z868" s="3">
        <f>'IECC Data-IP'!Z868/$D868</f>
        <v>218.11011051688882</v>
      </c>
      <c r="AA868" s="3">
        <f>'IECC Data-IP'!AA868/$D868</f>
        <v>356.87058795137796</v>
      </c>
      <c r="AB868" s="3">
        <f t="shared" si="42"/>
        <v>574.98069846826684</v>
      </c>
    </row>
    <row r="869" spans="1:28" x14ac:dyDescent="0.25">
      <c r="A869" s="93">
        <f>'IECC Data-IP'!A869</f>
        <v>2006</v>
      </c>
      <c r="B869" s="93" t="str">
        <f>'IECC Data-IP'!B869</f>
        <v>Quick Service Restaurant</v>
      </c>
      <c r="C869" s="121" t="str">
        <f>'IECC Data-IP'!C869</f>
        <v>5A</v>
      </c>
      <c r="D869" s="3">
        <f>'IECC Data-IP'!D869</f>
        <v>2500.8869462857801</v>
      </c>
      <c r="E869" s="3">
        <f>'IECC Data-IP'!E869/$D869</f>
        <v>0</v>
      </c>
      <c r="F869" s="3">
        <f>'IECC Data-IP'!F869/$D869</f>
        <v>194.77934005047757</v>
      </c>
      <c r="G869" s="3">
        <f>'IECC Data-IP'!G869/$D869</f>
        <v>20.385999730153692</v>
      </c>
      <c r="H869" s="3">
        <f>'IECC Data-IP'!H869/$D869</f>
        <v>24.141814144093516</v>
      </c>
      <c r="I869" s="3">
        <f>'IECC Data-IP'!I869/$D869</f>
        <v>10.373021242132488</v>
      </c>
      <c r="J869" s="3">
        <f>'IECC Data-IP'!J869/$D869</f>
        <v>104.93540816666582</v>
      </c>
      <c r="K869" s="3">
        <f>'IECC Data-IP'!K869/$D869</f>
        <v>180.84000058077962</v>
      </c>
      <c r="L869" s="3">
        <f>'IECC Data-IP'!L869/$D869</f>
        <v>0</v>
      </c>
      <c r="M869" s="3">
        <f>'IECC Data-IP'!M869/$D869</f>
        <v>47.893266144255847</v>
      </c>
      <c r="N869" s="3">
        <f>'IECC Data-IP'!N869/$D869</f>
        <v>0</v>
      </c>
      <c r="O869" s="3">
        <f>'IECC Data-IP'!O869/$D869</f>
        <v>0</v>
      </c>
      <c r="P869" s="3">
        <f t="shared" si="40"/>
        <v>0</v>
      </c>
      <c r="Q869" s="3">
        <f>'IECC Data-IP'!Q869/$D869</f>
        <v>0</v>
      </c>
      <c r="R869" s="3">
        <f>'IECC Data-IP'!R869/$D869</f>
        <v>0</v>
      </c>
      <c r="S869" s="3">
        <f>'IECC Data-IP'!S869/$D869</f>
        <v>0</v>
      </c>
      <c r="T869" s="3">
        <f>'IECC Data-IP'!T869/$D869</f>
        <v>0</v>
      </c>
      <c r="U869" s="3">
        <f>'IECC Data-IP'!U869/$D869</f>
        <v>76.601938379971443</v>
      </c>
      <c r="V869" s="3">
        <f>'IECC Data-IP'!V869/$D869</f>
        <v>24.278251398283054</v>
      </c>
      <c r="W869" s="3">
        <f>'IECC Data-IP'!W869/$D869</f>
        <v>68.279265874409546</v>
      </c>
      <c r="X869" s="3">
        <f>'IECC Data-IP'!X869/$D869</f>
        <v>194.77934005047757</v>
      </c>
      <c r="Y869" s="3">
        <f t="shared" si="41"/>
        <v>263.0586059248871</v>
      </c>
      <c r="Z869" s="3">
        <f>'IECC Data-IP'!Z869/$D869</f>
        <v>232.00776082558437</v>
      </c>
      <c r="AA869" s="3">
        <f>'IECC Data-IP'!AA869/$D869</f>
        <v>452.2212790112286</v>
      </c>
      <c r="AB869" s="3">
        <f t="shared" si="42"/>
        <v>684.22903983681294</v>
      </c>
    </row>
    <row r="870" spans="1:28" x14ac:dyDescent="0.25">
      <c r="A870" s="93">
        <f>'IECC Data-IP'!A870</f>
        <v>2006</v>
      </c>
      <c r="B870" s="93" t="str">
        <f>'IECC Data-IP'!B870</f>
        <v>Quick Service Restaurant</v>
      </c>
      <c r="C870" s="121" t="str">
        <f>'IECC Data-IP'!C870</f>
        <v>5B</v>
      </c>
      <c r="D870" s="3">
        <f>'IECC Data-IP'!D870</f>
        <v>2500.8869462857801</v>
      </c>
      <c r="E870" s="3">
        <f>'IECC Data-IP'!E870/$D870</f>
        <v>0</v>
      </c>
      <c r="F870" s="3">
        <f>'IECC Data-IP'!F870/$D870</f>
        <v>124.01388421083642</v>
      </c>
      <c r="G870" s="3">
        <f>'IECC Data-IP'!G870/$D870</f>
        <v>18.847290696793884</v>
      </c>
      <c r="H870" s="3">
        <f>'IECC Data-IP'!H870/$D870</f>
        <v>24.141814144093516</v>
      </c>
      <c r="I870" s="3">
        <f>'IECC Data-IP'!I870/$D870</f>
        <v>10.373021242132488</v>
      </c>
      <c r="J870" s="3">
        <f>'IECC Data-IP'!J870/$D870</f>
        <v>104.93540816666582</v>
      </c>
      <c r="K870" s="3">
        <f>'IECC Data-IP'!K870/$D870</f>
        <v>180.84000058077962</v>
      </c>
      <c r="L870" s="3">
        <f>'IECC Data-IP'!L870/$D870</f>
        <v>0</v>
      </c>
      <c r="M870" s="3">
        <f>'IECC Data-IP'!M870/$D870</f>
        <v>57.008032708862572</v>
      </c>
      <c r="N870" s="3">
        <f>'IECC Data-IP'!N870/$D870</f>
        <v>0</v>
      </c>
      <c r="O870" s="3">
        <f>'IECC Data-IP'!O870/$D870</f>
        <v>0</v>
      </c>
      <c r="P870" s="3">
        <f t="shared" si="40"/>
        <v>0</v>
      </c>
      <c r="Q870" s="3">
        <f>'IECC Data-IP'!Q870/$D870</f>
        <v>0</v>
      </c>
      <c r="R870" s="3">
        <f>'IECC Data-IP'!R870/$D870</f>
        <v>0</v>
      </c>
      <c r="S870" s="3">
        <f>'IECC Data-IP'!S870/$D870</f>
        <v>0</v>
      </c>
      <c r="T870" s="3">
        <f>'IECC Data-IP'!T870/$D870</f>
        <v>0</v>
      </c>
      <c r="U870" s="3">
        <f>'IECC Data-IP'!U870/$D870</f>
        <v>74.99501071951687</v>
      </c>
      <c r="V870" s="3">
        <f>'IECC Data-IP'!V870/$D870</f>
        <v>24.463957660929928</v>
      </c>
      <c r="W870" s="3">
        <f>'IECC Data-IP'!W870/$D870</f>
        <v>75.855323405656449</v>
      </c>
      <c r="X870" s="3">
        <f>'IECC Data-IP'!X870/$D870</f>
        <v>124.01388421083642</v>
      </c>
      <c r="Y870" s="3">
        <f t="shared" si="41"/>
        <v>199.86920761649287</v>
      </c>
      <c r="Z870" s="3">
        <f>'IECC Data-IP'!Z870/$D870</f>
        <v>239.76573469575072</v>
      </c>
      <c r="AA870" s="3">
        <f>'IECC Data-IP'!AA870/$D870</f>
        <v>379.84889551113287</v>
      </c>
      <c r="AB870" s="3">
        <f t="shared" si="42"/>
        <v>619.61463020688359</v>
      </c>
    </row>
    <row r="871" spans="1:28" x14ac:dyDescent="0.25">
      <c r="A871" s="93">
        <f>'IECC Data-IP'!A871</f>
        <v>2006</v>
      </c>
      <c r="B871" s="93" t="str">
        <f>'IECC Data-IP'!B871</f>
        <v>Quick Service Restaurant</v>
      </c>
      <c r="C871" s="121" t="str">
        <f>'IECC Data-IP'!C871</f>
        <v>5C</v>
      </c>
      <c r="D871" s="3">
        <f>'IECC Data-IP'!D871</f>
        <v>2500.8869462857801</v>
      </c>
      <c r="E871" s="3">
        <f>'IECC Data-IP'!E871/$D871</f>
        <v>0</v>
      </c>
      <c r="F871" s="3">
        <f>'IECC Data-IP'!F871/$D871</f>
        <v>135.50872287630514</v>
      </c>
      <c r="G871" s="3">
        <f>'IECC Data-IP'!G871/$D871</f>
        <v>2.0541386602980669</v>
      </c>
      <c r="H871" s="3">
        <f>'IECC Data-IP'!H871/$D871</f>
        <v>24.141814144093516</v>
      </c>
      <c r="I871" s="3">
        <f>'IECC Data-IP'!I871/$D871</f>
        <v>10.357861547222539</v>
      </c>
      <c r="J871" s="3">
        <f>'IECC Data-IP'!J871/$D871</f>
        <v>104.93540816666582</v>
      </c>
      <c r="K871" s="3">
        <f>'IECC Data-IP'!K871/$D871</f>
        <v>180.84000058077962</v>
      </c>
      <c r="L871" s="3">
        <f>'IECC Data-IP'!L871/$D871</f>
        <v>0</v>
      </c>
      <c r="M871" s="3">
        <f>'IECC Data-IP'!M871/$D871</f>
        <v>43.208920417081664</v>
      </c>
      <c r="N871" s="3">
        <f>'IECC Data-IP'!N871/$D871</f>
        <v>0</v>
      </c>
      <c r="O871" s="3">
        <f>'IECC Data-IP'!O871/$D871</f>
        <v>0</v>
      </c>
      <c r="P871" s="3">
        <f t="shared" si="40"/>
        <v>0</v>
      </c>
      <c r="Q871" s="3">
        <f>'IECC Data-IP'!Q871/$D871</f>
        <v>0</v>
      </c>
      <c r="R871" s="3">
        <f>'IECC Data-IP'!R871/$D871</f>
        <v>0</v>
      </c>
      <c r="S871" s="3">
        <f>'IECC Data-IP'!S871/$D871</f>
        <v>0</v>
      </c>
      <c r="T871" s="3">
        <f>'IECC Data-IP'!T871/$D871</f>
        <v>0</v>
      </c>
      <c r="U871" s="3">
        <f>'IECC Data-IP'!U871/$D871</f>
        <v>76.18504676994786</v>
      </c>
      <c r="V871" s="3">
        <f>'IECC Data-IP'!V871/$D871</f>
        <v>24.365419644015262</v>
      </c>
      <c r="W871" s="3">
        <f>'IECC Data-IP'!W871/$D871</f>
        <v>45.263059077379729</v>
      </c>
      <c r="X871" s="3">
        <f>'IECC Data-IP'!X871/$D871</f>
        <v>135.50872287630514</v>
      </c>
      <c r="Y871" s="3">
        <f t="shared" si="41"/>
        <v>180.77178195368487</v>
      </c>
      <c r="Z871" s="3">
        <f>'IECC Data-IP'!Z871/$D871</f>
        <v>209.06356257937688</v>
      </c>
      <c r="AA871" s="3">
        <f>'IECC Data-IP'!AA871/$D871</f>
        <v>392.53377022703262</v>
      </c>
      <c r="AB871" s="3">
        <f t="shared" si="42"/>
        <v>601.59733280640944</v>
      </c>
    </row>
    <row r="872" spans="1:28" x14ac:dyDescent="0.25">
      <c r="A872" s="93">
        <f>'IECC Data-IP'!A872</f>
        <v>2006</v>
      </c>
      <c r="B872" s="93" t="str">
        <f>'IECC Data-IP'!B872</f>
        <v>Quick Service Restaurant</v>
      </c>
      <c r="C872" s="121" t="str">
        <f>'IECC Data-IP'!C872</f>
        <v>6A</v>
      </c>
      <c r="D872" s="3">
        <f>'IECC Data-IP'!D872</f>
        <v>2500.8869462857801</v>
      </c>
      <c r="E872" s="3">
        <f>'IECC Data-IP'!E872/$D872</f>
        <v>0</v>
      </c>
      <c r="F872" s="3">
        <f>'IECC Data-IP'!F872/$D872</f>
        <v>271.43433736263387</v>
      </c>
      <c r="G872" s="3">
        <f>'IECC Data-IP'!G872/$D872</f>
        <v>22.13694449225278</v>
      </c>
      <c r="H872" s="3">
        <f>'IECC Data-IP'!H872/$D872</f>
        <v>24.141814144093516</v>
      </c>
      <c r="I872" s="3">
        <f>'IECC Data-IP'!I872/$D872</f>
        <v>10.365441394677514</v>
      </c>
      <c r="J872" s="3">
        <f>'IECC Data-IP'!J872/$D872</f>
        <v>104.93540816666582</v>
      </c>
      <c r="K872" s="3">
        <f>'IECC Data-IP'!K872/$D872</f>
        <v>180.84000058077962</v>
      </c>
      <c r="L872" s="3">
        <f>'IECC Data-IP'!L872/$D872</f>
        <v>0</v>
      </c>
      <c r="M872" s="3">
        <f>'IECC Data-IP'!M872/$D872</f>
        <v>49.454714719980579</v>
      </c>
      <c r="N872" s="3">
        <f>'IECC Data-IP'!N872/$D872</f>
        <v>0</v>
      </c>
      <c r="O872" s="3">
        <f>'IECC Data-IP'!O872/$D872</f>
        <v>0</v>
      </c>
      <c r="P872" s="3">
        <f t="shared" si="40"/>
        <v>0</v>
      </c>
      <c r="Q872" s="3">
        <f>'IECC Data-IP'!Q872/$D872</f>
        <v>0</v>
      </c>
      <c r="R872" s="3">
        <f>'IECC Data-IP'!R872/$D872</f>
        <v>0</v>
      </c>
      <c r="S872" s="3">
        <f>'IECC Data-IP'!S872/$D872</f>
        <v>0</v>
      </c>
      <c r="T872" s="3">
        <f>'IECC Data-IP'!T872/$D872</f>
        <v>0</v>
      </c>
      <c r="U872" s="3">
        <f>'IECC Data-IP'!U872/$D872</f>
        <v>80.660946692110258</v>
      </c>
      <c r="V872" s="3">
        <f>'IECC Data-IP'!V872/$D872</f>
        <v>24.115284678001103</v>
      </c>
      <c r="W872" s="3">
        <f>'IECC Data-IP'!W872/$D872</f>
        <v>71.591659212233353</v>
      </c>
      <c r="X872" s="3">
        <f>'IECC Data-IP'!X872/$D872</f>
        <v>271.43433736263387</v>
      </c>
      <c r="Y872" s="3">
        <f t="shared" si="41"/>
        <v>343.02599657486724</v>
      </c>
      <c r="Z872" s="3">
        <f>'IECC Data-IP'!Z872/$D872</f>
        <v>235.14960759567134</v>
      </c>
      <c r="AA872" s="3">
        <f>'IECC Data-IP'!AA872/$D872</f>
        <v>532.93528463552377</v>
      </c>
      <c r="AB872" s="3">
        <f t="shared" si="42"/>
        <v>768.08489223119511</v>
      </c>
    </row>
    <row r="873" spans="1:28" x14ac:dyDescent="0.25">
      <c r="A873" s="93">
        <f>'IECC Data-IP'!A873</f>
        <v>2006</v>
      </c>
      <c r="B873" s="93" t="str">
        <f>'IECC Data-IP'!B873</f>
        <v>Quick Service Restaurant</v>
      </c>
      <c r="C873" s="121" t="str">
        <f>'IECC Data-IP'!C873</f>
        <v>6B</v>
      </c>
      <c r="D873" s="3">
        <f>'IECC Data-IP'!D873</f>
        <v>2500.8869462857801</v>
      </c>
      <c r="E873" s="3">
        <f>'IECC Data-IP'!E873/$D873</f>
        <v>0</v>
      </c>
      <c r="F873" s="3">
        <f>'IECC Data-IP'!F873/$D873</f>
        <v>198.90656698971114</v>
      </c>
      <c r="G873" s="3">
        <f>'IECC Data-IP'!G873/$D873</f>
        <v>11.782872868757728</v>
      </c>
      <c r="H873" s="3">
        <f>'IECC Data-IP'!H873/$D873</f>
        <v>24.141814144093516</v>
      </c>
      <c r="I873" s="3">
        <f>'IECC Data-IP'!I873/$D873</f>
        <v>10.357861547222539</v>
      </c>
      <c r="J873" s="3">
        <f>'IECC Data-IP'!J873/$D873</f>
        <v>104.93540816666582</v>
      </c>
      <c r="K873" s="3">
        <f>'IECC Data-IP'!K873/$D873</f>
        <v>180.84000058077962</v>
      </c>
      <c r="L873" s="3">
        <f>'IECC Data-IP'!L873/$D873</f>
        <v>0</v>
      </c>
      <c r="M873" s="3">
        <f>'IECC Data-IP'!M873/$D873</f>
        <v>54.313396938619185</v>
      </c>
      <c r="N873" s="3">
        <f>'IECC Data-IP'!N873/$D873</f>
        <v>0</v>
      </c>
      <c r="O873" s="3">
        <f>'IECC Data-IP'!O873/$D873</f>
        <v>0</v>
      </c>
      <c r="P873" s="3">
        <f t="shared" si="40"/>
        <v>0</v>
      </c>
      <c r="Q873" s="3">
        <f>'IECC Data-IP'!Q873/$D873</f>
        <v>0</v>
      </c>
      <c r="R873" s="3">
        <f>'IECC Data-IP'!R873/$D873</f>
        <v>0</v>
      </c>
      <c r="S873" s="3">
        <f>'IECC Data-IP'!S873/$D873</f>
        <v>0</v>
      </c>
      <c r="T873" s="3">
        <f>'IECC Data-IP'!T873/$D873</f>
        <v>0</v>
      </c>
      <c r="U873" s="3">
        <f>'IECC Data-IP'!U873/$D873</f>
        <v>79.607347895868813</v>
      </c>
      <c r="V873" s="3">
        <f>'IECC Data-IP'!V873/$D873</f>
        <v>24.088755211908694</v>
      </c>
      <c r="W873" s="3">
        <f>'IECC Data-IP'!W873/$D873</f>
        <v>66.096269807376913</v>
      </c>
      <c r="X873" s="3">
        <f>'IECC Data-IP'!X873/$D873</f>
        <v>198.90656698971114</v>
      </c>
      <c r="Y873" s="3">
        <f t="shared" si="41"/>
        <v>265.00283679708804</v>
      </c>
      <c r="Z873" s="3">
        <f>'IECC Data-IP'!Z873/$D873</f>
        <v>229.62010887726746</v>
      </c>
      <c r="AA873" s="3">
        <f>'IECC Data-IP'!AA873/$D873</f>
        <v>459.35012554263204</v>
      </c>
      <c r="AB873" s="3">
        <f t="shared" si="42"/>
        <v>688.9702344198995</v>
      </c>
    </row>
    <row r="874" spans="1:28" x14ac:dyDescent="0.25">
      <c r="A874" s="93">
        <f>'IECC Data-IP'!A874</f>
        <v>2006</v>
      </c>
      <c r="B874" s="93" t="str">
        <f>'IECC Data-IP'!B874</f>
        <v>Quick Service Restaurant</v>
      </c>
      <c r="C874" s="121" t="str">
        <f>'IECC Data-IP'!C874</f>
        <v>7</v>
      </c>
      <c r="D874" s="3">
        <f>'IECC Data-IP'!D874</f>
        <v>2500.8869462857801</v>
      </c>
      <c r="E874" s="3">
        <f>'IECC Data-IP'!E874/$D874</f>
        <v>0</v>
      </c>
      <c r="F874" s="3">
        <f>'IECC Data-IP'!F874/$D874</f>
        <v>345.57661524346611</v>
      </c>
      <c r="G874" s="3">
        <f>'IECC Data-IP'!G874/$D874</f>
        <v>16.304251875649971</v>
      </c>
      <c r="H874" s="3">
        <f>'IECC Data-IP'!H874/$D874</f>
        <v>24.141814144093516</v>
      </c>
      <c r="I874" s="3">
        <f>'IECC Data-IP'!I874/$D874</f>
        <v>10.354071623495052</v>
      </c>
      <c r="J874" s="3">
        <f>'IECC Data-IP'!J874/$D874</f>
        <v>104.93540816666582</v>
      </c>
      <c r="K874" s="3">
        <f>'IECC Data-IP'!K874/$D874</f>
        <v>180.84000058077962</v>
      </c>
      <c r="L874" s="3">
        <f>'IECC Data-IP'!L874/$D874</f>
        <v>0</v>
      </c>
      <c r="M874" s="3">
        <f>'IECC Data-IP'!M874/$D874</f>
        <v>47.893266144255847</v>
      </c>
      <c r="N874" s="3">
        <f>'IECC Data-IP'!N874/$D874</f>
        <v>0</v>
      </c>
      <c r="O874" s="3">
        <f>'IECC Data-IP'!O874/$D874</f>
        <v>0</v>
      </c>
      <c r="P874" s="3">
        <f t="shared" si="40"/>
        <v>0</v>
      </c>
      <c r="Q874" s="3">
        <f>'IECC Data-IP'!Q874/$D874</f>
        <v>0</v>
      </c>
      <c r="R874" s="3">
        <f>'IECC Data-IP'!R874/$D874</f>
        <v>0</v>
      </c>
      <c r="S874" s="3">
        <f>'IECC Data-IP'!S874/$D874</f>
        <v>0</v>
      </c>
      <c r="T874" s="3">
        <f>'IECC Data-IP'!T874/$D874</f>
        <v>0</v>
      </c>
      <c r="U874" s="3">
        <f>'IECC Data-IP'!U874/$D874</f>
        <v>85.496889368383933</v>
      </c>
      <c r="V874" s="3">
        <f>'IECC Data-IP'!V874/$D874</f>
        <v>23.87651948316941</v>
      </c>
      <c r="W874" s="3">
        <f>'IECC Data-IP'!W874/$D874</f>
        <v>64.197518019905829</v>
      </c>
      <c r="X874" s="3">
        <f>'IECC Data-IP'!X874/$D874</f>
        <v>345.57661524346611</v>
      </c>
      <c r="Y874" s="3">
        <f t="shared" si="41"/>
        <v>409.77413326337194</v>
      </c>
      <c r="Z874" s="3">
        <f>'IECC Data-IP'!Z874/$D874</f>
        <v>227.5053314373296</v>
      </c>
      <c r="AA874" s="3">
        <f>'IECC Data-IP'!AA874/$D874</f>
        <v>611.9135051926296</v>
      </c>
      <c r="AB874" s="3">
        <f t="shared" si="42"/>
        <v>839.41883662995917</v>
      </c>
    </row>
    <row r="875" spans="1:28" x14ac:dyDescent="0.25">
      <c r="A875" s="93">
        <f>'IECC Data-IP'!A875</f>
        <v>2006</v>
      </c>
      <c r="B875" s="93" t="str">
        <f>'IECC Data-IP'!B875</f>
        <v>Quick Service Restaurant</v>
      </c>
      <c r="C875" s="121" t="str">
        <f>'IECC Data-IP'!C875</f>
        <v>8</v>
      </c>
      <c r="D875" s="3">
        <f>'IECC Data-IP'!D875</f>
        <v>2500.8869462857801</v>
      </c>
      <c r="E875" s="3">
        <f>'IECC Data-IP'!E875/$D875</f>
        <v>0</v>
      </c>
      <c r="F875" s="3">
        <f>'IECC Data-IP'!F875/$D875</f>
        <v>472.08047934326163</v>
      </c>
      <c r="G875" s="3">
        <f>'IECC Data-IP'!G875/$D875</f>
        <v>5.9426004046999417</v>
      </c>
      <c r="H875" s="3">
        <f>'IECC Data-IP'!H875/$D875</f>
        <v>24.141814144093516</v>
      </c>
      <c r="I875" s="3">
        <f>'IECC Data-IP'!I875/$D875</f>
        <v>10.297222767582745</v>
      </c>
      <c r="J875" s="3">
        <f>'IECC Data-IP'!J875/$D875</f>
        <v>104.93540816666582</v>
      </c>
      <c r="K875" s="3">
        <f>'IECC Data-IP'!K875/$D875</f>
        <v>180.84000058077962</v>
      </c>
      <c r="L875" s="3">
        <f>'IECC Data-IP'!L875/$D875</f>
        <v>0</v>
      </c>
      <c r="M875" s="3">
        <f>'IECC Data-IP'!M875/$D875</f>
        <v>44.971234950363211</v>
      </c>
      <c r="N875" s="3">
        <f>'IECC Data-IP'!N875/$D875</f>
        <v>0</v>
      </c>
      <c r="O875" s="3">
        <f>'IECC Data-IP'!O875/$D875</f>
        <v>0</v>
      </c>
      <c r="P875" s="3">
        <f t="shared" si="40"/>
        <v>0</v>
      </c>
      <c r="Q875" s="3">
        <f>'IECC Data-IP'!Q875/$D875</f>
        <v>0</v>
      </c>
      <c r="R875" s="3">
        <f>'IECC Data-IP'!R875/$D875</f>
        <v>0</v>
      </c>
      <c r="S875" s="3">
        <f>'IECC Data-IP'!S875/$D875</f>
        <v>0</v>
      </c>
      <c r="T875" s="3">
        <f>'IECC Data-IP'!T875/$D875</f>
        <v>0</v>
      </c>
      <c r="U875" s="3">
        <f>'IECC Data-IP'!U875/$D875</f>
        <v>92.000398484751983</v>
      </c>
      <c r="V875" s="3">
        <f>'IECC Data-IP'!V875/$D875</f>
        <v>23.554375966332994</v>
      </c>
      <c r="W875" s="3">
        <f>'IECC Data-IP'!W875/$D875</f>
        <v>50.913835355063149</v>
      </c>
      <c r="X875" s="3">
        <f>'IECC Data-IP'!X875/$D875</f>
        <v>472.08047934326163</v>
      </c>
      <c r="Y875" s="3">
        <f t="shared" si="41"/>
        <v>522.99431469832473</v>
      </c>
      <c r="Z875" s="3">
        <f>'IECC Data-IP'!Z875/$D875</f>
        <v>213.84644632346576</v>
      </c>
      <c r="AA875" s="3">
        <f>'IECC Data-IP'!AA875/$D875</f>
        <v>744.91708848506573</v>
      </c>
      <c r="AB875" s="3">
        <f t="shared" si="42"/>
        <v>958.76353480853152</v>
      </c>
    </row>
    <row r="876" spans="1:28" x14ac:dyDescent="0.25">
      <c r="A876" s="93">
        <f>'IECC Data-IP'!A876</f>
        <v>2009</v>
      </c>
      <c r="B876" s="93" t="str">
        <f>'IECC Data-IP'!B876</f>
        <v>Quick Service Restaurant</v>
      </c>
      <c r="C876" s="121" t="str">
        <f>'IECC Data-IP'!C876</f>
        <v>0A</v>
      </c>
      <c r="D876" s="3">
        <f>'IECC Data-IP'!D876</f>
        <v>2500.8869462857801</v>
      </c>
      <c r="E876" s="3">
        <f>'IECC Data-IP'!E876/$D876</f>
        <v>0</v>
      </c>
      <c r="F876" s="3">
        <f>'IECC Data-IP'!F876/$D876</f>
        <v>0</v>
      </c>
      <c r="G876" s="3">
        <f>'IECC Data-IP'!G876/$D876</f>
        <v>177.34190098030894</v>
      </c>
      <c r="H876" s="3">
        <f>'IECC Data-IP'!H876/$D876</f>
        <v>24.141814144093516</v>
      </c>
      <c r="I876" s="3">
        <f>'IECC Data-IP'!I876/$D876</f>
        <v>6.9014511077542062</v>
      </c>
      <c r="J876" s="3">
        <f>'IECC Data-IP'!J876/$D876</f>
        <v>104.93540816666582</v>
      </c>
      <c r="K876" s="3">
        <f>'IECC Data-IP'!K876/$D876</f>
        <v>180.84000058077962</v>
      </c>
      <c r="L876" s="3">
        <f>'IECC Data-IP'!L876/$D876</f>
        <v>0</v>
      </c>
      <c r="M876" s="3">
        <f>'IECC Data-IP'!M876/$D876</f>
        <v>56.659359725933754</v>
      </c>
      <c r="N876" s="3">
        <f>'IECC Data-IP'!N876/$D876</f>
        <v>0</v>
      </c>
      <c r="O876" s="3">
        <f>'IECC Data-IP'!O876/$D876</f>
        <v>0</v>
      </c>
      <c r="P876" s="3">
        <f t="shared" si="40"/>
        <v>0</v>
      </c>
      <c r="Q876" s="3">
        <f>'IECC Data-IP'!Q876/$D876</f>
        <v>0</v>
      </c>
      <c r="R876" s="3">
        <f>'IECC Data-IP'!R876/$D876</f>
        <v>0</v>
      </c>
      <c r="S876" s="3">
        <f>'IECC Data-IP'!S876/$D876</f>
        <v>0</v>
      </c>
      <c r="T876" s="3">
        <f>'IECC Data-IP'!T876/$D876</f>
        <v>0</v>
      </c>
      <c r="U876" s="3">
        <f>'IECC Data-IP'!U876/$D876</f>
        <v>47.154231017395844</v>
      </c>
      <c r="V876" s="3">
        <f>'IECC Data-IP'!V876/$D876</f>
        <v>26.760651439787175</v>
      </c>
      <c r="W876" s="3">
        <f>'IECC Data-IP'!W876/$D876</f>
        <v>234.0012607062427</v>
      </c>
      <c r="X876" s="3">
        <f>'IECC Data-IP'!X876/$D876</f>
        <v>0</v>
      </c>
      <c r="Y876" s="3">
        <f t="shared" si="41"/>
        <v>234.0012607062427</v>
      </c>
      <c r="Z876" s="3">
        <f>'IECC Data-IP'!Z876/$D876</f>
        <v>396.74058556454338</v>
      </c>
      <c r="AA876" s="3">
        <f>'IECC Data-IP'!AA876/$D876</f>
        <v>227.99423159817545</v>
      </c>
      <c r="AB876" s="3">
        <f t="shared" si="42"/>
        <v>624.73481716271885</v>
      </c>
    </row>
    <row r="877" spans="1:28" x14ac:dyDescent="0.25">
      <c r="A877" s="93">
        <f>'IECC Data-IP'!A877</f>
        <v>2009</v>
      </c>
      <c r="B877" s="93" t="str">
        <f>'IECC Data-IP'!B877</f>
        <v>Quick Service Restaurant</v>
      </c>
      <c r="C877" s="121" t="str">
        <f>'IECC Data-IP'!C877</f>
        <v>0B</v>
      </c>
      <c r="D877" s="3">
        <f>'IECC Data-IP'!D877</f>
        <v>2500.8869462857801</v>
      </c>
      <c r="E877" s="3">
        <f>'IECC Data-IP'!E877/$D877</f>
        <v>0</v>
      </c>
      <c r="F877" s="3">
        <f>'IECC Data-IP'!F877/$D877</f>
        <v>0</v>
      </c>
      <c r="G877" s="3">
        <f>'IECC Data-IP'!G877/$D877</f>
        <v>158.29374432595824</v>
      </c>
      <c r="H877" s="3">
        <f>'IECC Data-IP'!H877/$D877</f>
        <v>24.141814144093516</v>
      </c>
      <c r="I877" s="3">
        <f>'IECC Data-IP'!I877/$D877</f>
        <v>6.9014511077542062</v>
      </c>
      <c r="J877" s="3">
        <f>'IECC Data-IP'!J877/$D877</f>
        <v>104.93540816666582</v>
      </c>
      <c r="K877" s="3">
        <f>'IECC Data-IP'!K877/$D877</f>
        <v>180.84000058077962</v>
      </c>
      <c r="L877" s="3">
        <f>'IECC Data-IP'!L877/$D877</f>
        <v>0</v>
      </c>
      <c r="M877" s="3">
        <f>'IECC Data-IP'!M877/$D877</f>
        <v>65.793075909177944</v>
      </c>
      <c r="N877" s="3">
        <f>'IECC Data-IP'!N877/$D877</f>
        <v>0</v>
      </c>
      <c r="O877" s="3">
        <f>'IECC Data-IP'!O877/$D877</f>
        <v>0</v>
      </c>
      <c r="P877" s="3">
        <f t="shared" si="40"/>
        <v>0</v>
      </c>
      <c r="Q877" s="3">
        <f>'IECC Data-IP'!Q877/$D877</f>
        <v>0</v>
      </c>
      <c r="R877" s="3">
        <f>'IECC Data-IP'!R877/$D877</f>
        <v>0</v>
      </c>
      <c r="S877" s="3">
        <f>'IECC Data-IP'!S877/$D877</f>
        <v>0</v>
      </c>
      <c r="T877" s="3">
        <f>'IECC Data-IP'!T877/$D877</f>
        <v>0</v>
      </c>
      <c r="U877" s="3">
        <f>'IECC Data-IP'!U877/$D877</f>
        <v>46.976104602203947</v>
      </c>
      <c r="V877" s="3">
        <f>'IECC Data-IP'!V877/$D877</f>
        <v>26.465037389043172</v>
      </c>
      <c r="W877" s="3">
        <f>'IECC Data-IP'!W877/$D877</f>
        <v>224.08682023513614</v>
      </c>
      <c r="X877" s="3">
        <f>'IECC Data-IP'!X877/$D877</f>
        <v>0</v>
      </c>
      <c r="Y877" s="3">
        <f t="shared" si="41"/>
        <v>224.08682023513614</v>
      </c>
      <c r="Z877" s="3">
        <f>'IECC Data-IP'!Z877/$D877</f>
        <v>386.53432096642035</v>
      </c>
      <c r="AA877" s="3">
        <f>'IECC Data-IP'!AA877/$D877</f>
        <v>227.81610518298359</v>
      </c>
      <c r="AB877" s="3">
        <f t="shared" si="42"/>
        <v>614.35042614940392</v>
      </c>
    </row>
    <row r="878" spans="1:28" x14ac:dyDescent="0.25">
      <c r="A878" s="93">
        <f>'IECC Data-IP'!A878</f>
        <v>2009</v>
      </c>
      <c r="B878" s="93" t="str">
        <f>'IECC Data-IP'!B878</f>
        <v>Quick Service Restaurant</v>
      </c>
      <c r="C878" s="121" t="str">
        <f>'IECC Data-IP'!C878</f>
        <v>1A</v>
      </c>
      <c r="D878" s="3">
        <f>'IECC Data-IP'!D878</f>
        <v>2500.8869462857801</v>
      </c>
      <c r="E878" s="3">
        <f>'IECC Data-IP'!E878/$D878</f>
        <v>0</v>
      </c>
      <c r="F878" s="3">
        <f>'IECC Data-IP'!F878/$D878</f>
        <v>0</v>
      </c>
      <c r="G878" s="3">
        <f>'IECC Data-IP'!G878/$D878</f>
        <v>117.20339127254192</v>
      </c>
      <c r="H878" s="3">
        <f>'IECC Data-IP'!H878/$D878</f>
        <v>24.141814144093516</v>
      </c>
      <c r="I878" s="3">
        <f>'IECC Data-IP'!I878/$D878</f>
        <v>6.9014511077542062</v>
      </c>
      <c r="J878" s="3">
        <f>'IECC Data-IP'!J878/$D878</f>
        <v>104.93540816666582</v>
      </c>
      <c r="K878" s="3">
        <f>'IECC Data-IP'!K878/$D878</f>
        <v>180.84000058077962</v>
      </c>
      <c r="L878" s="3">
        <f>'IECC Data-IP'!L878/$D878</f>
        <v>0</v>
      </c>
      <c r="M878" s="3">
        <f>'IECC Data-IP'!M878/$D878</f>
        <v>52.164510185133921</v>
      </c>
      <c r="N878" s="3">
        <f>'IECC Data-IP'!N878/$D878</f>
        <v>0</v>
      </c>
      <c r="O878" s="3">
        <f>'IECC Data-IP'!O878/$D878</f>
        <v>0</v>
      </c>
      <c r="P878" s="3">
        <f t="shared" si="40"/>
        <v>0</v>
      </c>
      <c r="Q878" s="3">
        <f>'IECC Data-IP'!Q878/$D878</f>
        <v>0</v>
      </c>
      <c r="R878" s="3">
        <f>'IECC Data-IP'!R878/$D878</f>
        <v>0</v>
      </c>
      <c r="S878" s="3">
        <f>'IECC Data-IP'!S878/$D878</f>
        <v>0</v>
      </c>
      <c r="T878" s="3">
        <f>'IECC Data-IP'!T878/$D878</f>
        <v>0</v>
      </c>
      <c r="U878" s="3">
        <f>'IECC Data-IP'!U878/$D878</f>
        <v>51.459584371821315</v>
      </c>
      <c r="V878" s="3">
        <f>'IECC Data-IP'!V878/$D878</f>
        <v>26.139103948479271</v>
      </c>
      <c r="W878" s="3">
        <f>'IECC Data-IP'!W878/$D878</f>
        <v>169.36790145767583</v>
      </c>
      <c r="X878" s="3">
        <f>'IECC Data-IP'!X878/$D878</f>
        <v>0</v>
      </c>
      <c r="Y878" s="3">
        <f t="shared" si="41"/>
        <v>169.36790145767583</v>
      </c>
      <c r="Z878" s="3">
        <f>'IECC Data-IP'!Z878/$D878</f>
        <v>331.48946874839612</v>
      </c>
      <c r="AA878" s="3">
        <f>'IECC Data-IP'!AA878/$D878</f>
        <v>232.29958495260092</v>
      </c>
      <c r="AB878" s="3">
        <f t="shared" si="42"/>
        <v>563.7890537009971</v>
      </c>
    </row>
    <row r="879" spans="1:28" x14ac:dyDescent="0.25">
      <c r="A879" s="93">
        <f>'IECC Data-IP'!A879</f>
        <v>2009</v>
      </c>
      <c r="B879" s="93" t="str">
        <f>'IECC Data-IP'!B879</f>
        <v>Quick Service Restaurant</v>
      </c>
      <c r="C879" s="121" t="str">
        <f>'IECC Data-IP'!C879</f>
        <v>1B</v>
      </c>
      <c r="D879" s="3">
        <f>'IECC Data-IP'!D879</f>
        <v>2500.8869462857801</v>
      </c>
      <c r="E879" s="3">
        <f>'IECC Data-IP'!E879/$D879</f>
        <v>0</v>
      </c>
      <c r="F879" s="3">
        <f>'IECC Data-IP'!F879/$D879</f>
        <v>1.6789362112768329</v>
      </c>
      <c r="G879" s="3">
        <f>'IECC Data-IP'!G879/$D879</f>
        <v>126.65167112516751</v>
      </c>
      <c r="H879" s="3">
        <f>'IECC Data-IP'!H879/$D879</f>
        <v>24.141814144093516</v>
      </c>
      <c r="I879" s="3">
        <f>'IECC Data-IP'!I879/$D879</f>
        <v>6.8938712602992327</v>
      </c>
      <c r="J879" s="3">
        <f>'IECC Data-IP'!J879/$D879</f>
        <v>104.93540816666582</v>
      </c>
      <c r="K879" s="3">
        <f>'IECC Data-IP'!K879/$D879</f>
        <v>180.84000058077962</v>
      </c>
      <c r="L879" s="3">
        <f>'IECC Data-IP'!L879/$D879</f>
        <v>0</v>
      </c>
      <c r="M879" s="3">
        <f>'IECC Data-IP'!M879/$D879</f>
        <v>64.20130794363331</v>
      </c>
      <c r="N879" s="3">
        <f>'IECC Data-IP'!N879/$D879</f>
        <v>0</v>
      </c>
      <c r="O879" s="3">
        <f>'IECC Data-IP'!O879/$D879</f>
        <v>0</v>
      </c>
      <c r="P879" s="3">
        <f t="shared" si="40"/>
        <v>0</v>
      </c>
      <c r="Q879" s="3">
        <f>'IECC Data-IP'!Q879/$D879</f>
        <v>0</v>
      </c>
      <c r="R879" s="3">
        <f>'IECC Data-IP'!R879/$D879</f>
        <v>0</v>
      </c>
      <c r="S879" s="3">
        <f>'IECC Data-IP'!S879/$D879</f>
        <v>0</v>
      </c>
      <c r="T879" s="3">
        <f>'IECC Data-IP'!T879/$D879</f>
        <v>0</v>
      </c>
      <c r="U879" s="3">
        <f>'IECC Data-IP'!U879/$D879</f>
        <v>51.577072007373417</v>
      </c>
      <c r="V879" s="3">
        <f>'IECC Data-IP'!V879/$D879</f>
        <v>26.055725626474555</v>
      </c>
      <c r="W879" s="3">
        <f>'IECC Data-IP'!W879/$D879</f>
        <v>190.85297906880083</v>
      </c>
      <c r="X879" s="3">
        <f>'IECC Data-IP'!X879/$D879</f>
        <v>1.6789362112768329</v>
      </c>
      <c r="Y879" s="3">
        <f t="shared" si="41"/>
        <v>192.53191528007767</v>
      </c>
      <c r="Z879" s="3">
        <f>'IECC Data-IP'!Z879/$D879</f>
        <v>352.8760083426065</v>
      </c>
      <c r="AA879" s="3">
        <f>'IECC Data-IP'!AA879/$D879</f>
        <v>234.09600879942985</v>
      </c>
      <c r="AB879" s="3">
        <f t="shared" si="42"/>
        <v>586.97201714203629</v>
      </c>
    </row>
    <row r="880" spans="1:28" x14ac:dyDescent="0.25">
      <c r="A880" s="93">
        <f>'IECC Data-IP'!A880</f>
        <v>2009</v>
      </c>
      <c r="B880" s="93" t="str">
        <f>'IECC Data-IP'!B880</f>
        <v>Quick Service Restaurant</v>
      </c>
      <c r="C880" s="121" t="str">
        <f>'IECC Data-IP'!C880</f>
        <v>2A</v>
      </c>
      <c r="D880" s="3">
        <f>'IECC Data-IP'!D880</f>
        <v>2500.8869462857801</v>
      </c>
      <c r="E880" s="3">
        <f>'IECC Data-IP'!E880/$D880</f>
        <v>0</v>
      </c>
      <c r="F880" s="3">
        <f>'IECC Data-IP'!F880/$D880</f>
        <v>7.6973350905265194</v>
      </c>
      <c r="G880" s="3">
        <f>'IECC Data-IP'!G880/$D880</f>
        <v>98.321991262200655</v>
      </c>
      <c r="H880" s="3">
        <f>'IECC Data-IP'!H880/$D880</f>
        <v>24.141814144093516</v>
      </c>
      <c r="I880" s="3">
        <f>'IECC Data-IP'!I880/$D880</f>
        <v>6.890081336571745</v>
      </c>
      <c r="J880" s="3">
        <f>'IECC Data-IP'!J880/$D880</f>
        <v>104.93540816666582</v>
      </c>
      <c r="K880" s="3">
        <f>'IECC Data-IP'!K880/$D880</f>
        <v>180.84000058077962</v>
      </c>
      <c r="L880" s="3">
        <f>'IECC Data-IP'!L880/$D880</f>
        <v>0</v>
      </c>
      <c r="M880" s="3">
        <f>'IECC Data-IP'!M880/$D880</f>
        <v>53.839656472683281</v>
      </c>
      <c r="N880" s="3">
        <f>'IECC Data-IP'!N880/$D880</f>
        <v>0</v>
      </c>
      <c r="O880" s="3">
        <f>'IECC Data-IP'!O880/$D880</f>
        <v>0</v>
      </c>
      <c r="P880" s="3">
        <f t="shared" si="40"/>
        <v>0</v>
      </c>
      <c r="Q880" s="3">
        <f>'IECC Data-IP'!Q880/$D880</f>
        <v>0</v>
      </c>
      <c r="R880" s="3">
        <f>'IECC Data-IP'!R880/$D880</f>
        <v>0</v>
      </c>
      <c r="S880" s="3">
        <f>'IECC Data-IP'!S880/$D880</f>
        <v>0</v>
      </c>
      <c r="T880" s="3">
        <f>'IECC Data-IP'!T880/$D880</f>
        <v>0</v>
      </c>
      <c r="U880" s="3">
        <f>'IECC Data-IP'!U880/$D880</f>
        <v>56.291737124367494</v>
      </c>
      <c r="V880" s="3">
        <f>'IECC Data-IP'!V880/$D880</f>
        <v>25.820750355370347</v>
      </c>
      <c r="W880" s="3">
        <f>'IECC Data-IP'!W880/$D880</f>
        <v>152.16164773488393</v>
      </c>
      <c r="X880" s="3">
        <f>'IECC Data-IP'!X880/$D880</f>
        <v>7.6973350905265194</v>
      </c>
      <c r="Y880" s="3">
        <f t="shared" si="41"/>
        <v>159.85898282541044</v>
      </c>
      <c r="Z880" s="3">
        <f>'IECC Data-IP'!Z880/$D880</f>
        <v>313.9534916613128</v>
      </c>
      <c r="AA880" s="3">
        <f>'IECC Data-IP'!AA880/$D880</f>
        <v>244.82907279567365</v>
      </c>
      <c r="AB880" s="3">
        <f t="shared" si="42"/>
        <v>558.78256445698639</v>
      </c>
    </row>
    <row r="881" spans="1:28" x14ac:dyDescent="0.25">
      <c r="A881" s="93">
        <f>'IECC Data-IP'!A881</f>
        <v>2009</v>
      </c>
      <c r="B881" s="93" t="str">
        <f>'IECC Data-IP'!B881</f>
        <v>Quick Service Restaurant</v>
      </c>
      <c r="C881" s="121" t="str">
        <f>'IECC Data-IP'!C881</f>
        <v>2B</v>
      </c>
      <c r="D881" s="3">
        <f>'IECC Data-IP'!D881</f>
        <v>2500.8869462857801</v>
      </c>
      <c r="E881" s="3">
        <f>'IECC Data-IP'!E881/$D881</f>
        <v>0</v>
      </c>
      <c r="F881" s="3">
        <f>'IECC Data-IP'!F881/$D881</f>
        <v>4.525168930619726</v>
      </c>
      <c r="G881" s="3">
        <f>'IECC Data-IP'!G881/$D881</f>
        <v>67.005851501973837</v>
      </c>
      <c r="H881" s="3">
        <f>'IECC Data-IP'!H881/$D881</f>
        <v>24.141814144093516</v>
      </c>
      <c r="I881" s="3">
        <f>'IECC Data-IP'!I881/$D881</f>
        <v>6.8976611840267186</v>
      </c>
      <c r="J881" s="3">
        <f>'IECC Data-IP'!J881/$D881</f>
        <v>104.93540816666582</v>
      </c>
      <c r="K881" s="3">
        <f>'IECC Data-IP'!K881/$D881</f>
        <v>180.84000058077962</v>
      </c>
      <c r="L881" s="3">
        <f>'IECC Data-IP'!L881/$D881</f>
        <v>0</v>
      </c>
      <c r="M881" s="3">
        <f>'IECC Data-IP'!M881/$D881</f>
        <v>63.189398308394217</v>
      </c>
      <c r="N881" s="3">
        <f>'IECC Data-IP'!N881/$D881</f>
        <v>0</v>
      </c>
      <c r="O881" s="3">
        <f>'IECC Data-IP'!O881/$D881</f>
        <v>0</v>
      </c>
      <c r="P881" s="3">
        <f t="shared" si="40"/>
        <v>0</v>
      </c>
      <c r="Q881" s="3">
        <f>'IECC Data-IP'!Q881/$D881</f>
        <v>0</v>
      </c>
      <c r="R881" s="3">
        <f>'IECC Data-IP'!R881/$D881</f>
        <v>0</v>
      </c>
      <c r="S881" s="3">
        <f>'IECC Data-IP'!S881/$D881</f>
        <v>0</v>
      </c>
      <c r="T881" s="3">
        <f>'IECC Data-IP'!T881/$D881</f>
        <v>0</v>
      </c>
      <c r="U881" s="3">
        <f>'IECC Data-IP'!U881/$D881</f>
        <v>56.644200031023814</v>
      </c>
      <c r="V881" s="3">
        <f>'IECC Data-IP'!V881/$D881</f>
        <v>25.199202864062439</v>
      </c>
      <c r="W881" s="3">
        <f>'IECC Data-IP'!W881/$D881</f>
        <v>130.19524981036804</v>
      </c>
      <c r="X881" s="3">
        <f>'IECC Data-IP'!X881/$D881</f>
        <v>4.525168930619726</v>
      </c>
      <c r="Y881" s="3">
        <f t="shared" si="41"/>
        <v>134.72041874098775</v>
      </c>
      <c r="Z881" s="3">
        <f>'IECC Data-IP'!Z881/$D881</f>
        <v>291.36933616921658</v>
      </c>
      <c r="AA881" s="3">
        <f>'IECC Data-IP'!AA881/$D881</f>
        <v>242.00557961869563</v>
      </c>
      <c r="AB881" s="3">
        <f t="shared" si="42"/>
        <v>533.37491578791219</v>
      </c>
    </row>
    <row r="882" spans="1:28" x14ac:dyDescent="0.25">
      <c r="A882" s="93">
        <f>'IECC Data-IP'!A882</f>
        <v>2009</v>
      </c>
      <c r="B882" s="93" t="str">
        <f>'IECC Data-IP'!B882</f>
        <v>Quick Service Restaurant</v>
      </c>
      <c r="C882" s="121" t="str">
        <f>'IECC Data-IP'!C882</f>
        <v>3A</v>
      </c>
      <c r="D882" s="3">
        <f>'IECC Data-IP'!D882</f>
        <v>2500.8869462857801</v>
      </c>
      <c r="E882" s="3">
        <f>'IECC Data-IP'!E882/$D882</f>
        <v>0</v>
      </c>
      <c r="F882" s="3">
        <f>'IECC Data-IP'!F882/$D882</f>
        <v>49.189420059056467</v>
      </c>
      <c r="G882" s="3">
        <f>'IECC Data-IP'!G882/$D882</f>
        <v>50.360506490850014</v>
      </c>
      <c r="H882" s="3">
        <f>'IECC Data-IP'!H882/$D882</f>
        <v>24.141814144093516</v>
      </c>
      <c r="I882" s="3">
        <f>'IECC Data-IP'!I882/$D882</f>
        <v>6.8938712602992327</v>
      </c>
      <c r="J882" s="3">
        <f>'IECC Data-IP'!J882/$D882</f>
        <v>104.93540816666582</v>
      </c>
      <c r="K882" s="3">
        <f>'IECC Data-IP'!K882/$D882</f>
        <v>180.84000058077962</v>
      </c>
      <c r="L882" s="3">
        <f>'IECC Data-IP'!L882/$D882</f>
        <v>0</v>
      </c>
      <c r="M882" s="3">
        <f>'IECC Data-IP'!M882/$D882</f>
        <v>53.896505328595595</v>
      </c>
      <c r="N882" s="3">
        <f>'IECC Data-IP'!N882/$D882</f>
        <v>0</v>
      </c>
      <c r="O882" s="3">
        <f>'IECC Data-IP'!O882/$D882</f>
        <v>0</v>
      </c>
      <c r="P882" s="3">
        <f t="shared" si="40"/>
        <v>0</v>
      </c>
      <c r="Q882" s="3">
        <f>'IECC Data-IP'!Q882/$D882</f>
        <v>0</v>
      </c>
      <c r="R882" s="3">
        <f>'IECC Data-IP'!R882/$D882</f>
        <v>0</v>
      </c>
      <c r="S882" s="3">
        <f>'IECC Data-IP'!S882/$D882</f>
        <v>0</v>
      </c>
      <c r="T882" s="3">
        <f>'IECC Data-IP'!T882/$D882</f>
        <v>0</v>
      </c>
      <c r="U882" s="3">
        <f>'IECC Data-IP'!U882/$D882</f>
        <v>64.618199553656893</v>
      </c>
      <c r="V882" s="3">
        <f>'IECC Data-IP'!V882/$D882</f>
        <v>24.937698126865829</v>
      </c>
      <c r="W882" s="3">
        <f>'IECC Data-IP'!W882/$D882</f>
        <v>104.25701181944562</v>
      </c>
      <c r="X882" s="3">
        <f>'IECC Data-IP'!X882/$D882</f>
        <v>49.189420059056467</v>
      </c>
      <c r="Y882" s="3">
        <f t="shared" si="41"/>
        <v>153.4464318785021</v>
      </c>
      <c r="Z882" s="3">
        <f>'IECC Data-IP'!Z882/$D882</f>
        <v>265.16580351736997</v>
      </c>
      <c r="AA882" s="3">
        <f>'IECC Data-IP'!AA882/$D882</f>
        <v>294.64762019349303</v>
      </c>
      <c r="AB882" s="3">
        <f t="shared" si="42"/>
        <v>559.81342371086293</v>
      </c>
    </row>
    <row r="883" spans="1:28" x14ac:dyDescent="0.25">
      <c r="A883" s="93">
        <f>'IECC Data-IP'!A883</f>
        <v>2009</v>
      </c>
      <c r="B883" s="93" t="str">
        <f>'IECC Data-IP'!B883</f>
        <v>Quick Service Restaurant</v>
      </c>
      <c r="C883" s="121" t="str">
        <f>'IECC Data-IP'!C883</f>
        <v>3B</v>
      </c>
      <c r="D883" s="3">
        <f>'IECC Data-IP'!D883</f>
        <v>2500.8869462857801</v>
      </c>
      <c r="E883" s="3">
        <f>'IECC Data-IP'!E883/$D883</f>
        <v>0</v>
      </c>
      <c r="F883" s="3">
        <f>'IECC Data-IP'!F883/$D883</f>
        <v>20.173764001414408</v>
      </c>
      <c r="G883" s="3">
        <f>'IECC Data-IP'!G883/$D883</f>
        <v>47.032953458116253</v>
      </c>
      <c r="H883" s="3">
        <f>'IECC Data-IP'!H883/$D883</f>
        <v>24.141814144093516</v>
      </c>
      <c r="I883" s="3">
        <f>'IECC Data-IP'!I883/$D883</f>
        <v>6.8938712602992327</v>
      </c>
      <c r="J883" s="3">
        <f>'IECC Data-IP'!J883/$D883</f>
        <v>104.93540816666582</v>
      </c>
      <c r="K883" s="3">
        <f>'IECC Data-IP'!K883/$D883</f>
        <v>180.84000058077962</v>
      </c>
      <c r="L883" s="3">
        <f>'IECC Data-IP'!L883/$D883</f>
        <v>0</v>
      </c>
      <c r="M883" s="3">
        <f>'IECC Data-IP'!M883/$D883</f>
        <v>61.089780563366304</v>
      </c>
      <c r="N883" s="3">
        <f>'IECC Data-IP'!N883/$D883</f>
        <v>0</v>
      </c>
      <c r="O883" s="3">
        <f>'IECC Data-IP'!O883/$D883</f>
        <v>0</v>
      </c>
      <c r="P883" s="3">
        <f t="shared" si="40"/>
        <v>0</v>
      </c>
      <c r="Q883" s="3">
        <f>'IECC Data-IP'!Q883/$D883</f>
        <v>0</v>
      </c>
      <c r="R883" s="3">
        <f>'IECC Data-IP'!R883/$D883</f>
        <v>0</v>
      </c>
      <c r="S883" s="3">
        <f>'IECC Data-IP'!S883/$D883</f>
        <v>0</v>
      </c>
      <c r="T883" s="3">
        <f>'IECC Data-IP'!T883/$D883</f>
        <v>0</v>
      </c>
      <c r="U883" s="3">
        <f>'IECC Data-IP'!U883/$D883</f>
        <v>62.499632189991544</v>
      </c>
      <c r="V883" s="3">
        <f>'IECC Data-IP'!V883/$D883</f>
        <v>24.858109728588598</v>
      </c>
      <c r="W883" s="3">
        <f>'IECC Data-IP'!W883/$D883</f>
        <v>108.12273402148254</v>
      </c>
      <c r="X883" s="3">
        <f>'IECC Data-IP'!X883/$D883</f>
        <v>20.173764001414408</v>
      </c>
      <c r="Y883" s="3">
        <f t="shared" si="41"/>
        <v>128.29649802289694</v>
      </c>
      <c r="Z883" s="3">
        <f>'IECC Data-IP'!Z883/$D883</f>
        <v>268.9557272448572</v>
      </c>
      <c r="AA883" s="3">
        <f>'IECC Data-IP'!AA883/$D883</f>
        <v>263.50960684845808</v>
      </c>
      <c r="AB883" s="3">
        <f t="shared" si="42"/>
        <v>532.46533409331528</v>
      </c>
    </row>
    <row r="884" spans="1:28" x14ac:dyDescent="0.25">
      <c r="A884" s="93">
        <f>'IECC Data-IP'!A884</f>
        <v>2009</v>
      </c>
      <c r="B884" s="93" t="str">
        <f>'IECC Data-IP'!B884</f>
        <v>Quick Service Restaurant</v>
      </c>
      <c r="C884" s="121" t="str">
        <f>'IECC Data-IP'!C884</f>
        <v>3C</v>
      </c>
      <c r="D884" s="3">
        <f>'IECC Data-IP'!D884</f>
        <v>2500.8869462857801</v>
      </c>
      <c r="E884" s="3">
        <f>'IECC Data-IP'!E884/$D884</f>
        <v>0</v>
      </c>
      <c r="F884" s="3">
        <f>'IECC Data-IP'!F884/$D884</f>
        <v>6.6323665231026148</v>
      </c>
      <c r="G884" s="3">
        <f>'IECC Data-IP'!G884/$D884</f>
        <v>14.617735816918163</v>
      </c>
      <c r="H884" s="3">
        <f>'IECC Data-IP'!H884/$D884</f>
        <v>24.141814144093516</v>
      </c>
      <c r="I884" s="3">
        <f>'IECC Data-IP'!I884/$D884</f>
        <v>6.8938712602992327</v>
      </c>
      <c r="J884" s="3">
        <f>'IECC Data-IP'!J884/$D884</f>
        <v>104.93540816666582</v>
      </c>
      <c r="K884" s="3">
        <f>'IECC Data-IP'!K884/$D884</f>
        <v>180.84000058077962</v>
      </c>
      <c r="L884" s="3">
        <f>'IECC Data-IP'!L884/$D884</f>
        <v>0</v>
      </c>
      <c r="M884" s="3">
        <f>'IECC Data-IP'!M884/$D884</f>
        <v>49.534303118257803</v>
      </c>
      <c r="N884" s="3">
        <f>'IECC Data-IP'!N884/$D884</f>
        <v>0</v>
      </c>
      <c r="O884" s="3">
        <f>'IECC Data-IP'!O884/$D884</f>
        <v>0</v>
      </c>
      <c r="P884" s="3">
        <f t="shared" si="40"/>
        <v>0</v>
      </c>
      <c r="Q884" s="3">
        <f>'IECC Data-IP'!Q884/$D884</f>
        <v>0</v>
      </c>
      <c r="R884" s="3">
        <f>'IECC Data-IP'!R884/$D884</f>
        <v>0</v>
      </c>
      <c r="S884" s="3">
        <f>'IECC Data-IP'!S884/$D884</f>
        <v>0</v>
      </c>
      <c r="T884" s="3">
        <f>'IECC Data-IP'!T884/$D884</f>
        <v>0</v>
      </c>
      <c r="U884" s="3">
        <f>'IECC Data-IP'!U884/$D884</f>
        <v>65.512621553343891</v>
      </c>
      <c r="V884" s="3">
        <f>'IECC Data-IP'!V884/$D884</f>
        <v>25.130984236967681</v>
      </c>
      <c r="W884" s="3">
        <f>'IECC Data-IP'!W884/$D884</f>
        <v>64.152038935175966</v>
      </c>
      <c r="X884" s="3">
        <f>'IECC Data-IP'!X884/$D884</f>
        <v>6.6323665231026148</v>
      </c>
      <c r="Y884" s="3">
        <f t="shared" si="41"/>
        <v>70.784405458278584</v>
      </c>
      <c r="Z884" s="3">
        <f>'IECC Data-IP'!Z884/$D884</f>
        <v>225.25411674320222</v>
      </c>
      <c r="AA884" s="3">
        <f>'IECC Data-IP'!AA884/$D884</f>
        <v>252.98119873349862</v>
      </c>
      <c r="AB884" s="3">
        <f t="shared" si="42"/>
        <v>478.23531547670086</v>
      </c>
    </row>
    <row r="885" spans="1:28" x14ac:dyDescent="0.25">
      <c r="A885" s="93">
        <f>'IECC Data-IP'!A885</f>
        <v>2009</v>
      </c>
      <c r="B885" s="93" t="str">
        <f>'IECC Data-IP'!B885</f>
        <v>Quick Service Restaurant</v>
      </c>
      <c r="C885" s="121" t="str">
        <f>'IECC Data-IP'!C885</f>
        <v>4A</v>
      </c>
      <c r="D885" s="3">
        <f>'IECC Data-IP'!D885</f>
        <v>2500.8869462857801</v>
      </c>
      <c r="E885" s="3">
        <f>'IECC Data-IP'!E885/$D885</f>
        <v>0</v>
      </c>
      <c r="F885" s="3">
        <f>'IECC Data-IP'!F885/$D885</f>
        <v>114.41021748538384</v>
      </c>
      <c r="G885" s="3">
        <f>'IECC Data-IP'!G885/$D885</f>
        <v>30.728701582466286</v>
      </c>
      <c r="H885" s="3">
        <f>'IECC Data-IP'!H885/$D885</f>
        <v>24.141814144093516</v>
      </c>
      <c r="I885" s="3">
        <f>'IECC Data-IP'!I885/$D885</f>
        <v>6.8862914128442565</v>
      </c>
      <c r="J885" s="3">
        <f>'IECC Data-IP'!J885/$D885</f>
        <v>104.93540816666582</v>
      </c>
      <c r="K885" s="3">
        <f>'IECC Data-IP'!K885/$D885</f>
        <v>180.84000058077962</v>
      </c>
      <c r="L885" s="3">
        <f>'IECC Data-IP'!L885/$D885</f>
        <v>0</v>
      </c>
      <c r="M885" s="3">
        <f>'IECC Data-IP'!M885/$D885</f>
        <v>50.02699320283115</v>
      </c>
      <c r="N885" s="3">
        <f>'IECC Data-IP'!N885/$D885</f>
        <v>0</v>
      </c>
      <c r="O885" s="3">
        <f>'IECC Data-IP'!O885/$D885</f>
        <v>0</v>
      </c>
      <c r="P885" s="3">
        <f t="shared" si="40"/>
        <v>0</v>
      </c>
      <c r="Q885" s="3">
        <f>'IECC Data-IP'!Q885/$D885</f>
        <v>0</v>
      </c>
      <c r="R885" s="3">
        <f>'IECC Data-IP'!R885/$D885</f>
        <v>0</v>
      </c>
      <c r="S885" s="3">
        <f>'IECC Data-IP'!S885/$D885</f>
        <v>0</v>
      </c>
      <c r="T885" s="3">
        <f>'IECC Data-IP'!T885/$D885</f>
        <v>0</v>
      </c>
      <c r="U885" s="3">
        <f>'IECC Data-IP'!U885/$D885</f>
        <v>71.186137373392242</v>
      </c>
      <c r="V885" s="3">
        <f>'IECC Data-IP'!V885/$D885</f>
        <v>24.278251398283054</v>
      </c>
      <c r="W885" s="3">
        <f>'IECC Data-IP'!W885/$D885</f>
        <v>80.755694785297422</v>
      </c>
      <c r="X885" s="3">
        <f>'IECC Data-IP'!X885/$D885</f>
        <v>114.41021748538384</v>
      </c>
      <c r="Y885" s="3">
        <f t="shared" si="41"/>
        <v>195.16591227068125</v>
      </c>
      <c r="Z885" s="3">
        <f>'IECC Data-IP'!Z885/$D885</f>
        <v>240.99745990718407</v>
      </c>
      <c r="AA885" s="3">
        <f>'IECC Data-IP'!AA885/$D885</f>
        <v>366.43256551582817</v>
      </c>
      <c r="AB885" s="3">
        <f t="shared" si="42"/>
        <v>607.43002542301224</v>
      </c>
    </row>
    <row r="886" spans="1:28" x14ac:dyDescent="0.25">
      <c r="A886" s="93">
        <f>'IECC Data-IP'!A886</f>
        <v>2009</v>
      </c>
      <c r="B886" s="93" t="str">
        <f>'IECC Data-IP'!B886</f>
        <v>Quick Service Restaurant</v>
      </c>
      <c r="C886" s="121" t="str">
        <f>'IECC Data-IP'!C886</f>
        <v>4B</v>
      </c>
      <c r="D886" s="3">
        <f>'IECC Data-IP'!D886</f>
        <v>2500.8869462857801</v>
      </c>
      <c r="E886" s="3">
        <f>'IECC Data-IP'!E886/$D886</f>
        <v>0</v>
      </c>
      <c r="F886" s="3">
        <f>'IECC Data-IP'!F886/$D886</f>
        <v>53.638790515126459</v>
      </c>
      <c r="G886" s="3">
        <f>'IECC Data-IP'!G886/$D886</f>
        <v>27.564115270014469</v>
      </c>
      <c r="H886" s="3">
        <f>'IECC Data-IP'!H886/$D886</f>
        <v>24.141814144093516</v>
      </c>
      <c r="I886" s="3">
        <f>'IECC Data-IP'!I886/$D886</f>
        <v>6.890081336571745</v>
      </c>
      <c r="J886" s="3">
        <f>'IECC Data-IP'!J886/$D886</f>
        <v>104.93540816666582</v>
      </c>
      <c r="K886" s="3">
        <f>'IECC Data-IP'!K886/$D886</f>
        <v>180.84000058077962</v>
      </c>
      <c r="L886" s="3">
        <f>'IECC Data-IP'!L886/$D886</f>
        <v>0</v>
      </c>
      <c r="M886" s="3">
        <f>'IECC Data-IP'!M886/$D886</f>
        <v>59.005322513248331</v>
      </c>
      <c r="N886" s="3">
        <f>'IECC Data-IP'!N886/$D886</f>
        <v>0</v>
      </c>
      <c r="O886" s="3">
        <f>'IECC Data-IP'!O886/$D886</f>
        <v>0</v>
      </c>
      <c r="P886" s="3">
        <f t="shared" si="40"/>
        <v>0</v>
      </c>
      <c r="Q886" s="3">
        <f>'IECC Data-IP'!Q886/$D886</f>
        <v>0</v>
      </c>
      <c r="R886" s="3">
        <f>'IECC Data-IP'!R886/$D886</f>
        <v>0</v>
      </c>
      <c r="S886" s="3">
        <f>'IECC Data-IP'!S886/$D886</f>
        <v>0</v>
      </c>
      <c r="T886" s="3">
        <f>'IECC Data-IP'!T886/$D886</f>
        <v>0</v>
      </c>
      <c r="U886" s="3">
        <f>'IECC Data-IP'!U886/$D886</f>
        <v>69.298755357103587</v>
      </c>
      <c r="V886" s="3">
        <f>'IECC Data-IP'!V886/$D886</f>
        <v>24.357839796560285</v>
      </c>
      <c r="W886" s="3">
        <f>'IECC Data-IP'!W886/$D886</f>
        <v>86.569437783262813</v>
      </c>
      <c r="X886" s="3">
        <f>'IECC Data-IP'!X886/$D886</f>
        <v>53.638790515126459</v>
      </c>
      <c r="Y886" s="3">
        <f t="shared" si="41"/>
        <v>140.20822829838926</v>
      </c>
      <c r="Z886" s="3">
        <f>'IECC Data-IP'!Z886/$D886</f>
        <v>246.89458122715419</v>
      </c>
      <c r="AA886" s="3">
        <f>'IECC Data-IP'!AA886/$D886</f>
        <v>303.7737565292822</v>
      </c>
      <c r="AB886" s="3">
        <f t="shared" si="42"/>
        <v>550.66833775643636</v>
      </c>
    </row>
    <row r="887" spans="1:28" x14ac:dyDescent="0.25">
      <c r="A887" s="93">
        <f>'IECC Data-IP'!A887</f>
        <v>2009</v>
      </c>
      <c r="B887" s="93" t="str">
        <f>'IECC Data-IP'!B887</f>
        <v>Quick Service Restaurant</v>
      </c>
      <c r="C887" s="121" t="str">
        <f>'IECC Data-IP'!C887</f>
        <v>4C</v>
      </c>
      <c r="D887" s="3">
        <f>'IECC Data-IP'!D887</f>
        <v>2500.8869462857801</v>
      </c>
      <c r="E887" s="3">
        <f>'IECC Data-IP'!E887/$D887</f>
        <v>0</v>
      </c>
      <c r="F887" s="3">
        <f>'IECC Data-IP'!F887/$D887</f>
        <v>75.078389041521589</v>
      </c>
      <c r="G887" s="3">
        <f>'IECC Data-IP'!G887/$D887</f>
        <v>6.211684989351534</v>
      </c>
      <c r="H887" s="3">
        <f>'IECC Data-IP'!H887/$D887</f>
        <v>24.141814144093516</v>
      </c>
      <c r="I887" s="3">
        <f>'IECC Data-IP'!I887/$D887</f>
        <v>6.8749216416617953</v>
      </c>
      <c r="J887" s="3">
        <f>'IECC Data-IP'!J887/$D887</f>
        <v>104.93540816666582</v>
      </c>
      <c r="K887" s="3">
        <f>'IECC Data-IP'!K887/$D887</f>
        <v>180.84000058077962</v>
      </c>
      <c r="L887" s="3">
        <f>'IECC Data-IP'!L887/$D887</f>
        <v>0</v>
      </c>
      <c r="M887" s="3">
        <f>'IECC Data-IP'!M887/$D887</f>
        <v>46.881356509016761</v>
      </c>
      <c r="N887" s="3">
        <f>'IECC Data-IP'!N887/$D887</f>
        <v>0</v>
      </c>
      <c r="O887" s="3">
        <f>'IECC Data-IP'!O887/$D887</f>
        <v>0</v>
      </c>
      <c r="P887" s="3">
        <f t="shared" si="40"/>
        <v>0</v>
      </c>
      <c r="Q887" s="3">
        <f>'IECC Data-IP'!Q887/$D887</f>
        <v>0</v>
      </c>
      <c r="R887" s="3">
        <f>'IECC Data-IP'!R887/$D887</f>
        <v>0</v>
      </c>
      <c r="S887" s="3">
        <f>'IECC Data-IP'!S887/$D887</f>
        <v>0</v>
      </c>
      <c r="T887" s="3">
        <f>'IECC Data-IP'!T887/$D887</f>
        <v>0</v>
      </c>
      <c r="U887" s="3">
        <f>'IECC Data-IP'!U887/$D887</f>
        <v>73.194796948960445</v>
      </c>
      <c r="V887" s="3">
        <f>'IECC Data-IP'!V887/$D887</f>
        <v>24.005376889903978</v>
      </c>
      <c r="W887" s="3">
        <f>'IECC Data-IP'!W887/$D887</f>
        <v>53.093041498368308</v>
      </c>
      <c r="X887" s="3">
        <f>'IECC Data-IP'!X887/$D887</f>
        <v>75.078389041521589</v>
      </c>
      <c r="Y887" s="3">
        <f t="shared" si="41"/>
        <v>128.17143053988991</v>
      </c>
      <c r="Z887" s="3">
        <f>'IECC Data-IP'!Z887/$D887</f>
        <v>213.05435226442086</v>
      </c>
      <c r="AA887" s="3">
        <f>'IECC Data-IP'!AA887/$D887</f>
        <v>329.10939664753414</v>
      </c>
      <c r="AB887" s="3">
        <f t="shared" si="42"/>
        <v>542.16374891195505</v>
      </c>
    </row>
    <row r="888" spans="1:28" x14ac:dyDescent="0.25">
      <c r="A888" s="93">
        <f>'IECC Data-IP'!A888</f>
        <v>2009</v>
      </c>
      <c r="B888" s="93" t="str">
        <f>'IECC Data-IP'!B888</f>
        <v>Quick Service Restaurant</v>
      </c>
      <c r="C888" s="121" t="str">
        <f>'IECC Data-IP'!C888</f>
        <v>5A</v>
      </c>
      <c r="D888" s="3">
        <f>'IECC Data-IP'!D888</f>
        <v>2500.8869462857801</v>
      </c>
      <c r="E888" s="3">
        <f>'IECC Data-IP'!E888/$D888</f>
        <v>0</v>
      </c>
      <c r="F888" s="3">
        <f>'IECC Data-IP'!F888/$D888</f>
        <v>176.2579827942476</v>
      </c>
      <c r="G888" s="3">
        <f>'IECC Data-IP'!G888/$D888</f>
        <v>15.815351714804116</v>
      </c>
      <c r="H888" s="3">
        <f>'IECC Data-IP'!H888/$D888</f>
        <v>24.141814144093516</v>
      </c>
      <c r="I888" s="3">
        <f>'IECC Data-IP'!I888/$D888</f>
        <v>6.8862914128442565</v>
      </c>
      <c r="J888" s="3">
        <f>'IECC Data-IP'!J888/$D888</f>
        <v>104.93540816666582</v>
      </c>
      <c r="K888" s="3">
        <f>'IECC Data-IP'!K888/$D888</f>
        <v>180.84000058077962</v>
      </c>
      <c r="L888" s="3">
        <f>'IECC Data-IP'!L888/$D888</f>
        <v>0</v>
      </c>
      <c r="M888" s="3">
        <f>'IECC Data-IP'!M888/$D888</f>
        <v>47.726509500246415</v>
      </c>
      <c r="N888" s="3">
        <f>'IECC Data-IP'!N888/$D888</f>
        <v>0</v>
      </c>
      <c r="O888" s="3">
        <f>'IECC Data-IP'!O888/$D888</f>
        <v>0</v>
      </c>
      <c r="P888" s="3">
        <f t="shared" si="40"/>
        <v>0</v>
      </c>
      <c r="Q888" s="3">
        <f>'IECC Data-IP'!Q888/$D888</f>
        <v>0</v>
      </c>
      <c r="R888" s="3">
        <f>'IECC Data-IP'!R888/$D888</f>
        <v>0</v>
      </c>
      <c r="S888" s="3">
        <f>'IECC Data-IP'!S888/$D888</f>
        <v>0</v>
      </c>
      <c r="T888" s="3">
        <f>'IECC Data-IP'!T888/$D888</f>
        <v>0</v>
      </c>
      <c r="U888" s="3">
        <f>'IECC Data-IP'!U888/$D888</f>
        <v>76.692896549431154</v>
      </c>
      <c r="V888" s="3">
        <f>'IECC Data-IP'!V888/$D888</f>
        <v>23.921998567899255</v>
      </c>
      <c r="W888" s="3">
        <f>'IECC Data-IP'!W888/$D888</f>
        <v>63.541861215050524</v>
      </c>
      <c r="X888" s="3">
        <f>'IECC Data-IP'!X888/$D888</f>
        <v>176.2579827942476</v>
      </c>
      <c r="Y888" s="3">
        <f t="shared" si="41"/>
        <v>239.79984400929811</v>
      </c>
      <c r="Z888" s="3">
        <f>'IECC Data-IP'!Z888/$D888</f>
        <v>223.43116343028086</v>
      </c>
      <c r="AA888" s="3">
        <f>'IECC Data-IP'!AA888/$D888</f>
        <v>433.78709000073081</v>
      </c>
      <c r="AB888" s="3">
        <f t="shared" si="42"/>
        <v>657.2182534310117</v>
      </c>
    </row>
    <row r="889" spans="1:28" x14ac:dyDescent="0.25">
      <c r="A889" s="93">
        <f>'IECC Data-IP'!A889</f>
        <v>2009</v>
      </c>
      <c r="B889" s="93" t="str">
        <f>'IECC Data-IP'!B889</f>
        <v>Quick Service Restaurant</v>
      </c>
      <c r="C889" s="121" t="str">
        <f>'IECC Data-IP'!C889</f>
        <v>5B</v>
      </c>
      <c r="D889" s="3">
        <f>'IECC Data-IP'!D889</f>
        <v>2500.8869462857801</v>
      </c>
      <c r="E889" s="3">
        <f>'IECC Data-IP'!E889/$D889</f>
        <v>0</v>
      </c>
      <c r="F889" s="3">
        <f>'IECC Data-IP'!F889/$D889</f>
        <v>107.40264851325999</v>
      </c>
      <c r="G889" s="3">
        <f>'IECC Data-IP'!G889/$D889</f>
        <v>18.403869620677881</v>
      </c>
      <c r="H889" s="3">
        <f>'IECC Data-IP'!H889/$D889</f>
        <v>24.141814144093516</v>
      </c>
      <c r="I889" s="3">
        <f>'IECC Data-IP'!I889/$D889</f>
        <v>6.8862914128442565</v>
      </c>
      <c r="J889" s="3">
        <f>'IECC Data-IP'!J889/$D889</f>
        <v>104.93540816666582</v>
      </c>
      <c r="K889" s="3">
        <f>'IECC Data-IP'!K889/$D889</f>
        <v>180.84000058077962</v>
      </c>
      <c r="L889" s="3">
        <f>'IECC Data-IP'!L889/$D889</f>
        <v>0</v>
      </c>
      <c r="M889" s="3">
        <f>'IECC Data-IP'!M889/$D889</f>
        <v>56.674519420843701</v>
      </c>
      <c r="N889" s="3">
        <f>'IECC Data-IP'!N889/$D889</f>
        <v>0</v>
      </c>
      <c r="O889" s="3">
        <f>'IECC Data-IP'!O889/$D889</f>
        <v>0</v>
      </c>
      <c r="P889" s="3">
        <f t="shared" si="40"/>
        <v>0</v>
      </c>
      <c r="Q889" s="3">
        <f>'IECC Data-IP'!Q889/$D889</f>
        <v>0</v>
      </c>
      <c r="R889" s="3">
        <f>'IECC Data-IP'!R889/$D889</f>
        <v>0</v>
      </c>
      <c r="S889" s="3">
        <f>'IECC Data-IP'!S889/$D889</f>
        <v>0</v>
      </c>
      <c r="T889" s="3">
        <f>'IECC Data-IP'!T889/$D889</f>
        <v>0</v>
      </c>
      <c r="U889" s="3">
        <f>'IECC Data-IP'!U889/$D889</f>
        <v>75.097338660159025</v>
      </c>
      <c r="V889" s="3">
        <f>'IECC Data-IP'!V889/$D889</f>
        <v>24.020536584813925</v>
      </c>
      <c r="W889" s="3">
        <f>'IECC Data-IP'!W889/$D889</f>
        <v>75.078389041521589</v>
      </c>
      <c r="X889" s="3">
        <f>'IECC Data-IP'!X889/$D889</f>
        <v>107.40264851325999</v>
      </c>
      <c r="Y889" s="3">
        <f t="shared" si="41"/>
        <v>182.48103755478158</v>
      </c>
      <c r="Z889" s="3">
        <f>'IECC Data-IP'!Z889/$D889</f>
        <v>235.0624393499391</v>
      </c>
      <c r="AA889" s="3">
        <f>'IECC Data-IP'!AA889/$D889</f>
        <v>363.33998775419866</v>
      </c>
      <c r="AB889" s="3">
        <f t="shared" si="42"/>
        <v>598.40242710413781</v>
      </c>
    </row>
    <row r="890" spans="1:28" x14ac:dyDescent="0.25">
      <c r="A890" s="93">
        <f>'IECC Data-IP'!A890</f>
        <v>2009</v>
      </c>
      <c r="B890" s="93" t="str">
        <f>'IECC Data-IP'!B890</f>
        <v>Quick Service Restaurant</v>
      </c>
      <c r="C890" s="121" t="str">
        <f>'IECC Data-IP'!C890</f>
        <v>5C</v>
      </c>
      <c r="D890" s="3">
        <f>'IECC Data-IP'!D890</f>
        <v>2500.8869462857801</v>
      </c>
      <c r="E890" s="3">
        <f>'IECC Data-IP'!E890/$D890</f>
        <v>0</v>
      </c>
      <c r="F890" s="3">
        <f>'IECC Data-IP'!F890/$D890</f>
        <v>103.42701852312591</v>
      </c>
      <c r="G890" s="3">
        <f>'IECC Data-IP'!G890/$D890</f>
        <v>1.7319951434616543</v>
      </c>
      <c r="H890" s="3">
        <f>'IECC Data-IP'!H890/$D890</f>
        <v>24.141814144093516</v>
      </c>
      <c r="I890" s="3">
        <f>'IECC Data-IP'!I890/$D890</f>
        <v>6.8749216416617953</v>
      </c>
      <c r="J890" s="3">
        <f>'IECC Data-IP'!J890/$D890</f>
        <v>104.93540816666582</v>
      </c>
      <c r="K890" s="3">
        <f>'IECC Data-IP'!K890/$D890</f>
        <v>180.84000058077962</v>
      </c>
      <c r="L890" s="3">
        <f>'IECC Data-IP'!L890/$D890</f>
        <v>0</v>
      </c>
      <c r="M890" s="3">
        <f>'IECC Data-IP'!M890/$D890</f>
        <v>42.818558273150479</v>
      </c>
      <c r="N890" s="3">
        <f>'IECC Data-IP'!N890/$D890</f>
        <v>0</v>
      </c>
      <c r="O890" s="3">
        <f>'IECC Data-IP'!O890/$D890</f>
        <v>0</v>
      </c>
      <c r="P890" s="3">
        <f t="shared" si="40"/>
        <v>0</v>
      </c>
      <c r="Q890" s="3">
        <f>'IECC Data-IP'!Q890/$D890</f>
        <v>0</v>
      </c>
      <c r="R890" s="3">
        <f>'IECC Data-IP'!R890/$D890</f>
        <v>0</v>
      </c>
      <c r="S890" s="3">
        <f>'IECC Data-IP'!S890/$D890</f>
        <v>0</v>
      </c>
      <c r="T890" s="3">
        <f>'IECC Data-IP'!T890/$D890</f>
        <v>0</v>
      </c>
      <c r="U890" s="3">
        <f>'IECC Data-IP'!U890/$D890</f>
        <v>76.363173185139757</v>
      </c>
      <c r="V890" s="3">
        <f>'IECC Data-IP'!V890/$D890</f>
        <v>23.6718636018851</v>
      </c>
      <c r="W890" s="3">
        <f>'IECC Data-IP'!W890/$D890</f>
        <v>44.550553416612132</v>
      </c>
      <c r="X890" s="3">
        <f>'IECC Data-IP'!X890/$D890</f>
        <v>103.42701852312591</v>
      </c>
      <c r="Y890" s="3">
        <f t="shared" si="41"/>
        <v>147.97757193973803</v>
      </c>
      <c r="Z890" s="3">
        <f>'IECC Data-IP'!Z890/$D890</f>
        <v>204.17835089464583</v>
      </c>
      <c r="AA890" s="3">
        <f>'IECC Data-IP'!AA890/$D890</f>
        <v>360.63019228904528</v>
      </c>
      <c r="AB890" s="3">
        <f t="shared" si="42"/>
        <v>564.80854318369109</v>
      </c>
    </row>
    <row r="891" spans="1:28" x14ac:dyDescent="0.25">
      <c r="A891" s="93">
        <f>'IECC Data-IP'!A891</f>
        <v>2009</v>
      </c>
      <c r="B891" s="93" t="str">
        <f>'IECC Data-IP'!B891</f>
        <v>Quick Service Restaurant</v>
      </c>
      <c r="C891" s="121" t="str">
        <f>'IECC Data-IP'!C891</f>
        <v>6A</v>
      </c>
      <c r="D891" s="3">
        <f>'IECC Data-IP'!D891</f>
        <v>2500.8869462857801</v>
      </c>
      <c r="E891" s="3">
        <f>'IECC Data-IP'!E891/$D891</f>
        <v>0</v>
      </c>
      <c r="F891" s="3">
        <f>'IECC Data-IP'!F891/$D891</f>
        <v>244.16583614336335</v>
      </c>
      <c r="G891" s="3">
        <f>'IECC Data-IP'!G891/$D891</f>
        <v>18.210583510576036</v>
      </c>
      <c r="H891" s="3">
        <f>'IECC Data-IP'!H891/$D891</f>
        <v>24.141814144093516</v>
      </c>
      <c r="I891" s="3">
        <f>'IECC Data-IP'!I891/$D891</f>
        <v>6.8825014891167688</v>
      </c>
      <c r="J891" s="3">
        <f>'IECC Data-IP'!J891/$D891</f>
        <v>104.93540816666582</v>
      </c>
      <c r="K891" s="3">
        <f>'IECC Data-IP'!K891/$D891</f>
        <v>180.84000058077962</v>
      </c>
      <c r="L891" s="3">
        <f>'IECC Data-IP'!L891/$D891</f>
        <v>0</v>
      </c>
      <c r="M891" s="3">
        <f>'IECC Data-IP'!M891/$D891</f>
        <v>49.693479914812272</v>
      </c>
      <c r="N891" s="3">
        <f>'IECC Data-IP'!N891/$D891</f>
        <v>0</v>
      </c>
      <c r="O891" s="3">
        <f>'IECC Data-IP'!O891/$D891</f>
        <v>0</v>
      </c>
      <c r="P891" s="3">
        <f t="shared" si="40"/>
        <v>0</v>
      </c>
      <c r="Q891" s="3">
        <f>'IECC Data-IP'!Q891/$D891</f>
        <v>0</v>
      </c>
      <c r="R891" s="3">
        <f>'IECC Data-IP'!R891/$D891</f>
        <v>0</v>
      </c>
      <c r="S891" s="3">
        <f>'IECC Data-IP'!S891/$D891</f>
        <v>0</v>
      </c>
      <c r="T891" s="3">
        <f>'IECC Data-IP'!T891/$D891</f>
        <v>0</v>
      </c>
      <c r="U891" s="3">
        <f>'IECC Data-IP'!U891/$D891</f>
        <v>80.729165319205009</v>
      </c>
      <c r="V891" s="3">
        <f>'IECC Data-IP'!V891/$D891</f>
        <v>23.838620245894539</v>
      </c>
      <c r="W891" s="3">
        <f>'IECC Data-IP'!W891/$D891</f>
        <v>67.904063425388316</v>
      </c>
      <c r="X891" s="3">
        <f>'IECC Data-IP'!X891/$D891</f>
        <v>244.16583614336335</v>
      </c>
      <c r="Y891" s="3">
        <f t="shared" si="41"/>
        <v>312.06989956875168</v>
      </c>
      <c r="Z891" s="3">
        <f>'IECC Data-IP'!Z891/$D891</f>
        <v>227.70619739488643</v>
      </c>
      <c r="AA891" s="3">
        <f>'IECC Data-IP'!AA891/$D891</f>
        <v>505.73500204334806</v>
      </c>
      <c r="AB891" s="3">
        <f t="shared" si="42"/>
        <v>733.44119943823443</v>
      </c>
    </row>
    <row r="892" spans="1:28" x14ac:dyDescent="0.25">
      <c r="A892" s="93">
        <f>'IECC Data-IP'!A892</f>
        <v>2009</v>
      </c>
      <c r="B892" s="93" t="str">
        <f>'IECC Data-IP'!B892</f>
        <v>Quick Service Restaurant</v>
      </c>
      <c r="C892" s="121" t="str">
        <f>'IECC Data-IP'!C892</f>
        <v>6B</v>
      </c>
      <c r="D892" s="3">
        <f>'IECC Data-IP'!D892</f>
        <v>2500.8869462857801</v>
      </c>
      <c r="E892" s="3">
        <f>'IECC Data-IP'!E892/$D892</f>
        <v>0</v>
      </c>
      <c r="F892" s="3">
        <f>'IECC Data-IP'!F892/$D892</f>
        <v>172.36573112611822</v>
      </c>
      <c r="G892" s="3">
        <f>'IECC Data-IP'!G892/$D892</f>
        <v>11.142375758812392</v>
      </c>
      <c r="H892" s="3">
        <f>'IECC Data-IP'!H892/$D892</f>
        <v>24.141814144093516</v>
      </c>
      <c r="I892" s="3">
        <f>'IECC Data-IP'!I892/$D892</f>
        <v>6.8787115653892812</v>
      </c>
      <c r="J892" s="3">
        <f>'IECC Data-IP'!J892/$D892</f>
        <v>104.93540816666582</v>
      </c>
      <c r="K892" s="3">
        <f>'IECC Data-IP'!K892/$D892</f>
        <v>180.84000058077962</v>
      </c>
      <c r="L892" s="3">
        <f>'IECC Data-IP'!L892/$D892</f>
        <v>0</v>
      </c>
      <c r="M892" s="3">
        <f>'IECC Data-IP'!M892/$D892</f>
        <v>53.797967311680914</v>
      </c>
      <c r="N892" s="3">
        <f>'IECC Data-IP'!N892/$D892</f>
        <v>0</v>
      </c>
      <c r="O892" s="3">
        <f>'IECC Data-IP'!O892/$D892</f>
        <v>0</v>
      </c>
      <c r="P892" s="3">
        <f t="shared" si="40"/>
        <v>0</v>
      </c>
      <c r="Q892" s="3">
        <f>'IECC Data-IP'!Q892/$D892</f>
        <v>0</v>
      </c>
      <c r="R892" s="3">
        <f>'IECC Data-IP'!R892/$D892</f>
        <v>0</v>
      </c>
      <c r="S892" s="3">
        <f>'IECC Data-IP'!S892/$D892</f>
        <v>0</v>
      </c>
      <c r="T892" s="3">
        <f>'IECC Data-IP'!T892/$D892</f>
        <v>0</v>
      </c>
      <c r="U892" s="3">
        <f>'IECC Data-IP'!U892/$D892</f>
        <v>79.705885912783472</v>
      </c>
      <c r="V892" s="3">
        <f>'IECC Data-IP'!V892/$D892</f>
        <v>23.6718636018851</v>
      </c>
      <c r="W892" s="3">
        <f>'IECC Data-IP'!W892/$D892</f>
        <v>64.940343070493299</v>
      </c>
      <c r="X892" s="3">
        <f>'IECC Data-IP'!X892/$D892</f>
        <v>172.36573112611822</v>
      </c>
      <c r="Y892" s="3">
        <f t="shared" si="41"/>
        <v>237.30607419661152</v>
      </c>
      <c r="Z892" s="3">
        <f>'IECC Data-IP'!Z892/$D892</f>
        <v>224.57193047225448</v>
      </c>
      <c r="AA892" s="3">
        <f>'IECC Data-IP'!AA892/$D892</f>
        <v>432.91161761968135</v>
      </c>
      <c r="AB892" s="3">
        <f t="shared" si="42"/>
        <v>657.48354809193586</v>
      </c>
    </row>
    <row r="893" spans="1:28" x14ac:dyDescent="0.25">
      <c r="A893" s="93">
        <f>'IECC Data-IP'!A893</f>
        <v>2009</v>
      </c>
      <c r="B893" s="93" t="str">
        <f>'IECC Data-IP'!B893</f>
        <v>Quick Service Restaurant</v>
      </c>
      <c r="C893" s="121" t="str">
        <f>'IECC Data-IP'!C893</f>
        <v>7</v>
      </c>
      <c r="D893" s="3">
        <f>'IECC Data-IP'!D893</f>
        <v>2500.8869462857801</v>
      </c>
      <c r="E893" s="3">
        <f>'IECC Data-IP'!E893/$D893</f>
        <v>0</v>
      </c>
      <c r="F893" s="3">
        <f>'IECC Data-IP'!F893/$D893</f>
        <v>312.01684063656688</v>
      </c>
      <c r="G893" s="3">
        <f>'IECC Data-IP'!G893/$D893</f>
        <v>15.072526664216628</v>
      </c>
      <c r="H893" s="3">
        <f>'IECC Data-IP'!H893/$D893</f>
        <v>24.141814144093516</v>
      </c>
      <c r="I893" s="3">
        <f>'IECC Data-IP'!I893/$D893</f>
        <v>6.8749216416617953</v>
      </c>
      <c r="J893" s="3">
        <f>'IECC Data-IP'!J893/$D893</f>
        <v>104.93540816666582</v>
      </c>
      <c r="K893" s="3">
        <f>'IECC Data-IP'!K893/$D893</f>
        <v>180.84000058077962</v>
      </c>
      <c r="L893" s="3">
        <f>'IECC Data-IP'!L893/$D893</f>
        <v>0</v>
      </c>
      <c r="M893" s="3">
        <f>'IECC Data-IP'!M893/$D893</f>
        <v>48.257098822094619</v>
      </c>
      <c r="N893" s="3">
        <f>'IECC Data-IP'!N893/$D893</f>
        <v>0</v>
      </c>
      <c r="O893" s="3">
        <f>'IECC Data-IP'!O893/$D893</f>
        <v>0</v>
      </c>
      <c r="P893" s="3">
        <f t="shared" si="40"/>
        <v>0</v>
      </c>
      <c r="Q893" s="3">
        <f>'IECC Data-IP'!Q893/$D893</f>
        <v>0</v>
      </c>
      <c r="R893" s="3">
        <f>'IECC Data-IP'!R893/$D893</f>
        <v>0</v>
      </c>
      <c r="S893" s="3">
        <f>'IECC Data-IP'!S893/$D893</f>
        <v>0</v>
      </c>
      <c r="T893" s="3">
        <f>'IECC Data-IP'!T893/$D893</f>
        <v>0</v>
      </c>
      <c r="U893" s="3">
        <f>'IECC Data-IP'!U893/$D893</f>
        <v>85.557528148023721</v>
      </c>
      <c r="V893" s="3">
        <f>'IECC Data-IP'!V893/$D893</f>
        <v>23.607434898517816</v>
      </c>
      <c r="W893" s="3">
        <f>'IECC Data-IP'!W893/$D893</f>
        <v>63.329625486311244</v>
      </c>
      <c r="X893" s="3">
        <f>'IECC Data-IP'!X893/$D893</f>
        <v>312.01684063656688</v>
      </c>
      <c r="Y893" s="3">
        <f t="shared" si="41"/>
        <v>375.34646612287816</v>
      </c>
      <c r="Z893" s="3">
        <f>'IECC Data-IP'!Z893/$D893</f>
        <v>222.88541441352271</v>
      </c>
      <c r="AA893" s="3">
        <f>'IECC Data-IP'!AA893/$D893</f>
        <v>578.41436936537025</v>
      </c>
      <c r="AB893" s="3">
        <f t="shared" si="42"/>
        <v>801.29978377889302</v>
      </c>
    </row>
    <row r="894" spans="1:28" x14ac:dyDescent="0.25">
      <c r="A894" s="93">
        <f>'IECC Data-IP'!A894</f>
        <v>2009</v>
      </c>
      <c r="B894" s="93" t="str">
        <f>'IECC Data-IP'!B894</f>
        <v>Quick Service Restaurant</v>
      </c>
      <c r="C894" s="121" t="str">
        <f>'IECC Data-IP'!C894</f>
        <v>8</v>
      </c>
      <c r="D894" s="3">
        <f>'IECC Data-IP'!D894</f>
        <v>2500.8869462857801</v>
      </c>
      <c r="E894" s="3">
        <f>'IECC Data-IP'!E894/$D894</f>
        <v>0</v>
      </c>
      <c r="F894" s="3">
        <f>'IECC Data-IP'!F894/$D894</f>
        <v>450.1027116475633</v>
      </c>
      <c r="G894" s="3">
        <f>'IECC Data-IP'!G894/$D894</f>
        <v>4.4796898458898795</v>
      </c>
      <c r="H894" s="3">
        <f>'IECC Data-IP'!H894/$D894</f>
        <v>24.141814144093516</v>
      </c>
      <c r="I894" s="3">
        <f>'IECC Data-IP'!I894/$D894</f>
        <v>6.8370224043869223</v>
      </c>
      <c r="J894" s="3">
        <f>'IECC Data-IP'!J894/$D894</f>
        <v>104.93540816666582</v>
      </c>
      <c r="K894" s="3">
        <f>'IECC Data-IP'!K894/$D894</f>
        <v>180.84000058077962</v>
      </c>
      <c r="L894" s="3">
        <f>'IECC Data-IP'!L894/$D894</f>
        <v>0</v>
      </c>
      <c r="M894" s="3">
        <f>'IECC Data-IP'!M894/$D894</f>
        <v>45.047033424912954</v>
      </c>
      <c r="N894" s="3">
        <f>'IECC Data-IP'!N894/$D894</f>
        <v>0</v>
      </c>
      <c r="O894" s="3">
        <f>'IECC Data-IP'!O894/$D894</f>
        <v>0</v>
      </c>
      <c r="P894" s="3">
        <f t="shared" si="40"/>
        <v>0</v>
      </c>
      <c r="Q894" s="3">
        <f>'IECC Data-IP'!Q894/$D894</f>
        <v>0</v>
      </c>
      <c r="R894" s="3">
        <f>'IECC Data-IP'!R894/$D894</f>
        <v>0</v>
      </c>
      <c r="S894" s="3">
        <f>'IECC Data-IP'!S894/$D894</f>
        <v>0</v>
      </c>
      <c r="T894" s="3">
        <f>'IECC Data-IP'!T894/$D894</f>
        <v>0</v>
      </c>
      <c r="U894" s="3">
        <f>'IECC Data-IP'!U894/$D894</f>
        <v>92.076196959301711</v>
      </c>
      <c r="V894" s="3">
        <f>'IECC Data-IP'!V894/$D894</f>
        <v>23.220862678314123</v>
      </c>
      <c r="W894" s="3">
        <f>'IECC Data-IP'!W894/$D894</f>
        <v>49.52672327080284</v>
      </c>
      <c r="X894" s="3">
        <f>'IECC Data-IP'!X894/$D894</f>
        <v>450.1027116475633</v>
      </c>
      <c r="Y894" s="3">
        <f t="shared" si="41"/>
        <v>499.62943491836614</v>
      </c>
      <c r="Z894" s="3">
        <f>'IECC Data-IP'!Z894/$D894</f>
        <v>208.66183066426322</v>
      </c>
      <c r="AA894" s="3">
        <f>'IECC Data-IP'!AA894/$D894</f>
        <v>723.01890918764457</v>
      </c>
      <c r="AB894" s="3">
        <f t="shared" si="42"/>
        <v>931.68073985190779</v>
      </c>
    </row>
    <row r="895" spans="1:28" x14ac:dyDescent="0.25">
      <c r="A895" s="93">
        <f>'IECC Data-IP'!A895</f>
        <v>2012</v>
      </c>
      <c r="B895" s="93" t="str">
        <f>'IECC Data-IP'!B895</f>
        <v>Quick Service Restaurant</v>
      </c>
      <c r="C895" s="121" t="str">
        <f>'IECC Data-IP'!C895</f>
        <v>0A</v>
      </c>
      <c r="D895" s="3">
        <f>'IECC Data-IP'!D895</f>
        <v>2500.8869462857801</v>
      </c>
      <c r="E895" s="3">
        <f>'IECC Data-IP'!E895/$D895</f>
        <v>0</v>
      </c>
      <c r="F895" s="3">
        <f>'IECC Data-IP'!F895/$D895</f>
        <v>0</v>
      </c>
      <c r="G895" s="3">
        <f>'IECC Data-IP'!G895/$D895</f>
        <v>151.03604038782021</v>
      </c>
      <c r="H895" s="3">
        <f>'IECC Data-IP'!H895/$D895</f>
        <v>14.458559020363699</v>
      </c>
      <c r="I895" s="3">
        <f>'IECC Data-IP'!I895/$D895</f>
        <v>6.9014511077542062</v>
      </c>
      <c r="J895" s="3">
        <f>'IECC Data-IP'!J895/$D895</f>
        <v>104.93540816666582</v>
      </c>
      <c r="K895" s="3">
        <f>'IECC Data-IP'!K895/$D895</f>
        <v>180.84000058077962</v>
      </c>
      <c r="L895" s="3">
        <f>'IECC Data-IP'!L895/$D895</f>
        <v>0</v>
      </c>
      <c r="M895" s="3">
        <f>'IECC Data-IP'!M895/$D895</f>
        <v>52.952814320451282</v>
      </c>
      <c r="N895" s="3">
        <f>'IECC Data-IP'!N895/$D895</f>
        <v>0</v>
      </c>
      <c r="O895" s="3">
        <f>'IECC Data-IP'!O895/$D895</f>
        <v>0</v>
      </c>
      <c r="P895" s="3">
        <f t="shared" si="40"/>
        <v>0</v>
      </c>
      <c r="Q895" s="3">
        <f>'IECC Data-IP'!Q895/$D895</f>
        <v>0</v>
      </c>
      <c r="R895" s="3">
        <f>'IECC Data-IP'!R895/$D895</f>
        <v>0</v>
      </c>
      <c r="S895" s="3">
        <f>'IECC Data-IP'!S895/$D895</f>
        <v>0</v>
      </c>
      <c r="T895" s="3">
        <f>'IECC Data-IP'!T895/$D895</f>
        <v>0</v>
      </c>
      <c r="U895" s="3">
        <f>'IECC Data-IP'!U895/$D895</f>
        <v>47.131491475030913</v>
      </c>
      <c r="V895" s="3">
        <f>'IECC Data-IP'!V895/$D895</f>
        <v>26.813710371971997</v>
      </c>
      <c r="W895" s="3">
        <f>'IECC Data-IP'!W895/$D895</f>
        <v>203.9888547082715</v>
      </c>
      <c r="X895" s="3">
        <f>'IECC Data-IP'!X895/$D895</f>
        <v>0</v>
      </c>
      <c r="Y895" s="3">
        <f t="shared" si="41"/>
        <v>203.9888547082715</v>
      </c>
      <c r="Z895" s="3">
        <f>'IECC Data-IP'!Z895/$D895</f>
        <v>357.0941934512997</v>
      </c>
      <c r="AA895" s="3">
        <f>'IECC Data-IP'!AA895/$D895</f>
        <v>227.97149205581053</v>
      </c>
      <c r="AB895" s="3">
        <f t="shared" si="42"/>
        <v>585.06568550711017</v>
      </c>
    </row>
    <row r="896" spans="1:28" x14ac:dyDescent="0.25">
      <c r="A896" s="93">
        <f>'IECC Data-IP'!A896</f>
        <v>2012</v>
      </c>
      <c r="B896" s="93" t="str">
        <f>'IECC Data-IP'!B896</f>
        <v>Quick Service Restaurant</v>
      </c>
      <c r="C896" s="121" t="str">
        <f>'IECC Data-IP'!C896</f>
        <v>0B</v>
      </c>
      <c r="D896" s="3">
        <f>'IECC Data-IP'!D896</f>
        <v>2500.8869462857801</v>
      </c>
      <c r="E896" s="3">
        <f>'IECC Data-IP'!E896/$D896</f>
        <v>0</v>
      </c>
      <c r="F896" s="3">
        <f>'IECC Data-IP'!F896/$D896</f>
        <v>0</v>
      </c>
      <c r="G896" s="3">
        <f>'IECC Data-IP'!G896/$D896</f>
        <v>139.69279867145099</v>
      </c>
      <c r="H896" s="3">
        <f>'IECC Data-IP'!H896/$D896</f>
        <v>14.458559020363699</v>
      </c>
      <c r="I896" s="3">
        <f>'IECC Data-IP'!I896/$D896</f>
        <v>6.9014511077542062</v>
      </c>
      <c r="J896" s="3">
        <f>'IECC Data-IP'!J896/$D896</f>
        <v>104.93540816666582</v>
      </c>
      <c r="K896" s="3">
        <f>'IECC Data-IP'!K896/$D896</f>
        <v>180.84000058077962</v>
      </c>
      <c r="L896" s="3">
        <f>'IECC Data-IP'!L896/$D896</f>
        <v>0</v>
      </c>
      <c r="M896" s="3">
        <f>'IECC Data-IP'!M896/$D896</f>
        <v>61.396764385292776</v>
      </c>
      <c r="N896" s="3">
        <f>'IECC Data-IP'!N896/$D896</f>
        <v>0</v>
      </c>
      <c r="O896" s="3">
        <f>'IECC Data-IP'!O896/$D896</f>
        <v>0</v>
      </c>
      <c r="P896" s="3">
        <f t="shared" si="40"/>
        <v>0</v>
      </c>
      <c r="Q896" s="3">
        <f>'IECC Data-IP'!Q896/$D896</f>
        <v>0</v>
      </c>
      <c r="R896" s="3">
        <f>'IECC Data-IP'!R896/$D896</f>
        <v>0</v>
      </c>
      <c r="S896" s="3">
        <f>'IECC Data-IP'!S896/$D896</f>
        <v>0</v>
      </c>
      <c r="T896" s="3">
        <f>'IECC Data-IP'!T896/$D896</f>
        <v>0</v>
      </c>
      <c r="U896" s="3">
        <f>'IECC Data-IP'!U896/$D896</f>
        <v>46.957154983566511</v>
      </c>
      <c r="V896" s="3">
        <f>'IECC Data-IP'!V896/$D896</f>
        <v>26.521886244955486</v>
      </c>
      <c r="W896" s="3">
        <f>'IECC Data-IP'!W896/$D896</f>
        <v>201.08956305674371</v>
      </c>
      <c r="X896" s="3">
        <f>'IECC Data-IP'!X896/$D896</f>
        <v>0</v>
      </c>
      <c r="Y896" s="3">
        <f t="shared" si="41"/>
        <v>201.08956305674371</v>
      </c>
      <c r="Z896" s="3">
        <f>'IECC Data-IP'!Z896/$D896</f>
        <v>353.90686759648298</v>
      </c>
      <c r="AA896" s="3">
        <f>'IECC Data-IP'!AA896/$D896</f>
        <v>227.7971555643461</v>
      </c>
      <c r="AB896" s="3">
        <f t="shared" si="42"/>
        <v>581.70402316082914</v>
      </c>
    </row>
    <row r="897" spans="1:28" x14ac:dyDescent="0.25">
      <c r="A897" s="93">
        <f>'IECC Data-IP'!A897</f>
        <v>2012</v>
      </c>
      <c r="B897" s="93" t="str">
        <f>'IECC Data-IP'!B897</f>
        <v>Quick Service Restaurant</v>
      </c>
      <c r="C897" s="121" t="str">
        <f>'IECC Data-IP'!C897</f>
        <v>1A</v>
      </c>
      <c r="D897" s="3">
        <f>'IECC Data-IP'!D897</f>
        <v>2500.8869462857801</v>
      </c>
      <c r="E897" s="3">
        <f>'IECC Data-IP'!E897/$D897</f>
        <v>0</v>
      </c>
      <c r="F897" s="3">
        <f>'IECC Data-IP'!F897/$D897</f>
        <v>0</v>
      </c>
      <c r="G897" s="3">
        <f>'IECC Data-IP'!G897/$D897</f>
        <v>100.06535617684473</v>
      </c>
      <c r="H897" s="3">
        <f>'IECC Data-IP'!H897/$D897</f>
        <v>14.458559020363699</v>
      </c>
      <c r="I897" s="3">
        <f>'IECC Data-IP'!I897/$D897</f>
        <v>6.9014511077542062</v>
      </c>
      <c r="J897" s="3">
        <f>'IECC Data-IP'!J897/$D897</f>
        <v>104.93540816666582</v>
      </c>
      <c r="K897" s="3">
        <f>'IECC Data-IP'!K897/$D897</f>
        <v>180.84000058077962</v>
      </c>
      <c r="L897" s="3">
        <f>'IECC Data-IP'!L897/$D897</f>
        <v>0</v>
      </c>
      <c r="M897" s="3">
        <f>'IECC Data-IP'!M897/$D897</f>
        <v>49.003713796409606</v>
      </c>
      <c r="N897" s="3">
        <f>'IECC Data-IP'!N897/$D897</f>
        <v>0</v>
      </c>
      <c r="O897" s="3">
        <f>'IECC Data-IP'!O897/$D897</f>
        <v>0</v>
      </c>
      <c r="P897" s="3">
        <f t="shared" si="40"/>
        <v>0</v>
      </c>
      <c r="Q897" s="3">
        <f>'IECC Data-IP'!Q897/$D897</f>
        <v>0</v>
      </c>
      <c r="R897" s="3">
        <f>'IECC Data-IP'!R897/$D897</f>
        <v>0</v>
      </c>
      <c r="S897" s="3">
        <f>'IECC Data-IP'!S897/$D897</f>
        <v>0</v>
      </c>
      <c r="T897" s="3">
        <f>'IECC Data-IP'!T897/$D897</f>
        <v>0</v>
      </c>
      <c r="U897" s="3">
        <f>'IECC Data-IP'!U897/$D897</f>
        <v>51.440634753183872</v>
      </c>
      <c r="V897" s="3">
        <f>'IECC Data-IP'!V897/$D897</f>
        <v>26.21490242302902</v>
      </c>
      <c r="W897" s="3">
        <f>'IECC Data-IP'!W897/$D897</f>
        <v>149.06906997325436</v>
      </c>
      <c r="X897" s="3">
        <f>'IECC Data-IP'!X897/$D897</f>
        <v>0</v>
      </c>
      <c r="Y897" s="3">
        <f t="shared" si="41"/>
        <v>149.06906997325436</v>
      </c>
      <c r="Z897" s="3">
        <f>'IECC Data-IP'!Z897/$D897</f>
        <v>301.57939069106709</v>
      </c>
      <c r="AA897" s="3">
        <f>'IECC Data-IP'!AA897/$D897</f>
        <v>232.28063533396349</v>
      </c>
      <c r="AB897" s="3">
        <f t="shared" si="42"/>
        <v>533.86002602503061</v>
      </c>
    </row>
    <row r="898" spans="1:28" x14ac:dyDescent="0.25">
      <c r="A898" s="93">
        <f>'IECC Data-IP'!A898</f>
        <v>2012</v>
      </c>
      <c r="B898" s="93" t="str">
        <f>'IECC Data-IP'!B898</f>
        <v>Quick Service Restaurant</v>
      </c>
      <c r="C898" s="121" t="str">
        <f>'IECC Data-IP'!C898</f>
        <v>1B</v>
      </c>
      <c r="D898" s="3">
        <f>'IECC Data-IP'!D898</f>
        <v>2500.8869462857801</v>
      </c>
      <c r="E898" s="3">
        <f>'IECC Data-IP'!E898/$D898</f>
        <v>0</v>
      </c>
      <c r="F898" s="3">
        <f>'IECC Data-IP'!F898/$D898</f>
        <v>1.6561966689119101</v>
      </c>
      <c r="G898" s="3">
        <f>'IECC Data-IP'!G898/$D898</f>
        <v>106.11786436964184</v>
      </c>
      <c r="H898" s="3">
        <f>'IECC Data-IP'!H898/$D898</f>
        <v>14.458559020363699</v>
      </c>
      <c r="I898" s="3">
        <f>'IECC Data-IP'!I898/$D898</f>
        <v>6.8938712602992327</v>
      </c>
      <c r="J898" s="3">
        <f>'IECC Data-IP'!J898/$D898</f>
        <v>104.93540816666582</v>
      </c>
      <c r="K898" s="3">
        <f>'IECC Data-IP'!K898/$D898</f>
        <v>180.84000058077962</v>
      </c>
      <c r="L898" s="3">
        <f>'IECC Data-IP'!L898/$D898</f>
        <v>0</v>
      </c>
      <c r="M898" s="3">
        <f>'IECC Data-IP'!M898/$D898</f>
        <v>60.051341462034806</v>
      </c>
      <c r="N898" s="3">
        <f>'IECC Data-IP'!N898/$D898</f>
        <v>0</v>
      </c>
      <c r="O898" s="3">
        <f>'IECC Data-IP'!O898/$D898</f>
        <v>0</v>
      </c>
      <c r="P898" s="3">
        <f t="shared" si="40"/>
        <v>0</v>
      </c>
      <c r="Q898" s="3">
        <f>'IECC Data-IP'!Q898/$D898</f>
        <v>0</v>
      </c>
      <c r="R898" s="3">
        <f>'IECC Data-IP'!R898/$D898</f>
        <v>0</v>
      </c>
      <c r="S898" s="3">
        <f>'IECC Data-IP'!S898/$D898</f>
        <v>0</v>
      </c>
      <c r="T898" s="3">
        <f>'IECC Data-IP'!T898/$D898</f>
        <v>0</v>
      </c>
      <c r="U898" s="3">
        <f>'IECC Data-IP'!U898/$D898</f>
        <v>51.5543324650085</v>
      </c>
      <c r="V898" s="3">
        <f>'IECC Data-IP'!V898/$D898</f>
        <v>26.142893872206763</v>
      </c>
      <c r="W898" s="3">
        <f>'IECC Data-IP'!W898/$D898</f>
        <v>166.16920583167663</v>
      </c>
      <c r="X898" s="3">
        <f>'IECC Data-IP'!X898/$D898</f>
        <v>1.6561966689119101</v>
      </c>
      <c r="Y898" s="3">
        <f t="shared" si="41"/>
        <v>167.82540250058855</v>
      </c>
      <c r="Z898" s="3">
        <f>'IECC Data-IP'!Z898/$D898</f>
        <v>318.59993815121214</v>
      </c>
      <c r="AA898" s="3">
        <f>'IECC Data-IP'!AA898/$D898</f>
        <v>234.05052971469999</v>
      </c>
      <c r="AB898" s="3">
        <f t="shared" si="42"/>
        <v>552.65046786591211</v>
      </c>
    </row>
    <row r="899" spans="1:28" x14ac:dyDescent="0.25">
      <c r="A899" s="93">
        <f>'IECC Data-IP'!A899</f>
        <v>2012</v>
      </c>
      <c r="B899" s="93" t="str">
        <f>'IECC Data-IP'!B899</f>
        <v>Quick Service Restaurant</v>
      </c>
      <c r="C899" s="121" t="str">
        <f>'IECC Data-IP'!C899</f>
        <v>2A</v>
      </c>
      <c r="D899" s="3">
        <f>'IECC Data-IP'!D899</f>
        <v>2500.8869462857801</v>
      </c>
      <c r="E899" s="3">
        <f>'IECC Data-IP'!E899/$D899</f>
        <v>0</v>
      </c>
      <c r="F899" s="3">
        <f>'IECC Data-IP'!F899/$D899</f>
        <v>8.0194786073629327</v>
      </c>
      <c r="G899" s="3">
        <f>'IECC Data-IP'!G899/$D899</f>
        <v>80.372912488821214</v>
      </c>
      <c r="H899" s="3">
        <f>'IECC Data-IP'!H899/$D899</f>
        <v>14.458559020363699</v>
      </c>
      <c r="I899" s="3">
        <f>'IECC Data-IP'!I899/$D899</f>
        <v>6.890081336571745</v>
      </c>
      <c r="J899" s="3">
        <f>'IECC Data-IP'!J899/$D899</f>
        <v>104.93540816666582</v>
      </c>
      <c r="K899" s="3">
        <f>'IECC Data-IP'!K899/$D899</f>
        <v>180.84000058077962</v>
      </c>
      <c r="L899" s="3">
        <f>'IECC Data-IP'!L899/$D899</f>
        <v>0</v>
      </c>
      <c r="M899" s="3">
        <f>'IECC Data-IP'!M899/$D899</f>
        <v>51.050272609252687</v>
      </c>
      <c r="N899" s="3">
        <f>'IECC Data-IP'!N899/$D899</f>
        <v>0</v>
      </c>
      <c r="O899" s="3">
        <f>'IECC Data-IP'!O899/$D899</f>
        <v>0</v>
      </c>
      <c r="P899" s="3">
        <f t="shared" ref="P899:P962" si="43">N899-O899</f>
        <v>0</v>
      </c>
      <c r="Q899" s="3">
        <f>'IECC Data-IP'!Q899/$D899</f>
        <v>0</v>
      </c>
      <c r="R899" s="3">
        <f>'IECC Data-IP'!R899/$D899</f>
        <v>0</v>
      </c>
      <c r="S899" s="3">
        <f>'IECC Data-IP'!S899/$D899</f>
        <v>0</v>
      </c>
      <c r="T899" s="3">
        <f>'IECC Data-IP'!T899/$D899</f>
        <v>0</v>
      </c>
      <c r="U899" s="3">
        <f>'IECC Data-IP'!U899/$D899</f>
        <v>56.276577429457546</v>
      </c>
      <c r="V899" s="3">
        <f>'IECC Data-IP'!V899/$D899</f>
        <v>25.904128677375063</v>
      </c>
      <c r="W899" s="3">
        <f>'IECC Data-IP'!W899/$D899</f>
        <v>131.4231850980739</v>
      </c>
      <c r="X899" s="3">
        <f>'IECC Data-IP'!X899/$D899</f>
        <v>8.0194786073629327</v>
      </c>
      <c r="Y899" s="3">
        <f t="shared" ref="Y899:Y962" si="44">SUM(W899:X899)</f>
        <v>139.44266370543684</v>
      </c>
      <c r="Z899" s="3">
        <f>'IECC Data-IP'!Z899/$D899</f>
        <v>283.60757237532277</v>
      </c>
      <c r="AA899" s="3">
        <f>'IECC Data-IP'!AA899/$D899</f>
        <v>245.13226669387259</v>
      </c>
      <c r="AB899" s="3">
        <f t="shared" ref="AB899:AB962" si="45">SUM(Z899:AA899)</f>
        <v>528.73983906919534</v>
      </c>
    </row>
    <row r="900" spans="1:28" x14ac:dyDescent="0.25">
      <c r="A900" s="93">
        <f>'IECC Data-IP'!A900</f>
        <v>2012</v>
      </c>
      <c r="B900" s="93" t="str">
        <f>'IECC Data-IP'!B900</f>
        <v>Quick Service Restaurant</v>
      </c>
      <c r="C900" s="121" t="str">
        <f>'IECC Data-IP'!C900</f>
        <v>2B</v>
      </c>
      <c r="D900" s="3">
        <f>'IECC Data-IP'!D900</f>
        <v>2500.8869462857801</v>
      </c>
      <c r="E900" s="3">
        <f>'IECC Data-IP'!E900/$D900</f>
        <v>0</v>
      </c>
      <c r="F900" s="3">
        <f>'IECC Data-IP'!F900/$D900</f>
        <v>4.4228409899775718</v>
      </c>
      <c r="G900" s="3">
        <f>'IECC Data-IP'!G900/$D900</f>
        <v>57.659899589990374</v>
      </c>
      <c r="H900" s="3">
        <f>'IECC Data-IP'!H900/$D900</f>
        <v>14.458559020363699</v>
      </c>
      <c r="I900" s="3">
        <f>'IECC Data-IP'!I900/$D900</f>
        <v>6.8976611840267186</v>
      </c>
      <c r="J900" s="3">
        <f>'IECC Data-IP'!J900/$D900</f>
        <v>104.93540816666582</v>
      </c>
      <c r="K900" s="3">
        <f>'IECC Data-IP'!K900/$D900</f>
        <v>180.84000058077962</v>
      </c>
      <c r="L900" s="3">
        <f>'IECC Data-IP'!L900/$D900</f>
        <v>0</v>
      </c>
      <c r="M900" s="3">
        <f>'IECC Data-IP'!M900/$D900</f>
        <v>60.418964063601059</v>
      </c>
      <c r="N900" s="3">
        <f>'IECC Data-IP'!N900/$D900</f>
        <v>0</v>
      </c>
      <c r="O900" s="3">
        <f>'IECC Data-IP'!O900/$D900</f>
        <v>0</v>
      </c>
      <c r="P900" s="3">
        <f t="shared" si="43"/>
        <v>0</v>
      </c>
      <c r="Q900" s="3">
        <f>'IECC Data-IP'!Q900/$D900</f>
        <v>0</v>
      </c>
      <c r="R900" s="3">
        <f>'IECC Data-IP'!R900/$D900</f>
        <v>0</v>
      </c>
      <c r="S900" s="3">
        <f>'IECC Data-IP'!S900/$D900</f>
        <v>0</v>
      </c>
      <c r="T900" s="3">
        <f>'IECC Data-IP'!T900/$D900</f>
        <v>0</v>
      </c>
      <c r="U900" s="3">
        <f>'IECC Data-IP'!U900/$D900</f>
        <v>56.625250412386379</v>
      </c>
      <c r="V900" s="3">
        <f>'IECC Data-IP'!V900/$D900</f>
        <v>25.275001338612189</v>
      </c>
      <c r="W900" s="3">
        <f>'IECC Data-IP'!W900/$D900</f>
        <v>118.07886365359143</v>
      </c>
      <c r="X900" s="3">
        <f>'IECC Data-IP'!X900/$D900</f>
        <v>4.4228409899775718</v>
      </c>
      <c r="Y900" s="3">
        <f t="shared" si="44"/>
        <v>122.501704643569</v>
      </c>
      <c r="Z900" s="3">
        <f>'IECC Data-IP'!Z900/$D900</f>
        <v>269.64170343953236</v>
      </c>
      <c r="AA900" s="3">
        <f>'IECC Data-IP'!AA900/$D900</f>
        <v>241.88809198314354</v>
      </c>
      <c r="AB900" s="3">
        <f t="shared" si="45"/>
        <v>511.52979542267587</v>
      </c>
    </row>
    <row r="901" spans="1:28" x14ac:dyDescent="0.25">
      <c r="A901" s="93">
        <f>'IECC Data-IP'!A901</f>
        <v>2012</v>
      </c>
      <c r="B901" s="93" t="str">
        <f>'IECC Data-IP'!B901</f>
        <v>Quick Service Restaurant</v>
      </c>
      <c r="C901" s="121" t="str">
        <f>'IECC Data-IP'!C901</f>
        <v>3A</v>
      </c>
      <c r="D901" s="3">
        <f>'IECC Data-IP'!D901</f>
        <v>2500.8869462857801</v>
      </c>
      <c r="E901" s="3">
        <f>'IECC Data-IP'!E901/$D901</f>
        <v>0</v>
      </c>
      <c r="F901" s="3">
        <f>'IECC Data-IP'!F901/$D901</f>
        <v>48.446595008468982</v>
      </c>
      <c r="G901" s="3">
        <f>'IECC Data-IP'!G901/$D901</f>
        <v>42.848877662970374</v>
      </c>
      <c r="H901" s="3">
        <f>'IECC Data-IP'!H901/$D901</f>
        <v>14.458559020363699</v>
      </c>
      <c r="I901" s="3">
        <f>'IECC Data-IP'!I901/$D901</f>
        <v>6.8938712602992327</v>
      </c>
      <c r="J901" s="3">
        <f>'IECC Data-IP'!J901/$D901</f>
        <v>104.93540816666582</v>
      </c>
      <c r="K901" s="3">
        <f>'IECC Data-IP'!K901/$D901</f>
        <v>180.84000058077962</v>
      </c>
      <c r="L901" s="3">
        <f>'IECC Data-IP'!L901/$D901</f>
        <v>0</v>
      </c>
      <c r="M901" s="3">
        <f>'IECC Data-IP'!M901/$D901</f>
        <v>51.095751693982535</v>
      </c>
      <c r="N901" s="3">
        <f>'IECC Data-IP'!N901/$D901</f>
        <v>0</v>
      </c>
      <c r="O901" s="3">
        <f>'IECC Data-IP'!O901/$D901</f>
        <v>0</v>
      </c>
      <c r="P901" s="3">
        <f t="shared" si="43"/>
        <v>0</v>
      </c>
      <c r="Q901" s="3">
        <f>'IECC Data-IP'!Q901/$D901</f>
        <v>0</v>
      </c>
      <c r="R901" s="3">
        <f>'IECC Data-IP'!R901/$D901</f>
        <v>0</v>
      </c>
      <c r="S901" s="3">
        <f>'IECC Data-IP'!S901/$D901</f>
        <v>0</v>
      </c>
      <c r="T901" s="3">
        <f>'IECC Data-IP'!T901/$D901</f>
        <v>0</v>
      </c>
      <c r="U901" s="3">
        <f>'IECC Data-IP'!U901/$D901</f>
        <v>64.606829782474435</v>
      </c>
      <c r="V901" s="3">
        <f>'IECC Data-IP'!V901/$D901</f>
        <v>24.990757059050647</v>
      </c>
      <c r="W901" s="3">
        <f>'IECC Data-IP'!W901/$D901</f>
        <v>93.944629356952916</v>
      </c>
      <c r="X901" s="3">
        <f>'IECC Data-IP'!X901/$D901</f>
        <v>48.446595008468982</v>
      </c>
      <c r="Y901" s="3">
        <f t="shared" si="44"/>
        <v>142.39122436542189</v>
      </c>
      <c r="Z901" s="3">
        <f>'IECC Data-IP'!Z901/$D901</f>
        <v>245.22322486333229</v>
      </c>
      <c r="AA901" s="3">
        <f>'IECC Data-IP'!AA901/$D901</f>
        <v>293.89342537172308</v>
      </c>
      <c r="AB901" s="3">
        <f t="shared" si="45"/>
        <v>539.11665023505543</v>
      </c>
    </row>
    <row r="902" spans="1:28" x14ac:dyDescent="0.25">
      <c r="A902" s="93">
        <f>'IECC Data-IP'!A902</f>
        <v>2012</v>
      </c>
      <c r="B902" s="93" t="str">
        <f>'IECC Data-IP'!B902</f>
        <v>Quick Service Restaurant</v>
      </c>
      <c r="C902" s="121" t="str">
        <f>'IECC Data-IP'!C902</f>
        <v>3B</v>
      </c>
      <c r="D902" s="3">
        <f>'IECC Data-IP'!D902</f>
        <v>2500.8869462857801</v>
      </c>
      <c r="E902" s="3">
        <f>'IECC Data-IP'!E902/$D902</f>
        <v>0</v>
      </c>
      <c r="F902" s="3">
        <f>'IECC Data-IP'!F902/$D902</f>
        <v>20.052486442134818</v>
      </c>
      <c r="G902" s="3">
        <f>'IECC Data-IP'!G902/$D902</f>
        <v>40.374057468921229</v>
      </c>
      <c r="H902" s="3">
        <f>'IECC Data-IP'!H902/$D902</f>
        <v>14.458559020363699</v>
      </c>
      <c r="I902" s="3">
        <f>'IECC Data-IP'!I902/$D902</f>
        <v>6.8938712602992327</v>
      </c>
      <c r="J902" s="3">
        <f>'IECC Data-IP'!J902/$D902</f>
        <v>104.93540816666582</v>
      </c>
      <c r="K902" s="3">
        <f>'IECC Data-IP'!K902/$D902</f>
        <v>180.84000058077962</v>
      </c>
      <c r="L902" s="3">
        <f>'IECC Data-IP'!L902/$D902</f>
        <v>0</v>
      </c>
      <c r="M902" s="3">
        <f>'IECC Data-IP'!M902/$D902</f>
        <v>57.88350508991212</v>
      </c>
      <c r="N902" s="3">
        <f>'IECC Data-IP'!N902/$D902</f>
        <v>0</v>
      </c>
      <c r="O902" s="3">
        <f>'IECC Data-IP'!O902/$D902</f>
        <v>0</v>
      </c>
      <c r="P902" s="3">
        <f t="shared" si="43"/>
        <v>0</v>
      </c>
      <c r="Q902" s="3">
        <f>'IECC Data-IP'!Q902/$D902</f>
        <v>0</v>
      </c>
      <c r="R902" s="3">
        <f>'IECC Data-IP'!R902/$D902</f>
        <v>0</v>
      </c>
      <c r="S902" s="3">
        <f>'IECC Data-IP'!S902/$D902</f>
        <v>0</v>
      </c>
      <c r="T902" s="3">
        <f>'IECC Data-IP'!T902/$D902</f>
        <v>0</v>
      </c>
      <c r="U902" s="3">
        <f>'IECC Data-IP'!U902/$D902</f>
        <v>62.484472495081597</v>
      </c>
      <c r="V902" s="3">
        <f>'IECC Data-IP'!V902/$D902</f>
        <v>24.918748508228393</v>
      </c>
      <c r="W902" s="3">
        <f>'IECC Data-IP'!W902/$D902</f>
        <v>98.257562558833357</v>
      </c>
      <c r="X902" s="3">
        <f>'IECC Data-IP'!X902/$D902</f>
        <v>20.052486442134818</v>
      </c>
      <c r="Y902" s="3">
        <f t="shared" si="44"/>
        <v>118.31004900096818</v>
      </c>
      <c r="Z902" s="3">
        <f>'IECC Data-IP'!Z902/$D902</f>
        <v>249.4641495143905</v>
      </c>
      <c r="AA902" s="3">
        <f>'IECC Data-IP'!AA902/$D902</f>
        <v>263.37316959426857</v>
      </c>
      <c r="AB902" s="3">
        <f t="shared" si="45"/>
        <v>512.83731910865913</v>
      </c>
    </row>
    <row r="903" spans="1:28" x14ac:dyDescent="0.25">
      <c r="A903" s="93">
        <f>'IECC Data-IP'!A903</f>
        <v>2012</v>
      </c>
      <c r="B903" s="93" t="str">
        <f>'IECC Data-IP'!B903</f>
        <v>Quick Service Restaurant</v>
      </c>
      <c r="C903" s="121" t="str">
        <f>'IECC Data-IP'!C903</f>
        <v>3C</v>
      </c>
      <c r="D903" s="3">
        <f>'IECC Data-IP'!D903</f>
        <v>2500.8869462857801</v>
      </c>
      <c r="E903" s="3">
        <f>'IECC Data-IP'!E903/$D903</f>
        <v>0</v>
      </c>
      <c r="F903" s="3">
        <f>'IECC Data-IP'!F903/$D903</f>
        <v>7.5495280651545187</v>
      </c>
      <c r="G903" s="3">
        <f>'IECC Data-IP'!G903/$D903</f>
        <v>12.715194105719581</v>
      </c>
      <c r="H903" s="3">
        <f>'IECC Data-IP'!H903/$D903</f>
        <v>14.458559020363699</v>
      </c>
      <c r="I903" s="3">
        <f>'IECC Data-IP'!I903/$D903</f>
        <v>6.8938712602992327</v>
      </c>
      <c r="J903" s="3">
        <f>'IECC Data-IP'!J903/$D903</f>
        <v>104.93540816666582</v>
      </c>
      <c r="K903" s="3">
        <f>'IECC Data-IP'!K903/$D903</f>
        <v>180.84000058077962</v>
      </c>
      <c r="L903" s="3">
        <f>'IECC Data-IP'!L903/$D903</f>
        <v>0</v>
      </c>
      <c r="M903" s="3">
        <f>'IECC Data-IP'!M903/$D903</f>
        <v>47.010213915751329</v>
      </c>
      <c r="N903" s="3">
        <f>'IECC Data-IP'!N903/$D903</f>
        <v>0</v>
      </c>
      <c r="O903" s="3">
        <f>'IECC Data-IP'!O903/$D903</f>
        <v>0</v>
      </c>
      <c r="P903" s="3">
        <f t="shared" si="43"/>
        <v>0</v>
      </c>
      <c r="Q903" s="3">
        <f>'IECC Data-IP'!Q903/$D903</f>
        <v>0</v>
      </c>
      <c r="R903" s="3">
        <f>'IECC Data-IP'!R903/$D903</f>
        <v>0</v>
      </c>
      <c r="S903" s="3">
        <f>'IECC Data-IP'!S903/$D903</f>
        <v>0</v>
      </c>
      <c r="T903" s="3">
        <f>'IECC Data-IP'!T903/$D903</f>
        <v>0</v>
      </c>
      <c r="U903" s="3">
        <f>'IECC Data-IP'!U903/$D903</f>
        <v>65.501251782161418</v>
      </c>
      <c r="V903" s="3">
        <f>'IECC Data-IP'!V903/$D903</f>
        <v>25.180253245425007</v>
      </c>
      <c r="W903" s="3">
        <f>'IECC Data-IP'!W903/$D903</f>
        <v>59.725408021470912</v>
      </c>
      <c r="X903" s="3">
        <f>'IECC Data-IP'!X903/$D903</f>
        <v>7.5495280651545187</v>
      </c>
      <c r="Y903" s="3">
        <f t="shared" si="44"/>
        <v>67.274936086625431</v>
      </c>
      <c r="Z903" s="3">
        <f>'IECC Data-IP'!Z903/$D903</f>
        <v>211.18970979049718</v>
      </c>
      <c r="AA903" s="3">
        <f>'IECC Data-IP'!AA903/$D903</f>
        <v>253.89078042809552</v>
      </c>
      <c r="AB903" s="3">
        <f t="shared" si="45"/>
        <v>465.08049021859267</v>
      </c>
    </row>
    <row r="904" spans="1:28" x14ac:dyDescent="0.25">
      <c r="A904" s="93">
        <f>'IECC Data-IP'!A904</f>
        <v>2012</v>
      </c>
      <c r="B904" s="93" t="str">
        <f>'IECC Data-IP'!B904</f>
        <v>Quick Service Restaurant</v>
      </c>
      <c r="C904" s="121" t="str">
        <f>'IECC Data-IP'!C904</f>
        <v>4A</v>
      </c>
      <c r="D904" s="3">
        <f>'IECC Data-IP'!D904</f>
        <v>2500.8869462857801</v>
      </c>
      <c r="E904" s="3">
        <f>'IECC Data-IP'!E904/$D904</f>
        <v>0</v>
      </c>
      <c r="F904" s="3">
        <f>'IECC Data-IP'!F904/$D904</f>
        <v>111.05992491028516</v>
      </c>
      <c r="G904" s="3">
        <f>'IECC Data-IP'!G904/$D904</f>
        <v>26.628004109325126</v>
      </c>
      <c r="H904" s="3">
        <f>'IECC Data-IP'!H904/$D904</f>
        <v>14.458559020363699</v>
      </c>
      <c r="I904" s="3">
        <f>'IECC Data-IP'!I904/$D904</f>
        <v>6.8862914128442565</v>
      </c>
      <c r="J904" s="3">
        <f>'IECC Data-IP'!J904/$D904</f>
        <v>104.93540816666582</v>
      </c>
      <c r="K904" s="3">
        <f>'IECC Data-IP'!K904/$D904</f>
        <v>180.84000058077962</v>
      </c>
      <c r="L904" s="3">
        <f>'IECC Data-IP'!L904/$D904</f>
        <v>0</v>
      </c>
      <c r="M904" s="3">
        <f>'IECC Data-IP'!M904/$D904</f>
        <v>47.806097898523646</v>
      </c>
      <c r="N904" s="3">
        <f>'IECC Data-IP'!N904/$D904</f>
        <v>0</v>
      </c>
      <c r="O904" s="3">
        <f>'IECC Data-IP'!O904/$D904</f>
        <v>0</v>
      </c>
      <c r="P904" s="3">
        <f t="shared" si="43"/>
        <v>0</v>
      </c>
      <c r="Q904" s="3">
        <f>'IECC Data-IP'!Q904/$D904</f>
        <v>0</v>
      </c>
      <c r="R904" s="3">
        <f>'IECC Data-IP'!R904/$D904</f>
        <v>0</v>
      </c>
      <c r="S904" s="3">
        <f>'IECC Data-IP'!S904/$D904</f>
        <v>0</v>
      </c>
      <c r="T904" s="3">
        <f>'IECC Data-IP'!T904/$D904</f>
        <v>0</v>
      </c>
      <c r="U904" s="3">
        <f>'IECC Data-IP'!U904/$D904</f>
        <v>71.170977678482274</v>
      </c>
      <c r="V904" s="3">
        <f>'IECC Data-IP'!V904/$D904</f>
        <v>24.346470025377823</v>
      </c>
      <c r="W904" s="3">
        <f>'IECC Data-IP'!W904/$D904</f>
        <v>74.434102007848765</v>
      </c>
      <c r="X904" s="3">
        <f>'IECC Data-IP'!X904/$D904</f>
        <v>111.05992491028516</v>
      </c>
      <c r="Y904" s="3">
        <f t="shared" si="44"/>
        <v>185.49402691813393</v>
      </c>
      <c r="Z904" s="3">
        <f>'IECC Data-IP'!Z904/$D904</f>
        <v>225.06083063310038</v>
      </c>
      <c r="AA904" s="3">
        <f>'IECC Data-IP'!AA904/$D904</f>
        <v>363.06711324581954</v>
      </c>
      <c r="AB904" s="3">
        <f t="shared" si="45"/>
        <v>588.12794387891995</v>
      </c>
    </row>
    <row r="905" spans="1:28" x14ac:dyDescent="0.25">
      <c r="A905" s="93">
        <f>'IECC Data-IP'!A905</f>
        <v>2012</v>
      </c>
      <c r="B905" s="93" t="str">
        <f>'IECC Data-IP'!B905</f>
        <v>Quick Service Restaurant</v>
      </c>
      <c r="C905" s="121" t="str">
        <f>'IECC Data-IP'!C905</f>
        <v>4B</v>
      </c>
      <c r="D905" s="3">
        <f>'IECC Data-IP'!D905</f>
        <v>2500.8869462857801</v>
      </c>
      <c r="E905" s="3">
        <f>'IECC Data-IP'!E905/$D905</f>
        <v>0</v>
      </c>
      <c r="F905" s="3">
        <f>'IECC Data-IP'!F905/$D905</f>
        <v>49.52672327080284</v>
      </c>
      <c r="G905" s="3">
        <f>'IECC Data-IP'!G905/$D905</f>
        <v>24.009166813631463</v>
      </c>
      <c r="H905" s="3">
        <f>'IECC Data-IP'!H905/$D905</f>
        <v>14.458559020363699</v>
      </c>
      <c r="I905" s="3">
        <f>'IECC Data-IP'!I905/$D905</f>
        <v>6.890081336571745</v>
      </c>
      <c r="J905" s="3">
        <f>'IECC Data-IP'!J905/$D905</f>
        <v>104.93540816666582</v>
      </c>
      <c r="K905" s="3">
        <f>'IECC Data-IP'!K905/$D905</f>
        <v>180.84000058077962</v>
      </c>
      <c r="L905" s="3">
        <f>'IECC Data-IP'!L905/$D905</f>
        <v>0</v>
      </c>
      <c r="M905" s="3">
        <f>'IECC Data-IP'!M905/$D905</f>
        <v>56.162879717632933</v>
      </c>
      <c r="N905" s="3">
        <f>'IECC Data-IP'!N905/$D905</f>
        <v>0</v>
      </c>
      <c r="O905" s="3">
        <f>'IECC Data-IP'!O905/$D905</f>
        <v>0</v>
      </c>
      <c r="P905" s="3">
        <f t="shared" si="43"/>
        <v>0</v>
      </c>
      <c r="Q905" s="3">
        <f>'IECC Data-IP'!Q905/$D905</f>
        <v>0</v>
      </c>
      <c r="R905" s="3">
        <f>'IECC Data-IP'!R905/$D905</f>
        <v>0</v>
      </c>
      <c r="S905" s="3">
        <f>'IECC Data-IP'!S905/$D905</f>
        <v>0</v>
      </c>
      <c r="T905" s="3">
        <f>'IECC Data-IP'!T905/$D905</f>
        <v>0</v>
      </c>
      <c r="U905" s="3">
        <f>'IECC Data-IP'!U905/$D905</f>
        <v>69.27601581473867</v>
      </c>
      <c r="V905" s="3">
        <f>'IECC Data-IP'!V905/$D905</f>
        <v>24.433638271110031</v>
      </c>
      <c r="W905" s="3">
        <f>'IECC Data-IP'!W905/$D905</f>
        <v>80.1720465312644</v>
      </c>
      <c r="X905" s="3">
        <f>'IECC Data-IP'!X905/$D905</f>
        <v>49.52672327080284</v>
      </c>
      <c r="Y905" s="3">
        <f t="shared" si="44"/>
        <v>129.69876980206723</v>
      </c>
      <c r="Z905" s="3">
        <f>'IECC Data-IP'!Z905/$D905</f>
        <v>230.8897333259757</v>
      </c>
      <c r="AA905" s="3">
        <f>'IECC Data-IP'!AA905/$D905</f>
        <v>299.64273966632112</v>
      </c>
      <c r="AB905" s="3">
        <f t="shared" si="45"/>
        <v>530.53247299229679</v>
      </c>
    </row>
    <row r="906" spans="1:28" x14ac:dyDescent="0.25">
      <c r="A906" s="93">
        <f>'IECC Data-IP'!A906</f>
        <v>2012</v>
      </c>
      <c r="B906" s="93" t="str">
        <f>'IECC Data-IP'!B906</f>
        <v>Quick Service Restaurant</v>
      </c>
      <c r="C906" s="121" t="str">
        <f>'IECC Data-IP'!C906</f>
        <v>4C</v>
      </c>
      <c r="D906" s="3">
        <f>'IECC Data-IP'!D906</f>
        <v>2500.8869462857801</v>
      </c>
      <c r="E906" s="3">
        <f>'IECC Data-IP'!E906/$D906</f>
        <v>0</v>
      </c>
      <c r="F906" s="3">
        <f>'IECC Data-IP'!F906/$D906</f>
        <v>76.518560057966724</v>
      </c>
      <c r="G906" s="3">
        <f>'IECC Data-IP'!G906/$D906</f>
        <v>5.5257087946763495</v>
      </c>
      <c r="H906" s="3">
        <f>'IECC Data-IP'!H906/$D906</f>
        <v>14.458559020363699</v>
      </c>
      <c r="I906" s="3">
        <f>'IECC Data-IP'!I906/$D906</f>
        <v>6.8749216416617953</v>
      </c>
      <c r="J906" s="3">
        <f>'IECC Data-IP'!J906/$D906</f>
        <v>104.93540816666582</v>
      </c>
      <c r="K906" s="3">
        <f>'IECC Data-IP'!K906/$D906</f>
        <v>180.84000058077962</v>
      </c>
      <c r="L906" s="3">
        <f>'IECC Data-IP'!L906/$D906</f>
        <v>0</v>
      </c>
      <c r="M906" s="3">
        <f>'IECC Data-IP'!M906/$D906</f>
        <v>44.906806246995927</v>
      </c>
      <c r="N906" s="3">
        <f>'IECC Data-IP'!N906/$D906</f>
        <v>0</v>
      </c>
      <c r="O906" s="3">
        <f>'IECC Data-IP'!O906/$D906</f>
        <v>0</v>
      </c>
      <c r="P906" s="3">
        <f t="shared" si="43"/>
        <v>0</v>
      </c>
      <c r="Q906" s="3">
        <f>'IECC Data-IP'!Q906/$D906</f>
        <v>0</v>
      </c>
      <c r="R906" s="3">
        <f>'IECC Data-IP'!R906/$D906</f>
        <v>0</v>
      </c>
      <c r="S906" s="3">
        <f>'IECC Data-IP'!S906/$D906</f>
        <v>0</v>
      </c>
      <c r="T906" s="3">
        <f>'IECC Data-IP'!T906/$D906</f>
        <v>0</v>
      </c>
      <c r="U906" s="3">
        <f>'IECC Data-IP'!U906/$D906</f>
        <v>73.183427177777986</v>
      </c>
      <c r="V906" s="3">
        <f>'IECC Data-IP'!V906/$D906</f>
        <v>24.054645898361311</v>
      </c>
      <c r="W906" s="3">
        <f>'IECC Data-IP'!W906/$D906</f>
        <v>50.432515041672275</v>
      </c>
      <c r="X906" s="3">
        <f>'IECC Data-IP'!X906/$D906</f>
        <v>76.518560057966724</v>
      </c>
      <c r="Y906" s="3">
        <f t="shared" si="44"/>
        <v>126.951075099639</v>
      </c>
      <c r="Z906" s="3">
        <f>'IECC Data-IP'!Z906/$D906</f>
        <v>200.75983969245243</v>
      </c>
      <c r="AA906" s="3">
        <f>'IECC Data-IP'!AA906/$D906</f>
        <v>330.54198781652434</v>
      </c>
      <c r="AB906" s="3">
        <f t="shared" si="45"/>
        <v>531.30182750897677</v>
      </c>
    </row>
    <row r="907" spans="1:28" x14ac:dyDescent="0.25">
      <c r="A907" s="93">
        <f>'IECC Data-IP'!A907</f>
        <v>2012</v>
      </c>
      <c r="B907" s="93" t="str">
        <f>'IECC Data-IP'!B907</f>
        <v>Quick Service Restaurant</v>
      </c>
      <c r="C907" s="121" t="str">
        <f>'IECC Data-IP'!C907</f>
        <v>5A</v>
      </c>
      <c r="D907" s="3">
        <f>'IECC Data-IP'!D907</f>
        <v>2500.8869462857801</v>
      </c>
      <c r="E907" s="3">
        <f>'IECC Data-IP'!E907/$D907</f>
        <v>0</v>
      </c>
      <c r="F907" s="3">
        <f>'IECC Data-IP'!F907/$D907</f>
        <v>173.91202000693301</v>
      </c>
      <c r="G907" s="3">
        <f>'IECC Data-IP'!G907/$D907</f>
        <v>13.825641757873333</v>
      </c>
      <c r="H907" s="3">
        <f>'IECC Data-IP'!H907/$D907</f>
        <v>14.458559020363699</v>
      </c>
      <c r="I907" s="3">
        <f>'IECC Data-IP'!I907/$D907</f>
        <v>6.8862914128442565</v>
      </c>
      <c r="J907" s="3">
        <f>'IECC Data-IP'!J907/$D907</f>
        <v>104.93540816666582</v>
      </c>
      <c r="K907" s="3">
        <f>'IECC Data-IP'!K907/$D907</f>
        <v>180.84000058077962</v>
      </c>
      <c r="L907" s="3">
        <f>'IECC Data-IP'!L907/$D907</f>
        <v>0</v>
      </c>
      <c r="M907" s="3">
        <f>'IECC Data-IP'!M907/$D907</f>
        <v>45.782278628045468</v>
      </c>
      <c r="N907" s="3">
        <f>'IECC Data-IP'!N907/$D907</f>
        <v>0</v>
      </c>
      <c r="O907" s="3">
        <f>'IECC Data-IP'!O907/$D907</f>
        <v>0</v>
      </c>
      <c r="P907" s="3">
        <f t="shared" si="43"/>
        <v>0</v>
      </c>
      <c r="Q907" s="3">
        <f>'IECC Data-IP'!Q907/$D907</f>
        <v>0</v>
      </c>
      <c r="R907" s="3">
        <f>'IECC Data-IP'!R907/$D907</f>
        <v>0</v>
      </c>
      <c r="S907" s="3">
        <f>'IECC Data-IP'!S907/$D907</f>
        <v>0</v>
      </c>
      <c r="T907" s="3">
        <f>'IECC Data-IP'!T907/$D907</f>
        <v>0</v>
      </c>
      <c r="U907" s="3">
        <f>'IECC Data-IP'!U907/$D907</f>
        <v>76.6777368545212</v>
      </c>
      <c r="V907" s="3">
        <f>'IECC Data-IP'!V907/$D907</f>
        <v>23.98263734753905</v>
      </c>
      <c r="W907" s="3">
        <f>'IECC Data-IP'!W907/$D907</f>
        <v>59.60792038591881</v>
      </c>
      <c r="X907" s="3">
        <f>'IECC Data-IP'!X907/$D907</f>
        <v>173.91202000693301</v>
      </c>
      <c r="Y907" s="3">
        <f t="shared" si="44"/>
        <v>233.51994039285182</v>
      </c>
      <c r="Z907" s="3">
        <f>'IECC Data-IP'!Z907/$D907</f>
        <v>209.86702640960416</v>
      </c>
      <c r="AA907" s="3">
        <f>'IECC Data-IP'!AA907/$D907</f>
        <v>431.4259675185063</v>
      </c>
      <c r="AB907" s="3">
        <f t="shared" si="45"/>
        <v>641.29299392811049</v>
      </c>
    </row>
    <row r="908" spans="1:28" x14ac:dyDescent="0.25">
      <c r="A908" s="93">
        <f>'IECC Data-IP'!A908</f>
        <v>2012</v>
      </c>
      <c r="B908" s="93" t="str">
        <f>'IECC Data-IP'!B908</f>
        <v>Quick Service Restaurant</v>
      </c>
      <c r="C908" s="121" t="str">
        <f>'IECC Data-IP'!C908</f>
        <v>5B</v>
      </c>
      <c r="D908" s="3">
        <f>'IECC Data-IP'!D908</f>
        <v>2500.8869462857801</v>
      </c>
      <c r="E908" s="3">
        <f>'IECC Data-IP'!E908/$D908</f>
        <v>0</v>
      </c>
      <c r="F908" s="3">
        <f>'IECC Data-IP'!F908/$D908</f>
        <v>104.57536541255455</v>
      </c>
      <c r="G908" s="3">
        <f>'IECC Data-IP'!G908/$D908</f>
        <v>16.042747138453354</v>
      </c>
      <c r="H908" s="3">
        <f>'IECC Data-IP'!H908/$D908</f>
        <v>14.458559020363699</v>
      </c>
      <c r="I908" s="3">
        <f>'IECC Data-IP'!I908/$D908</f>
        <v>6.8862914128442565</v>
      </c>
      <c r="J908" s="3">
        <f>'IECC Data-IP'!J908/$D908</f>
        <v>104.93540816666582</v>
      </c>
      <c r="K908" s="3">
        <f>'IECC Data-IP'!K908/$D908</f>
        <v>180.84000058077962</v>
      </c>
      <c r="L908" s="3">
        <f>'IECC Data-IP'!L908/$D908</f>
        <v>0</v>
      </c>
      <c r="M908" s="3">
        <f>'IECC Data-IP'!M908/$D908</f>
        <v>54.351296175894049</v>
      </c>
      <c r="N908" s="3">
        <f>'IECC Data-IP'!N908/$D908</f>
        <v>0</v>
      </c>
      <c r="O908" s="3">
        <f>'IECC Data-IP'!O908/$D908</f>
        <v>0</v>
      </c>
      <c r="P908" s="3">
        <f t="shared" si="43"/>
        <v>0</v>
      </c>
      <c r="Q908" s="3">
        <f>'IECC Data-IP'!Q908/$D908</f>
        <v>0</v>
      </c>
      <c r="R908" s="3">
        <f>'IECC Data-IP'!R908/$D908</f>
        <v>0</v>
      </c>
      <c r="S908" s="3">
        <f>'IECC Data-IP'!S908/$D908</f>
        <v>0</v>
      </c>
      <c r="T908" s="3">
        <f>'IECC Data-IP'!T908/$D908</f>
        <v>0</v>
      </c>
      <c r="U908" s="3">
        <f>'IECC Data-IP'!U908/$D908</f>
        <v>75.085968888976566</v>
      </c>
      <c r="V908" s="3">
        <f>'IECC Data-IP'!V908/$D908</f>
        <v>24.077385440726232</v>
      </c>
      <c r="W908" s="3">
        <f>'IECC Data-IP'!W908/$D908</f>
        <v>70.3940433143474</v>
      </c>
      <c r="X908" s="3">
        <f>'IECC Data-IP'!X908/$D908</f>
        <v>104.57536541255455</v>
      </c>
      <c r="Y908" s="3">
        <f t="shared" si="44"/>
        <v>174.96940872690195</v>
      </c>
      <c r="Z908" s="3">
        <f>'IECC Data-IP'!Z908/$D908</f>
        <v>220.75168735494745</v>
      </c>
      <c r="AA908" s="3">
        <f>'IECC Data-IP'!AA908/$D908</f>
        <v>360.50133488231074</v>
      </c>
      <c r="AB908" s="3">
        <f t="shared" si="45"/>
        <v>581.25302223725816</v>
      </c>
    </row>
    <row r="909" spans="1:28" x14ac:dyDescent="0.25">
      <c r="A909" s="93">
        <f>'IECC Data-IP'!A909</f>
        <v>2012</v>
      </c>
      <c r="B909" s="93" t="str">
        <f>'IECC Data-IP'!B909</f>
        <v>Quick Service Restaurant</v>
      </c>
      <c r="C909" s="121" t="str">
        <f>'IECC Data-IP'!C909</f>
        <v>5C</v>
      </c>
      <c r="D909" s="3">
        <f>'IECC Data-IP'!D909</f>
        <v>2500.8869462857801</v>
      </c>
      <c r="E909" s="3">
        <f>'IECC Data-IP'!E909/$D909</f>
        <v>0</v>
      </c>
      <c r="F909" s="3">
        <f>'IECC Data-IP'!F909/$D909</f>
        <v>105.63654405625094</v>
      </c>
      <c r="G909" s="3">
        <f>'IECC Data-IP'!G909/$D909</f>
        <v>1.5500788045422682</v>
      </c>
      <c r="H909" s="3">
        <f>'IECC Data-IP'!H909/$D909</f>
        <v>14.458559020363699</v>
      </c>
      <c r="I909" s="3">
        <f>'IECC Data-IP'!I909/$D909</f>
        <v>6.8749216416617953</v>
      </c>
      <c r="J909" s="3">
        <f>'IECC Data-IP'!J909/$D909</f>
        <v>104.93540816666582</v>
      </c>
      <c r="K909" s="3">
        <f>'IECC Data-IP'!K909/$D909</f>
        <v>180.84000058077962</v>
      </c>
      <c r="L909" s="3">
        <f>'IECC Data-IP'!L909/$D909</f>
        <v>0</v>
      </c>
      <c r="M909" s="3">
        <f>'IECC Data-IP'!M909/$D909</f>
        <v>41.507244663439899</v>
      </c>
      <c r="N909" s="3">
        <f>'IECC Data-IP'!N909/$D909</f>
        <v>0</v>
      </c>
      <c r="O909" s="3">
        <f>'IECC Data-IP'!O909/$D909</f>
        <v>0</v>
      </c>
      <c r="P909" s="3">
        <f t="shared" si="43"/>
        <v>0</v>
      </c>
      <c r="Q909" s="3">
        <f>'IECC Data-IP'!Q909/$D909</f>
        <v>0</v>
      </c>
      <c r="R909" s="3">
        <f>'IECC Data-IP'!R909/$D909</f>
        <v>0</v>
      </c>
      <c r="S909" s="3">
        <f>'IECC Data-IP'!S909/$D909</f>
        <v>0</v>
      </c>
      <c r="T909" s="3">
        <f>'IECC Data-IP'!T909/$D909</f>
        <v>0</v>
      </c>
      <c r="U909" s="3">
        <f>'IECC Data-IP'!U909/$D909</f>
        <v>76.35559333768478</v>
      </c>
      <c r="V909" s="3">
        <f>'IECC Data-IP'!V909/$D909</f>
        <v>23.713552762887463</v>
      </c>
      <c r="W909" s="3">
        <f>'IECC Data-IP'!W909/$D909</f>
        <v>43.057323467982165</v>
      </c>
      <c r="X909" s="3">
        <f>'IECC Data-IP'!X909/$D909</f>
        <v>105.63654405625094</v>
      </c>
      <c r="Y909" s="3">
        <f t="shared" si="44"/>
        <v>148.6938675242331</v>
      </c>
      <c r="Z909" s="3">
        <f>'IECC Data-IP'!Z909/$D909</f>
        <v>193.03976505956092</v>
      </c>
      <c r="AA909" s="3">
        <f>'IECC Data-IP'!AA909/$D909</f>
        <v>362.82834805098787</v>
      </c>
      <c r="AB909" s="3">
        <f t="shared" si="45"/>
        <v>555.86811311054885</v>
      </c>
    </row>
    <row r="910" spans="1:28" x14ac:dyDescent="0.25">
      <c r="A910" s="93">
        <f>'IECC Data-IP'!A910</f>
        <v>2012</v>
      </c>
      <c r="B910" s="93" t="str">
        <f>'IECC Data-IP'!B910</f>
        <v>Quick Service Restaurant</v>
      </c>
      <c r="C910" s="121" t="str">
        <f>'IECC Data-IP'!C910</f>
        <v>6A</v>
      </c>
      <c r="D910" s="3">
        <f>'IECC Data-IP'!D910</f>
        <v>2500.8869462857801</v>
      </c>
      <c r="E910" s="3">
        <f>'IECC Data-IP'!E910/$D910</f>
        <v>0</v>
      </c>
      <c r="F910" s="3">
        <f>'IECC Data-IP'!F910/$D910</f>
        <v>240.44413104297089</v>
      </c>
      <c r="G910" s="3">
        <f>'IECC Data-IP'!G910/$D910</f>
        <v>15.629645452157249</v>
      </c>
      <c r="H910" s="3">
        <f>'IECC Data-IP'!H910/$D910</f>
        <v>14.458559020363699</v>
      </c>
      <c r="I910" s="3">
        <f>'IECC Data-IP'!I910/$D910</f>
        <v>6.8825014891167688</v>
      </c>
      <c r="J910" s="3">
        <f>'IECC Data-IP'!J910/$D910</f>
        <v>104.93540816666582</v>
      </c>
      <c r="K910" s="3">
        <f>'IECC Data-IP'!K910/$D910</f>
        <v>180.84000058077962</v>
      </c>
      <c r="L910" s="3">
        <f>'IECC Data-IP'!L910/$D910</f>
        <v>0</v>
      </c>
      <c r="M910" s="3">
        <f>'IECC Data-IP'!M910/$D910</f>
        <v>47.048113153026208</v>
      </c>
      <c r="N910" s="3">
        <f>'IECC Data-IP'!N910/$D910</f>
        <v>0</v>
      </c>
      <c r="O910" s="3">
        <f>'IECC Data-IP'!O910/$D910</f>
        <v>0</v>
      </c>
      <c r="P910" s="3">
        <f t="shared" si="43"/>
        <v>0</v>
      </c>
      <c r="Q910" s="3">
        <f>'IECC Data-IP'!Q910/$D910</f>
        <v>0</v>
      </c>
      <c r="R910" s="3">
        <f>'IECC Data-IP'!R910/$D910</f>
        <v>0</v>
      </c>
      <c r="S910" s="3">
        <f>'IECC Data-IP'!S910/$D910</f>
        <v>0</v>
      </c>
      <c r="T910" s="3">
        <f>'IECC Data-IP'!T910/$D910</f>
        <v>0</v>
      </c>
      <c r="U910" s="3">
        <f>'IECC Data-IP'!U910/$D910</f>
        <v>80.717795548022551</v>
      </c>
      <c r="V910" s="3">
        <f>'IECC Data-IP'!V910/$D910</f>
        <v>23.891679178079361</v>
      </c>
      <c r="W910" s="3">
        <f>'IECC Data-IP'!W910/$D910</f>
        <v>62.677758605183442</v>
      </c>
      <c r="X910" s="3">
        <f>'IECC Data-IP'!X910/$D910</f>
        <v>240.44413104297089</v>
      </c>
      <c r="Y910" s="3">
        <f t="shared" si="44"/>
        <v>303.12188964815437</v>
      </c>
      <c r="Z910" s="3">
        <f>'IECC Data-IP'!Z910/$D910</f>
        <v>212.84211653568161</v>
      </c>
      <c r="AA910" s="3">
        <f>'IECC Data-IP'!AA910/$D910</f>
        <v>502.0019271717731</v>
      </c>
      <c r="AB910" s="3">
        <f t="shared" si="45"/>
        <v>714.84404370745472</v>
      </c>
    </row>
    <row r="911" spans="1:28" x14ac:dyDescent="0.25">
      <c r="A911" s="93">
        <f>'IECC Data-IP'!A911</f>
        <v>2012</v>
      </c>
      <c r="B911" s="93" t="str">
        <f>'IECC Data-IP'!B911</f>
        <v>Quick Service Restaurant</v>
      </c>
      <c r="C911" s="121" t="str">
        <f>'IECC Data-IP'!C911</f>
        <v>6B</v>
      </c>
      <c r="D911" s="3">
        <f>'IECC Data-IP'!D911</f>
        <v>2500.8869462857801</v>
      </c>
      <c r="E911" s="3">
        <f>'IECC Data-IP'!E911/$D911</f>
        <v>0</v>
      </c>
      <c r="F911" s="3">
        <f>'IECC Data-IP'!F911/$D911</f>
        <v>169.78479306769944</v>
      </c>
      <c r="G911" s="3">
        <f>'IECC Data-IP'!G911/$D911</f>
        <v>9.808322606736894</v>
      </c>
      <c r="H911" s="3">
        <f>'IECC Data-IP'!H911/$D911</f>
        <v>14.458559020363699</v>
      </c>
      <c r="I911" s="3">
        <f>'IECC Data-IP'!I911/$D911</f>
        <v>6.8787115653892812</v>
      </c>
      <c r="J911" s="3">
        <f>'IECC Data-IP'!J911/$D911</f>
        <v>104.93540816666582</v>
      </c>
      <c r="K911" s="3">
        <f>'IECC Data-IP'!K911/$D911</f>
        <v>180.84000058077962</v>
      </c>
      <c r="L911" s="3">
        <f>'IECC Data-IP'!L911/$D911</f>
        <v>0</v>
      </c>
      <c r="M911" s="3">
        <f>'IECC Data-IP'!M911/$D911</f>
        <v>51.542962693826034</v>
      </c>
      <c r="N911" s="3">
        <f>'IECC Data-IP'!N911/$D911</f>
        <v>0</v>
      </c>
      <c r="O911" s="3">
        <f>'IECC Data-IP'!O911/$D911</f>
        <v>0</v>
      </c>
      <c r="P911" s="3">
        <f t="shared" si="43"/>
        <v>0</v>
      </c>
      <c r="Q911" s="3">
        <f>'IECC Data-IP'!Q911/$D911</f>
        <v>0</v>
      </c>
      <c r="R911" s="3">
        <f>'IECC Data-IP'!R911/$D911</f>
        <v>0</v>
      </c>
      <c r="S911" s="3">
        <f>'IECC Data-IP'!S911/$D911</f>
        <v>0</v>
      </c>
      <c r="T911" s="3">
        <f>'IECC Data-IP'!T911/$D911</f>
        <v>0</v>
      </c>
      <c r="U911" s="3">
        <f>'IECC Data-IP'!U911/$D911</f>
        <v>79.698306065328495</v>
      </c>
      <c r="V911" s="3">
        <f>'IECC Data-IP'!V911/$D911</f>
        <v>23.721132610342437</v>
      </c>
      <c r="W911" s="3">
        <f>'IECC Data-IP'!W911/$D911</f>
        <v>61.351285300562921</v>
      </c>
      <c r="X911" s="3">
        <f>'IECC Data-IP'!X911/$D911</f>
        <v>169.78479306769944</v>
      </c>
      <c r="Y911" s="3">
        <f t="shared" si="44"/>
        <v>231.13607836826236</v>
      </c>
      <c r="Z911" s="3">
        <f>'IECC Data-IP'!Z911/$D911</f>
        <v>211.34130673959669</v>
      </c>
      <c r="AA911" s="3">
        <f>'IECC Data-IP'!AA911/$D911</f>
        <v>430.31930979008007</v>
      </c>
      <c r="AB911" s="3">
        <f t="shared" si="45"/>
        <v>641.66061652967676</v>
      </c>
    </row>
    <row r="912" spans="1:28" x14ac:dyDescent="0.25">
      <c r="A912" s="93">
        <f>'IECC Data-IP'!A912</f>
        <v>2012</v>
      </c>
      <c r="B912" s="93" t="str">
        <f>'IECC Data-IP'!B912</f>
        <v>Quick Service Restaurant</v>
      </c>
      <c r="C912" s="121" t="str">
        <f>'IECC Data-IP'!C912</f>
        <v>7</v>
      </c>
      <c r="D912" s="3">
        <f>'IECC Data-IP'!D912</f>
        <v>2500.8869462857801</v>
      </c>
      <c r="E912" s="3">
        <f>'IECC Data-IP'!E912/$D912</f>
        <v>0</v>
      </c>
      <c r="F912" s="3">
        <f>'IECC Data-IP'!F912/$D912</f>
        <v>306.0856100030494</v>
      </c>
      <c r="G912" s="3">
        <f>'IECC Data-IP'!G912/$D912</f>
        <v>10.47913910650213</v>
      </c>
      <c r="H912" s="3">
        <f>'IECC Data-IP'!H912/$D912</f>
        <v>14.458559020363699</v>
      </c>
      <c r="I912" s="3">
        <f>'IECC Data-IP'!I912/$D912</f>
        <v>6.8749216416617953</v>
      </c>
      <c r="J912" s="3">
        <f>'IECC Data-IP'!J912/$D912</f>
        <v>104.93540816666582</v>
      </c>
      <c r="K912" s="3">
        <f>'IECC Data-IP'!K912/$D912</f>
        <v>180.84000058077962</v>
      </c>
      <c r="L912" s="3">
        <f>'IECC Data-IP'!L912/$D912</f>
        <v>0</v>
      </c>
      <c r="M912" s="3">
        <f>'IECC Data-IP'!M912/$D912</f>
        <v>46.009674051694709</v>
      </c>
      <c r="N912" s="3">
        <f>'IECC Data-IP'!N912/$D912</f>
        <v>0</v>
      </c>
      <c r="O912" s="3">
        <f>'IECC Data-IP'!O912/$D912</f>
        <v>0</v>
      </c>
      <c r="P912" s="3">
        <f t="shared" si="43"/>
        <v>0</v>
      </c>
      <c r="Q912" s="3">
        <f>'IECC Data-IP'!Q912/$D912</f>
        <v>0</v>
      </c>
      <c r="R912" s="3">
        <f>'IECC Data-IP'!R912/$D912</f>
        <v>0</v>
      </c>
      <c r="S912" s="3">
        <f>'IECC Data-IP'!S912/$D912</f>
        <v>0</v>
      </c>
      <c r="T912" s="3">
        <f>'IECC Data-IP'!T912/$D912</f>
        <v>0</v>
      </c>
      <c r="U912" s="3">
        <f>'IECC Data-IP'!U912/$D912</f>
        <v>85.546158376841262</v>
      </c>
      <c r="V912" s="3">
        <f>'IECC Data-IP'!V912/$D912</f>
        <v>23.6718636018851</v>
      </c>
      <c r="W912" s="3">
        <f>'IECC Data-IP'!W912/$D912</f>
        <v>56.488813158196841</v>
      </c>
      <c r="X912" s="3">
        <f>'IECC Data-IP'!X912/$D912</f>
        <v>306.0856100030494</v>
      </c>
      <c r="Y912" s="3">
        <f t="shared" si="44"/>
        <v>362.57442316124622</v>
      </c>
      <c r="Z912" s="3">
        <f>'IECC Data-IP'!Z912/$D912</f>
        <v>206.42956558877324</v>
      </c>
      <c r="AA912" s="3">
        <f>'IECC Data-IP'!AA912/$D912</f>
        <v>572.47176896067026</v>
      </c>
      <c r="AB912" s="3">
        <f t="shared" si="45"/>
        <v>778.9013345494435</v>
      </c>
    </row>
    <row r="913" spans="1:28" x14ac:dyDescent="0.25">
      <c r="A913" s="93">
        <f>'IECC Data-IP'!A913</f>
        <v>2012</v>
      </c>
      <c r="B913" s="93" t="str">
        <f>'IECC Data-IP'!B913</f>
        <v>Quick Service Restaurant</v>
      </c>
      <c r="C913" s="121" t="str">
        <f>'IECC Data-IP'!C913</f>
        <v>8</v>
      </c>
      <c r="D913" s="3">
        <f>'IECC Data-IP'!D913</f>
        <v>2500.8869462857801</v>
      </c>
      <c r="E913" s="3">
        <f>'IECC Data-IP'!E913/$D913</f>
        <v>0</v>
      </c>
      <c r="F913" s="3">
        <f>'IECC Data-IP'!F913/$D913</f>
        <v>441.98090509955819</v>
      </c>
      <c r="G913" s="3">
        <f>'IECC Data-IP'!G913/$D913</f>
        <v>2.7401148549732515</v>
      </c>
      <c r="H913" s="3">
        <f>'IECC Data-IP'!H913/$D913</f>
        <v>14.458559020363699</v>
      </c>
      <c r="I913" s="3">
        <f>'IECC Data-IP'!I913/$D913</f>
        <v>6.8370224043869223</v>
      </c>
      <c r="J913" s="3">
        <f>'IECC Data-IP'!J913/$D913</f>
        <v>104.93540816666582</v>
      </c>
      <c r="K913" s="3">
        <f>'IECC Data-IP'!K913/$D913</f>
        <v>180.84000058077962</v>
      </c>
      <c r="L913" s="3">
        <f>'IECC Data-IP'!L913/$D913</f>
        <v>0</v>
      </c>
      <c r="M913" s="3">
        <f>'IECC Data-IP'!M913/$D913</f>
        <v>43.034583925617241</v>
      </c>
      <c r="N913" s="3">
        <f>'IECC Data-IP'!N913/$D913</f>
        <v>0</v>
      </c>
      <c r="O913" s="3">
        <f>'IECC Data-IP'!O913/$D913</f>
        <v>0</v>
      </c>
      <c r="P913" s="3">
        <f t="shared" si="43"/>
        <v>0</v>
      </c>
      <c r="Q913" s="3">
        <f>'IECC Data-IP'!Q913/$D913</f>
        <v>0</v>
      </c>
      <c r="R913" s="3">
        <f>'IECC Data-IP'!R913/$D913</f>
        <v>0</v>
      </c>
      <c r="S913" s="3">
        <f>'IECC Data-IP'!S913/$D913</f>
        <v>0</v>
      </c>
      <c r="T913" s="3">
        <f>'IECC Data-IP'!T913/$D913</f>
        <v>0</v>
      </c>
      <c r="U913" s="3">
        <f>'IECC Data-IP'!U913/$D913</f>
        <v>92.064827188119253</v>
      </c>
      <c r="V913" s="3">
        <f>'IECC Data-IP'!V913/$D913</f>
        <v>23.273921610498942</v>
      </c>
      <c r="W913" s="3">
        <f>'IECC Data-IP'!W913/$D913</f>
        <v>45.774698780590498</v>
      </c>
      <c r="X913" s="3">
        <f>'IECC Data-IP'!X913/$D913</f>
        <v>441.98090509955819</v>
      </c>
      <c r="Y913" s="3">
        <f t="shared" si="44"/>
        <v>487.75560388014867</v>
      </c>
      <c r="Z913" s="3">
        <f>'IECC Data-IP'!Z913/$D913</f>
        <v>195.27960998250586</v>
      </c>
      <c r="AA913" s="3">
        <f>'IECC Data-IP'!AA913/$D913</f>
        <v>714.88194294472964</v>
      </c>
      <c r="AB913" s="3">
        <f t="shared" si="45"/>
        <v>910.16155292723556</v>
      </c>
    </row>
    <row r="914" spans="1:28" x14ac:dyDescent="0.25">
      <c r="A914" s="93">
        <f>'IECC Data-IP'!A914</f>
        <v>2015</v>
      </c>
      <c r="B914" s="93" t="str">
        <f>'IECC Data-IP'!B914</f>
        <v>Quick Service Restaurant</v>
      </c>
      <c r="C914" s="121" t="str">
        <f>'IECC Data-IP'!C914</f>
        <v>0A</v>
      </c>
      <c r="D914" s="3">
        <f>'IECC Data-IP'!D914</f>
        <v>2500.8869462857801</v>
      </c>
      <c r="E914" s="3">
        <f>'IECC Data-IP'!E914/$D914</f>
        <v>0</v>
      </c>
      <c r="F914" s="3">
        <f>'IECC Data-IP'!F914/$D914</f>
        <v>0</v>
      </c>
      <c r="G914" s="3">
        <f>'IECC Data-IP'!G914/$D914</f>
        <v>135.58452135085489</v>
      </c>
      <c r="H914" s="3">
        <f>'IECC Data-IP'!H914/$D914</f>
        <v>12.070907072046758</v>
      </c>
      <c r="I914" s="3">
        <f>'IECC Data-IP'!I914/$D914</f>
        <v>5.7189949047781967</v>
      </c>
      <c r="J914" s="3">
        <f>'IECC Data-IP'!J914/$D914</f>
        <v>100.86882000707203</v>
      </c>
      <c r="K914" s="3">
        <f>'IECC Data-IP'!K914/$D914</f>
        <v>180.84000058077962</v>
      </c>
      <c r="L914" s="3">
        <f>'IECC Data-IP'!L914/$D914</f>
        <v>0</v>
      </c>
      <c r="M914" s="3">
        <f>'IECC Data-IP'!M914/$D914</f>
        <v>29.758481108229557</v>
      </c>
      <c r="N914" s="3">
        <f>'IECC Data-IP'!N914/$D914</f>
        <v>0</v>
      </c>
      <c r="O914" s="3">
        <f>'IECC Data-IP'!O914/$D914</f>
        <v>0</v>
      </c>
      <c r="P914" s="3">
        <f t="shared" si="43"/>
        <v>0</v>
      </c>
      <c r="Q914" s="3">
        <f>'IECC Data-IP'!Q914/$D914</f>
        <v>0</v>
      </c>
      <c r="R914" s="3">
        <f>'IECC Data-IP'!R914/$D914</f>
        <v>0</v>
      </c>
      <c r="S914" s="3">
        <f>'IECC Data-IP'!S914/$D914</f>
        <v>0</v>
      </c>
      <c r="T914" s="3">
        <f>'IECC Data-IP'!T914/$D914</f>
        <v>0</v>
      </c>
      <c r="U914" s="3">
        <f>'IECC Data-IP'!U914/$D914</f>
        <v>47.146651169940867</v>
      </c>
      <c r="V914" s="3">
        <f>'IECC Data-IP'!V914/$D914</f>
        <v>22.243062356622424</v>
      </c>
      <c r="W914" s="3">
        <f>'IECC Data-IP'!W914/$D914</f>
        <v>165.34300245908443</v>
      </c>
      <c r="X914" s="3">
        <f>'IECC Data-IP'!X914/$D914</f>
        <v>0</v>
      </c>
      <c r="Y914" s="3">
        <f t="shared" si="44"/>
        <v>165.34300245908443</v>
      </c>
      <c r="Z914" s="3">
        <f>'IECC Data-IP'!Z914/$D914</f>
        <v>306.24478679960384</v>
      </c>
      <c r="AA914" s="3">
        <f>'IECC Data-IP'!AA914/$D914</f>
        <v>227.98665175072048</v>
      </c>
      <c r="AB914" s="3">
        <f t="shared" si="45"/>
        <v>534.23143855032436</v>
      </c>
    </row>
    <row r="915" spans="1:28" x14ac:dyDescent="0.25">
      <c r="A915" s="93">
        <f>'IECC Data-IP'!A915</f>
        <v>2015</v>
      </c>
      <c r="B915" s="93" t="str">
        <f>'IECC Data-IP'!B915</f>
        <v>Quick Service Restaurant</v>
      </c>
      <c r="C915" s="121" t="str">
        <f>'IECC Data-IP'!C915</f>
        <v>0B</v>
      </c>
      <c r="D915" s="3">
        <f>'IECC Data-IP'!D915</f>
        <v>2500.8869462857801</v>
      </c>
      <c r="E915" s="3">
        <f>'IECC Data-IP'!E915/$D915</f>
        <v>0</v>
      </c>
      <c r="F915" s="3">
        <f>'IECC Data-IP'!F915/$D915</f>
        <v>1.8949618637436039E-2</v>
      </c>
      <c r="G915" s="3">
        <f>'IECC Data-IP'!G915/$D915</f>
        <v>121.031214237304</v>
      </c>
      <c r="H915" s="3">
        <f>'IECC Data-IP'!H915/$D915</f>
        <v>12.063327224591783</v>
      </c>
      <c r="I915" s="3">
        <f>'IECC Data-IP'!I915/$D915</f>
        <v>5.7152049810507091</v>
      </c>
      <c r="J915" s="3">
        <f>'IECC Data-IP'!J915/$D915</f>
        <v>100.86882000707203</v>
      </c>
      <c r="K915" s="3">
        <f>'IECC Data-IP'!K915/$D915</f>
        <v>180.84000058077962</v>
      </c>
      <c r="L915" s="3">
        <f>'IECC Data-IP'!L915/$D915</f>
        <v>0</v>
      </c>
      <c r="M915" s="3">
        <f>'IECC Data-IP'!M915/$D915</f>
        <v>29.637203548949969</v>
      </c>
      <c r="N915" s="3">
        <f>'IECC Data-IP'!N915/$D915</f>
        <v>0</v>
      </c>
      <c r="O915" s="3">
        <f>'IECC Data-IP'!O915/$D915</f>
        <v>0</v>
      </c>
      <c r="P915" s="3">
        <f t="shared" si="43"/>
        <v>0</v>
      </c>
      <c r="Q915" s="3">
        <f>'IECC Data-IP'!Q915/$D915</f>
        <v>0</v>
      </c>
      <c r="R915" s="3">
        <f>'IECC Data-IP'!R915/$D915</f>
        <v>0</v>
      </c>
      <c r="S915" s="3">
        <f>'IECC Data-IP'!S915/$D915</f>
        <v>0</v>
      </c>
      <c r="T915" s="3">
        <f>'IECC Data-IP'!T915/$D915</f>
        <v>0</v>
      </c>
      <c r="U915" s="3">
        <f>'IECC Data-IP'!U915/$D915</f>
        <v>46.960944907293992</v>
      </c>
      <c r="V915" s="3">
        <f>'IECC Data-IP'!V915/$D915</f>
        <v>21.97397777197083</v>
      </c>
      <c r="W915" s="3">
        <f>'IECC Data-IP'!W915/$D915</f>
        <v>150.66841778625397</v>
      </c>
      <c r="X915" s="3">
        <f>'IECC Data-IP'!X915/$D915</f>
        <v>1.8949618637436039E-2</v>
      </c>
      <c r="Y915" s="3">
        <f t="shared" si="44"/>
        <v>150.6873674048914</v>
      </c>
      <c r="Z915" s="3">
        <f>'IECC Data-IP'!Z915/$D915</f>
        <v>291.2897477709393</v>
      </c>
      <c r="AA915" s="3">
        <f>'IECC Data-IP'!AA915/$D915</f>
        <v>227.81989510671104</v>
      </c>
      <c r="AB915" s="3">
        <f t="shared" si="45"/>
        <v>519.10964287765034</v>
      </c>
    </row>
    <row r="916" spans="1:28" x14ac:dyDescent="0.25">
      <c r="A916" s="93">
        <f>'IECC Data-IP'!A916</f>
        <v>2015</v>
      </c>
      <c r="B916" s="93" t="str">
        <f>'IECC Data-IP'!B916</f>
        <v>Quick Service Restaurant</v>
      </c>
      <c r="C916" s="121" t="str">
        <f>'IECC Data-IP'!C916</f>
        <v>1A</v>
      </c>
      <c r="D916" s="3">
        <f>'IECC Data-IP'!D916</f>
        <v>2500.8869462857801</v>
      </c>
      <c r="E916" s="3">
        <f>'IECC Data-IP'!E916/$D916</f>
        <v>0</v>
      </c>
      <c r="F916" s="3">
        <f>'IECC Data-IP'!F916/$D916</f>
        <v>0</v>
      </c>
      <c r="G916" s="3">
        <f>'IECC Data-IP'!G916/$D916</f>
        <v>85.455200207381566</v>
      </c>
      <c r="H916" s="3">
        <f>'IECC Data-IP'!H916/$D916</f>
        <v>12.063327224591783</v>
      </c>
      <c r="I916" s="3">
        <f>'IECC Data-IP'!I916/$D916</f>
        <v>5.7152049810507091</v>
      </c>
      <c r="J916" s="3">
        <f>'IECC Data-IP'!J916/$D916</f>
        <v>100.86882000707203</v>
      </c>
      <c r="K916" s="3">
        <f>'IECC Data-IP'!K916/$D916</f>
        <v>180.84000058077962</v>
      </c>
      <c r="L916" s="3">
        <f>'IECC Data-IP'!L916/$D916</f>
        <v>0</v>
      </c>
      <c r="M916" s="3">
        <f>'IECC Data-IP'!M916/$D916</f>
        <v>22.644794271736068</v>
      </c>
      <c r="N916" s="3">
        <f>'IECC Data-IP'!N916/$D916</f>
        <v>0</v>
      </c>
      <c r="O916" s="3">
        <f>'IECC Data-IP'!O916/$D916</f>
        <v>0</v>
      </c>
      <c r="P916" s="3">
        <f t="shared" si="43"/>
        <v>0</v>
      </c>
      <c r="Q916" s="3">
        <f>'IECC Data-IP'!Q916/$D916</f>
        <v>0</v>
      </c>
      <c r="R916" s="3">
        <f>'IECC Data-IP'!R916/$D916</f>
        <v>0</v>
      </c>
      <c r="S916" s="3">
        <f>'IECC Data-IP'!S916/$D916</f>
        <v>0</v>
      </c>
      <c r="T916" s="3">
        <f>'IECC Data-IP'!T916/$D916</f>
        <v>0</v>
      </c>
      <c r="U916" s="3">
        <f>'IECC Data-IP'!U916/$D916</f>
        <v>51.444424676911368</v>
      </c>
      <c r="V916" s="3">
        <f>'IECC Data-IP'!V916/$D916</f>
        <v>21.640464483951959</v>
      </c>
      <c r="W916" s="3">
        <f>'IECC Data-IP'!W916/$D916</f>
        <v>108.09999447911763</v>
      </c>
      <c r="X916" s="3">
        <f>'IECC Data-IP'!X916/$D916</f>
        <v>0</v>
      </c>
      <c r="Y916" s="3">
        <f t="shared" si="44"/>
        <v>108.09999447911763</v>
      </c>
      <c r="Z916" s="3">
        <f>'IECC Data-IP'!Z916/$D916</f>
        <v>248.3916010995116</v>
      </c>
      <c r="AA916" s="3">
        <f>'IECC Data-IP'!AA916/$D916</f>
        <v>232.28063533396349</v>
      </c>
      <c r="AB916" s="3">
        <f t="shared" si="45"/>
        <v>480.67223643347506</v>
      </c>
    </row>
    <row r="917" spans="1:28" x14ac:dyDescent="0.25">
      <c r="A917" s="93">
        <f>'IECC Data-IP'!A917</f>
        <v>2015</v>
      </c>
      <c r="B917" s="93" t="str">
        <f>'IECC Data-IP'!B917</f>
        <v>Quick Service Restaurant</v>
      </c>
      <c r="C917" s="121" t="str">
        <f>'IECC Data-IP'!C917</f>
        <v>1B</v>
      </c>
      <c r="D917" s="3">
        <f>'IECC Data-IP'!D917</f>
        <v>2500.8869462857801</v>
      </c>
      <c r="E917" s="3">
        <f>'IECC Data-IP'!E917/$D917</f>
        <v>0</v>
      </c>
      <c r="F917" s="3">
        <f>'IECC Data-IP'!F917/$D917</f>
        <v>3.0508886006272027</v>
      </c>
      <c r="G917" s="3">
        <f>'IECC Data-IP'!G917/$D917</f>
        <v>92.076196959301711</v>
      </c>
      <c r="H917" s="3">
        <f>'IECC Data-IP'!H917/$D917</f>
        <v>12.086066766956707</v>
      </c>
      <c r="I917" s="3">
        <f>'IECC Data-IP'!I917/$D917</f>
        <v>5.7076251335957364</v>
      </c>
      <c r="J917" s="3">
        <f>'IECC Data-IP'!J917/$D917</f>
        <v>100.86882000707203</v>
      </c>
      <c r="K917" s="3">
        <f>'IECC Data-IP'!K917/$D917</f>
        <v>180.84000058077962</v>
      </c>
      <c r="L917" s="3">
        <f>'IECC Data-IP'!L917/$D917</f>
        <v>0</v>
      </c>
      <c r="M917" s="3">
        <f>'IECC Data-IP'!M917/$D917</f>
        <v>28.212192227414771</v>
      </c>
      <c r="N917" s="3">
        <f>'IECC Data-IP'!N917/$D917</f>
        <v>0</v>
      </c>
      <c r="O917" s="3">
        <f>'IECC Data-IP'!O917/$D917</f>
        <v>0</v>
      </c>
      <c r="P917" s="3">
        <f t="shared" si="43"/>
        <v>0</v>
      </c>
      <c r="Q917" s="3">
        <f>'IECC Data-IP'!Q917/$D917</f>
        <v>0</v>
      </c>
      <c r="R917" s="3">
        <f>'IECC Data-IP'!R917/$D917</f>
        <v>0</v>
      </c>
      <c r="S917" s="3">
        <f>'IECC Data-IP'!S917/$D917</f>
        <v>0</v>
      </c>
      <c r="T917" s="3">
        <f>'IECC Data-IP'!T917/$D917</f>
        <v>0</v>
      </c>
      <c r="U917" s="3">
        <f>'IECC Data-IP'!U917/$D917</f>
        <v>51.542962693826034</v>
      </c>
      <c r="V917" s="3">
        <f>'IECC Data-IP'!V917/$D917</f>
        <v>21.644254407679444</v>
      </c>
      <c r="W917" s="3">
        <f>'IECC Data-IP'!W917/$D917</f>
        <v>120.2883891867165</v>
      </c>
      <c r="X917" s="3">
        <f>'IECC Data-IP'!X917/$D917</f>
        <v>3.0508886006272027</v>
      </c>
      <c r="Y917" s="3">
        <f t="shared" si="44"/>
        <v>123.3392777873437</v>
      </c>
      <c r="Z917" s="3">
        <f>'IECC Data-IP'!Z917/$D917</f>
        <v>260.59136557829294</v>
      </c>
      <c r="AA917" s="3">
        <f>'IECC Data-IP'!AA917/$D917</f>
        <v>235.43385187523285</v>
      </c>
      <c r="AB917" s="3">
        <f t="shared" si="45"/>
        <v>496.02521745352578</v>
      </c>
    </row>
    <row r="918" spans="1:28" x14ac:dyDescent="0.25">
      <c r="A918" s="93">
        <f>'IECC Data-IP'!A918</f>
        <v>2015</v>
      </c>
      <c r="B918" s="93" t="str">
        <f>'IECC Data-IP'!B918</f>
        <v>Quick Service Restaurant</v>
      </c>
      <c r="C918" s="121" t="str">
        <f>'IECC Data-IP'!C918</f>
        <v>2A</v>
      </c>
      <c r="D918" s="3">
        <f>'IECC Data-IP'!D918</f>
        <v>2500.8869462857801</v>
      </c>
      <c r="E918" s="3">
        <f>'IECC Data-IP'!E918/$D918</f>
        <v>0</v>
      </c>
      <c r="F918" s="3">
        <f>'IECC Data-IP'!F918/$D918</f>
        <v>8.8456819799551436</v>
      </c>
      <c r="G918" s="3">
        <f>'IECC Data-IP'!G918/$D918</f>
        <v>72.232156322178696</v>
      </c>
      <c r="H918" s="3">
        <f>'IECC Data-IP'!H918/$D918</f>
        <v>12.055747377136807</v>
      </c>
      <c r="I918" s="3">
        <f>'IECC Data-IP'!I918/$D918</f>
        <v>5.7076251335957364</v>
      </c>
      <c r="J918" s="3">
        <f>'IECC Data-IP'!J918/$D918</f>
        <v>100.86882000707203</v>
      </c>
      <c r="K918" s="3">
        <f>'IECC Data-IP'!K918/$D918</f>
        <v>180.84000058077962</v>
      </c>
      <c r="L918" s="3">
        <f>'IECC Data-IP'!L918/$D918</f>
        <v>0</v>
      </c>
      <c r="M918" s="3">
        <f>'IECC Data-IP'!M918/$D918</f>
        <v>24.172133533913414</v>
      </c>
      <c r="N918" s="3">
        <f>'IECC Data-IP'!N918/$D918</f>
        <v>0</v>
      </c>
      <c r="O918" s="3">
        <f>'IECC Data-IP'!O918/$D918</f>
        <v>0</v>
      </c>
      <c r="P918" s="3">
        <f t="shared" si="43"/>
        <v>0</v>
      </c>
      <c r="Q918" s="3">
        <f>'IECC Data-IP'!Q918/$D918</f>
        <v>0</v>
      </c>
      <c r="R918" s="3">
        <f>'IECC Data-IP'!R918/$D918</f>
        <v>0</v>
      </c>
      <c r="S918" s="3">
        <f>'IECC Data-IP'!S918/$D918</f>
        <v>0</v>
      </c>
      <c r="T918" s="3">
        <f>'IECC Data-IP'!T918/$D918</f>
        <v>0</v>
      </c>
      <c r="U918" s="3">
        <f>'IECC Data-IP'!U918/$D918</f>
        <v>56.253837887092622</v>
      </c>
      <c r="V918" s="3">
        <f>'IECC Data-IP'!V918/$D918</f>
        <v>21.416858984030213</v>
      </c>
      <c r="W918" s="3">
        <f>'IECC Data-IP'!W918/$D918</f>
        <v>96.40428985609212</v>
      </c>
      <c r="X918" s="3">
        <f>'IECC Data-IP'!X918/$D918</f>
        <v>8.8456819799551436</v>
      </c>
      <c r="Y918" s="3">
        <f t="shared" si="44"/>
        <v>105.24997183604727</v>
      </c>
      <c r="Z918" s="3">
        <f>'IECC Data-IP'!Z918/$D918</f>
        <v>236.44955143419944</v>
      </c>
      <c r="AA918" s="3">
        <f>'IECC Data-IP'!AA918/$D918</f>
        <v>245.93952044782739</v>
      </c>
      <c r="AB918" s="3">
        <f t="shared" si="45"/>
        <v>482.38907188202683</v>
      </c>
    </row>
    <row r="919" spans="1:28" x14ac:dyDescent="0.25">
      <c r="A919" s="93">
        <f>'IECC Data-IP'!A919</f>
        <v>2015</v>
      </c>
      <c r="B919" s="93" t="str">
        <f>'IECC Data-IP'!B919</f>
        <v>Quick Service Restaurant</v>
      </c>
      <c r="C919" s="121" t="str">
        <f>'IECC Data-IP'!C919</f>
        <v>2B</v>
      </c>
      <c r="D919" s="3">
        <f>'IECC Data-IP'!D919</f>
        <v>2500.8869462857801</v>
      </c>
      <c r="E919" s="3">
        <f>'IECC Data-IP'!E919/$D919</f>
        <v>0</v>
      </c>
      <c r="F919" s="3">
        <f>'IECC Data-IP'!F919/$D919</f>
        <v>7.3183427177777984</v>
      </c>
      <c r="G919" s="3">
        <f>'IECC Data-IP'!G919/$D919</f>
        <v>49.242478991241292</v>
      </c>
      <c r="H919" s="3">
        <f>'IECC Data-IP'!H919/$D919</f>
        <v>12.048167529681834</v>
      </c>
      <c r="I919" s="3">
        <f>'IECC Data-IP'!I919/$D919</f>
        <v>5.7114150573232223</v>
      </c>
      <c r="J919" s="3">
        <f>'IECC Data-IP'!J919/$D919</f>
        <v>100.86882000707203</v>
      </c>
      <c r="K919" s="3">
        <f>'IECC Data-IP'!K919/$D919</f>
        <v>180.84000058077962</v>
      </c>
      <c r="L919" s="3">
        <f>'IECC Data-IP'!L919/$D919</f>
        <v>0</v>
      </c>
      <c r="M919" s="3">
        <f>'IECC Data-IP'!M919/$D919</f>
        <v>25.354589736889423</v>
      </c>
      <c r="N919" s="3">
        <f>'IECC Data-IP'!N919/$D919</f>
        <v>0</v>
      </c>
      <c r="O919" s="3">
        <f>'IECC Data-IP'!O919/$D919</f>
        <v>0</v>
      </c>
      <c r="P919" s="3">
        <f t="shared" si="43"/>
        <v>0</v>
      </c>
      <c r="Q919" s="3">
        <f>'IECC Data-IP'!Q919/$D919</f>
        <v>0</v>
      </c>
      <c r="R919" s="3">
        <f>'IECC Data-IP'!R919/$D919</f>
        <v>0</v>
      </c>
      <c r="S919" s="3">
        <f>'IECC Data-IP'!S919/$D919</f>
        <v>0</v>
      </c>
      <c r="T919" s="3">
        <f>'IECC Data-IP'!T919/$D919</f>
        <v>0</v>
      </c>
      <c r="U919" s="3">
        <f>'IECC Data-IP'!U919/$D919</f>
        <v>56.610090717476425</v>
      </c>
      <c r="V919" s="3">
        <f>'IECC Data-IP'!V919/$D919</f>
        <v>20.757412255447438</v>
      </c>
      <c r="W919" s="3">
        <f>'IECC Data-IP'!W919/$D919</f>
        <v>74.597068728130722</v>
      </c>
      <c r="X919" s="3">
        <f>'IECC Data-IP'!X919/$D919</f>
        <v>7.3183427177777984</v>
      </c>
      <c r="Y919" s="3">
        <f t="shared" si="44"/>
        <v>81.915411445908518</v>
      </c>
      <c r="Z919" s="3">
        <f>'IECC Data-IP'!Z919/$D919</f>
        <v>213.98667350138274</v>
      </c>
      <c r="AA919" s="3">
        <f>'IECC Data-IP'!AA919/$D919</f>
        <v>244.76843401603386</v>
      </c>
      <c r="AB919" s="3">
        <f t="shared" si="45"/>
        <v>458.7551075174166</v>
      </c>
    </row>
    <row r="920" spans="1:28" x14ac:dyDescent="0.25">
      <c r="A920" s="93">
        <f>'IECC Data-IP'!A920</f>
        <v>2015</v>
      </c>
      <c r="B920" s="93" t="str">
        <f>'IECC Data-IP'!B920</f>
        <v>Quick Service Restaurant</v>
      </c>
      <c r="C920" s="121" t="str">
        <f>'IECC Data-IP'!C920</f>
        <v>3A</v>
      </c>
      <c r="D920" s="3">
        <f>'IECC Data-IP'!D920</f>
        <v>2500.8869462857801</v>
      </c>
      <c r="E920" s="3">
        <f>'IECC Data-IP'!E920/$D920</f>
        <v>0</v>
      </c>
      <c r="F920" s="3">
        <f>'IECC Data-IP'!F920/$D920</f>
        <v>46.688070398914917</v>
      </c>
      <c r="G920" s="3">
        <f>'IECC Data-IP'!G920/$D920</f>
        <v>38.407087054355365</v>
      </c>
      <c r="H920" s="3">
        <f>'IECC Data-IP'!H920/$D920</f>
        <v>12.067117148319271</v>
      </c>
      <c r="I920" s="3">
        <f>'IECC Data-IP'!I920/$D920</f>
        <v>5.7076251335957364</v>
      </c>
      <c r="J920" s="3">
        <f>'IECC Data-IP'!J920/$D920</f>
        <v>100.86882000707203</v>
      </c>
      <c r="K920" s="3">
        <f>'IECC Data-IP'!K920/$D920</f>
        <v>180.84000058077962</v>
      </c>
      <c r="L920" s="3">
        <f>'IECC Data-IP'!L920/$D920</f>
        <v>0</v>
      </c>
      <c r="M920" s="3">
        <f>'IECC Data-IP'!M920/$D920</f>
        <v>22.440138390451761</v>
      </c>
      <c r="N920" s="3">
        <f>'IECC Data-IP'!N920/$D920</f>
        <v>0</v>
      </c>
      <c r="O920" s="3">
        <f>'IECC Data-IP'!O920/$D920</f>
        <v>0</v>
      </c>
      <c r="P920" s="3">
        <f t="shared" si="43"/>
        <v>0</v>
      </c>
      <c r="Q920" s="3">
        <f>'IECC Data-IP'!Q920/$D920</f>
        <v>0</v>
      </c>
      <c r="R920" s="3">
        <f>'IECC Data-IP'!R920/$D920</f>
        <v>0</v>
      </c>
      <c r="S920" s="3">
        <f>'IECC Data-IP'!S920/$D920</f>
        <v>0</v>
      </c>
      <c r="T920" s="3">
        <f>'IECC Data-IP'!T920/$D920</f>
        <v>0</v>
      </c>
      <c r="U920" s="3">
        <f>'IECC Data-IP'!U920/$D920</f>
        <v>64.572720468927045</v>
      </c>
      <c r="V920" s="3">
        <f>'IECC Data-IP'!V920/$D920</f>
        <v>20.530016831798207</v>
      </c>
      <c r="W920" s="3">
        <f>'IECC Data-IP'!W920/$D920</f>
        <v>60.84722544480713</v>
      </c>
      <c r="X920" s="3">
        <f>'IECC Data-IP'!X920/$D920</f>
        <v>46.688070398914917</v>
      </c>
      <c r="Y920" s="3">
        <f t="shared" si="44"/>
        <v>107.53529584372205</v>
      </c>
      <c r="Z920" s="3">
        <f>'IECC Data-IP'!Z920/$D920</f>
        <v>200.02459448931984</v>
      </c>
      <c r="AA920" s="3">
        <f>'IECC Data-IP'!AA920/$D920</f>
        <v>292.10079144862158</v>
      </c>
      <c r="AB920" s="3">
        <f t="shared" si="45"/>
        <v>492.12538593794142</v>
      </c>
    </row>
    <row r="921" spans="1:28" x14ac:dyDescent="0.25">
      <c r="A921" s="93">
        <f>'IECC Data-IP'!A921</f>
        <v>2015</v>
      </c>
      <c r="B921" s="93" t="str">
        <f>'IECC Data-IP'!B921</f>
        <v>Quick Service Restaurant</v>
      </c>
      <c r="C921" s="121" t="str">
        <f>'IECC Data-IP'!C921</f>
        <v>3B</v>
      </c>
      <c r="D921" s="3">
        <f>'IECC Data-IP'!D921</f>
        <v>2500.8869462857801</v>
      </c>
      <c r="E921" s="3">
        <f>'IECC Data-IP'!E921/$D921</f>
        <v>0</v>
      </c>
      <c r="F921" s="3">
        <f>'IECC Data-IP'!F921/$D921</f>
        <v>24.687563160851674</v>
      </c>
      <c r="G921" s="3">
        <f>'IECC Data-IP'!G921/$D921</f>
        <v>34.230591106664463</v>
      </c>
      <c r="H921" s="3">
        <f>'IECC Data-IP'!H921/$D921</f>
        <v>12.067117148319271</v>
      </c>
      <c r="I921" s="3">
        <f>'IECC Data-IP'!I921/$D921</f>
        <v>5.7076251335957364</v>
      </c>
      <c r="J921" s="3">
        <f>'IECC Data-IP'!J921/$D921</f>
        <v>100.86882000707203</v>
      </c>
      <c r="K921" s="3">
        <f>'IECC Data-IP'!K921/$D921</f>
        <v>180.84000058077962</v>
      </c>
      <c r="L921" s="3">
        <f>'IECC Data-IP'!L921/$D921</f>
        <v>0</v>
      </c>
      <c r="M921" s="3">
        <f>'IECC Data-IP'!M921/$D921</f>
        <v>23.895469101806846</v>
      </c>
      <c r="N921" s="3">
        <f>'IECC Data-IP'!N921/$D921</f>
        <v>0</v>
      </c>
      <c r="O921" s="3">
        <f>'IECC Data-IP'!O921/$D921</f>
        <v>0</v>
      </c>
      <c r="P921" s="3">
        <f t="shared" si="43"/>
        <v>0</v>
      </c>
      <c r="Q921" s="3">
        <f>'IECC Data-IP'!Q921/$D921</f>
        <v>0</v>
      </c>
      <c r="R921" s="3">
        <f>'IECC Data-IP'!R921/$D921</f>
        <v>0</v>
      </c>
      <c r="S921" s="3">
        <f>'IECC Data-IP'!S921/$D921</f>
        <v>0</v>
      </c>
      <c r="T921" s="3">
        <f>'IECC Data-IP'!T921/$D921</f>
        <v>0</v>
      </c>
      <c r="U921" s="3">
        <f>'IECC Data-IP'!U921/$D921</f>
        <v>62.469312800171657</v>
      </c>
      <c r="V921" s="3">
        <f>'IECC Data-IP'!V921/$D921</f>
        <v>20.382209806426204</v>
      </c>
      <c r="W921" s="3">
        <f>'IECC Data-IP'!W921/$D921</f>
        <v>58.126060208471308</v>
      </c>
      <c r="X921" s="3">
        <f>'IECC Data-IP'!X921/$D921</f>
        <v>24.687563160851674</v>
      </c>
      <c r="Y921" s="3">
        <f t="shared" si="44"/>
        <v>82.813623369322983</v>
      </c>
      <c r="Z921" s="3">
        <f>'IECC Data-IP'!Z921/$D921</f>
        <v>197.15183230388456</v>
      </c>
      <c r="AA921" s="3">
        <f>'IECC Data-IP'!AA921/$D921</f>
        <v>267.99687654180292</v>
      </c>
      <c r="AB921" s="3">
        <f t="shared" si="45"/>
        <v>465.14870884568745</v>
      </c>
    </row>
    <row r="922" spans="1:28" x14ac:dyDescent="0.25">
      <c r="A922" s="93">
        <f>'IECC Data-IP'!A922</f>
        <v>2015</v>
      </c>
      <c r="B922" s="93" t="str">
        <f>'IECC Data-IP'!B922</f>
        <v>Quick Service Restaurant</v>
      </c>
      <c r="C922" s="121" t="str">
        <f>'IECC Data-IP'!C922</f>
        <v>3C</v>
      </c>
      <c r="D922" s="3">
        <f>'IECC Data-IP'!D922</f>
        <v>2500.8869462857801</v>
      </c>
      <c r="E922" s="3">
        <f>'IECC Data-IP'!E922/$D922</f>
        <v>0</v>
      </c>
      <c r="F922" s="3">
        <f>'IECC Data-IP'!F922/$D922</f>
        <v>11.176485072359776</v>
      </c>
      <c r="G922" s="3">
        <f>'IECC Data-IP'!G922/$D922</f>
        <v>14.132625579799798</v>
      </c>
      <c r="H922" s="3">
        <f>'IECC Data-IP'!H922/$D922</f>
        <v>12.097436538139169</v>
      </c>
      <c r="I922" s="3">
        <f>'IECC Data-IP'!I922/$D922</f>
        <v>5.7189949047781967</v>
      </c>
      <c r="J922" s="3">
        <f>'IECC Data-IP'!J922/$D922</f>
        <v>100.86882000707203</v>
      </c>
      <c r="K922" s="3">
        <f>'IECC Data-IP'!K922/$D922</f>
        <v>180.84000058077962</v>
      </c>
      <c r="L922" s="3">
        <f>'IECC Data-IP'!L922/$D922</f>
        <v>0</v>
      </c>
      <c r="M922" s="3">
        <f>'IECC Data-IP'!M922/$D922</f>
        <v>19.146694671265376</v>
      </c>
      <c r="N922" s="3">
        <f>'IECC Data-IP'!N922/$D922</f>
        <v>0</v>
      </c>
      <c r="O922" s="3">
        <f>'IECC Data-IP'!O922/$D922</f>
        <v>0</v>
      </c>
      <c r="P922" s="3">
        <f t="shared" si="43"/>
        <v>0</v>
      </c>
      <c r="Q922" s="3">
        <f>'IECC Data-IP'!Q922/$D922</f>
        <v>0</v>
      </c>
      <c r="R922" s="3">
        <f>'IECC Data-IP'!R922/$D922</f>
        <v>0</v>
      </c>
      <c r="S922" s="3">
        <f>'IECC Data-IP'!S922/$D922</f>
        <v>0</v>
      </c>
      <c r="T922" s="3">
        <f>'IECC Data-IP'!T922/$D922</f>
        <v>0</v>
      </c>
      <c r="U922" s="3">
        <f>'IECC Data-IP'!U922/$D922</f>
        <v>65.42166338388418</v>
      </c>
      <c r="V922" s="3">
        <f>'IECC Data-IP'!V922/$D922</f>
        <v>20.890059585909491</v>
      </c>
      <c r="W922" s="3">
        <f>'IECC Data-IP'!W922/$D922</f>
        <v>33.27932025106518</v>
      </c>
      <c r="X922" s="3">
        <f>'IECC Data-IP'!X922/$D922</f>
        <v>11.176485072359776</v>
      </c>
      <c r="Y922" s="3">
        <f t="shared" si="44"/>
        <v>44.455805323424954</v>
      </c>
      <c r="Z922" s="3">
        <f>'IECC Data-IP'!Z922/$D922</f>
        <v>172.85842121069157</v>
      </c>
      <c r="AA922" s="3">
        <f>'IECC Data-IP'!AA922/$D922</f>
        <v>257.43435911329607</v>
      </c>
      <c r="AB922" s="3">
        <f t="shared" si="45"/>
        <v>430.29278032398764</v>
      </c>
    </row>
    <row r="923" spans="1:28" x14ac:dyDescent="0.25">
      <c r="A923" s="93">
        <f>'IECC Data-IP'!A923</f>
        <v>2015</v>
      </c>
      <c r="B923" s="93" t="str">
        <f>'IECC Data-IP'!B923</f>
        <v>Quick Service Restaurant</v>
      </c>
      <c r="C923" s="121" t="str">
        <f>'IECC Data-IP'!C923</f>
        <v>4A</v>
      </c>
      <c r="D923" s="3">
        <f>'IECC Data-IP'!D923</f>
        <v>2500.8869462857801</v>
      </c>
      <c r="E923" s="3">
        <f>'IECC Data-IP'!E923/$D923</f>
        <v>0</v>
      </c>
      <c r="F923" s="3">
        <f>'IECC Data-IP'!F923/$D923</f>
        <v>100.13357480393951</v>
      </c>
      <c r="G923" s="3">
        <f>'IECC Data-IP'!G923/$D923</f>
        <v>24.331310330467876</v>
      </c>
      <c r="H923" s="3">
        <f>'IECC Data-IP'!H923/$D923</f>
        <v>12.089856690684194</v>
      </c>
      <c r="I923" s="3">
        <f>'IECC Data-IP'!I923/$D923</f>
        <v>5.7227848285056835</v>
      </c>
      <c r="J923" s="3">
        <f>'IECC Data-IP'!J923/$D923</f>
        <v>100.86882000707203</v>
      </c>
      <c r="K923" s="3">
        <f>'IECC Data-IP'!K923/$D923</f>
        <v>180.84000058077962</v>
      </c>
      <c r="L923" s="3">
        <f>'IECC Data-IP'!L923/$D923</f>
        <v>0</v>
      </c>
      <c r="M923" s="3">
        <f>'IECC Data-IP'!M923/$D923</f>
        <v>21.223572873928365</v>
      </c>
      <c r="N923" s="3">
        <f>'IECC Data-IP'!N923/$D923</f>
        <v>0</v>
      </c>
      <c r="O923" s="3">
        <f>'IECC Data-IP'!O923/$D923</f>
        <v>0</v>
      </c>
      <c r="P923" s="3">
        <f t="shared" si="43"/>
        <v>0</v>
      </c>
      <c r="Q923" s="3">
        <f>'IECC Data-IP'!Q923/$D923</f>
        <v>0</v>
      </c>
      <c r="R923" s="3">
        <f>'IECC Data-IP'!R923/$D923</f>
        <v>0</v>
      </c>
      <c r="S923" s="3">
        <f>'IECC Data-IP'!S923/$D923</f>
        <v>0</v>
      </c>
      <c r="T923" s="3">
        <f>'IECC Data-IP'!T923/$D923</f>
        <v>0</v>
      </c>
      <c r="U923" s="3">
        <f>'IECC Data-IP'!U923/$D923</f>
        <v>71.133078441207417</v>
      </c>
      <c r="V923" s="3">
        <f>'IECC Data-IP'!V923/$D923</f>
        <v>19.874360026942917</v>
      </c>
      <c r="W923" s="3">
        <f>'IECC Data-IP'!W923/$D923</f>
        <v>45.554883204396248</v>
      </c>
      <c r="X923" s="3">
        <f>'IECC Data-IP'!X923/$D923</f>
        <v>100.13357480393951</v>
      </c>
      <c r="Y923" s="3">
        <f t="shared" si="44"/>
        <v>145.68845800833577</v>
      </c>
      <c r="Z923" s="3">
        <f>'IECC Data-IP'!Z923/$D923</f>
        <v>184.1107047576011</v>
      </c>
      <c r="AA923" s="3">
        <f>'IECC Data-IP'!AA923/$D923</f>
        <v>352.10665382592651</v>
      </c>
      <c r="AB923" s="3">
        <f t="shared" si="45"/>
        <v>536.21735858352758</v>
      </c>
    </row>
    <row r="924" spans="1:28" x14ac:dyDescent="0.25">
      <c r="A924" s="93">
        <f>'IECC Data-IP'!A924</f>
        <v>2015</v>
      </c>
      <c r="B924" s="93" t="str">
        <f>'IECC Data-IP'!B924</f>
        <v>Quick Service Restaurant</v>
      </c>
      <c r="C924" s="121" t="str">
        <f>'IECC Data-IP'!C924</f>
        <v>4B</v>
      </c>
      <c r="D924" s="3">
        <f>'IECC Data-IP'!D924</f>
        <v>2500.8869462857801</v>
      </c>
      <c r="E924" s="3">
        <f>'IECC Data-IP'!E924/$D924</f>
        <v>0</v>
      </c>
      <c r="F924" s="3">
        <f>'IECC Data-IP'!F924/$D924</f>
        <v>58.057841581376543</v>
      </c>
      <c r="G924" s="3">
        <f>'IECC Data-IP'!G924/$D924</f>
        <v>20.68540370462518</v>
      </c>
      <c r="H924" s="3">
        <f>'IECC Data-IP'!H924/$D924</f>
        <v>12.051957453409322</v>
      </c>
      <c r="I924" s="3">
        <f>'IECC Data-IP'!I924/$D924</f>
        <v>5.7076251335957364</v>
      </c>
      <c r="J924" s="3">
        <f>'IECC Data-IP'!J924/$D924</f>
        <v>100.86882000707203</v>
      </c>
      <c r="K924" s="3">
        <f>'IECC Data-IP'!K924/$D924</f>
        <v>180.84000058077962</v>
      </c>
      <c r="L924" s="3">
        <f>'IECC Data-IP'!L924/$D924</f>
        <v>0</v>
      </c>
      <c r="M924" s="3">
        <f>'IECC Data-IP'!M924/$D924</f>
        <v>23.561955813787971</v>
      </c>
      <c r="N924" s="3">
        <f>'IECC Data-IP'!N924/$D924</f>
        <v>0</v>
      </c>
      <c r="O924" s="3">
        <f>'IECC Data-IP'!O924/$D924</f>
        <v>0</v>
      </c>
      <c r="P924" s="3">
        <f t="shared" si="43"/>
        <v>0</v>
      </c>
      <c r="Q924" s="3">
        <f>'IECC Data-IP'!Q924/$D924</f>
        <v>0</v>
      </c>
      <c r="R924" s="3">
        <f>'IECC Data-IP'!R924/$D924</f>
        <v>0</v>
      </c>
      <c r="S924" s="3">
        <f>'IECC Data-IP'!S924/$D924</f>
        <v>0</v>
      </c>
      <c r="T924" s="3">
        <f>'IECC Data-IP'!T924/$D924</f>
        <v>0</v>
      </c>
      <c r="U924" s="3">
        <f>'IECC Data-IP'!U924/$D924</f>
        <v>69.279805738466166</v>
      </c>
      <c r="V924" s="3">
        <f>'IECC Data-IP'!V924/$D924</f>
        <v>19.81751117103061</v>
      </c>
      <c r="W924" s="3">
        <f>'IECC Data-IP'!W924/$D924</f>
        <v>44.247359518413155</v>
      </c>
      <c r="X924" s="3">
        <f>'IECC Data-IP'!X924/$D924</f>
        <v>58.057841581376543</v>
      </c>
      <c r="Y924" s="3">
        <f t="shared" si="44"/>
        <v>102.3052010997897</v>
      </c>
      <c r="Z924" s="3">
        <f>'IECC Data-IP'!Z924/$D924</f>
        <v>182.69706320724836</v>
      </c>
      <c r="AA924" s="3">
        <f>'IECC Data-IP'!AA924/$D924</f>
        <v>308.17764790062228</v>
      </c>
      <c r="AB924" s="3">
        <f t="shared" si="45"/>
        <v>490.87471110787067</v>
      </c>
    </row>
    <row r="925" spans="1:28" x14ac:dyDescent="0.25">
      <c r="A925" s="93">
        <f>'IECC Data-IP'!A925</f>
        <v>2015</v>
      </c>
      <c r="B925" s="93" t="str">
        <f>'IECC Data-IP'!B925</f>
        <v>Quick Service Restaurant</v>
      </c>
      <c r="C925" s="121" t="str">
        <f>'IECC Data-IP'!C925</f>
        <v>4C</v>
      </c>
      <c r="D925" s="3">
        <f>'IECC Data-IP'!D925</f>
        <v>2500.8869462857801</v>
      </c>
      <c r="E925" s="3">
        <f>'IECC Data-IP'!E925/$D925</f>
        <v>0</v>
      </c>
      <c r="F925" s="3">
        <f>'IECC Data-IP'!F925/$D925</f>
        <v>71.671247610510591</v>
      </c>
      <c r="G925" s="3">
        <f>'IECC Data-IP'!G925/$D925</f>
        <v>6.0562981165245588</v>
      </c>
      <c r="H925" s="3">
        <f>'IECC Data-IP'!H925/$D925</f>
        <v>12.097436538139169</v>
      </c>
      <c r="I925" s="3">
        <f>'IECC Data-IP'!I925/$D925</f>
        <v>5.7227848285056835</v>
      </c>
      <c r="J925" s="3">
        <f>'IECC Data-IP'!J925/$D925</f>
        <v>100.86882000707203</v>
      </c>
      <c r="K925" s="3">
        <f>'IECC Data-IP'!K925/$D925</f>
        <v>180.84000058077962</v>
      </c>
      <c r="L925" s="3">
        <f>'IECC Data-IP'!L925/$D925</f>
        <v>0</v>
      </c>
      <c r="M925" s="3">
        <f>'IECC Data-IP'!M925/$D925</f>
        <v>19.032996959440759</v>
      </c>
      <c r="N925" s="3">
        <f>'IECC Data-IP'!N925/$D925</f>
        <v>0</v>
      </c>
      <c r="O925" s="3">
        <f>'IECC Data-IP'!O925/$D925</f>
        <v>0</v>
      </c>
      <c r="P925" s="3">
        <f t="shared" si="43"/>
        <v>0</v>
      </c>
      <c r="Q925" s="3">
        <f>'IECC Data-IP'!Q925/$D925</f>
        <v>0</v>
      </c>
      <c r="R925" s="3">
        <f>'IECC Data-IP'!R925/$D925</f>
        <v>0</v>
      </c>
      <c r="S925" s="3">
        <f>'IECC Data-IP'!S925/$D925</f>
        <v>0</v>
      </c>
      <c r="T925" s="3">
        <f>'IECC Data-IP'!T925/$D925</f>
        <v>0</v>
      </c>
      <c r="U925" s="3">
        <f>'IECC Data-IP'!U925/$D925</f>
        <v>73.103838779500748</v>
      </c>
      <c r="V925" s="3">
        <f>'IECC Data-IP'!V925/$D925</f>
        <v>19.745502620208352</v>
      </c>
      <c r="W925" s="3">
        <f>'IECC Data-IP'!W925/$D925</f>
        <v>25.089295075965321</v>
      </c>
      <c r="X925" s="3">
        <f>'IECC Data-IP'!X925/$D925</f>
        <v>71.671247610510591</v>
      </c>
      <c r="Y925" s="3">
        <f t="shared" si="44"/>
        <v>96.760542686475915</v>
      </c>
      <c r="Z925" s="3">
        <f>'IECC Data-IP'!Z925/$D925</f>
        <v>163.52383906989058</v>
      </c>
      <c r="AA925" s="3">
        <f>'IECC Data-IP'!AA925/$D925</f>
        <v>325.61508697079097</v>
      </c>
      <c r="AB925" s="3">
        <f t="shared" si="45"/>
        <v>489.13892604068155</v>
      </c>
    </row>
    <row r="926" spans="1:28" x14ac:dyDescent="0.25">
      <c r="A926" s="93">
        <f>'IECC Data-IP'!A926</f>
        <v>2015</v>
      </c>
      <c r="B926" s="93" t="str">
        <f>'IECC Data-IP'!B926</f>
        <v>Quick Service Restaurant</v>
      </c>
      <c r="C926" s="121" t="str">
        <f>'IECC Data-IP'!C926</f>
        <v>5A</v>
      </c>
      <c r="D926" s="3">
        <f>'IECC Data-IP'!D926</f>
        <v>2500.8869462857801</v>
      </c>
      <c r="E926" s="3">
        <f>'IECC Data-IP'!E926/$D926</f>
        <v>0</v>
      </c>
      <c r="F926" s="3">
        <f>'IECC Data-IP'!F926/$D926</f>
        <v>157.36142308899636</v>
      </c>
      <c r="G926" s="3">
        <f>'IECC Data-IP'!G926/$D926</f>
        <v>13.147245410653124</v>
      </c>
      <c r="H926" s="3">
        <f>'IECC Data-IP'!H926/$D926</f>
        <v>12.070907072046758</v>
      </c>
      <c r="I926" s="3">
        <f>'IECC Data-IP'!I926/$D926</f>
        <v>5.7114150573232223</v>
      </c>
      <c r="J926" s="3">
        <f>'IECC Data-IP'!J926/$D926</f>
        <v>100.86882000707203</v>
      </c>
      <c r="K926" s="3">
        <f>'IECC Data-IP'!K926/$D926</f>
        <v>180.84000058077962</v>
      </c>
      <c r="L926" s="3">
        <f>'IECC Data-IP'!L926/$D926</f>
        <v>0</v>
      </c>
      <c r="M926" s="3">
        <f>'IECC Data-IP'!M926/$D926</f>
        <v>20.469378052158408</v>
      </c>
      <c r="N926" s="3">
        <f>'IECC Data-IP'!N926/$D926</f>
        <v>0</v>
      </c>
      <c r="O926" s="3">
        <f>'IECC Data-IP'!O926/$D926</f>
        <v>0</v>
      </c>
      <c r="P926" s="3">
        <f t="shared" si="43"/>
        <v>0</v>
      </c>
      <c r="Q926" s="3">
        <f>'IECC Data-IP'!Q926/$D926</f>
        <v>0</v>
      </c>
      <c r="R926" s="3">
        <f>'IECC Data-IP'!R926/$D926</f>
        <v>0</v>
      </c>
      <c r="S926" s="3">
        <f>'IECC Data-IP'!S926/$D926</f>
        <v>0</v>
      </c>
      <c r="T926" s="3">
        <f>'IECC Data-IP'!T926/$D926</f>
        <v>0</v>
      </c>
      <c r="U926" s="3">
        <f>'IECC Data-IP'!U926/$D926</f>
        <v>76.64362754097381</v>
      </c>
      <c r="V926" s="3">
        <f>'IECC Data-IP'!V926/$D926</f>
        <v>19.495367654194197</v>
      </c>
      <c r="W926" s="3">
        <f>'IECC Data-IP'!W926/$D926</f>
        <v>33.616623462811532</v>
      </c>
      <c r="X926" s="3">
        <f>'IECC Data-IP'!X926/$D926</f>
        <v>157.36142308899636</v>
      </c>
      <c r="Y926" s="3">
        <f t="shared" si="44"/>
        <v>190.97804655180789</v>
      </c>
      <c r="Z926" s="3">
        <f>'IECC Data-IP'!Z926/$D926</f>
        <v>171.76692317717524</v>
      </c>
      <c r="AA926" s="3">
        <f>'IECC Data-IP'!AA926/$D926</f>
        <v>414.84126128702223</v>
      </c>
      <c r="AB926" s="3">
        <f t="shared" si="45"/>
        <v>586.60818446419751</v>
      </c>
    </row>
    <row r="927" spans="1:28" x14ac:dyDescent="0.25">
      <c r="A927" s="93">
        <f>'IECC Data-IP'!A927</f>
        <v>2015</v>
      </c>
      <c r="B927" s="93" t="str">
        <f>'IECC Data-IP'!B927</f>
        <v>Quick Service Restaurant</v>
      </c>
      <c r="C927" s="121" t="str">
        <f>'IECC Data-IP'!C927</f>
        <v>5B</v>
      </c>
      <c r="D927" s="3">
        <f>'IECC Data-IP'!D927</f>
        <v>2500.8869462857801</v>
      </c>
      <c r="E927" s="3">
        <f>'IECC Data-IP'!E927/$D927</f>
        <v>0</v>
      </c>
      <c r="F927" s="3">
        <f>'IECC Data-IP'!F927/$D927</f>
        <v>114.31925931592414</v>
      </c>
      <c r="G927" s="3">
        <f>'IECC Data-IP'!G927/$D927</f>
        <v>14.049247257795077</v>
      </c>
      <c r="H927" s="3">
        <f>'IECC Data-IP'!H927/$D927</f>
        <v>12.067117148319271</v>
      </c>
      <c r="I927" s="3">
        <f>'IECC Data-IP'!I927/$D927</f>
        <v>5.7189949047781967</v>
      </c>
      <c r="J927" s="3">
        <f>'IECC Data-IP'!J927/$D927</f>
        <v>100.86882000707203</v>
      </c>
      <c r="K927" s="3">
        <f>'IECC Data-IP'!K927/$D927</f>
        <v>180.84000058077962</v>
      </c>
      <c r="L927" s="3">
        <f>'IECC Data-IP'!L927/$D927</f>
        <v>0</v>
      </c>
      <c r="M927" s="3">
        <f>'IECC Data-IP'!M927/$D927</f>
        <v>23.527846500240589</v>
      </c>
      <c r="N927" s="3">
        <f>'IECC Data-IP'!N927/$D927</f>
        <v>0</v>
      </c>
      <c r="O927" s="3">
        <f>'IECC Data-IP'!O927/$D927</f>
        <v>0</v>
      </c>
      <c r="P927" s="3">
        <f t="shared" si="43"/>
        <v>0</v>
      </c>
      <c r="Q927" s="3">
        <f>'IECC Data-IP'!Q927/$D927</f>
        <v>0</v>
      </c>
      <c r="R927" s="3">
        <f>'IECC Data-IP'!R927/$D927</f>
        <v>0</v>
      </c>
      <c r="S927" s="3">
        <f>'IECC Data-IP'!S927/$D927</f>
        <v>0</v>
      </c>
      <c r="T927" s="3">
        <f>'IECC Data-IP'!T927/$D927</f>
        <v>0</v>
      </c>
      <c r="U927" s="3">
        <f>'IECC Data-IP'!U927/$D927</f>
        <v>75.085968888976566</v>
      </c>
      <c r="V927" s="3">
        <f>'IECC Data-IP'!V927/$D927</f>
        <v>19.446098645736864</v>
      </c>
      <c r="W927" s="3">
        <f>'IECC Data-IP'!W927/$D927</f>
        <v>37.577093758035666</v>
      </c>
      <c r="X927" s="3">
        <f>'IECC Data-IP'!X927/$D927</f>
        <v>114.31925931592414</v>
      </c>
      <c r="Y927" s="3">
        <f t="shared" si="44"/>
        <v>151.8963530739598</v>
      </c>
      <c r="Z927" s="3">
        <f>'IECC Data-IP'!Z927/$D927</f>
        <v>175.67812446394205</v>
      </c>
      <c r="AA927" s="3">
        <f>'IECC Data-IP'!AA927/$D927</f>
        <v>370.24522878568035</v>
      </c>
      <c r="AB927" s="3">
        <f t="shared" si="45"/>
        <v>545.92335324962244</v>
      </c>
    </row>
    <row r="928" spans="1:28" x14ac:dyDescent="0.25">
      <c r="A928" s="93">
        <f>'IECC Data-IP'!A928</f>
        <v>2015</v>
      </c>
      <c r="B928" s="93" t="str">
        <f>'IECC Data-IP'!B928</f>
        <v>Quick Service Restaurant</v>
      </c>
      <c r="C928" s="121" t="str">
        <f>'IECC Data-IP'!C928</f>
        <v>5C</v>
      </c>
      <c r="D928" s="3">
        <f>'IECC Data-IP'!D928</f>
        <v>2500.8869462857801</v>
      </c>
      <c r="E928" s="3">
        <f>'IECC Data-IP'!E928/$D928</f>
        <v>0</v>
      </c>
      <c r="F928" s="3">
        <f>'IECC Data-IP'!F928/$D928</f>
        <v>94.543437305895893</v>
      </c>
      <c r="G928" s="3">
        <f>'IECC Data-IP'!G928/$D928</f>
        <v>2.3952317957719158</v>
      </c>
      <c r="H928" s="3">
        <f>'IECC Data-IP'!H928/$D928</f>
        <v>12.097436538139169</v>
      </c>
      <c r="I928" s="3">
        <f>'IECC Data-IP'!I928/$D928</f>
        <v>5.7189949047781967</v>
      </c>
      <c r="J928" s="3">
        <f>'IECC Data-IP'!J928/$D928</f>
        <v>100.86882000707203</v>
      </c>
      <c r="K928" s="3">
        <f>'IECC Data-IP'!K928/$D928</f>
        <v>180.84000058077962</v>
      </c>
      <c r="L928" s="3">
        <f>'IECC Data-IP'!L928/$D928</f>
        <v>0</v>
      </c>
      <c r="M928" s="3">
        <f>'IECC Data-IP'!M928/$D928</f>
        <v>17.933919078469469</v>
      </c>
      <c r="N928" s="3">
        <f>'IECC Data-IP'!N928/$D928</f>
        <v>0</v>
      </c>
      <c r="O928" s="3">
        <f>'IECC Data-IP'!O928/$D928</f>
        <v>0</v>
      </c>
      <c r="P928" s="3">
        <f t="shared" si="43"/>
        <v>0</v>
      </c>
      <c r="Q928" s="3">
        <f>'IECC Data-IP'!Q928/$D928</f>
        <v>0</v>
      </c>
      <c r="R928" s="3">
        <f>'IECC Data-IP'!R928/$D928</f>
        <v>0</v>
      </c>
      <c r="S928" s="3">
        <f>'IECC Data-IP'!S928/$D928</f>
        <v>0</v>
      </c>
      <c r="T928" s="3">
        <f>'IECC Data-IP'!T928/$D928</f>
        <v>0</v>
      </c>
      <c r="U928" s="3">
        <f>'IECC Data-IP'!U928/$D928</f>
        <v>76.268425091952579</v>
      </c>
      <c r="V928" s="3">
        <f>'IECC Data-IP'!V928/$D928</f>
        <v>19.419569179644451</v>
      </c>
      <c r="W928" s="3">
        <f>'IECC Data-IP'!W928/$D928</f>
        <v>20.329150874241385</v>
      </c>
      <c r="X928" s="3">
        <f>'IECC Data-IP'!X928/$D928</f>
        <v>94.543437305895893</v>
      </c>
      <c r="Y928" s="3">
        <f t="shared" si="44"/>
        <v>114.87258818013729</v>
      </c>
      <c r="Z928" s="3">
        <f>'IECC Data-IP'!Z928/$D928</f>
        <v>158.43776142760274</v>
      </c>
      <c r="AA928" s="3">
        <f>'IECC Data-IP'!AA928/$D928</f>
        <v>351.65186297862806</v>
      </c>
      <c r="AB928" s="3">
        <f t="shared" si="45"/>
        <v>510.08962440623077</v>
      </c>
    </row>
    <row r="929" spans="1:28" x14ac:dyDescent="0.25">
      <c r="A929" s="93">
        <f>'IECC Data-IP'!A929</f>
        <v>2015</v>
      </c>
      <c r="B929" s="93" t="str">
        <f>'IECC Data-IP'!B929</f>
        <v>Quick Service Restaurant</v>
      </c>
      <c r="C929" s="121" t="str">
        <f>'IECC Data-IP'!C929</f>
        <v>6A</v>
      </c>
      <c r="D929" s="3">
        <f>'IECC Data-IP'!D929</f>
        <v>2500.8869462857801</v>
      </c>
      <c r="E929" s="3">
        <f>'IECC Data-IP'!E929/$D929</f>
        <v>0</v>
      </c>
      <c r="F929" s="3">
        <f>'IECC Data-IP'!F929/$D929</f>
        <v>222.56327089668628</v>
      </c>
      <c r="G929" s="3">
        <f>'IECC Data-IP'!G929/$D929</f>
        <v>14.53814741864093</v>
      </c>
      <c r="H929" s="3">
        <f>'IECC Data-IP'!H929/$D929</f>
        <v>12.074696995774245</v>
      </c>
      <c r="I929" s="3">
        <f>'IECC Data-IP'!I929/$D929</f>
        <v>5.7152049810507091</v>
      </c>
      <c r="J929" s="3">
        <f>'IECC Data-IP'!J929/$D929</f>
        <v>100.86882000707203</v>
      </c>
      <c r="K929" s="3">
        <f>'IECC Data-IP'!K929/$D929</f>
        <v>180.84000058077962</v>
      </c>
      <c r="L929" s="3">
        <f>'IECC Data-IP'!L929/$D929</f>
        <v>0</v>
      </c>
      <c r="M929" s="3">
        <f>'IECC Data-IP'!M929/$D929</f>
        <v>21.685943568681804</v>
      </c>
      <c r="N929" s="3">
        <f>'IECC Data-IP'!N929/$D929</f>
        <v>0</v>
      </c>
      <c r="O929" s="3">
        <f>'IECC Data-IP'!O929/$D929</f>
        <v>0</v>
      </c>
      <c r="P929" s="3">
        <f t="shared" si="43"/>
        <v>0</v>
      </c>
      <c r="Q929" s="3">
        <f>'IECC Data-IP'!Q929/$D929</f>
        <v>0</v>
      </c>
      <c r="R929" s="3">
        <f>'IECC Data-IP'!R929/$D929</f>
        <v>0</v>
      </c>
      <c r="S929" s="3">
        <f>'IECC Data-IP'!S929/$D929</f>
        <v>0</v>
      </c>
      <c r="T929" s="3">
        <f>'IECC Data-IP'!T929/$D929</f>
        <v>0</v>
      </c>
      <c r="U929" s="3">
        <f>'IECC Data-IP'!U929/$D929</f>
        <v>80.691266081930138</v>
      </c>
      <c r="V929" s="3">
        <f>'IECC Data-IP'!V929/$D929</f>
        <v>19.366510247459633</v>
      </c>
      <c r="W929" s="3">
        <f>'IECC Data-IP'!W929/$D929</f>
        <v>36.224090987322732</v>
      </c>
      <c r="X929" s="3">
        <f>'IECC Data-IP'!X929/$D929</f>
        <v>222.56327089668628</v>
      </c>
      <c r="Y929" s="3">
        <f t="shared" si="44"/>
        <v>258.78736188400899</v>
      </c>
      <c r="Z929" s="3">
        <f>'IECC Data-IP'!Z929/$D929</f>
        <v>174.24932321867934</v>
      </c>
      <c r="AA929" s="3">
        <f>'IECC Data-IP'!AA929/$D929</f>
        <v>484.09074763566855</v>
      </c>
      <c r="AB929" s="3">
        <f t="shared" si="45"/>
        <v>658.34007085434791</v>
      </c>
    </row>
    <row r="930" spans="1:28" x14ac:dyDescent="0.25">
      <c r="A930" s="93">
        <f>'IECC Data-IP'!A930</f>
        <v>2015</v>
      </c>
      <c r="B930" s="93" t="str">
        <f>'IECC Data-IP'!B930</f>
        <v>Quick Service Restaurant</v>
      </c>
      <c r="C930" s="121" t="str">
        <f>'IECC Data-IP'!C930</f>
        <v>6B</v>
      </c>
      <c r="D930" s="3">
        <f>'IECC Data-IP'!D930</f>
        <v>2500.8869462857801</v>
      </c>
      <c r="E930" s="3">
        <f>'IECC Data-IP'!E930/$D930</f>
        <v>0</v>
      </c>
      <c r="F930" s="3">
        <f>'IECC Data-IP'!F930/$D930</f>
        <v>169.54223794914026</v>
      </c>
      <c r="G930" s="3">
        <f>'IECC Data-IP'!G930/$D930</f>
        <v>8.8267323613177062</v>
      </c>
      <c r="H930" s="3">
        <f>'IECC Data-IP'!H930/$D930</f>
        <v>12.055747377136807</v>
      </c>
      <c r="I930" s="3">
        <f>'IECC Data-IP'!I930/$D930</f>
        <v>5.7076251335957364</v>
      </c>
      <c r="J930" s="3">
        <f>'IECC Data-IP'!J930/$D930</f>
        <v>100.86882000707203</v>
      </c>
      <c r="K930" s="3">
        <f>'IECC Data-IP'!K930/$D930</f>
        <v>180.84000058077962</v>
      </c>
      <c r="L930" s="3">
        <f>'IECC Data-IP'!L930/$D930</f>
        <v>0</v>
      </c>
      <c r="M930" s="3">
        <f>'IECC Data-IP'!M930/$D930</f>
        <v>22.800181144563044</v>
      </c>
      <c r="N930" s="3">
        <f>'IECC Data-IP'!N930/$D930</f>
        <v>0</v>
      </c>
      <c r="O930" s="3">
        <f>'IECC Data-IP'!O930/$D930</f>
        <v>0</v>
      </c>
      <c r="P930" s="3">
        <f t="shared" si="43"/>
        <v>0</v>
      </c>
      <c r="Q930" s="3">
        <f>'IECC Data-IP'!Q930/$D930</f>
        <v>0</v>
      </c>
      <c r="R930" s="3">
        <f>'IECC Data-IP'!R930/$D930</f>
        <v>0</v>
      </c>
      <c r="S930" s="3">
        <f>'IECC Data-IP'!S930/$D930</f>
        <v>0</v>
      </c>
      <c r="T930" s="3">
        <f>'IECC Data-IP'!T930/$D930</f>
        <v>0</v>
      </c>
      <c r="U930" s="3">
        <f>'IECC Data-IP'!U930/$D930</f>
        <v>79.679356446691074</v>
      </c>
      <c r="V930" s="3">
        <f>'IECC Data-IP'!V930/$D930</f>
        <v>19.161854366175326</v>
      </c>
      <c r="W930" s="3">
        <f>'IECC Data-IP'!W930/$D930</f>
        <v>31.626913505880744</v>
      </c>
      <c r="X930" s="3">
        <f>'IECC Data-IP'!X930/$D930</f>
        <v>169.54223794914026</v>
      </c>
      <c r="Y930" s="3">
        <f t="shared" si="44"/>
        <v>201.16915145502099</v>
      </c>
      <c r="Z930" s="3">
        <f>'IECC Data-IP'!Z930/$D930</f>
        <v>169.42475031358813</v>
      </c>
      <c r="AA930" s="3">
        <f>'IECC Data-IP'!AA930/$D930</f>
        <v>430.05780505288345</v>
      </c>
      <c r="AB930" s="3">
        <f t="shared" si="45"/>
        <v>599.48255536647162</v>
      </c>
    </row>
    <row r="931" spans="1:28" x14ac:dyDescent="0.25">
      <c r="A931" s="93">
        <f>'IECC Data-IP'!A931</f>
        <v>2015</v>
      </c>
      <c r="B931" s="93" t="str">
        <f>'IECC Data-IP'!B931</f>
        <v>Quick Service Restaurant</v>
      </c>
      <c r="C931" s="121" t="str">
        <f>'IECC Data-IP'!C931</f>
        <v>7</v>
      </c>
      <c r="D931" s="3">
        <f>'IECC Data-IP'!D931</f>
        <v>2500.8869462857801</v>
      </c>
      <c r="E931" s="3">
        <f>'IECC Data-IP'!E931/$D931</f>
        <v>0</v>
      </c>
      <c r="F931" s="3">
        <f>'IECC Data-IP'!F931/$D931</f>
        <v>281.53827402011473</v>
      </c>
      <c r="G931" s="3">
        <f>'IECC Data-IP'!G931/$D931</f>
        <v>10.251743682852897</v>
      </c>
      <c r="H931" s="3">
        <f>'IECC Data-IP'!H931/$D931</f>
        <v>12.063327224591783</v>
      </c>
      <c r="I931" s="3">
        <f>'IECC Data-IP'!I931/$D931</f>
        <v>5.7189949047781967</v>
      </c>
      <c r="J931" s="3">
        <f>'IECC Data-IP'!J931/$D931</f>
        <v>100.86882000707203</v>
      </c>
      <c r="K931" s="3">
        <f>'IECC Data-IP'!K931/$D931</f>
        <v>180.84000058077962</v>
      </c>
      <c r="L931" s="3">
        <f>'IECC Data-IP'!L931/$D931</f>
        <v>0</v>
      </c>
      <c r="M931" s="3">
        <f>'IECC Data-IP'!M931/$D931</f>
        <v>21.534346619582315</v>
      </c>
      <c r="N931" s="3">
        <f>'IECC Data-IP'!N931/$D931</f>
        <v>0</v>
      </c>
      <c r="O931" s="3">
        <f>'IECC Data-IP'!O931/$D931</f>
        <v>0</v>
      </c>
      <c r="P931" s="3">
        <f t="shared" si="43"/>
        <v>0</v>
      </c>
      <c r="Q931" s="3">
        <f>'IECC Data-IP'!Q931/$D931</f>
        <v>0</v>
      </c>
      <c r="R931" s="3">
        <f>'IECC Data-IP'!R931/$D931</f>
        <v>0</v>
      </c>
      <c r="S931" s="3">
        <f>'IECC Data-IP'!S931/$D931</f>
        <v>0</v>
      </c>
      <c r="T931" s="3">
        <f>'IECC Data-IP'!T931/$D931</f>
        <v>0</v>
      </c>
      <c r="U931" s="3">
        <f>'IECC Data-IP'!U931/$D931</f>
        <v>85.519628910748864</v>
      </c>
      <c r="V931" s="3">
        <f>'IECC Data-IP'!V931/$D931</f>
        <v>19.135324900082914</v>
      </c>
      <c r="W931" s="3">
        <f>'IECC Data-IP'!W931/$D931</f>
        <v>31.786090302435216</v>
      </c>
      <c r="X931" s="3">
        <f>'IECC Data-IP'!X931/$D931</f>
        <v>281.53827402011473</v>
      </c>
      <c r="Y931" s="3">
        <f t="shared" si="44"/>
        <v>313.32436432254997</v>
      </c>
      <c r="Z931" s="3">
        <f>'IECC Data-IP'!Z931/$D931</f>
        <v>169.57255733896017</v>
      </c>
      <c r="AA931" s="3">
        <f>'IECC Data-IP'!AA931/$D931</f>
        <v>547.89790351164322</v>
      </c>
      <c r="AB931" s="3">
        <f t="shared" si="45"/>
        <v>717.47046085060333</v>
      </c>
    </row>
    <row r="932" spans="1:28" x14ac:dyDescent="0.25">
      <c r="A932" s="93">
        <f>'IECC Data-IP'!A932</f>
        <v>2015</v>
      </c>
      <c r="B932" s="93" t="str">
        <f>'IECC Data-IP'!B932</f>
        <v>Quick Service Restaurant</v>
      </c>
      <c r="C932" s="121" t="str">
        <f>'IECC Data-IP'!C932</f>
        <v>8</v>
      </c>
      <c r="D932" s="3">
        <f>'IECC Data-IP'!D932</f>
        <v>2500.8869462857801</v>
      </c>
      <c r="E932" s="3">
        <f>'IECC Data-IP'!E932/$D932</f>
        <v>0</v>
      </c>
      <c r="F932" s="3">
        <f>'IECC Data-IP'!F932/$D932</f>
        <v>393.51157054872425</v>
      </c>
      <c r="G932" s="3">
        <f>'IECC Data-IP'!G932/$D932</f>
        <v>3.1759560836342806</v>
      </c>
      <c r="H932" s="3">
        <f>'IECC Data-IP'!H932/$D932</f>
        <v>12.169445088961425</v>
      </c>
      <c r="I932" s="3">
        <f>'IECC Data-IP'!I932/$D932</f>
        <v>5.7568941420530688</v>
      </c>
      <c r="J932" s="3">
        <f>'IECC Data-IP'!J932/$D932</f>
        <v>100.86882000707203</v>
      </c>
      <c r="K932" s="3">
        <f>'IECC Data-IP'!K932/$D932</f>
        <v>180.84000058077962</v>
      </c>
      <c r="L932" s="3">
        <f>'IECC Data-IP'!L932/$D932</f>
        <v>0</v>
      </c>
      <c r="M932" s="3">
        <f>'IECC Data-IP'!M932/$D932</f>
        <v>20.711933170717593</v>
      </c>
      <c r="N932" s="3">
        <f>'IECC Data-IP'!N932/$D932</f>
        <v>0</v>
      </c>
      <c r="O932" s="3">
        <f>'IECC Data-IP'!O932/$D932</f>
        <v>0</v>
      </c>
      <c r="P932" s="3">
        <f t="shared" si="43"/>
        <v>0</v>
      </c>
      <c r="Q932" s="3">
        <f>'IECC Data-IP'!Q932/$D932</f>
        <v>0</v>
      </c>
      <c r="R932" s="3">
        <f>'IECC Data-IP'!R932/$D932</f>
        <v>0</v>
      </c>
      <c r="S932" s="3">
        <f>'IECC Data-IP'!S932/$D932</f>
        <v>0</v>
      </c>
      <c r="T932" s="3">
        <f>'IECC Data-IP'!T932/$D932</f>
        <v>0</v>
      </c>
      <c r="U932" s="3">
        <f>'IECC Data-IP'!U932/$D932</f>
        <v>92.030717874571877</v>
      </c>
      <c r="V932" s="3">
        <f>'IECC Data-IP'!V932/$D932</f>
        <v>18.767702298516657</v>
      </c>
      <c r="W932" s="3">
        <f>'IECC Data-IP'!W932/$D932</f>
        <v>23.887889254351872</v>
      </c>
      <c r="X932" s="3">
        <f>'IECC Data-IP'!X932/$D932</f>
        <v>393.51157054872425</v>
      </c>
      <c r="Y932" s="3">
        <f t="shared" si="44"/>
        <v>417.39945980307613</v>
      </c>
      <c r="Z932" s="3">
        <f>'IECC Data-IP'!Z932/$D932</f>
        <v>161.45454071468257</v>
      </c>
      <c r="AA932" s="3">
        <f>'IECC Data-IP'!AA932/$D932</f>
        <v>666.38228900407569</v>
      </c>
      <c r="AB932" s="3">
        <f t="shared" si="45"/>
        <v>827.83682971875828</v>
      </c>
    </row>
    <row r="933" spans="1:28" x14ac:dyDescent="0.25">
      <c r="A933" s="93">
        <f>'IECC Data-IP'!A933</f>
        <v>2018</v>
      </c>
      <c r="B933" s="93" t="str">
        <f>'IECC Data-IP'!B933</f>
        <v>Quick Service Restaurant</v>
      </c>
      <c r="C933" s="121" t="str">
        <f>'IECC Data-IP'!C933</f>
        <v>0A</v>
      </c>
      <c r="D933" s="3">
        <f>'IECC Data-IP'!D933</f>
        <v>2500.8869462857801</v>
      </c>
      <c r="E933" s="3">
        <f>'IECC Data-IP'!E933/$D933</f>
        <v>0</v>
      </c>
      <c r="F933" s="3">
        <f>'IECC Data-IP'!F933/$D933</f>
        <v>0</v>
      </c>
      <c r="G933" s="3">
        <f>'IECC Data-IP'!G933/$D933</f>
        <v>134.95539401209197</v>
      </c>
      <c r="H933" s="3">
        <f>'IECC Data-IP'!H933/$D933</f>
        <v>10.918770258890646</v>
      </c>
      <c r="I933" s="3">
        <f>'IECC Data-IP'!I933/$D933</f>
        <v>3.714125252937464</v>
      </c>
      <c r="J933" s="3">
        <f>'IECC Data-IP'!J933/$D933</f>
        <v>100.86882000707203</v>
      </c>
      <c r="K933" s="3">
        <f>'IECC Data-IP'!K933/$D933</f>
        <v>180.84000058077962</v>
      </c>
      <c r="L933" s="3">
        <f>'IECC Data-IP'!L933/$D933</f>
        <v>0</v>
      </c>
      <c r="M933" s="3">
        <f>'IECC Data-IP'!M933/$D933</f>
        <v>29.65994309131489</v>
      </c>
      <c r="N933" s="3">
        <f>'IECC Data-IP'!N933/$D933</f>
        <v>0</v>
      </c>
      <c r="O933" s="3">
        <f>'IECC Data-IP'!O933/$D933</f>
        <v>0</v>
      </c>
      <c r="P933" s="3">
        <f t="shared" si="43"/>
        <v>0</v>
      </c>
      <c r="Q933" s="3">
        <f>'IECC Data-IP'!Q933/$D933</f>
        <v>0</v>
      </c>
      <c r="R933" s="3">
        <f>'IECC Data-IP'!R933/$D933</f>
        <v>0</v>
      </c>
      <c r="S933" s="3">
        <f>'IECC Data-IP'!S933/$D933</f>
        <v>0</v>
      </c>
      <c r="T933" s="3">
        <f>'IECC Data-IP'!T933/$D933</f>
        <v>0</v>
      </c>
      <c r="U933" s="3">
        <f>'IECC Data-IP'!U933/$D933</f>
        <v>47.142861246213378</v>
      </c>
      <c r="V933" s="3">
        <f>'IECC Data-IP'!V933/$D933</f>
        <v>22.246852280349913</v>
      </c>
      <c r="W933" s="3">
        <f>'IECC Data-IP'!W933/$D933</f>
        <v>164.61533710340686</v>
      </c>
      <c r="X933" s="3">
        <f>'IECC Data-IP'!X933/$D933</f>
        <v>0</v>
      </c>
      <c r="Y933" s="3">
        <f t="shared" si="44"/>
        <v>164.61533710340686</v>
      </c>
      <c r="Z933" s="3">
        <f>'IECC Data-IP'!Z933/$D933</f>
        <v>302.36390490265688</v>
      </c>
      <c r="AA933" s="3">
        <f>'IECC Data-IP'!AA933/$D933</f>
        <v>227.982861826993</v>
      </c>
      <c r="AB933" s="3">
        <f t="shared" si="45"/>
        <v>530.34676672964986</v>
      </c>
    </row>
    <row r="934" spans="1:28" x14ac:dyDescent="0.25">
      <c r="A934" s="93">
        <f>'IECC Data-IP'!A934</f>
        <v>2018</v>
      </c>
      <c r="B934" s="93" t="str">
        <f>'IECC Data-IP'!B934</f>
        <v>Quick Service Restaurant</v>
      </c>
      <c r="C934" s="121" t="str">
        <f>'IECC Data-IP'!C934</f>
        <v>0B</v>
      </c>
      <c r="D934" s="3">
        <f>'IECC Data-IP'!D934</f>
        <v>2500.8869462857801</v>
      </c>
      <c r="E934" s="3">
        <f>'IECC Data-IP'!E934/$D934</f>
        <v>0</v>
      </c>
      <c r="F934" s="3">
        <f>'IECC Data-IP'!F934/$D934</f>
        <v>1.8949618637436039E-2</v>
      </c>
      <c r="G934" s="3">
        <f>'IECC Data-IP'!G934/$D934</f>
        <v>120.52715438154817</v>
      </c>
      <c r="H934" s="3">
        <f>'IECC Data-IP'!H934/$D934</f>
        <v>10.911190411435671</v>
      </c>
      <c r="I934" s="3">
        <f>'IECC Data-IP'!I934/$D934</f>
        <v>3.7103353292099763</v>
      </c>
      <c r="J934" s="3">
        <f>'IECC Data-IP'!J934/$D934</f>
        <v>100.86882000707203</v>
      </c>
      <c r="K934" s="3">
        <f>'IECC Data-IP'!K934/$D934</f>
        <v>180.84000058077962</v>
      </c>
      <c r="L934" s="3">
        <f>'IECC Data-IP'!L934/$D934</f>
        <v>0</v>
      </c>
      <c r="M934" s="3">
        <f>'IECC Data-IP'!M934/$D934</f>
        <v>29.550035303217758</v>
      </c>
      <c r="N934" s="3">
        <f>'IECC Data-IP'!N934/$D934</f>
        <v>0</v>
      </c>
      <c r="O934" s="3">
        <f>'IECC Data-IP'!O934/$D934</f>
        <v>0</v>
      </c>
      <c r="P934" s="3">
        <f t="shared" si="43"/>
        <v>0</v>
      </c>
      <c r="Q934" s="3">
        <f>'IECC Data-IP'!Q934/$D934</f>
        <v>0</v>
      </c>
      <c r="R934" s="3">
        <f>'IECC Data-IP'!R934/$D934</f>
        <v>0</v>
      </c>
      <c r="S934" s="3">
        <f>'IECC Data-IP'!S934/$D934</f>
        <v>0</v>
      </c>
      <c r="T934" s="3">
        <f>'IECC Data-IP'!T934/$D934</f>
        <v>0</v>
      </c>
      <c r="U934" s="3">
        <f>'IECC Data-IP'!U934/$D934</f>
        <v>46.960944907293992</v>
      </c>
      <c r="V934" s="3">
        <f>'IECC Data-IP'!V934/$D934</f>
        <v>21.97397777197083</v>
      </c>
      <c r="W934" s="3">
        <f>'IECC Data-IP'!W934/$D934</f>
        <v>150.07718968476595</v>
      </c>
      <c r="X934" s="3">
        <f>'IECC Data-IP'!X934/$D934</f>
        <v>1.8949618637436039E-2</v>
      </c>
      <c r="Y934" s="3">
        <f t="shared" si="44"/>
        <v>150.09613930340339</v>
      </c>
      <c r="Z934" s="3">
        <f>'IECC Data-IP'!Z934/$D934</f>
        <v>287.54151320445453</v>
      </c>
      <c r="AA934" s="3">
        <f>'IECC Data-IP'!AA934/$D934</f>
        <v>227.81989510671104</v>
      </c>
      <c r="AB934" s="3">
        <f t="shared" si="45"/>
        <v>515.36140831116563</v>
      </c>
    </row>
    <row r="935" spans="1:28" x14ac:dyDescent="0.25">
      <c r="A935" s="93">
        <f>'IECC Data-IP'!A935</f>
        <v>2018</v>
      </c>
      <c r="B935" s="93" t="str">
        <f>'IECC Data-IP'!B935</f>
        <v>Quick Service Restaurant</v>
      </c>
      <c r="C935" s="121" t="str">
        <f>'IECC Data-IP'!C935</f>
        <v>1A</v>
      </c>
      <c r="D935" s="3">
        <f>'IECC Data-IP'!D935</f>
        <v>2500.8869462857801</v>
      </c>
      <c r="E935" s="3">
        <f>'IECC Data-IP'!E935/$D935</f>
        <v>0</v>
      </c>
      <c r="F935" s="3">
        <f>'IECC Data-IP'!F935/$D935</f>
        <v>0</v>
      </c>
      <c r="G935" s="3">
        <f>'IECC Data-IP'!G935/$D935</f>
        <v>85.015569054993037</v>
      </c>
      <c r="H935" s="3">
        <f>'IECC Data-IP'!H935/$D935</f>
        <v>10.911190411435671</v>
      </c>
      <c r="I935" s="3">
        <f>'IECC Data-IP'!I935/$D935</f>
        <v>3.7103353292099763</v>
      </c>
      <c r="J935" s="3">
        <f>'IECC Data-IP'!J935/$D935</f>
        <v>100.86882000707203</v>
      </c>
      <c r="K935" s="3">
        <f>'IECC Data-IP'!K935/$D935</f>
        <v>180.84000058077962</v>
      </c>
      <c r="L935" s="3">
        <f>'IECC Data-IP'!L935/$D935</f>
        <v>0</v>
      </c>
      <c r="M935" s="3">
        <f>'IECC Data-IP'!M935/$D935</f>
        <v>22.561415949731352</v>
      </c>
      <c r="N935" s="3">
        <f>'IECC Data-IP'!N935/$D935</f>
        <v>0</v>
      </c>
      <c r="O935" s="3">
        <f>'IECC Data-IP'!O935/$D935</f>
        <v>0</v>
      </c>
      <c r="P935" s="3">
        <f t="shared" si="43"/>
        <v>0</v>
      </c>
      <c r="Q935" s="3">
        <f>'IECC Data-IP'!Q935/$D935</f>
        <v>0</v>
      </c>
      <c r="R935" s="3">
        <f>'IECC Data-IP'!R935/$D935</f>
        <v>0</v>
      </c>
      <c r="S935" s="3">
        <f>'IECC Data-IP'!S935/$D935</f>
        <v>0</v>
      </c>
      <c r="T935" s="3">
        <f>'IECC Data-IP'!T935/$D935</f>
        <v>0</v>
      </c>
      <c r="U935" s="3">
        <f>'IECC Data-IP'!U935/$D935</f>
        <v>51.444424676911368</v>
      </c>
      <c r="V935" s="3">
        <f>'IECC Data-IP'!V935/$D935</f>
        <v>21.644254407679444</v>
      </c>
      <c r="W935" s="3">
        <f>'IECC Data-IP'!W935/$D935</f>
        <v>107.57698500472442</v>
      </c>
      <c r="X935" s="3">
        <f>'IECC Data-IP'!X935/$D935</f>
        <v>0</v>
      </c>
      <c r="Y935" s="3">
        <f t="shared" si="44"/>
        <v>107.57698500472442</v>
      </c>
      <c r="Z935" s="3">
        <f>'IECC Data-IP'!Z935/$D935</f>
        <v>244.71537508384901</v>
      </c>
      <c r="AA935" s="3">
        <f>'IECC Data-IP'!AA935/$D935</f>
        <v>232.28063533396349</v>
      </c>
      <c r="AB935" s="3">
        <f t="shared" si="45"/>
        <v>476.9960104178125</v>
      </c>
    </row>
    <row r="936" spans="1:28" x14ac:dyDescent="0.25">
      <c r="A936" s="93">
        <f>'IECC Data-IP'!A936</f>
        <v>2018</v>
      </c>
      <c r="B936" s="93" t="str">
        <f>'IECC Data-IP'!B936</f>
        <v>Quick Service Restaurant</v>
      </c>
      <c r="C936" s="121" t="str">
        <f>'IECC Data-IP'!C936</f>
        <v>1B</v>
      </c>
      <c r="D936" s="3">
        <f>'IECC Data-IP'!D936</f>
        <v>2500.8869462857801</v>
      </c>
      <c r="E936" s="3">
        <f>'IECC Data-IP'!E936/$D936</f>
        <v>0</v>
      </c>
      <c r="F936" s="3">
        <f>'IECC Data-IP'!F936/$D936</f>
        <v>3.0660482955371511</v>
      </c>
      <c r="G936" s="3">
        <f>'IECC Data-IP'!G936/$D936</f>
        <v>91.644145654368174</v>
      </c>
      <c r="H936" s="3">
        <f>'IECC Data-IP'!H936/$D936</f>
        <v>10.933929953800595</v>
      </c>
      <c r="I936" s="3">
        <f>'IECC Data-IP'!I936/$D936</f>
        <v>3.7065454054824891</v>
      </c>
      <c r="J936" s="3">
        <f>'IECC Data-IP'!J936/$D936</f>
        <v>100.86882000707203</v>
      </c>
      <c r="K936" s="3">
        <f>'IECC Data-IP'!K936/$D936</f>
        <v>180.84000058077962</v>
      </c>
      <c r="L936" s="3">
        <f>'IECC Data-IP'!L936/$D936</f>
        <v>0</v>
      </c>
      <c r="M936" s="3">
        <f>'IECC Data-IP'!M936/$D936</f>
        <v>28.113654210500112</v>
      </c>
      <c r="N936" s="3">
        <f>'IECC Data-IP'!N936/$D936</f>
        <v>0</v>
      </c>
      <c r="O936" s="3">
        <f>'IECC Data-IP'!O936/$D936</f>
        <v>0</v>
      </c>
      <c r="P936" s="3">
        <f t="shared" si="43"/>
        <v>0</v>
      </c>
      <c r="Q936" s="3">
        <f>'IECC Data-IP'!Q936/$D936</f>
        <v>0</v>
      </c>
      <c r="R936" s="3">
        <f>'IECC Data-IP'!R936/$D936</f>
        <v>0</v>
      </c>
      <c r="S936" s="3">
        <f>'IECC Data-IP'!S936/$D936</f>
        <v>0</v>
      </c>
      <c r="T936" s="3">
        <f>'IECC Data-IP'!T936/$D936</f>
        <v>0</v>
      </c>
      <c r="U936" s="3">
        <f>'IECC Data-IP'!U936/$D936</f>
        <v>51.542962693826034</v>
      </c>
      <c r="V936" s="3">
        <f>'IECC Data-IP'!V936/$D936</f>
        <v>21.648044331406933</v>
      </c>
      <c r="W936" s="3">
        <f>'IECC Data-IP'!W936/$D936</f>
        <v>119.75779986486829</v>
      </c>
      <c r="X936" s="3">
        <f>'IECC Data-IP'!X936/$D936</f>
        <v>3.0660482955371511</v>
      </c>
      <c r="Y936" s="3">
        <f t="shared" si="44"/>
        <v>122.82384816040545</v>
      </c>
      <c r="Z936" s="3">
        <f>'IECC Data-IP'!Z936/$D936</f>
        <v>256.91513956263037</v>
      </c>
      <c r="AA936" s="3">
        <f>'IECC Data-IP'!AA936/$D936</f>
        <v>235.44901157014283</v>
      </c>
      <c r="AB936" s="3">
        <f t="shared" si="45"/>
        <v>492.3641511327732</v>
      </c>
    </row>
    <row r="937" spans="1:28" x14ac:dyDescent="0.25">
      <c r="A937" s="93">
        <f>'IECC Data-IP'!A937</f>
        <v>2018</v>
      </c>
      <c r="B937" s="93" t="str">
        <f>'IECC Data-IP'!B937</f>
        <v>Quick Service Restaurant</v>
      </c>
      <c r="C937" s="121" t="str">
        <f>'IECC Data-IP'!C937</f>
        <v>2A</v>
      </c>
      <c r="D937" s="3">
        <f>'IECC Data-IP'!D937</f>
        <v>2500.8869462857801</v>
      </c>
      <c r="E937" s="3">
        <f>'IECC Data-IP'!E937/$D937</f>
        <v>0</v>
      </c>
      <c r="F937" s="3">
        <f>'IECC Data-IP'!F937/$D937</f>
        <v>8.8570517511376057</v>
      </c>
      <c r="G937" s="3">
        <f>'IECC Data-IP'!G937/$D937</f>
        <v>71.875903491794901</v>
      </c>
      <c r="H937" s="3">
        <f>'IECC Data-IP'!H937/$D937</f>
        <v>10.903610563980697</v>
      </c>
      <c r="I937" s="3">
        <f>'IECC Data-IP'!I937/$D937</f>
        <v>3.7065454054824891</v>
      </c>
      <c r="J937" s="3">
        <f>'IECC Data-IP'!J937/$D937</f>
        <v>100.86882000707203</v>
      </c>
      <c r="K937" s="3">
        <f>'IECC Data-IP'!K937/$D937</f>
        <v>180.84000058077962</v>
      </c>
      <c r="L937" s="3">
        <f>'IECC Data-IP'!L937/$D937</f>
        <v>0</v>
      </c>
      <c r="M937" s="3">
        <f>'IECC Data-IP'!M937/$D937</f>
        <v>24.084965288181206</v>
      </c>
      <c r="N937" s="3">
        <f>'IECC Data-IP'!N937/$D937</f>
        <v>0</v>
      </c>
      <c r="O937" s="3">
        <f>'IECC Data-IP'!O937/$D937</f>
        <v>0</v>
      </c>
      <c r="P937" s="3">
        <f t="shared" si="43"/>
        <v>0</v>
      </c>
      <c r="Q937" s="3">
        <f>'IECC Data-IP'!Q937/$D937</f>
        <v>0</v>
      </c>
      <c r="R937" s="3">
        <f>'IECC Data-IP'!R937/$D937</f>
        <v>0</v>
      </c>
      <c r="S937" s="3">
        <f>'IECC Data-IP'!S937/$D937</f>
        <v>0</v>
      </c>
      <c r="T937" s="3">
        <f>'IECC Data-IP'!T937/$D937</f>
        <v>0</v>
      </c>
      <c r="U937" s="3">
        <f>'IECC Data-IP'!U937/$D937</f>
        <v>56.253837887092622</v>
      </c>
      <c r="V937" s="3">
        <f>'IECC Data-IP'!V937/$D937</f>
        <v>21.420648907757698</v>
      </c>
      <c r="W937" s="3">
        <f>'IECC Data-IP'!W937/$D937</f>
        <v>95.96086877997611</v>
      </c>
      <c r="X937" s="3">
        <f>'IECC Data-IP'!X937/$D937</f>
        <v>8.8570517511376057</v>
      </c>
      <c r="Y937" s="3">
        <f t="shared" si="44"/>
        <v>104.81792053111371</v>
      </c>
      <c r="Z937" s="3">
        <f>'IECC Data-IP'!Z937/$D937</f>
        <v>232.860493664269</v>
      </c>
      <c r="AA937" s="3">
        <f>'IECC Data-IP'!AA937/$D937</f>
        <v>245.95089021900989</v>
      </c>
      <c r="AB937" s="3">
        <f t="shared" si="45"/>
        <v>478.81138388327889</v>
      </c>
    </row>
    <row r="938" spans="1:28" x14ac:dyDescent="0.25">
      <c r="A938" s="93">
        <f>'IECC Data-IP'!A938</f>
        <v>2018</v>
      </c>
      <c r="B938" s="93" t="str">
        <f>'IECC Data-IP'!B938</f>
        <v>Quick Service Restaurant</v>
      </c>
      <c r="C938" s="121" t="str">
        <f>'IECC Data-IP'!C938</f>
        <v>2B</v>
      </c>
      <c r="D938" s="3">
        <f>'IECC Data-IP'!D938</f>
        <v>2500.8869462857801</v>
      </c>
      <c r="E938" s="3">
        <f>'IECC Data-IP'!E938/$D938</f>
        <v>0</v>
      </c>
      <c r="F938" s="3">
        <f>'IECC Data-IP'!F938/$D938</f>
        <v>7.3372923364152358</v>
      </c>
      <c r="G938" s="3">
        <f>'IECC Data-IP'!G938/$D938</f>
        <v>49.018873491319553</v>
      </c>
      <c r="H938" s="3">
        <f>'IECC Data-IP'!H938/$D938</f>
        <v>10.899820640253211</v>
      </c>
      <c r="I938" s="3">
        <f>'IECC Data-IP'!I938/$D938</f>
        <v>3.7065454054824891</v>
      </c>
      <c r="J938" s="3">
        <f>'IECC Data-IP'!J938/$D938</f>
        <v>100.86882000707203</v>
      </c>
      <c r="K938" s="3">
        <f>'IECC Data-IP'!K938/$D938</f>
        <v>180.84000058077962</v>
      </c>
      <c r="L938" s="3">
        <f>'IECC Data-IP'!L938/$D938</f>
        <v>0</v>
      </c>
      <c r="M938" s="3">
        <f>'IECC Data-IP'!M938/$D938</f>
        <v>25.282581186067162</v>
      </c>
      <c r="N938" s="3">
        <f>'IECC Data-IP'!N938/$D938</f>
        <v>0</v>
      </c>
      <c r="O938" s="3">
        <f>'IECC Data-IP'!O938/$D938</f>
        <v>0</v>
      </c>
      <c r="P938" s="3">
        <f t="shared" si="43"/>
        <v>0</v>
      </c>
      <c r="Q938" s="3">
        <f>'IECC Data-IP'!Q938/$D938</f>
        <v>0</v>
      </c>
      <c r="R938" s="3">
        <f>'IECC Data-IP'!R938/$D938</f>
        <v>0</v>
      </c>
      <c r="S938" s="3">
        <f>'IECC Data-IP'!S938/$D938</f>
        <v>0</v>
      </c>
      <c r="T938" s="3">
        <f>'IECC Data-IP'!T938/$D938</f>
        <v>0</v>
      </c>
      <c r="U938" s="3">
        <f>'IECC Data-IP'!U938/$D938</f>
        <v>56.610090717476425</v>
      </c>
      <c r="V938" s="3">
        <f>'IECC Data-IP'!V938/$D938</f>
        <v>20.757412255447438</v>
      </c>
      <c r="W938" s="3">
        <f>'IECC Data-IP'!W938/$D938</f>
        <v>74.301454677386715</v>
      </c>
      <c r="X938" s="3">
        <f>'IECC Data-IP'!X938/$D938</f>
        <v>7.3372923364152358</v>
      </c>
      <c r="Y938" s="3">
        <f t="shared" si="44"/>
        <v>81.638747013801947</v>
      </c>
      <c r="Z938" s="3">
        <f>'IECC Data-IP'!Z938/$D938</f>
        <v>210.53784290936937</v>
      </c>
      <c r="AA938" s="3">
        <f>'IECC Data-IP'!AA938/$D938</f>
        <v>244.78738363467124</v>
      </c>
      <c r="AB938" s="3">
        <f t="shared" si="45"/>
        <v>455.32522654404062</v>
      </c>
    </row>
    <row r="939" spans="1:28" x14ac:dyDescent="0.25">
      <c r="A939" s="93">
        <f>'IECC Data-IP'!A939</f>
        <v>2018</v>
      </c>
      <c r="B939" s="93" t="str">
        <f>'IECC Data-IP'!B939</f>
        <v>Quick Service Restaurant</v>
      </c>
      <c r="C939" s="121" t="str">
        <f>'IECC Data-IP'!C939</f>
        <v>3A</v>
      </c>
      <c r="D939" s="3">
        <f>'IECC Data-IP'!D939</f>
        <v>2500.8869462857801</v>
      </c>
      <c r="E939" s="3">
        <f>'IECC Data-IP'!E939/$D939</f>
        <v>0</v>
      </c>
      <c r="F939" s="3">
        <f>'IECC Data-IP'!F939/$D939</f>
        <v>46.63122154300261</v>
      </c>
      <c r="G939" s="3">
        <f>'IECC Data-IP'!G939/$D939</f>
        <v>38.206221096798544</v>
      </c>
      <c r="H939" s="3">
        <f>'IECC Data-IP'!H939/$D939</f>
        <v>10.914980335163159</v>
      </c>
      <c r="I939" s="3">
        <f>'IECC Data-IP'!I939/$D939</f>
        <v>3.7065454054824891</v>
      </c>
      <c r="J939" s="3">
        <f>'IECC Data-IP'!J939/$D939</f>
        <v>100.86882000707203</v>
      </c>
      <c r="K939" s="3">
        <f>'IECC Data-IP'!K939/$D939</f>
        <v>180.84000058077962</v>
      </c>
      <c r="L939" s="3">
        <f>'IECC Data-IP'!L939/$D939</f>
        <v>0</v>
      </c>
      <c r="M939" s="3">
        <f>'IECC Data-IP'!M939/$D939</f>
        <v>22.368129839629503</v>
      </c>
      <c r="N939" s="3">
        <f>'IECC Data-IP'!N939/$D939</f>
        <v>0</v>
      </c>
      <c r="O939" s="3">
        <f>'IECC Data-IP'!O939/$D939</f>
        <v>0</v>
      </c>
      <c r="P939" s="3">
        <f t="shared" si="43"/>
        <v>0</v>
      </c>
      <c r="Q939" s="3">
        <f>'IECC Data-IP'!Q939/$D939</f>
        <v>0</v>
      </c>
      <c r="R939" s="3">
        <f>'IECC Data-IP'!R939/$D939</f>
        <v>0</v>
      </c>
      <c r="S939" s="3">
        <f>'IECC Data-IP'!S939/$D939</f>
        <v>0</v>
      </c>
      <c r="T939" s="3">
        <f>'IECC Data-IP'!T939/$D939</f>
        <v>0</v>
      </c>
      <c r="U939" s="3">
        <f>'IECC Data-IP'!U939/$D939</f>
        <v>64.572720468927045</v>
      </c>
      <c r="V939" s="3">
        <f>'IECC Data-IP'!V939/$D939</f>
        <v>20.533806755525692</v>
      </c>
      <c r="W939" s="3">
        <f>'IECC Data-IP'!W939/$D939</f>
        <v>60.574350936428047</v>
      </c>
      <c r="X939" s="3">
        <f>'IECC Data-IP'!X939/$D939</f>
        <v>46.63122154300261</v>
      </c>
      <c r="Y939" s="3">
        <f t="shared" si="44"/>
        <v>107.20557247943066</v>
      </c>
      <c r="Z939" s="3">
        <f>'IECC Data-IP'!Z939/$D939</f>
        <v>196.59850343967145</v>
      </c>
      <c r="AA939" s="3">
        <f>'IECC Data-IP'!AA939/$D939</f>
        <v>292.04394259270924</v>
      </c>
      <c r="AB939" s="3">
        <f t="shared" si="45"/>
        <v>488.64244603238069</v>
      </c>
    </row>
    <row r="940" spans="1:28" x14ac:dyDescent="0.25">
      <c r="A940" s="93">
        <f>'IECC Data-IP'!A940</f>
        <v>2018</v>
      </c>
      <c r="B940" s="93" t="str">
        <f>'IECC Data-IP'!B940</f>
        <v>Quick Service Restaurant</v>
      </c>
      <c r="C940" s="121" t="str">
        <f>'IECC Data-IP'!C940</f>
        <v>3B</v>
      </c>
      <c r="D940" s="3">
        <f>'IECC Data-IP'!D940</f>
        <v>2500.8869462857801</v>
      </c>
      <c r="E940" s="3">
        <f>'IECC Data-IP'!E940/$D940</f>
        <v>0</v>
      </c>
      <c r="F940" s="3">
        <f>'IECC Data-IP'!F940/$D940</f>
        <v>24.615554610029417</v>
      </c>
      <c r="G940" s="3">
        <f>'IECC Data-IP'!G940/$D940</f>
        <v>34.097943776202413</v>
      </c>
      <c r="H940" s="3">
        <f>'IECC Data-IP'!H940/$D940</f>
        <v>10.914980335163159</v>
      </c>
      <c r="I940" s="3">
        <f>'IECC Data-IP'!I940/$D940</f>
        <v>3.7065454054824891</v>
      </c>
      <c r="J940" s="3">
        <f>'IECC Data-IP'!J940/$D940</f>
        <v>100.86882000707203</v>
      </c>
      <c r="K940" s="3">
        <f>'IECC Data-IP'!K940/$D940</f>
        <v>180.84000058077962</v>
      </c>
      <c r="L940" s="3">
        <f>'IECC Data-IP'!L940/$D940</f>
        <v>0</v>
      </c>
      <c r="M940" s="3">
        <f>'IECC Data-IP'!M940/$D940</f>
        <v>24.058435822088796</v>
      </c>
      <c r="N940" s="3">
        <f>'IECC Data-IP'!N940/$D940</f>
        <v>0</v>
      </c>
      <c r="O940" s="3">
        <f>'IECC Data-IP'!O940/$D940</f>
        <v>0</v>
      </c>
      <c r="P940" s="3">
        <f t="shared" si="43"/>
        <v>0</v>
      </c>
      <c r="Q940" s="3">
        <f>'IECC Data-IP'!Q940/$D940</f>
        <v>0</v>
      </c>
      <c r="R940" s="3">
        <f>'IECC Data-IP'!R940/$D940</f>
        <v>0</v>
      </c>
      <c r="S940" s="3">
        <f>'IECC Data-IP'!S940/$D940</f>
        <v>0</v>
      </c>
      <c r="T940" s="3">
        <f>'IECC Data-IP'!T940/$D940</f>
        <v>0</v>
      </c>
      <c r="U940" s="3">
        <f>'IECC Data-IP'!U940/$D940</f>
        <v>62.469312800171657</v>
      </c>
      <c r="V940" s="3">
        <f>'IECC Data-IP'!V940/$D940</f>
        <v>20.382209806426204</v>
      </c>
      <c r="W940" s="3">
        <f>'IECC Data-IP'!W940/$D940</f>
        <v>58.156379598291203</v>
      </c>
      <c r="X940" s="3">
        <f>'IECC Data-IP'!X940/$D940</f>
        <v>24.615554610029417</v>
      </c>
      <c r="Y940" s="3">
        <f t="shared" si="44"/>
        <v>82.771934208320616</v>
      </c>
      <c r="Z940" s="3">
        <f>'IECC Data-IP'!Z940/$D940</f>
        <v>194.03651499989007</v>
      </c>
      <c r="AA940" s="3">
        <f>'IECC Data-IP'!AA940/$D940</f>
        <v>267.92486799098072</v>
      </c>
      <c r="AB940" s="3">
        <f t="shared" si="45"/>
        <v>461.96138299087079</v>
      </c>
    </row>
    <row r="941" spans="1:28" x14ac:dyDescent="0.25">
      <c r="A941" s="93">
        <f>'IECC Data-IP'!A941</f>
        <v>2018</v>
      </c>
      <c r="B941" s="93" t="str">
        <f>'IECC Data-IP'!B941</f>
        <v>Quick Service Restaurant</v>
      </c>
      <c r="C941" s="121" t="str">
        <f>'IECC Data-IP'!C941</f>
        <v>3C</v>
      </c>
      <c r="D941" s="3">
        <f>'IECC Data-IP'!D941</f>
        <v>2500.8869462857801</v>
      </c>
      <c r="E941" s="3">
        <f>'IECC Data-IP'!E941/$D941</f>
        <v>0</v>
      </c>
      <c r="F941" s="3">
        <f>'IECC Data-IP'!F941/$D941</f>
        <v>11.233333928272085</v>
      </c>
      <c r="G941" s="3">
        <f>'IECC Data-IP'!G941/$D941</f>
        <v>14.045457334067592</v>
      </c>
      <c r="H941" s="3">
        <f>'IECC Data-IP'!H941/$D941</f>
        <v>10.945299724983057</v>
      </c>
      <c r="I941" s="3">
        <f>'IECC Data-IP'!I941/$D941</f>
        <v>3.714125252937464</v>
      </c>
      <c r="J941" s="3">
        <f>'IECC Data-IP'!J941/$D941</f>
        <v>100.86882000707203</v>
      </c>
      <c r="K941" s="3">
        <f>'IECC Data-IP'!K941/$D941</f>
        <v>180.84000058077962</v>
      </c>
      <c r="L941" s="3">
        <f>'IECC Data-IP'!L941/$D941</f>
        <v>0</v>
      </c>
      <c r="M941" s="3">
        <f>'IECC Data-IP'!M941/$D941</f>
        <v>19.078476044170603</v>
      </c>
      <c r="N941" s="3">
        <f>'IECC Data-IP'!N941/$D941</f>
        <v>0</v>
      </c>
      <c r="O941" s="3">
        <f>'IECC Data-IP'!O941/$D941</f>
        <v>0</v>
      </c>
      <c r="P941" s="3">
        <f t="shared" si="43"/>
        <v>0</v>
      </c>
      <c r="Q941" s="3">
        <f>'IECC Data-IP'!Q941/$D941</f>
        <v>0</v>
      </c>
      <c r="R941" s="3">
        <f>'IECC Data-IP'!R941/$D941</f>
        <v>0</v>
      </c>
      <c r="S941" s="3">
        <f>'IECC Data-IP'!S941/$D941</f>
        <v>0</v>
      </c>
      <c r="T941" s="3">
        <f>'IECC Data-IP'!T941/$D941</f>
        <v>0</v>
      </c>
      <c r="U941" s="3">
        <f>'IECC Data-IP'!U941/$D941</f>
        <v>65.42166338388418</v>
      </c>
      <c r="V941" s="3">
        <f>'IECC Data-IP'!V941/$D941</f>
        <v>20.893849509636979</v>
      </c>
      <c r="W941" s="3">
        <f>'IECC Data-IP'!W941/$D941</f>
        <v>33.123933378238199</v>
      </c>
      <c r="X941" s="3">
        <f>'IECC Data-IP'!X941/$D941</f>
        <v>11.233333928272085</v>
      </c>
      <c r="Y941" s="3">
        <f t="shared" si="44"/>
        <v>44.35726730651028</v>
      </c>
      <c r="Z941" s="3">
        <f>'IECC Data-IP'!Z941/$D941</f>
        <v>169.54602787286774</v>
      </c>
      <c r="AA941" s="3">
        <f>'IECC Data-IP'!AA941/$D941</f>
        <v>257.4912079692084</v>
      </c>
      <c r="AB941" s="3">
        <f t="shared" si="45"/>
        <v>427.03723584207614</v>
      </c>
    </row>
    <row r="942" spans="1:28" x14ac:dyDescent="0.25">
      <c r="A942" s="93">
        <f>'IECC Data-IP'!A942</f>
        <v>2018</v>
      </c>
      <c r="B942" s="93" t="str">
        <f>'IECC Data-IP'!B942</f>
        <v>Quick Service Restaurant</v>
      </c>
      <c r="C942" s="121" t="str">
        <f>'IECC Data-IP'!C942</f>
        <v>4A</v>
      </c>
      <c r="D942" s="3">
        <f>'IECC Data-IP'!D942</f>
        <v>2500.8869462857801</v>
      </c>
      <c r="E942" s="3">
        <f>'IECC Data-IP'!E942/$D942</f>
        <v>0</v>
      </c>
      <c r="F942" s="3">
        <f>'IECC Data-IP'!F942/$D942</f>
        <v>100.5542563376906</v>
      </c>
      <c r="G942" s="3">
        <f>'IECC Data-IP'!G942/$D942</f>
        <v>24.031906355996384</v>
      </c>
      <c r="H942" s="3">
        <f>'IECC Data-IP'!H942/$D942</f>
        <v>10.945299724983057</v>
      </c>
      <c r="I942" s="3">
        <f>'IECC Data-IP'!I942/$D942</f>
        <v>3.7179151766649516</v>
      </c>
      <c r="J942" s="3">
        <f>'IECC Data-IP'!J942/$D942</f>
        <v>100.86882000707203</v>
      </c>
      <c r="K942" s="3">
        <f>'IECC Data-IP'!K942/$D942</f>
        <v>180.84000058077962</v>
      </c>
      <c r="L942" s="3">
        <f>'IECC Data-IP'!L942/$D942</f>
        <v>0</v>
      </c>
      <c r="M942" s="3">
        <f>'IECC Data-IP'!M942/$D942</f>
        <v>21.083345696011339</v>
      </c>
      <c r="N942" s="3">
        <f>'IECC Data-IP'!N942/$D942</f>
        <v>0</v>
      </c>
      <c r="O942" s="3">
        <f>'IECC Data-IP'!O942/$D942</f>
        <v>0</v>
      </c>
      <c r="P942" s="3">
        <f t="shared" si="43"/>
        <v>0</v>
      </c>
      <c r="Q942" s="3">
        <f>'IECC Data-IP'!Q942/$D942</f>
        <v>0</v>
      </c>
      <c r="R942" s="3">
        <f>'IECC Data-IP'!R942/$D942</f>
        <v>0</v>
      </c>
      <c r="S942" s="3">
        <f>'IECC Data-IP'!S942/$D942</f>
        <v>0</v>
      </c>
      <c r="T942" s="3">
        <f>'IECC Data-IP'!T942/$D942</f>
        <v>0</v>
      </c>
      <c r="U942" s="3">
        <f>'IECC Data-IP'!U942/$D942</f>
        <v>71.133078441207417</v>
      </c>
      <c r="V942" s="3">
        <f>'IECC Data-IP'!V942/$D942</f>
        <v>19.874360026942917</v>
      </c>
      <c r="W942" s="3">
        <f>'IECC Data-IP'!W942/$D942</f>
        <v>45.115252052007719</v>
      </c>
      <c r="X942" s="3">
        <f>'IECC Data-IP'!X942/$D942</f>
        <v>100.5542563376906</v>
      </c>
      <c r="Y942" s="3">
        <f t="shared" si="44"/>
        <v>145.66950838969831</v>
      </c>
      <c r="Z942" s="3">
        <f>'IECC Data-IP'!Z942/$D942</f>
        <v>180.52164698767069</v>
      </c>
      <c r="AA942" s="3">
        <f>'IECC Data-IP'!AA942/$D942</f>
        <v>352.52354543595015</v>
      </c>
      <c r="AB942" s="3">
        <f t="shared" si="45"/>
        <v>533.04519242362085</v>
      </c>
    </row>
    <row r="943" spans="1:28" x14ac:dyDescent="0.25">
      <c r="A943" s="93">
        <f>'IECC Data-IP'!A943</f>
        <v>2018</v>
      </c>
      <c r="B943" s="93" t="str">
        <f>'IECC Data-IP'!B943</f>
        <v>Quick Service Restaurant</v>
      </c>
      <c r="C943" s="121" t="str">
        <f>'IECC Data-IP'!C943</f>
        <v>4B</v>
      </c>
      <c r="D943" s="3">
        <f>'IECC Data-IP'!D943</f>
        <v>2500.8869462857801</v>
      </c>
      <c r="E943" s="3">
        <f>'IECC Data-IP'!E943/$D943</f>
        <v>0</v>
      </c>
      <c r="F943" s="3">
        <f>'IECC Data-IP'!F943/$D943</f>
        <v>58.671809225229474</v>
      </c>
      <c r="G943" s="3">
        <f>'IECC Data-IP'!G943/$D943</f>
        <v>20.427688891156048</v>
      </c>
      <c r="H943" s="3">
        <f>'IECC Data-IP'!H943/$D943</f>
        <v>10.903610563980697</v>
      </c>
      <c r="I943" s="3">
        <f>'IECC Data-IP'!I943/$D943</f>
        <v>3.7065454054824891</v>
      </c>
      <c r="J943" s="3">
        <f>'IECC Data-IP'!J943/$D943</f>
        <v>100.86882000707203</v>
      </c>
      <c r="K943" s="3">
        <f>'IECC Data-IP'!K943/$D943</f>
        <v>180.84000058077962</v>
      </c>
      <c r="L943" s="3">
        <f>'IECC Data-IP'!L943/$D943</f>
        <v>0</v>
      </c>
      <c r="M943" s="3">
        <f>'IECC Data-IP'!M943/$D943</f>
        <v>23.406568940960994</v>
      </c>
      <c r="N943" s="3">
        <f>'IECC Data-IP'!N943/$D943</f>
        <v>0</v>
      </c>
      <c r="O943" s="3">
        <f>'IECC Data-IP'!O943/$D943</f>
        <v>0</v>
      </c>
      <c r="P943" s="3">
        <f t="shared" si="43"/>
        <v>0</v>
      </c>
      <c r="Q943" s="3">
        <f>'IECC Data-IP'!Q943/$D943</f>
        <v>0</v>
      </c>
      <c r="R943" s="3">
        <f>'IECC Data-IP'!R943/$D943</f>
        <v>0</v>
      </c>
      <c r="S943" s="3">
        <f>'IECC Data-IP'!S943/$D943</f>
        <v>0</v>
      </c>
      <c r="T943" s="3">
        <f>'IECC Data-IP'!T943/$D943</f>
        <v>0</v>
      </c>
      <c r="U943" s="3">
        <f>'IECC Data-IP'!U943/$D943</f>
        <v>69.279805738466166</v>
      </c>
      <c r="V943" s="3">
        <f>'IECC Data-IP'!V943/$D943</f>
        <v>19.81751117103061</v>
      </c>
      <c r="W943" s="3">
        <f>'IECC Data-IP'!W943/$D943</f>
        <v>43.834257832117046</v>
      </c>
      <c r="X943" s="3">
        <f>'IECC Data-IP'!X943/$D943</f>
        <v>58.671809225229474</v>
      </c>
      <c r="Y943" s="3">
        <f t="shared" si="44"/>
        <v>102.50606705734651</v>
      </c>
      <c r="Z943" s="3">
        <f>'IECC Data-IP'!Z943/$D943</f>
        <v>179.13074497968287</v>
      </c>
      <c r="AA943" s="3">
        <f>'IECC Data-IP'!AA943/$D943</f>
        <v>308.79161554447523</v>
      </c>
      <c r="AB943" s="3">
        <f t="shared" si="45"/>
        <v>487.92236052415808</v>
      </c>
    </row>
    <row r="944" spans="1:28" x14ac:dyDescent="0.25">
      <c r="A944" s="93">
        <f>'IECC Data-IP'!A944</f>
        <v>2018</v>
      </c>
      <c r="B944" s="93" t="str">
        <f>'IECC Data-IP'!B944</f>
        <v>Quick Service Restaurant</v>
      </c>
      <c r="C944" s="121" t="str">
        <f>'IECC Data-IP'!C944</f>
        <v>4C</v>
      </c>
      <c r="D944" s="3">
        <f>'IECC Data-IP'!D944</f>
        <v>2500.8869462857801</v>
      </c>
      <c r="E944" s="3">
        <f>'IECC Data-IP'!E944/$D944</f>
        <v>0</v>
      </c>
      <c r="F944" s="3">
        <f>'IECC Data-IP'!F944/$D944</f>
        <v>72.251105940816117</v>
      </c>
      <c r="G944" s="3">
        <f>'IECC Data-IP'!G944/$D944</f>
        <v>5.9463903284274293</v>
      </c>
      <c r="H944" s="3">
        <f>'IECC Data-IP'!H944/$D944</f>
        <v>10.956669496165517</v>
      </c>
      <c r="I944" s="3">
        <f>'IECC Data-IP'!I944/$D944</f>
        <v>3.7179151766649516</v>
      </c>
      <c r="J944" s="3">
        <f>'IECC Data-IP'!J944/$D944</f>
        <v>100.86882000707203</v>
      </c>
      <c r="K944" s="3">
        <f>'IECC Data-IP'!K944/$D944</f>
        <v>180.84000058077962</v>
      </c>
      <c r="L944" s="3">
        <f>'IECC Data-IP'!L944/$D944</f>
        <v>0</v>
      </c>
      <c r="M944" s="3">
        <f>'IECC Data-IP'!M944/$D944</f>
        <v>18.862450391703835</v>
      </c>
      <c r="N944" s="3">
        <f>'IECC Data-IP'!N944/$D944</f>
        <v>0</v>
      </c>
      <c r="O944" s="3">
        <f>'IECC Data-IP'!O944/$D944</f>
        <v>0</v>
      </c>
      <c r="P944" s="3">
        <f t="shared" si="43"/>
        <v>0</v>
      </c>
      <c r="Q944" s="3">
        <f>'IECC Data-IP'!Q944/$D944</f>
        <v>0</v>
      </c>
      <c r="R944" s="3">
        <f>'IECC Data-IP'!R944/$D944</f>
        <v>0</v>
      </c>
      <c r="S944" s="3">
        <f>'IECC Data-IP'!S944/$D944</f>
        <v>0</v>
      </c>
      <c r="T944" s="3">
        <f>'IECC Data-IP'!T944/$D944</f>
        <v>0</v>
      </c>
      <c r="U944" s="3">
        <f>'IECC Data-IP'!U944/$D944</f>
        <v>73.103838779500748</v>
      </c>
      <c r="V944" s="3">
        <f>'IECC Data-IP'!V944/$D944</f>
        <v>19.745502620208352</v>
      </c>
      <c r="W944" s="3">
        <f>'IECC Data-IP'!W944/$D944</f>
        <v>24.808840720131268</v>
      </c>
      <c r="X944" s="3">
        <f>'IECC Data-IP'!X944/$D944</f>
        <v>72.251105940816117</v>
      </c>
      <c r="Y944" s="3">
        <f t="shared" si="44"/>
        <v>97.059946660947389</v>
      </c>
      <c r="Z944" s="3">
        <f>'IECC Data-IP'!Z944/$D944</f>
        <v>160.09774802024214</v>
      </c>
      <c r="AA944" s="3">
        <f>'IECC Data-IP'!AA944/$D944</f>
        <v>326.191155377369</v>
      </c>
      <c r="AB944" s="3">
        <f t="shared" si="45"/>
        <v>486.28890339761114</v>
      </c>
    </row>
    <row r="945" spans="1:28" x14ac:dyDescent="0.25">
      <c r="A945" s="93">
        <f>'IECC Data-IP'!A945</f>
        <v>2018</v>
      </c>
      <c r="B945" s="93" t="str">
        <f>'IECC Data-IP'!B945</f>
        <v>Quick Service Restaurant</v>
      </c>
      <c r="C945" s="121" t="str">
        <f>'IECC Data-IP'!C945</f>
        <v>5A</v>
      </c>
      <c r="D945" s="3">
        <f>'IECC Data-IP'!D945</f>
        <v>2500.8869462857801</v>
      </c>
      <c r="E945" s="3">
        <f>'IECC Data-IP'!E945/$D945</f>
        <v>0</v>
      </c>
      <c r="F945" s="3">
        <f>'IECC Data-IP'!F945/$D945</f>
        <v>157.27425484326415</v>
      </c>
      <c r="G945" s="3">
        <f>'IECC Data-IP'!G945/$D945</f>
        <v>13.014598080191073</v>
      </c>
      <c r="H945" s="3">
        <f>'IECC Data-IP'!H945/$D945</f>
        <v>10.922560182618133</v>
      </c>
      <c r="I945" s="3">
        <f>'IECC Data-IP'!I945/$D945</f>
        <v>3.7103353292099763</v>
      </c>
      <c r="J945" s="3">
        <f>'IECC Data-IP'!J945/$D945</f>
        <v>100.86882000707203</v>
      </c>
      <c r="K945" s="3">
        <f>'IECC Data-IP'!K945/$D945</f>
        <v>180.84000058077962</v>
      </c>
      <c r="L945" s="3">
        <f>'IECC Data-IP'!L945/$D945</f>
        <v>0</v>
      </c>
      <c r="M945" s="3">
        <f>'IECC Data-IP'!M945/$D945</f>
        <v>20.363260187788768</v>
      </c>
      <c r="N945" s="3">
        <f>'IECC Data-IP'!N945/$D945</f>
        <v>0</v>
      </c>
      <c r="O945" s="3">
        <f>'IECC Data-IP'!O945/$D945</f>
        <v>0</v>
      </c>
      <c r="P945" s="3">
        <f t="shared" si="43"/>
        <v>0</v>
      </c>
      <c r="Q945" s="3">
        <f>'IECC Data-IP'!Q945/$D945</f>
        <v>0</v>
      </c>
      <c r="R945" s="3">
        <f>'IECC Data-IP'!R945/$D945</f>
        <v>0</v>
      </c>
      <c r="S945" s="3">
        <f>'IECC Data-IP'!S945/$D945</f>
        <v>0</v>
      </c>
      <c r="T945" s="3">
        <f>'IECC Data-IP'!T945/$D945</f>
        <v>0</v>
      </c>
      <c r="U945" s="3">
        <f>'IECC Data-IP'!U945/$D945</f>
        <v>76.64362754097381</v>
      </c>
      <c r="V945" s="3">
        <f>'IECC Data-IP'!V945/$D945</f>
        <v>19.495367654194197</v>
      </c>
      <c r="W945" s="3">
        <f>'IECC Data-IP'!W945/$D945</f>
        <v>33.377858267979839</v>
      </c>
      <c r="X945" s="3">
        <f>'IECC Data-IP'!X945/$D945</f>
        <v>157.27425484326415</v>
      </c>
      <c r="Y945" s="3">
        <f t="shared" si="44"/>
        <v>190.65211311124398</v>
      </c>
      <c r="Z945" s="3">
        <f>'IECC Data-IP'!Z945/$D945</f>
        <v>168.37873136480167</v>
      </c>
      <c r="AA945" s="3">
        <f>'IECC Data-IP'!AA945/$D945</f>
        <v>414.75788296501759</v>
      </c>
      <c r="AB945" s="3">
        <f t="shared" si="45"/>
        <v>583.13661432981928</v>
      </c>
    </row>
    <row r="946" spans="1:28" x14ac:dyDescent="0.25">
      <c r="A946" s="93">
        <f>'IECC Data-IP'!A946</f>
        <v>2018</v>
      </c>
      <c r="B946" s="93" t="str">
        <f>'IECC Data-IP'!B946</f>
        <v>Quick Service Restaurant</v>
      </c>
      <c r="C946" s="121" t="str">
        <f>'IECC Data-IP'!C946</f>
        <v>5B</v>
      </c>
      <c r="D946" s="3">
        <f>'IECC Data-IP'!D946</f>
        <v>2500.8869462857801</v>
      </c>
      <c r="E946" s="3">
        <f>'IECC Data-IP'!E946/$D946</f>
        <v>0</v>
      </c>
      <c r="F946" s="3">
        <f>'IECC Data-IP'!F946/$D946</f>
        <v>114.45190664638619</v>
      </c>
      <c r="G946" s="3">
        <f>'IECC Data-IP'!G946/$D946</f>
        <v>13.91659992733303</v>
      </c>
      <c r="H946" s="3">
        <f>'IECC Data-IP'!H946/$D946</f>
        <v>10.918770258890646</v>
      </c>
      <c r="I946" s="3">
        <f>'IECC Data-IP'!I946/$D946</f>
        <v>3.714125252937464</v>
      </c>
      <c r="J946" s="3">
        <f>'IECC Data-IP'!J946/$D946</f>
        <v>100.86882000707203</v>
      </c>
      <c r="K946" s="3">
        <f>'IECC Data-IP'!K946/$D946</f>
        <v>180.84000058077962</v>
      </c>
      <c r="L946" s="3">
        <f>'IECC Data-IP'!L946/$D946</f>
        <v>0</v>
      </c>
      <c r="M946" s="3">
        <f>'IECC Data-IP'!M946/$D946</f>
        <v>23.406568940960994</v>
      </c>
      <c r="N946" s="3">
        <f>'IECC Data-IP'!N946/$D946</f>
        <v>0</v>
      </c>
      <c r="O946" s="3">
        <f>'IECC Data-IP'!O946/$D946</f>
        <v>0</v>
      </c>
      <c r="P946" s="3">
        <f t="shared" si="43"/>
        <v>0</v>
      </c>
      <c r="Q946" s="3">
        <f>'IECC Data-IP'!Q946/$D946</f>
        <v>0</v>
      </c>
      <c r="R946" s="3">
        <f>'IECC Data-IP'!R946/$D946</f>
        <v>0</v>
      </c>
      <c r="S946" s="3">
        <f>'IECC Data-IP'!S946/$D946</f>
        <v>0</v>
      </c>
      <c r="T946" s="3">
        <f>'IECC Data-IP'!T946/$D946</f>
        <v>0</v>
      </c>
      <c r="U946" s="3">
        <f>'IECC Data-IP'!U946/$D946</f>
        <v>75.085968888976566</v>
      </c>
      <c r="V946" s="3">
        <f>'IECC Data-IP'!V946/$D946</f>
        <v>19.446098645736864</v>
      </c>
      <c r="W946" s="3">
        <f>'IECC Data-IP'!W946/$D946</f>
        <v>37.323168868294019</v>
      </c>
      <c r="X946" s="3">
        <f>'IECC Data-IP'!X946/$D946</f>
        <v>114.45190664638619</v>
      </c>
      <c r="Y946" s="3">
        <f t="shared" si="44"/>
        <v>151.77507551468022</v>
      </c>
      <c r="Z946" s="3">
        <f>'IECC Data-IP'!Z946/$D946</f>
        <v>172.27098303293104</v>
      </c>
      <c r="AA946" s="3">
        <f>'IECC Data-IP'!AA946/$D946</f>
        <v>370.37787611614237</v>
      </c>
      <c r="AB946" s="3">
        <f t="shared" si="45"/>
        <v>542.64885914907336</v>
      </c>
    </row>
    <row r="947" spans="1:28" x14ac:dyDescent="0.25">
      <c r="A947" s="93">
        <f>'IECC Data-IP'!A947</f>
        <v>2018</v>
      </c>
      <c r="B947" s="93" t="str">
        <f>'IECC Data-IP'!B947</f>
        <v>Quick Service Restaurant</v>
      </c>
      <c r="C947" s="121" t="str">
        <f>'IECC Data-IP'!C947</f>
        <v>5C</v>
      </c>
      <c r="D947" s="3">
        <f>'IECC Data-IP'!D947</f>
        <v>2500.8869462857801</v>
      </c>
      <c r="E947" s="3">
        <f>'IECC Data-IP'!E947/$D947</f>
        <v>0</v>
      </c>
      <c r="F947" s="3">
        <f>'IECC Data-IP'!F947/$D947</f>
        <v>94.884530441369748</v>
      </c>
      <c r="G947" s="3">
        <f>'IECC Data-IP'!G947/$D947</f>
        <v>2.3573325584970433</v>
      </c>
      <c r="H947" s="3">
        <f>'IECC Data-IP'!H947/$D947</f>
        <v>10.949089648710544</v>
      </c>
      <c r="I947" s="3">
        <f>'IECC Data-IP'!I947/$D947</f>
        <v>3.714125252937464</v>
      </c>
      <c r="J947" s="3">
        <f>'IECC Data-IP'!J947/$D947</f>
        <v>100.86882000707203</v>
      </c>
      <c r="K947" s="3">
        <f>'IECC Data-IP'!K947/$D947</f>
        <v>180.84000058077962</v>
      </c>
      <c r="L947" s="3">
        <f>'IECC Data-IP'!L947/$D947</f>
        <v>0</v>
      </c>
      <c r="M947" s="3">
        <f>'IECC Data-IP'!M947/$D947</f>
        <v>17.812641519189878</v>
      </c>
      <c r="N947" s="3">
        <f>'IECC Data-IP'!N947/$D947</f>
        <v>0</v>
      </c>
      <c r="O947" s="3">
        <f>'IECC Data-IP'!O947/$D947</f>
        <v>0</v>
      </c>
      <c r="P947" s="3">
        <f t="shared" si="43"/>
        <v>0</v>
      </c>
      <c r="Q947" s="3">
        <f>'IECC Data-IP'!Q947/$D947</f>
        <v>0</v>
      </c>
      <c r="R947" s="3">
        <f>'IECC Data-IP'!R947/$D947</f>
        <v>0</v>
      </c>
      <c r="S947" s="3">
        <f>'IECC Data-IP'!S947/$D947</f>
        <v>0</v>
      </c>
      <c r="T947" s="3">
        <f>'IECC Data-IP'!T947/$D947</f>
        <v>0</v>
      </c>
      <c r="U947" s="3">
        <f>'IECC Data-IP'!U947/$D947</f>
        <v>76.268425091952579</v>
      </c>
      <c r="V947" s="3">
        <f>'IECC Data-IP'!V947/$D947</f>
        <v>19.42335910337194</v>
      </c>
      <c r="W947" s="3">
        <f>'IECC Data-IP'!W947/$D947</f>
        <v>20.16997407768692</v>
      </c>
      <c r="X947" s="3">
        <f>'IECC Data-IP'!X947/$D947</f>
        <v>94.884530441369748</v>
      </c>
      <c r="Y947" s="3">
        <f t="shared" si="44"/>
        <v>115.05450451905666</v>
      </c>
      <c r="Z947" s="3">
        <f>'IECC Data-IP'!Z947/$D947</f>
        <v>155.12915801350638</v>
      </c>
      <c r="AA947" s="3">
        <f>'IECC Data-IP'!AA947/$D947</f>
        <v>351.99295611410196</v>
      </c>
      <c r="AB947" s="3">
        <f t="shared" si="45"/>
        <v>507.12211412760837</v>
      </c>
    </row>
    <row r="948" spans="1:28" x14ac:dyDescent="0.25">
      <c r="A948" s="93">
        <f>'IECC Data-IP'!A948</f>
        <v>2018</v>
      </c>
      <c r="B948" s="93" t="str">
        <f>'IECC Data-IP'!B948</f>
        <v>Quick Service Restaurant</v>
      </c>
      <c r="C948" s="121" t="str">
        <f>'IECC Data-IP'!C948</f>
        <v>6A</v>
      </c>
      <c r="D948" s="3">
        <f>'IECC Data-IP'!D948</f>
        <v>2500.8869462857801</v>
      </c>
      <c r="E948" s="3">
        <f>'IECC Data-IP'!E948/$D948</f>
        <v>0</v>
      </c>
      <c r="F948" s="3">
        <f>'IECC Data-IP'!F948/$D948</f>
        <v>221.78633653255145</v>
      </c>
      <c r="G948" s="3">
        <f>'IECC Data-IP'!G948/$D948</f>
        <v>14.450979172908724</v>
      </c>
      <c r="H948" s="3">
        <f>'IECC Data-IP'!H948/$D948</f>
        <v>10.922560182618133</v>
      </c>
      <c r="I948" s="3">
        <f>'IECC Data-IP'!I948/$D948</f>
        <v>3.714125252937464</v>
      </c>
      <c r="J948" s="3">
        <f>'IECC Data-IP'!J948/$D948</f>
        <v>100.86882000707203</v>
      </c>
      <c r="K948" s="3">
        <f>'IECC Data-IP'!K948/$D948</f>
        <v>180.84000058077962</v>
      </c>
      <c r="L948" s="3">
        <f>'IECC Data-IP'!L948/$D948</f>
        <v>0</v>
      </c>
      <c r="M948" s="3">
        <f>'IECC Data-IP'!M948/$D948</f>
        <v>21.610145094132061</v>
      </c>
      <c r="N948" s="3">
        <f>'IECC Data-IP'!N948/$D948</f>
        <v>0</v>
      </c>
      <c r="O948" s="3">
        <f>'IECC Data-IP'!O948/$D948</f>
        <v>0</v>
      </c>
      <c r="P948" s="3">
        <f t="shared" si="43"/>
        <v>0</v>
      </c>
      <c r="Q948" s="3">
        <f>'IECC Data-IP'!Q948/$D948</f>
        <v>0</v>
      </c>
      <c r="R948" s="3">
        <f>'IECC Data-IP'!R948/$D948</f>
        <v>0</v>
      </c>
      <c r="S948" s="3">
        <f>'IECC Data-IP'!S948/$D948</f>
        <v>0</v>
      </c>
      <c r="T948" s="3">
        <f>'IECC Data-IP'!T948/$D948</f>
        <v>0</v>
      </c>
      <c r="U948" s="3">
        <f>'IECC Data-IP'!U948/$D948</f>
        <v>80.691266081930138</v>
      </c>
      <c r="V948" s="3">
        <f>'IECC Data-IP'!V948/$D948</f>
        <v>19.366510247459633</v>
      </c>
      <c r="W948" s="3">
        <f>'IECC Data-IP'!W948/$D948</f>
        <v>36.061124267040789</v>
      </c>
      <c r="X948" s="3">
        <f>'IECC Data-IP'!X948/$D948</f>
        <v>221.78633653255145</v>
      </c>
      <c r="Y948" s="3">
        <f t="shared" si="44"/>
        <v>257.84746079959223</v>
      </c>
      <c r="Z948" s="3">
        <f>'IECC Data-IP'!Z948/$D948</f>
        <v>170.93313995712808</v>
      </c>
      <c r="AA948" s="3">
        <f>'IECC Data-IP'!AA948/$D948</f>
        <v>483.31381327153366</v>
      </c>
      <c r="AB948" s="3">
        <f t="shared" si="45"/>
        <v>654.24695322866171</v>
      </c>
    </row>
    <row r="949" spans="1:28" x14ac:dyDescent="0.25">
      <c r="A949" s="93">
        <f>'IECC Data-IP'!A949</f>
        <v>2018</v>
      </c>
      <c r="B949" s="93" t="str">
        <f>'IECC Data-IP'!B949</f>
        <v>Quick Service Restaurant</v>
      </c>
      <c r="C949" s="121" t="str">
        <f>'IECC Data-IP'!C949</f>
        <v>6B</v>
      </c>
      <c r="D949" s="3">
        <f>'IECC Data-IP'!D949</f>
        <v>2500.8869462857801</v>
      </c>
      <c r="E949" s="3">
        <f>'IECC Data-IP'!E949/$D949</f>
        <v>0</v>
      </c>
      <c r="F949" s="3">
        <f>'IECC Data-IP'!F949/$D949</f>
        <v>168.93964007646977</v>
      </c>
      <c r="G949" s="3">
        <f>'IECC Data-IP'!G949/$D949</f>
        <v>8.7774633528603729</v>
      </c>
      <c r="H949" s="3">
        <f>'IECC Data-IP'!H949/$D949</f>
        <v>10.907400487708186</v>
      </c>
      <c r="I949" s="3">
        <f>'IECC Data-IP'!I949/$D949</f>
        <v>3.7065454054824891</v>
      </c>
      <c r="J949" s="3">
        <f>'IECC Data-IP'!J949/$D949</f>
        <v>100.86882000707203</v>
      </c>
      <c r="K949" s="3">
        <f>'IECC Data-IP'!K949/$D949</f>
        <v>180.84000058077962</v>
      </c>
      <c r="L949" s="3">
        <f>'IECC Data-IP'!L949/$D949</f>
        <v>0</v>
      </c>
      <c r="M949" s="3">
        <f>'IECC Data-IP'!M949/$D949</f>
        <v>22.716802822558325</v>
      </c>
      <c r="N949" s="3">
        <f>'IECC Data-IP'!N949/$D949</f>
        <v>0</v>
      </c>
      <c r="O949" s="3">
        <f>'IECC Data-IP'!O949/$D949</f>
        <v>0</v>
      </c>
      <c r="P949" s="3">
        <f t="shared" si="43"/>
        <v>0</v>
      </c>
      <c r="Q949" s="3">
        <f>'IECC Data-IP'!Q949/$D949</f>
        <v>0</v>
      </c>
      <c r="R949" s="3">
        <f>'IECC Data-IP'!R949/$D949</f>
        <v>0</v>
      </c>
      <c r="S949" s="3">
        <f>'IECC Data-IP'!S949/$D949</f>
        <v>0</v>
      </c>
      <c r="T949" s="3">
        <f>'IECC Data-IP'!T949/$D949</f>
        <v>0</v>
      </c>
      <c r="U949" s="3">
        <f>'IECC Data-IP'!U949/$D949</f>
        <v>79.679356446691074</v>
      </c>
      <c r="V949" s="3">
        <f>'IECC Data-IP'!V949/$D949</f>
        <v>19.161854366175326</v>
      </c>
      <c r="W949" s="3">
        <f>'IECC Data-IP'!W949/$D949</f>
        <v>31.494266175418698</v>
      </c>
      <c r="X949" s="3">
        <f>'IECC Data-IP'!X949/$D949</f>
        <v>168.93964007646977</v>
      </c>
      <c r="Y949" s="3">
        <f t="shared" si="44"/>
        <v>200.43390625188846</v>
      </c>
      <c r="Z949" s="3">
        <f>'IECC Data-IP'!Z949/$D949</f>
        <v>166.13888644185673</v>
      </c>
      <c r="AA949" s="3">
        <f>'IECC Data-IP'!AA949/$D949</f>
        <v>429.45899710394048</v>
      </c>
      <c r="AB949" s="3">
        <f t="shared" si="45"/>
        <v>595.59788354579723</v>
      </c>
    </row>
    <row r="950" spans="1:28" x14ac:dyDescent="0.25">
      <c r="A950" s="93">
        <f>'IECC Data-IP'!A950</f>
        <v>2018</v>
      </c>
      <c r="B950" s="93" t="str">
        <f>'IECC Data-IP'!B950</f>
        <v>Quick Service Restaurant</v>
      </c>
      <c r="C950" s="121" t="str">
        <f>'IECC Data-IP'!C950</f>
        <v>7</v>
      </c>
      <c r="D950" s="3">
        <f>'IECC Data-IP'!D950</f>
        <v>2500.8869462857801</v>
      </c>
      <c r="E950" s="3">
        <f>'IECC Data-IP'!E950/$D950</f>
        <v>0</v>
      </c>
      <c r="F950" s="3">
        <f>'IECC Data-IP'!F950/$D950</f>
        <v>280.49225507132826</v>
      </c>
      <c r="G950" s="3">
        <f>'IECC Data-IP'!G950/$D950</f>
        <v>10.187314979485613</v>
      </c>
      <c r="H950" s="3">
        <f>'IECC Data-IP'!H950/$D950</f>
        <v>10.911190411435671</v>
      </c>
      <c r="I950" s="3">
        <f>'IECC Data-IP'!I950/$D950</f>
        <v>3.714125252937464</v>
      </c>
      <c r="J950" s="3">
        <f>'IECC Data-IP'!J950/$D950</f>
        <v>100.86882000707203</v>
      </c>
      <c r="K950" s="3">
        <f>'IECC Data-IP'!K950/$D950</f>
        <v>180.84000058077962</v>
      </c>
      <c r="L950" s="3">
        <f>'IECC Data-IP'!L950/$D950</f>
        <v>0</v>
      </c>
      <c r="M950" s="3">
        <f>'IECC Data-IP'!M950/$D950</f>
        <v>21.454758221305081</v>
      </c>
      <c r="N950" s="3">
        <f>'IECC Data-IP'!N950/$D950</f>
        <v>0</v>
      </c>
      <c r="O950" s="3">
        <f>'IECC Data-IP'!O950/$D950</f>
        <v>0</v>
      </c>
      <c r="P950" s="3">
        <f t="shared" si="43"/>
        <v>0</v>
      </c>
      <c r="Q950" s="3">
        <f>'IECC Data-IP'!Q950/$D950</f>
        <v>0</v>
      </c>
      <c r="R950" s="3">
        <f>'IECC Data-IP'!R950/$D950</f>
        <v>0</v>
      </c>
      <c r="S950" s="3">
        <f>'IECC Data-IP'!S950/$D950</f>
        <v>0</v>
      </c>
      <c r="T950" s="3">
        <f>'IECC Data-IP'!T950/$D950</f>
        <v>0</v>
      </c>
      <c r="U950" s="3">
        <f>'IECC Data-IP'!U950/$D950</f>
        <v>85.519628910748864</v>
      </c>
      <c r="V950" s="3">
        <f>'IECC Data-IP'!V950/$D950</f>
        <v>19.135324900082914</v>
      </c>
      <c r="W950" s="3">
        <f>'IECC Data-IP'!W950/$D950</f>
        <v>31.642073200790698</v>
      </c>
      <c r="X950" s="3">
        <f>'IECC Data-IP'!X950/$D950</f>
        <v>280.49225507132826</v>
      </c>
      <c r="Y950" s="3">
        <f t="shared" si="44"/>
        <v>312.13432827211898</v>
      </c>
      <c r="Z950" s="3">
        <f>'IECC Data-IP'!Z950/$D950</f>
        <v>166.27153377231878</v>
      </c>
      <c r="AA950" s="3">
        <f>'IECC Data-IP'!AA950/$D950</f>
        <v>546.85188456285687</v>
      </c>
      <c r="AB950" s="3">
        <f t="shared" si="45"/>
        <v>713.12341833517564</v>
      </c>
    </row>
    <row r="951" spans="1:28" x14ac:dyDescent="0.25">
      <c r="A951" s="93">
        <f>'IECC Data-IP'!A951</f>
        <v>2018</v>
      </c>
      <c r="B951" s="93" t="str">
        <f>'IECC Data-IP'!B951</f>
        <v>Quick Service Restaurant</v>
      </c>
      <c r="C951" s="121" t="str">
        <f>'IECC Data-IP'!C951</f>
        <v>8</v>
      </c>
      <c r="D951" s="3">
        <f>'IECC Data-IP'!D951</f>
        <v>2500.8869462857801</v>
      </c>
      <c r="E951" s="3">
        <f>'IECC Data-IP'!E951/$D951</f>
        <v>0</v>
      </c>
      <c r="F951" s="3">
        <f>'IECC Data-IP'!F951/$D951</f>
        <v>392.13203831191902</v>
      </c>
      <c r="G951" s="3">
        <f>'IECC Data-IP'!G951/$D951</f>
        <v>3.1494266175418697</v>
      </c>
      <c r="H951" s="3">
        <f>'IECC Data-IP'!H951/$D951</f>
        <v>11.013518352077826</v>
      </c>
      <c r="I951" s="3">
        <f>'IECC Data-IP'!I951/$D951</f>
        <v>3.7444446427573621</v>
      </c>
      <c r="J951" s="3">
        <f>'IECC Data-IP'!J951/$D951</f>
        <v>100.86882000707203</v>
      </c>
      <c r="K951" s="3">
        <f>'IECC Data-IP'!K951/$D951</f>
        <v>180.84000058077962</v>
      </c>
      <c r="L951" s="3">
        <f>'IECC Data-IP'!L951/$D951</f>
        <v>0</v>
      </c>
      <c r="M951" s="3">
        <f>'IECC Data-IP'!M951/$D951</f>
        <v>20.639924619895336</v>
      </c>
      <c r="N951" s="3">
        <f>'IECC Data-IP'!N951/$D951</f>
        <v>0</v>
      </c>
      <c r="O951" s="3">
        <f>'IECC Data-IP'!O951/$D951</f>
        <v>0</v>
      </c>
      <c r="P951" s="3">
        <f t="shared" si="43"/>
        <v>0</v>
      </c>
      <c r="Q951" s="3">
        <f>'IECC Data-IP'!Q951/$D951</f>
        <v>0</v>
      </c>
      <c r="R951" s="3">
        <f>'IECC Data-IP'!R951/$D951</f>
        <v>0</v>
      </c>
      <c r="S951" s="3">
        <f>'IECC Data-IP'!S951/$D951</f>
        <v>0</v>
      </c>
      <c r="T951" s="3">
        <f>'IECC Data-IP'!T951/$D951</f>
        <v>0</v>
      </c>
      <c r="U951" s="3">
        <f>'IECC Data-IP'!U951/$D951</f>
        <v>92.030717874571877</v>
      </c>
      <c r="V951" s="3">
        <f>'IECC Data-IP'!V951/$D951</f>
        <v>18.767702298516657</v>
      </c>
      <c r="W951" s="3">
        <f>'IECC Data-IP'!W951/$D951</f>
        <v>23.789351237437206</v>
      </c>
      <c r="X951" s="3">
        <f>'IECC Data-IP'!X951/$D951</f>
        <v>392.13203831191902</v>
      </c>
      <c r="Y951" s="3">
        <f t="shared" si="44"/>
        <v>415.92138954935621</v>
      </c>
      <c r="Z951" s="3">
        <f>'IECC Data-IP'!Z951/$D951</f>
        <v>158.18762646158856</v>
      </c>
      <c r="AA951" s="3">
        <f>'IECC Data-IP'!AA951/$D951</f>
        <v>665.00275676727051</v>
      </c>
      <c r="AB951" s="3">
        <f t="shared" si="45"/>
        <v>823.1903832288591</v>
      </c>
    </row>
    <row r="952" spans="1:28" x14ac:dyDescent="0.25">
      <c r="A952" s="93">
        <f>'IECC Data-IP'!A952</f>
        <v>2006</v>
      </c>
      <c r="B952" s="93" t="str">
        <f>'IECC Data-IP'!B952</f>
        <v>Secondary School</v>
      </c>
      <c r="C952" s="121" t="str">
        <f>'IECC Data-IP'!C952</f>
        <v>0A</v>
      </c>
      <c r="D952" s="3">
        <f>'IECC Data-IP'!D952</f>
        <v>210886.532889864</v>
      </c>
      <c r="E952" s="3">
        <f>'IECC Data-IP'!E952/$D952</f>
        <v>0</v>
      </c>
      <c r="F952" s="3">
        <f>'IECC Data-IP'!F952/$D952</f>
        <v>2.0889262835304714</v>
      </c>
      <c r="G952" s="3">
        <f>'IECC Data-IP'!G952/$D952</f>
        <v>52.87309819988738</v>
      </c>
      <c r="H952" s="3">
        <f>'IECC Data-IP'!H952/$D952</f>
        <v>15.674138232063221</v>
      </c>
      <c r="I952" s="3">
        <f>'IECC Data-IP'!I952/$D952</f>
        <v>0.97569819461170892</v>
      </c>
      <c r="J952" s="3">
        <f>'IECC Data-IP'!J952/$D952</f>
        <v>11.761457683437444</v>
      </c>
      <c r="K952" s="3">
        <f>'IECC Data-IP'!K952/$D952</f>
        <v>2.4470433416476625</v>
      </c>
      <c r="L952" s="3">
        <f>'IECC Data-IP'!L952/$D952</f>
        <v>0.35735300314881829</v>
      </c>
      <c r="M952" s="3">
        <f>'IECC Data-IP'!M952/$D952</f>
        <v>11.842222788035411</v>
      </c>
      <c r="N952" s="3">
        <f>'IECC Data-IP'!N952/$D952</f>
        <v>1.9478457808409808</v>
      </c>
      <c r="O952" s="3">
        <f>'IECC Data-IP'!O952/$D952</f>
        <v>3.3578979317905913E-4</v>
      </c>
      <c r="P952" s="3">
        <f t="shared" si="43"/>
        <v>1.9475099910478018</v>
      </c>
      <c r="Q952" s="3">
        <f>'IECC Data-IP'!Q952/$D952</f>
        <v>0</v>
      </c>
      <c r="R952" s="3">
        <f>'IECC Data-IP'!R952/$D952</f>
        <v>0</v>
      </c>
      <c r="S952" s="3">
        <f>'IECC Data-IP'!S952/$D952</f>
        <v>3.6102945587898732</v>
      </c>
      <c r="T952" s="3">
        <f>'IECC Data-IP'!T952/$D952</f>
        <v>0.69821140786277103</v>
      </c>
      <c r="U952" s="3">
        <f>'IECC Data-IP'!U952/$D952</f>
        <v>1.4703563700180597</v>
      </c>
      <c r="V952" s="3">
        <f>'IECC Data-IP'!V952/$D952</f>
        <v>0.74185242987981337</v>
      </c>
      <c r="W952" s="3">
        <f>'IECC Data-IP'!W952/$D952</f>
        <v>70.273125537760464</v>
      </c>
      <c r="X952" s="3">
        <f>'IECC Data-IP'!X952/$D952</f>
        <v>2.0889262835304714</v>
      </c>
      <c r="Y952" s="3">
        <f t="shared" si="44"/>
        <v>72.362051821290933</v>
      </c>
      <c r="Z952" s="3">
        <f>'IECC Data-IP'!Z952/$D952</f>
        <v>100.48221722296732</v>
      </c>
      <c r="AA952" s="3">
        <f>'IECC Data-IP'!AA952/$D952</f>
        <v>6.0063709396060982</v>
      </c>
      <c r="AB952" s="3">
        <f t="shared" si="45"/>
        <v>106.48858816257342</v>
      </c>
    </row>
    <row r="953" spans="1:28" x14ac:dyDescent="0.25">
      <c r="A953" s="93">
        <f>'IECC Data-IP'!A953</f>
        <v>2006</v>
      </c>
      <c r="B953" s="93" t="str">
        <f>'IECC Data-IP'!B953</f>
        <v>Secondary School</v>
      </c>
      <c r="C953" s="121" t="str">
        <f>'IECC Data-IP'!C953</f>
        <v>0B</v>
      </c>
      <c r="D953" s="3">
        <f>'IECC Data-IP'!D953</f>
        <v>210886.532889864</v>
      </c>
      <c r="E953" s="3">
        <f>'IECC Data-IP'!E953/$D953</f>
        <v>0</v>
      </c>
      <c r="F953" s="3">
        <f>'IECC Data-IP'!F953/$D953</f>
        <v>1.1924650835799835</v>
      </c>
      <c r="G953" s="3">
        <f>'IECC Data-IP'!G953/$D953</f>
        <v>43.365018395820115</v>
      </c>
      <c r="H953" s="3">
        <f>'IECC Data-IP'!H953/$D953</f>
        <v>15.674138232063221</v>
      </c>
      <c r="I953" s="3">
        <f>'IECC Data-IP'!I953/$D953</f>
        <v>0.975877972251326</v>
      </c>
      <c r="J953" s="3">
        <f>'IECC Data-IP'!J953/$D953</f>
        <v>11.761457683437444</v>
      </c>
      <c r="K953" s="3">
        <f>'IECC Data-IP'!K953/$D953</f>
        <v>2.4470433416476625</v>
      </c>
      <c r="L953" s="3">
        <f>'IECC Data-IP'!L953/$D953</f>
        <v>0.35735300314881829</v>
      </c>
      <c r="M953" s="3">
        <f>'IECC Data-IP'!M953/$D953</f>
        <v>11.089763477418192</v>
      </c>
      <c r="N953" s="3">
        <f>'IECC Data-IP'!N953/$D953</f>
        <v>1.5788072311170533</v>
      </c>
      <c r="O953" s="3">
        <f>'IECC Data-IP'!O953/$D953</f>
        <v>3.3578979317905913E-4</v>
      </c>
      <c r="P953" s="3">
        <f t="shared" si="43"/>
        <v>1.5784714413238743</v>
      </c>
      <c r="Q953" s="3">
        <f>'IECC Data-IP'!Q953/$D953</f>
        <v>0</v>
      </c>
      <c r="R953" s="3">
        <f>'IECC Data-IP'!R953/$D953</f>
        <v>0</v>
      </c>
      <c r="S953" s="3">
        <f>'IECC Data-IP'!S953/$D953</f>
        <v>3.3829657334940961</v>
      </c>
      <c r="T953" s="3">
        <f>'IECC Data-IP'!T953/$D953</f>
        <v>0.69825635227267535</v>
      </c>
      <c r="U953" s="3">
        <f>'IECC Data-IP'!U953/$D953</f>
        <v>1.5104467836526649</v>
      </c>
      <c r="V953" s="3">
        <f>'IECC Data-IP'!V953/$D953</f>
        <v>0.73389726932675814</v>
      </c>
      <c r="W953" s="3">
        <f>'IECC Data-IP'!W953/$D953</f>
        <v>59.416219048056277</v>
      </c>
      <c r="X953" s="3">
        <f>'IECC Data-IP'!X953/$D953</f>
        <v>1.1924650835799835</v>
      </c>
      <c r="Y953" s="3">
        <f t="shared" si="44"/>
        <v>60.608684131636259</v>
      </c>
      <c r="Z953" s="3">
        <f>'IECC Data-IP'!Z953/$D953</f>
        <v>89.617535350349698</v>
      </c>
      <c r="AA953" s="3">
        <f>'IECC Data-IP'!AA953/$D953</f>
        <v>5.1499552088803107</v>
      </c>
      <c r="AB953" s="3">
        <f t="shared" si="45"/>
        <v>94.767490559230012</v>
      </c>
    </row>
    <row r="954" spans="1:28" x14ac:dyDescent="0.25">
      <c r="A954" s="93">
        <f>'IECC Data-IP'!A954</f>
        <v>2006</v>
      </c>
      <c r="B954" s="93" t="str">
        <f>'IECC Data-IP'!B954</f>
        <v>Secondary School</v>
      </c>
      <c r="C954" s="121" t="str">
        <f>'IECC Data-IP'!C954</f>
        <v>1A</v>
      </c>
      <c r="D954" s="3">
        <f>'IECC Data-IP'!D954</f>
        <v>210886.532889864</v>
      </c>
      <c r="E954" s="3">
        <f>'IECC Data-IP'!E954/$D954</f>
        <v>0</v>
      </c>
      <c r="F954" s="3">
        <f>'IECC Data-IP'!F954/$D954</f>
        <v>0.29407127400361194</v>
      </c>
      <c r="G954" s="3">
        <f>'IECC Data-IP'!G954/$D954</f>
        <v>31.57717834376886</v>
      </c>
      <c r="H954" s="3">
        <f>'IECC Data-IP'!H954/$D954</f>
        <v>15.674138232063221</v>
      </c>
      <c r="I954" s="3">
        <f>'IECC Data-IP'!I954/$D954</f>
        <v>0.97601280548103875</v>
      </c>
      <c r="J954" s="3">
        <f>'IECC Data-IP'!J954/$D954</f>
        <v>11.761457683437444</v>
      </c>
      <c r="K954" s="3">
        <f>'IECC Data-IP'!K954/$D954</f>
        <v>2.4470433416476625</v>
      </c>
      <c r="L954" s="3">
        <f>'IECC Data-IP'!L954/$D954</f>
        <v>0.35735300314881829</v>
      </c>
      <c r="M954" s="3">
        <f>'IECC Data-IP'!M954/$D954</f>
        <v>9.899905169612655</v>
      </c>
      <c r="N954" s="3">
        <f>'IECC Data-IP'!N954/$D954</f>
        <v>1.0994750994880573</v>
      </c>
      <c r="O954" s="3">
        <f>'IECC Data-IP'!O954/$D954</f>
        <v>3.3578979317905913E-4</v>
      </c>
      <c r="P954" s="3">
        <f t="shared" si="43"/>
        <v>1.0991393096948783</v>
      </c>
      <c r="Q954" s="3">
        <f>'IECC Data-IP'!Q954/$D954</f>
        <v>0</v>
      </c>
      <c r="R954" s="3">
        <f>'IECC Data-IP'!R954/$D954</f>
        <v>0</v>
      </c>
      <c r="S954" s="3">
        <f>'IECC Data-IP'!S954/$D954</f>
        <v>3.0605345368408923</v>
      </c>
      <c r="T954" s="3">
        <f>'IECC Data-IP'!T954/$D954</f>
        <v>0.69830129668257968</v>
      </c>
      <c r="U954" s="3">
        <f>'IECC Data-IP'!U954/$D954</f>
        <v>1.6046502668120062</v>
      </c>
      <c r="V954" s="3">
        <f>'IECC Data-IP'!V954/$D954</f>
        <v>0.72711066343121411</v>
      </c>
      <c r="W954" s="3">
        <f>'IECC Data-IP'!W954/$D954</f>
        <v>45.63675735991729</v>
      </c>
      <c r="X954" s="3">
        <f>'IECC Data-IP'!X954/$D954</f>
        <v>0.29407127400361194</v>
      </c>
      <c r="Y954" s="3">
        <f t="shared" si="44"/>
        <v>45.930828633920903</v>
      </c>
      <c r="Z954" s="3">
        <f>'IECC Data-IP'!Z954/$D954</f>
        <v>75.8315117783647</v>
      </c>
      <c r="AA954" s="3">
        <f>'IECC Data-IP'!AA954/$D954</f>
        <v>4.3457648824632802</v>
      </c>
      <c r="AB954" s="3">
        <f t="shared" si="45"/>
        <v>80.177276660827985</v>
      </c>
    </row>
    <row r="955" spans="1:28" x14ac:dyDescent="0.25">
      <c r="A955" s="93">
        <f>'IECC Data-IP'!A955</f>
        <v>2006</v>
      </c>
      <c r="B955" s="93" t="str">
        <f>'IECC Data-IP'!B955</f>
        <v>Secondary School</v>
      </c>
      <c r="C955" s="121" t="str">
        <f>'IECC Data-IP'!C955</f>
        <v>1B</v>
      </c>
      <c r="D955" s="3">
        <f>'IECC Data-IP'!D955</f>
        <v>210886.532889864</v>
      </c>
      <c r="E955" s="3">
        <f>'IECC Data-IP'!E955/$D955</f>
        <v>0</v>
      </c>
      <c r="F955" s="3">
        <f>'IECC Data-IP'!F955/$D955</f>
        <v>3.2056150920118625</v>
      </c>
      <c r="G955" s="3">
        <f>'IECC Data-IP'!G955/$D955</f>
        <v>36.505512667411246</v>
      </c>
      <c r="H955" s="3">
        <f>'IECC Data-IP'!H955/$D955</f>
        <v>15.674138232063221</v>
      </c>
      <c r="I955" s="3">
        <f>'IECC Data-IP'!I955/$D955</f>
        <v>0.97479930641362356</v>
      </c>
      <c r="J955" s="3">
        <f>'IECC Data-IP'!J955/$D955</f>
        <v>11.761457683437444</v>
      </c>
      <c r="K955" s="3">
        <f>'IECC Data-IP'!K955/$D955</f>
        <v>2.4470433416476625</v>
      </c>
      <c r="L955" s="3">
        <f>'IECC Data-IP'!L955/$D955</f>
        <v>0.35735300314881829</v>
      </c>
      <c r="M955" s="3">
        <f>'IECC Data-IP'!M955/$D955</f>
        <v>11.477094401973154</v>
      </c>
      <c r="N955" s="3">
        <f>'IECC Data-IP'!N955/$D955</f>
        <v>1.3784450517638358</v>
      </c>
      <c r="O955" s="3">
        <f>'IECC Data-IP'!O955/$D955</f>
        <v>3.3578979317905913E-4</v>
      </c>
      <c r="P955" s="3">
        <f t="shared" si="43"/>
        <v>1.3781092619706568</v>
      </c>
      <c r="Q955" s="3">
        <f>'IECC Data-IP'!Q955/$D955</f>
        <v>0</v>
      </c>
      <c r="R955" s="3">
        <f>'IECC Data-IP'!R955/$D955</f>
        <v>0</v>
      </c>
      <c r="S955" s="3">
        <f>'IECC Data-IP'!S955/$D955</f>
        <v>3.436494525690077</v>
      </c>
      <c r="T955" s="3">
        <f>'IECC Data-IP'!T955/$D955</f>
        <v>0.69825635227267535</v>
      </c>
      <c r="U955" s="3">
        <f>'IECC Data-IP'!U955/$D955</f>
        <v>1.6644712763945839</v>
      </c>
      <c r="V955" s="3">
        <f>'IECC Data-IP'!V955/$D955</f>
        <v>0.7300320500749915</v>
      </c>
      <c r="W955" s="3">
        <f>'IECC Data-IP'!W955/$D955</f>
        <v>52.79721085704513</v>
      </c>
      <c r="X955" s="3">
        <f>'IECC Data-IP'!X955/$D955</f>
        <v>3.2056150920118625</v>
      </c>
      <c r="Y955" s="3">
        <f t="shared" si="44"/>
        <v>56.002825949056991</v>
      </c>
      <c r="Z955" s="3">
        <f>'IECC Data-IP'!Z955/$D955</f>
        <v>82.993583274249076</v>
      </c>
      <c r="AA955" s="3">
        <f>'IECC Data-IP'!AA955/$D955</f>
        <v>7.3171297100541093</v>
      </c>
      <c r="AB955" s="3">
        <f t="shared" si="45"/>
        <v>90.31071298430318</v>
      </c>
    </row>
    <row r="956" spans="1:28" x14ac:dyDescent="0.25">
      <c r="A956" s="93">
        <f>'IECC Data-IP'!A956</f>
        <v>2006</v>
      </c>
      <c r="B956" s="93" t="str">
        <f>'IECC Data-IP'!B956</f>
        <v>Secondary School</v>
      </c>
      <c r="C956" s="121" t="str">
        <f>'IECC Data-IP'!C956</f>
        <v>2A</v>
      </c>
      <c r="D956" s="3">
        <f>'IECC Data-IP'!D956</f>
        <v>210886.532889864</v>
      </c>
      <c r="E956" s="3">
        <f>'IECC Data-IP'!E956/$D956</f>
        <v>0</v>
      </c>
      <c r="F956" s="3">
        <f>'IECC Data-IP'!F956/$D956</f>
        <v>1.5910321106110137</v>
      </c>
      <c r="G956" s="3">
        <f>'IECC Data-IP'!G956/$D956</f>
        <v>28.19812277393644</v>
      </c>
      <c r="H956" s="3">
        <f>'IECC Data-IP'!H956/$D956</f>
        <v>15.674138232063221</v>
      </c>
      <c r="I956" s="3">
        <f>'IECC Data-IP'!I956/$D956</f>
        <v>0.97443975113438941</v>
      </c>
      <c r="J956" s="3">
        <f>'IECC Data-IP'!J956/$D956</f>
        <v>11.761457683437444</v>
      </c>
      <c r="K956" s="3">
        <f>'IECC Data-IP'!K956/$D956</f>
        <v>2.4470433416476625</v>
      </c>
      <c r="L956" s="3">
        <f>'IECC Data-IP'!L956/$D956</f>
        <v>0.35735300314881829</v>
      </c>
      <c r="M956" s="3">
        <f>'IECC Data-IP'!M956/$D956</f>
        <v>9.8215670631495193</v>
      </c>
      <c r="N956" s="3">
        <f>'IECC Data-IP'!N956/$D956</f>
        <v>1.1222169708996157</v>
      </c>
      <c r="O956" s="3">
        <f>'IECC Data-IP'!O956/$D956</f>
        <v>3.3578979317905913E-4</v>
      </c>
      <c r="P956" s="3">
        <f t="shared" si="43"/>
        <v>1.1218811811064366</v>
      </c>
      <c r="Q956" s="3">
        <f>'IECC Data-IP'!Q956/$D956</f>
        <v>0</v>
      </c>
      <c r="R956" s="3">
        <f>'IECC Data-IP'!R956/$D956</f>
        <v>0</v>
      </c>
      <c r="S956" s="3">
        <f>'IECC Data-IP'!S956/$D956</f>
        <v>2.8319922124777004</v>
      </c>
      <c r="T956" s="3">
        <f>'IECC Data-IP'!T956/$D956</f>
        <v>0.69830129668257968</v>
      </c>
      <c r="U956" s="3">
        <f>'IECC Data-IP'!U956/$D956</f>
        <v>1.7846526284785911</v>
      </c>
      <c r="V956" s="3">
        <f>'IECC Data-IP'!V956/$D956</f>
        <v>0.72769494075996954</v>
      </c>
      <c r="W956" s="3">
        <f>'IECC Data-IP'!W956/$D956</f>
        <v>41.973563230670095</v>
      </c>
      <c r="X956" s="3">
        <f>'IECC Data-IP'!X956/$D956</f>
        <v>1.5910321106110137</v>
      </c>
      <c r="Y956" s="3">
        <f t="shared" si="44"/>
        <v>43.564595341281105</v>
      </c>
      <c r="Z956" s="3">
        <f>'IECC Data-IP'!Z956/$D956</f>
        <v>72.167328872099603</v>
      </c>
      <c r="AA956" s="3">
        <f>'IECC Data-IP'!AA956/$D956</f>
        <v>5.8227280807372681</v>
      </c>
      <c r="AB956" s="3">
        <f t="shared" si="45"/>
        <v>77.990056952836866</v>
      </c>
    </row>
    <row r="957" spans="1:28" x14ac:dyDescent="0.25">
      <c r="A957" s="93">
        <f>'IECC Data-IP'!A957</f>
        <v>2006</v>
      </c>
      <c r="B957" s="93" t="str">
        <f>'IECC Data-IP'!B957</f>
        <v>Secondary School</v>
      </c>
      <c r="C957" s="121" t="str">
        <f>'IECC Data-IP'!C957</f>
        <v>2B</v>
      </c>
      <c r="D957" s="3">
        <f>'IECC Data-IP'!D957</f>
        <v>210886.532889864</v>
      </c>
      <c r="E957" s="3">
        <f>'IECC Data-IP'!E957/$D957</f>
        <v>0</v>
      </c>
      <c r="F957" s="3">
        <f>'IECC Data-IP'!F957/$D957</f>
        <v>2.544527766730015</v>
      </c>
      <c r="G957" s="3">
        <f>'IECC Data-IP'!G957/$D957</f>
        <v>20.661259843860371</v>
      </c>
      <c r="H957" s="3">
        <f>'IECC Data-IP'!H957/$D957</f>
        <v>15.674138232063221</v>
      </c>
      <c r="I957" s="3">
        <f>'IECC Data-IP'!I957/$D957</f>
        <v>0.97515886169285781</v>
      </c>
      <c r="J957" s="3">
        <f>'IECC Data-IP'!J957/$D957</f>
        <v>11.761457683437444</v>
      </c>
      <c r="K957" s="3">
        <f>'IECC Data-IP'!K957/$D957</f>
        <v>2.4470433416476625</v>
      </c>
      <c r="L957" s="3">
        <f>'IECC Data-IP'!L957/$D957</f>
        <v>0.35735300314881829</v>
      </c>
      <c r="M957" s="3">
        <f>'IECC Data-IP'!M957/$D957</f>
        <v>10.513666031265311</v>
      </c>
      <c r="N957" s="3">
        <f>'IECC Data-IP'!N957/$D957</f>
        <v>0.79641494350359221</v>
      </c>
      <c r="O957" s="3">
        <f>'IECC Data-IP'!O957/$D957</f>
        <v>3.3578979317905913E-4</v>
      </c>
      <c r="P957" s="3">
        <f t="shared" si="43"/>
        <v>0.79607915371041316</v>
      </c>
      <c r="Q957" s="3">
        <f>'IECC Data-IP'!Q957/$D957</f>
        <v>0</v>
      </c>
      <c r="R957" s="3">
        <f>'IECC Data-IP'!R957/$D957</f>
        <v>0</v>
      </c>
      <c r="S957" s="3">
        <f>'IECC Data-IP'!S957/$D957</f>
        <v>2.1928827036390386</v>
      </c>
      <c r="T957" s="3">
        <f>'IECC Data-IP'!T957/$D957</f>
        <v>0.69834624109248378</v>
      </c>
      <c r="U957" s="3">
        <f>'IECC Data-IP'!U957/$D957</f>
        <v>1.8108552194527785</v>
      </c>
      <c r="V957" s="3">
        <f>'IECC Data-IP'!V957/$D957</f>
        <v>0.71241384139251918</v>
      </c>
      <c r="W957" s="3">
        <f>'IECC Data-IP'!W957/$D957</f>
        <v>34.163887732475139</v>
      </c>
      <c r="X957" s="3">
        <f>'IECC Data-IP'!X957/$D957</f>
        <v>2.544527766730015</v>
      </c>
      <c r="Y957" s="3">
        <f t="shared" si="44"/>
        <v>36.708415499205152</v>
      </c>
      <c r="Z957" s="3">
        <f>'IECC Data-IP'!Z957/$D957</f>
        <v>64.343181273915476</v>
      </c>
      <c r="AA957" s="3">
        <f>'IECC Data-IP'!AA957/$D957</f>
        <v>6.8024263278304558</v>
      </c>
      <c r="AB957" s="3">
        <f t="shared" si="45"/>
        <v>71.145607601745937</v>
      </c>
    </row>
    <row r="958" spans="1:28" x14ac:dyDescent="0.25">
      <c r="A958" s="93">
        <f>'IECC Data-IP'!A958</f>
        <v>2006</v>
      </c>
      <c r="B958" s="93" t="str">
        <f>'IECC Data-IP'!B958</f>
        <v>Secondary School</v>
      </c>
      <c r="C958" s="121" t="str">
        <f>'IECC Data-IP'!C958</f>
        <v>3A</v>
      </c>
      <c r="D958" s="3">
        <f>'IECC Data-IP'!D958</f>
        <v>210886.532889864</v>
      </c>
      <c r="E958" s="3">
        <f>'IECC Data-IP'!E958/$D958</f>
        <v>0</v>
      </c>
      <c r="F958" s="3">
        <f>'IECC Data-IP'!F958/$D958</f>
        <v>6.5386925305122237</v>
      </c>
      <c r="G958" s="3">
        <f>'IECC Data-IP'!G958/$D958</f>
        <v>16.821164517229992</v>
      </c>
      <c r="H958" s="3">
        <f>'IECC Data-IP'!H958/$D958</f>
        <v>15.674138232063221</v>
      </c>
      <c r="I958" s="3">
        <f>'IECC Data-IP'!I958/$D958</f>
        <v>0.97497908405324074</v>
      </c>
      <c r="J958" s="3">
        <f>'IECC Data-IP'!J958/$D958</f>
        <v>11.761457683437444</v>
      </c>
      <c r="K958" s="3">
        <f>'IECC Data-IP'!K958/$D958</f>
        <v>2.4470433416476625</v>
      </c>
      <c r="L958" s="3">
        <f>'IECC Data-IP'!L958/$D958</f>
        <v>0.35735300314881829</v>
      </c>
      <c r="M958" s="3">
        <f>'IECC Data-IP'!M958/$D958</f>
        <v>9.9671869512393396</v>
      </c>
      <c r="N958" s="3">
        <f>'IECC Data-IP'!N958/$D958</f>
        <v>0.75722341806707227</v>
      </c>
      <c r="O958" s="3">
        <f>'IECC Data-IP'!O958/$D958</f>
        <v>3.3578979317905913E-4</v>
      </c>
      <c r="P958" s="3">
        <f t="shared" si="43"/>
        <v>0.75688762827389322</v>
      </c>
      <c r="Q958" s="3">
        <f>'IECC Data-IP'!Q958/$D958</f>
        <v>0</v>
      </c>
      <c r="R958" s="3">
        <f>'IECC Data-IP'!R958/$D958</f>
        <v>0</v>
      </c>
      <c r="S958" s="3">
        <f>'IECC Data-IP'!S958/$D958</f>
        <v>2.8533408071822266</v>
      </c>
      <c r="T958" s="3">
        <f>'IECC Data-IP'!T958/$D958</f>
        <v>0.69830129668257968</v>
      </c>
      <c r="U958" s="3">
        <f>'IECC Data-IP'!U958/$D958</f>
        <v>2.0588135288946132</v>
      </c>
      <c r="V958" s="3">
        <f>'IECC Data-IP'!V958/$D958</f>
        <v>0.71717794884237129</v>
      </c>
      <c r="W958" s="3">
        <f>'IECC Data-IP'!W958/$D958</f>
        <v>30.398579903925448</v>
      </c>
      <c r="X958" s="3">
        <f>'IECC Data-IP'!X958/$D958</f>
        <v>6.5386925305122237</v>
      </c>
      <c r="Y958" s="3">
        <f t="shared" si="44"/>
        <v>36.937272434437673</v>
      </c>
      <c r="Z958" s="3">
        <f>'IECC Data-IP'!Z958/$D958</f>
        <v>60.58241283076611</v>
      </c>
      <c r="AA958" s="3">
        <f>'IECC Data-IP'!AA958/$D958</f>
        <v>11.0445494010545</v>
      </c>
      <c r="AB958" s="3">
        <f t="shared" si="45"/>
        <v>71.626962231820613</v>
      </c>
    </row>
    <row r="959" spans="1:28" x14ac:dyDescent="0.25">
      <c r="A959" s="93">
        <f>'IECC Data-IP'!A959</f>
        <v>2006</v>
      </c>
      <c r="B959" s="93" t="str">
        <f>'IECC Data-IP'!B959</f>
        <v>Secondary School</v>
      </c>
      <c r="C959" s="121" t="str">
        <f>'IECC Data-IP'!C959</f>
        <v>3B</v>
      </c>
      <c r="D959" s="3">
        <f>'IECC Data-IP'!D959</f>
        <v>210886.532889864</v>
      </c>
      <c r="E959" s="3">
        <f>'IECC Data-IP'!E959/$D959</f>
        <v>0</v>
      </c>
      <c r="F959" s="3">
        <f>'IECC Data-IP'!F959/$D959</f>
        <v>3.8149714014939007</v>
      </c>
      <c r="G959" s="3">
        <f>'IECC Data-IP'!G959/$D959</f>
        <v>14.874442346636615</v>
      </c>
      <c r="H959" s="3">
        <f>'IECC Data-IP'!H959/$D959</f>
        <v>15.674138232063221</v>
      </c>
      <c r="I959" s="3">
        <f>'IECC Data-IP'!I959/$D959</f>
        <v>0.97493413964333631</v>
      </c>
      <c r="J959" s="3">
        <f>'IECC Data-IP'!J959/$D959</f>
        <v>11.761457683437444</v>
      </c>
      <c r="K959" s="3">
        <f>'IECC Data-IP'!K959/$D959</f>
        <v>2.4470433416476625</v>
      </c>
      <c r="L959" s="3">
        <f>'IECC Data-IP'!L959/$D959</f>
        <v>0.35735300314881829</v>
      </c>
      <c r="M959" s="3">
        <f>'IECC Data-IP'!M959/$D959</f>
        <v>10.440361698711452</v>
      </c>
      <c r="N959" s="3">
        <f>'IECC Data-IP'!N959/$D959</f>
        <v>0.59847976228520494</v>
      </c>
      <c r="O959" s="3">
        <f>'IECC Data-IP'!O959/$D959</f>
        <v>3.3578979317905913E-4</v>
      </c>
      <c r="P959" s="3">
        <f t="shared" si="43"/>
        <v>0.59814397249202589</v>
      </c>
      <c r="Q959" s="3">
        <f>'IECC Data-IP'!Q959/$D959</f>
        <v>0</v>
      </c>
      <c r="R959" s="3">
        <f>'IECC Data-IP'!R959/$D959</f>
        <v>0</v>
      </c>
      <c r="S959" s="3">
        <f>'IECC Data-IP'!S959/$D959</f>
        <v>1.9828125317464995</v>
      </c>
      <c r="T959" s="3">
        <f>'IECC Data-IP'!T959/$D959</f>
        <v>0.69834624109248378</v>
      </c>
      <c r="U959" s="3">
        <f>'IECC Data-IP'!U959/$D959</f>
        <v>1.9914868028580233</v>
      </c>
      <c r="V959" s="3">
        <f>'IECC Data-IP'!V959/$D959</f>
        <v>0.71115539791519966</v>
      </c>
      <c r="W959" s="3">
        <f>'IECC Data-IP'!W959/$D959</f>
        <v>27.895760549586587</v>
      </c>
      <c r="X959" s="3">
        <f>'IECC Data-IP'!X959/$D959</f>
        <v>3.8149714014939007</v>
      </c>
      <c r="Y959" s="3">
        <f t="shared" si="44"/>
        <v>31.710731951080486</v>
      </c>
      <c r="Z959" s="3">
        <f>'IECC Data-IP'!Z959/$D959</f>
        <v>58.073481036680278</v>
      </c>
      <c r="AA959" s="3">
        <f>'IECC Data-IP'!AA959/$D959</f>
        <v>8.2535015459995851</v>
      </c>
      <c r="AB959" s="3">
        <f t="shared" si="45"/>
        <v>66.326982582679861</v>
      </c>
    </row>
    <row r="960" spans="1:28" x14ac:dyDescent="0.25">
      <c r="A960" s="93">
        <f>'IECC Data-IP'!A960</f>
        <v>2006</v>
      </c>
      <c r="B960" s="93" t="str">
        <f>'IECC Data-IP'!B960</f>
        <v>Secondary School</v>
      </c>
      <c r="C960" s="121" t="str">
        <f>'IECC Data-IP'!C960</f>
        <v>3C</v>
      </c>
      <c r="D960" s="3">
        <f>'IECC Data-IP'!D960</f>
        <v>210886.532889864</v>
      </c>
      <c r="E960" s="3">
        <f>'IECC Data-IP'!E960/$D960</f>
        <v>0</v>
      </c>
      <c r="F960" s="3">
        <f>'IECC Data-IP'!F960/$D960</f>
        <v>2.9756345465317335</v>
      </c>
      <c r="G960" s="3">
        <f>'IECC Data-IP'!G960/$D960</f>
        <v>10.549576614778818</v>
      </c>
      <c r="H960" s="3">
        <f>'IECC Data-IP'!H960/$D960</f>
        <v>15.674138232063221</v>
      </c>
      <c r="I960" s="3">
        <f>'IECC Data-IP'!I960/$D960</f>
        <v>0.97479930641362356</v>
      </c>
      <c r="J960" s="3">
        <f>'IECC Data-IP'!J960/$D960</f>
        <v>11.761457683437444</v>
      </c>
      <c r="K960" s="3">
        <f>'IECC Data-IP'!K960/$D960</f>
        <v>2.4470433416476625</v>
      </c>
      <c r="L960" s="3">
        <f>'IECC Data-IP'!L960/$D960</f>
        <v>0.35735300314881829</v>
      </c>
      <c r="M960" s="3">
        <f>'IECC Data-IP'!M960/$D960</f>
        <v>8.9843425954528531</v>
      </c>
      <c r="N960" s="3">
        <f>'IECC Data-IP'!N960/$D960</f>
        <v>0.4837366837996141</v>
      </c>
      <c r="O960" s="3">
        <f>'IECC Data-IP'!O960/$D960</f>
        <v>3.3578979317905913E-4</v>
      </c>
      <c r="P960" s="3">
        <f t="shared" si="43"/>
        <v>0.48340089400643504</v>
      </c>
      <c r="Q960" s="3">
        <f>'IECC Data-IP'!Q960/$D960</f>
        <v>0</v>
      </c>
      <c r="R960" s="3">
        <f>'IECC Data-IP'!R960/$D960</f>
        <v>0</v>
      </c>
      <c r="S960" s="3">
        <f>'IECC Data-IP'!S960/$D960</f>
        <v>0</v>
      </c>
      <c r="T960" s="3">
        <f>'IECC Data-IP'!T960/$D960</f>
        <v>0.69830129668257968</v>
      </c>
      <c r="U960" s="3">
        <f>'IECC Data-IP'!U960/$D960</f>
        <v>2.0412852090319498</v>
      </c>
      <c r="V960" s="3">
        <f>'IECC Data-IP'!V960/$D960</f>
        <v>0.71938022492768039</v>
      </c>
      <c r="W960" s="3">
        <f>'IECC Data-IP'!W960/$D960</f>
        <v>20.017320104238106</v>
      </c>
      <c r="X960" s="3">
        <f>'IECC Data-IP'!X960/$D960</f>
        <v>2.9756345465317335</v>
      </c>
      <c r="Y960" s="3">
        <f t="shared" si="44"/>
        <v>22.992954650769839</v>
      </c>
      <c r="Z960" s="3">
        <f>'IECC Data-IP'!Z960/$D960</f>
        <v>50.203130585114558</v>
      </c>
      <c r="AA960" s="3">
        <f>'IECC Data-IP'!AA960/$D960</f>
        <v>7.4639630972113462</v>
      </c>
      <c r="AB960" s="3">
        <f t="shared" si="45"/>
        <v>57.667093682325905</v>
      </c>
    </row>
    <row r="961" spans="1:28" x14ac:dyDescent="0.25">
      <c r="A961" s="93">
        <f>'IECC Data-IP'!A961</f>
        <v>2006</v>
      </c>
      <c r="B961" s="93" t="str">
        <f>'IECC Data-IP'!B961</f>
        <v>Secondary School</v>
      </c>
      <c r="C961" s="121" t="str">
        <f>'IECC Data-IP'!C961</f>
        <v>4A</v>
      </c>
      <c r="D961" s="3">
        <f>'IECC Data-IP'!D961</f>
        <v>210886.532889864</v>
      </c>
      <c r="E961" s="3">
        <f>'IECC Data-IP'!E961/$D961</f>
        <v>0</v>
      </c>
      <c r="F961" s="3">
        <f>'IECC Data-IP'!F961/$D961</f>
        <v>11.49421822214668</v>
      </c>
      <c r="G961" s="3">
        <f>'IECC Data-IP'!G961/$D961</f>
        <v>11.277720999637831</v>
      </c>
      <c r="H961" s="3">
        <f>'IECC Data-IP'!H961/$D961</f>
        <v>15.674138232063221</v>
      </c>
      <c r="I961" s="3">
        <f>'IECC Data-IP'!I961/$D961</f>
        <v>0.97349591852639994</v>
      </c>
      <c r="J961" s="3">
        <f>'IECC Data-IP'!J961/$D961</f>
        <v>11.761457683437444</v>
      </c>
      <c r="K961" s="3">
        <f>'IECC Data-IP'!K961/$D961</f>
        <v>2.4470433416476625</v>
      </c>
      <c r="L961" s="3">
        <f>'IECC Data-IP'!L961/$D961</f>
        <v>0.35735300314881829</v>
      </c>
      <c r="M961" s="3">
        <f>'IECC Data-IP'!M961/$D961</f>
        <v>10.090424523196839</v>
      </c>
      <c r="N961" s="3">
        <f>'IECC Data-IP'!N961/$D961</f>
        <v>0.55286118623237512</v>
      </c>
      <c r="O961" s="3">
        <f>'IECC Data-IP'!O961/$D961</f>
        <v>3.3578979317905913E-4</v>
      </c>
      <c r="P961" s="3">
        <f t="shared" si="43"/>
        <v>0.55252539643919607</v>
      </c>
      <c r="Q961" s="3">
        <f>'IECC Data-IP'!Q961/$D961</f>
        <v>0</v>
      </c>
      <c r="R961" s="3">
        <f>'IECC Data-IP'!R961/$D961</f>
        <v>0</v>
      </c>
      <c r="S961" s="3">
        <f>'IECC Data-IP'!S961/$D961</f>
        <v>3.0950967880572726</v>
      </c>
      <c r="T961" s="3">
        <f>'IECC Data-IP'!T961/$D961</f>
        <v>0.69834624109248378</v>
      </c>
      <c r="U961" s="3">
        <f>'IECC Data-IP'!U961/$D961</f>
        <v>2.2589509861983097</v>
      </c>
      <c r="V961" s="3">
        <f>'IECC Data-IP'!V961/$D961</f>
        <v>0.71358239605003027</v>
      </c>
      <c r="W961" s="3">
        <f>'IECC Data-IP'!W961/$D961</f>
        <v>25.015767707331143</v>
      </c>
      <c r="X961" s="3">
        <f>'IECC Data-IP'!X961/$D961</f>
        <v>11.49421822214668</v>
      </c>
      <c r="Y961" s="3">
        <f t="shared" si="44"/>
        <v>36.509985929477821</v>
      </c>
      <c r="Z961" s="3">
        <f>'IECC Data-IP'!Z961/$D961</f>
        <v>55.194432027032818</v>
      </c>
      <c r="AA961" s="3">
        <f>'IECC Data-IP'!AA961/$D961</f>
        <v>16.200212549992649</v>
      </c>
      <c r="AB961" s="3">
        <f t="shared" si="45"/>
        <v>71.394644577025474</v>
      </c>
    </row>
    <row r="962" spans="1:28" x14ac:dyDescent="0.25">
      <c r="A962" s="93">
        <f>'IECC Data-IP'!A962</f>
        <v>2006</v>
      </c>
      <c r="B962" s="93" t="str">
        <f>'IECC Data-IP'!B962</f>
        <v>Secondary School</v>
      </c>
      <c r="C962" s="121" t="str">
        <f>'IECC Data-IP'!C962</f>
        <v>4B</v>
      </c>
      <c r="D962" s="3">
        <f>'IECC Data-IP'!D962</f>
        <v>210886.532889864</v>
      </c>
      <c r="E962" s="3">
        <f>'IECC Data-IP'!E962/$D962</f>
        <v>0</v>
      </c>
      <c r="F962" s="3">
        <f>'IECC Data-IP'!F962/$D962</f>
        <v>6.1642157071898795</v>
      </c>
      <c r="G962" s="3">
        <f>'IECC Data-IP'!G962/$D962</f>
        <v>10.092177355183106</v>
      </c>
      <c r="H962" s="3">
        <f>'IECC Data-IP'!H962/$D962</f>
        <v>15.674138232063221</v>
      </c>
      <c r="I962" s="3">
        <f>'IECC Data-IP'!I962/$D962</f>
        <v>0.97421502908486812</v>
      </c>
      <c r="J962" s="3">
        <f>'IECC Data-IP'!J962/$D962</f>
        <v>11.761457683437444</v>
      </c>
      <c r="K962" s="3">
        <f>'IECC Data-IP'!K962/$D962</f>
        <v>2.4470433416476625</v>
      </c>
      <c r="L962" s="3">
        <f>'IECC Data-IP'!L962/$D962</f>
        <v>0.35735300314881829</v>
      </c>
      <c r="M962" s="3">
        <f>'IECC Data-IP'!M962/$D962</f>
        <v>10.67888168207339</v>
      </c>
      <c r="N962" s="3">
        <f>'IECC Data-IP'!N962/$D962</f>
        <v>0.4394214956340079</v>
      </c>
      <c r="O962" s="3">
        <f>'IECC Data-IP'!O962/$D962</f>
        <v>3.3578979317905913E-4</v>
      </c>
      <c r="P962" s="3">
        <f t="shared" si="43"/>
        <v>0.43908570584082884</v>
      </c>
      <c r="Q962" s="3">
        <f>'IECC Data-IP'!Q962/$D962</f>
        <v>0</v>
      </c>
      <c r="R962" s="3">
        <f>'IECC Data-IP'!R962/$D962</f>
        <v>0</v>
      </c>
      <c r="S962" s="3">
        <f>'IECC Data-IP'!S962/$D962</f>
        <v>2.2372428362145489</v>
      </c>
      <c r="T962" s="3">
        <f>'IECC Data-IP'!T962/$D962</f>
        <v>0.69834624109248378</v>
      </c>
      <c r="U962" s="3">
        <f>'IECC Data-IP'!U962/$D962</f>
        <v>2.1993996430751577</v>
      </c>
      <c r="V962" s="3">
        <f>'IECC Data-IP'!V962/$D962</f>
        <v>0.70859356655065664</v>
      </c>
      <c r="W962" s="3">
        <f>'IECC Data-IP'!W962/$D962</f>
        <v>23.447387579311872</v>
      </c>
      <c r="X962" s="3">
        <f>'IECC Data-IP'!X962/$D962</f>
        <v>6.1642157071898795</v>
      </c>
      <c r="Y962" s="3">
        <f t="shared" si="44"/>
        <v>29.611603286501751</v>
      </c>
      <c r="Z962" s="3">
        <f>'IECC Data-IP'!Z962/$D962</f>
        <v>53.621872068892444</v>
      </c>
      <c r="AA962" s="3">
        <f>'IECC Data-IP'!AA962/$D962</f>
        <v>10.8106586919127</v>
      </c>
      <c r="AB962" s="3">
        <f t="shared" si="45"/>
        <v>64.43253076080515</v>
      </c>
    </row>
    <row r="963" spans="1:28" x14ac:dyDescent="0.25">
      <c r="A963" s="93">
        <f>'IECC Data-IP'!A963</f>
        <v>2006</v>
      </c>
      <c r="B963" s="93" t="str">
        <f>'IECC Data-IP'!B963</f>
        <v>Secondary School</v>
      </c>
      <c r="C963" s="121" t="str">
        <f>'IECC Data-IP'!C963</f>
        <v>4C</v>
      </c>
      <c r="D963" s="3">
        <f>'IECC Data-IP'!D963</f>
        <v>210886.532889864</v>
      </c>
      <c r="E963" s="3">
        <f>'IECC Data-IP'!E963/$D963</f>
        <v>0</v>
      </c>
      <c r="F963" s="3">
        <f>'IECC Data-IP'!F963/$D963</f>
        <v>6.7372119890593654</v>
      </c>
      <c r="G963" s="3">
        <f>'IECC Data-IP'!G963/$D963</f>
        <v>4.1544814739107245</v>
      </c>
      <c r="H963" s="3">
        <f>'IECC Data-IP'!H963/$D963</f>
        <v>15.674138232063221</v>
      </c>
      <c r="I963" s="3">
        <f>'IECC Data-IP'!I963/$D963</f>
        <v>0.97237230827879317</v>
      </c>
      <c r="J963" s="3">
        <f>'IECC Data-IP'!J963/$D963</f>
        <v>11.761457683437444</v>
      </c>
      <c r="K963" s="3">
        <f>'IECC Data-IP'!K963/$D963</f>
        <v>2.4470433416476625</v>
      </c>
      <c r="L963" s="3">
        <f>'IECC Data-IP'!L963/$D963</f>
        <v>0.35735300314881829</v>
      </c>
      <c r="M963" s="3">
        <f>'IECC Data-IP'!M963/$D963</f>
        <v>8.9308138032568731</v>
      </c>
      <c r="N963" s="3">
        <f>'IECC Data-IP'!N963/$D963</f>
        <v>0.26598101781344574</v>
      </c>
      <c r="O963" s="3">
        <f>'IECC Data-IP'!O963/$D963</f>
        <v>3.3578979317905913E-4</v>
      </c>
      <c r="P963" s="3">
        <f t="shared" ref="P963:P1026" si="46">N963-O963</f>
        <v>0.26564522802026669</v>
      </c>
      <c r="Q963" s="3">
        <f>'IECC Data-IP'!Q963/$D963</f>
        <v>0</v>
      </c>
      <c r="R963" s="3">
        <f>'IECC Data-IP'!R963/$D963</f>
        <v>0</v>
      </c>
      <c r="S963" s="3">
        <f>'IECC Data-IP'!S963/$D963</f>
        <v>1.9425423404722775</v>
      </c>
      <c r="T963" s="3">
        <f>'IECC Data-IP'!T963/$D963</f>
        <v>0.69834624109248378</v>
      </c>
      <c r="U963" s="3">
        <f>'IECC Data-IP'!U963/$D963</f>
        <v>2.2881648526360823</v>
      </c>
      <c r="V963" s="3">
        <f>'IECC Data-IP'!V963/$D963</f>
        <v>0.71111045350529545</v>
      </c>
      <c r="W963" s="3">
        <f>'IECC Data-IP'!W963/$D963</f>
        <v>15.293482845660142</v>
      </c>
      <c r="X963" s="3">
        <f>'IECC Data-IP'!X963/$D963</f>
        <v>6.7372119890593654</v>
      </c>
      <c r="Y963" s="3">
        <f t="shared" ref="Y963:Y1026" si="47">SUM(W963:X963)</f>
        <v>22.030694834719508</v>
      </c>
      <c r="Z963" s="3">
        <f>'IECC Data-IP'!Z963/$D963</f>
        <v>45.468596556979371</v>
      </c>
      <c r="AA963" s="3">
        <f>'IECC Data-IP'!AA963/$D963</f>
        <v>11.472420183343109</v>
      </c>
      <c r="AB963" s="3">
        <f t="shared" ref="AB963:AB1026" si="48">SUM(Z963:AA963)</f>
        <v>56.941016740322482</v>
      </c>
    </row>
    <row r="964" spans="1:28" x14ac:dyDescent="0.25">
      <c r="A964" s="93">
        <f>'IECC Data-IP'!A964</f>
        <v>2006</v>
      </c>
      <c r="B964" s="93" t="str">
        <f>'IECC Data-IP'!B964</f>
        <v>Secondary School</v>
      </c>
      <c r="C964" s="121" t="str">
        <f>'IECC Data-IP'!C964</f>
        <v>5A</v>
      </c>
      <c r="D964" s="3">
        <f>'IECC Data-IP'!D964</f>
        <v>210886.532889864</v>
      </c>
      <c r="E964" s="3">
        <f>'IECC Data-IP'!E964/$D964</f>
        <v>0</v>
      </c>
      <c r="F964" s="3">
        <f>'IECC Data-IP'!F964/$D964</f>
        <v>13.290196841921148</v>
      </c>
      <c r="G964" s="3">
        <f>'IECC Data-IP'!G964/$D964</f>
        <v>6.5474566904435552</v>
      </c>
      <c r="H964" s="3">
        <f>'IECC Data-IP'!H964/$D964</f>
        <v>15.674138232063221</v>
      </c>
      <c r="I964" s="3">
        <f>'IECC Data-IP'!I964/$D964</f>
        <v>0.97376558498582555</v>
      </c>
      <c r="J964" s="3">
        <f>'IECC Data-IP'!J964/$D964</f>
        <v>11.761457683437444</v>
      </c>
      <c r="K964" s="3">
        <f>'IECC Data-IP'!K964/$D964</f>
        <v>2.4470433416476625</v>
      </c>
      <c r="L964" s="3">
        <f>'IECC Data-IP'!L964/$D964</f>
        <v>0.35735300314881829</v>
      </c>
      <c r="M964" s="3">
        <f>'IECC Data-IP'!M964/$D964</f>
        <v>9.873343023359233</v>
      </c>
      <c r="N964" s="3">
        <f>'IECC Data-IP'!N964/$D964</f>
        <v>0.38966803386998555</v>
      </c>
      <c r="O964" s="3">
        <f>'IECC Data-IP'!O964/$D964</f>
        <v>3.3578979317905913E-4</v>
      </c>
      <c r="P964" s="3">
        <f t="shared" si="46"/>
        <v>0.3893322440768065</v>
      </c>
      <c r="Q964" s="3">
        <f>'IECC Data-IP'!Q964/$D964</f>
        <v>0</v>
      </c>
      <c r="R964" s="3">
        <f>'IECC Data-IP'!R964/$D964</f>
        <v>0</v>
      </c>
      <c r="S964" s="3">
        <f>'IECC Data-IP'!S964/$D964</f>
        <v>2.3148618321192163</v>
      </c>
      <c r="T964" s="3">
        <f>'IECC Data-IP'!T964/$D964</f>
        <v>0.69834624109248378</v>
      </c>
      <c r="U964" s="3">
        <f>'IECC Data-IP'!U964/$D964</f>
        <v>2.4222789717904125</v>
      </c>
      <c r="V964" s="3">
        <f>'IECC Data-IP'!V964/$D964</f>
        <v>0.71079584263596562</v>
      </c>
      <c r="W964" s="3">
        <f>'IECC Data-IP'!W964/$D964</f>
        <v>19.124993789998808</v>
      </c>
      <c r="X964" s="3">
        <f>'IECC Data-IP'!X964/$D964</f>
        <v>13.290196841921148</v>
      </c>
      <c r="Y964" s="3">
        <f t="shared" si="47"/>
        <v>32.415190631919955</v>
      </c>
      <c r="Z964" s="3">
        <f>'IECC Data-IP'!Z964/$D964</f>
        <v>49.301276055975556</v>
      </c>
      <c r="AA964" s="3">
        <f>'IECC Data-IP'!AA964/$D964</f>
        <v>18.15951915535922</v>
      </c>
      <c r="AB964" s="3">
        <f t="shared" si="48"/>
        <v>67.460795211334784</v>
      </c>
    </row>
    <row r="965" spans="1:28" x14ac:dyDescent="0.25">
      <c r="A965" s="93">
        <f>'IECC Data-IP'!A965</f>
        <v>2006</v>
      </c>
      <c r="B965" s="93" t="str">
        <f>'IECC Data-IP'!B965</f>
        <v>Secondary School</v>
      </c>
      <c r="C965" s="121" t="str">
        <f>'IECC Data-IP'!C965</f>
        <v>5B</v>
      </c>
      <c r="D965" s="3">
        <f>'IECC Data-IP'!D965</f>
        <v>210886.532889864</v>
      </c>
      <c r="E965" s="3">
        <f>'IECC Data-IP'!E965/$D965</f>
        <v>0</v>
      </c>
      <c r="F965" s="3">
        <f>'IECC Data-IP'!F965/$D965</f>
        <v>9.144479527941753</v>
      </c>
      <c r="G965" s="3">
        <f>'IECC Data-IP'!G965/$D965</f>
        <v>7.1945213598352717</v>
      </c>
      <c r="H965" s="3">
        <f>'IECC Data-IP'!H965/$D965</f>
        <v>15.674138232063221</v>
      </c>
      <c r="I965" s="3">
        <f>'IECC Data-IP'!I965/$D965</f>
        <v>0.97381052939572965</v>
      </c>
      <c r="J965" s="3">
        <f>'IECC Data-IP'!J965/$D965</f>
        <v>11.761457683437444</v>
      </c>
      <c r="K965" s="3">
        <f>'IECC Data-IP'!K965/$D965</f>
        <v>2.4470433416476625</v>
      </c>
      <c r="L965" s="3">
        <f>'IECC Data-IP'!L965/$D965</f>
        <v>0.35735300314881829</v>
      </c>
      <c r="M965" s="3">
        <f>'IECC Data-IP'!M965/$D965</f>
        <v>10.708140492921071</v>
      </c>
      <c r="N965" s="3">
        <f>'IECC Data-IP'!N965/$D965</f>
        <v>0.33870107303854802</v>
      </c>
      <c r="O965" s="3">
        <f>'IECC Data-IP'!O965/$D965</f>
        <v>3.3578979317905913E-4</v>
      </c>
      <c r="P965" s="3">
        <f t="shared" si="46"/>
        <v>0.33836528324536896</v>
      </c>
      <c r="Q965" s="3">
        <f>'IECC Data-IP'!Q965/$D965</f>
        <v>0</v>
      </c>
      <c r="R965" s="3">
        <f>'IECC Data-IP'!R965/$D965</f>
        <v>0</v>
      </c>
      <c r="S965" s="3">
        <f>'IECC Data-IP'!S965/$D965</f>
        <v>2.0934656689308024</v>
      </c>
      <c r="T965" s="3">
        <f>'IECC Data-IP'!T965/$D965</f>
        <v>0.69834624109248378</v>
      </c>
      <c r="U965" s="3">
        <f>'IECC Data-IP'!U965/$D965</f>
        <v>2.3704131227608887</v>
      </c>
      <c r="V965" s="3">
        <f>'IECC Data-IP'!V965/$D965</f>
        <v>0.70764973394266695</v>
      </c>
      <c r="W965" s="3">
        <f>'IECC Data-IP'!W965/$D965</f>
        <v>20.334492804932513</v>
      </c>
      <c r="X965" s="3">
        <f>'IECC Data-IP'!X965/$D965</f>
        <v>9.144479527941753</v>
      </c>
      <c r="Y965" s="3">
        <f t="shared" si="47"/>
        <v>29.478972332874264</v>
      </c>
      <c r="Z965" s="3">
        <f>'IECC Data-IP'!Z965/$D965</f>
        <v>50.507628962215954</v>
      </c>
      <c r="AA965" s="3">
        <f>'IECC Data-IP'!AA965/$D965</f>
        <v>13.961935992350304</v>
      </c>
      <c r="AB965" s="3">
        <f t="shared" si="48"/>
        <v>64.469564954566252</v>
      </c>
    </row>
    <row r="966" spans="1:28" x14ac:dyDescent="0.25">
      <c r="A966" s="93">
        <f>'IECC Data-IP'!A966</f>
        <v>2006</v>
      </c>
      <c r="B966" s="93" t="str">
        <f>'IECC Data-IP'!B966</f>
        <v>Secondary School</v>
      </c>
      <c r="C966" s="121" t="str">
        <f>'IECC Data-IP'!C966</f>
        <v>5C</v>
      </c>
      <c r="D966" s="3">
        <f>'IECC Data-IP'!D966</f>
        <v>210886.532889864</v>
      </c>
      <c r="E966" s="3">
        <f>'IECC Data-IP'!E966/$D966</f>
        <v>0</v>
      </c>
      <c r="F966" s="3">
        <f>'IECC Data-IP'!F966/$D966</f>
        <v>7.147015118566463</v>
      </c>
      <c r="G966" s="3">
        <f>'IECC Data-IP'!G966/$D966</f>
        <v>2.4364814053201598</v>
      </c>
      <c r="H966" s="3">
        <f>'IECC Data-IP'!H966/$D966</f>
        <v>15.674138232063221</v>
      </c>
      <c r="I966" s="3">
        <f>'IECC Data-IP'!I966/$D966</f>
        <v>0.97228241945898475</v>
      </c>
      <c r="J966" s="3">
        <f>'IECC Data-IP'!J966/$D966</f>
        <v>11.761457683437444</v>
      </c>
      <c r="K966" s="3">
        <f>'IECC Data-IP'!K966/$D966</f>
        <v>2.4470433416476625</v>
      </c>
      <c r="L966" s="3">
        <f>'IECC Data-IP'!L966/$D966</f>
        <v>0.35735300314881829</v>
      </c>
      <c r="M966" s="3">
        <f>'IECC Data-IP'!M966/$D966</f>
        <v>8.6176860994538522</v>
      </c>
      <c r="N966" s="3">
        <f>'IECC Data-IP'!N966/$D966</f>
        <v>0.1859799681838524</v>
      </c>
      <c r="O966" s="3">
        <f>'IECC Data-IP'!O966/$D966</f>
        <v>3.3578979317905913E-4</v>
      </c>
      <c r="P966" s="3">
        <f t="shared" si="46"/>
        <v>0.18564417839067335</v>
      </c>
      <c r="Q966" s="3">
        <f>'IECC Data-IP'!Q966/$D966</f>
        <v>0</v>
      </c>
      <c r="R966" s="3">
        <f>'IECC Data-IP'!R966/$D966</f>
        <v>0</v>
      </c>
      <c r="S966" s="3">
        <f>'IECC Data-IP'!S966/$D966</f>
        <v>1.9901834149707993</v>
      </c>
      <c r="T966" s="3">
        <f>'IECC Data-IP'!T966/$D966</f>
        <v>0.69834624109248378</v>
      </c>
      <c r="U966" s="3">
        <f>'IECC Data-IP'!U966/$D966</f>
        <v>2.375626674309784</v>
      </c>
      <c r="V966" s="3">
        <f>'IECC Data-IP'!V966/$D966</f>
        <v>0.7097621212081674</v>
      </c>
      <c r="W966" s="3">
        <f>'IECC Data-IP'!W966/$D966</f>
        <v>13.229995098135484</v>
      </c>
      <c r="X966" s="3">
        <f>'IECC Data-IP'!X966/$D966</f>
        <v>7.147015118566463</v>
      </c>
      <c r="Y966" s="3">
        <f t="shared" si="47"/>
        <v>20.377010216701947</v>
      </c>
      <c r="Z966" s="3">
        <f>'IECC Data-IP'!Z966/$D966</f>
        <v>43.403715532747682</v>
      </c>
      <c r="AA966" s="3">
        <f>'IECC Data-IP'!AA966/$D966</f>
        <v>11.969640190114005</v>
      </c>
      <c r="AB966" s="3">
        <f t="shared" si="48"/>
        <v>55.373355722861689</v>
      </c>
    </row>
    <row r="967" spans="1:28" x14ac:dyDescent="0.25">
      <c r="A967" s="93">
        <f>'IECC Data-IP'!A967</f>
        <v>2006</v>
      </c>
      <c r="B967" s="93" t="str">
        <f>'IECC Data-IP'!B967</f>
        <v>Secondary School</v>
      </c>
      <c r="C967" s="121" t="str">
        <f>'IECC Data-IP'!C967</f>
        <v>6A</v>
      </c>
      <c r="D967" s="3">
        <f>'IECC Data-IP'!D967</f>
        <v>210886.532889864</v>
      </c>
      <c r="E967" s="3">
        <f>'IECC Data-IP'!E967/$D967</f>
        <v>0</v>
      </c>
      <c r="F967" s="3">
        <f>'IECC Data-IP'!F967/$D967</f>
        <v>23.505881435521172</v>
      </c>
      <c r="G967" s="3">
        <f>'IECC Data-IP'!G967/$D967</f>
        <v>7.1401386238511106</v>
      </c>
      <c r="H967" s="3">
        <f>'IECC Data-IP'!H967/$D967</f>
        <v>15.674138232063221</v>
      </c>
      <c r="I967" s="3">
        <f>'IECC Data-IP'!I967/$D967</f>
        <v>0.97331614088678287</v>
      </c>
      <c r="J967" s="3">
        <f>'IECC Data-IP'!J967/$D967</f>
        <v>11.761457683437444</v>
      </c>
      <c r="K967" s="3">
        <f>'IECC Data-IP'!K967/$D967</f>
        <v>2.4470433416476625</v>
      </c>
      <c r="L967" s="3">
        <f>'IECC Data-IP'!L967/$D967</f>
        <v>0.35735300314881829</v>
      </c>
      <c r="M967" s="3">
        <f>'IECC Data-IP'!M967/$D967</f>
        <v>10.595015413192032</v>
      </c>
      <c r="N967" s="3">
        <f>'IECC Data-IP'!N967/$D967</f>
        <v>0.46252292232480063</v>
      </c>
      <c r="O967" s="3">
        <f>'IECC Data-IP'!O967/$D967</f>
        <v>3.3578979317905913E-4</v>
      </c>
      <c r="P967" s="3">
        <f t="shared" si="46"/>
        <v>0.46218713253162158</v>
      </c>
      <c r="Q967" s="3">
        <f>'IECC Data-IP'!Q967/$D967</f>
        <v>0</v>
      </c>
      <c r="R967" s="3">
        <f>'IECC Data-IP'!R967/$D967</f>
        <v>0</v>
      </c>
      <c r="S967" s="3">
        <f>'IECC Data-IP'!S967/$D967</f>
        <v>2.2281191210039832</v>
      </c>
      <c r="T967" s="3">
        <f>'IECC Data-IP'!T967/$D967</f>
        <v>0.6983911855023881</v>
      </c>
      <c r="U967" s="3">
        <f>'IECC Data-IP'!U967/$D967</f>
        <v>2.5559436468456993</v>
      </c>
      <c r="V967" s="3">
        <f>'IECC Data-IP'!V967/$D967</f>
        <v>0.71003178766759301</v>
      </c>
      <c r="W967" s="3">
        <f>'IECC Data-IP'!W967/$D967</f>
        <v>20.425460290578748</v>
      </c>
      <c r="X967" s="3">
        <f>'IECC Data-IP'!X967/$D967</f>
        <v>23.505881435521172</v>
      </c>
      <c r="Y967" s="3">
        <f t="shared" si="47"/>
        <v>43.931341726099916</v>
      </c>
      <c r="Z967" s="3">
        <f>'IECC Data-IP'!Z967/$D967</f>
        <v>50.600574001897982</v>
      </c>
      <c r="AA967" s="3">
        <f>'IECC Data-IP'!AA967/$D967</f>
        <v>28.508868424014537</v>
      </c>
      <c r="AB967" s="3">
        <f t="shared" si="48"/>
        <v>79.109442425912519</v>
      </c>
    </row>
    <row r="968" spans="1:28" x14ac:dyDescent="0.25">
      <c r="A968" s="93">
        <f>'IECC Data-IP'!A968</f>
        <v>2006</v>
      </c>
      <c r="B968" s="93" t="str">
        <f>'IECC Data-IP'!B968</f>
        <v>Secondary School</v>
      </c>
      <c r="C968" s="121" t="str">
        <f>'IECC Data-IP'!C968</f>
        <v>6B</v>
      </c>
      <c r="D968" s="3">
        <f>'IECC Data-IP'!D968</f>
        <v>210886.532889864</v>
      </c>
      <c r="E968" s="3">
        <f>'IECC Data-IP'!E968/$D968</f>
        <v>0</v>
      </c>
      <c r="F968" s="3">
        <f>'IECC Data-IP'!F968/$D968</f>
        <v>17.972460521337666</v>
      </c>
      <c r="G968" s="3">
        <f>'IECC Data-IP'!G968/$D968</f>
        <v>4.685589565749436</v>
      </c>
      <c r="H968" s="3">
        <f>'IECC Data-IP'!H968/$D968</f>
        <v>15.674138232063221</v>
      </c>
      <c r="I968" s="3">
        <f>'IECC Data-IP'!I968/$D968</f>
        <v>0.97264197473821878</v>
      </c>
      <c r="J968" s="3">
        <f>'IECC Data-IP'!J968/$D968</f>
        <v>11.761457683437444</v>
      </c>
      <c r="K968" s="3">
        <f>'IECC Data-IP'!K968/$D968</f>
        <v>2.4470433416476625</v>
      </c>
      <c r="L968" s="3">
        <f>'IECC Data-IP'!L968/$D968</f>
        <v>0.35735300314881829</v>
      </c>
      <c r="M968" s="3">
        <f>'IECC Data-IP'!M968/$D968</f>
        <v>10.583734366306063</v>
      </c>
      <c r="N968" s="3">
        <f>'IECC Data-IP'!N968/$D968</f>
        <v>0.2892622221438555</v>
      </c>
      <c r="O968" s="3">
        <f>'IECC Data-IP'!O968/$D968</f>
        <v>3.3578979317905913E-4</v>
      </c>
      <c r="P968" s="3">
        <f t="shared" si="46"/>
        <v>0.28892643235067644</v>
      </c>
      <c r="Q968" s="3">
        <f>'IECC Data-IP'!Q968/$D968</f>
        <v>0</v>
      </c>
      <c r="R968" s="3">
        <f>'IECC Data-IP'!R968/$D968</f>
        <v>0</v>
      </c>
      <c r="S968" s="3">
        <f>'IECC Data-IP'!S968/$D968</f>
        <v>2.1996243651246785</v>
      </c>
      <c r="T968" s="3">
        <f>'IECC Data-IP'!T968/$D968</f>
        <v>0.6983911855023881</v>
      </c>
      <c r="U968" s="3">
        <f>'IECC Data-IP'!U968/$D968</f>
        <v>2.5173813431478385</v>
      </c>
      <c r="V968" s="3">
        <f>'IECC Data-IP'!V968/$D968</f>
        <v>0.70571712431678357</v>
      </c>
      <c r="W968" s="3">
        <f>'IECC Data-IP'!W968/$D968</f>
        <v>17.757874729530851</v>
      </c>
      <c r="X968" s="3">
        <f>'IECC Data-IP'!X968/$D968</f>
        <v>17.972460521337666</v>
      </c>
      <c r="Y968" s="3">
        <f t="shared" si="47"/>
        <v>35.730335250868521</v>
      </c>
      <c r="Z968" s="3">
        <f>'IECC Data-IP'!Z968/$D968</f>
        <v>47.927909722530906</v>
      </c>
      <c r="AA968" s="3">
        <f>'IECC Data-IP'!AA968/$D968</f>
        <v>22.936885206133166</v>
      </c>
      <c r="AB968" s="3">
        <f t="shared" si="48"/>
        <v>70.864794928664068</v>
      </c>
    </row>
    <row r="969" spans="1:28" x14ac:dyDescent="0.25">
      <c r="A969" s="93">
        <f>'IECC Data-IP'!A969</f>
        <v>2006</v>
      </c>
      <c r="B969" s="93" t="str">
        <f>'IECC Data-IP'!B969</f>
        <v>Secondary School</v>
      </c>
      <c r="C969" s="121" t="str">
        <f>'IECC Data-IP'!C969</f>
        <v>7</v>
      </c>
      <c r="D969" s="3">
        <f>'IECC Data-IP'!D969</f>
        <v>210886.532889864</v>
      </c>
      <c r="E969" s="3">
        <f>'IECC Data-IP'!E969/$D969</f>
        <v>0</v>
      </c>
      <c r="F969" s="3">
        <f>'IECC Data-IP'!F969/$D969</f>
        <v>37.022957658639058</v>
      </c>
      <c r="G969" s="3">
        <f>'IECC Data-IP'!G969/$D969</f>
        <v>5.5936014790453186</v>
      </c>
      <c r="H969" s="3">
        <f>'IECC Data-IP'!H969/$D969</f>
        <v>15.674138232063221</v>
      </c>
      <c r="I969" s="3">
        <f>'IECC Data-IP'!I969/$D969</f>
        <v>0.97201275299955914</v>
      </c>
      <c r="J969" s="3">
        <f>'IECC Data-IP'!J969/$D969</f>
        <v>11.761457683437444</v>
      </c>
      <c r="K969" s="3">
        <f>'IECC Data-IP'!K969/$D969</f>
        <v>2.4470433416476625</v>
      </c>
      <c r="L969" s="3">
        <f>'IECC Data-IP'!L969/$D969</f>
        <v>0.35735300314881829</v>
      </c>
      <c r="M969" s="3">
        <f>'IECC Data-IP'!M969/$D969</f>
        <v>10.451777578827135</v>
      </c>
      <c r="N969" s="3">
        <f>'IECC Data-IP'!N969/$D969</f>
        <v>0.400050192557871</v>
      </c>
      <c r="O969" s="3">
        <f>'IECC Data-IP'!O969/$D969</f>
        <v>3.3578979317905913E-4</v>
      </c>
      <c r="P969" s="3">
        <f t="shared" si="46"/>
        <v>0.39971440276469195</v>
      </c>
      <c r="Q969" s="3">
        <f>'IECC Data-IP'!Q969/$D969</f>
        <v>0</v>
      </c>
      <c r="R969" s="3">
        <f>'IECC Data-IP'!R969/$D969</f>
        <v>0</v>
      </c>
      <c r="S969" s="3">
        <f>'IECC Data-IP'!S969/$D969</f>
        <v>3.2553685537758845</v>
      </c>
      <c r="T969" s="3">
        <f>'IECC Data-IP'!T969/$D969</f>
        <v>0.6983911855023881</v>
      </c>
      <c r="U969" s="3">
        <f>'IECC Data-IP'!U969/$D969</f>
        <v>2.6999904805888706</v>
      </c>
      <c r="V969" s="3">
        <f>'IECC Data-IP'!V969/$D969</f>
        <v>0.70913289946950786</v>
      </c>
      <c r="W969" s="3">
        <f>'IECC Data-IP'!W969/$D969</f>
        <v>19.700462014413034</v>
      </c>
      <c r="X969" s="3">
        <f>'IECC Data-IP'!X969/$D969</f>
        <v>37.022957658639058</v>
      </c>
      <c r="Y969" s="3">
        <f t="shared" si="47"/>
        <v>56.723419673052092</v>
      </c>
      <c r="Z969" s="3">
        <f>'IECC Data-IP'!Z969/$D969</f>
        <v>49.873373449646948</v>
      </c>
      <c r="AA969" s="3">
        <f>'IECC Data-IP'!AA969/$D969</f>
        <v>42.170036425285488</v>
      </c>
      <c r="AB969" s="3">
        <f t="shared" si="48"/>
        <v>92.043409874932436</v>
      </c>
    </row>
    <row r="970" spans="1:28" x14ac:dyDescent="0.25">
      <c r="A970" s="93">
        <f>'IECC Data-IP'!A970</f>
        <v>2006</v>
      </c>
      <c r="B970" s="93" t="str">
        <f>'IECC Data-IP'!B970</f>
        <v>Secondary School</v>
      </c>
      <c r="C970" s="121" t="str">
        <f>'IECC Data-IP'!C970</f>
        <v>8</v>
      </c>
      <c r="D970" s="3">
        <f>'IECC Data-IP'!D970</f>
        <v>210886.532889864</v>
      </c>
      <c r="E970" s="3">
        <f>'IECC Data-IP'!E970/$D970</f>
        <v>0</v>
      </c>
      <c r="F970" s="3">
        <f>'IECC Data-IP'!F970/$D970</f>
        <v>64.730916698159575</v>
      </c>
      <c r="G970" s="3">
        <f>'IECC Data-IP'!G970/$D970</f>
        <v>2.5600335881469869</v>
      </c>
      <c r="H970" s="3">
        <f>'IECC Data-IP'!H970/$D970</f>
        <v>15.674138232063221</v>
      </c>
      <c r="I970" s="3">
        <f>'IECC Data-IP'!I970/$D970</f>
        <v>0.96666436822095159</v>
      </c>
      <c r="J970" s="3">
        <f>'IECC Data-IP'!J970/$D970</f>
        <v>11.761457683437444</v>
      </c>
      <c r="K970" s="3">
        <f>'IECC Data-IP'!K970/$D970</f>
        <v>2.4470433416476625</v>
      </c>
      <c r="L970" s="3">
        <f>'IECC Data-IP'!L970/$D970</f>
        <v>0.35735300314881829</v>
      </c>
      <c r="M970" s="3">
        <f>'IECC Data-IP'!M970/$D970</f>
        <v>11.295384152730207</v>
      </c>
      <c r="N970" s="3">
        <f>'IECC Data-IP'!N970/$D970</f>
        <v>0.34971245346509316</v>
      </c>
      <c r="O970" s="3">
        <f>'IECC Data-IP'!O970/$D970</f>
        <v>3.3578979317905913E-4</v>
      </c>
      <c r="P970" s="3">
        <f t="shared" si="46"/>
        <v>0.34937666367191411</v>
      </c>
      <c r="Q970" s="3">
        <f>'IECC Data-IP'!Q970/$D970</f>
        <v>0</v>
      </c>
      <c r="R970" s="3">
        <f>'IECC Data-IP'!R970/$D970</f>
        <v>0</v>
      </c>
      <c r="S970" s="3">
        <f>'IECC Data-IP'!S970/$D970</f>
        <v>3.5278665110254495</v>
      </c>
      <c r="T970" s="3">
        <f>'IECC Data-IP'!T970/$D970</f>
        <v>0.6983911855023881</v>
      </c>
      <c r="U970" s="3">
        <f>'IECC Data-IP'!U970/$D970</f>
        <v>2.8765770671027315</v>
      </c>
      <c r="V970" s="3">
        <f>'IECC Data-IP'!V970/$D970</f>
        <v>0.70684073456439012</v>
      </c>
      <c r="W970" s="3">
        <f>'IECC Data-IP'!W970/$D970</f>
        <v>17.732660915574559</v>
      </c>
      <c r="X970" s="3">
        <f>'IECC Data-IP'!X970/$D970</f>
        <v>64.730916698159575</v>
      </c>
      <c r="Y970" s="3">
        <f t="shared" si="47"/>
        <v>82.463577613734131</v>
      </c>
      <c r="Z970" s="3">
        <f>'IECC Data-IP'!Z970/$D970</f>
        <v>47.897886856714848</v>
      </c>
      <c r="AA970" s="3">
        <f>'IECC Data-IP'!AA970/$D970</f>
        <v>70.054537106909962</v>
      </c>
      <c r="AB970" s="3">
        <f t="shared" si="48"/>
        <v>117.95242396362481</v>
      </c>
    </row>
    <row r="971" spans="1:28" x14ac:dyDescent="0.25">
      <c r="A971" s="93">
        <f>'IECC Data-IP'!A971</f>
        <v>2009</v>
      </c>
      <c r="B971" s="93" t="str">
        <f>'IECC Data-IP'!B971</f>
        <v>Secondary School</v>
      </c>
      <c r="C971" s="121" t="str">
        <f>'IECC Data-IP'!C971</f>
        <v>0A</v>
      </c>
      <c r="D971" s="3">
        <f>'IECC Data-IP'!D971</f>
        <v>210886.532889864</v>
      </c>
      <c r="E971" s="3">
        <f>'IECC Data-IP'!E971/$D971</f>
        <v>0</v>
      </c>
      <c r="F971" s="3">
        <f>'IECC Data-IP'!F971/$D971</f>
        <v>2.0190826705392424</v>
      </c>
      <c r="G971" s="3">
        <f>'IECC Data-IP'!G971/$D971</f>
        <v>45.953142240157277</v>
      </c>
      <c r="H971" s="3">
        <f>'IECC Data-IP'!H971/$D971</f>
        <v>15.674138232063221</v>
      </c>
      <c r="I971" s="3">
        <f>'IECC Data-IP'!I971/$D971</f>
        <v>0.63614317778497975</v>
      </c>
      <c r="J971" s="3">
        <f>'IECC Data-IP'!J971/$D971</f>
        <v>11.761457683437444</v>
      </c>
      <c r="K971" s="3">
        <f>'IECC Data-IP'!K971/$D971</f>
        <v>2.4470433416476625</v>
      </c>
      <c r="L971" s="3">
        <f>'IECC Data-IP'!L971/$D971</f>
        <v>0.35735300314881829</v>
      </c>
      <c r="M971" s="3">
        <f>'IECC Data-IP'!M971/$D971</f>
        <v>10.092941410151477</v>
      </c>
      <c r="N971" s="3">
        <f>'IECC Data-IP'!N971/$D971</f>
        <v>1.8166530483304284</v>
      </c>
      <c r="O971" s="3">
        <f>'IECC Data-IP'!O971/$D971</f>
        <v>3.3578979317905913E-4</v>
      </c>
      <c r="P971" s="3">
        <f t="shared" si="46"/>
        <v>1.8163172585372493</v>
      </c>
      <c r="Q971" s="3">
        <f>'IECC Data-IP'!Q971/$D971</f>
        <v>0</v>
      </c>
      <c r="R971" s="3">
        <f>'IECC Data-IP'!R971/$D971</f>
        <v>0</v>
      </c>
      <c r="S971" s="3">
        <f>'IECC Data-IP'!S971/$D971</f>
        <v>1.7592140924727768</v>
      </c>
      <c r="T971" s="3">
        <f>'IECC Data-IP'!T971/$D971</f>
        <v>0.69821140786277103</v>
      </c>
      <c r="U971" s="3">
        <f>'IECC Data-IP'!U971/$D971</f>
        <v>1.4617719877263446</v>
      </c>
      <c r="V971" s="3">
        <f>'IECC Data-IP'!V971/$D971</f>
        <v>0.74216704074914308</v>
      </c>
      <c r="W971" s="3">
        <f>'IECC Data-IP'!W971/$D971</f>
        <v>59.62161500131878</v>
      </c>
      <c r="X971" s="3">
        <f>'IECC Data-IP'!X971/$D971</f>
        <v>2.0190826705392424</v>
      </c>
      <c r="Y971" s="3">
        <f t="shared" si="47"/>
        <v>61.640697671858021</v>
      </c>
      <c r="Z971" s="3">
        <f>'IECC Data-IP'!Z971/$D971</f>
        <v>89.491421336158325</v>
      </c>
      <c r="AA971" s="3">
        <f>'IECC Data-IP'!AA971/$D971</f>
        <v>5.9278979999132506</v>
      </c>
      <c r="AB971" s="3">
        <f t="shared" si="48"/>
        <v>95.419319336071581</v>
      </c>
    </row>
    <row r="972" spans="1:28" x14ac:dyDescent="0.25">
      <c r="A972" s="93">
        <f>'IECC Data-IP'!A972</f>
        <v>2009</v>
      </c>
      <c r="B972" s="93" t="str">
        <f>'IECC Data-IP'!B972</f>
        <v>Secondary School</v>
      </c>
      <c r="C972" s="121" t="str">
        <f>'IECC Data-IP'!C972</f>
        <v>0B</v>
      </c>
      <c r="D972" s="3">
        <f>'IECC Data-IP'!D972</f>
        <v>210886.532889864</v>
      </c>
      <c r="E972" s="3">
        <f>'IECC Data-IP'!E972/$D972</f>
        <v>0</v>
      </c>
      <c r="F972" s="3">
        <f>'IECC Data-IP'!F972/$D972</f>
        <v>0.70652612369506029</v>
      </c>
      <c r="G972" s="3">
        <f>'IECC Data-IP'!G972/$D972</f>
        <v>37.336220195671793</v>
      </c>
      <c r="H972" s="3">
        <f>'IECC Data-IP'!H972/$D972</f>
        <v>15.674138232063221</v>
      </c>
      <c r="I972" s="3">
        <f>'IECC Data-IP'!I972/$D972</f>
        <v>0.6362330666047884</v>
      </c>
      <c r="J972" s="3">
        <f>'IECC Data-IP'!J972/$D972</f>
        <v>11.761457683437444</v>
      </c>
      <c r="K972" s="3">
        <f>'IECC Data-IP'!K972/$D972</f>
        <v>2.4470433416476625</v>
      </c>
      <c r="L972" s="3">
        <f>'IECC Data-IP'!L972/$D972</f>
        <v>0.35735300314881829</v>
      </c>
      <c r="M972" s="3">
        <f>'IECC Data-IP'!M972/$D972</f>
        <v>8.5626291973211277</v>
      </c>
      <c r="N972" s="3">
        <f>'IECC Data-IP'!N972/$D972</f>
        <v>1.4389402274949779</v>
      </c>
      <c r="O972" s="3">
        <f>'IECC Data-IP'!O972/$D972</f>
        <v>3.3578979317905913E-4</v>
      </c>
      <c r="P972" s="3">
        <f t="shared" si="46"/>
        <v>1.4386044377017988</v>
      </c>
      <c r="Q972" s="3">
        <f>'IECC Data-IP'!Q972/$D972</f>
        <v>0</v>
      </c>
      <c r="R972" s="3">
        <f>'IECC Data-IP'!R972/$D972</f>
        <v>0</v>
      </c>
      <c r="S972" s="3">
        <f>'IECC Data-IP'!S972/$D972</f>
        <v>1.9047440917427898</v>
      </c>
      <c r="T972" s="3">
        <f>'IECC Data-IP'!T972/$D972</f>
        <v>0.69825635227267535</v>
      </c>
      <c r="U972" s="3">
        <f>'IECC Data-IP'!U972/$D972</f>
        <v>1.5010983463925776</v>
      </c>
      <c r="V972" s="3">
        <f>'IECC Data-IP'!V972/$D972</f>
        <v>0.7342568246059924</v>
      </c>
      <c r="W972" s="3">
        <f>'IECC Data-IP'!W972/$D972</f>
        <v>49.242197922437498</v>
      </c>
      <c r="X972" s="3">
        <f>'IECC Data-IP'!X972/$D972</f>
        <v>0.70652612369506029</v>
      </c>
      <c r="Y972" s="3">
        <f t="shared" si="47"/>
        <v>49.948724046132561</v>
      </c>
      <c r="Z972" s="3">
        <f>'IECC Data-IP'!Z972/$D972</f>
        <v>79.104273818773535</v>
      </c>
      <c r="AA972" s="3">
        <f>'IECC Data-IP'!AA972/$D972</f>
        <v>4.6546678117353011</v>
      </c>
      <c r="AB972" s="3">
        <f t="shared" si="48"/>
        <v>83.758941630508843</v>
      </c>
    </row>
    <row r="973" spans="1:28" x14ac:dyDescent="0.25">
      <c r="A973" s="93">
        <f>'IECC Data-IP'!A973</f>
        <v>2009</v>
      </c>
      <c r="B973" s="93" t="str">
        <f>'IECC Data-IP'!B973</f>
        <v>Secondary School</v>
      </c>
      <c r="C973" s="121" t="str">
        <f>'IECC Data-IP'!C973</f>
        <v>1A</v>
      </c>
      <c r="D973" s="3">
        <f>'IECC Data-IP'!D973</f>
        <v>210886.532889864</v>
      </c>
      <c r="E973" s="3">
        <f>'IECC Data-IP'!E973/$D973</f>
        <v>0</v>
      </c>
      <c r="F973" s="3">
        <f>'IECC Data-IP'!F973/$D973</f>
        <v>0.20980050543311332</v>
      </c>
      <c r="G973" s="3">
        <f>'IECC Data-IP'!G973/$D973</f>
        <v>26.345604086502405</v>
      </c>
      <c r="H973" s="3">
        <f>'IECC Data-IP'!H973/$D973</f>
        <v>15.674138232063221</v>
      </c>
      <c r="I973" s="3">
        <f>'IECC Data-IP'!I973/$D973</f>
        <v>0.63632295542459694</v>
      </c>
      <c r="J973" s="3">
        <f>'IECC Data-IP'!J973/$D973</f>
        <v>11.761457683437444</v>
      </c>
      <c r="K973" s="3">
        <f>'IECC Data-IP'!K973/$D973</f>
        <v>2.4470433416476625</v>
      </c>
      <c r="L973" s="3">
        <f>'IECC Data-IP'!L973/$D973</f>
        <v>0.35735300314881829</v>
      </c>
      <c r="M973" s="3">
        <f>'IECC Data-IP'!M973/$D973</f>
        <v>7.416007411843494</v>
      </c>
      <c r="N973" s="3">
        <f>'IECC Data-IP'!N973/$D973</f>
        <v>1.0118784445846429</v>
      </c>
      <c r="O973" s="3">
        <f>'IECC Data-IP'!O973/$D973</f>
        <v>3.3578979317905913E-4</v>
      </c>
      <c r="P973" s="3">
        <f t="shared" si="46"/>
        <v>1.0115426547914639</v>
      </c>
      <c r="Q973" s="3">
        <f>'IECC Data-IP'!Q973/$D973</f>
        <v>0</v>
      </c>
      <c r="R973" s="3">
        <f>'IECC Data-IP'!R973/$D973</f>
        <v>0</v>
      </c>
      <c r="S973" s="3">
        <f>'IECC Data-IP'!S973/$D973</f>
        <v>1.95584588580394</v>
      </c>
      <c r="T973" s="3">
        <f>'IECC Data-IP'!T973/$D973</f>
        <v>0.69830129668257968</v>
      </c>
      <c r="U973" s="3">
        <f>'IECC Data-IP'!U973/$D973</f>
        <v>1.6010097696097609</v>
      </c>
      <c r="V973" s="3">
        <f>'IECC Data-IP'!V973/$D973</f>
        <v>0.72742527430054404</v>
      </c>
      <c r="W973" s="3">
        <f>'IECC Data-IP'!W973/$D973</f>
        <v>36.729000038941301</v>
      </c>
      <c r="X973" s="3">
        <f>'IECC Data-IP'!X973/$D973</f>
        <v>0.20980050543311332</v>
      </c>
      <c r="Y973" s="3">
        <f t="shared" si="47"/>
        <v>36.938800544374416</v>
      </c>
      <c r="Z973" s="3">
        <f>'IECC Data-IP'!Z973/$D973</f>
        <v>66.584334273791683</v>
      </c>
      <c r="AA973" s="3">
        <f>'IECC Data-IP'!AA973/$D973</f>
        <v>4.2578985611004407</v>
      </c>
      <c r="AB973" s="3">
        <f t="shared" si="48"/>
        <v>70.84223283489213</v>
      </c>
    </row>
    <row r="974" spans="1:28" x14ac:dyDescent="0.25">
      <c r="A974" s="93">
        <f>'IECC Data-IP'!A974</f>
        <v>2009</v>
      </c>
      <c r="B974" s="93" t="str">
        <f>'IECC Data-IP'!B974</f>
        <v>Secondary School</v>
      </c>
      <c r="C974" s="121" t="str">
        <f>'IECC Data-IP'!C974</f>
        <v>1B</v>
      </c>
      <c r="D974" s="3">
        <f>'IECC Data-IP'!D974</f>
        <v>210886.532889864</v>
      </c>
      <c r="E974" s="3">
        <f>'IECC Data-IP'!E974/$D974</f>
        <v>0</v>
      </c>
      <c r="F974" s="3">
        <f>'IECC Data-IP'!F974/$D974</f>
        <v>1.7856414054964851</v>
      </c>
      <c r="G974" s="3">
        <f>'IECC Data-IP'!G974/$D974</f>
        <v>31.963475546896028</v>
      </c>
      <c r="H974" s="3">
        <f>'IECC Data-IP'!H974/$D974</f>
        <v>15.674138232063221</v>
      </c>
      <c r="I974" s="3">
        <f>'IECC Data-IP'!I974/$D974</f>
        <v>0.63551395604632022</v>
      </c>
      <c r="J974" s="3">
        <f>'IECC Data-IP'!J974/$D974</f>
        <v>11.761457683437444</v>
      </c>
      <c r="K974" s="3">
        <f>'IECC Data-IP'!K974/$D974</f>
        <v>2.4470433416476625</v>
      </c>
      <c r="L974" s="3">
        <f>'IECC Data-IP'!L974/$D974</f>
        <v>0.35735300314881829</v>
      </c>
      <c r="M974" s="3">
        <f>'IECC Data-IP'!M974/$D974</f>
        <v>9.4433598538051218</v>
      </c>
      <c r="N974" s="3">
        <f>'IECC Data-IP'!N974/$D974</f>
        <v>1.1877009761301314</v>
      </c>
      <c r="O974" s="3">
        <f>'IECC Data-IP'!O974/$D974</f>
        <v>3.3578979317905913E-4</v>
      </c>
      <c r="P974" s="3">
        <f t="shared" si="46"/>
        <v>1.1873651863369523</v>
      </c>
      <c r="Q974" s="3">
        <f>'IECC Data-IP'!Q974/$D974</f>
        <v>0</v>
      </c>
      <c r="R974" s="3">
        <f>'IECC Data-IP'!R974/$D974</f>
        <v>0</v>
      </c>
      <c r="S974" s="3">
        <f>'IECC Data-IP'!S974/$D974</f>
        <v>1.5941332748944079</v>
      </c>
      <c r="T974" s="3">
        <f>'IECC Data-IP'!T974/$D974</f>
        <v>0.69825635227267535</v>
      </c>
      <c r="U974" s="3">
        <f>'IECC Data-IP'!U974/$D974</f>
        <v>1.6542239509364116</v>
      </c>
      <c r="V974" s="3">
        <f>'IECC Data-IP'!V974/$D974</f>
        <v>0.73030171653441711</v>
      </c>
      <c r="W974" s="3">
        <f>'IECC Data-IP'!W974/$D974</f>
        <v>44.188333861932513</v>
      </c>
      <c r="X974" s="3">
        <f>'IECC Data-IP'!X974/$D974</f>
        <v>1.7856414054964851</v>
      </c>
      <c r="Y974" s="3">
        <f t="shared" si="47"/>
        <v>45.973975267428997</v>
      </c>
      <c r="Z974" s="3">
        <f>'IECC Data-IP'!Z974/$D974</f>
        <v>74.045735539638486</v>
      </c>
      <c r="AA974" s="3">
        <f>'IECC Data-IP'!AA974/$D974</f>
        <v>5.8869086980805587</v>
      </c>
      <c r="AB974" s="3">
        <f t="shared" si="48"/>
        <v>79.932644237719046</v>
      </c>
    </row>
    <row r="975" spans="1:28" x14ac:dyDescent="0.25">
      <c r="A975" s="93">
        <f>'IECC Data-IP'!A975</f>
        <v>2009</v>
      </c>
      <c r="B975" s="93" t="str">
        <f>'IECC Data-IP'!B975</f>
        <v>Secondary School</v>
      </c>
      <c r="C975" s="121" t="str">
        <f>'IECC Data-IP'!C975</f>
        <v>2A</v>
      </c>
      <c r="D975" s="3">
        <f>'IECC Data-IP'!D975</f>
        <v>210886.532889864</v>
      </c>
      <c r="E975" s="3">
        <f>'IECC Data-IP'!E975/$D975</f>
        <v>0</v>
      </c>
      <c r="F975" s="3">
        <f>'IECC Data-IP'!F975/$D975</f>
        <v>0.54656896884577788</v>
      </c>
      <c r="G975" s="3">
        <f>'IECC Data-IP'!G975/$D975</f>
        <v>23.36960998469144</v>
      </c>
      <c r="H975" s="3">
        <f>'IECC Data-IP'!H975/$D975</f>
        <v>15.674138232063221</v>
      </c>
      <c r="I975" s="3">
        <f>'IECC Data-IP'!I975/$D975</f>
        <v>0.63528923399679871</v>
      </c>
      <c r="J975" s="3">
        <f>'IECC Data-IP'!J975/$D975</f>
        <v>11.761457683437444</v>
      </c>
      <c r="K975" s="3">
        <f>'IECC Data-IP'!K975/$D975</f>
        <v>2.4470433416476625</v>
      </c>
      <c r="L975" s="3">
        <f>'IECC Data-IP'!L975/$D975</f>
        <v>0.35735300314881829</v>
      </c>
      <c r="M975" s="3">
        <f>'IECC Data-IP'!M975/$D975</f>
        <v>7.703247135541659</v>
      </c>
      <c r="N975" s="3">
        <f>'IECC Data-IP'!N975/$D975</f>
        <v>1.0168223296741121</v>
      </c>
      <c r="O975" s="3">
        <f>'IECC Data-IP'!O975/$D975</f>
        <v>3.3578979317905913E-4</v>
      </c>
      <c r="P975" s="3">
        <f t="shared" si="46"/>
        <v>1.0164865398809331</v>
      </c>
      <c r="Q975" s="3">
        <f>'IECC Data-IP'!Q975/$D975</f>
        <v>0</v>
      </c>
      <c r="R975" s="3">
        <f>'IECC Data-IP'!R975/$D975</f>
        <v>0</v>
      </c>
      <c r="S975" s="3">
        <f>'IECC Data-IP'!S975/$D975</f>
        <v>1.9947677447810344</v>
      </c>
      <c r="T975" s="3">
        <f>'IECC Data-IP'!T975/$D975</f>
        <v>0.69830129668257968</v>
      </c>
      <c r="U975" s="3">
        <f>'IECC Data-IP'!U975/$D975</f>
        <v>1.7835290182309844</v>
      </c>
      <c r="V975" s="3">
        <f>'IECC Data-IP'!V975/$D975</f>
        <v>0.72778482957977819</v>
      </c>
      <c r="W975" s="3">
        <f>'IECC Data-IP'!W975/$D975</f>
        <v>34.084111404895062</v>
      </c>
      <c r="X975" s="3">
        <f>'IECC Data-IP'!X975/$D975</f>
        <v>0.54656896884577788</v>
      </c>
      <c r="Y975" s="3">
        <f t="shared" si="47"/>
        <v>34.630680373740837</v>
      </c>
      <c r="Z975" s="3">
        <f>'IECC Data-IP'!Z975/$D975</f>
        <v>63.938816418006795</v>
      </c>
      <c r="AA975" s="3">
        <f>'IECC Data-IP'!AA975/$D975</f>
        <v>4.7771413287244258</v>
      </c>
      <c r="AB975" s="3">
        <f t="shared" si="48"/>
        <v>68.71595774673122</v>
      </c>
    </row>
    <row r="976" spans="1:28" x14ac:dyDescent="0.25">
      <c r="A976" s="93">
        <f>'IECC Data-IP'!A976</f>
        <v>2009</v>
      </c>
      <c r="B976" s="93" t="str">
        <f>'IECC Data-IP'!B976</f>
        <v>Secondary School</v>
      </c>
      <c r="C976" s="121" t="str">
        <f>'IECC Data-IP'!C976</f>
        <v>2B</v>
      </c>
      <c r="D976" s="3">
        <f>'IECC Data-IP'!D976</f>
        <v>210886.532889864</v>
      </c>
      <c r="E976" s="3">
        <f>'IECC Data-IP'!E976/$D976</f>
        <v>0</v>
      </c>
      <c r="F976" s="3">
        <f>'IECC Data-IP'!F976/$D976</f>
        <v>0.87497777201624904</v>
      </c>
      <c r="G976" s="3">
        <f>'IECC Data-IP'!G976/$D976</f>
        <v>16.886244022771368</v>
      </c>
      <c r="H976" s="3">
        <f>'IECC Data-IP'!H976/$D976</f>
        <v>15.674138232063221</v>
      </c>
      <c r="I976" s="3">
        <f>'IECC Data-IP'!I976/$D976</f>
        <v>0.63578362250574572</v>
      </c>
      <c r="J976" s="3">
        <f>'IECC Data-IP'!J976/$D976</f>
        <v>11.761457683437444</v>
      </c>
      <c r="K976" s="3">
        <f>'IECC Data-IP'!K976/$D976</f>
        <v>2.4470433416476625</v>
      </c>
      <c r="L976" s="3">
        <f>'IECC Data-IP'!L976/$D976</f>
        <v>0.35735300314881829</v>
      </c>
      <c r="M976" s="3">
        <f>'IECC Data-IP'!M976/$D976</f>
        <v>7.7737199702715474</v>
      </c>
      <c r="N976" s="3">
        <f>'IECC Data-IP'!N976/$D976</f>
        <v>0.64005334144665105</v>
      </c>
      <c r="O976" s="3">
        <f>'IECC Data-IP'!O976/$D976</f>
        <v>3.3578979317905913E-4</v>
      </c>
      <c r="P976" s="3">
        <f t="shared" si="46"/>
        <v>0.63971755165347199</v>
      </c>
      <c r="Q976" s="3">
        <f>'IECC Data-IP'!Q976/$D976</f>
        <v>0</v>
      </c>
      <c r="R976" s="3">
        <f>'IECC Data-IP'!R976/$D976</f>
        <v>0</v>
      </c>
      <c r="S976" s="3">
        <f>'IECC Data-IP'!S976/$D976</f>
        <v>0.98805790733538201</v>
      </c>
      <c r="T976" s="3">
        <f>'IECC Data-IP'!T976/$D976</f>
        <v>0.69834624109248378</v>
      </c>
      <c r="U976" s="3">
        <f>'IECC Data-IP'!U976/$D976</f>
        <v>1.8029450033096275</v>
      </c>
      <c r="V976" s="3">
        <f>'IECC Data-IP'!V976/$D976</f>
        <v>0.71277339667175332</v>
      </c>
      <c r="W976" s="3">
        <f>'IECC Data-IP'!W976/$D976</f>
        <v>26.287739452031769</v>
      </c>
      <c r="X976" s="3">
        <f>'IECC Data-IP'!X976/$D976</f>
        <v>0.87497777201624904</v>
      </c>
      <c r="Y976" s="3">
        <f t="shared" si="47"/>
        <v>27.162717224048016</v>
      </c>
      <c r="Z976" s="3">
        <f>'IECC Data-IP'!Z976/$D976</f>
        <v>56.127972365154321</v>
      </c>
      <c r="AA976" s="3">
        <f>'IECC Data-IP'!AA976/$D976</f>
        <v>5.1249211725636341</v>
      </c>
      <c r="AB976" s="3">
        <f t="shared" si="48"/>
        <v>61.252893537717952</v>
      </c>
    </row>
    <row r="977" spans="1:28" x14ac:dyDescent="0.25">
      <c r="A977" s="93">
        <f>'IECC Data-IP'!A977</f>
        <v>2009</v>
      </c>
      <c r="B977" s="93" t="str">
        <f>'IECC Data-IP'!B977</f>
        <v>Secondary School</v>
      </c>
      <c r="C977" s="121" t="str">
        <f>'IECC Data-IP'!C977</f>
        <v>3A</v>
      </c>
      <c r="D977" s="3">
        <f>'IECC Data-IP'!D977</f>
        <v>210886.532889864</v>
      </c>
      <c r="E977" s="3">
        <f>'IECC Data-IP'!E977/$D977</f>
        <v>0</v>
      </c>
      <c r="F977" s="3">
        <f>'IECC Data-IP'!F977/$D977</f>
        <v>2.1970175893502311</v>
      </c>
      <c r="G977" s="3">
        <f>'IECC Data-IP'!G977/$D977</f>
        <v>13.174420042007757</v>
      </c>
      <c r="H977" s="3">
        <f>'IECC Data-IP'!H977/$D977</f>
        <v>15.674138232063221</v>
      </c>
      <c r="I977" s="3">
        <f>'IECC Data-IP'!I977/$D977</f>
        <v>0.63564878927603286</v>
      </c>
      <c r="J977" s="3">
        <f>'IECC Data-IP'!J977/$D977</f>
        <v>11.761457683437444</v>
      </c>
      <c r="K977" s="3">
        <f>'IECC Data-IP'!K977/$D977</f>
        <v>2.4470433416476625</v>
      </c>
      <c r="L977" s="3">
        <f>'IECC Data-IP'!L977/$D977</f>
        <v>0.35735300314881829</v>
      </c>
      <c r="M977" s="3">
        <f>'IECC Data-IP'!M977/$D977</f>
        <v>7.605942488098921</v>
      </c>
      <c r="N977" s="3">
        <f>'IECC Data-IP'!N977/$D977</f>
        <v>0.6288172389705845</v>
      </c>
      <c r="O977" s="3">
        <f>'IECC Data-IP'!O977/$D977</f>
        <v>3.3578979317905913E-4</v>
      </c>
      <c r="P977" s="3">
        <f t="shared" si="46"/>
        <v>0.62848144917740545</v>
      </c>
      <c r="Q977" s="3">
        <f>'IECC Data-IP'!Q977/$D977</f>
        <v>0</v>
      </c>
      <c r="R977" s="3">
        <f>'IECC Data-IP'!R977/$D977</f>
        <v>0</v>
      </c>
      <c r="S977" s="3">
        <f>'IECC Data-IP'!S977/$D977</f>
        <v>1.3355680847151663</v>
      </c>
      <c r="T977" s="3">
        <f>'IECC Data-IP'!T977/$D977</f>
        <v>0.69830129668257968</v>
      </c>
      <c r="U977" s="3">
        <f>'IECC Data-IP'!U977/$D977</f>
        <v>2.0565663083993999</v>
      </c>
      <c r="V977" s="3">
        <f>'IECC Data-IP'!V977/$D977</f>
        <v>0.71758244853150965</v>
      </c>
      <c r="W977" s="3">
        <f>'IECC Data-IP'!W977/$D977</f>
        <v>22.744412063999249</v>
      </c>
      <c r="X977" s="3">
        <f>'IECC Data-IP'!X977/$D977</f>
        <v>2.1970175893502311</v>
      </c>
      <c r="Y977" s="3">
        <f t="shared" si="47"/>
        <v>24.941429653349481</v>
      </c>
      <c r="Z977" s="3">
        <f>'IECC Data-IP'!Z977/$D977</f>
        <v>52.589229306932033</v>
      </c>
      <c r="AA977" s="3">
        <f>'IECC Data-IP'!AA977/$D977</f>
        <v>6.7006272393972939</v>
      </c>
      <c r="AB977" s="3">
        <f t="shared" si="48"/>
        <v>59.289856546329325</v>
      </c>
    </row>
    <row r="978" spans="1:28" x14ac:dyDescent="0.25">
      <c r="A978" s="93">
        <f>'IECC Data-IP'!A978</f>
        <v>2009</v>
      </c>
      <c r="B978" s="93" t="str">
        <f>'IECC Data-IP'!B978</f>
        <v>Secondary School</v>
      </c>
      <c r="C978" s="121" t="str">
        <f>'IECC Data-IP'!C978</f>
        <v>3B</v>
      </c>
      <c r="D978" s="3">
        <f>'IECC Data-IP'!D978</f>
        <v>210886.532889864</v>
      </c>
      <c r="E978" s="3">
        <f>'IECC Data-IP'!E978/$D978</f>
        <v>0</v>
      </c>
      <c r="F978" s="3">
        <f>'IECC Data-IP'!F978/$D978</f>
        <v>1.5598856345473573</v>
      </c>
      <c r="G978" s="3">
        <f>'IECC Data-IP'!G978/$D978</f>
        <v>11.872784986770313</v>
      </c>
      <c r="H978" s="3">
        <f>'IECC Data-IP'!H978/$D978</f>
        <v>15.674138232063221</v>
      </c>
      <c r="I978" s="3">
        <f>'IECC Data-IP'!I978/$D978</f>
        <v>0.63560384486612864</v>
      </c>
      <c r="J978" s="3">
        <f>'IECC Data-IP'!J978/$D978</f>
        <v>11.761457683437444</v>
      </c>
      <c r="K978" s="3">
        <f>'IECC Data-IP'!K978/$D978</f>
        <v>2.4470433416476625</v>
      </c>
      <c r="L978" s="3">
        <f>'IECC Data-IP'!L978/$D978</f>
        <v>0.35735300314881829</v>
      </c>
      <c r="M978" s="3">
        <f>'IECC Data-IP'!M978/$D978</f>
        <v>7.384051936401562</v>
      </c>
      <c r="N978" s="3">
        <f>'IECC Data-IP'!N978/$D978</f>
        <v>0.46499486486953523</v>
      </c>
      <c r="O978" s="3">
        <f>'IECC Data-IP'!O978/$D978</f>
        <v>3.3578979317905913E-4</v>
      </c>
      <c r="P978" s="3">
        <f t="shared" si="46"/>
        <v>0.46465907507635618</v>
      </c>
      <c r="Q978" s="3">
        <f>'IECC Data-IP'!Q978/$D978</f>
        <v>0</v>
      </c>
      <c r="R978" s="3">
        <f>'IECC Data-IP'!R978/$D978</f>
        <v>0</v>
      </c>
      <c r="S978" s="3">
        <f>'IECC Data-IP'!S978/$D978</f>
        <v>1.0267100998530507</v>
      </c>
      <c r="T978" s="3">
        <f>'IECC Data-IP'!T978/$D978</f>
        <v>0.69834624109248378</v>
      </c>
      <c r="U978" s="3">
        <f>'IECC Data-IP'!U978/$D978</f>
        <v>1.9838911975842022</v>
      </c>
      <c r="V978" s="3">
        <f>'IECC Data-IP'!V978/$D978</f>
        <v>0.71155989760433802</v>
      </c>
      <c r="W978" s="3">
        <f>'IECC Data-IP'!W978/$D978</f>
        <v>20.748206098101278</v>
      </c>
      <c r="X978" s="3">
        <f>'IECC Data-IP'!X978/$D978</f>
        <v>1.5598856345473573</v>
      </c>
      <c r="Y978" s="3">
        <f t="shared" si="47"/>
        <v>22.308091732648634</v>
      </c>
      <c r="Z978" s="3">
        <f>'IECC Data-IP'!Z978/$D978</f>
        <v>50.5870906789267</v>
      </c>
      <c r="AA978" s="3">
        <f>'IECC Data-IP'!AA978/$D978</f>
        <v>5.9908201737792224</v>
      </c>
      <c r="AB978" s="3">
        <f t="shared" si="48"/>
        <v>56.577910852705919</v>
      </c>
    </row>
    <row r="979" spans="1:28" x14ac:dyDescent="0.25">
      <c r="A979" s="93">
        <f>'IECC Data-IP'!A979</f>
        <v>2009</v>
      </c>
      <c r="B979" s="93" t="str">
        <f>'IECC Data-IP'!B979</f>
        <v>Secondary School</v>
      </c>
      <c r="C979" s="121" t="str">
        <f>'IECC Data-IP'!C979</f>
        <v>3C</v>
      </c>
      <c r="D979" s="3">
        <f>'IECC Data-IP'!D979</f>
        <v>210886.532889864</v>
      </c>
      <c r="E979" s="3">
        <f>'IECC Data-IP'!E979/$D979</f>
        <v>0</v>
      </c>
      <c r="F979" s="3">
        <f>'IECC Data-IP'!F979/$D979</f>
        <v>1.1734535981904788</v>
      </c>
      <c r="G979" s="3">
        <f>'IECC Data-IP'!G979/$D979</f>
        <v>8.6976871490834462</v>
      </c>
      <c r="H979" s="3">
        <f>'IECC Data-IP'!H979/$D979</f>
        <v>15.674138232063221</v>
      </c>
      <c r="I979" s="3">
        <f>'IECC Data-IP'!I979/$D979</f>
        <v>0.63551395604632022</v>
      </c>
      <c r="J979" s="3">
        <f>'IECC Data-IP'!J979/$D979</f>
        <v>11.761457683437444</v>
      </c>
      <c r="K979" s="3">
        <f>'IECC Data-IP'!K979/$D979</f>
        <v>2.4470433416476625</v>
      </c>
      <c r="L979" s="3">
        <f>'IECC Data-IP'!L979/$D979</f>
        <v>0.35735300314881829</v>
      </c>
      <c r="M979" s="3">
        <f>'IECC Data-IP'!M979/$D979</f>
        <v>6.9401809441870306</v>
      </c>
      <c r="N979" s="3">
        <f>'IECC Data-IP'!N979/$D979</f>
        <v>0.3833308720734841</v>
      </c>
      <c r="O979" s="3">
        <f>'IECC Data-IP'!O979/$D979</f>
        <v>3.3578979317905913E-4</v>
      </c>
      <c r="P979" s="3">
        <f t="shared" si="46"/>
        <v>0.38299508228030504</v>
      </c>
      <c r="Q979" s="3">
        <f>'IECC Data-IP'!Q979/$D979</f>
        <v>0</v>
      </c>
      <c r="R979" s="3">
        <f>'IECC Data-IP'!R979/$D979</f>
        <v>0</v>
      </c>
      <c r="S979" s="3">
        <f>'IECC Data-IP'!S979/$D979</f>
        <v>0</v>
      </c>
      <c r="T979" s="3">
        <f>'IECC Data-IP'!T979/$D979</f>
        <v>0.69830129668257968</v>
      </c>
      <c r="U979" s="3">
        <f>'IECC Data-IP'!U979/$D979</f>
        <v>2.0395323770456835</v>
      </c>
      <c r="V979" s="3">
        <f>'IECC Data-IP'!V979/$D979</f>
        <v>0.719649891387106</v>
      </c>
      <c r="W979" s="3">
        <f>'IECC Data-IP'!W979/$D979</f>
        <v>16.020863175550783</v>
      </c>
      <c r="X979" s="3">
        <f>'IECC Data-IP'!X979/$D979</f>
        <v>1.1734535981904788</v>
      </c>
      <c r="Y979" s="3">
        <f t="shared" si="47"/>
        <v>17.194316773741264</v>
      </c>
      <c r="Z979" s="3">
        <f>'IECC Data-IP'!Z979/$D979</f>
        <v>45.86765797251936</v>
      </c>
      <c r="AA979" s="3">
        <f>'IECC Data-IP'!AA979/$D979</f>
        <v>5.6599843724739207</v>
      </c>
      <c r="AB979" s="3">
        <f t="shared" si="48"/>
        <v>51.527642344993282</v>
      </c>
    </row>
    <row r="980" spans="1:28" x14ac:dyDescent="0.25">
      <c r="A980" s="93">
        <f>'IECC Data-IP'!A980</f>
        <v>2009</v>
      </c>
      <c r="B980" s="93" t="str">
        <f>'IECC Data-IP'!B980</f>
        <v>Secondary School</v>
      </c>
      <c r="C980" s="121" t="str">
        <f>'IECC Data-IP'!C980</f>
        <v>4A</v>
      </c>
      <c r="D980" s="3">
        <f>'IECC Data-IP'!D980</f>
        <v>210886.532889864</v>
      </c>
      <c r="E980" s="3">
        <f>'IECC Data-IP'!E980/$D980</f>
        <v>0</v>
      </c>
      <c r="F980" s="3">
        <f>'IECC Data-IP'!F980/$D980</f>
        <v>4.6662634694906009</v>
      </c>
      <c r="G980" s="3">
        <f>'IECC Data-IP'!G980/$D980</f>
        <v>8.980207709741661</v>
      </c>
      <c r="H980" s="3">
        <f>'IECC Data-IP'!H980/$D980</f>
        <v>15.674138232063221</v>
      </c>
      <c r="I980" s="3">
        <f>'IECC Data-IP'!I980/$D980</f>
        <v>0.63466001225813906</v>
      </c>
      <c r="J980" s="3">
        <f>'IECC Data-IP'!J980/$D980</f>
        <v>11.761457683437444</v>
      </c>
      <c r="K980" s="3">
        <f>'IECC Data-IP'!K980/$D980</f>
        <v>2.4470433416476625</v>
      </c>
      <c r="L980" s="3">
        <f>'IECC Data-IP'!L980/$D980</f>
        <v>0.35735300314881829</v>
      </c>
      <c r="M980" s="3">
        <f>'IECC Data-IP'!M980/$D980</f>
        <v>7.5343909875313315</v>
      </c>
      <c r="N980" s="3">
        <f>'IECC Data-IP'!N980/$D980</f>
        <v>0.44378110339472171</v>
      </c>
      <c r="O980" s="3">
        <f>'IECC Data-IP'!O980/$D980</f>
        <v>3.3578979317905913E-4</v>
      </c>
      <c r="P980" s="3">
        <f t="shared" si="46"/>
        <v>0.44344531360154266</v>
      </c>
      <c r="Q980" s="3">
        <f>'IECC Data-IP'!Q980/$D980</f>
        <v>0</v>
      </c>
      <c r="R980" s="3">
        <f>'IECC Data-IP'!R980/$D980</f>
        <v>0</v>
      </c>
      <c r="S980" s="3">
        <f>'IECC Data-IP'!S980/$D980</f>
        <v>1.453726938353481</v>
      </c>
      <c r="T980" s="3">
        <f>'IECC Data-IP'!T980/$D980</f>
        <v>0.69834624109248378</v>
      </c>
      <c r="U980" s="3">
        <f>'IECC Data-IP'!U980/$D980</f>
        <v>2.2557599330951068</v>
      </c>
      <c r="V980" s="3">
        <f>'IECC Data-IP'!V980/$D980</f>
        <v>0.71362734045993437</v>
      </c>
      <c r="W980" s="3">
        <f>'IECC Data-IP'!W980/$D980</f>
        <v>18.411770949228014</v>
      </c>
      <c r="X980" s="3">
        <f>'IECC Data-IP'!X980/$D980</f>
        <v>4.6662634694906009</v>
      </c>
      <c r="Y980" s="3">
        <f t="shared" si="47"/>
        <v>23.078034418718616</v>
      </c>
      <c r="Z980" s="3">
        <f>'IECC Data-IP'!Z980/$D980</f>
        <v>48.251689251481238</v>
      </c>
      <c r="AA980" s="3">
        <f>'IECC Data-IP'!AA980/$D980</f>
        <v>9.3690667442333702</v>
      </c>
      <c r="AB980" s="3">
        <f t="shared" si="48"/>
        <v>57.62075599571461</v>
      </c>
    </row>
    <row r="981" spans="1:28" x14ac:dyDescent="0.25">
      <c r="A981" s="93">
        <f>'IECC Data-IP'!A981</f>
        <v>2009</v>
      </c>
      <c r="B981" s="93" t="str">
        <f>'IECC Data-IP'!B981</f>
        <v>Secondary School</v>
      </c>
      <c r="C981" s="121" t="str">
        <f>'IECC Data-IP'!C981</f>
        <v>4B</v>
      </c>
      <c r="D981" s="3">
        <f>'IECC Data-IP'!D981</f>
        <v>210886.532889864</v>
      </c>
      <c r="E981" s="3">
        <f>'IECC Data-IP'!E981/$D981</f>
        <v>0</v>
      </c>
      <c r="F981" s="3">
        <f>'IECC Data-IP'!F981/$D981</f>
        <v>2.4076720385715258</v>
      </c>
      <c r="G981" s="3">
        <f>'IECC Data-IP'!G981/$D981</f>
        <v>8.0929151694116435</v>
      </c>
      <c r="H981" s="3">
        <f>'IECC Data-IP'!H981/$D981</f>
        <v>15.674138232063221</v>
      </c>
      <c r="I981" s="3">
        <f>'IECC Data-IP'!I981/$D981</f>
        <v>0.63515440076708596</v>
      </c>
      <c r="J981" s="3">
        <f>'IECC Data-IP'!J981/$D981</f>
        <v>11.761457683437444</v>
      </c>
      <c r="K981" s="3">
        <f>'IECC Data-IP'!K981/$D981</f>
        <v>2.4470433416476625</v>
      </c>
      <c r="L981" s="3">
        <f>'IECC Data-IP'!L981/$D981</f>
        <v>0.35735300314881829</v>
      </c>
      <c r="M981" s="3">
        <f>'IECC Data-IP'!M981/$D981</f>
        <v>7.461176543797281</v>
      </c>
      <c r="N981" s="3">
        <f>'IECC Data-IP'!N981/$D981</f>
        <v>0.34440901309638972</v>
      </c>
      <c r="O981" s="3">
        <f>'IECC Data-IP'!O981/$D981</f>
        <v>3.3578979317905913E-4</v>
      </c>
      <c r="P981" s="3">
        <f t="shared" si="46"/>
        <v>0.34407322330321066</v>
      </c>
      <c r="Q981" s="3">
        <f>'IECC Data-IP'!Q981/$D981</f>
        <v>0</v>
      </c>
      <c r="R981" s="3">
        <f>'IECC Data-IP'!R981/$D981</f>
        <v>0</v>
      </c>
      <c r="S981" s="3">
        <f>'IECC Data-IP'!S981/$D981</f>
        <v>0.93857411203078522</v>
      </c>
      <c r="T981" s="3">
        <f>'IECC Data-IP'!T981/$D981</f>
        <v>0.69834624109248378</v>
      </c>
      <c r="U981" s="3">
        <f>'IECC Data-IP'!U981/$D981</f>
        <v>2.1897815393556446</v>
      </c>
      <c r="V981" s="3">
        <f>'IECC Data-IP'!V981/$D981</f>
        <v>0.70908795505960354</v>
      </c>
      <c r="W981" s="3">
        <f>'IECC Data-IP'!W981/$D981</f>
        <v>16.83673904854292</v>
      </c>
      <c r="X981" s="3">
        <f>'IECC Data-IP'!X981/$D981</f>
        <v>2.4076720385715258</v>
      </c>
      <c r="Y981" s="3">
        <f t="shared" si="47"/>
        <v>19.244411087114447</v>
      </c>
      <c r="Z981" s="3">
        <f>'IECC Data-IP'!Z981/$D981</f>
        <v>46.672612353904768</v>
      </c>
      <c r="AA981" s="3">
        <f>'IECC Data-IP'!AA981/$D981</f>
        <v>7.0444969195748328</v>
      </c>
      <c r="AB981" s="3">
        <f t="shared" si="48"/>
        <v>53.717109273479601</v>
      </c>
    </row>
    <row r="982" spans="1:28" x14ac:dyDescent="0.25">
      <c r="A982" s="93">
        <f>'IECC Data-IP'!A982</f>
        <v>2009</v>
      </c>
      <c r="B982" s="93" t="str">
        <f>'IECC Data-IP'!B982</f>
        <v>Secondary School</v>
      </c>
      <c r="C982" s="121" t="str">
        <f>'IECC Data-IP'!C982</f>
        <v>4C</v>
      </c>
      <c r="D982" s="3">
        <f>'IECC Data-IP'!D982</f>
        <v>210886.532889864</v>
      </c>
      <c r="E982" s="3">
        <f>'IECC Data-IP'!E982/$D982</f>
        <v>0</v>
      </c>
      <c r="F982" s="3">
        <f>'IECC Data-IP'!F982/$D982</f>
        <v>3.2385144000617854</v>
      </c>
      <c r="G982" s="3">
        <f>'IECC Data-IP'!G982/$D982</f>
        <v>3.4516407918278142</v>
      </c>
      <c r="H982" s="3">
        <f>'IECC Data-IP'!H982/$D982</f>
        <v>15.674138232063221</v>
      </c>
      <c r="I982" s="3">
        <f>'IECC Data-IP'!I982/$D982</f>
        <v>0.63394090169967088</v>
      </c>
      <c r="J982" s="3">
        <f>'IECC Data-IP'!J982/$D982</f>
        <v>11.761457683437444</v>
      </c>
      <c r="K982" s="3">
        <f>'IECC Data-IP'!K982/$D982</f>
        <v>2.4470433416476625</v>
      </c>
      <c r="L982" s="3">
        <f>'IECC Data-IP'!L982/$D982</f>
        <v>0.35735300314881829</v>
      </c>
      <c r="M982" s="3">
        <f>'IECC Data-IP'!M982/$D982</f>
        <v>7.1219810822497864</v>
      </c>
      <c r="N982" s="3">
        <f>'IECC Data-IP'!N982/$D982</f>
        <v>0.19128340855255577</v>
      </c>
      <c r="O982" s="3">
        <f>'IECC Data-IP'!O982/$D982</f>
        <v>3.3578979317905913E-4</v>
      </c>
      <c r="P982" s="3">
        <f t="shared" si="46"/>
        <v>0.19094761875937671</v>
      </c>
      <c r="Q982" s="3">
        <f>'IECC Data-IP'!Q982/$D982</f>
        <v>0</v>
      </c>
      <c r="R982" s="3">
        <f>'IECC Data-IP'!R982/$D982</f>
        <v>0</v>
      </c>
      <c r="S982" s="3">
        <f>'IECC Data-IP'!S982/$D982</f>
        <v>1.4503561076106612</v>
      </c>
      <c r="T982" s="3">
        <f>'IECC Data-IP'!T982/$D982</f>
        <v>0.69834624109248378</v>
      </c>
      <c r="U982" s="3">
        <f>'IECC Data-IP'!U982/$D982</f>
        <v>2.2860974097804858</v>
      </c>
      <c r="V982" s="3">
        <f>'IECC Data-IP'!V982/$D982</f>
        <v>0.71111045350529545</v>
      </c>
      <c r="W982" s="3">
        <f>'IECC Data-IP'!W982/$D982</f>
        <v>12.214925600447639</v>
      </c>
      <c r="X982" s="3">
        <f>'IECC Data-IP'!X982/$D982</f>
        <v>3.2385144000617854</v>
      </c>
      <c r="Y982" s="3">
        <f t="shared" si="47"/>
        <v>15.453440000509424</v>
      </c>
      <c r="Z982" s="3">
        <f>'IECC Data-IP'!Z982/$D982</f>
        <v>42.051607905187751</v>
      </c>
      <c r="AA982" s="3">
        <f>'IECC Data-IP'!AA982/$D982</f>
        <v>7.9716551514899345</v>
      </c>
      <c r="AB982" s="3">
        <f t="shared" si="48"/>
        <v>50.023263056677685</v>
      </c>
    </row>
    <row r="983" spans="1:28" x14ac:dyDescent="0.25">
      <c r="A983" s="93">
        <f>'IECC Data-IP'!A983</f>
        <v>2009</v>
      </c>
      <c r="B983" s="93" t="str">
        <f>'IECC Data-IP'!B983</f>
        <v>Secondary School</v>
      </c>
      <c r="C983" s="121" t="str">
        <f>'IECC Data-IP'!C983</f>
        <v>5A</v>
      </c>
      <c r="D983" s="3">
        <f>'IECC Data-IP'!D983</f>
        <v>210886.532889864</v>
      </c>
      <c r="E983" s="3">
        <f>'IECC Data-IP'!E983/$D983</f>
        <v>0</v>
      </c>
      <c r="F983" s="3">
        <f>'IECC Data-IP'!F983/$D983</f>
        <v>8.5479323752824321</v>
      </c>
      <c r="G983" s="3">
        <f>'IECC Data-IP'!G983/$D983</f>
        <v>5.642366163791448</v>
      </c>
      <c r="H983" s="3">
        <f>'IECC Data-IP'!H983/$D983</f>
        <v>15.674138232063221</v>
      </c>
      <c r="I983" s="3">
        <f>'IECC Data-IP'!I983/$D983</f>
        <v>0.63488473430766035</v>
      </c>
      <c r="J983" s="3">
        <f>'IECC Data-IP'!J983/$D983</f>
        <v>11.761457683437444</v>
      </c>
      <c r="K983" s="3">
        <f>'IECC Data-IP'!K983/$D983</f>
        <v>2.4470433416476625</v>
      </c>
      <c r="L983" s="3">
        <f>'IECC Data-IP'!L983/$D983</f>
        <v>0.35735300314881829</v>
      </c>
      <c r="M983" s="3">
        <f>'IECC Data-IP'!M983/$D983</f>
        <v>7.9138116959431439</v>
      </c>
      <c r="N983" s="3">
        <f>'IECC Data-IP'!N983/$D983</f>
        <v>0.32939758018836496</v>
      </c>
      <c r="O983" s="3">
        <f>'IECC Data-IP'!O983/$D983</f>
        <v>3.3578979317905913E-4</v>
      </c>
      <c r="P983" s="3">
        <f t="shared" si="46"/>
        <v>0.3290617903951859</v>
      </c>
      <c r="Q983" s="3">
        <f>'IECC Data-IP'!Q983/$D983</f>
        <v>0</v>
      </c>
      <c r="R983" s="3">
        <f>'IECC Data-IP'!R983/$D983</f>
        <v>0</v>
      </c>
      <c r="S983" s="3">
        <f>'IECC Data-IP'!S983/$D983</f>
        <v>1.2847359571134414</v>
      </c>
      <c r="T983" s="3">
        <f>'IECC Data-IP'!T983/$D983</f>
        <v>0.69834624109248378</v>
      </c>
      <c r="U983" s="3">
        <f>'IECC Data-IP'!U983/$D983</f>
        <v>2.419807029245677</v>
      </c>
      <c r="V983" s="3">
        <f>'IECC Data-IP'!V983/$D983</f>
        <v>0.71052617617654013</v>
      </c>
      <c r="W983" s="3">
        <f>'IECC Data-IP'!W983/$D983</f>
        <v>15.16997560724322</v>
      </c>
      <c r="X983" s="3">
        <f>'IECC Data-IP'!X983/$D983</f>
        <v>8.5479323752824321</v>
      </c>
      <c r="Y983" s="3">
        <f t="shared" si="47"/>
        <v>23.717907982525652</v>
      </c>
      <c r="Z983" s="3">
        <f>'IECC Data-IP'!Z983/$D983</f>
        <v>45.007017467262571</v>
      </c>
      <c r="AA983" s="3">
        <f>'IECC Data-IP'!AA983/$D983</f>
        <v>13.414782746175771</v>
      </c>
      <c r="AB983" s="3">
        <f t="shared" si="48"/>
        <v>58.421800213438345</v>
      </c>
    </row>
    <row r="984" spans="1:28" x14ac:dyDescent="0.25">
      <c r="A984" s="93">
        <f>'IECC Data-IP'!A984</f>
        <v>2009</v>
      </c>
      <c r="B984" s="93" t="str">
        <f>'IECC Data-IP'!B984</f>
        <v>Secondary School</v>
      </c>
      <c r="C984" s="121" t="str">
        <f>'IECC Data-IP'!C984</f>
        <v>5B</v>
      </c>
      <c r="D984" s="3">
        <f>'IECC Data-IP'!D984</f>
        <v>210886.532889864</v>
      </c>
      <c r="E984" s="3">
        <f>'IECC Data-IP'!E984/$D984</f>
        <v>0</v>
      </c>
      <c r="F984" s="3">
        <f>'IECC Data-IP'!F984/$D984</f>
        <v>6.026236368783783</v>
      </c>
      <c r="G984" s="3">
        <f>'IECC Data-IP'!G984/$D984</f>
        <v>5.995404503589457</v>
      </c>
      <c r="H984" s="3">
        <f>'IECC Data-IP'!H984/$D984</f>
        <v>15.674138232063221</v>
      </c>
      <c r="I984" s="3">
        <f>'IECC Data-IP'!I984/$D984</f>
        <v>0.63488473430766035</v>
      </c>
      <c r="J984" s="3">
        <f>'IECC Data-IP'!J984/$D984</f>
        <v>11.761457683437444</v>
      </c>
      <c r="K984" s="3">
        <f>'IECC Data-IP'!K984/$D984</f>
        <v>2.4470433416476625</v>
      </c>
      <c r="L984" s="3">
        <f>'IECC Data-IP'!L984/$D984</f>
        <v>0.35735300314881829</v>
      </c>
      <c r="M984" s="3">
        <f>'IECC Data-IP'!M984/$D984</f>
        <v>7.541267482246683</v>
      </c>
      <c r="N984" s="3">
        <f>'IECC Data-IP'!N984/$D984</f>
        <v>0.26553157371440306</v>
      </c>
      <c r="O984" s="3">
        <f>'IECC Data-IP'!O984/$D984</f>
        <v>3.3578979317905913E-4</v>
      </c>
      <c r="P984" s="3">
        <f t="shared" si="46"/>
        <v>0.265195783921224</v>
      </c>
      <c r="Q984" s="3">
        <f>'IECC Data-IP'!Q984/$D984</f>
        <v>0</v>
      </c>
      <c r="R984" s="3">
        <f>'IECC Data-IP'!R984/$D984</f>
        <v>0</v>
      </c>
      <c r="S984" s="3">
        <f>'IECC Data-IP'!S984/$D984</f>
        <v>1.1304417979120966</v>
      </c>
      <c r="T984" s="3">
        <f>'IECC Data-IP'!T984/$D984</f>
        <v>0.69834624109248378</v>
      </c>
      <c r="U984" s="3">
        <f>'IECC Data-IP'!U984/$D984</f>
        <v>2.361738851649366</v>
      </c>
      <c r="V984" s="3">
        <f>'IECC Data-IP'!V984/$D984</f>
        <v>0.70773962276247548</v>
      </c>
      <c r="W984" s="3">
        <f>'IECC Data-IP'!W984/$D984</f>
        <v>14.93230956766946</v>
      </c>
      <c r="X984" s="3">
        <f>'IECC Data-IP'!X984/$D984</f>
        <v>6.026236368783783</v>
      </c>
      <c r="Y984" s="3">
        <f t="shared" si="47"/>
        <v>20.958545936453241</v>
      </c>
      <c r="Z984" s="3">
        <f>'IECC Data-IP'!Z984/$D984</f>
        <v>44.76660981868465</v>
      </c>
      <c r="AA984" s="3">
        <f>'IECC Data-IP'!AA984/$D984</f>
        <v>10.835063506490714</v>
      </c>
      <c r="AB984" s="3">
        <f t="shared" si="48"/>
        <v>55.601673325175362</v>
      </c>
    </row>
    <row r="985" spans="1:28" x14ac:dyDescent="0.25">
      <c r="A985" s="93">
        <f>'IECC Data-IP'!A985</f>
        <v>2009</v>
      </c>
      <c r="B985" s="93" t="str">
        <f>'IECC Data-IP'!B985</f>
        <v>Secondary School</v>
      </c>
      <c r="C985" s="121" t="str">
        <f>'IECC Data-IP'!C985</f>
        <v>5C</v>
      </c>
      <c r="D985" s="3">
        <f>'IECC Data-IP'!D985</f>
        <v>210886.532889864</v>
      </c>
      <c r="E985" s="3">
        <f>'IECC Data-IP'!E985/$D985</f>
        <v>0</v>
      </c>
      <c r="F985" s="3">
        <f>'IECC Data-IP'!F985/$D985</f>
        <v>3.2572562189918641</v>
      </c>
      <c r="G985" s="3">
        <f>'IECC Data-IP'!G985/$D985</f>
        <v>2.0174197273727841</v>
      </c>
      <c r="H985" s="3">
        <f>'IECC Data-IP'!H985/$D985</f>
        <v>15.674138232063221</v>
      </c>
      <c r="I985" s="3">
        <f>'IECC Data-IP'!I985/$D985</f>
        <v>0.63389595728976644</v>
      </c>
      <c r="J985" s="3">
        <f>'IECC Data-IP'!J985/$D985</f>
        <v>11.761457683437444</v>
      </c>
      <c r="K985" s="3">
        <f>'IECC Data-IP'!K985/$D985</f>
        <v>2.4470433416476625</v>
      </c>
      <c r="L985" s="3">
        <f>'IECC Data-IP'!L985/$D985</f>
        <v>0.35735300314881829</v>
      </c>
      <c r="M985" s="3">
        <f>'IECC Data-IP'!M985/$D985</f>
        <v>6.805212881244521</v>
      </c>
      <c r="N985" s="3">
        <f>'IECC Data-IP'!N985/$D985</f>
        <v>0.14445133343231067</v>
      </c>
      <c r="O985" s="3">
        <f>'IECC Data-IP'!O985/$D985</f>
        <v>3.3578979317905913E-4</v>
      </c>
      <c r="P985" s="3">
        <f t="shared" si="46"/>
        <v>0.14411554363913162</v>
      </c>
      <c r="Q985" s="3">
        <f>'IECC Data-IP'!Q985/$D985</f>
        <v>0</v>
      </c>
      <c r="R985" s="3">
        <f>'IECC Data-IP'!R985/$D985</f>
        <v>0</v>
      </c>
      <c r="S985" s="3">
        <f>'IECC Data-IP'!S985/$D985</f>
        <v>1.2561063680044242</v>
      </c>
      <c r="T985" s="3">
        <f>'IECC Data-IP'!T985/$D985</f>
        <v>0.69834624109248378</v>
      </c>
      <c r="U985" s="3">
        <f>'IECC Data-IP'!U985/$D985</f>
        <v>2.373199676174953</v>
      </c>
      <c r="V985" s="3">
        <f>'IECC Data-IP'!V985/$D985</f>
        <v>0.70980706561807172</v>
      </c>
      <c r="W985" s="3">
        <f>'IECC Data-IP'!W985/$D985</f>
        <v>10.222854520260862</v>
      </c>
      <c r="X985" s="3">
        <f>'IECC Data-IP'!X985/$D985</f>
        <v>3.2572562189918641</v>
      </c>
      <c r="Y985" s="3">
        <f t="shared" si="47"/>
        <v>13.480110739252726</v>
      </c>
      <c r="Z985" s="3">
        <f>'IECC Data-IP'!Z985/$D985</f>
        <v>40.058233437113749</v>
      </c>
      <c r="AA985" s="3">
        <f>'IECC Data-IP'!AA985/$D985</f>
        <v>8.0774992368144805</v>
      </c>
      <c r="AB985" s="3">
        <f t="shared" si="48"/>
        <v>48.135732673928231</v>
      </c>
    </row>
    <row r="986" spans="1:28" x14ac:dyDescent="0.25">
      <c r="A986" s="93">
        <f>'IECC Data-IP'!A986</f>
        <v>2009</v>
      </c>
      <c r="B986" s="93" t="str">
        <f>'IECC Data-IP'!B986</f>
        <v>Secondary School</v>
      </c>
      <c r="C986" s="121" t="str">
        <f>'IECC Data-IP'!C986</f>
        <v>6A</v>
      </c>
      <c r="D986" s="3">
        <f>'IECC Data-IP'!D986</f>
        <v>210886.532889864</v>
      </c>
      <c r="E986" s="3">
        <f>'IECC Data-IP'!E986/$D986</f>
        <v>0</v>
      </c>
      <c r="F986" s="3">
        <f>'IECC Data-IP'!F986/$D986</f>
        <v>16.325967008904787</v>
      </c>
      <c r="G986" s="3">
        <f>'IECC Data-IP'!G986/$D986</f>
        <v>6.1322602317479475</v>
      </c>
      <c r="H986" s="3">
        <f>'IECC Data-IP'!H986/$D986</f>
        <v>15.674138232063221</v>
      </c>
      <c r="I986" s="3">
        <f>'IECC Data-IP'!I986/$D986</f>
        <v>0.63457012343833052</v>
      </c>
      <c r="J986" s="3">
        <f>'IECC Data-IP'!J986/$D986</f>
        <v>11.761457683437444</v>
      </c>
      <c r="K986" s="3">
        <f>'IECC Data-IP'!K986/$D986</f>
        <v>2.4470433416476625</v>
      </c>
      <c r="L986" s="3">
        <f>'IECC Data-IP'!L986/$D986</f>
        <v>0.35735300314881829</v>
      </c>
      <c r="M986" s="3">
        <f>'IECC Data-IP'!M986/$D986</f>
        <v>8.6105848826889773</v>
      </c>
      <c r="N986" s="3">
        <f>'IECC Data-IP'!N986/$D986</f>
        <v>0.38688148045592108</v>
      </c>
      <c r="O986" s="3">
        <f>'IECC Data-IP'!O986/$D986</f>
        <v>3.3578979317905913E-4</v>
      </c>
      <c r="P986" s="3">
        <f t="shared" si="46"/>
        <v>0.38654569066274203</v>
      </c>
      <c r="Q986" s="3">
        <f>'IECC Data-IP'!Q986/$D986</f>
        <v>0</v>
      </c>
      <c r="R986" s="3">
        <f>'IECC Data-IP'!R986/$D986</f>
        <v>0</v>
      </c>
      <c r="S986" s="3">
        <f>'IECC Data-IP'!S986/$D986</f>
        <v>1.35309640457783</v>
      </c>
      <c r="T986" s="3">
        <f>'IECC Data-IP'!T986/$D986</f>
        <v>0.6983911855023881</v>
      </c>
      <c r="U986" s="3">
        <f>'IECC Data-IP'!U986/$D986</f>
        <v>2.5533368710712514</v>
      </c>
      <c r="V986" s="3">
        <f>'IECC Data-IP'!V986/$D986</f>
        <v>0.71012167648740165</v>
      </c>
      <c r="W986" s="3">
        <f>'IECC Data-IP'!W986/$D986</f>
        <v>16.482487209677497</v>
      </c>
      <c r="X986" s="3">
        <f>'IECC Data-IP'!X986/$D986</f>
        <v>16.325967008904787</v>
      </c>
      <c r="Y986" s="3">
        <f t="shared" si="47"/>
        <v>32.808454218582284</v>
      </c>
      <c r="Z986" s="3">
        <f>'IECC Data-IP'!Z986/$D986</f>
        <v>46.318899847958185</v>
      </c>
      <c r="AA986" s="3">
        <f>'IECC Data-IP'!AA986/$D986</f>
        <v>21.326347221623703</v>
      </c>
      <c r="AB986" s="3">
        <f t="shared" si="48"/>
        <v>67.645247069581885</v>
      </c>
    </row>
    <row r="987" spans="1:28" x14ac:dyDescent="0.25">
      <c r="A987" s="93">
        <f>'IECC Data-IP'!A987</f>
        <v>2009</v>
      </c>
      <c r="B987" s="93" t="str">
        <f>'IECC Data-IP'!B987</f>
        <v>Secondary School</v>
      </c>
      <c r="C987" s="121" t="str">
        <f>'IECC Data-IP'!C987</f>
        <v>6B</v>
      </c>
      <c r="D987" s="3">
        <f>'IECC Data-IP'!D987</f>
        <v>210886.532889864</v>
      </c>
      <c r="E987" s="3">
        <f>'IECC Data-IP'!E987/$D987</f>
        <v>0</v>
      </c>
      <c r="F987" s="3">
        <f>'IECC Data-IP'!F987/$D987</f>
        <v>13.59051538890145</v>
      </c>
      <c r="G987" s="3">
        <f>'IECC Data-IP'!G987/$D987</f>
        <v>3.9591530684667853</v>
      </c>
      <c r="H987" s="3">
        <f>'IECC Data-IP'!H987/$D987</f>
        <v>15.674138232063221</v>
      </c>
      <c r="I987" s="3">
        <f>'IECC Data-IP'!I987/$D987</f>
        <v>0.63412067933928784</v>
      </c>
      <c r="J987" s="3">
        <f>'IECC Data-IP'!J987/$D987</f>
        <v>11.761457683437444</v>
      </c>
      <c r="K987" s="3">
        <f>'IECC Data-IP'!K987/$D987</f>
        <v>2.4470433416476625</v>
      </c>
      <c r="L987" s="3">
        <f>'IECC Data-IP'!L987/$D987</f>
        <v>0.35735300314881829</v>
      </c>
      <c r="M987" s="3">
        <f>'IECC Data-IP'!M987/$D987</f>
        <v>7.558705913289538</v>
      </c>
      <c r="N987" s="3">
        <f>'IECC Data-IP'!N987/$D987</f>
        <v>0.23991326006897151</v>
      </c>
      <c r="O987" s="3">
        <f>'IECC Data-IP'!O987/$D987</f>
        <v>3.3578979317905913E-4</v>
      </c>
      <c r="P987" s="3">
        <f t="shared" si="46"/>
        <v>0.23957747027579246</v>
      </c>
      <c r="Q987" s="3">
        <f>'IECC Data-IP'!Q987/$D987</f>
        <v>0</v>
      </c>
      <c r="R987" s="3">
        <f>'IECC Data-IP'!R987/$D987</f>
        <v>0</v>
      </c>
      <c r="S987" s="3">
        <f>'IECC Data-IP'!S987/$D987</f>
        <v>1.0452721411435124</v>
      </c>
      <c r="T987" s="3">
        <f>'IECC Data-IP'!T987/$D987</f>
        <v>0.69834624109248378</v>
      </c>
      <c r="U987" s="3">
        <f>'IECC Data-IP'!U987/$D987</f>
        <v>2.5109992369414331</v>
      </c>
      <c r="V987" s="3">
        <f>'IECC Data-IP'!V987/$D987</f>
        <v>0.70580701313659211</v>
      </c>
      <c r="W987" s="3">
        <f>'IECC Data-IP'!W987/$D987</f>
        <v>12.80270859317563</v>
      </c>
      <c r="X987" s="3">
        <f>'IECC Data-IP'!X987/$D987</f>
        <v>13.59051538890145</v>
      </c>
      <c r="Y987" s="3">
        <f t="shared" si="47"/>
        <v>26.393223982077082</v>
      </c>
      <c r="Z987" s="3">
        <f>'IECC Data-IP'!Z987/$D987</f>
        <v>42.634357124006456</v>
      </c>
      <c r="AA987" s="3">
        <f>'IECC Data-IP'!AA987/$D987</f>
        <v>18.548602911900453</v>
      </c>
      <c r="AB987" s="3">
        <f t="shared" si="48"/>
        <v>61.182960035906909</v>
      </c>
    </row>
    <row r="988" spans="1:28" x14ac:dyDescent="0.25">
      <c r="A988" s="93">
        <f>'IECC Data-IP'!A988</f>
        <v>2009</v>
      </c>
      <c r="B988" s="93" t="str">
        <f>'IECC Data-IP'!B988</f>
        <v>Secondary School</v>
      </c>
      <c r="C988" s="121" t="str">
        <f>'IECC Data-IP'!C988</f>
        <v>7</v>
      </c>
      <c r="D988" s="3">
        <f>'IECC Data-IP'!D988</f>
        <v>210886.532889864</v>
      </c>
      <c r="E988" s="3">
        <f>'IECC Data-IP'!E988/$D988</f>
        <v>0</v>
      </c>
      <c r="F988" s="3">
        <f>'IECC Data-IP'!F988/$D988</f>
        <v>31.171375266743247</v>
      </c>
      <c r="G988" s="3">
        <f>'IECC Data-IP'!G988/$D988</f>
        <v>5.1529215399339927</v>
      </c>
      <c r="H988" s="3">
        <f>'IECC Data-IP'!H988/$D988</f>
        <v>15.674138232063221</v>
      </c>
      <c r="I988" s="3">
        <f>'IECC Data-IP'!I988/$D988</f>
        <v>0.63371617965014948</v>
      </c>
      <c r="J988" s="3">
        <f>'IECC Data-IP'!J988/$D988</f>
        <v>11.761457683437444</v>
      </c>
      <c r="K988" s="3">
        <f>'IECC Data-IP'!K988/$D988</f>
        <v>2.4470433416476625</v>
      </c>
      <c r="L988" s="3">
        <f>'IECC Data-IP'!L988/$D988</f>
        <v>0.35735300314881829</v>
      </c>
      <c r="M988" s="3">
        <f>'IECC Data-IP'!M988/$D988</f>
        <v>8.509100405125146</v>
      </c>
      <c r="N988" s="3">
        <f>'IECC Data-IP'!N988/$D988</f>
        <v>0.3588361686756591</v>
      </c>
      <c r="O988" s="3">
        <f>'IECC Data-IP'!O988/$D988</f>
        <v>3.3578979317905913E-4</v>
      </c>
      <c r="P988" s="3">
        <f t="shared" si="46"/>
        <v>0.35850037888248004</v>
      </c>
      <c r="Q988" s="3">
        <f>'IECC Data-IP'!Q988/$D988</f>
        <v>0</v>
      </c>
      <c r="R988" s="3">
        <f>'IECC Data-IP'!R988/$D988</f>
        <v>0</v>
      </c>
      <c r="S988" s="3">
        <f>'IECC Data-IP'!S988/$D988</f>
        <v>2.2750860293539406</v>
      </c>
      <c r="T988" s="3">
        <f>'IECC Data-IP'!T988/$D988</f>
        <v>0.69834624109248378</v>
      </c>
      <c r="U988" s="3">
        <f>'IECC Data-IP'!U988/$D988</f>
        <v>2.6975185380441369</v>
      </c>
      <c r="V988" s="3">
        <f>'IECC Data-IP'!V988/$D988</f>
        <v>0.70904301064969921</v>
      </c>
      <c r="W988" s="3">
        <f>'IECC Data-IP'!W988/$D988</f>
        <v>16.29560835329556</v>
      </c>
      <c r="X988" s="3">
        <f>'IECC Data-IP'!X988/$D988</f>
        <v>31.171375266743247</v>
      </c>
      <c r="Y988" s="3">
        <f t="shared" si="47"/>
        <v>47.466983620038803</v>
      </c>
      <c r="Z988" s="3">
        <f>'IECC Data-IP'!Z988/$D988</f>
        <v>46.130088381950365</v>
      </c>
      <c r="AA988" s="3">
        <f>'IECC Data-IP'!AA988/$D988</f>
        <v>36.315937146435047</v>
      </c>
      <c r="AB988" s="3">
        <f t="shared" si="48"/>
        <v>82.446025528385405</v>
      </c>
    </row>
    <row r="989" spans="1:28" x14ac:dyDescent="0.25">
      <c r="A989" s="93">
        <f>'IECC Data-IP'!A989</f>
        <v>2009</v>
      </c>
      <c r="B989" s="93" t="str">
        <f>'IECC Data-IP'!B989</f>
        <v>Secondary School</v>
      </c>
      <c r="C989" s="121" t="str">
        <f>'IECC Data-IP'!C989</f>
        <v>8</v>
      </c>
      <c r="D989" s="3">
        <f>'IECC Data-IP'!D989</f>
        <v>210886.532889864</v>
      </c>
      <c r="E989" s="3">
        <f>'IECC Data-IP'!E989/$D989</f>
        <v>0</v>
      </c>
      <c r="F989" s="3">
        <f>'IECC Data-IP'!F989/$D989</f>
        <v>55.169982268044883</v>
      </c>
      <c r="G989" s="3">
        <f>'IECC Data-IP'!G989/$D989</f>
        <v>2.3761210628187306</v>
      </c>
      <c r="H989" s="3">
        <f>'IECC Data-IP'!H989/$D989</f>
        <v>15.674138232063221</v>
      </c>
      <c r="I989" s="3">
        <f>'IECC Data-IP'!I989/$D989</f>
        <v>0.63025546008752098</v>
      </c>
      <c r="J989" s="3">
        <f>'IECC Data-IP'!J989/$D989</f>
        <v>11.761457683437444</v>
      </c>
      <c r="K989" s="3">
        <f>'IECC Data-IP'!K989/$D989</f>
        <v>2.4470433416476625</v>
      </c>
      <c r="L989" s="3">
        <f>'IECC Data-IP'!L989/$D989</f>
        <v>0.35735300314881829</v>
      </c>
      <c r="M989" s="3">
        <f>'IECC Data-IP'!M989/$D989</f>
        <v>9.2057387586412673</v>
      </c>
      <c r="N989" s="3">
        <f>'IECC Data-IP'!N989/$D989</f>
        <v>0.31928508795990518</v>
      </c>
      <c r="O989" s="3">
        <f>'IECC Data-IP'!O989/$D989</f>
        <v>3.3578979317905913E-4</v>
      </c>
      <c r="P989" s="3">
        <f t="shared" si="46"/>
        <v>0.31894929816672613</v>
      </c>
      <c r="Q989" s="3">
        <f>'IECC Data-IP'!Q989/$D989</f>
        <v>0</v>
      </c>
      <c r="R989" s="3">
        <f>'IECC Data-IP'!R989/$D989</f>
        <v>0</v>
      </c>
      <c r="S989" s="3">
        <f>'IECC Data-IP'!S989/$D989</f>
        <v>2.5206173406609462</v>
      </c>
      <c r="T989" s="3">
        <f>'IECC Data-IP'!T989/$D989</f>
        <v>0.6983911855023881</v>
      </c>
      <c r="U989" s="3">
        <f>'IECC Data-IP'!U989/$D989</f>
        <v>2.8738354580985712</v>
      </c>
      <c r="V989" s="3">
        <f>'IECC Data-IP'!V989/$D989</f>
        <v>0.70693062338419876</v>
      </c>
      <c r="W989" s="3">
        <f>'IECC Data-IP'!W989/$D989</f>
        <v>14.421426460287671</v>
      </c>
      <c r="X989" s="3">
        <f>'IECC Data-IP'!X989/$D989</f>
        <v>55.169982268044883</v>
      </c>
      <c r="Y989" s="3">
        <f t="shared" si="47"/>
        <v>69.591408728332553</v>
      </c>
      <c r="Z989" s="3">
        <f>'IECC Data-IP'!Z989/$D989</f>
        <v>44.250378326524249</v>
      </c>
      <c r="AA989" s="3">
        <f>'IECC Data-IP'!AA989/$D989</f>
        <v>60.490906012201016</v>
      </c>
      <c r="AB989" s="3">
        <f t="shared" si="48"/>
        <v>104.74128433872527</v>
      </c>
    </row>
    <row r="990" spans="1:28" x14ac:dyDescent="0.25">
      <c r="A990" s="93">
        <f>'IECC Data-IP'!A990</f>
        <v>2012</v>
      </c>
      <c r="B990" s="93" t="str">
        <f>'IECC Data-IP'!B990</f>
        <v>Secondary School</v>
      </c>
      <c r="C990" s="121" t="str">
        <f>'IECC Data-IP'!C990</f>
        <v>0A</v>
      </c>
      <c r="D990" s="3">
        <f>'IECC Data-IP'!D990</f>
        <v>210886.532889864</v>
      </c>
      <c r="E990" s="3">
        <f>'IECC Data-IP'!E990/$D990</f>
        <v>0</v>
      </c>
      <c r="F990" s="3">
        <f>'IECC Data-IP'!F990/$D990</f>
        <v>1.2356566614979831</v>
      </c>
      <c r="G990" s="3">
        <f>'IECC Data-IP'!G990/$D990</f>
        <v>36.412972127418357</v>
      </c>
      <c r="H990" s="3">
        <f>'IECC Data-IP'!H990/$D990</f>
        <v>10.655780255382599</v>
      </c>
      <c r="I990" s="3">
        <f>'IECC Data-IP'!I990/$D990</f>
        <v>0.63614317778497975</v>
      </c>
      <c r="J990" s="3">
        <f>'IECC Data-IP'!J990/$D990</f>
        <v>11.761457683437444</v>
      </c>
      <c r="K990" s="3">
        <f>'IECC Data-IP'!K990/$D990</f>
        <v>2.4470433416476625</v>
      </c>
      <c r="L990" s="3">
        <f>'IECC Data-IP'!L990/$D990</f>
        <v>0.20130601196120704</v>
      </c>
      <c r="M990" s="3">
        <f>'IECC Data-IP'!M990/$D990</f>
        <v>8.9723424380084147</v>
      </c>
      <c r="N990" s="3">
        <f>'IECC Data-IP'!N990/$D990</f>
        <v>1.4783564749810187</v>
      </c>
      <c r="O990" s="3">
        <f>'IECC Data-IP'!O990/$D990</f>
        <v>3.3578979317905913E-4</v>
      </c>
      <c r="P990" s="3">
        <f t="shared" si="46"/>
        <v>1.4780206851878397</v>
      </c>
      <c r="Q990" s="3">
        <f>'IECC Data-IP'!Q990/$D990</f>
        <v>0</v>
      </c>
      <c r="R990" s="3">
        <f>'IECC Data-IP'!R990/$D990</f>
        <v>0</v>
      </c>
      <c r="S990" s="3">
        <f>'IECC Data-IP'!S990/$D990</f>
        <v>2.4327959637080099</v>
      </c>
      <c r="T990" s="3">
        <f>'IECC Data-IP'!T990/$D990</f>
        <v>0.6981664634528667</v>
      </c>
      <c r="U990" s="3">
        <f>'IECC Data-IP'!U990/$D990</f>
        <v>1.4699069259190172</v>
      </c>
      <c r="V990" s="3">
        <f>'IECC Data-IP'!V990/$D990</f>
        <v>0.7426614292580902</v>
      </c>
      <c r="W990" s="3">
        <f>'IECC Data-IP'!W990/$D990</f>
        <v>49.296131214322628</v>
      </c>
      <c r="X990" s="3">
        <f>'IECC Data-IP'!X990/$D990</f>
        <v>1.2356566614979831</v>
      </c>
      <c r="Y990" s="3">
        <f t="shared" si="47"/>
        <v>50.531787875820612</v>
      </c>
      <c r="Z990" s="3">
        <f>'IECC Data-IP'!Z990/$D990</f>
        <v>73.991982025392986</v>
      </c>
      <c r="AA990" s="3">
        <f>'IECC Data-IP'!AA990/$D990</f>
        <v>5.152561984654759</v>
      </c>
      <c r="AB990" s="3">
        <f t="shared" si="48"/>
        <v>79.144544010047738</v>
      </c>
    </row>
    <row r="991" spans="1:28" x14ac:dyDescent="0.25">
      <c r="A991" s="93">
        <f>'IECC Data-IP'!A991</f>
        <v>2012</v>
      </c>
      <c r="B991" s="93" t="str">
        <f>'IECC Data-IP'!B991</f>
        <v>Secondary School</v>
      </c>
      <c r="C991" s="121" t="str">
        <f>'IECC Data-IP'!C991</f>
        <v>0B</v>
      </c>
      <c r="D991" s="3">
        <f>'IECC Data-IP'!D991</f>
        <v>210886.532889864</v>
      </c>
      <c r="E991" s="3">
        <f>'IECC Data-IP'!E991/$D991</f>
        <v>0</v>
      </c>
      <c r="F991" s="3">
        <f>'IECC Data-IP'!F991/$D991</f>
        <v>7.0427890319984698E-2</v>
      </c>
      <c r="G991" s="3">
        <f>'IECC Data-IP'!G991/$D991</f>
        <v>28.323742399618862</v>
      </c>
      <c r="H991" s="3">
        <f>'IECC Data-IP'!H991/$D991</f>
        <v>10.692050394175341</v>
      </c>
      <c r="I991" s="3">
        <f>'IECC Data-IP'!I991/$D991</f>
        <v>0.6362330666047884</v>
      </c>
      <c r="J991" s="3">
        <f>'IECC Data-IP'!J991/$D991</f>
        <v>11.761457683437444</v>
      </c>
      <c r="K991" s="3">
        <f>'IECC Data-IP'!K991/$D991</f>
        <v>2.4470433416476625</v>
      </c>
      <c r="L991" s="3">
        <f>'IECC Data-IP'!L991/$D991</f>
        <v>0.20135095637111133</v>
      </c>
      <c r="M991" s="3">
        <f>'IECC Data-IP'!M991/$D991</f>
        <v>7.2420276011040805</v>
      </c>
      <c r="N991" s="3">
        <f>'IECC Data-IP'!N991/$D991</f>
        <v>1.1107561463740279</v>
      </c>
      <c r="O991" s="3">
        <f>'IECC Data-IP'!O991/$D991</f>
        <v>3.3578979317905913E-4</v>
      </c>
      <c r="P991" s="3">
        <f t="shared" si="46"/>
        <v>1.1104203565808488</v>
      </c>
      <c r="Q991" s="3">
        <f>'IECC Data-IP'!Q991/$D991</f>
        <v>0</v>
      </c>
      <c r="R991" s="3">
        <f>'IECC Data-IP'!R991/$D991</f>
        <v>0</v>
      </c>
      <c r="S991" s="3">
        <f>'IECC Data-IP'!S991/$D991</f>
        <v>1.9242499656412413</v>
      </c>
      <c r="T991" s="3">
        <f>'IECC Data-IP'!T991/$D991</f>
        <v>0.6981664634528667</v>
      </c>
      <c r="U991" s="3">
        <f>'IECC Data-IP'!U991/$D991</f>
        <v>1.5086490072564942</v>
      </c>
      <c r="V991" s="3">
        <f>'IECC Data-IP'!V991/$D991</f>
        <v>0.73547032367340748</v>
      </c>
      <c r="W991" s="3">
        <f>'IECC Data-IP'!W991/$D991</f>
        <v>38.60044032294504</v>
      </c>
      <c r="X991" s="3">
        <f>'IECC Data-IP'!X991/$D991</f>
        <v>7.0427890319984698E-2</v>
      </c>
      <c r="Y991" s="3">
        <f t="shared" si="47"/>
        <v>38.670868213265024</v>
      </c>
      <c r="Z991" s="3">
        <f>'IECC Data-IP'!Z991/$D991</f>
        <v>63.325594889272978</v>
      </c>
      <c r="AA991" s="3">
        <f>'IECC Data-IP'!AA991/$D991</f>
        <v>4.0261202392241406</v>
      </c>
      <c r="AB991" s="3">
        <f t="shared" si="48"/>
        <v>67.351715128497119</v>
      </c>
    </row>
    <row r="992" spans="1:28" x14ac:dyDescent="0.25">
      <c r="A992" s="93">
        <f>'IECC Data-IP'!A992</f>
        <v>2012</v>
      </c>
      <c r="B992" s="93" t="str">
        <f>'IECC Data-IP'!B992</f>
        <v>Secondary School</v>
      </c>
      <c r="C992" s="121" t="str">
        <f>'IECC Data-IP'!C992</f>
        <v>1A</v>
      </c>
      <c r="D992" s="3">
        <f>'IECC Data-IP'!D992</f>
        <v>210886.532889864</v>
      </c>
      <c r="E992" s="3">
        <f>'IECC Data-IP'!E992/$D992</f>
        <v>0</v>
      </c>
      <c r="F992" s="3">
        <f>'IECC Data-IP'!F992/$D992</f>
        <v>2.0269928866823928E-2</v>
      </c>
      <c r="G992" s="3">
        <f>'IECC Data-IP'!G992/$D992</f>
        <v>21.360280251101425</v>
      </c>
      <c r="H992" s="3">
        <f>'IECC Data-IP'!H992/$D992</f>
        <v>10.738747636065874</v>
      </c>
      <c r="I992" s="3">
        <f>'IECC Data-IP'!I992/$D992</f>
        <v>0.63632295542459694</v>
      </c>
      <c r="J992" s="3">
        <f>'IECC Data-IP'!J992/$D992</f>
        <v>11.761457683437444</v>
      </c>
      <c r="K992" s="3">
        <f>'IECC Data-IP'!K992/$D992</f>
        <v>2.4470433416476625</v>
      </c>
      <c r="L992" s="3">
        <f>'IECC Data-IP'!L992/$D992</f>
        <v>0.20135095637111133</v>
      </c>
      <c r="M992" s="3">
        <f>'IECC Data-IP'!M992/$D992</f>
        <v>6.2625540760604137</v>
      </c>
      <c r="N992" s="3">
        <f>'IECC Data-IP'!N992/$D992</f>
        <v>0.81106682113238293</v>
      </c>
      <c r="O992" s="3">
        <f>'IECC Data-IP'!O992/$D992</f>
        <v>3.3578979317905913E-4</v>
      </c>
      <c r="P992" s="3">
        <f t="shared" si="46"/>
        <v>0.81073103133920388</v>
      </c>
      <c r="Q992" s="3">
        <f>'IECC Data-IP'!Q992/$D992</f>
        <v>0</v>
      </c>
      <c r="R992" s="3">
        <f>'IECC Data-IP'!R992/$D992</f>
        <v>0</v>
      </c>
      <c r="S992" s="3">
        <f>'IECC Data-IP'!S992/$D992</f>
        <v>1.8700020628867922</v>
      </c>
      <c r="T992" s="3">
        <f>'IECC Data-IP'!T992/$D992</f>
        <v>0.69821140786277103</v>
      </c>
      <c r="U992" s="3">
        <f>'IECC Data-IP'!U992/$D992</f>
        <v>1.6031221568752614</v>
      </c>
      <c r="V992" s="3">
        <f>'IECC Data-IP'!V992/$D992</f>
        <v>0.72931293951652321</v>
      </c>
      <c r="W992" s="3">
        <f>'IECC Data-IP'!W992/$D992</f>
        <v>30.303567421387832</v>
      </c>
      <c r="X992" s="3">
        <f>'IECC Data-IP'!X992/$D992</f>
        <v>2.0269928866823928E-2</v>
      </c>
      <c r="Y992" s="3">
        <f t="shared" si="47"/>
        <v>30.323837350254657</v>
      </c>
      <c r="Z992" s="3">
        <f>'IECC Data-IP'!Z992/$D992</f>
        <v>55.069306789859326</v>
      </c>
      <c r="AA992" s="3">
        <f>'IECC Data-IP'!AA992/$D992</f>
        <v>4.0704354273897474</v>
      </c>
      <c r="AB992" s="3">
        <f t="shared" si="48"/>
        <v>59.139742217249072</v>
      </c>
    </row>
    <row r="993" spans="1:28" x14ac:dyDescent="0.25">
      <c r="A993" s="93">
        <f>'IECC Data-IP'!A993</f>
        <v>2012</v>
      </c>
      <c r="B993" s="93" t="str">
        <f>'IECC Data-IP'!B993</f>
        <v>Secondary School</v>
      </c>
      <c r="C993" s="121" t="str">
        <f>'IECC Data-IP'!C993</f>
        <v>1B</v>
      </c>
      <c r="D993" s="3">
        <f>'IECC Data-IP'!D993</f>
        <v>210886.532889864</v>
      </c>
      <c r="E993" s="3">
        <f>'IECC Data-IP'!E993/$D993</f>
        <v>0</v>
      </c>
      <c r="F993" s="3">
        <f>'IECC Data-IP'!F993/$D993</f>
        <v>0.45960153568102335</v>
      </c>
      <c r="G993" s="3">
        <f>'IECC Data-IP'!G993/$D993</f>
        <v>25.230128777088435</v>
      </c>
      <c r="H993" s="3">
        <f>'IECC Data-IP'!H993/$D993</f>
        <v>10.741444300660131</v>
      </c>
      <c r="I993" s="3">
        <f>'IECC Data-IP'!I993/$D993</f>
        <v>0.63551395604632022</v>
      </c>
      <c r="J993" s="3">
        <f>'IECC Data-IP'!J993/$D993</f>
        <v>11.761457683437444</v>
      </c>
      <c r="K993" s="3">
        <f>'IECC Data-IP'!K993/$D993</f>
        <v>2.4470433416476625</v>
      </c>
      <c r="L993" s="3">
        <f>'IECC Data-IP'!L993/$D993</f>
        <v>0.20135095637111133</v>
      </c>
      <c r="M993" s="3">
        <f>'IECC Data-IP'!M993/$D993</f>
        <v>8.4600211095096878</v>
      </c>
      <c r="N993" s="3">
        <f>'IECC Data-IP'!N993/$D993</f>
        <v>0.96491153623468506</v>
      </c>
      <c r="O993" s="3">
        <f>'IECC Data-IP'!O993/$D993</f>
        <v>3.3578979317905913E-4</v>
      </c>
      <c r="P993" s="3">
        <f t="shared" si="46"/>
        <v>0.96457574644150601</v>
      </c>
      <c r="Q993" s="3">
        <f>'IECC Data-IP'!Q993/$D993</f>
        <v>0</v>
      </c>
      <c r="R993" s="3">
        <f>'IECC Data-IP'!R993/$D993</f>
        <v>0</v>
      </c>
      <c r="S993" s="3">
        <f>'IECC Data-IP'!S993/$D993</f>
        <v>1.6718421596188837</v>
      </c>
      <c r="T993" s="3">
        <f>'IECC Data-IP'!T993/$D993</f>
        <v>0.69821140786277103</v>
      </c>
      <c r="U993" s="3">
        <f>'IECC Data-IP'!U993/$D993</f>
        <v>1.6629881108677433</v>
      </c>
      <c r="V993" s="3">
        <f>'IECC Data-IP'!V993/$D993</f>
        <v>0.73160510442164073</v>
      </c>
      <c r="W993" s="3">
        <f>'IECC Data-IP'!W993/$D993</f>
        <v>36.326567792658508</v>
      </c>
      <c r="X993" s="3">
        <f>'IECC Data-IP'!X993/$D993</f>
        <v>0.45960153568102335</v>
      </c>
      <c r="Y993" s="3">
        <f t="shared" si="47"/>
        <v>36.786169328339533</v>
      </c>
      <c r="Z993" s="3">
        <f>'IECC Data-IP'!Z993/$D993</f>
        <v>61.096531935661012</v>
      </c>
      <c r="AA993" s="3">
        <f>'IECC Data-IP'!AA993/$D993</f>
        <v>4.569632988196429</v>
      </c>
      <c r="AB993" s="3">
        <f t="shared" si="48"/>
        <v>65.666164923857437</v>
      </c>
    </row>
    <row r="994" spans="1:28" x14ac:dyDescent="0.25">
      <c r="A994" s="93">
        <f>'IECC Data-IP'!A994</f>
        <v>2012</v>
      </c>
      <c r="B994" s="93" t="str">
        <f>'IECC Data-IP'!B994</f>
        <v>Secondary School</v>
      </c>
      <c r="C994" s="121" t="str">
        <f>'IECC Data-IP'!C994</f>
        <v>2A</v>
      </c>
      <c r="D994" s="3">
        <f>'IECC Data-IP'!D994</f>
        <v>210886.532889864</v>
      </c>
      <c r="E994" s="3">
        <f>'IECC Data-IP'!E994/$D994</f>
        <v>0</v>
      </c>
      <c r="F994" s="3">
        <f>'IECC Data-IP'!F994/$D994</f>
        <v>0.14993455144063111</v>
      </c>
      <c r="G994" s="3">
        <f>'IECC Data-IP'!G994/$D994</f>
        <v>18.405185299895937</v>
      </c>
      <c r="H994" s="3">
        <f>'IECC Data-IP'!H994/$D994</f>
        <v>10.782568435722533</v>
      </c>
      <c r="I994" s="3">
        <f>'IECC Data-IP'!I994/$D994</f>
        <v>0.63528923399679871</v>
      </c>
      <c r="J994" s="3">
        <f>'IECC Data-IP'!J994/$D994</f>
        <v>11.761457683437444</v>
      </c>
      <c r="K994" s="3">
        <f>'IECC Data-IP'!K994/$D994</f>
        <v>2.4470433416476625</v>
      </c>
      <c r="L994" s="3">
        <f>'IECC Data-IP'!L994/$D994</f>
        <v>0.20139590078101563</v>
      </c>
      <c r="M994" s="3">
        <f>'IECC Data-IP'!M994/$D994</f>
        <v>6.2815206170400133</v>
      </c>
      <c r="N994" s="3">
        <f>'IECC Data-IP'!N994/$D994</f>
        <v>0.80720160188061596</v>
      </c>
      <c r="O994" s="3">
        <f>'IECC Data-IP'!O994/$D994</f>
        <v>3.3578979317905913E-4</v>
      </c>
      <c r="P994" s="3">
        <f t="shared" si="46"/>
        <v>0.80686581208743691</v>
      </c>
      <c r="Q994" s="3">
        <f>'IECC Data-IP'!Q994/$D994</f>
        <v>0</v>
      </c>
      <c r="R994" s="3">
        <f>'IECC Data-IP'!R994/$D994</f>
        <v>0</v>
      </c>
      <c r="S994" s="3">
        <f>'IECC Data-IP'!S994/$D994</f>
        <v>1.3340849191883253</v>
      </c>
      <c r="T994" s="3">
        <f>'IECC Data-IP'!T994/$D994</f>
        <v>0.69825635227267535</v>
      </c>
      <c r="U994" s="3">
        <f>'IECC Data-IP'!U994/$D994</f>
        <v>1.7829447409022292</v>
      </c>
      <c r="V994" s="3">
        <f>'IECC Data-IP'!V994/$D994</f>
        <v>0.7307961050433639</v>
      </c>
      <c r="W994" s="3">
        <f>'IECC Data-IP'!W994/$D994</f>
        <v>26.827656648211711</v>
      </c>
      <c r="X994" s="3">
        <f>'IECC Data-IP'!X994/$D994</f>
        <v>0.14993455144063111</v>
      </c>
      <c r="Y994" s="3">
        <f t="shared" si="47"/>
        <v>26.977591199652341</v>
      </c>
      <c r="Z994" s="3">
        <f>'IECC Data-IP'!Z994/$D994</f>
        <v>51.637801093668628</v>
      </c>
      <c r="AA994" s="3">
        <f>'IECC Data-IP'!AA994/$D994</f>
        <v>4.3799226339905228</v>
      </c>
      <c r="AB994" s="3">
        <f t="shared" si="48"/>
        <v>56.017723727659153</v>
      </c>
    </row>
    <row r="995" spans="1:28" x14ac:dyDescent="0.25">
      <c r="A995" s="93">
        <f>'IECC Data-IP'!A995</f>
        <v>2012</v>
      </c>
      <c r="B995" s="93" t="str">
        <f>'IECC Data-IP'!B995</f>
        <v>Secondary School</v>
      </c>
      <c r="C995" s="121" t="str">
        <f>'IECC Data-IP'!C995</f>
        <v>2B</v>
      </c>
      <c r="D995" s="3">
        <f>'IECC Data-IP'!D995</f>
        <v>210886.532889864</v>
      </c>
      <c r="E995" s="3">
        <f>'IECC Data-IP'!E995/$D995</f>
        <v>0</v>
      </c>
      <c r="F995" s="3">
        <f>'IECC Data-IP'!F995/$D995</f>
        <v>0.29420610723332474</v>
      </c>
      <c r="G995" s="3">
        <f>'IECC Data-IP'!G995/$D995</f>
        <v>14.307333782464587</v>
      </c>
      <c r="H995" s="3">
        <f>'IECC Data-IP'!H995/$D995</f>
        <v>10.833355618914354</v>
      </c>
      <c r="I995" s="3">
        <f>'IECC Data-IP'!I995/$D995</f>
        <v>0.63578362250574572</v>
      </c>
      <c r="J995" s="3">
        <f>'IECC Data-IP'!J995/$D995</f>
        <v>11.761457683437444</v>
      </c>
      <c r="K995" s="3">
        <f>'IECC Data-IP'!K995/$D995</f>
        <v>2.4470433416476625</v>
      </c>
      <c r="L995" s="3">
        <f>'IECC Data-IP'!L995/$D995</f>
        <v>0.20144084519091987</v>
      </c>
      <c r="M995" s="3">
        <f>'IECC Data-IP'!M995/$D995</f>
        <v>7.1285879105057139</v>
      </c>
      <c r="N995" s="3">
        <f>'IECC Data-IP'!N995/$D995</f>
        <v>0.56432201075796296</v>
      </c>
      <c r="O995" s="3">
        <f>'IECC Data-IP'!O995/$D995</f>
        <v>3.3578979317905913E-4</v>
      </c>
      <c r="P995" s="3">
        <f t="shared" si="46"/>
        <v>0.5639862209647839</v>
      </c>
      <c r="Q995" s="3">
        <f>'IECC Data-IP'!Q995/$D995</f>
        <v>0</v>
      </c>
      <c r="R995" s="3">
        <f>'IECC Data-IP'!R995/$D995</f>
        <v>0</v>
      </c>
      <c r="S995" s="3">
        <f>'IECC Data-IP'!S995/$D995</f>
        <v>1.2069371835691571</v>
      </c>
      <c r="T995" s="3">
        <f>'IECC Data-IP'!T995/$D995</f>
        <v>0.69834624109248378</v>
      </c>
      <c r="U995" s="3">
        <f>'IECC Data-IP'!U995/$D995</f>
        <v>1.8090124986467033</v>
      </c>
      <c r="V995" s="3">
        <f>'IECC Data-IP'!V995/$D995</f>
        <v>0.71461611747782805</v>
      </c>
      <c r="W995" s="3">
        <f>'IECC Data-IP'!W995/$D995</f>
        <v>23.206845097504242</v>
      </c>
      <c r="X995" s="3">
        <f>'IECC Data-IP'!X995/$D995</f>
        <v>0.29420610723332474</v>
      </c>
      <c r="Y995" s="3">
        <f t="shared" si="47"/>
        <v>23.501051204737568</v>
      </c>
      <c r="Z995" s="3">
        <f>'IECC Data-IP'!Z995/$D995</f>
        <v>48.052181015916197</v>
      </c>
      <c r="AA995" s="3">
        <f>'IECC Data-IP'!AA995/$D995</f>
        <v>4.5502619475276909</v>
      </c>
      <c r="AB995" s="3">
        <f t="shared" si="48"/>
        <v>52.602442963443892</v>
      </c>
    </row>
    <row r="996" spans="1:28" x14ac:dyDescent="0.25">
      <c r="A996" s="93">
        <f>'IECC Data-IP'!A996</f>
        <v>2012</v>
      </c>
      <c r="B996" s="93" t="str">
        <f>'IECC Data-IP'!B996</f>
        <v>Secondary School</v>
      </c>
      <c r="C996" s="121" t="str">
        <f>'IECC Data-IP'!C996</f>
        <v>3A</v>
      </c>
      <c r="D996" s="3">
        <f>'IECC Data-IP'!D996</f>
        <v>210886.532889864</v>
      </c>
      <c r="E996" s="3">
        <f>'IECC Data-IP'!E996/$D996</f>
        <v>0</v>
      </c>
      <c r="F996" s="3">
        <f>'IECC Data-IP'!F996/$D996</f>
        <v>1.2473871524829967</v>
      </c>
      <c r="G996" s="3">
        <f>'IECC Data-IP'!G996/$D996</f>
        <v>11.120280731743188</v>
      </c>
      <c r="H996" s="3">
        <f>'IECC Data-IP'!H996/$D996</f>
        <v>10.841490557107026</v>
      </c>
      <c r="I996" s="3">
        <f>'IECC Data-IP'!I996/$D996</f>
        <v>0.63564878927603286</v>
      </c>
      <c r="J996" s="3">
        <f>'IECC Data-IP'!J996/$D996</f>
        <v>11.761457683437444</v>
      </c>
      <c r="K996" s="3">
        <f>'IECC Data-IP'!K996/$D996</f>
        <v>2.4470433416476625</v>
      </c>
      <c r="L996" s="3">
        <f>'IECC Data-IP'!L996/$D996</f>
        <v>0.20144084519091987</v>
      </c>
      <c r="M996" s="3">
        <f>'IECC Data-IP'!M996/$D996</f>
        <v>6.320802031296342</v>
      </c>
      <c r="N996" s="3">
        <f>'IECC Data-IP'!N996/$D996</f>
        <v>0.52072593315082505</v>
      </c>
      <c r="O996" s="3">
        <f>'IECC Data-IP'!O996/$D996</f>
        <v>3.3578979317905913E-4</v>
      </c>
      <c r="P996" s="3">
        <f t="shared" si="46"/>
        <v>0.520390143357646</v>
      </c>
      <c r="Q996" s="3">
        <f>'IECC Data-IP'!Q996/$D996</f>
        <v>0</v>
      </c>
      <c r="R996" s="3">
        <f>'IECC Data-IP'!R996/$D996</f>
        <v>0</v>
      </c>
      <c r="S996" s="3">
        <f>'IECC Data-IP'!S996/$D996</f>
        <v>1.3091407716914578</v>
      </c>
      <c r="T996" s="3">
        <f>'IECC Data-IP'!T996/$D996</f>
        <v>0.69830129668257968</v>
      </c>
      <c r="U996" s="3">
        <f>'IECC Data-IP'!U996/$D996</f>
        <v>2.0556674202013148</v>
      </c>
      <c r="V996" s="3">
        <f>'IECC Data-IP'!V996/$D996</f>
        <v>0.71960494697720168</v>
      </c>
      <c r="W996" s="3">
        <f>'IECC Data-IP'!W996/$D996</f>
        <v>19.270613678088637</v>
      </c>
      <c r="X996" s="3">
        <f>'IECC Data-IP'!X996/$D996</f>
        <v>1.2473871524829967</v>
      </c>
      <c r="Y996" s="3">
        <f t="shared" si="47"/>
        <v>20.518000830571633</v>
      </c>
      <c r="Z996" s="3">
        <f>'IECC Data-IP'!Z996/$D996</f>
        <v>44.128893586553019</v>
      </c>
      <c r="AA996" s="3">
        <f>'IECC Data-IP'!AA996/$D996</f>
        <v>5.7500979143319739</v>
      </c>
      <c r="AB996" s="3">
        <f t="shared" si="48"/>
        <v>49.878991500884993</v>
      </c>
    </row>
    <row r="997" spans="1:28" x14ac:dyDescent="0.25">
      <c r="A997" s="93">
        <f>'IECC Data-IP'!A997</f>
        <v>2012</v>
      </c>
      <c r="B997" s="93" t="str">
        <f>'IECC Data-IP'!B997</f>
        <v>Secondary School</v>
      </c>
      <c r="C997" s="121" t="str">
        <f>'IECC Data-IP'!C997</f>
        <v>3B</v>
      </c>
      <c r="D997" s="3">
        <f>'IECC Data-IP'!D997</f>
        <v>210886.532889864</v>
      </c>
      <c r="E997" s="3">
        <f>'IECC Data-IP'!E997/$D997</f>
        <v>0</v>
      </c>
      <c r="F997" s="3">
        <f>'IECC Data-IP'!F997/$D997</f>
        <v>0.58315371850785036</v>
      </c>
      <c r="G997" s="3">
        <f>'IECC Data-IP'!G997/$D997</f>
        <v>10.297708141675312</v>
      </c>
      <c r="H997" s="3">
        <f>'IECC Data-IP'!H997/$D997</f>
        <v>10.804815918625145</v>
      </c>
      <c r="I997" s="3">
        <f>'IECC Data-IP'!I997/$D997</f>
        <v>0.63560384486612864</v>
      </c>
      <c r="J997" s="3">
        <f>'IECC Data-IP'!J997/$D997</f>
        <v>11.761457683437444</v>
      </c>
      <c r="K997" s="3">
        <f>'IECC Data-IP'!K997/$D997</f>
        <v>2.4470433416476625</v>
      </c>
      <c r="L997" s="3">
        <f>'IECC Data-IP'!L997/$D997</f>
        <v>0.20139590078101563</v>
      </c>
      <c r="M997" s="3">
        <f>'IECC Data-IP'!M997/$D997</f>
        <v>6.9905636276897134</v>
      </c>
      <c r="N997" s="3">
        <f>'IECC Data-IP'!N997/$D997</f>
        <v>0.41384812639848062</v>
      </c>
      <c r="O997" s="3">
        <f>'IECC Data-IP'!O997/$D997</f>
        <v>3.3578979317905913E-4</v>
      </c>
      <c r="P997" s="3">
        <f t="shared" si="46"/>
        <v>0.41351233660530157</v>
      </c>
      <c r="Q997" s="3">
        <f>'IECC Data-IP'!Q997/$D997</f>
        <v>0</v>
      </c>
      <c r="R997" s="3">
        <f>'IECC Data-IP'!R997/$D997</f>
        <v>0</v>
      </c>
      <c r="S997" s="3">
        <f>'IECC Data-IP'!S997/$D997</f>
        <v>1.2094540705237962</v>
      </c>
      <c r="T997" s="3">
        <f>'IECC Data-IP'!T997/$D997</f>
        <v>0.69830129668257968</v>
      </c>
      <c r="U997" s="3">
        <f>'IECC Data-IP'!U997/$D997</f>
        <v>1.9890148603132884</v>
      </c>
      <c r="V997" s="3">
        <f>'IECC Data-IP'!V997/$D997</f>
        <v>0.71349250723022162</v>
      </c>
      <c r="W997" s="3">
        <f>'IECC Data-IP'!W997/$D997</f>
        <v>18.911238176494127</v>
      </c>
      <c r="X997" s="3">
        <f>'IECC Data-IP'!X997/$D997</f>
        <v>0.58315371850785036</v>
      </c>
      <c r="Y997" s="3">
        <f t="shared" si="47"/>
        <v>19.494391895001979</v>
      </c>
      <c r="Z997" s="3">
        <f>'IECC Data-IP'!Z997/$D997</f>
        <v>43.726731006729644</v>
      </c>
      <c r="AA997" s="3">
        <f>'IECC Data-IP'!AA997/$D997</f>
        <v>5.019211920468801</v>
      </c>
      <c r="AB997" s="3">
        <f t="shared" si="48"/>
        <v>48.745942927198442</v>
      </c>
    </row>
    <row r="998" spans="1:28" x14ac:dyDescent="0.25">
      <c r="A998" s="93">
        <f>'IECC Data-IP'!A998</f>
        <v>2012</v>
      </c>
      <c r="B998" s="93" t="str">
        <f>'IECC Data-IP'!B998</f>
        <v>Secondary School</v>
      </c>
      <c r="C998" s="121" t="str">
        <f>'IECC Data-IP'!C998</f>
        <v>3C</v>
      </c>
      <c r="D998" s="3">
        <f>'IECC Data-IP'!D998</f>
        <v>210886.532889864</v>
      </c>
      <c r="E998" s="3">
        <f>'IECC Data-IP'!E998/$D998</f>
        <v>0</v>
      </c>
      <c r="F998" s="3">
        <f>'IECC Data-IP'!F998/$D998</f>
        <v>0.45928692481169348</v>
      </c>
      <c r="G998" s="3">
        <f>'IECC Data-IP'!G998/$D998</f>
        <v>7.3280512016608466</v>
      </c>
      <c r="H998" s="3">
        <f>'IECC Data-IP'!H998/$D998</f>
        <v>10.817220575758723</v>
      </c>
      <c r="I998" s="3">
        <f>'IECC Data-IP'!I998/$D998</f>
        <v>0.63551395604632022</v>
      </c>
      <c r="J998" s="3">
        <f>'IECC Data-IP'!J998/$D998</f>
        <v>11.761457683437444</v>
      </c>
      <c r="K998" s="3">
        <f>'IECC Data-IP'!K998/$D998</f>
        <v>2.4470433416476625</v>
      </c>
      <c r="L998" s="3">
        <f>'IECC Data-IP'!L998/$D998</f>
        <v>0.20144084519091987</v>
      </c>
      <c r="M998" s="3">
        <f>'IECC Data-IP'!M998/$D998</f>
        <v>5.8685264344297146</v>
      </c>
      <c r="N998" s="3">
        <f>'IECC Data-IP'!N998/$D998</f>
        <v>0.31425131405062739</v>
      </c>
      <c r="O998" s="3">
        <f>'IECC Data-IP'!O998/$D998</f>
        <v>3.3578979317905913E-4</v>
      </c>
      <c r="P998" s="3">
        <f t="shared" si="46"/>
        <v>0.31391552425744834</v>
      </c>
      <c r="Q998" s="3">
        <f>'IECC Data-IP'!Q998/$D998</f>
        <v>0</v>
      </c>
      <c r="R998" s="3">
        <f>'IECC Data-IP'!R998/$D998</f>
        <v>0</v>
      </c>
      <c r="S998" s="3">
        <f>'IECC Data-IP'!S998/$D998</f>
        <v>0.72526794262513916</v>
      </c>
      <c r="T998" s="3">
        <f>'IECC Data-IP'!T998/$D998</f>
        <v>0.69830129668257968</v>
      </c>
      <c r="U998" s="3">
        <f>'IECC Data-IP'!U998/$D998</f>
        <v>2.0391278773565449</v>
      </c>
      <c r="V998" s="3">
        <f>'IECC Data-IP'!V998/$D998</f>
        <v>0.72176227865260645</v>
      </c>
      <c r="W998" s="3">
        <f>'IECC Data-IP'!W998/$D998</f>
        <v>14.235761102973147</v>
      </c>
      <c r="X998" s="3">
        <f>'IECC Data-IP'!X998/$D998</f>
        <v>0.45928692481169348</v>
      </c>
      <c r="Y998" s="3">
        <f t="shared" si="47"/>
        <v>14.695048027784839</v>
      </c>
      <c r="Z998" s="3">
        <f>'IECC Data-IP'!Z998/$D998</f>
        <v>39.071793528534926</v>
      </c>
      <c r="AA998" s="3">
        <f>'IECC Data-IP'!AA998/$D998</f>
        <v>4.9454581438159</v>
      </c>
      <c r="AB998" s="3">
        <f t="shared" si="48"/>
        <v>44.017251672350824</v>
      </c>
    </row>
    <row r="999" spans="1:28" x14ac:dyDescent="0.25">
      <c r="A999" s="93">
        <f>'IECC Data-IP'!A999</f>
        <v>2012</v>
      </c>
      <c r="B999" s="93" t="str">
        <f>'IECC Data-IP'!B999</f>
        <v>Secondary School</v>
      </c>
      <c r="C999" s="121" t="str">
        <f>'IECC Data-IP'!C999</f>
        <v>4A</v>
      </c>
      <c r="D999" s="3">
        <f>'IECC Data-IP'!D999</f>
        <v>210886.532889864</v>
      </c>
      <c r="E999" s="3">
        <f>'IECC Data-IP'!E999/$D999</f>
        <v>0</v>
      </c>
      <c r="F999" s="3">
        <f>'IECC Data-IP'!F999/$D999</f>
        <v>2.1269492543094803</v>
      </c>
      <c r="G999" s="3">
        <f>'IECC Data-IP'!G999/$D999</f>
        <v>7.9188005254425171</v>
      </c>
      <c r="H999" s="3">
        <f>'IECC Data-IP'!H999/$D999</f>
        <v>10.895199126942625</v>
      </c>
      <c r="I999" s="3">
        <f>'IECC Data-IP'!I999/$D999</f>
        <v>0.63466001225813906</v>
      </c>
      <c r="J999" s="3">
        <f>'IECC Data-IP'!J999/$D999</f>
        <v>11.761457683437444</v>
      </c>
      <c r="K999" s="3">
        <f>'IECC Data-IP'!K999/$D999</f>
        <v>2.4470433416476625</v>
      </c>
      <c r="L999" s="3">
        <f>'IECC Data-IP'!L999/$D999</f>
        <v>0.20148578960082414</v>
      </c>
      <c r="M999" s="3">
        <f>'IECC Data-IP'!M999/$D999</f>
        <v>6.340173071965082</v>
      </c>
      <c r="N999" s="3">
        <f>'IECC Data-IP'!N999/$D999</f>
        <v>0.40602779907513842</v>
      </c>
      <c r="O999" s="3">
        <f>'IECC Data-IP'!O999/$D999</f>
        <v>3.3578979317905913E-4</v>
      </c>
      <c r="P999" s="3">
        <f t="shared" si="46"/>
        <v>0.40569200928195936</v>
      </c>
      <c r="Q999" s="3">
        <f>'IECC Data-IP'!Q999/$D999</f>
        <v>0</v>
      </c>
      <c r="R999" s="3">
        <f>'IECC Data-IP'!R999/$D999</f>
        <v>0</v>
      </c>
      <c r="S999" s="3">
        <f>'IECC Data-IP'!S999/$D999</f>
        <v>1.3099497710697343</v>
      </c>
      <c r="T999" s="3">
        <f>'IECC Data-IP'!T999/$D999</f>
        <v>0.69830129668257968</v>
      </c>
      <c r="U999" s="3">
        <f>'IECC Data-IP'!U999/$D999</f>
        <v>2.2542767675682658</v>
      </c>
      <c r="V999" s="3">
        <f>'IECC Data-IP'!V999/$D999</f>
        <v>0.7156947833155306</v>
      </c>
      <c r="W999" s="3">
        <f>'IECC Data-IP'!W999/$D999</f>
        <v>15.974615377759292</v>
      </c>
      <c r="X999" s="3">
        <f>'IECC Data-IP'!X999/$D999</f>
        <v>2.1269492543094803</v>
      </c>
      <c r="Y999" s="3">
        <f t="shared" si="47"/>
        <v>18.101564632068772</v>
      </c>
      <c r="Z999" s="3">
        <f>'IECC Data-IP'!Z999/$D999</f>
        <v>40.881749859789608</v>
      </c>
      <c r="AA999" s="3">
        <f>'IECC Data-IP'!AA999/$D999</f>
        <v>6.8282693635254086</v>
      </c>
      <c r="AB999" s="3">
        <f t="shared" si="48"/>
        <v>47.710019223315015</v>
      </c>
    </row>
    <row r="1000" spans="1:28" x14ac:dyDescent="0.25">
      <c r="A1000" s="93">
        <f>'IECC Data-IP'!A1000</f>
        <v>2012</v>
      </c>
      <c r="B1000" s="93" t="str">
        <f>'IECC Data-IP'!B1000</f>
        <v>Secondary School</v>
      </c>
      <c r="C1000" s="121" t="str">
        <f>'IECC Data-IP'!C1000</f>
        <v>4B</v>
      </c>
      <c r="D1000" s="3">
        <f>'IECC Data-IP'!D1000</f>
        <v>210886.532889864</v>
      </c>
      <c r="E1000" s="3">
        <f>'IECC Data-IP'!E1000/$D1000</f>
        <v>0</v>
      </c>
      <c r="F1000" s="3">
        <f>'IECC Data-IP'!F1000/$D1000</f>
        <v>0.71182956406376374</v>
      </c>
      <c r="G1000" s="3">
        <f>'IECC Data-IP'!G1000/$D1000</f>
        <v>7.3299838112867297</v>
      </c>
      <c r="H1000" s="3">
        <f>'IECC Data-IP'!H1000/$D1000</f>
        <v>10.846838941885633</v>
      </c>
      <c r="I1000" s="3">
        <f>'IECC Data-IP'!I1000/$D1000</f>
        <v>0.63515440076708596</v>
      </c>
      <c r="J1000" s="3">
        <f>'IECC Data-IP'!J1000/$D1000</f>
        <v>11.761457683437444</v>
      </c>
      <c r="K1000" s="3">
        <f>'IECC Data-IP'!K1000/$D1000</f>
        <v>2.4470433416476625</v>
      </c>
      <c r="L1000" s="3">
        <f>'IECC Data-IP'!L1000/$D1000</f>
        <v>0.20144084519091987</v>
      </c>
      <c r="M1000" s="3">
        <f>'IECC Data-IP'!M1000/$D1000</f>
        <v>6.8169883166394385</v>
      </c>
      <c r="N1000" s="3">
        <f>'IECC Data-IP'!N1000/$D1000</f>
        <v>0.31173442709598842</v>
      </c>
      <c r="O1000" s="3">
        <f>'IECC Data-IP'!O1000/$D1000</f>
        <v>3.3578979317905913E-4</v>
      </c>
      <c r="P1000" s="3">
        <f t="shared" si="46"/>
        <v>0.31139863730280937</v>
      </c>
      <c r="Q1000" s="3">
        <f>'IECC Data-IP'!Q1000/$D1000</f>
        <v>0</v>
      </c>
      <c r="R1000" s="3">
        <f>'IECC Data-IP'!R1000/$D1000</f>
        <v>0</v>
      </c>
      <c r="S1000" s="3">
        <f>'IECC Data-IP'!S1000/$D1000</f>
        <v>1.1419026224376843</v>
      </c>
      <c r="T1000" s="3">
        <f>'IECC Data-IP'!T1000/$D1000</f>
        <v>0.69830129668257968</v>
      </c>
      <c r="U1000" s="3">
        <f>'IECC Data-IP'!U1000/$D1000</f>
        <v>2.1933770921479856</v>
      </c>
      <c r="V1000" s="3">
        <f>'IECC Data-IP'!V1000/$D1000</f>
        <v>0.71133517555481685</v>
      </c>
      <c r="W1000" s="3">
        <f>'IECC Data-IP'!W1000/$D1000</f>
        <v>15.600273387666661</v>
      </c>
      <c r="X1000" s="3">
        <f>'IECC Data-IP'!X1000/$D1000</f>
        <v>0.71182956406376374</v>
      </c>
      <c r="Y1000" s="3">
        <f t="shared" si="47"/>
        <v>16.312102951730424</v>
      </c>
      <c r="Z1000" s="3">
        <f>'IECC Data-IP'!Z1000/$D1000</f>
        <v>40.455227409798127</v>
      </c>
      <c r="AA1000" s="3">
        <f>'IECC Data-IP'!AA1000/$D1000</f>
        <v>5.3522499978594107</v>
      </c>
      <c r="AB1000" s="3">
        <f t="shared" si="48"/>
        <v>45.807477407657537</v>
      </c>
    </row>
    <row r="1001" spans="1:28" x14ac:dyDescent="0.25">
      <c r="A1001" s="93">
        <f>'IECC Data-IP'!A1001</f>
        <v>2012</v>
      </c>
      <c r="B1001" s="93" t="str">
        <f>'IECC Data-IP'!B1001</f>
        <v>Secondary School</v>
      </c>
      <c r="C1001" s="121" t="str">
        <f>'IECC Data-IP'!C1001</f>
        <v>4C</v>
      </c>
      <c r="D1001" s="3">
        <f>'IECC Data-IP'!D1001</f>
        <v>210886.532889864</v>
      </c>
      <c r="E1001" s="3">
        <f>'IECC Data-IP'!E1001/$D1001</f>
        <v>0</v>
      </c>
      <c r="F1001" s="3">
        <f>'IECC Data-IP'!F1001/$D1001</f>
        <v>1.9858687516199898</v>
      </c>
      <c r="G1001" s="3">
        <f>'IECC Data-IP'!G1001/$D1001</f>
        <v>3.1814799438932719</v>
      </c>
      <c r="H1001" s="3">
        <f>'IECC Data-IP'!H1001/$D1001</f>
        <v>10.994795939290476</v>
      </c>
      <c r="I1001" s="3">
        <f>'IECC Data-IP'!I1001/$D1001</f>
        <v>0.63394090169967088</v>
      </c>
      <c r="J1001" s="3">
        <f>'IECC Data-IP'!J1001/$D1001</f>
        <v>11.761457683437444</v>
      </c>
      <c r="K1001" s="3">
        <f>'IECC Data-IP'!K1001/$D1001</f>
        <v>2.4470433416476625</v>
      </c>
      <c r="L1001" s="3">
        <f>'IECC Data-IP'!L1001/$D1001</f>
        <v>0.20153073401072844</v>
      </c>
      <c r="M1001" s="3">
        <f>'IECC Data-IP'!M1001/$D1001</f>
        <v>6.1115408587820799</v>
      </c>
      <c r="N1001" s="3">
        <f>'IECC Data-IP'!N1001/$D1001</f>
        <v>0.17896864023878689</v>
      </c>
      <c r="O1001" s="3">
        <f>'IECC Data-IP'!O1001/$D1001</f>
        <v>3.3578979317905913E-4</v>
      </c>
      <c r="P1001" s="3">
        <f t="shared" si="46"/>
        <v>0.17863285044560784</v>
      </c>
      <c r="Q1001" s="3">
        <f>'IECC Data-IP'!Q1001/$D1001</f>
        <v>0</v>
      </c>
      <c r="R1001" s="3">
        <f>'IECC Data-IP'!R1001/$D1001</f>
        <v>0</v>
      </c>
      <c r="S1001" s="3">
        <f>'IECC Data-IP'!S1001/$D1001</f>
        <v>1.0668454578975601</v>
      </c>
      <c r="T1001" s="3">
        <f>'IECC Data-IP'!T1001/$D1001</f>
        <v>0.69830129668257968</v>
      </c>
      <c r="U1001" s="3">
        <f>'IECC Data-IP'!U1001/$D1001</f>
        <v>2.2851086327625922</v>
      </c>
      <c r="V1001" s="3">
        <f>'IECC Data-IP'!V1001/$D1001</f>
        <v>0.7132228407707959</v>
      </c>
      <c r="W1001" s="3">
        <f>'IECC Data-IP'!W1001/$D1001</f>
        <v>10.53849911101852</v>
      </c>
      <c r="X1001" s="3">
        <f>'IECC Data-IP'!X1001/$D1001</f>
        <v>1.9858687516199898</v>
      </c>
      <c r="Y1001" s="3">
        <f t="shared" si="47"/>
        <v>12.52436786263851</v>
      </c>
      <c r="Z1001" s="3">
        <f>'IECC Data-IP'!Z1001/$D1001</f>
        <v>35.542129241113301</v>
      </c>
      <c r="AA1001" s="3">
        <f>'IECC Data-IP'!AA1001/$D1001</f>
        <v>6.718020726030244</v>
      </c>
      <c r="AB1001" s="3">
        <f t="shared" si="48"/>
        <v>42.260149967143548</v>
      </c>
    </row>
    <row r="1002" spans="1:28" x14ac:dyDescent="0.25">
      <c r="A1002" s="93">
        <f>'IECC Data-IP'!A1002</f>
        <v>2012</v>
      </c>
      <c r="B1002" s="93" t="str">
        <f>'IECC Data-IP'!B1002</f>
        <v>Secondary School</v>
      </c>
      <c r="C1002" s="121" t="str">
        <f>'IECC Data-IP'!C1002</f>
        <v>5A</v>
      </c>
      <c r="D1002" s="3">
        <f>'IECC Data-IP'!D1002</f>
        <v>210886.532889864</v>
      </c>
      <c r="E1002" s="3">
        <f>'IECC Data-IP'!E1002/$D1002</f>
        <v>0</v>
      </c>
      <c r="F1002" s="3">
        <f>'IECC Data-IP'!F1002/$D1002</f>
        <v>4.4944409904265923</v>
      </c>
      <c r="G1002" s="3">
        <f>'IECC Data-IP'!G1002/$D1002</f>
        <v>5.0952578620268199</v>
      </c>
      <c r="H1002" s="3">
        <f>'IECC Data-IP'!H1002/$D1002</f>
        <v>10.911648780967584</v>
      </c>
      <c r="I1002" s="3">
        <f>'IECC Data-IP'!I1002/$D1002</f>
        <v>0.63488473430766035</v>
      </c>
      <c r="J1002" s="3">
        <f>'IECC Data-IP'!J1002/$D1002</f>
        <v>11.761457683437444</v>
      </c>
      <c r="K1002" s="3">
        <f>'IECC Data-IP'!K1002/$D1002</f>
        <v>2.4470433416476625</v>
      </c>
      <c r="L1002" s="3">
        <f>'IECC Data-IP'!L1002/$D1002</f>
        <v>0.20148578960082414</v>
      </c>
      <c r="M1002" s="3">
        <f>'IECC Data-IP'!M1002/$D1002</f>
        <v>6.5744233363861149</v>
      </c>
      <c r="N1002" s="3">
        <f>'IECC Data-IP'!N1002/$D1002</f>
        <v>0.28436328146429046</v>
      </c>
      <c r="O1002" s="3">
        <f>'IECC Data-IP'!O1002/$D1002</f>
        <v>3.3578979317905913E-4</v>
      </c>
      <c r="P1002" s="3">
        <f t="shared" si="46"/>
        <v>0.28402749167111141</v>
      </c>
      <c r="Q1002" s="3">
        <f>'IECC Data-IP'!Q1002/$D1002</f>
        <v>0</v>
      </c>
      <c r="R1002" s="3">
        <f>'IECC Data-IP'!R1002/$D1002</f>
        <v>0</v>
      </c>
      <c r="S1002" s="3">
        <f>'IECC Data-IP'!S1002/$D1002</f>
        <v>1.2321509975254501</v>
      </c>
      <c r="T1002" s="3">
        <f>'IECC Data-IP'!T1002/$D1002</f>
        <v>0.69830129668257968</v>
      </c>
      <c r="U1002" s="3">
        <f>'IECC Data-IP'!U1002/$D1002</f>
        <v>2.4183688081287409</v>
      </c>
      <c r="V1002" s="3">
        <f>'IECC Data-IP'!V1002/$D1002</f>
        <v>0.71241384139251918</v>
      </c>
      <c r="W1002" s="3">
        <f>'IECC Data-IP'!W1002/$D1002</f>
        <v>13.185859687609495</v>
      </c>
      <c r="X1002" s="3">
        <f>'IECC Data-IP'!X1002/$D1002</f>
        <v>4.4944409904265923</v>
      </c>
      <c r="Y1002" s="3">
        <f t="shared" si="47"/>
        <v>17.680300678036087</v>
      </c>
      <c r="Z1002" s="3">
        <f>'IECC Data-IP'!Z1002/$D1002</f>
        <v>38.106432548201191</v>
      </c>
      <c r="AA1002" s="3">
        <f>'IECC Data-IP'!AA1002/$D1002</f>
        <v>9.3598081957930912</v>
      </c>
      <c r="AB1002" s="3">
        <f t="shared" si="48"/>
        <v>47.466240743994284</v>
      </c>
    </row>
    <row r="1003" spans="1:28" x14ac:dyDescent="0.25">
      <c r="A1003" s="93">
        <f>'IECC Data-IP'!A1003</f>
        <v>2012</v>
      </c>
      <c r="B1003" s="93" t="str">
        <f>'IECC Data-IP'!B1003</f>
        <v>Secondary School</v>
      </c>
      <c r="C1003" s="121" t="str">
        <f>'IECC Data-IP'!C1003</f>
        <v>5B</v>
      </c>
      <c r="D1003" s="3">
        <f>'IECC Data-IP'!D1003</f>
        <v>210886.532889864</v>
      </c>
      <c r="E1003" s="3">
        <f>'IECC Data-IP'!E1003/$D1003</f>
        <v>0</v>
      </c>
      <c r="F1003" s="3">
        <f>'IECC Data-IP'!F1003/$D1003</f>
        <v>2.6923049864952415</v>
      </c>
      <c r="G1003" s="3">
        <f>'IECC Data-IP'!G1003/$D1003</f>
        <v>5.4958923319134456</v>
      </c>
      <c r="H1003" s="3">
        <f>'IECC Data-IP'!H1003/$D1003</f>
        <v>10.893536183776169</v>
      </c>
      <c r="I1003" s="3">
        <f>'IECC Data-IP'!I1003/$D1003</f>
        <v>0.63488473430766035</v>
      </c>
      <c r="J1003" s="3">
        <f>'IECC Data-IP'!J1003/$D1003</f>
        <v>11.761457683437444</v>
      </c>
      <c r="K1003" s="3">
        <f>'IECC Data-IP'!K1003/$D1003</f>
        <v>2.4470433416476625</v>
      </c>
      <c r="L1003" s="3">
        <f>'IECC Data-IP'!L1003/$D1003</f>
        <v>0.20148578960082414</v>
      </c>
      <c r="M1003" s="3">
        <f>'IECC Data-IP'!M1003/$D1003</f>
        <v>6.9183379609735569</v>
      </c>
      <c r="N1003" s="3">
        <f>'IECC Data-IP'!N1003/$D1003</f>
        <v>0.24207059174437626</v>
      </c>
      <c r="O1003" s="3">
        <f>'IECC Data-IP'!O1003/$D1003</f>
        <v>3.3578979317905913E-4</v>
      </c>
      <c r="P1003" s="3">
        <f t="shared" si="46"/>
        <v>0.2417348019511972</v>
      </c>
      <c r="Q1003" s="3">
        <f>'IECC Data-IP'!Q1003/$D1003</f>
        <v>0</v>
      </c>
      <c r="R1003" s="3">
        <f>'IECC Data-IP'!R1003/$D1003</f>
        <v>0</v>
      </c>
      <c r="S1003" s="3">
        <f>'IECC Data-IP'!S1003/$D1003</f>
        <v>1.3266690915541217</v>
      </c>
      <c r="T1003" s="3">
        <f>'IECC Data-IP'!T1003/$D1003</f>
        <v>0.69830129668257968</v>
      </c>
      <c r="U1003" s="3">
        <f>'IECC Data-IP'!U1003/$D1003</f>
        <v>2.3652894600318026</v>
      </c>
      <c r="V1003" s="3">
        <f>'IECC Data-IP'!V1003/$D1003</f>
        <v>0.70985201002797604</v>
      </c>
      <c r="W1003" s="3">
        <f>'IECC Data-IP'!W1003/$D1003</f>
        <v>13.982634186392323</v>
      </c>
      <c r="X1003" s="3">
        <f>'IECC Data-IP'!X1003/$D1003</f>
        <v>2.6923049864952415</v>
      </c>
      <c r="Y1003" s="3">
        <f t="shared" si="47"/>
        <v>16.674939172887566</v>
      </c>
      <c r="Z1003" s="3">
        <f>'IECC Data-IP'!Z1003/$D1003</f>
        <v>38.882487674018158</v>
      </c>
      <c r="AA1003" s="3">
        <f>'IECC Data-IP'!AA1003/$D1003</f>
        <v>7.5046377881747066</v>
      </c>
      <c r="AB1003" s="3">
        <f t="shared" si="48"/>
        <v>46.387125462192863</v>
      </c>
    </row>
    <row r="1004" spans="1:28" x14ac:dyDescent="0.25">
      <c r="A1004" s="93">
        <f>'IECC Data-IP'!A1004</f>
        <v>2012</v>
      </c>
      <c r="B1004" s="93" t="str">
        <f>'IECC Data-IP'!B1004</f>
        <v>Secondary School</v>
      </c>
      <c r="C1004" s="121" t="str">
        <f>'IECC Data-IP'!C1004</f>
        <v>5C</v>
      </c>
      <c r="D1004" s="3">
        <f>'IECC Data-IP'!D1004</f>
        <v>210886.532889864</v>
      </c>
      <c r="E1004" s="3">
        <f>'IECC Data-IP'!E1004/$D1004</f>
        <v>0</v>
      </c>
      <c r="F1004" s="3">
        <f>'IECC Data-IP'!F1004/$D1004</f>
        <v>2.2061862489707016</v>
      </c>
      <c r="G1004" s="3">
        <f>'IECC Data-IP'!G1004/$D1004</f>
        <v>1.8771032796516662</v>
      </c>
      <c r="H1004" s="3">
        <f>'IECC Data-IP'!H1004/$D1004</f>
        <v>10.968368626266768</v>
      </c>
      <c r="I1004" s="3">
        <f>'IECC Data-IP'!I1004/$D1004</f>
        <v>0.63389595728976644</v>
      </c>
      <c r="J1004" s="3">
        <f>'IECC Data-IP'!J1004/$D1004</f>
        <v>11.761457683437444</v>
      </c>
      <c r="K1004" s="3">
        <f>'IECC Data-IP'!K1004/$D1004</f>
        <v>2.4470433416476625</v>
      </c>
      <c r="L1004" s="3">
        <f>'IECC Data-IP'!L1004/$D1004</f>
        <v>0.20153073401072844</v>
      </c>
      <c r="M1004" s="3">
        <f>'IECC Data-IP'!M1004/$D1004</f>
        <v>5.9690221349756518</v>
      </c>
      <c r="N1004" s="3">
        <f>'IECC Data-IP'!N1004/$D1004</f>
        <v>0.10822613904947233</v>
      </c>
      <c r="O1004" s="3">
        <f>'IECC Data-IP'!O1004/$D1004</f>
        <v>3.3578979317905913E-4</v>
      </c>
      <c r="P1004" s="3">
        <f t="shared" si="46"/>
        <v>0.10789034925629327</v>
      </c>
      <c r="Q1004" s="3">
        <f>'IECC Data-IP'!Q1004/$D1004</f>
        <v>0</v>
      </c>
      <c r="R1004" s="3">
        <f>'IECC Data-IP'!R1004/$D1004</f>
        <v>0</v>
      </c>
      <c r="S1004" s="3">
        <f>'IECC Data-IP'!S1004/$D1004</f>
        <v>1.211970957478435</v>
      </c>
      <c r="T1004" s="3">
        <f>'IECC Data-IP'!T1004/$D1004</f>
        <v>0.69830129668257968</v>
      </c>
      <c r="U1004" s="3">
        <f>'IECC Data-IP'!U1004/$D1004</f>
        <v>2.3723007879768683</v>
      </c>
      <c r="V1004" s="3">
        <f>'IECC Data-IP'!V1004/$D1004</f>
        <v>0.71191945288357239</v>
      </c>
      <c r="W1004" s="3">
        <f>'IECC Data-IP'!W1004/$D1004</f>
        <v>9.1659867213620458</v>
      </c>
      <c r="X1004" s="3">
        <f>'IECC Data-IP'!X1004/$D1004</f>
        <v>2.2061862489707016</v>
      </c>
      <c r="Y1004" s="3">
        <f t="shared" si="47"/>
        <v>11.372172970332748</v>
      </c>
      <c r="Z1004" s="3">
        <f>'IECC Data-IP'!Z1004/$D1004</f>
        <v>34.141796261726086</v>
      </c>
      <c r="AA1004" s="3">
        <f>'IECC Data-IP'!AA1004/$D1004</f>
        <v>7.0255303785952323</v>
      </c>
      <c r="AB1004" s="3">
        <f t="shared" si="48"/>
        <v>41.16732664032132</v>
      </c>
    </row>
    <row r="1005" spans="1:28" x14ac:dyDescent="0.25">
      <c r="A1005" s="93">
        <f>'IECC Data-IP'!A1005</f>
        <v>2012</v>
      </c>
      <c r="B1005" s="93" t="str">
        <f>'IECC Data-IP'!B1005</f>
        <v>Secondary School</v>
      </c>
      <c r="C1005" s="121" t="str">
        <f>'IECC Data-IP'!C1005</f>
        <v>6A</v>
      </c>
      <c r="D1005" s="3">
        <f>'IECC Data-IP'!D1005</f>
        <v>210886.532889864</v>
      </c>
      <c r="E1005" s="3">
        <f>'IECC Data-IP'!E1005/$D1005</f>
        <v>0</v>
      </c>
      <c r="F1005" s="3">
        <f>'IECC Data-IP'!F1005/$D1005</f>
        <v>9.3789994588222143</v>
      </c>
      <c r="G1005" s="3">
        <f>'IECC Data-IP'!G1005/$D1005</f>
        <v>5.5012856611019565</v>
      </c>
      <c r="H1005" s="3">
        <f>'IECC Data-IP'!H1005/$D1005</f>
        <v>11.502982382078011</v>
      </c>
      <c r="I1005" s="3">
        <f>'IECC Data-IP'!I1005/$D1005</f>
        <v>0.63457012343833052</v>
      </c>
      <c r="J1005" s="3">
        <f>'IECC Data-IP'!J1005/$D1005</f>
        <v>11.761457683437444</v>
      </c>
      <c r="K1005" s="3">
        <f>'IECC Data-IP'!K1005/$D1005</f>
        <v>2.4470433416476625</v>
      </c>
      <c r="L1005" s="3">
        <f>'IECC Data-IP'!L1005/$D1005</f>
        <v>0.20184534488005823</v>
      </c>
      <c r="M1005" s="3">
        <f>'IECC Data-IP'!M1005/$D1005</f>
        <v>7.1562736670067411</v>
      </c>
      <c r="N1005" s="3">
        <f>'IECC Data-IP'!N1005/$D1005</f>
        <v>0.3186109218113411</v>
      </c>
      <c r="O1005" s="3">
        <f>'IECC Data-IP'!O1005/$D1005</f>
        <v>3.3578979317905913E-4</v>
      </c>
      <c r="P1005" s="3">
        <f t="shared" si="46"/>
        <v>0.31827513201816204</v>
      </c>
      <c r="Q1005" s="3">
        <f>'IECC Data-IP'!Q1005/$D1005</f>
        <v>0</v>
      </c>
      <c r="R1005" s="3">
        <f>'IECC Data-IP'!R1005/$D1005</f>
        <v>0</v>
      </c>
      <c r="S1005" s="3">
        <f>'IECC Data-IP'!S1005/$D1005</f>
        <v>1.3822203821957944</v>
      </c>
      <c r="T1005" s="3">
        <f>'IECC Data-IP'!T1005/$D1005</f>
        <v>0.69830129668257968</v>
      </c>
      <c r="U1005" s="3">
        <f>'IECC Data-IP'!U1005/$D1005</f>
        <v>2.5515390946750811</v>
      </c>
      <c r="V1005" s="3">
        <f>'IECC Data-IP'!V1005/$D1005</f>
        <v>0.7124587858024235</v>
      </c>
      <c r="W1005" s="3">
        <f>'IECC Data-IP'!W1005/$D1005</f>
        <v>14.358054842322652</v>
      </c>
      <c r="X1005" s="3">
        <f>'IECC Data-IP'!X1005/$D1005</f>
        <v>9.3789994588222143</v>
      </c>
      <c r="Y1005" s="3">
        <f t="shared" si="47"/>
        <v>23.737054301144866</v>
      </c>
      <c r="Z1005" s="3">
        <f>'IECC Data-IP'!Z1005/$D1005</f>
        <v>39.870006248434677</v>
      </c>
      <c r="AA1005" s="3">
        <f>'IECC Data-IP'!AA1005/$D1005</f>
        <v>14.377581895144955</v>
      </c>
      <c r="AB1005" s="3">
        <f t="shared" si="48"/>
        <v>54.247588143579634</v>
      </c>
    </row>
    <row r="1006" spans="1:28" x14ac:dyDescent="0.25">
      <c r="A1006" s="93">
        <f>'IECC Data-IP'!A1006</f>
        <v>2012</v>
      </c>
      <c r="B1006" s="93" t="str">
        <f>'IECC Data-IP'!B1006</f>
        <v>Secondary School</v>
      </c>
      <c r="C1006" s="121" t="str">
        <f>'IECC Data-IP'!C1006</f>
        <v>6B</v>
      </c>
      <c r="D1006" s="3">
        <f>'IECC Data-IP'!D1006</f>
        <v>210886.532889864</v>
      </c>
      <c r="E1006" s="3">
        <f>'IECC Data-IP'!E1006/$D1006</f>
        <v>0</v>
      </c>
      <c r="F1006" s="3">
        <f>'IECC Data-IP'!F1006/$D1006</f>
        <v>5.4808359545955163</v>
      </c>
      <c r="G1006" s="3">
        <f>'IECC Data-IP'!G1006/$D1006</f>
        <v>3.7025654323233304</v>
      </c>
      <c r="H1006" s="3">
        <f>'IECC Data-IP'!H1006/$D1006</f>
        <v>11.502982382078011</v>
      </c>
      <c r="I1006" s="3">
        <f>'IECC Data-IP'!I1006/$D1006</f>
        <v>0.63412067933928784</v>
      </c>
      <c r="J1006" s="3">
        <f>'IECC Data-IP'!J1006/$D1006</f>
        <v>11.761457683437444</v>
      </c>
      <c r="K1006" s="3">
        <f>'IECC Data-IP'!K1006/$D1006</f>
        <v>2.4470433416476625</v>
      </c>
      <c r="L1006" s="3">
        <f>'IECC Data-IP'!L1006/$D1006</f>
        <v>0.20184534488005823</v>
      </c>
      <c r="M1006" s="3">
        <f>'IECC Data-IP'!M1006/$D1006</f>
        <v>7.3293995339579743</v>
      </c>
      <c r="N1006" s="3">
        <f>'IECC Data-IP'!N1006/$D1006</f>
        <v>0.18642941228289506</v>
      </c>
      <c r="O1006" s="3">
        <f>'IECC Data-IP'!O1006/$D1006</f>
        <v>3.3578979317905913E-4</v>
      </c>
      <c r="P1006" s="3">
        <f t="shared" si="46"/>
        <v>0.186093622489716</v>
      </c>
      <c r="Q1006" s="3">
        <f>'IECC Data-IP'!Q1006/$D1006</f>
        <v>0</v>
      </c>
      <c r="R1006" s="3">
        <f>'IECC Data-IP'!R1006/$D1006</f>
        <v>0</v>
      </c>
      <c r="S1006" s="3">
        <f>'IECC Data-IP'!S1006/$D1006</f>
        <v>1.4062656414945764</v>
      </c>
      <c r="T1006" s="3">
        <f>'IECC Data-IP'!T1006/$D1006</f>
        <v>0.69830129668257968</v>
      </c>
      <c r="U1006" s="3">
        <f>'IECC Data-IP'!U1006/$D1006</f>
        <v>2.5125273468781777</v>
      </c>
      <c r="V1006" s="3">
        <f>'IECC Data-IP'!V1006/$D1006</f>
        <v>0.70796434481199688</v>
      </c>
      <c r="W1006" s="3">
        <f>'IECC Data-IP'!W1006/$D1006</f>
        <v>12.624324230265595</v>
      </c>
      <c r="X1006" s="3">
        <f>'IECC Data-IP'!X1006/$D1006</f>
        <v>5.4808359545955163</v>
      </c>
      <c r="Y1006" s="3">
        <f t="shared" si="47"/>
        <v>18.105160184861113</v>
      </c>
      <c r="Z1006" s="3">
        <f>'IECC Data-IP'!Z1006/$D1006</f>
        <v>38.131421640107966</v>
      </c>
      <c r="AA1006" s="3">
        <f>'IECC Data-IP'!AA1006/$D1006</f>
        <v>10.440406643121356</v>
      </c>
      <c r="AB1006" s="3">
        <f t="shared" si="48"/>
        <v>48.571828283229323</v>
      </c>
    </row>
    <row r="1007" spans="1:28" x14ac:dyDescent="0.25">
      <c r="A1007" s="93">
        <f>'IECC Data-IP'!A1007</f>
        <v>2012</v>
      </c>
      <c r="B1007" s="93" t="str">
        <f>'IECC Data-IP'!B1007</f>
        <v>Secondary School</v>
      </c>
      <c r="C1007" s="121" t="str">
        <f>'IECC Data-IP'!C1007</f>
        <v>7</v>
      </c>
      <c r="D1007" s="3">
        <f>'IECC Data-IP'!D1007</f>
        <v>210886.532889864</v>
      </c>
      <c r="E1007" s="3">
        <f>'IECC Data-IP'!E1007/$D1007</f>
        <v>0</v>
      </c>
      <c r="F1007" s="3">
        <f>'IECC Data-IP'!F1007/$D1007</f>
        <v>11.627972786021774</v>
      </c>
      <c r="G1007" s="3">
        <f>'IECC Data-IP'!G1007/$D1007</f>
        <v>4.3306635607354469</v>
      </c>
      <c r="H1007" s="3">
        <f>'IECC Data-IP'!H1007/$D1007</f>
        <v>11.502982382078011</v>
      </c>
      <c r="I1007" s="3">
        <f>'IECC Data-IP'!I1007/$D1007</f>
        <v>0.63371617965014948</v>
      </c>
      <c r="J1007" s="3">
        <f>'IECC Data-IP'!J1007/$D1007</f>
        <v>11.761457683437444</v>
      </c>
      <c r="K1007" s="3">
        <f>'IECC Data-IP'!K1007/$D1007</f>
        <v>2.4470433416476625</v>
      </c>
      <c r="L1007" s="3">
        <f>'IECC Data-IP'!L1007/$D1007</f>
        <v>0.20184534488005823</v>
      </c>
      <c r="M1007" s="3">
        <f>'IECC Data-IP'!M1007/$D1007</f>
        <v>7.150026394030049</v>
      </c>
      <c r="N1007" s="3">
        <f>'IECC Data-IP'!N1007/$D1007</f>
        <v>0.26058768862493381</v>
      </c>
      <c r="O1007" s="3">
        <f>'IECC Data-IP'!O1007/$D1007</f>
        <v>3.3578979317905913E-4</v>
      </c>
      <c r="P1007" s="3">
        <f t="shared" si="46"/>
        <v>0.26025189883175476</v>
      </c>
      <c r="Q1007" s="3">
        <f>'IECC Data-IP'!Q1007/$D1007</f>
        <v>0</v>
      </c>
      <c r="R1007" s="3">
        <f>'IECC Data-IP'!R1007/$D1007</f>
        <v>0</v>
      </c>
      <c r="S1007" s="3">
        <f>'IECC Data-IP'!S1007/$D1007</f>
        <v>1.4268052368208262</v>
      </c>
      <c r="T1007" s="3">
        <f>'IECC Data-IP'!T1007/$D1007</f>
        <v>0.69830129668257968</v>
      </c>
      <c r="U1007" s="3">
        <f>'IECC Data-IP'!U1007/$D1007</f>
        <v>2.6951814287291147</v>
      </c>
      <c r="V1007" s="3">
        <f>'IECC Data-IP'!V1007/$D1007</f>
        <v>0.71066100940625276</v>
      </c>
      <c r="W1007" s="3">
        <f>'IECC Data-IP'!W1007/$D1007</f>
        <v>13.167747090418079</v>
      </c>
      <c r="X1007" s="3">
        <f>'IECC Data-IP'!X1007/$D1007</f>
        <v>11.627972786021774</v>
      </c>
      <c r="Y1007" s="3">
        <f t="shared" si="47"/>
        <v>24.795719876439854</v>
      </c>
      <c r="Z1007" s="3">
        <f>'IECC Data-IP'!Z1007/$D1007</f>
        <v>38.677046776345755</v>
      </c>
      <c r="AA1007" s="3">
        <f>'IECC Data-IP'!AA1007/$D1007</f>
        <v>16.770197556398553</v>
      </c>
      <c r="AB1007" s="3">
        <f t="shared" si="48"/>
        <v>55.447244332744305</v>
      </c>
    </row>
    <row r="1008" spans="1:28" x14ac:dyDescent="0.25">
      <c r="A1008" s="93">
        <f>'IECC Data-IP'!A1008</f>
        <v>2012</v>
      </c>
      <c r="B1008" s="93" t="str">
        <f>'IECC Data-IP'!B1008</f>
        <v>Secondary School</v>
      </c>
      <c r="C1008" s="121" t="str">
        <f>'IECC Data-IP'!C1008</f>
        <v>8</v>
      </c>
      <c r="D1008" s="3">
        <f>'IECC Data-IP'!D1008</f>
        <v>210886.532889864</v>
      </c>
      <c r="E1008" s="3">
        <f>'IECC Data-IP'!E1008/$D1008</f>
        <v>0</v>
      </c>
      <c r="F1008" s="3">
        <f>'IECC Data-IP'!F1008/$D1008</f>
        <v>24.003910441670342</v>
      </c>
      <c r="G1008" s="3">
        <f>'IECC Data-IP'!G1008/$D1008</f>
        <v>1.9046991473328858</v>
      </c>
      <c r="H1008" s="3">
        <f>'IECC Data-IP'!H1008/$D1008</f>
        <v>11.502982382078011</v>
      </c>
      <c r="I1008" s="3">
        <f>'IECC Data-IP'!I1008/$D1008</f>
        <v>0.63025546008752098</v>
      </c>
      <c r="J1008" s="3">
        <f>'IECC Data-IP'!J1008/$D1008</f>
        <v>11.761457683437444</v>
      </c>
      <c r="K1008" s="3">
        <f>'IECC Data-IP'!K1008/$D1008</f>
        <v>2.4470433416476625</v>
      </c>
      <c r="L1008" s="3">
        <f>'IECC Data-IP'!L1008/$D1008</f>
        <v>0.20184534488005823</v>
      </c>
      <c r="M1008" s="3">
        <f>'IECC Data-IP'!M1008/$D1008</f>
        <v>7.5856276148221937</v>
      </c>
      <c r="N1008" s="3">
        <f>'IECC Data-IP'!N1008/$D1008</f>
        <v>0.1773056970723291</v>
      </c>
      <c r="O1008" s="3">
        <f>'IECC Data-IP'!O1008/$D1008</f>
        <v>3.3578979317905913E-4</v>
      </c>
      <c r="P1008" s="3">
        <f t="shared" si="46"/>
        <v>0.17696990727915005</v>
      </c>
      <c r="Q1008" s="3">
        <f>'IECC Data-IP'!Q1008/$D1008</f>
        <v>0</v>
      </c>
      <c r="R1008" s="3">
        <f>'IECC Data-IP'!R1008/$D1008</f>
        <v>0</v>
      </c>
      <c r="S1008" s="3">
        <f>'IECC Data-IP'!S1008/$D1008</f>
        <v>1.5055478429731</v>
      </c>
      <c r="T1008" s="3">
        <f>'IECC Data-IP'!T1008/$D1008</f>
        <v>0.69834624109248378</v>
      </c>
      <c r="U1008" s="3">
        <f>'IECC Data-IP'!U1008/$D1008</f>
        <v>2.8719028484726885</v>
      </c>
      <c r="V1008" s="3">
        <f>'IECC Data-IP'!V1008/$D1008</f>
        <v>0.70746995630304998</v>
      </c>
      <c r="W1008" s="3">
        <f>'IECC Data-IP'!W1008/$D1008</f>
        <v>11.172844512407329</v>
      </c>
      <c r="X1008" s="3">
        <f>'IECC Data-IP'!X1008/$D1008</f>
        <v>24.003910441670342</v>
      </c>
      <c r="Y1008" s="3">
        <f t="shared" si="47"/>
        <v>35.176754954077673</v>
      </c>
      <c r="Z1008" s="3">
        <f>'IECC Data-IP'!Z1008/$D1008</f>
        <v>36.675447481259269</v>
      </c>
      <c r="AA1008" s="3">
        <f>'IECC Data-IP'!AA1008/$D1008</f>
        <v>29.322856631790692</v>
      </c>
      <c r="AB1008" s="3">
        <f t="shared" si="48"/>
        <v>65.998304113049954</v>
      </c>
    </row>
    <row r="1009" spans="1:28" x14ac:dyDescent="0.25">
      <c r="A1009" s="93">
        <f>'IECC Data-IP'!A1009</f>
        <v>2015</v>
      </c>
      <c r="B1009" s="93" t="str">
        <f>'IECC Data-IP'!B1009</f>
        <v>Secondary School</v>
      </c>
      <c r="C1009" s="121" t="str">
        <f>'IECC Data-IP'!C1009</f>
        <v>0A</v>
      </c>
      <c r="D1009" s="3">
        <f>'IECC Data-IP'!D1009</f>
        <v>210886.532889864</v>
      </c>
      <c r="E1009" s="3">
        <f>'IECC Data-IP'!E1009/$D1009</f>
        <v>0</v>
      </c>
      <c r="F1009" s="3">
        <f>'IECC Data-IP'!F1009/$D1009</f>
        <v>0.80886454504707384</v>
      </c>
      <c r="G1009" s="3">
        <f>'IECC Data-IP'!G1009/$D1009</f>
        <v>29.670546586810094</v>
      </c>
      <c r="H1009" s="3">
        <f>'IECC Data-IP'!H1009/$D1009</f>
        <v>8.4112114803536553</v>
      </c>
      <c r="I1009" s="3">
        <f>'IECC Data-IP'!I1009/$D1009</f>
        <v>0.52589454028981553</v>
      </c>
      <c r="J1009" s="3">
        <f>'IECC Data-IP'!J1009/$D1009</f>
        <v>11.660242872333038</v>
      </c>
      <c r="K1009" s="3">
        <f>'IECC Data-IP'!K1009/$D1009</f>
        <v>2.4470433416476625</v>
      </c>
      <c r="L1009" s="3">
        <f>'IECC Data-IP'!L1009/$D1009</f>
        <v>0.1986093473669511</v>
      </c>
      <c r="M1009" s="3">
        <f>'IECC Data-IP'!M1009/$D1009</f>
        <v>6.5567152388838332</v>
      </c>
      <c r="N1009" s="3">
        <f>'IECC Data-IP'!N1009/$D1009</f>
        <v>0.63466001225813906</v>
      </c>
      <c r="O1009" s="3">
        <f>'IECC Data-IP'!O1009/$D1009</f>
        <v>3.3578979317905913E-4</v>
      </c>
      <c r="P1009" s="3">
        <f t="shared" si="46"/>
        <v>0.63432422246496001</v>
      </c>
      <c r="Q1009" s="3">
        <f>'IECC Data-IP'!Q1009/$D1009</f>
        <v>0</v>
      </c>
      <c r="R1009" s="3">
        <f>'IECC Data-IP'!R1009/$D1009</f>
        <v>0</v>
      </c>
      <c r="S1009" s="3">
        <f>'IECC Data-IP'!S1009/$D1009</f>
        <v>1.8572827948838853</v>
      </c>
      <c r="T1009" s="3">
        <f>'IECC Data-IP'!T1009/$D1009</f>
        <v>0.69821140786277103</v>
      </c>
      <c r="U1009" s="3">
        <f>'IECC Data-IP'!U1009/$D1009</f>
        <v>1.4516145510879808</v>
      </c>
      <c r="V1009" s="3">
        <f>'IECC Data-IP'!V1009/$D1009</f>
        <v>0.61398558370217671</v>
      </c>
      <c r="W1009" s="3">
        <f>'IECC Data-IP'!W1009/$D1009</f>
        <v>38.718868843042777</v>
      </c>
      <c r="X1009" s="3">
        <f>'IECC Data-IP'!X1009/$D1009</f>
        <v>0.80886454504707384</v>
      </c>
      <c r="Y1009" s="3">
        <f t="shared" si="47"/>
        <v>39.52773338808985</v>
      </c>
      <c r="Z1009" s="3">
        <f>'IECC Data-IP'!Z1009/$D1009</f>
        <v>60.827404809154267</v>
      </c>
      <c r="AA1009" s="3">
        <f>'IECC Data-IP'!AA1009/$D1009</f>
        <v>4.7074774933728127</v>
      </c>
      <c r="AB1009" s="3">
        <f t="shared" si="48"/>
        <v>65.53488230252708</v>
      </c>
    </row>
    <row r="1010" spans="1:28" x14ac:dyDescent="0.25">
      <c r="A1010" s="93">
        <f>'IECC Data-IP'!A1010</f>
        <v>2015</v>
      </c>
      <c r="B1010" s="93" t="str">
        <f>'IECC Data-IP'!B1010</f>
        <v>Secondary School</v>
      </c>
      <c r="C1010" s="121" t="str">
        <f>'IECC Data-IP'!C1010</f>
        <v>0B</v>
      </c>
      <c r="D1010" s="3">
        <f>'IECC Data-IP'!D1010</f>
        <v>210886.532889864</v>
      </c>
      <c r="E1010" s="3">
        <f>'IECC Data-IP'!E1010/$D1010</f>
        <v>0</v>
      </c>
      <c r="F1010" s="3">
        <f>'IECC Data-IP'!F1010/$D1010</f>
        <v>2.8270033829783263E-2</v>
      </c>
      <c r="G1010" s="3">
        <f>'IECC Data-IP'!G1010/$D1010</f>
        <v>23.996224947576717</v>
      </c>
      <c r="H1010" s="3">
        <f>'IECC Data-IP'!H1010/$D1010</f>
        <v>8.4490996179029523</v>
      </c>
      <c r="I1010" s="3">
        <f>'IECC Data-IP'!I1010/$D1010</f>
        <v>0.52580465147000699</v>
      </c>
      <c r="J1010" s="3">
        <f>'IECC Data-IP'!J1010/$D1010</f>
        <v>11.660242872333038</v>
      </c>
      <c r="K1010" s="3">
        <f>'IECC Data-IP'!K1010/$D1010</f>
        <v>2.4470433416476625</v>
      </c>
      <c r="L1010" s="3">
        <f>'IECC Data-IP'!L1010/$D1010</f>
        <v>0.1986093473669511</v>
      </c>
      <c r="M1010" s="3">
        <f>'IECC Data-IP'!M1010/$D1010</f>
        <v>5.4638020232417999</v>
      </c>
      <c r="N1010" s="3">
        <f>'IECC Data-IP'!N1010/$D1010</f>
        <v>0.5579848489614615</v>
      </c>
      <c r="O1010" s="3">
        <f>'IECC Data-IP'!O1010/$D1010</f>
        <v>3.3578979317905913E-4</v>
      </c>
      <c r="P1010" s="3">
        <f t="shared" si="46"/>
        <v>0.55764905916828245</v>
      </c>
      <c r="Q1010" s="3">
        <f>'IECC Data-IP'!Q1010/$D1010</f>
        <v>0</v>
      </c>
      <c r="R1010" s="3">
        <f>'IECC Data-IP'!R1010/$D1010</f>
        <v>0</v>
      </c>
      <c r="S1010" s="3">
        <f>'IECC Data-IP'!S1010/$D1010</f>
        <v>1.3632088968062896</v>
      </c>
      <c r="T1010" s="3">
        <f>'IECC Data-IP'!T1010/$D1010</f>
        <v>0.69821140786277103</v>
      </c>
      <c r="U1010" s="3">
        <f>'IECC Data-IP'!U1010/$D1010</f>
        <v>1.491390353853256</v>
      </c>
      <c r="V1010" s="3">
        <f>'IECC Data-IP'!V1010/$D1010</f>
        <v>0.61007542004050574</v>
      </c>
      <c r="W1010" s="3">
        <f>'IECC Data-IP'!W1010/$D1010</f>
        <v>31.380884926793087</v>
      </c>
      <c r="X1010" s="3">
        <f>'IECC Data-IP'!X1010/$D1010</f>
        <v>2.8270033829783263E-2</v>
      </c>
      <c r="Y1010" s="3">
        <f t="shared" si="47"/>
        <v>31.409154960622871</v>
      </c>
      <c r="Z1010" s="3">
        <f>'IECC Data-IP'!Z1010/$D1010</f>
        <v>53.523308977972391</v>
      </c>
      <c r="AA1010" s="3">
        <f>'IECC Data-IP'!AA1010/$D1010</f>
        <v>3.9667037293307019</v>
      </c>
      <c r="AB1010" s="3">
        <f t="shared" si="48"/>
        <v>57.490012707303094</v>
      </c>
    </row>
    <row r="1011" spans="1:28" x14ac:dyDescent="0.25">
      <c r="A1011" s="93">
        <f>'IECC Data-IP'!A1011</f>
        <v>2015</v>
      </c>
      <c r="B1011" s="93" t="str">
        <f>'IECC Data-IP'!B1011</f>
        <v>Secondary School</v>
      </c>
      <c r="C1011" s="121" t="str">
        <f>'IECC Data-IP'!C1011</f>
        <v>1A</v>
      </c>
      <c r="D1011" s="3">
        <f>'IECC Data-IP'!D1011</f>
        <v>210886.532889864</v>
      </c>
      <c r="E1011" s="3">
        <f>'IECC Data-IP'!E1011/$D1011</f>
        <v>0</v>
      </c>
      <c r="F1011" s="3">
        <f>'IECC Data-IP'!F1011/$D1011</f>
        <v>1.4831655268407755E-2</v>
      </c>
      <c r="G1011" s="3">
        <f>'IECC Data-IP'!G1011/$D1011</f>
        <v>18.131968232087907</v>
      </c>
      <c r="H1011" s="3">
        <f>'IECC Data-IP'!H1011/$D1011</f>
        <v>8.5022688548196967</v>
      </c>
      <c r="I1011" s="3">
        <f>'IECC Data-IP'!I1011/$D1011</f>
        <v>0.52589454028981553</v>
      </c>
      <c r="J1011" s="3">
        <f>'IECC Data-IP'!J1011/$D1011</f>
        <v>11.660242872333038</v>
      </c>
      <c r="K1011" s="3">
        <f>'IECC Data-IP'!K1011/$D1011</f>
        <v>2.4470433416476625</v>
      </c>
      <c r="L1011" s="3">
        <f>'IECC Data-IP'!L1011/$D1011</f>
        <v>0.1986542917768554</v>
      </c>
      <c r="M1011" s="3">
        <f>'IECC Data-IP'!M1011/$D1011</f>
        <v>4.8739965320681184</v>
      </c>
      <c r="N1011" s="3">
        <f>'IECC Data-IP'!N1011/$D1011</f>
        <v>0.38485898201022911</v>
      </c>
      <c r="O1011" s="3">
        <f>'IECC Data-IP'!O1011/$D1011</f>
        <v>3.3578979317905913E-4</v>
      </c>
      <c r="P1011" s="3">
        <f t="shared" si="46"/>
        <v>0.38452319221705006</v>
      </c>
      <c r="Q1011" s="3">
        <f>'IECC Data-IP'!Q1011/$D1011</f>
        <v>0</v>
      </c>
      <c r="R1011" s="3">
        <f>'IECC Data-IP'!R1011/$D1011</f>
        <v>0</v>
      </c>
      <c r="S1011" s="3">
        <f>'IECC Data-IP'!S1011/$D1011</f>
        <v>1.4640641526314626</v>
      </c>
      <c r="T1011" s="3">
        <f>'IECC Data-IP'!T1011/$D1011</f>
        <v>0.69821140786277103</v>
      </c>
      <c r="U1011" s="3">
        <f>'IECC Data-IP'!U1011/$D1011</f>
        <v>1.5857286702423103</v>
      </c>
      <c r="V1011" s="3">
        <f>'IECC Data-IP'!V1011/$D1011</f>
        <v>0.60769336631557969</v>
      </c>
      <c r="W1011" s="3">
        <f>'IECC Data-IP'!W1011/$D1011</f>
        <v>24.854552109004537</v>
      </c>
      <c r="X1011" s="3">
        <f>'IECC Data-IP'!X1011/$D1011</f>
        <v>1.4831655268407755E-2</v>
      </c>
      <c r="Y1011" s="3">
        <f t="shared" si="47"/>
        <v>24.869383764272946</v>
      </c>
      <c r="Z1011" s="3">
        <f>'IECC Data-IP'!Z1011/$D1011</f>
        <v>47.047808287785564</v>
      </c>
      <c r="AA1011" s="3">
        <f>'IECC Data-IP'!AA1011/$D1011</f>
        <v>4.0476036671583806</v>
      </c>
      <c r="AB1011" s="3">
        <f t="shared" si="48"/>
        <v>51.095411954943941</v>
      </c>
    </row>
    <row r="1012" spans="1:28" x14ac:dyDescent="0.25">
      <c r="A1012" s="93">
        <f>'IECC Data-IP'!A1012</f>
        <v>2015</v>
      </c>
      <c r="B1012" s="93" t="str">
        <f>'IECC Data-IP'!B1012</f>
        <v>Secondary School</v>
      </c>
      <c r="C1012" s="121" t="str">
        <f>'IECC Data-IP'!C1012</f>
        <v>1B</v>
      </c>
      <c r="D1012" s="3">
        <f>'IECC Data-IP'!D1012</f>
        <v>210886.532889864</v>
      </c>
      <c r="E1012" s="3">
        <f>'IECC Data-IP'!E1012/$D1012</f>
        <v>0</v>
      </c>
      <c r="F1012" s="3">
        <f>'IECC Data-IP'!F1012/$D1012</f>
        <v>0.2120926703382309</v>
      </c>
      <c r="G1012" s="3">
        <f>'IECC Data-IP'!G1012/$D1012</f>
        <v>20.72355279598769</v>
      </c>
      <c r="H1012" s="3">
        <f>'IECC Data-IP'!H1012/$D1012</f>
        <v>8.4987182464372601</v>
      </c>
      <c r="I1012" s="3">
        <f>'IECC Data-IP'!I1012/$D1012</f>
        <v>0.5250855409115387</v>
      </c>
      <c r="J1012" s="3">
        <f>'IECC Data-IP'!J1012/$D1012</f>
        <v>11.660242872333038</v>
      </c>
      <c r="K1012" s="3">
        <f>'IECC Data-IP'!K1012/$D1012</f>
        <v>2.4470433416476625</v>
      </c>
      <c r="L1012" s="3">
        <f>'IECC Data-IP'!L1012/$D1012</f>
        <v>0.1986542917768554</v>
      </c>
      <c r="M1012" s="3">
        <f>'IECC Data-IP'!M1012/$D1012</f>
        <v>5.7211537143536262</v>
      </c>
      <c r="N1012" s="3">
        <f>'IECC Data-IP'!N1012/$D1012</f>
        <v>0.48310746206095434</v>
      </c>
      <c r="O1012" s="3">
        <f>'IECC Data-IP'!O1012/$D1012</f>
        <v>3.3578979317905913E-4</v>
      </c>
      <c r="P1012" s="3">
        <f t="shared" si="46"/>
        <v>0.48277167226777529</v>
      </c>
      <c r="Q1012" s="3">
        <f>'IECC Data-IP'!Q1012/$D1012</f>
        <v>0</v>
      </c>
      <c r="R1012" s="3">
        <f>'IECC Data-IP'!R1012/$D1012</f>
        <v>0</v>
      </c>
      <c r="S1012" s="3">
        <f>'IECC Data-IP'!S1012/$D1012</f>
        <v>1.2224430049861288</v>
      </c>
      <c r="T1012" s="3">
        <f>'IECC Data-IP'!T1012/$D1012</f>
        <v>0.69825635227267535</v>
      </c>
      <c r="U1012" s="3">
        <f>'IECC Data-IP'!U1012/$D1012</f>
        <v>1.6453699021852712</v>
      </c>
      <c r="V1012" s="3">
        <f>'IECC Data-IP'!V1012/$D1012</f>
        <v>0.60522142377084487</v>
      </c>
      <c r="W1012" s="3">
        <f>'IECC Data-IP'!W1012/$D1012</f>
        <v>28.149921187595226</v>
      </c>
      <c r="X1012" s="3">
        <f>'IECC Data-IP'!X1012/$D1012</f>
        <v>0.2120926703382309</v>
      </c>
      <c r="Y1012" s="3">
        <f t="shared" si="47"/>
        <v>28.362013857933455</v>
      </c>
      <c r="Z1012" s="3">
        <f>'IECC Data-IP'!Z1012/$D1012</f>
        <v>50.336435704890611</v>
      </c>
      <c r="AA1012" s="3">
        <f>'IECC Data-IP'!AA1012/$D1012</f>
        <v>4.3045059141711643</v>
      </c>
      <c r="AB1012" s="3">
        <f t="shared" si="48"/>
        <v>54.640941619061778</v>
      </c>
    </row>
    <row r="1013" spans="1:28" x14ac:dyDescent="0.25">
      <c r="A1013" s="93">
        <f>'IECC Data-IP'!A1013</f>
        <v>2015</v>
      </c>
      <c r="B1013" s="93" t="str">
        <f>'IECC Data-IP'!B1013</f>
        <v>Secondary School</v>
      </c>
      <c r="C1013" s="121" t="str">
        <f>'IECC Data-IP'!C1013</f>
        <v>2A</v>
      </c>
      <c r="D1013" s="3">
        <f>'IECC Data-IP'!D1013</f>
        <v>210886.532889864</v>
      </c>
      <c r="E1013" s="3">
        <f>'IECC Data-IP'!E1013/$D1013</f>
        <v>0</v>
      </c>
      <c r="F1013" s="3">
        <f>'IECC Data-IP'!F1013/$D1013</f>
        <v>6.2023285667886972E-2</v>
      </c>
      <c r="G1013" s="3">
        <f>'IECC Data-IP'!G1013/$D1013</f>
        <v>15.374448906821574</v>
      </c>
      <c r="H1013" s="3">
        <f>'IECC Data-IP'!H1013/$D1013</f>
        <v>8.5211455069794884</v>
      </c>
      <c r="I1013" s="3">
        <f>'IECC Data-IP'!I1013/$D1013</f>
        <v>0.52486081886201752</v>
      </c>
      <c r="J1013" s="3">
        <f>'IECC Data-IP'!J1013/$D1013</f>
        <v>11.660242872333038</v>
      </c>
      <c r="K1013" s="3">
        <f>'IECC Data-IP'!K1013/$D1013</f>
        <v>2.4470433416476625</v>
      </c>
      <c r="L1013" s="3">
        <f>'IECC Data-IP'!L1013/$D1013</f>
        <v>0.1986542917768554</v>
      </c>
      <c r="M1013" s="3">
        <f>'IECC Data-IP'!M1013/$D1013</f>
        <v>4.6252741676579099</v>
      </c>
      <c r="N1013" s="3">
        <f>'IECC Data-IP'!N1013/$D1013</f>
        <v>0.36243172146800046</v>
      </c>
      <c r="O1013" s="3">
        <f>'IECC Data-IP'!O1013/$D1013</f>
        <v>3.3578979317905913E-4</v>
      </c>
      <c r="P1013" s="3">
        <f t="shared" si="46"/>
        <v>0.3620959316748214</v>
      </c>
      <c r="Q1013" s="3">
        <f>'IECC Data-IP'!Q1013/$D1013</f>
        <v>0</v>
      </c>
      <c r="R1013" s="3">
        <f>'IECC Data-IP'!R1013/$D1013</f>
        <v>0</v>
      </c>
      <c r="S1013" s="3">
        <f>'IECC Data-IP'!S1013/$D1013</f>
        <v>1.0435193091572461</v>
      </c>
      <c r="T1013" s="3">
        <f>'IECC Data-IP'!T1013/$D1013</f>
        <v>0.69825635227267535</v>
      </c>
      <c r="U1013" s="3">
        <f>'IECC Data-IP'!U1013/$D1013</f>
        <v>1.7654613654494697</v>
      </c>
      <c r="V1013" s="3">
        <f>'IECC Data-IP'!V1013/$D1013</f>
        <v>0.60589558991940895</v>
      </c>
      <c r="W1013" s="3">
        <f>'IECC Data-IP'!W1013/$D1013</f>
        <v>21.40533831531155</v>
      </c>
      <c r="X1013" s="3">
        <f>'IECC Data-IP'!X1013/$D1013</f>
        <v>6.2023285667886972E-2</v>
      </c>
      <c r="Y1013" s="3">
        <f t="shared" si="47"/>
        <v>21.467361600979437</v>
      </c>
      <c r="Z1013" s="3">
        <f>'IECC Data-IP'!Z1013/$D1013</f>
        <v>43.614774481658124</v>
      </c>
      <c r="AA1013" s="3">
        <f>'IECC Data-IP'!AA1013/$D1013</f>
        <v>4.2744830483551146</v>
      </c>
      <c r="AB1013" s="3">
        <f t="shared" si="48"/>
        <v>47.889257530013239</v>
      </c>
    </row>
    <row r="1014" spans="1:28" x14ac:dyDescent="0.25">
      <c r="A1014" s="93">
        <f>'IECC Data-IP'!A1014</f>
        <v>2015</v>
      </c>
      <c r="B1014" s="93" t="str">
        <f>'IECC Data-IP'!B1014</f>
        <v>Secondary School</v>
      </c>
      <c r="C1014" s="121" t="str">
        <f>'IECC Data-IP'!C1014</f>
        <v>2B</v>
      </c>
      <c r="D1014" s="3">
        <f>'IECC Data-IP'!D1014</f>
        <v>210886.532889864</v>
      </c>
      <c r="E1014" s="3">
        <f>'IECC Data-IP'!E1014/$D1014</f>
        <v>0</v>
      </c>
      <c r="F1014" s="3">
        <f>'IECC Data-IP'!F1014/$D1014</f>
        <v>8.8360709871786805E-2</v>
      </c>
      <c r="G1014" s="3">
        <f>'IECC Data-IP'!G1014/$D1014</f>
        <v>11.954898423665405</v>
      </c>
      <c r="H1014" s="3">
        <f>'IECC Data-IP'!H1014/$D1014</f>
        <v>8.5613258094339031</v>
      </c>
      <c r="I1014" s="3">
        <f>'IECC Data-IP'!I1014/$D1014</f>
        <v>0.52531026296106009</v>
      </c>
      <c r="J1014" s="3">
        <f>'IECC Data-IP'!J1014/$D1014</f>
        <v>11.660242872333038</v>
      </c>
      <c r="K1014" s="3">
        <f>'IECC Data-IP'!K1014/$D1014</f>
        <v>2.4470433416476625</v>
      </c>
      <c r="L1014" s="3">
        <f>'IECC Data-IP'!L1014/$D1014</f>
        <v>0.19869923618675966</v>
      </c>
      <c r="M1014" s="3">
        <f>'IECC Data-IP'!M1014/$D1014</f>
        <v>4.8215014612999347</v>
      </c>
      <c r="N1014" s="3">
        <f>'IECC Data-IP'!N1014/$D1014</f>
        <v>0.22930637933156472</v>
      </c>
      <c r="O1014" s="3">
        <f>'IECC Data-IP'!O1014/$D1014</f>
        <v>3.3578979317905913E-4</v>
      </c>
      <c r="P1014" s="3">
        <f t="shared" si="46"/>
        <v>0.22897058953838567</v>
      </c>
      <c r="Q1014" s="3">
        <f>'IECC Data-IP'!Q1014/$D1014</f>
        <v>0</v>
      </c>
      <c r="R1014" s="3">
        <f>'IECC Data-IP'!R1014/$D1014</f>
        <v>0</v>
      </c>
      <c r="S1014" s="3">
        <f>'IECC Data-IP'!S1014/$D1014</f>
        <v>0.80212288356143391</v>
      </c>
      <c r="T1014" s="3">
        <f>'IECC Data-IP'!T1014/$D1014</f>
        <v>0.69830129668257968</v>
      </c>
      <c r="U1014" s="3">
        <f>'IECC Data-IP'!U1014/$D1014</f>
        <v>1.7915740676038483</v>
      </c>
      <c r="V1014" s="3">
        <f>'IECC Data-IP'!V1014/$D1014</f>
        <v>0.59528870918200216</v>
      </c>
      <c r="W1014" s="3">
        <f>'IECC Data-IP'!W1014/$D1014</f>
        <v>17.807493358065159</v>
      </c>
      <c r="X1014" s="3">
        <f>'IECC Data-IP'!X1014/$D1014</f>
        <v>8.8360709871786805E-2</v>
      </c>
      <c r="Y1014" s="3">
        <f t="shared" si="47"/>
        <v>17.895854067936945</v>
      </c>
      <c r="Z1014" s="3">
        <f>'IECC Data-IP'!Z1014/$D1014</f>
        <v>40.047042279047588</v>
      </c>
      <c r="AA1014" s="3">
        <f>'IECC Data-IP'!AA1014/$D1014</f>
        <v>4.3269331747133934</v>
      </c>
      <c r="AB1014" s="3">
        <f t="shared" si="48"/>
        <v>44.373975453760984</v>
      </c>
    </row>
    <row r="1015" spans="1:28" x14ac:dyDescent="0.25">
      <c r="A1015" s="93">
        <f>'IECC Data-IP'!A1015</f>
        <v>2015</v>
      </c>
      <c r="B1015" s="93" t="str">
        <f>'IECC Data-IP'!B1015</f>
        <v>Secondary School</v>
      </c>
      <c r="C1015" s="121" t="str">
        <f>'IECC Data-IP'!C1015</f>
        <v>3A</v>
      </c>
      <c r="D1015" s="3">
        <f>'IECC Data-IP'!D1015</f>
        <v>210886.532889864</v>
      </c>
      <c r="E1015" s="3">
        <f>'IECC Data-IP'!E1015/$D1015</f>
        <v>0</v>
      </c>
      <c r="F1015" s="3">
        <f>'IECC Data-IP'!F1015/$D1015</f>
        <v>0.68872813737297101</v>
      </c>
      <c r="G1015" s="3">
        <f>'IECC Data-IP'!G1015/$D1015</f>
        <v>9.3250212225271891</v>
      </c>
      <c r="H1015" s="3">
        <f>'IECC Data-IP'!H1015/$D1015</f>
        <v>8.5772361305400135</v>
      </c>
      <c r="I1015" s="3">
        <f>'IECC Data-IP'!I1015/$D1015</f>
        <v>0.52522037414125156</v>
      </c>
      <c r="J1015" s="3">
        <f>'IECC Data-IP'!J1015/$D1015</f>
        <v>11.660242872333038</v>
      </c>
      <c r="K1015" s="3">
        <f>'IECC Data-IP'!K1015/$D1015</f>
        <v>2.4470433416476625</v>
      </c>
      <c r="L1015" s="3">
        <f>'IECC Data-IP'!L1015/$D1015</f>
        <v>0.19869923618675966</v>
      </c>
      <c r="M1015" s="3">
        <f>'IECC Data-IP'!M1015/$D1015</f>
        <v>4.2163699263488992</v>
      </c>
      <c r="N1015" s="3">
        <f>'IECC Data-IP'!N1015/$D1015</f>
        <v>0.22544116007979784</v>
      </c>
      <c r="O1015" s="3">
        <f>'IECC Data-IP'!O1015/$D1015</f>
        <v>3.3578979317905913E-4</v>
      </c>
      <c r="P1015" s="3">
        <f t="shared" si="46"/>
        <v>0.22510537028661878</v>
      </c>
      <c r="Q1015" s="3">
        <f>'IECC Data-IP'!Q1015/$D1015</f>
        <v>0</v>
      </c>
      <c r="R1015" s="3">
        <f>'IECC Data-IP'!R1015/$D1015</f>
        <v>0</v>
      </c>
      <c r="S1015" s="3">
        <f>'IECC Data-IP'!S1015/$D1015</f>
        <v>0.9246413449604628</v>
      </c>
      <c r="T1015" s="3">
        <f>'IECC Data-IP'!T1015/$D1015</f>
        <v>0.69830129668257968</v>
      </c>
      <c r="U1015" s="3">
        <f>'IECC Data-IP'!U1015/$D1015</f>
        <v>2.0386334888475979</v>
      </c>
      <c r="V1015" s="3">
        <f>'IECC Data-IP'!V1015/$D1015</f>
        <v>0.59856965110501359</v>
      </c>
      <c r="W1015" s="3">
        <f>'IECC Data-IP'!W1015/$D1015</f>
        <v>14.691137864123169</v>
      </c>
      <c r="X1015" s="3">
        <f>'IECC Data-IP'!X1015/$D1015</f>
        <v>0.68872813737297101</v>
      </c>
      <c r="Y1015" s="3">
        <f t="shared" si="47"/>
        <v>15.37986600149614</v>
      </c>
      <c r="Z1015" s="3">
        <f>'IECC Data-IP'!Z1015/$D1015</f>
        <v>36.949698270495098</v>
      </c>
      <c r="AA1015" s="3">
        <f>'IECC Data-IP'!AA1015/$D1015</f>
        <v>5.1744049678682309</v>
      </c>
      <c r="AB1015" s="3">
        <f t="shared" si="48"/>
        <v>42.124103238363332</v>
      </c>
    </row>
    <row r="1016" spans="1:28" x14ac:dyDescent="0.25">
      <c r="A1016" s="93">
        <f>'IECC Data-IP'!A1016</f>
        <v>2015</v>
      </c>
      <c r="B1016" s="93" t="str">
        <f>'IECC Data-IP'!B1016</f>
        <v>Secondary School</v>
      </c>
      <c r="C1016" s="121" t="str">
        <f>'IECC Data-IP'!C1016</f>
        <v>3B</v>
      </c>
      <c r="D1016" s="3">
        <f>'IECC Data-IP'!D1016</f>
        <v>210886.532889864</v>
      </c>
      <c r="E1016" s="3">
        <f>'IECC Data-IP'!E1016/$D1016</f>
        <v>0</v>
      </c>
      <c r="F1016" s="3">
        <f>'IECC Data-IP'!F1016/$D1016</f>
        <v>1.2126001792170946</v>
      </c>
      <c r="G1016" s="3">
        <f>'IECC Data-IP'!G1016/$D1016</f>
        <v>8.8732849585794114</v>
      </c>
      <c r="H1016" s="3">
        <f>'IECC Data-IP'!H1016/$D1016</f>
        <v>8.5454154883277926</v>
      </c>
      <c r="I1016" s="3">
        <f>'IECC Data-IP'!I1016/$D1016</f>
        <v>0.52517542973134723</v>
      </c>
      <c r="J1016" s="3">
        <f>'IECC Data-IP'!J1016/$D1016</f>
        <v>11.660242872333038</v>
      </c>
      <c r="K1016" s="3">
        <f>'IECC Data-IP'!K1016/$D1016</f>
        <v>2.4470433416476625</v>
      </c>
      <c r="L1016" s="3">
        <f>'IECC Data-IP'!L1016/$D1016</f>
        <v>0.1986542917768554</v>
      </c>
      <c r="M1016" s="3">
        <f>'IECC Data-IP'!M1016/$D1016</f>
        <v>4.6211392819467179</v>
      </c>
      <c r="N1016" s="3">
        <f>'IECC Data-IP'!N1016/$D1016</f>
        <v>0.18602491259375667</v>
      </c>
      <c r="O1016" s="3">
        <f>'IECC Data-IP'!O1016/$D1016</f>
        <v>3.3578979317905913E-4</v>
      </c>
      <c r="P1016" s="3">
        <f t="shared" si="46"/>
        <v>0.18568912280057762</v>
      </c>
      <c r="Q1016" s="3">
        <f>'IECC Data-IP'!Q1016/$D1016</f>
        <v>0</v>
      </c>
      <c r="R1016" s="3">
        <f>'IECC Data-IP'!R1016/$D1016</f>
        <v>0</v>
      </c>
      <c r="S1016" s="3">
        <f>'IECC Data-IP'!S1016/$D1016</f>
        <v>0</v>
      </c>
      <c r="T1016" s="3">
        <f>'IECC Data-IP'!T1016/$D1016</f>
        <v>0.69830129668257968</v>
      </c>
      <c r="U1016" s="3">
        <f>'IECC Data-IP'!U1016/$D1016</f>
        <v>1.971531484860529</v>
      </c>
      <c r="V1016" s="3">
        <f>'IECC Data-IP'!V1016/$D1016</f>
        <v>0.59452465421362966</v>
      </c>
      <c r="W1016" s="3">
        <f>'IECC Data-IP'!W1016/$D1016</f>
        <v>13.680113363326708</v>
      </c>
      <c r="X1016" s="3">
        <f>'IECC Data-IP'!X1016/$D1016</f>
        <v>1.2126001792170946</v>
      </c>
      <c r="Y1016" s="3">
        <f t="shared" si="47"/>
        <v>14.892713542543802</v>
      </c>
      <c r="Z1016" s="3">
        <f>'IECC Data-IP'!Z1016/$D1016</f>
        <v>35.902718241775226</v>
      </c>
      <c r="AA1016" s="3">
        <f>'IECC Data-IP'!AA1016/$D1016</f>
        <v>5.6311750057252867</v>
      </c>
      <c r="AB1016" s="3">
        <f t="shared" si="48"/>
        <v>41.533893247500515</v>
      </c>
    </row>
    <row r="1017" spans="1:28" x14ac:dyDescent="0.25">
      <c r="A1017" s="93">
        <f>'IECC Data-IP'!A1017</f>
        <v>2015</v>
      </c>
      <c r="B1017" s="93" t="str">
        <f>'IECC Data-IP'!B1017</f>
        <v>Secondary School</v>
      </c>
      <c r="C1017" s="121" t="str">
        <f>'IECC Data-IP'!C1017</f>
        <v>3C</v>
      </c>
      <c r="D1017" s="3">
        <f>'IECC Data-IP'!D1017</f>
        <v>210886.532889864</v>
      </c>
      <c r="E1017" s="3">
        <f>'IECC Data-IP'!E1017/$D1017</f>
        <v>0</v>
      </c>
      <c r="F1017" s="3">
        <f>'IECC Data-IP'!F1017/$D1017</f>
        <v>0.41946617763651384</v>
      </c>
      <c r="G1017" s="3">
        <f>'IECC Data-IP'!G1017/$D1017</f>
        <v>6.5554118509966104</v>
      </c>
      <c r="H1017" s="3">
        <f>'IECC Data-IP'!H1017/$D1017</f>
        <v>8.5466739318051115</v>
      </c>
      <c r="I1017" s="3">
        <f>'IECC Data-IP'!I1017/$D1017</f>
        <v>0.52602937351952839</v>
      </c>
      <c r="J1017" s="3">
        <f>'IECC Data-IP'!J1017/$D1017</f>
        <v>11.660242872333038</v>
      </c>
      <c r="K1017" s="3">
        <f>'IECC Data-IP'!K1017/$D1017</f>
        <v>2.4470433416476625</v>
      </c>
      <c r="L1017" s="3">
        <f>'IECC Data-IP'!L1017/$D1017</f>
        <v>0.19869923618675966</v>
      </c>
      <c r="M1017" s="3">
        <f>'IECC Data-IP'!M1017/$D1017</f>
        <v>3.9233323737730852</v>
      </c>
      <c r="N1017" s="3">
        <f>'IECC Data-IP'!N1017/$D1017</f>
        <v>0.28638577990998249</v>
      </c>
      <c r="O1017" s="3">
        <f>'IECC Data-IP'!O1017/$D1017</f>
        <v>3.3578979317905913E-4</v>
      </c>
      <c r="P1017" s="3">
        <f t="shared" si="46"/>
        <v>0.28604999011680343</v>
      </c>
      <c r="Q1017" s="3">
        <f>'IECC Data-IP'!Q1017/$D1017</f>
        <v>0</v>
      </c>
      <c r="R1017" s="3">
        <f>'IECC Data-IP'!R1017/$D1017</f>
        <v>0</v>
      </c>
      <c r="S1017" s="3">
        <f>'IECC Data-IP'!S1017/$D1017</f>
        <v>0</v>
      </c>
      <c r="T1017" s="3">
        <f>'IECC Data-IP'!T1017/$D1017</f>
        <v>0.69830129668257968</v>
      </c>
      <c r="U1017" s="3">
        <f>'IECC Data-IP'!U1017/$D1017</f>
        <v>2.0217793351334983</v>
      </c>
      <c r="V1017" s="3">
        <f>'IECC Data-IP'!V1017/$D1017</f>
        <v>0.59928876166348177</v>
      </c>
      <c r="W1017" s="3">
        <f>'IECC Data-IP'!W1017/$D1017</f>
        <v>10.7647942148865</v>
      </c>
      <c r="X1017" s="3">
        <f>'IECC Data-IP'!X1017/$D1017</f>
        <v>0.41946617763651384</v>
      </c>
      <c r="Y1017" s="3">
        <f t="shared" si="47"/>
        <v>11.184260392523013</v>
      </c>
      <c r="Z1017" s="3">
        <f>'IECC Data-IP'!Z1017/$D1017</f>
        <v>32.994320532460279</v>
      </c>
      <c r="AA1017" s="3">
        <f>'IECC Data-IP'!AA1017/$D1017</f>
        <v>4.8882888544176746</v>
      </c>
      <c r="AB1017" s="3">
        <f t="shared" si="48"/>
        <v>37.882609386877952</v>
      </c>
    </row>
    <row r="1018" spans="1:28" x14ac:dyDescent="0.25">
      <c r="A1018" s="93">
        <f>'IECC Data-IP'!A1018</f>
        <v>2015</v>
      </c>
      <c r="B1018" s="93" t="str">
        <f>'IECC Data-IP'!B1018</f>
        <v>Secondary School</v>
      </c>
      <c r="C1018" s="121" t="str">
        <f>'IECC Data-IP'!C1018</f>
        <v>4A</v>
      </c>
      <c r="D1018" s="3">
        <f>'IECC Data-IP'!D1018</f>
        <v>210886.532889864</v>
      </c>
      <c r="E1018" s="3">
        <f>'IECC Data-IP'!E1018/$D1018</f>
        <v>0</v>
      </c>
      <c r="F1018" s="3">
        <f>'IECC Data-IP'!F1018/$D1018</f>
        <v>1.7698209732101833</v>
      </c>
      <c r="G1018" s="3">
        <f>'IECC Data-IP'!G1018/$D1018</f>
        <v>6.765122467609916</v>
      </c>
      <c r="H1018" s="3">
        <f>'IECC Data-IP'!H1018/$D1018</f>
        <v>8.5805170724630244</v>
      </c>
      <c r="I1018" s="3">
        <f>'IECC Data-IP'!I1018/$D1018</f>
        <v>0.52616420674924114</v>
      </c>
      <c r="J1018" s="3">
        <f>'IECC Data-IP'!J1018/$D1018</f>
        <v>11.660242872333038</v>
      </c>
      <c r="K1018" s="3">
        <f>'IECC Data-IP'!K1018/$D1018</f>
        <v>2.4470433416476625</v>
      </c>
      <c r="L1018" s="3">
        <f>'IECC Data-IP'!L1018/$D1018</f>
        <v>0.19869923618675966</v>
      </c>
      <c r="M1018" s="3">
        <f>'IECC Data-IP'!M1018/$D1018</f>
        <v>4.1584815263922046</v>
      </c>
      <c r="N1018" s="3">
        <f>'IECC Data-IP'!N1018/$D1018</f>
        <v>0.17690119738319066</v>
      </c>
      <c r="O1018" s="3">
        <f>'IECC Data-IP'!O1018/$D1018</f>
        <v>3.3578979317905913E-4</v>
      </c>
      <c r="P1018" s="3">
        <f t="shared" si="46"/>
        <v>0.1765654075900116</v>
      </c>
      <c r="Q1018" s="3">
        <f>'IECC Data-IP'!Q1018/$D1018</f>
        <v>0</v>
      </c>
      <c r="R1018" s="3">
        <f>'IECC Data-IP'!R1018/$D1018</f>
        <v>0</v>
      </c>
      <c r="S1018" s="3">
        <f>'IECC Data-IP'!S1018/$D1018</f>
        <v>1.0676095128659326</v>
      </c>
      <c r="T1018" s="3">
        <f>'IECC Data-IP'!T1018/$D1018</f>
        <v>0.69830129668257968</v>
      </c>
      <c r="U1018" s="3">
        <f>'IECC Data-IP'!U1018/$D1018</f>
        <v>2.2374675582640702</v>
      </c>
      <c r="V1018" s="3">
        <f>'IECC Data-IP'!V1018/$D1018</f>
        <v>0.597131429988077</v>
      </c>
      <c r="W1018" s="3">
        <f>'IECC Data-IP'!W1018/$D1018</f>
        <v>12.167778914458065</v>
      </c>
      <c r="X1018" s="3">
        <f>'IECC Data-IP'!X1018/$D1018</f>
        <v>1.7698209732101833</v>
      </c>
      <c r="Y1018" s="3">
        <f t="shared" si="47"/>
        <v>13.937599887668249</v>
      </c>
      <c r="Z1018" s="3">
        <f>'IECC Data-IP'!Z1018/$D1018</f>
        <v>34.429215763063866</v>
      </c>
      <c r="AA1018" s="3">
        <f>'IECC Data-IP'!AA1018/$D1018</f>
        <v>6.4543318731219159</v>
      </c>
      <c r="AB1018" s="3">
        <f t="shared" si="48"/>
        <v>40.883547636185781</v>
      </c>
    </row>
    <row r="1019" spans="1:28" x14ac:dyDescent="0.25">
      <c r="A1019" s="93">
        <f>'IECC Data-IP'!A1019</f>
        <v>2015</v>
      </c>
      <c r="B1019" s="93" t="str">
        <f>'IECC Data-IP'!B1019</f>
        <v>Secondary School</v>
      </c>
      <c r="C1019" s="121" t="str">
        <f>'IECC Data-IP'!C1019</f>
        <v>4B</v>
      </c>
      <c r="D1019" s="3">
        <f>'IECC Data-IP'!D1019</f>
        <v>210886.532889864</v>
      </c>
      <c r="E1019" s="3">
        <f>'IECC Data-IP'!E1019/$D1019</f>
        <v>0</v>
      </c>
      <c r="F1019" s="3">
        <f>'IECC Data-IP'!F1019/$D1019</f>
        <v>2.7036309777911169</v>
      </c>
      <c r="G1019" s="3">
        <f>'IECC Data-IP'!G1019/$D1019</f>
        <v>6.4755456345967293</v>
      </c>
      <c r="H1019" s="3">
        <f>'IECC Data-IP'!H1019/$D1019</f>
        <v>8.5281118905146513</v>
      </c>
      <c r="I1019" s="3">
        <f>'IECC Data-IP'!I1019/$D1019</f>
        <v>0.52499565209173016</v>
      </c>
      <c r="J1019" s="3">
        <f>'IECC Data-IP'!J1019/$D1019</f>
        <v>11.660242872333038</v>
      </c>
      <c r="K1019" s="3">
        <f>'IECC Data-IP'!K1019/$D1019</f>
        <v>2.4470433416476625</v>
      </c>
      <c r="L1019" s="3">
        <f>'IECC Data-IP'!L1019/$D1019</f>
        <v>0.1986542917768554</v>
      </c>
      <c r="M1019" s="3">
        <f>'IECC Data-IP'!M1019/$D1019</f>
        <v>4.8274790678172019</v>
      </c>
      <c r="N1019" s="3">
        <f>'IECC Data-IP'!N1019/$D1019</f>
        <v>0.26548662930449879</v>
      </c>
      <c r="O1019" s="3">
        <f>'IECC Data-IP'!O1019/$D1019</f>
        <v>3.3578979317905913E-4</v>
      </c>
      <c r="P1019" s="3">
        <f t="shared" si="46"/>
        <v>0.26515083951131974</v>
      </c>
      <c r="Q1019" s="3">
        <f>'IECC Data-IP'!Q1019/$D1019</f>
        <v>0</v>
      </c>
      <c r="R1019" s="3">
        <f>'IECC Data-IP'!R1019/$D1019</f>
        <v>0</v>
      </c>
      <c r="S1019" s="3">
        <f>'IECC Data-IP'!S1019/$D1019</f>
        <v>0</v>
      </c>
      <c r="T1019" s="3">
        <f>'IECC Data-IP'!T1019/$D1019</f>
        <v>0.69830129668257968</v>
      </c>
      <c r="U1019" s="3">
        <f>'IECC Data-IP'!U1019/$D1019</f>
        <v>2.1782308260102479</v>
      </c>
      <c r="V1019" s="3">
        <f>'IECC Data-IP'!V1019/$D1019</f>
        <v>0.5931313775065975</v>
      </c>
      <c r="W1019" s="3">
        <f>'IECC Data-IP'!W1019/$D1019</f>
        <v>11.568175541925253</v>
      </c>
      <c r="X1019" s="3">
        <f>'IECC Data-IP'!X1019/$D1019</f>
        <v>2.7036309777911169</v>
      </c>
      <c r="Y1019" s="3">
        <f t="shared" si="47"/>
        <v>14.271806519716371</v>
      </c>
      <c r="Z1019" s="3">
        <f>'IECC Data-IP'!Z1019/$D1019</f>
        <v>33.771948712623882</v>
      </c>
      <c r="AA1019" s="3">
        <f>'IECC Data-IP'!AA1019/$D1019</f>
        <v>7.3289051454490268</v>
      </c>
      <c r="AB1019" s="3">
        <f t="shared" si="48"/>
        <v>41.100853858072909</v>
      </c>
    </row>
    <row r="1020" spans="1:28" x14ac:dyDescent="0.25">
      <c r="A1020" s="93">
        <f>'IECC Data-IP'!A1020</f>
        <v>2015</v>
      </c>
      <c r="B1020" s="93" t="str">
        <f>'IECC Data-IP'!B1020</f>
        <v>Secondary School</v>
      </c>
      <c r="C1020" s="121" t="str">
        <f>'IECC Data-IP'!C1020</f>
        <v>4C</v>
      </c>
      <c r="D1020" s="3">
        <f>'IECC Data-IP'!D1020</f>
        <v>210886.532889864</v>
      </c>
      <c r="E1020" s="3">
        <f>'IECC Data-IP'!E1020/$D1020</f>
        <v>0</v>
      </c>
      <c r="F1020" s="3">
        <f>'IECC Data-IP'!F1020/$D1020</f>
        <v>4.4267097647008633</v>
      </c>
      <c r="G1020" s="3">
        <f>'IECC Data-IP'!G1020/$D1020</f>
        <v>3.0321746141913004</v>
      </c>
      <c r="H1020" s="3">
        <f>'IECC Data-IP'!H1020/$D1020</f>
        <v>8.6730126680460042</v>
      </c>
      <c r="I1020" s="3">
        <f>'IECC Data-IP'!I1020/$D1020</f>
        <v>0.5260743179294326</v>
      </c>
      <c r="J1020" s="3">
        <f>'IECC Data-IP'!J1020/$D1020</f>
        <v>11.660242872333038</v>
      </c>
      <c r="K1020" s="3">
        <f>'IECC Data-IP'!K1020/$D1020</f>
        <v>2.4470433416476625</v>
      </c>
      <c r="L1020" s="3">
        <f>'IECC Data-IP'!L1020/$D1020</f>
        <v>0.19874418059666391</v>
      </c>
      <c r="M1020" s="3">
        <f>'IECC Data-IP'!M1020/$D1020</f>
        <v>3.807016240940845</v>
      </c>
      <c r="N1020" s="3">
        <f>'IECC Data-IP'!N1020/$D1020</f>
        <v>0.15753015671445206</v>
      </c>
      <c r="O1020" s="3">
        <f>'IECC Data-IP'!O1020/$D1020</f>
        <v>3.3578979317905913E-4</v>
      </c>
      <c r="P1020" s="3">
        <f t="shared" si="46"/>
        <v>0.157194366921273</v>
      </c>
      <c r="Q1020" s="3">
        <f>'IECC Data-IP'!Q1020/$D1020</f>
        <v>0</v>
      </c>
      <c r="R1020" s="3">
        <f>'IECC Data-IP'!R1020/$D1020</f>
        <v>0</v>
      </c>
      <c r="S1020" s="3">
        <f>'IECC Data-IP'!S1020/$D1020</f>
        <v>0</v>
      </c>
      <c r="T1020" s="3">
        <f>'IECC Data-IP'!T1020/$D1020</f>
        <v>0.69830129668257968</v>
      </c>
      <c r="U1020" s="3">
        <f>'IECC Data-IP'!U1020/$D1020</f>
        <v>2.2688837007871521</v>
      </c>
      <c r="V1020" s="3">
        <f>'IECC Data-IP'!V1020/$D1020</f>
        <v>0.59591793092066192</v>
      </c>
      <c r="W1020" s="3">
        <f>'IECC Data-IP'!W1020/$D1020</f>
        <v>6.9963852220534175</v>
      </c>
      <c r="X1020" s="3">
        <f>'IECC Data-IP'!X1020/$D1020</f>
        <v>4.4267097647008633</v>
      </c>
      <c r="Y1020" s="3">
        <f t="shared" si="47"/>
        <v>11.423094986754281</v>
      </c>
      <c r="Z1020" s="3">
        <f>'IECC Data-IP'!Z1020/$D1020</f>
        <v>29.349059222764879</v>
      </c>
      <c r="AA1020" s="3">
        <f>'IECC Data-IP'!AA1020/$D1020</f>
        <v>9.1426368071356787</v>
      </c>
      <c r="AB1020" s="3">
        <f t="shared" si="48"/>
        <v>38.491696029900559</v>
      </c>
    </row>
    <row r="1021" spans="1:28" x14ac:dyDescent="0.25">
      <c r="A1021" s="93">
        <f>'IECC Data-IP'!A1021</f>
        <v>2015</v>
      </c>
      <c r="B1021" s="93" t="str">
        <f>'IECC Data-IP'!B1021</f>
        <v>Secondary School</v>
      </c>
      <c r="C1021" s="121" t="str">
        <f>'IECC Data-IP'!C1021</f>
        <v>5A</v>
      </c>
      <c r="D1021" s="3">
        <f>'IECC Data-IP'!D1021</f>
        <v>210886.532889864</v>
      </c>
      <c r="E1021" s="3">
        <f>'IECC Data-IP'!E1021/$D1021</f>
        <v>0</v>
      </c>
      <c r="F1021" s="3">
        <f>'IECC Data-IP'!F1021/$D1021</f>
        <v>3.9067928309283153</v>
      </c>
      <c r="G1021" s="3">
        <f>'IECC Data-IP'!G1021/$D1021</f>
        <v>4.5187109717748966</v>
      </c>
      <c r="H1021" s="3">
        <f>'IECC Data-IP'!H1021/$D1021</f>
        <v>8.5878430112774193</v>
      </c>
      <c r="I1021" s="3">
        <f>'IECC Data-IP'!I1021/$D1021</f>
        <v>0.52535520737096442</v>
      </c>
      <c r="J1021" s="3">
        <f>'IECC Data-IP'!J1021/$D1021</f>
        <v>11.660242872333038</v>
      </c>
      <c r="K1021" s="3">
        <f>'IECC Data-IP'!K1021/$D1021</f>
        <v>2.4470433416476625</v>
      </c>
      <c r="L1021" s="3">
        <f>'IECC Data-IP'!L1021/$D1021</f>
        <v>0.19869923618675966</v>
      </c>
      <c r="M1021" s="3">
        <f>'IECC Data-IP'!M1021/$D1021</f>
        <v>4.1454925919298722</v>
      </c>
      <c r="N1021" s="3">
        <f>'IECC Data-IP'!N1021/$D1021</f>
        <v>0.13829394927542624</v>
      </c>
      <c r="O1021" s="3">
        <f>'IECC Data-IP'!O1021/$D1021</f>
        <v>3.3578979317905913E-4</v>
      </c>
      <c r="P1021" s="3">
        <f t="shared" si="46"/>
        <v>0.13795815948224718</v>
      </c>
      <c r="Q1021" s="3">
        <f>'IECC Data-IP'!Q1021/$D1021</f>
        <v>0</v>
      </c>
      <c r="R1021" s="3">
        <f>'IECC Data-IP'!R1021/$D1021</f>
        <v>0</v>
      </c>
      <c r="S1021" s="3">
        <f>'IECC Data-IP'!S1021/$D1021</f>
        <v>0.98549607597083888</v>
      </c>
      <c r="T1021" s="3">
        <f>'IECC Data-IP'!T1021/$D1021</f>
        <v>0.69830129668257968</v>
      </c>
      <c r="U1021" s="3">
        <f>'IECC Data-IP'!U1021/$D1021</f>
        <v>2.4016494876443537</v>
      </c>
      <c r="V1021" s="3">
        <f>'IECC Data-IP'!V1021/$D1021</f>
        <v>0.5963673750197046</v>
      </c>
      <c r="W1021" s="3">
        <f>'IECC Data-IP'!W1021/$D1021</f>
        <v>9.7876577991578539</v>
      </c>
      <c r="X1021" s="3">
        <f>'IECC Data-IP'!X1021/$D1021</f>
        <v>3.9067928309283153</v>
      </c>
      <c r="Y1021" s="3">
        <f t="shared" si="47"/>
        <v>13.69445063008617</v>
      </c>
      <c r="Z1021" s="3">
        <f>'IECC Data-IP'!Z1021/$D1021</f>
        <v>32.054802587821499</v>
      </c>
      <c r="AA1021" s="3">
        <f>'IECC Data-IP'!AA1021/$D1021</f>
        <v>8.7554856602203319</v>
      </c>
      <c r="AB1021" s="3">
        <f t="shared" si="48"/>
        <v>40.810288248041829</v>
      </c>
    </row>
    <row r="1022" spans="1:28" x14ac:dyDescent="0.25">
      <c r="A1022" s="93">
        <f>'IECC Data-IP'!A1022</f>
        <v>2015</v>
      </c>
      <c r="B1022" s="93" t="str">
        <f>'IECC Data-IP'!B1022</f>
        <v>Secondary School</v>
      </c>
      <c r="C1022" s="121" t="str">
        <f>'IECC Data-IP'!C1022</f>
        <v>5B</v>
      </c>
      <c r="D1022" s="3">
        <f>'IECC Data-IP'!D1022</f>
        <v>210886.532889864</v>
      </c>
      <c r="E1022" s="3">
        <f>'IECC Data-IP'!E1022/$D1022</f>
        <v>0</v>
      </c>
      <c r="F1022" s="3">
        <f>'IECC Data-IP'!F1022/$D1022</f>
        <v>6.155406602848644</v>
      </c>
      <c r="G1022" s="3">
        <f>'IECC Data-IP'!G1022/$D1022</f>
        <v>4.8293217886232771</v>
      </c>
      <c r="H1022" s="3">
        <f>'IECC Data-IP'!H1022/$D1022</f>
        <v>8.5721124678109266</v>
      </c>
      <c r="I1022" s="3">
        <f>'IECC Data-IP'!I1022/$D1022</f>
        <v>0.52589454028981553</v>
      </c>
      <c r="J1022" s="3">
        <f>'IECC Data-IP'!J1022/$D1022</f>
        <v>11.660242872333038</v>
      </c>
      <c r="K1022" s="3">
        <f>'IECC Data-IP'!K1022/$D1022</f>
        <v>2.4470433416476625</v>
      </c>
      <c r="L1022" s="3">
        <f>'IECC Data-IP'!L1022/$D1022</f>
        <v>0.19869923618675966</v>
      </c>
      <c r="M1022" s="3">
        <f>'IECC Data-IP'!M1022/$D1022</f>
        <v>4.7068482716341524</v>
      </c>
      <c r="N1022" s="3">
        <f>'IECC Data-IP'!N1022/$D1022</f>
        <v>0.2213961631884139</v>
      </c>
      <c r="O1022" s="3">
        <f>'IECC Data-IP'!O1022/$D1022</f>
        <v>3.3578979317905913E-4</v>
      </c>
      <c r="P1022" s="3">
        <f t="shared" si="46"/>
        <v>0.22106037339523485</v>
      </c>
      <c r="Q1022" s="3">
        <f>'IECC Data-IP'!Q1022/$D1022</f>
        <v>0</v>
      </c>
      <c r="R1022" s="3">
        <f>'IECC Data-IP'!R1022/$D1022</f>
        <v>0</v>
      </c>
      <c r="S1022" s="3">
        <f>'IECC Data-IP'!S1022/$D1022</f>
        <v>0</v>
      </c>
      <c r="T1022" s="3">
        <f>'IECC Data-IP'!T1022/$D1022</f>
        <v>0.69830129668257968</v>
      </c>
      <c r="U1022" s="3">
        <f>'IECC Data-IP'!U1022/$D1022</f>
        <v>2.3498735274346396</v>
      </c>
      <c r="V1022" s="3">
        <f>'IECC Data-IP'!V1022/$D1022</f>
        <v>0.59308643309669318</v>
      </c>
      <c r="W1022" s="3">
        <f>'IECC Data-IP'!W1022/$D1022</f>
        <v>9.7572304336526656</v>
      </c>
      <c r="X1022" s="3">
        <f>'IECC Data-IP'!X1022/$D1022</f>
        <v>6.155406602848644</v>
      </c>
      <c r="Y1022" s="3">
        <f t="shared" si="47"/>
        <v>15.912637036501309</v>
      </c>
      <c r="Z1022" s="3">
        <f>'IECC Data-IP'!Z1022/$D1022</f>
        <v>32.005948014255559</v>
      </c>
      <c r="AA1022" s="3">
        <f>'IECC Data-IP'!AA1022/$D1022</f>
        <v>10.952278527521042</v>
      </c>
      <c r="AB1022" s="3">
        <f t="shared" si="48"/>
        <v>42.958226541776597</v>
      </c>
    </row>
    <row r="1023" spans="1:28" x14ac:dyDescent="0.25">
      <c r="A1023" s="93">
        <f>'IECC Data-IP'!A1023</f>
        <v>2015</v>
      </c>
      <c r="B1023" s="93" t="str">
        <f>'IECC Data-IP'!B1023</f>
        <v>Secondary School</v>
      </c>
      <c r="C1023" s="121" t="str">
        <f>'IECC Data-IP'!C1023</f>
        <v>5C</v>
      </c>
      <c r="D1023" s="3">
        <f>'IECC Data-IP'!D1023</f>
        <v>210886.532889864</v>
      </c>
      <c r="E1023" s="3">
        <f>'IECC Data-IP'!E1023/$D1023</f>
        <v>0</v>
      </c>
      <c r="F1023" s="3">
        <f>'IECC Data-IP'!F1023/$D1023</f>
        <v>1.616111091337594</v>
      </c>
      <c r="G1023" s="3">
        <f>'IECC Data-IP'!G1023/$D1023</f>
        <v>2.0267681646328719</v>
      </c>
      <c r="H1023" s="3">
        <f>'IECC Data-IP'!H1023/$D1023</f>
        <v>8.6526079059494663</v>
      </c>
      <c r="I1023" s="3">
        <f>'IECC Data-IP'!I1023/$D1023</f>
        <v>0.52580465147000699</v>
      </c>
      <c r="J1023" s="3">
        <f>'IECC Data-IP'!J1023/$D1023</f>
        <v>11.660242872333038</v>
      </c>
      <c r="K1023" s="3">
        <f>'IECC Data-IP'!K1023/$D1023</f>
        <v>2.4470433416476625</v>
      </c>
      <c r="L1023" s="3">
        <f>'IECC Data-IP'!L1023/$D1023</f>
        <v>0.19874418059666391</v>
      </c>
      <c r="M1023" s="3">
        <f>'IECC Data-IP'!M1023/$D1023</f>
        <v>3.7137565903894925</v>
      </c>
      <c r="N1023" s="3">
        <f>'IECC Data-IP'!N1023/$D1023</f>
        <v>0.10561936327502493</v>
      </c>
      <c r="O1023" s="3">
        <f>'IECC Data-IP'!O1023/$D1023</f>
        <v>3.3578979317905913E-4</v>
      </c>
      <c r="P1023" s="3">
        <f t="shared" si="46"/>
        <v>0.10528357348184587</v>
      </c>
      <c r="Q1023" s="3">
        <f>'IECC Data-IP'!Q1023/$D1023</f>
        <v>0</v>
      </c>
      <c r="R1023" s="3">
        <f>'IECC Data-IP'!R1023/$D1023</f>
        <v>0</v>
      </c>
      <c r="S1023" s="3">
        <f>'IECC Data-IP'!S1023/$D1023</f>
        <v>0.88167448909198465</v>
      </c>
      <c r="T1023" s="3">
        <f>'IECC Data-IP'!T1023/$D1023</f>
        <v>0.69830129668257968</v>
      </c>
      <c r="U1023" s="3">
        <f>'IECC Data-IP'!U1023/$D1023</f>
        <v>2.3560309115915241</v>
      </c>
      <c r="V1023" s="3">
        <f>'IECC Data-IP'!V1023/$D1023</f>
        <v>0.59596287533056613</v>
      </c>
      <c r="W1023" s="3">
        <f>'IECC Data-IP'!W1023/$D1023</f>
        <v>6.7274828175961945</v>
      </c>
      <c r="X1023" s="3">
        <f>'IECC Data-IP'!X1023/$D1023</f>
        <v>1.616111091337594</v>
      </c>
      <c r="Y1023" s="3">
        <f t="shared" si="47"/>
        <v>8.3435939089337889</v>
      </c>
      <c r="Z1023" s="3">
        <f>'IECC Data-IP'!Z1023/$D1023</f>
        <v>29.059482389751693</v>
      </c>
      <c r="AA1023" s="3">
        <f>'IECC Data-IP'!AA1023/$D1023</f>
        <v>6.419185344576781</v>
      </c>
      <c r="AB1023" s="3">
        <f t="shared" si="48"/>
        <v>35.478667734328475</v>
      </c>
    </row>
    <row r="1024" spans="1:28" x14ac:dyDescent="0.25">
      <c r="A1024" s="93">
        <f>'IECC Data-IP'!A1024</f>
        <v>2015</v>
      </c>
      <c r="B1024" s="93" t="str">
        <f>'IECC Data-IP'!B1024</f>
        <v>Secondary School</v>
      </c>
      <c r="C1024" s="121" t="str">
        <f>'IECC Data-IP'!C1024</f>
        <v>6A</v>
      </c>
      <c r="D1024" s="3">
        <f>'IECC Data-IP'!D1024</f>
        <v>210886.532889864</v>
      </c>
      <c r="E1024" s="3">
        <f>'IECC Data-IP'!E1024/$D1024</f>
        <v>0</v>
      </c>
      <c r="F1024" s="3">
        <f>'IECC Data-IP'!F1024/$D1024</f>
        <v>8.7857781924958065</v>
      </c>
      <c r="G1024" s="3">
        <f>'IECC Data-IP'!G1024/$D1024</f>
        <v>4.7747143305895943</v>
      </c>
      <c r="H1024" s="3">
        <f>'IECC Data-IP'!H1024/$D1024</f>
        <v>8.606719663437211</v>
      </c>
      <c r="I1024" s="3">
        <f>'IECC Data-IP'!I1024/$D1024</f>
        <v>0.52562487383039003</v>
      </c>
      <c r="J1024" s="3">
        <f>'IECC Data-IP'!J1024/$D1024</f>
        <v>11.660242872333038</v>
      </c>
      <c r="K1024" s="3">
        <f>'IECC Data-IP'!K1024/$D1024</f>
        <v>2.4470433416476625</v>
      </c>
      <c r="L1024" s="3">
        <f>'IECC Data-IP'!L1024/$D1024</f>
        <v>0.19874418059666391</v>
      </c>
      <c r="M1024" s="3">
        <f>'IECC Data-IP'!M1024/$D1024</f>
        <v>4.5306212403995261</v>
      </c>
      <c r="N1024" s="3">
        <f>'IECC Data-IP'!N1024/$D1024</f>
        <v>0.15667621292627101</v>
      </c>
      <c r="O1024" s="3">
        <f>'IECC Data-IP'!O1024/$D1024</f>
        <v>3.3578979317905913E-4</v>
      </c>
      <c r="P1024" s="3">
        <f t="shared" si="46"/>
        <v>0.15634042313309196</v>
      </c>
      <c r="Q1024" s="3">
        <f>'IECC Data-IP'!Q1024/$D1024</f>
        <v>0</v>
      </c>
      <c r="R1024" s="3">
        <f>'IECC Data-IP'!R1024/$D1024</f>
        <v>0</v>
      </c>
      <c r="S1024" s="3">
        <f>'IECC Data-IP'!S1024/$D1024</f>
        <v>0.99947378745106563</v>
      </c>
      <c r="T1024" s="3">
        <f>'IECC Data-IP'!T1024/$D1024</f>
        <v>0.69830129668257968</v>
      </c>
      <c r="U1024" s="3">
        <f>'IECC Data-IP'!U1024/$D1024</f>
        <v>2.5350444962402148</v>
      </c>
      <c r="V1024" s="3">
        <f>'IECC Data-IP'!V1024/$D1024</f>
        <v>0.5974010964475025</v>
      </c>
      <c r="W1024" s="3">
        <f>'IECC Data-IP'!W1024/$D1024</f>
        <v>10.46114978157328</v>
      </c>
      <c r="X1024" s="3">
        <f>'IECC Data-IP'!X1024/$D1024</f>
        <v>8.7857781924958065</v>
      </c>
      <c r="Y1024" s="3">
        <f t="shared" si="47"/>
        <v>19.246927974069088</v>
      </c>
      <c r="Z1024" s="3">
        <f>'IECC Data-IP'!Z1024/$D1024</f>
        <v>32.748474610283942</v>
      </c>
      <c r="AA1024" s="3">
        <f>'IECC Data-IP'!AA1024/$D1024</f>
        <v>13.767866030383685</v>
      </c>
      <c r="AB1024" s="3">
        <f t="shared" si="48"/>
        <v>46.516340640667629</v>
      </c>
    </row>
    <row r="1025" spans="1:28" x14ac:dyDescent="0.25">
      <c r="A1025" s="93">
        <f>'IECC Data-IP'!A1025</f>
        <v>2015</v>
      </c>
      <c r="B1025" s="93" t="str">
        <f>'IECC Data-IP'!B1025</f>
        <v>Secondary School</v>
      </c>
      <c r="C1025" s="121" t="str">
        <f>'IECC Data-IP'!C1025</f>
        <v>6B</v>
      </c>
      <c r="D1025" s="3">
        <f>'IECC Data-IP'!D1025</f>
        <v>210886.532889864</v>
      </c>
      <c r="E1025" s="3">
        <f>'IECC Data-IP'!E1025/$D1025</f>
        <v>0</v>
      </c>
      <c r="F1025" s="3">
        <f>'IECC Data-IP'!F1025/$D1025</f>
        <v>5.0168298667438753</v>
      </c>
      <c r="G1025" s="3">
        <f>'IECC Data-IP'!G1025/$D1025</f>
        <v>3.3177513947230062</v>
      </c>
      <c r="H1025" s="3">
        <f>'IECC Data-IP'!H1025/$D1025</f>
        <v>8.6124725479049591</v>
      </c>
      <c r="I1025" s="3">
        <f>'IECC Data-IP'!I1025/$D1025</f>
        <v>0.52499565209173016</v>
      </c>
      <c r="J1025" s="3">
        <f>'IECC Data-IP'!J1025/$D1025</f>
        <v>11.660242872333038</v>
      </c>
      <c r="K1025" s="3">
        <f>'IECC Data-IP'!K1025/$D1025</f>
        <v>2.4470433416476625</v>
      </c>
      <c r="L1025" s="3">
        <f>'IECC Data-IP'!L1025/$D1025</f>
        <v>0.19874418059666391</v>
      </c>
      <c r="M1025" s="3">
        <f>'IECC Data-IP'!M1025/$D1025</f>
        <v>4.5024410953895515</v>
      </c>
      <c r="N1025" s="3">
        <f>'IECC Data-IP'!N1025/$D1025</f>
        <v>0.16602465018635831</v>
      </c>
      <c r="O1025" s="3">
        <f>'IECC Data-IP'!O1025/$D1025</f>
        <v>3.3578979317905913E-4</v>
      </c>
      <c r="P1025" s="3">
        <f t="shared" si="46"/>
        <v>0.16568886039317926</v>
      </c>
      <c r="Q1025" s="3">
        <f>'IECC Data-IP'!Q1025/$D1025</f>
        <v>0</v>
      </c>
      <c r="R1025" s="3">
        <f>'IECC Data-IP'!R1025/$D1025</f>
        <v>0</v>
      </c>
      <c r="S1025" s="3">
        <f>'IECC Data-IP'!S1025/$D1025</f>
        <v>1.0645532929924428</v>
      </c>
      <c r="T1025" s="3">
        <f>'IECC Data-IP'!T1025/$D1025</f>
        <v>0.69830129668257968</v>
      </c>
      <c r="U1025" s="3">
        <f>'IECC Data-IP'!U1025/$D1025</f>
        <v>2.4963024149027375</v>
      </c>
      <c r="V1025" s="3">
        <f>'IECC Data-IP'!V1025/$D1025</f>
        <v>0.59290665545707599</v>
      </c>
      <c r="W1025" s="3">
        <f>'IECC Data-IP'!W1025/$D1025</f>
        <v>9.0504346434981784</v>
      </c>
      <c r="X1025" s="3">
        <f>'IECC Data-IP'!X1025/$D1025</f>
        <v>5.0168298667438753</v>
      </c>
      <c r="Y1025" s="3">
        <f t="shared" si="47"/>
        <v>14.067264510242055</v>
      </c>
      <c r="Z1025" s="3">
        <f>'IECC Data-IP'!Z1025/$D1025</f>
        <v>31.3383886939475</v>
      </c>
      <c r="AA1025" s="3">
        <f>'IECC Data-IP'!AA1025/$D1025</f>
        <v>9.9601306788843704</v>
      </c>
      <c r="AB1025" s="3">
        <f t="shared" si="48"/>
        <v>41.298519372831869</v>
      </c>
    </row>
    <row r="1026" spans="1:28" x14ac:dyDescent="0.25">
      <c r="A1026" s="93">
        <f>'IECC Data-IP'!A1026</f>
        <v>2015</v>
      </c>
      <c r="B1026" s="93" t="str">
        <f>'IECC Data-IP'!B1026</f>
        <v>Secondary School</v>
      </c>
      <c r="C1026" s="121" t="str">
        <f>'IECC Data-IP'!C1026</f>
        <v>7</v>
      </c>
      <c r="D1026" s="3">
        <f>'IECC Data-IP'!D1026</f>
        <v>210886.532889864</v>
      </c>
      <c r="E1026" s="3">
        <f>'IECC Data-IP'!E1026/$D1026</f>
        <v>0</v>
      </c>
      <c r="F1026" s="3">
        <f>'IECC Data-IP'!F1026/$D1026</f>
        <v>10.605082961010586</v>
      </c>
      <c r="G1026" s="3">
        <f>'IECC Data-IP'!G1026/$D1026</f>
        <v>3.9111973830989339</v>
      </c>
      <c r="H1026" s="3">
        <f>'IECC Data-IP'!H1026/$D1026</f>
        <v>8.61997826435897</v>
      </c>
      <c r="I1026" s="3">
        <f>'IECC Data-IP'!I1026/$D1026</f>
        <v>0.52584959587991131</v>
      </c>
      <c r="J1026" s="3">
        <f>'IECC Data-IP'!J1026/$D1026</f>
        <v>11.660242872333038</v>
      </c>
      <c r="K1026" s="3">
        <f>'IECC Data-IP'!K1026/$D1026</f>
        <v>2.4470433416476625</v>
      </c>
      <c r="L1026" s="3">
        <f>'IECC Data-IP'!L1026/$D1026</f>
        <v>0.19874418059666391</v>
      </c>
      <c r="M1026" s="3">
        <f>'IECC Data-IP'!M1026/$D1026</f>
        <v>4.5464866170957325</v>
      </c>
      <c r="N1026" s="3">
        <f>'IECC Data-IP'!N1026/$D1026</f>
        <v>0.14108050268949074</v>
      </c>
      <c r="O1026" s="3">
        <f>'IECC Data-IP'!O1026/$D1026</f>
        <v>3.3578979317905913E-4</v>
      </c>
      <c r="P1026" s="3">
        <f t="shared" si="46"/>
        <v>0.14074471289631169</v>
      </c>
      <c r="Q1026" s="3">
        <f>'IECC Data-IP'!Q1026/$D1026</f>
        <v>0</v>
      </c>
      <c r="R1026" s="3">
        <f>'IECC Data-IP'!R1026/$D1026</f>
        <v>0</v>
      </c>
      <c r="S1026" s="3">
        <f>'IECC Data-IP'!S1026/$D1026</f>
        <v>1.0123278886836857</v>
      </c>
      <c r="T1026" s="3">
        <f>'IECC Data-IP'!T1026/$D1026</f>
        <v>0.69830129668257968</v>
      </c>
      <c r="U1026" s="3">
        <f>'IECC Data-IP'!U1026/$D1026</f>
        <v>2.6782823306051102</v>
      </c>
      <c r="V1026" s="3">
        <f>'IECC Data-IP'!V1026/$D1026</f>
        <v>0.59659209706922589</v>
      </c>
      <c r="W1026" s="3">
        <f>'IECC Data-IP'!W1026/$D1026</f>
        <v>9.6107566017746624</v>
      </c>
      <c r="X1026" s="3">
        <f>'IECC Data-IP'!X1026/$D1026</f>
        <v>10.605082961010586</v>
      </c>
      <c r="Y1026" s="3">
        <f t="shared" si="47"/>
        <v>20.215839562785249</v>
      </c>
      <c r="Z1026" s="3">
        <f>'IECC Data-IP'!Z1026/$D1026</f>
        <v>31.910800698488231</v>
      </c>
      <c r="AA1026" s="3">
        <f>'IECC Data-IP'!AA1026/$D1026</f>
        <v>15.730363688853455</v>
      </c>
      <c r="AB1026" s="3">
        <f t="shared" si="48"/>
        <v>47.641164387341689</v>
      </c>
    </row>
    <row r="1027" spans="1:28" x14ac:dyDescent="0.25">
      <c r="A1027" s="93">
        <f>'IECC Data-IP'!A1027</f>
        <v>2015</v>
      </c>
      <c r="B1027" s="93" t="str">
        <f>'IECC Data-IP'!B1027</f>
        <v>Secondary School</v>
      </c>
      <c r="C1027" s="121" t="str">
        <f>'IECC Data-IP'!C1027</f>
        <v>8</v>
      </c>
      <c r="D1027" s="3">
        <f>'IECC Data-IP'!D1027</f>
        <v>210886.532889864</v>
      </c>
      <c r="E1027" s="3">
        <f>'IECC Data-IP'!E1027/$D1027</f>
        <v>0</v>
      </c>
      <c r="F1027" s="3">
        <f>'IECC Data-IP'!F1027/$D1027</f>
        <v>20.76287915465392</v>
      </c>
      <c r="G1027" s="3">
        <f>'IECC Data-IP'!G1027/$D1027</f>
        <v>1.8657772883557913</v>
      </c>
      <c r="H1027" s="3">
        <f>'IECC Data-IP'!H1027/$D1027</f>
        <v>8.8620039116934421</v>
      </c>
      <c r="I1027" s="3">
        <f>'IECC Data-IP'!I1027/$D1027</f>
        <v>0.52913053780292274</v>
      </c>
      <c r="J1027" s="3">
        <f>'IECC Data-IP'!J1027/$D1027</f>
        <v>11.660242872333038</v>
      </c>
      <c r="K1027" s="3">
        <f>'IECC Data-IP'!K1027/$D1027</f>
        <v>2.4470433416476625</v>
      </c>
      <c r="L1027" s="3">
        <f>'IECC Data-IP'!L1027/$D1027</f>
        <v>0.19892395823628101</v>
      </c>
      <c r="M1027" s="3">
        <f>'IECC Data-IP'!M1027/$D1027</f>
        <v>4.7860403218854701</v>
      </c>
      <c r="N1027" s="3">
        <f>'IECC Data-IP'!N1027/$D1027</f>
        <v>0.15591215795789848</v>
      </c>
      <c r="O1027" s="3">
        <f>'IECC Data-IP'!O1027/$D1027</f>
        <v>3.3578979317905913E-4</v>
      </c>
      <c r="P1027" s="3">
        <f t="shared" ref="P1027:P1090" si="49">N1027-O1027</f>
        <v>0.15557636816471943</v>
      </c>
      <c r="Q1027" s="3">
        <f>'IECC Data-IP'!Q1027/$D1027</f>
        <v>0</v>
      </c>
      <c r="R1027" s="3">
        <f>'IECC Data-IP'!R1027/$D1027</f>
        <v>0</v>
      </c>
      <c r="S1027" s="3">
        <f>'IECC Data-IP'!S1027/$D1027</f>
        <v>1.0712949544780825</v>
      </c>
      <c r="T1027" s="3">
        <f>'IECC Data-IP'!T1027/$D1027</f>
        <v>0.69830129668257968</v>
      </c>
      <c r="U1027" s="3">
        <f>'IECC Data-IP'!U1027/$D1027</f>
        <v>2.854419473019929</v>
      </c>
      <c r="V1027" s="3">
        <f>'IECC Data-IP'!V1027/$D1027</f>
        <v>0.59564826446123631</v>
      </c>
      <c r="W1027" s="3">
        <f>'IECC Data-IP'!W1027/$D1027</f>
        <v>7.8786889328840655</v>
      </c>
      <c r="X1027" s="3">
        <f>'IECC Data-IP'!X1027/$D1027</f>
        <v>20.76287915465392</v>
      </c>
      <c r="Y1027" s="3">
        <f t="shared" ref="Y1027:Y1090" si="50">SUM(W1027:X1027)</f>
        <v>28.641568087537983</v>
      </c>
      <c r="Z1027" s="3">
        <f>'IECC Data-IP'!Z1027/$D1027</f>
        <v>30.42327556388674</v>
      </c>
      <c r="AA1027" s="3">
        <f>'IECC Data-IP'!AA1027/$D1027</f>
        <v>26.064297024911607</v>
      </c>
      <c r="AB1027" s="3">
        <f t="shared" ref="AB1027:AB1090" si="51">SUM(Z1027:AA1027)</f>
        <v>56.487572588798344</v>
      </c>
    </row>
    <row r="1028" spans="1:28" x14ac:dyDescent="0.25">
      <c r="A1028" s="93">
        <f>'IECC Data-IP'!A1028</f>
        <v>2018</v>
      </c>
      <c r="B1028" s="93" t="str">
        <f>'IECC Data-IP'!B1028</f>
        <v>Secondary School</v>
      </c>
      <c r="C1028" s="121" t="str">
        <f>'IECC Data-IP'!C1028</f>
        <v>0A</v>
      </c>
      <c r="D1028" s="3">
        <f>'IECC Data-IP'!D1028</f>
        <v>210886.532889864</v>
      </c>
      <c r="E1028" s="3">
        <f>'IECC Data-IP'!E1028/$D1028</f>
        <v>0</v>
      </c>
      <c r="F1028" s="3">
        <f>'IECC Data-IP'!F1028/$D1028</f>
        <v>0.82976369565255759</v>
      </c>
      <c r="G1028" s="3">
        <f>'IECC Data-IP'!G1028/$D1028</f>
        <v>27.022421955250746</v>
      </c>
      <c r="H1028" s="3">
        <f>'IECC Data-IP'!H1028/$D1028</f>
        <v>6.9073265805470117</v>
      </c>
      <c r="I1028" s="3">
        <f>'IECC Data-IP'!I1028/$D1028</f>
        <v>0.37056665966067259</v>
      </c>
      <c r="J1028" s="3">
        <f>'IECC Data-IP'!J1028/$D1028</f>
        <v>11.660242872333038</v>
      </c>
      <c r="K1028" s="3">
        <f>'IECC Data-IP'!K1028/$D1028</f>
        <v>2.4470433416476625</v>
      </c>
      <c r="L1028" s="3">
        <f>'IECC Data-IP'!L1028/$D1028</f>
        <v>0.14463111107192775</v>
      </c>
      <c r="M1028" s="3">
        <f>'IECC Data-IP'!M1028/$D1028</f>
        <v>6.4999953935846504</v>
      </c>
      <c r="N1028" s="3">
        <f>'IECC Data-IP'!N1028/$D1028</f>
        <v>0.57272661541006076</v>
      </c>
      <c r="O1028" s="3">
        <f>'IECC Data-IP'!O1028/$D1028</f>
        <v>3.3578979317905913E-4</v>
      </c>
      <c r="P1028" s="3">
        <f t="shared" si="49"/>
        <v>0.5723908256168817</v>
      </c>
      <c r="Q1028" s="3">
        <f>'IECC Data-IP'!Q1028/$D1028</f>
        <v>0</v>
      </c>
      <c r="R1028" s="3">
        <f>'IECC Data-IP'!R1028/$D1028</f>
        <v>0</v>
      </c>
      <c r="S1028" s="3">
        <f>'IECC Data-IP'!S1028/$D1028</f>
        <v>1.825012708572622</v>
      </c>
      <c r="T1028" s="3">
        <f>'IECC Data-IP'!T1028/$D1028</f>
        <v>0.69821140786277103</v>
      </c>
      <c r="U1028" s="3">
        <f>'IECC Data-IP'!U1028/$D1028</f>
        <v>1.4509853293493211</v>
      </c>
      <c r="V1028" s="3">
        <f>'IECC Data-IP'!V1028/$D1028</f>
        <v>0.61416536134179378</v>
      </c>
      <c r="W1028" s="3">
        <f>'IECC Data-IP'!W1028/$D1028</f>
        <v>35.919820883024897</v>
      </c>
      <c r="X1028" s="3">
        <f>'IECC Data-IP'!X1028/$D1028</f>
        <v>0.82976369565255759</v>
      </c>
      <c r="Y1028" s="3">
        <f t="shared" si="50"/>
        <v>36.749584578677457</v>
      </c>
      <c r="Z1028" s="3">
        <f>'IECC Data-IP'!Z1028/$D1028</f>
        <v>56.315300665635299</v>
      </c>
      <c r="AA1028" s="3">
        <f>'IECC Data-IP'!AA1028/$D1028</f>
        <v>4.7277923666495418</v>
      </c>
      <c r="AB1028" s="3">
        <f t="shared" si="51"/>
        <v>61.043093032284844</v>
      </c>
    </row>
    <row r="1029" spans="1:28" x14ac:dyDescent="0.25">
      <c r="A1029" s="93">
        <f>'IECC Data-IP'!A1029</f>
        <v>2018</v>
      </c>
      <c r="B1029" s="93" t="str">
        <f>'IECC Data-IP'!B1029</f>
        <v>Secondary School</v>
      </c>
      <c r="C1029" s="121" t="str">
        <f>'IECC Data-IP'!C1029</f>
        <v>0B</v>
      </c>
      <c r="D1029" s="3">
        <f>'IECC Data-IP'!D1029</f>
        <v>210886.532889864</v>
      </c>
      <c r="E1029" s="3">
        <f>'IECC Data-IP'!E1029/$D1029</f>
        <v>0</v>
      </c>
      <c r="F1029" s="3">
        <f>'IECC Data-IP'!F1029/$D1029</f>
        <v>3.0202643455666697E-2</v>
      </c>
      <c r="G1029" s="3">
        <f>'IECC Data-IP'!G1029/$D1029</f>
        <v>23.42471183123407</v>
      </c>
      <c r="H1029" s="3">
        <f>'IECC Data-IP'!H1029/$D1029</f>
        <v>6.9347876149985197</v>
      </c>
      <c r="I1029" s="3">
        <f>'IECC Data-IP'!I1029/$D1029</f>
        <v>0.37047677084086406</v>
      </c>
      <c r="J1029" s="3">
        <f>'IECC Data-IP'!J1029/$D1029</f>
        <v>11.660242872333038</v>
      </c>
      <c r="K1029" s="3">
        <f>'IECC Data-IP'!K1029/$D1029</f>
        <v>2.4470433416476625</v>
      </c>
      <c r="L1029" s="3">
        <f>'IECC Data-IP'!L1029/$D1029</f>
        <v>0.14463111107192775</v>
      </c>
      <c r="M1029" s="3">
        <f>'IECC Data-IP'!M1029/$D1029</f>
        <v>5.2940919314432922</v>
      </c>
      <c r="N1029" s="3">
        <f>'IECC Data-IP'!N1029/$D1029</f>
        <v>0.54575996946750116</v>
      </c>
      <c r="O1029" s="3">
        <f>'IECC Data-IP'!O1029/$D1029</f>
        <v>3.3578979317905913E-4</v>
      </c>
      <c r="P1029" s="3">
        <f t="shared" si="49"/>
        <v>0.54542417967432211</v>
      </c>
      <c r="Q1029" s="3">
        <f>'IECC Data-IP'!Q1029/$D1029</f>
        <v>0</v>
      </c>
      <c r="R1029" s="3">
        <f>'IECC Data-IP'!R1029/$D1029</f>
        <v>0</v>
      </c>
      <c r="S1029" s="3">
        <f>'IECC Data-IP'!S1029/$D1029</f>
        <v>1.3259949254055574</v>
      </c>
      <c r="T1029" s="3">
        <f>'IECC Data-IP'!T1029/$D1029</f>
        <v>0.69821140786277103</v>
      </c>
      <c r="U1029" s="3">
        <f>'IECC Data-IP'!U1029/$D1029</f>
        <v>1.4908959653443095</v>
      </c>
      <c r="V1029" s="3">
        <f>'IECC Data-IP'!V1029/$D1029</f>
        <v>0.61030014209002692</v>
      </c>
      <c r="W1029" s="3">
        <f>'IECC Data-IP'!W1029/$D1029</f>
        <v>30.590222867757241</v>
      </c>
      <c r="X1029" s="3">
        <f>'IECC Data-IP'!X1029/$D1029</f>
        <v>3.0202643455666697E-2</v>
      </c>
      <c r="Y1029" s="3">
        <f t="shared" si="50"/>
        <v>30.620425511212908</v>
      </c>
      <c r="Z1029" s="3">
        <f>'IECC Data-IP'!Z1029/$D1029</f>
        <v>51.009253521157476</v>
      </c>
      <c r="AA1029" s="3">
        <f>'IECC Data-IP'!AA1029/$D1029</f>
        <v>3.9681868948575429</v>
      </c>
      <c r="AB1029" s="3">
        <f t="shared" si="51"/>
        <v>54.977440416015021</v>
      </c>
    </row>
    <row r="1030" spans="1:28" x14ac:dyDescent="0.25">
      <c r="A1030" s="93">
        <f>'IECC Data-IP'!A1030</f>
        <v>2018</v>
      </c>
      <c r="B1030" s="93" t="str">
        <f>'IECC Data-IP'!B1030</f>
        <v>Secondary School</v>
      </c>
      <c r="C1030" s="121" t="str">
        <f>'IECC Data-IP'!C1030</f>
        <v>1A</v>
      </c>
      <c r="D1030" s="3">
        <f>'IECC Data-IP'!D1030</f>
        <v>210886.532889864</v>
      </c>
      <c r="E1030" s="3">
        <f>'IECC Data-IP'!E1030/$D1030</f>
        <v>0</v>
      </c>
      <c r="F1030" s="3">
        <f>'IECC Data-IP'!F1030/$D1030</f>
        <v>2.1663205573856179E-2</v>
      </c>
      <c r="G1030" s="3">
        <f>'IECC Data-IP'!G1030/$D1030</f>
        <v>17.452408754335405</v>
      </c>
      <c r="H1030" s="3">
        <f>'IECC Data-IP'!H1030/$D1030</f>
        <v>6.9737094739756138</v>
      </c>
      <c r="I1030" s="3">
        <f>'IECC Data-IP'!I1030/$D1030</f>
        <v>0.37052171525076827</v>
      </c>
      <c r="J1030" s="3">
        <f>'IECC Data-IP'!J1030/$D1030</f>
        <v>11.660242872333038</v>
      </c>
      <c r="K1030" s="3">
        <f>'IECC Data-IP'!K1030/$D1030</f>
        <v>2.4470433416476625</v>
      </c>
      <c r="L1030" s="3">
        <f>'IECC Data-IP'!L1030/$D1030</f>
        <v>0.14463111107192775</v>
      </c>
      <c r="M1030" s="3">
        <f>'IECC Data-IP'!M1030/$D1030</f>
        <v>4.7459499082508643</v>
      </c>
      <c r="N1030" s="3">
        <f>'IECC Data-IP'!N1030/$D1030</f>
        <v>0.36692616245842696</v>
      </c>
      <c r="O1030" s="3">
        <f>'IECC Data-IP'!O1030/$D1030</f>
        <v>3.3578979317905913E-4</v>
      </c>
      <c r="P1030" s="3">
        <f t="shared" si="49"/>
        <v>0.36659037266524791</v>
      </c>
      <c r="Q1030" s="3">
        <f>'IECC Data-IP'!Q1030/$D1030</f>
        <v>0</v>
      </c>
      <c r="R1030" s="3">
        <f>'IECC Data-IP'!R1030/$D1030</f>
        <v>0</v>
      </c>
      <c r="S1030" s="3">
        <f>'IECC Data-IP'!S1030/$D1030</f>
        <v>1.4400188933326801</v>
      </c>
      <c r="T1030" s="3">
        <f>'IECC Data-IP'!T1030/$D1030</f>
        <v>0.69821140786277103</v>
      </c>
      <c r="U1030" s="3">
        <f>'IECC Data-IP'!U1030/$D1030</f>
        <v>1.5851443929135547</v>
      </c>
      <c r="V1030" s="3">
        <f>'IECC Data-IP'!V1030/$D1030</f>
        <v>0.60787314395519665</v>
      </c>
      <c r="W1030" s="3">
        <f>'IECC Data-IP'!W1030/$D1030</f>
        <v>24.004967928584193</v>
      </c>
      <c r="X1030" s="3">
        <f>'IECC Data-IP'!X1030/$D1030</f>
        <v>2.1663205573856179E-2</v>
      </c>
      <c r="Y1030" s="3">
        <f t="shared" si="50"/>
        <v>24.026631134158048</v>
      </c>
      <c r="Z1030" s="3">
        <f>'IECC Data-IP'!Z1030/$D1030</f>
        <v>44.460538387236596</v>
      </c>
      <c r="AA1030" s="3">
        <f>'IECC Data-IP'!AA1030/$D1030</f>
        <v>4.0538509401350735</v>
      </c>
      <c r="AB1030" s="3">
        <f t="shared" si="51"/>
        <v>48.514389327371667</v>
      </c>
    </row>
    <row r="1031" spans="1:28" x14ac:dyDescent="0.25">
      <c r="A1031" s="93">
        <f>'IECC Data-IP'!A1031</f>
        <v>2018</v>
      </c>
      <c r="B1031" s="93" t="str">
        <f>'IECC Data-IP'!B1031</f>
        <v>Secondary School</v>
      </c>
      <c r="C1031" s="121" t="str">
        <f>'IECC Data-IP'!C1031</f>
        <v>1B</v>
      </c>
      <c r="D1031" s="3">
        <f>'IECC Data-IP'!D1031</f>
        <v>210886.532889864</v>
      </c>
      <c r="E1031" s="3">
        <f>'IECC Data-IP'!E1031/$D1031</f>
        <v>0</v>
      </c>
      <c r="F1031" s="3">
        <f>'IECC Data-IP'!F1031/$D1031</f>
        <v>0.21411516878392284</v>
      </c>
      <c r="G1031" s="3">
        <f>'IECC Data-IP'!G1031/$D1031</f>
        <v>20.135275414750751</v>
      </c>
      <c r="H1031" s="3">
        <f>'IECC Data-IP'!H1031/$D1031</f>
        <v>6.9708779761516455</v>
      </c>
      <c r="I1031" s="3">
        <f>'IECC Data-IP'!I1031/$D1031</f>
        <v>0.36998238233191705</v>
      </c>
      <c r="J1031" s="3">
        <f>'IECC Data-IP'!J1031/$D1031</f>
        <v>11.660242872333038</v>
      </c>
      <c r="K1031" s="3">
        <f>'IECC Data-IP'!K1031/$D1031</f>
        <v>2.4470433416476625</v>
      </c>
      <c r="L1031" s="3">
        <f>'IECC Data-IP'!L1031/$D1031</f>
        <v>0.14463111107192775</v>
      </c>
      <c r="M1031" s="3">
        <f>'IECC Data-IP'!M1031/$D1031</f>
        <v>5.5535110654107154</v>
      </c>
      <c r="N1031" s="3">
        <f>'IECC Data-IP'!N1031/$D1031</f>
        <v>0.4682758067925466</v>
      </c>
      <c r="O1031" s="3">
        <f>'IECC Data-IP'!O1031/$D1031</f>
        <v>3.3578979317905913E-4</v>
      </c>
      <c r="P1031" s="3">
        <f t="shared" si="49"/>
        <v>0.46794001699936755</v>
      </c>
      <c r="Q1031" s="3">
        <f>'IECC Data-IP'!Q1031/$D1031</f>
        <v>0</v>
      </c>
      <c r="R1031" s="3">
        <f>'IECC Data-IP'!R1031/$D1031</f>
        <v>0</v>
      </c>
      <c r="S1031" s="3">
        <f>'IECC Data-IP'!S1031/$D1031</f>
        <v>1.1877009761301314</v>
      </c>
      <c r="T1031" s="3">
        <f>'IECC Data-IP'!T1031/$D1031</f>
        <v>0.69825635227267535</v>
      </c>
      <c r="U1031" s="3">
        <f>'IECC Data-IP'!U1031/$D1031</f>
        <v>1.6447856248565156</v>
      </c>
      <c r="V1031" s="3">
        <f>'IECC Data-IP'!V1031/$D1031</f>
        <v>0.60535625700055773</v>
      </c>
      <c r="W1031" s="3">
        <f>'IECC Data-IP'!W1031/$D1031</f>
        <v>27.344427473290963</v>
      </c>
      <c r="X1031" s="3">
        <f>'IECC Data-IP'!X1031/$D1031</f>
        <v>0.21411516878392284</v>
      </c>
      <c r="Y1031" s="3">
        <f t="shared" si="50"/>
        <v>27.558542642074887</v>
      </c>
      <c r="Z1031" s="3">
        <f>'IECC Data-IP'!Z1031/$D1031</f>
        <v>47.794110214245897</v>
      </c>
      <c r="AA1031" s="3">
        <f>'IECC Data-IP'!AA1031/$D1031</f>
        <v>4.3059441352881</v>
      </c>
      <c r="AB1031" s="3">
        <f t="shared" si="51"/>
        <v>52.100054349533998</v>
      </c>
    </row>
    <row r="1032" spans="1:28" x14ac:dyDescent="0.25">
      <c r="A1032" s="93">
        <f>'IECC Data-IP'!A1032</f>
        <v>2018</v>
      </c>
      <c r="B1032" s="93" t="str">
        <f>'IECC Data-IP'!B1032</f>
        <v>Secondary School</v>
      </c>
      <c r="C1032" s="121" t="str">
        <f>'IECC Data-IP'!C1032</f>
        <v>2A</v>
      </c>
      <c r="D1032" s="3">
        <f>'IECC Data-IP'!D1032</f>
        <v>210886.532889864</v>
      </c>
      <c r="E1032" s="3">
        <f>'IECC Data-IP'!E1032/$D1032</f>
        <v>0</v>
      </c>
      <c r="F1032" s="3">
        <f>'IECC Data-IP'!F1032/$D1032</f>
        <v>6.8180669824771403E-2</v>
      </c>
      <c r="G1032" s="3">
        <f>'IECC Data-IP'!G1032/$D1032</f>
        <v>14.864239965588347</v>
      </c>
      <c r="H1032" s="3">
        <f>'IECC Data-IP'!H1032/$D1032</f>
        <v>6.9866984084379462</v>
      </c>
      <c r="I1032" s="3">
        <f>'IECC Data-IP'!I1032/$D1032</f>
        <v>0.3698475491022043</v>
      </c>
      <c r="J1032" s="3">
        <f>'IECC Data-IP'!J1032/$D1032</f>
        <v>11.660242872333038</v>
      </c>
      <c r="K1032" s="3">
        <f>'IECC Data-IP'!K1032/$D1032</f>
        <v>2.4470433416476625</v>
      </c>
      <c r="L1032" s="3">
        <f>'IECC Data-IP'!L1032/$D1032</f>
        <v>0.14467605548183199</v>
      </c>
      <c r="M1032" s="3">
        <f>'IECC Data-IP'!M1032/$D1032</f>
        <v>4.4948005457058269</v>
      </c>
      <c r="N1032" s="3">
        <f>'IECC Data-IP'!N1032/$D1032</f>
        <v>0.34665623359160308</v>
      </c>
      <c r="O1032" s="3">
        <f>'IECC Data-IP'!O1032/$D1032</f>
        <v>3.3578979317905913E-4</v>
      </c>
      <c r="P1032" s="3">
        <f t="shared" si="49"/>
        <v>0.34632044379842403</v>
      </c>
      <c r="Q1032" s="3">
        <f>'IECC Data-IP'!Q1032/$D1032</f>
        <v>0</v>
      </c>
      <c r="R1032" s="3">
        <f>'IECC Data-IP'!R1032/$D1032</f>
        <v>0</v>
      </c>
      <c r="S1032" s="3">
        <f>'IECC Data-IP'!S1032/$D1032</f>
        <v>1.1029807634605899</v>
      </c>
      <c r="T1032" s="3">
        <f>'IECC Data-IP'!T1032/$D1032</f>
        <v>0.69825635227267535</v>
      </c>
      <c r="U1032" s="3">
        <f>'IECC Data-IP'!U1032/$D1032</f>
        <v>1.765191698990044</v>
      </c>
      <c r="V1032" s="3">
        <f>'IECC Data-IP'!V1032/$D1032</f>
        <v>0.60607536755902602</v>
      </c>
      <c r="W1032" s="3">
        <f>'IECC Data-IP'!W1032/$D1032</f>
        <v>20.808341718553187</v>
      </c>
      <c r="X1032" s="3">
        <f>'IECC Data-IP'!X1032/$D1032</f>
        <v>6.8180669824771403E-2</v>
      </c>
      <c r="Y1032" s="3">
        <f t="shared" si="50"/>
        <v>20.876522388377957</v>
      </c>
      <c r="Z1032" s="3">
        <f>'IECC Data-IP'!Z1032/$D1032</f>
        <v>41.274429169123188</v>
      </c>
      <c r="AA1032" s="3">
        <f>'IECC Data-IP'!AA1032/$D1032</f>
        <v>4.2803707660525738</v>
      </c>
      <c r="AB1032" s="3">
        <f t="shared" si="51"/>
        <v>45.554799935175765</v>
      </c>
    </row>
    <row r="1033" spans="1:28" x14ac:dyDescent="0.25">
      <c r="A1033" s="93">
        <f>'IECC Data-IP'!A1033</f>
        <v>2018</v>
      </c>
      <c r="B1033" s="93" t="str">
        <f>'IECC Data-IP'!B1033</f>
        <v>Secondary School</v>
      </c>
      <c r="C1033" s="121" t="str">
        <f>'IECC Data-IP'!C1033</f>
        <v>2B</v>
      </c>
      <c r="D1033" s="3">
        <f>'IECC Data-IP'!D1033</f>
        <v>210886.532889864</v>
      </c>
      <c r="E1033" s="3">
        <f>'IECC Data-IP'!E1033/$D1033</f>
        <v>0</v>
      </c>
      <c r="F1033" s="3">
        <f>'IECC Data-IP'!F1033/$D1033</f>
        <v>9.829342446062958E-2</v>
      </c>
      <c r="G1033" s="3">
        <f>'IECC Data-IP'!G1033/$D1033</f>
        <v>11.557140396012651</v>
      </c>
      <c r="H1033" s="3">
        <f>'IECC Data-IP'!H1033/$D1033</f>
        <v>7.0157324972361019</v>
      </c>
      <c r="I1033" s="3">
        <f>'IECC Data-IP'!I1033/$D1033</f>
        <v>0.37016215997153412</v>
      </c>
      <c r="J1033" s="3">
        <f>'IECC Data-IP'!J1033/$D1033</f>
        <v>11.660242872333038</v>
      </c>
      <c r="K1033" s="3">
        <f>'IECC Data-IP'!K1033/$D1033</f>
        <v>2.4470433416476625</v>
      </c>
      <c r="L1033" s="3">
        <f>'IECC Data-IP'!L1033/$D1033</f>
        <v>0.14467605548183199</v>
      </c>
      <c r="M1033" s="3">
        <f>'IECC Data-IP'!M1033/$D1033</f>
        <v>4.6518812583212359</v>
      </c>
      <c r="N1033" s="3">
        <f>'IECC Data-IP'!N1033/$D1033</f>
        <v>0.21910399828329641</v>
      </c>
      <c r="O1033" s="3">
        <f>'IECC Data-IP'!O1033/$D1033</f>
        <v>3.3578979317905913E-4</v>
      </c>
      <c r="P1033" s="3">
        <f t="shared" si="49"/>
        <v>0.21876820849011736</v>
      </c>
      <c r="Q1033" s="3">
        <f>'IECC Data-IP'!Q1033/$D1033</f>
        <v>0</v>
      </c>
      <c r="R1033" s="3">
        <f>'IECC Data-IP'!R1033/$D1033</f>
        <v>0</v>
      </c>
      <c r="S1033" s="3">
        <f>'IECC Data-IP'!S1033/$D1033</f>
        <v>0.91461874155181155</v>
      </c>
      <c r="T1033" s="3">
        <f>'IECC Data-IP'!T1033/$D1033</f>
        <v>0.69830129668257968</v>
      </c>
      <c r="U1033" s="3">
        <f>'IECC Data-IP'!U1033/$D1033</f>
        <v>1.7913942899642312</v>
      </c>
      <c r="V1033" s="3">
        <f>'IECC Data-IP'!V1033/$D1033</f>
        <v>0.59533365359190649</v>
      </c>
      <c r="W1033" s="3">
        <f>'IECC Data-IP'!W1033/$D1033</f>
        <v>17.342408604375816</v>
      </c>
      <c r="X1033" s="3">
        <f>'IECC Data-IP'!X1033/$D1033</f>
        <v>9.829342446062958E-2</v>
      </c>
      <c r="Y1033" s="3">
        <f t="shared" si="50"/>
        <v>17.440702028836444</v>
      </c>
      <c r="Z1033" s="3">
        <f>'IECC Data-IP'!Z1033/$D1033</f>
        <v>37.827192929465987</v>
      </c>
      <c r="AA1033" s="3">
        <f>'IECC Data-IP'!AA1033/$D1033</f>
        <v>4.336731056072523</v>
      </c>
      <c r="AB1033" s="3">
        <f t="shared" si="51"/>
        <v>42.16392398553851</v>
      </c>
    </row>
    <row r="1034" spans="1:28" x14ac:dyDescent="0.25">
      <c r="A1034" s="93">
        <f>'IECC Data-IP'!A1034</f>
        <v>2018</v>
      </c>
      <c r="B1034" s="93" t="str">
        <f>'IECC Data-IP'!B1034</f>
        <v>Secondary School</v>
      </c>
      <c r="C1034" s="121" t="str">
        <f>'IECC Data-IP'!C1034</f>
        <v>3A</v>
      </c>
      <c r="D1034" s="3">
        <f>'IECC Data-IP'!D1034</f>
        <v>210886.532889864</v>
      </c>
      <c r="E1034" s="3">
        <f>'IECC Data-IP'!E1034/$D1034</f>
        <v>0</v>
      </c>
      <c r="F1034" s="3">
        <f>'IECC Data-IP'!F1034/$D1034</f>
        <v>0.75888636123353015</v>
      </c>
      <c r="G1034" s="3">
        <f>'IECC Data-IP'!G1034/$D1034</f>
        <v>9.0271746180916193</v>
      </c>
      <c r="H1034" s="3">
        <f>'IECC Data-IP'!H1034/$D1034</f>
        <v>7.0275079326310204</v>
      </c>
      <c r="I1034" s="3">
        <f>'IECC Data-IP'!I1034/$D1034</f>
        <v>0.37007227115172558</v>
      </c>
      <c r="J1034" s="3">
        <f>'IECC Data-IP'!J1034/$D1034</f>
        <v>11.660242872333038</v>
      </c>
      <c r="K1034" s="3">
        <f>'IECC Data-IP'!K1034/$D1034</f>
        <v>2.4470433416476625</v>
      </c>
      <c r="L1034" s="3">
        <f>'IECC Data-IP'!L1034/$D1034</f>
        <v>0.14467605548183199</v>
      </c>
      <c r="M1034" s="3">
        <f>'IECC Data-IP'!M1034/$D1034</f>
        <v>4.1156944481633433</v>
      </c>
      <c r="N1034" s="3">
        <f>'IECC Data-IP'!N1034/$D1034</f>
        <v>0.21429494642353994</v>
      </c>
      <c r="O1034" s="3">
        <f>'IECC Data-IP'!O1034/$D1034</f>
        <v>3.3578979317905913E-4</v>
      </c>
      <c r="P1034" s="3">
        <f t="shared" si="49"/>
        <v>0.21395915663036089</v>
      </c>
      <c r="Q1034" s="3">
        <f>'IECC Data-IP'!Q1034/$D1034</f>
        <v>0</v>
      </c>
      <c r="R1034" s="3">
        <f>'IECC Data-IP'!R1034/$D1034</f>
        <v>0</v>
      </c>
      <c r="S1034" s="3">
        <f>'IECC Data-IP'!S1034/$D1034</f>
        <v>1.0652274591410067</v>
      </c>
      <c r="T1034" s="3">
        <f>'IECC Data-IP'!T1034/$D1034</f>
        <v>0.69830129668257968</v>
      </c>
      <c r="U1034" s="3">
        <f>'IECC Data-IP'!U1034/$D1034</f>
        <v>2.0387683220773107</v>
      </c>
      <c r="V1034" s="3">
        <f>'IECC Data-IP'!V1034/$D1034</f>
        <v>0.5986145955149178</v>
      </c>
      <c r="W1034" s="3">
        <f>'IECC Data-IP'!W1034/$D1034</f>
        <v>14.422055682026329</v>
      </c>
      <c r="X1034" s="3">
        <f>'IECC Data-IP'!X1034/$D1034</f>
        <v>0.75888636123353015</v>
      </c>
      <c r="Y1034" s="3">
        <f t="shared" si="50"/>
        <v>15.18094204325986</v>
      </c>
      <c r="Z1034" s="3">
        <f>'IECC Data-IP'!Z1034/$D1034</f>
        <v>34.921761551204717</v>
      </c>
      <c r="AA1034" s="3">
        <f>'IECC Data-IP'!AA1034/$D1034</f>
        <v>5.2446980249585033</v>
      </c>
      <c r="AB1034" s="3">
        <f t="shared" si="51"/>
        <v>40.16645957616322</v>
      </c>
    </row>
    <row r="1035" spans="1:28" x14ac:dyDescent="0.25">
      <c r="A1035" s="93">
        <f>'IECC Data-IP'!A1035</f>
        <v>2018</v>
      </c>
      <c r="B1035" s="93" t="str">
        <f>'IECC Data-IP'!B1035</f>
        <v>Secondary School</v>
      </c>
      <c r="C1035" s="121" t="str">
        <f>'IECC Data-IP'!C1035</f>
        <v>3B</v>
      </c>
      <c r="D1035" s="3">
        <f>'IECC Data-IP'!D1035</f>
        <v>210886.532889864</v>
      </c>
      <c r="E1035" s="3">
        <f>'IECC Data-IP'!E1035/$D1035</f>
        <v>0</v>
      </c>
      <c r="F1035" s="3">
        <f>'IECC Data-IP'!F1035/$D1035</f>
        <v>1.234308329200855</v>
      </c>
      <c r="G1035" s="3">
        <f>'IECC Data-IP'!G1035/$D1035</f>
        <v>8.5737754109773849</v>
      </c>
      <c r="H1035" s="3">
        <f>'IECC Data-IP'!H1035/$D1035</f>
        <v>7.0041817838907061</v>
      </c>
      <c r="I1035" s="3">
        <f>'IECC Data-IP'!I1035/$D1035</f>
        <v>0.37002732674182132</v>
      </c>
      <c r="J1035" s="3">
        <f>'IECC Data-IP'!J1035/$D1035</f>
        <v>11.660242872333038</v>
      </c>
      <c r="K1035" s="3">
        <f>'IECC Data-IP'!K1035/$D1035</f>
        <v>2.4470433416476625</v>
      </c>
      <c r="L1035" s="3">
        <f>'IECC Data-IP'!L1035/$D1035</f>
        <v>0.14467605548183199</v>
      </c>
      <c r="M1035" s="3">
        <f>'IECC Data-IP'!M1035/$D1035</f>
        <v>4.4401930876721432</v>
      </c>
      <c r="N1035" s="3">
        <f>'IECC Data-IP'!N1035/$D1035</f>
        <v>0.17757536353175465</v>
      </c>
      <c r="O1035" s="3">
        <f>'IECC Data-IP'!O1035/$D1035</f>
        <v>3.3578979317905913E-4</v>
      </c>
      <c r="P1035" s="3">
        <f t="shared" si="49"/>
        <v>0.1772395737385756</v>
      </c>
      <c r="Q1035" s="3">
        <f>'IECC Data-IP'!Q1035/$D1035</f>
        <v>0</v>
      </c>
      <c r="R1035" s="3">
        <f>'IECC Data-IP'!R1035/$D1035</f>
        <v>0</v>
      </c>
      <c r="S1035" s="3">
        <f>'IECC Data-IP'!S1035/$D1035</f>
        <v>0</v>
      </c>
      <c r="T1035" s="3">
        <f>'IECC Data-IP'!T1035/$D1035</f>
        <v>0.69830129668257968</v>
      </c>
      <c r="U1035" s="3">
        <f>'IECC Data-IP'!U1035/$D1035</f>
        <v>1.9715764292704334</v>
      </c>
      <c r="V1035" s="3">
        <f>'IECC Data-IP'!V1035/$D1035</f>
        <v>0.59447970980372544</v>
      </c>
      <c r="W1035" s="3">
        <f>'IECC Data-IP'!W1035/$D1035</f>
        <v>13.191208072388106</v>
      </c>
      <c r="X1035" s="3">
        <f>'IECC Data-IP'!X1035/$D1035</f>
        <v>1.234308329200855</v>
      </c>
      <c r="Y1035" s="3">
        <f t="shared" si="50"/>
        <v>14.425516401588961</v>
      </c>
      <c r="Z1035" s="3">
        <f>'IECC Data-IP'!Z1035/$D1035</f>
        <v>33.66340796270508</v>
      </c>
      <c r="AA1035" s="3">
        <f>'IECC Data-IP'!AA1035/$D1035</f>
        <v>5.6529281001189506</v>
      </c>
      <c r="AB1035" s="3">
        <f t="shared" si="51"/>
        <v>39.316336062824028</v>
      </c>
    </row>
    <row r="1036" spans="1:28" x14ac:dyDescent="0.25">
      <c r="A1036" s="93">
        <f>'IECC Data-IP'!A1036</f>
        <v>2018</v>
      </c>
      <c r="B1036" s="93" t="str">
        <f>'IECC Data-IP'!B1036</f>
        <v>Secondary School</v>
      </c>
      <c r="C1036" s="121" t="str">
        <f>'IECC Data-IP'!C1036</f>
        <v>3C</v>
      </c>
      <c r="D1036" s="3">
        <f>'IECC Data-IP'!D1036</f>
        <v>210886.532889864</v>
      </c>
      <c r="E1036" s="3">
        <f>'IECC Data-IP'!E1036/$D1036</f>
        <v>0</v>
      </c>
      <c r="F1036" s="3">
        <f>'IECC Data-IP'!F1036/$D1036</f>
        <v>0.48733223659195546</v>
      </c>
      <c r="G1036" s="3">
        <f>'IECC Data-IP'!G1036/$D1036</f>
        <v>6.3399483499155593</v>
      </c>
      <c r="H1036" s="3">
        <f>'IECC Data-IP'!H1036/$D1036</f>
        <v>7.0049907832689824</v>
      </c>
      <c r="I1036" s="3">
        <f>'IECC Data-IP'!I1036/$D1036</f>
        <v>0.3707014928903854</v>
      </c>
      <c r="J1036" s="3">
        <f>'IECC Data-IP'!J1036/$D1036</f>
        <v>11.660242872333038</v>
      </c>
      <c r="K1036" s="3">
        <f>'IECC Data-IP'!K1036/$D1036</f>
        <v>2.4470433416476625</v>
      </c>
      <c r="L1036" s="3">
        <f>'IECC Data-IP'!L1036/$D1036</f>
        <v>0.14467605548183199</v>
      </c>
      <c r="M1036" s="3">
        <f>'IECC Data-IP'!M1036/$D1036</f>
        <v>3.8118702372105062</v>
      </c>
      <c r="N1036" s="3">
        <f>'IECC Data-IP'!N1036/$D1036</f>
        <v>0.16054143217803787</v>
      </c>
      <c r="O1036" s="3">
        <f>'IECC Data-IP'!O1036/$D1036</f>
        <v>3.3578979317905913E-4</v>
      </c>
      <c r="P1036" s="3">
        <f t="shared" si="49"/>
        <v>0.16020564238485882</v>
      </c>
      <c r="Q1036" s="3">
        <f>'IECC Data-IP'!Q1036/$D1036</f>
        <v>0</v>
      </c>
      <c r="R1036" s="3">
        <f>'IECC Data-IP'!R1036/$D1036</f>
        <v>0</v>
      </c>
      <c r="S1036" s="3">
        <f>'IECC Data-IP'!S1036/$D1036</f>
        <v>0</v>
      </c>
      <c r="T1036" s="3">
        <f>'IECC Data-IP'!T1036/$D1036</f>
        <v>0.69830129668257968</v>
      </c>
      <c r="U1036" s="3">
        <f>'IECC Data-IP'!U1036/$D1036</f>
        <v>2.0218242795434023</v>
      </c>
      <c r="V1036" s="3">
        <f>'IECC Data-IP'!V1036/$D1036</f>
        <v>0.59928876166348177</v>
      </c>
      <c r="W1036" s="3">
        <f>'IECC Data-IP'!W1036/$D1036</f>
        <v>10.312024229510925</v>
      </c>
      <c r="X1036" s="3">
        <f>'IECC Data-IP'!X1036/$D1036</f>
        <v>0.48733223659195546</v>
      </c>
      <c r="Y1036" s="3">
        <f t="shared" si="50"/>
        <v>10.79935646610288</v>
      </c>
      <c r="Z1036" s="3">
        <f>'IECC Data-IP'!Z1036/$D1036</f>
        <v>30.790516337214498</v>
      </c>
      <c r="AA1036" s="3">
        <f>'IECC Data-IP'!AA1036/$D1036</f>
        <v>4.9561549133731164</v>
      </c>
      <c r="AB1036" s="3">
        <f t="shared" si="51"/>
        <v>35.746671250587617</v>
      </c>
    </row>
    <row r="1037" spans="1:28" x14ac:dyDescent="0.25">
      <c r="A1037" s="93">
        <f>'IECC Data-IP'!A1037</f>
        <v>2018</v>
      </c>
      <c r="B1037" s="93" t="str">
        <f>'IECC Data-IP'!B1037</f>
        <v>Secondary School</v>
      </c>
      <c r="C1037" s="121" t="str">
        <f>'IECC Data-IP'!C1037</f>
        <v>4A</v>
      </c>
      <c r="D1037" s="3">
        <f>'IECC Data-IP'!D1037</f>
        <v>210886.532889864</v>
      </c>
      <c r="E1037" s="3">
        <f>'IECC Data-IP'!E1037/$D1037</f>
        <v>0</v>
      </c>
      <c r="F1037" s="3">
        <f>'IECC Data-IP'!F1037/$D1037</f>
        <v>1.9211488013578468</v>
      </c>
      <c r="G1037" s="3">
        <f>'IECC Data-IP'!G1037/$D1037</f>
        <v>6.4257921728327085</v>
      </c>
      <c r="H1037" s="3">
        <f>'IECC Data-IP'!H1037/$D1037</f>
        <v>7.038204702188235</v>
      </c>
      <c r="I1037" s="3">
        <f>'IECC Data-IP'!I1037/$D1037</f>
        <v>0.37079138171019388</v>
      </c>
      <c r="J1037" s="3">
        <f>'IECC Data-IP'!J1037/$D1037</f>
        <v>11.660242872333038</v>
      </c>
      <c r="K1037" s="3">
        <f>'IECC Data-IP'!K1037/$D1037</f>
        <v>2.4470433416476625</v>
      </c>
      <c r="L1037" s="3">
        <f>'IECC Data-IP'!L1037/$D1037</f>
        <v>0.14467605548183199</v>
      </c>
      <c r="M1037" s="3">
        <f>'IECC Data-IP'!M1037/$D1037</f>
        <v>3.9450405237568456</v>
      </c>
      <c r="N1037" s="3">
        <f>'IECC Data-IP'!N1037/$D1037</f>
        <v>0.17020448030745502</v>
      </c>
      <c r="O1037" s="3">
        <f>'IECC Data-IP'!O1037/$D1037</f>
        <v>3.3578979317905913E-4</v>
      </c>
      <c r="P1037" s="3">
        <f t="shared" si="49"/>
        <v>0.16986869051427597</v>
      </c>
      <c r="Q1037" s="3">
        <f>'IECC Data-IP'!Q1037/$D1037</f>
        <v>0</v>
      </c>
      <c r="R1037" s="3">
        <f>'IECC Data-IP'!R1037/$D1037</f>
        <v>0</v>
      </c>
      <c r="S1037" s="3">
        <f>'IECC Data-IP'!S1037/$D1037</f>
        <v>1.1062617053836015</v>
      </c>
      <c r="T1037" s="3">
        <f>'IECC Data-IP'!T1037/$D1037</f>
        <v>0.69830129668257968</v>
      </c>
      <c r="U1037" s="3">
        <f>'IECC Data-IP'!U1037/$D1037</f>
        <v>2.2377372247234959</v>
      </c>
      <c r="V1037" s="3">
        <f>'IECC Data-IP'!V1037/$D1037</f>
        <v>0.59717637439798132</v>
      </c>
      <c r="W1037" s="3">
        <f>'IECC Data-IP'!W1037/$D1037</f>
        <v>11.646963092487431</v>
      </c>
      <c r="X1037" s="3">
        <f>'IECC Data-IP'!X1037/$D1037</f>
        <v>1.9211488013578468</v>
      </c>
      <c r="Y1037" s="3">
        <f t="shared" si="50"/>
        <v>13.568111893845277</v>
      </c>
      <c r="Z1037" s="3">
        <f>'IECC Data-IP'!Z1037/$D1037</f>
        <v>32.156736509484375</v>
      </c>
      <c r="AA1037" s="3">
        <f>'IECC Data-IP'!AA1037/$D1037</f>
        <v>6.6059293677290043</v>
      </c>
      <c r="AB1037" s="3">
        <f t="shared" si="51"/>
        <v>38.762665877213379</v>
      </c>
    </row>
    <row r="1038" spans="1:28" x14ac:dyDescent="0.25">
      <c r="A1038" s="93">
        <f>'IECC Data-IP'!A1038</f>
        <v>2018</v>
      </c>
      <c r="B1038" s="93" t="str">
        <f>'IECC Data-IP'!B1038</f>
        <v>Secondary School</v>
      </c>
      <c r="C1038" s="121" t="str">
        <f>'IECC Data-IP'!C1038</f>
        <v>4B</v>
      </c>
      <c r="D1038" s="3">
        <f>'IECC Data-IP'!D1038</f>
        <v>210886.532889864</v>
      </c>
      <c r="E1038" s="3">
        <f>'IECC Data-IP'!E1038/$D1038</f>
        <v>0</v>
      </c>
      <c r="F1038" s="3">
        <f>'IECC Data-IP'!F1038/$D1038</f>
        <v>2.7674070954452699</v>
      </c>
      <c r="G1038" s="3">
        <f>'IECC Data-IP'!G1038/$D1038</f>
        <v>6.092978817491618</v>
      </c>
      <c r="H1038" s="3">
        <f>'IECC Data-IP'!H1038/$D1038</f>
        <v>7.0008558975577904</v>
      </c>
      <c r="I1038" s="3">
        <f>'IECC Data-IP'!I1038/$D1038</f>
        <v>0.36993743792201284</v>
      </c>
      <c r="J1038" s="3">
        <f>'IECC Data-IP'!J1038/$D1038</f>
        <v>11.660242872333038</v>
      </c>
      <c r="K1038" s="3">
        <f>'IECC Data-IP'!K1038/$D1038</f>
        <v>2.4470433416476625</v>
      </c>
      <c r="L1038" s="3">
        <f>'IECC Data-IP'!L1038/$D1038</f>
        <v>0.14467605548183199</v>
      </c>
      <c r="M1038" s="3">
        <f>'IECC Data-IP'!M1038/$D1038</f>
        <v>4.5282391866746003</v>
      </c>
      <c r="N1038" s="3">
        <f>'IECC Data-IP'!N1038/$D1038</f>
        <v>0.13685572815848973</v>
      </c>
      <c r="O1038" s="3">
        <f>'IECC Data-IP'!O1038/$D1038</f>
        <v>3.3578979317905913E-4</v>
      </c>
      <c r="P1038" s="3">
        <f t="shared" si="49"/>
        <v>0.13651993836531068</v>
      </c>
      <c r="Q1038" s="3">
        <f>'IECC Data-IP'!Q1038/$D1038</f>
        <v>0</v>
      </c>
      <c r="R1038" s="3">
        <f>'IECC Data-IP'!R1038/$D1038</f>
        <v>0</v>
      </c>
      <c r="S1038" s="3">
        <f>'IECC Data-IP'!S1038/$D1038</f>
        <v>0</v>
      </c>
      <c r="T1038" s="3">
        <f>'IECC Data-IP'!T1038/$D1038</f>
        <v>0.69830129668257968</v>
      </c>
      <c r="U1038" s="3">
        <f>'IECC Data-IP'!U1038/$D1038</f>
        <v>2.1784106036498652</v>
      </c>
      <c r="V1038" s="3">
        <f>'IECC Data-IP'!V1038/$D1038</f>
        <v>0.59308643309669318</v>
      </c>
      <c r="W1038" s="3">
        <f>'IECC Data-IP'!W1038/$D1038</f>
        <v>10.757737942531531</v>
      </c>
      <c r="X1038" s="3">
        <f>'IECC Data-IP'!X1038/$D1038</f>
        <v>2.7674070954452699</v>
      </c>
      <c r="Y1038" s="3">
        <f t="shared" si="50"/>
        <v>13.525145037976801</v>
      </c>
      <c r="Z1038" s="3">
        <f>'IECC Data-IP'!Z1038/$D1038</f>
        <v>31.225128780988751</v>
      </c>
      <c r="AA1038" s="3">
        <f>'IECC Data-IP'!AA1038/$D1038</f>
        <v>7.3928160963328935</v>
      </c>
      <c r="AB1038" s="3">
        <f t="shared" si="51"/>
        <v>38.617944877321648</v>
      </c>
    </row>
    <row r="1039" spans="1:28" x14ac:dyDescent="0.25">
      <c r="A1039" s="93">
        <f>'IECC Data-IP'!A1039</f>
        <v>2018</v>
      </c>
      <c r="B1039" s="93" t="str">
        <f>'IECC Data-IP'!B1039</f>
        <v>Secondary School</v>
      </c>
      <c r="C1039" s="121" t="str">
        <f>'IECC Data-IP'!C1039</f>
        <v>4C</v>
      </c>
      <c r="D1039" s="3">
        <f>'IECC Data-IP'!D1039</f>
        <v>210886.532889864</v>
      </c>
      <c r="E1039" s="3">
        <f>'IECC Data-IP'!E1039/$D1039</f>
        <v>0</v>
      </c>
      <c r="F1039" s="3">
        <f>'IECC Data-IP'!F1039/$D1039</f>
        <v>4.7510286265700463</v>
      </c>
      <c r="G1039" s="3">
        <f>'IECC Data-IP'!G1039/$D1039</f>
        <v>2.8697005723873796</v>
      </c>
      <c r="H1039" s="3">
        <f>'IECC Data-IP'!H1039/$D1039</f>
        <v>7.1071494269813789</v>
      </c>
      <c r="I1039" s="3">
        <f>'IECC Data-IP'!I1039/$D1039</f>
        <v>0.37074643730028961</v>
      </c>
      <c r="J1039" s="3">
        <f>'IECC Data-IP'!J1039/$D1039</f>
        <v>11.660242872333038</v>
      </c>
      <c r="K1039" s="3">
        <f>'IECC Data-IP'!K1039/$D1039</f>
        <v>2.4470433416476625</v>
      </c>
      <c r="L1039" s="3">
        <f>'IECC Data-IP'!L1039/$D1039</f>
        <v>0.14472099989173628</v>
      </c>
      <c r="M1039" s="3">
        <f>'IECC Data-IP'!M1039/$D1039</f>
        <v>3.6469242528618491</v>
      </c>
      <c r="N1039" s="3">
        <f>'IECC Data-IP'!N1039/$D1039</f>
        <v>9.2765262042404872E-2</v>
      </c>
      <c r="O1039" s="3">
        <f>'IECC Data-IP'!O1039/$D1039</f>
        <v>3.3578979317905913E-4</v>
      </c>
      <c r="P1039" s="3">
        <f t="shared" si="49"/>
        <v>9.2429472249225819E-2</v>
      </c>
      <c r="Q1039" s="3">
        <f>'IECC Data-IP'!Q1039/$D1039</f>
        <v>0</v>
      </c>
      <c r="R1039" s="3">
        <f>'IECC Data-IP'!R1039/$D1039</f>
        <v>0</v>
      </c>
      <c r="S1039" s="3">
        <f>'IECC Data-IP'!S1039/$D1039</f>
        <v>0</v>
      </c>
      <c r="T1039" s="3">
        <f>'IECC Data-IP'!T1039/$D1039</f>
        <v>0.69830129668257968</v>
      </c>
      <c r="U1039" s="3">
        <f>'IECC Data-IP'!U1039/$D1039</f>
        <v>2.2690634784267694</v>
      </c>
      <c r="V1039" s="3">
        <f>'IECC Data-IP'!V1039/$D1039</f>
        <v>0.59591793092066192</v>
      </c>
      <c r="W1039" s="3">
        <f>'IECC Data-IP'!W1039/$D1039</f>
        <v>6.609054297498453</v>
      </c>
      <c r="X1039" s="3">
        <f>'IECC Data-IP'!X1039/$D1039</f>
        <v>4.7510286265700463</v>
      </c>
      <c r="Y1039" s="3">
        <f t="shared" si="50"/>
        <v>11.3600829240685</v>
      </c>
      <c r="Z1039" s="3">
        <f>'IECC Data-IP'!Z1039/$D1039</f>
        <v>27.186513995811222</v>
      </c>
      <c r="AA1039" s="3">
        <f>'IECC Data-IP'!AA1039/$D1039</f>
        <v>9.4670905022345746</v>
      </c>
      <c r="AB1039" s="3">
        <f t="shared" si="51"/>
        <v>36.653604498045794</v>
      </c>
    </row>
    <row r="1040" spans="1:28" x14ac:dyDescent="0.25">
      <c r="A1040" s="93">
        <f>'IECC Data-IP'!A1040</f>
        <v>2018</v>
      </c>
      <c r="B1040" s="93" t="str">
        <f>'IECC Data-IP'!B1040</f>
        <v>Secondary School</v>
      </c>
      <c r="C1040" s="121" t="str">
        <f>'IECC Data-IP'!C1040</f>
        <v>5A</v>
      </c>
      <c r="D1040" s="3">
        <f>'IECC Data-IP'!D1040</f>
        <v>210886.532889864</v>
      </c>
      <c r="E1040" s="3">
        <f>'IECC Data-IP'!E1040/$D1040</f>
        <v>0</v>
      </c>
      <c r="F1040" s="3">
        <f>'IECC Data-IP'!F1040/$D1040</f>
        <v>4.1783020111599853</v>
      </c>
      <c r="G1040" s="3">
        <f>'IECC Data-IP'!G1040/$D1040</f>
        <v>4.3394277206667793</v>
      </c>
      <c r="H1040" s="3">
        <f>'IECC Data-IP'!H1040/$D1040</f>
        <v>7.0378451469090004</v>
      </c>
      <c r="I1040" s="3">
        <f>'IECC Data-IP'!I1040/$D1040</f>
        <v>0.37020710438143839</v>
      </c>
      <c r="J1040" s="3">
        <f>'IECC Data-IP'!J1040/$D1040</f>
        <v>11.660242872333038</v>
      </c>
      <c r="K1040" s="3">
        <f>'IECC Data-IP'!K1040/$D1040</f>
        <v>2.4470433416476625</v>
      </c>
      <c r="L1040" s="3">
        <f>'IECC Data-IP'!L1040/$D1040</f>
        <v>0.14467605548183199</v>
      </c>
      <c r="M1040" s="3">
        <f>'IECC Data-IP'!M1040/$D1040</f>
        <v>4.0505250538021578</v>
      </c>
      <c r="N1040" s="3">
        <f>'IECC Data-IP'!N1040/$D1040</f>
        <v>0.10490025271655666</v>
      </c>
      <c r="O1040" s="3">
        <f>'IECC Data-IP'!O1040/$D1040</f>
        <v>3.3578979317905913E-4</v>
      </c>
      <c r="P1040" s="3">
        <f t="shared" si="49"/>
        <v>0.10456446292337761</v>
      </c>
      <c r="Q1040" s="3">
        <f>'IECC Data-IP'!Q1040/$D1040</f>
        <v>0</v>
      </c>
      <c r="R1040" s="3">
        <f>'IECC Data-IP'!R1040/$D1040</f>
        <v>0</v>
      </c>
      <c r="S1040" s="3">
        <f>'IECC Data-IP'!S1040/$D1040</f>
        <v>1.0475193616387259</v>
      </c>
      <c r="T1040" s="3">
        <f>'IECC Data-IP'!T1040/$D1040</f>
        <v>0.69830129668257968</v>
      </c>
      <c r="U1040" s="3">
        <f>'IECC Data-IP'!U1040/$D1040</f>
        <v>2.4016944320542581</v>
      </c>
      <c r="V1040" s="3">
        <f>'IECC Data-IP'!V1040/$D1040</f>
        <v>0.59650220824941724</v>
      </c>
      <c r="W1040" s="3">
        <f>'IECC Data-IP'!W1040/$D1040</f>
        <v>9.5420365990310394</v>
      </c>
      <c r="X1040" s="3">
        <f>'IECC Data-IP'!X1040/$D1040</f>
        <v>4.1783020111599853</v>
      </c>
      <c r="Y1040" s="3">
        <f t="shared" si="50"/>
        <v>13.720338610191025</v>
      </c>
      <c r="Z1040" s="3">
        <f>'IECC Data-IP'!Z1040/$D1040</f>
        <v>30.050147072861524</v>
      </c>
      <c r="AA1040" s="3">
        <f>'IECC Data-IP'!AA1040/$D1040</f>
        <v>9.0270397848619055</v>
      </c>
      <c r="AB1040" s="3">
        <f t="shared" si="51"/>
        <v>39.077186857723433</v>
      </c>
    </row>
    <row r="1041" spans="1:28" x14ac:dyDescent="0.25">
      <c r="A1041" s="93">
        <f>'IECC Data-IP'!A1041</f>
        <v>2018</v>
      </c>
      <c r="B1041" s="93" t="str">
        <f>'IECC Data-IP'!B1041</f>
        <v>Secondary School</v>
      </c>
      <c r="C1041" s="121" t="str">
        <f>'IECC Data-IP'!C1041</f>
        <v>5B</v>
      </c>
      <c r="D1041" s="3">
        <f>'IECC Data-IP'!D1041</f>
        <v>210886.532889864</v>
      </c>
      <c r="E1041" s="3">
        <f>'IECC Data-IP'!E1041/$D1041</f>
        <v>0</v>
      </c>
      <c r="F1041" s="3">
        <f>'IECC Data-IP'!F1041/$D1041</f>
        <v>6.3493866759954551</v>
      </c>
      <c r="G1041" s="3">
        <f>'IECC Data-IP'!G1041/$D1041</f>
        <v>4.5879253630274652</v>
      </c>
      <c r="H1041" s="3">
        <f>'IECC Data-IP'!H1041/$D1041</f>
        <v>7.0261596003338918</v>
      </c>
      <c r="I1041" s="3">
        <f>'IECC Data-IP'!I1041/$D1041</f>
        <v>0.37061160407057681</v>
      </c>
      <c r="J1041" s="3">
        <f>'IECC Data-IP'!J1041/$D1041</f>
        <v>11.660242872333038</v>
      </c>
      <c r="K1041" s="3">
        <f>'IECC Data-IP'!K1041/$D1041</f>
        <v>2.4470433416476625</v>
      </c>
      <c r="L1041" s="3">
        <f>'IECC Data-IP'!L1041/$D1041</f>
        <v>0.14467605548183199</v>
      </c>
      <c r="M1041" s="3">
        <f>'IECC Data-IP'!M1041/$D1041</f>
        <v>4.4881937174498994</v>
      </c>
      <c r="N1041" s="3">
        <f>'IECC Data-IP'!N1041/$D1041</f>
        <v>0.11995663003448576</v>
      </c>
      <c r="O1041" s="3">
        <f>'IECC Data-IP'!O1041/$D1041</f>
        <v>3.3578979317905913E-4</v>
      </c>
      <c r="P1041" s="3">
        <f t="shared" si="49"/>
        <v>0.1196208402413067</v>
      </c>
      <c r="Q1041" s="3">
        <f>'IECC Data-IP'!Q1041/$D1041</f>
        <v>0</v>
      </c>
      <c r="R1041" s="3">
        <f>'IECC Data-IP'!R1041/$D1041</f>
        <v>0</v>
      </c>
      <c r="S1041" s="3">
        <f>'IECC Data-IP'!S1041/$D1041</f>
        <v>0</v>
      </c>
      <c r="T1041" s="3">
        <f>'IECC Data-IP'!T1041/$D1041</f>
        <v>0.69830129668257968</v>
      </c>
      <c r="U1041" s="3">
        <f>'IECC Data-IP'!U1041/$D1041</f>
        <v>2.3499184718445441</v>
      </c>
      <c r="V1041" s="3">
        <f>'IECC Data-IP'!V1041/$D1041</f>
        <v>0.59308643309669318</v>
      </c>
      <c r="W1041" s="3">
        <f>'IECC Data-IP'!W1041/$D1041</f>
        <v>9.1957399207186707</v>
      </c>
      <c r="X1041" s="3">
        <f>'IECC Data-IP'!X1041/$D1041</f>
        <v>6.3493866759954551</v>
      </c>
      <c r="Y1041" s="3">
        <f t="shared" si="50"/>
        <v>15.545126596714127</v>
      </c>
      <c r="Z1041" s="3">
        <f>'IECC Data-IP'!Z1041/$D1041</f>
        <v>29.689153572510463</v>
      </c>
      <c r="AA1041" s="3">
        <f>'IECC Data-IP'!AA1041/$D1041</f>
        <v>11.146348489487661</v>
      </c>
      <c r="AB1041" s="3">
        <f t="shared" si="51"/>
        <v>40.835502061998127</v>
      </c>
    </row>
    <row r="1042" spans="1:28" x14ac:dyDescent="0.25">
      <c r="A1042" s="93">
        <f>'IECC Data-IP'!A1042</f>
        <v>2018</v>
      </c>
      <c r="B1042" s="93" t="str">
        <f>'IECC Data-IP'!B1042</f>
        <v>Secondary School</v>
      </c>
      <c r="C1042" s="121" t="str">
        <f>'IECC Data-IP'!C1042</f>
        <v>5C</v>
      </c>
      <c r="D1042" s="3">
        <f>'IECC Data-IP'!D1042</f>
        <v>210886.532889864</v>
      </c>
      <c r="E1042" s="3">
        <f>'IECC Data-IP'!E1042/$D1042</f>
        <v>0</v>
      </c>
      <c r="F1042" s="3">
        <f>'IECC Data-IP'!F1042/$D1042</f>
        <v>2.0227231677414879</v>
      </c>
      <c r="G1042" s="3">
        <f>'IECC Data-IP'!G1042/$D1042</f>
        <v>1.9391715097294573</v>
      </c>
      <c r="H1042" s="3">
        <f>'IECC Data-IP'!H1042/$D1042</f>
        <v>7.0852165549480972</v>
      </c>
      <c r="I1042" s="3">
        <f>'IECC Data-IP'!I1042/$D1042</f>
        <v>0.37056665966067259</v>
      </c>
      <c r="J1042" s="3">
        <f>'IECC Data-IP'!J1042/$D1042</f>
        <v>11.660242872333038</v>
      </c>
      <c r="K1042" s="3">
        <f>'IECC Data-IP'!K1042/$D1042</f>
        <v>2.4470433416476625</v>
      </c>
      <c r="L1042" s="3">
        <f>'IECC Data-IP'!L1042/$D1042</f>
        <v>0.14472099989173628</v>
      </c>
      <c r="M1042" s="3">
        <f>'IECC Data-IP'!M1042/$D1042</f>
        <v>3.5827885799284624</v>
      </c>
      <c r="N1042" s="3">
        <f>'IECC Data-IP'!N1042/$D1042</f>
        <v>5.8158066416120105E-2</v>
      </c>
      <c r="O1042" s="3">
        <f>'IECC Data-IP'!O1042/$D1042</f>
        <v>3.3578979317905913E-4</v>
      </c>
      <c r="P1042" s="3">
        <f t="shared" si="49"/>
        <v>5.7822276622941045E-2</v>
      </c>
      <c r="Q1042" s="3">
        <f>'IECC Data-IP'!Q1042/$D1042</f>
        <v>0</v>
      </c>
      <c r="R1042" s="3">
        <f>'IECC Data-IP'!R1042/$D1042</f>
        <v>0</v>
      </c>
      <c r="S1042" s="3">
        <f>'IECC Data-IP'!S1042/$D1042</f>
        <v>0.82576364317107775</v>
      </c>
      <c r="T1042" s="3">
        <f>'IECC Data-IP'!T1042/$D1042</f>
        <v>0.69830129668257968</v>
      </c>
      <c r="U1042" s="3">
        <f>'IECC Data-IP'!U1042/$D1042</f>
        <v>2.3565253001004711</v>
      </c>
      <c r="V1042" s="3">
        <f>'IECC Data-IP'!V1042/$D1042</f>
        <v>0.59596287533056613</v>
      </c>
      <c r="W1042" s="3">
        <f>'IECC Data-IP'!W1042/$D1042</f>
        <v>6.405546009451939</v>
      </c>
      <c r="X1042" s="3">
        <f>'IECC Data-IP'!X1042/$D1042</f>
        <v>2.0227231677414879</v>
      </c>
      <c r="Y1042" s="3">
        <f t="shared" si="50"/>
        <v>8.4282691771934264</v>
      </c>
      <c r="Z1042" s="3">
        <f>'IECC Data-IP'!Z1042/$D1042</f>
        <v>26.960848113681905</v>
      </c>
      <c r="AA1042" s="3">
        <f>'IECC Data-IP'!AA1042/$D1042</f>
        <v>6.8262918094896214</v>
      </c>
      <c r="AB1042" s="3">
        <f t="shared" si="51"/>
        <v>33.787139923171523</v>
      </c>
    </row>
    <row r="1043" spans="1:28" x14ac:dyDescent="0.25">
      <c r="A1043" s="93">
        <f>'IECC Data-IP'!A1043</f>
        <v>2018</v>
      </c>
      <c r="B1043" s="93" t="str">
        <f>'IECC Data-IP'!B1043</f>
        <v>Secondary School</v>
      </c>
      <c r="C1043" s="121" t="str">
        <f>'IECC Data-IP'!C1043</f>
        <v>6A</v>
      </c>
      <c r="D1043" s="3">
        <f>'IECC Data-IP'!D1043</f>
        <v>210886.532889864</v>
      </c>
      <c r="E1043" s="3">
        <f>'IECC Data-IP'!E1043/$D1043</f>
        <v>0</v>
      </c>
      <c r="F1043" s="3">
        <f>'IECC Data-IP'!F1043/$D1043</f>
        <v>9.0235790652992787</v>
      </c>
      <c r="G1043" s="3">
        <f>'IECC Data-IP'!G1043/$D1043</f>
        <v>4.6310270521256571</v>
      </c>
      <c r="H1043" s="3">
        <f>'IECC Data-IP'!H1043/$D1043</f>
        <v>7.0456205298224388</v>
      </c>
      <c r="I1043" s="3">
        <f>'IECC Data-IP'!I1043/$D1043</f>
        <v>0.37043182643095979</v>
      </c>
      <c r="J1043" s="3">
        <f>'IECC Data-IP'!J1043/$D1043</f>
        <v>11.660242872333038</v>
      </c>
      <c r="K1043" s="3">
        <f>'IECC Data-IP'!K1043/$D1043</f>
        <v>2.4470433416476625</v>
      </c>
      <c r="L1043" s="3">
        <f>'IECC Data-IP'!L1043/$D1043</f>
        <v>0.14467605548183199</v>
      </c>
      <c r="M1043" s="3">
        <f>'IECC Data-IP'!M1043/$D1043</f>
        <v>4.4481931926351033</v>
      </c>
      <c r="N1043" s="3">
        <f>'IECC Data-IP'!N1043/$D1043</f>
        <v>0.1188330197868791</v>
      </c>
      <c r="O1043" s="3">
        <f>'IECC Data-IP'!O1043/$D1043</f>
        <v>3.3578979317905913E-4</v>
      </c>
      <c r="P1043" s="3">
        <f t="shared" si="49"/>
        <v>0.11849722999370005</v>
      </c>
      <c r="Q1043" s="3">
        <f>'IECC Data-IP'!Q1043/$D1043</f>
        <v>0</v>
      </c>
      <c r="R1043" s="3">
        <f>'IECC Data-IP'!R1043/$D1043</f>
        <v>0</v>
      </c>
      <c r="S1043" s="3">
        <f>'IECC Data-IP'!S1043/$D1043</f>
        <v>1.0837895004314684</v>
      </c>
      <c r="T1043" s="3">
        <f>'IECC Data-IP'!T1043/$D1043</f>
        <v>0.69830129668257968</v>
      </c>
      <c r="U1043" s="3">
        <f>'IECC Data-IP'!U1043/$D1043</f>
        <v>2.5348647186005979</v>
      </c>
      <c r="V1043" s="3">
        <f>'IECC Data-IP'!V1043/$D1043</f>
        <v>0.5976258184970239</v>
      </c>
      <c r="W1043" s="3">
        <f>'IECC Data-IP'!W1043/$D1043</f>
        <v>10.281506975185929</v>
      </c>
      <c r="X1043" s="3">
        <f>'IECC Data-IP'!X1043/$D1043</f>
        <v>9.0235790652992787</v>
      </c>
      <c r="Y1043" s="3">
        <f t="shared" si="50"/>
        <v>19.305086040485207</v>
      </c>
      <c r="Z1043" s="3">
        <f>'IECC Data-IP'!Z1043/$D1043</f>
        <v>30.798741164226982</v>
      </c>
      <c r="AA1043" s="3">
        <f>'IECC Data-IP'!AA1043/$D1043</f>
        <v>14.005487125547539</v>
      </c>
      <c r="AB1043" s="3">
        <f t="shared" si="51"/>
        <v>44.804228289774521</v>
      </c>
    </row>
    <row r="1044" spans="1:28" x14ac:dyDescent="0.25">
      <c r="A1044" s="93">
        <f>'IECC Data-IP'!A1044</f>
        <v>2018</v>
      </c>
      <c r="B1044" s="93" t="str">
        <f>'IECC Data-IP'!B1044</f>
        <v>Secondary School</v>
      </c>
      <c r="C1044" s="121" t="str">
        <f>'IECC Data-IP'!C1044</f>
        <v>6B</v>
      </c>
      <c r="D1044" s="3">
        <f>'IECC Data-IP'!D1044</f>
        <v>210886.532889864</v>
      </c>
      <c r="E1044" s="3">
        <f>'IECC Data-IP'!E1044/$D1044</f>
        <v>0</v>
      </c>
      <c r="F1044" s="3">
        <f>'IECC Data-IP'!F1044/$D1044</f>
        <v>5.1577305917937482</v>
      </c>
      <c r="G1044" s="3">
        <f>'IECC Data-IP'!G1044/$D1044</f>
        <v>3.1937947122070409</v>
      </c>
      <c r="H1044" s="3">
        <f>'IECC Data-IP'!H1044/$D1044</f>
        <v>7.0497554155336308</v>
      </c>
      <c r="I1044" s="3">
        <f>'IECC Data-IP'!I1044/$D1044</f>
        <v>0.36993743792201284</v>
      </c>
      <c r="J1044" s="3">
        <f>'IECC Data-IP'!J1044/$D1044</f>
        <v>11.660242872333038</v>
      </c>
      <c r="K1044" s="3">
        <f>'IECC Data-IP'!K1044/$D1044</f>
        <v>2.4470433416476625</v>
      </c>
      <c r="L1044" s="3">
        <f>'IECC Data-IP'!L1044/$D1044</f>
        <v>0.14467605548183199</v>
      </c>
      <c r="M1044" s="3">
        <f>'IECC Data-IP'!M1044/$D1044</f>
        <v>4.3811810774678417</v>
      </c>
      <c r="N1044" s="3">
        <f>'IECC Data-IP'!N1044/$D1044</f>
        <v>6.9034613612952447E-2</v>
      </c>
      <c r="O1044" s="3">
        <f>'IECC Data-IP'!O1044/$D1044</f>
        <v>3.3578979317905913E-4</v>
      </c>
      <c r="P1044" s="3">
        <f t="shared" si="49"/>
        <v>6.8698823819773394E-2</v>
      </c>
      <c r="Q1044" s="3">
        <f>'IECC Data-IP'!Q1044/$D1044</f>
        <v>0</v>
      </c>
      <c r="R1044" s="3">
        <f>'IECC Data-IP'!R1044/$D1044</f>
        <v>0</v>
      </c>
      <c r="S1044" s="3">
        <f>'IECC Data-IP'!S1044/$D1044</f>
        <v>1.1795210935275549</v>
      </c>
      <c r="T1044" s="3">
        <f>'IECC Data-IP'!T1044/$D1044</f>
        <v>0.69830129668257968</v>
      </c>
      <c r="U1044" s="3">
        <f>'IECC Data-IP'!U1044/$D1044</f>
        <v>2.4964372481324504</v>
      </c>
      <c r="V1044" s="3">
        <f>'IECC Data-IP'!V1044/$D1044</f>
        <v>0.59299654427688453</v>
      </c>
      <c r="W1044" s="3">
        <f>'IECC Data-IP'!W1044/$D1044</f>
        <v>8.8231957070222116</v>
      </c>
      <c r="X1044" s="3">
        <f>'IECC Data-IP'!X1044/$D1044</f>
        <v>5.1577305917937482</v>
      </c>
      <c r="Y1044" s="3">
        <f t="shared" si="50"/>
        <v>13.980926298815959</v>
      </c>
      <c r="Z1044" s="3">
        <f>'IECC Data-IP'!Z1044/$D1044</f>
        <v>29.339486063455272</v>
      </c>
      <c r="AA1044" s="3">
        <f>'IECC Data-IP'!AA1044/$D1044</f>
        <v>10.101211181573861</v>
      </c>
      <c r="AB1044" s="3">
        <f t="shared" si="51"/>
        <v>39.440697245029135</v>
      </c>
    </row>
    <row r="1045" spans="1:28" x14ac:dyDescent="0.25">
      <c r="A1045" s="93">
        <f>'IECC Data-IP'!A1045</f>
        <v>2018</v>
      </c>
      <c r="B1045" s="93" t="str">
        <f>'IECC Data-IP'!B1045</f>
        <v>Secondary School</v>
      </c>
      <c r="C1045" s="121" t="str">
        <f>'IECC Data-IP'!C1045</f>
        <v>7</v>
      </c>
      <c r="D1045" s="3">
        <f>'IECC Data-IP'!D1045</f>
        <v>210886.532889864</v>
      </c>
      <c r="E1045" s="3">
        <f>'IECC Data-IP'!E1045/$D1045</f>
        <v>0</v>
      </c>
      <c r="F1045" s="3">
        <f>'IECC Data-IP'!F1045/$D1045</f>
        <v>10.816276743150734</v>
      </c>
      <c r="G1045" s="3">
        <f>'IECC Data-IP'!G1045/$D1045</f>
        <v>3.7943868617577468</v>
      </c>
      <c r="H1045" s="3">
        <f>'IECC Data-IP'!H1045/$D1045</f>
        <v>7.0545195229834832</v>
      </c>
      <c r="I1045" s="3">
        <f>'IECC Data-IP'!I1045/$D1045</f>
        <v>0.37056665966067259</v>
      </c>
      <c r="J1045" s="3">
        <f>'IECC Data-IP'!J1045/$D1045</f>
        <v>11.660242872333038</v>
      </c>
      <c r="K1045" s="3">
        <f>'IECC Data-IP'!K1045/$D1045</f>
        <v>2.4470433416476625</v>
      </c>
      <c r="L1045" s="3">
        <f>'IECC Data-IP'!L1045/$D1045</f>
        <v>0.14467605548183199</v>
      </c>
      <c r="M1045" s="3">
        <f>'IECC Data-IP'!M1045/$D1045</f>
        <v>4.4544854100217002</v>
      </c>
      <c r="N1045" s="3">
        <f>'IECC Data-IP'!N1045/$D1045</f>
        <v>9.6315870424841868E-2</v>
      </c>
      <c r="O1045" s="3">
        <f>'IECC Data-IP'!O1045/$D1045</f>
        <v>3.3578979317905913E-4</v>
      </c>
      <c r="P1045" s="3">
        <f t="shared" si="49"/>
        <v>9.5980080631662815E-2</v>
      </c>
      <c r="Q1045" s="3">
        <f>'IECC Data-IP'!Q1045/$D1045</f>
        <v>0</v>
      </c>
      <c r="R1045" s="3">
        <f>'IECC Data-IP'!R1045/$D1045</f>
        <v>0</v>
      </c>
      <c r="S1045" s="3">
        <f>'IECC Data-IP'!S1045/$D1045</f>
        <v>1.0517890805796311</v>
      </c>
      <c r="T1045" s="3">
        <f>'IECC Data-IP'!T1045/$D1045</f>
        <v>0.69830129668257968</v>
      </c>
      <c r="U1045" s="3">
        <f>'IECC Data-IP'!U1045/$D1045</f>
        <v>2.6783272750150142</v>
      </c>
      <c r="V1045" s="3">
        <f>'IECC Data-IP'!V1045/$D1045</f>
        <v>0.59677187470884285</v>
      </c>
      <c r="W1045" s="3">
        <f>'IECC Data-IP'!W1045/$D1045</f>
        <v>9.3966414329907408</v>
      </c>
      <c r="X1045" s="3">
        <f>'IECC Data-IP'!X1045/$D1045</f>
        <v>10.816276743150734</v>
      </c>
      <c r="Y1045" s="3">
        <f t="shared" si="50"/>
        <v>20.212918176141475</v>
      </c>
      <c r="Z1045" s="3">
        <f>'IECC Data-IP'!Z1045/$D1045</f>
        <v>29.922100449044269</v>
      </c>
      <c r="AA1045" s="3">
        <f>'IECC Data-IP'!AA1045/$D1045</f>
        <v>15.941647359813411</v>
      </c>
      <c r="AB1045" s="3">
        <f t="shared" si="51"/>
        <v>45.863747808857681</v>
      </c>
    </row>
    <row r="1046" spans="1:28" x14ac:dyDescent="0.25">
      <c r="A1046" s="93">
        <f>'IECC Data-IP'!A1046</f>
        <v>2018</v>
      </c>
      <c r="B1046" s="93" t="str">
        <f>'IECC Data-IP'!B1046</f>
        <v>Secondary School</v>
      </c>
      <c r="C1046" s="121" t="str">
        <f>'IECC Data-IP'!C1046</f>
        <v>8</v>
      </c>
      <c r="D1046" s="3">
        <f>'IECC Data-IP'!D1046</f>
        <v>210886.532889864</v>
      </c>
      <c r="E1046" s="3">
        <f>'IECC Data-IP'!E1046/$D1046</f>
        <v>0</v>
      </c>
      <c r="F1046" s="3">
        <f>'IECC Data-IP'!F1046/$D1046</f>
        <v>20.799913348415036</v>
      </c>
      <c r="G1046" s="3">
        <f>'IECC Data-IP'!G1046/$D1046</f>
        <v>1.799619116976712</v>
      </c>
      <c r="H1046" s="3">
        <f>'IECC Data-IP'!H1046/$D1046</f>
        <v>7.2321847753350461</v>
      </c>
      <c r="I1046" s="3">
        <f>'IECC Data-IP'!I1046/$D1046</f>
        <v>0.37303860220540719</v>
      </c>
      <c r="J1046" s="3">
        <f>'IECC Data-IP'!J1046/$D1046</f>
        <v>11.660242872333038</v>
      </c>
      <c r="K1046" s="3">
        <f>'IECC Data-IP'!K1046/$D1046</f>
        <v>2.4470433416476625</v>
      </c>
      <c r="L1046" s="3">
        <f>'IECC Data-IP'!L1046/$D1046</f>
        <v>0.14476594430164055</v>
      </c>
      <c r="M1046" s="3">
        <f>'IECC Data-IP'!M1046/$D1046</f>
        <v>4.5854084760728266</v>
      </c>
      <c r="N1046" s="3">
        <f>'IECC Data-IP'!N1046/$D1046</f>
        <v>9.3394483781064588E-2</v>
      </c>
      <c r="O1046" s="3">
        <f>'IECC Data-IP'!O1046/$D1046</f>
        <v>3.3578979317905913E-4</v>
      </c>
      <c r="P1046" s="3">
        <f t="shared" si="49"/>
        <v>9.3058693987885535E-2</v>
      </c>
      <c r="Q1046" s="3">
        <f>'IECC Data-IP'!Q1046/$D1046</f>
        <v>0</v>
      </c>
      <c r="R1046" s="3">
        <f>'IECC Data-IP'!R1046/$D1046</f>
        <v>0</v>
      </c>
      <c r="S1046" s="3">
        <f>'IECC Data-IP'!S1046/$D1046</f>
        <v>1.1029807634605899</v>
      </c>
      <c r="T1046" s="3">
        <f>'IECC Data-IP'!T1046/$D1046</f>
        <v>0.69834624109248378</v>
      </c>
      <c r="U1046" s="3">
        <f>'IECC Data-IP'!U1046/$D1046</f>
        <v>2.8546891394793548</v>
      </c>
      <c r="V1046" s="3">
        <f>'IECC Data-IP'!V1046/$D1046</f>
        <v>0.59587298651075771</v>
      </c>
      <c r="W1046" s="3">
        <f>'IECC Data-IP'!W1046/$D1046</f>
        <v>7.5810670504980138</v>
      </c>
      <c r="X1046" s="3">
        <f>'IECC Data-IP'!X1046/$D1046</f>
        <v>20.799913348415036</v>
      </c>
      <c r="Y1046" s="3">
        <f t="shared" si="50"/>
        <v>28.380980398913049</v>
      </c>
      <c r="Z1046" s="3">
        <f>'IECC Data-IP'!Z1046/$D1046</f>
        <v>28.285899206479471</v>
      </c>
      <c r="AA1046" s="3">
        <f>'IECC Data-IP'!AA1046/$D1046</f>
        <v>26.101645829542051</v>
      </c>
      <c r="AB1046" s="3">
        <f t="shared" si="51"/>
        <v>54.387545036021521</v>
      </c>
    </row>
    <row r="1047" spans="1:28" x14ac:dyDescent="0.25">
      <c r="A1047" s="93">
        <f>'IECC Data-IP'!A1047</f>
        <v>2006</v>
      </c>
      <c r="B1047" s="93" t="str">
        <f>'IECC Data-IP'!B1047</f>
        <v>Small Hotel</v>
      </c>
      <c r="C1047" s="121" t="str">
        <f>'IECC Data-IP'!C1047</f>
        <v>0A</v>
      </c>
      <c r="D1047" s="3">
        <f>'IECC Data-IP'!D1047</f>
        <v>43201.815571462859</v>
      </c>
      <c r="E1047" s="3">
        <f>'IECC Data-IP'!E1047/$D1047</f>
        <v>0</v>
      </c>
      <c r="F1047" s="3">
        <f>'IECC Data-IP'!F1047/$D1047</f>
        <v>0</v>
      </c>
      <c r="G1047" s="3">
        <f>'IECC Data-IP'!G1047/$D1047</f>
        <v>29.767664863628703</v>
      </c>
      <c r="H1047" s="3">
        <f>'IECC Data-IP'!H1047/$D1047</f>
        <v>12.685515765391692</v>
      </c>
      <c r="I1047" s="3">
        <f>'IECC Data-IP'!I1047/$D1047</f>
        <v>2.0932274764808998</v>
      </c>
      <c r="J1047" s="3">
        <f>'IECC Data-IP'!J1047/$D1047</f>
        <v>13.20613507172113</v>
      </c>
      <c r="K1047" s="3">
        <f>'IECC Data-IP'!K1047/$D1047</f>
        <v>9.2471905362324129</v>
      </c>
      <c r="L1047" s="3">
        <f>'IECC Data-IP'!L1047/$D1047</f>
        <v>0</v>
      </c>
      <c r="M1047" s="3">
        <f>'IECC Data-IP'!M1047/$D1047</f>
        <v>7.198938600332017</v>
      </c>
      <c r="N1047" s="3">
        <f>'IECC Data-IP'!N1047/$D1047</f>
        <v>5.7042149028931344E-3</v>
      </c>
      <c r="O1047" s="3">
        <f>'IECC Data-IP'!O1047/$D1047</f>
        <v>5.7042149028931344E-3</v>
      </c>
      <c r="P1047" s="3">
        <f t="shared" si="49"/>
        <v>0</v>
      </c>
      <c r="Q1047" s="3">
        <f>'IECC Data-IP'!Q1047/$D1047</f>
        <v>0</v>
      </c>
      <c r="R1047" s="3">
        <f>'IECC Data-IP'!R1047/$D1047</f>
        <v>0</v>
      </c>
      <c r="S1047" s="3">
        <f>'IECC Data-IP'!S1047/$D1047</f>
        <v>0</v>
      </c>
      <c r="T1047" s="3">
        <f>'IECC Data-IP'!T1047/$D1047</f>
        <v>0</v>
      </c>
      <c r="U1047" s="3">
        <f>'IECC Data-IP'!U1047/$D1047</f>
        <v>10.035469157236069</v>
      </c>
      <c r="V1047" s="3">
        <f>'IECC Data-IP'!V1047/$D1047</f>
        <v>0</v>
      </c>
      <c r="W1047" s="3">
        <f>'IECC Data-IP'!W1047/$D1047</f>
        <v>36.966603463960716</v>
      </c>
      <c r="X1047" s="3">
        <f>'IECC Data-IP'!X1047/$D1047</f>
        <v>0</v>
      </c>
      <c r="Y1047" s="3">
        <f t="shared" si="50"/>
        <v>36.966603463960716</v>
      </c>
      <c r="Z1047" s="3">
        <f>'IECC Data-IP'!Z1047/$D1047</f>
        <v>64.95740538533822</v>
      </c>
      <c r="AA1047" s="3">
        <f>'IECC Data-IP'!AA1047/$D1047</f>
        <v>19.282659693468478</v>
      </c>
      <c r="AB1047" s="3">
        <f t="shared" si="51"/>
        <v>84.240065078806694</v>
      </c>
    </row>
    <row r="1048" spans="1:28" x14ac:dyDescent="0.25">
      <c r="A1048" s="93">
        <f>'IECC Data-IP'!A1048</f>
        <v>2006</v>
      </c>
      <c r="B1048" s="93" t="str">
        <f>'IECC Data-IP'!B1048</f>
        <v>Small Hotel</v>
      </c>
      <c r="C1048" s="121" t="str">
        <f>'IECC Data-IP'!C1048</f>
        <v>0B</v>
      </c>
      <c r="D1048" s="3">
        <f>'IECC Data-IP'!D1048</f>
        <v>43201.815571462859</v>
      </c>
      <c r="E1048" s="3">
        <f>'IECC Data-IP'!E1048/$D1048</f>
        <v>2.1939288088050519E-3</v>
      </c>
      <c r="F1048" s="3">
        <f>'IECC Data-IP'!F1048/$D1048</f>
        <v>0</v>
      </c>
      <c r="G1048" s="3">
        <f>'IECC Data-IP'!G1048/$D1048</f>
        <v>26.80805490055069</v>
      </c>
      <c r="H1048" s="3">
        <f>'IECC Data-IP'!H1048/$D1048</f>
        <v>12.685515765391692</v>
      </c>
      <c r="I1048" s="3">
        <f>'IECC Data-IP'!I1048/$D1048</f>
        <v>2.0936662622426612</v>
      </c>
      <c r="J1048" s="3">
        <f>'IECC Data-IP'!J1048/$D1048</f>
        <v>13.20613507172113</v>
      </c>
      <c r="K1048" s="3">
        <f>'IECC Data-IP'!K1048/$D1048</f>
        <v>9.2471905362324129</v>
      </c>
      <c r="L1048" s="3">
        <f>'IECC Data-IP'!L1048/$D1048</f>
        <v>0</v>
      </c>
      <c r="M1048" s="3">
        <f>'IECC Data-IP'!M1048/$D1048</f>
        <v>7.4014382293847234</v>
      </c>
      <c r="N1048" s="3">
        <f>'IECC Data-IP'!N1048/$D1048</f>
        <v>5.7042149028931344E-3</v>
      </c>
      <c r="O1048" s="3">
        <f>'IECC Data-IP'!O1048/$D1048</f>
        <v>5.7042149028931344E-3</v>
      </c>
      <c r="P1048" s="3">
        <f t="shared" si="49"/>
        <v>0</v>
      </c>
      <c r="Q1048" s="3">
        <f>'IECC Data-IP'!Q1048/$D1048</f>
        <v>0</v>
      </c>
      <c r="R1048" s="3">
        <f>'IECC Data-IP'!R1048/$D1048</f>
        <v>0</v>
      </c>
      <c r="S1048" s="3">
        <f>'IECC Data-IP'!S1048/$D1048</f>
        <v>0</v>
      </c>
      <c r="T1048" s="3">
        <f>'IECC Data-IP'!T1048/$D1048</f>
        <v>0</v>
      </c>
      <c r="U1048" s="3">
        <f>'IECC Data-IP'!U1048/$D1048</f>
        <v>10.013749262028899</v>
      </c>
      <c r="V1048" s="3">
        <f>'IECC Data-IP'!V1048/$D1048</f>
        <v>0</v>
      </c>
      <c r="W1048" s="3">
        <f>'IECC Data-IP'!W1048/$D1048</f>
        <v>34.211687058744218</v>
      </c>
      <c r="X1048" s="3">
        <f>'IECC Data-IP'!X1048/$D1048</f>
        <v>0</v>
      </c>
      <c r="Y1048" s="3">
        <f t="shared" si="50"/>
        <v>34.211687058744218</v>
      </c>
      <c r="Z1048" s="3">
        <f>'IECC Data-IP'!Z1048/$D1048</f>
        <v>62.202708373002579</v>
      </c>
      <c r="AA1048" s="3">
        <f>'IECC Data-IP'!AA1048/$D1048</f>
        <v>19.260939798261308</v>
      </c>
      <c r="AB1048" s="3">
        <f t="shared" si="51"/>
        <v>81.463648171263884</v>
      </c>
    </row>
    <row r="1049" spans="1:28" x14ac:dyDescent="0.25">
      <c r="A1049" s="93">
        <f>'IECC Data-IP'!A1049</f>
        <v>2006</v>
      </c>
      <c r="B1049" s="93" t="str">
        <f>'IECC Data-IP'!B1049</f>
        <v>Small Hotel</v>
      </c>
      <c r="C1049" s="121" t="str">
        <f>'IECC Data-IP'!C1049</f>
        <v>1A</v>
      </c>
      <c r="D1049" s="3">
        <f>'IECC Data-IP'!D1049</f>
        <v>43201.815571462859</v>
      </c>
      <c r="E1049" s="3">
        <f>'IECC Data-IP'!E1049/$D1049</f>
        <v>0</v>
      </c>
      <c r="F1049" s="3">
        <f>'IECC Data-IP'!F1049/$D1049</f>
        <v>0</v>
      </c>
      <c r="G1049" s="3">
        <f>'IECC Data-IP'!G1049/$D1049</f>
        <v>21.56675897631542</v>
      </c>
      <c r="H1049" s="3">
        <f>'IECC Data-IP'!H1049/$D1049</f>
        <v>12.685515765391692</v>
      </c>
      <c r="I1049" s="3">
        <f>'IECC Data-IP'!I1049/$D1049</f>
        <v>2.0938856551235414</v>
      </c>
      <c r="J1049" s="3">
        <f>'IECC Data-IP'!J1049/$D1049</f>
        <v>13.20613507172113</v>
      </c>
      <c r="K1049" s="3">
        <f>'IECC Data-IP'!K1049/$D1049</f>
        <v>9.2471905362324129</v>
      </c>
      <c r="L1049" s="3">
        <f>'IECC Data-IP'!L1049/$D1049</f>
        <v>0</v>
      </c>
      <c r="M1049" s="3">
        <f>'IECC Data-IP'!M1049/$D1049</f>
        <v>7.1144723411930224</v>
      </c>
      <c r="N1049" s="3">
        <f>'IECC Data-IP'!N1049/$D1049</f>
        <v>5.7042149028931344E-3</v>
      </c>
      <c r="O1049" s="3">
        <f>'IECC Data-IP'!O1049/$D1049</f>
        <v>5.7042149028931344E-3</v>
      </c>
      <c r="P1049" s="3">
        <f t="shared" si="49"/>
        <v>0</v>
      </c>
      <c r="Q1049" s="3">
        <f>'IECC Data-IP'!Q1049/$D1049</f>
        <v>0</v>
      </c>
      <c r="R1049" s="3">
        <f>'IECC Data-IP'!R1049/$D1049</f>
        <v>0</v>
      </c>
      <c r="S1049" s="3">
        <f>'IECC Data-IP'!S1049/$D1049</f>
        <v>0</v>
      </c>
      <c r="T1049" s="3">
        <f>'IECC Data-IP'!T1049/$D1049</f>
        <v>0</v>
      </c>
      <c r="U1049" s="3">
        <f>'IECC Data-IP'!U1049/$D1049</f>
        <v>10.460213774620724</v>
      </c>
      <c r="V1049" s="3">
        <f>'IECC Data-IP'!V1049/$D1049</f>
        <v>0</v>
      </c>
      <c r="W1049" s="3">
        <f>'IECC Data-IP'!W1049/$D1049</f>
        <v>28.681231317508441</v>
      </c>
      <c r="X1049" s="3">
        <f>'IECC Data-IP'!X1049/$D1049</f>
        <v>0</v>
      </c>
      <c r="Y1049" s="3">
        <f t="shared" si="50"/>
        <v>28.681231317508441</v>
      </c>
      <c r="Z1049" s="3">
        <f>'IECC Data-IP'!Z1049/$D1049</f>
        <v>56.672691417528576</v>
      </c>
      <c r="AA1049" s="3">
        <f>'IECC Data-IP'!AA1049/$D1049</f>
        <v>19.707404310853139</v>
      </c>
      <c r="AB1049" s="3">
        <f t="shared" si="51"/>
        <v>76.380095728381718</v>
      </c>
    </row>
    <row r="1050" spans="1:28" x14ac:dyDescent="0.25">
      <c r="A1050" s="93">
        <f>'IECC Data-IP'!A1050</f>
        <v>2006</v>
      </c>
      <c r="B1050" s="93" t="str">
        <f>'IECC Data-IP'!B1050</f>
        <v>Small Hotel</v>
      </c>
      <c r="C1050" s="121" t="str">
        <f>'IECC Data-IP'!C1050</f>
        <v>1B</v>
      </c>
      <c r="D1050" s="3">
        <f>'IECC Data-IP'!D1050</f>
        <v>43201.815571462859</v>
      </c>
      <c r="E1050" s="3">
        <f>'IECC Data-IP'!E1050/$D1050</f>
        <v>0.18363184129698282</v>
      </c>
      <c r="F1050" s="3">
        <f>'IECC Data-IP'!F1050/$D1050</f>
        <v>5.9016684956855893E-2</v>
      </c>
      <c r="G1050" s="3">
        <f>'IECC Data-IP'!G1050/$D1050</f>
        <v>22.259162908374297</v>
      </c>
      <c r="H1050" s="3">
        <f>'IECC Data-IP'!H1050/$D1050</f>
        <v>12.685515765391692</v>
      </c>
      <c r="I1050" s="3">
        <f>'IECC Data-IP'!I1050/$D1050</f>
        <v>2.0912529405529749</v>
      </c>
      <c r="J1050" s="3">
        <f>'IECC Data-IP'!J1050/$D1050</f>
        <v>13.20613507172113</v>
      </c>
      <c r="K1050" s="3">
        <f>'IECC Data-IP'!K1050/$D1050</f>
        <v>9.2471905362324129</v>
      </c>
      <c r="L1050" s="3">
        <f>'IECC Data-IP'!L1050/$D1050</f>
        <v>0</v>
      </c>
      <c r="M1050" s="3">
        <f>'IECC Data-IP'!M1050/$D1050</f>
        <v>7.288889681493024</v>
      </c>
      <c r="N1050" s="3">
        <f>'IECC Data-IP'!N1050/$D1050</f>
        <v>5.7042149028931344E-3</v>
      </c>
      <c r="O1050" s="3">
        <f>'IECC Data-IP'!O1050/$D1050</f>
        <v>5.7042149028931344E-3</v>
      </c>
      <c r="P1050" s="3">
        <f t="shared" si="49"/>
        <v>0</v>
      </c>
      <c r="Q1050" s="3">
        <f>'IECC Data-IP'!Q1050/$D1050</f>
        <v>0</v>
      </c>
      <c r="R1050" s="3">
        <f>'IECC Data-IP'!R1050/$D1050</f>
        <v>0</v>
      </c>
      <c r="S1050" s="3">
        <f>'IECC Data-IP'!S1050/$D1050</f>
        <v>0</v>
      </c>
      <c r="T1050" s="3">
        <f>'IECC Data-IP'!T1050/$D1050</f>
        <v>0</v>
      </c>
      <c r="U1050" s="3">
        <f>'IECC Data-IP'!U1050/$D1050</f>
        <v>10.474693704758838</v>
      </c>
      <c r="V1050" s="3">
        <f>'IECC Data-IP'!V1050/$D1050</f>
        <v>0</v>
      </c>
      <c r="W1050" s="3">
        <f>'IECC Data-IP'!W1050/$D1050</f>
        <v>29.7316844311643</v>
      </c>
      <c r="X1050" s="3">
        <f>'IECC Data-IP'!X1050/$D1050</f>
        <v>5.9016684956855893E-2</v>
      </c>
      <c r="Y1050" s="3">
        <f t="shared" si="50"/>
        <v>29.790701116121156</v>
      </c>
      <c r="Z1050" s="3">
        <f>'IECC Data-IP'!Z1050/$D1050</f>
        <v>57.720511816613872</v>
      </c>
      <c r="AA1050" s="3">
        <f>'IECC Data-IP'!AA1050/$D1050</f>
        <v>19.780900925948107</v>
      </c>
      <c r="AB1050" s="3">
        <f t="shared" si="51"/>
        <v>77.501412742561982</v>
      </c>
    </row>
    <row r="1051" spans="1:28" x14ac:dyDescent="0.25">
      <c r="A1051" s="93">
        <f>'IECC Data-IP'!A1051</f>
        <v>2006</v>
      </c>
      <c r="B1051" s="93" t="str">
        <f>'IECC Data-IP'!B1051</f>
        <v>Small Hotel</v>
      </c>
      <c r="C1051" s="121" t="str">
        <f>'IECC Data-IP'!C1051</f>
        <v>2A</v>
      </c>
      <c r="D1051" s="3">
        <f>'IECC Data-IP'!D1051</f>
        <v>43201.815571462859</v>
      </c>
      <c r="E1051" s="3">
        <f>'IECC Data-IP'!E1051/$D1051</f>
        <v>0.40982590148478365</v>
      </c>
      <c r="F1051" s="3">
        <f>'IECC Data-IP'!F1051/$D1051</f>
        <v>0.21237230869232904</v>
      </c>
      <c r="G1051" s="3">
        <f>'IECC Data-IP'!G1051/$D1051</f>
        <v>18.598373298002187</v>
      </c>
      <c r="H1051" s="3">
        <f>'IECC Data-IP'!H1051/$D1051</f>
        <v>12.685515765391692</v>
      </c>
      <c r="I1051" s="3">
        <f>'IECC Data-IP'!I1051/$D1051</f>
        <v>2.0905947619103338</v>
      </c>
      <c r="J1051" s="3">
        <f>'IECC Data-IP'!J1051/$D1051</f>
        <v>13.20613507172113</v>
      </c>
      <c r="K1051" s="3">
        <f>'IECC Data-IP'!K1051/$D1051</f>
        <v>9.2471905362324129</v>
      </c>
      <c r="L1051" s="3">
        <f>'IECC Data-IP'!L1051/$D1051</f>
        <v>0</v>
      </c>
      <c r="M1051" s="3">
        <f>'IECC Data-IP'!M1051/$D1051</f>
        <v>7.0942881961520161</v>
      </c>
      <c r="N1051" s="3">
        <f>'IECC Data-IP'!N1051/$D1051</f>
        <v>5.7042149028931344E-3</v>
      </c>
      <c r="O1051" s="3">
        <f>'IECC Data-IP'!O1051/$D1051</f>
        <v>5.7042149028931344E-3</v>
      </c>
      <c r="P1051" s="3">
        <f t="shared" si="49"/>
        <v>0</v>
      </c>
      <c r="Q1051" s="3">
        <f>'IECC Data-IP'!Q1051/$D1051</f>
        <v>0</v>
      </c>
      <c r="R1051" s="3">
        <f>'IECC Data-IP'!R1051/$D1051</f>
        <v>0</v>
      </c>
      <c r="S1051" s="3">
        <f>'IECC Data-IP'!S1051/$D1051</f>
        <v>0</v>
      </c>
      <c r="T1051" s="3">
        <f>'IECC Data-IP'!T1051/$D1051</f>
        <v>0</v>
      </c>
      <c r="U1051" s="3">
        <f>'IECC Data-IP'!U1051/$D1051</f>
        <v>10.957358042695951</v>
      </c>
      <c r="V1051" s="3">
        <f>'IECC Data-IP'!V1051/$D1051</f>
        <v>0</v>
      </c>
      <c r="W1051" s="3">
        <f>'IECC Data-IP'!W1051/$D1051</f>
        <v>26.102487395638981</v>
      </c>
      <c r="X1051" s="3">
        <f>'IECC Data-IP'!X1051/$D1051</f>
        <v>0.21237230869232904</v>
      </c>
      <c r="Y1051" s="3">
        <f t="shared" si="50"/>
        <v>26.314859704331312</v>
      </c>
      <c r="Z1051" s="3">
        <f>'IECC Data-IP'!Z1051/$D1051</f>
        <v>54.090437209565032</v>
      </c>
      <c r="AA1051" s="3">
        <f>'IECC Data-IP'!AA1051/$D1051</f>
        <v>20.416920887620694</v>
      </c>
      <c r="AB1051" s="3">
        <f t="shared" si="51"/>
        <v>74.50735809718573</v>
      </c>
    </row>
    <row r="1052" spans="1:28" x14ac:dyDescent="0.25">
      <c r="A1052" s="93">
        <f>'IECC Data-IP'!A1052</f>
        <v>2006</v>
      </c>
      <c r="B1052" s="93" t="str">
        <f>'IECC Data-IP'!B1052</f>
        <v>Small Hotel</v>
      </c>
      <c r="C1052" s="121" t="str">
        <f>'IECC Data-IP'!C1052</f>
        <v>2B</v>
      </c>
      <c r="D1052" s="3">
        <f>'IECC Data-IP'!D1052</f>
        <v>43201.815571462859</v>
      </c>
      <c r="E1052" s="3">
        <f>'IECC Data-IP'!E1052/$D1052</f>
        <v>0.43966333328453233</v>
      </c>
      <c r="F1052" s="3">
        <f>'IECC Data-IP'!F1052/$D1052</f>
        <v>0.13207451429006409</v>
      </c>
      <c r="G1052" s="3">
        <f>'IECC Data-IP'!G1052/$D1052</f>
        <v>14.542018323402525</v>
      </c>
      <c r="H1052" s="3">
        <f>'IECC Data-IP'!H1052/$D1052</f>
        <v>12.685515765391692</v>
      </c>
      <c r="I1052" s="3">
        <f>'IECC Data-IP'!I1052/$D1052</f>
        <v>2.0921305120764977</v>
      </c>
      <c r="J1052" s="3">
        <f>'IECC Data-IP'!J1052/$D1052</f>
        <v>13.20613507172113</v>
      </c>
      <c r="K1052" s="3">
        <f>'IECC Data-IP'!K1052/$D1052</f>
        <v>9.2471905362324129</v>
      </c>
      <c r="L1052" s="3">
        <f>'IECC Data-IP'!L1052/$D1052</f>
        <v>0</v>
      </c>
      <c r="M1052" s="3">
        <f>'IECC Data-IP'!M1052/$D1052</f>
        <v>7.4402707693005716</v>
      </c>
      <c r="N1052" s="3">
        <f>'IECC Data-IP'!N1052/$D1052</f>
        <v>5.7042149028931344E-3</v>
      </c>
      <c r="O1052" s="3">
        <f>'IECC Data-IP'!O1052/$D1052</f>
        <v>5.7042149028931344E-3</v>
      </c>
      <c r="P1052" s="3">
        <f t="shared" si="49"/>
        <v>0</v>
      </c>
      <c r="Q1052" s="3">
        <f>'IECC Data-IP'!Q1052/$D1052</f>
        <v>0</v>
      </c>
      <c r="R1052" s="3">
        <f>'IECC Data-IP'!R1052/$D1052</f>
        <v>0</v>
      </c>
      <c r="S1052" s="3">
        <f>'IECC Data-IP'!S1052/$D1052</f>
        <v>0</v>
      </c>
      <c r="T1052" s="3">
        <f>'IECC Data-IP'!T1052/$D1052</f>
        <v>0</v>
      </c>
      <c r="U1052" s="3">
        <f>'IECC Data-IP'!U1052/$D1052</f>
        <v>11.046431552333436</v>
      </c>
      <c r="V1052" s="3">
        <f>'IECC Data-IP'!V1052/$D1052</f>
        <v>0</v>
      </c>
      <c r="W1052" s="3">
        <f>'IECC Data-IP'!W1052/$D1052</f>
        <v>22.42195242598763</v>
      </c>
      <c r="X1052" s="3">
        <f>'IECC Data-IP'!X1052/$D1052</f>
        <v>0.13207451429006409</v>
      </c>
      <c r="Y1052" s="3">
        <f t="shared" si="50"/>
        <v>22.554026940277694</v>
      </c>
      <c r="Z1052" s="3">
        <f>'IECC Data-IP'!Z1052/$D1052</f>
        <v>50.411657382960719</v>
      </c>
      <c r="AA1052" s="3">
        <f>'IECC Data-IP'!AA1052/$D1052</f>
        <v>20.425696602855915</v>
      </c>
      <c r="AB1052" s="3">
        <f t="shared" si="51"/>
        <v>70.837353985816634</v>
      </c>
    </row>
    <row r="1053" spans="1:28" x14ac:dyDescent="0.25">
      <c r="A1053" s="93">
        <f>'IECC Data-IP'!A1053</f>
        <v>2006</v>
      </c>
      <c r="B1053" s="93" t="str">
        <f>'IECC Data-IP'!B1053</f>
        <v>Small Hotel</v>
      </c>
      <c r="C1053" s="121" t="str">
        <f>'IECC Data-IP'!C1053</f>
        <v>3A</v>
      </c>
      <c r="D1053" s="3">
        <f>'IECC Data-IP'!D1053</f>
        <v>43201.815571462859</v>
      </c>
      <c r="E1053" s="3">
        <f>'IECC Data-IP'!E1053/$D1053</f>
        <v>2.8428929504495866</v>
      </c>
      <c r="F1053" s="3">
        <f>'IECC Data-IP'!F1053/$D1053</f>
        <v>1.4457990850025291</v>
      </c>
      <c r="G1053" s="3">
        <f>'IECC Data-IP'!G1053/$D1053</f>
        <v>11.783372239211053</v>
      </c>
      <c r="H1053" s="3">
        <f>'IECC Data-IP'!H1053/$D1053</f>
        <v>12.685515765391692</v>
      </c>
      <c r="I1053" s="3">
        <f>'IECC Data-IP'!I1053/$D1053</f>
        <v>2.0916917263147368</v>
      </c>
      <c r="J1053" s="3">
        <f>'IECC Data-IP'!J1053/$D1053</f>
        <v>13.20613507172113</v>
      </c>
      <c r="K1053" s="3">
        <f>'IECC Data-IP'!K1053/$D1053</f>
        <v>9.2471905362324129</v>
      </c>
      <c r="L1053" s="3">
        <f>'IECC Data-IP'!L1053/$D1053</f>
        <v>0</v>
      </c>
      <c r="M1053" s="3">
        <f>'IECC Data-IP'!M1053/$D1053</f>
        <v>7.0822215877035877</v>
      </c>
      <c r="N1053" s="3">
        <f>'IECC Data-IP'!N1053/$D1053</f>
        <v>5.7042149028931344E-3</v>
      </c>
      <c r="O1053" s="3">
        <f>'IECC Data-IP'!O1053/$D1053</f>
        <v>5.7042149028931344E-3</v>
      </c>
      <c r="P1053" s="3">
        <f t="shared" si="49"/>
        <v>0</v>
      </c>
      <c r="Q1053" s="3">
        <f>'IECC Data-IP'!Q1053/$D1053</f>
        <v>0</v>
      </c>
      <c r="R1053" s="3">
        <f>'IECC Data-IP'!R1053/$D1053</f>
        <v>0</v>
      </c>
      <c r="S1053" s="3">
        <f>'IECC Data-IP'!S1053/$D1053</f>
        <v>0</v>
      </c>
      <c r="T1053" s="3">
        <f>'IECC Data-IP'!T1053/$D1053</f>
        <v>0</v>
      </c>
      <c r="U1053" s="3">
        <f>'IECC Data-IP'!U1053/$D1053</f>
        <v>12.165774030585775</v>
      </c>
      <c r="V1053" s="3">
        <f>'IECC Data-IP'!V1053/$D1053</f>
        <v>0</v>
      </c>
      <c r="W1053" s="3">
        <f>'IECC Data-IP'!W1053/$D1053</f>
        <v>21.708486777364229</v>
      </c>
      <c r="X1053" s="3">
        <f>'IECC Data-IP'!X1053/$D1053</f>
        <v>1.4457990850025291</v>
      </c>
      <c r="Y1053" s="3">
        <f t="shared" si="50"/>
        <v>23.154285862366759</v>
      </c>
      <c r="Z1053" s="3">
        <f>'IECC Data-IP'!Z1053/$D1053</f>
        <v>49.697533555694676</v>
      </c>
      <c r="AA1053" s="3">
        <f>'IECC Data-IP'!AA1053/$D1053</f>
        <v>22.858763651820716</v>
      </c>
      <c r="AB1053" s="3">
        <f t="shared" si="51"/>
        <v>72.556297207515399</v>
      </c>
    </row>
    <row r="1054" spans="1:28" x14ac:dyDescent="0.25">
      <c r="A1054" s="93">
        <f>'IECC Data-IP'!A1054</f>
        <v>2006</v>
      </c>
      <c r="B1054" s="93" t="str">
        <f>'IECC Data-IP'!B1054</f>
        <v>Small Hotel</v>
      </c>
      <c r="C1054" s="121" t="str">
        <f>'IECC Data-IP'!C1054</f>
        <v>3B</v>
      </c>
      <c r="D1054" s="3">
        <f>'IECC Data-IP'!D1054</f>
        <v>43201.815571462859</v>
      </c>
      <c r="E1054" s="3">
        <f>'IECC Data-IP'!E1054/$D1054</f>
        <v>1.3422456452269307</v>
      </c>
      <c r="F1054" s="3">
        <f>'IECC Data-IP'!F1054/$D1054</f>
        <v>0.61715217391686106</v>
      </c>
      <c r="G1054" s="3">
        <f>'IECC Data-IP'!G1054/$D1054</f>
        <v>11.395046840052558</v>
      </c>
      <c r="H1054" s="3">
        <f>'IECC Data-IP'!H1054/$D1054</f>
        <v>12.685515765391692</v>
      </c>
      <c r="I1054" s="3">
        <f>'IECC Data-IP'!I1054/$D1054</f>
        <v>2.0916917263147368</v>
      </c>
      <c r="J1054" s="3">
        <f>'IECC Data-IP'!J1054/$D1054</f>
        <v>13.20613507172113</v>
      </c>
      <c r="K1054" s="3">
        <f>'IECC Data-IP'!K1054/$D1054</f>
        <v>9.2471905362324129</v>
      </c>
      <c r="L1054" s="3">
        <f>'IECC Data-IP'!L1054/$D1054</f>
        <v>0</v>
      </c>
      <c r="M1054" s="3">
        <f>'IECC Data-IP'!M1054/$D1054</f>
        <v>7.4137242307140312</v>
      </c>
      <c r="N1054" s="3">
        <f>'IECC Data-IP'!N1054/$D1054</f>
        <v>5.7042149028931344E-3</v>
      </c>
      <c r="O1054" s="3">
        <f>'IECC Data-IP'!O1054/$D1054</f>
        <v>5.7042149028931344E-3</v>
      </c>
      <c r="P1054" s="3">
        <f t="shared" si="49"/>
        <v>0</v>
      </c>
      <c r="Q1054" s="3">
        <f>'IECC Data-IP'!Q1054/$D1054</f>
        <v>0</v>
      </c>
      <c r="R1054" s="3">
        <f>'IECC Data-IP'!R1054/$D1054</f>
        <v>0</v>
      </c>
      <c r="S1054" s="3">
        <f>'IECC Data-IP'!S1054/$D1054</f>
        <v>0</v>
      </c>
      <c r="T1054" s="3">
        <f>'IECC Data-IP'!T1054/$D1054</f>
        <v>0</v>
      </c>
      <c r="U1054" s="3">
        <f>'IECC Data-IP'!U1054/$D1054</f>
        <v>11.840194995359102</v>
      </c>
      <c r="V1054" s="3">
        <f>'IECC Data-IP'!V1054/$D1054</f>
        <v>0</v>
      </c>
      <c r="W1054" s="3">
        <f>'IECC Data-IP'!W1054/$D1054</f>
        <v>20.151016715993521</v>
      </c>
      <c r="X1054" s="3">
        <f>'IECC Data-IP'!X1054/$D1054</f>
        <v>0.61715217391686106</v>
      </c>
      <c r="Y1054" s="3">
        <f t="shared" si="50"/>
        <v>20.768168889910381</v>
      </c>
      <c r="Z1054" s="3">
        <f>'IECC Data-IP'!Z1054/$D1054</f>
        <v>48.140282887204847</v>
      </c>
      <c r="AA1054" s="3">
        <f>'IECC Data-IP'!AA1054/$D1054</f>
        <v>21.704537705508375</v>
      </c>
      <c r="AB1054" s="3">
        <f t="shared" si="51"/>
        <v>69.844820592713219</v>
      </c>
    </row>
    <row r="1055" spans="1:28" x14ac:dyDescent="0.25">
      <c r="A1055" s="93">
        <f>'IECC Data-IP'!A1055</f>
        <v>2006</v>
      </c>
      <c r="B1055" s="93" t="str">
        <f>'IECC Data-IP'!B1055</f>
        <v>Small Hotel</v>
      </c>
      <c r="C1055" s="121" t="str">
        <f>'IECC Data-IP'!C1055</f>
        <v>3C</v>
      </c>
      <c r="D1055" s="3">
        <f>'IECC Data-IP'!D1055</f>
        <v>43201.815571462859</v>
      </c>
      <c r="E1055" s="3">
        <f>'IECC Data-IP'!E1055/$D1055</f>
        <v>0.36616671818956315</v>
      </c>
      <c r="F1055" s="3">
        <f>'IECC Data-IP'!F1055/$D1055</f>
        <v>0.18297366265434131</v>
      </c>
      <c r="G1055" s="3">
        <f>'IECC Data-IP'!G1055/$D1055</f>
        <v>8.6144614677730367</v>
      </c>
      <c r="H1055" s="3">
        <f>'IECC Data-IP'!H1055/$D1055</f>
        <v>12.685515765391692</v>
      </c>
      <c r="I1055" s="3">
        <f>'IECC Data-IP'!I1055/$D1055</f>
        <v>2.0912529405529749</v>
      </c>
      <c r="J1055" s="3">
        <f>'IECC Data-IP'!J1055/$D1055</f>
        <v>13.20613507172113</v>
      </c>
      <c r="K1055" s="3">
        <f>'IECC Data-IP'!K1055/$D1055</f>
        <v>9.2471905362324129</v>
      </c>
      <c r="L1055" s="3">
        <f>'IECC Data-IP'!L1055/$D1055</f>
        <v>0</v>
      </c>
      <c r="M1055" s="3">
        <f>'IECC Data-IP'!M1055/$D1055</f>
        <v>6.9718669686206942</v>
      </c>
      <c r="N1055" s="3">
        <f>'IECC Data-IP'!N1055/$D1055</f>
        <v>5.7042149028931344E-3</v>
      </c>
      <c r="O1055" s="3">
        <f>'IECC Data-IP'!O1055/$D1055</f>
        <v>5.7042149028931344E-3</v>
      </c>
      <c r="P1055" s="3">
        <f t="shared" si="49"/>
        <v>0</v>
      </c>
      <c r="Q1055" s="3">
        <f>'IECC Data-IP'!Q1055/$D1055</f>
        <v>0</v>
      </c>
      <c r="R1055" s="3">
        <f>'IECC Data-IP'!R1055/$D1055</f>
        <v>0</v>
      </c>
      <c r="S1055" s="3">
        <f>'IECC Data-IP'!S1055/$D1055</f>
        <v>0</v>
      </c>
      <c r="T1055" s="3">
        <f>'IECC Data-IP'!T1055/$D1055</f>
        <v>0</v>
      </c>
      <c r="U1055" s="3">
        <f>'IECC Data-IP'!U1055/$D1055</f>
        <v>12.139227491999231</v>
      </c>
      <c r="V1055" s="3">
        <f>'IECC Data-IP'!V1055/$D1055</f>
        <v>0</v>
      </c>
      <c r="W1055" s="3">
        <f>'IECC Data-IP'!W1055/$D1055</f>
        <v>15.952495154583289</v>
      </c>
      <c r="X1055" s="3">
        <f>'IECC Data-IP'!X1055/$D1055</f>
        <v>0.18297366265434131</v>
      </c>
      <c r="Y1055" s="3">
        <f t="shared" si="50"/>
        <v>16.13546881723763</v>
      </c>
      <c r="Z1055" s="3">
        <f>'IECC Data-IP'!Z1055/$D1055</f>
        <v>43.941103147151978</v>
      </c>
      <c r="AA1055" s="3">
        <f>'IECC Data-IP'!AA1055/$D1055</f>
        <v>21.569172298005103</v>
      </c>
      <c r="AB1055" s="3">
        <f t="shared" si="51"/>
        <v>65.510275445157077</v>
      </c>
    </row>
    <row r="1056" spans="1:28" x14ac:dyDescent="0.25">
      <c r="A1056" s="93">
        <f>'IECC Data-IP'!A1056</f>
        <v>2006</v>
      </c>
      <c r="B1056" s="93" t="str">
        <f>'IECC Data-IP'!B1056</f>
        <v>Small Hotel</v>
      </c>
      <c r="C1056" s="121" t="str">
        <f>'IECC Data-IP'!C1056</f>
        <v>4A</v>
      </c>
      <c r="D1056" s="3">
        <f>'IECC Data-IP'!D1056</f>
        <v>43201.815571462859</v>
      </c>
      <c r="E1056" s="3">
        <f>'IECC Data-IP'!E1056/$D1056</f>
        <v>6.6482624693219483</v>
      </c>
      <c r="F1056" s="3">
        <f>'IECC Data-IP'!F1056/$D1056</f>
        <v>3.4367894789931142</v>
      </c>
      <c r="G1056" s="3">
        <f>'IECC Data-IP'!G1056/$D1056</f>
        <v>8.3788335137073737</v>
      </c>
      <c r="H1056" s="3">
        <f>'IECC Data-IP'!H1056/$D1056</f>
        <v>12.685515765391692</v>
      </c>
      <c r="I1056" s="3">
        <f>'IECC Data-IP'!I1056/$D1056</f>
        <v>2.0884008331015287</v>
      </c>
      <c r="J1056" s="3">
        <f>'IECC Data-IP'!J1056/$D1056</f>
        <v>13.20613507172113</v>
      </c>
      <c r="K1056" s="3">
        <f>'IECC Data-IP'!K1056/$D1056</f>
        <v>9.2471905362324129</v>
      </c>
      <c r="L1056" s="3">
        <f>'IECC Data-IP'!L1056/$D1056</f>
        <v>0</v>
      </c>
      <c r="M1056" s="3">
        <f>'IECC Data-IP'!M1056/$D1056</f>
        <v>6.9819590411411969</v>
      </c>
      <c r="N1056" s="3">
        <f>'IECC Data-IP'!N1056/$D1056</f>
        <v>5.7042149028931344E-3</v>
      </c>
      <c r="O1056" s="3">
        <f>'IECC Data-IP'!O1056/$D1056</f>
        <v>5.7042149028931344E-3</v>
      </c>
      <c r="P1056" s="3">
        <f t="shared" si="49"/>
        <v>0</v>
      </c>
      <c r="Q1056" s="3">
        <f>'IECC Data-IP'!Q1056/$D1056</f>
        <v>0</v>
      </c>
      <c r="R1056" s="3">
        <f>'IECC Data-IP'!R1056/$D1056</f>
        <v>0</v>
      </c>
      <c r="S1056" s="3">
        <f>'IECC Data-IP'!S1056/$D1056</f>
        <v>0</v>
      </c>
      <c r="T1056" s="3">
        <f>'IECC Data-IP'!T1056/$D1056</f>
        <v>0</v>
      </c>
      <c r="U1056" s="3">
        <f>'IECC Data-IP'!U1056/$D1056</f>
        <v>13.219079251693078</v>
      </c>
      <c r="V1056" s="3">
        <f>'IECC Data-IP'!V1056/$D1056</f>
        <v>0</v>
      </c>
      <c r="W1056" s="3">
        <f>'IECC Data-IP'!W1056/$D1056</f>
        <v>22.009055024170518</v>
      </c>
      <c r="X1056" s="3">
        <f>'IECC Data-IP'!X1056/$D1056</f>
        <v>3.4367894789931142</v>
      </c>
      <c r="Y1056" s="3">
        <f t="shared" si="50"/>
        <v>25.445844503163631</v>
      </c>
      <c r="Z1056" s="3">
        <f>'IECC Data-IP'!Z1056/$D1056</f>
        <v>49.995030302168637</v>
      </c>
      <c r="AA1056" s="3">
        <f>'IECC Data-IP'!AA1056/$D1056</f>
        <v>25.903059266918603</v>
      </c>
      <c r="AB1056" s="3">
        <f t="shared" si="51"/>
        <v>75.898089569087233</v>
      </c>
    </row>
    <row r="1057" spans="1:28" x14ac:dyDescent="0.25">
      <c r="A1057" s="93">
        <f>'IECC Data-IP'!A1057</f>
        <v>2006</v>
      </c>
      <c r="B1057" s="93" t="str">
        <f>'IECC Data-IP'!B1057</f>
        <v>Small Hotel</v>
      </c>
      <c r="C1057" s="121" t="str">
        <f>'IECC Data-IP'!C1057</f>
        <v>4B</v>
      </c>
      <c r="D1057" s="3">
        <f>'IECC Data-IP'!D1057</f>
        <v>43201.815571462859</v>
      </c>
      <c r="E1057" s="3">
        <f>'IECC Data-IP'!E1057/$D1057</f>
        <v>3.1004601926032991</v>
      </c>
      <c r="F1057" s="3">
        <f>'IECC Data-IP'!F1057/$D1057</f>
        <v>1.4675189802096991</v>
      </c>
      <c r="G1057" s="3">
        <f>'IECC Data-IP'!G1057/$D1057</f>
        <v>8.4433350206862414</v>
      </c>
      <c r="H1057" s="3">
        <f>'IECC Data-IP'!H1057/$D1057</f>
        <v>12.685515765391692</v>
      </c>
      <c r="I1057" s="3">
        <f>'IECC Data-IP'!I1057/$D1057</f>
        <v>2.0901559761485728</v>
      </c>
      <c r="J1057" s="3">
        <f>'IECC Data-IP'!J1057/$D1057</f>
        <v>13.20613507172113</v>
      </c>
      <c r="K1057" s="3">
        <f>'IECC Data-IP'!K1057/$D1057</f>
        <v>9.2471905362324129</v>
      </c>
      <c r="L1057" s="3">
        <f>'IECC Data-IP'!L1057/$D1057</f>
        <v>0</v>
      </c>
      <c r="M1057" s="3">
        <f>'IECC Data-IP'!M1057/$D1057</f>
        <v>7.5370230297688758</v>
      </c>
      <c r="N1057" s="3">
        <f>'IECC Data-IP'!N1057/$D1057</f>
        <v>5.7042149028931344E-3</v>
      </c>
      <c r="O1057" s="3">
        <f>'IECC Data-IP'!O1057/$D1057</f>
        <v>5.7042149028931344E-3</v>
      </c>
      <c r="P1057" s="3">
        <f t="shared" si="49"/>
        <v>0</v>
      </c>
      <c r="Q1057" s="3">
        <f>'IECC Data-IP'!Q1057/$D1057</f>
        <v>0</v>
      </c>
      <c r="R1057" s="3">
        <f>'IECC Data-IP'!R1057/$D1057</f>
        <v>0</v>
      </c>
      <c r="S1057" s="3">
        <f>'IECC Data-IP'!S1057/$D1057</f>
        <v>0</v>
      </c>
      <c r="T1057" s="3">
        <f>'IECC Data-IP'!T1057/$D1057</f>
        <v>0</v>
      </c>
      <c r="U1057" s="3">
        <f>'IECC Data-IP'!U1057/$D1057</f>
        <v>12.886699037159113</v>
      </c>
      <c r="V1057" s="3">
        <f>'IECC Data-IP'!V1057/$D1057</f>
        <v>0</v>
      </c>
      <c r="W1057" s="3">
        <f>'IECC Data-IP'!W1057/$D1057</f>
        <v>19.080818243058417</v>
      </c>
      <c r="X1057" s="3">
        <f>'IECC Data-IP'!X1057/$D1057</f>
        <v>1.4675189802096991</v>
      </c>
      <c r="Y1057" s="3">
        <f t="shared" si="50"/>
        <v>20.548337223268117</v>
      </c>
      <c r="Z1057" s="3">
        <f>'IECC Data-IP'!Z1057/$D1057</f>
        <v>47.068329271222701</v>
      </c>
      <c r="AA1057" s="3">
        <f>'IECC Data-IP'!AA1057/$D1057</f>
        <v>23.601408553601225</v>
      </c>
      <c r="AB1057" s="3">
        <f t="shared" si="51"/>
        <v>70.669737824823926</v>
      </c>
    </row>
    <row r="1058" spans="1:28" x14ac:dyDescent="0.25">
      <c r="A1058" s="93">
        <f>'IECC Data-IP'!A1058</f>
        <v>2006</v>
      </c>
      <c r="B1058" s="93" t="str">
        <f>'IECC Data-IP'!B1058</f>
        <v>Small Hotel</v>
      </c>
      <c r="C1058" s="121" t="str">
        <f>'IECC Data-IP'!C1058</f>
        <v>4C</v>
      </c>
      <c r="D1058" s="3">
        <f>'IECC Data-IP'!D1058</f>
        <v>43201.815571462859</v>
      </c>
      <c r="E1058" s="3">
        <f>'IECC Data-IP'!E1058/$D1058</f>
        <v>3.0576785808316012</v>
      </c>
      <c r="F1058" s="3">
        <f>'IECC Data-IP'!F1058/$D1058</f>
        <v>2.143687839083416</v>
      </c>
      <c r="G1058" s="3">
        <f>'IECC Data-IP'!G1058/$D1058</f>
        <v>5.0267296867341349</v>
      </c>
      <c r="H1058" s="3">
        <f>'IECC Data-IP'!H1058/$D1058</f>
        <v>12.685515765391692</v>
      </c>
      <c r="I1058" s="3">
        <f>'IECC Data-IP'!I1058/$D1058</f>
        <v>2.0859875114118434</v>
      </c>
      <c r="J1058" s="3">
        <f>'IECC Data-IP'!J1058/$D1058</f>
        <v>13.20613507172113</v>
      </c>
      <c r="K1058" s="3">
        <f>'IECC Data-IP'!K1058/$D1058</f>
        <v>9.2471905362324129</v>
      </c>
      <c r="L1058" s="3">
        <f>'IECC Data-IP'!L1058/$D1058</f>
        <v>0</v>
      </c>
      <c r="M1058" s="3">
        <f>'IECC Data-IP'!M1058/$D1058</f>
        <v>6.9225035704225792</v>
      </c>
      <c r="N1058" s="3">
        <f>'IECC Data-IP'!N1058/$D1058</f>
        <v>5.7042149028931344E-3</v>
      </c>
      <c r="O1058" s="3">
        <f>'IECC Data-IP'!O1058/$D1058</f>
        <v>5.7042149028931344E-3</v>
      </c>
      <c r="P1058" s="3">
        <f t="shared" si="49"/>
        <v>0</v>
      </c>
      <c r="Q1058" s="3">
        <f>'IECC Data-IP'!Q1058/$D1058</f>
        <v>0</v>
      </c>
      <c r="R1058" s="3">
        <f>'IECC Data-IP'!R1058/$D1058</f>
        <v>0</v>
      </c>
      <c r="S1058" s="3">
        <f>'IECC Data-IP'!S1058/$D1058</f>
        <v>0</v>
      </c>
      <c r="T1058" s="3">
        <f>'IECC Data-IP'!T1058/$D1058</f>
        <v>0</v>
      </c>
      <c r="U1058" s="3">
        <f>'IECC Data-IP'!U1058/$D1058</f>
        <v>13.566597575007799</v>
      </c>
      <c r="V1058" s="3">
        <f>'IECC Data-IP'!V1058/$D1058</f>
        <v>0</v>
      </c>
      <c r="W1058" s="3">
        <f>'IECC Data-IP'!W1058/$D1058</f>
        <v>15.006911837988314</v>
      </c>
      <c r="X1058" s="3">
        <f>'IECC Data-IP'!X1058/$D1058</f>
        <v>2.143687839083416</v>
      </c>
      <c r="Y1058" s="3">
        <f t="shared" si="50"/>
        <v>17.150599677071732</v>
      </c>
      <c r="Z1058" s="3">
        <f>'IECC Data-IP'!Z1058/$D1058</f>
        <v>42.990473794296747</v>
      </c>
      <c r="AA1058" s="3">
        <f>'IECC Data-IP'!AA1058/$D1058</f>
        <v>24.957475950323623</v>
      </c>
      <c r="AB1058" s="3">
        <f t="shared" si="51"/>
        <v>67.947949744620374</v>
      </c>
    </row>
    <row r="1059" spans="1:28" x14ac:dyDescent="0.25">
      <c r="A1059" s="93">
        <f>'IECC Data-IP'!A1059</f>
        <v>2006</v>
      </c>
      <c r="B1059" s="93" t="str">
        <f>'IECC Data-IP'!B1059</f>
        <v>Small Hotel</v>
      </c>
      <c r="C1059" s="121" t="str">
        <f>'IECC Data-IP'!C1059</f>
        <v>5A</v>
      </c>
      <c r="D1059" s="3">
        <f>'IECC Data-IP'!D1059</f>
        <v>43201.815571462859</v>
      </c>
      <c r="E1059" s="3">
        <f>'IECC Data-IP'!E1059/$D1059</f>
        <v>9.23687907083103</v>
      </c>
      <c r="F1059" s="3">
        <f>'IECC Data-IP'!F1059/$D1059</f>
        <v>5.0245357579253298</v>
      </c>
      <c r="G1059" s="3">
        <f>'IECC Data-IP'!G1059/$D1059</f>
        <v>6.0133394720537661</v>
      </c>
      <c r="H1059" s="3">
        <f>'IECC Data-IP'!H1059/$D1059</f>
        <v>12.685515765391692</v>
      </c>
      <c r="I1059" s="3">
        <f>'IECC Data-IP'!I1059/$D1059</f>
        <v>2.0890590117441703</v>
      </c>
      <c r="J1059" s="3">
        <f>'IECC Data-IP'!J1059/$D1059</f>
        <v>13.20613507172113</v>
      </c>
      <c r="K1059" s="3">
        <f>'IECC Data-IP'!K1059/$D1059</f>
        <v>9.2471905362324129</v>
      </c>
      <c r="L1059" s="3">
        <f>'IECC Data-IP'!L1059/$D1059</f>
        <v>0</v>
      </c>
      <c r="M1059" s="3">
        <f>'IECC Data-IP'!M1059/$D1059</f>
        <v>6.938958036488617</v>
      </c>
      <c r="N1059" s="3">
        <f>'IECC Data-IP'!N1059/$D1059</f>
        <v>5.7042149028931344E-3</v>
      </c>
      <c r="O1059" s="3">
        <f>'IECC Data-IP'!O1059/$D1059</f>
        <v>5.7042149028931344E-3</v>
      </c>
      <c r="P1059" s="3">
        <f t="shared" si="49"/>
        <v>0</v>
      </c>
      <c r="Q1059" s="3">
        <f>'IECC Data-IP'!Q1059/$D1059</f>
        <v>0</v>
      </c>
      <c r="R1059" s="3">
        <f>'IECC Data-IP'!R1059/$D1059</f>
        <v>0</v>
      </c>
      <c r="S1059" s="3">
        <f>'IECC Data-IP'!S1059/$D1059</f>
        <v>0</v>
      </c>
      <c r="T1059" s="3">
        <f>'IECC Data-IP'!T1059/$D1059</f>
        <v>0</v>
      </c>
      <c r="U1059" s="3">
        <f>'IECC Data-IP'!U1059/$D1059</f>
        <v>14.250225791831452</v>
      </c>
      <c r="V1059" s="3">
        <f>'IECC Data-IP'!V1059/$D1059</f>
        <v>0</v>
      </c>
      <c r="W1059" s="3">
        <f>'IECC Data-IP'!W1059/$D1059</f>
        <v>22.189176579373413</v>
      </c>
      <c r="X1059" s="3">
        <f>'IECC Data-IP'!X1059/$D1059</f>
        <v>5.0245357579253298</v>
      </c>
      <c r="Y1059" s="3">
        <f t="shared" si="50"/>
        <v>27.213712337298745</v>
      </c>
      <c r="Z1059" s="3">
        <f>'IECC Data-IP'!Z1059/$D1059</f>
        <v>50.17581003601417</v>
      </c>
      <c r="AA1059" s="3">
        <f>'IECC Data-IP'!AA1059/$D1059</f>
        <v>28.521952085989195</v>
      </c>
      <c r="AB1059" s="3">
        <f t="shared" si="51"/>
        <v>78.697762122003368</v>
      </c>
    </row>
    <row r="1060" spans="1:28" x14ac:dyDescent="0.25">
      <c r="A1060" s="93">
        <f>'IECC Data-IP'!A1060</f>
        <v>2006</v>
      </c>
      <c r="B1060" s="93" t="str">
        <f>'IECC Data-IP'!B1060</f>
        <v>Small Hotel</v>
      </c>
      <c r="C1060" s="121" t="str">
        <f>'IECC Data-IP'!C1060</f>
        <v>5B</v>
      </c>
      <c r="D1060" s="3">
        <f>'IECC Data-IP'!D1060</f>
        <v>43201.815571462859</v>
      </c>
      <c r="E1060" s="3">
        <f>'IECC Data-IP'!E1060/$D1060</f>
        <v>5.3082107529038218</v>
      </c>
      <c r="F1060" s="3">
        <f>'IECC Data-IP'!F1060/$D1060</f>
        <v>2.8856745622212845</v>
      </c>
      <c r="G1060" s="3">
        <f>'IECC Data-IP'!G1060/$D1060</f>
        <v>6.4727481646175438</v>
      </c>
      <c r="H1060" s="3">
        <f>'IECC Data-IP'!H1060/$D1060</f>
        <v>12.685515765391692</v>
      </c>
      <c r="I1060" s="3">
        <f>'IECC Data-IP'!I1060/$D1060</f>
        <v>2.089278404625051</v>
      </c>
      <c r="J1060" s="3">
        <f>'IECC Data-IP'!J1060/$D1060</f>
        <v>13.20613507172113</v>
      </c>
      <c r="K1060" s="3">
        <f>'IECC Data-IP'!K1060/$D1060</f>
        <v>9.2471905362324129</v>
      </c>
      <c r="L1060" s="3">
        <f>'IECC Data-IP'!L1060/$D1060</f>
        <v>0</v>
      </c>
      <c r="M1060" s="3">
        <f>'IECC Data-IP'!M1060/$D1060</f>
        <v>7.4374186618491258</v>
      </c>
      <c r="N1060" s="3">
        <f>'IECC Data-IP'!N1060/$D1060</f>
        <v>5.7042149028931344E-3</v>
      </c>
      <c r="O1060" s="3">
        <f>'IECC Data-IP'!O1060/$D1060</f>
        <v>5.7042149028931344E-3</v>
      </c>
      <c r="P1060" s="3">
        <f t="shared" si="49"/>
        <v>0</v>
      </c>
      <c r="Q1060" s="3">
        <f>'IECC Data-IP'!Q1060/$D1060</f>
        <v>0</v>
      </c>
      <c r="R1060" s="3">
        <f>'IECC Data-IP'!R1060/$D1060</f>
        <v>0</v>
      </c>
      <c r="S1060" s="3">
        <f>'IECC Data-IP'!S1060/$D1060</f>
        <v>0</v>
      </c>
      <c r="T1060" s="3">
        <f>'IECC Data-IP'!T1060/$D1060</f>
        <v>0</v>
      </c>
      <c r="U1060" s="3">
        <f>'IECC Data-IP'!U1060/$D1060</f>
        <v>13.941978794194343</v>
      </c>
      <c r="V1060" s="3">
        <f>'IECC Data-IP'!V1060/$D1060</f>
        <v>0</v>
      </c>
      <c r="W1060" s="3">
        <f>'IECC Data-IP'!W1060/$D1060</f>
        <v>19.218377579370493</v>
      </c>
      <c r="X1060" s="3">
        <f>'IECC Data-IP'!X1060/$D1060</f>
        <v>2.8856745622212845</v>
      </c>
      <c r="Y1060" s="3">
        <f t="shared" si="50"/>
        <v>22.104052141591779</v>
      </c>
      <c r="Z1060" s="3">
        <f>'IECC Data-IP'!Z1060/$D1060</f>
        <v>47.20501103601125</v>
      </c>
      <c r="AA1060" s="3">
        <f>'IECC Data-IP'!AA1060/$D1060</f>
        <v>26.074843892648044</v>
      </c>
      <c r="AB1060" s="3">
        <f t="shared" si="51"/>
        <v>73.27985492865929</v>
      </c>
    </row>
    <row r="1061" spans="1:28" x14ac:dyDescent="0.25">
      <c r="A1061" s="93">
        <f>'IECC Data-IP'!A1061</f>
        <v>2006</v>
      </c>
      <c r="B1061" s="93" t="str">
        <f>'IECC Data-IP'!B1061</f>
        <v>Small Hotel</v>
      </c>
      <c r="C1061" s="121" t="str">
        <f>'IECC Data-IP'!C1061</f>
        <v>5C</v>
      </c>
      <c r="D1061" s="3">
        <f>'IECC Data-IP'!D1061</f>
        <v>43201.815571462859</v>
      </c>
      <c r="E1061" s="3">
        <f>'IECC Data-IP'!E1061/$D1061</f>
        <v>3.4117786905727354</v>
      </c>
      <c r="F1061" s="3">
        <f>'IECC Data-IP'!F1061/$D1061</f>
        <v>2.7105990432786413</v>
      </c>
      <c r="G1061" s="3">
        <f>'IECC Data-IP'!G1061/$D1061</f>
        <v>4.0774166911641885</v>
      </c>
      <c r="H1061" s="3">
        <f>'IECC Data-IP'!H1061/$D1061</f>
        <v>12.685515765391692</v>
      </c>
      <c r="I1061" s="3">
        <f>'IECC Data-IP'!I1061/$D1061</f>
        <v>2.0859875114118434</v>
      </c>
      <c r="J1061" s="3">
        <f>'IECC Data-IP'!J1061/$D1061</f>
        <v>13.20613507172113</v>
      </c>
      <c r="K1061" s="3">
        <f>'IECC Data-IP'!K1061/$D1061</f>
        <v>9.2471905362324129</v>
      </c>
      <c r="L1061" s="3">
        <f>'IECC Data-IP'!L1061/$D1061</f>
        <v>0</v>
      </c>
      <c r="M1061" s="3">
        <f>'IECC Data-IP'!M1061/$D1061</f>
        <v>6.8722626007009442</v>
      </c>
      <c r="N1061" s="3">
        <f>'IECC Data-IP'!N1061/$D1061</f>
        <v>5.7042149028931344E-3</v>
      </c>
      <c r="O1061" s="3">
        <f>'IECC Data-IP'!O1061/$D1061</f>
        <v>5.7042149028931344E-3</v>
      </c>
      <c r="P1061" s="3">
        <f t="shared" si="49"/>
        <v>0</v>
      </c>
      <c r="Q1061" s="3">
        <f>'IECC Data-IP'!Q1061/$D1061</f>
        <v>0</v>
      </c>
      <c r="R1061" s="3">
        <f>'IECC Data-IP'!R1061/$D1061</f>
        <v>0</v>
      </c>
      <c r="S1061" s="3">
        <f>'IECC Data-IP'!S1061/$D1061</f>
        <v>0</v>
      </c>
      <c r="T1061" s="3">
        <f>'IECC Data-IP'!T1061/$D1061</f>
        <v>0</v>
      </c>
      <c r="U1061" s="3">
        <f>'IECC Data-IP'!U1061/$D1061</f>
        <v>14.155228674410196</v>
      </c>
      <c r="V1061" s="3">
        <f>'IECC Data-IP'!V1061/$D1061</f>
        <v>0</v>
      </c>
      <c r="W1061" s="3">
        <f>'IECC Data-IP'!W1061/$D1061</f>
        <v>14.361457982437868</v>
      </c>
      <c r="X1061" s="3">
        <f>'IECC Data-IP'!X1061/$D1061</f>
        <v>2.7105990432786413</v>
      </c>
      <c r="Y1061" s="3">
        <f t="shared" si="50"/>
        <v>17.072057025716511</v>
      </c>
      <c r="Z1061" s="3">
        <f>'IECC Data-IP'!Z1061/$D1061</f>
        <v>42.344800545865425</v>
      </c>
      <c r="AA1061" s="3">
        <f>'IECC Data-IP'!AA1061/$D1061</f>
        <v>26.113018253921247</v>
      </c>
      <c r="AB1061" s="3">
        <f t="shared" si="51"/>
        <v>68.457818799786679</v>
      </c>
    </row>
    <row r="1062" spans="1:28" x14ac:dyDescent="0.25">
      <c r="A1062" s="93">
        <f>'IECC Data-IP'!A1062</f>
        <v>2006</v>
      </c>
      <c r="B1062" s="93" t="str">
        <f>'IECC Data-IP'!B1062</f>
        <v>Small Hotel</v>
      </c>
      <c r="C1062" s="121" t="str">
        <f>'IECC Data-IP'!C1062</f>
        <v>6A</v>
      </c>
      <c r="D1062" s="3">
        <f>'IECC Data-IP'!D1062</f>
        <v>43201.815571462859</v>
      </c>
      <c r="E1062" s="3">
        <f>'IECC Data-IP'!E1062/$D1062</f>
        <v>14.699761804755607</v>
      </c>
      <c r="F1062" s="3">
        <f>'IECC Data-IP'!F1062/$D1062</f>
        <v>7.4907311319030878</v>
      </c>
      <c r="G1062" s="3">
        <f>'IECC Data-IP'!G1062/$D1062</f>
        <v>5.9692415029967849</v>
      </c>
      <c r="H1062" s="3">
        <f>'IECC Data-IP'!H1062/$D1062</f>
        <v>12.685515765391692</v>
      </c>
      <c r="I1062" s="3">
        <f>'IECC Data-IP'!I1062/$D1062</f>
        <v>2.0881814402206484</v>
      </c>
      <c r="J1062" s="3">
        <f>'IECC Data-IP'!J1062/$D1062</f>
        <v>13.20613507172113</v>
      </c>
      <c r="K1062" s="3">
        <f>'IECC Data-IP'!K1062/$D1062</f>
        <v>9.2471905362324129</v>
      </c>
      <c r="L1062" s="3">
        <f>'IECC Data-IP'!L1062/$D1062</f>
        <v>0</v>
      </c>
      <c r="M1062" s="3">
        <f>'IECC Data-IP'!M1062/$D1062</f>
        <v>7.0225467241040898</v>
      </c>
      <c r="N1062" s="3">
        <f>'IECC Data-IP'!N1062/$D1062</f>
        <v>5.7042149028931344E-3</v>
      </c>
      <c r="O1062" s="3">
        <f>'IECC Data-IP'!O1062/$D1062</f>
        <v>5.7042149028931344E-3</v>
      </c>
      <c r="P1062" s="3">
        <f t="shared" si="49"/>
        <v>0</v>
      </c>
      <c r="Q1062" s="3">
        <f>'IECC Data-IP'!Q1062/$D1062</f>
        <v>0</v>
      </c>
      <c r="R1062" s="3">
        <f>'IECC Data-IP'!R1062/$D1062</f>
        <v>0</v>
      </c>
      <c r="S1062" s="3">
        <f>'IECC Data-IP'!S1062/$D1062</f>
        <v>0</v>
      </c>
      <c r="T1062" s="3">
        <f>'IECC Data-IP'!T1062/$D1062</f>
        <v>0</v>
      </c>
      <c r="U1062" s="3">
        <f>'IECC Data-IP'!U1062/$D1062</f>
        <v>15.0352135196219</v>
      </c>
      <c r="V1062" s="3">
        <f>'IECC Data-IP'!V1062/$D1062</f>
        <v>0</v>
      </c>
      <c r="W1062" s="3">
        <f>'IECC Data-IP'!W1062/$D1062</f>
        <v>27.691550031856483</v>
      </c>
      <c r="X1062" s="3">
        <f>'IECC Data-IP'!X1062/$D1062</f>
        <v>7.4907311319030878</v>
      </c>
      <c r="Y1062" s="3">
        <f t="shared" si="50"/>
        <v>35.182281163759569</v>
      </c>
      <c r="Z1062" s="3">
        <f>'IECC Data-IP'!Z1062/$D1062</f>
        <v>55.67708652409285</v>
      </c>
      <c r="AA1062" s="3">
        <f>'IECC Data-IP'!AA1062/$D1062</f>
        <v>31.773135187757401</v>
      </c>
      <c r="AB1062" s="3">
        <f t="shared" si="51"/>
        <v>87.450221711850247</v>
      </c>
    </row>
    <row r="1063" spans="1:28" x14ac:dyDescent="0.25">
      <c r="A1063" s="93">
        <f>'IECC Data-IP'!A1063</f>
        <v>2006</v>
      </c>
      <c r="B1063" s="93" t="str">
        <f>'IECC Data-IP'!B1063</f>
        <v>Small Hotel</v>
      </c>
      <c r="C1063" s="121" t="str">
        <f>'IECC Data-IP'!C1063</f>
        <v>6B</v>
      </c>
      <c r="D1063" s="3">
        <f>'IECC Data-IP'!D1063</f>
        <v>43201.815571462859</v>
      </c>
      <c r="E1063" s="3">
        <f>'IECC Data-IP'!E1063/$D1063</f>
        <v>9.7471869117590835</v>
      </c>
      <c r="F1063" s="3">
        <f>'IECC Data-IP'!F1063/$D1063</f>
        <v>5.2081675992223122</v>
      </c>
      <c r="G1063" s="3">
        <f>'IECC Data-IP'!G1063/$D1063</f>
        <v>4.710584545385327</v>
      </c>
      <c r="H1063" s="3">
        <f>'IECC Data-IP'!H1063/$D1063</f>
        <v>12.685515765391692</v>
      </c>
      <c r="I1063" s="3">
        <f>'IECC Data-IP'!I1063/$D1063</f>
        <v>2.0866456900544845</v>
      </c>
      <c r="J1063" s="3">
        <f>'IECC Data-IP'!J1063/$D1063</f>
        <v>13.20613507172113</v>
      </c>
      <c r="K1063" s="3">
        <f>'IECC Data-IP'!K1063/$D1063</f>
        <v>9.2471905362324129</v>
      </c>
      <c r="L1063" s="3">
        <f>'IECC Data-IP'!L1063/$D1063</f>
        <v>0</v>
      </c>
      <c r="M1063" s="3">
        <f>'IECC Data-IP'!M1063/$D1063</f>
        <v>7.2443529266742814</v>
      </c>
      <c r="N1063" s="3">
        <f>'IECC Data-IP'!N1063/$D1063</f>
        <v>5.7042149028931344E-3</v>
      </c>
      <c r="O1063" s="3">
        <f>'IECC Data-IP'!O1063/$D1063</f>
        <v>5.7042149028931344E-3</v>
      </c>
      <c r="P1063" s="3">
        <f t="shared" si="49"/>
        <v>0</v>
      </c>
      <c r="Q1063" s="3">
        <f>'IECC Data-IP'!Q1063/$D1063</f>
        <v>0</v>
      </c>
      <c r="R1063" s="3">
        <f>'IECC Data-IP'!R1063/$D1063</f>
        <v>0</v>
      </c>
      <c r="S1063" s="3">
        <f>'IECC Data-IP'!S1063/$D1063</f>
        <v>0</v>
      </c>
      <c r="T1063" s="3">
        <f>'IECC Data-IP'!T1063/$D1063</f>
        <v>0</v>
      </c>
      <c r="U1063" s="3">
        <f>'IECC Data-IP'!U1063/$D1063</f>
        <v>14.829642390236868</v>
      </c>
      <c r="V1063" s="3">
        <f>'IECC Data-IP'!V1063/$D1063</f>
        <v>0</v>
      </c>
      <c r="W1063" s="3">
        <f>'IECC Data-IP'!W1063/$D1063</f>
        <v>21.702124383818692</v>
      </c>
      <c r="X1063" s="3">
        <f>'IECC Data-IP'!X1063/$D1063</f>
        <v>5.2081675992223122</v>
      </c>
      <c r="Y1063" s="3">
        <f t="shared" si="50"/>
        <v>26.910291983041006</v>
      </c>
      <c r="Z1063" s="3">
        <f>'IECC Data-IP'!Z1063/$D1063</f>
        <v>49.686125125888893</v>
      </c>
      <c r="AA1063" s="3">
        <f>'IECC Data-IP'!AA1063/$D1063</f>
        <v>29.285000525691594</v>
      </c>
      <c r="AB1063" s="3">
        <f t="shared" si="51"/>
        <v>78.971125651580479</v>
      </c>
    </row>
    <row r="1064" spans="1:28" x14ac:dyDescent="0.25">
      <c r="A1064" s="93">
        <f>'IECC Data-IP'!A1064</f>
        <v>2006</v>
      </c>
      <c r="B1064" s="93" t="str">
        <f>'IECC Data-IP'!B1064</f>
        <v>Small Hotel</v>
      </c>
      <c r="C1064" s="121" t="str">
        <f>'IECC Data-IP'!C1064</f>
        <v>7</v>
      </c>
      <c r="D1064" s="3">
        <f>'IECC Data-IP'!D1064</f>
        <v>43201.815571462859</v>
      </c>
      <c r="E1064" s="3">
        <f>'IECC Data-IP'!E1064/$D1064</f>
        <v>16.271931189145306</v>
      </c>
      <c r="F1064" s="3">
        <f>'IECC Data-IP'!F1064/$D1064</f>
        <v>9.271323753129268</v>
      </c>
      <c r="G1064" s="3">
        <f>'IECC Data-IP'!G1064/$D1064</f>
        <v>4.9613506082317445</v>
      </c>
      <c r="H1064" s="3">
        <f>'IECC Data-IP'!H1064/$D1064</f>
        <v>12.685515765391692</v>
      </c>
      <c r="I1064" s="3">
        <f>'IECC Data-IP'!I1064/$D1064</f>
        <v>2.0853293327692017</v>
      </c>
      <c r="J1064" s="3">
        <f>'IECC Data-IP'!J1064/$D1064</f>
        <v>13.20613507172113</v>
      </c>
      <c r="K1064" s="3">
        <f>'IECC Data-IP'!K1064/$D1064</f>
        <v>9.2471905362324129</v>
      </c>
      <c r="L1064" s="3">
        <f>'IECC Data-IP'!L1064/$D1064</f>
        <v>0</v>
      </c>
      <c r="M1064" s="3">
        <f>'IECC Data-IP'!M1064/$D1064</f>
        <v>6.967259718122202</v>
      </c>
      <c r="N1064" s="3">
        <f>'IECC Data-IP'!N1064/$D1064</f>
        <v>5.7042149028931344E-3</v>
      </c>
      <c r="O1064" s="3">
        <f>'IECC Data-IP'!O1064/$D1064</f>
        <v>5.7042149028931344E-3</v>
      </c>
      <c r="P1064" s="3">
        <f t="shared" si="49"/>
        <v>0</v>
      </c>
      <c r="Q1064" s="3">
        <f>'IECC Data-IP'!Q1064/$D1064</f>
        <v>0</v>
      </c>
      <c r="R1064" s="3">
        <f>'IECC Data-IP'!R1064/$D1064</f>
        <v>0</v>
      </c>
      <c r="S1064" s="3">
        <f>'IECC Data-IP'!S1064/$D1064</f>
        <v>0</v>
      </c>
      <c r="T1064" s="3">
        <f>'IECC Data-IP'!T1064/$D1064</f>
        <v>0</v>
      </c>
      <c r="U1064" s="3">
        <f>'IECC Data-IP'!U1064/$D1064</f>
        <v>15.956663619320022</v>
      </c>
      <c r="V1064" s="3">
        <f>'IECC Data-IP'!V1064/$D1064</f>
        <v>0</v>
      </c>
      <c r="W1064" s="3">
        <f>'IECC Data-IP'!W1064/$D1064</f>
        <v>28.200541515499253</v>
      </c>
      <c r="X1064" s="3">
        <f>'IECC Data-IP'!X1064/$D1064</f>
        <v>9.271323753129268</v>
      </c>
      <c r="Y1064" s="3">
        <f t="shared" si="50"/>
        <v>37.47186526862852</v>
      </c>
      <c r="Z1064" s="3">
        <f>'IECC Data-IP'!Z1064/$D1064</f>
        <v>56.18344529316505</v>
      </c>
      <c r="AA1064" s="3">
        <f>'IECC Data-IP'!AA1064/$D1064</f>
        <v>34.475397301562587</v>
      </c>
      <c r="AB1064" s="3">
        <f t="shared" si="51"/>
        <v>90.658842594727645</v>
      </c>
    </row>
    <row r="1065" spans="1:28" x14ac:dyDescent="0.25">
      <c r="A1065" s="93">
        <f>'IECC Data-IP'!A1065</f>
        <v>2006</v>
      </c>
      <c r="B1065" s="93" t="str">
        <f>'IECC Data-IP'!B1065</f>
        <v>Small Hotel</v>
      </c>
      <c r="C1065" s="121" t="str">
        <f>'IECC Data-IP'!C1065</f>
        <v>8</v>
      </c>
      <c r="D1065" s="3">
        <f>'IECC Data-IP'!D1065</f>
        <v>43201.815571462859</v>
      </c>
      <c r="E1065" s="3">
        <f>'IECC Data-IP'!E1065/$D1065</f>
        <v>22.240295120618569</v>
      </c>
      <c r="F1065" s="3">
        <f>'IECC Data-IP'!F1065/$D1065</f>
        <v>13.085907772998613</v>
      </c>
      <c r="G1065" s="3">
        <f>'IECC Data-IP'!G1065/$D1065</f>
        <v>3.2858471769473265</v>
      </c>
      <c r="H1065" s="3">
        <f>'IECC Data-IP'!H1065/$D1065</f>
        <v>12.685515765391692</v>
      </c>
      <c r="I1065" s="3">
        <f>'IECC Data-IP'!I1065/$D1065</f>
        <v>2.0739209029634154</v>
      </c>
      <c r="J1065" s="3">
        <f>'IECC Data-IP'!J1065/$D1065</f>
        <v>13.20613507172113</v>
      </c>
      <c r="K1065" s="3">
        <f>'IECC Data-IP'!K1065/$D1065</f>
        <v>9.2471905362324129</v>
      </c>
      <c r="L1065" s="3">
        <f>'IECC Data-IP'!L1065/$D1065</f>
        <v>0</v>
      </c>
      <c r="M1065" s="3">
        <f>'IECC Data-IP'!M1065/$D1065</f>
        <v>6.9196514629711334</v>
      </c>
      <c r="N1065" s="3">
        <f>'IECC Data-IP'!N1065/$D1065</f>
        <v>5.7042149028931344E-3</v>
      </c>
      <c r="O1065" s="3">
        <f>'IECC Data-IP'!O1065/$D1065</f>
        <v>5.7042149028931344E-3</v>
      </c>
      <c r="P1065" s="3">
        <f t="shared" si="49"/>
        <v>0</v>
      </c>
      <c r="Q1065" s="3">
        <f>'IECC Data-IP'!Q1065/$D1065</f>
        <v>0</v>
      </c>
      <c r="R1065" s="3">
        <f>'IECC Data-IP'!R1065/$D1065</f>
        <v>0</v>
      </c>
      <c r="S1065" s="3">
        <f>'IECC Data-IP'!S1065/$D1065</f>
        <v>0</v>
      </c>
      <c r="T1065" s="3">
        <f>'IECC Data-IP'!T1065/$D1065</f>
        <v>0</v>
      </c>
      <c r="U1065" s="3">
        <f>'IECC Data-IP'!U1065/$D1065</f>
        <v>17.2072030403389</v>
      </c>
      <c r="V1065" s="3">
        <f>'IECC Data-IP'!V1065/$D1065</f>
        <v>0</v>
      </c>
      <c r="W1065" s="3">
        <f>'IECC Data-IP'!W1065/$D1065</f>
        <v>32.445793760537029</v>
      </c>
      <c r="X1065" s="3">
        <f>'IECC Data-IP'!X1065/$D1065</f>
        <v>13.085907772998613</v>
      </c>
      <c r="Y1065" s="3">
        <f t="shared" si="50"/>
        <v>45.531701533535639</v>
      </c>
      <c r="Z1065" s="3">
        <f>'IECC Data-IP'!Z1065/$D1065</f>
        <v>60.417069715516156</v>
      </c>
      <c r="AA1065" s="3">
        <f>'IECC Data-IP'!AA1065/$D1065</f>
        <v>39.54030134956993</v>
      </c>
      <c r="AB1065" s="3">
        <f t="shared" si="51"/>
        <v>99.957371065086079</v>
      </c>
    </row>
    <row r="1066" spans="1:28" x14ac:dyDescent="0.25">
      <c r="A1066" s="93">
        <f>'IECC Data-IP'!A1066</f>
        <v>2009</v>
      </c>
      <c r="B1066" s="93" t="str">
        <f>'IECC Data-IP'!B1066</f>
        <v>Small Hotel</v>
      </c>
      <c r="C1066" s="121" t="str">
        <f>'IECC Data-IP'!C1066</f>
        <v>0A</v>
      </c>
      <c r="D1066" s="3">
        <f>'IECC Data-IP'!D1066</f>
        <v>43201.815571462859</v>
      </c>
      <c r="E1066" s="3">
        <f>'IECC Data-IP'!E1066/$D1066</f>
        <v>0</v>
      </c>
      <c r="F1066" s="3">
        <f>'IECC Data-IP'!F1066/$D1066</f>
        <v>0</v>
      </c>
      <c r="G1066" s="3">
        <f>'IECC Data-IP'!G1066/$D1066</f>
        <v>26.20604083541458</v>
      </c>
      <c r="H1066" s="3">
        <f>'IECC Data-IP'!H1066/$D1066</f>
        <v>12.685515765391692</v>
      </c>
      <c r="I1066" s="3">
        <f>'IECC Data-IP'!I1066/$D1066</f>
        <v>1.4460184778834095</v>
      </c>
      <c r="J1066" s="3">
        <f>'IECC Data-IP'!J1066/$D1066</f>
        <v>13.20613507172113</v>
      </c>
      <c r="K1066" s="3">
        <f>'IECC Data-IP'!K1066/$D1066</f>
        <v>9.2471905362324129</v>
      </c>
      <c r="L1066" s="3">
        <f>'IECC Data-IP'!L1066/$D1066</f>
        <v>0</v>
      </c>
      <c r="M1066" s="3">
        <f>'IECC Data-IP'!M1066/$D1066</f>
        <v>7.1574733458456006</v>
      </c>
      <c r="N1066" s="3">
        <f>'IECC Data-IP'!N1066/$D1066</f>
        <v>5.7042149028931344E-3</v>
      </c>
      <c r="O1066" s="3">
        <f>'IECC Data-IP'!O1066/$D1066</f>
        <v>5.7042149028931344E-3</v>
      </c>
      <c r="P1066" s="3">
        <f t="shared" si="49"/>
        <v>0</v>
      </c>
      <c r="Q1066" s="3">
        <f>'IECC Data-IP'!Q1066/$D1066</f>
        <v>0</v>
      </c>
      <c r="R1066" s="3">
        <f>'IECC Data-IP'!R1066/$D1066</f>
        <v>0</v>
      </c>
      <c r="S1066" s="3">
        <f>'IECC Data-IP'!S1066/$D1066</f>
        <v>0</v>
      </c>
      <c r="T1066" s="3">
        <f>'IECC Data-IP'!T1066/$D1066</f>
        <v>0</v>
      </c>
      <c r="U1066" s="3">
        <f>'IECC Data-IP'!U1066/$D1066</f>
        <v>10.035469157236069</v>
      </c>
      <c r="V1066" s="3">
        <f>'IECC Data-IP'!V1066/$D1066</f>
        <v>0</v>
      </c>
      <c r="W1066" s="3">
        <f>'IECC Data-IP'!W1066/$D1066</f>
        <v>33.363514181260186</v>
      </c>
      <c r="X1066" s="3">
        <f>'IECC Data-IP'!X1066/$D1066</f>
        <v>0</v>
      </c>
      <c r="Y1066" s="3">
        <f t="shared" si="50"/>
        <v>33.363514181260186</v>
      </c>
      <c r="Z1066" s="3">
        <f>'IECC Data-IP'!Z1066/$D1066</f>
        <v>60.706887711159311</v>
      </c>
      <c r="AA1066" s="3">
        <f>'IECC Data-IP'!AA1066/$D1066</f>
        <v>19.282659693468478</v>
      </c>
      <c r="AB1066" s="3">
        <f t="shared" si="51"/>
        <v>79.989547404627785</v>
      </c>
    </row>
    <row r="1067" spans="1:28" x14ac:dyDescent="0.25">
      <c r="A1067" s="93">
        <f>'IECC Data-IP'!A1067</f>
        <v>2009</v>
      </c>
      <c r="B1067" s="93" t="str">
        <f>'IECC Data-IP'!B1067</f>
        <v>Small Hotel</v>
      </c>
      <c r="C1067" s="121" t="str">
        <f>'IECC Data-IP'!C1067</f>
        <v>0B</v>
      </c>
      <c r="D1067" s="3">
        <f>'IECC Data-IP'!D1067</f>
        <v>43201.815571462859</v>
      </c>
      <c r="E1067" s="3">
        <f>'IECC Data-IP'!E1067/$D1067</f>
        <v>1.5357501661635367E-3</v>
      </c>
      <c r="F1067" s="3">
        <f>'IECC Data-IP'!F1067/$D1067</f>
        <v>0</v>
      </c>
      <c r="G1067" s="3">
        <f>'IECC Data-IP'!G1067/$D1067</f>
        <v>24.076394140707521</v>
      </c>
      <c r="H1067" s="3">
        <f>'IECC Data-IP'!H1067/$D1067</f>
        <v>12.685515765391692</v>
      </c>
      <c r="I1067" s="3">
        <f>'IECC Data-IP'!I1067/$D1067</f>
        <v>1.44623787076429</v>
      </c>
      <c r="J1067" s="3">
        <f>'IECC Data-IP'!J1067/$D1067</f>
        <v>13.20613507172113</v>
      </c>
      <c r="K1067" s="3">
        <f>'IECC Data-IP'!K1067/$D1067</f>
        <v>9.2471905362324129</v>
      </c>
      <c r="L1067" s="3">
        <f>'IECC Data-IP'!L1067/$D1067</f>
        <v>0</v>
      </c>
      <c r="M1067" s="3">
        <f>'IECC Data-IP'!M1067/$D1067</f>
        <v>7.3601923677791889</v>
      </c>
      <c r="N1067" s="3">
        <f>'IECC Data-IP'!N1067/$D1067</f>
        <v>5.7042149028931344E-3</v>
      </c>
      <c r="O1067" s="3">
        <f>'IECC Data-IP'!O1067/$D1067</f>
        <v>5.7042149028931344E-3</v>
      </c>
      <c r="P1067" s="3">
        <f t="shared" si="49"/>
        <v>0</v>
      </c>
      <c r="Q1067" s="3">
        <f>'IECC Data-IP'!Q1067/$D1067</f>
        <v>0</v>
      </c>
      <c r="R1067" s="3">
        <f>'IECC Data-IP'!R1067/$D1067</f>
        <v>0</v>
      </c>
      <c r="S1067" s="3">
        <f>'IECC Data-IP'!S1067/$D1067</f>
        <v>0</v>
      </c>
      <c r="T1067" s="3">
        <f>'IECC Data-IP'!T1067/$D1067</f>
        <v>0</v>
      </c>
      <c r="U1067" s="3">
        <f>'IECC Data-IP'!U1067/$D1067</f>
        <v>10.013968654909778</v>
      </c>
      <c r="V1067" s="3">
        <f>'IECC Data-IP'!V1067/$D1067</f>
        <v>0</v>
      </c>
      <c r="W1067" s="3">
        <f>'IECC Data-IP'!W1067/$D1067</f>
        <v>31.438122258652868</v>
      </c>
      <c r="X1067" s="3">
        <f>'IECC Data-IP'!X1067/$D1067</f>
        <v>0</v>
      </c>
      <c r="Y1067" s="3">
        <f t="shared" si="50"/>
        <v>31.438122258652868</v>
      </c>
      <c r="Z1067" s="3">
        <f>'IECC Data-IP'!Z1067/$D1067</f>
        <v>58.781715181432872</v>
      </c>
      <c r="AA1067" s="3">
        <f>'IECC Data-IP'!AA1067/$D1067</f>
        <v>19.260939798261308</v>
      </c>
      <c r="AB1067" s="3">
        <f t="shared" si="51"/>
        <v>78.042654979694177</v>
      </c>
    </row>
    <row r="1068" spans="1:28" x14ac:dyDescent="0.25">
      <c r="A1068" s="93">
        <f>'IECC Data-IP'!A1068</f>
        <v>2009</v>
      </c>
      <c r="B1068" s="93" t="str">
        <f>'IECC Data-IP'!B1068</f>
        <v>Small Hotel</v>
      </c>
      <c r="C1068" s="121" t="str">
        <f>'IECC Data-IP'!C1068</f>
        <v>1A</v>
      </c>
      <c r="D1068" s="3">
        <f>'IECC Data-IP'!D1068</f>
        <v>43201.815571462859</v>
      </c>
      <c r="E1068" s="3">
        <f>'IECC Data-IP'!E1068/$D1068</f>
        <v>0</v>
      </c>
      <c r="F1068" s="3">
        <f>'IECC Data-IP'!F1068/$D1068</f>
        <v>0</v>
      </c>
      <c r="G1068" s="3">
        <f>'IECC Data-IP'!G1068/$D1068</f>
        <v>19.867122328134148</v>
      </c>
      <c r="H1068" s="3">
        <f>'IECC Data-IP'!H1068/$D1068</f>
        <v>12.685515765391692</v>
      </c>
      <c r="I1068" s="3">
        <f>'IECC Data-IP'!I1068/$D1068</f>
        <v>1.4464572636451707</v>
      </c>
      <c r="J1068" s="3">
        <f>'IECC Data-IP'!J1068/$D1068</f>
        <v>13.20613507172113</v>
      </c>
      <c r="K1068" s="3">
        <f>'IECC Data-IP'!K1068/$D1068</f>
        <v>9.2471905362324129</v>
      </c>
      <c r="L1068" s="3">
        <f>'IECC Data-IP'!L1068/$D1068</f>
        <v>0</v>
      </c>
      <c r="M1068" s="3">
        <f>'IECC Data-IP'!M1068/$D1068</f>
        <v>7.1041608757916386</v>
      </c>
      <c r="N1068" s="3">
        <f>'IECC Data-IP'!N1068/$D1068</f>
        <v>5.7042149028931344E-3</v>
      </c>
      <c r="O1068" s="3">
        <f>'IECC Data-IP'!O1068/$D1068</f>
        <v>5.7042149028931344E-3</v>
      </c>
      <c r="P1068" s="3">
        <f t="shared" si="49"/>
        <v>0</v>
      </c>
      <c r="Q1068" s="3">
        <f>'IECC Data-IP'!Q1068/$D1068</f>
        <v>0</v>
      </c>
      <c r="R1068" s="3">
        <f>'IECC Data-IP'!R1068/$D1068</f>
        <v>0</v>
      </c>
      <c r="S1068" s="3">
        <f>'IECC Data-IP'!S1068/$D1068</f>
        <v>0</v>
      </c>
      <c r="T1068" s="3">
        <f>'IECC Data-IP'!T1068/$D1068</f>
        <v>0</v>
      </c>
      <c r="U1068" s="3">
        <f>'IECC Data-IP'!U1068/$D1068</f>
        <v>10.460433167501607</v>
      </c>
      <c r="V1068" s="3">
        <f>'IECC Data-IP'!V1068/$D1068</f>
        <v>0</v>
      </c>
      <c r="W1068" s="3">
        <f>'IECC Data-IP'!W1068/$D1068</f>
        <v>26.971283203925786</v>
      </c>
      <c r="X1068" s="3">
        <f>'IECC Data-IP'!X1068/$D1068</f>
        <v>0</v>
      </c>
      <c r="Y1068" s="3">
        <f t="shared" si="50"/>
        <v>26.971283203925786</v>
      </c>
      <c r="Z1068" s="3">
        <f>'IECC Data-IP'!Z1068/$D1068</f>
        <v>54.315095519586663</v>
      </c>
      <c r="AA1068" s="3">
        <f>'IECC Data-IP'!AA1068/$D1068</f>
        <v>19.707623703734019</v>
      </c>
      <c r="AB1068" s="3">
        <f t="shared" si="51"/>
        <v>74.022719223320678</v>
      </c>
    </row>
    <row r="1069" spans="1:28" x14ac:dyDescent="0.25">
      <c r="A1069" s="93">
        <f>'IECC Data-IP'!A1069</f>
        <v>2009</v>
      </c>
      <c r="B1069" s="93" t="str">
        <f>'IECC Data-IP'!B1069</f>
        <v>Small Hotel</v>
      </c>
      <c r="C1069" s="121" t="str">
        <f>'IECC Data-IP'!C1069</f>
        <v>1B</v>
      </c>
      <c r="D1069" s="3">
        <f>'IECC Data-IP'!D1069</f>
        <v>43201.815571462859</v>
      </c>
      <c r="E1069" s="3">
        <f>'IECC Data-IP'!E1069/$D1069</f>
        <v>8.2491723211069942E-2</v>
      </c>
      <c r="F1069" s="3">
        <f>'IECC Data-IP'!F1069/$D1069</f>
        <v>2.1939288088050518E-4</v>
      </c>
      <c r="G1069" s="3">
        <f>'IECC Data-IP'!G1069/$D1069</f>
        <v>20.303275375324588</v>
      </c>
      <c r="H1069" s="3">
        <f>'IECC Data-IP'!H1069/$D1069</f>
        <v>12.685515765391692</v>
      </c>
      <c r="I1069" s="3">
        <f>'IECC Data-IP'!I1069/$D1069</f>
        <v>1.4444827277172463</v>
      </c>
      <c r="J1069" s="3">
        <f>'IECC Data-IP'!J1069/$D1069</f>
        <v>13.20613507172113</v>
      </c>
      <c r="K1069" s="3">
        <f>'IECC Data-IP'!K1069/$D1069</f>
        <v>9.2471905362324129</v>
      </c>
      <c r="L1069" s="3">
        <f>'IECC Data-IP'!L1069/$D1069</f>
        <v>0</v>
      </c>
      <c r="M1069" s="3">
        <f>'IECC Data-IP'!M1069/$D1069</f>
        <v>7.2614655713829617</v>
      </c>
      <c r="N1069" s="3">
        <f>'IECC Data-IP'!N1069/$D1069</f>
        <v>5.7042149028931344E-3</v>
      </c>
      <c r="O1069" s="3">
        <f>'IECC Data-IP'!O1069/$D1069</f>
        <v>5.7042149028931344E-3</v>
      </c>
      <c r="P1069" s="3">
        <f t="shared" si="49"/>
        <v>0</v>
      </c>
      <c r="Q1069" s="3">
        <f>'IECC Data-IP'!Q1069/$D1069</f>
        <v>0</v>
      </c>
      <c r="R1069" s="3">
        <f>'IECC Data-IP'!R1069/$D1069</f>
        <v>0</v>
      </c>
      <c r="S1069" s="3">
        <f>'IECC Data-IP'!S1069/$D1069</f>
        <v>0</v>
      </c>
      <c r="T1069" s="3">
        <f>'IECC Data-IP'!T1069/$D1069</f>
        <v>0</v>
      </c>
      <c r="U1069" s="3">
        <f>'IECC Data-IP'!U1069/$D1069</f>
        <v>10.474474311877959</v>
      </c>
      <c r="V1069" s="3">
        <f>'IECC Data-IP'!V1069/$D1069</f>
        <v>0</v>
      </c>
      <c r="W1069" s="3">
        <f>'IECC Data-IP'!W1069/$D1069</f>
        <v>27.647232669918619</v>
      </c>
      <c r="X1069" s="3">
        <f>'IECC Data-IP'!X1069/$D1069</f>
        <v>2.1939288088050518E-4</v>
      </c>
      <c r="Y1069" s="3">
        <f t="shared" si="50"/>
        <v>27.647452062799498</v>
      </c>
      <c r="Z1069" s="3">
        <f>'IECC Data-IP'!Z1069/$D1069</f>
        <v>54.989070449651585</v>
      </c>
      <c r="AA1069" s="3">
        <f>'IECC Data-IP'!AA1069/$D1069</f>
        <v>19.721884240991251</v>
      </c>
      <c r="AB1069" s="3">
        <f t="shared" si="51"/>
        <v>74.710954690642836</v>
      </c>
    </row>
    <row r="1070" spans="1:28" x14ac:dyDescent="0.25">
      <c r="A1070" s="93">
        <f>'IECC Data-IP'!A1070</f>
        <v>2009</v>
      </c>
      <c r="B1070" s="93" t="str">
        <f>'IECC Data-IP'!B1070</f>
        <v>Small Hotel</v>
      </c>
      <c r="C1070" s="121" t="str">
        <f>'IECC Data-IP'!C1070</f>
        <v>2A</v>
      </c>
      <c r="D1070" s="3">
        <f>'IECC Data-IP'!D1070</f>
        <v>43201.815571462859</v>
      </c>
      <c r="E1070" s="3">
        <f>'IECC Data-IP'!E1070/$D1070</f>
        <v>0.16805494675446694</v>
      </c>
      <c r="F1070" s="3">
        <f>'IECC Data-IP'!F1070/$D1070</f>
        <v>1.6454466066037888E-2</v>
      </c>
      <c r="G1070" s="3">
        <f>'IECC Data-IP'!G1070/$D1070</f>
        <v>17.089608456186951</v>
      </c>
      <c r="H1070" s="3">
        <f>'IECC Data-IP'!H1070/$D1070</f>
        <v>12.685515765391692</v>
      </c>
      <c r="I1070" s="3">
        <f>'IECC Data-IP'!I1070/$D1070</f>
        <v>1.4440439419554851</v>
      </c>
      <c r="J1070" s="3">
        <f>'IECC Data-IP'!J1070/$D1070</f>
        <v>13.20613507172113</v>
      </c>
      <c r="K1070" s="3">
        <f>'IECC Data-IP'!K1070/$D1070</f>
        <v>9.2471905362324129</v>
      </c>
      <c r="L1070" s="3">
        <f>'IECC Data-IP'!L1070/$D1070</f>
        <v>0</v>
      </c>
      <c r="M1070" s="3">
        <f>'IECC Data-IP'!M1070/$D1070</f>
        <v>7.0780531229668586</v>
      </c>
      <c r="N1070" s="3">
        <f>'IECC Data-IP'!N1070/$D1070</f>
        <v>5.7042149028931344E-3</v>
      </c>
      <c r="O1070" s="3">
        <f>'IECC Data-IP'!O1070/$D1070</f>
        <v>5.7042149028931344E-3</v>
      </c>
      <c r="P1070" s="3">
        <f t="shared" si="49"/>
        <v>0</v>
      </c>
      <c r="Q1070" s="3">
        <f>'IECC Data-IP'!Q1070/$D1070</f>
        <v>0</v>
      </c>
      <c r="R1070" s="3">
        <f>'IECC Data-IP'!R1070/$D1070</f>
        <v>0</v>
      </c>
      <c r="S1070" s="3">
        <f>'IECC Data-IP'!S1070/$D1070</f>
        <v>0</v>
      </c>
      <c r="T1070" s="3">
        <f>'IECC Data-IP'!T1070/$D1070</f>
        <v>0</v>
      </c>
      <c r="U1070" s="3">
        <f>'IECC Data-IP'!U1070/$D1070</f>
        <v>10.956699864053309</v>
      </c>
      <c r="V1070" s="3">
        <f>'IECC Data-IP'!V1070/$D1070</f>
        <v>0</v>
      </c>
      <c r="W1070" s="3">
        <f>'IECC Data-IP'!W1070/$D1070</f>
        <v>24.335716525908275</v>
      </c>
      <c r="X1070" s="3">
        <f>'IECC Data-IP'!X1070/$D1070</f>
        <v>1.6454466066037888E-2</v>
      </c>
      <c r="Y1070" s="3">
        <f t="shared" si="50"/>
        <v>24.352170991974312</v>
      </c>
      <c r="Z1070" s="3">
        <f>'IECC Data-IP'!Z1070/$D1070</f>
        <v>51.677334912760344</v>
      </c>
      <c r="AA1070" s="3">
        <f>'IECC Data-IP'!AA1070/$D1070</f>
        <v>20.220564259232642</v>
      </c>
      <c r="AB1070" s="3">
        <f t="shared" si="51"/>
        <v>71.897899171992989</v>
      </c>
    </row>
    <row r="1071" spans="1:28" x14ac:dyDescent="0.25">
      <c r="A1071" s="93">
        <f>'IECC Data-IP'!A1071</f>
        <v>2009</v>
      </c>
      <c r="B1071" s="93" t="str">
        <f>'IECC Data-IP'!B1071</f>
        <v>Small Hotel</v>
      </c>
      <c r="C1071" s="121" t="str">
        <f>'IECC Data-IP'!C1071</f>
        <v>2B</v>
      </c>
      <c r="D1071" s="3">
        <f>'IECC Data-IP'!D1071</f>
        <v>43201.815571462859</v>
      </c>
      <c r="E1071" s="3">
        <f>'IECC Data-IP'!E1071/$D1071</f>
        <v>0.15379440949723411</v>
      </c>
      <c r="F1071" s="3">
        <f>'IECC Data-IP'!F1071/$D1071</f>
        <v>7.2399650690566711E-3</v>
      </c>
      <c r="G1071" s="3">
        <f>'IECC Data-IP'!G1071/$D1071</f>
        <v>13.670370407664279</v>
      </c>
      <c r="H1071" s="3">
        <f>'IECC Data-IP'!H1071/$D1071</f>
        <v>12.685515765391692</v>
      </c>
      <c r="I1071" s="3">
        <f>'IECC Data-IP'!I1071/$D1071</f>
        <v>1.4451409063598877</v>
      </c>
      <c r="J1071" s="3">
        <f>'IECC Data-IP'!J1071/$D1071</f>
        <v>13.20613507172113</v>
      </c>
      <c r="K1071" s="3">
        <f>'IECC Data-IP'!K1071/$D1071</f>
        <v>9.2471905362324129</v>
      </c>
      <c r="L1071" s="3">
        <f>'IECC Data-IP'!L1071/$D1071</f>
        <v>0</v>
      </c>
      <c r="M1071" s="3">
        <f>'IECC Data-IP'!M1071/$D1071</f>
        <v>7.4376380547300052</v>
      </c>
      <c r="N1071" s="3">
        <f>'IECC Data-IP'!N1071/$D1071</f>
        <v>5.7042149028931344E-3</v>
      </c>
      <c r="O1071" s="3">
        <f>'IECC Data-IP'!O1071/$D1071</f>
        <v>5.7042149028931344E-3</v>
      </c>
      <c r="P1071" s="3">
        <f t="shared" si="49"/>
        <v>0</v>
      </c>
      <c r="Q1071" s="3">
        <f>'IECC Data-IP'!Q1071/$D1071</f>
        <v>0</v>
      </c>
      <c r="R1071" s="3">
        <f>'IECC Data-IP'!R1071/$D1071</f>
        <v>0</v>
      </c>
      <c r="S1071" s="3">
        <f>'IECC Data-IP'!S1071/$D1071</f>
        <v>0</v>
      </c>
      <c r="T1071" s="3">
        <f>'IECC Data-IP'!T1071/$D1071</f>
        <v>0</v>
      </c>
      <c r="U1071" s="3">
        <f>'IECC Data-IP'!U1071/$D1071</f>
        <v>11.045773373690794</v>
      </c>
      <c r="V1071" s="3">
        <f>'IECC Data-IP'!V1071/$D1071</f>
        <v>0</v>
      </c>
      <c r="W1071" s="3">
        <f>'IECC Data-IP'!W1071/$D1071</f>
        <v>21.261802871891515</v>
      </c>
      <c r="X1071" s="3">
        <f>'IECC Data-IP'!X1071/$D1071</f>
        <v>7.2399650690566711E-3</v>
      </c>
      <c r="Y1071" s="3">
        <f t="shared" si="50"/>
        <v>21.269042836960573</v>
      </c>
      <c r="Z1071" s="3">
        <f>'IECC Data-IP'!Z1071/$D1071</f>
        <v>48.604518223148006</v>
      </c>
      <c r="AA1071" s="3">
        <f>'IECC Data-IP'!AA1071/$D1071</f>
        <v>20.30020387499226</v>
      </c>
      <c r="AB1071" s="3">
        <f t="shared" si="51"/>
        <v>68.904722098140269</v>
      </c>
    </row>
    <row r="1072" spans="1:28" x14ac:dyDescent="0.25">
      <c r="A1072" s="93">
        <f>'IECC Data-IP'!A1072</f>
        <v>2009</v>
      </c>
      <c r="B1072" s="93" t="str">
        <f>'IECC Data-IP'!B1072</f>
        <v>Small Hotel</v>
      </c>
      <c r="C1072" s="121" t="str">
        <f>'IECC Data-IP'!C1072</f>
        <v>3A</v>
      </c>
      <c r="D1072" s="3">
        <f>'IECC Data-IP'!D1072</f>
        <v>43201.815571462859</v>
      </c>
      <c r="E1072" s="3">
        <f>'IECC Data-IP'!E1072/$D1072</f>
        <v>1.5267550580474358</v>
      </c>
      <c r="F1072" s="3">
        <f>'IECC Data-IP'!F1072/$D1072</f>
        <v>0.29881310375924802</v>
      </c>
      <c r="G1072" s="3">
        <f>'IECC Data-IP'!G1072/$D1072</f>
        <v>11.047747909618719</v>
      </c>
      <c r="H1072" s="3">
        <f>'IECC Data-IP'!H1072/$D1072</f>
        <v>12.685515765391692</v>
      </c>
      <c r="I1072" s="3">
        <f>'IECC Data-IP'!I1072/$D1072</f>
        <v>1.4449215134790072</v>
      </c>
      <c r="J1072" s="3">
        <f>'IECC Data-IP'!J1072/$D1072</f>
        <v>13.20613507172113</v>
      </c>
      <c r="K1072" s="3">
        <f>'IECC Data-IP'!K1072/$D1072</f>
        <v>9.2471905362324129</v>
      </c>
      <c r="L1072" s="3">
        <f>'IECC Data-IP'!L1072/$D1072</f>
        <v>0</v>
      </c>
      <c r="M1072" s="3">
        <f>'IECC Data-IP'!M1072/$D1072</f>
        <v>7.032200010862832</v>
      </c>
      <c r="N1072" s="3">
        <f>'IECC Data-IP'!N1072/$D1072</f>
        <v>5.7042149028931344E-3</v>
      </c>
      <c r="O1072" s="3">
        <f>'IECC Data-IP'!O1072/$D1072</f>
        <v>5.7042149028931344E-3</v>
      </c>
      <c r="P1072" s="3">
        <f t="shared" si="49"/>
        <v>0</v>
      </c>
      <c r="Q1072" s="3">
        <f>'IECC Data-IP'!Q1072/$D1072</f>
        <v>0</v>
      </c>
      <c r="R1072" s="3">
        <f>'IECC Data-IP'!R1072/$D1072</f>
        <v>0</v>
      </c>
      <c r="S1072" s="3">
        <f>'IECC Data-IP'!S1072/$D1072</f>
        <v>0</v>
      </c>
      <c r="T1072" s="3">
        <f>'IECC Data-IP'!T1072/$D1072</f>
        <v>0</v>
      </c>
      <c r="U1072" s="3">
        <f>'IECC Data-IP'!U1072/$D1072</f>
        <v>12.158095279754955</v>
      </c>
      <c r="V1072" s="3">
        <f>'IECC Data-IP'!V1072/$D1072</f>
        <v>0</v>
      </c>
      <c r="W1072" s="3">
        <f>'IECC Data-IP'!W1072/$D1072</f>
        <v>19.606702978528986</v>
      </c>
      <c r="X1072" s="3">
        <f>'IECC Data-IP'!X1072/$D1072</f>
        <v>0.29881310375924802</v>
      </c>
      <c r="Y1072" s="3">
        <f t="shared" si="50"/>
        <v>19.905516082288234</v>
      </c>
      <c r="Z1072" s="3">
        <f>'IECC Data-IP'!Z1072/$D1072</f>
        <v>46.948979544023707</v>
      </c>
      <c r="AA1072" s="3">
        <f>'IECC Data-IP'!AA1072/$D1072</f>
        <v>21.704098919746617</v>
      </c>
      <c r="AB1072" s="3">
        <f t="shared" si="51"/>
        <v>68.653078463770328</v>
      </c>
    </row>
    <row r="1073" spans="1:28" x14ac:dyDescent="0.25">
      <c r="A1073" s="93">
        <f>'IECC Data-IP'!A1073</f>
        <v>2009</v>
      </c>
      <c r="B1073" s="93" t="str">
        <f>'IECC Data-IP'!B1073</f>
        <v>Small Hotel</v>
      </c>
      <c r="C1073" s="121" t="str">
        <f>'IECC Data-IP'!C1073</f>
        <v>3B</v>
      </c>
      <c r="D1073" s="3">
        <f>'IECC Data-IP'!D1073</f>
        <v>43201.815571462859</v>
      </c>
      <c r="E1073" s="3">
        <f>'IECC Data-IP'!E1073/$D1073</f>
        <v>0.56844695436138903</v>
      </c>
      <c r="F1073" s="3">
        <f>'IECC Data-IP'!F1073/$D1073</f>
        <v>4.6291897865786594E-2</v>
      </c>
      <c r="G1073" s="3">
        <f>'IECC Data-IP'!G1073/$D1073</f>
        <v>11.047528516737838</v>
      </c>
      <c r="H1073" s="3">
        <f>'IECC Data-IP'!H1073/$D1073</f>
        <v>12.685515765391692</v>
      </c>
      <c r="I1073" s="3">
        <f>'IECC Data-IP'!I1073/$D1073</f>
        <v>1.4447021205981265</v>
      </c>
      <c r="J1073" s="3">
        <f>'IECC Data-IP'!J1073/$D1073</f>
        <v>13.20613507172113</v>
      </c>
      <c r="K1073" s="3">
        <f>'IECC Data-IP'!K1073/$D1073</f>
        <v>9.2471905362324129</v>
      </c>
      <c r="L1073" s="3">
        <f>'IECC Data-IP'!L1073/$D1073</f>
        <v>0</v>
      </c>
      <c r="M1073" s="3">
        <f>'IECC Data-IP'!M1073/$D1073</f>
        <v>7.3579984389703821</v>
      </c>
      <c r="N1073" s="3">
        <f>'IECC Data-IP'!N1073/$D1073</f>
        <v>5.7042149028931344E-3</v>
      </c>
      <c r="O1073" s="3">
        <f>'IECC Data-IP'!O1073/$D1073</f>
        <v>5.7042149028931344E-3</v>
      </c>
      <c r="P1073" s="3">
        <f t="shared" si="49"/>
        <v>0</v>
      </c>
      <c r="Q1073" s="3">
        <f>'IECC Data-IP'!Q1073/$D1073</f>
        <v>0</v>
      </c>
      <c r="R1073" s="3">
        <f>'IECC Data-IP'!R1073/$D1073</f>
        <v>0</v>
      </c>
      <c r="S1073" s="3">
        <f>'IECC Data-IP'!S1073/$D1073</f>
        <v>0</v>
      </c>
      <c r="T1073" s="3">
        <f>'IECC Data-IP'!T1073/$D1073</f>
        <v>0</v>
      </c>
      <c r="U1073" s="3">
        <f>'IECC Data-IP'!U1073/$D1073</f>
        <v>11.833393816051808</v>
      </c>
      <c r="V1073" s="3">
        <f>'IECC Data-IP'!V1073/$D1073</f>
        <v>0</v>
      </c>
      <c r="W1073" s="3">
        <f>'IECC Data-IP'!W1073/$D1073</f>
        <v>18.97397391006961</v>
      </c>
      <c r="X1073" s="3">
        <f>'IECC Data-IP'!X1073/$D1073</f>
        <v>4.6291897865786594E-2</v>
      </c>
      <c r="Y1073" s="3">
        <f t="shared" si="50"/>
        <v>19.020265807935395</v>
      </c>
      <c r="Z1073" s="3">
        <f>'IECC Data-IP'!Z1073/$D1073</f>
        <v>46.316031082683452</v>
      </c>
      <c r="AA1073" s="3">
        <f>'IECC Data-IP'!AA1073/$D1073</f>
        <v>21.126876250150008</v>
      </c>
      <c r="AB1073" s="3">
        <f t="shared" si="51"/>
        <v>67.442907332833457</v>
      </c>
    </row>
    <row r="1074" spans="1:28" x14ac:dyDescent="0.25">
      <c r="A1074" s="93">
        <f>'IECC Data-IP'!A1074</f>
        <v>2009</v>
      </c>
      <c r="B1074" s="93" t="str">
        <f>'IECC Data-IP'!B1074</f>
        <v>Small Hotel</v>
      </c>
      <c r="C1074" s="121" t="str">
        <f>'IECC Data-IP'!C1074</f>
        <v>3C</v>
      </c>
      <c r="D1074" s="3">
        <f>'IECC Data-IP'!D1074</f>
        <v>43201.815571462859</v>
      </c>
      <c r="E1074" s="3">
        <f>'IECC Data-IP'!E1074/$D1074</f>
        <v>0.10816069027408906</v>
      </c>
      <c r="F1074" s="3">
        <f>'IECC Data-IP'!F1074/$D1074</f>
        <v>4.3878576176101039E-3</v>
      </c>
      <c r="G1074" s="3">
        <f>'IECC Data-IP'!G1074/$D1074</f>
        <v>8.9659288629436045</v>
      </c>
      <c r="H1074" s="3">
        <f>'IECC Data-IP'!H1074/$D1074</f>
        <v>12.685515765391692</v>
      </c>
      <c r="I1074" s="3">
        <f>'IECC Data-IP'!I1074/$D1074</f>
        <v>1.4444827277172463</v>
      </c>
      <c r="J1074" s="3">
        <f>'IECC Data-IP'!J1074/$D1074</f>
        <v>13.20613507172113</v>
      </c>
      <c r="K1074" s="3">
        <f>'IECC Data-IP'!K1074/$D1074</f>
        <v>9.2471905362324129</v>
      </c>
      <c r="L1074" s="3">
        <f>'IECC Data-IP'!L1074/$D1074</f>
        <v>0</v>
      </c>
      <c r="M1074" s="3">
        <f>'IECC Data-IP'!M1074/$D1074</f>
        <v>6.9358865361562909</v>
      </c>
      <c r="N1074" s="3">
        <f>'IECC Data-IP'!N1074/$D1074</f>
        <v>5.7042149028931344E-3</v>
      </c>
      <c r="O1074" s="3">
        <f>'IECC Data-IP'!O1074/$D1074</f>
        <v>5.7042149028931344E-3</v>
      </c>
      <c r="P1074" s="3">
        <f t="shared" si="49"/>
        <v>0</v>
      </c>
      <c r="Q1074" s="3">
        <f>'IECC Data-IP'!Q1074/$D1074</f>
        <v>0</v>
      </c>
      <c r="R1074" s="3">
        <f>'IECC Data-IP'!R1074/$D1074</f>
        <v>0</v>
      </c>
      <c r="S1074" s="3">
        <f>'IECC Data-IP'!S1074/$D1074</f>
        <v>0</v>
      </c>
      <c r="T1074" s="3">
        <f>'IECC Data-IP'!T1074/$D1074</f>
        <v>0</v>
      </c>
      <c r="U1074" s="3">
        <f>'IECC Data-IP'!U1074/$D1074</f>
        <v>12.131768134049295</v>
      </c>
      <c r="V1074" s="3">
        <f>'IECC Data-IP'!V1074/$D1074</f>
        <v>0</v>
      </c>
      <c r="W1074" s="3">
        <f>'IECC Data-IP'!W1074/$D1074</f>
        <v>16.009976089373986</v>
      </c>
      <c r="X1074" s="3">
        <f>'IECC Data-IP'!X1074/$D1074</f>
        <v>4.3878576176101039E-3</v>
      </c>
      <c r="Y1074" s="3">
        <f t="shared" si="50"/>
        <v>16.014363946991594</v>
      </c>
      <c r="Z1074" s="3">
        <f>'IECC Data-IP'!Z1074/$D1074</f>
        <v>43.352033261987827</v>
      </c>
      <c r="AA1074" s="3">
        <f>'IECC Data-IP'!AA1074/$D1074</f>
        <v>21.383346527899317</v>
      </c>
      <c r="AB1074" s="3">
        <f t="shared" si="51"/>
        <v>64.735379789887148</v>
      </c>
    </row>
    <row r="1075" spans="1:28" x14ac:dyDescent="0.25">
      <c r="A1075" s="93">
        <f>'IECC Data-IP'!A1075</f>
        <v>2009</v>
      </c>
      <c r="B1075" s="93" t="str">
        <f>'IECC Data-IP'!B1075</f>
        <v>Small Hotel</v>
      </c>
      <c r="C1075" s="121" t="str">
        <f>'IECC Data-IP'!C1075</f>
        <v>4A</v>
      </c>
      <c r="D1075" s="3">
        <f>'IECC Data-IP'!D1075</f>
        <v>43201.815571462859</v>
      </c>
      <c r="E1075" s="3">
        <f>'IECC Data-IP'!E1075/$D1075</f>
        <v>3.7733381582638086</v>
      </c>
      <c r="F1075" s="3">
        <f>'IECC Data-IP'!F1075/$D1075</f>
        <v>0.8666018794779955</v>
      </c>
      <c r="G1075" s="3">
        <f>'IECC Data-IP'!G1075/$D1075</f>
        <v>8.1335522728829677</v>
      </c>
      <c r="H1075" s="3">
        <f>'IECC Data-IP'!H1075/$D1075</f>
        <v>12.685515765391692</v>
      </c>
      <c r="I1075" s="3">
        <f>'IECC Data-IP'!I1075/$D1075</f>
        <v>1.4425081917893217</v>
      </c>
      <c r="J1075" s="3">
        <f>'IECC Data-IP'!J1075/$D1075</f>
        <v>13.20613507172113</v>
      </c>
      <c r="K1075" s="3">
        <f>'IECC Data-IP'!K1075/$D1075</f>
        <v>9.2471905362324129</v>
      </c>
      <c r="L1075" s="3">
        <f>'IECC Data-IP'!L1075/$D1075</f>
        <v>0</v>
      </c>
      <c r="M1075" s="3">
        <f>'IECC Data-IP'!M1075/$D1075</f>
        <v>6.9214066060181789</v>
      </c>
      <c r="N1075" s="3">
        <f>'IECC Data-IP'!N1075/$D1075</f>
        <v>5.7042149028931344E-3</v>
      </c>
      <c r="O1075" s="3">
        <f>'IECC Data-IP'!O1075/$D1075</f>
        <v>5.7042149028931344E-3</v>
      </c>
      <c r="P1075" s="3">
        <f t="shared" si="49"/>
        <v>0</v>
      </c>
      <c r="Q1075" s="3">
        <f>'IECC Data-IP'!Q1075/$D1075</f>
        <v>0</v>
      </c>
      <c r="R1075" s="3">
        <f>'IECC Data-IP'!R1075/$D1075</f>
        <v>0</v>
      </c>
      <c r="S1075" s="3">
        <f>'IECC Data-IP'!S1075/$D1075</f>
        <v>0</v>
      </c>
      <c r="T1075" s="3">
        <f>'IECC Data-IP'!T1075/$D1075</f>
        <v>0</v>
      </c>
      <c r="U1075" s="3">
        <f>'IECC Data-IP'!U1075/$D1075</f>
        <v>13.205476893078483</v>
      </c>
      <c r="V1075" s="3">
        <f>'IECC Data-IP'!V1075/$D1075</f>
        <v>0</v>
      </c>
      <c r="W1075" s="3">
        <f>'IECC Data-IP'!W1075/$D1075</f>
        <v>18.828297037164955</v>
      </c>
      <c r="X1075" s="3">
        <f>'IECC Data-IP'!X1075/$D1075</f>
        <v>0.8666018794779955</v>
      </c>
      <c r="Y1075" s="3">
        <f t="shared" si="50"/>
        <v>19.694898916642948</v>
      </c>
      <c r="Z1075" s="3">
        <f>'IECC Data-IP'!Z1075/$D1075</f>
        <v>46.168379673850865</v>
      </c>
      <c r="AA1075" s="3">
        <f>'IECC Data-IP'!AA1075/$D1075</f>
        <v>23.319269308788897</v>
      </c>
      <c r="AB1075" s="3">
        <f t="shared" si="51"/>
        <v>69.487648982639769</v>
      </c>
    </row>
    <row r="1076" spans="1:28" x14ac:dyDescent="0.25">
      <c r="A1076" s="93">
        <f>'IECC Data-IP'!A1076</f>
        <v>2009</v>
      </c>
      <c r="B1076" s="93" t="str">
        <f>'IECC Data-IP'!B1076</f>
        <v>Small Hotel</v>
      </c>
      <c r="C1076" s="121" t="str">
        <f>'IECC Data-IP'!C1076</f>
        <v>4B</v>
      </c>
      <c r="D1076" s="3">
        <f>'IECC Data-IP'!D1076</f>
        <v>43201.815571462859</v>
      </c>
      <c r="E1076" s="3">
        <f>'IECC Data-IP'!E1076/$D1076</f>
        <v>1.427150690127686</v>
      </c>
      <c r="F1076" s="3">
        <f>'IECC Data-IP'!F1076/$D1076</f>
        <v>0.17024887556327203</v>
      </c>
      <c r="G1076" s="3">
        <f>'IECC Data-IP'!G1076/$D1076</f>
        <v>8.5951548942555505</v>
      </c>
      <c r="H1076" s="3">
        <f>'IECC Data-IP'!H1076/$D1076</f>
        <v>12.685515765391692</v>
      </c>
      <c r="I1076" s="3">
        <f>'IECC Data-IP'!I1076/$D1076</f>
        <v>1.4438245490746049</v>
      </c>
      <c r="J1076" s="3">
        <f>'IECC Data-IP'!J1076/$D1076</f>
        <v>13.20613507172113</v>
      </c>
      <c r="K1076" s="3">
        <f>'IECC Data-IP'!K1076/$D1076</f>
        <v>9.2471905362324129</v>
      </c>
      <c r="L1076" s="3">
        <f>'IECC Data-IP'!L1076/$D1076</f>
        <v>0</v>
      </c>
      <c r="M1076" s="3">
        <f>'IECC Data-IP'!M1076/$D1076</f>
        <v>7.4628682360312641</v>
      </c>
      <c r="N1076" s="3">
        <f>'IECC Data-IP'!N1076/$D1076</f>
        <v>5.7042149028931344E-3</v>
      </c>
      <c r="O1076" s="3">
        <f>'IECC Data-IP'!O1076/$D1076</f>
        <v>5.7042149028931344E-3</v>
      </c>
      <c r="P1076" s="3">
        <f t="shared" si="49"/>
        <v>0</v>
      </c>
      <c r="Q1076" s="3">
        <f>'IECC Data-IP'!Q1076/$D1076</f>
        <v>0</v>
      </c>
      <c r="R1076" s="3">
        <f>'IECC Data-IP'!R1076/$D1076</f>
        <v>0</v>
      </c>
      <c r="S1076" s="3">
        <f>'IECC Data-IP'!S1076/$D1076</f>
        <v>0</v>
      </c>
      <c r="T1076" s="3">
        <f>'IECC Data-IP'!T1076/$D1076</f>
        <v>0</v>
      </c>
      <c r="U1076" s="3">
        <f>'IECC Data-IP'!U1076/$D1076</f>
        <v>12.874413035829807</v>
      </c>
      <c r="V1076" s="3">
        <f>'IECC Data-IP'!V1076/$D1076</f>
        <v>0</v>
      </c>
      <c r="W1076" s="3">
        <f>'IECC Data-IP'!W1076/$D1076</f>
        <v>17.485173820414502</v>
      </c>
      <c r="X1076" s="3">
        <f>'IECC Data-IP'!X1076/$D1076</f>
        <v>0.17024887556327203</v>
      </c>
      <c r="Y1076" s="3">
        <f t="shared" si="50"/>
        <v>17.655422695977773</v>
      </c>
      <c r="Z1076" s="3">
        <f>'IECC Data-IP'!Z1076/$D1076</f>
        <v>44.826572814385699</v>
      </c>
      <c r="AA1076" s="3">
        <f>'IECC Data-IP'!AA1076/$D1076</f>
        <v>22.29207184050637</v>
      </c>
      <c r="AB1076" s="3">
        <f t="shared" si="51"/>
        <v>67.118644654892066</v>
      </c>
    </row>
    <row r="1077" spans="1:28" x14ac:dyDescent="0.25">
      <c r="A1077" s="93">
        <f>'IECC Data-IP'!A1077</f>
        <v>2009</v>
      </c>
      <c r="B1077" s="93" t="str">
        <f>'IECC Data-IP'!B1077</f>
        <v>Small Hotel</v>
      </c>
      <c r="C1077" s="121" t="str">
        <f>'IECC Data-IP'!C1077</f>
        <v>4C</v>
      </c>
      <c r="D1077" s="3">
        <f>'IECC Data-IP'!D1077</f>
        <v>43201.815571462859</v>
      </c>
      <c r="E1077" s="3">
        <f>'IECC Data-IP'!E1077/$D1077</f>
        <v>1.7952919442451738</v>
      </c>
      <c r="F1077" s="3">
        <f>'IECC Data-IP'!F1077/$D1077</f>
        <v>0.35541646702641838</v>
      </c>
      <c r="G1077" s="3">
        <f>'IECC Data-IP'!G1077/$D1077</f>
        <v>5.5341854202107434</v>
      </c>
      <c r="H1077" s="3">
        <f>'IECC Data-IP'!H1077/$D1077</f>
        <v>12.685515765391692</v>
      </c>
      <c r="I1077" s="3">
        <f>'IECC Data-IP'!I1077/$D1077</f>
        <v>1.4409724416231582</v>
      </c>
      <c r="J1077" s="3">
        <f>'IECC Data-IP'!J1077/$D1077</f>
        <v>13.20613507172113</v>
      </c>
      <c r="K1077" s="3">
        <f>'IECC Data-IP'!K1077/$D1077</f>
        <v>9.2471905362324129</v>
      </c>
      <c r="L1077" s="3">
        <f>'IECC Data-IP'!L1077/$D1077</f>
        <v>0</v>
      </c>
      <c r="M1077" s="3">
        <f>'IECC Data-IP'!M1077/$D1077</f>
        <v>6.913069676544719</v>
      </c>
      <c r="N1077" s="3">
        <f>'IECC Data-IP'!N1077/$D1077</f>
        <v>5.7042149028931344E-3</v>
      </c>
      <c r="O1077" s="3">
        <f>'IECC Data-IP'!O1077/$D1077</f>
        <v>5.7042149028931344E-3</v>
      </c>
      <c r="P1077" s="3">
        <f t="shared" si="49"/>
        <v>0</v>
      </c>
      <c r="Q1077" s="3">
        <f>'IECC Data-IP'!Q1077/$D1077</f>
        <v>0</v>
      </c>
      <c r="R1077" s="3">
        <f>'IECC Data-IP'!R1077/$D1077</f>
        <v>0</v>
      </c>
      <c r="S1077" s="3">
        <f>'IECC Data-IP'!S1077/$D1077</f>
        <v>0</v>
      </c>
      <c r="T1077" s="3">
        <f>'IECC Data-IP'!T1077/$D1077</f>
        <v>0</v>
      </c>
      <c r="U1077" s="3">
        <f>'IECC Data-IP'!U1077/$D1077</f>
        <v>13.559796395700502</v>
      </c>
      <c r="V1077" s="3">
        <f>'IECC Data-IP'!V1077/$D1077</f>
        <v>0</v>
      </c>
      <c r="W1077" s="3">
        <f>'IECC Data-IP'!W1077/$D1077</f>
        <v>14.242547041000638</v>
      </c>
      <c r="X1077" s="3">
        <f>'IECC Data-IP'!X1077/$D1077</f>
        <v>0.35541646702641838</v>
      </c>
      <c r="Y1077" s="3">
        <f t="shared" si="50"/>
        <v>14.597963508027057</v>
      </c>
      <c r="Z1077" s="3">
        <f>'IECC Data-IP'!Z1077/$D1077</f>
        <v>41.580874534639506</v>
      </c>
      <c r="AA1077" s="3">
        <f>'IECC Data-IP'!AA1077/$D1077</f>
        <v>23.162184006078451</v>
      </c>
      <c r="AB1077" s="3">
        <f t="shared" si="51"/>
        <v>64.743058540717954</v>
      </c>
    </row>
    <row r="1078" spans="1:28" x14ac:dyDescent="0.25">
      <c r="A1078" s="93">
        <f>'IECC Data-IP'!A1078</f>
        <v>2009</v>
      </c>
      <c r="B1078" s="93" t="str">
        <f>'IECC Data-IP'!B1078</f>
        <v>Small Hotel</v>
      </c>
      <c r="C1078" s="121" t="str">
        <f>'IECC Data-IP'!C1078</f>
        <v>5A</v>
      </c>
      <c r="D1078" s="3">
        <f>'IECC Data-IP'!D1078</f>
        <v>43201.815571462859</v>
      </c>
      <c r="E1078" s="3">
        <f>'IECC Data-IP'!E1078/$D1078</f>
        <v>6.5918784989356585</v>
      </c>
      <c r="F1078" s="3">
        <f>'IECC Data-IP'!F1078/$D1078</f>
        <v>1.6526865716728456</v>
      </c>
      <c r="G1078" s="3">
        <f>'IECC Data-IP'!G1078/$D1078</f>
        <v>5.9501543223601798</v>
      </c>
      <c r="H1078" s="3">
        <f>'IECC Data-IP'!H1078/$D1078</f>
        <v>12.685515765391692</v>
      </c>
      <c r="I1078" s="3">
        <f>'IECC Data-IP'!I1078/$D1078</f>
        <v>1.4431663704319631</v>
      </c>
      <c r="J1078" s="3">
        <f>'IECC Data-IP'!J1078/$D1078</f>
        <v>13.20613507172113</v>
      </c>
      <c r="K1078" s="3">
        <f>'IECC Data-IP'!K1078/$D1078</f>
        <v>9.2471905362324129</v>
      </c>
      <c r="L1078" s="3">
        <f>'IECC Data-IP'!L1078/$D1078</f>
        <v>0</v>
      </c>
      <c r="M1078" s="3">
        <f>'IECC Data-IP'!M1078/$D1078</f>
        <v>6.9225035704225792</v>
      </c>
      <c r="N1078" s="3">
        <f>'IECC Data-IP'!N1078/$D1078</f>
        <v>5.7042149028931344E-3</v>
      </c>
      <c r="O1078" s="3">
        <f>'IECC Data-IP'!O1078/$D1078</f>
        <v>5.7042149028931344E-3</v>
      </c>
      <c r="P1078" s="3">
        <f t="shared" si="49"/>
        <v>0</v>
      </c>
      <c r="Q1078" s="3">
        <f>'IECC Data-IP'!Q1078/$D1078</f>
        <v>0</v>
      </c>
      <c r="R1078" s="3">
        <f>'IECC Data-IP'!R1078/$D1078</f>
        <v>0</v>
      </c>
      <c r="S1078" s="3">
        <f>'IECC Data-IP'!S1078/$D1078</f>
        <v>0</v>
      </c>
      <c r="T1078" s="3">
        <f>'IECC Data-IP'!T1078/$D1078</f>
        <v>0</v>
      </c>
      <c r="U1078" s="3">
        <f>'IECC Data-IP'!U1078/$D1078</f>
        <v>14.243205219643277</v>
      </c>
      <c r="V1078" s="3">
        <f>'IECC Data-IP'!V1078/$D1078</f>
        <v>0</v>
      </c>
      <c r="W1078" s="3">
        <f>'IECC Data-IP'!W1078/$D1078</f>
        <v>19.464536391718418</v>
      </c>
      <c r="X1078" s="3">
        <f>'IECC Data-IP'!X1078/$D1078</f>
        <v>1.6526865716728456</v>
      </c>
      <c r="Y1078" s="3">
        <f t="shared" si="50"/>
        <v>21.117222963391264</v>
      </c>
      <c r="Z1078" s="3">
        <f>'IECC Data-IP'!Z1078/$D1078</f>
        <v>46.805057814166098</v>
      </c>
      <c r="AA1078" s="3">
        <f>'IECC Data-IP'!AA1078/$D1078</f>
        <v>25.143082327548537</v>
      </c>
      <c r="AB1078" s="3">
        <f t="shared" si="51"/>
        <v>71.948140141714632</v>
      </c>
    </row>
    <row r="1079" spans="1:28" x14ac:dyDescent="0.25">
      <c r="A1079" s="93">
        <f>'IECC Data-IP'!A1079</f>
        <v>2009</v>
      </c>
      <c r="B1079" s="93" t="str">
        <f>'IECC Data-IP'!B1079</f>
        <v>Small Hotel</v>
      </c>
      <c r="C1079" s="121" t="str">
        <f>'IECC Data-IP'!C1079</f>
        <v>5B</v>
      </c>
      <c r="D1079" s="3">
        <f>'IECC Data-IP'!D1079</f>
        <v>43201.815571462859</v>
      </c>
      <c r="E1079" s="3">
        <f>'IECC Data-IP'!E1079/$D1079</f>
        <v>3.4958061639499696</v>
      </c>
      <c r="F1079" s="3">
        <f>'IECC Data-IP'!F1079/$D1079</f>
        <v>0.66497982194881122</v>
      </c>
      <c r="G1079" s="3">
        <f>'IECC Data-IP'!G1079/$D1079</f>
        <v>6.7300960138903774</v>
      </c>
      <c r="H1079" s="3">
        <f>'IECC Data-IP'!H1079/$D1079</f>
        <v>12.685515765391692</v>
      </c>
      <c r="I1079" s="3">
        <f>'IECC Data-IP'!I1079/$D1079</f>
        <v>1.4431663704319631</v>
      </c>
      <c r="J1079" s="3">
        <f>'IECC Data-IP'!J1079/$D1079</f>
        <v>13.20613507172113</v>
      </c>
      <c r="K1079" s="3">
        <f>'IECC Data-IP'!K1079/$D1079</f>
        <v>9.2471905362324129</v>
      </c>
      <c r="L1079" s="3">
        <f>'IECC Data-IP'!L1079/$D1079</f>
        <v>0</v>
      </c>
      <c r="M1079" s="3">
        <f>'IECC Data-IP'!M1079/$D1079</f>
        <v>7.4174539096889989</v>
      </c>
      <c r="N1079" s="3">
        <f>'IECC Data-IP'!N1079/$D1079</f>
        <v>5.7042149028931344E-3</v>
      </c>
      <c r="O1079" s="3">
        <f>'IECC Data-IP'!O1079/$D1079</f>
        <v>5.7042149028931344E-3</v>
      </c>
      <c r="P1079" s="3">
        <f t="shared" si="49"/>
        <v>0</v>
      </c>
      <c r="Q1079" s="3">
        <f>'IECC Data-IP'!Q1079/$D1079</f>
        <v>0</v>
      </c>
      <c r="R1079" s="3">
        <f>'IECC Data-IP'!R1079/$D1079</f>
        <v>0</v>
      </c>
      <c r="S1079" s="3">
        <f>'IECC Data-IP'!S1079/$D1079</f>
        <v>0</v>
      </c>
      <c r="T1079" s="3">
        <f>'IECC Data-IP'!T1079/$D1079</f>
        <v>0</v>
      </c>
      <c r="U1079" s="3">
        <f>'IECC Data-IP'!U1079/$D1079</f>
        <v>13.934958222006168</v>
      </c>
      <c r="V1079" s="3">
        <f>'IECC Data-IP'!V1079/$D1079</f>
        <v>0</v>
      </c>
      <c r="W1079" s="3">
        <f>'IECC Data-IP'!W1079/$D1079</f>
        <v>17.643356087529348</v>
      </c>
      <c r="X1079" s="3">
        <f>'IECC Data-IP'!X1079/$D1079</f>
        <v>0.66497982194881122</v>
      </c>
      <c r="Y1079" s="3">
        <f t="shared" si="50"/>
        <v>18.30833590947816</v>
      </c>
      <c r="Z1079" s="3">
        <f>'IECC Data-IP'!Z1079/$D1079</f>
        <v>44.98387750997702</v>
      </c>
      <c r="AA1079" s="3">
        <f>'IECC Data-IP'!AA1079/$D1079</f>
        <v>23.847128580187391</v>
      </c>
      <c r="AB1079" s="3">
        <f t="shared" si="51"/>
        <v>68.831006090164408</v>
      </c>
    </row>
    <row r="1080" spans="1:28" x14ac:dyDescent="0.25">
      <c r="A1080" s="93">
        <f>'IECC Data-IP'!A1080</f>
        <v>2009</v>
      </c>
      <c r="B1080" s="93" t="str">
        <f>'IECC Data-IP'!B1080</f>
        <v>Small Hotel</v>
      </c>
      <c r="C1080" s="121" t="str">
        <f>'IECC Data-IP'!C1080</f>
        <v>5C</v>
      </c>
      <c r="D1080" s="3">
        <f>'IECC Data-IP'!D1080</f>
        <v>43201.815571462859</v>
      </c>
      <c r="E1080" s="3">
        <f>'IECC Data-IP'!E1080/$D1080</f>
        <v>1.8970902409737285</v>
      </c>
      <c r="F1080" s="3">
        <f>'IECC Data-IP'!F1080/$D1080</f>
        <v>0.47169469389308616</v>
      </c>
      <c r="G1080" s="3">
        <f>'IECC Data-IP'!G1080/$D1080</f>
        <v>4.7380086554953902</v>
      </c>
      <c r="H1080" s="3">
        <f>'IECC Data-IP'!H1080/$D1080</f>
        <v>12.685515765391692</v>
      </c>
      <c r="I1080" s="3">
        <f>'IECC Data-IP'!I1080/$D1080</f>
        <v>1.4407530487422777</v>
      </c>
      <c r="J1080" s="3">
        <f>'IECC Data-IP'!J1080/$D1080</f>
        <v>13.20613507172113</v>
      </c>
      <c r="K1080" s="3">
        <f>'IECC Data-IP'!K1080/$D1080</f>
        <v>9.2471905362324129</v>
      </c>
      <c r="L1080" s="3">
        <f>'IECC Data-IP'!L1080/$D1080</f>
        <v>0</v>
      </c>
      <c r="M1080" s="3">
        <f>'IECC Data-IP'!M1080/$D1080</f>
        <v>6.8641450641083663</v>
      </c>
      <c r="N1080" s="3">
        <f>'IECC Data-IP'!N1080/$D1080</f>
        <v>5.7042149028931344E-3</v>
      </c>
      <c r="O1080" s="3">
        <f>'IECC Data-IP'!O1080/$D1080</f>
        <v>5.7042149028931344E-3</v>
      </c>
      <c r="P1080" s="3">
        <f t="shared" si="49"/>
        <v>0</v>
      </c>
      <c r="Q1080" s="3">
        <f>'IECC Data-IP'!Q1080/$D1080</f>
        <v>0</v>
      </c>
      <c r="R1080" s="3">
        <f>'IECC Data-IP'!R1080/$D1080</f>
        <v>0</v>
      </c>
      <c r="S1080" s="3">
        <f>'IECC Data-IP'!S1080/$D1080</f>
        <v>0</v>
      </c>
      <c r="T1080" s="3">
        <f>'IECC Data-IP'!T1080/$D1080</f>
        <v>0</v>
      </c>
      <c r="U1080" s="3">
        <f>'IECC Data-IP'!U1080/$D1080</f>
        <v>14.147549923579376</v>
      </c>
      <c r="V1080" s="3">
        <f>'IECC Data-IP'!V1080/$D1080</f>
        <v>0</v>
      </c>
      <c r="W1080" s="3">
        <f>'IECC Data-IP'!W1080/$D1080</f>
        <v>13.499243960577481</v>
      </c>
      <c r="X1080" s="3">
        <f>'IECC Data-IP'!X1080/$D1080</f>
        <v>0.47169469389308616</v>
      </c>
      <c r="Y1080" s="3">
        <f t="shared" si="50"/>
        <v>13.970938654470567</v>
      </c>
      <c r="Z1080" s="3">
        <f>'IECC Data-IP'!Z1080/$D1080</f>
        <v>40.83735206133548</v>
      </c>
      <c r="AA1080" s="3">
        <f>'IECC Data-IP'!AA1080/$D1080</f>
        <v>23.866435153704877</v>
      </c>
      <c r="AB1080" s="3">
        <f t="shared" si="51"/>
        <v>64.703787215040364</v>
      </c>
    </row>
    <row r="1081" spans="1:28" x14ac:dyDescent="0.25">
      <c r="A1081" s="93">
        <f>'IECC Data-IP'!A1081</f>
        <v>2009</v>
      </c>
      <c r="B1081" s="93" t="str">
        <f>'IECC Data-IP'!B1081</f>
        <v>Small Hotel</v>
      </c>
      <c r="C1081" s="121" t="str">
        <f>'IECC Data-IP'!C1081</f>
        <v>6A</v>
      </c>
      <c r="D1081" s="3">
        <f>'IECC Data-IP'!D1081</f>
        <v>43201.815571462859</v>
      </c>
      <c r="E1081" s="3">
        <f>'IECC Data-IP'!E1081/$D1081</f>
        <v>10.812119955553056</v>
      </c>
      <c r="F1081" s="3">
        <f>'IECC Data-IP'!F1081/$D1081</f>
        <v>2.7590848699532331</v>
      </c>
      <c r="G1081" s="3">
        <f>'IECC Data-IP'!G1081/$D1081</f>
        <v>5.9187811403942687</v>
      </c>
      <c r="H1081" s="3">
        <f>'IECC Data-IP'!H1081/$D1081</f>
        <v>12.685515765391692</v>
      </c>
      <c r="I1081" s="3">
        <f>'IECC Data-IP'!I1081/$D1081</f>
        <v>1.442288798908441</v>
      </c>
      <c r="J1081" s="3">
        <f>'IECC Data-IP'!J1081/$D1081</f>
        <v>13.20613507172113</v>
      </c>
      <c r="K1081" s="3">
        <f>'IECC Data-IP'!K1081/$D1081</f>
        <v>9.2471905362324129</v>
      </c>
      <c r="L1081" s="3">
        <f>'IECC Data-IP'!L1081/$D1081</f>
        <v>0</v>
      </c>
      <c r="M1081" s="3">
        <f>'IECC Data-IP'!M1081/$D1081</f>
        <v>7.0398787616936493</v>
      </c>
      <c r="N1081" s="3">
        <f>'IECC Data-IP'!N1081/$D1081</f>
        <v>5.7042149028931344E-3</v>
      </c>
      <c r="O1081" s="3">
        <f>'IECC Data-IP'!O1081/$D1081</f>
        <v>5.7042149028931344E-3</v>
      </c>
      <c r="P1081" s="3">
        <f t="shared" si="49"/>
        <v>0</v>
      </c>
      <c r="Q1081" s="3">
        <f>'IECC Data-IP'!Q1081/$D1081</f>
        <v>0</v>
      </c>
      <c r="R1081" s="3">
        <f>'IECC Data-IP'!R1081/$D1081</f>
        <v>0</v>
      </c>
      <c r="S1081" s="3">
        <f>'IECC Data-IP'!S1081/$D1081</f>
        <v>0</v>
      </c>
      <c r="T1081" s="3">
        <f>'IECC Data-IP'!T1081/$D1081</f>
        <v>0</v>
      </c>
      <c r="U1081" s="3">
        <f>'IECC Data-IP'!U1081/$D1081</f>
        <v>15.023366304054351</v>
      </c>
      <c r="V1081" s="3">
        <f>'IECC Data-IP'!V1081/$D1081</f>
        <v>0</v>
      </c>
      <c r="W1081" s="3">
        <f>'IECC Data-IP'!W1081/$D1081</f>
        <v>23.770779857640974</v>
      </c>
      <c r="X1081" s="3">
        <f>'IECC Data-IP'!X1081/$D1081</f>
        <v>2.7590848699532331</v>
      </c>
      <c r="Y1081" s="3">
        <f t="shared" si="50"/>
        <v>26.529864727594209</v>
      </c>
      <c r="Z1081" s="3">
        <f>'IECC Data-IP'!Z1081/$D1081</f>
        <v>51.110643101446001</v>
      </c>
      <c r="AA1081" s="3">
        <f>'IECC Data-IP'!AA1081/$D1081</f>
        <v>27.02964171024</v>
      </c>
      <c r="AB1081" s="3">
        <f t="shared" si="51"/>
        <v>78.140284811686001</v>
      </c>
    </row>
    <row r="1082" spans="1:28" x14ac:dyDescent="0.25">
      <c r="A1082" s="93">
        <f>'IECC Data-IP'!A1082</f>
        <v>2009</v>
      </c>
      <c r="B1082" s="93" t="str">
        <f>'IECC Data-IP'!B1082</f>
        <v>Small Hotel</v>
      </c>
      <c r="C1082" s="121" t="str">
        <f>'IECC Data-IP'!C1082</f>
        <v>6B</v>
      </c>
      <c r="D1082" s="3">
        <f>'IECC Data-IP'!D1082</f>
        <v>43201.815571462859</v>
      </c>
      <c r="E1082" s="3">
        <f>'IECC Data-IP'!E1082/$D1082</f>
        <v>6.7096924759684908</v>
      </c>
      <c r="F1082" s="3">
        <f>'IECC Data-IP'!F1082/$D1082</f>
        <v>1.5267550580474358</v>
      </c>
      <c r="G1082" s="3">
        <f>'IECC Data-IP'!G1082/$D1082</f>
        <v>5.1289667692244505</v>
      </c>
      <c r="H1082" s="3">
        <f>'IECC Data-IP'!H1082/$D1082</f>
        <v>12.685515765391692</v>
      </c>
      <c r="I1082" s="3">
        <f>'IECC Data-IP'!I1082/$D1082</f>
        <v>1.4414112273849191</v>
      </c>
      <c r="J1082" s="3">
        <f>'IECC Data-IP'!J1082/$D1082</f>
        <v>13.20613507172113</v>
      </c>
      <c r="K1082" s="3">
        <f>'IECC Data-IP'!K1082/$D1082</f>
        <v>9.2471905362324129</v>
      </c>
      <c r="L1082" s="3">
        <f>'IECC Data-IP'!L1082/$D1082</f>
        <v>0</v>
      </c>
      <c r="M1082" s="3">
        <f>'IECC Data-IP'!M1082/$D1082</f>
        <v>7.2654146432388114</v>
      </c>
      <c r="N1082" s="3">
        <f>'IECC Data-IP'!N1082/$D1082</f>
        <v>5.7042149028931344E-3</v>
      </c>
      <c r="O1082" s="3">
        <f>'IECC Data-IP'!O1082/$D1082</f>
        <v>5.7042149028931344E-3</v>
      </c>
      <c r="P1082" s="3">
        <f t="shared" si="49"/>
        <v>0</v>
      </c>
      <c r="Q1082" s="3">
        <f>'IECC Data-IP'!Q1082/$D1082</f>
        <v>0</v>
      </c>
      <c r="R1082" s="3">
        <f>'IECC Data-IP'!R1082/$D1082</f>
        <v>0</v>
      </c>
      <c r="S1082" s="3">
        <f>'IECC Data-IP'!S1082/$D1082</f>
        <v>0</v>
      </c>
      <c r="T1082" s="3">
        <f>'IECC Data-IP'!T1082/$D1082</f>
        <v>0</v>
      </c>
      <c r="U1082" s="3">
        <f>'IECC Data-IP'!U1082/$D1082</f>
        <v>14.8180145675502</v>
      </c>
      <c r="V1082" s="3">
        <f>'IECC Data-IP'!V1082/$D1082</f>
        <v>0</v>
      </c>
      <c r="W1082" s="3">
        <f>'IECC Data-IP'!W1082/$D1082</f>
        <v>19.104073888431749</v>
      </c>
      <c r="X1082" s="3">
        <f>'IECC Data-IP'!X1082/$D1082</f>
        <v>1.5267550580474358</v>
      </c>
      <c r="Y1082" s="3">
        <f t="shared" si="50"/>
        <v>20.630828946479184</v>
      </c>
      <c r="Z1082" s="3">
        <f>'IECC Data-IP'!Z1082/$D1082</f>
        <v>46.442840167832379</v>
      </c>
      <c r="AA1082" s="3">
        <f>'IECC Data-IP'!AA1082/$D1082</f>
        <v>25.591960161830052</v>
      </c>
      <c r="AB1082" s="3">
        <f t="shared" si="51"/>
        <v>72.034800329662431</v>
      </c>
    </row>
    <row r="1083" spans="1:28" x14ac:dyDescent="0.25">
      <c r="A1083" s="93">
        <f>'IECC Data-IP'!A1083</f>
        <v>2009</v>
      </c>
      <c r="B1083" s="93" t="str">
        <f>'IECC Data-IP'!B1083</f>
        <v>Small Hotel</v>
      </c>
      <c r="C1083" s="121" t="str">
        <f>'IECC Data-IP'!C1083</f>
        <v>7</v>
      </c>
      <c r="D1083" s="3">
        <f>'IECC Data-IP'!D1083</f>
        <v>43201.815571462859</v>
      </c>
      <c r="E1083" s="3">
        <f>'IECC Data-IP'!E1083/$D1083</f>
        <v>12.016367478706149</v>
      </c>
      <c r="F1083" s="3">
        <f>'IECC Data-IP'!F1083/$D1083</f>
        <v>3.5837827091830516</v>
      </c>
      <c r="G1083" s="3">
        <f>'IECC Data-IP'!G1083/$D1083</f>
        <v>5.4982049877463401</v>
      </c>
      <c r="H1083" s="3">
        <f>'IECC Data-IP'!H1083/$D1083</f>
        <v>12.685515765391692</v>
      </c>
      <c r="I1083" s="3">
        <f>'IECC Data-IP'!I1083/$D1083</f>
        <v>1.440533655861397</v>
      </c>
      <c r="J1083" s="3">
        <f>'IECC Data-IP'!J1083/$D1083</f>
        <v>13.20613507172113</v>
      </c>
      <c r="K1083" s="3">
        <f>'IECC Data-IP'!K1083/$D1083</f>
        <v>9.2471905362324129</v>
      </c>
      <c r="L1083" s="3">
        <f>'IECC Data-IP'!L1083/$D1083</f>
        <v>0</v>
      </c>
      <c r="M1083" s="3">
        <f>'IECC Data-IP'!M1083/$D1083</f>
        <v>7.015526151915914</v>
      </c>
      <c r="N1083" s="3">
        <f>'IECC Data-IP'!N1083/$D1083</f>
        <v>5.7042149028931344E-3</v>
      </c>
      <c r="O1083" s="3">
        <f>'IECC Data-IP'!O1083/$D1083</f>
        <v>5.7042149028931344E-3</v>
      </c>
      <c r="P1083" s="3">
        <f t="shared" si="49"/>
        <v>0</v>
      </c>
      <c r="Q1083" s="3">
        <f>'IECC Data-IP'!Q1083/$D1083</f>
        <v>0</v>
      </c>
      <c r="R1083" s="3">
        <f>'IECC Data-IP'!R1083/$D1083</f>
        <v>0</v>
      </c>
      <c r="S1083" s="3">
        <f>'IECC Data-IP'!S1083/$D1083</f>
        <v>0</v>
      </c>
      <c r="T1083" s="3">
        <f>'IECC Data-IP'!T1083/$D1083</f>
        <v>0</v>
      </c>
      <c r="U1083" s="3">
        <f>'IECC Data-IP'!U1083/$D1083</f>
        <v>15.946790939680401</v>
      </c>
      <c r="V1083" s="3">
        <f>'IECC Data-IP'!V1083/$D1083</f>
        <v>0</v>
      </c>
      <c r="W1083" s="3">
        <f>'IECC Data-IP'!W1083/$D1083</f>
        <v>24.530098618368406</v>
      </c>
      <c r="X1083" s="3">
        <f>'IECC Data-IP'!X1083/$D1083</f>
        <v>3.5837827091830516</v>
      </c>
      <c r="Y1083" s="3">
        <f t="shared" si="50"/>
        <v>28.113881327551457</v>
      </c>
      <c r="Z1083" s="3">
        <f>'IECC Data-IP'!Z1083/$D1083</f>
        <v>51.867987326245505</v>
      </c>
      <c r="AA1083" s="3">
        <f>'IECC Data-IP'!AA1083/$D1083</f>
        <v>28.777764185095862</v>
      </c>
      <c r="AB1083" s="3">
        <f t="shared" si="51"/>
        <v>80.645751511341359</v>
      </c>
    </row>
    <row r="1084" spans="1:28" x14ac:dyDescent="0.25">
      <c r="A1084" s="93">
        <f>'IECC Data-IP'!A1084</f>
        <v>2009</v>
      </c>
      <c r="B1084" s="93" t="str">
        <f>'IECC Data-IP'!B1084</f>
        <v>Small Hotel</v>
      </c>
      <c r="C1084" s="121" t="str">
        <f>'IECC Data-IP'!C1084</f>
        <v>8</v>
      </c>
      <c r="D1084" s="3">
        <f>'IECC Data-IP'!D1084</f>
        <v>43201.815571462859</v>
      </c>
      <c r="E1084" s="3">
        <f>'IECC Data-IP'!E1084/$D1084</f>
        <v>15.7644754556687</v>
      </c>
      <c r="F1084" s="3">
        <f>'IECC Data-IP'!F1084/$D1084</f>
        <v>5.4898680582728812</v>
      </c>
      <c r="G1084" s="3">
        <f>'IECC Data-IP'!G1084/$D1084</f>
        <v>3.7505212986522358</v>
      </c>
      <c r="H1084" s="3">
        <f>'IECC Data-IP'!H1084/$D1084</f>
        <v>12.685515765391692</v>
      </c>
      <c r="I1084" s="3">
        <f>'IECC Data-IP'!I1084/$D1084</f>
        <v>1.4326355121496988</v>
      </c>
      <c r="J1084" s="3">
        <f>'IECC Data-IP'!J1084/$D1084</f>
        <v>13.20613507172113</v>
      </c>
      <c r="K1084" s="3">
        <f>'IECC Data-IP'!K1084/$D1084</f>
        <v>9.2471905362324129</v>
      </c>
      <c r="L1084" s="3">
        <f>'IECC Data-IP'!L1084/$D1084</f>
        <v>0</v>
      </c>
      <c r="M1084" s="3">
        <f>'IECC Data-IP'!M1084/$D1084</f>
        <v>6.9288659639681143</v>
      </c>
      <c r="N1084" s="3">
        <f>'IECC Data-IP'!N1084/$D1084</f>
        <v>5.7042149028931344E-3</v>
      </c>
      <c r="O1084" s="3">
        <f>'IECC Data-IP'!O1084/$D1084</f>
        <v>5.7042149028931344E-3</v>
      </c>
      <c r="P1084" s="3">
        <f t="shared" si="49"/>
        <v>0</v>
      </c>
      <c r="Q1084" s="3">
        <f>'IECC Data-IP'!Q1084/$D1084</f>
        <v>0</v>
      </c>
      <c r="R1084" s="3">
        <f>'IECC Data-IP'!R1084/$D1084</f>
        <v>0</v>
      </c>
      <c r="S1084" s="3">
        <f>'IECC Data-IP'!S1084/$D1084</f>
        <v>0</v>
      </c>
      <c r="T1084" s="3">
        <f>'IECC Data-IP'!T1084/$D1084</f>
        <v>0</v>
      </c>
      <c r="U1084" s="3">
        <f>'IECC Data-IP'!U1084/$D1084</f>
        <v>17.201060039674246</v>
      </c>
      <c r="V1084" s="3">
        <f>'IECC Data-IP'!V1084/$D1084</f>
        <v>0</v>
      </c>
      <c r="W1084" s="3">
        <f>'IECC Data-IP'!W1084/$D1084</f>
        <v>26.443862718289047</v>
      </c>
      <c r="X1084" s="3">
        <f>'IECC Data-IP'!X1084/$D1084</f>
        <v>5.4898680582728812</v>
      </c>
      <c r="Y1084" s="3">
        <f t="shared" si="50"/>
        <v>31.93373077656193</v>
      </c>
      <c r="Z1084" s="3">
        <f>'IECC Data-IP'!Z1084/$D1084</f>
        <v>53.773853282454468</v>
      </c>
      <c r="AA1084" s="3">
        <f>'IECC Data-IP'!AA1084/$D1084</f>
        <v>31.938118634179542</v>
      </c>
      <c r="AB1084" s="3">
        <f t="shared" si="51"/>
        <v>85.711971916634013</v>
      </c>
    </row>
    <row r="1085" spans="1:28" x14ac:dyDescent="0.25">
      <c r="A1085" s="93">
        <f>'IECC Data-IP'!A1085</f>
        <v>2012</v>
      </c>
      <c r="B1085" s="93" t="str">
        <f>'IECC Data-IP'!B1085</f>
        <v>Small Hotel</v>
      </c>
      <c r="C1085" s="121" t="str">
        <f>'IECC Data-IP'!C1085</f>
        <v>0A</v>
      </c>
      <c r="D1085" s="3">
        <f>'IECC Data-IP'!D1085</f>
        <v>43201.815571462859</v>
      </c>
      <c r="E1085" s="3">
        <f>'IECC Data-IP'!E1085/$D1085</f>
        <v>0</v>
      </c>
      <c r="F1085" s="3">
        <f>'IECC Data-IP'!F1085/$D1085</f>
        <v>0</v>
      </c>
      <c r="G1085" s="3">
        <f>'IECC Data-IP'!G1085/$D1085</f>
        <v>23.650991344680218</v>
      </c>
      <c r="H1085" s="3">
        <f>'IECC Data-IP'!H1085/$D1085</f>
        <v>11.357530657421991</v>
      </c>
      <c r="I1085" s="3">
        <f>'IECC Data-IP'!I1085/$D1085</f>
        <v>1.4460184778834095</v>
      </c>
      <c r="J1085" s="3">
        <f>'IECC Data-IP'!J1085/$D1085</f>
        <v>13.20613507172113</v>
      </c>
      <c r="K1085" s="3">
        <f>'IECC Data-IP'!K1085/$D1085</f>
        <v>9.2471905362324129</v>
      </c>
      <c r="L1085" s="3">
        <f>'IECC Data-IP'!L1085/$D1085</f>
        <v>0</v>
      </c>
      <c r="M1085" s="3">
        <f>'IECC Data-IP'!M1085/$D1085</f>
        <v>6.9152636053535224</v>
      </c>
      <c r="N1085" s="3">
        <f>'IECC Data-IP'!N1085/$D1085</f>
        <v>5.7042149028931344E-3</v>
      </c>
      <c r="O1085" s="3">
        <f>'IECC Data-IP'!O1085/$D1085</f>
        <v>5.7042149028931344E-3</v>
      </c>
      <c r="P1085" s="3">
        <f t="shared" si="49"/>
        <v>0</v>
      </c>
      <c r="Q1085" s="3">
        <f>'IECC Data-IP'!Q1085/$D1085</f>
        <v>0</v>
      </c>
      <c r="R1085" s="3">
        <f>'IECC Data-IP'!R1085/$D1085</f>
        <v>0</v>
      </c>
      <c r="S1085" s="3">
        <f>'IECC Data-IP'!S1085/$D1085</f>
        <v>0</v>
      </c>
      <c r="T1085" s="3">
        <f>'IECC Data-IP'!T1085/$D1085</f>
        <v>0</v>
      </c>
      <c r="U1085" s="3">
        <f>'IECC Data-IP'!U1085/$D1085</f>
        <v>10.028448585047892</v>
      </c>
      <c r="V1085" s="3">
        <f>'IECC Data-IP'!V1085/$D1085</f>
        <v>0</v>
      </c>
      <c r="W1085" s="3">
        <f>'IECC Data-IP'!W1085/$D1085</f>
        <v>30.566254950033745</v>
      </c>
      <c r="X1085" s="3">
        <f>'IECC Data-IP'!X1085/$D1085</f>
        <v>0</v>
      </c>
      <c r="Y1085" s="3">
        <f t="shared" si="50"/>
        <v>30.566254950033745</v>
      </c>
      <c r="Z1085" s="3">
        <f>'IECC Data-IP'!Z1085/$D1085</f>
        <v>56.581643371963175</v>
      </c>
      <c r="AA1085" s="3">
        <f>'IECC Data-IP'!AA1085/$D1085</f>
        <v>19.275639121280303</v>
      </c>
      <c r="AB1085" s="3">
        <f t="shared" si="51"/>
        <v>75.857282493243474</v>
      </c>
    </row>
    <row r="1086" spans="1:28" x14ac:dyDescent="0.25">
      <c r="A1086" s="93">
        <f>'IECC Data-IP'!A1086</f>
        <v>2012</v>
      </c>
      <c r="B1086" s="93" t="str">
        <f>'IECC Data-IP'!B1086</f>
        <v>Small Hotel</v>
      </c>
      <c r="C1086" s="121" t="str">
        <f>'IECC Data-IP'!C1086</f>
        <v>0B</v>
      </c>
      <c r="D1086" s="3">
        <f>'IECC Data-IP'!D1086</f>
        <v>43201.815571462859</v>
      </c>
      <c r="E1086" s="3">
        <f>'IECC Data-IP'!E1086/$D1086</f>
        <v>1.7551430470440414E-3</v>
      </c>
      <c r="F1086" s="3">
        <f>'IECC Data-IP'!F1086/$D1086</f>
        <v>0</v>
      </c>
      <c r="G1086" s="3">
        <f>'IECC Data-IP'!G1086/$D1086</f>
        <v>21.678649345564477</v>
      </c>
      <c r="H1086" s="3">
        <f>'IECC Data-IP'!H1086/$D1086</f>
        <v>11.357530657421991</v>
      </c>
      <c r="I1086" s="3">
        <f>'IECC Data-IP'!I1086/$D1086</f>
        <v>1.44623787076429</v>
      </c>
      <c r="J1086" s="3">
        <f>'IECC Data-IP'!J1086/$D1086</f>
        <v>13.20613507172113</v>
      </c>
      <c r="K1086" s="3">
        <f>'IECC Data-IP'!K1086/$D1086</f>
        <v>9.2471905362324129</v>
      </c>
      <c r="L1086" s="3">
        <f>'IECC Data-IP'!L1086/$D1086</f>
        <v>0</v>
      </c>
      <c r="M1086" s="3">
        <f>'IECC Data-IP'!M1086/$D1086</f>
        <v>7.0745428368727694</v>
      </c>
      <c r="N1086" s="3">
        <f>'IECC Data-IP'!N1086/$D1086</f>
        <v>5.7042149028931344E-3</v>
      </c>
      <c r="O1086" s="3">
        <f>'IECC Data-IP'!O1086/$D1086</f>
        <v>5.7042149028931344E-3</v>
      </c>
      <c r="P1086" s="3">
        <f t="shared" si="49"/>
        <v>0</v>
      </c>
      <c r="Q1086" s="3">
        <f>'IECC Data-IP'!Q1086/$D1086</f>
        <v>0</v>
      </c>
      <c r="R1086" s="3">
        <f>'IECC Data-IP'!R1086/$D1086</f>
        <v>0</v>
      </c>
      <c r="S1086" s="3">
        <f>'IECC Data-IP'!S1086/$D1086</f>
        <v>0</v>
      </c>
      <c r="T1086" s="3">
        <f>'IECC Data-IP'!T1086/$D1086</f>
        <v>0</v>
      </c>
      <c r="U1086" s="3">
        <f>'IECC Data-IP'!U1086/$D1086</f>
        <v>10.00628990407896</v>
      </c>
      <c r="V1086" s="3">
        <f>'IECC Data-IP'!V1086/$D1086</f>
        <v>0</v>
      </c>
      <c r="W1086" s="3">
        <f>'IECC Data-IP'!W1086/$D1086</f>
        <v>28.754947325484292</v>
      </c>
      <c r="X1086" s="3">
        <f>'IECC Data-IP'!X1086/$D1086</f>
        <v>0</v>
      </c>
      <c r="Y1086" s="3">
        <f t="shared" si="50"/>
        <v>28.754947325484292</v>
      </c>
      <c r="Z1086" s="3">
        <f>'IECC Data-IP'!Z1086/$D1086</f>
        <v>54.770335747413704</v>
      </c>
      <c r="AA1086" s="3">
        <f>'IECC Data-IP'!AA1086/$D1086</f>
        <v>19.253480440311375</v>
      </c>
      <c r="AB1086" s="3">
        <f t="shared" si="51"/>
        <v>74.023816187725075</v>
      </c>
    </row>
    <row r="1087" spans="1:28" x14ac:dyDescent="0.25">
      <c r="A1087" s="93">
        <f>'IECC Data-IP'!A1087</f>
        <v>2012</v>
      </c>
      <c r="B1087" s="93" t="str">
        <f>'IECC Data-IP'!B1087</f>
        <v>Small Hotel</v>
      </c>
      <c r="C1087" s="121" t="str">
        <f>'IECC Data-IP'!C1087</f>
        <v>1A</v>
      </c>
      <c r="D1087" s="3">
        <f>'IECC Data-IP'!D1087</f>
        <v>43201.815571462859</v>
      </c>
      <c r="E1087" s="3">
        <f>'IECC Data-IP'!E1087/$D1087</f>
        <v>2.1939288088050518E-4</v>
      </c>
      <c r="F1087" s="3">
        <f>'IECC Data-IP'!F1087/$D1087</f>
        <v>0</v>
      </c>
      <c r="G1087" s="3">
        <f>'IECC Data-IP'!G1087/$D1087</f>
        <v>17.981001731204444</v>
      </c>
      <c r="H1087" s="3">
        <f>'IECC Data-IP'!H1087/$D1087</f>
        <v>11.357530657421991</v>
      </c>
      <c r="I1087" s="3">
        <f>'IECC Data-IP'!I1087/$D1087</f>
        <v>1.4464572636451707</v>
      </c>
      <c r="J1087" s="3">
        <f>'IECC Data-IP'!J1087/$D1087</f>
        <v>13.20613507172113</v>
      </c>
      <c r="K1087" s="3">
        <f>'IECC Data-IP'!K1087/$D1087</f>
        <v>9.2471905362324129</v>
      </c>
      <c r="L1087" s="3">
        <f>'IECC Data-IP'!L1087/$D1087</f>
        <v>0</v>
      </c>
      <c r="M1087" s="3">
        <f>'IECC Data-IP'!M1087/$D1087</f>
        <v>6.8821352803405675</v>
      </c>
      <c r="N1087" s="3">
        <f>'IECC Data-IP'!N1087/$D1087</f>
        <v>5.7042149028931344E-3</v>
      </c>
      <c r="O1087" s="3">
        <f>'IECC Data-IP'!O1087/$D1087</f>
        <v>5.7042149028931344E-3</v>
      </c>
      <c r="P1087" s="3">
        <f t="shared" si="49"/>
        <v>0</v>
      </c>
      <c r="Q1087" s="3">
        <f>'IECC Data-IP'!Q1087/$D1087</f>
        <v>0</v>
      </c>
      <c r="R1087" s="3">
        <f>'IECC Data-IP'!R1087/$D1087</f>
        <v>0</v>
      </c>
      <c r="S1087" s="3">
        <f>'IECC Data-IP'!S1087/$D1087</f>
        <v>0</v>
      </c>
      <c r="T1087" s="3">
        <f>'IECC Data-IP'!T1087/$D1087</f>
        <v>0</v>
      </c>
      <c r="U1087" s="3">
        <f>'IECC Data-IP'!U1087/$D1087</f>
        <v>10.451657452266385</v>
      </c>
      <c r="V1087" s="3">
        <f>'IECC Data-IP'!V1087/$D1087</f>
        <v>0</v>
      </c>
      <c r="W1087" s="3">
        <f>'IECC Data-IP'!W1087/$D1087</f>
        <v>24.86335640442589</v>
      </c>
      <c r="X1087" s="3">
        <f>'IECC Data-IP'!X1087/$D1087</f>
        <v>0</v>
      </c>
      <c r="Y1087" s="3">
        <f t="shared" si="50"/>
        <v>24.86335640442589</v>
      </c>
      <c r="Z1087" s="3">
        <f>'IECC Data-IP'!Z1087/$D1087</f>
        <v>50.878964219236188</v>
      </c>
      <c r="AA1087" s="3">
        <f>'IECC Data-IP'!AA1087/$D1087</f>
        <v>19.698847988498798</v>
      </c>
      <c r="AB1087" s="3">
        <f t="shared" si="51"/>
        <v>70.577812207734979</v>
      </c>
    </row>
    <row r="1088" spans="1:28" x14ac:dyDescent="0.25">
      <c r="A1088" s="93">
        <f>'IECC Data-IP'!A1088</f>
        <v>2012</v>
      </c>
      <c r="B1088" s="93" t="str">
        <f>'IECC Data-IP'!B1088</f>
        <v>Small Hotel</v>
      </c>
      <c r="C1088" s="121" t="str">
        <f>'IECC Data-IP'!C1088</f>
        <v>1B</v>
      </c>
      <c r="D1088" s="3">
        <f>'IECC Data-IP'!D1088</f>
        <v>43201.815571462859</v>
      </c>
      <c r="E1088" s="3">
        <f>'IECC Data-IP'!E1088/$D1088</f>
        <v>4.8047040912830637E-2</v>
      </c>
      <c r="F1088" s="3">
        <f>'IECC Data-IP'!F1088/$D1088</f>
        <v>0</v>
      </c>
      <c r="G1088" s="3">
        <f>'IECC Data-IP'!G1088/$D1088</f>
        <v>18.337076376873501</v>
      </c>
      <c r="H1088" s="3">
        <f>'IECC Data-IP'!H1088/$D1088</f>
        <v>11.357530657421991</v>
      </c>
      <c r="I1088" s="3">
        <f>'IECC Data-IP'!I1088/$D1088</f>
        <v>1.4444827277172463</v>
      </c>
      <c r="J1088" s="3">
        <f>'IECC Data-IP'!J1088/$D1088</f>
        <v>13.20613507172113</v>
      </c>
      <c r="K1088" s="3">
        <f>'IECC Data-IP'!K1088/$D1088</f>
        <v>9.2471905362324129</v>
      </c>
      <c r="L1088" s="3">
        <f>'IECC Data-IP'!L1088/$D1088</f>
        <v>0</v>
      </c>
      <c r="M1088" s="3">
        <f>'IECC Data-IP'!M1088/$D1088</f>
        <v>6.9907347563764164</v>
      </c>
      <c r="N1088" s="3">
        <f>'IECC Data-IP'!N1088/$D1088</f>
        <v>5.7042149028931344E-3</v>
      </c>
      <c r="O1088" s="3">
        <f>'IECC Data-IP'!O1088/$D1088</f>
        <v>5.7042149028931344E-3</v>
      </c>
      <c r="P1088" s="3">
        <f t="shared" si="49"/>
        <v>0</v>
      </c>
      <c r="Q1088" s="3">
        <f>'IECC Data-IP'!Q1088/$D1088</f>
        <v>0</v>
      </c>
      <c r="R1088" s="3">
        <f>'IECC Data-IP'!R1088/$D1088</f>
        <v>0</v>
      </c>
      <c r="S1088" s="3">
        <f>'IECC Data-IP'!S1088/$D1088</f>
        <v>0</v>
      </c>
      <c r="T1088" s="3">
        <f>'IECC Data-IP'!T1088/$D1088</f>
        <v>0</v>
      </c>
      <c r="U1088" s="3">
        <f>'IECC Data-IP'!U1088/$D1088</f>
        <v>10.466137382404499</v>
      </c>
      <c r="V1088" s="3">
        <f>'IECC Data-IP'!V1088/$D1088</f>
        <v>0</v>
      </c>
      <c r="W1088" s="3">
        <f>'IECC Data-IP'!W1088/$D1088</f>
        <v>25.375858174162744</v>
      </c>
      <c r="X1088" s="3">
        <f>'IECC Data-IP'!X1088/$D1088</f>
        <v>0</v>
      </c>
      <c r="Y1088" s="3">
        <f t="shared" si="50"/>
        <v>25.375858174162744</v>
      </c>
      <c r="Z1088" s="3">
        <f>'IECC Data-IP'!Z1088/$D1088</f>
        <v>51.389710845926018</v>
      </c>
      <c r="AA1088" s="3">
        <f>'IECC Data-IP'!AA1088/$D1088</f>
        <v>19.71332791863691</v>
      </c>
      <c r="AB1088" s="3">
        <f t="shared" si="51"/>
        <v>71.103038764562925</v>
      </c>
    </row>
    <row r="1089" spans="1:28" x14ac:dyDescent="0.25">
      <c r="A1089" s="93">
        <f>'IECC Data-IP'!A1089</f>
        <v>2012</v>
      </c>
      <c r="B1089" s="93" t="str">
        <f>'IECC Data-IP'!B1089</f>
        <v>Small Hotel</v>
      </c>
      <c r="C1089" s="121" t="str">
        <f>'IECC Data-IP'!C1089</f>
        <v>2A</v>
      </c>
      <c r="D1089" s="3">
        <f>'IECC Data-IP'!D1089</f>
        <v>43201.815571462859</v>
      </c>
      <c r="E1089" s="3">
        <f>'IECC Data-IP'!E1089/$D1089</f>
        <v>0.15971801728100776</v>
      </c>
      <c r="F1089" s="3">
        <f>'IECC Data-IP'!F1089/$D1089</f>
        <v>1.3382965733710814E-2</v>
      </c>
      <c r="G1089" s="3">
        <f>'IECC Data-IP'!G1089/$D1089</f>
        <v>15.334904194904668</v>
      </c>
      <c r="H1089" s="3">
        <f>'IECC Data-IP'!H1089/$D1089</f>
        <v>11.357530657421991</v>
      </c>
      <c r="I1089" s="3">
        <f>'IECC Data-IP'!I1089/$D1089</f>
        <v>1.4440439419554851</v>
      </c>
      <c r="J1089" s="3">
        <f>'IECC Data-IP'!J1089/$D1089</f>
        <v>13.20613507172113</v>
      </c>
      <c r="K1089" s="3">
        <f>'IECC Data-IP'!K1089/$D1089</f>
        <v>9.2471905362324129</v>
      </c>
      <c r="L1089" s="3">
        <f>'IECC Data-IP'!L1089/$D1089</f>
        <v>0</v>
      </c>
      <c r="M1089" s="3">
        <f>'IECC Data-IP'!M1089/$D1089</f>
        <v>6.8926661386228307</v>
      </c>
      <c r="N1089" s="3">
        <f>'IECC Data-IP'!N1089/$D1089</f>
        <v>5.7042149028931344E-3</v>
      </c>
      <c r="O1089" s="3">
        <f>'IECC Data-IP'!O1089/$D1089</f>
        <v>5.7042149028931344E-3</v>
      </c>
      <c r="P1089" s="3">
        <f t="shared" si="49"/>
        <v>0</v>
      </c>
      <c r="Q1089" s="3">
        <f>'IECC Data-IP'!Q1089/$D1089</f>
        <v>0</v>
      </c>
      <c r="R1089" s="3">
        <f>'IECC Data-IP'!R1089/$D1089</f>
        <v>0</v>
      </c>
      <c r="S1089" s="3">
        <f>'IECC Data-IP'!S1089/$D1089</f>
        <v>0</v>
      </c>
      <c r="T1089" s="3">
        <f>'IECC Data-IP'!T1089/$D1089</f>
        <v>0</v>
      </c>
      <c r="U1089" s="3">
        <f>'IECC Data-IP'!U1089/$D1089</f>
        <v>10.950337470507774</v>
      </c>
      <c r="V1089" s="3">
        <f>'IECC Data-IP'!V1089/$D1089</f>
        <v>0</v>
      </c>
      <c r="W1089" s="3">
        <f>'IECC Data-IP'!W1089/$D1089</f>
        <v>22.387288350808507</v>
      </c>
      <c r="X1089" s="3">
        <f>'IECC Data-IP'!X1089/$D1089</f>
        <v>1.3382965733710814E-2</v>
      </c>
      <c r="Y1089" s="3">
        <f t="shared" si="50"/>
        <v>22.400671316542219</v>
      </c>
      <c r="Z1089" s="3">
        <f>'IECC Data-IP'!Z1089/$D1089</f>
        <v>48.400702236809998</v>
      </c>
      <c r="AA1089" s="3">
        <f>'IECC Data-IP'!AA1089/$D1089</f>
        <v>20.210910972473901</v>
      </c>
      <c r="AB1089" s="3">
        <f t="shared" si="51"/>
        <v>68.611613209283902</v>
      </c>
    </row>
    <row r="1090" spans="1:28" x14ac:dyDescent="0.25">
      <c r="A1090" s="93">
        <f>'IECC Data-IP'!A1090</f>
        <v>2012</v>
      </c>
      <c r="B1090" s="93" t="str">
        <f>'IECC Data-IP'!B1090</f>
        <v>Small Hotel</v>
      </c>
      <c r="C1090" s="121" t="str">
        <f>'IECC Data-IP'!C1090</f>
        <v>2B</v>
      </c>
      <c r="D1090" s="3">
        <f>'IECC Data-IP'!D1090</f>
        <v>43201.815571462859</v>
      </c>
      <c r="E1090" s="3">
        <f>'IECC Data-IP'!E1090/$D1090</f>
        <v>0.14172780104880636</v>
      </c>
      <c r="F1090" s="3">
        <f>'IECC Data-IP'!F1090/$D1090</f>
        <v>1.0092072520503238E-2</v>
      </c>
      <c r="G1090" s="3">
        <f>'IECC Data-IP'!G1090/$D1090</f>
        <v>12.332732012935837</v>
      </c>
      <c r="H1090" s="3">
        <f>'IECC Data-IP'!H1090/$D1090</f>
        <v>11.357530657421991</v>
      </c>
      <c r="I1090" s="3">
        <f>'IECC Data-IP'!I1090/$D1090</f>
        <v>1.4451409063598877</v>
      </c>
      <c r="J1090" s="3">
        <f>'IECC Data-IP'!J1090/$D1090</f>
        <v>13.20613507172113</v>
      </c>
      <c r="K1090" s="3">
        <f>'IECC Data-IP'!K1090/$D1090</f>
        <v>9.2471905362324129</v>
      </c>
      <c r="L1090" s="3">
        <f>'IECC Data-IP'!L1090/$D1090</f>
        <v>0</v>
      </c>
      <c r="M1090" s="3">
        <f>'IECC Data-IP'!M1090/$D1090</f>
        <v>7.2360159972008216</v>
      </c>
      <c r="N1090" s="3">
        <f>'IECC Data-IP'!N1090/$D1090</f>
        <v>5.7042149028931344E-3</v>
      </c>
      <c r="O1090" s="3">
        <f>'IECC Data-IP'!O1090/$D1090</f>
        <v>5.7042149028931344E-3</v>
      </c>
      <c r="P1090" s="3">
        <f t="shared" si="49"/>
        <v>0</v>
      </c>
      <c r="Q1090" s="3">
        <f>'IECC Data-IP'!Q1090/$D1090</f>
        <v>0</v>
      </c>
      <c r="R1090" s="3">
        <f>'IECC Data-IP'!R1090/$D1090</f>
        <v>0</v>
      </c>
      <c r="S1090" s="3">
        <f>'IECC Data-IP'!S1090/$D1090</f>
        <v>0</v>
      </c>
      <c r="T1090" s="3">
        <f>'IECC Data-IP'!T1090/$D1090</f>
        <v>0</v>
      </c>
      <c r="U1090" s="3">
        <f>'IECC Data-IP'!U1090/$D1090</f>
        <v>11.03963037302614</v>
      </c>
      <c r="V1090" s="3">
        <f>'IECC Data-IP'!V1090/$D1090</f>
        <v>0</v>
      </c>
      <c r="W1090" s="3">
        <f>'IECC Data-IP'!W1090/$D1090</f>
        <v>19.710475811185468</v>
      </c>
      <c r="X1090" s="3">
        <f>'IECC Data-IP'!X1090/$D1090</f>
        <v>1.0092072520503238E-2</v>
      </c>
      <c r="Y1090" s="3">
        <f t="shared" si="50"/>
        <v>19.720567883705971</v>
      </c>
      <c r="Z1090" s="3">
        <f>'IECC Data-IP'!Z1090/$D1090</f>
        <v>45.724767268710487</v>
      </c>
      <c r="AA1090" s="3">
        <f>'IECC Data-IP'!AA1090/$D1090</f>
        <v>20.296693588898172</v>
      </c>
      <c r="AB1090" s="3">
        <f t="shared" si="51"/>
        <v>66.021460857608659</v>
      </c>
    </row>
    <row r="1091" spans="1:28" x14ac:dyDescent="0.25">
      <c r="A1091" s="93">
        <f>'IECC Data-IP'!A1091</f>
        <v>2012</v>
      </c>
      <c r="B1091" s="93" t="str">
        <f>'IECC Data-IP'!B1091</f>
        <v>Small Hotel</v>
      </c>
      <c r="C1091" s="121" t="str">
        <f>'IECC Data-IP'!C1091</f>
        <v>3A</v>
      </c>
      <c r="D1091" s="3">
        <f>'IECC Data-IP'!D1091</f>
        <v>43201.815571462859</v>
      </c>
      <c r="E1091" s="3">
        <f>'IECC Data-IP'!E1091/$D1091</f>
        <v>1.4971370191285671</v>
      </c>
      <c r="F1091" s="3">
        <f>'IECC Data-IP'!F1091/$D1091</f>
        <v>0.30188460409157514</v>
      </c>
      <c r="G1091" s="3">
        <f>'IECC Data-IP'!G1091/$D1091</f>
        <v>10.059382981252043</v>
      </c>
      <c r="H1091" s="3">
        <f>'IECC Data-IP'!H1091/$D1091</f>
        <v>11.357530657421991</v>
      </c>
      <c r="I1091" s="3">
        <f>'IECC Data-IP'!I1091/$D1091</f>
        <v>1.4449215134790072</v>
      </c>
      <c r="J1091" s="3">
        <f>'IECC Data-IP'!J1091/$D1091</f>
        <v>13.20613507172113</v>
      </c>
      <c r="K1091" s="3">
        <f>'IECC Data-IP'!K1091/$D1091</f>
        <v>9.2471905362324129</v>
      </c>
      <c r="L1091" s="3">
        <f>'IECC Data-IP'!L1091/$D1091</f>
        <v>0</v>
      </c>
      <c r="M1091" s="3">
        <f>'IECC Data-IP'!M1091/$D1091</f>
        <v>6.8937631030272337</v>
      </c>
      <c r="N1091" s="3">
        <f>'IECC Data-IP'!N1091/$D1091</f>
        <v>5.7042149028931344E-3</v>
      </c>
      <c r="O1091" s="3">
        <f>'IECC Data-IP'!O1091/$D1091</f>
        <v>5.7042149028931344E-3</v>
      </c>
      <c r="P1091" s="3">
        <f t="shared" ref="P1091:P1154" si="52">N1091-O1091</f>
        <v>0</v>
      </c>
      <c r="Q1091" s="3">
        <f>'IECC Data-IP'!Q1091/$D1091</f>
        <v>0</v>
      </c>
      <c r="R1091" s="3">
        <f>'IECC Data-IP'!R1091/$D1091</f>
        <v>0</v>
      </c>
      <c r="S1091" s="3">
        <f>'IECC Data-IP'!S1091/$D1091</f>
        <v>0</v>
      </c>
      <c r="T1091" s="3">
        <f>'IECC Data-IP'!T1091/$D1091</f>
        <v>0</v>
      </c>
      <c r="U1091" s="3">
        <f>'IECC Data-IP'!U1091/$D1091</f>
        <v>12.154584993660867</v>
      </c>
      <c r="V1091" s="3">
        <f>'IECC Data-IP'!V1091/$D1091</f>
        <v>0</v>
      </c>
      <c r="W1091" s="3">
        <f>'IECC Data-IP'!W1091/$D1091</f>
        <v>18.450283103407845</v>
      </c>
      <c r="X1091" s="3">
        <f>'IECC Data-IP'!X1091/$D1091</f>
        <v>0.30188460409157514</v>
      </c>
      <c r="Y1091" s="3">
        <f t="shared" ref="Y1091:Y1154" si="53">SUM(W1091:X1091)</f>
        <v>18.752167707499421</v>
      </c>
      <c r="Z1091" s="3">
        <f>'IECC Data-IP'!Z1091/$D1091</f>
        <v>44.464135775171101</v>
      </c>
      <c r="AA1091" s="3">
        <f>'IECC Data-IP'!AA1091/$D1091</f>
        <v>21.703660133984854</v>
      </c>
      <c r="AB1091" s="3">
        <f t="shared" ref="AB1091:AB1154" si="54">SUM(Z1091:AA1091)</f>
        <v>66.167795909155956</v>
      </c>
    </row>
    <row r="1092" spans="1:28" x14ac:dyDescent="0.25">
      <c r="A1092" s="93">
        <f>'IECC Data-IP'!A1092</f>
        <v>2012</v>
      </c>
      <c r="B1092" s="93" t="str">
        <f>'IECC Data-IP'!B1092</f>
        <v>Small Hotel</v>
      </c>
      <c r="C1092" s="121" t="str">
        <f>'IECC Data-IP'!C1092</f>
        <v>3B</v>
      </c>
      <c r="D1092" s="3">
        <f>'IECC Data-IP'!D1092</f>
        <v>43201.815571462859</v>
      </c>
      <c r="E1092" s="3">
        <f>'IECC Data-IP'!E1092/$D1092</f>
        <v>0.55989063200704914</v>
      </c>
      <c r="F1092" s="3">
        <f>'IECC Data-IP'!F1092/$D1092</f>
        <v>4.8485826674591642E-2</v>
      </c>
      <c r="G1092" s="3">
        <f>'IECC Data-IP'!G1092/$D1092</f>
        <v>9.983473044467388</v>
      </c>
      <c r="H1092" s="3">
        <f>'IECC Data-IP'!H1092/$D1092</f>
        <v>11.357530657421991</v>
      </c>
      <c r="I1092" s="3">
        <f>'IECC Data-IP'!I1092/$D1092</f>
        <v>1.4447021205981265</v>
      </c>
      <c r="J1092" s="3">
        <f>'IECC Data-IP'!J1092/$D1092</f>
        <v>13.20613507172113</v>
      </c>
      <c r="K1092" s="3">
        <f>'IECC Data-IP'!K1092/$D1092</f>
        <v>9.2471905362324129</v>
      </c>
      <c r="L1092" s="3">
        <f>'IECC Data-IP'!L1092/$D1092</f>
        <v>0</v>
      </c>
      <c r="M1092" s="3">
        <f>'IECC Data-IP'!M1092/$D1092</f>
        <v>7.2208778884200653</v>
      </c>
      <c r="N1092" s="3">
        <f>'IECC Data-IP'!N1092/$D1092</f>
        <v>5.7042149028931344E-3</v>
      </c>
      <c r="O1092" s="3">
        <f>'IECC Data-IP'!O1092/$D1092</f>
        <v>5.7042149028931344E-3</v>
      </c>
      <c r="P1092" s="3">
        <f t="shared" si="52"/>
        <v>0</v>
      </c>
      <c r="Q1092" s="3">
        <f>'IECC Data-IP'!Q1092/$D1092</f>
        <v>0</v>
      </c>
      <c r="R1092" s="3">
        <f>'IECC Data-IP'!R1092/$D1092</f>
        <v>0</v>
      </c>
      <c r="S1092" s="3">
        <f>'IECC Data-IP'!S1092/$D1092</f>
        <v>0</v>
      </c>
      <c r="T1092" s="3">
        <f>'IECC Data-IP'!T1092/$D1092</f>
        <v>0</v>
      </c>
      <c r="U1092" s="3">
        <f>'IECC Data-IP'!U1092/$D1092</f>
        <v>11.830322315719481</v>
      </c>
      <c r="V1092" s="3">
        <f>'IECC Data-IP'!V1092/$D1092</f>
        <v>0</v>
      </c>
      <c r="W1092" s="3">
        <f>'IECC Data-IP'!W1092/$D1092</f>
        <v>17.764241564894505</v>
      </c>
      <c r="X1092" s="3">
        <f>'IECC Data-IP'!X1092/$D1092</f>
        <v>4.8485826674591642E-2</v>
      </c>
      <c r="Y1092" s="3">
        <f t="shared" si="53"/>
        <v>17.812727391569098</v>
      </c>
      <c r="Z1092" s="3">
        <f>'IECC Data-IP'!Z1092/$D1092</f>
        <v>43.778313629538644</v>
      </c>
      <c r="AA1092" s="3">
        <f>'IECC Data-IP'!AA1092/$D1092</f>
        <v>21.125779285745605</v>
      </c>
      <c r="AB1092" s="3">
        <f t="shared" si="54"/>
        <v>64.904092915284252</v>
      </c>
    </row>
    <row r="1093" spans="1:28" x14ac:dyDescent="0.25">
      <c r="A1093" s="93">
        <f>'IECC Data-IP'!A1093</f>
        <v>2012</v>
      </c>
      <c r="B1093" s="93" t="str">
        <f>'IECC Data-IP'!B1093</f>
        <v>Small Hotel</v>
      </c>
      <c r="C1093" s="121" t="str">
        <f>'IECC Data-IP'!C1093</f>
        <v>3C</v>
      </c>
      <c r="D1093" s="3">
        <f>'IECC Data-IP'!D1093</f>
        <v>43201.815571462859</v>
      </c>
      <c r="E1093" s="3">
        <f>'IECC Data-IP'!E1093/$D1093</f>
        <v>0.10728311875056702</v>
      </c>
      <c r="F1093" s="3">
        <f>'IECC Data-IP'!F1093/$D1093</f>
        <v>4.1684647367295985E-3</v>
      </c>
      <c r="G1093" s="3">
        <f>'IECC Data-IP'!G1093/$D1093</f>
        <v>8.1682163480620886</v>
      </c>
      <c r="H1093" s="3">
        <f>'IECC Data-IP'!H1093/$D1093</f>
        <v>11.357530657421991</v>
      </c>
      <c r="I1093" s="3">
        <f>'IECC Data-IP'!I1093/$D1093</f>
        <v>1.4444827277172463</v>
      </c>
      <c r="J1093" s="3">
        <f>'IECC Data-IP'!J1093/$D1093</f>
        <v>13.20613507172113</v>
      </c>
      <c r="K1093" s="3">
        <f>'IECC Data-IP'!K1093/$D1093</f>
        <v>9.2471905362324129</v>
      </c>
      <c r="L1093" s="3">
        <f>'IECC Data-IP'!L1093/$D1093</f>
        <v>0</v>
      </c>
      <c r="M1093" s="3">
        <f>'IECC Data-IP'!M1093/$D1093</f>
        <v>6.8678747430833349</v>
      </c>
      <c r="N1093" s="3">
        <f>'IECC Data-IP'!N1093/$D1093</f>
        <v>5.7042149028931344E-3</v>
      </c>
      <c r="O1093" s="3">
        <f>'IECC Data-IP'!O1093/$D1093</f>
        <v>5.7042149028931344E-3</v>
      </c>
      <c r="P1093" s="3">
        <f t="shared" si="52"/>
        <v>0</v>
      </c>
      <c r="Q1093" s="3">
        <f>'IECC Data-IP'!Q1093/$D1093</f>
        <v>0</v>
      </c>
      <c r="R1093" s="3">
        <f>'IECC Data-IP'!R1093/$D1093</f>
        <v>0</v>
      </c>
      <c r="S1093" s="3">
        <f>'IECC Data-IP'!S1093/$D1093</f>
        <v>0</v>
      </c>
      <c r="T1093" s="3">
        <f>'IECC Data-IP'!T1093/$D1093</f>
        <v>0</v>
      </c>
      <c r="U1093" s="3">
        <f>'IECC Data-IP'!U1093/$D1093</f>
        <v>12.130232383883131</v>
      </c>
      <c r="V1093" s="3">
        <f>'IECC Data-IP'!V1093/$D1093</f>
        <v>0</v>
      </c>
      <c r="W1093" s="3">
        <f>'IECC Data-IP'!W1093/$D1093</f>
        <v>15.14337420989599</v>
      </c>
      <c r="X1093" s="3">
        <f>'IECC Data-IP'!X1093/$D1093</f>
        <v>4.1684647367295985E-3</v>
      </c>
      <c r="Y1093" s="3">
        <f t="shared" si="53"/>
        <v>15.147542674632719</v>
      </c>
      <c r="Z1093" s="3">
        <f>'IECC Data-IP'!Z1093/$D1093</f>
        <v>41.157226881659248</v>
      </c>
      <c r="AA1093" s="3">
        <f>'IECC Data-IP'!AA1093/$D1093</f>
        <v>21.381591384852275</v>
      </c>
      <c r="AB1093" s="3">
        <f t="shared" si="54"/>
        <v>62.538818266511527</v>
      </c>
    </row>
    <row r="1094" spans="1:28" x14ac:dyDescent="0.25">
      <c r="A1094" s="93">
        <f>'IECC Data-IP'!A1094</f>
        <v>2012</v>
      </c>
      <c r="B1094" s="93" t="str">
        <f>'IECC Data-IP'!B1094</f>
        <v>Small Hotel</v>
      </c>
      <c r="C1094" s="121" t="str">
        <f>'IECC Data-IP'!C1094</f>
        <v>4A</v>
      </c>
      <c r="D1094" s="3">
        <f>'IECC Data-IP'!D1094</f>
        <v>43201.815571462859</v>
      </c>
      <c r="E1094" s="3">
        <f>'IECC Data-IP'!E1094/$D1094</f>
        <v>2.7542582265738624</v>
      </c>
      <c r="F1094" s="3">
        <f>'IECC Data-IP'!F1094/$D1094</f>
        <v>0.79617676471535326</v>
      </c>
      <c r="G1094" s="3">
        <f>'IECC Data-IP'!G1094/$D1094</f>
        <v>7.7904218071858589</v>
      </c>
      <c r="H1094" s="3">
        <f>'IECC Data-IP'!H1094/$D1094</f>
        <v>11.357530657421991</v>
      </c>
      <c r="I1094" s="3">
        <f>'IECC Data-IP'!I1094/$D1094</f>
        <v>1.4425081917893217</v>
      </c>
      <c r="J1094" s="3">
        <f>'IECC Data-IP'!J1094/$D1094</f>
        <v>13.20613507172113</v>
      </c>
      <c r="K1094" s="3">
        <f>'IECC Data-IP'!K1094/$D1094</f>
        <v>9.2471905362324129</v>
      </c>
      <c r="L1094" s="3">
        <f>'IECC Data-IP'!L1094/$D1094</f>
        <v>0</v>
      </c>
      <c r="M1094" s="3">
        <f>'IECC Data-IP'!M1094/$D1094</f>
        <v>6.8327718821424526</v>
      </c>
      <c r="N1094" s="3">
        <f>'IECC Data-IP'!N1094/$D1094</f>
        <v>5.7042149028931344E-3</v>
      </c>
      <c r="O1094" s="3">
        <f>'IECC Data-IP'!O1094/$D1094</f>
        <v>5.7042149028931344E-3</v>
      </c>
      <c r="P1094" s="3">
        <f t="shared" si="52"/>
        <v>0</v>
      </c>
      <c r="Q1094" s="3">
        <f>'IECC Data-IP'!Q1094/$D1094</f>
        <v>0</v>
      </c>
      <c r="R1094" s="3">
        <f>'IECC Data-IP'!R1094/$D1094</f>
        <v>0</v>
      </c>
      <c r="S1094" s="3">
        <f>'IECC Data-IP'!S1094/$D1094</f>
        <v>0</v>
      </c>
      <c r="T1094" s="3">
        <f>'IECC Data-IP'!T1094/$D1094</f>
        <v>0</v>
      </c>
      <c r="U1094" s="3">
        <f>'IECC Data-IP'!U1094/$D1094</f>
        <v>13.196262392081506</v>
      </c>
      <c r="V1094" s="3">
        <f>'IECC Data-IP'!V1094/$D1094</f>
        <v>0</v>
      </c>
      <c r="W1094" s="3">
        <f>'IECC Data-IP'!W1094/$D1094</f>
        <v>17.377451915902174</v>
      </c>
      <c r="X1094" s="3">
        <f>'IECC Data-IP'!X1094/$D1094</f>
        <v>0.79617676471535326</v>
      </c>
      <c r="Y1094" s="3">
        <f t="shared" si="53"/>
        <v>18.173628680617526</v>
      </c>
      <c r="Z1094" s="3">
        <f>'IECC Data-IP'!Z1094/$D1094</f>
        <v>43.38933005173751</v>
      </c>
      <c r="AA1094" s="3">
        <f>'IECC Data-IP'!AA1094/$D1094</f>
        <v>23.239629693029272</v>
      </c>
      <c r="AB1094" s="3">
        <f t="shared" si="54"/>
        <v>66.628959744766775</v>
      </c>
    </row>
    <row r="1095" spans="1:28" x14ac:dyDescent="0.25">
      <c r="A1095" s="93">
        <f>'IECC Data-IP'!A1095</f>
        <v>2012</v>
      </c>
      <c r="B1095" s="93" t="str">
        <f>'IECC Data-IP'!B1095</f>
        <v>Small Hotel</v>
      </c>
      <c r="C1095" s="121" t="str">
        <f>'IECC Data-IP'!C1095</f>
        <v>4B</v>
      </c>
      <c r="D1095" s="3">
        <f>'IECC Data-IP'!D1095</f>
        <v>43201.815571462859</v>
      </c>
      <c r="E1095" s="3">
        <f>'IECC Data-IP'!E1095/$D1095</f>
        <v>1.0307077543766134</v>
      </c>
      <c r="F1095" s="3">
        <f>'IECC Data-IP'!F1095/$D1095</f>
        <v>0.15357501661635362</v>
      </c>
      <c r="G1095" s="3">
        <f>'IECC Data-IP'!G1095/$D1095</f>
        <v>8.1824768853193213</v>
      </c>
      <c r="H1095" s="3">
        <f>'IECC Data-IP'!H1095/$D1095</f>
        <v>11.357530657421991</v>
      </c>
      <c r="I1095" s="3">
        <f>'IECC Data-IP'!I1095/$D1095</f>
        <v>1.4438245490746049</v>
      </c>
      <c r="J1095" s="3">
        <f>'IECC Data-IP'!J1095/$D1095</f>
        <v>13.20613507172113</v>
      </c>
      <c r="K1095" s="3">
        <f>'IECC Data-IP'!K1095/$D1095</f>
        <v>9.2471905362324129</v>
      </c>
      <c r="L1095" s="3">
        <f>'IECC Data-IP'!L1095/$D1095</f>
        <v>0</v>
      </c>
      <c r="M1095" s="3">
        <f>'IECC Data-IP'!M1095/$D1095</f>
        <v>7.3821316558672381</v>
      </c>
      <c r="N1095" s="3">
        <f>'IECC Data-IP'!N1095/$D1095</f>
        <v>5.7042149028931344E-3</v>
      </c>
      <c r="O1095" s="3">
        <f>'IECC Data-IP'!O1095/$D1095</f>
        <v>5.7042149028931344E-3</v>
      </c>
      <c r="P1095" s="3">
        <f t="shared" si="52"/>
        <v>0</v>
      </c>
      <c r="Q1095" s="3">
        <f>'IECC Data-IP'!Q1095/$D1095</f>
        <v>0</v>
      </c>
      <c r="R1095" s="3">
        <f>'IECC Data-IP'!R1095/$D1095</f>
        <v>0</v>
      </c>
      <c r="S1095" s="3">
        <f>'IECC Data-IP'!S1095/$D1095</f>
        <v>0</v>
      </c>
      <c r="T1095" s="3">
        <f>'IECC Data-IP'!T1095/$D1095</f>
        <v>0</v>
      </c>
      <c r="U1095" s="3">
        <f>'IECC Data-IP'!U1095/$D1095</f>
        <v>12.867173070760748</v>
      </c>
      <c r="V1095" s="3">
        <f>'IECC Data-IP'!V1095/$D1095</f>
        <v>0</v>
      </c>
      <c r="W1095" s="3">
        <f>'IECC Data-IP'!W1095/$D1095</f>
        <v>16.595316295563176</v>
      </c>
      <c r="X1095" s="3">
        <f>'IECC Data-IP'!X1095/$D1095</f>
        <v>0.15357501661635362</v>
      </c>
      <c r="Y1095" s="3">
        <f t="shared" si="53"/>
        <v>16.748891312179531</v>
      </c>
      <c r="Z1095" s="3">
        <f>'IECC Data-IP'!Z1095/$D1095</f>
        <v>42.608291395802908</v>
      </c>
      <c r="AA1095" s="3">
        <f>'IECC Data-IP'!AA1095/$D1095</f>
        <v>22.267938623609517</v>
      </c>
      <c r="AB1095" s="3">
        <f t="shared" si="54"/>
        <v>64.876230019412418</v>
      </c>
    </row>
    <row r="1096" spans="1:28" x14ac:dyDescent="0.25">
      <c r="A1096" s="93">
        <f>'IECC Data-IP'!A1096</f>
        <v>2012</v>
      </c>
      <c r="B1096" s="93" t="str">
        <f>'IECC Data-IP'!B1096</f>
        <v>Small Hotel</v>
      </c>
      <c r="C1096" s="121" t="str">
        <f>'IECC Data-IP'!C1096</f>
        <v>4C</v>
      </c>
      <c r="D1096" s="3">
        <f>'IECC Data-IP'!D1096</f>
        <v>43201.815571462859</v>
      </c>
      <c r="E1096" s="3">
        <f>'IECC Data-IP'!E1096/$D1096</f>
        <v>1.2990252476934714</v>
      </c>
      <c r="F1096" s="3">
        <f>'IECC Data-IP'!F1096/$D1096</f>
        <v>0.32667599963107224</v>
      </c>
      <c r="G1096" s="3">
        <f>'IECC Data-IP'!G1096/$D1096</f>
        <v>5.4484028037864665</v>
      </c>
      <c r="H1096" s="3">
        <f>'IECC Data-IP'!H1096/$D1096</f>
        <v>11.357530657421991</v>
      </c>
      <c r="I1096" s="3">
        <f>'IECC Data-IP'!I1096/$D1096</f>
        <v>1.4409724416231582</v>
      </c>
      <c r="J1096" s="3">
        <f>'IECC Data-IP'!J1096/$D1096</f>
        <v>13.20613507172113</v>
      </c>
      <c r="K1096" s="3">
        <f>'IECC Data-IP'!K1096/$D1096</f>
        <v>9.2471905362324129</v>
      </c>
      <c r="L1096" s="3">
        <f>'IECC Data-IP'!L1096/$D1096</f>
        <v>0</v>
      </c>
      <c r="M1096" s="3">
        <f>'IECC Data-IP'!M1096/$D1096</f>
        <v>6.8610735637760394</v>
      </c>
      <c r="N1096" s="3">
        <f>'IECC Data-IP'!N1096/$D1096</f>
        <v>5.7042149028931344E-3</v>
      </c>
      <c r="O1096" s="3">
        <f>'IECC Data-IP'!O1096/$D1096</f>
        <v>5.7042149028931344E-3</v>
      </c>
      <c r="P1096" s="3">
        <f t="shared" si="52"/>
        <v>0</v>
      </c>
      <c r="Q1096" s="3">
        <f>'IECC Data-IP'!Q1096/$D1096</f>
        <v>0</v>
      </c>
      <c r="R1096" s="3">
        <f>'IECC Data-IP'!R1096/$D1096</f>
        <v>0</v>
      </c>
      <c r="S1096" s="3">
        <f>'IECC Data-IP'!S1096/$D1096</f>
        <v>0</v>
      </c>
      <c r="T1096" s="3">
        <f>'IECC Data-IP'!T1096/$D1096</f>
        <v>0</v>
      </c>
      <c r="U1096" s="3">
        <f>'IECC Data-IP'!U1096/$D1096</f>
        <v>13.551020680465282</v>
      </c>
      <c r="V1096" s="3">
        <f>'IECC Data-IP'!V1096/$D1096</f>
        <v>0</v>
      </c>
      <c r="W1096" s="3">
        <f>'IECC Data-IP'!W1096/$D1096</f>
        <v>13.608501615255975</v>
      </c>
      <c r="X1096" s="3">
        <f>'IECC Data-IP'!X1096/$D1096</f>
        <v>0.32667599963107224</v>
      </c>
      <c r="Y1096" s="3">
        <f t="shared" si="53"/>
        <v>13.935177614887047</v>
      </c>
      <c r="Z1096" s="3">
        <f>'IECC Data-IP'!Z1096/$D1096</f>
        <v>39.618624608044264</v>
      </c>
      <c r="AA1096" s="3">
        <f>'IECC Data-IP'!AA1096/$D1096</f>
        <v>23.125106609209649</v>
      </c>
      <c r="AB1096" s="3">
        <f t="shared" si="54"/>
        <v>62.743731217253909</v>
      </c>
    </row>
    <row r="1097" spans="1:28" x14ac:dyDescent="0.25">
      <c r="A1097" s="93">
        <f>'IECC Data-IP'!A1097</f>
        <v>2012</v>
      </c>
      <c r="B1097" s="93" t="str">
        <f>'IECC Data-IP'!B1097</f>
        <v>Small Hotel</v>
      </c>
      <c r="C1097" s="121" t="str">
        <f>'IECC Data-IP'!C1097</f>
        <v>5A</v>
      </c>
      <c r="D1097" s="3">
        <f>'IECC Data-IP'!D1097</f>
        <v>43201.815571462859</v>
      </c>
      <c r="E1097" s="3">
        <f>'IECC Data-IP'!E1097/$D1097</f>
        <v>5.0333114731605493</v>
      </c>
      <c r="F1097" s="3">
        <f>'IECC Data-IP'!F1097/$D1097</f>
        <v>1.5265356651665551</v>
      </c>
      <c r="G1097" s="3">
        <f>'IECC Data-IP'!G1097/$D1097</f>
        <v>5.761915230564707</v>
      </c>
      <c r="H1097" s="3">
        <f>'IECC Data-IP'!H1097/$D1097</f>
        <v>11.357530657421991</v>
      </c>
      <c r="I1097" s="3">
        <f>'IECC Data-IP'!I1097/$D1097</f>
        <v>1.4431663704319631</v>
      </c>
      <c r="J1097" s="3">
        <f>'IECC Data-IP'!J1097/$D1097</f>
        <v>13.20613507172113</v>
      </c>
      <c r="K1097" s="3">
        <f>'IECC Data-IP'!K1097/$D1097</f>
        <v>9.2471905362324129</v>
      </c>
      <c r="L1097" s="3">
        <f>'IECC Data-IP'!L1097/$D1097</f>
        <v>0</v>
      </c>
      <c r="M1097" s="3">
        <f>'IECC Data-IP'!M1097/$D1097</f>
        <v>6.8667777786789328</v>
      </c>
      <c r="N1097" s="3">
        <f>'IECC Data-IP'!N1097/$D1097</f>
        <v>5.7042149028931344E-3</v>
      </c>
      <c r="O1097" s="3">
        <f>'IECC Data-IP'!O1097/$D1097</f>
        <v>5.7042149028931344E-3</v>
      </c>
      <c r="P1097" s="3">
        <f t="shared" si="52"/>
        <v>0</v>
      </c>
      <c r="Q1097" s="3">
        <f>'IECC Data-IP'!Q1097/$D1097</f>
        <v>0</v>
      </c>
      <c r="R1097" s="3">
        <f>'IECC Data-IP'!R1097/$D1097</f>
        <v>0</v>
      </c>
      <c r="S1097" s="3">
        <f>'IECC Data-IP'!S1097/$D1097</f>
        <v>0</v>
      </c>
      <c r="T1097" s="3">
        <f>'IECC Data-IP'!T1097/$D1097</f>
        <v>0</v>
      </c>
      <c r="U1097" s="3">
        <f>'IECC Data-IP'!U1097/$D1097</f>
        <v>14.232454968480134</v>
      </c>
      <c r="V1097" s="3">
        <f>'IECC Data-IP'!V1097/$D1097</f>
        <v>0</v>
      </c>
      <c r="W1097" s="3">
        <f>'IECC Data-IP'!W1097/$D1097</f>
        <v>17.662004482404186</v>
      </c>
      <c r="X1097" s="3">
        <f>'IECC Data-IP'!X1097/$D1097</f>
        <v>1.5265356651665551</v>
      </c>
      <c r="Y1097" s="3">
        <f t="shared" si="53"/>
        <v>19.188540147570741</v>
      </c>
      <c r="Z1097" s="3">
        <f>'IECC Data-IP'!Z1097/$D1097</f>
        <v>43.67432140400129</v>
      </c>
      <c r="AA1097" s="3">
        <f>'IECC Data-IP'!AA1097/$D1097</f>
        <v>25.006181169879103</v>
      </c>
      <c r="AB1097" s="3">
        <f t="shared" si="54"/>
        <v>68.680502573880389</v>
      </c>
    </row>
    <row r="1098" spans="1:28" x14ac:dyDescent="0.25">
      <c r="A1098" s="93">
        <f>'IECC Data-IP'!A1098</f>
        <v>2012</v>
      </c>
      <c r="B1098" s="93" t="str">
        <f>'IECC Data-IP'!B1098</f>
        <v>Small Hotel</v>
      </c>
      <c r="C1098" s="121" t="str">
        <f>'IECC Data-IP'!C1098</f>
        <v>5B</v>
      </c>
      <c r="D1098" s="3">
        <f>'IECC Data-IP'!D1098</f>
        <v>43201.815571462859</v>
      </c>
      <c r="E1098" s="3">
        <f>'IECC Data-IP'!E1098/$D1098</f>
        <v>2.7046754354948677</v>
      </c>
      <c r="F1098" s="3">
        <f>'IECC Data-IP'!F1098/$D1098</f>
        <v>0.62417274610503726</v>
      </c>
      <c r="G1098" s="3">
        <f>'IECC Data-IP'!G1098/$D1098</f>
        <v>6.4666051639528899</v>
      </c>
      <c r="H1098" s="3">
        <f>'IECC Data-IP'!H1098/$D1098</f>
        <v>11.357530657421991</v>
      </c>
      <c r="I1098" s="3">
        <f>'IECC Data-IP'!I1098/$D1098</f>
        <v>1.4431663704319631</v>
      </c>
      <c r="J1098" s="3">
        <f>'IECC Data-IP'!J1098/$D1098</f>
        <v>13.20613507172113</v>
      </c>
      <c r="K1098" s="3">
        <f>'IECC Data-IP'!K1098/$D1098</f>
        <v>9.2471905362324129</v>
      </c>
      <c r="L1098" s="3">
        <f>'IECC Data-IP'!L1098/$D1098</f>
        <v>0</v>
      </c>
      <c r="M1098" s="3">
        <f>'IECC Data-IP'!M1098/$D1098</f>
        <v>7.3593147962556662</v>
      </c>
      <c r="N1098" s="3">
        <f>'IECC Data-IP'!N1098/$D1098</f>
        <v>5.7042149028931344E-3</v>
      </c>
      <c r="O1098" s="3">
        <f>'IECC Data-IP'!O1098/$D1098</f>
        <v>5.7042149028931344E-3</v>
      </c>
      <c r="P1098" s="3">
        <f t="shared" si="52"/>
        <v>0</v>
      </c>
      <c r="Q1098" s="3">
        <f>'IECC Data-IP'!Q1098/$D1098</f>
        <v>0</v>
      </c>
      <c r="R1098" s="3">
        <f>'IECC Data-IP'!R1098/$D1098</f>
        <v>0</v>
      </c>
      <c r="S1098" s="3">
        <f>'IECC Data-IP'!S1098/$D1098</f>
        <v>0</v>
      </c>
      <c r="T1098" s="3">
        <f>'IECC Data-IP'!T1098/$D1098</f>
        <v>0</v>
      </c>
      <c r="U1098" s="3">
        <f>'IECC Data-IP'!U1098/$D1098</f>
        <v>13.927279471175348</v>
      </c>
      <c r="V1098" s="3">
        <f>'IECC Data-IP'!V1098/$D1098</f>
        <v>0</v>
      </c>
      <c r="W1098" s="3">
        <f>'IECC Data-IP'!W1098/$D1098</f>
        <v>16.530595395703426</v>
      </c>
      <c r="X1098" s="3">
        <f>'IECC Data-IP'!X1098/$D1098</f>
        <v>0.62417274610503726</v>
      </c>
      <c r="Y1098" s="3">
        <f t="shared" si="53"/>
        <v>17.154768141808464</v>
      </c>
      <c r="Z1098" s="3">
        <f>'IECC Data-IP'!Z1098/$D1098</f>
        <v>42.542912317300519</v>
      </c>
      <c r="AA1098" s="3">
        <f>'IECC Data-IP'!AA1098/$D1098</f>
        <v>23.798642753512802</v>
      </c>
      <c r="AB1098" s="3">
        <f t="shared" si="54"/>
        <v>66.341555070813314</v>
      </c>
    </row>
    <row r="1099" spans="1:28" x14ac:dyDescent="0.25">
      <c r="A1099" s="93">
        <f>'IECC Data-IP'!A1099</f>
        <v>2012</v>
      </c>
      <c r="B1099" s="93" t="str">
        <f>'IECC Data-IP'!B1099</f>
        <v>Small Hotel</v>
      </c>
      <c r="C1099" s="121" t="str">
        <f>'IECC Data-IP'!C1099</f>
        <v>5C</v>
      </c>
      <c r="D1099" s="3">
        <f>'IECC Data-IP'!D1099</f>
        <v>43201.815571462859</v>
      </c>
      <c r="E1099" s="3">
        <f>'IECC Data-IP'!E1099/$D1099</f>
        <v>1.5190763072166178</v>
      </c>
      <c r="F1099" s="3">
        <f>'IECC Data-IP'!F1099/$D1099</f>
        <v>0.45567901358880925</v>
      </c>
      <c r="G1099" s="3">
        <f>'IECC Data-IP'!G1099/$D1099</f>
        <v>4.6899616145825593</v>
      </c>
      <c r="H1099" s="3">
        <f>'IECC Data-IP'!H1099/$D1099</f>
        <v>11.357530657421991</v>
      </c>
      <c r="I1099" s="3">
        <f>'IECC Data-IP'!I1099/$D1099</f>
        <v>1.4407530487422777</v>
      </c>
      <c r="J1099" s="3">
        <f>'IECC Data-IP'!J1099/$D1099</f>
        <v>13.20613507172113</v>
      </c>
      <c r="K1099" s="3">
        <f>'IECC Data-IP'!K1099/$D1099</f>
        <v>9.2471905362324129</v>
      </c>
      <c r="L1099" s="3">
        <f>'IECC Data-IP'!L1099/$D1099</f>
        <v>0</v>
      </c>
      <c r="M1099" s="3">
        <f>'IECC Data-IP'!M1099/$D1099</f>
        <v>6.7862605913957861</v>
      </c>
      <c r="N1099" s="3">
        <f>'IECC Data-IP'!N1099/$D1099</f>
        <v>5.7042149028931344E-3</v>
      </c>
      <c r="O1099" s="3">
        <f>'IECC Data-IP'!O1099/$D1099</f>
        <v>5.7042149028931344E-3</v>
      </c>
      <c r="P1099" s="3">
        <f t="shared" si="52"/>
        <v>0</v>
      </c>
      <c r="Q1099" s="3">
        <f>'IECC Data-IP'!Q1099/$D1099</f>
        <v>0</v>
      </c>
      <c r="R1099" s="3">
        <f>'IECC Data-IP'!R1099/$D1099</f>
        <v>0</v>
      </c>
      <c r="S1099" s="3">
        <f>'IECC Data-IP'!S1099/$D1099</f>
        <v>0</v>
      </c>
      <c r="T1099" s="3">
        <f>'IECC Data-IP'!T1099/$D1099</f>
        <v>0</v>
      </c>
      <c r="U1099" s="3">
        <f>'IECC Data-IP'!U1099/$D1099</f>
        <v>14.14096813715296</v>
      </c>
      <c r="V1099" s="3">
        <f>'IECC Data-IP'!V1099/$D1099</f>
        <v>0</v>
      </c>
      <c r="W1099" s="3">
        <f>'IECC Data-IP'!W1099/$D1099</f>
        <v>12.995298513194962</v>
      </c>
      <c r="X1099" s="3">
        <f>'IECC Data-IP'!X1099/$D1099</f>
        <v>0.45567901358880925</v>
      </c>
      <c r="Y1099" s="3">
        <f t="shared" si="53"/>
        <v>13.450977526783772</v>
      </c>
      <c r="Z1099" s="3">
        <f>'IECC Data-IP'!Z1099/$D1099</f>
        <v>39.005421505983257</v>
      </c>
      <c r="AA1099" s="3">
        <f>'IECC Data-IP'!AA1099/$D1099</f>
        <v>23.844057079855062</v>
      </c>
      <c r="AB1099" s="3">
        <f t="shared" si="54"/>
        <v>62.84947858583832</v>
      </c>
    </row>
    <row r="1100" spans="1:28" x14ac:dyDescent="0.25">
      <c r="A1100" s="93">
        <f>'IECC Data-IP'!A1100</f>
        <v>2012</v>
      </c>
      <c r="B1100" s="93" t="str">
        <f>'IECC Data-IP'!B1100</f>
        <v>Small Hotel</v>
      </c>
      <c r="C1100" s="121" t="str">
        <f>'IECC Data-IP'!C1100</f>
        <v>6A</v>
      </c>
      <c r="D1100" s="3">
        <f>'IECC Data-IP'!D1100</f>
        <v>43201.815571462859</v>
      </c>
      <c r="E1100" s="3">
        <f>'IECC Data-IP'!E1100/$D1100</f>
        <v>8.1524200606386916</v>
      </c>
      <c r="F1100" s="3">
        <f>'IECC Data-IP'!F1100/$D1100</f>
        <v>2.6142855685720998</v>
      </c>
      <c r="G1100" s="3">
        <f>'IECC Data-IP'!G1100/$D1100</f>
        <v>5.6594587551935112</v>
      </c>
      <c r="H1100" s="3">
        <f>'IECC Data-IP'!H1100/$D1100</f>
        <v>11.357530657421991</v>
      </c>
      <c r="I1100" s="3">
        <f>'IECC Data-IP'!I1100/$D1100</f>
        <v>1.442288798908441</v>
      </c>
      <c r="J1100" s="3">
        <f>'IECC Data-IP'!J1100/$D1100</f>
        <v>13.20613507172113</v>
      </c>
      <c r="K1100" s="3">
        <f>'IECC Data-IP'!K1100/$D1100</f>
        <v>9.2471905362324129</v>
      </c>
      <c r="L1100" s="3">
        <f>'IECC Data-IP'!L1100/$D1100</f>
        <v>0</v>
      </c>
      <c r="M1100" s="3">
        <f>'IECC Data-IP'!M1100/$D1100</f>
        <v>6.9382998578459754</v>
      </c>
      <c r="N1100" s="3">
        <f>'IECC Data-IP'!N1100/$D1100</f>
        <v>5.7042149028931344E-3</v>
      </c>
      <c r="O1100" s="3">
        <f>'IECC Data-IP'!O1100/$D1100</f>
        <v>5.7042149028931344E-3</v>
      </c>
      <c r="P1100" s="3">
        <f t="shared" si="52"/>
        <v>0</v>
      </c>
      <c r="Q1100" s="3">
        <f>'IECC Data-IP'!Q1100/$D1100</f>
        <v>0</v>
      </c>
      <c r="R1100" s="3">
        <f>'IECC Data-IP'!R1100/$D1100</f>
        <v>0</v>
      </c>
      <c r="S1100" s="3">
        <f>'IECC Data-IP'!S1100/$D1100</f>
        <v>0</v>
      </c>
      <c r="T1100" s="3">
        <f>'IECC Data-IP'!T1100/$D1100</f>
        <v>0</v>
      </c>
      <c r="U1100" s="3">
        <f>'IECC Data-IP'!U1100/$D1100</f>
        <v>15.015687553223536</v>
      </c>
      <c r="V1100" s="3">
        <f>'IECC Data-IP'!V1100/$D1100</f>
        <v>0</v>
      </c>
      <c r="W1100" s="3">
        <f>'IECC Data-IP'!W1100/$D1100</f>
        <v>20.750178673678182</v>
      </c>
      <c r="X1100" s="3">
        <f>'IECC Data-IP'!X1100/$D1100</f>
        <v>2.6142855685720998</v>
      </c>
      <c r="Y1100" s="3">
        <f t="shared" si="53"/>
        <v>23.364464242250282</v>
      </c>
      <c r="Z1100" s="3">
        <f>'IECC Data-IP'!Z1100/$D1100</f>
        <v>46.762056809513517</v>
      </c>
      <c r="AA1100" s="3">
        <f>'IECC Data-IP'!AA1100/$D1100</f>
        <v>26.877383050908929</v>
      </c>
      <c r="AB1100" s="3">
        <f t="shared" si="54"/>
        <v>73.639439860422442</v>
      </c>
    </row>
    <row r="1101" spans="1:28" x14ac:dyDescent="0.25">
      <c r="A1101" s="93">
        <f>'IECC Data-IP'!A1101</f>
        <v>2012</v>
      </c>
      <c r="B1101" s="93" t="str">
        <f>'IECC Data-IP'!B1101</f>
        <v>Small Hotel</v>
      </c>
      <c r="C1101" s="121" t="str">
        <f>'IECC Data-IP'!C1101</f>
        <v>6B</v>
      </c>
      <c r="D1101" s="3">
        <f>'IECC Data-IP'!D1101</f>
        <v>43201.815571462859</v>
      </c>
      <c r="E1101" s="3">
        <f>'IECC Data-IP'!E1101/$D1101</f>
        <v>5.0260715080914933</v>
      </c>
      <c r="F1101" s="3">
        <f>'IECC Data-IP'!F1101/$D1101</f>
        <v>1.4811213388242905</v>
      </c>
      <c r="G1101" s="3">
        <f>'IECC Data-IP'!G1101/$D1101</f>
        <v>4.9868001824138828</v>
      </c>
      <c r="H1101" s="3">
        <f>'IECC Data-IP'!H1101/$D1101</f>
        <v>11.357530657421991</v>
      </c>
      <c r="I1101" s="3">
        <f>'IECC Data-IP'!I1101/$D1101</f>
        <v>1.4414112273849191</v>
      </c>
      <c r="J1101" s="3">
        <f>'IECC Data-IP'!J1101/$D1101</f>
        <v>13.20613507172113</v>
      </c>
      <c r="K1101" s="3">
        <f>'IECC Data-IP'!K1101/$D1101</f>
        <v>9.2471905362324129</v>
      </c>
      <c r="L1101" s="3">
        <f>'IECC Data-IP'!L1101/$D1101</f>
        <v>0</v>
      </c>
      <c r="M1101" s="3">
        <f>'IECC Data-IP'!M1101/$D1101</f>
        <v>7.1508915594191844</v>
      </c>
      <c r="N1101" s="3">
        <f>'IECC Data-IP'!N1101/$D1101</f>
        <v>5.7042149028931344E-3</v>
      </c>
      <c r="O1101" s="3">
        <f>'IECC Data-IP'!O1101/$D1101</f>
        <v>5.7042149028931344E-3</v>
      </c>
      <c r="P1101" s="3">
        <f t="shared" si="52"/>
        <v>0</v>
      </c>
      <c r="Q1101" s="3">
        <f>'IECC Data-IP'!Q1101/$D1101</f>
        <v>0</v>
      </c>
      <c r="R1101" s="3">
        <f>'IECC Data-IP'!R1101/$D1101</f>
        <v>0</v>
      </c>
      <c r="S1101" s="3">
        <f>'IECC Data-IP'!S1101/$D1101</f>
        <v>0</v>
      </c>
      <c r="T1101" s="3">
        <f>'IECC Data-IP'!T1101/$D1101</f>
        <v>0</v>
      </c>
      <c r="U1101" s="3">
        <f>'IECC Data-IP'!U1101/$D1101</f>
        <v>14.811652174004665</v>
      </c>
      <c r="V1101" s="3">
        <f>'IECC Data-IP'!V1101/$D1101</f>
        <v>0</v>
      </c>
      <c r="W1101" s="3">
        <f>'IECC Data-IP'!W1101/$D1101</f>
        <v>17.16376324992456</v>
      </c>
      <c r="X1101" s="3">
        <f>'IECC Data-IP'!X1101/$D1101</f>
        <v>1.4811213388242905</v>
      </c>
      <c r="Y1101" s="3">
        <f t="shared" si="53"/>
        <v>18.644884588748852</v>
      </c>
      <c r="Z1101" s="3">
        <f>'IECC Data-IP'!Z1101/$D1101</f>
        <v>43.174544421355499</v>
      </c>
      <c r="AA1101" s="3">
        <f>'IECC Data-IP'!AA1101/$D1101</f>
        <v>25.539964049061368</v>
      </c>
      <c r="AB1101" s="3">
        <f t="shared" si="54"/>
        <v>68.71450847041686</v>
      </c>
    </row>
    <row r="1102" spans="1:28" x14ac:dyDescent="0.25">
      <c r="A1102" s="93">
        <f>'IECC Data-IP'!A1102</f>
        <v>2012</v>
      </c>
      <c r="B1102" s="93" t="str">
        <f>'IECC Data-IP'!B1102</f>
        <v>Small Hotel</v>
      </c>
      <c r="C1102" s="121" t="str">
        <f>'IECC Data-IP'!C1102</f>
        <v>7</v>
      </c>
      <c r="D1102" s="3">
        <f>'IECC Data-IP'!D1102</f>
        <v>43201.815571462859</v>
      </c>
      <c r="E1102" s="3">
        <f>'IECC Data-IP'!E1102/$D1102</f>
        <v>9.5668459636753092</v>
      </c>
      <c r="F1102" s="3">
        <f>'IECC Data-IP'!F1102/$D1102</f>
        <v>3.3707522218480812</v>
      </c>
      <c r="G1102" s="3">
        <f>'IECC Data-IP'!G1102/$D1102</f>
        <v>4.8911448863499816</v>
      </c>
      <c r="H1102" s="3">
        <f>'IECC Data-IP'!H1102/$D1102</f>
        <v>11.357530657421991</v>
      </c>
      <c r="I1102" s="3">
        <f>'IECC Data-IP'!I1102/$D1102</f>
        <v>1.440533655861397</v>
      </c>
      <c r="J1102" s="3">
        <f>'IECC Data-IP'!J1102/$D1102</f>
        <v>13.20613507172113</v>
      </c>
      <c r="K1102" s="3">
        <f>'IECC Data-IP'!K1102/$D1102</f>
        <v>9.2471905362324129</v>
      </c>
      <c r="L1102" s="3">
        <f>'IECC Data-IP'!L1102/$D1102</f>
        <v>0</v>
      </c>
      <c r="M1102" s="3">
        <f>'IECC Data-IP'!M1102/$D1102</f>
        <v>6.9556318954355376</v>
      </c>
      <c r="N1102" s="3">
        <f>'IECC Data-IP'!N1102/$D1102</f>
        <v>5.7042149028931344E-3</v>
      </c>
      <c r="O1102" s="3">
        <f>'IECC Data-IP'!O1102/$D1102</f>
        <v>5.7042149028931344E-3</v>
      </c>
      <c r="P1102" s="3">
        <f t="shared" si="52"/>
        <v>0</v>
      </c>
      <c r="Q1102" s="3">
        <f>'IECC Data-IP'!Q1102/$D1102</f>
        <v>0</v>
      </c>
      <c r="R1102" s="3">
        <f>'IECC Data-IP'!R1102/$D1102</f>
        <v>0</v>
      </c>
      <c r="S1102" s="3">
        <f>'IECC Data-IP'!S1102/$D1102</f>
        <v>0</v>
      </c>
      <c r="T1102" s="3">
        <f>'IECC Data-IP'!T1102/$D1102</f>
        <v>0</v>
      </c>
      <c r="U1102" s="3">
        <f>'IECC Data-IP'!U1102/$D1102</f>
        <v>15.9377958315643</v>
      </c>
      <c r="V1102" s="3">
        <f>'IECC Data-IP'!V1102/$D1102</f>
        <v>0</v>
      </c>
      <c r="W1102" s="3">
        <f>'IECC Data-IP'!W1102/$D1102</f>
        <v>21.413622745460827</v>
      </c>
      <c r="X1102" s="3">
        <f>'IECC Data-IP'!X1102/$D1102</f>
        <v>3.3707522218480812</v>
      </c>
      <c r="Y1102" s="3">
        <f t="shared" si="53"/>
        <v>24.78437496730891</v>
      </c>
      <c r="Z1102" s="3">
        <f>'IECC Data-IP'!Z1102/$D1102</f>
        <v>47.423306952487366</v>
      </c>
      <c r="AA1102" s="3">
        <f>'IECC Data-IP'!AA1102/$D1102</f>
        <v>28.555738589644786</v>
      </c>
      <c r="AB1102" s="3">
        <f t="shared" si="54"/>
        <v>75.979045542132155</v>
      </c>
    </row>
    <row r="1103" spans="1:28" x14ac:dyDescent="0.25">
      <c r="A1103" s="93">
        <f>'IECC Data-IP'!A1103</f>
        <v>2012</v>
      </c>
      <c r="B1103" s="93" t="str">
        <f>'IECC Data-IP'!B1103</f>
        <v>Small Hotel</v>
      </c>
      <c r="C1103" s="121" t="str">
        <f>'IECC Data-IP'!C1103</f>
        <v>8</v>
      </c>
      <c r="D1103" s="3">
        <f>'IECC Data-IP'!D1103</f>
        <v>43201.815571462859</v>
      </c>
      <c r="E1103" s="3">
        <f>'IECC Data-IP'!E1103/$D1103</f>
        <v>13.602358614591322</v>
      </c>
      <c r="F1103" s="3">
        <f>'IECC Data-IP'!F1103/$D1103</f>
        <v>5.0859657645718714</v>
      </c>
      <c r="G1103" s="3">
        <f>'IECC Data-IP'!G1103/$D1103</f>
        <v>3.4170441197138679</v>
      </c>
      <c r="H1103" s="3">
        <f>'IECC Data-IP'!H1103/$D1103</f>
        <v>11.357530657421991</v>
      </c>
      <c r="I1103" s="3">
        <f>'IECC Data-IP'!I1103/$D1103</f>
        <v>1.4326355121496988</v>
      </c>
      <c r="J1103" s="3">
        <f>'IECC Data-IP'!J1103/$D1103</f>
        <v>13.20613507172113</v>
      </c>
      <c r="K1103" s="3">
        <f>'IECC Data-IP'!K1103/$D1103</f>
        <v>9.2471905362324129</v>
      </c>
      <c r="L1103" s="3">
        <f>'IECC Data-IP'!L1103/$D1103</f>
        <v>0</v>
      </c>
      <c r="M1103" s="3">
        <f>'IECC Data-IP'!M1103/$D1103</f>
        <v>6.8406700258541511</v>
      </c>
      <c r="N1103" s="3">
        <f>'IECC Data-IP'!N1103/$D1103</f>
        <v>5.7042149028931344E-3</v>
      </c>
      <c r="O1103" s="3">
        <f>'IECC Data-IP'!O1103/$D1103</f>
        <v>5.7042149028931344E-3</v>
      </c>
      <c r="P1103" s="3">
        <f t="shared" si="52"/>
        <v>0</v>
      </c>
      <c r="Q1103" s="3">
        <f>'IECC Data-IP'!Q1103/$D1103</f>
        <v>0</v>
      </c>
      <c r="R1103" s="3">
        <f>'IECC Data-IP'!R1103/$D1103</f>
        <v>0</v>
      </c>
      <c r="S1103" s="3">
        <f>'IECC Data-IP'!S1103/$D1103</f>
        <v>0</v>
      </c>
      <c r="T1103" s="3">
        <f>'IECC Data-IP'!T1103/$D1103</f>
        <v>0</v>
      </c>
      <c r="U1103" s="3">
        <f>'IECC Data-IP'!U1103/$D1103</f>
        <v>17.187018895297893</v>
      </c>
      <c r="V1103" s="3">
        <f>'IECC Data-IP'!V1103/$D1103</f>
        <v>0</v>
      </c>
      <c r="W1103" s="3">
        <f>'IECC Data-IP'!W1103/$D1103</f>
        <v>23.860072760159344</v>
      </c>
      <c r="X1103" s="3">
        <f>'IECC Data-IP'!X1103/$D1103</f>
        <v>5.0859657645718714</v>
      </c>
      <c r="Y1103" s="3">
        <f t="shared" si="53"/>
        <v>28.946038524731215</v>
      </c>
      <c r="Z1103" s="3">
        <f>'IECC Data-IP'!Z1103/$D1103</f>
        <v>49.861858823474172</v>
      </c>
      <c r="AA1103" s="3">
        <f>'IECC Data-IP'!AA1103/$D1103</f>
        <v>31.52017519610218</v>
      </c>
      <c r="AB1103" s="3">
        <f t="shared" si="54"/>
        <v>81.382034019576352</v>
      </c>
    </row>
    <row r="1104" spans="1:28" x14ac:dyDescent="0.25">
      <c r="A1104" s="93">
        <f>'IECC Data-IP'!A1104</f>
        <v>2015</v>
      </c>
      <c r="B1104" s="93" t="str">
        <f>'IECC Data-IP'!B1104</f>
        <v>Small Hotel</v>
      </c>
      <c r="C1104" s="121" t="str">
        <f>'IECC Data-IP'!C1104</f>
        <v>0A</v>
      </c>
      <c r="D1104" s="3">
        <f>'IECC Data-IP'!D1104</f>
        <v>43201.815571462859</v>
      </c>
      <c r="E1104" s="3">
        <f>'IECC Data-IP'!E1104/$D1104</f>
        <v>0</v>
      </c>
      <c r="F1104" s="3">
        <f>'IECC Data-IP'!F1104/$D1104</f>
        <v>0</v>
      </c>
      <c r="G1104" s="3">
        <f>'IECC Data-IP'!G1104/$D1104</f>
        <v>20.853073934811139</v>
      </c>
      <c r="H1104" s="3">
        <f>'IECC Data-IP'!H1104/$D1104</f>
        <v>5.8996939597576663</v>
      </c>
      <c r="I1104" s="3">
        <f>'IECC Data-IP'!I1104/$D1104</f>
        <v>1.397093865447057</v>
      </c>
      <c r="J1104" s="3">
        <f>'IECC Data-IP'!J1104/$D1104</f>
        <v>13.003416049787543</v>
      </c>
      <c r="K1104" s="3">
        <f>'IECC Data-IP'!K1104/$D1104</f>
        <v>9.2471905362324129</v>
      </c>
      <c r="L1104" s="3">
        <f>'IECC Data-IP'!L1104/$D1104</f>
        <v>0</v>
      </c>
      <c r="M1104" s="3">
        <f>'IECC Data-IP'!M1104/$D1104</f>
        <v>5.8931121733312501</v>
      </c>
      <c r="N1104" s="3">
        <f>'IECC Data-IP'!N1104/$D1104</f>
        <v>5.7042149028931344E-3</v>
      </c>
      <c r="O1104" s="3">
        <f>'IECC Data-IP'!O1104/$D1104</f>
        <v>5.7042149028931344E-3</v>
      </c>
      <c r="P1104" s="3">
        <f t="shared" si="52"/>
        <v>0</v>
      </c>
      <c r="Q1104" s="3">
        <f>'IECC Data-IP'!Q1104/$D1104</f>
        <v>0</v>
      </c>
      <c r="R1104" s="3">
        <f>'IECC Data-IP'!R1104/$D1104</f>
        <v>0</v>
      </c>
      <c r="S1104" s="3">
        <f>'IECC Data-IP'!S1104/$D1104</f>
        <v>0</v>
      </c>
      <c r="T1104" s="3">
        <f>'IECC Data-IP'!T1104/$D1104</f>
        <v>0</v>
      </c>
      <c r="U1104" s="3">
        <f>'IECC Data-IP'!U1104/$D1104</f>
        <v>9.2950181842643644</v>
      </c>
      <c r="V1104" s="3">
        <f>'IECC Data-IP'!V1104/$D1104</f>
        <v>0</v>
      </c>
      <c r="W1104" s="3">
        <f>'IECC Data-IP'!W1104/$D1104</f>
        <v>26.746186108142386</v>
      </c>
      <c r="X1104" s="3">
        <f>'IECC Data-IP'!X1104/$D1104</f>
        <v>0</v>
      </c>
      <c r="Y1104" s="3">
        <f t="shared" si="53"/>
        <v>26.746186108142386</v>
      </c>
      <c r="Z1104" s="3">
        <f>'IECC Data-IP'!Z1104/$D1104</f>
        <v>47.052094198037544</v>
      </c>
      <c r="AA1104" s="3">
        <f>'IECC Data-IP'!AA1104/$D1104</f>
        <v>18.542208720496774</v>
      </c>
      <c r="AB1104" s="3">
        <f t="shared" si="54"/>
        <v>65.594302918534311</v>
      </c>
    </row>
    <row r="1105" spans="1:28" x14ac:dyDescent="0.25">
      <c r="A1105" s="93">
        <f>'IECC Data-IP'!A1105</f>
        <v>2015</v>
      </c>
      <c r="B1105" s="93" t="str">
        <f>'IECC Data-IP'!B1105</f>
        <v>Small Hotel</v>
      </c>
      <c r="C1105" s="121" t="str">
        <f>'IECC Data-IP'!C1105</f>
        <v>0B</v>
      </c>
      <c r="D1105" s="3">
        <f>'IECC Data-IP'!D1105</f>
        <v>43201.815571462859</v>
      </c>
      <c r="E1105" s="3">
        <f>'IECC Data-IP'!E1105/$D1105</f>
        <v>3.7296789749685878E-3</v>
      </c>
      <c r="F1105" s="3">
        <f>'IECC Data-IP'!F1105/$D1105</f>
        <v>0</v>
      </c>
      <c r="G1105" s="3">
        <f>'IECC Data-IP'!G1105/$D1105</f>
        <v>18.936238334558162</v>
      </c>
      <c r="H1105" s="3">
        <f>'IECC Data-IP'!H1105/$D1105</f>
        <v>5.9056175675414391</v>
      </c>
      <c r="I1105" s="3">
        <f>'IECC Data-IP'!I1105/$D1105</f>
        <v>1.3973132583279375</v>
      </c>
      <c r="J1105" s="3">
        <f>'IECC Data-IP'!J1105/$D1105</f>
        <v>13.003416049787543</v>
      </c>
      <c r="K1105" s="3">
        <f>'IECC Data-IP'!K1105/$D1105</f>
        <v>9.2471905362324129</v>
      </c>
      <c r="L1105" s="3">
        <f>'IECC Data-IP'!L1105/$D1105</f>
        <v>0</v>
      </c>
      <c r="M1105" s="3">
        <f>'IECC Data-IP'!M1105/$D1105</f>
        <v>5.9527870369307463</v>
      </c>
      <c r="N1105" s="3">
        <f>'IECC Data-IP'!N1105/$D1105</f>
        <v>5.7042149028931344E-3</v>
      </c>
      <c r="O1105" s="3">
        <f>'IECC Data-IP'!O1105/$D1105</f>
        <v>5.7042149028931344E-3</v>
      </c>
      <c r="P1105" s="3">
        <f t="shared" si="52"/>
        <v>0</v>
      </c>
      <c r="Q1105" s="3">
        <f>'IECC Data-IP'!Q1105/$D1105</f>
        <v>0</v>
      </c>
      <c r="R1105" s="3">
        <f>'IECC Data-IP'!R1105/$D1105</f>
        <v>0</v>
      </c>
      <c r="S1105" s="3">
        <f>'IECC Data-IP'!S1105/$D1105</f>
        <v>0</v>
      </c>
      <c r="T1105" s="3">
        <f>'IECC Data-IP'!T1105/$D1105</f>
        <v>0</v>
      </c>
      <c r="U1105" s="3">
        <f>'IECC Data-IP'!U1105/$D1105</f>
        <v>9.3112532574495219</v>
      </c>
      <c r="V1105" s="3">
        <f>'IECC Data-IP'!V1105/$D1105</f>
        <v>0</v>
      </c>
      <c r="W1105" s="3">
        <f>'IECC Data-IP'!W1105/$D1105</f>
        <v>24.892755050463879</v>
      </c>
      <c r="X1105" s="3">
        <f>'IECC Data-IP'!X1105/$D1105</f>
        <v>0</v>
      </c>
      <c r="Y1105" s="3">
        <f t="shared" si="53"/>
        <v>24.892755050463879</v>
      </c>
      <c r="Z1105" s="3">
        <f>'IECC Data-IP'!Z1105/$D1105</f>
        <v>45.205025533904575</v>
      </c>
      <c r="AA1105" s="3">
        <f>'IECC Data-IP'!AA1105/$D1105</f>
        <v>18.558443793681931</v>
      </c>
      <c r="AB1105" s="3">
        <f t="shared" si="54"/>
        <v>63.763469327586506</v>
      </c>
    </row>
    <row r="1106" spans="1:28" x14ac:dyDescent="0.25">
      <c r="A1106" s="93">
        <f>'IECC Data-IP'!A1106</f>
        <v>2015</v>
      </c>
      <c r="B1106" s="93" t="str">
        <f>'IECC Data-IP'!B1106</f>
        <v>Small Hotel</v>
      </c>
      <c r="C1106" s="121" t="str">
        <f>'IECC Data-IP'!C1106</f>
        <v>1A</v>
      </c>
      <c r="D1106" s="3">
        <f>'IECC Data-IP'!D1106</f>
        <v>43201.815571462859</v>
      </c>
      <c r="E1106" s="3">
        <f>'IECC Data-IP'!E1106/$D1106</f>
        <v>6.5817864264151545E-4</v>
      </c>
      <c r="F1106" s="3">
        <f>'IECC Data-IP'!F1106/$D1106</f>
        <v>0</v>
      </c>
      <c r="G1106" s="3">
        <f>'IECC Data-IP'!G1106/$D1106</f>
        <v>15.50405610606354</v>
      </c>
      <c r="H1106" s="3">
        <f>'IECC Data-IP'!H1106/$D1106</f>
        <v>5.9185617475133867</v>
      </c>
      <c r="I1106" s="3">
        <f>'IECC Data-IP'!I1106/$D1106</f>
        <v>1.3975326512088182</v>
      </c>
      <c r="J1106" s="3">
        <f>'IECC Data-IP'!J1106/$D1106</f>
        <v>13.003416049787543</v>
      </c>
      <c r="K1106" s="3">
        <f>'IECC Data-IP'!K1106/$D1106</f>
        <v>9.2471905362324129</v>
      </c>
      <c r="L1106" s="3">
        <f>'IECC Data-IP'!L1106/$D1106</f>
        <v>0</v>
      </c>
      <c r="M1106" s="3">
        <f>'IECC Data-IP'!M1106/$D1106</f>
        <v>5.8189573795936393</v>
      </c>
      <c r="N1106" s="3">
        <f>'IECC Data-IP'!N1106/$D1106</f>
        <v>5.7042149028931344E-3</v>
      </c>
      <c r="O1106" s="3">
        <f>'IECC Data-IP'!O1106/$D1106</f>
        <v>5.7042149028931344E-3</v>
      </c>
      <c r="P1106" s="3">
        <f t="shared" si="52"/>
        <v>0</v>
      </c>
      <c r="Q1106" s="3">
        <f>'IECC Data-IP'!Q1106/$D1106</f>
        <v>0</v>
      </c>
      <c r="R1106" s="3">
        <f>'IECC Data-IP'!R1106/$D1106</f>
        <v>0</v>
      </c>
      <c r="S1106" s="3">
        <f>'IECC Data-IP'!S1106/$D1106</f>
        <v>0</v>
      </c>
      <c r="T1106" s="3">
        <f>'IECC Data-IP'!T1106/$D1106</f>
        <v>0</v>
      </c>
      <c r="U1106" s="3">
        <f>'IECC Data-IP'!U1106/$D1106</f>
        <v>9.71866583724462</v>
      </c>
      <c r="V1106" s="3">
        <f>'IECC Data-IP'!V1106/$D1106</f>
        <v>0</v>
      </c>
      <c r="W1106" s="3">
        <f>'IECC Data-IP'!W1106/$D1106</f>
        <v>21.32367166429982</v>
      </c>
      <c r="X1106" s="3">
        <f>'IECC Data-IP'!X1106/$D1106</f>
        <v>0</v>
      </c>
      <c r="Y1106" s="3">
        <f t="shared" si="53"/>
        <v>21.32367166429982</v>
      </c>
      <c r="Z1106" s="3">
        <f>'IECC Data-IP'!Z1106/$D1106</f>
        <v>41.648886327712461</v>
      </c>
      <c r="AA1106" s="3">
        <f>'IECC Data-IP'!AA1106/$D1106</f>
        <v>18.965856373477031</v>
      </c>
      <c r="AB1106" s="3">
        <f t="shared" si="54"/>
        <v>60.614742701189492</v>
      </c>
    </row>
    <row r="1107" spans="1:28" x14ac:dyDescent="0.25">
      <c r="A1107" s="93">
        <f>'IECC Data-IP'!A1107</f>
        <v>2015</v>
      </c>
      <c r="B1107" s="93" t="str">
        <f>'IECC Data-IP'!B1107</f>
        <v>Small Hotel</v>
      </c>
      <c r="C1107" s="121" t="str">
        <f>'IECC Data-IP'!C1107</f>
        <v>1B</v>
      </c>
      <c r="D1107" s="3">
        <f>'IECC Data-IP'!D1107</f>
        <v>43201.815571462859</v>
      </c>
      <c r="E1107" s="3">
        <f>'IECC Data-IP'!E1107/$D1107</f>
        <v>7.7006901189057314E-2</v>
      </c>
      <c r="F1107" s="3">
        <f>'IECC Data-IP'!F1107/$D1107</f>
        <v>1.0750251163144754E-2</v>
      </c>
      <c r="G1107" s="3">
        <f>'IECC Data-IP'!G1107/$D1107</f>
        <v>15.923535294307063</v>
      </c>
      <c r="H1107" s="3">
        <f>'IECC Data-IP'!H1107/$D1107</f>
        <v>5.9179035688707469</v>
      </c>
      <c r="I1107" s="3">
        <f>'IECC Data-IP'!I1107/$D1107</f>
        <v>1.3957775081617738</v>
      </c>
      <c r="J1107" s="3">
        <f>'IECC Data-IP'!J1107/$D1107</f>
        <v>13.003416049787543</v>
      </c>
      <c r="K1107" s="3">
        <f>'IECC Data-IP'!K1107/$D1107</f>
        <v>9.2471905362324129</v>
      </c>
      <c r="L1107" s="3">
        <f>'IECC Data-IP'!L1107/$D1107</f>
        <v>0</v>
      </c>
      <c r="M1107" s="3">
        <f>'IECC Data-IP'!M1107/$D1107</f>
        <v>5.8904794587606837</v>
      </c>
      <c r="N1107" s="3">
        <f>'IECC Data-IP'!N1107/$D1107</f>
        <v>5.7042149028931344E-3</v>
      </c>
      <c r="O1107" s="3">
        <f>'IECC Data-IP'!O1107/$D1107</f>
        <v>5.7042149028931344E-3</v>
      </c>
      <c r="P1107" s="3">
        <f t="shared" si="52"/>
        <v>0</v>
      </c>
      <c r="Q1107" s="3">
        <f>'IECC Data-IP'!Q1107/$D1107</f>
        <v>0</v>
      </c>
      <c r="R1107" s="3">
        <f>'IECC Data-IP'!R1107/$D1107</f>
        <v>0</v>
      </c>
      <c r="S1107" s="3">
        <f>'IECC Data-IP'!S1107/$D1107</f>
        <v>0</v>
      </c>
      <c r="T1107" s="3">
        <f>'IECC Data-IP'!T1107/$D1107</f>
        <v>0</v>
      </c>
      <c r="U1107" s="3">
        <f>'IECC Data-IP'!U1107/$D1107</f>
        <v>9.944640504551538</v>
      </c>
      <c r="V1107" s="3">
        <f>'IECC Data-IP'!V1107/$D1107</f>
        <v>0</v>
      </c>
      <c r="W1107" s="3">
        <f>'IECC Data-IP'!W1107/$D1107</f>
        <v>21.891021654256804</v>
      </c>
      <c r="X1107" s="3">
        <f>'IECC Data-IP'!X1107/$D1107</f>
        <v>1.0750251163144754E-2</v>
      </c>
      <c r="Y1107" s="3">
        <f t="shared" si="53"/>
        <v>21.901771905419949</v>
      </c>
      <c r="Z1107" s="3">
        <f>'IECC Data-IP'!Z1107/$D1107</f>
        <v>42.213603603098882</v>
      </c>
      <c r="AA1107" s="3">
        <f>'IECC Data-IP'!AA1107/$D1107</f>
        <v>19.202361899066215</v>
      </c>
      <c r="AB1107" s="3">
        <f t="shared" si="54"/>
        <v>61.415965502165093</v>
      </c>
    </row>
    <row r="1108" spans="1:28" x14ac:dyDescent="0.25">
      <c r="A1108" s="93">
        <f>'IECC Data-IP'!A1108</f>
        <v>2015</v>
      </c>
      <c r="B1108" s="93" t="str">
        <f>'IECC Data-IP'!B1108</f>
        <v>Small Hotel</v>
      </c>
      <c r="C1108" s="121" t="str">
        <f>'IECC Data-IP'!C1108</f>
        <v>2A</v>
      </c>
      <c r="D1108" s="3">
        <f>'IECC Data-IP'!D1108</f>
        <v>43201.815571462859</v>
      </c>
      <c r="E1108" s="3">
        <f>'IECC Data-IP'!E1108/$D1108</f>
        <v>0.1687131253971085</v>
      </c>
      <c r="F1108" s="3">
        <f>'IECC Data-IP'!F1108/$D1108</f>
        <v>5.5945184624528813E-2</v>
      </c>
      <c r="G1108" s="3">
        <f>'IECC Data-IP'!G1108/$D1108</f>
        <v>13.346327122603775</v>
      </c>
      <c r="H1108" s="3">
        <f>'IECC Data-IP'!H1108/$D1108</f>
        <v>5.9211944620839532</v>
      </c>
      <c r="I1108" s="3">
        <f>'IECC Data-IP'!I1108/$D1108</f>
        <v>1.3953387224000129</v>
      </c>
      <c r="J1108" s="3">
        <f>'IECC Data-IP'!J1108/$D1108</f>
        <v>13.003416049787543</v>
      </c>
      <c r="K1108" s="3">
        <f>'IECC Data-IP'!K1108/$D1108</f>
        <v>9.2471905362324129</v>
      </c>
      <c r="L1108" s="3">
        <f>'IECC Data-IP'!L1108/$D1108</f>
        <v>0</v>
      </c>
      <c r="M1108" s="3">
        <f>'IECC Data-IP'!M1108/$D1108</f>
        <v>5.8123755931672232</v>
      </c>
      <c r="N1108" s="3">
        <f>'IECC Data-IP'!N1108/$D1108</f>
        <v>5.7042149028931344E-3</v>
      </c>
      <c r="O1108" s="3">
        <f>'IECC Data-IP'!O1108/$D1108</f>
        <v>5.7042149028931344E-3</v>
      </c>
      <c r="P1108" s="3">
        <f t="shared" si="52"/>
        <v>0</v>
      </c>
      <c r="Q1108" s="3">
        <f>'IECC Data-IP'!Q1108/$D1108</f>
        <v>0</v>
      </c>
      <c r="R1108" s="3">
        <f>'IECC Data-IP'!R1108/$D1108</f>
        <v>0</v>
      </c>
      <c r="S1108" s="3">
        <f>'IECC Data-IP'!S1108/$D1108</f>
        <v>0</v>
      </c>
      <c r="T1108" s="3">
        <f>'IECC Data-IP'!T1108/$D1108</f>
        <v>0</v>
      </c>
      <c r="U1108" s="3">
        <f>'IECC Data-IP'!U1108/$D1108</f>
        <v>10.511551708746765</v>
      </c>
      <c r="V1108" s="3">
        <f>'IECC Data-IP'!V1108/$D1108</f>
        <v>0</v>
      </c>
      <c r="W1108" s="3">
        <f>'IECC Data-IP'!W1108/$D1108</f>
        <v>19.327415841168108</v>
      </c>
      <c r="X1108" s="3">
        <f>'IECC Data-IP'!X1108/$D1108</f>
        <v>5.5945184624528813E-2</v>
      </c>
      <c r="Y1108" s="3">
        <f t="shared" si="53"/>
        <v>19.383361025792638</v>
      </c>
      <c r="Z1108" s="3">
        <f>'IECC Data-IP'!Z1108/$D1108</f>
        <v>39.652849897461621</v>
      </c>
      <c r="AA1108" s="3">
        <f>'IECC Data-IP'!AA1108/$D1108</f>
        <v>19.814687429603705</v>
      </c>
      <c r="AB1108" s="3">
        <f t="shared" si="54"/>
        <v>59.46753732706533</v>
      </c>
    </row>
    <row r="1109" spans="1:28" x14ac:dyDescent="0.25">
      <c r="A1109" s="93">
        <f>'IECC Data-IP'!A1109</f>
        <v>2015</v>
      </c>
      <c r="B1109" s="93" t="str">
        <f>'IECC Data-IP'!B1109</f>
        <v>Small Hotel</v>
      </c>
      <c r="C1109" s="121" t="str">
        <f>'IECC Data-IP'!C1109</f>
        <v>2B</v>
      </c>
      <c r="D1109" s="3">
        <f>'IECC Data-IP'!D1109</f>
        <v>43201.815571462859</v>
      </c>
      <c r="E1109" s="3">
        <f>'IECC Data-IP'!E1109/$D1109</f>
        <v>0.1825348768925803</v>
      </c>
      <c r="F1109" s="3">
        <f>'IECC Data-IP'!F1109/$D1109</f>
        <v>3.9271325677610429E-2</v>
      </c>
      <c r="G1109" s="3">
        <f>'IECC Data-IP'!G1109/$D1109</f>
        <v>10.662055225030791</v>
      </c>
      <c r="H1109" s="3">
        <f>'IECC Data-IP'!H1109/$D1109</f>
        <v>5.9361131779838274</v>
      </c>
      <c r="I1109" s="3">
        <f>'IECC Data-IP'!I1109/$D1109</f>
        <v>1.396216293923535</v>
      </c>
      <c r="J1109" s="3">
        <f>'IECC Data-IP'!J1109/$D1109</f>
        <v>13.003416049787543</v>
      </c>
      <c r="K1109" s="3">
        <f>'IECC Data-IP'!K1109/$D1109</f>
        <v>9.2471905362324129</v>
      </c>
      <c r="L1109" s="3">
        <f>'IECC Data-IP'!L1109/$D1109</f>
        <v>0</v>
      </c>
      <c r="M1109" s="3">
        <f>'IECC Data-IP'!M1109/$D1109</f>
        <v>5.9817468972069729</v>
      </c>
      <c r="N1109" s="3">
        <f>'IECC Data-IP'!N1109/$D1109</f>
        <v>5.7042149028931344E-3</v>
      </c>
      <c r="O1109" s="3">
        <f>'IECC Data-IP'!O1109/$D1109</f>
        <v>5.7042149028931344E-3</v>
      </c>
      <c r="P1109" s="3">
        <f t="shared" si="52"/>
        <v>0</v>
      </c>
      <c r="Q1109" s="3">
        <f>'IECC Data-IP'!Q1109/$D1109</f>
        <v>0</v>
      </c>
      <c r="R1109" s="3">
        <f>'IECC Data-IP'!R1109/$D1109</f>
        <v>0</v>
      </c>
      <c r="S1109" s="3">
        <f>'IECC Data-IP'!S1109/$D1109</f>
        <v>0</v>
      </c>
      <c r="T1109" s="3">
        <f>'IECC Data-IP'!T1109/$D1109</f>
        <v>0</v>
      </c>
      <c r="U1109" s="3">
        <f>'IECC Data-IP'!U1109/$D1109</f>
        <v>10.628707507136953</v>
      </c>
      <c r="V1109" s="3">
        <f>'IECC Data-IP'!V1109/$D1109</f>
        <v>0</v>
      </c>
      <c r="W1109" s="3">
        <f>'IECC Data-IP'!W1109/$D1109</f>
        <v>16.826336999130344</v>
      </c>
      <c r="X1109" s="3">
        <f>'IECC Data-IP'!X1109/$D1109</f>
        <v>3.9271325677610429E-2</v>
      </c>
      <c r="Y1109" s="3">
        <f t="shared" si="53"/>
        <v>16.865608324807955</v>
      </c>
      <c r="Z1109" s="3">
        <f>'IECC Data-IP'!Z1109/$D1109</f>
        <v>37.167786735728143</v>
      </c>
      <c r="AA1109" s="3">
        <f>'IECC Data-IP'!AA1109/$D1109</f>
        <v>19.915169369046978</v>
      </c>
      <c r="AB1109" s="3">
        <f t="shared" si="54"/>
        <v>57.082956104775121</v>
      </c>
    </row>
    <row r="1110" spans="1:28" x14ac:dyDescent="0.25">
      <c r="A1110" s="93">
        <f>'IECC Data-IP'!A1110</f>
        <v>2015</v>
      </c>
      <c r="B1110" s="93" t="str">
        <f>'IECC Data-IP'!B1110</f>
        <v>Small Hotel</v>
      </c>
      <c r="C1110" s="121" t="str">
        <f>'IECC Data-IP'!C1110</f>
        <v>3A</v>
      </c>
      <c r="D1110" s="3">
        <f>'IECC Data-IP'!D1110</f>
        <v>43201.815571462859</v>
      </c>
      <c r="E1110" s="3">
        <f>'IECC Data-IP'!E1110/$D1110</f>
        <v>1.5379440949723413</v>
      </c>
      <c r="F1110" s="3">
        <f>'IECC Data-IP'!F1110/$D1110</f>
        <v>0.53553802222931313</v>
      </c>
      <c r="G1110" s="3">
        <f>'IECC Data-IP'!G1110/$D1110</f>
        <v>8.7041931560531633</v>
      </c>
      <c r="H1110" s="3">
        <f>'IECC Data-IP'!H1110/$D1110</f>
        <v>5.929531391557413</v>
      </c>
      <c r="I1110" s="3">
        <f>'IECC Data-IP'!I1110/$D1110</f>
        <v>1.3959969010426545</v>
      </c>
      <c r="J1110" s="3">
        <f>'IECC Data-IP'!J1110/$D1110</f>
        <v>13.003416049787543</v>
      </c>
      <c r="K1110" s="3">
        <f>'IECC Data-IP'!K1110/$D1110</f>
        <v>9.2471905362324129</v>
      </c>
      <c r="L1110" s="3">
        <f>'IECC Data-IP'!L1110/$D1110</f>
        <v>0</v>
      </c>
      <c r="M1110" s="3">
        <f>'IECC Data-IP'!M1110/$D1110</f>
        <v>5.7838545186527579</v>
      </c>
      <c r="N1110" s="3">
        <f>'IECC Data-IP'!N1110/$D1110</f>
        <v>5.7042149028931344E-3</v>
      </c>
      <c r="O1110" s="3">
        <f>'IECC Data-IP'!O1110/$D1110</f>
        <v>5.7042149028931344E-3</v>
      </c>
      <c r="P1110" s="3">
        <f t="shared" si="52"/>
        <v>0</v>
      </c>
      <c r="Q1110" s="3">
        <f>'IECC Data-IP'!Q1110/$D1110</f>
        <v>0</v>
      </c>
      <c r="R1110" s="3">
        <f>'IECC Data-IP'!R1110/$D1110</f>
        <v>0</v>
      </c>
      <c r="S1110" s="3">
        <f>'IECC Data-IP'!S1110/$D1110</f>
        <v>0</v>
      </c>
      <c r="T1110" s="3">
        <f>'IECC Data-IP'!T1110/$D1110</f>
        <v>0</v>
      </c>
      <c r="U1110" s="3">
        <f>'IECC Data-IP'!U1110/$D1110</f>
        <v>11.948794471394953</v>
      </c>
      <c r="V1110" s="3">
        <f>'IECC Data-IP'!V1110/$D1110</f>
        <v>0</v>
      </c>
      <c r="W1110" s="3">
        <f>'IECC Data-IP'!W1110/$D1110</f>
        <v>16.025991769678264</v>
      </c>
      <c r="X1110" s="3">
        <f>'IECC Data-IP'!X1110/$D1110</f>
        <v>0.53553802222931313</v>
      </c>
      <c r="Y1110" s="3">
        <f t="shared" si="53"/>
        <v>16.561529791907578</v>
      </c>
      <c r="Z1110" s="3">
        <f>'IECC Data-IP'!Z1110/$D1110</f>
        <v>36.360420934087884</v>
      </c>
      <c r="AA1110" s="3">
        <f>'IECC Data-IP'!AA1110/$D1110</f>
        <v>21.731742422737561</v>
      </c>
      <c r="AB1110" s="3">
        <f t="shared" si="54"/>
        <v>58.092163356825445</v>
      </c>
    </row>
    <row r="1111" spans="1:28" x14ac:dyDescent="0.25">
      <c r="A1111" s="93">
        <f>'IECC Data-IP'!A1111</f>
        <v>2015</v>
      </c>
      <c r="B1111" s="93" t="str">
        <f>'IECC Data-IP'!B1111</f>
        <v>Small Hotel</v>
      </c>
      <c r="C1111" s="121" t="str">
        <f>'IECC Data-IP'!C1111</f>
        <v>3B</v>
      </c>
      <c r="D1111" s="3">
        <f>'IECC Data-IP'!D1111</f>
        <v>43201.815571462859</v>
      </c>
      <c r="E1111" s="3">
        <f>'IECC Data-IP'!E1111/$D1111</f>
        <v>0.60398860106403085</v>
      </c>
      <c r="F1111" s="3">
        <f>'IECC Data-IP'!F1111/$D1111</f>
        <v>0.1831930555352218</v>
      </c>
      <c r="G1111" s="3">
        <f>'IECC Data-IP'!G1111/$D1111</f>
        <v>8.6149002535347972</v>
      </c>
      <c r="H1111" s="3">
        <f>'IECC Data-IP'!H1111/$D1111</f>
        <v>5.930628355961816</v>
      </c>
      <c r="I1111" s="3">
        <f>'IECC Data-IP'!I1111/$D1111</f>
        <v>1.3959969010426545</v>
      </c>
      <c r="J1111" s="3">
        <f>'IECC Data-IP'!J1111/$D1111</f>
        <v>13.003416049787543</v>
      </c>
      <c r="K1111" s="3">
        <f>'IECC Data-IP'!K1111/$D1111</f>
        <v>9.2471905362324129</v>
      </c>
      <c r="L1111" s="3">
        <f>'IECC Data-IP'!L1111/$D1111</f>
        <v>0</v>
      </c>
      <c r="M1111" s="3">
        <f>'IECC Data-IP'!M1111/$D1111</f>
        <v>5.9290926057956517</v>
      </c>
      <c r="N1111" s="3">
        <f>'IECC Data-IP'!N1111/$D1111</f>
        <v>5.7042149028931344E-3</v>
      </c>
      <c r="O1111" s="3">
        <f>'IECC Data-IP'!O1111/$D1111</f>
        <v>5.7042149028931344E-3</v>
      </c>
      <c r="P1111" s="3">
        <f t="shared" si="52"/>
        <v>0</v>
      </c>
      <c r="Q1111" s="3">
        <f>'IECC Data-IP'!Q1111/$D1111</f>
        <v>0</v>
      </c>
      <c r="R1111" s="3">
        <f>'IECC Data-IP'!R1111/$D1111</f>
        <v>0</v>
      </c>
      <c r="S1111" s="3">
        <f>'IECC Data-IP'!S1111/$D1111</f>
        <v>0</v>
      </c>
      <c r="T1111" s="3">
        <f>'IECC Data-IP'!T1111/$D1111</f>
        <v>0</v>
      </c>
      <c r="U1111" s="3">
        <f>'IECC Data-IP'!U1111/$D1111</f>
        <v>11.562663001045264</v>
      </c>
      <c r="V1111" s="3">
        <f>'IECC Data-IP'!V1111/$D1111</f>
        <v>0</v>
      </c>
      <c r="W1111" s="3">
        <f>'IECC Data-IP'!W1111/$D1111</f>
        <v>15.147981460394481</v>
      </c>
      <c r="X1111" s="3">
        <f>'IECC Data-IP'!X1111/$D1111</f>
        <v>0.1831930555352218</v>
      </c>
      <c r="Y1111" s="3">
        <f t="shared" si="53"/>
        <v>15.331174515929703</v>
      </c>
      <c r="Z1111" s="3">
        <f>'IECC Data-IP'!Z1111/$D1111</f>
        <v>35.483946374970266</v>
      </c>
      <c r="AA1111" s="3">
        <f>'IECC Data-IP'!AA1111/$D1111</f>
        <v>20.993265985693778</v>
      </c>
      <c r="AB1111" s="3">
        <f t="shared" si="54"/>
        <v>56.477212360664041</v>
      </c>
    </row>
    <row r="1112" spans="1:28" x14ac:dyDescent="0.25">
      <c r="A1112" s="93">
        <f>'IECC Data-IP'!A1112</f>
        <v>2015</v>
      </c>
      <c r="B1112" s="93" t="str">
        <f>'IECC Data-IP'!B1112</f>
        <v>Small Hotel</v>
      </c>
      <c r="C1112" s="121" t="str">
        <f>'IECC Data-IP'!C1112</f>
        <v>3C</v>
      </c>
      <c r="D1112" s="3">
        <f>'IECC Data-IP'!D1112</f>
        <v>43201.815571462859</v>
      </c>
      <c r="E1112" s="3">
        <f>'IECC Data-IP'!E1112/$D1112</f>
        <v>0.12022729872251685</v>
      </c>
      <c r="F1112" s="3">
        <f>'IECC Data-IP'!F1112/$D1112</f>
        <v>1.4479930138113342E-2</v>
      </c>
      <c r="G1112" s="3">
        <f>'IECC Data-IP'!G1112/$D1112</f>
        <v>6.8727013864627056</v>
      </c>
      <c r="H1112" s="3">
        <f>'IECC Data-IP'!H1112/$D1112</f>
        <v>5.9299701773191744</v>
      </c>
      <c r="I1112" s="3">
        <f>'IECC Data-IP'!I1112/$D1112</f>
        <v>1.3957775081617738</v>
      </c>
      <c r="J1112" s="3">
        <f>'IECC Data-IP'!J1112/$D1112</f>
        <v>13.003416049787543</v>
      </c>
      <c r="K1112" s="3">
        <f>'IECC Data-IP'!K1112/$D1112</f>
        <v>9.2471905362324129</v>
      </c>
      <c r="L1112" s="3">
        <f>'IECC Data-IP'!L1112/$D1112</f>
        <v>0</v>
      </c>
      <c r="M1112" s="3">
        <f>'IECC Data-IP'!M1112/$D1112</f>
        <v>6.6471655049175453</v>
      </c>
      <c r="N1112" s="3">
        <f>'IECC Data-IP'!N1112/$D1112</f>
        <v>5.7042149028931344E-3</v>
      </c>
      <c r="O1112" s="3">
        <f>'IECC Data-IP'!O1112/$D1112</f>
        <v>5.7042149028931344E-3</v>
      </c>
      <c r="P1112" s="3">
        <f t="shared" si="52"/>
        <v>0</v>
      </c>
      <c r="Q1112" s="3">
        <f>'IECC Data-IP'!Q1112/$D1112</f>
        <v>0</v>
      </c>
      <c r="R1112" s="3">
        <f>'IECC Data-IP'!R1112/$D1112</f>
        <v>0</v>
      </c>
      <c r="S1112" s="3">
        <f>'IECC Data-IP'!S1112/$D1112</f>
        <v>0</v>
      </c>
      <c r="T1112" s="3">
        <f>'IECC Data-IP'!T1112/$D1112</f>
        <v>0</v>
      </c>
      <c r="U1112" s="3">
        <f>'IECC Data-IP'!U1112/$D1112</f>
        <v>12.111364596127407</v>
      </c>
      <c r="V1112" s="3">
        <f>'IECC Data-IP'!V1112/$D1112</f>
        <v>0</v>
      </c>
      <c r="W1112" s="3">
        <f>'IECC Data-IP'!W1112/$D1112</f>
        <v>13.640094190102767</v>
      </c>
      <c r="X1112" s="3">
        <f>'IECC Data-IP'!X1112/$D1112</f>
        <v>1.4479930138113342E-2</v>
      </c>
      <c r="Y1112" s="3">
        <f t="shared" si="53"/>
        <v>13.654574120240881</v>
      </c>
      <c r="Z1112" s="3">
        <f>'IECC Data-IP'!Z1112/$D1112</f>
        <v>33.97518153315503</v>
      </c>
      <c r="AA1112" s="3">
        <f>'IECC Data-IP'!AA1112/$D1112</f>
        <v>21.373035062497934</v>
      </c>
      <c r="AB1112" s="3">
        <f t="shared" si="54"/>
        <v>55.348216595652964</v>
      </c>
    </row>
    <row r="1113" spans="1:28" x14ac:dyDescent="0.25">
      <c r="A1113" s="93">
        <f>'IECC Data-IP'!A1113</f>
        <v>2015</v>
      </c>
      <c r="B1113" s="93" t="str">
        <f>'IECC Data-IP'!B1113</f>
        <v>Small Hotel</v>
      </c>
      <c r="C1113" s="121" t="str">
        <f>'IECC Data-IP'!C1113</f>
        <v>4A</v>
      </c>
      <c r="D1113" s="3">
        <f>'IECC Data-IP'!D1113</f>
        <v>43201.815571462859</v>
      </c>
      <c r="E1113" s="3">
        <f>'IECC Data-IP'!E1113/$D1113</f>
        <v>3.5186230235615419</v>
      </c>
      <c r="F1113" s="3">
        <f>'IECC Data-IP'!F1113/$D1113</f>
        <v>1.3672564336473083</v>
      </c>
      <c r="G1113" s="3">
        <f>'IECC Data-IP'!G1113/$D1113</f>
        <v>6.5532653519006887</v>
      </c>
      <c r="H1113" s="3">
        <f>'IECC Data-IP'!H1113/$D1113</f>
        <v>5.9053981746605571</v>
      </c>
      <c r="I1113" s="3">
        <f>'IECC Data-IP'!I1113/$D1113</f>
        <v>1.3938029722338494</v>
      </c>
      <c r="J1113" s="3">
        <f>'IECC Data-IP'!J1113/$D1113</f>
        <v>13.003416049787543</v>
      </c>
      <c r="K1113" s="3">
        <f>'IECC Data-IP'!K1113/$D1113</f>
        <v>9.2471905362324129</v>
      </c>
      <c r="L1113" s="3">
        <f>'IECC Data-IP'!L1113/$D1113</f>
        <v>0</v>
      </c>
      <c r="M1113" s="3">
        <f>'IECC Data-IP'!M1113/$D1113</f>
        <v>5.7612570519220672</v>
      </c>
      <c r="N1113" s="3">
        <f>'IECC Data-IP'!N1113/$D1113</f>
        <v>5.7042149028931344E-3</v>
      </c>
      <c r="O1113" s="3">
        <f>'IECC Data-IP'!O1113/$D1113</f>
        <v>5.7042149028931344E-3</v>
      </c>
      <c r="P1113" s="3">
        <f t="shared" si="52"/>
        <v>0</v>
      </c>
      <c r="Q1113" s="3">
        <f>'IECC Data-IP'!Q1113/$D1113</f>
        <v>0</v>
      </c>
      <c r="R1113" s="3">
        <f>'IECC Data-IP'!R1113/$D1113</f>
        <v>0</v>
      </c>
      <c r="S1113" s="3">
        <f>'IECC Data-IP'!S1113/$D1113</f>
        <v>0</v>
      </c>
      <c r="T1113" s="3">
        <f>'IECC Data-IP'!T1113/$D1113</f>
        <v>0</v>
      </c>
      <c r="U1113" s="3">
        <f>'IECC Data-IP'!U1113/$D1113</f>
        <v>13.179369140253709</v>
      </c>
      <c r="V1113" s="3">
        <f>'IECC Data-IP'!V1113/$D1113</f>
        <v>0</v>
      </c>
      <c r="W1113" s="3">
        <f>'IECC Data-IP'!W1113/$D1113</f>
        <v>15.833145427384299</v>
      </c>
      <c r="X1113" s="3">
        <f>'IECC Data-IP'!X1113/$D1113</f>
        <v>1.3672564336473083</v>
      </c>
      <c r="Y1113" s="3">
        <f t="shared" si="53"/>
        <v>17.200401861031608</v>
      </c>
      <c r="Z1113" s="3">
        <f>'IECC Data-IP'!Z1113/$D1113</f>
        <v>36.141466838969144</v>
      </c>
      <c r="AA1113" s="3">
        <f>'IECC Data-IP'!AA1113/$D1113</f>
        <v>23.793816110133427</v>
      </c>
      <c r="AB1113" s="3">
        <f t="shared" si="54"/>
        <v>59.935282949102572</v>
      </c>
    </row>
    <row r="1114" spans="1:28" x14ac:dyDescent="0.25">
      <c r="A1114" s="93">
        <f>'IECC Data-IP'!A1114</f>
        <v>2015</v>
      </c>
      <c r="B1114" s="93" t="str">
        <f>'IECC Data-IP'!B1114</f>
        <v>Small Hotel</v>
      </c>
      <c r="C1114" s="121" t="str">
        <f>'IECC Data-IP'!C1114</f>
        <v>4B</v>
      </c>
      <c r="D1114" s="3">
        <f>'IECC Data-IP'!D1114</f>
        <v>43201.815571462859</v>
      </c>
      <c r="E1114" s="3">
        <f>'IECC Data-IP'!E1114/$D1114</f>
        <v>1.3576031468885661</v>
      </c>
      <c r="F1114" s="3">
        <f>'IECC Data-IP'!F1114/$D1114</f>
        <v>0.47301105117836911</v>
      </c>
      <c r="G1114" s="3">
        <f>'IECC Data-IP'!G1114/$D1114</f>
        <v>6.8479099909232088</v>
      </c>
      <c r="H1114" s="3">
        <f>'IECC Data-IP'!H1114/$D1114</f>
        <v>5.9086890678737651</v>
      </c>
      <c r="I1114" s="3">
        <f>'IECC Data-IP'!I1114/$D1114</f>
        <v>1.394899936638252</v>
      </c>
      <c r="J1114" s="3">
        <f>'IECC Data-IP'!J1114/$D1114</f>
        <v>13.003416049787543</v>
      </c>
      <c r="K1114" s="3">
        <f>'IECC Data-IP'!K1114/$D1114</f>
        <v>9.2471905362324129</v>
      </c>
      <c r="L1114" s="3">
        <f>'IECC Data-IP'!L1114/$D1114</f>
        <v>0</v>
      </c>
      <c r="M1114" s="3">
        <f>'IECC Data-IP'!M1114/$D1114</f>
        <v>6.0148752222199304</v>
      </c>
      <c r="N1114" s="3">
        <f>'IECC Data-IP'!N1114/$D1114</f>
        <v>5.7042149028931344E-3</v>
      </c>
      <c r="O1114" s="3">
        <f>'IECC Data-IP'!O1114/$D1114</f>
        <v>5.7042149028931344E-3</v>
      </c>
      <c r="P1114" s="3">
        <f t="shared" si="52"/>
        <v>0</v>
      </c>
      <c r="Q1114" s="3">
        <f>'IECC Data-IP'!Q1114/$D1114</f>
        <v>0</v>
      </c>
      <c r="R1114" s="3">
        <f>'IECC Data-IP'!R1114/$D1114</f>
        <v>0</v>
      </c>
      <c r="S1114" s="3">
        <f>'IECC Data-IP'!S1114/$D1114</f>
        <v>0</v>
      </c>
      <c r="T1114" s="3">
        <f>'IECC Data-IP'!T1114/$D1114</f>
        <v>0</v>
      </c>
      <c r="U1114" s="3">
        <f>'IECC Data-IP'!U1114/$D1114</f>
        <v>12.821319958656721</v>
      </c>
      <c r="V1114" s="3">
        <f>'IECC Data-IP'!V1114/$D1114</f>
        <v>0</v>
      </c>
      <c r="W1114" s="3">
        <f>'IECC Data-IP'!W1114/$D1114</f>
        <v>14.220388360031707</v>
      </c>
      <c r="X1114" s="3">
        <f>'IECC Data-IP'!X1114/$D1114</f>
        <v>0.47301105117836911</v>
      </c>
      <c r="Y1114" s="3">
        <f t="shared" si="53"/>
        <v>14.693399411210077</v>
      </c>
      <c r="Z1114" s="3">
        <f>'IECC Data-IP'!Z1114/$D1114</f>
        <v>34.532878236353277</v>
      </c>
      <c r="AA1114" s="3">
        <f>'IECC Data-IP'!AA1114/$D1114</f>
        <v>22.541521546067507</v>
      </c>
      <c r="AB1114" s="3">
        <f t="shared" si="54"/>
        <v>57.074399782420784</v>
      </c>
    </row>
    <row r="1115" spans="1:28" x14ac:dyDescent="0.25">
      <c r="A1115" s="93">
        <f>'IECC Data-IP'!A1115</f>
        <v>2015</v>
      </c>
      <c r="B1115" s="93" t="str">
        <f>'IECC Data-IP'!B1115</f>
        <v>Small Hotel</v>
      </c>
      <c r="C1115" s="121" t="str">
        <f>'IECC Data-IP'!C1115</f>
        <v>4C</v>
      </c>
      <c r="D1115" s="3">
        <f>'IECC Data-IP'!D1115</f>
        <v>43201.815571462859</v>
      </c>
      <c r="E1115" s="3">
        <f>'IECC Data-IP'!E1115/$D1115</f>
        <v>1.7952919442451738</v>
      </c>
      <c r="F1115" s="3">
        <f>'IECC Data-IP'!F1115/$D1115</f>
        <v>0.56713059707610591</v>
      </c>
      <c r="G1115" s="3">
        <f>'IECC Data-IP'!G1115/$D1115</f>
        <v>4.3233561106312344</v>
      </c>
      <c r="H1115" s="3">
        <f>'IECC Data-IP'!H1115/$D1115</f>
        <v>5.9179035688707469</v>
      </c>
      <c r="I1115" s="3">
        <f>'IECC Data-IP'!I1115/$D1115</f>
        <v>1.3922672220676857</v>
      </c>
      <c r="J1115" s="3">
        <f>'IECC Data-IP'!J1115/$D1115</f>
        <v>13.003416049787543</v>
      </c>
      <c r="K1115" s="3">
        <f>'IECC Data-IP'!K1115/$D1115</f>
        <v>9.2471905362324129</v>
      </c>
      <c r="L1115" s="3">
        <f>'IECC Data-IP'!L1115/$D1115</f>
        <v>0</v>
      </c>
      <c r="M1115" s="3">
        <f>'IECC Data-IP'!M1115/$D1115</f>
        <v>6.6807326156922633</v>
      </c>
      <c r="N1115" s="3">
        <f>'IECC Data-IP'!N1115/$D1115</f>
        <v>5.7042149028931344E-3</v>
      </c>
      <c r="O1115" s="3">
        <f>'IECC Data-IP'!O1115/$D1115</f>
        <v>5.7042149028931344E-3</v>
      </c>
      <c r="P1115" s="3">
        <f t="shared" si="52"/>
        <v>0</v>
      </c>
      <c r="Q1115" s="3">
        <f>'IECC Data-IP'!Q1115/$D1115</f>
        <v>0</v>
      </c>
      <c r="R1115" s="3">
        <f>'IECC Data-IP'!R1115/$D1115</f>
        <v>0</v>
      </c>
      <c r="S1115" s="3">
        <f>'IECC Data-IP'!S1115/$D1115</f>
        <v>0</v>
      </c>
      <c r="T1115" s="3">
        <f>'IECC Data-IP'!T1115/$D1115</f>
        <v>0</v>
      </c>
      <c r="U1115" s="3">
        <f>'IECC Data-IP'!U1115/$D1115</f>
        <v>13.551459466227044</v>
      </c>
      <c r="V1115" s="3">
        <f>'IECC Data-IP'!V1115/$D1115</f>
        <v>0</v>
      </c>
      <c r="W1115" s="3">
        <f>'IECC Data-IP'!W1115/$D1115</f>
        <v>12.799380670568672</v>
      </c>
      <c r="X1115" s="3">
        <f>'IECC Data-IP'!X1115/$D1115</f>
        <v>0.56713059707610591</v>
      </c>
      <c r="Y1115" s="3">
        <f t="shared" si="53"/>
        <v>13.366511267644778</v>
      </c>
      <c r="Z1115" s="3">
        <f>'IECC Data-IP'!Z1115/$D1115</f>
        <v>33.118452333316654</v>
      </c>
      <c r="AA1115" s="3">
        <f>'IECC Data-IP'!AA1115/$D1115</f>
        <v>23.365780599535562</v>
      </c>
      <c r="AB1115" s="3">
        <f t="shared" si="54"/>
        <v>56.484232932852215</v>
      </c>
    </row>
    <row r="1116" spans="1:28" x14ac:dyDescent="0.25">
      <c r="A1116" s="93">
        <f>'IECC Data-IP'!A1116</f>
        <v>2015</v>
      </c>
      <c r="B1116" s="93" t="str">
        <f>'IECC Data-IP'!B1116</f>
        <v>Small Hotel</v>
      </c>
      <c r="C1116" s="121" t="str">
        <f>'IECC Data-IP'!C1116</f>
        <v>5A</v>
      </c>
      <c r="D1116" s="3">
        <f>'IECC Data-IP'!D1116</f>
        <v>43201.815571462859</v>
      </c>
      <c r="E1116" s="3">
        <f>'IECC Data-IP'!E1116/$D1116</f>
        <v>6.1298370918013152</v>
      </c>
      <c r="F1116" s="3">
        <f>'IECC Data-IP'!F1116/$D1116</f>
        <v>2.2816859611572538</v>
      </c>
      <c r="G1116" s="3">
        <f>'IECC Data-IP'!G1116/$D1116</f>
        <v>4.7812290530288495</v>
      </c>
      <c r="H1116" s="3">
        <f>'IECC Data-IP'!H1116/$D1116</f>
        <v>5.9058369604223175</v>
      </c>
      <c r="I1116" s="3">
        <f>'IECC Data-IP'!I1116/$D1116</f>
        <v>1.3942417579956103</v>
      </c>
      <c r="J1116" s="3">
        <f>'IECC Data-IP'!J1116/$D1116</f>
        <v>13.003416049787543</v>
      </c>
      <c r="K1116" s="3">
        <f>'IECC Data-IP'!K1116/$D1116</f>
        <v>9.2471905362324129</v>
      </c>
      <c r="L1116" s="3">
        <f>'IECC Data-IP'!L1116/$D1116</f>
        <v>0</v>
      </c>
      <c r="M1116" s="3">
        <f>'IECC Data-IP'!M1116/$D1116</f>
        <v>5.7689358027528836</v>
      </c>
      <c r="N1116" s="3">
        <f>'IECC Data-IP'!N1116/$D1116</f>
        <v>5.7042149028931344E-3</v>
      </c>
      <c r="O1116" s="3">
        <f>'IECC Data-IP'!O1116/$D1116</f>
        <v>5.7042149028931344E-3</v>
      </c>
      <c r="P1116" s="3">
        <f t="shared" si="52"/>
        <v>0</v>
      </c>
      <c r="Q1116" s="3">
        <f>'IECC Data-IP'!Q1116/$D1116</f>
        <v>0</v>
      </c>
      <c r="R1116" s="3">
        <f>'IECC Data-IP'!R1116/$D1116</f>
        <v>0</v>
      </c>
      <c r="S1116" s="3">
        <f>'IECC Data-IP'!S1116/$D1116</f>
        <v>0</v>
      </c>
      <c r="T1116" s="3">
        <f>'IECC Data-IP'!T1116/$D1116</f>
        <v>0</v>
      </c>
      <c r="U1116" s="3">
        <f>'IECC Data-IP'!U1116/$D1116</f>
        <v>14.233990718646295</v>
      </c>
      <c r="V1116" s="3">
        <f>'IECC Data-IP'!V1116/$D1116</f>
        <v>0</v>
      </c>
      <c r="W1116" s="3">
        <f>'IECC Data-IP'!W1116/$D1116</f>
        <v>16.680001947583047</v>
      </c>
      <c r="X1116" s="3">
        <f>'IECC Data-IP'!X1116/$D1116</f>
        <v>2.2816859611572538</v>
      </c>
      <c r="Y1116" s="3">
        <f t="shared" si="53"/>
        <v>18.961687908740302</v>
      </c>
      <c r="Z1116" s="3">
        <f>'IECC Data-IP'!Z1116/$D1116</f>
        <v>36.98920093069141</v>
      </c>
      <c r="AA1116" s="3">
        <f>'IECC Data-IP'!AA1116/$D1116</f>
        <v>25.762647823155081</v>
      </c>
      <c r="AB1116" s="3">
        <f t="shared" si="54"/>
        <v>62.751848753846488</v>
      </c>
    </row>
    <row r="1117" spans="1:28" x14ac:dyDescent="0.25">
      <c r="A1117" s="93">
        <f>'IECC Data-IP'!A1117</f>
        <v>2015</v>
      </c>
      <c r="B1117" s="93" t="str">
        <f>'IECC Data-IP'!B1117</f>
        <v>Small Hotel</v>
      </c>
      <c r="C1117" s="121" t="str">
        <f>'IECC Data-IP'!C1117</f>
        <v>5B</v>
      </c>
      <c r="D1117" s="3">
        <f>'IECC Data-IP'!D1117</f>
        <v>43201.815571462859</v>
      </c>
      <c r="E1117" s="3">
        <f>'IECC Data-IP'!E1117/$D1117</f>
        <v>3.3898394024846858</v>
      </c>
      <c r="F1117" s="3">
        <f>'IECC Data-IP'!F1117/$D1117</f>
        <v>1.1913033431811431</v>
      </c>
      <c r="G1117" s="3">
        <f>'IECC Data-IP'!G1117/$D1117</f>
        <v>5.3349766843712443</v>
      </c>
      <c r="H1117" s="3">
        <f>'IECC Data-IP'!H1117/$D1117</f>
        <v>5.9100054251590484</v>
      </c>
      <c r="I1117" s="3">
        <f>'IECC Data-IP'!I1117/$D1117</f>
        <v>1.394461150876491</v>
      </c>
      <c r="J1117" s="3">
        <f>'IECC Data-IP'!J1117/$D1117</f>
        <v>13.003416049787543</v>
      </c>
      <c r="K1117" s="3">
        <f>'IECC Data-IP'!K1117/$D1117</f>
        <v>9.2471905362324129</v>
      </c>
      <c r="L1117" s="3">
        <f>'IECC Data-IP'!L1117/$D1117</f>
        <v>0</v>
      </c>
      <c r="M1117" s="3">
        <f>'IECC Data-IP'!M1117/$D1117</f>
        <v>5.9997371134391759</v>
      </c>
      <c r="N1117" s="3">
        <f>'IECC Data-IP'!N1117/$D1117</f>
        <v>5.7042149028931344E-3</v>
      </c>
      <c r="O1117" s="3">
        <f>'IECC Data-IP'!O1117/$D1117</f>
        <v>5.7042149028931344E-3</v>
      </c>
      <c r="P1117" s="3">
        <f t="shared" si="52"/>
        <v>0</v>
      </c>
      <c r="Q1117" s="3">
        <f>'IECC Data-IP'!Q1117/$D1117</f>
        <v>0</v>
      </c>
      <c r="R1117" s="3">
        <f>'IECC Data-IP'!R1117/$D1117</f>
        <v>0</v>
      </c>
      <c r="S1117" s="3">
        <f>'IECC Data-IP'!S1117/$D1117</f>
        <v>0</v>
      </c>
      <c r="T1117" s="3">
        <f>'IECC Data-IP'!T1117/$D1117</f>
        <v>0</v>
      </c>
      <c r="U1117" s="3">
        <f>'IECC Data-IP'!U1117/$D1117</f>
        <v>13.928595828460631</v>
      </c>
      <c r="V1117" s="3">
        <f>'IECC Data-IP'!V1117/$D1117</f>
        <v>0</v>
      </c>
      <c r="W1117" s="3">
        <f>'IECC Data-IP'!W1117/$D1117</f>
        <v>14.724553200295105</v>
      </c>
      <c r="X1117" s="3">
        <f>'IECC Data-IP'!X1117/$D1117</f>
        <v>1.1913033431811431</v>
      </c>
      <c r="Y1117" s="3">
        <f t="shared" si="53"/>
        <v>15.915856543476249</v>
      </c>
      <c r="Z1117" s="3">
        <f>'IECC Data-IP'!Z1117/$D1117</f>
        <v>35.03814004102108</v>
      </c>
      <c r="AA1117" s="3">
        <f>'IECC Data-IP'!AA1117/$D1117</f>
        <v>24.367089707874189</v>
      </c>
      <c r="AB1117" s="3">
        <f t="shared" si="54"/>
        <v>59.405229748895266</v>
      </c>
    </row>
    <row r="1118" spans="1:28" x14ac:dyDescent="0.25">
      <c r="A1118" s="93">
        <f>'IECC Data-IP'!A1118</f>
        <v>2015</v>
      </c>
      <c r="B1118" s="93" t="str">
        <f>'IECC Data-IP'!B1118</f>
        <v>Small Hotel</v>
      </c>
      <c r="C1118" s="121" t="str">
        <f>'IECC Data-IP'!C1118</f>
        <v>5C</v>
      </c>
      <c r="D1118" s="3">
        <f>'IECC Data-IP'!D1118</f>
        <v>43201.815571462859</v>
      </c>
      <c r="E1118" s="3">
        <f>'IECC Data-IP'!E1118/$D1118</f>
        <v>2.0877426544588871</v>
      </c>
      <c r="F1118" s="3">
        <f>'IECC Data-IP'!F1118/$D1118</f>
        <v>0.77116597629497563</v>
      </c>
      <c r="G1118" s="3">
        <f>'IECC Data-IP'!G1118/$D1118</f>
        <v>3.5809306017316049</v>
      </c>
      <c r="H1118" s="3">
        <f>'IECC Data-IP'!H1118/$D1118</f>
        <v>5.9159290329428211</v>
      </c>
      <c r="I1118" s="3">
        <f>'IECC Data-IP'!I1118/$D1118</f>
        <v>1.3922672220676857</v>
      </c>
      <c r="J1118" s="3">
        <f>'IECC Data-IP'!J1118/$D1118</f>
        <v>13.003416049787543</v>
      </c>
      <c r="K1118" s="3">
        <f>'IECC Data-IP'!K1118/$D1118</f>
        <v>9.2471905362324129</v>
      </c>
      <c r="L1118" s="3">
        <f>'IECC Data-IP'!L1118/$D1118</f>
        <v>0</v>
      </c>
      <c r="M1118" s="3">
        <f>'IECC Data-IP'!M1118/$D1118</f>
        <v>6.6386091825632052</v>
      </c>
      <c r="N1118" s="3">
        <f>'IECC Data-IP'!N1118/$D1118</f>
        <v>5.7042149028931344E-3</v>
      </c>
      <c r="O1118" s="3">
        <f>'IECC Data-IP'!O1118/$D1118</f>
        <v>5.7042149028931344E-3</v>
      </c>
      <c r="P1118" s="3">
        <f t="shared" si="52"/>
        <v>0</v>
      </c>
      <c r="Q1118" s="3">
        <f>'IECC Data-IP'!Q1118/$D1118</f>
        <v>0</v>
      </c>
      <c r="R1118" s="3">
        <f>'IECC Data-IP'!R1118/$D1118</f>
        <v>0</v>
      </c>
      <c r="S1118" s="3">
        <f>'IECC Data-IP'!S1118/$D1118</f>
        <v>0</v>
      </c>
      <c r="T1118" s="3">
        <f>'IECC Data-IP'!T1118/$D1118</f>
        <v>0</v>
      </c>
      <c r="U1118" s="3">
        <f>'IECC Data-IP'!U1118/$D1118</f>
        <v>14.143381458842645</v>
      </c>
      <c r="V1118" s="3">
        <f>'IECC Data-IP'!V1118/$D1118</f>
        <v>0</v>
      </c>
      <c r="W1118" s="3">
        <f>'IECC Data-IP'!W1118/$D1118</f>
        <v>12.307282438753699</v>
      </c>
      <c r="X1118" s="3">
        <f>'IECC Data-IP'!X1118/$D1118</f>
        <v>0.77116597629497563</v>
      </c>
      <c r="Y1118" s="3">
        <f t="shared" si="53"/>
        <v>13.078448415048674</v>
      </c>
      <c r="Z1118" s="3">
        <f>'IECC Data-IP'!Z1118/$D1118</f>
        <v>32.624379565573761</v>
      </c>
      <c r="AA1118" s="3">
        <f>'IECC Data-IP'!AA1118/$D1118</f>
        <v>24.161737971370034</v>
      </c>
      <c r="AB1118" s="3">
        <f t="shared" si="54"/>
        <v>56.786117536943792</v>
      </c>
    </row>
    <row r="1119" spans="1:28" x14ac:dyDescent="0.25">
      <c r="A1119" s="93">
        <f>'IECC Data-IP'!A1119</f>
        <v>2015</v>
      </c>
      <c r="B1119" s="93" t="str">
        <f>'IECC Data-IP'!B1119</f>
        <v>Small Hotel</v>
      </c>
      <c r="C1119" s="121" t="str">
        <f>'IECC Data-IP'!C1119</f>
        <v>6A</v>
      </c>
      <c r="D1119" s="3">
        <f>'IECC Data-IP'!D1119</f>
        <v>43201.815571462859</v>
      </c>
      <c r="E1119" s="3">
        <f>'IECC Data-IP'!E1119/$D1119</f>
        <v>9.7280997311224802</v>
      </c>
      <c r="F1119" s="3">
        <f>'IECC Data-IP'!F1119/$D1119</f>
        <v>3.5116024513733657</v>
      </c>
      <c r="G1119" s="3">
        <f>'IECC Data-IP'!G1119/$D1119</f>
        <v>4.7334014049968989</v>
      </c>
      <c r="H1119" s="3">
        <f>'IECC Data-IP'!H1119/$D1119</f>
        <v>5.9084696749928849</v>
      </c>
      <c r="I1119" s="3">
        <f>'IECC Data-IP'!I1119/$D1119</f>
        <v>1.3935835793529689</v>
      </c>
      <c r="J1119" s="3">
        <f>'IECC Data-IP'!J1119/$D1119</f>
        <v>13.003416049787543</v>
      </c>
      <c r="K1119" s="3">
        <f>'IECC Data-IP'!K1119/$D1119</f>
        <v>9.2471905362324129</v>
      </c>
      <c r="L1119" s="3">
        <f>'IECC Data-IP'!L1119/$D1119</f>
        <v>0</v>
      </c>
      <c r="M1119" s="3">
        <f>'IECC Data-IP'!M1119/$D1119</f>
        <v>5.8182992009509977</v>
      </c>
      <c r="N1119" s="3">
        <f>'IECC Data-IP'!N1119/$D1119</f>
        <v>5.7042149028931344E-3</v>
      </c>
      <c r="O1119" s="3">
        <f>'IECC Data-IP'!O1119/$D1119</f>
        <v>5.7042149028931344E-3</v>
      </c>
      <c r="P1119" s="3">
        <f t="shared" si="52"/>
        <v>0</v>
      </c>
      <c r="Q1119" s="3">
        <f>'IECC Data-IP'!Q1119/$D1119</f>
        <v>0</v>
      </c>
      <c r="R1119" s="3">
        <f>'IECC Data-IP'!R1119/$D1119</f>
        <v>0</v>
      </c>
      <c r="S1119" s="3">
        <f>'IECC Data-IP'!S1119/$D1119</f>
        <v>0</v>
      </c>
      <c r="T1119" s="3">
        <f>'IECC Data-IP'!T1119/$D1119</f>
        <v>0</v>
      </c>
      <c r="U1119" s="3">
        <f>'IECC Data-IP'!U1119/$D1119</f>
        <v>15.013274231533849</v>
      </c>
      <c r="V1119" s="3">
        <f>'IECC Data-IP'!V1119/$D1119</f>
        <v>0</v>
      </c>
      <c r="W1119" s="3">
        <f>'IECC Data-IP'!W1119/$D1119</f>
        <v>20.279800337070377</v>
      </c>
      <c r="X1119" s="3">
        <f>'IECC Data-IP'!X1119/$D1119</f>
        <v>3.5116024513733657</v>
      </c>
      <c r="Y1119" s="3">
        <f t="shared" si="53"/>
        <v>23.791402788443744</v>
      </c>
      <c r="Z1119" s="3">
        <f>'IECC Data-IP'!Z1119/$D1119</f>
        <v>40.590973856106665</v>
      </c>
      <c r="AA1119" s="3">
        <f>'IECC Data-IP'!AA1119/$D1119</f>
        <v>27.772286612020512</v>
      </c>
      <c r="AB1119" s="3">
        <f t="shared" si="54"/>
        <v>68.36326046812718</v>
      </c>
    </row>
    <row r="1120" spans="1:28" x14ac:dyDescent="0.25">
      <c r="A1120" s="93">
        <f>'IECC Data-IP'!A1120</f>
        <v>2015</v>
      </c>
      <c r="B1120" s="93" t="str">
        <f>'IECC Data-IP'!B1120</f>
        <v>Small Hotel</v>
      </c>
      <c r="C1120" s="121" t="str">
        <f>'IECC Data-IP'!C1120</f>
        <v>6B</v>
      </c>
      <c r="D1120" s="3">
        <f>'IECC Data-IP'!D1120</f>
        <v>43201.815571462859</v>
      </c>
      <c r="E1120" s="3">
        <f>'IECC Data-IP'!E1120/$D1120</f>
        <v>6.272003678611882</v>
      </c>
      <c r="F1120" s="3">
        <f>'IECC Data-IP'!F1120/$D1120</f>
        <v>2.2661090666147383</v>
      </c>
      <c r="G1120" s="3">
        <f>'IECC Data-IP'!G1120/$D1120</f>
        <v>4.045604723436516</v>
      </c>
      <c r="H1120" s="3">
        <f>'IECC Data-IP'!H1120/$D1120</f>
        <v>5.9121993539678535</v>
      </c>
      <c r="I1120" s="3">
        <f>'IECC Data-IP'!I1120/$D1120</f>
        <v>1.3927060078294469</v>
      </c>
      <c r="J1120" s="3">
        <f>'IECC Data-IP'!J1120/$D1120</f>
        <v>13.003416049787543</v>
      </c>
      <c r="K1120" s="3">
        <f>'IECC Data-IP'!K1120/$D1120</f>
        <v>9.2471905362324129</v>
      </c>
      <c r="L1120" s="3">
        <f>'IECC Data-IP'!L1120/$D1120</f>
        <v>0</v>
      </c>
      <c r="M1120" s="3">
        <f>'IECC Data-IP'!M1120/$D1120</f>
        <v>5.9143932827766577</v>
      </c>
      <c r="N1120" s="3">
        <f>'IECC Data-IP'!N1120/$D1120</f>
        <v>5.7042149028931344E-3</v>
      </c>
      <c r="O1120" s="3">
        <f>'IECC Data-IP'!O1120/$D1120</f>
        <v>5.7042149028931344E-3</v>
      </c>
      <c r="P1120" s="3">
        <f t="shared" si="52"/>
        <v>0</v>
      </c>
      <c r="Q1120" s="3">
        <f>'IECC Data-IP'!Q1120/$D1120</f>
        <v>0</v>
      </c>
      <c r="R1120" s="3">
        <f>'IECC Data-IP'!R1120/$D1120</f>
        <v>0</v>
      </c>
      <c r="S1120" s="3">
        <f>'IECC Data-IP'!S1120/$D1120</f>
        <v>0</v>
      </c>
      <c r="T1120" s="3">
        <f>'IECC Data-IP'!T1120/$D1120</f>
        <v>0</v>
      </c>
      <c r="U1120" s="3">
        <f>'IECC Data-IP'!U1120/$D1120</f>
        <v>14.811871566885545</v>
      </c>
      <c r="V1120" s="3">
        <f>'IECC Data-IP'!V1120/$D1120</f>
        <v>0</v>
      </c>
      <c r="W1120" s="3">
        <f>'IECC Data-IP'!W1120/$D1120</f>
        <v>16.232001684825054</v>
      </c>
      <c r="X1120" s="3">
        <f>'IECC Data-IP'!X1120/$D1120</f>
        <v>2.2661090666147383</v>
      </c>
      <c r="Y1120" s="3">
        <f t="shared" si="53"/>
        <v>18.498110751439793</v>
      </c>
      <c r="Z1120" s="3">
        <f>'IECC Data-IP'!Z1120/$D1120</f>
        <v>36.545807918431912</v>
      </c>
      <c r="AA1120" s="3">
        <f>'IECC Data-IP'!AA1120/$D1120</f>
        <v>26.325171169732698</v>
      </c>
      <c r="AB1120" s="3">
        <f t="shared" si="54"/>
        <v>62.87097908816461</v>
      </c>
    </row>
    <row r="1121" spans="1:28" x14ac:dyDescent="0.25">
      <c r="A1121" s="93">
        <f>'IECC Data-IP'!A1121</f>
        <v>2015</v>
      </c>
      <c r="B1121" s="93" t="str">
        <f>'IECC Data-IP'!B1121</f>
        <v>Small Hotel</v>
      </c>
      <c r="C1121" s="121" t="str">
        <f>'IECC Data-IP'!C1121</f>
        <v>7</v>
      </c>
      <c r="D1121" s="3">
        <f>'IECC Data-IP'!D1121</f>
        <v>43201.815571462859</v>
      </c>
      <c r="E1121" s="3">
        <f>'IECC Data-IP'!E1121/$D1121</f>
        <v>11.287763721301992</v>
      </c>
      <c r="F1121" s="3">
        <f>'IECC Data-IP'!F1121/$D1121</f>
        <v>4.2812326775021781</v>
      </c>
      <c r="G1121" s="3">
        <f>'IECC Data-IP'!G1121/$D1121</f>
        <v>4.0232266495867037</v>
      </c>
      <c r="H1121" s="3">
        <f>'IECC Data-IP'!H1121/$D1121</f>
        <v>5.9058369604223175</v>
      </c>
      <c r="I1121" s="3">
        <f>'IECC Data-IP'!I1121/$D1121</f>
        <v>1.3918284363059248</v>
      </c>
      <c r="J1121" s="3">
        <f>'IECC Data-IP'!J1121/$D1121</f>
        <v>13.003416049787543</v>
      </c>
      <c r="K1121" s="3">
        <f>'IECC Data-IP'!K1121/$D1121</f>
        <v>9.2471905362324129</v>
      </c>
      <c r="L1121" s="3">
        <f>'IECC Data-IP'!L1121/$D1121</f>
        <v>0</v>
      </c>
      <c r="M1121" s="3">
        <f>'IECC Data-IP'!M1121/$D1121</f>
        <v>6.3336530781393039</v>
      </c>
      <c r="N1121" s="3">
        <f>'IECC Data-IP'!N1121/$D1121</f>
        <v>5.7042149028931344E-3</v>
      </c>
      <c r="O1121" s="3">
        <f>'IECC Data-IP'!O1121/$D1121</f>
        <v>5.7042149028931344E-3</v>
      </c>
      <c r="P1121" s="3">
        <f t="shared" si="52"/>
        <v>0</v>
      </c>
      <c r="Q1121" s="3">
        <f>'IECC Data-IP'!Q1121/$D1121</f>
        <v>0</v>
      </c>
      <c r="R1121" s="3">
        <f>'IECC Data-IP'!R1121/$D1121</f>
        <v>0</v>
      </c>
      <c r="S1121" s="3">
        <f>'IECC Data-IP'!S1121/$D1121</f>
        <v>0</v>
      </c>
      <c r="T1121" s="3">
        <f>'IECC Data-IP'!T1121/$D1121</f>
        <v>0</v>
      </c>
      <c r="U1121" s="3">
        <f>'IECC Data-IP'!U1121/$D1121</f>
        <v>15.93274979530405</v>
      </c>
      <c r="V1121" s="3">
        <f>'IECC Data-IP'!V1121/$D1121</f>
        <v>0</v>
      </c>
      <c r="W1121" s="3">
        <f>'IECC Data-IP'!W1121/$D1121</f>
        <v>21.644643449027999</v>
      </c>
      <c r="X1121" s="3">
        <f>'IECC Data-IP'!X1121/$D1121</f>
        <v>4.2812326775021781</v>
      </c>
      <c r="Y1121" s="3">
        <f t="shared" si="53"/>
        <v>25.925876126530177</v>
      </c>
      <c r="Z1121" s="3">
        <f>'IECC Data-IP'!Z1121/$D1121</f>
        <v>41.951209717565796</v>
      </c>
      <c r="AA1121" s="3">
        <f>'IECC Data-IP'!AA1121/$D1121</f>
        <v>29.461392401919518</v>
      </c>
      <c r="AB1121" s="3">
        <f t="shared" si="54"/>
        <v>71.412602119485314</v>
      </c>
    </row>
    <row r="1122" spans="1:28" x14ac:dyDescent="0.25">
      <c r="A1122" s="93">
        <f>'IECC Data-IP'!A1122</f>
        <v>2015</v>
      </c>
      <c r="B1122" s="93" t="str">
        <f>'IECC Data-IP'!B1122</f>
        <v>Small Hotel</v>
      </c>
      <c r="C1122" s="121" t="str">
        <f>'IECC Data-IP'!C1122</f>
        <v>8</v>
      </c>
      <c r="D1122" s="3">
        <f>'IECC Data-IP'!D1122</f>
        <v>43201.815571462859</v>
      </c>
      <c r="E1122" s="3">
        <f>'IECC Data-IP'!E1122/$D1122</f>
        <v>15.742755560461527</v>
      </c>
      <c r="F1122" s="3">
        <f>'IECC Data-IP'!F1122/$D1122</f>
        <v>5.7610376590411851</v>
      </c>
      <c r="G1122" s="3">
        <f>'IECC Data-IP'!G1122/$D1122</f>
        <v>2.7178390083476982</v>
      </c>
      <c r="H1122" s="3">
        <f>'IECC Data-IP'!H1122/$D1122</f>
        <v>5.946424643385213</v>
      </c>
      <c r="I1122" s="3">
        <f>'IECC Data-IP'!I1122/$D1122</f>
        <v>1.3841496854751072</v>
      </c>
      <c r="J1122" s="3">
        <f>'IECC Data-IP'!J1122/$D1122</f>
        <v>13.003416049787543</v>
      </c>
      <c r="K1122" s="3">
        <f>'IECC Data-IP'!K1122/$D1122</f>
        <v>9.2471905362324129</v>
      </c>
      <c r="L1122" s="3">
        <f>'IECC Data-IP'!L1122/$D1122</f>
        <v>0</v>
      </c>
      <c r="M1122" s="3">
        <f>'IECC Data-IP'!M1122/$D1122</f>
        <v>6.6881919736422004</v>
      </c>
      <c r="N1122" s="3">
        <f>'IECC Data-IP'!N1122/$D1122</f>
        <v>5.7042149028931344E-3</v>
      </c>
      <c r="O1122" s="3">
        <f>'IECC Data-IP'!O1122/$D1122</f>
        <v>5.7042149028931344E-3</v>
      </c>
      <c r="P1122" s="3">
        <f t="shared" si="52"/>
        <v>0</v>
      </c>
      <c r="Q1122" s="3">
        <f>'IECC Data-IP'!Q1122/$D1122</f>
        <v>0</v>
      </c>
      <c r="R1122" s="3">
        <f>'IECC Data-IP'!R1122/$D1122</f>
        <v>0</v>
      </c>
      <c r="S1122" s="3">
        <f>'IECC Data-IP'!S1122/$D1122</f>
        <v>0</v>
      </c>
      <c r="T1122" s="3">
        <f>'IECC Data-IP'!T1122/$D1122</f>
        <v>0</v>
      </c>
      <c r="U1122" s="3">
        <f>'IECC Data-IP'!U1122/$D1122</f>
        <v>17.176926822777389</v>
      </c>
      <c r="V1122" s="3">
        <f>'IECC Data-IP'!V1122/$D1122</f>
        <v>0</v>
      </c>
      <c r="W1122" s="3">
        <f>'IECC Data-IP'!W1122/$D1122</f>
        <v>25.148786542451425</v>
      </c>
      <c r="X1122" s="3">
        <f>'IECC Data-IP'!X1122/$D1122</f>
        <v>5.7610376590411851</v>
      </c>
      <c r="Y1122" s="3">
        <f t="shared" si="53"/>
        <v>30.909824201492611</v>
      </c>
      <c r="Z1122" s="3">
        <f>'IECC Data-IP'!Z1122/$D1122</f>
        <v>45.488261743121299</v>
      </c>
      <c r="AA1122" s="3">
        <f>'IECC Data-IP'!AA1122/$D1122</f>
        <v>32.185155018050992</v>
      </c>
      <c r="AB1122" s="3">
        <f t="shared" si="54"/>
        <v>77.673416761172291</v>
      </c>
    </row>
    <row r="1123" spans="1:28" x14ac:dyDescent="0.25">
      <c r="A1123" s="93">
        <f>'IECC Data-IP'!A1123</f>
        <v>2018</v>
      </c>
      <c r="B1123" s="93" t="str">
        <f>'IECC Data-IP'!B1123</f>
        <v>Small Hotel</v>
      </c>
      <c r="C1123" s="121" t="str">
        <f>'IECC Data-IP'!C1123</f>
        <v>0A</v>
      </c>
      <c r="D1123" s="3">
        <f>'IECC Data-IP'!D1123</f>
        <v>43201.815571462859</v>
      </c>
      <c r="E1123" s="3">
        <f>'IECC Data-IP'!E1123/$D1123</f>
        <v>0</v>
      </c>
      <c r="F1123" s="3">
        <f>'IECC Data-IP'!F1123/$D1123</f>
        <v>0</v>
      </c>
      <c r="G1123" s="3">
        <f>'IECC Data-IP'!G1123/$D1123</f>
        <v>18.286835407151866</v>
      </c>
      <c r="H1123" s="3">
        <f>'IECC Data-IP'!H1123/$D1123</f>
        <v>6.3672201889140219</v>
      </c>
      <c r="I1123" s="3">
        <f>'IECC Data-IP'!I1123/$D1123</f>
        <v>0.92452160003044892</v>
      </c>
      <c r="J1123" s="3">
        <f>'IECC Data-IP'!J1123/$D1123</f>
        <v>13.003416049787543</v>
      </c>
      <c r="K1123" s="3">
        <f>'IECC Data-IP'!K1123/$D1123</f>
        <v>9.2471905362324129</v>
      </c>
      <c r="L1123" s="3">
        <f>'IECC Data-IP'!L1123/$D1123</f>
        <v>0</v>
      </c>
      <c r="M1123" s="3">
        <f>'IECC Data-IP'!M1123/$D1123</f>
        <v>3.9903177174546278</v>
      </c>
      <c r="N1123" s="3">
        <f>'IECC Data-IP'!N1123/$D1123</f>
        <v>5.7042149028931344E-3</v>
      </c>
      <c r="O1123" s="3">
        <f>'IECC Data-IP'!O1123/$D1123</f>
        <v>5.7042149028931344E-3</v>
      </c>
      <c r="P1123" s="3">
        <f t="shared" si="52"/>
        <v>0</v>
      </c>
      <c r="Q1123" s="3">
        <f>'IECC Data-IP'!Q1123/$D1123</f>
        <v>0</v>
      </c>
      <c r="R1123" s="3">
        <f>'IECC Data-IP'!R1123/$D1123</f>
        <v>0</v>
      </c>
      <c r="S1123" s="3">
        <f>'IECC Data-IP'!S1123/$D1123</f>
        <v>0</v>
      </c>
      <c r="T1123" s="3">
        <f>'IECC Data-IP'!T1123/$D1123</f>
        <v>0</v>
      </c>
      <c r="U1123" s="3">
        <f>'IECC Data-IP'!U1123/$D1123</f>
        <v>9.2897527551232315</v>
      </c>
      <c r="V1123" s="3">
        <f>'IECC Data-IP'!V1123/$D1123</f>
        <v>0</v>
      </c>
      <c r="W1123" s="3">
        <f>'IECC Data-IP'!W1123/$D1123</f>
        <v>22.277153124606496</v>
      </c>
      <c r="X1123" s="3">
        <f>'IECC Data-IP'!X1123/$D1123</f>
        <v>0</v>
      </c>
      <c r="Y1123" s="3">
        <f t="shared" si="53"/>
        <v>22.277153124606496</v>
      </c>
      <c r="Z1123" s="3">
        <f>'IECC Data-IP'!Z1123/$D1123</f>
        <v>42.578015178241401</v>
      </c>
      <c r="AA1123" s="3">
        <f>'IECC Data-IP'!AA1123/$D1123</f>
        <v>18.536943291355641</v>
      </c>
      <c r="AB1123" s="3">
        <f t="shared" si="54"/>
        <v>61.114958469597042</v>
      </c>
    </row>
    <row r="1124" spans="1:28" x14ac:dyDescent="0.25">
      <c r="A1124" s="93">
        <f>'IECC Data-IP'!A1124</f>
        <v>2018</v>
      </c>
      <c r="B1124" s="93" t="str">
        <f>'IECC Data-IP'!B1124</f>
        <v>Small Hotel</v>
      </c>
      <c r="C1124" s="121" t="str">
        <f>'IECC Data-IP'!C1124</f>
        <v>0B</v>
      </c>
      <c r="D1124" s="3">
        <f>'IECC Data-IP'!D1124</f>
        <v>43201.815571462859</v>
      </c>
      <c r="E1124" s="3">
        <f>'IECC Data-IP'!E1124/$D1124</f>
        <v>2.1939288088050519E-3</v>
      </c>
      <c r="F1124" s="3">
        <f>'IECC Data-IP'!F1124/$D1124</f>
        <v>0</v>
      </c>
      <c r="G1124" s="3">
        <f>'IECC Data-IP'!G1124/$D1124</f>
        <v>16.934278296523551</v>
      </c>
      <c r="H1124" s="3">
        <f>'IECC Data-IP'!H1124/$D1124</f>
        <v>6.372485618055153</v>
      </c>
      <c r="I1124" s="3">
        <f>'IECC Data-IP'!I1124/$D1124</f>
        <v>0.92474099291132938</v>
      </c>
      <c r="J1124" s="3">
        <f>'IECC Data-IP'!J1124/$D1124</f>
        <v>13.003416049787543</v>
      </c>
      <c r="K1124" s="3">
        <f>'IECC Data-IP'!K1124/$D1124</f>
        <v>9.2471905362324129</v>
      </c>
      <c r="L1124" s="3">
        <f>'IECC Data-IP'!L1124/$D1124</f>
        <v>0</v>
      </c>
      <c r="M1124" s="3">
        <f>'IECC Data-IP'!M1124/$D1124</f>
        <v>4.0372677939630561</v>
      </c>
      <c r="N1124" s="3">
        <f>'IECC Data-IP'!N1124/$D1124</f>
        <v>5.7042149028931344E-3</v>
      </c>
      <c r="O1124" s="3">
        <f>'IECC Data-IP'!O1124/$D1124</f>
        <v>5.7042149028931344E-3</v>
      </c>
      <c r="P1124" s="3">
        <f t="shared" si="52"/>
        <v>0</v>
      </c>
      <c r="Q1124" s="3">
        <f>'IECC Data-IP'!Q1124/$D1124</f>
        <v>0</v>
      </c>
      <c r="R1124" s="3">
        <f>'IECC Data-IP'!R1124/$D1124</f>
        <v>0</v>
      </c>
      <c r="S1124" s="3">
        <f>'IECC Data-IP'!S1124/$D1124</f>
        <v>0</v>
      </c>
      <c r="T1124" s="3">
        <f>'IECC Data-IP'!T1124/$D1124</f>
        <v>0</v>
      </c>
      <c r="U1124" s="3">
        <f>'IECC Data-IP'!U1124/$D1124</f>
        <v>9.3044520781422246</v>
      </c>
      <c r="V1124" s="3">
        <f>'IECC Data-IP'!V1124/$D1124</f>
        <v>0</v>
      </c>
      <c r="W1124" s="3">
        <f>'IECC Data-IP'!W1124/$D1124</f>
        <v>20.973740019295416</v>
      </c>
      <c r="X1124" s="3">
        <f>'IECC Data-IP'!X1124/$D1124</f>
        <v>0</v>
      </c>
      <c r="Y1124" s="3">
        <f t="shared" si="53"/>
        <v>20.973740019295416</v>
      </c>
      <c r="Z1124" s="3">
        <f>'IECC Data-IP'!Z1124/$D1124</f>
        <v>41.279867502071454</v>
      </c>
      <c r="AA1124" s="3">
        <f>'IECC Data-IP'!AA1124/$D1124</f>
        <v>18.551642614374636</v>
      </c>
      <c r="AB1124" s="3">
        <f t="shared" si="54"/>
        <v>59.83151011644609</v>
      </c>
    </row>
    <row r="1125" spans="1:28" x14ac:dyDescent="0.25">
      <c r="A1125" s="93">
        <f>'IECC Data-IP'!A1125</f>
        <v>2018</v>
      </c>
      <c r="B1125" s="93" t="str">
        <f>'IECC Data-IP'!B1125</f>
        <v>Small Hotel</v>
      </c>
      <c r="C1125" s="121" t="str">
        <f>'IECC Data-IP'!C1125</f>
        <v>1A</v>
      </c>
      <c r="D1125" s="3">
        <f>'IECC Data-IP'!D1125</f>
        <v>43201.815571462859</v>
      </c>
      <c r="E1125" s="3">
        <f>'IECC Data-IP'!E1125/$D1125</f>
        <v>2.1939288088050518E-4</v>
      </c>
      <c r="F1125" s="3">
        <f>'IECC Data-IP'!F1125/$D1125</f>
        <v>0</v>
      </c>
      <c r="G1125" s="3">
        <f>'IECC Data-IP'!G1125/$D1125</f>
        <v>14.027542017737741</v>
      </c>
      <c r="H1125" s="3">
        <f>'IECC Data-IP'!H1125/$D1125</f>
        <v>6.3832358692182982</v>
      </c>
      <c r="I1125" s="3">
        <f>'IECC Data-IP'!I1125/$D1125</f>
        <v>0.92496038579220985</v>
      </c>
      <c r="J1125" s="3">
        <f>'IECC Data-IP'!J1125/$D1125</f>
        <v>13.003416049787543</v>
      </c>
      <c r="K1125" s="3">
        <f>'IECC Data-IP'!K1125/$D1125</f>
        <v>9.2471905362324129</v>
      </c>
      <c r="L1125" s="3">
        <f>'IECC Data-IP'!L1125/$D1125</f>
        <v>0</v>
      </c>
      <c r="M1125" s="3">
        <f>'IECC Data-IP'!M1125/$D1125</f>
        <v>3.8479317377631803</v>
      </c>
      <c r="N1125" s="3">
        <f>'IECC Data-IP'!N1125/$D1125</f>
        <v>5.7042149028931344E-3</v>
      </c>
      <c r="O1125" s="3">
        <f>'IECC Data-IP'!O1125/$D1125</f>
        <v>5.7042149028931344E-3</v>
      </c>
      <c r="P1125" s="3">
        <f t="shared" si="52"/>
        <v>0</v>
      </c>
      <c r="Q1125" s="3">
        <f>'IECC Data-IP'!Q1125/$D1125</f>
        <v>0</v>
      </c>
      <c r="R1125" s="3">
        <f>'IECC Data-IP'!R1125/$D1125</f>
        <v>0</v>
      </c>
      <c r="S1125" s="3">
        <f>'IECC Data-IP'!S1125/$D1125</f>
        <v>0</v>
      </c>
      <c r="T1125" s="3">
        <f>'IECC Data-IP'!T1125/$D1125</f>
        <v>0</v>
      </c>
      <c r="U1125" s="3">
        <f>'IECC Data-IP'!U1125/$D1125</f>
        <v>9.7129616223417266</v>
      </c>
      <c r="V1125" s="3">
        <f>'IECC Data-IP'!V1125/$D1125</f>
        <v>0</v>
      </c>
      <c r="W1125" s="3">
        <f>'IECC Data-IP'!W1125/$D1125</f>
        <v>17.875693148381799</v>
      </c>
      <c r="X1125" s="3">
        <f>'IECC Data-IP'!X1125/$D1125</f>
        <v>0</v>
      </c>
      <c r="Y1125" s="3">
        <f t="shared" si="53"/>
        <v>17.875693148381799</v>
      </c>
      <c r="Z1125" s="3">
        <f>'IECC Data-IP'!Z1125/$D1125</f>
        <v>38.192570882320986</v>
      </c>
      <c r="AA1125" s="3">
        <f>'IECC Data-IP'!AA1125/$D1125</f>
        <v>18.960152158574136</v>
      </c>
      <c r="AB1125" s="3">
        <f t="shared" si="54"/>
        <v>57.152723040895125</v>
      </c>
    </row>
    <row r="1126" spans="1:28" x14ac:dyDescent="0.25">
      <c r="A1126" s="93">
        <f>'IECC Data-IP'!A1126</f>
        <v>2018</v>
      </c>
      <c r="B1126" s="93" t="str">
        <f>'IECC Data-IP'!B1126</f>
        <v>Small Hotel</v>
      </c>
      <c r="C1126" s="121" t="str">
        <f>'IECC Data-IP'!C1126</f>
        <v>1B</v>
      </c>
      <c r="D1126" s="3">
        <f>'IECC Data-IP'!D1126</f>
        <v>43201.815571462859</v>
      </c>
      <c r="E1126" s="3">
        <f>'IECC Data-IP'!E1126/$D1126</f>
        <v>4.4097969056981531E-2</v>
      </c>
      <c r="F1126" s="3">
        <f>'IECC Data-IP'!F1126/$D1126</f>
        <v>8.5563223543397033E-3</v>
      </c>
      <c r="G1126" s="3">
        <f>'IECC Data-IP'!G1126/$D1126</f>
        <v>14.405336558613969</v>
      </c>
      <c r="H1126" s="3">
        <f>'IECC Data-IP'!H1126/$D1126</f>
        <v>6.3827970834565377</v>
      </c>
      <c r="I1126" s="3">
        <f>'IECC Data-IP'!I1126/$D1126</f>
        <v>0.92364402850692673</v>
      </c>
      <c r="J1126" s="3">
        <f>'IECC Data-IP'!J1126/$D1126</f>
        <v>13.003416049787543</v>
      </c>
      <c r="K1126" s="3">
        <f>'IECC Data-IP'!K1126/$D1126</f>
        <v>9.2471905362324129</v>
      </c>
      <c r="L1126" s="3">
        <f>'IECC Data-IP'!L1126/$D1126</f>
        <v>0</v>
      </c>
      <c r="M1126" s="3">
        <f>'IECC Data-IP'!M1126/$D1126</f>
        <v>3.9339337470683384</v>
      </c>
      <c r="N1126" s="3">
        <f>'IECC Data-IP'!N1126/$D1126</f>
        <v>5.7042149028931344E-3</v>
      </c>
      <c r="O1126" s="3">
        <f>'IECC Data-IP'!O1126/$D1126</f>
        <v>5.7042149028931344E-3</v>
      </c>
      <c r="P1126" s="3">
        <f t="shared" si="52"/>
        <v>0</v>
      </c>
      <c r="Q1126" s="3">
        <f>'IECC Data-IP'!Q1126/$D1126</f>
        <v>0</v>
      </c>
      <c r="R1126" s="3">
        <f>'IECC Data-IP'!R1126/$D1126</f>
        <v>0</v>
      </c>
      <c r="S1126" s="3">
        <f>'IECC Data-IP'!S1126/$D1126</f>
        <v>0</v>
      </c>
      <c r="T1126" s="3">
        <f>'IECC Data-IP'!T1126/$D1126</f>
        <v>0</v>
      </c>
      <c r="U1126" s="3">
        <f>'IECC Data-IP'!U1126/$D1126</f>
        <v>9.9369617537207215</v>
      </c>
      <c r="V1126" s="3">
        <f>'IECC Data-IP'!V1126/$D1126</f>
        <v>0</v>
      </c>
      <c r="W1126" s="3">
        <f>'IECC Data-IP'!W1126/$D1126</f>
        <v>18.383368274739293</v>
      </c>
      <c r="X1126" s="3">
        <f>'IECC Data-IP'!X1126/$D1126</f>
        <v>8.5563223543397033E-3</v>
      </c>
      <c r="Y1126" s="3">
        <f t="shared" si="53"/>
        <v>18.391924597093634</v>
      </c>
      <c r="Z1126" s="3">
        <f>'IECC Data-IP'!Z1126/$D1126</f>
        <v>38.698929651393186</v>
      </c>
      <c r="AA1126" s="3">
        <f>'IECC Data-IP'!AA1126/$D1126</f>
        <v>19.192489219426591</v>
      </c>
      <c r="AB1126" s="3">
        <f t="shared" si="54"/>
        <v>57.891418870819777</v>
      </c>
    </row>
    <row r="1127" spans="1:28" x14ac:dyDescent="0.25">
      <c r="A1127" s="93">
        <f>'IECC Data-IP'!A1127</f>
        <v>2018</v>
      </c>
      <c r="B1127" s="93" t="str">
        <f>'IECC Data-IP'!B1127</f>
        <v>Small Hotel</v>
      </c>
      <c r="C1127" s="121" t="str">
        <f>'IECC Data-IP'!C1127</f>
        <v>2A</v>
      </c>
      <c r="D1127" s="3">
        <f>'IECC Data-IP'!D1127</f>
        <v>43201.815571462859</v>
      </c>
      <c r="E1127" s="3">
        <f>'IECC Data-IP'!E1127/$D1127</f>
        <v>8.9951081161007113E-2</v>
      </c>
      <c r="F1127" s="3">
        <f>'IECC Data-IP'!F1127/$D1127</f>
        <v>4.8705219555472155E-2</v>
      </c>
      <c r="G1127" s="3">
        <f>'IECC Data-IP'!G1127/$D1127</f>
        <v>12.165774030585775</v>
      </c>
      <c r="H1127" s="3">
        <f>'IECC Data-IP'!H1127/$D1127</f>
        <v>6.3854297980271042</v>
      </c>
      <c r="I1127" s="3">
        <f>'IECC Data-IP'!I1127/$D1127</f>
        <v>0.92342463562604626</v>
      </c>
      <c r="J1127" s="3">
        <f>'IECC Data-IP'!J1127/$D1127</f>
        <v>13.003416049787543</v>
      </c>
      <c r="K1127" s="3">
        <f>'IECC Data-IP'!K1127/$D1127</f>
        <v>9.2471905362324129</v>
      </c>
      <c r="L1127" s="3">
        <f>'IECC Data-IP'!L1127/$D1127</f>
        <v>0</v>
      </c>
      <c r="M1127" s="3">
        <f>'IECC Data-IP'!M1127/$D1127</f>
        <v>3.8069052690385266</v>
      </c>
      <c r="N1127" s="3">
        <f>'IECC Data-IP'!N1127/$D1127</f>
        <v>5.7042149028931344E-3</v>
      </c>
      <c r="O1127" s="3">
        <f>'IECC Data-IP'!O1127/$D1127</f>
        <v>5.7042149028931344E-3</v>
      </c>
      <c r="P1127" s="3">
        <f t="shared" si="52"/>
        <v>0</v>
      </c>
      <c r="Q1127" s="3">
        <f>'IECC Data-IP'!Q1127/$D1127</f>
        <v>0</v>
      </c>
      <c r="R1127" s="3">
        <f>'IECC Data-IP'!R1127/$D1127</f>
        <v>0</v>
      </c>
      <c r="S1127" s="3">
        <f>'IECC Data-IP'!S1127/$D1127</f>
        <v>0</v>
      </c>
      <c r="T1127" s="3">
        <f>'IECC Data-IP'!T1127/$D1127</f>
        <v>0</v>
      </c>
      <c r="U1127" s="3">
        <f>'IECC Data-IP'!U1127/$D1127</f>
        <v>10.504531136558588</v>
      </c>
      <c r="V1127" s="3">
        <f>'IECC Data-IP'!V1127/$D1127</f>
        <v>0</v>
      </c>
      <c r="W1127" s="3">
        <f>'IECC Data-IP'!W1127/$D1127</f>
        <v>16.062630380785308</v>
      </c>
      <c r="X1127" s="3">
        <f>'IECC Data-IP'!X1127/$D1127</f>
        <v>4.8705219555472155E-2</v>
      </c>
      <c r="Y1127" s="3">
        <f t="shared" si="53"/>
        <v>16.11133560034078</v>
      </c>
      <c r="Z1127" s="3">
        <f>'IECC Data-IP'!Z1127/$D1127</f>
        <v>36.380605079128898</v>
      </c>
      <c r="AA1127" s="3">
        <f>'IECC Data-IP'!AA1127/$D1127</f>
        <v>19.800426892346472</v>
      </c>
      <c r="AB1127" s="3">
        <f t="shared" si="54"/>
        <v>56.18103197147537</v>
      </c>
    </row>
    <row r="1128" spans="1:28" x14ac:dyDescent="0.25">
      <c r="A1128" s="93">
        <f>'IECC Data-IP'!A1128</f>
        <v>2018</v>
      </c>
      <c r="B1128" s="93" t="str">
        <f>'IECC Data-IP'!B1128</f>
        <v>Small Hotel</v>
      </c>
      <c r="C1128" s="121" t="str">
        <f>'IECC Data-IP'!C1128</f>
        <v>2B</v>
      </c>
      <c r="D1128" s="3">
        <f>'IECC Data-IP'!D1128</f>
        <v>43201.815571462859</v>
      </c>
      <c r="E1128" s="3">
        <f>'IECC Data-IP'!E1128/$D1128</f>
        <v>0.10399222553735944</v>
      </c>
      <c r="F1128" s="3">
        <f>'IECC Data-IP'!F1128/$D1128</f>
        <v>3.40058965364783E-2</v>
      </c>
      <c r="G1128" s="3">
        <f>'IECC Data-IP'!G1128/$D1128</f>
        <v>9.999269331890785</v>
      </c>
      <c r="H1128" s="3">
        <f>'IECC Data-IP'!H1128/$D1128</f>
        <v>6.3979351922372931</v>
      </c>
      <c r="I1128" s="3">
        <f>'IECC Data-IP'!I1128/$D1128</f>
        <v>0.92408281426868788</v>
      </c>
      <c r="J1128" s="3">
        <f>'IECC Data-IP'!J1128/$D1128</f>
        <v>13.003416049787543</v>
      </c>
      <c r="K1128" s="3">
        <f>'IECC Data-IP'!K1128/$D1128</f>
        <v>9.2471905362324129</v>
      </c>
      <c r="L1128" s="3">
        <f>'IECC Data-IP'!L1128/$D1128</f>
        <v>0</v>
      </c>
      <c r="M1128" s="3">
        <f>'IECC Data-IP'!M1128/$D1128</f>
        <v>3.978470501887081</v>
      </c>
      <c r="N1128" s="3">
        <f>'IECC Data-IP'!N1128/$D1128</f>
        <v>5.7042149028931344E-3</v>
      </c>
      <c r="O1128" s="3">
        <f>'IECC Data-IP'!O1128/$D1128</f>
        <v>5.7042149028931344E-3</v>
      </c>
      <c r="P1128" s="3">
        <f t="shared" si="52"/>
        <v>0</v>
      </c>
      <c r="Q1128" s="3">
        <f>'IECC Data-IP'!Q1128/$D1128</f>
        <v>0</v>
      </c>
      <c r="R1128" s="3">
        <f>'IECC Data-IP'!R1128/$D1128</f>
        <v>0</v>
      </c>
      <c r="S1128" s="3">
        <f>'IECC Data-IP'!S1128/$D1128</f>
        <v>0</v>
      </c>
      <c r="T1128" s="3">
        <f>'IECC Data-IP'!T1128/$D1128</f>
        <v>0</v>
      </c>
      <c r="U1128" s="3">
        <f>'IECC Data-IP'!U1128/$D1128</f>
        <v>10.621686934948778</v>
      </c>
      <c r="V1128" s="3">
        <f>'IECC Data-IP'!V1128/$D1128</f>
        <v>0</v>
      </c>
      <c r="W1128" s="3">
        <f>'IECC Data-IP'!W1128/$D1128</f>
        <v>14.081732059315225</v>
      </c>
      <c r="X1128" s="3">
        <f>'IECC Data-IP'!X1128/$D1128</f>
        <v>3.40058965364783E-2</v>
      </c>
      <c r="Y1128" s="3">
        <f t="shared" si="53"/>
        <v>14.115737955851703</v>
      </c>
      <c r="Z1128" s="3">
        <f>'IECC Data-IP'!Z1128/$D1128</f>
        <v>34.412870330511637</v>
      </c>
      <c r="AA1128" s="3">
        <f>'IECC Data-IP'!AA1128/$D1128</f>
        <v>19.902883367717671</v>
      </c>
      <c r="AB1128" s="3">
        <f t="shared" si="54"/>
        <v>54.315753698229308</v>
      </c>
    </row>
    <row r="1129" spans="1:28" x14ac:dyDescent="0.25">
      <c r="A1129" s="93">
        <f>'IECC Data-IP'!A1129</f>
        <v>2018</v>
      </c>
      <c r="B1129" s="93" t="str">
        <f>'IECC Data-IP'!B1129</f>
        <v>Small Hotel</v>
      </c>
      <c r="C1129" s="121" t="str">
        <f>'IECC Data-IP'!C1129</f>
        <v>3A</v>
      </c>
      <c r="D1129" s="3">
        <f>'IECC Data-IP'!D1129</f>
        <v>43201.815571462859</v>
      </c>
      <c r="E1129" s="3">
        <f>'IECC Data-IP'!E1129/$D1129</f>
        <v>0.83983594801057382</v>
      </c>
      <c r="F1129" s="3">
        <f>'IECC Data-IP'!F1129/$D1129</f>
        <v>0.51206298397509908</v>
      </c>
      <c r="G1129" s="3">
        <f>'IECC Data-IP'!G1129/$D1129</f>
        <v>8.2500498926305177</v>
      </c>
      <c r="H1129" s="3">
        <f>'IECC Data-IP'!H1129/$D1129</f>
        <v>6.3926697630961593</v>
      </c>
      <c r="I1129" s="3">
        <f>'IECC Data-IP'!I1129/$D1129</f>
        <v>0.92386342138780742</v>
      </c>
      <c r="J1129" s="3">
        <f>'IECC Data-IP'!J1129/$D1129</f>
        <v>13.003416049787543</v>
      </c>
      <c r="K1129" s="3">
        <f>'IECC Data-IP'!K1129/$D1129</f>
        <v>9.2471905362324129</v>
      </c>
      <c r="L1129" s="3">
        <f>'IECC Data-IP'!L1129/$D1129</f>
        <v>0</v>
      </c>
      <c r="M1129" s="3">
        <f>'IECC Data-IP'!M1129/$D1129</f>
        <v>3.7277044390406635</v>
      </c>
      <c r="N1129" s="3">
        <f>'IECC Data-IP'!N1129/$D1129</f>
        <v>5.7042149028931344E-3</v>
      </c>
      <c r="O1129" s="3">
        <f>'IECC Data-IP'!O1129/$D1129</f>
        <v>5.7042149028931344E-3</v>
      </c>
      <c r="P1129" s="3">
        <f t="shared" si="52"/>
        <v>0</v>
      </c>
      <c r="Q1129" s="3">
        <f>'IECC Data-IP'!Q1129/$D1129</f>
        <v>0</v>
      </c>
      <c r="R1129" s="3">
        <f>'IECC Data-IP'!R1129/$D1129</f>
        <v>0</v>
      </c>
      <c r="S1129" s="3">
        <f>'IECC Data-IP'!S1129/$D1129</f>
        <v>0</v>
      </c>
      <c r="T1129" s="3">
        <f>'IECC Data-IP'!T1129/$D1129</f>
        <v>0</v>
      </c>
      <c r="U1129" s="3">
        <f>'IECC Data-IP'!U1129/$D1129</f>
        <v>11.939799363278853</v>
      </c>
      <c r="V1129" s="3">
        <f>'IECC Data-IP'!V1129/$D1129</f>
        <v>0</v>
      </c>
      <c r="W1129" s="3">
        <f>'IECC Data-IP'!W1129/$D1129</f>
        <v>12.817590279681754</v>
      </c>
      <c r="X1129" s="3">
        <f>'IECC Data-IP'!X1129/$D1129</f>
        <v>0.51206298397509908</v>
      </c>
      <c r="Y1129" s="3">
        <f t="shared" si="53"/>
        <v>13.329653263656853</v>
      </c>
      <c r="Z1129" s="3">
        <f>'IECC Data-IP'!Z1129/$D1129</f>
        <v>33.143463121737042</v>
      </c>
      <c r="AA1129" s="3">
        <f>'IECC Data-IP'!AA1129/$D1129</f>
        <v>21.699052883486363</v>
      </c>
      <c r="AB1129" s="3">
        <f t="shared" si="54"/>
        <v>54.842516005223402</v>
      </c>
    </row>
    <row r="1130" spans="1:28" x14ac:dyDescent="0.25">
      <c r="A1130" s="93">
        <f>'IECC Data-IP'!A1130</f>
        <v>2018</v>
      </c>
      <c r="B1130" s="93" t="str">
        <f>'IECC Data-IP'!B1130</f>
        <v>Small Hotel</v>
      </c>
      <c r="C1130" s="121" t="str">
        <f>'IECC Data-IP'!C1130</f>
        <v>3B</v>
      </c>
      <c r="D1130" s="3">
        <f>'IECC Data-IP'!D1130</f>
        <v>43201.815571462859</v>
      </c>
      <c r="E1130" s="3">
        <f>'IECC Data-IP'!E1130/$D1130</f>
        <v>0.31131849796943684</v>
      </c>
      <c r="F1130" s="3">
        <f>'IECC Data-IP'!F1130/$D1130</f>
        <v>0.16366708913685685</v>
      </c>
      <c r="G1130" s="3">
        <f>'IECC Data-IP'!G1130/$D1130</f>
        <v>8.2798873244302662</v>
      </c>
      <c r="H1130" s="3">
        <f>'IECC Data-IP'!H1130/$D1130</f>
        <v>6.3931085488579207</v>
      </c>
      <c r="I1130" s="3">
        <f>'IECC Data-IP'!I1130/$D1130</f>
        <v>0.92386342138780742</v>
      </c>
      <c r="J1130" s="3">
        <f>'IECC Data-IP'!J1130/$D1130</f>
        <v>13.003416049787543</v>
      </c>
      <c r="K1130" s="3">
        <f>'IECC Data-IP'!K1130/$D1130</f>
        <v>9.2471905362324129</v>
      </c>
      <c r="L1130" s="3">
        <f>'IECC Data-IP'!L1130/$D1130</f>
        <v>0</v>
      </c>
      <c r="M1130" s="3">
        <f>'IECC Data-IP'!M1130/$D1130</f>
        <v>3.8918103139392817</v>
      </c>
      <c r="N1130" s="3">
        <f>'IECC Data-IP'!N1130/$D1130</f>
        <v>5.7042149028931344E-3</v>
      </c>
      <c r="O1130" s="3">
        <f>'IECC Data-IP'!O1130/$D1130</f>
        <v>5.7042149028931344E-3</v>
      </c>
      <c r="P1130" s="3">
        <f t="shared" si="52"/>
        <v>0</v>
      </c>
      <c r="Q1130" s="3">
        <f>'IECC Data-IP'!Q1130/$D1130</f>
        <v>0</v>
      </c>
      <c r="R1130" s="3">
        <f>'IECC Data-IP'!R1130/$D1130</f>
        <v>0</v>
      </c>
      <c r="S1130" s="3">
        <f>'IECC Data-IP'!S1130/$D1130</f>
        <v>0</v>
      </c>
      <c r="T1130" s="3">
        <f>'IECC Data-IP'!T1130/$D1130</f>
        <v>0</v>
      </c>
      <c r="U1130" s="3">
        <f>'IECC Data-IP'!U1130/$D1130</f>
        <v>11.554326071571804</v>
      </c>
      <c r="V1130" s="3">
        <f>'IECC Data-IP'!V1130/$D1130</f>
        <v>0</v>
      </c>
      <c r="W1130" s="3">
        <f>'IECC Data-IP'!W1130/$D1130</f>
        <v>12.483016136338982</v>
      </c>
      <c r="X1130" s="3">
        <f>'IECC Data-IP'!X1130/$D1130</f>
        <v>0.16366708913685685</v>
      </c>
      <c r="Y1130" s="3">
        <f t="shared" si="53"/>
        <v>12.646683225475838</v>
      </c>
      <c r="Z1130" s="3">
        <f>'IECC Data-IP'!Z1130/$D1130</f>
        <v>32.809108371275151</v>
      </c>
      <c r="AA1130" s="3">
        <f>'IECC Data-IP'!AA1130/$D1130</f>
        <v>20.965403089821955</v>
      </c>
      <c r="AB1130" s="3">
        <f t="shared" si="54"/>
        <v>53.774511461097106</v>
      </c>
    </row>
    <row r="1131" spans="1:28" x14ac:dyDescent="0.25">
      <c r="A1131" s="93">
        <f>'IECC Data-IP'!A1131</f>
        <v>2018</v>
      </c>
      <c r="B1131" s="93" t="str">
        <f>'IECC Data-IP'!B1131</f>
        <v>Small Hotel</v>
      </c>
      <c r="C1131" s="121" t="str">
        <f>'IECC Data-IP'!C1131</f>
        <v>3C</v>
      </c>
      <c r="D1131" s="3">
        <f>'IECC Data-IP'!D1131</f>
        <v>43201.815571462859</v>
      </c>
      <c r="E1131" s="3">
        <f>'IECC Data-IP'!E1131/$D1131</f>
        <v>6.7573007311195588E-2</v>
      </c>
      <c r="F1131" s="3">
        <f>'IECC Data-IP'!F1131/$D1131</f>
        <v>4.0368290082012953E-2</v>
      </c>
      <c r="G1131" s="3">
        <f>'IECC Data-IP'!G1131/$D1131</f>
        <v>6.93084049989604</v>
      </c>
      <c r="H1131" s="3">
        <f>'IECC Data-IP'!H1131/$D1131</f>
        <v>6.3926697630961593</v>
      </c>
      <c r="I1131" s="3">
        <f>'IECC Data-IP'!I1131/$D1131</f>
        <v>0.92364402850692673</v>
      </c>
      <c r="J1131" s="3">
        <f>'IECC Data-IP'!J1131/$D1131</f>
        <v>13.003416049787543</v>
      </c>
      <c r="K1131" s="3">
        <f>'IECC Data-IP'!K1131/$D1131</f>
        <v>9.2471905362324129</v>
      </c>
      <c r="L1131" s="3">
        <f>'IECC Data-IP'!L1131/$D1131</f>
        <v>0</v>
      </c>
      <c r="M1131" s="3">
        <f>'IECC Data-IP'!M1131/$D1131</f>
        <v>4.1388466978107301</v>
      </c>
      <c r="N1131" s="3">
        <f>'IECC Data-IP'!N1131/$D1131</f>
        <v>5.7042149028931344E-3</v>
      </c>
      <c r="O1131" s="3">
        <f>'IECC Data-IP'!O1131/$D1131</f>
        <v>5.7042149028931344E-3</v>
      </c>
      <c r="P1131" s="3">
        <f t="shared" si="52"/>
        <v>0</v>
      </c>
      <c r="Q1131" s="3">
        <f>'IECC Data-IP'!Q1131/$D1131</f>
        <v>0</v>
      </c>
      <c r="R1131" s="3">
        <f>'IECC Data-IP'!R1131/$D1131</f>
        <v>0</v>
      </c>
      <c r="S1131" s="3">
        <f>'IECC Data-IP'!S1131/$D1131</f>
        <v>0</v>
      </c>
      <c r="T1131" s="3">
        <f>'IECC Data-IP'!T1131/$D1131</f>
        <v>0</v>
      </c>
      <c r="U1131" s="3">
        <f>'IECC Data-IP'!U1131/$D1131</f>
        <v>12.103905238177473</v>
      </c>
      <c r="V1131" s="3">
        <f>'IECC Data-IP'!V1131/$D1131</f>
        <v>0</v>
      </c>
      <c r="W1131" s="3">
        <f>'IECC Data-IP'!W1131/$D1131</f>
        <v>11.137260205017963</v>
      </c>
      <c r="X1131" s="3">
        <f>'IECC Data-IP'!X1131/$D1131</f>
        <v>4.0368290082012953E-2</v>
      </c>
      <c r="Y1131" s="3">
        <f t="shared" si="53"/>
        <v>11.177628495099976</v>
      </c>
      <c r="Z1131" s="3">
        <f>'IECC Data-IP'!Z1131/$D1131</f>
        <v>31.462694261311487</v>
      </c>
      <c r="AA1131" s="3">
        <f>'IECC Data-IP'!AA1131/$D1131</f>
        <v>21.391683457372775</v>
      </c>
      <c r="AB1131" s="3">
        <f t="shared" si="54"/>
        <v>52.854377718684262</v>
      </c>
    </row>
    <row r="1132" spans="1:28" x14ac:dyDescent="0.25">
      <c r="A1132" s="93">
        <f>'IECC Data-IP'!A1132</f>
        <v>2018</v>
      </c>
      <c r="B1132" s="93" t="str">
        <f>'IECC Data-IP'!B1132</f>
        <v>Small Hotel</v>
      </c>
      <c r="C1132" s="121" t="str">
        <f>'IECC Data-IP'!C1132</f>
        <v>4A</v>
      </c>
      <c r="D1132" s="3">
        <f>'IECC Data-IP'!D1132</f>
        <v>43201.815571462859</v>
      </c>
      <c r="E1132" s="3">
        <f>'IECC Data-IP'!E1132/$D1132</f>
        <v>1.970367463187817</v>
      </c>
      <c r="F1132" s="3">
        <f>'IECC Data-IP'!F1132/$D1132</f>
        <v>1.3411486808225281</v>
      </c>
      <c r="G1132" s="3">
        <f>'IECC Data-IP'!G1132/$D1132</f>
        <v>6.3090810754806865</v>
      </c>
      <c r="H1132" s="3">
        <f>'IECC Data-IP'!H1132/$D1132</f>
        <v>6.3777510471962851</v>
      </c>
      <c r="I1132" s="3">
        <f>'IECC Data-IP'!I1132/$D1132</f>
        <v>0.92254706410252418</v>
      </c>
      <c r="J1132" s="3">
        <f>'IECC Data-IP'!J1132/$D1132</f>
        <v>13.003416049787543</v>
      </c>
      <c r="K1132" s="3">
        <f>'IECC Data-IP'!K1132/$D1132</f>
        <v>9.2471905362324129</v>
      </c>
      <c r="L1132" s="3">
        <f>'IECC Data-IP'!L1132/$D1132</f>
        <v>0</v>
      </c>
      <c r="M1132" s="3">
        <f>'IECC Data-IP'!M1132/$D1132</f>
        <v>3.6686877540838077</v>
      </c>
      <c r="N1132" s="3">
        <f>'IECC Data-IP'!N1132/$D1132</f>
        <v>5.7042149028931344E-3</v>
      </c>
      <c r="O1132" s="3">
        <f>'IECC Data-IP'!O1132/$D1132</f>
        <v>5.7042149028931344E-3</v>
      </c>
      <c r="P1132" s="3">
        <f t="shared" si="52"/>
        <v>0</v>
      </c>
      <c r="Q1132" s="3">
        <f>'IECC Data-IP'!Q1132/$D1132</f>
        <v>0</v>
      </c>
      <c r="R1132" s="3">
        <f>'IECC Data-IP'!R1132/$D1132</f>
        <v>0</v>
      </c>
      <c r="S1132" s="3">
        <f>'IECC Data-IP'!S1132/$D1132</f>
        <v>0</v>
      </c>
      <c r="T1132" s="3">
        <f>'IECC Data-IP'!T1132/$D1132</f>
        <v>0</v>
      </c>
      <c r="U1132" s="3">
        <f>'IECC Data-IP'!U1132/$D1132</f>
        <v>13.17190978230377</v>
      </c>
      <c r="V1132" s="3">
        <f>'IECC Data-IP'!V1132/$D1132</f>
        <v>0</v>
      </c>
      <c r="W1132" s="3">
        <f>'IECC Data-IP'!W1132/$D1132</f>
        <v>11.948136292752313</v>
      </c>
      <c r="X1132" s="3">
        <f>'IECC Data-IP'!X1132/$D1132</f>
        <v>1.3411486808225281</v>
      </c>
      <c r="Y1132" s="3">
        <f t="shared" si="53"/>
        <v>13.289284973574841</v>
      </c>
      <c r="Z1132" s="3">
        <f>'IECC Data-IP'!Z1132/$D1132</f>
        <v>32.257335275860676</v>
      </c>
      <c r="AA1132" s="3">
        <f>'IECC Data-IP'!AA1132/$D1132</f>
        <v>23.760248999358712</v>
      </c>
      <c r="AB1132" s="3">
        <f t="shared" si="54"/>
        <v>56.017584275219392</v>
      </c>
    </row>
    <row r="1133" spans="1:28" x14ac:dyDescent="0.25">
      <c r="A1133" s="93">
        <f>'IECC Data-IP'!A1133</f>
        <v>2018</v>
      </c>
      <c r="B1133" s="93" t="str">
        <f>'IECC Data-IP'!B1133</f>
        <v>Small Hotel</v>
      </c>
      <c r="C1133" s="121" t="str">
        <f>'IECC Data-IP'!C1133</f>
        <v>4B</v>
      </c>
      <c r="D1133" s="3">
        <f>'IECC Data-IP'!D1133</f>
        <v>43201.815571462859</v>
      </c>
      <c r="E1133" s="3">
        <f>'IECC Data-IP'!E1133/$D1133</f>
        <v>0.69503664662944042</v>
      </c>
      <c r="F1133" s="3">
        <f>'IECC Data-IP'!F1133/$D1133</f>
        <v>0.45172994173296016</v>
      </c>
      <c r="G1133" s="3">
        <f>'IECC Data-IP'!G1133/$D1133</f>
        <v>6.6945543671877346</v>
      </c>
      <c r="H1133" s="3">
        <f>'IECC Data-IP'!H1133/$D1133</f>
        <v>6.3801643688859722</v>
      </c>
      <c r="I1133" s="3">
        <f>'IECC Data-IP'!I1133/$D1133</f>
        <v>0.92320524274516569</v>
      </c>
      <c r="J1133" s="3">
        <f>'IECC Data-IP'!J1133/$D1133</f>
        <v>13.003416049787543</v>
      </c>
      <c r="K1133" s="3">
        <f>'IECC Data-IP'!K1133/$D1133</f>
        <v>9.2471905362324129</v>
      </c>
      <c r="L1133" s="3">
        <f>'IECC Data-IP'!L1133/$D1133</f>
        <v>0</v>
      </c>
      <c r="M1133" s="3">
        <f>'IECC Data-IP'!M1133/$D1133</f>
        <v>3.9457809626358857</v>
      </c>
      <c r="N1133" s="3">
        <f>'IECC Data-IP'!N1133/$D1133</f>
        <v>5.7042149028931344E-3</v>
      </c>
      <c r="O1133" s="3">
        <f>'IECC Data-IP'!O1133/$D1133</f>
        <v>5.7042149028931344E-3</v>
      </c>
      <c r="P1133" s="3">
        <f t="shared" si="52"/>
        <v>0</v>
      </c>
      <c r="Q1133" s="3">
        <f>'IECC Data-IP'!Q1133/$D1133</f>
        <v>0</v>
      </c>
      <c r="R1133" s="3">
        <f>'IECC Data-IP'!R1133/$D1133</f>
        <v>0</v>
      </c>
      <c r="S1133" s="3">
        <f>'IECC Data-IP'!S1133/$D1133</f>
        <v>0</v>
      </c>
      <c r="T1133" s="3">
        <f>'IECC Data-IP'!T1133/$D1133</f>
        <v>0</v>
      </c>
      <c r="U1133" s="3">
        <f>'IECC Data-IP'!U1133/$D1133</f>
        <v>12.813202422064146</v>
      </c>
      <c r="V1133" s="3">
        <f>'IECC Data-IP'!V1133/$D1133</f>
        <v>0</v>
      </c>
      <c r="W1133" s="3">
        <f>'IECC Data-IP'!W1133/$D1133</f>
        <v>11.335371976453061</v>
      </c>
      <c r="X1133" s="3">
        <f>'IECC Data-IP'!X1133/$D1133</f>
        <v>0.45172994173296016</v>
      </c>
      <c r="Y1133" s="3">
        <f t="shared" si="53"/>
        <v>11.787101918186021</v>
      </c>
      <c r="Z1133" s="3">
        <f>'IECC Data-IP'!Z1133/$D1133</f>
        <v>31.647642459893753</v>
      </c>
      <c r="AA1133" s="3">
        <f>'IECC Data-IP'!AA1133/$D1133</f>
        <v>22.512122900029514</v>
      </c>
      <c r="AB1133" s="3">
        <f t="shared" si="54"/>
        <v>54.15976535992327</v>
      </c>
    </row>
    <row r="1134" spans="1:28" x14ac:dyDescent="0.25">
      <c r="A1134" s="93">
        <f>'IECC Data-IP'!A1134</f>
        <v>2018</v>
      </c>
      <c r="B1134" s="93" t="str">
        <f>'IECC Data-IP'!B1134</f>
        <v>Small Hotel</v>
      </c>
      <c r="C1134" s="121" t="str">
        <f>'IECC Data-IP'!C1134</f>
        <v>4C</v>
      </c>
      <c r="D1134" s="3">
        <f>'IECC Data-IP'!D1134</f>
        <v>43201.815571462859</v>
      </c>
      <c r="E1134" s="3">
        <f>'IECC Data-IP'!E1134/$D1134</f>
        <v>0.87625516623673749</v>
      </c>
      <c r="F1134" s="3">
        <f>'IECC Data-IP'!F1134/$D1134</f>
        <v>0.53334409342050804</v>
      </c>
      <c r="G1134" s="3">
        <f>'IECC Data-IP'!G1134/$D1134</f>
        <v>4.5662240297659533</v>
      </c>
      <c r="H1134" s="3">
        <f>'IECC Data-IP'!H1134/$D1134</f>
        <v>6.3887206912403105</v>
      </c>
      <c r="I1134" s="3">
        <f>'IECC Data-IP'!I1134/$D1134</f>
        <v>0.92145009969812175</v>
      </c>
      <c r="J1134" s="3">
        <f>'IECC Data-IP'!J1134/$D1134</f>
        <v>13.003416049787543</v>
      </c>
      <c r="K1134" s="3">
        <f>'IECC Data-IP'!K1134/$D1134</f>
        <v>9.2471905362324129</v>
      </c>
      <c r="L1134" s="3">
        <f>'IECC Data-IP'!L1134/$D1134</f>
        <v>0</v>
      </c>
      <c r="M1134" s="3">
        <f>'IECC Data-IP'!M1134/$D1134</f>
        <v>4.5552543857219288</v>
      </c>
      <c r="N1134" s="3">
        <f>'IECC Data-IP'!N1134/$D1134</f>
        <v>5.7042149028931344E-3</v>
      </c>
      <c r="O1134" s="3">
        <f>'IECC Data-IP'!O1134/$D1134</f>
        <v>5.7042149028931344E-3</v>
      </c>
      <c r="P1134" s="3">
        <f t="shared" si="52"/>
        <v>0</v>
      </c>
      <c r="Q1134" s="3">
        <f>'IECC Data-IP'!Q1134/$D1134</f>
        <v>0</v>
      </c>
      <c r="R1134" s="3">
        <f>'IECC Data-IP'!R1134/$D1134</f>
        <v>0</v>
      </c>
      <c r="S1134" s="3">
        <f>'IECC Data-IP'!S1134/$D1134</f>
        <v>0</v>
      </c>
      <c r="T1134" s="3">
        <f>'IECC Data-IP'!T1134/$D1134</f>
        <v>0</v>
      </c>
      <c r="U1134" s="3">
        <f>'IECC Data-IP'!U1134/$D1134</f>
        <v>13.543561322515346</v>
      </c>
      <c r="V1134" s="3">
        <f>'IECC Data-IP'!V1134/$D1134</f>
        <v>0</v>
      </c>
      <c r="W1134" s="3">
        <f>'IECC Data-IP'!W1134/$D1134</f>
        <v>9.9977335817246207</v>
      </c>
      <c r="X1134" s="3">
        <f>'IECC Data-IP'!X1134/$D1134</f>
        <v>0.53334409342050804</v>
      </c>
      <c r="Y1134" s="3">
        <f t="shared" si="53"/>
        <v>10.531077675145129</v>
      </c>
      <c r="Z1134" s="3">
        <f>'IECC Data-IP'!Z1134/$D1134</f>
        <v>30.316805244472604</v>
      </c>
      <c r="AA1134" s="3">
        <f>'IECC Data-IP'!AA1134/$D1134</f>
        <v>23.32409595216826</v>
      </c>
      <c r="AB1134" s="3">
        <f t="shared" si="54"/>
        <v>53.640901196640868</v>
      </c>
    </row>
    <row r="1135" spans="1:28" x14ac:dyDescent="0.25">
      <c r="A1135" s="93">
        <f>'IECC Data-IP'!A1135</f>
        <v>2018</v>
      </c>
      <c r="B1135" s="93" t="str">
        <f>'IECC Data-IP'!B1135</f>
        <v>Small Hotel</v>
      </c>
      <c r="C1135" s="121" t="str">
        <f>'IECC Data-IP'!C1135</f>
        <v>5A</v>
      </c>
      <c r="D1135" s="3">
        <f>'IECC Data-IP'!D1135</f>
        <v>43201.815571462859</v>
      </c>
      <c r="E1135" s="3">
        <f>'IECC Data-IP'!E1135/$D1135</f>
        <v>3.659034467325065</v>
      </c>
      <c r="F1135" s="3">
        <f>'IECC Data-IP'!F1135/$D1135</f>
        <v>2.2127965965607754</v>
      </c>
      <c r="G1135" s="3">
        <f>'IECC Data-IP'!G1135/$D1135</f>
        <v>4.7509528354673396</v>
      </c>
      <c r="H1135" s="3">
        <f>'IECC Data-IP'!H1135/$D1135</f>
        <v>6.3753377255065997</v>
      </c>
      <c r="I1135" s="3">
        <f>'IECC Data-IP'!I1135/$D1135</f>
        <v>0.92276645698340476</v>
      </c>
      <c r="J1135" s="3">
        <f>'IECC Data-IP'!J1135/$D1135</f>
        <v>13.003416049787543</v>
      </c>
      <c r="K1135" s="3">
        <f>'IECC Data-IP'!K1135/$D1135</f>
        <v>9.2471905362324129</v>
      </c>
      <c r="L1135" s="3">
        <f>'IECC Data-IP'!L1135/$D1135</f>
        <v>0</v>
      </c>
      <c r="M1135" s="3">
        <f>'IECC Data-IP'!M1135/$D1135</f>
        <v>4.1463060557606672</v>
      </c>
      <c r="N1135" s="3">
        <f>'IECC Data-IP'!N1135/$D1135</f>
        <v>5.7042149028931344E-3</v>
      </c>
      <c r="O1135" s="3">
        <f>'IECC Data-IP'!O1135/$D1135</f>
        <v>5.7042149028931344E-3</v>
      </c>
      <c r="P1135" s="3">
        <f t="shared" si="52"/>
        <v>0</v>
      </c>
      <c r="Q1135" s="3">
        <f>'IECC Data-IP'!Q1135/$D1135</f>
        <v>0</v>
      </c>
      <c r="R1135" s="3">
        <f>'IECC Data-IP'!R1135/$D1135</f>
        <v>0</v>
      </c>
      <c r="S1135" s="3">
        <f>'IECC Data-IP'!S1135/$D1135</f>
        <v>0</v>
      </c>
      <c r="T1135" s="3">
        <f>'IECC Data-IP'!T1135/$D1135</f>
        <v>0</v>
      </c>
      <c r="U1135" s="3">
        <f>'IECC Data-IP'!U1135/$D1135</f>
        <v>14.224776217649314</v>
      </c>
      <c r="V1135" s="3">
        <f>'IECC Data-IP'!V1135/$D1135</f>
        <v>0</v>
      </c>
      <c r="W1135" s="3">
        <f>'IECC Data-IP'!W1135/$D1135</f>
        <v>12.556293358553074</v>
      </c>
      <c r="X1135" s="3">
        <f>'IECC Data-IP'!X1135/$D1135</f>
        <v>2.2127965965607754</v>
      </c>
      <c r="Y1135" s="3">
        <f t="shared" si="53"/>
        <v>14.769089955113849</v>
      </c>
      <c r="Z1135" s="3">
        <f>'IECC Data-IP'!Z1135/$D1135</f>
        <v>32.863517805733515</v>
      </c>
      <c r="AA1135" s="3">
        <f>'IECC Data-IP'!AA1135/$D1135</f>
        <v>25.684763350442505</v>
      </c>
      <c r="AB1135" s="3">
        <f t="shared" si="54"/>
        <v>58.548281156176017</v>
      </c>
    </row>
    <row r="1136" spans="1:28" x14ac:dyDescent="0.25">
      <c r="A1136" s="93">
        <f>'IECC Data-IP'!A1136</f>
        <v>2018</v>
      </c>
      <c r="B1136" s="93" t="str">
        <f>'IECC Data-IP'!B1136</f>
        <v>Small Hotel</v>
      </c>
      <c r="C1136" s="121" t="str">
        <f>'IECC Data-IP'!C1136</f>
        <v>5B</v>
      </c>
      <c r="D1136" s="3">
        <f>'IECC Data-IP'!D1136</f>
        <v>43201.815571462859</v>
      </c>
      <c r="E1136" s="3">
        <f>'IECC Data-IP'!E1136/$D1136</f>
        <v>1.8929217762369988</v>
      </c>
      <c r="F1136" s="3">
        <f>'IECC Data-IP'!F1136/$D1136</f>
        <v>1.1592719825725892</v>
      </c>
      <c r="G1136" s="3">
        <f>'IECC Data-IP'!G1136/$D1136</f>
        <v>5.3507729717946404</v>
      </c>
      <c r="H1136" s="3">
        <f>'IECC Data-IP'!H1136/$D1136</f>
        <v>6.3786286187198078</v>
      </c>
      <c r="I1136" s="3">
        <f>'IECC Data-IP'!I1136/$D1136</f>
        <v>0.92276645698340476</v>
      </c>
      <c r="J1136" s="3">
        <f>'IECC Data-IP'!J1136/$D1136</f>
        <v>13.003416049787543</v>
      </c>
      <c r="K1136" s="3">
        <f>'IECC Data-IP'!K1136/$D1136</f>
        <v>9.2471905362324129</v>
      </c>
      <c r="L1136" s="3">
        <f>'IECC Data-IP'!L1136/$D1136</f>
        <v>0</v>
      </c>
      <c r="M1136" s="3">
        <f>'IECC Data-IP'!M1136/$D1136</f>
        <v>3.9159435308361368</v>
      </c>
      <c r="N1136" s="3">
        <f>'IECC Data-IP'!N1136/$D1136</f>
        <v>5.7042149028931344E-3</v>
      </c>
      <c r="O1136" s="3">
        <f>'IECC Data-IP'!O1136/$D1136</f>
        <v>5.7042149028931344E-3</v>
      </c>
      <c r="P1136" s="3">
        <f t="shared" si="52"/>
        <v>0</v>
      </c>
      <c r="Q1136" s="3">
        <f>'IECC Data-IP'!Q1136/$D1136</f>
        <v>0</v>
      </c>
      <c r="R1136" s="3">
        <f>'IECC Data-IP'!R1136/$D1136</f>
        <v>0</v>
      </c>
      <c r="S1136" s="3">
        <f>'IECC Data-IP'!S1136/$D1136</f>
        <v>0</v>
      </c>
      <c r="T1136" s="3">
        <f>'IECC Data-IP'!T1136/$D1136</f>
        <v>0</v>
      </c>
      <c r="U1136" s="3">
        <f>'IECC Data-IP'!U1136/$D1136</f>
        <v>13.919820113225413</v>
      </c>
      <c r="V1136" s="3">
        <f>'IECC Data-IP'!V1136/$D1136</f>
        <v>0</v>
      </c>
      <c r="W1136" s="3">
        <f>'IECC Data-IP'!W1136/$D1136</f>
        <v>11.159638278867776</v>
      </c>
      <c r="X1136" s="3">
        <f>'IECC Data-IP'!X1136/$D1136</f>
        <v>1.1592719825725892</v>
      </c>
      <c r="Y1136" s="3">
        <f t="shared" si="53"/>
        <v>12.318910261440365</v>
      </c>
      <c r="Z1136" s="3">
        <f>'IECC Data-IP'!Z1136/$D1136</f>
        <v>31.469934226380545</v>
      </c>
      <c r="AA1136" s="3">
        <f>'IECC Data-IP'!AA1136/$D1136</f>
        <v>24.32606323914953</v>
      </c>
      <c r="AB1136" s="3">
        <f t="shared" si="54"/>
        <v>55.795997465530078</v>
      </c>
    </row>
    <row r="1137" spans="1:28" x14ac:dyDescent="0.25">
      <c r="A1137" s="93">
        <f>'IECC Data-IP'!A1137</f>
        <v>2018</v>
      </c>
      <c r="B1137" s="93" t="str">
        <f>'IECC Data-IP'!B1137</f>
        <v>Small Hotel</v>
      </c>
      <c r="C1137" s="121" t="str">
        <f>'IECC Data-IP'!C1137</f>
        <v>5C</v>
      </c>
      <c r="D1137" s="3">
        <f>'IECC Data-IP'!D1137</f>
        <v>43201.815571462859</v>
      </c>
      <c r="E1137" s="3">
        <f>'IECC Data-IP'!E1137/$D1137</f>
        <v>0.97476256975208453</v>
      </c>
      <c r="F1137" s="3">
        <f>'IECC Data-IP'!F1137/$D1137</f>
        <v>0.70820021948227074</v>
      </c>
      <c r="G1137" s="3">
        <f>'IECC Data-IP'!G1137/$D1137</f>
        <v>4.001506754379534</v>
      </c>
      <c r="H1137" s="3">
        <f>'IECC Data-IP'!H1137/$D1137</f>
        <v>6.3843328336227012</v>
      </c>
      <c r="I1137" s="3">
        <f>'IECC Data-IP'!I1137/$D1137</f>
        <v>0.92145009969812175</v>
      </c>
      <c r="J1137" s="3">
        <f>'IECC Data-IP'!J1137/$D1137</f>
        <v>13.003416049787543</v>
      </c>
      <c r="K1137" s="3">
        <f>'IECC Data-IP'!K1137/$D1137</f>
        <v>9.2471905362324129</v>
      </c>
      <c r="L1137" s="3">
        <f>'IECC Data-IP'!L1137/$D1137</f>
        <v>0</v>
      </c>
      <c r="M1137" s="3">
        <f>'IECC Data-IP'!M1137/$D1137</f>
        <v>4.5214678820663314</v>
      </c>
      <c r="N1137" s="3">
        <f>'IECC Data-IP'!N1137/$D1137</f>
        <v>5.7042149028931344E-3</v>
      </c>
      <c r="O1137" s="3">
        <f>'IECC Data-IP'!O1137/$D1137</f>
        <v>5.7042149028931344E-3</v>
      </c>
      <c r="P1137" s="3">
        <f t="shared" si="52"/>
        <v>0</v>
      </c>
      <c r="Q1137" s="3">
        <f>'IECC Data-IP'!Q1137/$D1137</f>
        <v>0</v>
      </c>
      <c r="R1137" s="3">
        <f>'IECC Data-IP'!R1137/$D1137</f>
        <v>0</v>
      </c>
      <c r="S1137" s="3">
        <f>'IECC Data-IP'!S1137/$D1137</f>
        <v>0</v>
      </c>
      <c r="T1137" s="3">
        <f>'IECC Data-IP'!T1137/$D1137</f>
        <v>0</v>
      </c>
      <c r="U1137" s="3">
        <f>'IECC Data-IP'!U1137/$D1137</f>
        <v>14.135044529369187</v>
      </c>
      <c r="V1137" s="3">
        <f>'IECC Data-IP'!V1137/$D1137</f>
        <v>0</v>
      </c>
      <c r="W1137" s="3">
        <f>'IECC Data-IP'!W1137/$D1137</f>
        <v>9.4977372061979501</v>
      </c>
      <c r="X1137" s="3">
        <f>'IECC Data-IP'!X1137/$D1137</f>
        <v>0.70820021948227074</v>
      </c>
      <c r="Y1137" s="3">
        <f t="shared" si="53"/>
        <v>10.20593742568022</v>
      </c>
      <c r="Z1137" s="3">
        <f>'IECC Data-IP'!Z1137/$D1137</f>
        <v>29.812421011328322</v>
      </c>
      <c r="AA1137" s="3">
        <f>'IECC Data-IP'!AA1137/$D1137</f>
        <v>24.090435285083867</v>
      </c>
      <c r="AB1137" s="3">
        <f t="shared" si="54"/>
        <v>53.902856296412189</v>
      </c>
    </row>
    <row r="1138" spans="1:28" x14ac:dyDescent="0.25">
      <c r="A1138" s="93">
        <f>'IECC Data-IP'!A1138</f>
        <v>2018</v>
      </c>
      <c r="B1138" s="93" t="str">
        <f>'IECC Data-IP'!B1138</f>
        <v>Small Hotel</v>
      </c>
      <c r="C1138" s="121" t="str">
        <f>'IECC Data-IP'!C1138</f>
        <v>6A</v>
      </c>
      <c r="D1138" s="3">
        <f>'IECC Data-IP'!D1138</f>
        <v>43201.815571462859</v>
      </c>
      <c r="E1138" s="3">
        <f>'IECC Data-IP'!E1138/$D1138</f>
        <v>6.2770497148721338</v>
      </c>
      <c r="F1138" s="3">
        <f>'IECC Data-IP'!F1138/$D1138</f>
        <v>3.4815456266927365</v>
      </c>
      <c r="G1138" s="3">
        <f>'IECC Data-IP'!G1138/$D1138</f>
        <v>4.7235287253572764</v>
      </c>
      <c r="H1138" s="3">
        <f>'IECC Data-IP'!H1138/$D1138</f>
        <v>6.3748989397448401</v>
      </c>
      <c r="I1138" s="3">
        <f>'IECC Data-IP'!I1138/$D1138</f>
        <v>0.92232767122164372</v>
      </c>
      <c r="J1138" s="3">
        <f>'IECC Data-IP'!J1138/$D1138</f>
        <v>13.003416049787543</v>
      </c>
      <c r="K1138" s="3">
        <f>'IECC Data-IP'!K1138/$D1138</f>
        <v>9.2471905362324129</v>
      </c>
      <c r="L1138" s="3">
        <f>'IECC Data-IP'!L1138/$D1138</f>
        <v>0</v>
      </c>
      <c r="M1138" s="3">
        <f>'IECC Data-IP'!M1138/$D1138</f>
        <v>3.7329698681817951</v>
      </c>
      <c r="N1138" s="3">
        <f>'IECC Data-IP'!N1138/$D1138</f>
        <v>5.7042149028931344E-3</v>
      </c>
      <c r="O1138" s="3">
        <f>'IECC Data-IP'!O1138/$D1138</f>
        <v>5.7042149028931344E-3</v>
      </c>
      <c r="P1138" s="3">
        <f t="shared" si="52"/>
        <v>0</v>
      </c>
      <c r="Q1138" s="3">
        <f>'IECC Data-IP'!Q1138/$D1138</f>
        <v>0</v>
      </c>
      <c r="R1138" s="3">
        <f>'IECC Data-IP'!R1138/$D1138</f>
        <v>0</v>
      </c>
      <c r="S1138" s="3">
        <f>'IECC Data-IP'!S1138/$D1138</f>
        <v>0</v>
      </c>
      <c r="T1138" s="3">
        <f>'IECC Data-IP'!T1138/$D1138</f>
        <v>0</v>
      </c>
      <c r="U1138" s="3">
        <f>'IECC Data-IP'!U1138/$D1138</f>
        <v>15.005156694941272</v>
      </c>
      <c r="V1138" s="3">
        <f>'IECC Data-IP'!V1138/$D1138</f>
        <v>0</v>
      </c>
      <c r="W1138" s="3">
        <f>'IECC Data-IP'!W1138/$D1138</f>
        <v>14.733548308411207</v>
      </c>
      <c r="X1138" s="3">
        <f>'IECC Data-IP'!X1138/$D1138</f>
        <v>3.4815456266927365</v>
      </c>
      <c r="Y1138" s="3">
        <f t="shared" si="53"/>
        <v>18.215093935103944</v>
      </c>
      <c r="Z1138" s="3">
        <f>'IECC Data-IP'!Z1138/$D1138</f>
        <v>35.039675791187243</v>
      </c>
      <c r="AA1138" s="3">
        <f>'IECC Data-IP'!AA1138/$D1138</f>
        <v>27.733892857866419</v>
      </c>
      <c r="AB1138" s="3">
        <f t="shared" si="54"/>
        <v>62.773568649053658</v>
      </c>
    </row>
    <row r="1139" spans="1:28" x14ac:dyDescent="0.25">
      <c r="A1139" s="93">
        <f>'IECC Data-IP'!A1139</f>
        <v>2018</v>
      </c>
      <c r="B1139" s="93" t="str">
        <f>'IECC Data-IP'!B1139</f>
        <v>Small Hotel</v>
      </c>
      <c r="C1139" s="121" t="str">
        <f>'IECC Data-IP'!C1139</f>
        <v>6B</v>
      </c>
      <c r="D1139" s="3">
        <f>'IECC Data-IP'!D1139</f>
        <v>43201.815571462859</v>
      </c>
      <c r="E1139" s="3">
        <f>'IECC Data-IP'!E1139/$D1139</f>
        <v>3.7924253389004132</v>
      </c>
      <c r="F1139" s="3">
        <f>'IECC Data-IP'!F1139/$D1139</f>
        <v>2.2202559545107126</v>
      </c>
      <c r="G1139" s="3">
        <f>'IECC Data-IP'!G1139/$D1139</f>
        <v>4.2035675976704798</v>
      </c>
      <c r="H1139" s="3">
        <f>'IECC Data-IP'!H1139/$D1139</f>
        <v>6.3781898329580464</v>
      </c>
      <c r="I1139" s="3">
        <f>'IECC Data-IP'!I1139/$D1139</f>
        <v>0.92166949257900221</v>
      </c>
      <c r="J1139" s="3">
        <f>'IECC Data-IP'!J1139/$D1139</f>
        <v>13.003416049787543</v>
      </c>
      <c r="K1139" s="3">
        <f>'IECC Data-IP'!K1139/$D1139</f>
        <v>9.2471905362324129</v>
      </c>
      <c r="L1139" s="3">
        <f>'IECC Data-IP'!L1139/$D1139</f>
        <v>0</v>
      </c>
      <c r="M1139" s="3">
        <f>'IECC Data-IP'!M1139/$D1139</f>
        <v>3.8209464134148781</v>
      </c>
      <c r="N1139" s="3">
        <f>'IECC Data-IP'!N1139/$D1139</f>
        <v>5.7042149028931344E-3</v>
      </c>
      <c r="O1139" s="3">
        <f>'IECC Data-IP'!O1139/$D1139</f>
        <v>5.7042149028931344E-3</v>
      </c>
      <c r="P1139" s="3">
        <f t="shared" si="52"/>
        <v>0</v>
      </c>
      <c r="Q1139" s="3">
        <f>'IECC Data-IP'!Q1139/$D1139</f>
        <v>0</v>
      </c>
      <c r="R1139" s="3">
        <f>'IECC Data-IP'!R1139/$D1139</f>
        <v>0</v>
      </c>
      <c r="S1139" s="3">
        <f>'IECC Data-IP'!S1139/$D1139</f>
        <v>0</v>
      </c>
      <c r="T1139" s="3">
        <f>'IECC Data-IP'!T1139/$D1139</f>
        <v>0</v>
      </c>
      <c r="U1139" s="3">
        <f>'IECC Data-IP'!U1139/$D1139</f>
        <v>14.802657065888567</v>
      </c>
      <c r="V1139" s="3">
        <f>'IECC Data-IP'!V1139/$D1139</f>
        <v>0</v>
      </c>
      <c r="W1139" s="3">
        <f>'IECC Data-IP'!W1139/$D1139</f>
        <v>11.81693934998577</v>
      </c>
      <c r="X1139" s="3">
        <f>'IECC Data-IP'!X1139/$D1139</f>
        <v>2.2202559545107126</v>
      </c>
      <c r="Y1139" s="3">
        <f t="shared" si="53"/>
        <v>14.037195304496482</v>
      </c>
      <c r="Z1139" s="3">
        <f>'IECC Data-IP'!Z1139/$D1139</f>
        <v>32.125918940213246</v>
      </c>
      <c r="AA1139" s="3">
        <f>'IECC Data-IP'!AA1139/$D1139</f>
        <v>26.270103556631689</v>
      </c>
      <c r="AB1139" s="3">
        <f t="shared" si="54"/>
        <v>58.396022496844935</v>
      </c>
    </row>
    <row r="1140" spans="1:28" x14ac:dyDescent="0.25">
      <c r="A1140" s="93">
        <f>'IECC Data-IP'!A1140</f>
        <v>2018</v>
      </c>
      <c r="B1140" s="93" t="str">
        <f>'IECC Data-IP'!B1140</f>
        <v>Small Hotel</v>
      </c>
      <c r="C1140" s="121" t="str">
        <f>'IECC Data-IP'!C1140</f>
        <v>7</v>
      </c>
      <c r="D1140" s="3">
        <f>'IECC Data-IP'!D1140</f>
        <v>43201.815571462859</v>
      </c>
      <c r="E1140" s="3">
        <f>'IECC Data-IP'!E1140/$D1140</f>
        <v>7.0585271565684922</v>
      </c>
      <c r="F1140" s="3">
        <f>'IECC Data-IP'!F1140/$D1140</f>
        <v>4.2305529220187816</v>
      </c>
      <c r="G1140" s="3">
        <f>'IECC Data-IP'!G1140/$D1140</f>
        <v>4.1498163418547556</v>
      </c>
      <c r="H1140" s="3">
        <f>'IECC Data-IP'!H1140/$D1140</f>
        <v>6.372705010936035</v>
      </c>
      <c r="I1140" s="3">
        <f>'IECC Data-IP'!I1140/$D1140</f>
        <v>0.92101131393636071</v>
      </c>
      <c r="J1140" s="3">
        <f>'IECC Data-IP'!J1140/$D1140</f>
        <v>13.003416049787543</v>
      </c>
      <c r="K1140" s="3">
        <f>'IECC Data-IP'!K1140/$D1140</f>
        <v>9.2471905362324129</v>
      </c>
      <c r="L1140" s="3">
        <f>'IECC Data-IP'!L1140/$D1140</f>
        <v>0</v>
      </c>
      <c r="M1140" s="3">
        <f>'IECC Data-IP'!M1140/$D1140</f>
        <v>4.2406449945392843</v>
      </c>
      <c r="N1140" s="3">
        <f>'IECC Data-IP'!N1140/$D1140</f>
        <v>5.7042149028931344E-3</v>
      </c>
      <c r="O1140" s="3">
        <f>'IECC Data-IP'!O1140/$D1140</f>
        <v>5.7042149028931344E-3</v>
      </c>
      <c r="P1140" s="3">
        <f t="shared" si="52"/>
        <v>0</v>
      </c>
      <c r="Q1140" s="3">
        <f>'IECC Data-IP'!Q1140/$D1140</f>
        <v>0</v>
      </c>
      <c r="R1140" s="3">
        <f>'IECC Data-IP'!R1140/$D1140</f>
        <v>0</v>
      </c>
      <c r="S1140" s="3">
        <f>'IECC Data-IP'!S1140/$D1140</f>
        <v>0</v>
      </c>
      <c r="T1140" s="3">
        <f>'IECC Data-IP'!T1140/$D1140</f>
        <v>0</v>
      </c>
      <c r="U1140" s="3">
        <f>'IECC Data-IP'!U1140/$D1140</f>
        <v>15.922657722783544</v>
      </c>
      <c r="V1140" s="3">
        <f>'IECC Data-IP'!V1140/$D1140</f>
        <v>0</v>
      </c>
      <c r="W1140" s="3">
        <f>'IECC Data-IP'!W1140/$D1140</f>
        <v>15.448988492962531</v>
      </c>
      <c r="X1140" s="3">
        <f>'IECC Data-IP'!X1140/$D1140</f>
        <v>4.2305529220187816</v>
      </c>
      <c r="Y1140" s="3">
        <f t="shared" si="53"/>
        <v>19.679541414981312</v>
      </c>
      <c r="Z1140" s="3">
        <f>'IECC Data-IP'!Z1140/$D1140</f>
        <v>35.751825082525365</v>
      </c>
      <c r="AA1140" s="3">
        <f>'IECC Data-IP'!AA1140/$D1140</f>
        <v>29.400401181034738</v>
      </c>
      <c r="AB1140" s="3">
        <f t="shared" si="54"/>
        <v>65.152226263560095</v>
      </c>
    </row>
    <row r="1141" spans="1:28" x14ac:dyDescent="0.25">
      <c r="A1141" s="93">
        <f>'IECC Data-IP'!A1141</f>
        <v>2018</v>
      </c>
      <c r="B1141" s="93" t="str">
        <f>'IECC Data-IP'!B1141</f>
        <v>Small Hotel</v>
      </c>
      <c r="C1141" s="121" t="str">
        <f>'IECC Data-IP'!C1141</f>
        <v>8</v>
      </c>
      <c r="D1141" s="3">
        <f>'IECC Data-IP'!D1141</f>
        <v>43201.815571462859</v>
      </c>
      <c r="E1141" s="3">
        <f>'IECC Data-IP'!E1141/$D1141</f>
        <v>9.7653965208721676</v>
      </c>
      <c r="F1141" s="3">
        <f>'IECC Data-IP'!F1141/$D1141</f>
        <v>5.7042149028931339</v>
      </c>
      <c r="G1141" s="3">
        <f>'IECC Data-IP'!G1141/$D1141</f>
        <v>3.0087539683952476</v>
      </c>
      <c r="H1141" s="3">
        <f>'IECC Data-IP'!H1141/$D1141</f>
        <v>6.4080272647577941</v>
      </c>
      <c r="I1141" s="3">
        <f>'IECC Data-IP'!I1141/$D1141</f>
        <v>0.91596527767610914</v>
      </c>
      <c r="J1141" s="3">
        <f>'IECC Data-IP'!J1141/$D1141</f>
        <v>13.003416049787543</v>
      </c>
      <c r="K1141" s="3">
        <f>'IECC Data-IP'!K1141/$D1141</f>
        <v>9.2471905362324129</v>
      </c>
      <c r="L1141" s="3">
        <f>'IECC Data-IP'!L1141/$D1141</f>
        <v>0</v>
      </c>
      <c r="M1141" s="3">
        <f>'IECC Data-IP'!M1141/$D1141</f>
        <v>4.5866275676878416</v>
      </c>
      <c r="N1141" s="3">
        <f>'IECC Data-IP'!N1141/$D1141</f>
        <v>5.7042149028931344E-3</v>
      </c>
      <c r="O1141" s="3">
        <f>'IECC Data-IP'!O1141/$D1141</f>
        <v>5.7042149028931344E-3</v>
      </c>
      <c r="P1141" s="3">
        <f t="shared" si="52"/>
        <v>0</v>
      </c>
      <c r="Q1141" s="3">
        <f>'IECC Data-IP'!Q1141/$D1141</f>
        <v>0</v>
      </c>
      <c r="R1141" s="3">
        <f>'IECC Data-IP'!R1141/$D1141</f>
        <v>0</v>
      </c>
      <c r="S1141" s="3">
        <f>'IECC Data-IP'!S1141/$D1141</f>
        <v>0</v>
      </c>
      <c r="T1141" s="3">
        <f>'IECC Data-IP'!T1141/$D1141</f>
        <v>0</v>
      </c>
      <c r="U1141" s="3">
        <f>'IECC Data-IP'!U1141/$D1141</f>
        <v>17.168370500423052</v>
      </c>
      <c r="V1141" s="3">
        <f>'IECC Data-IP'!V1141/$D1141</f>
        <v>0</v>
      </c>
      <c r="W1141" s="3">
        <f>'IECC Data-IP'!W1141/$D1141</f>
        <v>17.360778056955255</v>
      </c>
      <c r="X1141" s="3">
        <f>'IECC Data-IP'!X1141/$D1141</f>
        <v>5.7042149028931339</v>
      </c>
      <c r="Y1141" s="3">
        <f t="shared" si="53"/>
        <v>23.064992959848389</v>
      </c>
      <c r="Z1141" s="3">
        <f>'IECC Data-IP'!Z1141/$D1141</f>
        <v>37.694110256960471</v>
      </c>
      <c r="AA1141" s="3">
        <f>'IECC Data-IP'!AA1141/$D1141</f>
        <v>32.119775939548603</v>
      </c>
      <c r="AB1141" s="3">
        <f t="shared" si="54"/>
        <v>69.813886196509074</v>
      </c>
    </row>
    <row r="1142" spans="1:28" x14ac:dyDescent="0.25">
      <c r="A1142" s="93">
        <f>'IECC Data-IP'!A1142</f>
        <v>2006</v>
      </c>
      <c r="B1142" s="93" t="str">
        <f>'IECC Data-IP'!B1142</f>
        <v>Small Office</v>
      </c>
      <c r="C1142" s="121" t="str">
        <f>'IECC Data-IP'!C1142</f>
        <v>0A</v>
      </c>
      <c r="D1142" s="3">
        <f>'IECC Data-IP'!D1142</f>
        <v>5502.0804487537198</v>
      </c>
      <c r="E1142" s="3">
        <f>'IECC Data-IP'!E1142/$D1142</f>
        <v>0</v>
      </c>
      <c r="F1142" s="3">
        <f>'IECC Data-IP'!F1142/$D1142</f>
        <v>0</v>
      </c>
      <c r="G1142" s="3">
        <f>'IECC Data-IP'!G1142/$D1142</f>
        <v>19.088708600975338</v>
      </c>
      <c r="H1142" s="3">
        <f>'IECC Data-IP'!H1142/$D1142</f>
        <v>12.466833692379616</v>
      </c>
      <c r="I1142" s="3">
        <f>'IECC Data-IP'!I1142/$D1142</f>
        <v>4.2894038819987887</v>
      </c>
      <c r="J1142" s="3">
        <f>'IECC Data-IP'!J1142/$D1142</f>
        <v>9.0956034124311671</v>
      </c>
      <c r="K1142" s="3">
        <f>'IECC Data-IP'!K1142/$D1142</f>
        <v>0</v>
      </c>
      <c r="L1142" s="3">
        <f>'IECC Data-IP'!L1142/$D1142</f>
        <v>0</v>
      </c>
      <c r="M1142" s="3">
        <f>'IECC Data-IP'!M1142/$D1142</f>
        <v>4.3324701860349215</v>
      </c>
      <c r="N1142" s="3">
        <f>'IECC Data-IP'!N1142/$D1142</f>
        <v>0</v>
      </c>
      <c r="O1142" s="3">
        <f>'IECC Data-IP'!O1142/$D1142</f>
        <v>0</v>
      </c>
      <c r="P1142" s="3">
        <f t="shared" si="52"/>
        <v>0</v>
      </c>
      <c r="Q1142" s="3">
        <f>'IECC Data-IP'!Q1142/$D1142</f>
        <v>0</v>
      </c>
      <c r="R1142" s="3">
        <f>'IECC Data-IP'!R1142/$D1142</f>
        <v>0</v>
      </c>
      <c r="S1142" s="3">
        <f>'IECC Data-IP'!S1142/$D1142</f>
        <v>0</v>
      </c>
      <c r="T1142" s="3">
        <f>'IECC Data-IP'!T1142/$D1142</f>
        <v>3.1076644992473152</v>
      </c>
      <c r="U1142" s="3">
        <f>'IECC Data-IP'!U1142/$D1142</f>
        <v>0</v>
      </c>
      <c r="V1142" s="3">
        <f>'IECC Data-IP'!V1142/$D1142</f>
        <v>0</v>
      </c>
      <c r="W1142" s="3">
        <f>'IECC Data-IP'!W1142/$D1142</f>
        <v>23.421178787010263</v>
      </c>
      <c r="X1142" s="3">
        <f>'IECC Data-IP'!X1142/$D1142</f>
        <v>0</v>
      </c>
      <c r="Y1142" s="3">
        <f t="shared" si="53"/>
        <v>23.421178787010263</v>
      </c>
      <c r="Z1142" s="3">
        <f>'IECC Data-IP'!Z1142/$D1142</f>
        <v>52.380684273067139</v>
      </c>
      <c r="AA1142" s="3">
        <f>'IECC Data-IP'!AA1142/$D1142</f>
        <v>0</v>
      </c>
      <c r="AB1142" s="3">
        <f t="shared" si="54"/>
        <v>52.380684273067139</v>
      </c>
    </row>
    <row r="1143" spans="1:28" x14ac:dyDescent="0.25">
      <c r="A1143" s="93">
        <f>'IECC Data-IP'!A1143</f>
        <v>2006</v>
      </c>
      <c r="B1143" s="93" t="str">
        <f>'IECC Data-IP'!B1143</f>
        <v>Small Office</v>
      </c>
      <c r="C1143" s="121" t="str">
        <f>'IECC Data-IP'!C1143</f>
        <v>0B</v>
      </c>
      <c r="D1143" s="3">
        <f>'IECC Data-IP'!D1143</f>
        <v>5502.0804487537198</v>
      </c>
      <c r="E1143" s="3">
        <f>'IECC Data-IP'!E1143/$D1143</f>
        <v>0</v>
      </c>
      <c r="F1143" s="3">
        <f>'IECC Data-IP'!F1143/$D1143</f>
        <v>0</v>
      </c>
      <c r="G1143" s="3">
        <f>'IECC Data-IP'!G1143/$D1143</f>
        <v>18.296288606710498</v>
      </c>
      <c r="H1143" s="3">
        <f>'IECC Data-IP'!H1143/$D1143</f>
        <v>12.466833692379616</v>
      </c>
      <c r="I1143" s="3">
        <f>'IECC Data-IP'!I1143/$D1143</f>
        <v>4.2911265341602345</v>
      </c>
      <c r="J1143" s="3">
        <f>'IECC Data-IP'!J1143/$D1143</f>
        <v>9.0956034124311671</v>
      </c>
      <c r="K1143" s="3">
        <f>'IECC Data-IP'!K1143/$D1143</f>
        <v>0</v>
      </c>
      <c r="L1143" s="3">
        <f>'IECC Data-IP'!L1143/$D1143</f>
        <v>0</v>
      </c>
      <c r="M1143" s="3">
        <f>'IECC Data-IP'!M1143/$D1143</f>
        <v>5.1937962667575697</v>
      </c>
      <c r="N1143" s="3">
        <f>'IECC Data-IP'!N1143/$D1143</f>
        <v>0</v>
      </c>
      <c r="O1143" s="3">
        <f>'IECC Data-IP'!O1143/$D1143</f>
        <v>0</v>
      </c>
      <c r="P1143" s="3">
        <f t="shared" si="52"/>
        <v>0</v>
      </c>
      <c r="Q1143" s="3">
        <f>'IECC Data-IP'!Q1143/$D1143</f>
        <v>0</v>
      </c>
      <c r="R1143" s="3">
        <f>'IECC Data-IP'!R1143/$D1143</f>
        <v>0</v>
      </c>
      <c r="S1143" s="3">
        <f>'IECC Data-IP'!S1143/$D1143</f>
        <v>0</v>
      </c>
      <c r="T1143" s="3">
        <f>'IECC Data-IP'!T1143/$D1143</f>
        <v>3.1076644992473152</v>
      </c>
      <c r="U1143" s="3">
        <f>'IECC Data-IP'!U1143/$D1143</f>
        <v>0</v>
      </c>
      <c r="V1143" s="3">
        <f>'IECC Data-IP'!V1143/$D1143</f>
        <v>0</v>
      </c>
      <c r="W1143" s="3">
        <f>'IECC Data-IP'!W1143/$D1143</f>
        <v>23.490084873468071</v>
      </c>
      <c r="X1143" s="3">
        <f>'IECC Data-IP'!X1143/$D1143</f>
        <v>0</v>
      </c>
      <c r="Y1143" s="3">
        <f t="shared" si="53"/>
        <v>23.490084873468071</v>
      </c>
      <c r="Z1143" s="3">
        <f>'IECC Data-IP'!Z1143/$D1143</f>
        <v>52.449590359524969</v>
      </c>
      <c r="AA1143" s="3">
        <f>'IECC Data-IP'!AA1143/$D1143</f>
        <v>0</v>
      </c>
      <c r="AB1143" s="3">
        <f t="shared" si="54"/>
        <v>52.449590359524969</v>
      </c>
    </row>
    <row r="1144" spans="1:28" x14ac:dyDescent="0.25">
      <c r="A1144" s="93">
        <f>'IECC Data-IP'!A1144</f>
        <v>2006</v>
      </c>
      <c r="B1144" s="93" t="str">
        <f>'IECC Data-IP'!B1144</f>
        <v>Small Office</v>
      </c>
      <c r="C1144" s="121" t="str">
        <f>'IECC Data-IP'!C1144</f>
        <v>1A</v>
      </c>
      <c r="D1144" s="3">
        <f>'IECC Data-IP'!D1144</f>
        <v>5502.0804487537198</v>
      </c>
      <c r="E1144" s="3">
        <f>'IECC Data-IP'!E1144/$D1144</f>
        <v>0</v>
      </c>
      <c r="F1144" s="3">
        <f>'IECC Data-IP'!F1144/$D1144</f>
        <v>0</v>
      </c>
      <c r="G1144" s="3">
        <f>'IECC Data-IP'!G1144/$D1144</f>
        <v>13.707143248620227</v>
      </c>
      <c r="H1144" s="3">
        <f>'IECC Data-IP'!H1144/$D1144</f>
        <v>12.466833692379616</v>
      </c>
      <c r="I1144" s="3">
        <f>'IECC Data-IP'!I1144/$D1144</f>
        <v>4.2911265341602345</v>
      </c>
      <c r="J1144" s="3">
        <f>'IECC Data-IP'!J1144/$D1144</f>
        <v>9.0956034124311671</v>
      </c>
      <c r="K1144" s="3">
        <f>'IECC Data-IP'!K1144/$D1144</f>
        <v>0</v>
      </c>
      <c r="L1144" s="3">
        <f>'IECC Data-IP'!L1144/$D1144</f>
        <v>0</v>
      </c>
      <c r="M1144" s="3">
        <f>'IECC Data-IP'!M1144/$D1144</f>
        <v>4.0447872750735581</v>
      </c>
      <c r="N1144" s="3">
        <f>'IECC Data-IP'!N1144/$D1144</f>
        <v>0</v>
      </c>
      <c r="O1144" s="3">
        <f>'IECC Data-IP'!O1144/$D1144</f>
        <v>0</v>
      </c>
      <c r="P1144" s="3">
        <f t="shared" si="52"/>
        <v>0</v>
      </c>
      <c r="Q1144" s="3">
        <f>'IECC Data-IP'!Q1144/$D1144</f>
        <v>0</v>
      </c>
      <c r="R1144" s="3">
        <f>'IECC Data-IP'!R1144/$D1144</f>
        <v>0</v>
      </c>
      <c r="S1144" s="3">
        <f>'IECC Data-IP'!S1144/$D1144</f>
        <v>0</v>
      </c>
      <c r="T1144" s="3">
        <f>'IECC Data-IP'!T1144/$D1144</f>
        <v>3.1076644992473152</v>
      </c>
      <c r="U1144" s="3">
        <f>'IECC Data-IP'!U1144/$D1144</f>
        <v>0</v>
      </c>
      <c r="V1144" s="3">
        <f>'IECC Data-IP'!V1144/$D1144</f>
        <v>0</v>
      </c>
      <c r="W1144" s="3">
        <f>'IECC Data-IP'!W1144/$D1144</f>
        <v>17.751930523693787</v>
      </c>
      <c r="X1144" s="3">
        <f>'IECC Data-IP'!X1144/$D1144</f>
        <v>0</v>
      </c>
      <c r="Y1144" s="3">
        <f t="shared" si="53"/>
        <v>17.751930523693787</v>
      </c>
      <c r="Z1144" s="3">
        <f>'IECC Data-IP'!Z1144/$D1144</f>
        <v>46.713158661912118</v>
      </c>
      <c r="AA1144" s="3">
        <f>'IECC Data-IP'!AA1144/$D1144</f>
        <v>0</v>
      </c>
      <c r="AB1144" s="3">
        <f t="shared" si="54"/>
        <v>46.713158661912118</v>
      </c>
    </row>
    <row r="1145" spans="1:28" x14ac:dyDescent="0.25">
      <c r="A1145" s="93">
        <f>'IECC Data-IP'!A1145</f>
        <v>2006</v>
      </c>
      <c r="B1145" s="93" t="str">
        <f>'IECC Data-IP'!B1145</f>
        <v>Small Office</v>
      </c>
      <c r="C1145" s="121" t="str">
        <f>'IECC Data-IP'!C1145</f>
        <v>1B</v>
      </c>
      <c r="D1145" s="3">
        <f>'IECC Data-IP'!D1145</f>
        <v>5502.0804487537198</v>
      </c>
      <c r="E1145" s="3">
        <f>'IECC Data-IP'!E1145/$D1145</f>
        <v>8.6132608072264846E-3</v>
      </c>
      <c r="F1145" s="3">
        <f>'IECC Data-IP'!F1145/$D1145</f>
        <v>0</v>
      </c>
      <c r="G1145" s="3">
        <f>'IECC Data-IP'!G1145/$D1145</f>
        <v>14.587418503118776</v>
      </c>
      <c r="H1145" s="3">
        <f>'IECC Data-IP'!H1145/$D1145</f>
        <v>12.466833692379616</v>
      </c>
      <c r="I1145" s="3">
        <f>'IECC Data-IP'!I1145/$D1145</f>
        <v>4.2859585776758991</v>
      </c>
      <c r="J1145" s="3">
        <f>'IECC Data-IP'!J1145/$D1145</f>
        <v>9.0956034124311671</v>
      </c>
      <c r="K1145" s="3">
        <f>'IECC Data-IP'!K1145/$D1145</f>
        <v>0</v>
      </c>
      <c r="L1145" s="3">
        <f>'IECC Data-IP'!L1145/$D1145</f>
        <v>0</v>
      </c>
      <c r="M1145" s="3">
        <f>'IECC Data-IP'!M1145/$D1145</f>
        <v>4.8389299214998394</v>
      </c>
      <c r="N1145" s="3">
        <f>'IECC Data-IP'!N1145/$D1145</f>
        <v>0</v>
      </c>
      <c r="O1145" s="3">
        <f>'IECC Data-IP'!O1145/$D1145</f>
        <v>0</v>
      </c>
      <c r="P1145" s="3">
        <f t="shared" si="52"/>
        <v>0</v>
      </c>
      <c r="Q1145" s="3">
        <f>'IECC Data-IP'!Q1145/$D1145</f>
        <v>0</v>
      </c>
      <c r="R1145" s="3">
        <f>'IECC Data-IP'!R1145/$D1145</f>
        <v>0</v>
      </c>
      <c r="S1145" s="3">
        <f>'IECC Data-IP'!S1145/$D1145</f>
        <v>0</v>
      </c>
      <c r="T1145" s="3">
        <f>'IECC Data-IP'!T1145/$D1145</f>
        <v>3.1076644992473152</v>
      </c>
      <c r="U1145" s="3">
        <f>'IECC Data-IP'!U1145/$D1145</f>
        <v>0</v>
      </c>
      <c r="V1145" s="3">
        <f>'IECC Data-IP'!V1145/$D1145</f>
        <v>0</v>
      </c>
      <c r="W1145" s="3">
        <f>'IECC Data-IP'!W1145/$D1145</f>
        <v>19.434961685425844</v>
      </c>
      <c r="X1145" s="3">
        <f>'IECC Data-IP'!X1145/$D1145</f>
        <v>0</v>
      </c>
      <c r="Y1145" s="3">
        <f t="shared" si="53"/>
        <v>19.434961685425844</v>
      </c>
      <c r="Z1145" s="3">
        <f>'IECC Data-IP'!Z1145/$D1145</f>
        <v>48.389299214998381</v>
      </c>
      <c r="AA1145" s="3">
        <f>'IECC Data-IP'!AA1145/$D1145</f>
        <v>0</v>
      </c>
      <c r="AB1145" s="3">
        <f t="shared" si="54"/>
        <v>48.389299214998381</v>
      </c>
    </row>
    <row r="1146" spans="1:28" x14ac:dyDescent="0.25">
      <c r="A1146" s="93">
        <f>'IECC Data-IP'!A1146</f>
        <v>2006</v>
      </c>
      <c r="B1146" s="93" t="str">
        <f>'IECC Data-IP'!B1146</f>
        <v>Small Office</v>
      </c>
      <c r="C1146" s="121" t="str">
        <f>'IECC Data-IP'!C1146</f>
        <v>2A</v>
      </c>
      <c r="D1146" s="3">
        <f>'IECC Data-IP'!D1146</f>
        <v>5502.0804487537198</v>
      </c>
      <c r="E1146" s="3">
        <f>'IECC Data-IP'!E1146/$D1146</f>
        <v>6.7183434296366584E-2</v>
      </c>
      <c r="F1146" s="3">
        <f>'IECC Data-IP'!F1146/$D1146</f>
        <v>0</v>
      </c>
      <c r="G1146" s="3">
        <f>'IECC Data-IP'!G1146/$D1146</f>
        <v>11.395344047960641</v>
      </c>
      <c r="H1146" s="3">
        <f>'IECC Data-IP'!H1146/$D1146</f>
        <v>12.466833692379616</v>
      </c>
      <c r="I1146" s="3">
        <f>'IECC Data-IP'!I1146/$D1146</f>
        <v>4.2842359255144542</v>
      </c>
      <c r="J1146" s="3">
        <f>'IECC Data-IP'!J1146/$D1146</f>
        <v>9.0956034124311671</v>
      </c>
      <c r="K1146" s="3">
        <f>'IECC Data-IP'!K1146/$D1146</f>
        <v>0</v>
      </c>
      <c r="L1146" s="3">
        <f>'IECC Data-IP'!L1146/$D1146</f>
        <v>0</v>
      </c>
      <c r="M1146" s="3">
        <f>'IECC Data-IP'!M1146/$D1146</f>
        <v>4.211884534733751</v>
      </c>
      <c r="N1146" s="3">
        <f>'IECC Data-IP'!N1146/$D1146</f>
        <v>0</v>
      </c>
      <c r="O1146" s="3">
        <f>'IECC Data-IP'!O1146/$D1146</f>
        <v>0</v>
      </c>
      <c r="P1146" s="3">
        <f t="shared" si="52"/>
        <v>0</v>
      </c>
      <c r="Q1146" s="3">
        <f>'IECC Data-IP'!Q1146/$D1146</f>
        <v>0</v>
      </c>
      <c r="R1146" s="3">
        <f>'IECC Data-IP'!R1146/$D1146</f>
        <v>0</v>
      </c>
      <c r="S1146" s="3">
        <f>'IECC Data-IP'!S1146/$D1146</f>
        <v>0</v>
      </c>
      <c r="T1146" s="3">
        <f>'IECC Data-IP'!T1146/$D1146</f>
        <v>3.1076644992473152</v>
      </c>
      <c r="U1146" s="3">
        <f>'IECC Data-IP'!U1146/$D1146</f>
        <v>0</v>
      </c>
      <c r="V1146" s="3">
        <f>'IECC Data-IP'!V1146/$D1146</f>
        <v>0</v>
      </c>
      <c r="W1146" s="3">
        <f>'IECC Data-IP'!W1146/$D1146</f>
        <v>15.674412016990757</v>
      </c>
      <c r="X1146" s="3">
        <f>'IECC Data-IP'!X1146/$D1146</f>
        <v>0</v>
      </c>
      <c r="Y1146" s="3">
        <f t="shared" si="53"/>
        <v>15.674412016990757</v>
      </c>
      <c r="Z1146" s="3">
        <f>'IECC Data-IP'!Z1146/$D1146</f>
        <v>44.628749546563306</v>
      </c>
      <c r="AA1146" s="3">
        <f>'IECC Data-IP'!AA1146/$D1146</f>
        <v>0</v>
      </c>
      <c r="AB1146" s="3">
        <f t="shared" si="54"/>
        <v>44.628749546563306</v>
      </c>
    </row>
    <row r="1147" spans="1:28" x14ac:dyDescent="0.25">
      <c r="A1147" s="93">
        <f>'IECC Data-IP'!A1147</f>
        <v>2006</v>
      </c>
      <c r="B1147" s="93" t="str">
        <f>'IECC Data-IP'!B1147</f>
        <v>Small Office</v>
      </c>
      <c r="C1147" s="121" t="str">
        <f>'IECC Data-IP'!C1147</f>
        <v>2B</v>
      </c>
      <c r="D1147" s="3">
        <f>'IECC Data-IP'!D1147</f>
        <v>5502.0804487537198</v>
      </c>
      <c r="E1147" s="3">
        <f>'IECC Data-IP'!E1147/$D1147</f>
        <v>7.7519347265038369E-2</v>
      </c>
      <c r="F1147" s="3">
        <f>'IECC Data-IP'!F1147/$D1147</f>
        <v>1.7226521614452969E-3</v>
      </c>
      <c r="G1147" s="3">
        <f>'IECC Data-IP'!G1147/$D1147</f>
        <v>10.241167099792291</v>
      </c>
      <c r="H1147" s="3">
        <f>'IECC Data-IP'!H1147/$D1147</f>
        <v>12.466833692379616</v>
      </c>
      <c r="I1147" s="3">
        <f>'IECC Data-IP'!I1147/$D1147</f>
        <v>4.2876812298373439</v>
      </c>
      <c r="J1147" s="3">
        <f>'IECC Data-IP'!J1147/$D1147</f>
        <v>9.0956034124311671</v>
      </c>
      <c r="K1147" s="3">
        <f>'IECC Data-IP'!K1147/$D1147</f>
        <v>0</v>
      </c>
      <c r="L1147" s="3">
        <f>'IECC Data-IP'!L1147/$D1147</f>
        <v>0</v>
      </c>
      <c r="M1147" s="3">
        <f>'IECC Data-IP'!M1147/$D1147</f>
        <v>5.0663200068106189</v>
      </c>
      <c r="N1147" s="3">
        <f>'IECC Data-IP'!N1147/$D1147</f>
        <v>0</v>
      </c>
      <c r="O1147" s="3">
        <f>'IECC Data-IP'!O1147/$D1147</f>
        <v>0</v>
      </c>
      <c r="P1147" s="3">
        <f t="shared" si="52"/>
        <v>0</v>
      </c>
      <c r="Q1147" s="3">
        <f>'IECC Data-IP'!Q1147/$D1147</f>
        <v>0</v>
      </c>
      <c r="R1147" s="3">
        <f>'IECC Data-IP'!R1147/$D1147</f>
        <v>0</v>
      </c>
      <c r="S1147" s="3">
        <f>'IECC Data-IP'!S1147/$D1147</f>
        <v>0</v>
      </c>
      <c r="T1147" s="3">
        <f>'IECC Data-IP'!T1147/$D1147</f>
        <v>3.1076644992473152</v>
      </c>
      <c r="U1147" s="3">
        <f>'IECC Data-IP'!U1147/$D1147</f>
        <v>0</v>
      </c>
      <c r="V1147" s="3">
        <f>'IECC Data-IP'!V1147/$D1147</f>
        <v>0</v>
      </c>
      <c r="W1147" s="3">
        <f>'IECC Data-IP'!W1147/$D1147</f>
        <v>15.385006453867948</v>
      </c>
      <c r="X1147" s="3">
        <f>'IECC Data-IP'!X1147/$D1147</f>
        <v>1.7226521614452969E-3</v>
      </c>
      <c r="Y1147" s="3">
        <f t="shared" si="53"/>
        <v>15.386729106029394</v>
      </c>
      <c r="Z1147" s="3">
        <f>'IECC Data-IP'!Z1147/$D1147</f>
        <v>44.339343983440493</v>
      </c>
      <c r="AA1147" s="3">
        <f>'IECC Data-IP'!AA1147/$D1147</f>
        <v>1.7226521614452969E-3</v>
      </c>
      <c r="AB1147" s="3">
        <f t="shared" si="54"/>
        <v>44.341066635601941</v>
      </c>
    </row>
    <row r="1148" spans="1:28" x14ac:dyDescent="0.25">
      <c r="A1148" s="93">
        <f>'IECC Data-IP'!A1148</f>
        <v>2006</v>
      </c>
      <c r="B1148" s="93" t="str">
        <f>'IECC Data-IP'!B1148</f>
        <v>Small Office</v>
      </c>
      <c r="C1148" s="121" t="str">
        <f>'IECC Data-IP'!C1148</f>
        <v>3A</v>
      </c>
      <c r="D1148" s="3">
        <f>'IECC Data-IP'!D1148</f>
        <v>5502.0804487537198</v>
      </c>
      <c r="E1148" s="3">
        <f>'IECC Data-IP'!E1148/$D1148</f>
        <v>1.0887161660334279</v>
      </c>
      <c r="F1148" s="3">
        <f>'IECC Data-IP'!F1148/$D1148</f>
        <v>0.26012047637823982</v>
      </c>
      <c r="G1148" s="3">
        <f>'IECC Data-IP'!G1148/$D1148</f>
        <v>6.3600317800560369</v>
      </c>
      <c r="H1148" s="3">
        <f>'IECC Data-IP'!H1148/$D1148</f>
        <v>12.466833692379616</v>
      </c>
      <c r="I1148" s="3">
        <f>'IECC Data-IP'!I1148/$D1148</f>
        <v>4.2876812298373439</v>
      </c>
      <c r="J1148" s="3">
        <f>'IECC Data-IP'!J1148/$D1148</f>
        <v>9.0956034124311671</v>
      </c>
      <c r="K1148" s="3">
        <f>'IECC Data-IP'!K1148/$D1148</f>
        <v>0</v>
      </c>
      <c r="L1148" s="3">
        <f>'IECC Data-IP'!L1148/$D1148</f>
        <v>0</v>
      </c>
      <c r="M1148" s="3">
        <f>'IECC Data-IP'!M1148/$D1148</f>
        <v>3.9397054932253943</v>
      </c>
      <c r="N1148" s="3">
        <f>'IECC Data-IP'!N1148/$D1148</f>
        <v>0</v>
      </c>
      <c r="O1148" s="3">
        <f>'IECC Data-IP'!O1148/$D1148</f>
        <v>0</v>
      </c>
      <c r="P1148" s="3">
        <f t="shared" si="52"/>
        <v>0</v>
      </c>
      <c r="Q1148" s="3">
        <f>'IECC Data-IP'!Q1148/$D1148</f>
        <v>0</v>
      </c>
      <c r="R1148" s="3">
        <f>'IECC Data-IP'!R1148/$D1148</f>
        <v>0</v>
      </c>
      <c r="S1148" s="3">
        <f>'IECC Data-IP'!S1148/$D1148</f>
        <v>0</v>
      </c>
      <c r="T1148" s="3">
        <f>'IECC Data-IP'!T1148/$D1148</f>
        <v>3.1076644992473152</v>
      </c>
      <c r="U1148" s="3">
        <f>'IECC Data-IP'!U1148/$D1148</f>
        <v>0</v>
      </c>
      <c r="V1148" s="3">
        <f>'IECC Data-IP'!V1148/$D1148</f>
        <v>0</v>
      </c>
      <c r="W1148" s="3">
        <f>'IECC Data-IP'!W1148/$D1148</f>
        <v>11.388453439314858</v>
      </c>
      <c r="X1148" s="3">
        <f>'IECC Data-IP'!X1148/$D1148</f>
        <v>0.26012047637823982</v>
      </c>
      <c r="Y1148" s="3">
        <f t="shared" si="53"/>
        <v>11.648573915693099</v>
      </c>
      <c r="Z1148" s="3">
        <f>'IECC Data-IP'!Z1148/$D1148</f>
        <v>40.342790968887407</v>
      </c>
      <c r="AA1148" s="3">
        <f>'IECC Data-IP'!AA1148/$D1148</f>
        <v>0.26012047637823982</v>
      </c>
      <c r="AB1148" s="3">
        <f t="shared" si="54"/>
        <v>40.602911445265647</v>
      </c>
    </row>
    <row r="1149" spans="1:28" x14ac:dyDescent="0.25">
      <c r="A1149" s="93">
        <f>'IECC Data-IP'!A1149</f>
        <v>2006</v>
      </c>
      <c r="B1149" s="93" t="str">
        <f>'IECC Data-IP'!B1149</f>
        <v>Small Office</v>
      </c>
      <c r="C1149" s="121" t="str">
        <f>'IECC Data-IP'!C1149</f>
        <v>3B</v>
      </c>
      <c r="D1149" s="3">
        <f>'IECC Data-IP'!D1149</f>
        <v>5502.0804487537198</v>
      </c>
      <c r="E1149" s="3">
        <f>'IECC Data-IP'!E1149/$D1149</f>
        <v>0.39620999713241828</v>
      </c>
      <c r="F1149" s="3">
        <f>'IECC Data-IP'!F1149/$D1149</f>
        <v>2.2394478098788861E-2</v>
      </c>
      <c r="G1149" s="3">
        <f>'IECC Data-IP'!G1149/$D1149</f>
        <v>7.0335887751811459</v>
      </c>
      <c r="H1149" s="3">
        <f>'IECC Data-IP'!H1149/$D1149</f>
        <v>12.466833692379616</v>
      </c>
      <c r="I1149" s="3">
        <f>'IECC Data-IP'!I1149/$D1149</f>
        <v>4.2859585776758991</v>
      </c>
      <c r="J1149" s="3">
        <f>'IECC Data-IP'!J1149/$D1149</f>
        <v>9.0956034124311671</v>
      </c>
      <c r="K1149" s="3">
        <f>'IECC Data-IP'!K1149/$D1149</f>
        <v>0</v>
      </c>
      <c r="L1149" s="3">
        <f>'IECC Data-IP'!L1149/$D1149</f>
        <v>0</v>
      </c>
      <c r="M1149" s="3">
        <f>'IECC Data-IP'!M1149/$D1149</f>
        <v>4.6167077926733961</v>
      </c>
      <c r="N1149" s="3">
        <f>'IECC Data-IP'!N1149/$D1149</f>
        <v>0</v>
      </c>
      <c r="O1149" s="3">
        <f>'IECC Data-IP'!O1149/$D1149</f>
        <v>0</v>
      </c>
      <c r="P1149" s="3">
        <f t="shared" si="52"/>
        <v>0</v>
      </c>
      <c r="Q1149" s="3">
        <f>'IECC Data-IP'!Q1149/$D1149</f>
        <v>0</v>
      </c>
      <c r="R1149" s="3">
        <f>'IECC Data-IP'!R1149/$D1149</f>
        <v>0</v>
      </c>
      <c r="S1149" s="3">
        <f>'IECC Data-IP'!S1149/$D1149</f>
        <v>0</v>
      </c>
      <c r="T1149" s="3">
        <f>'IECC Data-IP'!T1149/$D1149</f>
        <v>3.1076644992473152</v>
      </c>
      <c r="U1149" s="3">
        <f>'IECC Data-IP'!U1149/$D1149</f>
        <v>0</v>
      </c>
      <c r="V1149" s="3">
        <f>'IECC Data-IP'!V1149/$D1149</f>
        <v>0</v>
      </c>
      <c r="W1149" s="3">
        <f>'IECC Data-IP'!W1149/$D1149</f>
        <v>12.046506564986961</v>
      </c>
      <c r="X1149" s="3">
        <f>'IECC Data-IP'!X1149/$D1149</f>
        <v>2.2394478098788861E-2</v>
      </c>
      <c r="Y1149" s="3">
        <f t="shared" si="53"/>
        <v>12.06890104308575</v>
      </c>
      <c r="Z1149" s="3">
        <f>'IECC Data-IP'!Z1149/$D1149</f>
        <v>41.002566746720959</v>
      </c>
      <c r="AA1149" s="3">
        <f>'IECC Data-IP'!AA1149/$D1149</f>
        <v>2.2394478098788861E-2</v>
      </c>
      <c r="AB1149" s="3">
        <f t="shared" si="54"/>
        <v>41.024961224819748</v>
      </c>
    </row>
    <row r="1150" spans="1:28" x14ac:dyDescent="0.25">
      <c r="A1150" s="93">
        <f>'IECC Data-IP'!A1150</f>
        <v>2006</v>
      </c>
      <c r="B1150" s="93" t="str">
        <f>'IECC Data-IP'!B1150</f>
        <v>Small Office</v>
      </c>
      <c r="C1150" s="121" t="str">
        <f>'IECC Data-IP'!C1150</f>
        <v>3C</v>
      </c>
      <c r="D1150" s="3">
        <f>'IECC Data-IP'!D1150</f>
        <v>5502.0804487537198</v>
      </c>
      <c r="E1150" s="3">
        <f>'IECC Data-IP'!E1150/$D1150</f>
        <v>3.9620999713241831E-2</v>
      </c>
      <c r="F1150" s="3">
        <f>'IECC Data-IP'!F1150/$D1150</f>
        <v>0</v>
      </c>
      <c r="G1150" s="3">
        <f>'IECC Data-IP'!G1150/$D1150</f>
        <v>4.7769144436878088</v>
      </c>
      <c r="H1150" s="3">
        <f>'IECC Data-IP'!H1150/$D1150</f>
        <v>12.466833692379616</v>
      </c>
      <c r="I1150" s="3">
        <f>'IECC Data-IP'!I1150/$D1150</f>
        <v>4.2859585776758991</v>
      </c>
      <c r="J1150" s="3">
        <f>'IECC Data-IP'!J1150/$D1150</f>
        <v>9.0956034124311671</v>
      </c>
      <c r="K1150" s="3">
        <f>'IECC Data-IP'!K1150/$D1150</f>
        <v>0</v>
      </c>
      <c r="L1150" s="3">
        <f>'IECC Data-IP'!L1150/$D1150</f>
        <v>0</v>
      </c>
      <c r="M1150" s="3">
        <f>'IECC Data-IP'!M1150/$D1150</f>
        <v>3.4900932790881725</v>
      </c>
      <c r="N1150" s="3">
        <f>'IECC Data-IP'!N1150/$D1150</f>
        <v>0</v>
      </c>
      <c r="O1150" s="3">
        <f>'IECC Data-IP'!O1150/$D1150</f>
        <v>0</v>
      </c>
      <c r="P1150" s="3">
        <f t="shared" si="52"/>
        <v>0</v>
      </c>
      <c r="Q1150" s="3">
        <f>'IECC Data-IP'!Q1150/$D1150</f>
        <v>0</v>
      </c>
      <c r="R1150" s="3">
        <f>'IECC Data-IP'!R1150/$D1150</f>
        <v>0</v>
      </c>
      <c r="S1150" s="3">
        <f>'IECC Data-IP'!S1150/$D1150</f>
        <v>0</v>
      </c>
      <c r="T1150" s="3">
        <f>'IECC Data-IP'!T1150/$D1150</f>
        <v>3.1076644992473152</v>
      </c>
      <c r="U1150" s="3">
        <f>'IECC Data-IP'!U1150/$D1150</f>
        <v>0</v>
      </c>
      <c r="V1150" s="3">
        <f>'IECC Data-IP'!V1150/$D1150</f>
        <v>0</v>
      </c>
      <c r="W1150" s="3">
        <f>'IECC Data-IP'!W1150/$D1150</f>
        <v>8.3066287224892221</v>
      </c>
      <c r="X1150" s="3">
        <f>'IECC Data-IP'!X1150/$D1150</f>
        <v>0</v>
      </c>
      <c r="Y1150" s="3">
        <f t="shared" si="53"/>
        <v>8.3066287224892221</v>
      </c>
      <c r="Z1150" s="3">
        <f>'IECC Data-IP'!Z1150/$D1150</f>
        <v>37.26096625206177</v>
      </c>
      <c r="AA1150" s="3">
        <f>'IECC Data-IP'!AA1150/$D1150</f>
        <v>0</v>
      </c>
      <c r="AB1150" s="3">
        <f t="shared" si="54"/>
        <v>37.26096625206177</v>
      </c>
    </row>
    <row r="1151" spans="1:28" x14ac:dyDescent="0.25">
      <c r="A1151" s="93">
        <f>'IECC Data-IP'!A1151</f>
        <v>2006</v>
      </c>
      <c r="B1151" s="93" t="str">
        <f>'IECC Data-IP'!B1151</f>
        <v>Small Office</v>
      </c>
      <c r="C1151" s="121" t="str">
        <f>'IECC Data-IP'!C1151</f>
        <v>4A</v>
      </c>
      <c r="D1151" s="3">
        <f>'IECC Data-IP'!D1151</f>
        <v>5502.0804487537198</v>
      </c>
      <c r="E1151" s="3">
        <f>'IECC Data-IP'!E1151/$D1151</f>
        <v>2.7424622410209127</v>
      </c>
      <c r="F1151" s="3">
        <f>'IECC Data-IP'!F1151/$D1151</f>
        <v>1.0129194709298346</v>
      </c>
      <c r="G1151" s="3">
        <f>'IECC Data-IP'!G1151/$D1151</f>
        <v>4.3944856638469521</v>
      </c>
      <c r="H1151" s="3">
        <f>'IECC Data-IP'!H1151/$D1151</f>
        <v>12.466833692379616</v>
      </c>
      <c r="I1151" s="3">
        <f>'IECC Data-IP'!I1151/$D1151</f>
        <v>4.2807906211915636</v>
      </c>
      <c r="J1151" s="3">
        <f>'IECC Data-IP'!J1151/$D1151</f>
        <v>9.0956034124311671</v>
      </c>
      <c r="K1151" s="3">
        <f>'IECC Data-IP'!K1151/$D1151</f>
        <v>0</v>
      </c>
      <c r="L1151" s="3">
        <f>'IECC Data-IP'!L1151/$D1151</f>
        <v>0</v>
      </c>
      <c r="M1151" s="3">
        <f>'IECC Data-IP'!M1151/$D1151</f>
        <v>3.7071474514302794</v>
      </c>
      <c r="N1151" s="3">
        <f>'IECC Data-IP'!N1151/$D1151</f>
        <v>0</v>
      </c>
      <c r="O1151" s="3">
        <f>'IECC Data-IP'!O1151/$D1151</f>
        <v>0</v>
      </c>
      <c r="P1151" s="3">
        <f t="shared" si="52"/>
        <v>0</v>
      </c>
      <c r="Q1151" s="3">
        <f>'IECC Data-IP'!Q1151/$D1151</f>
        <v>0</v>
      </c>
      <c r="R1151" s="3">
        <f>'IECC Data-IP'!R1151/$D1151</f>
        <v>0</v>
      </c>
      <c r="S1151" s="3">
        <f>'IECC Data-IP'!S1151/$D1151</f>
        <v>0</v>
      </c>
      <c r="T1151" s="3">
        <f>'IECC Data-IP'!T1151/$D1151</f>
        <v>3.1076644992473152</v>
      </c>
      <c r="U1151" s="3">
        <f>'IECC Data-IP'!U1151/$D1151</f>
        <v>0</v>
      </c>
      <c r="V1151" s="3">
        <f>'IECC Data-IP'!V1151/$D1151</f>
        <v>0</v>
      </c>
      <c r="W1151" s="3">
        <f>'IECC Data-IP'!W1151/$D1151</f>
        <v>10.844095356298146</v>
      </c>
      <c r="X1151" s="3">
        <f>'IECC Data-IP'!X1151/$D1151</f>
        <v>1.0129194709298346</v>
      </c>
      <c r="Y1151" s="3">
        <f t="shared" si="53"/>
        <v>11.85701482722798</v>
      </c>
      <c r="Z1151" s="3">
        <f>'IECC Data-IP'!Z1151/$D1151</f>
        <v>39.791542277224913</v>
      </c>
      <c r="AA1151" s="3">
        <f>'IECC Data-IP'!AA1151/$D1151</f>
        <v>1.0129194709298346</v>
      </c>
      <c r="AB1151" s="3">
        <f t="shared" si="54"/>
        <v>40.80446174815475</v>
      </c>
    </row>
    <row r="1152" spans="1:28" x14ac:dyDescent="0.25">
      <c r="A1152" s="93">
        <f>'IECC Data-IP'!A1152</f>
        <v>2006</v>
      </c>
      <c r="B1152" s="93" t="str">
        <f>'IECC Data-IP'!B1152</f>
        <v>Small Office</v>
      </c>
      <c r="C1152" s="121" t="str">
        <f>'IECC Data-IP'!C1152</f>
        <v>4B</v>
      </c>
      <c r="D1152" s="3">
        <f>'IECC Data-IP'!D1152</f>
        <v>5502.0804487537198</v>
      </c>
      <c r="E1152" s="3">
        <f>'IECC Data-IP'!E1152/$D1152</f>
        <v>1.1300598179081147</v>
      </c>
      <c r="F1152" s="3">
        <f>'IECC Data-IP'!F1152/$D1152</f>
        <v>0.1826011291132015</v>
      </c>
      <c r="G1152" s="3">
        <f>'IECC Data-IP'!G1152/$D1152</f>
        <v>5.0887144849094073</v>
      </c>
      <c r="H1152" s="3">
        <f>'IECC Data-IP'!H1152/$D1152</f>
        <v>12.466833692379616</v>
      </c>
      <c r="I1152" s="3">
        <f>'IECC Data-IP'!I1152/$D1152</f>
        <v>4.2842359255144542</v>
      </c>
      <c r="J1152" s="3">
        <f>'IECC Data-IP'!J1152/$D1152</f>
        <v>9.0956034124311671</v>
      </c>
      <c r="K1152" s="3">
        <f>'IECC Data-IP'!K1152/$D1152</f>
        <v>0</v>
      </c>
      <c r="L1152" s="3">
        <f>'IECC Data-IP'!L1152/$D1152</f>
        <v>0</v>
      </c>
      <c r="M1152" s="3">
        <f>'IECC Data-IP'!M1152/$D1152</f>
        <v>4.6046492275432795</v>
      </c>
      <c r="N1152" s="3">
        <f>'IECC Data-IP'!N1152/$D1152</f>
        <v>0</v>
      </c>
      <c r="O1152" s="3">
        <f>'IECC Data-IP'!O1152/$D1152</f>
        <v>0</v>
      </c>
      <c r="P1152" s="3">
        <f t="shared" si="52"/>
        <v>0</v>
      </c>
      <c r="Q1152" s="3">
        <f>'IECC Data-IP'!Q1152/$D1152</f>
        <v>0</v>
      </c>
      <c r="R1152" s="3">
        <f>'IECC Data-IP'!R1152/$D1152</f>
        <v>0</v>
      </c>
      <c r="S1152" s="3">
        <f>'IECC Data-IP'!S1152/$D1152</f>
        <v>0</v>
      </c>
      <c r="T1152" s="3">
        <f>'IECC Data-IP'!T1152/$D1152</f>
        <v>3.1076644992473152</v>
      </c>
      <c r="U1152" s="3">
        <f>'IECC Data-IP'!U1152/$D1152</f>
        <v>0</v>
      </c>
      <c r="V1152" s="3">
        <f>'IECC Data-IP'!V1152/$D1152</f>
        <v>0</v>
      </c>
      <c r="W1152" s="3">
        <f>'IECC Data-IP'!W1152/$D1152</f>
        <v>10.823423530360801</v>
      </c>
      <c r="X1152" s="3">
        <f>'IECC Data-IP'!X1152/$D1152</f>
        <v>0.1826011291132015</v>
      </c>
      <c r="Y1152" s="3">
        <f t="shared" si="53"/>
        <v>11.006024659474003</v>
      </c>
      <c r="Z1152" s="3">
        <f>'IECC Data-IP'!Z1152/$D1152</f>
        <v>39.774315755610459</v>
      </c>
      <c r="AA1152" s="3">
        <f>'IECC Data-IP'!AA1152/$D1152</f>
        <v>0.1826011291132015</v>
      </c>
      <c r="AB1152" s="3">
        <f t="shared" si="54"/>
        <v>39.956916884723661</v>
      </c>
    </row>
    <row r="1153" spans="1:28" x14ac:dyDescent="0.25">
      <c r="A1153" s="93">
        <f>'IECC Data-IP'!A1153</f>
        <v>2006</v>
      </c>
      <c r="B1153" s="93" t="str">
        <f>'IECC Data-IP'!B1153</f>
        <v>Small Office</v>
      </c>
      <c r="C1153" s="121" t="str">
        <f>'IECC Data-IP'!C1153</f>
        <v>4C</v>
      </c>
      <c r="D1153" s="3">
        <f>'IECC Data-IP'!D1153</f>
        <v>5502.0804487537198</v>
      </c>
      <c r="E1153" s="3">
        <f>'IECC Data-IP'!E1153/$D1153</f>
        <v>1.5968985536597902</v>
      </c>
      <c r="F1153" s="3">
        <f>'IECC Data-IP'!F1153/$D1153</f>
        <v>0.19810499856620914</v>
      </c>
      <c r="G1153" s="3">
        <f>'IECC Data-IP'!G1153/$D1153</f>
        <v>2.0723505502186921</v>
      </c>
      <c r="H1153" s="3">
        <f>'IECC Data-IP'!H1153/$D1153</f>
        <v>12.466833692379616</v>
      </c>
      <c r="I1153" s="3">
        <f>'IECC Data-IP'!I1153/$D1153</f>
        <v>4.2756226647072273</v>
      </c>
      <c r="J1153" s="3">
        <f>'IECC Data-IP'!J1153/$D1153</f>
        <v>9.0956034124311671</v>
      </c>
      <c r="K1153" s="3">
        <f>'IECC Data-IP'!K1153/$D1153</f>
        <v>0</v>
      </c>
      <c r="L1153" s="3">
        <f>'IECC Data-IP'!L1153/$D1153</f>
        <v>0</v>
      </c>
      <c r="M1153" s="3">
        <f>'IECC Data-IP'!M1153/$D1153</f>
        <v>3.7639949727579736</v>
      </c>
      <c r="N1153" s="3">
        <f>'IECC Data-IP'!N1153/$D1153</f>
        <v>0</v>
      </c>
      <c r="O1153" s="3">
        <f>'IECC Data-IP'!O1153/$D1153</f>
        <v>0</v>
      </c>
      <c r="P1153" s="3">
        <f t="shared" si="52"/>
        <v>0</v>
      </c>
      <c r="Q1153" s="3">
        <f>'IECC Data-IP'!Q1153/$D1153</f>
        <v>0</v>
      </c>
      <c r="R1153" s="3">
        <f>'IECC Data-IP'!R1153/$D1153</f>
        <v>0</v>
      </c>
      <c r="S1153" s="3">
        <f>'IECC Data-IP'!S1153/$D1153</f>
        <v>0</v>
      </c>
      <c r="T1153" s="3">
        <f>'IECC Data-IP'!T1153/$D1153</f>
        <v>3.1076644992473152</v>
      </c>
      <c r="U1153" s="3">
        <f>'IECC Data-IP'!U1153/$D1153</f>
        <v>0</v>
      </c>
      <c r="V1153" s="3">
        <f>'IECC Data-IP'!V1153/$D1153</f>
        <v>0</v>
      </c>
      <c r="W1153" s="3">
        <f>'IECC Data-IP'!W1153/$D1153</f>
        <v>7.4332440766364556</v>
      </c>
      <c r="X1153" s="3">
        <f>'IECC Data-IP'!X1153/$D1153</f>
        <v>0.19810499856620914</v>
      </c>
      <c r="Y1153" s="3">
        <f t="shared" si="53"/>
        <v>7.6313490752026647</v>
      </c>
      <c r="Z1153" s="3">
        <f>'IECC Data-IP'!Z1153/$D1153</f>
        <v>36.375523041078893</v>
      </c>
      <c r="AA1153" s="3">
        <f>'IECC Data-IP'!AA1153/$D1153</f>
        <v>0.19810499856620914</v>
      </c>
      <c r="AB1153" s="3">
        <f t="shared" si="54"/>
        <v>36.573628039645101</v>
      </c>
    </row>
    <row r="1154" spans="1:28" x14ac:dyDescent="0.25">
      <c r="A1154" s="93">
        <f>'IECC Data-IP'!A1154</f>
        <v>2006</v>
      </c>
      <c r="B1154" s="93" t="str">
        <f>'IECC Data-IP'!B1154</f>
        <v>Small Office</v>
      </c>
      <c r="C1154" s="121" t="str">
        <f>'IECC Data-IP'!C1154</f>
        <v>5A</v>
      </c>
      <c r="D1154" s="3">
        <f>'IECC Data-IP'!D1154</f>
        <v>5502.0804487537198</v>
      </c>
      <c r="E1154" s="3">
        <f>'IECC Data-IP'!E1154/$D1154</f>
        <v>4.8199807477239407</v>
      </c>
      <c r="F1154" s="3">
        <f>'IECC Data-IP'!F1154/$D1154</f>
        <v>4.0844082747867994</v>
      </c>
      <c r="G1154" s="3">
        <f>'IECC Data-IP'!G1154/$D1154</f>
        <v>2.5908688508137265</v>
      </c>
      <c r="H1154" s="3">
        <f>'IECC Data-IP'!H1154/$D1154</f>
        <v>12.466833692379616</v>
      </c>
      <c r="I1154" s="3">
        <f>'IECC Data-IP'!I1154/$D1154</f>
        <v>4.2825132733530085</v>
      </c>
      <c r="J1154" s="3">
        <f>'IECC Data-IP'!J1154/$D1154</f>
        <v>9.0956034124311671</v>
      </c>
      <c r="K1154" s="3">
        <f>'IECC Data-IP'!K1154/$D1154</f>
        <v>0</v>
      </c>
      <c r="L1154" s="3">
        <f>'IECC Data-IP'!L1154/$D1154</f>
        <v>0</v>
      </c>
      <c r="M1154" s="3">
        <f>'IECC Data-IP'!M1154/$D1154</f>
        <v>3.7622723205965283</v>
      </c>
      <c r="N1154" s="3">
        <f>'IECC Data-IP'!N1154/$D1154</f>
        <v>0</v>
      </c>
      <c r="O1154" s="3">
        <f>'IECC Data-IP'!O1154/$D1154</f>
        <v>0</v>
      </c>
      <c r="P1154" s="3">
        <f t="shared" si="52"/>
        <v>0</v>
      </c>
      <c r="Q1154" s="3">
        <f>'IECC Data-IP'!Q1154/$D1154</f>
        <v>0</v>
      </c>
      <c r="R1154" s="3">
        <f>'IECC Data-IP'!R1154/$D1154</f>
        <v>0</v>
      </c>
      <c r="S1154" s="3">
        <f>'IECC Data-IP'!S1154/$D1154</f>
        <v>0</v>
      </c>
      <c r="T1154" s="3">
        <f>'IECC Data-IP'!T1154/$D1154</f>
        <v>3.1076644992473152</v>
      </c>
      <c r="U1154" s="3">
        <f>'IECC Data-IP'!U1154/$D1154</f>
        <v>0</v>
      </c>
      <c r="V1154" s="3">
        <f>'IECC Data-IP'!V1154/$D1154</f>
        <v>0</v>
      </c>
      <c r="W1154" s="3">
        <f>'IECC Data-IP'!W1154/$D1154</f>
        <v>11.173121919134196</v>
      </c>
      <c r="X1154" s="3">
        <f>'IECC Data-IP'!X1154/$D1154</f>
        <v>4.0844082747867994</v>
      </c>
      <c r="Y1154" s="3">
        <f t="shared" si="53"/>
        <v>15.257530193920996</v>
      </c>
      <c r="Z1154" s="3">
        <f>'IECC Data-IP'!Z1154/$D1154</f>
        <v>40.122291492222416</v>
      </c>
      <c r="AA1154" s="3">
        <f>'IECC Data-IP'!AA1154/$D1154</f>
        <v>4.0844082747867994</v>
      </c>
      <c r="AB1154" s="3">
        <f t="shared" si="54"/>
        <v>44.206699767009212</v>
      </c>
    </row>
    <row r="1155" spans="1:28" x14ac:dyDescent="0.25">
      <c r="A1155" s="93">
        <f>'IECC Data-IP'!A1155</f>
        <v>2006</v>
      </c>
      <c r="B1155" s="93" t="str">
        <f>'IECC Data-IP'!B1155</f>
        <v>Small Office</v>
      </c>
      <c r="C1155" s="121" t="str">
        <f>'IECC Data-IP'!C1155</f>
        <v>5B</v>
      </c>
      <c r="D1155" s="3">
        <f>'IECC Data-IP'!D1155</f>
        <v>5502.0804487537198</v>
      </c>
      <c r="E1155" s="3">
        <f>'IECC Data-IP'!E1155/$D1155</f>
        <v>2.8079230231558339</v>
      </c>
      <c r="F1155" s="3">
        <f>'IECC Data-IP'!F1155/$D1155</f>
        <v>2.1223074629006056</v>
      </c>
      <c r="G1155" s="3">
        <f>'IECC Data-IP'!G1155/$D1155</f>
        <v>3.5245463223170774</v>
      </c>
      <c r="H1155" s="3">
        <f>'IECC Data-IP'!H1155/$D1155</f>
        <v>12.466833692379616</v>
      </c>
      <c r="I1155" s="3">
        <f>'IECC Data-IP'!I1155/$D1155</f>
        <v>4.2825132733530085</v>
      </c>
      <c r="J1155" s="3">
        <f>'IECC Data-IP'!J1155/$D1155</f>
        <v>9.0956034124311671</v>
      </c>
      <c r="K1155" s="3">
        <f>'IECC Data-IP'!K1155/$D1155</f>
        <v>0</v>
      </c>
      <c r="L1155" s="3">
        <f>'IECC Data-IP'!L1155/$D1155</f>
        <v>0</v>
      </c>
      <c r="M1155" s="3">
        <f>'IECC Data-IP'!M1155/$D1155</f>
        <v>4.4668370546276552</v>
      </c>
      <c r="N1155" s="3">
        <f>'IECC Data-IP'!N1155/$D1155</f>
        <v>0</v>
      </c>
      <c r="O1155" s="3">
        <f>'IECC Data-IP'!O1155/$D1155</f>
        <v>0</v>
      </c>
      <c r="P1155" s="3">
        <f t="shared" ref="P1155:P1218" si="55">N1155-O1155</f>
        <v>0</v>
      </c>
      <c r="Q1155" s="3">
        <f>'IECC Data-IP'!Q1155/$D1155</f>
        <v>0</v>
      </c>
      <c r="R1155" s="3">
        <f>'IECC Data-IP'!R1155/$D1155</f>
        <v>0</v>
      </c>
      <c r="S1155" s="3">
        <f>'IECC Data-IP'!S1155/$D1155</f>
        <v>0</v>
      </c>
      <c r="T1155" s="3">
        <f>'IECC Data-IP'!T1155/$D1155</f>
        <v>3.1076644992473152</v>
      </c>
      <c r="U1155" s="3">
        <f>'IECC Data-IP'!U1155/$D1155</f>
        <v>0</v>
      </c>
      <c r="V1155" s="3">
        <f>'IECC Data-IP'!V1155/$D1155</f>
        <v>0</v>
      </c>
      <c r="W1155" s="3">
        <f>'IECC Data-IP'!W1155/$D1155</f>
        <v>10.799306400100567</v>
      </c>
      <c r="X1155" s="3">
        <f>'IECC Data-IP'!X1155/$D1155</f>
        <v>2.1223074629006056</v>
      </c>
      <c r="Y1155" s="3">
        <f t="shared" ref="Y1155:Y1218" si="56">SUM(W1155:X1155)</f>
        <v>12.921613863001173</v>
      </c>
      <c r="Z1155" s="3">
        <f>'IECC Data-IP'!Z1155/$D1155</f>
        <v>39.748475973188782</v>
      </c>
      <c r="AA1155" s="3">
        <f>'IECC Data-IP'!AA1155/$D1155</f>
        <v>2.1223074629006056</v>
      </c>
      <c r="AB1155" s="3">
        <f t="shared" ref="AB1155:AB1218" si="57">SUM(Z1155:AA1155)</f>
        <v>41.87078343608939</v>
      </c>
    </row>
    <row r="1156" spans="1:28" x14ac:dyDescent="0.25">
      <c r="A1156" s="93">
        <f>'IECC Data-IP'!A1156</f>
        <v>2006</v>
      </c>
      <c r="B1156" s="93" t="str">
        <f>'IECC Data-IP'!B1156</f>
        <v>Small Office</v>
      </c>
      <c r="C1156" s="121" t="str">
        <f>'IECC Data-IP'!C1156</f>
        <v>5C</v>
      </c>
      <c r="D1156" s="3">
        <f>'IECC Data-IP'!D1156</f>
        <v>5502.0804487537198</v>
      </c>
      <c r="E1156" s="3">
        <f>'IECC Data-IP'!E1156/$D1156</f>
        <v>1.9586555075633023</v>
      </c>
      <c r="F1156" s="3">
        <f>'IECC Data-IP'!F1156/$D1156</f>
        <v>0.37209286687218418</v>
      </c>
      <c r="G1156" s="3">
        <f>'IECC Data-IP'!G1156/$D1156</f>
        <v>1.4177427288694795</v>
      </c>
      <c r="H1156" s="3">
        <f>'IECC Data-IP'!H1156/$D1156</f>
        <v>12.466833692379616</v>
      </c>
      <c r="I1156" s="3">
        <f>'IECC Data-IP'!I1156/$D1156</f>
        <v>4.2756226647072273</v>
      </c>
      <c r="J1156" s="3">
        <f>'IECC Data-IP'!J1156/$D1156</f>
        <v>9.0956034124311671</v>
      </c>
      <c r="K1156" s="3">
        <f>'IECC Data-IP'!K1156/$D1156</f>
        <v>0</v>
      </c>
      <c r="L1156" s="3">
        <f>'IECC Data-IP'!L1156/$D1156</f>
        <v>0</v>
      </c>
      <c r="M1156" s="3">
        <f>'IECC Data-IP'!M1156/$D1156</f>
        <v>3.4918159312496173</v>
      </c>
      <c r="N1156" s="3">
        <f>'IECC Data-IP'!N1156/$D1156</f>
        <v>0</v>
      </c>
      <c r="O1156" s="3">
        <f>'IECC Data-IP'!O1156/$D1156</f>
        <v>0</v>
      </c>
      <c r="P1156" s="3">
        <f t="shared" si="55"/>
        <v>0</v>
      </c>
      <c r="Q1156" s="3">
        <f>'IECC Data-IP'!Q1156/$D1156</f>
        <v>0</v>
      </c>
      <c r="R1156" s="3">
        <f>'IECC Data-IP'!R1156/$D1156</f>
        <v>0</v>
      </c>
      <c r="S1156" s="3">
        <f>'IECC Data-IP'!S1156/$D1156</f>
        <v>0</v>
      </c>
      <c r="T1156" s="3">
        <f>'IECC Data-IP'!T1156/$D1156</f>
        <v>3.1076644992473152</v>
      </c>
      <c r="U1156" s="3">
        <f>'IECC Data-IP'!U1156/$D1156</f>
        <v>0</v>
      </c>
      <c r="V1156" s="3">
        <f>'IECC Data-IP'!V1156/$D1156</f>
        <v>0</v>
      </c>
      <c r="W1156" s="3">
        <f>'IECC Data-IP'!W1156/$D1156</f>
        <v>6.8682141676823996</v>
      </c>
      <c r="X1156" s="3">
        <f>'IECC Data-IP'!X1156/$D1156</f>
        <v>0.37209286687218418</v>
      </c>
      <c r="Y1156" s="3">
        <f t="shared" si="56"/>
        <v>7.2403070345545837</v>
      </c>
      <c r="Z1156" s="3">
        <f>'IECC Data-IP'!Z1156/$D1156</f>
        <v>35.812215784286273</v>
      </c>
      <c r="AA1156" s="3">
        <f>'IECC Data-IP'!AA1156/$D1156</f>
        <v>0.37209286687218418</v>
      </c>
      <c r="AB1156" s="3">
        <f t="shared" si="57"/>
        <v>36.18430865115846</v>
      </c>
    </row>
    <row r="1157" spans="1:28" x14ac:dyDescent="0.25">
      <c r="A1157" s="93">
        <f>'IECC Data-IP'!A1157</f>
        <v>2006</v>
      </c>
      <c r="B1157" s="93" t="str">
        <f>'IECC Data-IP'!B1157</f>
        <v>Small Office</v>
      </c>
      <c r="C1157" s="121" t="str">
        <f>'IECC Data-IP'!C1157</f>
        <v>6A</v>
      </c>
      <c r="D1157" s="3">
        <f>'IECC Data-IP'!D1157</f>
        <v>5502.0804487537198</v>
      </c>
      <c r="E1157" s="3">
        <f>'IECC Data-IP'!E1157/$D1157</f>
        <v>5.7174825238369396</v>
      </c>
      <c r="F1157" s="3">
        <f>'IECC Data-IP'!F1157/$D1157</f>
        <v>12.494396126962739</v>
      </c>
      <c r="G1157" s="3">
        <f>'IECC Data-IP'!G1157/$D1157</f>
        <v>2.6528843286257575</v>
      </c>
      <c r="H1157" s="3">
        <f>'IECC Data-IP'!H1157/$D1157</f>
        <v>12.466833692379616</v>
      </c>
      <c r="I1157" s="3">
        <f>'IECC Data-IP'!I1157/$D1157</f>
        <v>4.2790679690301179</v>
      </c>
      <c r="J1157" s="3">
        <f>'IECC Data-IP'!J1157/$D1157</f>
        <v>9.0956034124311671</v>
      </c>
      <c r="K1157" s="3">
        <f>'IECC Data-IP'!K1157/$D1157</f>
        <v>0</v>
      </c>
      <c r="L1157" s="3">
        <f>'IECC Data-IP'!L1157/$D1157</f>
        <v>0</v>
      </c>
      <c r="M1157" s="3">
        <f>'IECC Data-IP'!M1157/$D1157</f>
        <v>4.4048215768156247</v>
      </c>
      <c r="N1157" s="3">
        <f>'IECC Data-IP'!N1157/$D1157</f>
        <v>0</v>
      </c>
      <c r="O1157" s="3">
        <f>'IECC Data-IP'!O1157/$D1157</f>
        <v>0</v>
      </c>
      <c r="P1157" s="3">
        <f t="shared" si="55"/>
        <v>0</v>
      </c>
      <c r="Q1157" s="3">
        <f>'IECC Data-IP'!Q1157/$D1157</f>
        <v>0</v>
      </c>
      <c r="R1157" s="3">
        <f>'IECC Data-IP'!R1157/$D1157</f>
        <v>0</v>
      </c>
      <c r="S1157" s="3">
        <f>'IECC Data-IP'!S1157/$D1157</f>
        <v>0</v>
      </c>
      <c r="T1157" s="3">
        <f>'IECC Data-IP'!T1157/$D1157</f>
        <v>3.1076644992473152</v>
      </c>
      <c r="U1157" s="3">
        <f>'IECC Data-IP'!U1157/$D1157</f>
        <v>0</v>
      </c>
      <c r="V1157" s="3">
        <f>'IECC Data-IP'!V1157/$D1157</f>
        <v>0</v>
      </c>
      <c r="W1157" s="3">
        <f>'IECC Data-IP'!W1157/$D1157</f>
        <v>12.775188429278321</v>
      </c>
      <c r="X1157" s="3">
        <f>'IECC Data-IP'!X1157/$D1157</f>
        <v>12.494396126962739</v>
      </c>
      <c r="Y1157" s="3">
        <f t="shared" si="56"/>
        <v>25.26958455624106</v>
      </c>
      <c r="Z1157" s="3">
        <f>'IECC Data-IP'!Z1157/$D1157</f>
        <v>41.722635350205088</v>
      </c>
      <c r="AA1157" s="3">
        <f>'IECC Data-IP'!AA1157/$D1157</f>
        <v>12.494396126962739</v>
      </c>
      <c r="AB1157" s="3">
        <f t="shared" si="57"/>
        <v>54.217031477167829</v>
      </c>
    </row>
    <row r="1158" spans="1:28" x14ac:dyDescent="0.25">
      <c r="A1158" s="93">
        <f>'IECC Data-IP'!A1158</f>
        <v>2006</v>
      </c>
      <c r="B1158" s="93" t="str">
        <f>'IECC Data-IP'!B1158</f>
        <v>Small Office</v>
      </c>
      <c r="C1158" s="121" t="str">
        <f>'IECC Data-IP'!C1158</f>
        <v>6B</v>
      </c>
      <c r="D1158" s="3">
        <f>'IECC Data-IP'!D1158</f>
        <v>5502.0804487537198</v>
      </c>
      <c r="E1158" s="3">
        <f>'IECC Data-IP'!E1158/$D1158</f>
        <v>3.7174833643989502</v>
      </c>
      <c r="F1158" s="3">
        <f>'IECC Data-IP'!F1158/$D1158</f>
        <v>7.8105048999929769</v>
      </c>
      <c r="G1158" s="3">
        <f>'IECC Data-IP'!G1158/$D1158</f>
        <v>2.1309207237078325</v>
      </c>
      <c r="H1158" s="3">
        <f>'IECC Data-IP'!H1158/$D1158</f>
        <v>12.466833692379616</v>
      </c>
      <c r="I1158" s="3">
        <f>'IECC Data-IP'!I1158/$D1158</f>
        <v>4.2773453168686721</v>
      </c>
      <c r="J1158" s="3">
        <f>'IECC Data-IP'!J1158/$D1158</f>
        <v>9.0956034124311671</v>
      </c>
      <c r="K1158" s="3">
        <f>'IECC Data-IP'!K1158/$D1158</f>
        <v>0</v>
      </c>
      <c r="L1158" s="3">
        <f>'IECC Data-IP'!L1158/$D1158</f>
        <v>0</v>
      </c>
      <c r="M1158" s="3">
        <f>'IECC Data-IP'!M1158/$D1158</f>
        <v>4.4409972722059754</v>
      </c>
      <c r="N1158" s="3">
        <f>'IECC Data-IP'!N1158/$D1158</f>
        <v>0</v>
      </c>
      <c r="O1158" s="3">
        <f>'IECC Data-IP'!O1158/$D1158</f>
        <v>0</v>
      </c>
      <c r="P1158" s="3">
        <f t="shared" si="55"/>
        <v>0</v>
      </c>
      <c r="Q1158" s="3">
        <f>'IECC Data-IP'!Q1158/$D1158</f>
        <v>0</v>
      </c>
      <c r="R1158" s="3">
        <f>'IECC Data-IP'!R1158/$D1158</f>
        <v>0</v>
      </c>
      <c r="S1158" s="3">
        <f>'IECC Data-IP'!S1158/$D1158</f>
        <v>0</v>
      </c>
      <c r="T1158" s="3">
        <f>'IECC Data-IP'!T1158/$D1158</f>
        <v>3.1076644992473152</v>
      </c>
      <c r="U1158" s="3">
        <f>'IECC Data-IP'!U1158/$D1158</f>
        <v>0</v>
      </c>
      <c r="V1158" s="3">
        <f>'IECC Data-IP'!V1158/$D1158</f>
        <v>0</v>
      </c>
      <c r="W1158" s="3">
        <f>'IECC Data-IP'!W1158/$D1158</f>
        <v>10.289401360312759</v>
      </c>
      <c r="X1158" s="3">
        <f>'IECC Data-IP'!X1158/$D1158</f>
        <v>7.8105048999929769</v>
      </c>
      <c r="Y1158" s="3">
        <f t="shared" si="56"/>
        <v>18.099906260305737</v>
      </c>
      <c r="Z1158" s="3">
        <f>'IECC Data-IP'!Z1158/$D1158</f>
        <v>39.233402976916636</v>
      </c>
      <c r="AA1158" s="3">
        <f>'IECC Data-IP'!AA1158/$D1158</f>
        <v>7.8105048999929769</v>
      </c>
      <c r="AB1158" s="3">
        <f t="shared" si="57"/>
        <v>47.043907876909614</v>
      </c>
    </row>
    <row r="1159" spans="1:28" x14ac:dyDescent="0.25">
      <c r="A1159" s="93">
        <f>'IECC Data-IP'!A1159</f>
        <v>2006</v>
      </c>
      <c r="B1159" s="93" t="str">
        <f>'IECC Data-IP'!B1159</f>
        <v>Small Office</v>
      </c>
      <c r="C1159" s="121" t="str">
        <f>'IECC Data-IP'!C1159</f>
        <v>7</v>
      </c>
      <c r="D1159" s="3">
        <f>'IECC Data-IP'!D1159</f>
        <v>5502.0804487537198</v>
      </c>
      <c r="E1159" s="3">
        <f>'IECC Data-IP'!E1159/$D1159</f>
        <v>4.9147266166034322</v>
      </c>
      <c r="F1159" s="3">
        <f>'IECC Data-IP'!F1159/$D1159</f>
        <v>19.40223129435838</v>
      </c>
      <c r="G1159" s="3">
        <f>'IECC Data-IP'!G1159/$D1159</f>
        <v>2.0447881156355669</v>
      </c>
      <c r="H1159" s="3">
        <f>'IECC Data-IP'!H1159/$D1159</f>
        <v>12.466833692379616</v>
      </c>
      <c r="I1159" s="3">
        <f>'IECC Data-IP'!I1159/$D1159</f>
        <v>4.2739000125457816</v>
      </c>
      <c r="J1159" s="3">
        <f>'IECC Data-IP'!J1159/$D1159</f>
        <v>9.0956034124311671</v>
      </c>
      <c r="K1159" s="3">
        <f>'IECC Data-IP'!K1159/$D1159</f>
        <v>0</v>
      </c>
      <c r="L1159" s="3">
        <f>'IECC Data-IP'!L1159/$D1159</f>
        <v>0</v>
      </c>
      <c r="M1159" s="3">
        <f>'IECC Data-IP'!M1159/$D1159</f>
        <v>4.4427199243674202</v>
      </c>
      <c r="N1159" s="3">
        <f>'IECC Data-IP'!N1159/$D1159</f>
        <v>0</v>
      </c>
      <c r="O1159" s="3">
        <f>'IECC Data-IP'!O1159/$D1159</f>
        <v>0</v>
      </c>
      <c r="P1159" s="3">
        <f t="shared" si="55"/>
        <v>0</v>
      </c>
      <c r="Q1159" s="3">
        <f>'IECC Data-IP'!Q1159/$D1159</f>
        <v>0</v>
      </c>
      <c r="R1159" s="3">
        <f>'IECC Data-IP'!R1159/$D1159</f>
        <v>0</v>
      </c>
      <c r="S1159" s="3">
        <f>'IECC Data-IP'!S1159/$D1159</f>
        <v>0</v>
      </c>
      <c r="T1159" s="3">
        <f>'IECC Data-IP'!T1159/$D1159</f>
        <v>3.1076644992473152</v>
      </c>
      <c r="U1159" s="3">
        <f>'IECC Data-IP'!U1159/$D1159</f>
        <v>0</v>
      </c>
      <c r="V1159" s="3">
        <f>'IECC Data-IP'!V1159/$D1159</f>
        <v>0</v>
      </c>
      <c r="W1159" s="3">
        <f>'IECC Data-IP'!W1159/$D1159</f>
        <v>11.402234656606423</v>
      </c>
      <c r="X1159" s="3">
        <f>'IECC Data-IP'!X1159/$D1159</f>
        <v>19.40223129435838</v>
      </c>
      <c r="Y1159" s="3">
        <f t="shared" si="56"/>
        <v>30.804465950964804</v>
      </c>
      <c r="Z1159" s="3">
        <f>'IECC Data-IP'!Z1159/$D1159</f>
        <v>40.344513621048847</v>
      </c>
      <c r="AA1159" s="3">
        <f>'IECC Data-IP'!AA1159/$D1159</f>
        <v>19.40223129435838</v>
      </c>
      <c r="AB1159" s="3">
        <f t="shared" si="57"/>
        <v>59.746744915407227</v>
      </c>
    </row>
    <row r="1160" spans="1:28" x14ac:dyDescent="0.25">
      <c r="A1160" s="93">
        <f>'IECC Data-IP'!A1160</f>
        <v>2006</v>
      </c>
      <c r="B1160" s="93" t="str">
        <f>'IECC Data-IP'!B1160</f>
        <v>Small Office</v>
      </c>
      <c r="C1160" s="121" t="str">
        <f>'IECC Data-IP'!C1160</f>
        <v>8</v>
      </c>
      <c r="D1160" s="3">
        <f>'IECC Data-IP'!D1160</f>
        <v>5502.0804487537198</v>
      </c>
      <c r="E1160" s="3">
        <f>'IECC Data-IP'!E1160/$D1160</f>
        <v>4.0757950139795724</v>
      </c>
      <c r="F1160" s="3">
        <f>'IECC Data-IP'!F1160/$D1160</f>
        <v>29.793269132196407</v>
      </c>
      <c r="G1160" s="3">
        <f>'IECC Data-IP'!G1160/$D1160</f>
        <v>1.4005162072550266</v>
      </c>
      <c r="H1160" s="3">
        <f>'IECC Data-IP'!H1160/$D1160</f>
        <v>12.466833692379616</v>
      </c>
      <c r="I1160" s="3">
        <f>'IECC Data-IP'!I1160/$D1160</f>
        <v>4.2497828822855475</v>
      </c>
      <c r="J1160" s="3">
        <f>'IECC Data-IP'!J1160/$D1160</f>
        <v>9.0956034124311671</v>
      </c>
      <c r="K1160" s="3">
        <f>'IECC Data-IP'!K1160/$D1160</f>
        <v>0</v>
      </c>
      <c r="L1160" s="3">
        <f>'IECC Data-IP'!L1160/$D1160</f>
        <v>0</v>
      </c>
      <c r="M1160" s="3">
        <f>'IECC Data-IP'!M1160/$D1160</f>
        <v>4.7683011828805819</v>
      </c>
      <c r="N1160" s="3">
        <f>'IECC Data-IP'!N1160/$D1160</f>
        <v>0</v>
      </c>
      <c r="O1160" s="3">
        <f>'IECC Data-IP'!O1160/$D1160</f>
        <v>0</v>
      </c>
      <c r="P1160" s="3">
        <f t="shared" si="55"/>
        <v>0</v>
      </c>
      <c r="Q1160" s="3">
        <f>'IECC Data-IP'!Q1160/$D1160</f>
        <v>0</v>
      </c>
      <c r="R1160" s="3">
        <f>'IECC Data-IP'!R1160/$D1160</f>
        <v>0</v>
      </c>
      <c r="S1160" s="3">
        <f>'IECC Data-IP'!S1160/$D1160</f>
        <v>0</v>
      </c>
      <c r="T1160" s="3">
        <f>'IECC Data-IP'!T1160/$D1160</f>
        <v>3.1076644992473152</v>
      </c>
      <c r="U1160" s="3">
        <f>'IECC Data-IP'!U1160/$D1160</f>
        <v>0</v>
      </c>
      <c r="V1160" s="3">
        <f>'IECC Data-IP'!V1160/$D1160</f>
        <v>0</v>
      </c>
      <c r="W1160" s="3">
        <f>'IECC Data-IP'!W1160/$D1160</f>
        <v>10.24461240411518</v>
      </c>
      <c r="X1160" s="3">
        <f>'IECC Data-IP'!X1160/$D1160</f>
        <v>29.793269132196407</v>
      </c>
      <c r="Y1160" s="3">
        <f t="shared" si="56"/>
        <v>40.037881536311588</v>
      </c>
      <c r="Z1160" s="3">
        <f>'IECC Data-IP'!Z1160/$D1160</f>
        <v>39.164496890458821</v>
      </c>
      <c r="AA1160" s="3">
        <f>'IECC Data-IP'!AA1160/$D1160</f>
        <v>29.793269132196407</v>
      </c>
      <c r="AB1160" s="3">
        <f t="shared" si="57"/>
        <v>68.957766022655221</v>
      </c>
    </row>
    <row r="1161" spans="1:28" x14ac:dyDescent="0.25">
      <c r="A1161" s="93">
        <f>'IECC Data-IP'!A1161</f>
        <v>2009</v>
      </c>
      <c r="B1161" s="93" t="str">
        <f>'IECC Data-IP'!B1161</f>
        <v>Small Office</v>
      </c>
      <c r="C1161" s="121" t="str">
        <f>'IECC Data-IP'!C1161</f>
        <v>0A</v>
      </c>
      <c r="D1161" s="3">
        <f>'IECC Data-IP'!D1161</f>
        <v>5502.0804487537198</v>
      </c>
      <c r="E1161" s="3">
        <f>'IECC Data-IP'!E1161/$D1161</f>
        <v>0</v>
      </c>
      <c r="F1161" s="3">
        <f>'IECC Data-IP'!F1161/$D1161</f>
        <v>0</v>
      </c>
      <c r="G1161" s="3">
        <f>'IECC Data-IP'!G1161/$D1161</f>
        <v>14.847538979497013</v>
      </c>
      <c r="H1161" s="3">
        <f>'IECC Data-IP'!H1161/$D1161</f>
        <v>12.466833692379616</v>
      </c>
      <c r="I1161" s="3">
        <f>'IECC Data-IP'!I1161/$D1161</f>
        <v>2.4720058516740013</v>
      </c>
      <c r="J1161" s="3">
        <f>'IECC Data-IP'!J1161/$D1161</f>
        <v>9.0956034124311671</v>
      </c>
      <c r="K1161" s="3">
        <f>'IECC Data-IP'!K1161/$D1161</f>
        <v>0</v>
      </c>
      <c r="L1161" s="3">
        <f>'IECC Data-IP'!L1161/$D1161</f>
        <v>0</v>
      </c>
      <c r="M1161" s="3">
        <f>'IECC Data-IP'!M1161/$D1161</f>
        <v>4.3341928381963672</v>
      </c>
      <c r="N1161" s="3">
        <f>'IECC Data-IP'!N1161/$D1161</f>
        <v>0</v>
      </c>
      <c r="O1161" s="3">
        <f>'IECC Data-IP'!O1161/$D1161</f>
        <v>0</v>
      </c>
      <c r="P1161" s="3">
        <f t="shared" si="55"/>
        <v>0</v>
      </c>
      <c r="Q1161" s="3">
        <f>'IECC Data-IP'!Q1161/$D1161</f>
        <v>0</v>
      </c>
      <c r="R1161" s="3">
        <f>'IECC Data-IP'!R1161/$D1161</f>
        <v>0</v>
      </c>
      <c r="S1161" s="3">
        <f>'IECC Data-IP'!S1161/$D1161</f>
        <v>0</v>
      </c>
      <c r="T1161" s="3">
        <f>'IECC Data-IP'!T1161/$D1161</f>
        <v>3.1076644992473152</v>
      </c>
      <c r="U1161" s="3">
        <f>'IECC Data-IP'!U1161/$D1161</f>
        <v>0</v>
      </c>
      <c r="V1161" s="3">
        <f>'IECC Data-IP'!V1161/$D1161</f>
        <v>0</v>
      </c>
      <c r="W1161" s="3">
        <f>'IECC Data-IP'!W1161/$D1161</f>
        <v>19.181731817693379</v>
      </c>
      <c r="X1161" s="3">
        <f>'IECC Data-IP'!X1161/$D1161</f>
        <v>0</v>
      </c>
      <c r="Y1161" s="3">
        <f t="shared" si="56"/>
        <v>19.181731817693379</v>
      </c>
      <c r="Z1161" s="3">
        <f>'IECC Data-IP'!Z1161/$D1161</f>
        <v>46.32211662126403</v>
      </c>
      <c r="AA1161" s="3">
        <f>'IECC Data-IP'!AA1161/$D1161</f>
        <v>0</v>
      </c>
      <c r="AB1161" s="3">
        <f t="shared" si="57"/>
        <v>46.32211662126403</v>
      </c>
    </row>
    <row r="1162" spans="1:28" x14ac:dyDescent="0.25">
      <c r="A1162" s="93">
        <f>'IECC Data-IP'!A1162</f>
        <v>2009</v>
      </c>
      <c r="B1162" s="93" t="str">
        <f>'IECC Data-IP'!B1162</f>
        <v>Small Office</v>
      </c>
      <c r="C1162" s="121" t="str">
        <f>'IECC Data-IP'!C1162</f>
        <v>0B</v>
      </c>
      <c r="D1162" s="3">
        <f>'IECC Data-IP'!D1162</f>
        <v>5502.0804487537198</v>
      </c>
      <c r="E1162" s="3">
        <f>'IECC Data-IP'!E1162/$D1162</f>
        <v>0</v>
      </c>
      <c r="F1162" s="3">
        <f>'IECC Data-IP'!F1162/$D1162</f>
        <v>0</v>
      </c>
      <c r="G1162" s="3">
        <f>'IECC Data-IP'!G1162/$D1162</f>
        <v>14.396204113198346</v>
      </c>
      <c r="H1162" s="3">
        <f>'IECC Data-IP'!H1162/$D1162</f>
        <v>12.466833692379616</v>
      </c>
      <c r="I1162" s="3">
        <f>'IECC Data-IP'!I1162/$D1162</f>
        <v>2.4720058516740013</v>
      </c>
      <c r="J1162" s="3">
        <f>'IECC Data-IP'!J1162/$D1162</f>
        <v>9.0956034124311671</v>
      </c>
      <c r="K1162" s="3">
        <f>'IECC Data-IP'!K1162/$D1162</f>
        <v>0</v>
      </c>
      <c r="L1162" s="3">
        <f>'IECC Data-IP'!L1162/$D1162</f>
        <v>0</v>
      </c>
      <c r="M1162" s="3">
        <f>'IECC Data-IP'!M1162/$D1162</f>
        <v>5.1920736145961248</v>
      </c>
      <c r="N1162" s="3">
        <f>'IECC Data-IP'!N1162/$D1162</f>
        <v>0</v>
      </c>
      <c r="O1162" s="3">
        <f>'IECC Data-IP'!O1162/$D1162</f>
        <v>0</v>
      </c>
      <c r="P1162" s="3">
        <f t="shared" si="55"/>
        <v>0</v>
      </c>
      <c r="Q1162" s="3">
        <f>'IECC Data-IP'!Q1162/$D1162</f>
        <v>0</v>
      </c>
      <c r="R1162" s="3">
        <f>'IECC Data-IP'!R1162/$D1162</f>
        <v>0</v>
      </c>
      <c r="S1162" s="3">
        <f>'IECC Data-IP'!S1162/$D1162</f>
        <v>0</v>
      </c>
      <c r="T1162" s="3">
        <f>'IECC Data-IP'!T1162/$D1162</f>
        <v>3.1076644992473152</v>
      </c>
      <c r="U1162" s="3">
        <f>'IECC Data-IP'!U1162/$D1162</f>
        <v>0</v>
      </c>
      <c r="V1162" s="3">
        <f>'IECC Data-IP'!V1162/$D1162</f>
        <v>0</v>
      </c>
      <c r="W1162" s="3">
        <f>'IECC Data-IP'!W1162/$D1162</f>
        <v>19.58827772779447</v>
      </c>
      <c r="X1162" s="3">
        <f>'IECC Data-IP'!X1162/$D1162</f>
        <v>0</v>
      </c>
      <c r="Y1162" s="3">
        <f t="shared" si="56"/>
        <v>19.58827772779447</v>
      </c>
      <c r="Z1162" s="3">
        <f>'IECC Data-IP'!Z1162/$D1162</f>
        <v>46.730385183526565</v>
      </c>
      <c r="AA1162" s="3">
        <f>'IECC Data-IP'!AA1162/$D1162</f>
        <v>0</v>
      </c>
      <c r="AB1162" s="3">
        <f t="shared" si="57"/>
        <v>46.730385183526565</v>
      </c>
    </row>
    <row r="1163" spans="1:28" x14ac:dyDescent="0.25">
      <c r="A1163" s="93">
        <f>'IECC Data-IP'!A1163</f>
        <v>2009</v>
      </c>
      <c r="B1163" s="93" t="str">
        <f>'IECC Data-IP'!B1163</f>
        <v>Small Office</v>
      </c>
      <c r="C1163" s="121" t="str">
        <f>'IECC Data-IP'!C1163</f>
        <v>1A</v>
      </c>
      <c r="D1163" s="3">
        <f>'IECC Data-IP'!D1163</f>
        <v>5502.0804487537198</v>
      </c>
      <c r="E1163" s="3">
        <f>'IECC Data-IP'!E1163/$D1163</f>
        <v>0</v>
      </c>
      <c r="F1163" s="3">
        <f>'IECC Data-IP'!F1163/$D1163</f>
        <v>0</v>
      </c>
      <c r="G1163" s="3">
        <f>'IECC Data-IP'!G1163/$D1163</f>
        <v>10.799306400100566</v>
      </c>
      <c r="H1163" s="3">
        <f>'IECC Data-IP'!H1163/$D1163</f>
        <v>12.466833692379616</v>
      </c>
      <c r="I1163" s="3">
        <f>'IECC Data-IP'!I1163/$D1163</f>
        <v>2.4737285038354466</v>
      </c>
      <c r="J1163" s="3">
        <f>'IECC Data-IP'!J1163/$D1163</f>
        <v>9.0956034124311671</v>
      </c>
      <c r="K1163" s="3">
        <f>'IECC Data-IP'!K1163/$D1163</f>
        <v>0</v>
      </c>
      <c r="L1163" s="3">
        <f>'IECC Data-IP'!L1163/$D1163</f>
        <v>0</v>
      </c>
      <c r="M1163" s="3">
        <f>'IECC Data-IP'!M1163/$D1163</f>
        <v>4.0447872750735581</v>
      </c>
      <c r="N1163" s="3">
        <f>'IECC Data-IP'!N1163/$D1163</f>
        <v>0</v>
      </c>
      <c r="O1163" s="3">
        <f>'IECC Data-IP'!O1163/$D1163</f>
        <v>0</v>
      </c>
      <c r="P1163" s="3">
        <f t="shared" si="55"/>
        <v>0</v>
      </c>
      <c r="Q1163" s="3">
        <f>'IECC Data-IP'!Q1163/$D1163</f>
        <v>0</v>
      </c>
      <c r="R1163" s="3">
        <f>'IECC Data-IP'!R1163/$D1163</f>
        <v>0</v>
      </c>
      <c r="S1163" s="3">
        <f>'IECC Data-IP'!S1163/$D1163</f>
        <v>0</v>
      </c>
      <c r="T1163" s="3">
        <f>'IECC Data-IP'!T1163/$D1163</f>
        <v>3.1076644992473152</v>
      </c>
      <c r="U1163" s="3">
        <f>'IECC Data-IP'!U1163/$D1163</f>
        <v>0</v>
      </c>
      <c r="V1163" s="3">
        <f>'IECC Data-IP'!V1163/$D1163</f>
        <v>0</v>
      </c>
      <c r="W1163" s="3">
        <f>'IECC Data-IP'!W1163/$D1163</f>
        <v>14.844093675174124</v>
      </c>
      <c r="X1163" s="3">
        <f>'IECC Data-IP'!X1163/$D1163</f>
        <v>0</v>
      </c>
      <c r="Y1163" s="3">
        <f t="shared" si="56"/>
        <v>14.844093675174124</v>
      </c>
      <c r="Z1163" s="3">
        <f>'IECC Data-IP'!Z1163/$D1163</f>
        <v>41.986201130906224</v>
      </c>
      <c r="AA1163" s="3">
        <f>'IECC Data-IP'!AA1163/$D1163</f>
        <v>0</v>
      </c>
      <c r="AB1163" s="3">
        <f t="shared" si="57"/>
        <v>41.986201130906224</v>
      </c>
    </row>
    <row r="1164" spans="1:28" x14ac:dyDescent="0.25">
      <c r="A1164" s="93">
        <f>'IECC Data-IP'!A1164</f>
        <v>2009</v>
      </c>
      <c r="B1164" s="93" t="str">
        <f>'IECC Data-IP'!B1164</f>
        <v>Small Office</v>
      </c>
      <c r="C1164" s="121" t="str">
        <f>'IECC Data-IP'!C1164</f>
        <v>1B</v>
      </c>
      <c r="D1164" s="3">
        <f>'IECC Data-IP'!D1164</f>
        <v>5502.0804487537198</v>
      </c>
      <c r="E1164" s="3">
        <f>'IECC Data-IP'!E1164/$D1164</f>
        <v>5.1679564843358904E-3</v>
      </c>
      <c r="F1164" s="3">
        <f>'IECC Data-IP'!F1164/$D1164</f>
        <v>0</v>
      </c>
      <c r="G1164" s="3">
        <f>'IECC Data-IP'!G1164/$D1164</f>
        <v>11.529710916553373</v>
      </c>
      <c r="H1164" s="3">
        <f>'IECC Data-IP'!H1164/$D1164</f>
        <v>12.466833692379616</v>
      </c>
      <c r="I1164" s="3">
        <f>'IECC Data-IP'!I1164/$D1164</f>
        <v>2.4702831995125556</v>
      </c>
      <c r="J1164" s="3">
        <f>'IECC Data-IP'!J1164/$D1164</f>
        <v>9.0956034124311671</v>
      </c>
      <c r="K1164" s="3">
        <f>'IECC Data-IP'!K1164/$D1164</f>
        <v>0</v>
      </c>
      <c r="L1164" s="3">
        <f>'IECC Data-IP'!L1164/$D1164</f>
        <v>0</v>
      </c>
      <c r="M1164" s="3">
        <f>'IECC Data-IP'!M1164/$D1164</f>
        <v>4.8389299214998394</v>
      </c>
      <c r="N1164" s="3">
        <f>'IECC Data-IP'!N1164/$D1164</f>
        <v>0</v>
      </c>
      <c r="O1164" s="3">
        <f>'IECC Data-IP'!O1164/$D1164</f>
        <v>0</v>
      </c>
      <c r="P1164" s="3">
        <f t="shared" si="55"/>
        <v>0</v>
      </c>
      <c r="Q1164" s="3">
        <f>'IECC Data-IP'!Q1164/$D1164</f>
        <v>0</v>
      </c>
      <c r="R1164" s="3">
        <f>'IECC Data-IP'!R1164/$D1164</f>
        <v>0</v>
      </c>
      <c r="S1164" s="3">
        <f>'IECC Data-IP'!S1164/$D1164</f>
        <v>0</v>
      </c>
      <c r="T1164" s="3">
        <f>'IECC Data-IP'!T1164/$D1164</f>
        <v>3.1076644992473152</v>
      </c>
      <c r="U1164" s="3">
        <f>'IECC Data-IP'!U1164/$D1164</f>
        <v>0</v>
      </c>
      <c r="V1164" s="3">
        <f>'IECC Data-IP'!V1164/$D1164</f>
        <v>0</v>
      </c>
      <c r="W1164" s="3">
        <f>'IECC Data-IP'!W1164/$D1164</f>
        <v>16.373808794537549</v>
      </c>
      <c r="X1164" s="3">
        <f>'IECC Data-IP'!X1164/$D1164</f>
        <v>0</v>
      </c>
      <c r="Y1164" s="3">
        <f t="shared" si="56"/>
        <v>16.373808794537549</v>
      </c>
      <c r="Z1164" s="3">
        <f>'IECC Data-IP'!Z1164/$D1164</f>
        <v>43.512470945946752</v>
      </c>
      <c r="AA1164" s="3">
        <f>'IECC Data-IP'!AA1164/$D1164</f>
        <v>0</v>
      </c>
      <c r="AB1164" s="3">
        <f t="shared" si="57"/>
        <v>43.512470945946752</v>
      </c>
    </row>
    <row r="1165" spans="1:28" x14ac:dyDescent="0.25">
      <c r="A1165" s="93">
        <f>'IECC Data-IP'!A1165</f>
        <v>2009</v>
      </c>
      <c r="B1165" s="93" t="str">
        <f>'IECC Data-IP'!B1165</f>
        <v>Small Office</v>
      </c>
      <c r="C1165" s="121" t="str">
        <f>'IECC Data-IP'!C1165</f>
        <v>2A</v>
      </c>
      <c r="D1165" s="3">
        <f>'IECC Data-IP'!D1165</f>
        <v>5502.0804487537198</v>
      </c>
      <c r="E1165" s="3">
        <f>'IECC Data-IP'!E1165/$D1165</f>
        <v>5.1679564843358908E-2</v>
      </c>
      <c r="F1165" s="3">
        <f>'IECC Data-IP'!F1165/$D1165</f>
        <v>0</v>
      </c>
      <c r="G1165" s="3">
        <f>'IECC Data-IP'!G1165/$D1165</f>
        <v>8.9061116746721858</v>
      </c>
      <c r="H1165" s="3">
        <f>'IECC Data-IP'!H1165/$D1165</f>
        <v>12.466833692379616</v>
      </c>
      <c r="I1165" s="3">
        <f>'IECC Data-IP'!I1165/$D1165</f>
        <v>2.4685605473511107</v>
      </c>
      <c r="J1165" s="3">
        <f>'IECC Data-IP'!J1165/$D1165</f>
        <v>9.0956034124311671</v>
      </c>
      <c r="K1165" s="3">
        <f>'IECC Data-IP'!K1165/$D1165</f>
        <v>0</v>
      </c>
      <c r="L1165" s="3">
        <f>'IECC Data-IP'!L1165/$D1165</f>
        <v>0</v>
      </c>
      <c r="M1165" s="3">
        <f>'IECC Data-IP'!M1165/$D1165</f>
        <v>4.1257519266614864</v>
      </c>
      <c r="N1165" s="3">
        <f>'IECC Data-IP'!N1165/$D1165</f>
        <v>0</v>
      </c>
      <c r="O1165" s="3">
        <f>'IECC Data-IP'!O1165/$D1165</f>
        <v>0</v>
      </c>
      <c r="P1165" s="3">
        <f t="shared" si="55"/>
        <v>0</v>
      </c>
      <c r="Q1165" s="3">
        <f>'IECC Data-IP'!Q1165/$D1165</f>
        <v>0</v>
      </c>
      <c r="R1165" s="3">
        <f>'IECC Data-IP'!R1165/$D1165</f>
        <v>0</v>
      </c>
      <c r="S1165" s="3">
        <f>'IECC Data-IP'!S1165/$D1165</f>
        <v>0</v>
      </c>
      <c r="T1165" s="3">
        <f>'IECC Data-IP'!T1165/$D1165</f>
        <v>3.1076644992473152</v>
      </c>
      <c r="U1165" s="3">
        <f>'IECC Data-IP'!U1165/$D1165</f>
        <v>0</v>
      </c>
      <c r="V1165" s="3">
        <f>'IECC Data-IP'!V1165/$D1165</f>
        <v>0</v>
      </c>
      <c r="W1165" s="3">
        <f>'IECC Data-IP'!W1165/$D1165</f>
        <v>13.083543166177032</v>
      </c>
      <c r="X1165" s="3">
        <f>'IECC Data-IP'!X1165/$D1165</f>
        <v>0</v>
      </c>
      <c r="Y1165" s="3">
        <f t="shared" si="56"/>
        <v>13.083543166177032</v>
      </c>
      <c r="Z1165" s="3">
        <f>'IECC Data-IP'!Z1165/$D1165</f>
        <v>40.220482665424797</v>
      </c>
      <c r="AA1165" s="3">
        <f>'IECC Data-IP'!AA1165/$D1165</f>
        <v>0</v>
      </c>
      <c r="AB1165" s="3">
        <f t="shared" si="57"/>
        <v>40.220482665424797</v>
      </c>
    </row>
    <row r="1166" spans="1:28" x14ac:dyDescent="0.25">
      <c r="A1166" s="93">
        <f>'IECC Data-IP'!A1166</f>
        <v>2009</v>
      </c>
      <c r="B1166" s="93" t="str">
        <f>'IECC Data-IP'!B1166</f>
        <v>Small Office</v>
      </c>
      <c r="C1166" s="121" t="str">
        <f>'IECC Data-IP'!C1166</f>
        <v>2B</v>
      </c>
      <c r="D1166" s="3">
        <f>'IECC Data-IP'!D1166</f>
        <v>5502.0804487537198</v>
      </c>
      <c r="E1166" s="3">
        <f>'IECC Data-IP'!E1166/$D1166</f>
        <v>5.8570173489140093E-2</v>
      </c>
      <c r="F1166" s="3">
        <f>'IECC Data-IP'!F1166/$D1166</f>
        <v>0</v>
      </c>
      <c r="G1166" s="3">
        <f>'IECC Data-IP'!G1166/$D1166</f>
        <v>8.1188596368916848</v>
      </c>
      <c r="H1166" s="3">
        <f>'IECC Data-IP'!H1166/$D1166</f>
        <v>12.466833692379616</v>
      </c>
      <c r="I1166" s="3">
        <f>'IECC Data-IP'!I1166/$D1166</f>
        <v>2.4702831995125556</v>
      </c>
      <c r="J1166" s="3">
        <f>'IECC Data-IP'!J1166/$D1166</f>
        <v>9.0956034124311671</v>
      </c>
      <c r="K1166" s="3">
        <f>'IECC Data-IP'!K1166/$D1166</f>
        <v>0</v>
      </c>
      <c r="L1166" s="3">
        <f>'IECC Data-IP'!L1166/$D1166</f>
        <v>0</v>
      </c>
      <c r="M1166" s="3">
        <f>'IECC Data-IP'!M1166/$D1166</f>
        <v>4.9509023119937829</v>
      </c>
      <c r="N1166" s="3">
        <f>'IECC Data-IP'!N1166/$D1166</f>
        <v>0</v>
      </c>
      <c r="O1166" s="3">
        <f>'IECC Data-IP'!O1166/$D1166</f>
        <v>0</v>
      </c>
      <c r="P1166" s="3">
        <f t="shared" si="55"/>
        <v>0</v>
      </c>
      <c r="Q1166" s="3">
        <f>'IECC Data-IP'!Q1166/$D1166</f>
        <v>0</v>
      </c>
      <c r="R1166" s="3">
        <f>'IECC Data-IP'!R1166/$D1166</f>
        <v>0</v>
      </c>
      <c r="S1166" s="3">
        <f>'IECC Data-IP'!S1166/$D1166</f>
        <v>0</v>
      </c>
      <c r="T1166" s="3">
        <f>'IECC Data-IP'!T1166/$D1166</f>
        <v>3.1076644992473152</v>
      </c>
      <c r="U1166" s="3">
        <f>'IECC Data-IP'!U1166/$D1166</f>
        <v>0</v>
      </c>
      <c r="V1166" s="3">
        <f>'IECC Data-IP'!V1166/$D1166</f>
        <v>0</v>
      </c>
      <c r="W1166" s="3">
        <f>'IECC Data-IP'!W1166/$D1166</f>
        <v>13.128332122374609</v>
      </c>
      <c r="X1166" s="3">
        <f>'IECC Data-IP'!X1166/$D1166</f>
        <v>0</v>
      </c>
      <c r="Y1166" s="3">
        <f t="shared" si="56"/>
        <v>13.128332122374609</v>
      </c>
      <c r="Z1166" s="3">
        <f>'IECC Data-IP'!Z1166/$D1166</f>
        <v>40.266994273783816</v>
      </c>
      <c r="AA1166" s="3">
        <f>'IECC Data-IP'!AA1166/$D1166</f>
        <v>0</v>
      </c>
      <c r="AB1166" s="3">
        <f t="shared" si="57"/>
        <v>40.266994273783816</v>
      </c>
    </row>
    <row r="1167" spans="1:28" x14ac:dyDescent="0.25">
      <c r="A1167" s="93">
        <f>'IECC Data-IP'!A1167</f>
        <v>2009</v>
      </c>
      <c r="B1167" s="93" t="str">
        <f>'IECC Data-IP'!B1167</f>
        <v>Small Office</v>
      </c>
      <c r="C1167" s="121" t="str">
        <f>'IECC Data-IP'!C1167</f>
        <v>3A</v>
      </c>
      <c r="D1167" s="3">
        <f>'IECC Data-IP'!D1167</f>
        <v>5502.0804487537198</v>
      </c>
      <c r="E1167" s="3">
        <f>'IECC Data-IP'!E1167/$D1167</f>
        <v>0.85960342856120309</v>
      </c>
      <c r="F1167" s="3">
        <f>'IECC Data-IP'!F1167/$D1167</f>
        <v>0.22566743314933388</v>
      </c>
      <c r="G1167" s="3">
        <f>'IECC Data-IP'!G1167/$D1167</f>
        <v>5.0473708330347193</v>
      </c>
      <c r="H1167" s="3">
        <f>'IECC Data-IP'!H1167/$D1167</f>
        <v>12.466833692379616</v>
      </c>
      <c r="I1167" s="3">
        <f>'IECC Data-IP'!I1167/$D1167</f>
        <v>2.4702831995125556</v>
      </c>
      <c r="J1167" s="3">
        <f>'IECC Data-IP'!J1167/$D1167</f>
        <v>9.0956034124311671</v>
      </c>
      <c r="K1167" s="3">
        <f>'IECC Data-IP'!K1167/$D1167</f>
        <v>0</v>
      </c>
      <c r="L1167" s="3">
        <f>'IECC Data-IP'!L1167/$D1167</f>
        <v>0</v>
      </c>
      <c r="M1167" s="3">
        <f>'IECC Data-IP'!M1167/$D1167</f>
        <v>3.8449596243459028</v>
      </c>
      <c r="N1167" s="3">
        <f>'IECC Data-IP'!N1167/$D1167</f>
        <v>0</v>
      </c>
      <c r="O1167" s="3">
        <f>'IECC Data-IP'!O1167/$D1167</f>
        <v>0</v>
      </c>
      <c r="P1167" s="3">
        <f t="shared" si="55"/>
        <v>0</v>
      </c>
      <c r="Q1167" s="3">
        <f>'IECC Data-IP'!Q1167/$D1167</f>
        <v>0</v>
      </c>
      <c r="R1167" s="3">
        <f>'IECC Data-IP'!R1167/$D1167</f>
        <v>0</v>
      </c>
      <c r="S1167" s="3">
        <f>'IECC Data-IP'!S1167/$D1167</f>
        <v>0</v>
      </c>
      <c r="T1167" s="3">
        <f>'IECC Data-IP'!T1167/$D1167</f>
        <v>3.1076644992473152</v>
      </c>
      <c r="U1167" s="3">
        <f>'IECC Data-IP'!U1167/$D1167</f>
        <v>0</v>
      </c>
      <c r="V1167" s="3">
        <f>'IECC Data-IP'!V1167/$D1167</f>
        <v>0</v>
      </c>
      <c r="W1167" s="3">
        <f>'IECC Data-IP'!W1167/$D1167</f>
        <v>9.7519338859418259</v>
      </c>
      <c r="X1167" s="3">
        <f>'IECC Data-IP'!X1167/$D1167</f>
        <v>0.22566743314933388</v>
      </c>
      <c r="Y1167" s="3">
        <f t="shared" si="56"/>
        <v>9.9776013190911605</v>
      </c>
      <c r="Z1167" s="3">
        <f>'IECC Data-IP'!Z1167/$D1167</f>
        <v>36.890596037351038</v>
      </c>
      <c r="AA1167" s="3">
        <f>'IECC Data-IP'!AA1167/$D1167</f>
        <v>0.22566743314933388</v>
      </c>
      <c r="AB1167" s="3">
        <f t="shared" si="57"/>
        <v>37.116263470500371</v>
      </c>
    </row>
    <row r="1168" spans="1:28" x14ac:dyDescent="0.25">
      <c r="A1168" s="93">
        <f>'IECC Data-IP'!A1168</f>
        <v>2009</v>
      </c>
      <c r="B1168" s="93" t="str">
        <f>'IECC Data-IP'!B1168</f>
        <v>Small Office</v>
      </c>
      <c r="C1168" s="121" t="str">
        <f>'IECC Data-IP'!C1168</f>
        <v>3B</v>
      </c>
      <c r="D1168" s="3">
        <f>'IECC Data-IP'!D1168</f>
        <v>5502.0804487537198</v>
      </c>
      <c r="E1168" s="3">
        <f>'IECC Data-IP'!E1168/$D1168</f>
        <v>0.31007738906015347</v>
      </c>
      <c r="F1168" s="3">
        <f>'IECC Data-IP'!F1168/$D1168</f>
        <v>1.7226521614452969E-2</v>
      </c>
      <c r="G1168" s="3">
        <f>'IECC Data-IP'!G1168/$D1168</f>
        <v>5.6399631765719027</v>
      </c>
      <c r="H1168" s="3">
        <f>'IECC Data-IP'!H1168/$D1168</f>
        <v>12.466833692379616</v>
      </c>
      <c r="I1168" s="3">
        <f>'IECC Data-IP'!I1168/$D1168</f>
        <v>2.4702831995125556</v>
      </c>
      <c r="J1168" s="3">
        <f>'IECC Data-IP'!J1168/$D1168</f>
        <v>9.0956034124311671</v>
      </c>
      <c r="K1168" s="3">
        <f>'IECC Data-IP'!K1168/$D1168</f>
        <v>0</v>
      </c>
      <c r="L1168" s="3">
        <f>'IECC Data-IP'!L1168/$D1168</f>
        <v>0</v>
      </c>
      <c r="M1168" s="3">
        <f>'IECC Data-IP'!M1168/$D1168</f>
        <v>4.5081807065023431</v>
      </c>
      <c r="N1168" s="3">
        <f>'IECC Data-IP'!N1168/$D1168</f>
        <v>0</v>
      </c>
      <c r="O1168" s="3">
        <f>'IECC Data-IP'!O1168/$D1168</f>
        <v>0</v>
      </c>
      <c r="P1168" s="3">
        <f t="shared" si="55"/>
        <v>0</v>
      </c>
      <c r="Q1168" s="3">
        <f>'IECC Data-IP'!Q1168/$D1168</f>
        <v>0</v>
      </c>
      <c r="R1168" s="3">
        <f>'IECC Data-IP'!R1168/$D1168</f>
        <v>0</v>
      </c>
      <c r="S1168" s="3">
        <f>'IECC Data-IP'!S1168/$D1168</f>
        <v>0</v>
      </c>
      <c r="T1168" s="3">
        <f>'IECC Data-IP'!T1168/$D1168</f>
        <v>3.1076644992473152</v>
      </c>
      <c r="U1168" s="3">
        <f>'IECC Data-IP'!U1168/$D1168</f>
        <v>0</v>
      </c>
      <c r="V1168" s="3">
        <f>'IECC Data-IP'!V1168/$D1168</f>
        <v>0</v>
      </c>
      <c r="W1168" s="3">
        <f>'IECC Data-IP'!W1168/$D1168</f>
        <v>10.458221272134399</v>
      </c>
      <c r="X1168" s="3">
        <f>'IECC Data-IP'!X1168/$D1168</f>
        <v>1.7226521614452969E-2</v>
      </c>
      <c r="Y1168" s="3">
        <f t="shared" si="56"/>
        <v>10.475447793748852</v>
      </c>
      <c r="Z1168" s="3">
        <f>'IECC Data-IP'!Z1168/$D1168</f>
        <v>37.596883423543609</v>
      </c>
      <c r="AA1168" s="3">
        <f>'IECC Data-IP'!AA1168/$D1168</f>
        <v>1.7226521614452969E-2</v>
      </c>
      <c r="AB1168" s="3">
        <f t="shared" si="57"/>
        <v>37.614109945158063</v>
      </c>
    </row>
    <row r="1169" spans="1:28" x14ac:dyDescent="0.25">
      <c r="A1169" s="93">
        <f>'IECC Data-IP'!A1169</f>
        <v>2009</v>
      </c>
      <c r="B1169" s="93" t="str">
        <f>'IECC Data-IP'!B1169</f>
        <v>Small Office</v>
      </c>
      <c r="C1169" s="121" t="str">
        <f>'IECC Data-IP'!C1169</f>
        <v>3C</v>
      </c>
      <c r="D1169" s="3">
        <f>'IECC Data-IP'!D1169</f>
        <v>5502.0804487537198</v>
      </c>
      <c r="E1169" s="3">
        <f>'IECC Data-IP'!E1169/$D1169</f>
        <v>2.5839782421679454E-2</v>
      </c>
      <c r="F1169" s="3">
        <f>'IECC Data-IP'!F1169/$D1169</f>
        <v>0</v>
      </c>
      <c r="G1169" s="3">
        <f>'IECC Data-IP'!G1169/$D1169</f>
        <v>3.9483187540326208</v>
      </c>
      <c r="H1169" s="3">
        <f>'IECC Data-IP'!H1169/$D1169</f>
        <v>12.466833692379616</v>
      </c>
      <c r="I1169" s="3">
        <f>'IECC Data-IP'!I1169/$D1169</f>
        <v>2.4702831995125556</v>
      </c>
      <c r="J1169" s="3">
        <f>'IECC Data-IP'!J1169/$D1169</f>
        <v>9.0956034124311671</v>
      </c>
      <c r="K1169" s="3">
        <f>'IECC Data-IP'!K1169/$D1169</f>
        <v>0</v>
      </c>
      <c r="L1169" s="3">
        <f>'IECC Data-IP'!L1169/$D1169</f>
        <v>0</v>
      </c>
      <c r="M1169" s="3">
        <f>'IECC Data-IP'!M1169/$D1169</f>
        <v>3.419464540468915</v>
      </c>
      <c r="N1169" s="3">
        <f>'IECC Data-IP'!N1169/$D1169</f>
        <v>0</v>
      </c>
      <c r="O1169" s="3">
        <f>'IECC Data-IP'!O1169/$D1169</f>
        <v>0</v>
      </c>
      <c r="P1169" s="3">
        <f t="shared" si="55"/>
        <v>0</v>
      </c>
      <c r="Q1169" s="3">
        <f>'IECC Data-IP'!Q1169/$D1169</f>
        <v>0</v>
      </c>
      <c r="R1169" s="3">
        <f>'IECC Data-IP'!R1169/$D1169</f>
        <v>0</v>
      </c>
      <c r="S1169" s="3">
        <f>'IECC Data-IP'!S1169/$D1169</f>
        <v>0</v>
      </c>
      <c r="T1169" s="3">
        <f>'IECC Data-IP'!T1169/$D1169</f>
        <v>3.1076644992473152</v>
      </c>
      <c r="U1169" s="3">
        <f>'IECC Data-IP'!U1169/$D1169</f>
        <v>0</v>
      </c>
      <c r="V1169" s="3">
        <f>'IECC Data-IP'!V1169/$D1169</f>
        <v>0</v>
      </c>
      <c r="W1169" s="3">
        <f>'IECC Data-IP'!W1169/$D1169</f>
        <v>7.3936230769232143</v>
      </c>
      <c r="X1169" s="3">
        <f>'IECC Data-IP'!X1169/$D1169</f>
        <v>0</v>
      </c>
      <c r="Y1169" s="3">
        <f t="shared" si="56"/>
        <v>7.3936230769232143</v>
      </c>
      <c r="Z1169" s="3">
        <f>'IECC Data-IP'!Z1169/$D1169</f>
        <v>34.53228522833242</v>
      </c>
      <c r="AA1169" s="3">
        <f>'IECC Data-IP'!AA1169/$D1169</f>
        <v>0</v>
      </c>
      <c r="AB1169" s="3">
        <f t="shared" si="57"/>
        <v>34.53228522833242</v>
      </c>
    </row>
    <row r="1170" spans="1:28" x14ac:dyDescent="0.25">
      <c r="A1170" s="93">
        <f>'IECC Data-IP'!A1170</f>
        <v>2009</v>
      </c>
      <c r="B1170" s="93" t="str">
        <f>'IECC Data-IP'!B1170</f>
        <v>Small Office</v>
      </c>
      <c r="C1170" s="121" t="str">
        <f>'IECC Data-IP'!C1170</f>
        <v>4A</v>
      </c>
      <c r="D1170" s="3">
        <f>'IECC Data-IP'!D1170</f>
        <v>5502.0804487537198</v>
      </c>
      <c r="E1170" s="3">
        <f>'IECC Data-IP'!E1170/$D1170</f>
        <v>2.1688190712596289</v>
      </c>
      <c r="F1170" s="3">
        <f>'IECC Data-IP'!F1170/$D1170</f>
        <v>0.87855260233710131</v>
      </c>
      <c r="G1170" s="3">
        <f>'IECC Data-IP'!G1170/$D1170</f>
        <v>3.5090424528640698</v>
      </c>
      <c r="H1170" s="3">
        <f>'IECC Data-IP'!H1170/$D1170</f>
        <v>12.466833692379616</v>
      </c>
      <c r="I1170" s="3">
        <f>'IECC Data-IP'!I1170/$D1170</f>
        <v>2.4668378951896655</v>
      </c>
      <c r="J1170" s="3">
        <f>'IECC Data-IP'!J1170/$D1170</f>
        <v>9.0956034124311671</v>
      </c>
      <c r="K1170" s="3">
        <f>'IECC Data-IP'!K1170/$D1170</f>
        <v>0</v>
      </c>
      <c r="L1170" s="3">
        <f>'IECC Data-IP'!L1170/$D1170</f>
        <v>0</v>
      </c>
      <c r="M1170" s="3">
        <f>'IECC Data-IP'!M1170/$D1170</f>
        <v>3.6210148433580138</v>
      </c>
      <c r="N1170" s="3">
        <f>'IECC Data-IP'!N1170/$D1170</f>
        <v>0</v>
      </c>
      <c r="O1170" s="3">
        <f>'IECC Data-IP'!O1170/$D1170</f>
        <v>0</v>
      </c>
      <c r="P1170" s="3">
        <f t="shared" si="55"/>
        <v>0</v>
      </c>
      <c r="Q1170" s="3">
        <f>'IECC Data-IP'!Q1170/$D1170</f>
        <v>0</v>
      </c>
      <c r="R1170" s="3">
        <f>'IECC Data-IP'!R1170/$D1170</f>
        <v>0</v>
      </c>
      <c r="S1170" s="3">
        <f>'IECC Data-IP'!S1170/$D1170</f>
        <v>0</v>
      </c>
      <c r="T1170" s="3">
        <f>'IECC Data-IP'!T1170/$D1170</f>
        <v>3.1076644992473152</v>
      </c>
      <c r="U1170" s="3">
        <f>'IECC Data-IP'!U1170/$D1170</f>
        <v>0</v>
      </c>
      <c r="V1170" s="3">
        <f>'IECC Data-IP'!V1170/$D1170</f>
        <v>0</v>
      </c>
      <c r="W1170" s="3">
        <f>'IECC Data-IP'!W1170/$D1170</f>
        <v>9.2988763674817143</v>
      </c>
      <c r="X1170" s="3">
        <f>'IECC Data-IP'!X1170/$D1170</f>
        <v>0.87855260233710131</v>
      </c>
      <c r="Y1170" s="3">
        <f t="shared" si="56"/>
        <v>10.177428969818816</v>
      </c>
      <c r="Z1170" s="3">
        <f>'IECC Data-IP'!Z1170/$D1170</f>
        <v>36.432370562406582</v>
      </c>
      <c r="AA1170" s="3">
        <f>'IECC Data-IP'!AA1170/$D1170</f>
        <v>0.87855260233710131</v>
      </c>
      <c r="AB1170" s="3">
        <f t="shared" si="57"/>
        <v>37.310923164743684</v>
      </c>
    </row>
    <row r="1171" spans="1:28" x14ac:dyDescent="0.25">
      <c r="A1171" s="93">
        <f>'IECC Data-IP'!A1171</f>
        <v>2009</v>
      </c>
      <c r="B1171" s="93" t="str">
        <f>'IECC Data-IP'!B1171</f>
        <v>Small Office</v>
      </c>
      <c r="C1171" s="121" t="str">
        <f>'IECC Data-IP'!C1171</f>
        <v>4B</v>
      </c>
      <c r="D1171" s="3">
        <f>'IECC Data-IP'!D1171</f>
        <v>5502.0804487537198</v>
      </c>
      <c r="E1171" s="3">
        <f>'IECC Data-IP'!E1171/$D1171</f>
        <v>0.89922442827444493</v>
      </c>
      <c r="F1171" s="3">
        <f>'IECC Data-IP'!F1171/$D1171</f>
        <v>0.13264421643128785</v>
      </c>
      <c r="G1171" s="3">
        <f>'IECC Data-IP'!G1171/$D1171</f>
        <v>4.1412557961144945</v>
      </c>
      <c r="H1171" s="3">
        <f>'IECC Data-IP'!H1171/$D1171</f>
        <v>12.466833692379616</v>
      </c>
      <c r="I1171" s="3">
        <f>'IECC Data-IP'!I1171/$D1171</f>
        <v>2.4685605473511107</v>
      </c>
      <c r="J1171" s="3">
        <f>'IECC Data-IP'!J1171/$D1171</f>
        <v>9.0956034124311671</v>
      </c>
      <c r="K1171" s="3">
        <f>'IECC Data-IP'!K1171/$D1171</f>
        <v>0</v>
      </c>
      <c r="L1171" s="3">
        <f>'IECC Data-IP'!L1171/$D1171</f>
        <v>0</v>
      </c>
      <c r="M1171" s="3">
        <f>'IECC Data-IP'!M1171/$D1171</f>
        <v>4.5012900978565611</v>
      </c>
      <c r="N1171" s="3">
        <f>'IECC Data-IP'!N1171/$D1171</f>
        <v>0</v>
      </c>
      <c r="O1171" s="3">
        <f>'IECC Data-IP'!O1171/$D1171</f>
        <v>0</v>
      </c>
      <c r="P1171" s="3">
        <f t="shared" si="55"/>
        <v>0</v>
      </c>
      <c r="Q1171" s="3">
        <f>'IECC Data-IP'!Q1171/$D1171</f>
        <v>0</v>
      </c>
      <c r="R1171" s="3">
        <f>'IECC Data-IP'!R1171/$D1171</f>
        <v>0</v>
      </c>
      <c r="S1171" s="3">
        <f>'IECC Data-IP'!S1171/$D1171</f>
        <v>0</v>
      </c>
      <c r="T1171" s="3">
        <f>'IECC Data-IP'!T1171/$D1171</f>
        <v>3.1076644992473152</v>
      </c>
      <c r="U1171" s="3">
        <f>'IECC Data-IP'!U1171/$D1171</f>
        <v>0</v>
      </c>
      <c r="V1171" s="3">
        <f>'IECC Data-IP'!V1171/$D1171</f>
        <v>0</v>
      </c>
      <c r="W1171" s="3">
        <f>'IECC Data-IP'!W1171/$D1171</f>
        <v>9.541770322245501</v>
      </c>
      <c r="X1171" s="3">
        <f>'IECC Data-IP'!X1171/$D1171</f>
        <v>0.13264421643128785</v>
      </c>
      <c r="Y1171" s="3">
        <f t="shared" si="56"/>
        <v>9.674414538676789</v>
      </c>
      <c r="Z1171" s="3">
        <f>'IECC Data-IP'!Z1171/$D1171</f>
        <v>36.676987169331817</v>
      </c>
      <c r="AA1171" s="3">
        <f>'IECC Data-IP'!AA1171/$D1171</f>
        <v>0.13264421643128785</v>
      </c>
      <c r="AB1171" s="3">
        <f t="shared" si="57"/>
        <v>36.809631385763105</v>
      </c>
    </row>
    <row r="1172" spans="1:28" x14ac:dyDescent="0.25">
      <c r="A1172" s="93">
        <f>'IECC Data-IP'!A1172</f>
        <v>2009</v>
      </c>
      <c r="B1172" s="93" t="str">
        <f>'IECC Data-IP'!B1172</f>
        <v>Small Office</v>
      </c>
      <c r="C1172" s="121" t="str">
        <f>'IECC Data-IP'!C1172</f>
        <v>4C</v>
      </c>
      <c r="D1172" s="3">
        <f>'IECC Data-IP'!D1172</f>
        <v>5502.0804487537198</v>
      </c>
      <c r="E1172" s="3">
        <f>'IECC Data-IP'!E1172/$D1172</f>
        <v>1.0628763836117483</v>
      </c>
      <c r="F1172" s="3">
        <f>'IECC Data-IP'!F1172/$D1172</f>
        <v>0.12747625994695197</v>
      </c>
      <c r="G1172" s="3">
        <f>'IECC Data-IP'!G1172/$D1172</f>
        <v>1.8294565954549056</v>
      </c>
      <c r="H1172" s="3">
        <f>'IECC Data-IP'!H1172/$D1172</f>
        <v>12.466833692379616</v>
      </c>
      <c r="I1172" s="3">
        <f>'IECC Data-IP'!I1172/$D1172</f>
        <v>2.4633925908667749</v>
      </c>
      <c r="J1172" s="3">
        <f>'IECC Data-IP'!J1172/$D1172</f>
        <v>9.0956034124311671</v>
      </c>
      <c r="K1172" s="3">
        <f>'IECC Data-IP'!K1172/$D1172</f>
        <v>0</v>
      </c>
      <c r="L1172" s="3">
        <f>'IECC Data-IP'!L1172/$D1172</f>
        <v>0</v>
      </c>
      <c r="M1172" s="3">
        <f>'IECC Data-IP'!M1172/$D1172</f>
        <v>3.6158468868736779</v>
      </c>
      <c r="N1172" s="3">
        <f>'IECC Data-IP'!N1172/$D1172</f>
        <v>0</v>
      </c>
      <c r="O1172" s="3">
        <f>'IECC Data-IP'!O1172/$D1172</f>
        <v>0</v>
      </c>
      <c r="P1172" s="3">
        <f t="shared" si="55"/>
        <v>0</v>
      </c>
      <c r="Q1172" s="3">
        <f>'IECC Data-IP'!Q1172/$D1172</f>
        <v>0</v>
      </c>
      <c r="R1172" s="3">
        <f>'IECC Data-IP'!R1172/$D1172</f>
        <v>0</v>
      </c>
      <c r="S1172" s="3">
        <f>'IECC Data-IP'!S1172/$D1172</f>
        <v>0</v>
      </c>
      <c r="T1172" s="3">
        <f>'IECC Data-IP'!T1172/$D1172</f>
        <v>3.1076644992473152</v>
      </c>
      <c r="U1172" s="3">
        <f>'IECC Data-IP'!U1172/$D1172</f>
        <v>0</v>
      </c>
      <c r="V1172" s="3">
        <f>'IECC Data-IP'!V1172/$D1172</f>
        <v>0</v>
      </c>
      <c r="W1172" s="3">
        <f>'IECC Data-IP'!W1172/$D1172</f>
        <v>6.508179865940332</v>
      </c>
      <c r="X1172" s="3">
        <f>'IECC Data-IP'!X1172/$D1172</f>
        <v>0.12747625994695197</v>
      </c>
      <c r="Y1172" s="3">
        <f t="shared" si="56"/>
        <v>6.6356561258872837</v>
      </c>
      <c r="Z1172" s="3">
        <f>'IECC Data-IP'!Z1172/$D1172</f>
        <v>33.639951408703759</v>
      </c>
      <c r="AA1172" s="3">
        <f>'IECC Data-IP'!AA1172/$D1172</f>
        <v>0.12747625994695197</v>
      </c>
      <c r="AB1172" s="3">
        <f t="shared" si="57"/>
        <v>33.767427668650711</v>
      </c>
    </row>
    <row r="1173" spans="1:28" x14ac:dyDescent="0.25">
      <c r="A1173" s="93">
        <f>'IECC Data-IP'!A1173</f>
        <v>2009</v>
      </c>
      <c r="B1173" s="93" t="str">
        <f>'IECC Data-IP'!B1173</f>
        <v>Small Office</v>
      </c>
      <c r="C1173" s="121" t="str">
        <f>'IECC Data-IP'!C1173</f>
        <v>5A</v>
      </c>
      <c r="D1173" s="3">
        <f>'IECC Data-IP'!D1173</f>
        <v>5502.0804487537198</v>
      </c>
      <c r="E1173" s="3">
        <f>'IECC Data-IP'!E1173/$D1173</f>
        <v>3.6227374955194596</v>
      </c>
      <c r="F1173" s="3">
        <f>'IECC Data-IP'!F1173/$D1173</f>
        <v>3.2385860635171584</v>
      </c>
      <c r="G1173" s="3">
        <f>'IECC Data-IP'!G1173/$D1173</f>
        <v>2.1326433758692778</v>
      </c>
      <c r="H1173" s="3">
        <f>'IECC Data-IP'!H1173/$D1173</f>
        <v>12.466833692379616</v>
      </c>
      <c r="I1173" s="3">
        <f>'IECC Data-IP'!I1173/$D1173</f>
        <v>2.4668378951896655</v>
      </c>
      <c r="J1173" s="3">
        <f>'IECC Data-IP'!J1173/$D1173</f>
        <v>9.0956034124311671</v>
      </c>
      <c r="K1173" s="3">
        <f>'IECC Data-IP'!K1173/$D1173</f>
        <v>0</v>
      </c>
      <c r="L1173" s="3">
        <f>'IECC Data-IP'!L1173/$D1173</f>
        <v>0</v>
      </c>
      <c r="M1173" s="3">
        <f>'IECC Data-IP'!M1173/$D1173</f>
        <v>3.5400501917700855</v>
      </c>
      <c r="N1173" s="3">
        <f>'IECC Data-IP'!N1173/$D1173</f>
        <v>0</v>
      </c>
      <c r="O1173" s="3">
        <f>'IECC Data-IP'!O1173/$D1173</f>
        <v>0</v>
      </c>
      <c r="P1173" s="3">
        <f t="shared" si="55"/>
        <v>0</v>
      </c>
      <c r="Q1173" s="3">
        <f>'IECC Data-IP'!Q1173/$D1173</f>
        <v>0</v>
      </c>
      <c r="R1173" s="3">
        <f>'IECC Data-IP'!R1173/$D1173</f>
        <v>0</v>
      </c>
      <c r="S1173" s="3">
        <f>'IECC Data-IP'!S1173/$D1173</f>
        <v>0</v>
      </c>
      <c r="T1173" s="3">
        <f>'IECC Data-IP'!T1173/$D1173</f>
        <v>3.1076644992473152</v>
      </c>
      <c r="U1173" s="3">
        <f>'IECC Data-IP'!U1173/$D1173</f>
        <v>0</v>
      </c>
      <c r="V1173" s="3">
        <f>'IECC Data-IP'!V1173/$D1173</f>
        <v>0</v>
      </c>
      <c r="W1173" s="3">
        <f>'IECC Data-IP'!W1173/$D1173</f>
        <v>9.2954310631588246</v>
      </c>
      <c r="X1173" s="3">
        <f>'IECC Data-IP'!X1173/$D1173</f>
        <v>3.2385860635171584</v>
      </c>
      <c r="Y1173" s="3">
        <f t="shared" si="56"/>
        <v>12.534017126675984</v>
      </c>
      <c r="Z1173" s="3">
        <f>'IECC Data-IP'!Z1173/$D1173</f>
        <v>36.432370562406582</v>
      </c>
      <c r="AA1173" s="3">
        <f>'IECC Data-IP'!AA1173/$D1173</f>
        <v>3.2385860635171584</v>
      </c>
      <c r="AB1173" s="3">
        <f t="shared" si="57"/>
        <v>39.670956625923743</v>
      </c>
    </row>
    <row r="1174" spans="1:28" x14ac:dyDescent="0.25">
      <c r="A1174" s="93">
        <f>'IECC Data-IP'!A1174</f>
        <v>2009</v>
      </c>
      <c r="B1174" s="93" t="str">
        <f>'IECC Data-IP'!B1174</f>
        <v>Small Office</v>
      </c>
      <c r="C1174" s="121" t="str">
        <f>'IECC Data-IP'!C1174</f>
        <v>5B</v>
      </c>
      <c r="D1174" s="3">
        <f>'IECC Data-IP'!D1174</f>
        <v>5502.0804487537198</v>
      </c>
      <c r="E1174" s="3">
        <f>'IECC Data-IP'!E1174/$D1174</f>
        <v>2.0206709853753333</v>
      </c>
      <c r="F1174" s="3">
        <f>'IECC Data-IP'!F1174/$D1174</f>
        <v>1.5262698150405329</v>
      </c>
      <c r="G1174" s="3">
        <f>'IECC Data-IP'!G1174/$D1174</f>
        <v>2.885442370420872</v>
      </c>
      <c r="H1174" s="3">
        <f>'IECC Data-IP'!H1174/$D1174</f>
        <v>12.466833692379616</v>
      </c>
      <c r="I1174" s="3">
        <f>'IECC Data-IP'!I1174/$D1174</f>
        <v>2.4668378951896655</v>
      </c>
      <c r="J1174" s="3">
        <f>'IECC Data-IP'!J1174/$D1174</f>
        <v>9.0956034124311671</v>
      </c>
      <c r="K1174" s="3">
        <f>'IECC Data-IP'!K1174/$D1174</f>
        <v>0</v>
      </c>
      <c r="L1174" s="3">
        <f>'IECC Data-IP'!L1174/$D1174</f>
        <v>0</v>
      </c>
      <c r="M1174" s="3">
        <f>'IECC Data-IP'!M1174/$D1174</f>
        <v>4.2049939260879698</v>
      </c>
      <c r="N1174" s="3">
        <f>'IECC Data-IP'!N1174/$D1174</f>
        <v>0</v>
      </c>
      <c r="O1174" s="3">
        <f>'IECC Data-IP'!O1174/$D1174</f>
        <v>0</v>
      </c>
      <c r="P1174" s="3">
        <f t="shared" si="55"/>
        <v>0</v>
      </c>
      <c r="Q1174" s="3">
        <f>'IECC Data-IP'!Q1174/$D1174</f>
        <v>0</v>
      </c>
      <c r="R1174" s="3">
        <f>'IECC Data-IP'!R1174/$D1174</f>
        <v>0</v>
      </c>
      <c r="S1174" s="3">
        <f>'IECC Data-IP'!S1174/$D1174</f>
        <v>0</v>
      </c>
      <c r="T1174" s="3">
        <f>'IECC Data-IP'!T1174/$D1174</f>
        <v>3.1076644992473152</v>
      </c>
      <c r="U1174" s="3">
        <f>'IECC Data-IP'!U1174/$D1174</f>
        <v>0</v>
      </c>
      <c r="V1174" s="3">
        <f>'IECC Data-IP'!V1174/$D1174</f>
        <v>0</v>
      </c>
      <c r="W1174" s="3">
        <f>'IECC Data-IP'!W1174/$D1174</f>
        <v>9.1111072818841752</v>
      </c>
      <c r="X1174" s="3">
        <f>'IECC Data-IP'!X1174/$D1174</f>
        <v>1.5262698150405329</v>
      </c>
      <c r="Y1174" s="3">
        <f t="shared" si="56"/>
        <v>10.637377096924709</v>
      </c>
      <c r="Z1174" s="3">
        <f>'IECC Data-IP'!Z1174/$D1174</f>
        <v>36.246324128970492</v>
      </c>
      <c r="AA1174" s="3">
        <f>'IECC Data-IP'!AA1174/$D1174</f>
        <v>1.5262698150405329</v>
      </c>
      <c r="AB1174" s="3">
        <f t="shared" si="57"/>
        <v>37.772593944011028</v>
      </c>
    </row>
    <row r="1175" spans="1:28" x14ac:dyDescent="0.25">
      <c r="A1175" s="93">
        <f>'IECC Data-IP'!A1175</f>
        <v>2009</v>
      </c>
      <c r="B1175" s="93" t="str">
        <f>'IECC Data-IP'!B1175</f>
        <v>Small Office</v>
      </c>
      <c r="C1175" s="121" t="str">
        <f>'IECC Data-IP'!C1175</f>
        <v>5C</v>
      </c>
      <c r="D1175" s="3">
        <f>'IECC Data-IP'!D1175</f>
        <v>5502.0804487537198</v>
      </c>
      <c r="E1175" s="3">
        <f>'IECC Data-IP'!E1175/$D1175</f>
        <v>1.3264421643128788</v>
      </c>
      <c r="F1175" s="3">
        <f>'IECC Data-IP'!F1175/$D1175</f>
        <v>0.23083538963366981</v>
      </c>
      <c r="G1175" s="3">
        <f>'IECC Data-IP'!G1175/$D1175</f>
        <v>1.3074929905369803</v>
      </c>
      <c r="H1175" s="3">
        <f>'IECC Data-IP'!H1175/$D1175</f>
        <v>12.466833692379616</v>
      </c>
      <c r="I1175" s="3">
        <f>'IECC Data-IP'!I1175/$D1175</f>
        <v>2.4633925908667749</v>
      </c>
      <c r="J1175" s="3">
        <f>'IECC Data-IP'!J1175/$D1175</f>
        <v>9.0956034124311671</v>
      </c>
      <c r="K1175" s="3">
        <f>'IECC Data-IP'!K1175/$D1175</f>
        <v>0</v>
      </c>
      <c r="L1175" s="3">
        <f>'IECC Data-IP'!L1175/$D1175</f>
        <v>0</v>
      </c>
      <c r="M1175" s="3">
        <f>'IECC Data-IP'!M1175/$D1175</f>
        <v>3.3712302799484459</v>
      </c>
      <c r="N1175" s="3">
        <f>'IECC Data-IP'!N1175/$D1175</f>
        <v>0</v>
      </c>
      <c r="O1175" s="3">
        <f>'IECC Data-IP'!O1175/$D1175</f>
        <v>0</v>
      </c>
      <c r="P1175" s="3">
        <f t="shared" si="55"/>
        <v>0</v>
      </c>
      <c r="Q1175" s="3">
        <f>'IECC Data-IP'!Q1175/$D1175</f>
        <v>0</v>
      </c>
      <c r="R1175" s="3">
        <f>'IECC Data-IP'!R1175/$D1175</f>
        <v>0</v>
      </c>
      <c r="S1175" s="3">
        <f>'IECC Data-IP'!S1175/$D1175</f>
        <v>0</v>
      </c>
      <c r="T1175" s="3">
        <f>'IECC Data-IP'!T1175/$D1175</f>
        <v>3.1076644992473152</v>
      </c>
      <c r="U1175" s="3">
        <f>'IECC Data-IP'!U1175/$D1175</f>
        <v>0</v>
      </c>
      <c r="V1175" s="3">
        <f>'IECC Data-IP'!V1175/$D1175</f>
        <v>0</v>
      </c>
      <c r="W1175" s="3">
        <f>'IECC Data-IP'!W1175/$D1175</f>
        <v>6.0051654347983057</v>
      </c>
      <c r="X1175" s="3">
        <f>'IECC Data-IP'!X1175/$D1175</f>
        <v>0.23083538963366981</v>
      </c>
      <c r="Y1175" s="3">
        <f t="shared" si="56"/>
        <v>6.2360008244319758</v>
      </c>
      <c r="Z1175" s="3">
        <f>'IECC Data-IP'!Z1175/$D1175</f>
        <v>33.136936977561739</v>
      </c>
      <c r="AA1175" s="3">
        <f>'IECC Data-IP'!AA1175/$D1175</f>
        <v>0.23083538963366981</v>
      </c>
      <c r="AB1175" s="3">
        <f t="shared" si="57"/>
        <v>33.367772367195407</v>
      </c>
    </row>
    <row r="1176" spans="1:28" x14ac:dyDescent="0.25">
      <c r="A1176" s="93">
        <f>'IECC Data-IP'!A1176</f>
        <v>2009</v>
      </c>
      <c r="B1176" s="93" t="str">
        <f>'IECC Data-IP'!B1176</f>
        <v>Small Office</v>
      </c>
      <c r="C1176" s="121" t="str">
        <f>'IECC Data-IP'!C1176</f>
        <v>6A</v>
      </c>
      <c r="D1176" s="3">
        <f>'IECC Data-IP'!D1176</f>
        <v>5502.0804487537198</v>
      </c>
      <c r="E1176" s="3">
        <f>'IECC Data-IP'!E1176/$D1176</f>
        <v>3.934537536741058</v>
      </c>
      <c r="F1176" s="3">
        <f>'IECC Data-IP'!F1176/$D1176</f>
        <v>9.7105902340671388</v>
      </c>
      <c r="G1176" s="3">
        <f>'IECC Data-IP'!G1176/$D1176</f>
        <v>2.3686467219872833</v>
      </c>
      <c r="H1176" s="3">
        <f>'IECC Data-IP'!H1176/$D1176</f>
        <v>12.466833692379616</v>
      </c>
      <c r="I1176" s="3">
        <f>'IECC Data-IP'!I1176/$D1176</f>
        <v>2.4668378951896655</v>
      </c>
      <c r="J1176" s="3">
        <f>'IECC Data-IP'!J1176/$D1176</f>
        <v>9.0956034124311671</v>
      </c>
      <c r="K1176" s="3">
        <f>'IECC Data-IP'!K1176/$D1176</f>
        <v>0</v>
      </c>
      <c r="L1176" s="3">
        <f>'IECC Data-IP'!L1176/$D1176</f>
        <v>0</v>
      </c>
      <c r="M1176" s="3">
        <f>'IECC Data-IP'!M1176/$D1176</f>
        <v>4.0120568840060962</v>
      </c>
      <c r="N1176" s="3">
        <f>'IECC Data-IP'!N1176/$D1176</f>
        <v>0</v>
      </c>
      <c r="O1176" s="3">
        <f>'IECC Data-IP'!O1176/$D1176</f>
        <v>0</v>
      </c>
      <c r="P1176" s="3">
        <f t="shared" si="55"/>
        <v>0</v>
      </c>
      <c r="Q1176" s="3">
        <f>'IECC Data-IP'!Q1176/$D1176</f>
        <v>0</v>
      </c>
      <c r="R1176" s="3">
        <f>'IECC Data-IP'!R1176/$D1176</f>
        <v>0</v>
      </c>
      <c r="S1176" s="3">
        <f>'IECC Data-IP'!S1176/$D1176</f>
        <v>0</v>
      </c>
      <c r="T1176" s="3">
        <f>'IECC Data-IP'!T1176/$D1176</f>
        <v>3.1076644992473152</v>
      </c>
      <c r="U1176" s="3">
        <f>'IECC Data-IP'!U1176/$D1176</f>
        <v>0</v>
      </c>
      <c r="V1176" s="3">
        <f>'IECC Data-IP'!V1176/$D1176</f>
        <v>0</v>
      </c>
      <c r="W1176" s="3">
        <f>'IECC Data-IP'!W1176/$D1176</f>
        <v>10.31524114273444</v>
      </c>
      <c r="X1176" s="3">
        <f>'IECC Data-IP'!X1176/$D1176</f>
        <v>9.7105902340671388</v>
      </c>
      <c r="Y1176" s="3">
        <f t="shared" si="56"/>
        <v>20.025831376801577</v>
      </c>
      <c r="Z1176" s="3">
        <f>'IECC Data-IP'!Z1176/$D1176</f>
        <v>37.448735337659308</v>
      </c>
      <c r="AA1176" s="3">
        <f>'IECC Data-IP'!AA1176/$D1176</f>
        <v>9.7105902340671388</v>
      </c>
      <c r="AB1176" s="3">
        <f t="shared" si="57"/>
        <v>47.159325571726448</v>
      </c>
    </row>
    <row r="1177" spans="1:28" x14ac:dyDescent="0.25">
      <c r="A1177" s="93">
        <f>'IECC Data-IP'!A1177</f>
        <v>2009</v>
      </c>
      <c r="B1177" s="93" t="str">
        <f>'IECC Data-IP'!B1177</f>
        <v>Small Office</v>
      </c>
      <c r="C1177" s="121" t="str">
        <f>'IECC Data-IP'!C1177</f>
        <v>6B</v>
      </c>
      <c r="D1177" s="3">
        <f>'IECC Data-IP'!D1177</f>
        <v>5502.0804487537198</v>
      </c>
      <c r="E1177" s="3">
        <f>'IECC Data-IP'!E1177/$D1177</f>
        <v>2.4444434170908762</v>
      </c>
      <c r="F1177" s="3">
        <f>'IECC Data-IP'!F1177/$D1177</f>
        <v>5.4539167431358102</v>
      </c>
      <c r="G1177" s="3">
        <f>'IECC Data-IP'!G1177/$D1177</f>
        <v>1.9999991594379896</v>
      </c>
      <c r="H1177" s="3">
        <f>'IECC Data-IP'!H1177/$D1177</f>
        <v>12.466833692379616</v>
      </c>
      <c r="I1177" s="3">
        <f>'IECC Data-IP'!I1177/$D1177</f>
        <v>2.4651152430282202</v>
      </c>
      <c r="J1177" s="3">
        <f>'IECC Data-IP'!J1177/$D1177</f>
        <v>9.0956034124311671</v>
      </c>
      <c r="K1177" s="3">
        <f>'IECC Data-IP'!K1177/$D1177</f>
        <v>0</v>
      </c>
      <c r="L1177" s="3">
        <f>'IECC Data-IP'!L1177/$D1177</f>
        <v>0</v>
      </c>
      <c r="M1177" s="3">
        <f>'IECC Data-IP'!M1177/$D1177</f>
        <v>4.2239430998638685</v>
      </c>
      <c r="N1177" s="3">
        <f>'IECC Data-IP'!N1177/$D1177</f>
        <v>0</v>
      </c>
      <c r="O1177" s="3">
        <f>'IECC Data-IP'!O1177/$D1177</f>
        <v>0</v>
      </c>
      <c r="P1177" s="3">
        <f t="shared" si="55"/>
        <v>0</v>
      </c>
      <c r="Q1177" s="3">
        <f>'IECC Data-IP'!Q1177/$D1177</f>
        <v>0</v>
      </c>
      <c r="R1177" s="3">
        <f>'IECC Data-IP'!R1177/$D1177</f>
        <v>0</v>
      </c>
      <c r="S1177" s="3">
        <f>'IECC Data-IP'!S1177/$D1177</f>
        <v>0</v>
      </c>
      <c r="T1177" s="3">
        <f>'IECC Data-IP'!T1177/$D1177</f>
        <v>3.1076644992473152</v>
      </c>
      <c r="U1177" s="3">
        <f>'IECC Data-IP'!U1177/$D1177</f>
        <v>0</v>
      </c>
      <c r="V1177" s="3">
        <f>'IECC Data-IP'!V1177/$D1177</f>
        <v>0</v>
      </c>
      <c r="W1177" s="3">
        <f>'IECC Data-IP'!W1177/$D1177</f>
        <v>8.6683856763927327</v>
      </c>
      <c r="X1177" s="3">
        <f>'IECC Data-IP'!X1177/$D1177</f>
        <v>5.4539167431358102</v>
      </c>
      <c r="Y1177" s="3">
        <f t="shared" si="56"/>
        <v>14.122302419528543</v>
      </c>
      <c r="Z1177" s="3">
        <f>'IECC Data-IP'!Z1177/$D1177</f>
        <v>35.80187987131761</v>
      </c>
      <c r="AA1177" s="3">
        <f>'IECC Data-IP'!AA1177/$D1177</f>
        <v>5.4539167431358102</v>
      </c>
      <c r="AB1177" s="3">
        <f t="shared" si="57"/>
        <v>41.255796614453416</v>
      </c>
    </row>
    <row r="1178" spans="1:28" x14ac:dyDescent="0.25">
      <c r="A1178" s="93">
        <f>'IECC Data-IP'!A1178</f>
        <v>2009</v>
      </c>
      <c r="B1178" s="93" t="str">
        <f>'IECC Data-IP'!B1178</f>
        <v>Small Office</v>
      </c>
      <c r="C1178" s="121" t="str">
        <f>'IECC Data-IP'!C1178</f>
        <v>7</v>
      </c>
      <c r="D1178" s="3">
        <f>'IECC Data-IP'!D1178</f>
        <v>5502.0804487537198</v>
      </c>
      <c r="E1178" s="3">
        <f>'IECC Data-IP'!E1178/$D1178</f>
        <v>3.3919021058857899</v>
      </c>
      <c r="F1178" s="3">
        <f>'IECC Data-IP'!F1178/$D1178</f>
        <v>14.330743331063424</v>
      </c>
      <c r="G1178" s="3">
        <f>'IECC Data-IP'!G1178/$D1178</f>
        <v>1.9948312029536537</v>
      </c>
      <c r="H1178" s="3">
        <f>'IECC Data-IP'!H1178/$D1178</f>
        <v>12.466833692379616</v>
      </c>
      <c r="I1178" s="3">
        <f>'IECC Data-IP'!I1178/$D1178</f>
        <v>2.4633925908667749</v>
      </c>
      <c r="J1178" s="3">
        <f>'IECC Data-IP'!J1178/$D1178</f>
        <v>9.0956034124311671</v>
      </c>
      <c r="K1178" s="3">
        <f>'IECC Data-IP'!K1178/$D1178</f>
        <v>0</v>
      </c>
      <c r="L1178" s="3">
        <f>'IECC Data-IP'!L1178/$D1178</f>
        <v>0</v>
      </c>
      <c r="M1178" s="3">
        <f>'IECC Data-IP'!M1178/$D1178</f>
        <v>4.1395331439530496</v>
      </c>
      <c r="N1178" s="3">
        <f>'IECC Data-IP'!N1178/$D1178</f>
        <v>0</v>
      </c>
      <c r="O1178" s="3">
        <f>'IECC Data-IP'!O1178/$D1178</f>
        <v>0</v>
      </c>
      <c r="P1178" s="3">
        <f t="shared" si="55"/>
        <v>0</v>
      </c>
      <c r="Q1178" s="3">
        <f>'IECC Data-IP'!Q1178/$D1178</f>
        <v>0</v>
      </c>
      <c r="R1178" s="3">
        <f>'IECC Data-IP'!R1178/$D1178</f>
        <v>0</v>
      </c>
      <c r="S1178" s="3">
        <f>'IECC Data-IP'!S1178/$D1178</f>
        <v>0</v>
      </c>
      <c r="T1178" s="3">
        <f>'IECC Data-IP'!T1178/$D1178</f>
        <v>3.1076644992473152</v>
      </c>
      <c r="U1178" s="3">
        <f>'IECC Data-IP'!U1178/$D1178</f>
        <v>0</v>
      </c>
      <c r="V1178" s="3">
        <f>'IECC Data-IP'!V1178/$D1178</f>
        <v>0</v>
      </c>
      <c r="W1178" s="3">
        <f>'IECC Data-IP'!W1178/$D1178</f>
        <v>9.526266452792493</v>
      </c>
      <c r="X1178" s="3">
        <f>'IECC Data-IP'!X1178/$D1178</f>
        <v>14.330743331063424</v>
      </c>
      <c r="Y1178" s="3">
        <f t="shared" si="56"/>
        <v>23.857009783855915</v>
      </c>
      <c r="Z1178" s="3">
        <f>'IECC Data-IP'!Z1178/$D1178</f>
        <v>36.656315343394475</v>
      </c>
      <c r="AA1178" s="3">
        <f>'IECC Data-IP'!AA1178/$D1178</f>
        <v>14.330743331063424</v>
      </c>
      <c r="AB1178" s="3">
        <f t="shared" si="57"/>
        <v>50.987058674457899</v>
      </c>
    </row>
    <row r="1179" spans="1:28" x14ac:dyDescent="0.25">
      <c r="A1179" s="93">
        <f>'IECC Data-IP'!A1179</f>
        <v>2009</v>
      </c>
      <c r="B1179" s="93" t="str">
        <f>'IECC Data-IP'!B1179</f>
        <v>Small Office</v>
      </c>
      <c r="C1179" s="121" t="str">
        <f>'IECC Data-IP'!C1179</f>
        <v>8</v>
      </c>
      <c r="D1179" s="3">
        <f>'IECC Data-IP'!D1179</f>
        <v>5502.0804487537198</v>
      </c>
      <c r="E1179" s="3">
        <f>'IECC Data-IP'!E1179/$D1179</f>
        <v>3.2644258459388373</v>
      </c>
      <c r="F1179" s="3">
        <f>'IECC Data-IP'!F1179/$D1179</f>
        <v>24.744175647000244</v>
      </c>
      <c r="G1179" s="3">
        <f>'IECC Data-IP'!G1179/$D1179</f>
        <v>1.2627040343394027</v>
      </c>
      <c r="H1179" s="3">
        <f>'IECC Data-IP'!H1179/$D1179</f>
        <v>12.466833692379616</v>
      </c>
      <c r="I1179" s="3">
        <f>'IECC Data-IP'!I1179/$D1179</f>
        <v>2.4496113735752125</v>
      </c>
      <c r="J1179" s="3">
        <f>'IECC Data-IP'!J1179/$D1179</f>
        <v>9.0956034124311671</v>
      </c>
      <c r="K1179" s="3">
        <f>'IECC Data-IP'!K1179/$D1179</f>
        <v>0</v>
      </c>
      <c r="L1179" s="3">
        <f>'IECC Data-IP'!L1179/$D1179</f>
        <v>0</v>
      </c>
      <c r="M1179" s="3">
        <f>'IECC Data-IP'!M1179/$D1179</f>
        <v>4.5081807065023431</v>
      </c>
      <c r="N1179" s="3">
        <f>'IECC Data-IP'!N1179/$D1179</f>
        <v>0</v>
      </c>
      <c r="O1179" s="3">
        <f>'IECC Data-IP'!O1179/$D1179</f>
        <v>0</v>
      </c>
      <c r="P1179" s="3">
        <f t="shared" si="55"/>
        <v>0</v>
      </c>
      <c r="Q1179" s="3">
        <f>'IECC Data-IP'!Q1179/$D1179</f>
        <v>0</v>
      </c>
      <c r="R1179" s="3">
        <f>'IECC Data-IP'!R1179/$D1179</f>
        <v>0</v>
      </c>
      <c r="S1179" s="3">
        <f>'IECC Data-IP'!S1179/$D1179</f>
        <v>0</v>
      </c>
      <c r="T1179" s="3">
        <f>'IECC Data-IP'!T1179/$D1179</f>
        <v>3.1076644992473152</v>
      </c>
      <c r="U1179" s="3">
        <f>'IECC Data-IP'!U1179/$D1179</f>
        <v>0</v>
      </c>
      <c r="V1179" s="3">
        <f>'IECC Data-IP'!V1179/$D1179</f>
        <v>0</v>
      </c>
      <c r="W1179" s="3">
        <f>'IECC Data-IP'!W1179/$D1179</f>
        <v>9.0353105867805823</v>
      </c>
      <c r="X1179" s="3">
        <f>'IECC Data-IP'!X1179/$D1179</f>
        <v>24.744175647000244</v>
      </c>
      <c r="Y1179" s="3">
        <f t="shared" si="56"/>
        <v>33.77948623378083</v>
      </c>
      <c r="Z1179" s="3">
        <f>'IECC Data-IP'!Z1179/$D1179</f>
        <v>36.153300912252448</v>
      </c>
      <c r="AA1179" s="3">
        <f>'IECC Data-IP'!AA1179/$D1179</f>
        <v>24.744175647000244</v>
      </c>
      <c r="AB1179" s="3">
        <f t="shared" si="57"/>
        <v>60.897476559252695</v>
      </c>
    </row>
    <row r="1180" spans="1:28" x14ac:dyDescent="0.25">
      <c r="A1180" s="93">
        <f>'IECC Data-IP'!A1180</f>
        <v>2012</v>
      </c>
      <c r="B1180" s="93" t="str">
        <f>'IECC Data-IP'!B1180</f>
        <v>Small Office</v>
      </c>
      <c r="C1180" s="121" t="str">
        <f>'IECC Data-IP'!C1180</f>
        <v>0A</v>
      </c>
      <c r="D1180" s="3">
        <f>'IECC Data-IP'!D1180</f>
        <v>5502.0804487537198</v>
      </c>
      <c r="E1180" s="3">
        <f>'IECC Data-IP'!E1180/$D1180</f>
        <v>0</v>
      </c>
      <c r="F1180" s="3">
        <f>'IECC Data-IP'!F1180/$D1180</f>
        <v>0</v>
      </c>
      <c r="G1180" s="3">
        <f>'IECC Data-IP'!G1180/$D1180</f>
        <v>12.167092216288133</v>
      </c>
      <c r="H1180" s="3">
        <f>'IECC Data-IP'!H1180/$D1180</f>
        <v>7.130057296222085</v>
      </c>
      <c r="I1180" s="3">
        <f>'IECC Data-IP'!I1180/$D1180</f>
        <v>2.4720058516740013</v>
      </c>
      <c r="J1180" s="3">
        <f>'IECC Data-IP'!J1180/$D1180</f>
        <v>9.0956034124311671</v>
      </c>
      <c r="K1180" s="3">
        <f>'IECC Data-IP'!K1180/$D1180</f>
        <v>0</v>
      </c>
      <c r="L1180" s="3">
        <f>'IECC Data-IP'!L1180/$D1180</f>
        <v>0</v>
      </c>
      <c r="M1180" s="3">
        <f>'IECC Data-IP'!M1180/$D1180</f>
        <v>3.2334181070328225</v>
      </c>
      <c r="N1180" s="3">
        <f>'IECC Data-IP'!N1180/$D1180</f>
        <v>0</v>
      </c>
      <c r="O1180" s="3">
        <f>'IECC Data-IP'!O1180/$D1180</f>
        <v>0</v>
      </c>
      <c r="P1180" s="3">
        <f t="shared" si="55"/>
        <v>0</v>
      </c>
      <c r="Q1180" s="3">
        <f>'IECC Data-IP'!Q1180/$D1180</f>
        <v>0</v>
      </c>
      <c r="R1180" s="3">
        <f>'IECC Data-IP'!R1180/$D1180</f>
        <v>0</v>
      </c>
      <c r="S1180" s="3">
        <f>'IECC Data-IP'!S1180/$D1180</f>
        <v>0</v>
      </c>
      <c r="T1180" s="3">
        <f>'IECC Data-IP'!T1180/$D1180</f>
        <v>3.1076644992473152</v>
      </c>
      <c r="U1180" s="3">
        <f>'IECC Data-IP'!U1180/$D1180</f>
        <v>0</v>
      </c>
      <c r="V1180" s="3">
        <f>'IECC Data-IP'!V1180/$D1180</f>
        <v>0</v>
      </c>
      <c r="W1180" s="3">
        <f>'IECC Data-IP'!W1180/$D1180</f>
        <v>15.400510323320953</v>
      </c>
      <c r="X1180" s="3">
        <f>'IECC Data-IP'!X1180/$D1180</f>
        <v>0</v>
      </c>
      <c r="Y1180" s="3">
        <f t="shared" si="56"/>
        <v>15.400510323320953</v>
      </c>
      <c r="Z1180" s="3">
        <f>'IECC Data-IP'!Z1180/$D1180</f>
        <v>37.205841382895521</v>
      </c>
      <c r="AA1180" s="3">
        <f>'IECC Data-IP'!AA1180/$D1180</f>
        <v>0</v>
      </c>
      <c r="AB1180" s="3">
        <f t="shared" si="57"/>
        <v>37.205841382895521</v>
      </c>
    </row>
    <row r="1181" spans="1:28" x14ac:dyDescent="0.25">
      <c r="A1181" s="93">
        <f>'IECC Data-IP'!A1181</f>
        <v>2012</v>
      </c>
      <c r="B1181" s="93" t="str">
        <f>'IECC Data-IP'!B1181</f>
        <v>Small Office</v>
      </c>
      <c r="C1181" s="121" t="str">
        <f>'IECC Data-IP'!C1181</f>
        <v>0B</v>
      </c>
      <c r="D1181" s="3">
        <f>'IECC Data-IP'!D1181</f>
        <v>5502.0804487537198</v>
      </c>
      <c r="E1181" s="3">
        <f>'IECC Data-IP'!E1181/$D1181</f>
        <v>0</v>
      </c>
      <c r="F1181" s="3">
        <f>'IECC Data-IP'!F1181/$D1181</f>
        <v>0</v>
      </c>
      <c r="G1181" s="3">
        <f>'IECC Data-IP'!G1181/$D1181</f>
        <v>11.691640219729232</v>
      </c>
      <c r="H1181" s="3">
        <f>'IECC Data-IP'!H1181/$D1181</f>
        <v>7.1920727740341146</v>
      </c>
      <c r="I1181" s="3">
        <f>'IECC Data-IP'!I1181/$D1181</f>
        <v>2.4720058516740013</v>
      </c>
      <c r="J1181" s="3">
        <f>'IECC Data-IP'!J1181/$D1181</f>
        <v>9.0956034124311671</v>
      </c>
      <c r="K1181" s="3">
        <f>'IECC Data-IP'!K1181/$D1181</f>
        <v>0</v>
      </c>
      <c r="L1181" s="3">
        <f>'IECC Data-IP'!L1181/$D1181</f>
        <v>0</v>
      </c>
      <c r="M1181" s="3">
        <f>'IECC Data-IP'!M1181/$D1181</f>
        <v>3.7846667986953175</v>
      </c>
      <c r="N1181" s="3">
        <f>'IECC Data-IP'!N1181/$D1181</f>
        <v>0</v>
      </c>
      <c r="O1181" s="3">
        <f>'IECC Data-IP'!O1181/$D1181</f>
        <v>0</v>
      </c>
      <c r="P1181" s="3">
        <f t="shared" si="55"/>
        <v>0</v>
      </c>
      <c r="Q1181" s="3">
        <f>'IECC Data-IP'!Q1181/$D1181</f>
        <v>0</v>
      </c>
      <c r="R1181" s="3">
        <f>'IECC Data-IP'!R1181/$D1181</f>
        <v>0</v>
      </c>
      <c r="S1181" s="3">
        <f>'IECC Data-IP'!S1181/$D1181</f>
        <v>0</v>
      </c>
      <c r="T1181" s="3">
        <f>'IECC Data-IP'!T1181/$D1181</f>
        <v>3.1076644992473152</v>
      </c>
      <c r="U1181" s="3">
        <f>'IECC Data-IP'!U1181/$D1181</f>
        <v>0</v>
      </c>
      <c r="V1181" s="3">
        <f>'IECC Data-IP'!V1181/$D1181</f>
        <v>0</v>
      </c>
      <c r="W1181" s="3">
        <f>'IECC Data-IP'!W1181/$D1181</f>
        <v>15.476307018424547</v>
      </c>
      <c r="X1181" s="3">
        <f>'IECC Data-IP'!X1181/$D1181</f>
        <v>0</v>
      </c>
      <c r="Y1181" s="3">
        <f t="shared" si="56"/>
        <v>15.476307018424547</v>
      </c>
      <c r="Z1181" s="3">
        <f>'IECC Data-IP'!Z1181/$D1181</f>
        <v>37.343653555811152</v>
      </c>
      <c r="AA1181" s="3">
        <f>'IECC Data-IP'!AA1181/$D1181</f>
        <v>0</v>
      </c>
      <c r="AB1181" s="3">
        <f t="shared" si="57"/>
        <v>37.343653555811152</v>
      </c>
    </row>
    <row r="1182" spans="1:28" x14ac:dyDescent="0.25">
      <c r="A1182" s="93">
        <f>'IECC Data-IP'!A1182</f>
        <v>2012</v>
      </c>
      <c r="B1182" s="93" t="str">
        <f>'IECC Data-IP'!B1182</f>
        <v>Small Office</v>
      </c>
      <c r="C1182" s="121" t="str">
        <f>'IECC Data-IP'!C1182</f>
        <v>1A</v>
      </c>
      <c r="D1182" s="3">
        <f>'IECC Data-IP'!D1182</f>
        <v>5502.0804487537198</v>
      </c>
      <c r="E1182" s="3">
        <f>'IECC Data-IP'!E1182/$D1182</f>
        <v>0</v>
      </c>
      <c r="F1182" s="3">
        <f>'IECC Data-IP'!F1182/$D1182</f>
        <v>0</v>
      </c>
      <c r="G1182" s="3">
        <f>'IECC Data-IP'!G1182/$D1182</f>
        <v>8.8923304573806234</v>
      </c>
      <c r="H1182" s="3">
        <f>'IECC Data-IP'!H1182/$D1182</f>
        <v>7.5055954674171588</v>
      </c>
      <c r="I1182" s="3">
        <f>'IECC Data-IP'!I1182/$D1182</f>
        <v>2.4737285038354466</v>
      </c>
      <c r="J1182" s="3">
        <f>'IECC Data-IP'!J1182/$D1182</f>
        <v>9.0956034124311671</v>
      </c>
      <c r="K1182" s="3">
        <f>'IECC Data-IP'!K1182/$D1182</f>
        <v>0</v>
      </c>
      <c r="L1182" s="3">
        <f>'IECC Data-IP'!L1182/$D1182</f>
        <v>0</v>
      </c>
      <c r="M1182" s="3">
        <f>'IECC Data-IP'!M1182/$D1182</f>
        <v>3.1352269338304404</v>
      </c>
      <c r="N1182" s="3">
        <f>'IECC Data-IP'!N1182/$D1182</f>
        <v>0</v>
      </c>
      <c r="O1182" s="3">
        <f>'IECC Data-IP'!O1182/$D1182</f>
        <v>0</v>
      </c>
      <c r="P1182" s="3">
        <f t="shared" si="55"/>
        <v>0</v>
      </c>
      <c r="Q1182" s="3">
        <f>'IECC Data-IP'!Q1182/$D1182</f>
        <v>0</v>
      </c>
      <c r="R1182" s="3">
        <f>'IECC Data-IP'!R1182/$D1182</f>
        <v>0</v>
      </c>
      <c r="S1182" s="3">
        <f>'IECC Data-IP'!S1182/$D1182</f>
        <v>0</v>
      </c>
      <c r="T1182" s="3">
        <f>'IECC Data-IP'!T1182/$D1182</f>
        <v>3.1076644992473152</v>
      </c>
      <c r="U1182" s="3">
        <f>'IECC Data-IP'!U1182/$D1182</f>
        <v>0</v>
      </c>
      <c r="V1182" s="3">
        <f>'IECC Data-IP'!V1182/$D1182</f>
        <v>0</v>
      </c>
      <c r="W1182" s="3">
        <f>'IECC Data-IP'!W1182/$D1182</f>
        <v>12.027557391211062</v>
      </c>
      <c r="X1182" s="3">
        <f>'IECC Data-IP'!X1182/$D1182</f>
        <v>0</v>
      </c>
      <c r="Y1182" s="3">
        <f t="shared" si="56"/>
        <v>12.027557391211062</v>
      </c>
      <c r="Z1182" s="3">
        <f>'IECC Data-IP'!Z1182/$D1182</f>
        <v>34.210149274142154</v>
      </c>
      <c r="AA1182" s="3">
        <f>'IECC Data-IP'!AA1182/$D1182</f>
        <v>0</v>
      </c>
      <c r="AB1182" s="3">
        <f t="shared" si="57"/>
        <v>34.210149274142154</v>
      </c>
    </row>
    <row r="1183" spans="1:28" x14ac:dyDescent="0.25">
      <c r="A1183" s="93">
        <f>'IECC Data-IP'!A1183</f>
        <v>2012</v>
      </c>
      <c r="B1183" s="93" t="str">
        <f>'IECC Data-IP'!B1183</f>
        <v>Small Office</v>
      </c>
      <c r="C1183" s="121" t="str">
        <f>'IECC Data-IP'!C1183</f>
        <v>1B</v>
      </c>
      <c r="D1183" s="3">
        <f>'IECC Data-IP'!D1183</f>
        <v>5502.0804487537198</v>
      </c>
      <c r="E1183" s="3">
        <f>'IECC Data-IP'!E1183/$D1183</f>
        <v>0</v>
      </c>
      <c r="F1183" s="3">
        <f>'IECC Data-IP'!F1183/$D1183</f>
        <v>0</v>
      </c>
      <c r="G1183" s="3">
        <f>'IECC Data-IP'!G1183/$D1183</f>
        <v>9.3109349326118291</v>
      </c>
      <c r="H1183" s="3">
        <f>'IECC Data-IP'!H1183/$D1183</f>
        <v>7.4005136855689955</v>
      </c>
      <c r="I1183" s="3">
        <f>'IECC Data-IP'!I1183/$D1183</f>
        <v>2.4702831995125556</v>
      </c>
      <c r="J1183" s="3">
        <f>'IECC Data-IP'!J1183/$D1183</f>
        <v>9.0956034124311671</v>
      </c>
      <c r="K1183" s="3">
        <f>'IECC Data-IP'!K1183/$D1183</f>
        <v>0</v>
      </c>
      <c r="L1183" s="3">
        <f>'IECC Data-IP'!L1183/$D1183</f>
        <v>0</v>
      </c>
      <c r="M1183" s="3">
        <f>'IECC Data-IP'!M1183/$D1183</f>
        <v>3.5159330615098505</v>
      </c>
      <c r="N1183" s="3">
        <f>'IECC Data-IP'!N1183/$D1183</f>
        <v>0</v>
      </c>
      <c r="O1183" s="3">
        <f>'IECC Data-IP'!O1183/$D1183</f>
        <v>0</v>
      </c>
      <c r="P1183" s="3">
        <f t="shared" si="55"/>
        <v>0</v>
      </c>
      <c r="Q1183" s="3">
        <f>'IECC Data-IP'!Q1183/$D1183</f>
        <v>0</v>
      </c>
      <c r="R1183" s="3">
        <f>'IECC Data-IP'!R1183/$D1183</f>
        <v>0</v>
      </c>
      <c r="S1183" s="3">
        <f>'IECC Data-IP'!S1183/$D1183</f>
        <v>0</v>
      </c>
      <c r="T1183" s="3">
        <f>'IECC Data-IP'!T1183/$D1183</f>
        <v>3.1076644992473152</v>
      </c>
      <c r="U1183" s="3">
        <f>'IECC Data-IP'!U1183/$D1183</f>
        <v>0</v>
      </c>
      <c r="V1183" s="3">
        <f>'IECC Data-IP'!V1183/$D1183</f>
        <v>0</v>
      </c>
      <c r="W1183" s="3">
        <f>'IECC Data-IP'!W1183/$D1183</f>
        <v>12.826867994121679</v>
      </c>
      <c r="X1183" s="3">
        <f>'IECC Data-IP'!X1183/$D1183</f>
        <v>0</v>
      </c>
      <c r="Y1183" s="3">
        <f t="shared" si="56"/>
        <v>12.826867994121679</v>
      </c>
      <c r="Z1183" s="3">
        <f>'IECC Data-IP'!Z1183/$D1183</f>
        <v>34.899210138720278</v>
      </c>
      <c r="AA1183" s="3">
        <f>'IECC Data-IP'!AA1183/$D1183</f>
        <v>0</v>
      </c>
      <c r="AB1183" s="3">
        <f t="shared" si="57"/>
        <v>34.899210138720278</v>
      </c>
    </row>
    <row r="1184" spans="1:28" x14ac:dyDescent="0.25">
      <c r="A1184" s="93">
        <f>'IECC Data-IP'!A1184</f>
        <v>2012</v>
      </c>
      <c r="B1184" s="93" t="str">
        <f>'IECC Data-IP'!B1184</f>
        <v>Small Office</v>
      </c>
      <c r="C1184" s="121" t="str">
        <f>'IECC Data-IP'!C1184</f>
        <v>2A</v>
      </c>
      <c r="D1184" s="3">
        <f>'IECC Data-IP'!D1184</f>
        <v>5502.0804487537198</v>
      </c>
      <c r="E1184" s="3">
        <f>'IECC Data-IP'!E1184/$D1184</f>
        <v>2.2394478098788861E-2</v>
      </c>
      <c r="F1184" s="3">
        <f>'IECC Data-IP'!F1184/$D1184</f>
        <v>0</v>
      </c>
      <c r="G1184" s="3">
        <f>'IECC Data-IP'!G1184/$D1184</f>
        <v>7.397068381246104</v>
      </c>
      <c r="H1184" s="3">
        <f>'IECC Data-IP'!H1184/$D1184</f>
        <v>7.4969822066099319</v>
      </c>
      <c r="I1184" s="3">
        <f>'IECC Data-IP'!I1184/$D1184</f>
        <v>2.4685605473511107</v>
      </c>
      <c r="J1184" s="3">
        <f>'IECC Data-IP'!J1184/$D1184</f>
        <v>9.0956034124311671</v>
      </c>
      <c r="K1184" s="3">
        <f>'IECC Data-IP'!K1184/$D1184</f>
        <v>0</v>
      </c>
      <c r="L1184" s="3">
        <f>'IECC Data-IP'!L1184/$D1184</f>
        <v>0</v>
      </c>
      <c r="M1184" s="3">
        <f>'IECC Data-IP'!M1184/$D1184</f>
        <v>3.1782932378665736</v>
      </c>
      <c r="N1184" s="3">
        <f>'IECC Data-IP'!N1184/$D1184</f>
        <v>0</v>
      </c>
      <c r="O1184" s="3">
        <f>'IECC Data-IP'!O1184/$D1184</f>
        <v>0</v>
      </c>
      <c r="P1184" s="3">
        <f t="shared" si="55"/>
        <v>0</v>
      </c>
      <c r="Q1184" s="3">
        <f>'IECC Data-IP'!Q1184/$D1184</f>
        <v>0</v>
      </c>
      <c r="R1184" s="3">
        <f>'IECC Data-IP'!R1184/$D1184</f>
        <v>0</v>
      </c>
      <c r="S1184" s="3">
        <f>'IECC Data-IP'!S1184/$D1184</f>
        <v>0</v>
      </c>
      <c r="T1184" s="3">
        <f>'IECC Data-IP'!T1184/$D1184</f>
        <v>3.1076644992473152</v>
      </c>
      <c r="U1184" s="3">
        <f>'IECC Data-IP'!U1184/$D1184</f>
        <v>0</v>
      </c>
      <c r="V1184" s="3">
        <f>'IECC Data-IP'!V1184/$D1184</f>
        <v>0</v>
      </c>
      <c r="W1184" s="3">
        <f>'IECC Data-IP'!W1184/$D1184</f>
        <v>10.597756097211466</v>
      </c>
      <c r="X1184" s="3">
        <f>'IECC Data-IP'!X1184/$D1184</f>
        <v>0</v>
      </c>
      <c r="Y1184" s="3">
        <f t="shared" si="56"/>
        <v>10.597756097211466</v>
      </c>
      <c r="Z1184" s="3">
        <f>'IECC Data-IP'!Z1184/$D1184</f>
        <v>32.766566762850992</v>
      </c>
      <c r="AA1184" s="3">
        <f>'IECC Data-IP'!AA1184/$D1184</f>
        <v>0</v>
      </c>
      <c r="AB1184" s="3">
        <f t="shared" si="57"/>
        <v>32.766566762850992</v>
      </c>
    </row>
    <row r="1185" spans="1:28" x14ac:dyDescent="0.25">
      <c r="A1185" s="93">
        <f>'IECC Data-IP'!A1185</f>
        <v>2012</v>
      </c>
      <c r="B1185" s="93" t="str">
        <f>'IECC Data-IP'!B1185</f>
        <v>Small Office</v>
      </c>
      <c r="C1185" s="121" t="str">
        <f>'IECC Data-IP'!C1185</f>
        <v>2B</v>
      </c>
      <c r="D1185" s="3">
        <f>'IECC Data-IP'!D1185</f>
        <v>5502.0804487537198</v>
      </c>
      <c r="E1185" s="3">
        <f>'IECC Data-IP'!E1185/$D1185</f>
        <v>2.5839782421679454E-2</v>
      </c>
      <c r="F1185" s="3">
        <f>'IECC Data-IP'!F1185/$D1185</f>
        <v>0</v>
      </c>
      <c r="G1185" s="3">
        <f>'IECC Data-IP'!G1185/$D1185</f>
        <v>6.5719179959138083</v>
      </c>
      <c r="H1185" s="3">
        <f>'IECC Data-IP'!H1185/$D1185</f>
        <v>7.6520209011400082</v>
      </c>
      <c r="I1185" s="3">
        <f>'IECC Data-IP'!I1185/$D1185</f>
        <v>2.4702831995125556</v>
      </c>
      <c r="J1185" s="3">
        <f>'IECC Data-IP'!J1185/$D1185</f>
        <v>9.0956034124311671</v>
      </c>
      <c r="K1185" s="3">
        <f>'IECC Data-IP'!K1185/$D1185</f>
        <v>0</v>
      </c>
      <c r="L1185" s="3">
        <f>'IECC Data-IP'!L1185/$D1185</f>
        <v>0</v>
      </c>
      <c r="M1185" s="3">
        <f>'IECC Data-IP'!M1185/$D1185</f>
        <v>3.7140380600760601</v>
      </c>
      <c r="N1185" s="3">
        <f>'IECC Data-IP'!N1185/$D1185</f>
        <v>0</v>
      </c>
      <c r="O1185" s="3">
        <f>'IECC Data-IP'!O1185/$D1185</f>
        <v>0</v>
      </c>
      <c r="P1185" s="3">
        <f t="shared" si="55"/>
        <v>0</v>
      </c>
      <c r="Q1185" s="3">
        <f>'IECC Data-IP'!Q1185/$D1185</f>
        <v>0</v>
      </c>
      <c r="R1185" s="3">
        <f>'IECC Data-IP'!R1185/$D1185</f>
        <v>0</v>
      </c>
      <c r="S1185" s="3">
        <f>'IECC Data-IP'!S1185/$D1185</f>
        <v>0</v>
      </c>
      <c r="T1185" s="3">
        <f>'IECC Data-IP'!T1185/$D1185</f>
        <v>3.1076644992473152</v>
      </c>
      <c r="U1185" s="3">
        <f>'IECC Data-IP'!U1185/$D1185</f>
        <v>0</v>
      </c>
      <c r="V1185" s="3">
        <f>'IECC Data-IP'!V1185/$D1185</f>
        <v>0</v>
      </c>
      <c r="W1185" s="3">
        <f>'IECC Data-IP'!W1185/$D1185</f>
        <v>10.311795838411546</v>
      </c>
      <c r="X1185" s="3">
        <f>'IECC Data-IP'!X1185/$D1185</f>
        <v>0</v>
      </c>
      <c r="Y1185" s="3">
        <f t="shared" si="56"/>
        <v>10.311795838411546</v>
      </c>
      <c r="Z1185" s="3">
        <f>'IECC Data-IP'!Z1185/$D1185</f>
        <v>32.635645198581145</v>
      </c>
      <c r="AA1185" s="3">
        <f>'IECC Data-IP'!AA1185/$D1185</f>
        <v>0</v>
      </c>
      <c r="AB1185" s="3">
        <f t="shared" si="57"/>
        <v>32.635645198581145</v>
      </c>
    </row>
    <row r="1186" spans="1:28" x14ac:dyDescent="0.25">
      <c r="A1186" s="93">
        <f>'IECC Data-IP'!A1186</f>
        <v>2012</v>
      </c>
      <c r="B1186" s="93" t="str">
        <f>'IECC Data-IP'!B1186</f>
        <v>Small Office</v>
      </c>
      <c r="C1186" s="121" t="str">
        <f>'IECC Data-IP'!C1186</f>
        <v>3A</v>
      </c>
      <c r="D1186" s="3">
        <f>'IECC Data-IP'!D1186</f>
        <v>5502.0804487537198</v>
      </c>
      <c r="E1186" s="3">
        <f>'IECC Data-IP'!E1186/$D1186</f>
        <v>0.74246308158292285</v>
      </c>
      <c r="F1186" s="3">
        <f>'IECC Data-IP'!F1186/$D1186</f>
        <v>0.16020665101441264</v>
      </c>
      <c r="G1186" s="3">
        <f>'IECC Data-IP'!G1186/$D1186</f>
        <v>4.0516778837193383</v>
      </c>
      <c r="H1186" s="3">
        <f>'IECC Data-IP'!H1186/$D1186</f>
        <v>7.6055092927809866</v>
      </c>
      <c r="I1186" s="3">
        <f>'IECC Data-IP'!I1186/$D1186</f>
        <v>2.4702831995125556</v>
      </c>
      <c r="J1186" s="3">
        <f>'IECC Data-IP'!J1186/$D1186</f>
        <v>9.0956034124311671</v>
      </c>
      <c r="K1186" s="3">
        <f>'IECC Data-IP'!K1186/$D1186</f>
        <v>0</v>
      </c>
      <c r="L1186" s="3">
        <f>'IECC Data-IP'!L1186/$D1186</f>
        <v>0</v>
      </c>
      <c r="M1186" s="3">
        <f>'IECC Data-IP'!M1186/$D1186</f>
        <v>3.0249771954979412</v>
      </c>
      <c r="N1186" s="3">
        <f>'IECC Data-IP'!N1186/$D1186</f>
        <v>0</v>
      </c>
      <c r="O1186" s="3">
        <f>'IECC Data-IP'!O1186/$D1186</f>
        <v>0</v>
      </c>
      <c r="P1186" s="3">
        <f t="shared" si="55"/>
        <v>0</v>
      </c>
      <c r="Q1186" s="3">
        <f>'IECC Data-IP'!Q1186/$D1186</f>
        <v>0</v>
      </c>
      <c r="R1186" s="3">
        <f>'IECC Data-IP'!R1186/$D1186</f>
        <v>0</v>
      </c>
      <c r="S1186" s="3">
        <f>'IECC Data-IP'!S1186/$D1186</f>
        <v>0</v>
      </c>
      <c r="T1186" s="3">
        <f>'IECC Data-IP'!T1186/$D1186</f>
        <v>3.1076644992473152</v>
      </c>
      <c r="U1186" s="3">
        <f>'IECC Data-IP'!U1186/$D1186</f>
        <v>0</v>
      </c>
      <c r="V1186" s="3">
        <f>'IECC Data-IP'!V1186/$D1186</f>
        <v>0</v>
      </c>
      <c r="W1186" s="3">
        <f>'IECC Data-IP'!W1186/$D1186</f>
        <v>7.8191181608002029</v>
      </c>
      <c r="X1186" s="3">
        <f>'IECC Data-IP'!X1186/$D1186</f>
        <v>0.16020665101441264</v>
      </c>
      <c r="Y1186" s="3">
        <f t="shared" si="56"/>
        <v>7.9793248118146156</v>
      </c>
      <c r="Z1186" s="3">
        <f>'IECC Data-IP'!Z1186/$D1186</f>
        <v>30.096455912610786</v>
      </c>
      <c r="AA1186" s="3">
        <f>'IECC Data-IP'!AA1186/$D1186</f>
        <v>0.16020665101441264</v>
      </c>
      <c r="AB1186" s="3">
        <f t="shared" si="57"/>
        <v>30.256662563625198</v>
      </c>
    </row>
    <row r="1187" spans="1:28" x14ac:dyDescent="0.25">
      <c r="A1187" s="93">
        <f>'IECC Data-IP'!A1187</f>
        <v>2012</v>
      </c>
      <c r="B1187" s="93" t="str">
        <f>'IECC Data-IP'!B1187</f>
        <v>Small Office</v>
      </c>
      <c r="C1187" s="121" t="str">
        <f>'IECC Data-IP'!C1187</f>
        <v>3B</v>
      </c>
      <c r="D1187" s="3">
        <f>'IECC Data-IP'!D1187</f>
        <v>5502.0804487537198</v>
      </c>
      <c r="E1187" s="3">
        <f>'IECC Data-IP'!E1187/$D1187</f>
        <v>0.18776908559753738</v>
      </c>
      <c r="F1187" s="3">
        <f>'IECC Data-IP'!F1187/$D1187</f>
        <v>1.7226521614452969E-2</v>
      </c>
      <c r="G1187" s="3">
        <f>'IECC Data-IP'!G1187/$D1187</f>
        <v>4.4978447935336705</v>
      </c>
      <c r="H1187" s="3">
        <f>'IECC Data-IP'!H1187/$D1187</f>
        <v>7.5986186841352055</v>
      </c>
      <c r="I1187" s="3">
        <f>'IECC Data-IP'!I1187/$D1187</f>
        <v>2.4702831995125556</v>
      </c>
      <c r="J1187" s="3">
        <f>'IECC Data-IP'!J1187/$D1187</f>
        <v>9.0956034124311671</v>
      </c>
      <c r="K1187" s="3">
        <f>'IECC Data-IP'!K1187/$D1187</f>
        <v>0</v>
      </c>
      <c r="L1187" s="3">
        <f>'IECC Data-IP'!L1187/$D1187</f>
        <v>0</v>
      </c>
      <c r="M1187" s="3">
        <f>'IECC Data-IP'!M1187/$D1187</f>
        <v>3.5366048874471949</v>
      </c>
      <c r="N1187" s="3">
        <f>'IECC Data-IP'!N1187/$D1187</f>
        <v>0</v>
      </c>
      <c r="O1187" s="3">
        <f>'IECC Data-IP'!O1187/$D1187</f>
        <v>0</v>
      </c>
      <c r="P1187" s="3">
        <f t="shared" si="55"/>
        <v>0</v>
      </c>
      <c r="Q1187" s="3">
        <f>'IECC Data-IP'!Q1187/$D1187</f>
        <v>0</v>
      </c>
      <c r="R1187" s="3">
        <f>'IECC Data-IP'!R1187/$D1187</f>
        <v>0</v>
      </c>
      <c r="S1187" s="3">
        <f>'IECC Data-IP'!S1187/$D1187</f>
        <v>0</v>
      </c>
      <c r="T1187" s="3">
        <f>'IECC Data-IP'!T1187/$D1187</f>
        <v>3.1076644992473152</v>
      </c>
      <c r="U1187" s="3">
        <f>'IECC Data-IP'!U1187/$D1187</f>
        <v>0</v>
      </c>
      <c r="V1187" s="3">
        <f>'IECC Data-IP'!V1187/$D1187</f>
        <v>0</v>
      </c>
      <c r="W1187" s="3">
        <f>'IECC Data-IP'!W1187/$D1187</f>
        <v>8.2222187665784041</v>
      </c>
      <c r="X1187" s="3">
        <f>'IECC Data-IP'!X1187/$D1187</f>
        <v>1.7226521614452969E-2</v>
      </c>
      <c r="Y1187" s="3">
        <f t="shared" si="56"/>
        <v>8.2394452881928579</v>
      </c>
      <c r="Z1187" s="3">
        <f>'IECC Data-IP'!Z1187/$D1187</f>
        <v>30.494388561904646</v>
      </c>
      <c r="AA1187" s="3">
        <f>'IECC Data-IP'!AA1187/$D1187</f>
        <v>1.7226521614452969E-2</v>
      </c>
      <c r="AB1187" s="3">
        <f t="shared" si="57"/>
        <v>30.5116150835191</v>
      </c>
    </row>
    <row r="1188" spans="1:28" x14ac:dyDescent="0.25">
      <c r="A1188" s="93">
        <f>'IECC Data-IP'!A1188</f>
        <v>2012</v>
      </c>
      <c r="B1188" s="93" t="str">
        <f>'IECC Data-IP'!B1188</f>
        <v>Small Office</v>
      </c>
      <c r="C1188" s="121" t="str">
        <f>'IECC Data-IP'!C1188</f>
        <v>3C</v>
      </c>
      <c r="D1188" s="3">
        <f>'IECC Data-IP'!D1188</f>
        <v>5502.0804487537198</v>
      </c>
      <c r="E1188" s="3">
        <f>'IECC Data-IP'!E1188/$D1188</f>
        <v>8.6132608072264846E-3</v>
      </c>
      <c r="F1188" s="3">
        <f>'IECC Data-IP'!F1188/$D1188</f>
        <v>0</v>
      </c>
      <c r="G1188" s="3">
        <f>'IECC Data-IP'!G1188/$D1188</f>
        <v>3.1283363251846592</v>
      </c>
      <c r="H1188" s="3">
        <f>'IECC Data-IP'!H1188/$D1188</f>
        <v>7.5624429887448539</v>
      </c>
      <c r="I1188" s="3">
        <f>'IECC Data-IP'!I1188/$D1188</f>
        <v>2.4702831995125556</v>
      </c>
      <c r="J1188" s="3">
        <f>'IECC Data-IP'!J1188/$D1188</f>
        <v>9.0956034124311671</v>
      </c>
      <c r="K1188" s="3">
        <f>'IECC Data-IP'!K1188/$D1188</f>
        <v>0</v>
      </c>
      <c r="L1188" s="3">
        <f>'IECC Data-IP'!L1188/$D1188</f>
        <v>0</v>
      </c>
      <c r="M1188" s="3">
        <f>'IECC Data-IP'!M1188/$D1188</f>
        <v>2.8079230231558339</v>
      </c>
      <c r="N1188" s="3">
        <f>'IECC Data-IP'!N1188/$D1188</f>
        <v>0</v>
      </c>
      <c r="O1188" s="3">
        <f>'IECC Data-IP'!O1188/$D1188</f>
        <v>0</v>
      </c>
      <c r="P1188" s="3">
        <f t="shared" si="55"/>
        <v>0</v>
      </c>
      <c r="Q1188" s="3">
        <f>'IECC Data-IP'!Q1188/$D1188</f>
        <v>0</v>
      </c>
      <c r="R1188" s="3">
        <f>'IECC Data-IP'!R1188/$D1188</f>
        <v>0</v>
      </c>
      <c r="S1188" s="3">
        <f>'IECC Data-IP'!S1188/$D1188</f>
        <v>0</v>
      </c>
      <c r="T1188" s="3">
        <f>'IECC Data-IP'!T1188/$D1188</f>
        <v>3.1076644992473152</v>
      </c>
      <c r="U1188" s="3">
        <f>'IECC Data-IP'!U1188/$D1188</f>
        <v>0</v>
      </c>
      <c r="V1188" s="3">
        <f>'IECC Data-IP'!V1188/$D1188</f>
        <v>0</v>
      </c>
      <c r="W1188" s="3">
        <f>'IECC Data-IP'!W1188/$D1188</f>
        <v>5.94487260914772</v>
      </c>
      <c r="X1188" s="3">
        <f>'IECC Data-IP'!X1188/$D1188</f>
        <v>0</v>
      </c>
      <c r="Y1188" s="3">
        <f t="shared" si="56"/>
        <v>5.94487260914772</v>
      </c>
      <c r="Z1188" s="3">
        <f>'IECC Data-IP'!Z1188/$D1188</f>
        <v>28.18086670908361</v>
      </c>
      <c r="AA1188" s="3">
        <f>'IECC Data-IP'!AA1188/$D1188</f>
        <v>0</v>
      </c>
      <c r="AB1188" s="3">
        <f t="shared" si="57"/>
        <v>28.18086670908361</v>
      </c>
    </row>
    <row r="1189" spans="1:28" x14ac:dyDescent="0.25">
      <c r="A1189" s="93">
        <f>'IECC Data-IP'!A1189</f>
        <v>2012</v>
      </c>
      <c r="B1189" s="93" t="str">
        <f>'IECC Data-IP'!B1189</f>
        <v>Small Office</v>
      </c>
      <c r="C1189" s="121" t="str">
        <f>'IECC Data-IP'!C1189</f>
        <v>4A</v>
      </c>
      <c r="D1189" s="3">
        <f>'IECC Data-IP'!D1189</f>
        <v>5502.0804487537198</v>
      </c>
      <c r="E1189" s="3">
        <f>'IECC Data-IP'!E1189/$D1189</f>
        <v>1.6744179009248288</v>
      </c>
      <c r="F1189" s="3">
        <f>'IECC Data-IP'!F1189/$D1189</f>
        <v>0.58914703921429157</v>
      </c>
      <c r="G1189" s="3">
        <f>'IECC Data-IP'!G1189/$D1189</f>
        <v>2.9819108914618089</v>
      </c>
      <c r="H1189" s="3">
        <f>'IECC Data-IP'!H1189/$D1189</f>
        <v>7.0284208186968105</v>
      </c>
      <c r="I1189" s="3">
        <f>'IECC Data-IP'!I1189/$D1189</f>
        <v>2.4668378951896655</v>
      </c>
      <c r="J1189" s="3">
        <f>'IECC Data-IP'!J1189/$D1189</f>
        <v>9.0956034124311671</v>
      </c>
      <c r="K1189" s="3">
        <f>'IECC Data-IP'!K1189/$D1189</f>
        <v>0</v>
      </c>
      <c r="L1189" s="3">
        <f>'IECC Data-IP'!L1189/$D1189</f>
        <v>0</v>
      </c>
      <c r="M1189" s="3">
        <f>'IECC Data-IP'!M1189/$D1189</f>
        <v>2.8664931966449743</v>
      </c>
      <c r="N1189" s="3">
        <f>'IECC Data-IP'!N1189/$D1189</f>
        <v>0</v>
      </c>
      <c r="O1189" s="3">
        <f>'IECC Data-IP'!O1189/$D1189</f>
        <v>0</v>
      </c>
      <c r="P1189" s="3">
        <f t="shared" si="55"/>
        <v>0</v>
      </c>
      <c r="Q1189" s="3">
        <f>'IECC Data-IP'!Q1189/$D1189</f>
        <v>0</v>
      </c>
      <c r="R1189" s="3">
        <f>'IECC Data-IP'!R1189/$D1189</f>
        <v>0</v>
      </c>
      <c r="S1189" s="3">
        <f>'IECC Data-IP'!S1189/$D1189</f>
        <v>0</v>
      </c>
      <c r="T1189" s="3">
        <f>'IECC Data-IP'!T1189/$D1189</f>
        <v>3.1076644992473152</v>
      </c>
      <c r="U1189" s="3">
        <f>'IECC Data-IP'!U1189/$D1189</f>
        <v>0</v>
      </c>
      <c r="V1189" s="3">
        <f>'IECC Data-IP'!V1189/$D1189</f>
        <v>0</v>
      </c>
      <c r="W1189" s="3">
        <f>'IECC Data-IP'!W1189/$D1189</f>
        <v>7.5228219890316117</v>
      </c>
      <c r="X1189" s="3">
        <f>'IECC Data-IP'!X1189/$D1189</f>
        <v>0.58914703921429157</v>
      </c>
      <c r="Y1189" s="3">
        <f t="shared" si="56"/>
        <v>8.1119690282459036</v>
      </c>
      <c r="Z1189" s="3">
        <f>'IECC Data-IP'!Z1189/$D1189</f>
        <v>29.219625962435128</v>
      </c>
      <c r="AA1189" s="3">
        <f>'IECC Data-IP'!AA1189/$D1189</f>
        <v>0.58914703921429157</v>
      </c>
      <c r="AB1189" s="3">
        <f t="shared" si="57"/>
        <v>29.808773001649421</v>
      </c>
    </row>
    <row r="1190" spans="1:28" x14ac:dyDescent="0.25">
      <c r="A1190" s="93">
        <f>'IECC Data-IP'!A1190</f>
        <v>2012</v>
      </c>
      <c r="B1190" s="93" t="str">
        <f>'IECC Data-IP'!B1190</f>
        <v>Small Office</v>
      </c>
      <c r="C1190" s="121" t="str">
        <f>'IECC Data-IP'!C1190</f>
        <v>4B</v>
      </c>
      <c r="D1190" s="3">
        <f>'IECC Data-IP'!D1190</f>
        <v>5502.0804487537198</v>
      </c>
      <c r="E1190" s="3">
        <f>'IECC Data-IP'!E1190/$D1190</f>
        <v>0.58914703921429157</v>
      </c>
      <c r="F1190" s="3">
        <f>'IECC Data-IP'!F1190/$D1190</f>
        <v>6.0292825650585392E-2</v>
      </c>
      <c r="G1190" s="3">
        <f>'IECC Data-IP'!G1190/$D1190</f>
        <v>3.5366048874471949</v>
      </c>
      <c r="H1190" s="3">
        <f>'IECC Data-IP'!H1190/$D1190</f>
        <v>6.9560694279161099</v>
      </c>
      <c r="I1190" s="3">
        <f>'IECC Data-IP'!I1190/$D1190</f>
        <v>2.4685605473511107</v>
      </c>
      <c r="J1190" s="3">
        <f>'IECC Data-IP'!J1190/$D1190</f>
        <v>9.0956034124311671</v>
      </c>
      <c r="K1190" s="3">
        <f>'IECC Data-IP'!K1190/$D1190</f>
        <v>0</v>
      </c>
      <c r="L1190" s="3">
        <f>'IECC Data-IP'!L1190/$D1190</f>
        <v>0</v>
      </c>
      <c r="M1190" s="3">
        <f>'IECC Data-IP'!M1190/$D1190</f>
        <v>3.6451319736182488</v>
      </c>
      <c r="N1190" s="3">
        <f>'IECC Data-IP'!N1190/$D1190</f>
        <v>0</v>
      </c>
      <c r="O1190" s="3">
        <f>'IECC Data-IP'!O1190/$D1190</f>
        <v>0</v>
      </c>
      <c r="P1190" s="3">
        <f t="shared" si="55"/>
        <v>0</v>
      </c>
      <c r="Q1190" s="3">
        <f>'IECC Data-IP'!Q1190/$D1190</f>
        <v>0</v>
      </c>
      <c r="R1190" s="3">
        <f>'IECC Data-IP'!R1190/$D1190</f>
        <v>0</v>
      </c>
      <c r="S1190" s="3">
        <f>'IECC Data-IP'!S1190/$D1190</f>
        <v>0</v>
      </c>
      <c r="T1190" s="3">
        <f>'IECC Data-IP'!T1190/$D1190</f>
        <v>3.1076644992473152</v>
      </c>
      <c r="U1190" s="3">
        <f>'IECC Data-IP'!U1190/$D1190</f>
        <v>0</v>
      </c>
      <c r="V1190" s="3">
        <f>'IECC Data-IP'!V1190/$D1190</f>
        <v>0</v>
      </c>
      <c r="W1190" s="3">
        <f>'IECC Data-IP'!W1190/$D1190</f>
        <v>7.7708839002797347</v>
      </c>
      <c r="X1190" s="3">
        <f>'IECC Data-IP'!X1190/$D1190</f>
        <v>6.0292825650585392E-2</v>
      </c>
      <c r="Y1190" s="3">
        <f t="shared" si="56"/>
        <v>7.8311767259303204</v>
      </c>
      <c r="Z1190" s="3">
        <f>'IECC Data-IP'!Z1190/$D1190</f>
        <v>29.398781787225438</v>
      </c>
      <c r="AA1190" s="3">
        <f>'IECC Data-IP'!AA1190/$D1190</f>
        <v>6.0292825650585392E-2</v>
      </c>
      <c r="AB1190" s="3">
        <f t="shared" si="57"/>
        <v>29.459074612876023</v>
      </c>
    </row>
    <row r="1191" spans="1:28" x14ac:dyDescent="0.25">
      <c r="A1191" s="93">
        <f>'IECC Data-IP'!A1191</f>
        <v>2012</v>
      </c>
      <c r="B1191" s="93" t="str">
        <f>'IECC Data-IP'!B1191</f>
        <v>Small Office</v>
      </c>
      <c r="C1191" s="121" t="str">
        <f>'IECC Data-IP'!C1191</f>
        <v>4C</v>
      </c>
      <c r="D1191" s="3">
        <f>'IECC Data-IP'!D1191</f>
        <v>5502.0804487537198</v>
      </c>
      <c r="E1191" s="3">
        <f>'IECC Data-IP'!E1191/$D1191</f>
        <v>0.87166199369132014</v>
      </c>
      <c r="F1191" s="3">
        <f>'IECC Data-IP'!F1191/$D1191</f>
        <v>8.4409955910819554E-2</v>
      </c>
      <c r="G1191" s="3">
        <f>'IECC Data-IP'!G1191/$D1191</f>
        <v>1.5262698150405329</v>
      </c>
      <c r="H1191" s="3">
        <f>'IECC Data-IP'!H1191/$D1191</f>
        <v>7.3419435120798537</v>
      </c>
      <c r="I1191" s="3">
        <f>'IECC Data-IP'!I1191/$D1191</f>
        <v>2.4633925908667749</v>
      </c>
      <c r="J1191" s="3">
        <f>'IECC Data-IP'!J1191/$D1191</f>
        <v>9.0956034124311671</v>
      </c>
      <c r="K1191" s="3">
        <f>'IECC Data-IP'!K1191/$D1191</f>
        <v>0</v>
      </c>
      <c r="L1191" s="3">
        <f>'IECC Data-IP'!L1191/$D1191</f>
        <v>0</v>
      </c>
      <c r="M1191" s="3">
        <f>'IECC Data-IP'!M1191/$D1191</f>
        <v>3.0559849344039569</v>
      </c>
      <c r="N1191" s="3">
        <f>'IECC Data-IP'!N1191/$D1191</f>
        <v>0</v>
      </c>
      <c r="O1191" s="3">
        <f>'IECC Data-IP'!O1191/$D1191</f>
        <v>0</v>
      </c>
      <c r="P1191" s="3">
        <f t="shared" si="55"/>
        <v>0</v>
      </c>
      <c r="Q1191" s="3">
        <f>'IECC Data-IP'!Q1191/$D1191</f>
        <v>0</v>
      </c>
      <c r="R1191" s="3">
        <f>'IECC Data-IP'!R1191/$D1191</f>
        <v>0</v>
      </c>
      <c r="S1191" s="3">
        <f>'IECC Data-IP'!S1191/$D1191</f>
        <v>0</v>
      </c>
      <c r="T1191" s="3">
        <f>'IECC Data-IP'!T1191/$D1191</f>
        <v>3.1076644992473152</v>
      </c>
      <c r="U1191" s="3">
        <f>'IECC Data-IP'!U1191/$D1191</f>
        <v>0</v>
      </c>
      <c r="V1191" s="3">
        <f>'IECC Data-IP'!V1191/$D1191</f>
        <v>0</v>
      </c>
      <c r="W1191" s="3">
        <f>'IECC Data-IP'!W1191/$D1191</f>
        <v>5.4539167431358093</v>
      </c>
      <c r="X1191" s="3">
        <f>'IECC Data-IP'!X1191/$D1191</f>
        <v>8.4409955910819554E-2</v>
      </c>
      <c r="Y1191" s="3">
        <f t="shared" si="56"/>
        <v>5.5383266990466291</v>
      </c>
      <c r="Z1191" s="3">
        <f>'IECC Data-IP'!Z1191/$D1191</f>
        <v>27.46252075776092</v>
      </c>
      <c r="AA1191" s="3">
        <f>'IECC Data-IP'!AA1191/$D1191</f>
        <v>8.4409955910819554E-2</v>
      </c>
      <c r="AB1191" s="3">
        <f t="shared" si="57"/>
        <v>27.546930713671738</v>
      </c>
    </row>
    <row r="1192" spans="1:28" x14ac:dyDescent="0.25">
      <c r="A1192" s="93">
        <f>'IECC Data-IP'!A1192</f>
        <v>2012</v>
      </c>
      <c r="B1192" s="93" t="str">
        <f>'IECC Data-IP'!B1192</f>
        <v>Small Office</v>
      </c>
      <c r="C1192" s="121" t="str">
        <f>'IECC Data-IP'!C1192</f>
        <v>5A</v>
      </c>
      <c r="D1192" s="3">
        <f>'IECC Data-IP'!D1192</f>
        <v>5502.0804487537198</v>
      </c>
      <c r="E1192" s="3">
        <f>'IECC Data-IP'!E1192/$D1192</f>
        <v>3.114555107893096</v>
      </c>
      <c r="F1192" s="3">
        <f>'IECC Data-IP'!F1192/$D1192</f>
        <v>2.7510755018281396</v>
      </c>
      <c r="G1192" s="3">
        <f>'IECC Data-IP'!G1192/$D1192</f>
        <v>1.805339465194671</v>
      </c>
      <c r="H1192" s="3">
        <f>'IECC Data-IP'!H1192/$D1192</f>
        <v>7.1248893397377477</v>
      </c>
      <c r="I1192" s="3">
        <f>'IECC Data-IP'!I1192/$D1192</f>
        <v>2.4668378951896655</v>
      </c>
      <c r="J1192" s="3">
        <f>'IECC Data-IP'!J1192/$D1192</f>
        <v>9.0956034124311671</v>
      </c>
      <c r="K1192" s="3">
        <f>'IECC Data-IP'!K1192/$D1192</f>
        <v>0</v>
      </c>
      <c r="L1192" s="3">
        <f>'IECC Data-IP'!L1192/$D1192</f>
        <v>0</v>
      </c>
      <c r="M1192" s="3">
        <f>'IECC Data-IP'!M1192/$D1192</f>
        <v>2.9043915441967707</v>
      </c>
      <c r="N1192" s="3">
        <f>'IECC Data-IP'!N1192/$D1192</f>
        <v>0</v>
      </c>
      <c r="O1192" s="3">
        <f>'IECC Data-IP'!O1192/$D1192</f>
        <v>0</v>
      </c>
      <c r="P1192" s="3">
        <f t="shared" si="55"/>
        <v>0</v>
      </c>
      <c r="Q1192" s="3">
        <f>'IECC Data-IP'!Q1192/$D1192</f>
        <v>0</v>
      </c>
      <c r="R1192" s="3">
        <f>'IECC Data-IP'!R1192/$D1192</f>
        <v>0</v>
      </c>
      <c r="S1192" s="3">
        <f>'IECC Data-IP'!S1192/$D1192</f>
        <v>0</v>
      </c>
      <c r="T1192" s="3">
        <f>'IECC Data-IP'!T1192/$D1192</f>
        <v>3.1076644992473152</v>
      </c>
      <c r="U1192" s="3">
        <f>'IECC Data-IP'!U1192/$D1192</f>
        <v>0</v>
      </c>
      <c r="V1192" s="3">
        <f>'IECC Data-IP'!V1192/$D1192</f>
        <v>0</v>
      </c>
      <c r="W1192" s="3">
        <f>'IECC Data-IP'!W1192/$D1192</f>
        <v>7.8242861172845384</v>
      </c>
      <c r="X1192" s="3">
        <f>'IECC Data-IP'!X1192/$D1192</f>
        <v>2.7510755018281396</v>
      </c>
      <c r="Y1192" s="3">
        <f t="shared" si="56"/>
        <v>10.575361619112678</v>
      </c>
      <c r="Z1192" s="3">
        <f>'IECC Data-IP'!Z1192/$D1192</f>
        <v>29.619281263890432</v>
      </c>
      <c r="AA1192" s="3">
        <f>'IECC Data-IP'!AA1192/$D1192</f>
        <v>2.7510755018281396</v>
      </c>
      <c r="AB1192" s="3">
        <f t="shared" si="57"/>
        <v>32.370356765718569</v>
      </c>
    </row>
    <row r="1193" spans="1:28" x14ac:dyDescent="0.25">
      <c r="A1193" s="93">
        <f>'IECC Data-IP'!A1193</f>
        <v>2012</v>
      </c>
      <c r="B1193" s="93" t="str">
        <f>'IECC Data-IP'!B1193</f>
        <v>Small Office</v>
      </c>
      <c r="C1193" s="121" t="str">
        <f>'IECC Data-IP'!C1193</f>
        <v>5B</v>
      </c>
      <c r="D1193" s="3">
        <f>'IECC Data-IP'!D1193</f>
        <v>5502.0804487537198</v>
      </c>
      <c r="E1193" s="3">
        <f>'IECC Data-IP'!E1193/$D1193</f>
        <v>1.6744179009248288</v>
      </c>
      <c r="F1193" s="3">
        <f>'IECC Data-IP'!F1193/$D1193</f>
        <v>1.1782940784285831</v>
      </c>
      <c r="G1193" s="3">
        <f>'IECC Data-IP'!G1193/$D1193</f>
        <v>2.4358301562836497</v>
      </c>
      <c r="H1193" s="3">
        <f>'IECC Data-IP'!H1193/$D1193</f>
        <v>6.9887998189835701</v>
      </c>
      <c r="I1193" s="3">
        <f>'IECC Data-IP'!I1193/$D1193</f>
        <v>2.4668378951896655</v>
      </c>
      <c r="J1193" s="3">
        <f>'IECC Data-IP'!J1193/$D1193</f>
        <v>9.0956034124311671</v>
      </c>
      <c r="K1193" s="3">
        <f>'IECC Data-IP'!K1193/$D1193</f>
        <v>0</v>
      </c>
      <c r="L1193" s="3">
        <f>'IECC Data-IP'!L1193/$D1193</f>
        <v>0</v>
      </c>
      <c r="M1193" s="3">
        <f>'IECC Data-IP'!M1193/$D1193</f>
        <v>3.5090424528640698</v>
      </c>
      <c r="N1193" s="3">
        <f>'IECC Data-IP'!N1193/$D1193</f>
        <v>0</v>
      </c>
      <c r="O1193" s="3">
        <f>'IECC Data-IP'!O1193/$D1193</f>
        <v>0</v>
      </c>
      <c r="P1193" s="3">
        <f t="shared" si="55"/>
        <v>0</v>
      </c>
      <c r="Q1193" s="3">
        <f>'IECC Data-IP'!Q1193/$D1193</f>
        <v>0</v>
      </c>
      <c r="R1193" s="3">
        <f>'IECC Data-IP'!R1193/$D1193</f>
        <v>0</v>
      </c>
      <c r="S1193" s="3">
        <f>'IECC Data-IP'!S1193/$D1193</f>
        <v>0</v>
      </c>
      <c r="T1193" s="3">
        <f>'IECC Data-IP'!T1193/$D1193</f>
        <v>3.1076644992473152</v>
      </c>
      <c r="U1193" s="3">
        <f>'IECC Data-IP'!U1193/$D1193</f>
        <v>0</v>
      </c>
      <c r="V1193" s="3">
        <f>'IECC Data-IP'!V1193/$D1193</f>
        <v>0</v>
      </c>
      <c r="W1193" s="3">
        <f>'IECC Data-IP'!W1193/$D1193</f>
        <v>7.619290510072549</v>
      </c>
      <c r="X1193" s="3">
        <f>'IECC Data-IP'!X1193/$D1193</f>
        <v>1.1782940784285831</v>
      </c>
      <c r="Y1193" s="3">
        <f t="shared" si="56"/>
        <v>8.7975845885011328</v>
      </c>
      <c r="Z1193" s="3">
        <f>'IECC Data-IP'!Z1193/$D1193</f>
        <v>29.276473483762821</v>
      </c>
      <c r="AA1193" s="3">
        <f>'IECC Data-IP'!AA1193/$D1193</f>
        <v>1.1782940784285831</v>
      </c>
      <c r="AB1193" s="3">
        <f t="shared" si="57"/>
        <v>30.454767562191403</v>
      </c>
    </row>
    <row r="1194" spans="1:28" x14ac:dyDescent="0.25">
      <c r="A1194" s="93">
        <f>'IECC Data-IP'!A1194</f>
        <v>2012</v>
      </c>
      <c r="B1194" s="93" t="str">
        <f>'IECC Data-IP'!B1194</f>
        <v>Small Office</v>
      </c>
      <c r="C1194" s="121" t="str">
        <f>'IECC Data-IP'!C1194</f>
        <v>5C</v>
      </c>
      <c r="D1194" s="3">
        <f>'IECC Data-IP'!D1194</f>
        <v>5502.0804487537198</v>
      </c>
      <c r="E1194" s="3">
        <f>'IECC Data-IP'!E1194/$D1194</f>
        <v>1.2282509911104968</v>
      </c>
      <c r="F1194" s="3">
        <f>'IECC Data-IP'!F1194/$D1194</f>
        <v>0.18087847695175618</v>
      </c>
      <c r="G1194" s="3">
        <f>'IECC Data-IP'!G1194/$D1194</f>
        <v>1.0456498619972951</v>
      </c>
      <c r="H1194" s="3">
        <f>'IECC Data-IP'!H1194/$D1194</f>
        <v>7.2403070345545828</v>
      </c>
      <c r="I1194" s="3">
        <f>'IECC Data-IP'!I1194/$D1194</f>
        <v>2.4633925908667749</v>
      </c>
      <c r="J1194" s="3">
        <f>'IECC Data-IP'!J1194/$D1194</f>
        <v>9.0956034124311671</v>
      </c>
      <c r="K1194" s="3">
        <f>'IECC Data-IP'!K1194/$D1194</f>
        <v>0</v>
      </c>
      <c r="L1194" s="3">
        <f>'IECC Data-IP'!L1194/$D1194</f>
        <v>0</v>
      </c>
      <c r="M1194" s="3">
        <f>'IECC Data-IP'!M1194/$D1194</f>
        <v>2.8682158488064191</v>
      </c>
      <c r="N1194" s="3">
        <f>'IECC Data-IP'!N1194/$D1194</f>
        <v>0</v>
      </c>
      <c r="O1194" s="3">
        <f>'IECC Data-IP'!O1194/$D1194</f>
        <v>0</v>
      </c>
      <c r="P1194" s="3">
        <f t="shared" si="55"/>
        <v>0</v>
      </c>
      <c r="Q1194" s="3">
        <f>'IECC Data-IP'!Q1194/$D1194</f>
        <v>0</v>
      </c>
      <c r="R1194" s="3">
        <f>'IECC Data-IP'!R1194/$D1194</f>
        <v>0</v>
      </c>
      <c r="S1194" s="3">
        <f>'IECC Data-IP'!S1194/$D1194</f>
        <v>0</v>
      </c>
      <c r="T1194" s="3">
        <f>'IECC Data-IP'!T1194/$D1194</f>
        <v>3.1076644992473152</v>
      </c>
      <c r="U1194" s="3">
        <f>'IECC Data-IP'!U1194/$D1194</f>
        <v>0</v>
      </c>
      <c r="V1194" s="3">
        <f>'IECC Data-IP'!V1194/$D1194</f>
        <v>0</v>
      </c>
      <c r="W1194" s="3">
        <f>'IECC Data-IP'!W1194/$D1194</f>
        <v>5.1421167019142109</v>
      </c>
      <c r="X1194" s="3">
        <f>'IECC Data-IP'!X1194/$D1194</f>
        <v>0.18087847695175618</v>
      </c>
      <c r="Y1194" s="3">
        <f t="shared" si="56"/>
        <v>5.3229951788659671</v>
      </c>
      <c r="Z1194" s="3">
        <f>'IECC Data-IP'!Z1194/$D1194</f>
        <v>27.047361586852606</v>
      </c>
      <c r="AA1194" s="3">
        <f>'IECC Data-IP'!AA1194/$D1194</f>
        <v>0.18087847695175618</v>
      </c>
      <c r="AB1194" s="3">
        <f t="shared" si="57"/>
        <v>27.228240063804364</v>
      </c>
    </row>
    <row r="1195" spans="1:28" x14ac:dyDescent="0.25">
      <c r="A1195" s="93">
        <f>'IECC Data-IP'!A1195</f>
        <v>2012</v>
      </c>
      <c r="B1195" s="93" t="str">
        <f>'IECC Data-IP'!B1195</f>
        <v>Small Office</v>
      </c>
      <c r="C1195" s="121" t="str">
        <f>'IECC Data-IP'!C1195</f>
        <v>6A</v>
      </c>
      <c r="D1195" s="3">
        <f>'IECC Data-IP'!D1195</f>
        <v>5502.0804487537198</v>
      </c>
      <c r="E1195" s="3">
        <f>'IECC Data-IP'!E1195/$D1195</f>
        <v>3.3316092802352042</v>
      </c>
      <c r="F1195" s="3">
        <f>'IECC Data-IP'!F1195/$D1195</f>
        <v>7.8328993780917644</v>
      </c>
      <c r="G1195" s="3">
        <f>'IECC Data-IP'!G1195/$D1195</f>
        <v>1.8552963778765847</v>
      </c>
      <c r="H1195" s="3">
        <f>'IECC Data-IP'!H1195/$D1195</f>
        <v>7.1179987310919675</v>
      </c>
      <c r="I1195" s="3">
        <f>'IECC Data-IP'!I1195/$D1195</f>
        <v>2.4668378951896655</v>
      </c>
      <c r="J1195" s="3">
        <f>'IECC Data-IP'!J1195/$D1195</f>
        <v>9.0956034124311671</v>
      </c>
      <c r="K1195" s="3">
        <f>'IECC Data-IP'!K1195/$D1195</f>
        <v>0</v>
      </c>
      <c r="L1195" s="3">
        <f>'IECC Data-IP'!L1195/$D1195</f>
        <v>0</v>
      </c>
      <c r="M1195" s="3">
        <f>'IECC Data-IP'!M1195/$D1195</f>
        <v>3.050816977919621</v>
      </c>
      <c r="N1195" s="3">
        <f>'IECC Data-IP'!N1195/$D1195</f>
        <v>0</v>
      </c>
      <c r="O1195" s="3">
        <f>'IECC Data-IP'!O1195/$D1195</f>
        <v>0</v>
      </c>
      <c r="P1195" s="3">
        <f t="shared" si="55"/>
        <v>0</v>
      </c>
      <c r="Q1195" s="3">
        <f>'IECC Data-IP'!Q1195/$D1195</f>
        <v>0</v>
      </c>
      <c r="R1195" s="3">
        <f>'IECC Data-IP'!R1195/$D1195</f>
        <v>0</v>
      </c>
      <c r="S1195" s="3">
        <f>'IECC Data-IP'!S1195/$D1195</f>
        <v>0</v>
      </c>
      <c r="T1195" s="3">
        <f>'IECC Data-IP'!T1195/$D1195</f>
        <v>3.1076644992473152</v>
      </c>
      <c r="U1195" s="3">
        <f>'IECC Data-IP'!U1195/$D1195</f>
        <v>0</v>
      </c>
      <c r="V1195" s="3">
        <f>'IECC Data-IP'!V1195/$D1195</f>
        <v>0</v>
      </c>
      <c r="W1195" s="3">
        <f>'IECC Data-IP'!W1195/$D1195</f>
        <v>8.2377226360314104</v>
      </c>
      <c r="X1195" s="3">
        <f>'IECC Data-IP'!X1195/$D1195</f>
        <v>7.8328993780917644</v>
      </c>
      <c r="Y1195" s="3">
        <f t="shared" si="56"/>
        <v>16.070622014123174</v>
      </c>
      <c r="Z1195" s="3">
        <f>'IECC Data-IP'!Z1195/$D1195</f>
        <v>30.025827173991527</v>
      </c>
      <c r="AA1195" s="3">
        <f>'IECC Data-IP'!AA1195/$D1195</f>
        <v>7.8328993780917644</v>
      </c>
      <c r="AB1195" s="3">
        <f t="shared" si="57"/>
        <v>37.85872655208329</v>
      </c>
    </row>
    <row r="1196" spans="1:28" x14ac:dyDescent="0.25">
      <c r="A1196" s="93">
        <f>'IECC Data-IP'!A1196</f>
        <v>2012</v>
      </c>
      <c r="B1196" s="93" t="str">
        <f>'IECC Data-IP'!B1196</f>
        <v>Small Office</v>
      </c>
      <c r="C1196" s="121" t="str">
        <f>'IECC Data-IP'!C1196</f>
        <v>6B</v>
      </c>
      <c r="D1196" s="3">
        <f>'IECC Data-IP'!D1196</f>
        <v>5502.0804487537198</v>
      </c>
      <c r="E1196" s="3">
        <f>'IECC Data-IP'!E1196/$D1196</f>
        <v>2.0775185067030284</v>
      </c>
      <c r="F1196" s="3">
        <f>'IECC Data-IP'!F1196/$D1196</f>
        <v>4.4565011416589835</v>
      </c>
      <c r="G1196" s="3">
        <f>'IECC Data-IP'!G1196/$D1196</f>
        <v>1.5538322496236576</v>
      </c>
      <c r="H1196" s="3">
        <f>'IECC Data-IP'!H1196/$D1196</f>
        <v>7.1248893397377477</v>
      </c>
      <c r="I1196" s="3">
        <f>'IECC Data-IP'!I1196/$D1196</f>
        <v>2.4651152430282202</v>
      </c>
      <c r="J1196" s="3">
        <f>'IECC Data-IP'!J1196/$D1196</f>
        <v>9.0956034124311671</v>
      </c>
      <c r="K1196" s="3">
        <f>'IECC Data-IP'!K1196/$D1196</f>
        <v>0</v>
      </c>
      <c r="L1196" s="3">
        <f>'IECC Data-IP'!L1196/$D1196</f>
        <v>0</v>
      </c>
      <c r="M1196" s="3">
        <f>'IECC Data-IP'!M1196/$D1196</f>
        <v>3.2713164545846185</v>
      </c>
      <c r="N1196" s="3">
        <f>'IECC Data-IP'!N1196/$D1196</f>
        <v>0</v>
      </c>
      <c r="O1196" s="3">
        <f>'IECC Data-IP'!O1196/$D1196</f>
        <v>0</v>
      </c>
      <c r="P1196" s="3">
        <f t="shared" si="55"/>
        <v>0</v>
      </c>
      <c r="Q1196" s="3">
        <f>'IECC Data-IP'!Q1196/$D1196</f>
        <v>0</v>
      </c>
      <c r="R1196" s="3">
        <f>'IECC Data-IP'!R1196/$D1196</f>
        <v>0</v>
      </c>
      <c r="S1196" s="3">
        <f>'IECC Data-IP'!S1196/$D1196</f>
        <v>0</v>
      </c>
      <c r="T1196" s="3">
        <f>'IECC Data-IP'!T1196/$D1196</f>
        <v>3.1076644992473152</v>
      </c>
      <c r="U1196" s="3">
        <f>'IECC Data-IP'!U1196/$D1196</f>
        <v>0</v>
      </c>
      <c r="V1196" s="3">
        <f>'IECC Data-IP'!V1196/$D1196</f>
        <v>0</v>
      </c>
      <c r="W1196" s="3">
        <f>'IECC Data-IP'!W1196/$D1196</f>
        <v>6.9026672109113036</v>
      </c>
      <c r="X1196" s="3">
        <f>'IECC Data-IP'!X1196/$D1196</f>
        <v>4.4565011416589835</v>
      </c>
      <c r="Y1196" s="3">
        <f t="shared" si="56"/>
        <v>11.359168352570286</v>
      </c>
      <c r="Z1196" s="3">
        <f>'IECC Data-IP'!Z1196/$D1196</f>
        <v>28.694217053194304</v>
      </c>
      <c r="AA1196" s="3">
        <f>'IECC Data-IP'!AA1196/$D1196</f>
        <v>4.4565011416589835</v>
      </c>
      <c r="AB1196" s="3">
        <f t="shared" si="57"/>
        <v>33.15071819485329</v>
      </c>
    </row>
    <row r="1197" spans="1:28" x14ac:dyDescent="0.25">
      <c r="A1197" s="93">
        <f>'IECC Data-IP'!A1197</f>
        <v>2012</v>
      </c>
      <c r="B1197" s="93" t="str">
        <f>'IECC Data-IP'!B1197</f>
        <v>Small Office</v>
      </c>
      <c r="C1197" s="121" t="str">
        <f>'IECC Data-IP'!C1197</f>
        <v>7</v>
      </c>
      <c r="D1197" s="3">
        <f>'IECC Data-IP'!D1197</f>
        <v>5502.0804487537198</v>
      </c>
      <c r="E1197" s="3">
        <f>'IECC Data-IP'!E1197/$D1197</f>
        <v>2.7579661104739208</v>
      </c>
      <c r="F1197" s="3">
        <f>'IECC Data-IP'!F1197/$D1197</f>
        <v>11.135223571582399</v>
      </c>
      <c r="G1197" s="3">
        <f>'IECC Data-IP'!G1197/$D1197</f>
        <v>1.6795858574091644</v>
      </c>
      <c r="H1197" s="3">
        <f>'IECC Data-IP'!H1197/$D1197</f>
        <v>6.9991357319522418</v>
      </c>
      <c r="I1197" s="3">
        <f>'IECC Data-IP'!I1197/$D1197</f>
        <v>2.4633925908667749</v>
      </c>
      <c r="J1197" s="3">
        <f>'IECC Data-IP'!J1197/$D1197</f>
        <v>9.0956034124311671</v>
      </c>
      <c r="K1197" s="3">
        <f>'IECC Data-IP'!K1197/$D1197</f>
        <v>0</v>
      </c>
      <c r="L1197" s="3">
        <f>'IECC Data-IP'!L1197/$D1197</f>
        <v>0</v>
      </c>
      <c r="M1197" s="3">
        <f>'IECC Data-IP'!M1197/$D1197</f>
        <v>3.1610667162521202</v>
      </c>
      <c r="N1197" s="3">
        <f>'IECC Data-IP'!N1197/$D1197</f>
        <v>0</v>
      </c>
      <c r="O1197" s="3">
        <f>'IECC Data-IP'!O1197/$D1197</f>
        <v>0</v>
      </c>
      <c r="P1197" s="3">
        <f t="shared" si="55"/>
        <v>0</v>
      </c>
      <c r="Q1197" s="3">
        <f>'IECC Data-IP'!Q1197/$D1197</f>
        <v>0</v>
      </c>
      <c r="R1197" s="3">
        <f>'IECC Data-IP'!R1197/$D1197</f>
        <v>0</v>
      </c>
      <c r="S1197" s="3">
        <f>'IECC Data-IP'!S1197/$D1197</f>
        <v>0</v>
      </c>
      <c r="T1197" s="3">
        <f>'IECC Data-IP'!T1197/$D1197</f>
        <v>3.1076644992473152</v>
      </c>
      <c r="U1197" s="3">
        <f>'IECC Data-IP'!U1197/$D1197</f>
        <v>0</v>
      </c>
      <c r="V1197" s="3">
        <f>'IECC Data-IP'!V1197/$D1197</f>
        <v>0</v>
      </c>
      <c r="W1197" s="3">
        <f>'IECC Data-IP'!W1197/$D1197</f>
        <v>7.5986186841352055</v>
      </c>
      <c r="X1197" s="3">
        <f>'IECC Data-IP'!X1197/$D1197</f>
        <v>11.135223571582399</v>
      </c>
      <c r="Y1197" s="3">
        <f t="shared" si="56"/>
        <v>18.733842255717605</v>
      </c>
      <c r="Z1197" s="3">
        <f>'IECC Data-IP'!Z1197/$D1197</f>
        <v>29.260969614309815</v>
      </c>
      <c r="AA1197" s="3">
        <f>'IECC Data-IP'!AA1197/$D1197</f>
        <v>11.135223571582399</v>
      </c>
      <c r="AB1197" s="3">
        <f t="shared" si="57"/>
        <v>40.396193185892216</v>
      </c>
    </row>
    <row r="1198" spans="1:28" x14ac:dyDescent="0.25">
      <c r="A1198" s="93">
        <f>'IECC Data-IP'!A1198</f>
        <v>2012</v>
      </c>
      <c r="B1198" s="93" t="str">
        <f>'IECC Data-IP'!B1198</f>
        <v>Small Office</v>
      </c>
      <c r="C1198" s="121" t="str">
        <f>'IECC Data-IP'!C1198</f>
        <v>8</v>
      </c>
      <c r="D1198" s="3">
        <f>'IECC Data-IP'!D1198</f>
        <v>5502.0804487537198</v>
      </c>
      <c r="E1198" s="3">
        <f>'IECC Data-IP'!E1198/$D1198</f>
        <v>2.673556154563101</v>
      </c>
      <c r="F1198" s="3">
        <f>'IECC Data-IP'!F1198/$D1198</f>
        <v>20.013772811671462</v>
      </c>
      <c r="G1198" s="3">
        <f>'IECC Data-IP'!G1198/$D1198</f>
        <v>1.090438818194873</v>
      </c>
      <c r="H1198" s="3">
        <f>'IECC Data-IP'!H1198/$D1198</f>
        <v>7.5038728152557139</v>
      </c>
      <c r="I1198" s="3">
        <f>'IECC Data-IP'!I1198/$D1198</f>
        <v>2.4496113735752125</v>
      </c>
      <c r="J1198" s="3">
        <f>'IECC Data-IP'!J1198/$D1198</f>
        <v>9.0956034124311671</v>
      </c>
      <c r="K1198" s="3">
        <f>'IECC Data-IP'!K1198/$D1198</f>
        <v>0</v>
      </c>
      <c r="L1198" s="3">
        <f>'IECC Data-IP'!L1198/$D1198</f>
        <v>0</v>
      </c>
      <c r="M1198" s="3">
        <f>'IECC Data-IP'!M1198/$D1198</f>
        <v>3.4849253226038357</v>
      </c>
      <c r="N1198" s="3">
        <f>'IECC Data-IP'!N1198/$D1198</f>
        <v>0</v>
      </c>
      <c r="O1198" s="3">
        <f>'IECC Data-IP'!O1198/$D1198</f>
        <v>0</v>
      </c>
      <c r="P1198" s="3">
        <f t="shared" si="55"/>
        <v>0</v>
      </c>
      <c r="Q1198" s="3">
        <f>'IECC Data-IP'!Q1198/$D1198</f>
        <v>0</v>
      </c>
      <c r="R1198" s="3">
        <f>'IECC Data-IP'!R1198/$D1198</f>
        <v>0</v>
      </c>
      <c r="S1198" s="3">
        <f>'IECC Data-IP'!S1198/$D1198</f>
        <v>0</v>
      </c>
      <c r="T1198" s="3">
        <f>'IECC Data-IP'!T1198/$D1198</f>
        <v>3.1076644992473152</v>
      </c>
      <c r="U1198" s="3">
        <f>'IECC Data-IP'!U1198/$D1198</f>
        <v>0</v>
      </c>
      <c r="V1198" s="3">
        <f>'IECC Data-IP'!V1198/$D1198</f>
        <v>0</v>
      </c>
      <c r="W1198" s="3">
        <f>'IECC Data-IP'!W1198/$D1198</f>
        <v>7.2489202953618088</v>
      </c>
      <c r="X1198" s="3">
        <f>'IECC Data-IP'!X1198/$D1198</f>
        <v>20.013772811671462</v>
      </c>
      <c r="Y1198" s="3">
        <f t="shared" si="56"/>
        <v>27.262693107033272</v>
      </c>
      <c r="Z1198" s="3">
        <f>'IECC Data-IP'!Z1198/$D1198</f>
        <v>29.405672395871218</v>
      </c>
      <c r="AA1198" s="3">
        <f>'IECC Data-IP'!AA1198/$D1198</f>
        <v>20.013772811671462</v>
      </c>
      <c r="AB1198" s="3">
        <f t="shared" si="57"/>
        <v>49.41944520754268</v>
      </c>
    </row>
    <row r="1199" spans="1:28" x14ac:dyDescent="0.25">
      <c r="A1199" s="93">
        <f>'IECC Data-IP'!A1199</f>
        <v>2015</v>
      </c>
      <c r="B1199" s="93" t="str">
        <f>'IECC Data-IP'!B1199</f>
        <v>Small Office</v>
      </c>
      <c r="C1199" s="121" t="str">
        <f>'IECC Data-IP'!C1199</f>
        <v>0A</v>
      </c>
      <c r="D1199" s="3">
        <f>'IECC Data-IP'!D1199</f>
        <v>5502.0804487537198</v>
      </c>
      <c r="E1199" s="3">
        <f>'IECC Data-IP'!E1199/$D1199</f>
        <v>0</v>
      </c>
      <c r="F1199" s="3">
        <f>'IECC Data-IP'!F1199/$D1199</f>
        <v>0</v>
      </c>
      <c r="G1199" s="3">
        <f>'IECC Data-IP'!G1199/$D1199</f>
        <v>11.502148481970247</v>
      </c>
      <c r="H1199" s="3">
        <f>'IECC Data-IP'!H1199/$D1199</f>
        <v>7.2127445999714572</v>
      </c>
      <c r="I1199" s="3">
        <f>'IECC Data-IP'!I1199/$D1199</f>
        <v>2.0361748548283409</v>
      </c>
      <c r="J1199" s="3">
        <f>'IECC Data-IP'!J1199/$D1199</f>
        <v>9.0956034124311671</v>
      </c>
      <c r="K1199" s="3">
        <f>'IECC Data-IP'!K1199/$D1199</f>
        <v>0</v>
      </c>
      <c r="L1199" s="3">
        <f>'IECC Data-IP'!L1199/$D1199</f>
        <v>0</v>
      </c>
      <c r="M1199" s="3">
        <f>'IECC Data-IP'!M1199/$D1199</f>
        <v>3.2644258459388373</v>
      </c>
      <c r="N1199" s="3">
        <f>'IECC Data-IP'!N1199/$D1199</f>
        <v>0</v>
      </c>
      <c r="O1199" s="3">
        <f>'IECC Data-IP'!O1199/$D1199</f>
        <v>0</v>
      </c>
      <c r="P1199" s="3">
        <f t="shared" si="55"/>
        <v>0</v>
      </c>
      <c r="Q1199" s="3">
        <f>'IECC Data-IP'!Q1199/$D1199</f>
        <v>0</v>
      </c>
      <c r="R1199" s="3">
        <f>'IECC Data-IP'!R1199/$D1199</f>
        <v>0</v>
      </c>
      <c r="S1199" s="3">
        <f>'IECC Data-IP'!S1199/$D1199</f>
        <v>0</v>
      </c>
      <c r="T1199" s="3">
        <f>'IECC Data-IP'!T1199/$D1199</f>
        <v>3.1076644992473152</v>
      </c>
      <c r="U1199" s="3">
        <f>'IECC Data-IP'!U1199/$D1199</f>
        <v>0</v>
      </c>
      <c r="V1199" s="3">
        <f>'IECC Data-IP'!V1199/$D1199</f>
        <v>0</v>
      </c>
      <c r="W1199" s="3">
        <f>'IECC Data-IP'!W1199/$D1199</f>
        <v>14.766574327909085</v>
      </c>
      <c r="X1199" s="3">
        <f>'IECC Data-IP'!X1199/$D1199</f>
        <v>0</v>
      </c>
      <c r="Y1199" s="3">
        <f t="shared" si="56"/>
        <v>14.766574327909085</v>
      </c>
      <c r="Z1199" s="3">
        <f>'IECC Data-IP'!Z1199/$D1199</f>
        <v>36.218761694387368</v>
      </c>
      <c r="AA1199" s="3">
        <f>'IECC Data-IP'!AA1199/$D1199</f>
        <v>0</v>
      </c>
      <c r="AB1199" s="3">
        <f t="shared" si="57"/>
        <v>36.218761694387368</v>
      </c>
    </row>
    <row r="1200" spans="1:28" x14ac:dyDescent="0.25">
      <c r="A1200" s="93">
        <f>'IECC Data-IP'!A1200</f>
        <v>2015</v>
      </c>
      <c r="B1200" s="93" t="str">
        <f>'IECC Data-IP'!B1200</f>
        <v>Small Office</v>
      </c>
      <c r="C1200" s="121" t="str">
        <f>'IECC Data-IP'!C1200</f>
        <v>0B</v>
      </c>
      <c r="D1200" s="3">
        <f>'IECC Data-IP'!D1200</f>
        <v>5502.0804487537198</v>
      </c>
      <c r="E1200" s="3">
        <f>'IECC Data-IP'!E1200/$D1200</f>
        <v>0</v>
      </c>
      <c r="F1200" s="3">
        <f>'IECC Data-IP'!F1200/$D1200</f>
        <v>0</v>
      </c>
      <c r="G1200" s="3">
        <f>'IECC Data-IP'!G1200/$D1200</f>
        <v>11.019805876765565</v>
      </c>
      <c r="H1200" s="3">
        <f>'IECC Data-IP'!H1200/$D1200</f>
        <v>7.2316937737473559</v>
      </c>
      <c r="I1200" s="3">
        <f>'IECC Data-IP'!I1200/$D1200</f>
        <v>2.0361748548283409</v>
      </c>
      <c r="J1200" s="3">
        <f>'IECC Data-IP'!J1200/$D1200</f>
        <v>9.0956034124311671</v>
      </c>
      <c r="K1200" s="3">
        <f>'IECC Data-IP'!K1200/$D1200</f>
        <v>0</v>
      </c>
      <c r="L1200" s="3">
        <f>'IECC Data-IP'!L1200/$D1200</f>
        <v>0</v>
      </c>
      <c r="M1200" s="3">
        <f>'IECC Data-IP'!M1200/$D1200</f>
        <v>3.8277331027314498</v>
      </c>
      <c r="N1200" s="3">
        <f>'IECC Data-IP'!N1200/$D1200</f>
        <v>0</v>
      </c>
      <c r="O1200" s="3">
        <f>'IECC Data-IP'!O1200/$D1200</f>
        <v>0</v>
      </c>
      <c r="P1200" s="3">
        <f t="shared" si="55"/>
        <v>0</v>
      </c>
      <c r="Q1200" s="3">
        <f>'IECC Data-IP'!Q1200/$D1200</f>
        <v>0</v>
      </c>
      <c r="R1200" s="3">
        <f>'IECC Data-IP'!R1200/$D1200</f>
        <v>0</v>
      </c>
      <c r="S1200" s="3">
        <f>'IECC Data-IP'!S1200/$D1200</f>
        <v>0</v>
      </c>
      <c r="T1200" s="3">
        <f>'IECC Data-IP'!T1200/$D1200</f>
        <v>3.1076644992473152</v>
      </c>
      <c r="U1200" s="3">
        <f>'IECC Data-IP'!U1200/$D1200</f>
        <v>0</v>
      </c>
      <c r="V1200" s="3">
        <f>'IECC Data-IP'!V1200/$D1200</f>
        <v>0</v>
      </c>
      <c r="W1200" s="3">
        <f>'IECC Data-IP'!W1200/$D1200</f>
        <v>14.847538979497013</v>
      </c>
      <c r="X1200" s="3">
        <f>'IECC Data-IP'!X1200/$D1200</f>
        <v>0</v>
      </c>
      <c r="Y1200" s="3">
        <f t="shared" si="56"/>
        <v>14.847538979497013</v>
      </c>
      <c r="Z1200" s="3">
        <f>'IECC Data-IP'!Z1200/$D1200</f>
        <v>36.318675519751203</v>
      </c>
      <c r="AA1200" s="3">
        <f>'IECC Data-IP'!AA1200/$D1200</f>
        <v>0</v>
      </c>
      <c r="AB1200" s="3">
        <f t="shared" si="57"/>
        <v>36.318675519751203</v>
      </c>
    </row>
    <row r="1201" spans="1:28" x14ac:dyDescent="0.25">
      <c r="A1201" s="93">
        <f>'IECC Data-IP'!A1201</f>
        <v>2015</v>
      </c>
      <c r="B1201" s="93" t="str">
        <f>'IECC Data-IP'!B1201</f>
        <v>Small Office</v>
      </c>
      <c r="C1201" s="121" t="str">
        <f>'IECC Data-IP'!C1201</f>
        <v>1A</v>
      </c>
      <c r="D1201" s="3">
        <f>'IECC Data-IP'!D1201</f>
        <v>5502.0804487537198</v>
      </c>
      <c r="E1201" s="3">
        <f>'IECC Data-IP'!E1201/$D1201</f>
        <v>0</v>
      </c>
      <c r="F1201" s="3">
        <f>'IECC Data-IP'!F1201/$D1201</f>
        <v>0</v>
      </c>
      <c r="G1201" s="3">
        <f>'IECC Data-IP'!G1201/$D1201</f>
        <v>8.3893160262385962</v>
      </c>
      <c r="H1201" s="3">
        <f>'IECC Data-IP'!H1201/$D1201</f>
        <v>7.2764827299449344</v>
      </c>
      <c r="I1201" s="3">
        <f>'IECC Data-IP'!I1201/$D1201</f>
        <v>2.0361748548283409</v>
      </c>
      <c r="J1201" s="3">
        <f>'IECC Data-IP'!J1201/$D1201</f>
        <v>9.0956034124311671</v>
      </c>
      <c r="K1201" s="3">
        <f>'IECC Data-IP'!K1201/$D1201</f>
        <v>0</v>
      </c>
      <c r="L1201" s="3">
        <f>'IECC Data-IP'!L1201/$D1201</f>
        <v>0</v>
      </c>
      <c r="M1201" s="3">
        <f>'IECC Data-IP'!M1201/$D1201</f>
        <v>3.1111098035702058</v>
      </c>
      <c r="N1201" s="3">
        <f>'IECC Data-IP'!N1201/$D1201</f>
        <v>0</v>
      </c>
      <c r="O1201" s="3">
        <f>'IECC Data-IP'!O1201/$D1201</f>
        <v>0</v>
      </c>
      <c r="P1201" s="3">
        <f t="shared" si="55"/>
        <v>0</v>
      </c>
      <c r="Q1201" s="3">
        <f>'IECC Data-IP'!Q1201/$D1201</f>
        <v>0</v>
      </c>
      <c r="R1201" s="3">
        <f>'IECC Data-IP'!R1201/$D1201</f>
        <v>0</v>
      </c>
      <c r="S1201" s="3">
        <f>'IECC Data-IP'!S1201/$D1201</f>
        <v>0</v>
      </c>
      <c r="T1201" s="3">
        <f>'IECC Data-IP'!T1201/$D1201</f>
        <v>3.1076644992473152</v>
      </c>
      <c r="U1201" s="3">
        <f>'IECC Data-IP'!U1201/$D1201</f>
        <v>0</v>
      </c>
      <c r="V1201" s="3">
        <f>'IECC Data-IP'!V1201/$D1201</f>
        <v>0</v>
      </c>
      <c r="W1201" s="3">
        <f>'IECC Data-IP'!W1201/$D1201</f>
        <v>11.500425829808803</v>
      </c>
      <c r="X1201" s="3">
        <f>'IECC Data-IP'!X1201/$D1201</f>
        <v>0</v>
      </c>
      <c r="Y1201" s="3">
        <f t="shared" si="56"/>
        <v>11.500425829808803</v>
      </c>
      <c r="Z1201" s="3">
        <f>'IECC Data-IP'!Z1201/$D1201</f>
        <v>33.014628674099114</v>
      </c>
      <c r="AA1201" s="3">
        <f>'IECC Data-IP'!AA1201/$D1201</f>
        <v>0</v>
      </c>
      <c r="AB1201" s="3">
        <f t="shared" si="57"/>
        <v>33.014628674099114</v>
      </c>
    </row>
    <row r="1202" spans="1:28" x14ac:dyDescent="0.25">
      <c r="A1202" s="93">
        <f>'IECC Data-IP'!A1202</f>
        <v>2015</v>
      </c>
      <c r="B1202" s="93" t="str">
        <f>'IECC Data-IP'!B1202</f>
        <v>Small Office</v>
      </c>
      <c r="C1202" s="121" t="str">
        <f>'IECC Data-IP'!C1202</f>
        <v>1B</v>
      </c>
      <c r="D1202" s="3">
        <f>'IECC Data-IP'!D1202</f>
        <v>5502.0804487537198</v>
      </c>
      <c r="E1202" s="3">
        <f>'IECC Data-IP'!E1202/$D1202</f>
        <v>0</v>
      </c>
      <c r="F1202" s="3">
        <f>'IECC Data-IP'!F1202/$D1202</f>
        <v>0</v>
      </c>
      <c r="G1202" s="3">
        <f>'IECC Data-IP'!G1202/$D1202</f>
        <v>8.8268696752457014</v>
      </c>
      <c r="H1202" s="3">
        <f>'IECC Data-IP'!H1202/$D1202</f>
        <v>7.2695921212991541</v>
      </c>
      <c r="I1202" s="3">
        <f>'IECC Data-IP'!I1202/$D1202</f>
        <v>2.0327295505054503</v>
      </c>
      <c r="J1202" s="3">
        <f>'IECC Data-IP'!J1202/$D1202</f>
        <v>9.0956034124311671</v>
      </c>
      <c r="K1202" s="3">
        <f>'IECC Data-IP'!K1202/$D1202</f>
        <v>0</v>
      </c>
      <c r="L1202" s="3">
        <f>'IECC Data-IP'!L1202/$D1202</f>
        <v>0</v>
      </c>
      <c r="M1202" s="3">
        <f>'IECC Data-IP'!M1202/$D1202</f>
        <v>3.560722017707429</v>
      </c>
      <c r="N1202" s="3">
        <f>'IECC Data-IP'!N1202/$D1202</f>
        <v>0</v>
      </c>
      <c r="O1202" s="3">
        <f>'IECC Data-IP'!O1202/$D1202</f>
        <v>0</v>
      </c>
      <c r="P1202" s="3">
        <f t="shared" si="55"/>
        <v>0</v>
      </c>
      <c r="Q1202" s="3">
        <f>'IECC Data-IP'!Q1202/$D1202</f>
        <v>0</v>
      </c>
      <c r="R1202" s="3">
        <f>'IECC Data-IP'!R1202/$D1202</f>
        <v>0</v>
      </c>
      <c r="S1202" s="3">
        <f>'IECC Data-IP'!S1202/$D1202</f>
        <v>0</v>
      </c>
      <c r="T1202" s="3">
        <f>'IECC Data-IP'!T1202/$D1202</f>
        <v>3.1076644992473152</v>
      </c>
      <c r="U1202" s="3">
        <f>'IECC Data-IP'!U1202/$D1202</f>
        <v>0</v>
      </c>
      <c r="V1202" s="3">
        <f>'IECC Data-IP'!V1202/$D1202</f>
        <v>0</v>
      </c>
      <c r="W1202" s="3">
        <f>'IECC Data-IP'!W1202/$D1202</f>
        <v>12.38759169295313</v>
      </c>
      <c r="X1202" s="3">
        <f>'IECC Data-IP'!X1202/$D1202</f>
        <v>0</v>
      </c>
      <c r="Y1202" s="3">
        <f t="shared" si="56"/>
        <v>12.38759169295313</v>
      </c>
      <c r="Z1202" s="3">
        <f>'IECC Data-IP'!Z1202/$D1202</f>
        <v>33.891458624274769</v>
      </c>
      <c r="AA1202" s="3">
        <f>'IECC Data-IP'!AA1202/$D1202</f>
        <v>0</v>
      </c>
      <c r="AB1202" s="3">
        <f t="shared" si="57"/>
        <v>33.891458624274769</v>
      </c>
    </row>
    <row r="1203" spans="1:28" x14ac:dyDescent="0.25">
      <c r="A1203" s="93">
        <f>'IECC Data-IP'!A1203</f>
        <v>2015</v>
      </c>
      <c r="B1203" s="93" t="str">
        <f>'IECC Data-IP'!B1203</f>
        <v>Small Office</v>
      </c>
      <c r="C1203" s="121" t="str">
        <f>'IECC Data-IP'!C1203</f>
        <v>2A</v>
      </c>
      <c r="D1203" s="3">
        <f>'IECC Data-IP'!D1203</f>
        <v>5502.0804487537198</v>
      </c>
      <c r="E1203" s="3">
        <f>'IECC Data-IP'!E1203/$D1203</f>
        <v>2.0671825937343562E-2</v>
      </c>
      <c r="F1203" s="3">
        <f>'IECC Data-IP'!F1203/$D1203</f>
        <v>0</v>
      </c>
      <c r="G1203" s="3">
        <f>'IECC Data-IP'!G1203/$D1203</f>
        <v>7.0249755143739208</v>
      </c>
      <c r="H1203" s="3">
        <f>'IECC Data-IP'!H1203/$D1203</f>
        <v>7.2764827299449344</v>
      </c>
      <c r="I1203" s="3">
        <f>'IECC Data-IP'!I1203/$D1203</f>
        <v>2.0327295505054503</v>
      </c>
      <c r="J1203" s="3">
        <f>'IECC Data-IP'!J1203/$D1203</f>
        <v>9.0956034124311671</v>
      </c>
      <c r="K1203" s="3">
        <f>'IECC Data-IP'!K1203/$D1203</f>
        <v>0</v>
      </c>
      <c r="L1203" s="3">
        <f>'IECC Data-IP'!L1203/$D1203</f>
        <v>0</v>
      </c>
      <c r="M1203" s="3">
        <f>'IECC Data-IP'!M1203/$D1203</f>
        <v>3.2058556724496974</v>
      </c>
      <c r="N1203" s="3">
        <f>'IECC Data-IP'!N1203/$D1203</f>
        <v>0</v>
      </c>
      <c r="O1203" s="3">
        <f>'IECC Data-IP'!O1203/$D1203</f>
        <v>0</v>
      </c>
      <c r="P1203" s="3">
        <f t="shared" si="55"/>
        <v>0</v>
      </c>
      <c r="Q1203" s="3">
        <f>'IECC Data-IP'!Q1203/$D1203</f>
        <v>0</v>
      </c>
      <c r="R1203" s="3">
        <f>'IECC Data-IP'!R1203/$D1203</f>
        <v>0</v>
      </c>
      <c r="S1203" s="3">
        <f>'IECC Data-IP'!S1203/$D1203</f>
        <v>0</v>
      </c>
      <c r="T1203" s="3">
        <f>'IECC Data-IP'!T1203/$D1203</f>
        <v>3.1076644992473152</v>
      </c>
      <c r="U1203" s="3">
        <f>'IECC Data-IP'!U1203/$D1203</f>
        <v>0</v>
      </c>
      <c r="V1203" s="3">
        <f>'IECC Data-IP'!V1203/$D1203</f>
        <v>0</v>
      </c>
      <c r="W1203" s="3">
        <f>'IECC Data-IP'!W1203/$D1203</f>
        <v>10.251503012760962</v>
      </c>
      <c r="X1203" s="3">
        <f>'IECC Data-IP'!X1203/$D1203</f>
        <v>0</v>
      </c>
      <c r="Y1203" s="3">
        <f t="shared" si="56"/>
        <v>10.251503012760962</v>
      </c>
      <c r="Z1203" s="3">
        <f>'IECC Data-IP'!Z1203/$D1203</f>
        <v>31.763983204889829</v>
      </c>
      <c r="AA1203" s="3">
        <f>'IECC Data-IP'!AA1203/$D1203</f>
        <v>0</v>
      </c>
      <c r="AB1203" s="3">
        <f t="shared" si="57"/>
        <v>31.763983204889829</v>
      </c>
    </row>
    <row r="1204" spans="1:28" x14ac:dyDescent="0.25">
      <c r="A1204" s="93">
        <f>'IECC Data-IP'!A1204</f>
        <v>2015</v>
      </c>
      <c r="B1204" s="93" t="str">
        <f>'IECC Data-IP'!B1204</f>
        <v>Small Office</v>
      </c>
      <c r="C1204" s="121" t="str">
        <f>'IECC Data-IP'!C1204</f>
        <v>2B</v>
      </c>
      <c r="D1204" s="3">
        <f>'IECC Data-IP'!D1204</f>
        <v>5502.0804487537198</v>
      </c>
      <c r="E1204" s="3">
        <f>'IECC Data-IP'!E1204/$D1204</f>
        <v>2.5839782421679454E-2</v>
      </c>
      <c r="F1204" s="3">
        <f>'IECC Data-IP'!F1204/$D1204</f>
        <v>0</v>
      </c>
      <c r="G1204" s="3">
        <f>'IECC Data-IP'!G1204/$D1204</f>
        <v>6.2101610420102951</v>
      </c>
      <c r="H1204" s="3">
        <f>'IECC Data-IP'!H1204/$D1204</f>
        <v>7.312658425335286</v>
      </c>
      <c r="I1204" s="3">
        <f>'IECC Data-IP'!I1204/$D1204</f>
        <v>2.0344522026668956</v>
      </c>
      <c r="J1204" s="3">
        <f>'IECC Data-IP'!J1204/$D1204</f>
        <v>9.0956034124311671</v>
      </c>
      <c r="K1204" s="3">
        <f>'IECC Data-IP'!K1204/$D1204</f>
        <v>0</v>
      </c>
      <c r="L1204" s="3">
        <f>'IECC Data-IP'!L1204/$D1204</f>
        <v>0</v>
      </c>
      <c r="M1204" s="3">
        <f>'IECC Data-IP'!M1204/$D1204</f>
        <v>3.7846667986953175</v>
      </c>
      <c r="N1204" s="3">
        <f>'IECC Data-IP'!N1204/$D1204</f>
        <v>0</v>
      </c>
      <c r="O1204" s="3">
        <f>'IECC Data-IP'!O1204/$D1204</f>
        <v>0</v>
      </c>
      <c r="P1204" s="3">
        <f t="shared" si="55"/>
        <v>0</v>
      </c>
      <c r="Q1204" s="3">
        <f>'IECC Data-IP'!Q1204/$D1204</f>
        <v>0</v>
      </c>
      <c r="R1204" s="3">
        <f>'IECC Data-IP'!R1204/$D1204</f>
        <v>0</v>
      </c>
      <c r="S1204" s="3">
        <f>'IECC Data-IP'!S1204/$D1204</f>
        <v>0</v>
      </c>
      <c r="T1204" s="3">
        <f>'IECC Data-IP'!T1204/$D1204</f>
        <v>3.1076644992473152</v>
      </c>
      <c r="U1204" s="3">
        <f>'IECC Data-IP'!U1204/$D1204</f>
        <v>0</v>
      </c>
      <c r="V1204" s="3">
        <f>'IECC Data-IP'!V1204/$D1204</f>
        <v>0</v>
      </c>
      <c r="W1204" s="3">
        <f>'IECC Data-IP'!W1204/$D1204</f>
        <v>10.020667623127292</v>
      </c>
      <c r="X1204" s="3">
        <f>'IECC Data-IP'!X1204/$D1204</f>
        <v>0</v>
      </c>
      <c r="Y1204" s="3">
        <f t="shared" si="56"/>
        <v>10.020667623127292</v>
      </c>
      <c r="Z1204" s="3">
        <f>'IECC Data-IP'!Z1204/$D1204</f>
        <v>31.569323510646509</v>
      </c>
      <c r="AA1204" s="3">
        <f>'IECC Data-IP'!AA1204/$D1204</f>
        <v>0</v>
      </c>
      <c r="AB1204" s="3">
        <f t="shared" si="57"/>
        <v>31.569323510646509</v>
      </c>
    </row>
    <row r="1205" spans="1:28" x14ac:dyDescent="0.25">
      <c r="A1205" s="93">
        <f>'IECC Data-IP'!A1205</f>
        <v>2015</v>
      </c>
      <c r="B1205" s="93" t="str">
        <f>'IECC Data-IP'!B1205</f>
        <v>Small Office</v>
      </c>
      <c r="C1205" s="121" t="str">
        <f>'IECC Data-IP'!C1205</f>
        <v>3A</v>
      </c>
      <c r="D1205" s="3">
        <f>'IECC Data-IP'!D1205</f>
        <v>5502.0804487537198</v>
      </c>
      <c r="E1205" s="3">
        <f>'IECC Data-IP'!E1205/$D1205</f>
        <v>0.64599456054198634</v>
      </c>
      <c r="F1205" s="3">
        <f>'IECC Data-IP'!F1205/$D1205</f>
        <v>0.12575360778550668</v>
      </c>
      <c r="G1205" s="3">
        <f>'IECC Data-IP'!G1205/$D1205</f>
        <v>3.8845806240591449</v>
      </c>
      <c r="H1205" s="3">
        <f>'IECC Data-IP'!H1205/$D1205</f>
        <v>7.2954319037208331</v>
      </c>
      <c r="I1205" s="3">
        <f>'IECC Data-IP'!I1205/$D1205</f>
        <v>2.0327295505054503</v>
      </c>
      <c r="J1205" s="3">
        <f>'IECC Data-IP'!J1205/$D1205</f>
        <v>9.0956034124311671</v>
      </c>
      <c r="K1205" s="3">
        <f>'IECC Data-IP'!K1205/$D1205</f>
        <v>0</v>
      </c>
      <c r="L1205" s="3">
        <f>'IECC Data-IP'!L1205/$D1205</f>
        <v>0</v>
      </c>
      <c r="M1205" s="3">
        <f>'IECC Data-IP'!M1205/$D1205</f>
        <v>3.0766567603413004</v>
      </c>
      <c r="N1205" s="3">
        <f>'IECC Data-IP'!N1205/$D1205</f>
        <v>0</v>
      </c>
      <c r="O1205" s="3">
        <f>'IECC Data-IP'!O1205/$D1205</f>
        <v>0</v>
      </c>
      <c r="P1205" s="3">
        <f t="shared" si="55"/>
        <v>0</v>
      </c>
      <c r="Q1205" s="3">
        <f>'IECC Data-IP'!Q1205/$D1205</f>
        <v>0</v>
      </c>
      <c r="R1205" s="3">
        <f>'IECC Data-IP'!R1205/$D1205</f>
        <v>0</v>
      </c>
      <c r="S1205" s="3">
        <f>'IECC Data-IP'!S1205/$D1205</f>
        <v>0</v>
      </c>
      <c r="T1205" s="3">
        <f>'IECC Data-IP'!T1205/$D1205</f>
        <v>3.1076644992473152</v>
      </c>
      <c r="U1205" s="3">
        <f>'IECC Data-IP'!U1205/$D1205</f>
        <v>0</v>
      </c>
      <c r="V1205" s="3">
        <f>'IECC Data-IP'!V1205/$D1205</f>
        <v>0</v>
      </c>
      <c r="W1205" s="3">
        <f>'IECC Data-IP'!W1205/$D1205</f>
        <v>7.6072319449424315</v>
      </c>
      <c r="X1205" s="3">
        <f>'IECC Data-IP'!X1205/$D1205</f>
        <v>0.12575360778550668</v>
      </c>
      <c r="Y1205" s="3">
        <f t="shared" si="56"/>
        <v>7.7329855527279383</v>
      </c>
      <c r="Z1205" s="3">
        <f>'IECC Data-IP'!Z1205/$D1205</f>
        <v>29.136938658685754</v>
      </c>
      <c r="AA1205" s="3">
        <f>'IECC Data-IP'!AA1205/$D1205</f>
        <v>0.12575360778550668</v>
      </c>
      <c r="AB1205" s="3">
        <f t="shared" si="57"/>
        <v>29.262692266471259</v>
      </c>
    </row>
    <row r="1206" spans="1:28" x14ac:dyDescent="0.25">
      <c r="A1206" s="93">
        <f>'IECC Data-IP'!A1206</f>
        <v>2015</v>
      </c>
      <c r="B1206" s="93" t="str">
        <f>'IECC Data-IP'!B1206</f>
        <v>Small Office</v>
      </c>
      <c r="C1206" s="121" t="str">
        <f>'IECC Data-IP'!C1206</f>
        <v>3B</v>
      </c>
      <c r="D1206" s="3">
        <f>'IECC Data-IP'!D1206</f>
        <v>5502.0804487537198</v>
      </c>
      <c r="E1206" s="3">
        <f>'IECC Data-IP'!E1206/$D1206</f>
        <v>0.17226521614452969</v>
      </c>
      <c r="F1206" s="3">
        <f>'IECC Data-IP'!F1206/$D1206</f>
        <v>1.0335912968671781E-2</v>
      </c>
      <c r="G1206" s="3">
        <f>'IECC Data-IP'!G1206/$D1206</f>
        <v>4.3135210122590228</v>
      </c>
      <c r="H1206" s="3">
        <f>'IECC Data-IP'!H1206/$D1206</f>
        <v>7.3005998602051694</v>
      </c>
      <c r="I1206" s="3">
        <f>'IECC Data-IP'!I1206/$D1206</f>
        <v>2.0327295505054503</v>
      </c>
      <c r="J1206" s="3">
        <f>'IECC Data-IP'!J1206/$D1206</f>
        <v>9.0956034124311671</v>
      </c>
      <c r="K1206" s="3">
        <f>'IECC Data-IP'!K1206/$D1206</f>
        <v>0</v>
      </c>
      <c r="L1206" s="3">
        <f>'IECC Data-IP'!L1206/$D1206</f>
        <v>0</v>
      </c>
      <c r="M1206" s="3">
        <f>'IECC Data-IP'!M1206/$D1206</f>
        <v>3.6124015825507878</v>
      </c>
      <c r="N1206" s="3">
        <f>'IECC Data-IP'!N1206/$D1206</f>
        <v>0</v>
      </c>
      <c r="O1206" s="3">
        <f>'IECC Data-IP'!O1206/$D1206</f>
        <v>0</v>
      </c>
      <c r="P1206" s="3">
        <f t="shared" si="55"/>
        <v>0</v>
      </c>
      <c r="Q1206" s="3">
        <f>'IECC Data-IP'!Q1206/$D1206</f>
        <v>0</v>
      </c>
      <c r="R1206" s="3">
        <f>'IECC Data-IP'!R1206/$D1206</f>
        <v>0</v>
      </c>
      <c r="S1206" s="3">
        <f>'IECC Data-IP'!S1206/$D1206</f>
        <v>0</v>
      </c>
      <c r="T1206" s="3">
        <f>'IECC Data-IP'!T1206/$D1206</f>
        <v>3.1076644992473152</v>
      </c>
      <c r="U1206" s="3">
        <f>'IECC Data-IP'!U1206/$D1206</f>
        <v>0</v>
      </c>
      <c r="V1206" s="3">
        <f>'IECC Data-IP'!V1206/$D1206</f>
        <v>0</v>
      </c>
      <c r="W1206" s="3">
        <f>'IECC Data-IP'!W1206/$D1206</f>
        <v>8.0981878109543413</v>
      </c>
      <c r="X1206" s="3">
        <f>'IECC Data-IP'!X1206/$D1206</f>
        <v>1.0335912968671781E-2</v>
      </c>
      <c r="Y1206" s="3">
        <f t="shared" si="56"/>
        <v>8.1085237239230139</v>
      </c>
      <c r="Z1206" s="3">
        <f>'IECC Data-IP'!Z1206/$D1206</f>
        <v>29.634785133343442</v>
      </c>
      <c r="AA1206" s="3">
        <f>'IECC Data-IP'!AA1206/$D1206</f>
        <v>1.0335912968671781E-2</v>
      </c>
      <c r="AB1206" s="3">
        <f t="shared" si="57"/>
        <v>29.645121046312113</v>
      </c>
    </row>
    <row r="1207" spans="1:28" x14ac:dyDescent="0.25">
      <c r="A1207" s="93">
        <f>'IECC Data-IP'!A1207</f>
        <v>2015</v>
      </c>
      <c r="B1207" s="93" t="str">
        <f>'IECC Data-IP'!B1207</f>
        <v>Small Office</v>
      </c>
      <c r="C1207" s="121" t="str">
        <f>'IECC Data-IP'!C1207</f>
        <v>3C</v>
      </c>
      <c r="D1207" s="3">
        <f>'IECC Data-IP'!D1207</f>
        <v>5502.0804487537198</v>
      </c>
      <c r="E1207" s="3">
        <f>'IECC Data-IP'!E1207/$D1207</f>
        <v>6.8906086457811875E-3</v>
      </c>
      <c r="F1207" s="3">
        <f>'IECC Data-IP'!F1207/$D1207</f>
        <v>0</v>
      </c>
      <c r="G1207" s="3">
        <f>'IECC Data-IP'!G1207/$D1207</f>
        <v>3.009473326044934</v>
      </c>
      <c r="H1207" s="3">
        <f>'IECC Data-IP'!H1207/$D1207</f>
        <v>7.2937092515593882</v>
      </c>
      <c r="I1207" s="3">
        <f>'IECC Data-IP'!I1207/$D1207</f>
        <v>2.0361748548283409</v>
      </c>
      <c r="J1207" s="3">
        <f>'IECC Data-IP'!J1207/$D1207</f>
        <v>9.0956034124311671</v>
      </c>
      <c r="K1207" s="3">
        <f>'IECC Data-IP'!K1207/$D1207</f>
        <v>0</v>
      </c>
      <c r="L1207" s="3">
        <f>'IECC Data-IP'!L1207/$D1207</f>
        <v>0</v>
      </c>
      <c r="M1207" s="3">
        <f>'IECC Data-IP'!M1207/$D1207</f>
        <v>2.8182589361245061</v>
      </c>
      <c r="N1207" s="3">
        <f>'IECC Data-IP'!N1207/$D1207</f>
        <v>0</v>
      </c>
      <c r="O1207" s="3">
        <f>'IECC Data-IP'!O1207/$D1207</f>
        <v>0</v>
      </c>
      <c r="P1207" s="3">
        <f t="shared" si="55"/>
        <v>0</v>
      </c>
      <c r="Q1207" s="3">
        <f>'IECC Data-IP'!Q1207/$D1207</f>
        <v>0</v>
      </c>
      <c r="R1207" s="3">
        <f>'IECC Data-IP'!R1207/$D1207</f>
        <v>0</v>
      </c>
      <c r="S1207" s="3">
        <f>'IECC Data-IP'!S1207/$D1207</f>
        <v>0</v>
      </c>
      <c r="T1207" s="3">
        <f>'IECC Data-IP'!T1207/$D1207</f>
        <v>3.1076644992473152</v>
      </c>
      <c r="U1207" s="3">
        <f>'IECC Data-IP'!U1207/$D1207</f>
        <v>0</v>
      </c>
      <c r="V1207" s="3">
        <f>'IECC Data-IP'!V1207/$D1207</f>
        <v>0</v>
      </c>
      <c r="W1207" s="3">
        <f>'IECC Data-IP'!W1207/$D1207</f>
        <v>5.8346228708152204</v>
      </c>
      <c r="X1207" s="3">
        <f>'IECC Data-IP'!X1207/$D1207</f>
        <v>0</v>
      </c>
      <c r="Y1207" s="3">
        <f t="shared" si="56"/>
        <v>5.8346228708152204</v>
      </c>
      <c r="Z1207" s="3">
        <f>'IECC Data-IP'!Z1207/$D1207</f>
        <v>27.367774888881431</v>
      </c>
      <c r="AA1207" s="3">
        <f>'IECC Data-IP'!AA1207/$D1207</f>
        <v>0</v>
      </c>
      <c r="AB1207" s="3">
        <f t="shared" si="57"/>
        <v>27.367774888881431</v>
      </c>
    </row>
    <row r="1208" spans="1:28" x14ac:dyDescent="0.25">
      <c r="A1208" s="93">
        <f>'IECC Data-IP'!A1208</f>
        <v>2015</v>
      </c>
      <c r="B1208" s="93" t="str">
        <f>'IECC Data-IP'!B1208</f>
        <v>Small Office</v>
      </c>
      <c r="C1208" s="121" t="str">
        <f>'IECC Data-IP'!C1208</f>
        <v>4A</v>
      </c>
      <c r="D1208" s="3">
        <f>'IECC Data-IP'!D1208</f>
        <v>5502.0804487537198</v>
      </c>
      <c r="E1208" s="3">
        <f>'IECC Data-IP'!E1208/$D1208</f>
        <v>1.6847538138935003</v>
      </c>
      <c r="F1208" s="3">
        <f>'IECC Data-IP'!F1208/$D1208</f>
        <v>0.53574482220948738</v>
      </c>
      <c r="G1208" s="3">
        <f>'IECC Data-IP'!G1208/$D1208</f>
        <v>2.9250633701341142</v>
      </c>
      <c r="H1208" s="3">
        <f>'IECC Data-IP'!H1208/$D1208</f>
        <v>7.2351390780702474</v>
      </c>
      <c r="I1208" s="3">
        <f>'IECC Data-IP'!I1208/$D1208</f>
        <v>2.0378975069897862</v>
      </c>
      <c r="J1208" s="3">
        <f>'IECC Data-IP'!J1208/$D1208</f>
        <v>9.0956034124311671</v>
      </c>
      <c r="K1208" s="3">
        <f>'IECC Data-IP'!K1208/$D1208</f>
        <v>0</v>
      </c>
      <c r="L1208" s="3">
        <f>'IECC Data-IP'!L1208/$D1208</f>
        <v>0</v>
      </c>
      <c r="M1208" s="3">
        <f>'IECC Data-IP'!M1208/$D1208</f>
        <v>3.050816977919621</v>
      </c>
      <c r="N1208" s="3">
        <f>'IECC Data-IP'!N1208/$D1208</f>
        <v>0</v>
      </c>
      <c r="O1208" s="3">
        <f>'IECC Data-IP'!O1208/$D1208</f>
        <v>0</v>
      </c>
      <c r="P1208" s="3">
        <f t="shared" si="55"/>
        <v>0</v>
      </c>
      <c r="Q1208" s="3">
        <f>'IECC Data-IP'!Q1208/$D1208</f>
        <v>0</v>
      </c>
      <c r="R1208" s="3">
        <f>'IECC Data-IP'!R1208/$D1208</f>
        <v>0</v>
      </c>
      <c r="S1208" s="3">
        <f>'IECC Data-IP'!S1208/$D1208</f>
        <v>0</v>
      </c>
      <c r="T1208" s="3">
        <f>'IECC Data-IP'!T1208/$D1208</f>
        <v>3.1076644992473152</v>
      </c>
      <c r="U1208" s="3">
        <f>'IECC Data-IP'!U1208/$D1208</f>
        <v>0</v>
      </c>
      <c r="V1208" s="3">
        <f>'IECC Data-IP'!V1208/$D1208</f>
        <v>0</v>
      </c>
      <c r="W1208" s="3">
        <f>'IECC Data-IP'!W1208/$D1208</f>
        <v>7.6606341619472351</v>
      </c>
      <c r="X1208" s="3">
        <f>'IECC Data-IP'!X1208/$D1208</f>
        <v>0.53574482220948738</v>
      </c>
      <c r="Y1208" s="3">
        <f t="shared" si="56"/>
        <v>8.1963789841567234</v>
      </c>
      <c r="Z1208" s="3">
        <f>'IECC Data-IP'!Z1208/$D1208</f>
        <v>29.135216006524306</v>
      </c>
      <c r="AA1208" s="3">
        <f>'IECC Data-IP'!AA1208/$D1208</f>
        <v>0.53574482220948738</v>
      </c>
      <c r="AB1208" s="3">
        <f t="shared" si="57"/>
        <v>29.670960828733794</v>
      </c>
    </row>
    <row r="1209" spans="1:28" x14ac:dyDescent="0.25">
      <c r="A1209" s="93">
        <f>'IECC Data-IP'!A1209</f>
        <v>2015</v>
      </c>
      <c r="B1209" s="93" t="str">
        <f>'IECC Data-IP'!B1209</f>
        <v>Small Office</v>
      </c>
      <c r="C1209" s="121" t="str">
        <f>'IECC Data-IP'!C1209</f>
        <v>4B</v>
      </c>
      <c r="D1209" s="3">
        <f>'IECC Data-IP'!D1209</f>
        <v>5502.0804487537198</v>
      </c>
      <c r="E1209" s="3">
        <f>'IECC Data-IP'!E1209/$D1209</f>
        <v>0.58914703921429157</v>
      </c>
      <c r="F1209" s="3">
        <f>'IECC Data-IP'!F1209/$D1209</f>
        <v>4.9956912681913608E-2</v>
      </c>
      <c r="G1209" s="3">
        <f>'IECC Data-IP'!G1209/$D1209</f>
        <v>3.4539175836978204</v>
      </c>
      <c r="H1209" s="3">
        <f>'IECC Data-IP'!H1209/$D1209</f>
        <v>7.229971121585911</v>
      </c>
      <c r="I1209" s="3">
        <f>'IECC Data-IP'!I1209/$D1209</f>
        <v>2.0327295505054503</v>
      </c>
      <c r="J1209" s="3">
        <f>'IECC Data-IP'!J1209/$D1209</f>
        <v>9.0956034124311671</v>
      </c>
      <c r="K1209" s="3">
        <f>'IECC Data-IP'!K1209/$D1209</f>
        <v>0</v>
      </c>
      <c r="L1209" s="3">
        <f>'IECC Data-IP'!L1209/$D1209</f>
        <v>0</v>
      </c>
      <c r="M1209" s="3">
        <f>'IECC Data-IP'!M1209/$D1209</f>
        <v>3.8208424940856687</v>
      </c>
      <c r="N1209" s="3">
        <f>'IECC Data-IP'!N1209/$D1209</f>
        <v>0</v>
      </c>
      <c r="O1209" s="3">
        <f>'IECC Data-IP'!O1209/$D1209</f>
        <v>0</v>
      </c>
      <c r="P1209" s="3">
        <f t="shared" si="55"/>
        <v>0</v>
      </c>
      <c r="Q1209" s="3">
        <f>'IECC Data-IP'!Q1209/$D1209</f>
        <v>0</v>
      </c>
      <c r="R1209" s="3">
        <f>'IECC Data-IP'!R1209/$D1209</f>
        <v>0</v>
      </c>
      <c r="S1209" s="3">
        <f>'IECC Data-IP'!S1209/$D1209</f>
        <v>0</v>
      </c>
      <c r="T1209" s="3">
        <f>'IECC Data-IP'!T1209/$D1209</f>
        <v>3.1076644992473152</v>
      </c>
      <c r="U1209" s="3">
        <f>'IECC Data-IP'!U1209/$D1209</f>
        <v>0</v>
      </c>
      <c r="V1209" s="3">
        <f>'IECC Data-IP'!V1209/$D1209</f>
        <v>0</v>
      </c>
      <c r="W1209" s="3">
        <f>'IECC Data-IP'!W1209/$D1209</f>
        <v>7.8639071169977797</v>
      </c>
      <c r="X1209" s="3">
        <f>'IECC Data-IP'!X1209/$D1209</f>
        <v>4.9956912681913608E-2</v>
      </c>
      <c r="Y1209" s="3">
        <f t="shared" si="56"/>
        <v>7.9138640296796936</v>
      </c>
      <c r="Z1209" s="3">
        <f>'IECC Data-IP'!Z1209/$D1209</f>
        <v>29.328153048606179</v>
      </c>
      <c r="AA1209" s="3">
        <f>'IECC Data-IP'!AA1209/$D1209</f>
        <v>4.9956912681913608E-2</v>
      </c>
      <c r="AB1209" s="3">
        <f t="shared" si="57"/>
        <v>29.378109961288093</v>
      </c>
    </row>
    <row r="1210" spans="1:28" x14ac:dyDescent="0.25">
      <c r="A1210" s="93">
        <f>'IECC Data-IP'!A1210</f>
        <v>2015</v>
      </c>
      <c r="B1210" s="93" t="str">
        <f>'IECC Data-IP'!B1210</f>
        <v>Small Office</v>
      </c>
      <c r="C1210" s="121" t="str">
        <f>'IECC Data-IP'!C1210</f>
        <v>4C</v>
      </c>
      <c r="D1210" s="3">
        <f>'IECC Data-IP'!D1210</f>
        <v>5502.0804487537198</v>
      </c>
      <c r="E1210" s="3">
        <f>'IECC Data-IP'!E1210/$D1210</f>
        <v>0.90439238475878092</v>
      </c>
      <c r="F1210" s="3">
        <f>'IECC Data-IP'!F1210/$D1210</f>
        <v>8.0964651587928954E-2</v>
      </c>
      <c r="G1210" s="3">
        <f>'IECC Data-IP'!G1210/$D1210</f>
        <v>1.4969847282959632</v>
      </c>
      <c r="H1210" s="3">
        <f>'IECC Data-IP'!H1210/$D1210</f>
        <v>7.271314773460599</v>
      </c>
      <c r="I1210" s="3">
        <f>'IECC Data-IP'!I1210/$D1210</f>
        <v>2.0361748548283409</v>
      </c>
      <c r="J1210" s="3">
        <f>'IECC Data-IP'!J1210/$D1210</f>
        <v>9.0956034124311671</v>
      </c>
      <c r="K1210" s="3">
        <f>'IECC Data-IP'!K1210/$D1210</f>
        <v>0</v>
      </c>
      <c r="L1210" s="3">
        <f>'IECC Data-IP'!L1210/$D1210</f>
        <v>0</v>
      </c>
      <c r="M1210" s="3">
        <f>'IECC Data-IP'!M1210/$D1210</f>
        <v>3.1765705857051278</v>
      </c>
      <c r="N1210" s="3">
        <f>'IECC Data-IP'!N1210/$D1210</f>
        <v>0</v>
      </c>
      <c r="O1210" s="3">
        <f>'IECC Data-IP'!O1210/$D1210</f>
        <v>0</v>
      </c>
      <c r="P1210" s="3">
        <f t="shared" si="55"/>
        <v>0</v>
      </c>
      <c r="Q1210" s="3">
        <f>'IECC Data-IP'!Q1210/$D1210</f>
        <v>0</v>
      </c>
      <c r="R1210" s="3">
        <f>'IECC Data-IP'!R1210/$D1210</f>
        <v>0</v>
      </c>
      <c r="S1210" s="3">
        <f>'IECC Data-IP'!S1210/$D1210</f>
        <v>0</v>
      </c>
      <c r="T1210" s="3">
        <f>'IECC Data-IP'!T1210/$D1210</f>
        <v>3.1076644992473152</v>
      </c>
      <c r="U1210" s="3">
        <f>'IECC Data-IP'!U1210/$D1210</f>
        <v>0</v>
      </c>
      <c r="V1210" s="3">
        <f>'IECC Data-IP'!V1210/$D1210</f>
        <v>0</v>
      </c>
      <c r="W1210" s="3">
        <f>'IECC Data-IP'!W1210/$D1210</f>
        <v>5.5779476987598722</v>
      </c>
      <c r="X1210" s="3">
        <f>'IECC Data-IP'!X1210/$D1210</f>
        <v>8.0964651587928954E-2</v>
      </c>
      <c r="Y1210" s="3">
        <f t="shared" si="56"/>
        <v>5.6589123503478014</v>
      </c>
      <c r="Z1210" s="3">
        <f>'IECC Data-IP'!Z1210/$D1210</f>
        <v>27.090427890888737</v>
      </c>
      <c r="AA1210" s="3">
        <f>'IECC Data-IP'!AA1210/$D1210</f>
        <v>8.0964651587928954E-2</v>
      </c>
      <c r="AB1210" s="3">
        <f t="shared" si="57"/>
        <v>27.171392542476667</v>
      </c>
    </row>
    <row r="1211" spans="1:28" x14ac:dyDescent="0.25">
      <c r="A1211" s="93">
        <f>'IECC Data-IP'!A1211</f>
        <v>2015</v>
      </c>
      <c r="B1211" s="93" t="str">
        <f>'IECC Data-IP'!B1211</f>
        <v>Small Office</v>
      </c>
      <c r="C1211" s="121" t="str">
        <f>'IECC Data-IP'!C1211</f>
        <v>5A</v>
      </c>
      <c r="D1211" s="3">
        <f>'IECC Data-IP'!D1211</f>
        <v>5502.0804487537198</v>
      </c>
      <c r="E1211" s="3">
        <f>'IECC Data-IP'!E1211/$D1211</f>
        <v>3.1610667162521202</v>
      </c>
      <c r="F1211" s="3">
        <f>'IECC Data-IP'!F1211/$D1211</f>
        <v>2.6046500681052889</v>
      </c>
      <c r="G1211" s="3">
        <f>'IECC Data-IP'!G1211/$D1211</f>
        <v>1.7708864219657652</v>
      </c>
      <c r="H1211" s="3">
        <f>'IECC Data-IP'!H1211/$D1211</f>
        <v>7.238584382393138</v>
      </c>
      <c r="I1211" s="3">
        <f>'IECC Data-IP'!I1211/$D1211</f>
        <v>2.0344522026668956</v>
      </c>
      <c r="J1211" s="3">
        <f>'IECC Data-IP'!J1211/$D1211</f>
        <v>9.0956034124311671</v>
      </c>
      <c r="K1211" s="3">
        <f>'IECC Data-IP'!K1211/$D1211</f>
        <v>0</v>
      </c>
      <c r="L1211" s="3">
        <f>'IECC Data-IP'!L1211/$D1211</f>
        <v>0</v>
      </c>
      <c r="M1211" s="3">
        <f>'IECC Data-IP'!M1211/$D1211</f>
        <v>3.0577075865654022</v>
      </c>
      <c r="N1211" s="3">
        <f>'IECC Data-IP'!N1211/$D1211</f>
        <v>0</v>
      </c>
      <c r="O1211" s="3">
        <f>'IECC Data-IP'!O1211/$D1211</f>
        <v>0</v>
      </c>
      <c r="P1211" s="3">
        <f t="shared" si="55"/>
        <v>0</v>
      </c>
      <c r="Q1211" s="3">
        <f>'IECC Data-IP'!Q1211/$D1211</f>
        <v>0</v>
      </c>
      <c r="R1211" s="3">
        <f>'IECC Data-IP'!R1211/$D1211</f>
        <v>0</v>
      </c>
      <c r="S1211" s="3">
        <f>'IECC Data-IP'!S1211/$D1211</f>
        <v>0</v>
      </c>
      <c r="T1211" s="3">
        <f>'IECC Data-IP'!T1211/$D1211</f>
        <v>3.1076644992473152</v>
      </c>
      <c r="U1211" s="3">
        <f>'IECC Data-IP'!U1211/$D1211</f>
        <v>0</v>
      </c>
      <c r="V1211" s="3">
        <f>'IECC Data-IP'!V1211/$D1211</f>
        <v>0</v>
      </c>
      <c r="W1211" s="3">
        <f>'IECC Data-IP'!W1211/$D1211</f>
        <v>7.9896607247832865</v>
      </c>
      <c r="X1211" s="3">
        <f>'IECC Data-IP'!X1211/$D1211</f>
        <v>2.6046500681052889</v>
      </c>
      <c r="Y1211" s="3">
        <f t="shared" si="56"/>
        <v>10.594310792888574</v>
      </c>
      <c r="Z1211" s="3">
        <f>'IECC Data-IP'!Z1211/$D1211</f>
        <v>29.464242569360355</v>
      </c>
      <c r="AA1211" s="3">
        <f>'IECC Data-IP'!AA1211/$D1211</f>
        <v>2.6046500681052889</v>
      </c>
      <c r="AB1211" s="3">
        <f t="shared" si="57"/>
        <v>32.068892637465645</v>
      </c>
    </row>
    <row r="1212" spans="1:28" x14ac:dyDescent="0.25">
      <c r="A1212" s="93">
        <f>'IECC Data-IP'!A1212</f>
        <v>2015</v>
      </c>
      <c r="B1212" s="93" t="str">
        <f>'IECC Data-IP'!B1212</f>
        <v>Small Office</v>
      </c>
      <c r="C1212" s="121" t="str">
        <f>'IECC Data-IP'!C1212</f>
        <v>5B</v>
      </c>
      <c r="D1212" s="3">
        <f>'IECC Data-IP'!D1212</f>
        <v>5502.0804487537198</v>
      </c>
      <c r="E1212" s="3">
        <f>'IECC Data-IP'!E1212/$D1212</f>
        <v>1.6813085095706095</v>
      </c>
      <c r="F1212" s="3">
        <f>'IECC Data-IP'!F1212/$D1212</f>
        <v>1.1507316438454585</v>
      </c>
      <c r="G1212" s="3">
        <f>'IECC Data-IP'!G1212/$D1212</f>
        <v>2.4013771130547439</v>
      </c>
      <c r="H1212" s="3">
        <f>'IECC Data-IP'!H1212/$D1212</f>
        <v>7.2368617302316922</v>
      </c>
      <c r="I1212" s="3">
        <f>'IECC Data-IP'!I1212/$D1212</f>
        <v>2.0361748548283409</v>
      </c>
      <c r="J1212" s="3">
        <f>'IECC Data-IP'!J1212/$D1212</f>
        <v>9.0956034124311671</v>
      </c>
      <c r="K1212" s="3">
        <f>'IECC Data-IP'!K1212/$D1212</f>
        <v>0</v>
      </c>
      <c r="L1212" s="3">
        <f>'IECC Data-IP'!L1212/$D1212</f>
        <v>0</v>
      </c>
      <c r="M1212" s="3">
        <f>'IECC Data-IP'!M1212/$D1212</f>
        <v>3.6813076690085995</v>
      </c>
      <c r="N1212" s="3">
        <f>'IECC Data-IP'!N1212/$D1212</f>
        <v>0</v>
      </c>
      <c r="O1212" s="3">
        <f>'IECC Data-IP'!O1212/$D1212</f>
        <v>0</v>
      </c>
      <c r="P1212" s="3">
        <f t="shared" si="55"/>
        <v>0</v>
      </c>
      <c r="Q1212" s="3">
        <f>'IECC Data-IP'!Q1212/$D1212</f>
        <v>0</v>
      </c>
      <c r="R1212" s="3">
        <f>'IECC Data-IP'!R1212/$D1212</f>
        <v>0</v>
      </c>
      <c r="S1212" s="3">
        <f>'IECC Data-IP'!S1212/$D1212</f>
        <v>0</v>
      </c>
      <c r="T1212" s="3">
        <f>'IECC Data-IP'!T1212/$D1212</f>
        <v>3.1076644992473152</v>
      </c>
      <c r="U1212" s="3">
        <f>'IECC Data-IP'!U1212/$D1212</f>
        <v>0</v>
      </c>
      <c r="V1212" s="3">
        <f>'IECC Data-IP'!V1212/$D1212</f>
        <v>0</v>
      </c>
      <c r="W1212" s="3">
        <f>'IECC Data-IP'!W1212/$D1212</f>
        <v>7.7639932916339536</v>
      </c>
      <c r="X1212" s="3">
        <f>'IECC Data-IP'!X1212/$D1212</f>
        <v>1.1507316438454585</v>
      </c>
      <c r="Y1212" s="3">
        <f t="shared" si="56"/>
        <v>8.9147249354794127</v>
      </c>
      <c r="Z1212" s="3">
        <f>'IECC Data-IP'!Z1212/$D1212</f>
        <v>29.238575136211026</v>
      </c>
      <c r="AA1212" s="3">
        <f>'IECC Data-IP'!AA1212/$D1212</f>
        <v>1.1507316438454585</v>
      </c>
      <c r="AB1212" s="3">
        <f t="shared" si="57"/>
        <v>30.389306780056483</v>
      </c>
    </row>
    <row r="1213" spans="1:28" x14ac:dyDescent="0.25">
      <c r="A1213" s="93">
        <f>'IECC Data-IP'!A1213</f>
        <v>2015</v>
      </c>
      <c r="B1213" s="93" t="str">
        <f>'IECC Data-IP'!B1213</f>
        <v>Small Office</v>
      </c>
      <c r="C1213" s="121" t="str">
        <f>'IECC Data-IP'!C1213</f>
        <v>5C</v>
      </c>
      <c r="D1213" s="3">
        <f>'IECC Data-IP'!D1213</f>
        <v>5502.0804487537198</v>
      </c>
      <c r="E1213" s="3">
        <f>'IECC Data-IP'!E1213/$D1213</f>
        <v>1.2627040343394027</v>
      </c>
      <c r="F1213" s="3">
        <f>'IECC Data-IP'!F1213/$D1213</f>
        <v>0.17571052046742031</v>
      </c>
      <c r="G1213" s="3">
        <f>'IECC Data-IP'!G1213/$D1213</f>
        <v>1.0525404706430765</v>
      </c>
      <c r="H1213" s="3">
        <f>'IECC Data-IP'!H1213/$D1213</f>
        <v>7.2609788604919272</v>
      </c>
      <c r="I1213" s="3">
        <f>'IECC Data-IP'!I1213/$D1213</f>
        <v>2.0361748548283409</v>
      </c>
      <c r="J1213" s="3">
        <f>'IECC Data-IP'!J1213/$D1213</f>
        <v>9.0956034124311671</v>
      </c>
      <c r="K1213" s="3">
        <f>'IECC Data-IP'!K1213/$D1213</f>
        <v>0</v>
      </c>
      <c r="L1213" s="3">
        <f>'IECC Data-IP'!L1213/$D1213</f>
        <v>0</v>
      </c>
      <c r="M1213" s="3">
        <f>'IECC Data-IP'!M1213/$D1213</f>
        <v>2.9853561957846995</v>
      </c>
      <c r="N1213" s="3">
        <f>'IECC Data-IP'!N1213/$D1213</f>
        <v>0</v>
      </c>
      <c r="O1213" s="3">
        <f>'IECC Data-IP'!O1213/$D1213</f>
        <v>0</v>
      </c>
      <c r="P1213" s="3">
        <f t="shared" si="55"/>
        <v>0</v>
      </c>
      <c r="Q1213" s="3">
        <f>'IECC Data-IP'!Q1213/$D1213</f>
        <v>0</v>
      </c>
      <c r="R1213" s="3">
        <f>'IECC Data-IP'!R1213/$D1213</f>
        <v>0</v>
      </c>
      <c r="S1213" s="3">
        <f>'IECC Data-IP'!S1213/$D1213</f>
        <v>0</v>
      </c>
      <c r="T1213" s="3">
        <f>'IECC Data-IP'!T1213/$D1213</f>
        <v>3.1076644992473152</v>
      </c>
      <c r="U1213" s="3">
        <f>'IECC Data-IP'!U1213/$D1213</f>
        <v>0</v>
      </c>
      <c r="V1213" s="3">
        <f>'IECC Data-IP'!V1213/$D1213</f>
        <v>0</v>
      </c>
      <c r="W1213" s="3">
        <f>'IECC Data-IP'!W1213/$D1213</f>
        <v>5.3006007007671787</v>
      </c>
      <c r="X1213" s="3">
        <f>'IECC Data-IP'!X1213/$D1213</f>
        <v>0.17571052046742031</v>
      </c>
      <c r="Y1213" s="3">
        <f t="shared" si="56"/>
        <v>5.4763112212345995</v>
      </c>
      <c r="Z1213" s="3">
        <f>'IECC Data-IP'!Z1213/$D1213</f>
        <v>26.801022327765931</v>
      </c>
      <c r="AA1213" s="3">
        <f>'IECC Data-IP'!AA1213/$D1213</f>
        <v>0.17571052046742031</v>
      </c>
      <c r="AB1213" s="3">
        <f t="shared" si="57"/>
        <v>26.97673284823335</v>
      </c>
    </row>
    <row r="1214" spans="1:28" x14ac:dyDescent="0.25">
      <c r="A1214" s="93">
        <f>'IECC Data-IP'!A1214</f>
        <v>2015</v>
      </c>
      <c r="B1214" s="93" t="str">
        <f>'IECC Data-IP'!B1214</f>
        <v>Small Office</v>
      </c>
      <c r="C1214" s="121" t="str">
        <f>'IECC Data-IP'!C1214</f>
        <v>6A</v>
      </c>
      <c r="D1214" s="3">
        <f>'IECC Data-IP'!D1214</f>
        <v>5502.0804487537198</v>
      </c>
      <c r="E1214" s="3">
        <f>'IECC Data-IP'!E1214/$D1214</f>
        <v>3.3557264104954383</v>
      </c>
      <c r="F1214" s="3">
        <f>'IECC Data-IP'!F1214/$D1214</f>
        <v>7.7381535092122737</v>
      </c>
      <c r="G1214" s="3">
        <f>'IECC Data-IP'!G1214/$D1214</f>
        <v>1.8260112911320148</v>
      </c>
      <c r="H1214" s="3">
        <f>'IECC Data-IP'!H1214/$D1214</f>
        <v>7.2420296867160276</v>
      </c>
      <c r="I1214" s="3">
        <f>'IECC Data-IP'!I1214/$D1214</f>
        <v>2.0344522026668956</v>
      </c>
      <c r="J1214" s="3">
        <f>'IECC Data-IP'!J1214/$D1214</f>
        <v>9.0956034124311671</v>
      </c>
      <c r="K1214" s="3">
        <f>'IECC Data-IP'!K1214/$D1214</f>
        <v>0</v>
      </c>
      <c r="L1214" s="3">
        <f>'IECC Data-IP'!L1214/$D1214</f>
        <v>0</v>
      </c>
      <c r="M1214" s="3">
        <f>'IECC Data-IP'!M1214/$D1214</f>
        <v>3.2093009767725884</v>
      </c>
      <c r="N1214" s="3">
        <f>'IECC Data-IP'!N1214/$D1214</f>
        <v>0</v>
      </c>
      <c r="O1214" s="3">
        <f>'IECC Data-IP'!O1214/$D1214</f>
        <v>0</v>
      </c>
      <c r="P1214" s="3">
        <f t="shared" si="55"/>
        <v>0</v>
      </c>
      <c r="Q1214" s="3">
        <f>'IECC Data-IP'!Q1214/$D1214</f>
        <v>0</v>
      </c>
      <c r="R1214" s="3">
        <f>'IECC Data-IP'!R1214/$D1214</f>
        <v>0</v>
      </c>
      <c r="S1214" s="3">
        <f>'IECC Data-IP'!S1214/$D1214</f>
        <v>0</v>
      </c>
      <c r="T1214" s="3">
        <f>'IECC Data-IP'!T1214/$D1214</f>
        <v>3.1076644992473152</v>
      </c>
      <c r="U1214" s="3">
        <f>'IECC Data-IP'!U1214/$D1214</f>
        <v>0</v>
      </c>
      <c r="V1214" s="3">
        <f>'IECC Data-IP'!V1214/$D1214</f>
        <v>0</v>
      </c>
      <c r="W1214" s="3">
        <f>'IECC Data-IP'!W1214/$D1214</f>
        <v>8.3910386784000401</v>
      </c>
      <c r="X1214" s="3">
        <f>'IECC Data-IP'!X1214/$D1214</f>
        <v>7.7381535092122737</v>
      </c>
      <c r="Y1214" s="3">
        <f t="shared" si="56"/>
        <v>16.129192187612315</v>
      </c>
      <c r="Z1214" s="3">
        <f>'IECC Data-IP'!Z1214/$D1214</f>
        <v>29.870788479461449</v>
      </c>
      <c r="AA1214" s="3">
        <f>'IECC Data-IP'!AA1214/$D1214</f>
        <v>7.7381535092122737</v>
      </c>
      <c r="AB1214" s="3">
        <f t="shared" si="57"/>
        <v>37.60894198867372</v>
      </c>
    </row>
    <row r="1215" spans="1:28" x14ac:dyDescent="0.25">
      <c r="A1215" s="93">
        <f>'IECC Data-IP'!A1215</f>
        <v>2015</v>
      </c>
      <c r="B1215" s="93" t="str">
        <f>'IECC Data-IP'!B1215</f>
        <v>Small Office</v>
      </c>
      <c r="C1215" s="121" t="str">
        <f>'IECC Data-IP'!C1215</f>
        <v>6B</v>
      </c>
      <c r="D1215" s="3">
        <f>'IECC Data-IP'!D1215</f>
        <v>5502.0804487537198</v>
      </c>
      <c r="E1215" s="3">
        <f>'IECC Data-IP'!E1215/$D1215</f>
        <v>2.0844091153488091</v>
      </c>
      <c r="F1215" s="3">
        <f>'IECC Data-IP'!F1215/$D1215</f>
        <v>4.4168801419457413</v>
      </c>
      <c r="G1215" s="3">
        <f>'IECC Data-IP'!G1215/$D1215</f>
        <v>1.5331604236863143</v>
      </c>
      <c r="H1215" s="3">
        <f>'IECC Data-IP'!H1215/$D1215</f>
        <v>7.247197643200364</v>
      </c>
      <c r="I1215" s="3">
        <f>'IECC Data-IP'!I1215/$D1215</f>
        <v>2.0327295505054503</v>
      </c>
      <c r="J1215" s="3">
        <f>'IECC Data-IP'!J1215/$D1215</f>
        <v>9.0956034124311671</v>
      </c>
      <c r="K1215" s="3">
        <f>'IECC Data-IP'!K1215/$D1215</f>
        <v>0</v>
      </c>
      <c r="L1215" s="3">
        <f>'IECC Data-IP'!L1215/$D1215</f>
        <v>0</v>
      </c>
      <c r="M1215" s="3">
        <f>'IECC Data-IP'!M1215/$D1215</f>
        <v>3.4539175836978204</v>
      </c>
      <c r="N1215" s="3">
        <f>'IECC Data-IP'!N1215/$D1215</f>
        <v>0</v>
      </c>
      <c r="O1215" s="3">
        <f>'IECC Data-IP'!O1215/$D1215</f>
        <v>0</v>
      </c>
      <c r="P1215" s="3">
        <f t="shared" si="55"/>
        <v>0</v>
      </c>
      <c r="Q1215" s="3">
        <f>'IECC Data-IP'!Q1215/$D1215</f>
        <v>0</v>
      </c>
      <c r="R1215" s="3">
        <f>'IECC Data-IP'!R1215/$D1215</f>
        <v>0</v>
      </c>
      <c r="S1215" s="3">
        <f>'IECC Data-IP'!S1215/$D1215</f>
        <v>0</v>
      </c>
      <c r="T1215" s="3">
        <f>'IECC Data-IP'!T1215/$D1215</f>
        <v>3.1076644992473152</v>
      </c>
      <c r="U1215" s="3">
        <f>'IECC Data-IP'!U1215/$D1215</f>
        <v>0</v>
      </c>
      <c r="V1215" s="3">
        <f>'IECC Data-IP'!V1215/$D1215</f>
        <v>0</v>
      </c>
      <c r="W1215" s="3">
        <f>'IECC Data-IP'!W1215/$D1215</f>
        <v>7.0714871227329441</v>
      </c>
      <c r="X1215" s="3">
        <f>'IECC Data-IP'!X1215/$D1215</f>
        <v>4.4168801419457413</v>
      </c>
      <c r="Y1215" s="3">
        <f t="shared" si="56"/>
        <v>11.488367264678686</v>
      </c>
      <c r="Z1215" s="3">
        <f>'IECC Data-IP'!Z1215/$D1215</f>
        <v>28.552959575955796</v>
      </c>
      <c r="AA1215" s="3">
        <f>'IECC Data-IP'!AA1215/$D1215</f>
        <v>4.4168801419457413</v>
      </c>
      <c r="AB1215" s="3">
        <f t="shared" si="57"/>
        <v>32.969839717901536</v>
      </c>
    </row>
    <row r="1216" spans="1:28" x14ac:dyDescent="0.25">
      <c r="A1216" s="93">
        <f>'IECC Data-IP'!A1216</f>
        <v>2015</v>
      </c>
      <c r="B1216" s="93" t="str">
        <f>'IECC Data-IP'!B1216</f>
        <v>Small Office</v>
      </c>
      <c r="C1216" s="121" t="str">
        <f>'IECC Data-IP'!C1216</f>
        <v>7</v>
      </c>
      <c r="D1216" s="3">
        <f>'IECC Data-IP'!D1216</f>
        <v>5502.0804487537198</v>
      </c>
      <c r="E1216" s="3">
        <f>'IECC Data-IP'!E1216/$D1216</f>
        <v>2.7786379364112639</v>
      </c>
      <c r="F1216" s="3">
        <f>'IECC Data-IP'!F1216/$D1216</f>
        <v>11.076653398093258</v>
      </c>
      <c r="G1216" s="3">
        <f>'IECC Data-IP'!G1216/$D1216</f>
        <v>1.6761405530862741</v>
      </c>
      <c r="H1216" s="3">
        <f>'IECC Data-IP'!H1216/$D1216</f>
        <v>7.2316937737473559</v>
      </c>
      <c r="I1216" s="3">
        <f>'IECC Data-IP'!I1216/$D1216</f>
        <v>2.0361748548283409</v>
      </c>
      <c r="J1216" s="3">
        <f>'IECC Data-IP'!J1216/$D1216</f>
        <v>9.0956034124311671</v>
      </c>
      <c r="K1216" s="3">
        <f>'IECC Data-IP'!K1216/$D1216</f>
        <v>0</v>
      </c>
      <c r="L1216" s="3">
        <f>'IECC Data-IP'!L1216/$D1216</f>
        <v>0</v>
      </c>
      <c r="M1216" s="3">
        <f>'IECC Data-IP'!M1216/$D1216</f>
        <v>3.354003758333993</v>
      </c>
      <c r="N1216" s="3">
        <f>'IECC Data-IP'!N1216/$D1216</f>
        <v>0</v>
      </c>
      <c r="O1216" s="3">
        <f>'IECC Data-IP'!O1216/$D1216</f>
        <v>0</v>
      </c>
      <c r="P1216" s="3">
        <f t="shared" si="55"/>
        <v>0</v>
      </c>
      <c r="Q1216" s="3">
        <f>'IECC Data-IP'!Q1216/$D1216</f>
        <v>0</v>
      </c>
      <c r="R1216" s="3">
        <f>'IECC Data-IP'!R1216/$D1216</f>
        <v>0</v>
      </c>
      <c r="S1216" s="3">
        <f>'IECC Data-IP'!S1216/$D1216</f>
        <v>0</v>
      </c>
      <c r="T1216" s="3">
        <f>'IECC Data-IP'!T1216/$D1216</f>
        <v>3.1076644992473152</v>
      </c>
      <c r="U1216" s="3">
        <f>'IECC Data-IP'!U1216/$D1216</f>
        <v>0</v>
      </c>
      <c r="V1216" s="3">
        <f>'IECC Data-IP'!V1216/$D1216</f>
        <v>0</v>
      </c>
      <c r="W1216" s="3">
        <f>'IECC Data-IP'!W1216/$D1216</f>
        <v>7.8087822478315312</v>
      </c>
      <c r="X1216" s="3">
        <f>'IECC Data-IP'!X1216/$D1216</f>
        <v>11.076653398093258</v>
      </c>
      <c r="Y1216" s="3">
        <f t="shared" si="56"/>
        <v>18.88543564592479</v>
      </c>
      <c r="Z1216" s="3">
        <f>'IECC Data-IP'!Z1216/$D1216</f>
        <v>29.279918788085713</v>
      </c>
      <c r="AA1216" s="3">
        <f>'IECC Data-IP'!AA1216/$D1216</f>
        <v>11.076653398093258</v>
      </c>
      <c r="AB1216" s="3">
        <f t="shared" si="57"/>
        <v>40.356572186178973</v>
      </c>
    </row>
    <row r="1217" spans="1:28" x14ac:dyDescent="0.25">
      <c r="A1217" s="93">
        <f>'IECC Data-IP'!A1217</f>
        <v>2015</v>
      </c>
      <c r="B1217" s="93" t="str">
        <f>'IECC Data-IP'!B1217</f>
        <v>Small Office</v>
      </c>
      <c r="C1217" s="121" t="str">
        <f>'IECC Data-IP'!C1217</f>
        <v>8</v>
      </c>
      <c r="D1217" s="3">
        <f>'IECC Data-IP'!D1217</f>
        <v>5502.0804487537198</v>
      </c>
      <c r="E1217" s="3">
        <f>'IECC Data-IP'!E1217/$D1217</f>
        <v>2.7217904150835692</v>
      </c>
      <c r="F1217" s="3">
        <f>'IECC Data-IP'!F1217/$D1217</f>
        <v>20.422041373933997</v>
      </c>
      <c r="G1217" s="3">
        <f>'IECC Data-IP'!G1217/$D1217</f>
        <v>1.1111106441322165</v>
      </c>
      <c r="H1217" s="3">
        <f>'IECC Data-IP'!H1217/$D1217</f>
        <v>7.3247169904654026</v>
      </c>
      <c r="I1217" s="3">
        <f>'IECC Data-IP'!I1217/$D1217</f>
        <v>2.048233419958458</v>
      </c>
      <c r="J1217" s="3">
        <f>'IECC Data-IP'!J1217/$D1217</f>
        <v>9.0956034124311671</v>
      </c>
      <c r="K1217" s="3">
        <f>'IECC Data-IP'!K1217/$D1217</f>
        <v>0</v>
      </c>
      <c r="L1217" s="3">
        <f>'IECC Data-IP'!L1217/$D1217</f>
        <v>0</v>
      </c>
      <c r="M1217" s="3">
        <f>'IECC Data-IP'!M1217/$D1217</f>
        <v>3.7105927557531695</v>
      </c>
      <c r="N1217" s="3">
        <f>'IECC Data-IP'!N1217/$D1217</f>
        <v>0</v>
      </c>
      <c r="O1217" s="3">
        <f>'IECC Data-IP'!O1217/$D1217</f>
        <v>0</v>
      </c>
      <c r="P1217" s="3">
        <f t="shared" si="55"/>
        <v>0</v>
      </c>
      <c r="Q1217" s="3">
        <f>'IECC Data-IP'!Q1217/$D1217</f>
        <v>0</v>
      </c>
      <c r="R1217" s="3">
        <f>'IECC Data-IP'!R1217/$D1217</f>
        <v>0</v>
      </c>
      <c r="S1217" s="3">
        <f>'IECC Data-IP'!S1217/$D1217</f>
        <v>0</v>
      </c>
      <c r="T1217" s="3">
        <f>'IECC Data-IP'!T1217/$D1217</f>
        <v>3.1076644992473152</v>
      </c>
      <c r="U1217" s="3">
        <f>'IECC Data-IP'!U1217/$D1217</f>
        <v>0</v>
      </c>
      <c r="V1217" s="3">
        <f>'IECC Data-IP'!V1217/$D1217</f>
        <v>0</v>
      </c>
      <c r="W1217" s="3">
        <f>'IECC Data-IP'!W1217/$D1217</f>
        <v>7.5434938149689552</v>
      </c>
      <c r="X1217" s="3">
        <f>'IECC Data-IP'!X1217/$D1217</f>
        <v>20.422041373933997</v>
      </c>
      <c r="Y1217" s="3">
        <f t="shared" si="56"/>
        <v>27.965535188902951</v>
      </c>
      <c r="Z1217" s="3">
        <f>'IECC Data-IP'!Z1217/$D1217</f>
        <v>29.119712137071296</v>
      </c>
      <c r="AA1217" s="3">
        <f>'IECC Data-IP'!AA1217/$D1217</f>
        <v>20.422041373933997</v>
      </c>
      <c r="AB1217" s="3">
        <f t="shared" si="57"/>
        <v>49.541753511005297</v>
      </c>
    </row>
    <row r="1218" spans="1:28" x14ac:dyDescent="0.25">
      <c r="A1218" s="93">
        <f>'IECC Data-IP'!A1218</f>
        <v>2018</v>
      </c>
      <c r="B1218" s="93" t="str">
        <f>'IECC Data-IP'!B1218</f>
        <v>Small Office</v>
      </c>
      <c r="C1218" s="121" t="str">
        <f>'IECC Data-IP'!C1218</f>
        <v>0A</v>
      </c>
      <c r="D1218" s="3">
        <f>'IECC Data-IP'!D1218</f>
        <v>5502.0804487537198</v>
      </c>
      <c r="E1218" s="3">
        <f>'IECC Data-IP'!E1218/$D1218</f>
        <v>0</v>
      </c>
      <c r="F1218" s="3">
        <f>'IECC Data-IP'!F1218/$D1218</f>
        <v>0</v>
      </c>
      <c r="G1218" s="3">
        <f>'IECC Data-IP'!G1218/$D1218</f>
        <v>11.416015873897983</v>
      </c>
      <c r="H1218" s="3">
        <f>'IECC Data-IP'!H1218/$D1218</f>
        <v>6.875104776328179</v>
      </c>
      <c r="I1218" s="3">
        <f>'IECC Data-IP'!I1218/$D1218</f>
        <v>1.3436686859273317</v>
      </c>
      <c r="J1218" s="3">
        <f>'IECC Data-IP'!J1218/$D1218</f>
        <v>9.0956034124311671</v>
      </c>
      <c r="K1218" s="3">
        <f>'IECC Data-IP'!K1218/$D1218</f>
        <v>0</v>
      </c>
      <c r="L1218" s="3">
        <f>'IECC Data-IP'!L1218/$D1218</f>
        <v>0</v>
      </c>
      <c r="M1218" s="3">
        <f>'IECC Data-IP'!M1218/$D1218</f>
        <v>3.2334181070328225</v>
      </c>
      <c r="N1218" s="3">
        <f>'IECC Data-IP'!N1218/$D1218</f>
        <v>0</v>
      </c>
      <c r="O1218" s="3">
        <f>'IECC Data-IP'!O1218/$D1218</f>
        <v>0</v>
      </c>
      <c r="P1218" s="3">
        <f t="shared" si="55"/>
        <v>0</v>
      </c>
      <c r="Q1218" s="3">
        <f>'IECC Data-IP'!Q1218/$D1218</f>
        <v>0</v>
      </c>
      <c r="R1218" s="3">
        <f>'IECC Data-IP'!R1218/$D1218</f>
        <v>0</v>
      </c>
      <c r="S1218" s="3">
        <f>'IECC Data-IP'!S1218/$D1218</f>
        <v>0</v>
      </c>
      <c r="T1218" s="3">
        <f>'IECC Data-IP'!T1218/$D1218</f>
        <v>3.1076644992473152</v>
      </c>
      <c r="U1218" s="3">
        <f>'IECC Data-IP'!U1218/$D1218</f>
        <v>0</v>
      </c>
      <c r="V1218" s="3">
        <f>'IECC Data-IP'!V1218/$D1218</f>
        <v>0</v>
      </c>
      <c r="W1218" s="3">
        <f>'IECC Data-IP'!W1218/$D1218</f>
        <v>14.649433980930805</v>
      </c>
      <c r="X1218" s="3">
        <f>'IECC Data-IP'!X1218/$D1218</f>
        <v>0</v>
      </c>
      <c r="Y1218" s="3">
        <f t="shared" si="56"/>
        <v>14.649433980930805</v>
      </c>
      <c r="Z1218" s="3">
        <f>'IECC Data-IP'!Z1218/$D1218</f>
        <v>35.071475354864802</v>
      </c>
      <c r="AA1218" s="3">
        <f>'IECC Data-IP'!AA1218/$D1218</f>
        <v>0</v>
      </c>
      <c r="AB1218" s="3">
        <f t="shared" si="57"/>
        <v>35.071475354864802</v>
      </c>
    </row>
    <row r="1219" spans="1:28" x14ac:dyDescent="0.25">
      <c r="A1219" s="93">
        <f>'IECC Data-IP'!A1219</f>
        <v>2018</v>
      </c>
      <c r="B1219" s="93" t="str">
        <f>'IECC Data-IP'!B1219</f>
        <v>Small Office</v>
      </c>
      <c r="C1219" s="121" t="str">
        <f>'IECC Data-IP'!C1219</f>
        <v>0B</v>
      </c>
      <c r="D1219" s="3">
        <f>'IECC Data-IP'!D1219</f>
        <v>5502.0804487537198</v>
      </c>
      <c r="E1219" s="3">
        <f>'IECC Data-IP'!E1219/$D1219</f>
        <v>0</v>
      </c>
      <c r="F1219" s="3">
        <f>'IECC Data-IP'!F1219/$D1219</f>
        <v>0</v>
      </c>
      <c r="G1219" s="3">
        <f>'IECC Data-IP'!G1219/$D1219</f>
        <v>10.933673268693299</v>
      </c>
      <c r="H1219" s="3">
        <f>'IECC Data-IP'!H1219/$D1219</f>
        <v>6.8923312979426328</v>
      </c>
      <c r="I1219" s="3">
        <f>'IECC Data-IP'!I1219/$D1219</f>
        <v>1.3436686859273317</v>
      </c>
      <c r="J1219" s="3">
        <f>'IECC Data-IP'!J1219/$D1219</f>
        <v>9.0956034124311671</v>
      </c>
      <c r="K1219" s="3">
        <f>'IECC Data-IP'!K1219/$D1219</f>
        <v>0</v>
      </c>
      <c r="L1219" s="3">
        <f>'IECC Data-IP'!L1219/$D1219</f>
        <v>0</v>
      </c>
      <c r="M1219" s="3">
        <f>'IECC Data-IP'!M1219/$D1219</f>
        <v>3.7967253638254346</v>
      </c>
      <c r="N1219" s="3">
        <f>'IECC Data-IP'!N1219/$D1219</f>
        <v>0</v>
      </c>
      <c r="O1219" s="3">
        <f>'IECC Data-IP'!O1219/$D1219</f>
        <v>0</v>
      </c>
      <c r="P1219" s="3">
        <f t="shared" ref="P1219:P1282" si="58">N1219-O1219</f>
        <v>0</v>
      </c>
      <c r="Q1219" s="3">
        <f>'IECC Data-IP'!Q1219/$D1219</f>
        <v>0</v>
      </c>
      <c r="R1219" s="3">
        <f>'IECC Data-IP'!R1219/$D1219</f>
        <v>0</v>
      </c>
      <c r="S1219" s="3">
        <f>'IECC Data-IP'!S1219/$D1219</f>
        <v>0</v>
      </c>
      <c r="T1219" s="3">
        <f>'IECC Data-IP'!T1219/$D1219</f>
        <v>3.1076644992473152</v>
      </c>
      <c r="U1219" s="3">
        <f>'IECC Data-IP'!U1219/$D1219</f>
        <v>0</v>
      </c>
      <c r="V1219" s="3">
        <f>'IECC Data-IP'!V1219/$D1219</f>
        <v>0</v>
      </c>
      <c r="W1219" s="3">
        <f>'IECC Data-IP'!W1219/$D1219</f>
        <v>14.730398632518732</v>
      </c>
      <c r="X1219" s="3">
        <f>'IECC Data-IP'!X1219/$D1219</f>
        <v>0</v>
      </c>
      <c r="Y1219" s="3">
        <f t="shared" ref="Y1219:Y1282" si="59">SUM(W1219:X1219)</f>
        <v>14.730398632518732</v>
      </c>
      <c r="Z1219" s="3">
        <f>'IECC Data-IP'!Z1219/$D1219</f>
        <v>35.169666528067175</v>
      </c>
      <c r="AA1219" s="3">
        <f>'IECC Data-IP'!AA1219/$D1219</f>
        <v>0</v>
      </c>
      <c r="AB1219" s="3">
        <f t="shared" ref="AB1219:AB1282" si="60">SUM(Z1219:AA1219)</f>
        <v>35.169666528067175</v>
      </c>
    </row>
    <row r="1220" spans="1:28" x14ac:dyDescent="0.25">
      <c r="A1220" s="93">
        <f>'IECC Data-IP'!A1220</f>
        <v>2018</v>
      </c>
      <c r="B1220" s="93" t="str">
        <f>'IECC Data-IP'!B1220</f>
        <v>Small Office</v>
      </c>
      <c r="C1220" s="121" t="str">
        <f>'IECC Data-IP'!C1220</f>
        <v>1A</v>
      </c>
      <c r="D1220" s="3">
        <f>'IECC Data-IP'!D1220</f>
        <v>5502.0804487537198</v>
      </c>
      <c r="E1220" s="3">
        <f>'IECC Data-IP'!E1220/$D1220</f>
        <v>0</v>
      </c>
      <c r="F1220" s="3">
        <f>'IECC Data-IP'!F1220/$D1220</f>
        <v>0</v>
      </c>
      <c r="G1220" s="3">
        <f>'IECC Data-IP'!G1220/$D1220</f>
        <v>8.3117966789735576</v>
      </c>
      <c r="H1220" s="3">
        <f>'IECC Data-IP'!H1220/$D1220</f>
        <v>6.9353976019787646</v>
      </c>
      <c r="I1220" s="3">
        <f>'IECC Data-IP'!I1220/$D1220</f>
        <v>1.3436686859273317</v>
      </c>
      <c r="J1220" s="3">
        <f>'IECC Data-IP'!J1220/$D1220</f>
        <v>9.0956034124311671</v>
      </c>
      <c r="K1220" s="3">
        <f>'IECC Data-IP'!K1220/$D1220</f>
        <v>0</v>
      </c>
      <c r="L1220" s="3">
        <f>'IECC Data-IP'!L1220/$D1220</f>
        <v>0</v>
      </c>
      <c r="M1220" s="3">
        <f>'IECC Data-IP'!M1220/$D1220</f>
        <v>3.0783794125027462</v>
      </c>
      <c r="N1220" s="3">
        <f>'IECC Data-IP'!N1220/$D1220</f>
        <v>0</v>
      </c>
      <c r="O1220" s="3">
        <f>'IECC Data-IP'!O1220/$D1220</f>
        <v>0</v>
      </c>
      <c r="P1220" s="3">
        <f t="shared" si="58"/>
        <v>0</v>
      </c>
      <c r="Q1220" s="3">
        <f>'IECC Data-IP'!Q1220/$D1220</f>
        <v>0</v>
      </c>
      <c r="R1220" s="3">
        <f>'IECC Data-IP'!R1220/$D1220</f>
        <v>0</v>
      </c>
      <c r="S1220" s="3">
        <f>'IECC Data-IP'!S1220/$D1220</f>
        <v>0</v>
      </c>
      <c r="T1220" s="3">
        <f>'IECC Data-IP'!T1220/$D1220</f>
        <v>3.1076644992473152</v>
      </c>
      <c r="U1220" s="3">
        <f>'IECC Data-IP'!U1220/$D1220</f>
        <v>0</v>
      </c>
      <c r="V1220" s="3">
        <f>'IECC Data-IP'!V1220/$D1220</f>
        <v>0</v>
      </c>
      <c r="W1220" s="3">
        <f>'IECC Data-IP'!W1220/$D1220</f>
        <v>11.390176091476304</v>
      </c>
      <c r="X1220" s="3">
        <f>'IECC Data-IP'!X1220/$D1220</f>
        <v>0</v>
      </c>
      <c r="Y1220" s="3">
        <f t="shared" si="59"/>
        <v>11.390176091476304</v>
      </c>
      <c r="Z1220" s="3">
        <f>'IECC Data-IP'!Z1220/$D1220</f>
        <v>31.872510291060884</v>
      </c>
      <c r="AA1220" s="3">
        <f>'IECC Data-IP'!AA1220/$D1220</f>
        <v>0</v>
      </c>
      <c r="AB1220" s="3">
        <f t="shared" si="60"/>
        <v>31.872510291060884</v>
      </c>
    </row>
    <row r="1221" spans="1:28" x14ac:dyDescent="0.25">
      <c r="A1221" s="93">
        <f>'IECC Data-IP'!A1221</f>
        <v>2018</v>
      </c>
      <c r="B1221" s="93" t="str">
        <f>'IECC Data-IP'!B1221</f>
        <v>Small Office</v>
      </c>
      <c r="C1221" s="121" t="str">
        <f>'IECC Data-IP'!C1221</f>
        <v>1B</v>
      </c>
      <c r="D1221" s="3">
        <f>'IECC Data-IP'!D1221</f>
        <v>5502.0804487537198</v>
      </c>
      <c r="E1221" s="3">
        <f>'IECC Data-IP'!E1221/$D1221</f>
        <v>0</v>
      </c>
      <c r="F1221" s="3">
        <f>'IECC Data-IP'!F1221/$D1221</f>
        <v>0</v>
      </c>
      <c r="G1221" s="3">
        <f>'IECC Data-IP'!G1221/$D1221</f>
        <v>8.7441823714963274</v>
      </c>
      <c r="H1221" s="3">
        <f>'IECC Data-IP'!H1221/$D1221</f>
        <v>6.9285069933329844</v>
      </c>
      <c r="I1221" s="3">
        <f>'IECC Data-IP'!I1221/$D1221</f>
        <v>1.3419460337658862</v>
      </c>
      <c r="J1221" s="3">
        <f>'IECC Data-IP'!J1221/$D1221</f>
        <v>9.0956034124311671</v>
      </c>
      <c r="K1221" s="3">
        <f>'IECC Data-IP'!K1221/$D1221</f>
        <v>0</v>
      </c>
      <c r="L1221" s="3">
        <f>'IECC Data-IP'!L1221/$D1221</f>
        <v>0</v>
      </c>
      <c r="M1221" s="3">
        <f>'IECC Data-IP'!M1221/$D1221</f>
        <v>3.527991626639968</v>
      </c>
      <c r="N1221" s="3">
        <f>'IECC Data-IP'!N1221/$D1221</f>
        <v>0</v>
      </c>
      <c r="O1221" s="3">
        <f>'IECC Data-IP'!O1221/$D1221</f>
        <v>0</v>
      </c>
      <c r="P1221" s="3">
        <f t="shared" si="58"/>
        <v>0</v>
      </c>
      <c r="Q1221" s="3">
        <f>'IECC Data-IP'!Q1221/$D1221</f>
        <v>0</v>
      </c>
      <c r="R1221" s="3">
        <f>'IECC Data-IP'!R1221/$D1221</f>
        <v>0</v>
      </c>
      <c r="S1221" s="3">
        <f>'IECC Data-IP'!S1221/$D1221</f>
        <v>0</v>
      </c>
      <c r="T1221" s="3">
        <f>'IECC Data-IP'!T1221/$D1221</f>
        <v>3.1076644992473152</v>
      </c>
      <c r="U1221" s="3">
        <f>'IECC Data-IP'!U1221/$D1221</f>
        <v>0</v>
      </c>
      <c r="V1221" s="3">
        <f>'IECC Data-IP'!V1221/$D1221</f>
        <v>0</v>
      </c>
      <c r="W1221" s="3">
        <f>'IECC Data-IP'!W1221/$D1221</f>
        <v>12.272173998136294</v>
      </c>
      <c r="X1221" s="3">
        <f>'IECC Data-IP'!X1221/$D1221</f>
        <v>0</v>
      </c>
      <c r="Y1221" s="3">
        <f t="shared" si="59"/>
        <v>12.272173998136294</v>
      </c>
      <c r="Z1221" s="3">
        <f>'IECC Data-IP'!Z1221/$D1221</f>
        <v>32.74589493691365</v>
      </c>
      <c r="AA1221" s="3">
        <f>'IECC Data-IP'!AA1221/$D1221</f>
        <v>0</v>
      </c>
      <c r="AB1221" s="3">
        <f t="shared" si="60"/>
        <v>32.74589493691365</v>
      </c>
    </row>
    <row r="1222" spans="1:28" x14ac:dyDescent="0.25">
      <c r="A1222" s="93">
        <f>'IECC Data-IP'!A1222</f>
        <v>2018</v>
      </c>
      <c r="B1222" s="93" t="str">
        <f>'IECC Data-IP'!B1222</f>
        <v>Small Office</v>
      </c>
      <c r="C1222" s="121" t="str">
        <f>'IECC Data-IP'!C1222</f>
        <v>2A</v>
      </c>
      <c r="D1222" s="3">
        <f>'IECC Data-IP'!D1222</f>
        <v>5502.0804487537198</v>
      </c>
      <c r="E1222" s="3">
        <f>'IECC Data-IP'!E1222/$D1222</f>
        <v>2.0671825937343562E-2</v>
      </c>
      <c r="F1222" s="3">
        <f>'IECC Data-IP'!F1222/$D1222</f>
        <v>0</v>
      </c>
      <c r="G1222" s="3">
        <f>'IECC Data-IP'!G1222/$D1222</f>
        <v>6.9526241235932194</v>
      </c>
      <c r="H1222" s="3">
        <f>'IECC Data-IP'!H1222/$D1222</f>
        <v>6.9353976019787646</v>
      </c>
      <c r="I1222" s="3">
        <f>'IECC Data-IP'!I1222/$D1222</f>
        <v>1.3419460337658862</v>
      </c>
      <c r="J1222" s="3">
        <f>'IECC Data-IP'!J1222/$D1222</f>
        <v>9.0956034124311671</v>
      </c>
      <c r="K1222" s="3">
        <f>'IECC Data-IP'!K1222/$D1222</f>
        <v>0</v>
      </c>
      <c r="L1222" s="3">
        <f>'IECC Data-IP'!L1222/$D1222</f>
        <v>0</v>
      </c>
      <c r="M1222" s="3">
        <f>'IECC Data-IP'!M1222/$D1222</f>
        <v>3.1748479335436821</v>
      </c>
      <c r="N1222" s="3">
        <f>'IECC Data-IP'!N1222/$D1222</f>
        <v>0</v>
      </c>
      <c r="O1222" s="3">
        <f>'IECC Data-IP'!O1222/$D1222</f>
        <v>0</v>
      </c>
      <c r="P1222" s="3">
        <f t="shared" si="58"/>
        <v>0</v>
      </c>
      <c r="Q1222" s="3">
        <f>'IECC Data-IP'!Q1222/$D1222</f>
        <v>0</v>
      </c>
      <c r="R1222" s="3">
        <f>'IECC Data-IP'!R1222/$D1222</f>
        <v>0</v>
      </c>
      <c r="S1222" s="3">
        <f>'IECC Data-IP'!S1222/$D1222</f>
        <v>0</v>
      </c>
      <c r="T1222" s="3">
        <f>'IECC Data-IP'!T1222/$D1222</f>
        <v>3.1076644992473152</v>
      </c>
      <c r="U1222" s="3">
        <f>'IECC Data-IP'!U1222/$D1222</f>
        <v>0</v>
      </c>
      <c r="V1222" s="3">
        <f>'IECC Data-IP'!V1222/$D1222</f>
        <v>0</v>
      </c>
      <c r="W1222" s="3">
        <f>'IECC Data-IP'!W1222/$D1222</f>
        <v>10.148143883074244</v>
      </c>
      <c r="X1222" s="3">
        <f>'IECC Data-IP'!X1222/$D1222</f>
        <v>0</v>
      </c>
      <c r="Y1222" s="3">
        <f t="shared" si="59"/>
        <v>10.148143883074244</v>
      </c>
      <c r="Z1222" s="3">
        <f>'IECC Data-IP'!Z1222/$D1222</f>
        <v>30.628755430497382</v>
      </c>
      <c r="AA1222" s="3">
        <f>'IECC Data-IP'!AA1222/$D1222</f>
        <v>0</v>
      </c>
      <c r="AB1222" s="3">
        <f t="shared" si="60"/>
        <v>30.628755430497382</v>
      </c>
    </row>
    <row r="1223" spans="1:28" x14ac:dyDescent="0.25">
      <c r="A1223" s="93">
        <f>'IECC Data-IP'!A1223</f>
        <v>2018</v>
      </c>
      <c r="B1223" s="93" t="str">
        <f>'IECC Data-IP'!B1223</f>
        <v>Small Office</v>
      </c>
      <c r="C1223" s="121" t="str">
        <f>'IECC Data-IP'!C1223</f>
        <v>2B</v>
      </c>
      <c r="D1223" s="3">
        <f>'IECC Data-IP'!D1223</f>
        <v>5502.0804487537198</v>
      </c>
      <c r="E1223" s="3">
        <f>'IECC Data-IP'!E1223/$D1223</f>
        <v>2.5839782421679454E-2</v>
      </c>
      <c r="F1223" s="3">
        <f>'IECC Data-IP'!F1223/$D1223</f>
        <v>0</v>
      </c>
      <c r="G1223" s="3">
        <f>'IECC Data-IP'!G1223/$D1223</f>
        <v>6.136086999068147</v>
      </c>
      <c r="H1223" s="3">
        <f>'IECC Data-IP'!H1223/$D1223</f>
        <v>6.9698506452076714</v>
      </c>
      <c r="I1223" s="3">
        <f>'IECC Data-IP'!I1223/$D1223</f>
        <v>1.3419460337658862</v>
      </c>
      <c r="J1223" s="3">
        <f>'IECC Data-IP'!J1223/$D1223</f>
        <v>9.0956034124311671</v>
      </c>
      <c r="K1223" s="3">
        <f>'IECC Data-IP'!K1223/$D1223</f>
        <v>0</v>
      </c>
      <c r="L1223" s="3">
        <f>'IECC Data-IP'!L1223/$D1223</f>
        <v>0</v>
      </c>
      <c r="M1223" s="3">
        <f>'IECC Data-IP'!M1223/$D1223</f>
        <v>3.7502137554664112</v>
      </c>
      <c r="N1223" s="3">
        <f>'IECC Data-IP'!N1223/$D1223</f>
        <v>0</v>
      </c>
      <c r="O1223" s="3">
        <f>'IECC Data-IP'!O1223/$D1223</f>
        <v>0</v>
      </c>
      <c r="P1223" s="3">
        <f t="shared" si="58"/>
        <v>0</v>
      </c>
      <c r="Q1223" s="3">
        <f>'IECC Data-IP'!Q1223/$D1223</f>
        <v>0</v>
      </c>
      <c r="R1223" s="3">
        <f>'IECC Data-IP'!R1223/$D1223</f>
        <v>0</v>
      </c>
      <c r="S1223" s="3">
        <f>'IECC Data-IP'!S1223/$D1223</f>
        <v>0</v>
      </c>
      <c r="T1223" s="3">
        <f>'IECC Data-IP'!T1223/$D1223</f>
        <v>3.1076644992473152</v>
      </c>
      <c r="U1223" s="3">
        <f>'IECC Data-IP'!U1223/$D1223</f>
        <v>0</v>
      </c>
      <c r="V1223" s="3">
        <f>'IECC Data-IP'!V1223/$D1223</f>
        <v>0</v>
      </c>
      <c r="W1223" s="3">
        <f>'IECC Data-IP'!W1223/$D1223</f>
        <v>9.9121405369562368</v>
      </c>
      <c r="X1223" s="3">
        <f>'IECC Data-IP'!X1223/$D1223</f>
        <v>0</v>
      </c>
      <c r="Y1223" s="3">
        <f t="shared" si="59"/>
        <v>9.9121405369562368</v>
      </c>
      <c r="Z1223" s="3">
        <f>'IECC Data-IP'!Z1223/$D1223</f>
        <v>30.427205127608278</v>
      </c>
      <c r="AA1223" s="3">
        <f>'IECC Data-IP'!AA1223/$D1223</f>
        <v>0</v>
      </c>
      <c r="AB1223" s="3">
        <f t="shared" si="60"/>
        <v>30.427205127608278</v>
      </c>
    </row>
    <row r="1224" spans="1:28" x14ac:dyDescent="0.25">
      <c r="A1224" s="93">
        <f>'IECC Data-IP'!A1224</f>
        <v>2018</v>
      </c>
      <c r="B1224" s="93" t="str">
        <f>'IECC Data-IP'!B1224</f>
        <v>Small Office</v>
      </c>
      <c r="C1224" s="121" t="str">
        <f>'IECC Data-IP'!C1224</f>
        <v>3A</v>
      </c>
      <c r="D1224" s="3">
        <f>'IECC Data-IP'!D1224</f>
        <v>5502.0804487537198</v>
      </c>
      <c r="E1224" s="3">
        <f>'IECC Data-IP'!E1224/$D1224</f>
        <v>0.66149842999499398</v>
      </c>
      <c r="F1224" s="3">
        <f>'IECC Data-IP'!F1224/$D1224</f>
        <v>0.13092156426984258</v>
      </c>
      <c r="G1224" s="3">
        <f>'IECC Data-IP'!G1224/$D1224</f>
        <v>3.8294557548928951</v>
      </c>
      <c r="H1224" s="3">
        <f>'IECC Data-IP'!H1224/$D1224</f>
        <v>6.9526241235932194</v>
      </c>
      <c r="I1224" s="3">
        <f>'IECC Data-IP'!I1224/$D1224</f>
        <v>1.3419460337658862</v>
      </c>
      <c r="J1224" s="3">
        <f>'IECC Data-IP'!J1224/$D1224</f>
        <v>9.0956034124311671</v>
      </c>
      <c r="K1224" s="3">
        <f>'IECC Data-IP'!K1224/$D1224</f>
        <v>0</v>
      </c>
      <c r="L1224" s="3">
        <f>'IECC Data-IP'!L1224/$D1224</f>
        <v>0</v>
      </c>
      <c r="M1224" s="3">
        <f>'IECC Data-IP'!M1224/$D1224</f>
        <v>3.0456490214352847</v>
      </c>
      <c r="N1224" s="3">
        <f>'IECC Data-IP'!N1224/$D1224</f>
        <v>0</v>
      </c>
      <c r="O1224" s="3">
        <f>'IECC Data-IP'!O1224/$D1224</f>
        <v>0</v>
      </c>
      <c r="P1224" s="3">
        <f t="shared" si="58"/>
        <v>0</v>
      </c>
      <c r="Q1224" s="3">
        <f>'IECC Data-IP'!Q1224/$D1224</f>
        <v>0</v>
      </c>
      <c r="R1224" s="3">
        <f>'IECC Data-IP'!R1224/$D1224</f>
        <v>0</v>
      </c>
      <c r="S1224" s="3">
        <f>'IECC Data-IP'!S1224/$D1224</f>
        <v>0</v>
      </c>
      <c r="T1224" s="3">
        <f>'IECC Data-IP'!T1224/$D1224</f>
        <v>3.1076644992473152</v>
      </c>
      <c r="U1224" s="3">
        <f>'IECC Data-IP'!U1224/$D1224</f>
        <v>0</v>
      </c>
      <c r="V1224" s="3">
        <f>'IECC Data-IP'!V1224/$D1224</f>
        <v>0</v>
      </c>
      <c r="W1224" s="3">
        <f>'IECC Data-IP'!W1224/$D1224</f>
        <v>7.536603206323174</v>
      </c>
      <c r="X1224" s="3">
        <f>'IECC Data-IP'!X1224/$D1224</f>
        <v>0.13092156426984258</v>
      </c>
      <c r="Y1224" s="3">
        <f t="shared" si="59"/>
        <v>7.6675247705930163</v>
      </c>
      <c r="Z1224" s="3">
        <f>'IECC Data-IP'!Z1224/$D1224</f>
        <v>28.032718623199312</v>
      </c>
      <c r="AA1224" s="3">
        <f>'IECC Data-IP'!AA1224/$D1224</f>
        <v>0.13092156426984258</v>
      </c>
      <c r="AB1224" s="3">
        <f t="shared" si="60"/>
        <v>28.163640187469156</v>
      </c>
    </row>
    <row r="1225" spans="1:28" x14ac:dyDescent="0.25">
      <c r="A1225" s="93">
        <f>'IECC Data-IP'!A1225</f>
        <v>2018</v>
      </c>
      <c r="B1225" s="93" t="str">
        <f>'IECC Data-IP'!B1225</f>
        <v>Small Office</v>
      </c>
      <c r="C1225" s="121" t="str">
        <f>'IECC Data-IP'!C1225</f>
        <v>3B</v>
      </c>
      <c r="D1225" s="3">
        <f>'IECC Data-IP'!D1225</f>
        <v>5502.0804487537198</v>
      </c>
      <c r="E1225" s="3">
        <f>'IECC Data-IP'!E1225/$D1225</f>
        <v>0.17743317262886557</v>
      </c>
      <c r="F1225" s="3">
        <f>'IECC Data-IP'!F1225/$D1225</f>
        <v>1.2058565130117082E-2</v>
      </c>
      <c r="G1225" s="3">
        <f>'IECC Data-IP'!G1225/$D1225</f>
        <v>4.2497828822855475</v>
      </c>
      <c r="H1225" s="3">
        <f>'IECC Data-IP'!H1225/$D1225</f>
        <v>6.9595147322389996</v>
      </c>
      <c r="I1225" s="3">
        <f>'IECC Data-IP'!I1225/$D1225</f>
        <v>1.3419460337658862</v>
      </c>
      <c r="J1225" s="3">
        <f>'IECC Data-IP'!J1225/$D1225</f>
        <v>9.0956034124311671</v>
      </c>
      <c r="K1225" s="3">
        <f>'IECC Data-IP'!K1225/$D1225</f>
        <v>0</v>
      </c>
      <c r="L1225" s="3">
        <f>'IECC Data-IP'!L1225/$D1225</f>
        <v>0</v>
      </c>
      <c r="M1225" s="3">
        <f>'IECC Data-IP'!M1225/$D1225</f>
        <v>3.5779485393218819</v>
      </c>
      <c r="N1225" s="3">
        <f>'IECC Data-IP'!N1225/$D1225</f>
        <v>0</v>
      </c>
      <c r="O1225" s="3">
        <f>'IECC Data-IP'!O1225/$D1225</f>
        <v>0</v>
      </c>
      <c r="P1225" s="3">
        <f t="shared" si="58"/>
        <v>0</v>
      </c>
      <c r="Q1225" s="3">
        <f>'IECC Data-IP'!Q1225/$D1225</f>
        <v>0</v>
      </c>
      <c r="R1225" s="3">
        <f>'IECC Data-IP'!R1225/$D1225</f>
        <v>0</v>
      </c>
      <c r="S1225" s="3">
        <f>'IECC Data-IP'!S1225/$D1225</f>
        <v>0</v>
      </c>
      <c r="T1225" s="3">
        <f>'IECC Data-IP'!T1225/$D1225</f>
        <v>3.1076644992473152</v>
      </c>
      <c r="U1225" s="3">
        <f>'IECC Data-IP'!U1225/$D1225</f>
        <v>0</v>
      </c>
      <c r="V1225" s="3">
        <f>'IECC Data-IP'!V1225/$D1225</f>
        <v>0</v>
      </c>
      <c r="W1225" s="3">
        <f>'IECC Data-IP'!W1225/$D1225</f>
        <v>8.0051645942362946</v>
      </c>
      <c r="X1225" s="3">
        <f>'IECC Data-IP'!X1225/$D1225</f>
        <v>1.2058565130117082E-2</v>
      </c>
      <c r="Y1225" s="3">
        <f t="shared" si="59"/>
        <v>8.0172231593664112</v>
      </c>
      <c r="Z1225" s="3">
        <f>'IECC Data-IP'!Z1225/$D1225</f>
        <v>28.508170619758221</v>
      </c>
      <c r="AA1225" s="3">
        <f>'IECC Data-IP'!AA1225/$D1225</f>
        <v>1.2058565130117082E-2</v>
      </c>
      <c r="AB1225" s="3">
        <f t="shared" si="60"/>
        <v>28.52022918488834</v>
      </c>
    </row>
    <row r="1226" spans="1:28" x14ac:dyDescent="0.25">
      <c r="A1226" s="93">
        <f>'IECC Data-IP'!A1226</f>
        <v>2018</v>
      </c>
      <c r="B1226" s="93" t="str">
        <f>'IECC Data-IP'!B1226</f>
        <v>Small Office</v>
      </c>
      <c r="C1226" s="121" t="str">
        <f>'IECC Data-IP'!C1226</f>
        <v>3C</v>
      </c>
      <c r="D1226" s="3">
        <f>'IECC Data-IP'!D1226</f>
        <v>5502.0804487537198</v>
      </c>
      <c r="E1226" s="3">
        <f>'IECC Data-IP'!E1226/$D1226</f>
        <v>6.8906086457811875E-3</v>
      </c>
      <c r="F1226" s="3">
        <f>'IECC Data-IP'!F1226/$D1226</f>
        <v>0</v>
      </c>
      <c r="G1226" s="3">
        <f>'IECC Data-IP'!G1226/$D1226</f>
        <v>2.9440125439100124</v>
      </c>
      <c r="H1226" s="3">
        <f>'IECC Data-IP'!H1226/$D1226</f>
        <v>6.9526241235932194</v>
      </c>
      <c r="I1226" s="3">
        <f>'IECC Data-IP'!I1226/$D1226</f>
        <v>1.3453913380887768</v>
      </c>
      <c r="J1226" s="3">
        <f>'IECC Data-IP'!J1226/$D1226</f>
        <v>9.0956034124311671</v>
      </c>
      <c r="K1226" s="3">
        <f>'IECC Data-IP'!K1226/$D1226</f>
        <v>0</v>
      </c>
      <c r="L1226" s="3">
        <f>'IECC Data-IP'!L1226/$D1226</f>
        <v>0</v>
      </c>
      <c r="M1226" s="3">
        <f>'IECC Data-IP'!M1226/$D1226</f>
        <v>2.7872511972184904</v>
      </c>
      <c r="N1226" s="3">
        <f>'IECC Data-IP'!N1226/$D1226</f>
        <v>0</v>
      </c>
      <c r="O1226" s="3">
        <f>'IECC Data-IP'!O1226/$D1226</f>
        <v>0</v>
      </c>
      <c r="P1226" s="3">
        <f t="shared" si="58"/>
        <v>0</v>
      </c>
      <c r="Q1226" s="3">
        <f>'IECC Data-IP'!Q1226/$D1226</f>
        <v>0</v>
      </c>
      <c r="R1226" s="3">
        <f>'IECC Data-IP'!R1226/$D1226</f>
        <v>0</v>
      </c>
      <c r="S1226" s="3">
        <f>'IECC Data-IP'!S1226/$D1226</f>
        <v>0</v>
      </c>
      <c r="T1226" s="3">
        <f>'IECC Data-IP'!T1226/$D1226</f>
        <v>3.1076644992473152</v>
      </c>
      <c r="U1226" s="3">
        <f>'IECC Data-IP'!U1226/$D1226</f>
        <v>0</v>
      </c>
      <c r="V1226" s="3">
        <f>'IECC Data-IP'!V1226/$D1226</f>
        <v>0</v>
      </c>
      <c r="W1226" s="3">
        <f>'IECC Data-IP'!W1226/$D1226</f>
        <v>5.738154349774284</v>
      </c>
      <c r="X1226" s="3">
        <f>'IECC Data-IP'!X1226/$D1226</f>
        <v>0</v>
      </c>
      <c r="Y1226" s="3">
        <f t="shared" si="59"/>
        <v>5.738154349774284</v>
      </c>
      <c r="Z1226" s="3">
        <f>'IECC Data-IP'!Z1226/$D1226</f>
        <v>26.235992418811872</v>
      </c>
      <c r="AA1226" s="3">
        <f>'IECC Data-IP'!AA1226/$D1226</f>
        <v>0</v>
      </c>
      <c r="AB1226" s="3">
        <f t="shared" si="60"/>
        <v>26.235992418811872</v>
      </c>
    </row>
    <row r="1227" spans="1:28" x14ac:dyDescent="0.25">
      <c r="A1227" s="93">
        <f>'IECC Data-IP'!A1227</f>
        <v>2018</v>
      </c>
      <c r="B1227" s="93" t="str">
        <f>'IECC Data-IP'!B1227</f>
        <v>Small Office</v>
      </c>
      <c r="C1227" s="121" t="str">
        <f>'IECC Data-IP'!C1227</f>
        <v>4A</v>
      </c>
      <c r="D1227" s="3">
        <f>'IECC Data-IP'!D1227</f>
        <v>5502.0804487537198</v>
      </c>
      <c r="E1227" s="3">
        <f>'IECC Data-IP'!E1227/$D1227</f>
        <v>1.7915582479031089</v>
      </c>
      <c r="F1227" s="3">
        <f>'IECC Data-IP'!F1227/$D1227</f>
        <v>0.59603764786007274</v>
      </c>
      <c r="G1227" s="3">
        <f>'IECC Data-IP'!G1227/$D1227</f>
        <v>2.776915284249819</v>
      </c>
      <c r="H1227" s="3">
        <f>'IECC Data-IP'!H1227/$D1227</f>
        <v>6.9147257760414229</v>
      </c>
      <c r="I1227" s="3">
        <f>'IECC Data-IP'!I1227/$D1227</f>
        <v>1.3453913380887768</v>
      </c>
      <c r="J1227" s="3">
        <f>'IECC Data-IP'!J1227/$D1227</f>
        <v>9.0956034124311671</v>
      </c>
      <c r="K1227" s="3">
        <f>'IECC Data-IP'!K1227/$D1227</f>
        <v>0</v>
      </c>
      <c r="L1227" s="3">
        <f>'IECC Data-IP'!L1227/$D1227</f>
        <v>0</v>
      </c>
      <c r="M1227" s="3">
        <f>'IECC Data-IP'!M1227/$D1227</f>
        <v>2.9405672395871214</v>
      </c>
      <c r="N1227" s="3">
        <f>'IECC Data-IP'!N1227/$D1227</f>
        <v>0</v>
      </c>
      <c r="O1227" s="3">
        <f>'IECC Data-IP'!O1227/$D1227</f>
        <v>0</v>
      </c>
      <c r="P1227" s="3">
        <f t="shared" si="58"/>
        <v>0</v>
      </c>
      <c r="Q1227" s="3">
        <f>'IECC Data-IP'!Q1227/$D1227</f>
        <v>0</v>
      </c>
      <c r="R1227" s="3">
        <f>'IECC Data-IP'!R1227/$D1227</f>
        <v>0</v>
      </c>
      <c r="S1227" s="3">
        <f>'IECC Data-IP'!S1227/$D1227</f>
        <v>0</v>
      </c>
      <c r="T1227" s="3">
        <f>'IECC Data-IP'!T1227/$D1227</f>
        <v>3.1076644992473152</v>
      </c>
      <c r="U1227" s="3">
        <f>'IECC Data-IP'!U1227/$D1227</f>
        <v>0</v>
      </c>
      <c r="V1227" s="3">
        <f>'IECC Data-IP'!V1227/$D1227</f>
        <v>0</v>
      </c>
      <c r="W1227" s="3">
        <f>'IECC Data-IP'!W1227/$D1227</f>
        <v>7.5090407717400502</v>
      </c>
      <c r="X1227" s="3">
        <f>'IECC Data-IP'!X1227/$D1227</f>
        <v>0.59603764786007274</v>
      </c>
      <c r="Y1227" s="3">
        <f t="shared" si="59"/>
        <v>8.1050784196001224</v>
      </c>
      <c r="Z1227" s="3">
        <f>'IECC Data-IP'!Z1227/$D1227</f>
        <v>27.972425797548734</v>
      </c>
      <c r="AA1227" s="3">
        <f>'IECC Data-IP'!AA1227/$D1227</f>
        <v>0.59603764786007274</v>
      </c>
      <c r="AB1227" s="3">
        <f t="shared" si="60"/>
        <v>28.568463445408806</v>
      </c>
    </row>
    <row r="1228" spans="1:28" x14ac:dyDescent="0.25">
      <c r="A1228" s="93">
        <f>'IECC Data-IP'!A1228</f>
        <v>2018</v>
      </c>
      <c r="B1228" s="93" t="str">
        <f>'IECC Data-IP'!B1228</f>
        <v>Small Office</v>
      </c>
      <c r="C1228" s="121" t="str">
        <f>'IECC Data-IP'!C1228</f>
        <v>4B</v>
      </c>
      <c r="D1228" s="3">
        <f>'IECC Data-IP'!D1228</f>
        <v>5502.0804487537198</v>
      </c>
      <c r="E1228" s="3">
        <f>'IECC Data-IP'!E1228/$D1228</f>
        <v>0.65288516918776751</v>
      </c>
      <c r="F1228" s="3">
        <f>'IECC Data-IP'!F1228/$D1228</f>
        <v>6.8906086457811877E-2</v>
      </c>
      <c r="G1228" s="3">
        <f>'IECC Data-IP'!G1228/$D1228</f>
        <v>3.224804846225596</v>
      </c>
      <c r="H1228" s="3">
        <f>'IECC Data-IP'!H1228/$D1228</f>
        <v>6.9095578195570857</v>
      </c>
      <c r="I1228" s="3">
        <f>'IECC Data-IP'!I1228/$D1228</f>
        <v>1.3419460337658862</v>
      </c>
      <c r="J1228" s="3">
        <f>'IECC Data-IP'!J1228/$D1228</f>
        <v>9.0956034124311671</v>
      </c>
      <c r="K1228" s="3">
        <f>'IECC Data-IP'!K1228/$D1228</f>
        <v>0</v>
      </c>
      <c r="L1228" s="3">
        <f>'IECC Data-IP'!L1228/$D1228</f>
        <v>0</v>
      </c>
      <c r="M1228" s="3">
        <f>'IECC Data-IP'!M1228/$D1228</f>
        <v>3.6795850168471542</v>
      </c>
      <c r="N1228" s="3">
        <f>'IECC Data-IP'!N1228/$D1228</f>
        <v>0</v>
      </c>
      <c r="O1228" s="3">
        <f>'IECC Data-IP'!O1228/$D1228</f>
        <v>0</v>
      </c>
      <c r="P1228" s="3">
        <f t="shared" si="58"/>
        <v>0</v>
      </c>
      <c r="Q1228" s="3">
        <f>'IECC Data-IP'!Q1228/$D1228</f>
        <v>0</v>
      </c>
      <c r="R1228" s="3">
        <f>'IECC Data-IP'!R1228/$D1228</f>
        <v>0</v>
      </c>
      <c r="S1228" s="3">
        <f>'IECC Data-IP'!S1228/$D1228</f>
        <v>0</v>
      </c>
      <c r="T1228" s="3">
        <f>'IECC Data-IP'!T1228/$D1228</f>
        <v>3.1076644992473152</v>
      </c>
      <c r="U1228" s="3">
        <f>'IECC Data-IP'!U1228/$D1228</f>
        <v>0</v>
      </c>
      <c r="V1228" s="3">
        <f>'IECC Data-IP'!V1228/$D1228</f>
        <v>0</v>
      </c>
      <c r="W1228" s="3">
        <f>'IECC Data-IP'!W1228/$D1228</f>
        <v>7.5572750322605167</v>
      </c>
      <c r="X1228" s="3">
        <f>'IECC Data-IP'!X1228/$D1228</f>
        <v>6.8906086457811877E-2</v>
      </c>
      <c r="Y1228" s="3">
        <f t="shared" si="59"/>
        <v>7.6261811187183284</v>
      </c>
      <c r="Z1228" s="3">
        <f>'IECC Data-IP'!Z1228/$D1228</f>
        <v>28.013769449423414</v>
      </c>
      <c r="AA1228" s="3">
        <f>'IECC Data-IP'!AA1228/$D1228</f>
        <v>6.8906086457811877E-2</v>
      </c>
      <c r="AB1228" s="3">
        <f t="shared" si="60"/>
        <v>28.082675535881226</v>
      </c>
    </row>
    <row r="1229" spans="1:28" x14ac:dyDescent="0.25">
      <c r="A1229" s="93">
        <f>'IECC Data-IP'!A1229</f>
        <v>2018</v>
      </c>
      <c r="B1229" s="93" t="str">
        <f>'IECC Data-IP'!B1229</f>
        <v>Small Office</v>
      </c>
      <c r="C1229" s="121" t="str">
        <f>'IECC Data-IP'!C1229</f>
        <v>4C</v>
      </c>
      <c r="D1229" s="3">
        <f>'IECC Data-IP'!D1229</f>
        <v>5502.0804487537198</v>
      </c>
      <c r="E1229" s="3">
        <f>'IECC Data-IP'!E1229/$D1229</f>
        <v>0.98535703634670979</v>
      </c>
      <c r="F1229" s="3">
        <f>'IECC Data-IP'!F1229/$D1229</f>
        <v>0.10163647752527252</v>
      </c>
      <c r="G1229" s="3">
        <f>'IECC Data-IP'!G1229/$D1229</f>
        <v>1.3540045988960034</v>
      </c>
      <c r="H1229" s="3">
        <f>'IECC Data-IP'!H1229/$D1229</f>
        <v>6.9509014714317736</v>
      </c>
      <c r="I1229" s="3">
        <f>'IECC Data-IP'!I1229/$D1229</f>
        <v>1.3453913380887768</v>
      </c>
      <c r="J1229" s="3">
        <f>'IECC Data-IP'!J1229/$D1229</f>
        <v>9.0956034124311671</v>
      </c>
      <c r="K1229" s="3">
        <f>'IECC Data-IP'!K1229/$D1229</f>
        <v>0</v>
      </c>
      <c r="L1229" s="3">
        <f>'IECC Data-IP'!L1229/$D1229</f>
        <v>0</v>
      </c>
      <c r="M1229" s="3">
        <f>'IECC Data-IP'!M1229/$D1229</f>
        <v>3.0232545433364963</v>
      </c>
      <c r="N1229" s="3">
        <f>'IECC Data-IP'!N1229/$D1229</f>
        <v>0</v>
      </c>
      <c r="O1229" s="3">
        <f>'IECC Data-IP'!O1229/$D1229</f>
        <v>0</v>
      </c>
      <c r="P1229" s="3">
        <f t="shared" si="58"/>
        <v>0</v>
      </c>
      <c r="Q1229" s="3">
        <f>'IECC Data-IP'!Q1229/$D1229</f>
        <v>0</v>
      </c>
      <c r="R1229" s="3">
        <f>'IECC Data-IP'!R1229/$D1229</f>
        <v>0</v>
      </c>
      <c r="S1229" s="3">
        <f>'IECC Data-IP'!S1229/$D1229</f>
        <v>0</v>
      </c>
      <c r="T1229" s="3">
        <f>'IECC Data-IP'!T1229/$D1229</f>
        <v>3.1076644992473152</v>
      </c>
      <c r="U1229" s="3">
        <f>'IECC Data-IP'!U1229/$D1229</f>
        <v>0</v>
      </c>
      <c r="V1229" s="3">
        <f>'IECC Data-IP'!V1229/$D1229</f>
        <v>0</v>
      </c>
      <c r="W1229" s="3">
        <f>'IECC Data-IP'!W1229/$D1229</f>
        <v>5.3626161785792101</v>
      </c>
      <c r="X1229" s="3">
        <f>'IECC Data-IP'!X1229/$D1229</f>
        <v>0.10163647752527252</v>
      </c>
      <c r="Y1229" s="3">
        <f t="shared" si="59"/>
        <v>5.4642526561044829</v>
      </c>
      <c r="Z1229" s="3">
        <f>'IECC Data-IP'!Z1229/$D1229</f>
        <v>25.860454247616801</v>
      </c>
      <c r="AA1229" s="3">
        <f>'IECC Data-IP'!AA1229/$D1229</f>
        <v>0.10163647752527252</v>
      </c>
      <c r="AB1229" s="3">
        <f t="shared" si="60"/>
        <v>25.962090725142073</v>
      </c>
    </row>
    <row r="1230" spans="1:28" x14ac:dyDescent="0.25">
      <c r="A1230" s="93">
        <f>'IECC Data-IP'!A1230</f>
        <v>2018</v>
      </c>
      <c r="B1230" s="93" t="str">
        <f>'IECC Data-IP'!B1230</f>
        <v>Small Office</v>
      </c>
      <c r="C1230" s="121" t="str">
        <f>'IECC Data-IP'!C1230</f>
        <v>5A</v>
      </c>
      <c r="D1230" s="3">
        <f>'IECC Data-IP'!D1230</f>
        <v>5502.0804487537198</v>
      </c>
      <c r="E1230" s="3">
        <f>'IECC Data-IP'!E1230/$D1230</f>
        <v>3.224804846225596</v>
      </c>
      <c r="F1230" s="3">
        <f>'IECC Data-IP'!F1230/$D1230</f>
        <v>2.7390169366980222</v>
      </c>
      <c r="G1230" s="3">
        <f>'IECC Data-IP'!G1230/$D1230</f>
        <v>1.6950897268621721</v>
      </c>
      <c r="H1230" s="3">
        <f>'IECC Data-IP'!H1230/$D1230</f>
        <v>6.9095578195570857</v>
      </c>
      <c r="I1230" s="3">
        <f>'IECC Data-IP'!I1230/$D1230</f>
        <v>1.3436686859273317</v>
      </c>
      <c r="J1230" s="3">
        <f>'IECC Data-IP'!J1230/$D1230</f>
        <v>9.0956034124311671</v>
      </c>
      <c r="K1230" s="3">
        <f>'IECC Data-IP'!K1230/$D1230</f>
        <v>0</v>
      </c>
      <c r="L1230" s="3">
        <f>'IECC Data-IP'!L1230/$D1230</f>
        <v>0</v>
      </c>
      <c r="M1230" s="3">
        <f>'IECC Data-IP'!M1230/$D1230</f>
        <v>2.9853561957846995</v>
      </c>
      <c r="N1230" s="3">
        <f>'IECC Data-IP'!N1230/$D1230</f>
        <v>0</v>
      </c>
      <c r="O1230" s="3">
        <f>'IECC Data-IP'!O1230/$D1230</f>
        <v>0</v>
      </c>
      <c r="P1230" s="3">
        <f t="shared" si="58"/>
        <v>0</v>
      </c>
      <c r="Q1230" s="3">
        <f>'IECC Data-IP'!Q1230/$D1230</f>
        <v>0</v>
      </c>
      <c r="R1230" s="3">
        <f>'IECC Data-IP'!R1230/$D1230</f>
        <v>0</v>
      </c>
      <c r="S1230" s="3">
        <f>'IECC Data-IP'!S1230/$D1230</f>
        <v>0</v>
      </c>
      <c r="T1230" s="3">
        <f>'IECC Data-IP'!T1230/$D1230</f>
        <v>3.1076644992473152</v>
      </c>
      <c r="U1230" s="3">
        <f>'IECC Data-IP'!U1230/$D1230</f>
        <v>0</v>
      </c>
      <c r="V1230" s="3">
        <f>'IECC Data-IP'!V1230/$D1230</f>
        <v>0</v>
      </c>
      <c r="W1230" s="3">
        <f>'IECC Data-IP'!W1230/$D1230</f>
        <v>7.9052507688724685</v>
      </c>
      <c r="X1230" s="3">
        <f>'IECC Data-IP'!X1230/$D1230</f>
        <v>2.7390169366980222</v>
      </c>
      <c r="Y1230" s="3">
        <f t="shared" si="59"/>
        <v>10.64426770557049</v>
      </c>
      <c r="Z1230" s="3">
        <f>'IECC Data-IP'!Z1230/$D1230</f>
        <v>28.360022533873924</v>
      </c>
      <c r="AA1230" s="3">
        <f>'IECC Data-IP'!AA1230/$D1230</f>
        <v>2.7390169366980222</v>
      </c>
      <c r="AB1230" s="3">
        <f t="shared" si="60"/>
        <v>31.099039470571945</v>
      </c>
    </row>
    <row r="1231" spans="1:28" x14ac:dyDescent="0.25">
      <c r="A1231" s="93">
        <f>'IECC Data-IP'!A1231</f>
        <v>2018</v>
      </c>
      <c r="B1231" s="93" t="str">
        <f>'IECC Data-IP'!B1231</f>
        <v>Small Office</v>
      </c>
      <c r="C1231" s="121" t="str">
        <f>'IECC Data-IP'!C1231</f>
        <v>5B</v>
      </c>
      <c r="D1231" s="3">
        <f>'IECC Data-IP'!D1231</f>
        <v>5502.0804487537198</v>
      </c>
      <c r="E1231" s="3">
        <f>'IECC Data-IP'!E1231/$D1231</f>
        <v>1.7691637698043199</v>
      </c>
      <c r="F1231" s="3">
        <f>'IECC Data-IP'!F1231/$D1231</f>
        <v>1.2265283389490513</v>
      </c>
      <c r="G1231" s="3">
        <f>'IECC Data-IP'!G1231/$D1231</f>
        <v>2.2911273747222451</v>
      </c>
      <c r="H1231" s="3">
        <f>'IECC Data-IP'!H1231/$D1231</f>
        <v>6.906112515234196</v>
      </c>
      <c r="I1231" s="3">
        <f>'IECC Data-IP'!I1231/$D1231</f>
        <v>1.3436686859273317</v>
      </c>
      <c r="J1231" s="3">
        <f>'IECC Data-IP'!J1231/$D1231</f>
        <v>9.0956034124311671</v>
      </c>
      <c r="K1231" s="3">
        <f>'IECC Data-IP'!K1231/$D1231</f>
        <v>0</v>
      </c>
      <c r="L1231" s="3">
        <f>'IECC Data-IP'!L1231/$D1231</f>
        <v>0</v>
      </c>
      <c r="M1231" s="3">
        <f>'IECC Data-IP'!M1231/$D1231</f>
        <v>3.5934524087748887</v>
      </c>
      <c r="N1231" s="3">
        <f>'IECC Data-IP'!N1231/$D1231</f>
        <v>0</v>
      </c>
      <c r="O1231" s="3">
        <f>'IECC Data-IP'!O1231/$D1231</f>
        <v>0</v>
      </c>
      <c r="P1231" s="3">
        <f t="shared" si="58"/>
        <v>0</v>
      </c>
      <c r="Q1231" s="3">
        <f>'IECC Data-IP'!Q1231/$D1231</f>
        <v>0</v>
      </c>
      <c r="R1231" s="3">
        <f>'IECC Data-IP'!R1231/$D1231</f>
        <v>0</v>
      </c>
      <c r="S1231" s="3">
        <f>'IECC Data-IP'!S1231/$D1231</f>
        <v>0</v>
      </c>
      <c r="T1231" s="3">
        <f>'IECC Data-IP'!T1231/$D1231</f>
        <v>3.1076644992473152</v>
      </c>
      <c r="U1231" s="3">
        <f>'IECC Data-IP'!U1231/$D1231</f>
        <v>0</v>
      </c>
      <c r="V1231" s="3">
        <f>'IECC Data-IP'!V1231/$D1231</f>
        <v>0</v>
      </c>
      <c r="W1231" s="3">
        <f>'IECC Data-IP'!W1231/$D1231</f>
        <v>7.6537435533014548</v>
      </c>
      <c r="X1231" s="3">
        <f>'IECC Data-IP'!X1231/$D1231</f>
        <v>1.2265283389490513</v>
      </c>
      <c r="Y1231" s="3">
        <f t="shared" si="59"/>
        <v>8.8802718922505068</v>
      </c>
      <c r="Z1231" s="3">
        <f>'IECC Data-IP'!Z1231/$D1231</f>
        <v>28.106792666141462</v>
      </c>
      <c r="AA1231" s="3">
        <f>'IECC Data-IP'!AA1231/$D1231</f>
        <v>1.2265283389490513</v>
      </c>
      <c r="AB1231" s="3">
        <f t="shared" si="60"/>
        <v>29.333321005090514</v>
      </c>
    </row>
    <row r="1232" spans="1:28" x14ac:dyDescent="0.25">
      <c r="A1232" s="93">
        <f>'IECC Data-IP'!A1232</f>
        <v>2018</v>
      </c>
      <c r="B1232" s="93" t="str">
        <f>'IECC Data-IP'!B1232</f>
        <v>Small Office</v>
      </c>
      <c r="C1232" s="121" t="str">
        <f>'IECC Data-IP'!C1232</f>
        <v>5C</v>
      </c>
      <c r="D1232" s="3">
        <f>'IECC Data-IP'!D1232</f>
        <v>5502.0804487537198</v>
      </c>
      <c r="E1232" s="3">
        <f>'IECC Data-IP'!E1232/$D1232</f>
        <v>1.3281648164743241</v>
      </c>
      <c r="F1232" s="3">
        <f>'IECC Data-IP'!F1232/$D1232</f>
        <v>0.19810499856620914</v>
      </c>
      <c r="G1232" s="3">
        <f>'IECC Data-IP'!G1232/$D1232</f>
        <v>0.96985316689370227</v>
      </c>
      <c r="H1232" s="3">
        <f>'IECC Data-IP'!H1232/$D1232</f>
        <v>6.9302296454944292</v>
      </c>
      <c r="I1232" s="3">
        <f>'IECC Data-IP'!I1232/$D1232</f>
        <v>1.3436686859273317</v>
      </c>
      <c r="J1232" s="3">
        <f>'IECC Data-IP'!J1232/$D1232</f>
        <v>9.0956034124311671</v>
      </c>
      <c r="K1232" s="3">
        <f>'IECC Data-IP'!K1232/$D1232</f>
        <v>0</v>
      </c>
      <c r="L1232" s="3">
        <f>'IECC Data-IP'!L1232/$D1232</f>
        <v>0</v>
      </c>
      <c r="M1232" s="3">
        <f>'IECC Data-IP'!M1232/$D1232</f>
        <v>2.8923329790666532</v>
      </c>
      <c r="N1232" s="3">
        <f>'IECC Data-IP'!N1232/$D1232</f>
        <v>0</v>
      </c>
      <c r="O1232" s="3">
        <f>'IECC Data-IP'!O1232/$D1232</f>
        <v>0</v>
      </c>
      <c r="P1232" s="3">
        <f t="shared" si="58"/>
        <v>0</v>
      </c>
      <c r="Q1232" s="3">
        <f>'IECC Data-IP'!Q1232/$D1232</f>
        <v>0</v>
      </c>
      <c r="R1232" s="3">
        <f>'IECC Data-IP'!R1232/$D1232</f>
        <v>0</v>
      </c>
      <c r="S1232" s="3">
        <f>'IECC Data-IP'!S1232/$D1232</f>
        <v>0</v>
      </c>
      <c r="T1232" s="3">
        <f>'IECC Data-IP'!T1232/$D1232</f>
        <v>3.1076644992473152</v>
      </c>
      <c r="U1232" s="3">
        <f>'IECC Data-IP'!U1232/$D1232</f>
        <v>0</v>
      </c>
      <c r="V1232" s="3">
        <f>'IECC Data-IP'!V1232/$D1232</f>
        <v>0</v>
      </c>
      <c r="W1232" s="3">
        <f>'IECC Data-IP'!W1232/$D1232</f>
        <v>5.19035096243468</v>
      </c>
      <c r="X1232" s="3">
        <f>'IECC Data-IP'!X1232/$D1232</f>
        <v>0.19810499856620914</v>
      </c>
      <c r="Y1232" s="3">
        <f t="shared" si="59"/>
        <v>5.3884559610008891</v>
      </c>
      <c r="Z1232" s="3">
        <f>'IECC Data-IP'!Z1232/$D1232</f>
        <v>25.667517205534921</v>
      </c>
      <c r="AA1232" s="3">
        <f>'IECC Data-IP'!AA1232/$D1232</f>
        <v>0.19810499856620914</v>
      </c>
      <c r="AB1232" s="3">
        <f t="shared" si="60"/>
        <v>25.865622204101129</v>
      </c>
    </row>
    <row r="1233" spans="1:28" x14ac:dyDescent="0.25">
      <c r="A1233" s="93">
        <f>'IECC Data-IP'!A1233</f>
        <v>2018</v>
      </c>
      <c r="B1233" s="93" t="str">
        <f>'IECC Data-IP'!B1233</f>
        <v>Small Office</v>
      </c>
      <c r="C1233" s="121" t="str">
        <f>'IECC Data-IP'!C1233</f>
        <v>6A</v>
      </c>
      <c r="D1233" s="3">
        <f>'IECC Data-IP'!D1233</f>
        <v>5502.0804487537198</v>
      </c>
      <c r="E1233" s="3">
        <f>'IECC Data-IP'!E1233/$D1233</f>
        <v>3.3953474102086809</v>
      </c>
      <c r="F1233" s="3">
        <f>'IECC Data-IP'!F1233/$D1233</f>
        <v>7.843235291060437</v>
      </c>
      <c r="G1233" s="3">
        <f>'IECC Data-IP'!G1233/$D1233</f>
        <v>1.7915582479031089</v>
      </c>
      <c r="H1233" s="3">
        <f>'IECC Data-IP'!H1233/$D1233</f>
        <v>6.9026672109113045</v>
      </c>
      <c r="I1233" s="3">
        <f>'IECC Data-IP'!I1233/$D1233</f>
        <v>1.3436686859273317</v>
      </c>
      <c r="J1233" s="3">
        <f>'IECC Data-IP'!J1233/$D1233</f>
        <v>9.0956034124311671</v>
      </c>
      <c r="K1233" s="3">
        <f>'IECC Data-IP'!K1233/$D1233</f>
        <v>0</v>
      </c>
      <c r="L1233" s="3">
        <f>'IECC Data-IP'!L1233/$D1233</f>
        <v>0</v>
      </c>
      <c r="M1233" s="3">
        <f>'IECC Data-IP'!M1233/$D1233</f>
        <v>3.1782932378665736</v>
      </c>
      <c r="N1233" s="3">
        <f>'IECC Data-IP'!N1233/$D1233</f>
        <v>0</v>
      </c>
      <c r="O1233" s="3">
        <f>'IECC Data-IP'!O1233/$D1233</f>
        <v>0</v>
      </c>
      <c r="P1233" s="3">
        <f t="shared" si="58"/>
        <v>0</v>
      </c>
      <c r="Q1233" s="3">
        <f>'IECC Data-IP'!Q1233/$D1233</f>
        <v>0</v>
      </c>
      <c r="R1233" s="3">
        <f>'IECC Data-IP'!R1233/$D1233</f>
        <v>0</v>
      </c>
      <c r="S1233" s="3">
        <f>'IECC Data-IP'!S1233/$D1233</f>
        <v>0</v>
      </c>
      <c r="T1233" s="3">
        <f>'IECC Data-IP'!T1233/$D1233</f>
        <v>3.1076644992473152</v>
      </c>
      <c r="U1233" s="3">
        <f>'IECC Data-IP'!U1233/$D1233</f>
        <v>0</v>
      </c>
      <c r="V1233" s="3">
        <f>'IECC Data-IP'!V1233/$D1233</f>
        <v>0</v>
      </c>
      <c r="W1233" s="3">
        <f>'IECC Data-IP'!W1233/$D1233</f>
        <v>8.3651988959783612</v>
      </c>
      <c r="X1233" s="3">
        <f>'IECC Data-IP'!X1233/$D1233</f>
        <v>7.843235291060437</v>
      </c>
      <c r="Y1233" s="3">
        <f t="shared" si="59"/>
        <v>16.208434187038797</v>
      </c>
      <c r="Z1233" s="3">
        <f>'IECC Data-IP'!Z1233/$D1233</f>
        <v>28.816525356656928</v>
      </c>
      <c r="AA1233" s="3">
        <f>'IECC Data-IP'!AA1233/$D1233</f>
        <v>7.843235291060437</v>
      </c>
      <c r="AB1233" s="3">
        <f t="shared" si="60"/>
        <v>36.659760647717363</v>
      </c>
    </row>
    <row r="1234" spans="1:28" x14ac:dyDescent="0.25">
      <c r="A1234" s="93">
        <f>'IECC Data-IP'!A1234</f>
        <v>2018</v>
      </c>
      <c r="B1234" s="93" t="str">
        <f>'IECC Data-IP'!B1234</f>
        <v>Small Office</v>
      </c>
      <c r="C1234" s="121" t="str">
        <f>'IECC Data-IP'!C1234</f>
        <v>6B</v>
      </c>
      <c r="D1234" s="3">
        <f>'IECC Data-IP'!D1234</f>
        <v>5502.0804487537198</v>
      </c>
      <c r="E1234" s="3">
        <f>'IECC Data-IP'!E1234/$D1234</f>
        <v>2.1205848107391603</v>
      </c>
      <c r="F1234" s="3">
        <f>'IECC Data-IP'!F1234/$D1234</f>
        <v>4.4943994892107799</v>
      </c>
      <c r="G1234" s="3">
        <f>'IECC Data-IP'!G1234/$D1234</f>
        <v>1.4969847282959632</v>
      </c>
      <c r="H1234" s="3">
        <f>'IECC Data-IP'!H1234/$D1234</f>
        <v>6.9078351673956409</v>
      </c>
      <c r="I1234" s="3">
        <f>'IECC Data-IP'!I1234/$D1234</f>
        <v>1.3419460337658862</v>
      </c>
      <c r="J1234" s="3">
        <f>'IECC Data-IP'!J1234/$D1234</f>
        <v>9.0956034124311671</v>
      </c>
      <c r="K1234" s="3">
        <f>'IECC Data-IP'!K1234/$D1234</f>
        <v>0</v>
      </c>
      <c r="L1234" s="3">
        <f>'IECC Data-IP'!L1234/$D1234</f>
        <v>0</v>
      </c>
      <c r="M1234" s="3">
        <f>'IECC Data-IP'!M1234/$D1234</f>
        <v>3.419464540468915</v>
      </c>
      <c r="N1234" s="3">
        <f>'IECC Data-IP'!N1234/$D1234</f>
        <v>0</v>
      </c>
      <c r="O1234" s="3">
        <f>'IECC Data-IP'!O1234/$D1234</f>
        <v>0</v>
      </c>
      <c r="P1234" s="3">
        <f t="shared" si="58"/>
        <v>0</v>
      </c>
      <c r="Q1234" s="3">
        <f>'IECC Data-IP'!Q1234/$D1234</f>
        <v>0</v>
      </c>
      <c r="R1234" s="3">
        <f>'IECC Data-IP'!R1234/$D1234</f>
        <v>0</v>
      </c>
      <c r="S1234" s="3">
        <f>'IECC Data-IP'!S1234/$D1234</f>
        <v>0</v>
      </c>
      <c r="T1234" s="3">
        <f>'IECC Data-IP'!T1234/$D1234</f>
        <v>3.1076644992473152</v>
      </c>
      <c r="U1234" s="3">
        <f>'IECC Data-IP'!U1234/$D1234</f>
        <v>0</v>
      </c>
      <c r="V1234" s="3">
        <f>'IECC Data-IP'!V1234/$D1234</f>
        <v>0</v>
      </c>
      <c r="W1234" s="3">
        <f>'IECC Data-IP'!W1234/$D1234</f>
        <v>7.0370340795040383</v>
      </c>
      <c r="X1234" s="3">
        <f>'IECC Data-IP'!X1234/$D1234</f>
        <v>4.4943994892107799</v>
      </c>
      <c r="Y1234" s="3">
        <f t="shared" si="59"/>
        <v>11.531433568714817</v>
      </c>
      <c r="Z1234" s="3">
        <f>'IECC Data-IP'!Z1234/$D1234</f>
        <v>27.490083192344049</v>
      </c>
      <c r="AA1234" s="3">
        <f>'IECC Data-IP'!AA1234/$D1234</f>
        <v>4.4943994892107799</v>
      </c>
      <c r="AB1234" s="3">
        <f t="shared" si="60"/>
        <v>31.98448268155483</v>
      </c>
    </row>
    <row r="1235" spans="1:28" x14ac:dyDescent="0.25">
      <c r="A1235" s="93">
        <f>'IECC Data-IP'!A1235</f>
        <v>2018</v>
      </c>
      <c r="B1235" s="93" t="str">
        <f>'IECC Data-IP'!B1235</f>
        <v>Small Office</v>
      </c>
      <c r="C1235" s="121" t="str">
        <f>'IECC Data-IP'!C1235</f>
        <v>7</v>
      </c>
      <c r="D1235" s="3">
        <f>'IECC Data-IP'!D1235</f>
        <v>5502.0804487537198</v>
      </c>
      <c r="E1235" s="3">
        <f>'IECC Data-IP'!E1235/$D1235</f>
        <v>2.8113683274787249</v>
      </c>
      <c r="F1235" s="3">
        <f>'IECC Data-IP'!F1235/$D1235</f>
        <v>11.212742918847439</v>
      </c>
      <c r="G1235" s="3">
        <f>'IECC Data-IP'!G1235/$D1235</f>
        <v>1.6434101620188133</v>
      </c>
      <c r="H1235" s="3">
        <f>'IECC Data-IP'!H1235/$D1235</f>
        <v>6.8940539501040785</v>
      </c>
      <c r="I1235" s="3">
        <f>'IECC Data-IP'!I1235/$D1235</f>
        <v>1.3436686859273317</v>
      </c>
      <c r="J1235" s="3">
        <f>'IECC Data-IP'!J1235/$D1235</f>
        <v>9.0956034124311671</v>
      </c>
      <c r="K1235" s="3">
        <f>'IECC Data-IP'!K1235/$D1235</f>
        <v>0</v>
      </c>
      <c r="L1235" s="3">
        <f>'IECC Data-IP'!L1235/$D1235</f>
        <v>0</v>
      </c>
      <c r="M1235" s="3">
        <f>'IECC Data-IP'!M1235/$D1235</f>
        <v>3.3247186715894235</v>
      </c>
      <c r="N1235" s="3">
        <f>'IECC Data-IP'!N1235/$D1235</f>
        <v>0</v>
      </c>
      <c r="O1235" s="3">
        <f>'IECC Data-IP'!O1235/$D1235</f>
        <v>0</v>
      </c>
      <c r="P1235" s="3">
        <f t="shared" si="58"/>
        <v>0</v>
      </c>
      <c r="Q1235" s="3">
        <f>'IECC Data-IP'!Q1235/$D1235</f>
        <v>0</v>
      </c>
      <c r="R1235" s="3">
        <f>'IECC Data-IP'!R1235/$D1235</f>
        <v>0</v>
      </c>
      <c r="S1235" s="3">
        <f>'IECC Data-IP'!S1235/$D1235</f>
        <v>0</v>
      </c>
      <c r="T1235" s="3">
        <f>'IECC Data-IP'!T1235/$D1235</f>
        <v>3.1076644992473152</v>
      </c>
      <c r="U1235" s="3">
        <f>'IECC Data-IP'!U1235/$D1235</f>
        <v>0</v>
      </c>
      <c r="V1235" s="3">
        <f>'IECC Data-IP'!V1235/$D1235</f>
        <v>0</v>
      </c>
      <c r="W1235" s="3">
        <f>'IECC Data-IP'!W1235/$D1235</f>
        <v>7.7794971610869617</v>
      </c>
      <c r="X1235" s="3">
        <f>'IECC Data-IP'!X1235/$D1235</f>
        <v>11.212742918847439</v>
      </c>
      <c r="Y1235" s="3">
        <f t="shared" si="59"/>
        <v>18.992240079934401</v>
      </c>
      <c r="Z1235" s="3">
        <f>'IECC Data-IP'!Z1235/$D1235</f>
        <v>28.220487708796853</v>
      </c>
      <c r="AA1235" s="3">
        <f>'IECC Data-IP'!AA1235/$D1235</f>
        <v>11.212742918847439</v>
      </c>
      <c r="AB1235" s="3">
        <f t="shared" si="60"/>
        <v>39.433230627644292</v>
      </c>
    </row>
    <row r="1236" spans="1:28" x14ac:dyDescent="0.25">
      <c r="A1236" s="93">
        <f>'IECC Data-IP'!A1236</f>
        <v>2018</v>
      </c>
      <c r="B1236" s="93" t="str">
        <f>'IECC Data-IP'!B1236</f>
        <v>Small Office</v>
      </c>
      <c r="C1236" s="121" t="str">
        <f>'IECC Data-IP'!C1236</f>
        <v>8</v>
      </c>
      <c r="D1236" s="3">
        <f>'IECC Data-IP'!D1236</f>
        <v>5502.0804487537198</v>
      </c>
      <c r="E1236" s="3">
        <f>'IECC Data-IP'!E1236/$D1236</f>
        <v>2.7476301975052486</v>
      </c>
      <c r="F1236" s="3">
        <f>'IECC Data-IP'!F1236/$D1236</f>
        <v>20.635650241953215</v>
      </c>
      <c r="G1236" s="3">
        <f>'IECC Data-IP'!G1236/$D1236</f>
        <v>1.0835482095490918</v>
      </c>
      <c r="H1236" s="3">
        <f>'IECC Data-IP'!H1236/$D1236</f>
        <v>6.9819092103377898</v>
      </c>
      <c r="I1236" s="3">
        <f>'IECC Data-IP'!I1236/$D1236</f>
        <v>1.3540045988960034</v>
      </c>
      <c r="J1236" s="3">
        <f>'IECC Data-IP'!J1236/$D1236</f>
        <v>9.0956034124311671</v>
      </c>
      <c r="K1236" s="3">
        <f>'IECC Data-IP'!K1236/$D1236</f>
        <v>0</v>
      </c>
      <c r="L1236" s="3">
        <f>'IECC Data-IP'!L1236/$D1236</f>
        <v>0</v>
      </c>
      <c r="M1236" s="3">
        <f>'IECC Data-IP'!M1236/$D1236</f>
        <v>3.6847529733314901</v>
      </c>
      <c r="N1236" s="3">
        <f>'IECC Data-IP'!N1236/$D1236</f>
        <v>0</v>
      </c>
      <c r="O1236" s="3">
        <f>'IECC Data-IP'!O1236/$D1236</f>
        <v>0</v>
      </c>
      <c r="P1236" s="3">
        <f t="shared" si="58"/>
        <v>0</v>
      </c>
      <c r="Q1236" s="3">
        <f>'IECC Data-IP'!Q1236/$D1236</f>
        <v>0</v>
      </c>
      <c r="R1236" s="3">
        <f>'IECC Data-IP'!R1236/$D1236</f>
        <v>0</v>
      </c>
      <c r="S1236" s="3">
        <f>'IECC Data-IP'!S1236/$D1236</f>
        <v>0</v>
      </c>
      <c r="T1236" s="3">
        <f>'IECC Data-IP'!T1236/$D1236</f>
        <v>3.1076644992473152</v>
      </c>
      <c r="U1236" s="3">
        <f>'IECC Data-IP'!U1236/$D1236</f>
        <v>0</v>
      </c>
      <c r="V1236" s="3">
        <f>'IECC Data-IP'!V1236/$D1236</f>
        <v>0</v>
      </c>
      <c r="W1236" s="3">
        <f>'IECC Data-IP'!W1236/$D1236</f>
        <v>7.5159313803858296</v>
      </c>
      <c r="X1236" s="3">
        <f>'IECC Data-IP'!X1236/$D1236</f>
        <v>20.635650241953215</v>
      </c>
      <c r="Y1236" s="3">
        <f t="shared" si="59"/>
        <v>28.151581622339044</v>
      </c>
      <c r="Z1236" s="3">
        <f>'IECC Data-IP'!Z1236/$D1236</f>
        <v>28.053390449136657</v>
      </c>
      <c r="AA1236" s="3">
        <f>'IECC Data-IP'!AA1236/$D1236</f>
        <v>20.635650241953215</v>
      </c>
      <c r="AB1236" s="3">
        <f t="shared" si="60"/>
        <v>48.689040691089872</v>
      </c>
    </row>
    <row r="1237" spans="1:28" x14ac:dyDescent="0.25">
      <c r="A1237" s="93">
        <f>'IECC Data-IP'!A1237</f>
        <v>2006</v>
      </c>
      <c r="B1237" s="93" t="str">
        <f>'IECC Data-IP'!B1237</f>
        <v>Stand-Alone Retail</v>
      </c>
      <c r="C1237" s="121" t="str">
        <f>'IECC Data-IP'!C1237</f>
        <v>0A</v>
      </c>
      <c r="D1237" s="3">
        <f>'IECC Data-IP'!D1237</f>
        <v>24692.302857493829</v>
      </c>
      <c r="E1237" s="3">
        <f>'IECC Data-IP'!E1237/$D1237</f>
        <v>0</v>
      </c>
      <c r="F1237" s="3">
        <f>'IECC Data-IP'!F1237/$D1237</f>
        <v>0</v>
      </c>
      <c r="G1237" s="3">
        <f>'IECC Data-IP'!G1237/$D1237</f>
        <v>48.724155644144531</v>
      </c>
      <c r="H1237" s="3">
        <f>'IECC Data-IP'!H1237/$D1237</f>
        <v>18.241761914969718</v>
      </c>
      <c r="I1237" s="3">
        <f>'IECC Data-IP'!I1237/$D1237</f>
        <v>4.4227338506466563</v>
      </c>
      <c r="J1237" s="3">
        <f>'IECC Data-IP'!J1237/$D1237</f>
        <v>7.491240568410011</v>
      </c>
      <c r="K1237" s="3">
        <f>'IECC Data-IP'!K1237/$D1237</f>
        <v>0</v>
      </c>
      <c r="L1237" s="3">
        <f>'IECC Data-IP'!L1237/$D1237</f>
        <v>0</v>
      </c>
      <c r="M1237" s="3">
        <f>'IECC Data-IP'!M1237/$D1237</f>
        <v>16.891373294367831</v>
      </c>
      <c r="N1237" s="3">
        <f>'IECC Data-IP'!N1237/$D1237</f>
        <v>0</v>
      </c>
      <c r="O1237" s="3">
        <f>'IECC Data-IP'!O1237/$D1237</f>
        <v>0</v>
      </c>
      <c r="P1237" s="3">
        <f t="shared" si="58"/>
        <v>0</v>
      </c>
      <c r="Q1237" s="3">
        <f>'IECC Data-IP'!Q1237/$D1237</f>
        <v>0</v>
      </c>
      <c r="R1237" s="3">
        <f>'IECC Data-IP'!R1237/$D1237</f>
        <v>0</v>
      </c>
      <c r="S1237" s="3">
        <f>'IECC Data-IP'!S1237/$D1237</f>
        <v>0</v>
      </c>
      <c r="T1237" s="3">
        <f>'IECC Data-IP'!T1237/$D1237</f>
        <v>0</v>
      </c>
      <c r="U1237" s="3">
        <f>'IECC Data-IP'!U1237/$D1237</f>
        <v>3.2009353914721803</v>
      </c>
      <c r="V1237" s="3">
        <f>'IECC Data-IP'!V1237/$D1237</f>
        <v>0</v>
      </c>
      <c r="W1237" s="3">
        <f>'IECC Data-IP'!W1237/$D1237</f>
        <v>65.615528938512355</v>
      </c>
      <c r="X1237" s="3">
        <f>'IECC Data-IP'!X1237/$D1237</f>
        <v>0</v>
      </c>
      <c r="Y1237" s="3">
        <f t="shared" si="59"/>
        <v>65.615528938512355</v>
      </c>
      <c r="Z1237" s="3">
        <f>'IECC Data-IP'!Z1237/$D1237</f>
        <v>95.771649123766906</v>
      </c>
      <c r="AA1237" s="3">
        <f>'IECC Data-IP'!AA1237/$D1237</f>
        <v>3.2009353914721803</v>
      </c>
      <c r="AB1237" s="3">
        <f t="shared" si="60"/>
        <v>98.972584515239092</v>
      </c>
    </row>
    <row r="1238" spans="1:28" x14ac:dyDescent="0.25">
      <c r="A1238" s="93">
        <f>'IECC Data-IP'!A1238</f>
        <v>2006</v>
      </c>
      <c r="B1238" s="93" t="str">
        <f>'IECC Data-IP'!B1238</f>
        <v>Stand-Alone Retail</v>
      </c>
      <c r="C1238" s="121" t="str">
        <f>'IECC Data-IP'!C1238</f>
        <v>0B</v>
      </c>
      <c r="D1238" s="3">
        <f>'IECC Data-IP'!D1238</f>
        <v>24692.302857493829</v>
      </c>
      <c r="E1238" s="3">
        <f>'IECC Data-IP'!E1238/$D1238</f>
        <v>0</v>
      </c>
      <c r="F1238" s="3">
        <f>'IECC Data-IP'!F1238/$D1238</f>
        <v>9.2124294753966104E-3</v>
      </c>
      <c r="G1238" s="3">
        <f>'IECC Data-IP'!G1238/$D1238</f>
        <v>45.254524392973295</v>
      </c>
      <c r="H1238" s="3">
        <f>'IECC Data-IP'!H1238/$D1238</f>
        <v>18.241761914969718</v>
      </c>
      <c r="I1238" s="3">
        <f>'IECC Data-IP'!I1238/$D1238</f>
        <v>4.4238854043310809</v>
      </c>
      <c r="J1238" s="3">
        <f>'IECC Data-IP'!J1238/$D1238</f>
        <v>7.491240568410011</v>
      </c>
      <c r="K1238" s="3">
        <f>'IECC Data-IP'!K1238/$D1238</f>
        <v>0</v>
      </c>
      <c r="L1238" s="3">
        <f>'IECC Data-IP'!L1238/$D1238</f>
        <v>0</v>
      </c>
      <c r="M1238" s="3">
        <f>'IECC Data-IP'!M1238/$D1238</f>
        <v>18.161153157059996</v>
      </c>
      <c r="N1238" s="3">
        <f>'IECC Data-IP'!N1238/$D1238</f>
        <v>0</v>
      </c>
      <c r="O1238" s="3">
        <f>'IECC Data-IP'!O1238/$D1238</f>
        <v>0</v>
      </c>
      <c r="P1238" s="3">
        <f t="shared" si="58"/>
        <v>0</v>
      </c>
      <c r="Q1238" s="3">
        <f>'IECC Data-IP'!Q1238/$D1238</f>
        <v>0</v>
      </c>
      <c r="R1238" s="3">
        <f>'IECC Data-IP'!R1238/$D1238</f>
        <v>0</v>
      </c>
      <c r="S1238" s="3">
        <f>'IECC Data-IP'!S1238/$D1238</f>
        <v>0</v>
      </c>
      <c r="T1238" s="3">
        <f>'IECC Data-IP'!T1238/$D1238</f>
        <v>0</v>
      </c>
      <c r="U1238" s="3">
        <f>'IECC Data-IP'!U1238/$D1238</f>
        <v>3.1978645816470483</v>
      </c>
      <c r="V1238" s="3">
        <f>'IECC Data-IP'!V1238/$D1238</f>
        <v>0</v>
      </c>
      <c r="W1238" s="3">
        <f>'IECC Data-IP'!W1238/$D1238</f>
        <v>63.415677550033287</v>
      </c>
      <c r="X1238" s="3">
        <f>'IECC Data-IP'!X1238/$D1238</f>
        <v>9.2124294753966104E-3</v>
      </c>
      <c r="Y1238" s="3">
        <f t="shared" si="59"/>
        <v>63.424889979508684</v>
      </c>
      <c r="Z1238" s="3">
        <f>'IECC Data-IP'!Z1238/$D1238</f>
        <v>93.572181586515939</v>
      </c>
      <c r="AA1238" s="3">
        <f>'IECC Data-IP'!AA1238/$D1238</f>
        <v>3.2070770111224451</v>
      </c>
      <c r="AB1238" s="3">
        <f t="shared" si="60"/>
        <v>96.779258597638389</v>
      </c>
    </row>
    <row r="1239" spans="1:28" x14ac:dyDescent="0.25">
      <c r="A1239" s="93">
        <f>'IECC Data-IP'!A1239</f>
        <v>2006</v>
      </c>
      <c r="B1239" s="93" t="str">
        <f>'IECC Data-IP'!B1239</f>
        <v>Stand-Alone Retail</v>
      </c>
      <c r="C1239" s="121" t="str">
        <f>'IECC Data-IP'!C1239</f>
        <v>1A</v>
      </c>
      <c r="D1239" s="3">
        <f>'IECC Data-IP'!D1239</f>
        <v>24692.302857493829</v>
      </c>
      <c r="E1239" s="3">
        <f>'IECC Data-IP'!E1239/$D1239</f>
        <v>0</v>
      </c>
      <c r="F1239" s="3">
        <f>'IECC Data-IP'!F1239/$D1239</f>
        <v>3.8385122814152547E-4</v>
      </c>
      <c r="G1239" s="3">
        <f>'IECC Data-IP'!G1239/$D1239</f>
        <v>33.116380856681971</v>
      </c>
      <c r="H1239" s="3">
        <f>'IECC Data-IP'!H1239/$D1239</f>
        <v>18.241761914969718</v>
      </c>
      <c r="I1239" s="3">
        <f>'IECC Data-IP'!I1239/$D1239</f>
        <v>4.4242692555592225</v>
      </c>
      <c r="J1239" s="3">
        <f>'IECC Data-IP'!J1239/$D1239</f>
        <v>7.491240568410011</v>
      </c>
      <c r="K1239" s="3">
        <f>'IECC Data-IP'!K1239/$D1239</f>
        <v>0</v>
      </c>
      <c r="L1239" s="3">
        <f>'IECC Data-IP'!L1239/$D1239</f>
        <v>0</v>
      </c>
      <c r="M1239" s="3">
        <f>'IECC Data-IP'!M1239/$D1239</f>
        <v>15.930593670329587</v>
      </c>
      <c r="N1239" s="3">
        <f>'IECC Data-IP'!N1239/$D1239</f>
        <v>0</v>
      </c>
      <c r="O1239" s="3">
        <f>'IECC Data-IP'!O1239/$D1239</f>
        <v>0</v>
      </c>
      <c r="P1239" s="3">
        <f t="shared" si="58"/>
        <v>0</v>
      </c>
      <c r="Q1239" s="3">
        <f>'IECC Data-IP'!Q1239/$D1239</f>
        <v>0</v>
      </c>
      <c r="R1239" s="3">
        <f>'IECC Data-IP'!R1239/$D1239</f>
        <v>0</v>
      </c>
      <c r="S1239" s="3">
        <f>'IECC Data-IP'!S1239/$D1239</f>
        <v>0</v>
      </c>
      <c r="T1239" s="3">
        <f>'IECC Data-IP'!T1239/$D1239</f>
        <v>0</v>
      </c>
      <c r="U1239" s="3">
        <f>'IECC Data-IP'!U1239/$D1239</f>
        <v>3.2750186785034949</v>
      </c>
      <c r="V1239" s="3">
        <f>'IECC Data-IP'!V1239/$D1239</f>
        <v>0</v>
      </c>
      <c r="W1239" s="3">
        <f>'IECC Data-IP'!W1239/$D1239</f>
        <v>49.04697452701155</v>
      </c>
      <c r="X1239" s="3">
        <f>'IECC Data-IP'!X1239/$D1239</f>
        <v>3.8385122814152547E-4</v>
      </c>
      <c r="Y1239" s="3">
        <f t="shared" si="59"/>
        <v>49.047358378239693</v>
      </c>
      <c r="Z1239" s="3">
        <f>'IECC Data-IP'!Z1239/$D1239</f>
        <v>79.204246265950502</v>
      </c>
      <c r="AA1239" s="3">
        <f>'IECC Data-IP'!AA1239/$D1239</f>
        <v>3.2754025297316369</v>
      </c>
      <c r="AB1239" s="3">
        <f t="shared" si="60"/>
        <v>82.479648795682138</v>
      </c>
    </row>
    <row r="1240" spans="1:28" x14ac:dyDescent="0.25">
      <c r="A1240" s="93">
        <f>'IECC Data-IP'!A1240</f>
        <v>2006</v>
      </c>
      <c r="B1240" s="93" t="str">
        <f>'IECC Data-IP'!B1240</f>
        <v>Stand-Alone Retail</v>
      </c>
      <c r="C1240" s="121" t="str">
        <f>'IECC Data-IP'!C1240</f>
        <v>1B</v>
      </c>
      <c r="D1240" s="3">
        <f>'IECC Data-IP'!D1240</f>
        <v>24692.302857493829</v>
      </c>
      <c r="E1240" s="3">
        <f>'IECC Data-IP'!E1240/$D1240</f>
        <v>0</v>
      </c>
      <c r="F1240" s="3">
        <f>'IECC Data-IP'!F1240/$D1240</f>
        <v>0.59343399870679836</v>
      </c>
      <c r="G1240" s="3">
        <f>'IECC Data-IP'!G1240/$D1240</f>
        <v>36.458189648882083</v>
      </c>
      <c r="H1240" s="3">
        <f>'IECC Data-IP'!H1240/$D1240</f>
        <v>18.241761914969718</v>
      </c>
      <c r="I1240" s="3">
        <f>'IECC Data-IP'!I1240/$D1240</f>
        <v>4.4188953383652416</v>
      </c>
      <c r="J1240" s="3">
        <f>'IECC Data-IP'!J1240/$D1240</f>
        <v>7.491240568410011</v>
      </c>
      <c r="K1240" s="3">
        <f>'IECC Data-IP'!K1240/$D1240</f>
        <v>0</v>
      </c>
      <c r="L1240" s="3">
        <f>'IECC Data-IP'!L1240/$D1240</f>
        <v>0</v>
      </c>
      <c r="M1240" s="3">
        <f>'IECC Data-IP'!M1240/$D1240</f>
        <v>17.880941760516681</v>
      </c>
      <c r="N1240" s="3">
        <f>'IECC Data-IP'!N1240/$D1240</f>
        <v>0</v>
      </c>
      <c r="O1240" s="3">
        <f>'IECC Data-IP'!O1240/$D1240</f>
        <v>0</v>
      </c>
      <c r="P1240" s="3">
        <f t="shared" si="58"/>
        <v>0</v>
      </c>
      <c r="Q1240" s="3">
        <f>'IECC Data-IP'!Q1240/$D1240</f>
        <v>0</v>
      </c>
      <c r="R1240" s="3">
        <f>'IECC Data-IP'!R1240/$D1240</f>
        <v>0</v>
      </c>
      <c r="S1240" s="3">
        <f>'IECC Data-IP'!S1240/$D1240</f>
        <v>0</v>
      </c>
      <c r="T1240" s="3">
        <f>'IECC Data-IP'!T1240/$D1240</f>
        <v>0</v>
      </c>
      <c r="U1240" s="3">
        <f>'IECC Data-IP'!U1240/$D1240</f>
        <v>3.2780894883286278</v>
      </c>
      <c r="V1240" s="3">
        <f>'IECC Data-IP'!V1240/$D1240</f>
        <v>0</v>
      </c>
      <c r="W1240" s="3">
        <f>'IECC Data-IP'!W1240/$D1240</f>
        <v>54.339131409398775</v>
      </c>
      <c r="X1240" s="3">
        <f>'IECC Data-IP'!X1240/$D1240</f>
        <v>0.59343399870679836</v>
      </c>
      <c r="Y1240" s="3">
        <f t="shared" si="59"/>
        <v>54.932565408105575</v>
      </c>
      <c r="Z1240" s="3">
        <f>'IECC Data-IP'!Z1240/$D1240</f>
        <v>84.490645379915591</v>
      </c>
      <c r="AA1240" s="3">
        <f>'IECC Data-IP'!AA1240/$D1240</f>
        <v>3.871523487035426</v>
      </c>
      <c r="AB1240" s="3">
        <f t="shared" si="60"/>
        <v>88.362168866951023</v>
      </c>
    </row>
    <row r="1241" spans="1:28" x14ac:dyDescent="0.25">
      <c r="A1241" s="93">
        <f>'IECC Data-IP'!A1241</f>
        <v>2006</v>
      </c>
      <c r="B1241" s="93" t="str">
        <f>'IECC Data-IP'!B1241</f>
        <v>Stand-Alone Retail</v>
      </c>
      <c r="C1241" s="121" t="str">
        <f>'IECC Data-IP'!C1241</f>
        <v>2A</v>
      </c>
      <c r="D1241" s="3">
        <f>'IECC Data-IP'!D1241</f>
        <v>24692.302857493829</v>
      </c>
      <c r="E1241" s="3">
        <f>'IECC Data-IP'!E1241/$D1241</f>
        <v>0</v>
      </c>
      <c r="F1241" s="3">
        <f>'IECC Data-IP'!F1241/$D1241</f>
        <v>2.0109965842334518</v>
      </c>
      <c r="G1241" s="3">
        <f>'IECC Data-IP'!G1241/$D1241</f>
        <v>28.31862435614104</v>
      </c>
      <c r="H1241" s="3">
        <f>'IECC Data-IP'!H1241/$D1241</f>
        <v>18.241761914969718</v>
      </c>
      <c r="I1241" s="3">
        <f>'IECC Data-IP'!I1241/$D1241</f>
        <v>4.4173599334526754</v>
      </c>
      <c r="J1241" s="3">
        <f>'IECC Data-IP'!J1241/$D1241</f>
        <v>7.491240568410011</v>
      </c>
      <c r="K1241" s="3">
        <f>'IECC Data-IP'!K1241/$D1241</f>
        <v>0</v>
      </c>
      <c r="L1241" s="3">
        <f>'IECC Data-IP'!L1241/$D1241</f>
        <v>0</v>
      </c>
      <c r="M1241" s="3">
        <f>'IECC Data-IP'!M1241/$D1241</f>
        <v>16.709811663456886</v>
      </c>
      <c r="N1241" s="3">
        <f>'IECC Data-IP'!N1241/$D1241</f>
        <v>0</v>
      </c>
      <c r="O1241" s="3">
        <f>'IECC Data-IP'!O1241/$D1241</f>
        <v>0</v>
      </c>
      <c r="P1241" s="3">
        <f t="shared" si="58"/>
        <v>0</v>
      </c>
      <c r="Q1241" s="3">
        <f>'IECC Data-IP'!Q1241/$D1241</f>
        <v>0</v>
      </c>
      <c r="R1241" s="3">
        <f>'IECC Data-IP'!R1241/$D1241</f>
        <v>0</v>
      </c>
      <c r="S1241" s="3">
        <f>'IECC Data-IP'!S1241/$D1241</f>
        <v>0</v>
      </c>
      <c r="T1241" s="3">
        <f>'IECC Data-IP'!T1241/$D1241</f>
        <v>0</v>
      </c>
      <c r="U1241" s="3">
        <f>'IECC Data-IP'!U1241/$D1241</f>
        <v>3.3610013536071972</v>
      </c>
      <c r="V1241" s="3">
        <f>'IECC Data-IP'!V1241/$D1241</f>
        <v>0</v>
      </c>
      <c r="W1241" s="3">
        <f>'IECC Data-IP'!W1241/$D1241</f>
        <v>45.028436019597926</v>
      </c>
      <c r="X1241" s="3">
        <f>'IECC Data-IP'!X1241/$D1241</f>
        <v>2.0109965842334518</v>
      </c>
      <c r="Y1241" s="3">
        <f t="shared" si="59"/>
        <v>47.039432603831379</v>
      </c>
      <c r="Z1241" s="3">
        <f>'IECC Data-IP'!Z1241/$D1241</f>
        <v>75.178414585202191</v>
      </c>
      <c r="AA1241" s="3">
        <f>'IECC Data-IP'!AA1241/$D1241</f>
        <v>5.3716140866125075</v>
      </c>
      <c r="AB1241" s="3">
        <f t="shared" si="60"/>
        <v>80.550028671814701</v>
      </c>
    </row>
    <row r="1242" spans="1:28" x14ac:dyDescent="0.25">
      <c r="A1242" s="93">
        <f>'IECC Data-IP'!A1242</f>
        <v>2006</v>
      </c>
      <c r="B1242" s="93" t="str">
        <f>'IECC Data-IP'!B1242</f>
        <v>Stand-Alone Retail</v>
      </c>
      <c r="C1242" s="121" t="str">
        <f>'IECC Data-IP'!C1242</f>
        <v>2B</v>
      </c>
      <c r="D1242" s="3">
        <f>'IECC Data-IP'!D1242</f>
        <v>24692.302857493829</v>
      </c>
      <c r="E1242" s="3">
        <f>'IECC Data-IP'!E1242/$D1242</f>
        <v>0</v>
      </c>
      <c r="F1242" s="3">
        <f>'IECC Data-IP'!F1242/$D1242</f>
        <v>1.0882182317812248</v>
      </c>
      <c r="G1242" s="3">
        <f>'IECC Data-IP'!G1242/$D1242</f>
        <v>21.4085345471373</v>
      </c>
      <c r="H1242" s="3">
        <f>'IECC Data-IP'!H1242/$D1242</f>
        <v>18.241761914969718</v>
      </c>
      <c r="I1242" s="3">
        <f>'IECC Data-IP'!I1242/$D1242</f>
        <v>4.4204307432778069</v>
      </c>
      <c r="J1242" s="3">
        <f>'IECC Data-IP'!J1242/$D1242</f>
        <v>7.491240568410011</v>
      </c>
      <c r="K1242" s="3">
        <f>'IECC Data-IP'!K1242/$D1242</f>
        <v>0</v>
      </c>
      <c r="L1242" s="3">
        <f>'IECC Data-IP'!L1242/$D1242</f>
        <v>0</v>
      </c>
      <c r="M1242" s="3">
        <f>'IECC Data-IP'!M1242/$D1242</f>
        <v>18.635209423814779</v>
      </c>
      <c r="N1242" s="3">
        <f>'IECC Data-IP'!N1242/$D1242</f>
        <v>0</v>
      </c>
      <c r="O1242" s="3">
        <f>'IECC Data-IP'!O1242/$D1242</f>
        <v>0</v>
      </c>
      <c r="P1242" s="3">
        <f t="shared" si="58"/>
        <v>0</v>
      </c>
      <c r="Q1242" s="3">
        <f>'IECC Data-IP'!Q1242/$D1242</f>
        <v>0</v>
      </c>
      <c r="R1242" s="3">
        <f>'IECC Data-IP'!R1242/$D1242</f>
        <v>0</v>
      </c>
      <c r="S1242" s="3">
        <f>'IECC Data-IP'!S1242/$D1242</f>
        <v>0</v>
      </c>
      <c r="T1242" s="3">
        <f>'IECC Data-IP'!T1242/$D1242</f>
        <v>0</v>
      </c>
      <c r="U1242" s="3">
        <f>'IECC Data-IP'!U1242/$D1242</f>
        <v>3.3667591220293196</v>
      </c>
      <c r="V1242" s="3">
        <f>'IECC Data-IP'!V1242/$D1242</f>
        <v>0</v>
      </c>
      <c r="W1242" s="3">
        <f>'IECC Data-IP'!W1242/$D1242</f>
        <v>40.043743970952079</v>
      </c>
      <c r="X1242" s="3">
        <f>'IECC Data-IP'!X1242/$D1242</f>
        <v>1.0882182317812248</v>
      </c>
      <c r="Y1242" s="3">
        <f t="shared" si="59"/>
        <v>41.131962202733305</v>
      </c>
      <c r="Z1242" s="3">
        <f>'IECC Data-IP'!Z1242/$D1242</f>
        <v>70.197177197609605</v>
      </c>
      <c r="AA1242" s="3">
        <f>'IECC Data-IP'!AA1242/$D1242</f>
        <v>4.4549773538105448</v>
      </c>
      <c r="AB1242" s="3">
        <f t="shared" si="60"/>
        <v>74.652154551420153</v>
      </c>
    </row>
    <row r="1243" spans="1:28" x14ac:dyDescent="0.25">
      <c r="A1243" s="93">
        <f>'IECC Data-IP'!A1243</f>
        <v>2006</v>
      </c>
      <c r="B1243" s="93" t="str">
        <f>'IECC Data-IP'!B1243</f>
        <v>Stand-Alone Retail</v>
      </c>
      <c r="C1243" s="121" t="str">
        <f>'IECC Data-IP'!C1243</f>
        <v>3A</v>
      </c>
      <c r="D1243" s="3">
        <f>'IECC Data-IP'!D1243</f>
        <v>24692.302857493829</v>
      </c>
      <c r="E1243" s="3">
        <f>'IECC Data-IP'!E1243/$D1243</f>
        <v>0</v>
      </c>
      <c r="F1243" s="3">
        <f>'IECC Data-IP'!F1243/$D1243</f>
        <v>9.7386895091786432</v>
      </c>
      <c r="G1243" s="3">
        <f>'IECC Data-IP'!G1243/$D1243</f>
        <v>15.317199407759434</v>
      </c>
      <c r="H1243" s="3">
        <f>'IECC Data-IP'!H1243/$D1243</f>
        <v>18.241761914969718</v>
      </c>
      <c r="I1243" s="3">
        <f>'IECC Data-IP'!I1243/$D1243</f>
        <v>4.4196630408215238</v>
      </c>
      <c r="J1243" s="3">
        <f>'IECC Data-IP'!J1243/$D1243</f>
        <v>7.491240568410011</v>
      </c>
      <c r="K1243" s="3">
        <f>'IECC Data-IP'!K1243/$D1243</f>
        <v>0</v>
      </c>
      <c r="L1243" s="3">
        <f>'IECC Data-IP'!L1243/$D1243</f>
        <v>0</v>
      </c>
      <c r="M1243" s="3">
        <f>'IECC Data-IP'!M1243/$D1243</f>
        <v>16.113690706153097</v>
      </c>
      <c r="N1243" s="3">
        <f>'IECC Data-IP'!N1243/$D1243</f>
        <v>0</v>
      </c>
      <c r="O1243" s="3">
        <f>'IECC Data-IP'!O1243/$D1243</f>
        <v>0</v>
      </c>
      <c r="P1243" s="3">
        <f t="shared" si="58"/>
        <v>0</v>
      </c>
      <c r="Q1243" s="3">
        <f>'IECC Data-IP'!Q1243/$D1243</f>
        <v>0</v>
      </c>
      <c r="R1243" s="3">
        <f>'IECC Data-IP'!R1243/$D1243</f>
        <v>0</v>
      </c>
      <c r="S1243" s="3">
        <f>'IECC Data-IP'!S1243/$D1243</f>
        <v>0</v>
      </c>
      <c r="T1243" s="3">
        <f>'IECC Data-IP'!T1243/$D1243</f>
        <v>0</v>
      </c>
      <c r="U1243" s="3">
        <f>'IECC Data-IP'!U1243/$D1243</f>
        <v>3.5057132666165516</v>
      </c>
      <c r="V1243" s="3">
        <f>'IECC Data-IP'!V1243/$D1243</f>
        <v>0</v>
      </c>
      <c r="W1243" s="3">
        <f>'IECC Data-IP'!W1243/$D1243</f>
        <v>31.430890113912529</v>
      </c>
      <c r="X1243" s="3">
        <f>'IECC Data-IP'!X1243/$D1243</f>
        <v>9.7386895091786432</v>
      </c>
      <c r="Y1243" s="3">
        <f t="shared" si="59"/>
        <v>41.169579623091174</v>
      </c>
      <c r="Z1243" s="3">
        <f>'IECC Data-IP'!Z1243/$D1243</f>
        <v>61.583555638113779</v>
      </c>
      <c r="AA1243" s="3">
        <f>'IECC Data-IP'!AA1243/$D1243</f>
        <v>13.244786627023338</v>
      </c>
      <c r="AB1243" s="3">
        <f t="shared" si="60"/>
        <v>74.82834226513711</v>
      </c>
    </row>
    <row r="1244" spans="1:28" x14ac:dyDescent="0.25">
      <c r="A1244" s="93">
        <f>'IECC Data-IP'!A1244</f>
        <v>2006</v>
      </c>
      <c r="B1244" s="93" t="str">
        <f>'IECC Data-IP'!B1244</f>
        <v>Stand-Alone Retail</v>
      </c>
      <c r="C1244" s="121" t="str">
        <f>'IECC Data-IP'!C1244</f>
        <v>3B</v>
      </c>
      <c r="D1244" s="3">
        <f>'IECC Data-IP'!D1244</f>
        <v>24692.302857493829</v>
      </c>
      <c r="E1244" s="3">
        <f>'IECC Data-IP'!E1244/$D1244</f>
        <v>0</v>
      </c>
      <c r="F1244" s="3">
        <f>'IECC Data-IP'!F1244/$D1244</f>
        <v>5.3677755743310929</v>
      </c>
      <c r="G1244" s="3">
        <f>'IECC Data-IP'!G1244/$D1244</f>
        <v>15.353281423204734</v>
      </c>
      <c r="H1244" s="3">
        <f>'IECC Data-IP'!H1244/$D1244</f>
        <v>18.241761914969718</v>
      </c>
      <c r="I1244" s="3">
        <f>'IECC Data-IP'!I1244/$D1244</f>
        <v>4.4192791895933823</v>
      </c>
      <c r="J1244" s="3">
        <f>'IECC Data-IP'!J1244/$D1244</f>
        <v>7.491240568410011</v>
      </c>
      <c r="K1244" s="3">
        <f>'IECC Data-IP'!K1244/$D1244</f>
        <v>0</v>
      </c>
      <c r="L1244" s="3">
        <f>'IECC Data-IP'!L1244/$D1244</f>
        <v>0</v>
      </c>
      <c r="M1244" s="3">
        <f>'IECC Data-IP'!M1244/$D1244</f>
        <v>18.924249398605347</v>
      </c>
      <c r="N1244" s="3">
        <f>'IECC Data-IP'!N1244/$D1244</f>
        <v>0</v>
      </c>
      <c r="O1244" s="3">
        <f>'IECC Data-IP'!O1244/$D1244</f>
        <v>0</v>
      </c>
      <c r="P1244" s="3">
        <f t="shared" si="58"/>
        <v>0</v>
      </c>
      <c r="Q1244" s="3">
        <f>'IECC Data-IP'!Q1244/$D1244</f>
        <v>0</v>
      </c>
      <c r="R1244" s="3">
        <f>'IECC Data-IP'!R1244/$D1244</f>
        <v>0</v>
      </c>
      <c r="S1244" s="3">
        <f>'IECC Data-IP'!S1244/$D1244</f>
        <v>0</v>
      </c>
      <c r="T1244" s="3">
        <f>'IECC Data-IP'!T1244/$D1244</f>
        <v>0</v>
      </c>
      <c r="U1244" s="3">
        <f>'IECC Data-IP'!U1244/$D1244</f>
        <v>3.4703989536275319</v>
      </c>
      <c r="V1244" s="3">
        <f>'IECC Data-IP'!V1244/$D1244</f>
        <v>0</v>
      </c>
      <c r="W1244" s="3">
        <f>'IECC Data-IP'!W1244/$D1244</f>
        <v>34.277530821810082</v>
      </c>
      <c r="X1244" s="3">
        <f>'IECC Data-IP'!X1244/$D1244</f>
        <v>5.3677755743310929</v>
      </c>
      <c r="Y1244" s="3">
        <f t="shared" si="59"/>
        <v>39.645306396141173</v>
      </c>
      <c r="Z1244" s="3">
        <f>'IECC Data-IP'!Z1244/$D1244</f>
        <v>64.429812494783192</v>
      </c>
      <c r="AA1244" s="3">
        <f>'IECC Data-IP'!AA1244/$D1244</f>
        <v>8.8377906767304832</v>
      </c>
      <c r="AB1244" s="3">
        <f t="shared" si="60"/>
        <v>73.26760317151367</v>
      </c>
    </row>
    <row r="1245" spans="1:28" x14ac:dyDescent="0.25">
      <c r="A1245" s="93">
        <f>'IECC Data-IP'!A1245</f>
        <v>2006</v>
      </c>
      <c r="B1245" s="93" t="str">
        <f>'IECC Data-IP'!B1245</f>
        <v>Stand-Alone Retail</v>
      </c>
      <c r="C1245" s="121" t="str">
        <f>'IECC Data-IP'!C1245</f>
        <v>3C</v>
      </c>
      <c r="D1245" s="3">
        <f>'IECC Data-IP'!D1245</f>
        <v>24692.302857493829</v>
      </c>
      <c r="E1245" s="3">
        <f>'IECC Data-IP'!E1245/$D1245</f>
        <v>0</v>
      </c>
      <c r="F1245" s="3">
        <f>'IECC Data-IP'!F1245/$D1245</f>
        <v>1.227172376368457</v>
      </c>
      <c r="G1245" s="3">
        <f>'IECC Data-IP'!G1245/$D1245</f>
        <v>6.4210633443514382</v>
      </c>
      <c r="H1245" s="3">
        <f>'IECC Data-IP'!H1245/$D1245</f>
        <v>18.241761914969718</v>
      </c>
      <c r="I1245" s="3">
        <f>'IECC Data-IP'!I1245/$D1245</f>
        <v>4.4188953383652416</v>
      </c>
      <c r="J1245" s="3">
        <f>'IECC Data-IP'!J1245/$D1245</f>
        <v>7.491240568410011</v>
      </c>
      <c r="K1245" s="3">
        <f>'IECC Data-IP'!K1245/$D1245</f>
        <v>0</v>
      </c>
      <c r="L1245" s="3">
        <f>'IECC Data-IP'!L1245/$D1245</f>
        <v>0</v>
      </c>
      <c r="M1245" s="3">
        <f>'IECC Data-IP'!M1245/$D1245</f>
        <v>14.990542012610991</v>
      </c>
      <c r="N1245" s="3">
        <f>'IECC Data-IP'!N1245/$D1245</f>
        <v>0</v>
      </c>
      <c r="O1245" s="3">
        <f>'IECC Data-IP'!O1245/$D1245</f>
        <v>0</v>
      </c>
      <c r="P1245" s="3">
        <f t="shared" si="58"/>
        <v>0</v>
      </c>
      <c r="Q1245" s="3">
        <f>'IECC Data-IP'!Q1245/$D1245</f>
        <v>0</v>
      </c>
      <c r="R1245" s="3">
        <f>'IECC Data-IP'!R1245/$D1245</f>
        <v>0</v>
      </c>
      <c r="S1245" s="3">
        <f>'IECC Data-IP'!S1245/$D1245</f>
        <v>0</v>
      </c>
      <c r="T1245" s="3">
        <f>'IECC Data-IP'!T1245/$D1245</f>
        <v>0</v>
      </c>
      <c r="U1245" s="3">
        <f>'IECC Data-IP'!U1245/$D1245</f>
        <v>3.5195319108296466</v>
      </c>
      <c r="V1245" s="3">
        <f>'IECC Data-IP'!V1245/$D1245</f>
        <v>0</v>
      </c>
      <c r="W1245" s="3">
        <f>'IECC Data-IP'!W1245/$D1245</f>
        <v>21.411605356962429</v>
      </c>
      <c r="X1245" s="3">
        <f>'IECC Data-IP'!X1245/$D1245</f>
        <v>1.227172376368457</v>
      </c>
      <c r="Y1245" s="3">
        <f t="shared" si="59"/>
        <v>22.638777733330887</v>
      </c>
      <c r="Z1245" s="3">
        <f>'IECC Data-IP'!Z1245/$D1245</f>
        <v>51.563503178707407</v>
      </c>
      <c r="AA1245" s="3">
        <f>'IECC Data-IP'!AA1245/$D1245</f>
        <v>4.7467042871981038</v>
      </c>
      <c r="AB1245" s="3">
        <f t="shared" si="60"/>
        <v>56.310207465905513</v>
      </c>
    </row>
    <row r="1246" spans="1:28" x14ac:dyDescent="0.25">
      <c r="A1246" s="93">
        <f>'IECC Data-IP'!A1246</f>
        <v>2006</v>
      </c>
      <c r="B1246" s="93" t="str">
        <f>'IECC Data-IP'!B1246</f>
        <v>Stand-Alone Retail</v>
      </c>
      <c r="C1246" s="121" t="str">
        <f>'IECC Data-IP'!C1246</f>
        <v>4A</v>
      </c>
      <c r="D1246" s="3">
        <f>'IECC Data-IP'!D1246</f>
        <v>24692.302857493829</v>
      </c>
      <c r="E1246" s="3">
        <f>'IECC Data-IP'!E1246/$D1246</f>
        <v>0</v>
      </c>
      <c r="F1246" s="3">
        <f>'IECC Data-IP'!F1246/$D1246</f>
        <v>25.230925076970607</v>
      </c>
      <c r="G1246" s="3">
        <f>'IECC Data-IP'!G1246/$D1246</f>
        <v>9.8791790586784405</v>
      </c>
      <c r="H1246" s="3">
        <f>'IECC Data-IP'!H1246/$D1246</f>
        <v>18.241761914969718</v>
      </c>
      <c r="I1246" s="3">
        <f>'IECC Data-IP'!I1246/$D1246</f>
        <v>4.4127537187149759</v>
      </c>
      <c r="J1246" s="3">
        <f>'IECC Data-IP'!J1246/$D1246</f>
        <v>7.491240568410011</v>
      </c>
      <c r="K1246" s="3">
        <f>'IECC Data-IP'!K1246/$D1246</f>
        <v>0</v>
      </c>
      <c r="L1246" s="3">
        <f>'IECC Data-IP'!L1246/$D1246</f>
        <v>0</v>
      </c>
      <c r="M1246" s="3">
        <f>'IECC Data-IP'!M1246/$D1246</f>
        <v>16.264928090040858</v>
      </c>
      <c r="N1246" s="3">
        <f>'IECC Data-IP'!N1246/$D1246</f>
        <v>0</v>
      </c>
      <c r="O1246" s="3">
        <f>'IECC Data-IP'!O1246/$D1246</f>
        <v>0</v>
      </c>
      <c r="P1246" s="3">
        <f t="shared" si="58"/>
        <v>0</v>
      </c>
      <c r="Q1246" s="3">
        <f>'IECC Data-IP'!Q1246/$D1246</f>
        <v>0</v>
      </c>
      <c r="R1246" s="3">
        <f>'IECC Data-IP'!R1246/$D1246</f>
        <v>0</v>
      </c>
      <c r="S1246" s="3">
        <f>'IECC Data-IP'!S1246/$D1246</f>
        <v>0</v>
      </c>
      <c r="T1246" s="3">
        <f>'IECC Data-IP'!T1246/$D1246</f>
        <v>0</v>
      </c>
      <c r="U1246" s="3">
        <f>'IECC Data-IP'!U1246/$D1246</f>
        <v>3.621252486287152</v>
      </c>
      <c r="V1246" s="3">
        <f>'IECC Data-IP'!V1246/$D1246</f>
        <v>0</v>
      </c>
      <c r="W1246" s="3">
        <f>'IECC Data-IP'!W1246/$D1246</f>
        <v>26.1441071487193</v>
      </c>
      <c r="X1246" s="3">
        <f>'IECC Data-IP'!X1246/$D1246</f>
        <v>25.230925076970607</v>
      </c>
      <c r="Y1246" s="3">
        <f t="shared" si="59"/>
        <v>51.375032225689907</v>
      </c>
      <c r="Z1246" s="3">
        <f>'IECC Data-IP'!Z1246/$D1246</f>
        <v>56.290247202042153</v>
      </c>
      <c r="AA1246" s="3">
        <f>'IECC Data-IP'!AA1246/$D1246</f>
        <v>28.852177563257758</v>
      </c>
      <c r="AB1246" s="3">
        <f t="shared" si="60"/>
        <v>85.142424765299907</v>
      </c>
    </row>
    <row r="1247" spans="1:28" x14ac:dyDescent="0.25">
      <c r="A1247" s="93">
        <f>'IECC Data-IP'!A1247</f>
        <v>2006</v>
      </c>
      <c r="B1247" s="93" t="str">
        <f>'IECC Data-IP'!B1247</f>
        <v>Stand-Alone Retail</v>
      </c>
      <c r="C1247" s="121" t="str">
        <f>'IECC Data-IP'!C1247</f>
        <v>4B</v>
      </c>
      <c r="D1247" s="3">
        <f>'IECC Data-IP'!D1247</f>
        <v>24692.302857493829</v>
      </c>
      <c r="E1247" s="3">
        <f>'IECC Data-IP'!E1247/$D1247</f>
        <v>0</v>
      </c>
      <c r="F1247" s="3">
        <f>'IECC Data-IP'!F1247/$D1247</f>
        <v>8.4919407201749681</v>
      </c>
      <c r="G1247" s="3">
        <f>'IECC Data-IP'!G1247/$D1247</f>
        <v>8.8113049419887179</v>
      </c>
      <c r="H1247" s="3">
        <f>'IECC Data-IP'!H1247/$D1247</f>
        <v>18.241761914969718</v>
      </c>
      <c r="I1247" s="3">
        <f>'IECC Data-IP'!I1247/$D1247</f>
        <v>4.4162083797682499</v>
      </c>
      <c r="J1247" s="3">
        <f>'IECC Data-IP'!J1247/$D1247</f>
        <v>7.491240568410011</v>
      </c>
      <c r="K1247" s="3">
        <f>'IECC Data-IP'!K1247/$D1247</f>
        <v>0</v>
      </c>
      <c r="L1247" s="3">
        <f>'IECC Data-IP'!L1247/$D1247</f>
        <v>0</v>
      </c>
      <c r="M1247" s="3">
        <f>'IECC Data-IP'!M1247/$D1247</f>
        <v>17.618387520467877</v>
      </c>
      <c r="N1247" s="3">
        <f>'IECC Data-IP'!N1247/$D1247</f>
        <v>0</v>
      </c>
      <c r="O1247" s="3">
        <f>'IECC Data-IP'!O1247/$D1247</f>
        <v>0</v>
      </c>
      <c r="P1247" s="3">
        <f t="shared" si="58"/>
        <v>0</v>
      </c>
      <c r="Q1247" s="3">
        <f>'IECC Data-IP'!Q1247/$D1247</f>
        <v>0</v>
      </c>
      <c r="R1247" s="3">
        <f>'IECC Data-IP'!R1247/$D1247</f>
        <v>0</v>
      </c>
      <c r="S1247" s="3">
        <f>'IECC Data-IP'!S1247/$D1247</f>
        <v>0</v>
      </c>
      <c r="T1247" s="3">
        <f>'IECC Data-IP'!T1247/$D1247</f>
        <v>0</v>
      </c>
      <c r="U1247" s="3">
        <f>'IECC Data-IP'!U1247/$D1247</f>
        <v>3.5878574294388383</v>
      </c>
      <c r="V1247" s="3">
        <f>'IECC Data-IP'!V1247/$D1247</f>
        <v>0</v>
      </c>
      <c r="W1247" s="3">
        <f>'IECC Data-IP'!W1247/$D1247</f>
        <v>26.42969246245659</v>
      </c>
      <c r="X1247" s="3">
        <f>'IECC Data-IP'!X1247/$D1247</f>
        <v>8.4919407201749681</v>
      </c>
      <c r="Y1247" s="3">
        <f t="shared" si="59"/>
        <v>34.92163318263156</v>
      </c>
      <c r="Z1247" s="3">
        <f>'IECC Data-IP'!Z1247/$D1247</f>
        <v>56.578903325604564</v>
      </c>
      <c r="AA1247" s="3">
        <f>'IECC Data-IP'!AA1247/$D1247</f>
        <v>12.079798149613808</v>
      </c>
      <c r="AB1247" s="3">
        <f t="shared" si="60"/>
        <v>68.658701475218379</v>
      </c>
    </row>
    <row r="1248" spans="1:28" x14ac:dyDescent="0.25">
      <c r="A1248" s="93">
        <f>'IECC Data-IP'!A1248</f>
        <v>2006</v>
      </c>
      <c r="B1248" s="93" t="str">
        <f>'IECC Data-IP'!B1248</f>
        <v>Stand-Alone Retail</v>
      </c>
      <c r="C1248" s="121" t="str">
        <f>'IECC Data-IP'!C1248</f>
        <v>4C</v>
      </c>
      <c r="D1248" s="3">
        <f>'IECC Data-IP'!D1248</f>
        <v>24692.302857493829</v>
      </c>
      <c r="E1248" s="3">
        <f>'IECC Data-IP'!E1248/$D1248</f>
        <v>0</v>
      </c>
      <c r="F1248" s="3">
        <f>'IECC Data-IP'!F1248/$D1248</f>
        <v>13.875454194859865</v>
      </c>
      <c r="G1248" s="3">
        <f>'IECC Data-IP'!G1248/$D1248</f>
        <v>2.4159596299227615</v>
      </c>
      <c r="H1248" s="3">
        <f>'IECC Data-IP'!H1248/$D1248</f>
        <v>18.241761914969718</v>
      </c>
      <c r="I1248" s="3">
        <f>'IECC Data-IP'!I1248/$D1248</f>
        <v>4.4077636527491375</v>
      </c>
      <c r="J1248" s="3">
        <f>'IECC Data-IP'!J1248/$D1248</f>
        <v>7.491240568410011</v>
      </c>
      <c r="K1248" s="3">
        <f>'IECC Data-IP'!K1248/$D1248</f>
        <v>0</v>
      </c>
      <c r="L1248" s="3">
        <f>'IECC Data-IP'!L1248/$D1248</f>
        <v>0</v>
      </c>
      <c r="M1248" s="3">
        <f>'IECC Data-IP'!M1248/$D1248</f>
        <v>15.377464050577652</v>
      </c>
      <c r="N1248" s="3">
        <f>'IECC Data-IP'!N1248/$D1248</f>
        <v>0</v>
      </c>
      <c r="O1248" s="3">
        <f>'IECC Data-IP'!O1248/$D1248</f>
        <v>0</v>
      </c>
      <c r="P1248" s="3">
        <f t="shared" si="58"/>
        <v>0</v>
      </c>
      <c r="Q1248" s="3">
        <f>'IECC Data-IP'!Q1248/$D1248</f>
        <v>0</v>
      </c>
      <c r="R1248" s="3">
        <f>'IECC Data-IP'!R1248/$D1248</f>
        <v>0</v>
      </c>
      <c r="S1248" s="3">
        <f>'IECC Data-IP'!S1248/$D1248</f>
        <v>0</v>
      </c>
      <c r="T1248" s="3">
        <f>'IECC Data-IP'!T1248/$D1248</f>
        <v>0</v>
      </c>
      <c r="U1248" s="3">
        <f>'IECC Data-IP'!U1248/$D1248</f>
        <v>3.6550313943636055</v>
      </c>
      <c r="V1248" s="3">
        <f>'IECC Data-IP'!V1248/$D1248</f>
        <v>0</v>
      </c>
      <c r="W1248" s="3">
        <f>'IECC Data-IP'!W1248/$D1248</f>
        <v>17.793423680500414</v>
      </c>
      <c r="X1248" s="3">
        <f>'IECC Data-IP'!X1248/$D1248</f>
        <v>13.875454194859865</v>
      </c>
      <c r="Y1248" s="3">
        <f t="shared" si="59"/>
        <v>31.66887787536028</v>
      </c>
      <c r="Z1248" s="3">
        <f>'IECC Data-IP'!Z1248/$D1248</f>
        <v>47.934189816629271</v>
      </c>
      <c r="AA1248" s="3">
        <f>'IECC Data-IP'!AA1248/$D1248</f>
        <v>17.530485589223467</v>
      </c>
      <c r="AB1248" s="3">
        <f t="shared" si="60"/>
        <v>65.464675405852745</v>
      </c>
    </row>
    <row r="1249" spans="1:28" x14ac:dyDescent="0.25">
      <c r="A1249" s="93">
        <f>'IECC Data-IP'!A1249</f>
        <v>2006</v>
      </c>
      <c r="B1249" s="93" t="str">
        <f>'IECC Data-IP'!B1249</f>
        <v>Stand-Alone Retail</v>
      </c>
      <c r="C1249" s="121" t="str">
        <f>'IECC Data-IP'!C1249</f>
        <v>5A</v>
      </c>
      <c r="D1249" s="3">
        <f>'IECC Data-IP'!D1249</f>
        <v>24692.302857493829</v>
      </c>
      <c r="E1249" s="3">
        <f>'IECC Data-IP'!E1249/$D1249</f>
        <v>0</v>
      </c>
      <c r="F1249" s="3">
        <f>'IECC Data-IP'!F1249/$D1249</f>
        <v>32.079982540699852</v>
      </c>
      <c r="G1249" s="3">
        <f>'IECC Data-IP'!G1249/$D1249</f>
        <v>5.1497480767467056</v>
      </c>
      <c r="H1249" s="3">
        <f>'IECC Data-IP'!H1249/$D1249</f>
        <v>18.241761914969718</v>
      </c>
      <c r="I1249" s="3">
        <f>'IECC Data-IP'!I1249/$D1249</f>
        <v>4.4142891236275421</v>
      </c>
      <c r="J1249" s="3">
        <f>'IECC Data-IP'!J1249/$D1249</f>
        <v>7.491240568410011</v>
      </c>
      <c r="K1249" s="3">
        <f>'IECC Data-IP'!K1249/$D1249</f>
        <v>0</v>
      </c>
      <c r="L1249" s="3">
        <f>'IECC Data-IP'!L1249/$D1249</f>
        <v>0</v>
      </c>
      <c r="M1249" s="3">
        <f>'IECC Data-IP'!M1249/$D1249</f>
        <v>17.368500370947743</v>
      </c>
      <c r="N1249" s="3">
        <f>'IECC Data-IP'!N1249/$D1249</f>
        <v>0</v>
      </c>
      <c r="O1249" s="3">
        <f>'IECC Data-IP'!O1249/$D1249</f>
        <v>0</v>
      </c>
      <c r="P1249" s="3">
        <f t="shared" si="58"/>
        <v>0</v>
      </c>
      <c r="Q1249" s="3">
        <f>'IECC Data-IP'!Q1249/$D1249</f>
        <v>0</v>
      </c>
      <c r="R1249" s="3">
        <f>'IECC Data-IP'!R1249/$D1249</f>
        <v>0</v>
      </c>
      <c r="S1249" s="3">
        <f>'IECC Data-IP'!S1249/$D1249</f>
        <v>0</v>
      </c>
      <c r="T1249" s="3">
        <f>'IECC Data-IP'!T1249/$D1249</f>
        <v>0</v>
      </c>
      <c r="U1249" s="3">
        <f>'IECC Data-IP'!U1249/$D1249</f>
        <v>3.7164475908662493</v>
      </c>
      <c r="V1249" s="3">
        <f>'IECC Data-IP'!V1249/$D1249</f>
        <v>0</v>
      </c>
      <c r="W1249" s="3">
        <f>'IECC Data-IP'!W1249/$D1249</f>
        <v>22.51824844769445</v>
      </c>
      <c r="X1249" s="3">
        <f>'IECC Data-IP'!X1249/$D1249</f>
        <v>32.079982540699852</v>
      </c>
      <c r="Y1249" s="3">
        <f t="shared" si="59"/>
        <v>54.598230988394306</v>
      </c>
      <c r="Z1249" s="3">
        <f>'IECC Data-IP'!Z1249/$D1249</f>
        <v>52.665540054701722</v>
      </c>
      <c r="AA1249" s="3">
        <f>'IECC Data-IP'!AA1249/$D1249</f>
        <v>35.796430131566098</v>
      </c>
      <c r="AB1249" s="3">
        <f t="shared" si="60"/>
        <v>88.46197018626782</v>
      </c>
    </row>
    <row r="1250" spans="1:28" x14ac:dyDescent="0.25">
      <c r="A1250" s="93">
        <f>'IECC Data-IP'!A1250</f>
        <v>2006</v>
      </c>
      <c r="B1250" s="93" t="str">
        <f>'IECC Data-IP'!B1250</f>
        <v>Stand-Alone Retail</v>
      </c>
      <c r="C1250" s="121" t="str">
        <f>'IECC Data-IP'!C1250</f>
        <v>5B</v>
      </c>
      <c r="D1250" s="3">
        <f>'IECC Data-IP'!D1250</f>
        <v>24692.302857493829</v>
      </c>
      <c r="E1250" s="3">
        <f>'IECC Data-IP'!E1250/$D1250</f>
        <v>0</v>
      </c>
      <c r="F1250" s="3">
        <f>'IECC Data-IP'!F1250/$D1250</f>
        <v>16.793107379963597</v>
      </c>
      <c r="G1250" s="3">
        <f>'IECC Data-IP'!G1250/$D1250</f>
        <v>5.970038151285145</v>
      </c>
      <c r="H1250" s="3">
        <f>'IECC Data-IP'!H1250/$D1250</f>
        <v>18.241761914969718</v>
      </c>
      <c r="I1250" s="3">
        <f>'IECC Data-IP'!I1250/$D1250</f>
        <v>4.4142891236275421</v>
      </c>
      <c r="J1250" s="3">
        <f>'IECC Data-IP'!J1250/$D1250</f>
        <v>7.491240568410011</v>
      </c>
      <c r="K1250" s="3">
        <f>'IECC Data-IP'!K1250/$D1250</f>
        <v>0</v>
      </c>
      <c r="L1250" s="3">
        <f>'IECC Data-IP'!L1250/$D1250</f>
        <v>0</v>
      </c>
      <c r="M1250" s="3">
        <f>'IECC Data-IP'!M1250/$D1250</f>
        <v>18.403363282017299</v>
      </c>
      <c r="N1250" s="3">
        <f>'IECC Data-IP'!N1250/$D1250</f>
        <v>0</v>
      </c>
      <c r="O1250" s="3">
        <f>'IECC Data-IP'!O1250/$D1250</f>
        <v>0</v>
      </c>
      <c r="P1250" s="3">
        <f t="shared" si="58"/>
        <v>0</v>
      </c>
      <c r="Q1250" s="3">
        <f>'IECC Data-IP'!Q1250/$D1250</f>
        <v>0</v>
      </c>
      <c r="R1250" s="3">
        <f>'IECC Data-IP'!R1250/$D1250</f>
        <v>0</v>
      </c>
      <c r="S1250" s="3">
        <f>'IECC Data-IP'!S1250/$D1250</f>
        <v>0</v>
      </c>
      <c r="T1250" s="3">
        <f>'IECC Data-IP'!T1250/$D1250</f>
        <v>0</v>
      </c>
      <c r="U1250" s="3">
        <f>'IECC Data-IP'!U1250/$D1250</f>
        <v>3.6884264512119187</v>
      </c>
      <c r="V1250" s="3">
        <f>'IECC Data-IP'!V1250/$D1250</f>
        <v>0</v>
      </c>
      <c r="W1250" s="3">
        <f>'IECC Data-IP'!W1250/$D1250</f>
        <v>24.373401433302444</v>
      </c>
      <c r="X1250" s="3">
        <f>'IECC Data-IP'!X1250/$D1250</f>
        <v>16.793107379963597</v>
      </c>
      <c r="Y1250" s="3">
        <f t="shared" si="59"/>
        <v>41.166508813266041</v>
      </c>
      <c r="Z1250" s="3">
        <f>'IECC Data-IP'!Z1250/$D1250</f>
        <v>54.521076891537852</v>
      </c>
      <c r="AA1250" s="3">
        <f>'IECC Data-IP'!AA1250/$D1250</f>
        <v>20.481917682403658</v>
      </c>
      <c r="AB1250" s="3">
        <f t="shared" si="60"/>
        <v>75.002994573941507</v>
      </c>
    </row>
    <row r="1251" spans="1:28" x14ac:dyDescent="0.25">
      <c r="A1251" s="93">
        <f>'IECC Data-IP'!A1251</f>
        <v>2006</v>
      </c>
      <c r="B1251" s="93" t="str">
        <f>'IECC Data-IP'!B1251</f>
        <v>Stand-Alone Retail</v>
      </c>
      <c r="C1251" s="121" t="str">
        <f>'IECC Data-IP'!C1251</f>
        <v>5C</v>
      </c>
      <c r="D1251" s="3">
        <f>'IECC Data-IP'!D1251</f>
        <v>24692.302857493829</v>
      </c>
      <c r="E1251" s="3">
        <f>'IECC Data-IP'!E1251/$D1251</f>
        <v>0</v>
      </c>
      <c r="F1251" s="3">
        <f>'IECC Data-IP'!F1251/$D1251</f>
        <v>17.247587234083163</v>
      </c>
      <c r="G1251" s="3">
        <f>'IECC Data-IP'!G1251/$D1251</f>
        <v>0.96308273140708744</v>
      </c>
      <c r="H1251" s="3">
        <f>'IECC Data-IP'!H1251/$D1251</f>
        <v>18.241761914969718</v>
      </c>
      <c r="I1251" s="3">
        <f>'IECC Data-IP'!I1251/$D1251</f>
        <v>4.4073798015209951</v>
      </c>
      <c r="J1251" s="3">
        <f>'IECC Data-IP'!J1251/$D1251</f>
        <v>7.491240568410011</v>
      </c>
      <c r="K1251" s="3">
        <f>'IECC Data-IP'!K1251/$D1251</f>
        <v>0</v>
      </c>
      <c r="L1251" s="3">
        <f>'IECC Data-IP'!L1251/$D1251</f>
        <v>0</v>
      </c>
      <c r="M1251" s="3">
        <f>'IECC Data-IP'!M1251/$D1251</f>
        <v>15.015876193668333</v>
      </c>
      <c r="N1251" s="3">
        <f>'IECC Data-IP'!N1251/$D1251</f>
        <v>0</v>
      </c>
      <c r="O1251" s="3">
        <f>'IECC Data-IP'!O1251/$D1251</f>
        <v>0</v>
      </c>
      <c r="P1251" s="3">
        <f t="shared" si="58"/>
        <v>0</v>
      </c>
      <c r="Q1251" s="3">
        <f>'IECC Data-IP'!Q1251/$D1251</f>
        <v>0</v>
      </c>
      <c r="R1251" s="3">
        <f>'IECC Data-IP'!R1251/$D1251</f>
        <v>0</v>
      </c>
      <c r="S1251" s="3">
        <f>'IECC Data-IP'!S1251/$D1251</f>
        <v>0</v>
      </c>
      <c r="T1251" s="3">
        <f>'IECC Data-IP'!T1251/$D1251</f>
        <v>0</v>
      </c>
      <c r="U1251" s="3">
        <f>'IECC Data-IP'!U1251/$D1251</f>
        <v>3.7095382687597018</v>
      </c>
      <c r="V1251" s="3">
        <f>'IECC Data-IP'!V1251/$D1251</f>
        <v>0</v>
      </c>
      <c r="W1251" s="3">
        <f>'IECC Data-IP'!W1251/$D1251</f>
        <v>15.978958925075421</v>
      </c>
      <c r="X1251" s="3">
        <f>'IECC Data-IP'!X1251/$D1251</f>
        <v>17.247587234083163</v>
      </c>
      <c r="Y1251" s="3">
        <f t="shared" si="59"/>
        <v>33.226546159158588</v>
      </c>
      <c r="Z1251" s="3">
        <f>'IECC Data-IP'!Z1251/$D1251</f>
        <v>46.119341209976142</v>
      </c>
      <c r="AA1251" s="3">
        <f>'IECC Data-IP'!AA1251/$D1251</f>
        <v>20.957509354071011</v>
      </c>
      <c r="AB1251" s="3">
        <f t="shared" si="60"/>
        <v>67.076850564047149</v>
      </c>
    </row>
    <row r="1252" spans="1:28" x14ac:dyDescent="0.25">
      <c r="A1252" s="93">
        <f>'IECC Data-IP'!A1252</f>
        <v>2006</v>
      </c>
      <c r="B1252" s="93" t="str">
        <f>'IECC Data-IP'!B1252</f>
        <v>Stand-Alone Retail</v>
      </c>
      <c r="C1252" s="121" t="str">
        <f>'IECC Data-IP'!C1252</f>
        <v>6A</v>
      </c>
      <c r="D1252" s="3">
        <f>'IECC Data-IP'!D1252</f>
        <v>24692.302857493829</v>
      </c>
      <c r="E1252" s="3">
        <f>'IECC Data-IP'!E1252/$D1252</f>
        <v>0</v>
      </c>
      <c r="F1252" s="3">
        <f>'IECC Data-IP'!F1252/$D1252</f>
        <v>44.645352493912675</v>
      </c>
      <c r="G1252" s="3">
        <f>'IECC Data-IP'!G1252/$D1252</f>
        <v>5.6641087224563496</v>
      </c>
      <c r="H1252" s="3">
        <f>'IECC Data-IP'!H1252/$D1252</f>
        <v>18.241761914969718</v>
      </c>
      <c r="I1252" s="3">
        <f>'IECC Data-IP'!I1252/$D1252</f>
        <v>4.4119860162586928</v>
      </c>
      <c r="J1252" s="3">
        <f>'IECC Data-IP'!J1252/$D1252</f>
        <v>7.491240568410011</v>
      </c>
      <c r="K1252" s="3">
        <f>'IECC Data-IP'!K1252/$D1252</f>
        <v>0</v>
      </c>
      <c r="L1252" s="3">
        <f>'IECC Data-IP'!L1252/$D1252</f>
        <v>0</v>
      </c>
      <c r="M1252" s="3">
        <f>'IECC Data-IP'!M1252/$D1252</f>
        <v>18.740000809097413</v>
      </c>
      <c r="N1252" s="3">
        <f>'IECC Data-IP'!N1252/$D1252</f>
        <v>0</v>
      </c>
      <c r="O1252" s="3">
        <f>'IECC Data-IP'!O1252/$D1252</f>
        <v>0</v>
      </c>
      <c r="P1252" s="3">
        <f t="shared" si="58"/>
        <v>0</v>
      </c>
      <c r="Q1252" s="3">
        <f>'IECC Data-IP'!Q1252/$D1252</f>
        <v>0</v>
      </c>
      <c r="R1252" s="3">
        <f>'IECC Data-IP'!R1252/$D1252</f>
        <v>0</v>
      </c>
      <c r="S1252" s="3">
        <f>'IECC Data-IP'!S1252/$D1252</f>
        <v>0</v>
      </c>
      <c r="T1252" s="3">
        <f>'IECC Data-IP'!T1252/$D1252</f>
        <v>0</v>
      </c>
      <c r="U1252" s="3">
        <f>'IECC Data-IP'!U1252/$D1252</f>
        <v>3.7859246631598653</v>
      </c>
      <c r="V1252" s="3">
        <f>'IECC Data-IP'!V1252/$D1252</f>
        <v>0</v>
      </c>
      <c r="W1252" s="3">
        <f>'IECC Data-IP'!W1252/$D1252</f>
        <v>24.404109531553761</v>
      </c>
      <c r="X1252" s="3">
        <f>'IECC Data-IP'!X1252/$D1252</f>
        <v>44.645352493912675</v>
      </c>
      <c r="Y1252" s="3">
        <f t="shared" si="59"/>
        <v>69.04946202546644</v>
      </c>
      <c r="Z1252" s="3">
        <f>'IECC Data-IP'!Z1252/$D1252</f>
        <v>54.549098031192173</v>
      </c>
      <c r="AA1252" s="3">
        <f>'IECC Data-IP'!AA1252/$D1252</f>
        <v>48.431661008300694</v>
      </c>
      <c r="AB1252" s="3">
        <f t="shared" si="60"/>
        <v>102.98075903949287</v>
      </c>
    </row>
    <row r="1253" spans="1:28" x14ac:dyDescent="0.25">
      <c r="A1253" s="93">
        <f>'IECC Data-IP'!A1253</f>
        <v>2006</v>
      </c>
      <c r="B1253" s="93" t="str">
        <f>'IECC Data-IP'!B1253</f>
        <v>Stand-Alone Retail</v>
      </c>
      <c r="C1253" s="121" t="str">
        <f>'IECC Data-IP'!C1253</f>
        <v>6B</v>
      </c>
      <c r="D1253" s="3">
        <f>'IECC Data-IP'!D1253</f>
        <v>24692.302857493829</v>
      </c>
      <c r="E1253" s="3">
        <f>'IECC Data-IP'!E1253/$D1253</f>
        <v>0</v>
      </c>
      <c r="F1253" s="3">
        <f>'IECC Data-IP'!F1253/$D1253</f>
        <v>28.6464333049739</v>
      </c>
      <c r="G1253" s="3">
        <f>'IECC Data-IP'!G1253/$D1253</f>
        <v>3.7041643515657205</v>
      </c>
      <c r="H1253" s="3">
        <f>'IECC Data-IP'!H1253/$D1253</f>
        <v>18.241761914969718</v>
      </c>
      <c r="I1253" s="3">
        <f>'IECC Data-IP'!I1253/$D1253</f>
        <v>4.4089152064335622</v>
      </c>
      <c r="J1253" s="3">
        <f>'IECC Data-IP'!J1253/$D1253</f>
        <v>7.491240568410011</v>
      </c>
      <c r="K1253" s="3">
        <f>'IECC Data-IP'!K1253/$D1253</f>
        <v>0</v>
      </c>
      <c r="L1253" s="3">
        <f>'IECC Data-IP'!L1253/$D1253</f>
        <v>0</v>
      </c>
      <c r="M1253" s="3">
        <f>'IECC Data-IP'!M1253/$D1253</f>
        <v>19.657789095583801</v>
      </c>
      <c r="N1253" s="3">
        <f>'IECC Data-IP'!N1253/$D1253</f>
        <v>0</v>
      </c>
      <c r="O1253" s="3">
        <f>'IECC Data-IP'!O1253/$D1253</f>
        <v>0</v>
      </c>
      <c r="P1253" s="3">
        <f t="shared" si="58"/>
        <v>0</v>
      </c>
      <c r="Q1253" s="3">
        <f>'IECC Data-IP'!Q1253/$D1253</f>
        <v>0</v>
      </c>
      <c r="R1253" s="3">
        <f>'IECC Data-IP'!R1253/$D1253</f>
        <v>0</v>
      </c>
      <c r="S1253" s="3">
        <f>'IECC Data-IP'!S1253/$D1253</f>
        <v>0</v>
      </c>
      <c r="T1253" s="3">
        <f>'IECC Data-IP'!T1253/$D1253</f>
        <v>0</v>
      </c>
      <c r="U1253" s="3">
        <f>'IECC Data-IP'!U1253/$D1253</f>
        <v>3.7682675066653548</v>
      </c>
      <c r="V1253" s="3">
        <f>'IECC Data-IP'!V1253/$D1253</f>
        <v>0</v>
      </c>
      <c r="W1253" s="3">
        <f>'IECC Data-IP'!W1253/$D1253</f>
        <v>23.361953447149524</v>
      </c>
      <c r="X1253" s="3">
        <f>'IECC Data-IP'!X1253/$D1253</f>
        <v>28.6464333049739</v>
      </c>
      <c r="Y1253" s="3">
        <f t="shared" si="59"/>
        <v>52.008386752123428</v>
      </c>
      <c r="Z1253" s="3">
        <f>'IECC Data-IP'!Z1253/$D1253</f>
        <v>53.503871136962807</v>
      </c>
      <c r="AA1253" s="3">
        <f>'IECC Data-IP'!AA1253/$D1253</f>
        <v>32.414700811639264</v>
      </c>
      <c r="AB1253" s="3">
        <f t="shared" si="60"/>
        <v>85.918571948602079</v>
      </c>
    </row>
    <row r="1254" spans="1:28" x14ac:dyDescent="0.25">
      <c r="A1254" s="93">
        <f>'IECC Data-IP'!A1254</f>
        <v>2006</v>
      </c>
      <c r="B1254" s="93" t="str">
        <f>'IECC Data-IP'!B1254</f>
        <v>Stand-Alone Retail</v>
      </c>
      <c r="C1254" s="121" t="str">
        <f>'IECC Data-IP'!C1254</f>
        <v>7</v>
      </c>
      <c r="D1254" s="3">
        <f>'IECC Data-IP'!D1254</f>
        <v>24692.302857493829</v>
      </c>
      <c r="E1254" s="3">
        <f>'IECC Data-IP'!E1254/$D1254</f>
        <v>0</v>
      </c>
      <c r="F1254" s="3">
        <f>'IECC Data-IP'!F1254/$D1254</f>
        <v>55.986237029354058</v>
      </c>
      <c r="G1254" s="3">
        <f>'IECC Data-IP'!G1254/$D1254</f>
        <v>4.6630247194632517</v>
      </c>
      <c r="H1254" s="3">
        <f>'IECC Data-IP'!H1254/$D1254</f>
        <v>18.241761914969718</v>
      </c>
      <c r="I1254" s="3">
        <f>'IECC Data-IP'!I1254/$D1254</f>
        <v>4.4062282478365713</v>
      </c>
      <c r="J1254" s="3">
        <f>'IECC Data-IP'!J1254/$D1254</f>
        <v>7.491240568410011</v>
      </c>
      <c r="K1254" s="3">
        <f>'IECC Data-IP'!K1254/$D1254</f>
        <v>0</v>
      </c>
      <c r="L1254" s="3">
        <f>'IECC Data-IP'!L1254/$D1254</f>
        <v>0</v>
      </c>
      <c r="M1254" s="3">
        <f>'IECC Data-IP'!M1254/$D1254</f>
        <v>19.340344129910761</v>
      </c>
      <c r="N1254" s="3">
        <f>'IECC Data-IP'!N1254/$D1254</f>
        <v>0</v>
      </c>
      <c r="O1254" s="3">
        <f>'IECC Data-IP'!O1254/$D1254</f>
        <v>0</v>
      </c>
      <c r="P1254" s="3">
        <f t="shared" si="58"/>
        <v>0</v>
      </c>
      <c r="Q1254" s="3">
        <f>'IECC Data-IP'!Q1254/$D1254</f>
        <v>0</v>
      </c>
      <c r="R1254" s="3">
        <f>'IECC Data-IP'!R1254/$D1254</f>
        <v>0</v>
      </c>
      <c r="S1254" s="3">
        <f>'IECC Data-IP'!S1254/$D1254</f>
        <v>0</v>
      </c>
      <c r="T1254" s="3">
        <f>'IECC Data-IP'!T1254/$D1254</f>
        <v>0</v>
      </c>
      <c r="U1254" s="3">
        <f>'IECC Data-IP'!U1254/$D1254</f>
        <v>3.8684526772102936</v>
      </c>
      <c r="V1254" s="3">
        <f>'IECC Data-IP'!V1254/$D1254</f>
        <v>0</v>
      </c>
      <c r="W1254" s="3">
        <f>'IECC Data-IP'!W1254/$D1254</f>
        <v>24.003368849374009</v>
      </c>
      <c r="X1254" s="3">
        <f>'IECC Data-IP'!X1254/$D1254</f>
        <v>55.986237029354058</v>
      </c>
      <c r="Y1254" s="3">
        <f t="shared" si="59"/>
        <v>79.989605878728071</v>
      </c>
      <c r="Z1254" s="3">
        <f>'IECC Data-IP'!Z1254/$D1254</f>
        <v>54.142599580590314</v>
      </c>
      <c r="AA1254" s="3">
        <f>'IECC Data-IP'!AA1254/$D1254</f>
        <v>59.854305855336214</v>
      </c>
      <c r="AB1254" s="3">
        <f t="shared" si="60"/>
        <v>113.99690543592652</v>
      </c>
    </row>
    <row r="1255" spans="1:28" x14ac:dyDescent="0.25">
      <c r="A1255" s="93">
        <f>'IECC Data-IP'!A1255</f>
        <v>2006</v>
      </c>
      <c r="B1255" s="93" t="str">
        <f>'IECC Data-IP'!B1255</f>
        <v>Stand-Alone Retail</v>
      </c>
      <c r="C1255" s="121" t="str">
        <f>'IECC Data-IP'!C1255</f>
        <v>8</v>
      </c>
      <c r="D1255" s="3">
        <f>'IECC Data-IP'!D1255</f>
        <v>24692.302857493829</v>
      </c>
      <c r="E1255" s="3">
        <f>'IECC Data-IP'!E1255/$D1255</f>
        <v>0</v>
      </c>
      <c r="F1255" s="3">
        <f>'IECC Data-IP'!F1255/$D1255</f>
        <v>79.18927606805299</v>
      </c>
      <c r="G1255" s="3">
        <f>'IECC Data-IP'!G1255/$D1255</f>
        <v>2.3395732355225975</v>
      </c>
      <c r="H1255" s="3">
        <f>'IECC Data-IP'!H1255/$D1255</f>
        <v>18.241761914969718</v>
      </c>
      <c r="I1255" s="3">
        <f>'IECC Data-IP'!I1255/$D1255</f>
        <v>4.3820456204636544</v>
      </c>
      <c r="J1255" s="3">
        <f>'IECC Data-IP'!J1255/$D1255</f>
        <v>7.491240568410011</v>
      </c>
      <c r="K1255" s="3">
        <f>'IECC Data-IP'!K1255/$D1255</f>
        <v>0</v>
      </c>
      <c r="L1255" s="3">
        <f>'IECC Data-IP'!L1255/$D1255</f>
        <v>0</v>
      </c>
      <c r="M1255" s="3">
        <f>'IECC Data-IP'!M1255/$D1255</f>
        <v>21.736727347198304</v>
      </c>
      <c r="N1255" s="3">
        <f>'IECC Data-IP'!N1255/$D1255</f>
        <v>0</v>
      </c>
      <c r="O1255" s="3">
        <f>'IECC Data-IP'!O1255/$D1255</f>
        <v>0</v>
      </c>
      <c r="P1255" s="3">
        <f t="shared" si="58"/>
        <v>0</v>
      </c>
      <c r="Q1255" s="3">
        <f>'IECC Data-IP'!Q1255/$D1255</f>
        <v>0</v>
      </c>
      <c r="R1255" s="3">
        <f>'IECC Data-IP'!R1255/$D1255</f>
        <v>0</v>
      </c>
      <c r="S1255" s="3">
        <f>'IECC Data-IP'!S1255/$D1255</f>
        <v>0</v>
      </c>
      <c r="T1255" s="3">
        <f>'IECC Data-IP'!T1255/$D1255</f>
        <v>0</v>
      </c>
      <c r="U1255" s="3">
        <f>'IECC Data-IP'!U1255/$D1255</f>
        <v>3.9801533845994777</v>
      </c>
      <c r="V1255" s="3">
        <f>'IECC Data-IP'!V1255/$D1255</f>
        <v>0</v>
      </c>
      <c r="W1255" s="3">
        <f>'IECC Data-IP'!W1255/$D1255</f>
        <v>24.076300582720904</v>
      </c>
      <c r="X1255" s="3">
        <f>'IECC Data-IP'!X1255/$D1255</f>
        <v>79.18927606805299</v>
      </c>
      <c r="Y1255" s="3">
        <f t="shared" si="59"/>
        <v>103.26557665077389</v>
      </c>
      <c r="Z1255" s="3">
        <f>'IECC Data-IP'!Z1255/$D1255</f>
        <v>54.191348686564275</v>
      </c>
      <c r="AA1255" s="3">
        <f>'IECC Data-IP'!AA1255/$D1255</f>
        <v>83.169429452652466</v>
      </c>
      <c r="AB1255" s="3">
        <f t="shared" si="60"/>
        <v>137.36077813921673</v>
      </c>
    </row>
    <row r="1256" spans="1:28" x14ac:dyDescent="0.25">
      <c r="A1256" s="93">
        <f>'IECC Data-IP'!A1256</f>
        <v>2009</v>
      </c>
      <c r="B1256" s="93" t="str">
        <f>'IECC Data-IP'!B1256</f>
        <v>Stand-Alone Retail</v>
      </c>
      <c r="C1256" s="121" t="str">
        <f>'IECC Data-IP'!C1256</f>
        <v>0A</v>
      </c>
      <c r="D1256" s="3">
        <f>'IECC Data-IP'!D1256</f>
        <v>24692.302857493829</v>
      </c>
      <c r="E1256" s="3">
        <f>'IECC Data-IP'!E1256/$D1256</f>
        <v>0</v>
      </c>
      <c r="F1256" s="3">
        <f>'IECC Data-IP'!F1256/$D1256</f>
        <v>0</v>
      </c>
      <c r="G1256" s="3">
        <f>'IECC Data-IP'!G1256/$D1256</f>
        <v>44.355544816665834</v>
      </c>
      <c r="H1256" s="3">
        <f>'IECC Data-IP'!H1256/$D1256</f>
        <v>18.241761914969718</v>
      </c>
      <c r="I1256" s="3">
        <f>'IECC Data-IP'!I1256/$D1256</f>
        <v>2.8055686264864099</v>
      </c>
      <c r="J1256" s="3">
        <f>'IECC Data-IP'!J1256/$D1256</f>
        <v>7.491240568410011</v>
      </c>
      <c r="K1256" s="3">
        <f>'IECC Data-IP'!K1256/$D1256</f>
        <v>0</v>
      </c>
      <c r="L1256" s="3">
        <f>'IECC Data-IP'!L1256/$D1256</f>
        <v>0</v>
      </c>
      <c r="M1256" s="3">
        <f>'IECC Data-IP'!M1256/$D1256</f>
        <v>16.864887559626062</v>
      </c>
      <c r="N1256" s="3">
        <f>'IECC Data-IP'!N1256/$D1256</f>
        <v>0</v>
      </c>
      <c r="O1256" s="3">
        <f>'IECC Data-IP'!O1256/$D1256</f>
        <v>0</v>
      </c>
      <c r="P1256" s="3">
        <f t="shared" si="58"/>
        <v>0</v>
      </c>
      <c r="Q1256" s="3">
        <f>'IECC Data-IP'!Q1256/$D1256</f>
        <v>0</v>
      </c>
      <c r="R1256" s="3">
        <f>'IECC Data-IP'!R1256/$D1256</f>
        <v>0</v>
      </c>
      <c r="S1256" s="3">
        <f>'IECC Data-IP'!S1256/$D1256</f>
        <v>0</v>
      </c>
      <c r="T1256" s="3">
        <f>'IECC Data-IP'!T1256/$D1256</f>
        <v>0</v>
      </c>
      <c r="U1256" s="3">
        <f>'IECC Data-IP'!U1256/$D1256</f>
        <v>3.2009353914721803</v>
      </c>
      <c r="V1256" s="3">
        <f>'IECC Data-IP'!V1256/$D1256</f>
        <v>0</v>
      </c>
      <c r="W1256" s="3">
        <f>'IECC Data-IP'!W1256/$D1256</f>
        <v>61.220432376291903</v>
      </c>
      <c r="X1256" s="3">
        <f>'IECC Data-IP'!X1256/$D1256</f>
        <v>0</v>
      </c>
      <c r="Y1256" s="3">
        <f t="shared" si="59"/>
        <v>61.220432376291903</v>
      </c>
      <c r="Z1256" s="3">
        <f>'IECC Data-IP'!Z1256/$D1256</f>
        <v>89.759003486158022</v>
      </c>
      <c r="AA1256" s="3">
        <f>'IECC Data-IP'!AA1256/$D1256</f>
        <v>3.2009353914721803</v>
      </c>
      <c r="AB1256" s="3">
        <f t="shared" si="60"/>
        <v>92.959938877630208</v>
      </c>
    </row>
    <row r="1257" spans="1:28" x14ac:dyDescent="0.25">
      <c r="A1257" s="93">
        <f>'IECC Data-IP'!A1257</f>
        <v>2009</v>
      </c>
      <c r="B1257" s="93" t="str">
        <f>'IECC Data-IP'!B1257</f>
        <v>Stand-Alone Retail</v>
      </c>
      <c r="C1257" s="121" t="str">
        <f>'IECC Data-IP'!C1257</f>
        <v>0B</v>
      </c>
      <c r="D1257" s="3">
        <f>'IECC Data-IP'!D1257</f>
        <v>24692.302857493829</v>
      </c>
      <c r="E1257" s="3">
        <f>'IECC Data-IP'!E1257/$D1257</f>
        <v>0</v>
      </c>
      <c r="F1257" s="3">
        <f>'IECC Data-IP'!F1257/$D1257</f>
        <v>9.2124294753966104E-3</v>
      </c>
      <c r="G1257" s="3">
        <f>'IECC Data-IP'!G1257/$D1257</f>
        <v>42.822443011468586</v>
      </c>
      <c r="H1257" s="3">
        <f>'IECC Data-IP'!H1257/$D1257</f>
        <v>18.241761914969718</v>
      </c>
      <c r="I1257" s="3">
        <f>'IECC Data-IP'!I1257/$D1257</f>
        <v>2.805952477714551</v>
      </c>
      <c r="J1257" s="3">
        <f>'IECC Data-IP'!J1257/$D1257</f>
        <v>7.491240568410011</v>
      </c>
      <c r="K1257" s="3">
        <f>'IECC Data-IP'!K1257/$D1257</f>
        <v>0</v>
      </c>
      <c r="L1257" s="3">
        <f>'IECC Data-IP'!L1257/$D1257</f>
        <v>0</v>
      </c>
      <c r="M1257" s="3">
        <f>'IECC Data-IP'!M1257/$D1257</f>
        <v>18.12660654652726</v>
      </c>
      <c r="N1257" s="3">
        <f>'IECC Data-IP'!N1257/$D1257</f>
        <v>0</v>
      </c>
      <c r="O1257" s="3">
        <f>'IECC Data-IP'!O1257/$D1257</f>
        <v>0</v>
      </c>
      <c r="P1257" s="3">
        <f t="shared" si="58"/>
        <v>0</v>
      </c>
      <c r="Q1257" s="3">
        <f>'IECC Data-IP'!Q1257/$D1257</f>
        <v>0</v>
      </c>
      <c r="R1257" s="3">
        <f>'IECC Data-IP'!R1257/$D1257</f>
        <v>0</v>
      </c>
      <c r="S1257" s="3">
        <f>'IECC Data-IP'!S1257/$D1257</f>
        <v>0</v>
      </c>
      <c r="T1257" s="3">
        <f>'IECC Data-IP'!T1257/$D1257</f>
        <v>0</v>
      </c>
      <c r="U1257" s="3">
        <f>'IECC Data-IP'!U1257/$D1257</f>
        <v>3.1978645816470483</v>
      </c>
      <c r="V1257" s="3">
        <f>'IECC Data-IP'!V1257/$D1257</f>
        <v>0</v>
      </c>
      <c r="W1257" s="3">
        <f>'IECC Data-IP'!W1257/$D1257</f>
        <v>60.949049557995835</v>
      </c>
      <c r="X1257" s="3">
        <f>'IECC Data-IP'!X1257/$D1257</f>
        <v>9.2124294753966104E-3</v>
      </c>
      <c r="Y1257" s="3">
        <f t="shared" si="59"/>
        <v>60.958261987471232</v>
      </c>
      <c r="Z1257" s="3">
        <f>'IECC Data-IP'!Z1257/$D1257</f>
        <v>89.488004519090126</v>
      </c>
      <c r="AA1257" s="3">
        <f>'IECC Data-IP'!AA1257/$D1257</f>
        <v>3.206693159894304</v>
      </c>
      <c r="AB1257" s="3">
        <f t="shared" si="60"/>
        <v>92.694697678984426</v>
      </c>
    </row>
    <row r="1258" spans="1:28" x14ac:dyDescent="0.25">
      <c r="A1258" s="93">
        <f>'IECC Data-IP'!A1258</f>
        <v>2009</v>
      </c>
      <c r="B1258" s="93" t="str">
        <f>'IECC Data-IP'!B1258</f>
        <v>Stand-Alone Retail</v>
      </c>
      <c r="C1258" s="121" t="str">
        <f>'IECC Data-IP'!C1258</f>
        <v>1A</v>
      </c>
      <c r="D1258" s="3">
        <f>'IECC Data-IP'!D1258</f>
        <v>24692.302857493829</v>
      </c>
      <c r="E1258" s="3">
        <f>'IECC Data-IP'!E1258/$D1258</f>
        <v>0</v>
      </c>
      <c r="F1258" s="3">
        <f>'IECC Data-IP'!F1258/$D1258</f>
        <v>3.8385122814152547E-4</v>
      </c>
      <c r="G1258" s="3">
        <f>'IECC Data-IP'!G1258/$D1258</f>
        <v>31.390969586185808</v>
      </c>
      <c r="H1258" s="3">
        <f>'IECC Data-IP'!H1258/$D1258</f>
        <v>18.241761914969718</v>
      </c>
      <c r="I1258" s="3">
        <f>'IECC Data-IP'!I1258/$D1258</f>
        <v>2.806336328942693</v>
      </c>
      <c r="J1258" s="3">
        <f>'IECC Data-IP'!J1258/$D1258</f>
        <v>7.491240568410011</v>
      </c>
      <c r="K1258" s="3">
        <f>'IECC Data-IP'!K1258/$D1258</f>
        <v>0</v>
      </c>
      <c r="L1258" s="3">
        <f>'IECC Data-IP'!L1258/$D1258</f>
        <v>0</v>
      </c>
      <c r="M1258" s="3">
        <f>'IECC Data-IP'!M1258/$D1258</f>
        <v>15.919078133485346</v>
      </c>
      <c r="N1258" s="3">
        <f>'IECC Data-IP'!N1258/$D1258</f>
        <v>0</v>
      </c>
      <c r="O1258" s="3">
        <f>'IECC Data-IP'!O1258/$D1258</f>
        <v>0</v>
      </c>
      <c r="P1258" s="3">
        <f t="shared" si="58"/>
        <v>0</v>
      </c>
      <c r="Q1258" s="3">
        <f>'IECC Data-IP'!Q1258/$D1258</f>
        <v>0</v>
      </c>
      <c r="R1258" s="3">
        <f>'IECC Data-IP'!R1258/$D1258</f>
        <v>0</v>
      </c>
      <c r="S1258" s="3">
        <f>'IECC Data-IP'!S1258/$D1258</f>
        <v>0</v>
      </c>
      <c r="T1258" s="3">
        <f>'IECC Data-IP'!T1258/$D1258</f>
        <v>0</v>
      </c>
      <c r="U1258" s="3">
        <f>'IECC Data-IP'!U1258/$D1258</f>
        <v>3.2750186785034949</v>
      </c>
      <c r="V1258" s="3">
        <f>'IECC Data-IP'!V1258/$D1258</f>
        <v>0</v>
      </c>
      <c r="W1258" s="3">
        <f>'IECC Data-IP'!W1258/$D1258</f>
        <v>47.310047719671154</v>
      </c>
      <c r="X1258" s="3">
        <f>'IECC Data-IP'!X1258/$D1258</f>
        <v>3.8385122814152547E-4</v>
      </c>
      <c r="Y1258" s="3">
        <f t="shared" si="59"/>
        <v>47.310431570899297</v>
      </c>
      <c r="Z1258" s="3">
        <f>'IECC Data-IP'!Z1258/$D1258</f>
        <v>75.84977038322171</v>
      </c>
      <c r="AA1258" s="3">
        <f>'IECC Data-IP'!AA1258/$D1258</f>
        <v>3.2754025297316369</v>
      </c>
      <c r="AB1258" s="3">
        <f t="shared" si="60"/>
        <v>79.125172912953346</v>
      </c>
    </row>
    <row r="1259" spans="1:28" x14ac:dyDescent="0.25">
      <c r="A1259" s="93">
        <f>'IECC Data-IP'!A1259</f>
        <v>2009</v>
      </c>
      <c r="B1259" s="93" t="str">
        <f>'IECC Data-IP'!B1259</f>
        <v>Stand-Alone Retail</v>
      </c>
      <c r="C1259" s="121" t="str">
        <f>'IECC Data-IP'!C1259</f>
        <v>1B</v>
      </c>
      <c r="D1259" s="3">
        <f>'IECC Data-IP'!D1259</f>
        <v>24692.302857493829</v>
      </c>
      <c r="E1259" s="3">
        <f>'IECC Data-IP'!E1259/$D1259</f>
        <v>0</v>
      </c>
      <c r="F1259" s="3">
        <f>'IECC Data-IP'!F1259/$D1259</f>
        <v>0.4045791944611678</v>
      </c>
      <c r="G1259" s="3">
        <f>'IECC Data-IP'!G1259/$D1259</f>
        <v>34.588834167832857</v>
      </c>
      <c r="H1259" s="3">
        <f>'IECC Data-IP'!H1259/$D1259</f>
        <v>18.241761914969718</v>
      </c>
      <c r="I1259" s="3">
        <f>'IECC Data-IP'!I1259/$D1259</f>
        <v>2.8028816678894186</v>
      </c>
      <c r="J1259" s="3">
        <f>'IECC Data-IP'!J1259/$D1259</f>
        <v>7.491240568410011</v>
      </c>
      <c r="K1259" s="3">
        <f>'IECC Data-IP'!K1259/$D1259</f>
        <v>0</v>
      </c>
      <c r="L1259" s="3">
        <f>'IECC Data-IP'!L1259/$D1259</f>
        <v>0</v>
      </c>
      <c r="M1259" s="3">
        <f>'IECC Data-IP'!M1259/$D1259</f>
        <v>17.853688323318632</v>
      </c>
      <c r="N1259" s="3">
        <f>'IECC Data-IP'!N1259/$D1259</f>
        <v>0</v>
      </c>
      <c r="O1259" s="3">
        <f>'IECC Data-IP'!O1259/$D1259</f>
        <v>0</v>
      </c>
      <c r="P1259" s="3">
        <f t="shared" si="58"/>
        <v>0</v>
      </c>
      <c r="Q1259" s="3">
        <f>'IECC Data-IP'!Q1259/$D1259</f>
        <v>0</v>
      </c>
      <c r="R1259" s="3">
        <f>'IECC Data-IP'!R1259/$D1259</f>
        <v>0</v>
      </c>
      <c r="S1259" s="3">
        <f>'IECC Data-IP'!S1259/$D1259</f>
        <v>0</v>
      </c>
      <c r="T1259" s="3">
        <f>'IECC Data-IP'!T1259/$D1259</f>
        <v>0</v>
      </c>
      <c r="U1259" s="3">
        <f>'IECC Data-IP'!U1259/$D1259</f>
        <v>3.2780894883286278</v>
      </c>
      <c r="V1259" s="3">
        <f>'IECC Data-IP'!V1259/$D1259</f>
        <v>0</v>
      </c>
      <c r="W1259" s="3">
        <f>'IECC Data-IP'!W1259/$D1259</f>
        <v>52.442522491151493</v>
      </c>
      <c r="X1259" s="3">
        <f>'IECC Data-IP'!X1259/$D1259</f>
        <v>0.4045791944611678</v>
      </c>
      <c r="Y1259" s="3">
        <f t="shared" si="59"/>
        <v>52.847101685612664</v>
      </c>
      <c r="Z1259" s="3">
        <f>'IECC Data-IP'!Z1259/$D1259</f>
        <v>80.978406642420637</v>
      </c>
      <c r="AA1259" s="3">
        <f>'IECC Data-IP'!AA1259/$D1259</f>
        <v>3.6826686827897954</v>
      </c>
      <c r="AB1259" s="3">
        <f t="shared" si="60"/>
        <v>84.661075325210433</v>
      </c>
    </row>
    <row r="1260" spans="1:28" x14ac:dyDescent="0.25">
      <c r="A1260" s="93">
        <f>'IECC Data-IP'!A1260</f>
        <v>2009</v>
      </c>
      <c r="B1260" s="93" t="str">
        <f>'IECC Data-IP'!B1260</f>
        <v>Stand-Alone Retail</v>
      </c>
      <c r="C1260" s="121" t="str">
        <f>'IECC Data-IP'!C1260</f>
        <v>2A</v>
      </c>
      <c r="D1260" s="3">
        <f>'IECC Data-IP'!D1260</f>
        <v>24692.302857493829</v>
      </c>
      <c r="E1260" s="3">
        <f>'IECC Data-IP'!E1260/$D1260</f>
        <v>0</v>
      </c>
      <c r="F1260" s="3">
        <f>'IECC Data-IP'!F1260/$D1260</f>
        <v>0.82719939664498743</v>
      </c>
      <c r="G1260" s="3">
        <f>'IECC Data-IP'!G1260/$D1260</f>
        <v>24.247882081700162</v>
      </c>
      <c r="H1260" s="3">
        <f>'IECC Data-IP'!H1260/$D1260</f>
        <v>18.241761914969718</v>
      </c>
      <c r="I1260" s="3">
        <f>'IECC Data-IP'!I1260/$D1260</f>
        <v>2.801730114204994</v>
      </c>
      <c r="J1260" s="3">
        <f>'IECC Data-IP'!J1260/$D1260</f>
        <v>7.491240568410011</v>
      </c>
      <c r="K1260" s="3">
        <f>'IECC Data-IP'!K1260/$D1260</f>
        <v>0</v>
      </c>
      <c r="L1260" s="3">
        <f>'IECC Data-IP'!L1260/$D1260</f>
        <v>0</v>
      </c>
      <c r="M1260" s="3">
        <f>'IECC Data-IP'!M1260/$D1260</f>
        <v>15.000905995770816</v>
      </c>
      <c r="N1260" s="3">
        <f>'IECC Data-IP'!N1260/$D1260</f>
        <v>0</v>
      </c>
      <c r="O1260" s="3">
        <f>'IECC Data-IP'!O1260/$D1260</f>
        <v>0</v>
      </c>
      <c r="P1260" s="3">
        <f t="shared" si="58"/>
        <v>0</v>
      </c>
      <c r="Q1260" s="3">
        <f>'IECC Data-IP'!Q1260/$D1260</f>
        <v>0</v>
      </c>
      <c r="R1260" s="3">
        <f>'IECC Data-IP'!R1260/$D1260</f>
        <v>0</v>
      </c>
      <c r="S1260" s="3">
        <f>'IECC Data-IP'!S1260/$D1260</f>
        <v>0</v>
      </c>
      <c r="T1260" s="3">
        <f>'IECC Data-IP'!T1260/$D1260</f>
        <v>0</v>
      </c>
      <c r="U1260" s="3">
        <f>'IECC Data-IP'!U1260/$D1260</f>
        <v>3.3598497999227726</v>
      </c>
      <c r="V1260" s="3">
        <f>'IECC Data-IP'!V1260/$D1260</f>
        <v>0</v>
      </c>
      <c r="W1260" s="3">
        <f>'IECC Data-IP'!W1260/$D1260</f>
        <v>39.248788077470977</v>
      </c>
      <c r="X1260" s="3">
        <f>'IECC Data-IP'!X1260/$D1260</f>
        <v>0.82719939664498743</v>
      </c>
      <c r="Y1260" s="3">
        <f t="shared" si="59"/>
        <v>40.075987474115962</v>
      </c>
      <c r="Z1260" s="3">
        <f>'IECC Data-IP'!Z1260/$D1260</f>
        <v>67.783520675055698</v>
      </c>
      <c r="AA1260" s="3">
        <f>'IECC Data-IP'!AA1260/$D1260</f>
        <v>4.1870491965677603</v>
      </c>
      <c r="AB1260" s="3">
        <f t="shared" si="60"/>
        <v>71.970569871623454</v>
      </c>
    </row>
    <row r="1261" spans="1:28" x14ac:dyDescent="0.25">
      <c r="A1261" s="93">
        <f>'IECC Data-IP'!A1261</f>
        <v>2009</v>
      </c>
      <c r="B1261" s="93" t="str">
        <f>'IECC Data-IP'!B1261</f>
        <v>Stand-Alone Retail</v>
      </c>
      <c r="C1261" s="121" t="str">
        <f>'IECC Data-IP'!C1261</f>
        <v>2B</v>
      </c>
      <c r="D1261" s="3">
        <f>'IECC Data-IP'!D1261</f>
        <v>24692.302857493829</v>
      </c>
      <c r="E1261" s="3">
        <f>'IECC Data-IP'!E1261/$D1261</f>
        <v>0</v>
      </c>
      <c r="F1261" s="3">
        <f>'IECC Data-IP'!F1261/$D1261</f>
        <v>0.38231582322895935</v>
      </c>
      <c r="G1261" s="3">
        <f>'IECC Data-IP'!G1261/$D1261</f>
        <v>17.994945575274713</v>
      </c>
      <c r="H1261" s="3">
        <f>'IECC Data-IP'!H1261/$D1261</f>
        <v>18.241761914969718</v>
      </c>
      <c r="I1261" s="3">
        <f>'IECC Data-IP'!I1261/$D1261</f>
        <v>2.8040332215738433</v>
      </c>
      <c r="J1261" s="3">
        <f>'IECC Data-IP'!J1261/$D1261</f>
        <v>7.491240568410011</v>
      </c>
      <c r="K1261" s="3">
        <f>'IECC Data-IP'!K1261/$D1261</f>
        <v>0</v>
      </c>
      <c r="L1261" s="3">
        <f>'IECC Data-IP'!L1261/$D1261</f>
        <v>0</v>
      </c>
      <c r="M1261" s="3">
        <f>'IECC Data-IP'!M1261/$D1261</f>
        <v>17.163907666348312</v>
      </c>
      <c r="N1261" s="3">
        <f>'IECC Data-IP'!N1261/$D1261</f>
        <v>0</v>
      </c>
      <c r="O1261" s="3">
        <f>'IECC Data-IP'!O1261/$D1261</f>
        <v>0</v>
      </c>
      <c r="P1261" s="3">
        <f t="shared" si="58"/>
        <v>0</v>
      </c>
      <c r="Q1261" s="3">
        <f>'IECC Data-IP'!Q1261/$D1261</f>
        <v>0</v>
      </c>
      <c r="R1261" s="3">
        <f>'IECC Data-IP'!R1261/$D1261</f>
        <v>0</v>
      </c>
      <c r="S1261" s="3">
        <f>'IECC Data-IP'!S1261/$D1261</f>
        <v>0</v>
      </c>
      <c r="T1261" s="3">
        <f>'IECC Data-IP'!T1261/$D1261</f>
        <v>0</v>
      </c>
      <c r="U1261" s="3">
        <f>'IECC Data-IP'!U1261/$D1261</f>
        <v>3.3652237171167538</v>
      </c>
      <c r="V1261" s="3">
        <f>'IECC Data-IP'!V1261/$D1261</f>
        <v>0</v>
      </c>
      <c r="W1261" s="3">
        <f>'IECC Data-IP'!W1261/$D1261</f>
        <v>35.158853241623021</v>
      </c>
      <c r="X1261" s="3">
        <f>'IECC Data-IP'!X1261/$D1261</f>
        <v>0.38231582322895935</v>
      </c>
      <c r="Y1261" s="3">
        <f t="shared" si="59"/>
        <v>35.541169064851978</v>
      </c>
      <c r="Z1261" s="3">
        <f>'IECC Data-IP'!Z1261/$D1261</f>
        <v>63.695888946576602</v>
      </c>
      <c r="AA1261" s="3">
        <f>'IECC Data-IP'!AA1261/$D1261</f>
        <v>3.7479233915738548</v>
      </c>
      <c r="AB1261" s="3">
        <f t="shared" si="60"/>
        <v>67.443812338150451</v>
      </c>
    </row>
    <row r="1262" spans="1:28" x14ac:dyDescent="0.25">
      <c r="A1262" s="93">
        <f>'IECC Data-IP'!A1262</f>
        <v>2009</v>
      </c>
      <c r="B1262" s="93" t="str">
        <f>'IECC Data-IP'!B1262</f>
        <v>Stand-Alone Retail</v>
      </c>
      <c r="C1262" s="121" t="str">
        <f>'IECC Data-IP'!C1262</f>
        <v>3A</v>
      </c>
      <c r="D1262" s="3">
        <f>'IECC Data-IP'!D1262</f>
        <v>24692.302857493829</v>
      </c>
      <c r="E1262" s="3">
        <f>'IECC Data-IP'!E1262/$D1262</f>
        <v>0</v>
      </c>
      <c r="F1262" s="3">
        <f>'IECC Data-IP'!F1262/$D1262</f>
        <v>5.3339966662546381</v>
      </c>
      <c r="G1262" s="3">
        <f>'IECC Data-IP'!G1262/$D1262</f>
        <v>12.971484552586571</v>
      </c>
      <c r="H1262" s="3">
        <f>'IECC Data-IP'!H1262/$D1262</f>
        <v>18.241761914969718</v>
      </c>
      <c r="I1262" s="3">
        <f>'IECC Data-IP'!I1262/$D1262</f>
        <v>2.8032655191175602</v>
      </c>
      <c r="J1262" s="3">
        <f>'IECC Data-IP'!J1262/$D1262</f>
        <v>7.491240568410011</v>
      </c>
      <c r="K1262" s="3">
        <f>'IECC Data-IP'!K1262/$D1262</f>
        <v>0</v>
      </c>
      <c r="L1262" s="3">
        <f>'IECC Data-IP'!L1262/$D1262</f>
        <v>0</v>
      </c>
      <c r="M1262" s="3">
        <f>'IECC Data-IP'!M1262/$D1262</f>
        <v>15.688767396600429</v>
      </c>
      <c r="N1262" s="3">
        <f>'IECC Data-IP'!N1262/$D1262</f>
        <v>0</v>
      </c>
      <c r="O1262" s="3">
        <f>'IECC Data-IP'!O1262/$D1262</f>
        <v>0</v>
      </c>
      <c r="P1262" s="3">
        <f t="shared" si="58"/>
        <v>0</v>
      </c>
      <c r="Q1262" s="3">
        <f>'IECC Data-IP'!Q1262/$D1262</f>
        <v>0</v>
      </c>
      <c r="R1262" s="3">
        <f>'IECC Data-IP'!R1262/$D1262</f>
        <v>0</v>
      </c>
      <c r="S1262" s="3">
        <f>'IECC Data-IP'!S1262/$D1262</f>
        <v>0</v>
      </c>
      <c r="T1262" s="3">
        <f>'IECC Data-IP'!T1262/$D1262</f>
        <v>0</v>
      </c>
      <c r="U1262" s="3">
        <f>'IECC Data-IP'!U1262/$D1262</f>
        <v>3.5049455641602689</v>
      </c>
      <c r="V1262" s="3">
        <f>'IECC Data-IP'!V1262/$D1262</f>
        <v>0</v>
      </c>
      <c r="W1262" s="3">
        <f>'IECC Data-IP'!W1262/$D1262</f>
        <v>28.660251949187</v>
      </c>
      <c r="X1262" s="3">
        <f>'IECC Data-IP'!X1262/$D1262</f>
        <v>5.3339966662546381</v>
      </c>
      <c r="Y1262" s="3">
        <f t="shared" si="59"/>
        <v>33.994248615441634</v>
      </c>
      <c r="Z1262" s="3">
        <f>'IECC Data-IP'!Z1262/$D1262</f>
        <v>57.196519951684287</v>
      </c>
      <c r="AA1262" s="3">
        <f>'IECC Data-IP'!AA1262/$D1262</f>
        <v>8.8385583791867646</v>
      </c>
      <c r="AB1262" s="3">
        <f t="shared" si="60"/>
        <v>66.035078330871045</v>
      </c>
    </row>
    <row r="1263" spans="1:28" x14ac:dyDescent="0.25">
      <c r="A1263" s="93">
        <f>'IECC Data-IP'!A1263</f>
        <v>2009</v>
      </c>
      <c r="B1263" s="93" t="str">
        <f>'IECC Data-IP'!B1263</f>
        <v>Stand-Alone Retail</v>
      </c>
      <c r="C1263" s="121" t="str">
        <f>'IECC Data-IP'!C1263</f>
        <v>3B</v>
      </c>
      <c r="D1263" s="3">
        <f>'IECC Data-IP'!D1263</f>
        <v>24692.302857493829</v>
      </c>
      <c r="E1263" s="3">
        <f>'IECC Data-IP'!E1263/$D1263</f>
        <v>0</v>
      </c>
      <c r="F1263" s="3">
        <f>'IECC Data-IP'!F1263/$D1263</f>
        <v>1.6482571736397102</v>
      </c>
      <c r="G1263" s="3">
        <f>'IECC Data-IP'!G1263/$D1263</f>
        <v>12.887421133623576</v>
      </c>
      <c r="H1263" s="3">
        <f>'IECC Data-IP'!H1263/$D1263</f>
        <v>18.241761914969718</v>
      </c>
      <c r="I1263" s="3">
        <f>'IECC Data-IP'!I1263/$D1263</f>
        <v>2.8032655191175602</v>
      </c>
      <c r="J1263" s="3">
        <f>'IECC Data-IP'!J1263/$D1263</f>
        <v>7.491240568410011</v>
      </c>
      <c r="K1263" s="3">
        <f>'IECC Data-IP'!K1263/$D1263</f>
        <v>0</v>
      </c>
      <c r="L1263" s="3">
        <f>'IECC Data-IP'!L1263/$D1263</f>
        <v>0</v>
      </c>
      <c r="M1263" s="3">
        <f>'IECC Data-IP'!M1263/$D1263</f>
        <v>16.618071219931064</v>
      </c>
      <c r="N1263" s="3">
        <f>'IECC Data-IP'!N1263/$D1263</f>
        <v>0</v>
      </c>
      <c r="O1263" s="3">
        <f>'IECC Data-IP'!O1263/$D1263</f>
        <v>0</v>
      </c>
      <c r="P1263" s="3">
        <f t="shared" si="58"/>
        <v>0</v>
      </c>
      <c r="Q1263" s="3">
        <f>'IECC Data-IP'!Q1263/$D1263</f>
        <v>0</v>
      </c>
      <c r="R1263" s="3">
        <f>'IECC Data-IP'!R1263/$D1263</f>
        <v>0</v>
      </c>
      <c r="S1263" s="3">
        <f>'IECC Data-IP'!S1263/$D1263</f>
        <v>0</v>
      </c>
      <c r="T1263" s="3">
        <f>'IECC Data-IP'!T1263/$D1263</f>
        <v>0</v>
      </c>
      <c r="U1263" s="3">
        <f>'IECC Data-IP'!U1263/$D1263</f>
        <v>3.466944292574258</v>
      </c>
      <c r="V1263" s="3">
        <f>'IECC Data-IP'!V1263/$D1263</f>
        <v>0</v>
      </c>
      <c r="W1263" s="3">
        <f>'IECC Data-IP'!W1263/$D1263</f>
        <v>29.50549235355464</v>
      </c>
      <c r="X1263" s="3">
        <f>'IECC Data-IP'!X1263/$D1263</f>
        <v>1.6482571736397102</v>
      </c>
      <c r="Y1263" s="3">
        <f t="shared" si="59"/>
        <v>31.15374952719435</v>
      </c>
      <c r="Z1263" s="3">
        <f>'IECC Data-IP'!Z1263/$D1263</f>
        <v>58.042144207280067</v>
      </c>
      <c r="AA1263" s="3">
        <f>'IECC Data-IP'!AA1263/$D1263</f>
        <v>5.1152014662139678</v>
      </c>
      <c r="AB1263" s="3">
        <f t="shared" si="60"/>
        <v>63.157345673494035</v>
      </c>
    </row>
    <row r="1264" spans="1:28" x14ac:dyDescent="0.25">
      <c r="A1264" s="93">
        <f>'IECC Data-IP'!A1264</f>
        <v>2009</v>
      </c>
      <c r="B1264" s="93" t="str">
        <f>'IECC Data-IP'!B1264</f>
        <v>Stand-Alone Retail</v>
      </c>
      <c r="C1264" s="121" t="str">
        <f>'IECC Data-IP'!C1264</f>
        <v>3C</v>
      </c>
      <c r="D1264" s="3">
        <f>'IECC Data-IP'!D1264</f>
        <v>24692.302857493829</v>
      </c>
      <c r="E1264" s="3">
        <f>'IECC Data-IP'!E1264/$D1264</f>
        <v>0</v>
      </c>
      <c r="F1264" s="3">
        <f>'IECC Data-IP'!F1264/$D1264</f>
        <v>1.0801573559902526</v>
      </c>
      <c r="G1264" s="3">
        <f>'IECC Data-IP'!G1264/$D1264</f>
        <v>6.0993960151688391</v>
      </c>
      <c r="H1264" s="3">
        <f>'IECC Data-IP'!H1264/$D1264</f>
        <v>18.241761914969718</v>
      </c>
      <c r="I1264" s="3">
        <f>'IECC Data-IP'!I1264/$D1264</f>
        <v>2.8028816678894186</v>
      </c>
      <c r="J1264" s="3">
        <f>'IECC Data-IP'!J1264/$D1264</f>
        <v>7.491240568410011</v>
      </c>
      <c r="K1264" s="3">
        <f>'IECC Data-IP'!K1264/$D1264</f>
        <v>0</v>
      </c>
      <c r="L1264" s="3">
        <f>'IECC Data-IP'!L1264/$D1264</f>
        <v>0</v>
      </c>
      <c r="M1264" s="3">
        <f>'IECC Data-IP'!M1264/$D1264</f>
        <v>14.794394035030674</v>
      </c>
      <c r="N1264" s="3">
        <f>'IECC Data-IP'!N1264/$D1264</f>
        <v>0</v>
      </c>
      <c r="O1264" s="3">
        <f>'IECC Data-IP'!O1264/$D1264</f>
        <v>0</v>
      </c>
      <c r="P1264" s="3">
        <f t="shared" si="58"/>
        <v>0</v>
      </c>
      <c r="Q1264" s="3">
        <f>'IECC Data-IP'!Q1264/$D1264</f>
        <v>0</v>
      </c>
      <c r="R1264" s="3">
        <f>'IECC Data-IP'!R1264/$D1264</f>
        <v>0</v>
      </c>
      <c r="S1264" s="3">
        <f>'IECC Data-IP'!S1264/$D1264</f>
        <v>0</v>
      </c>
      <c r="T1264" s="3">
        <f>'IECC Data-IP'!T1264/$D1264</f>
        <v>0</v>
      </c>
      <c r="U1264" s="3">
        <f>'IECC Data-IP'!U1264/$D1264</f>
        <v>3.5183803571452219</v>
      </c>
      <c r="V1264" s="3">
        <f>'IECC Data-IP'!V1264/$D1264</f>
        <v>0</v>
      </c>
      <c r="W1264" s="3">
        <f>'IECC Data-IP'!W1264/$D1264</f>
        <v>20.893790050199517</v>
      </c>
      <c r="X1264" s="3">
        <f>'IECC Data-IP'!X1264/$D1264</f>
        <v>1.0801573559902526</v>
      </c>
      <c r="Y1264" s="3">
        <f t="shared" si="59"/>
        <v>21.973947406189769</v>
      </c>
      <c r="Z1264" s="3">
        <f>'IECC Data-IP'!Z1264/$D1264</f>
        <v>49.429290350240507</v>
      </c>
      <c r="AA1264" s="3">
        <f>'IECC Data-IP'!AA1264/$D1264</f>
        <v>4.5981538619073339</v>
      </c>
      <c r="AB1264" s="3">
        <f t="shared" si="60"/>
        <v>54.027444212147842</v>
      </c>
    </row>
    <row r="1265" spans="1:28" x14ac:dyDescent="0.25">
      <c r="A1265" s="93">
        <f>'IECC Data-IP'!A1265</f>
        <v>2009</v>
      </c>
      <c r="B1265" s="93" t="str">
        <f>'IECC Data-IP'!B1265</f>
        <v>Stand-Alone Retail</v>
      </c>
      <c r="C1265" s="121" t="str">
        <f>'IECC Data-IP'!C1265</f>
        <v>4A</v>
      </c>
      <c r="D1265" s="3">
        <f>'IECC Data-IP'!D1265</f>
        <v>24692.302857493829</v>
      </c>
      <c r="E1265" s="3">
        <f>'IECC Data-IP'!E1265/$D1265</f>
        <v>0</v>
      </c>
      <c r="F1265" s="3">
        <f>'IECC Data-IP'!F1265/$D1265</f>
        <v>14.296155140902973</v>
      </c>
      <c r="G1265" s="3">
        <f>'IECC Data-IP'!G1265/$D1265</f>
        <v>8.0136620899106266</v>
      </c>
      <c r="H1265" s="3">
        <f>'IECC Data-IP'!H1265/$D1265</f>
        <v>18.241761914969718</v>
      </c>
      <c r="I1265" s="3">
        <f>'IECC Data-IP'!I1265/$D1265</f>
        <v>2.7990431556080035</v>
      </c>
      <c r="J1265" s="3">
        <f>'IECC Data-IP'!J1265/$D1265</f>
        <v>7.491240568410011</v>
      </c>
      <c r="K1265" s="3">
        <f>'IECC Data-IP'!K1265/$D1265</f>
        <v>0</v>
      </c>
      <c r="L1265" s="3">
        <f>'IECC Data-IP'!L1265/$D1265</f>
        <v>0</v>
      </c>
      <c r="M1265" s="3">
        <f>'IECC Data-IP'!M1265/$D1265</f>
        <v>15.883763820496325</v>
      </c>
      <c r="N1265" s="3">
        <f>'IECC Data-IP'!N1265/$D1265</f>
        <v>0</v>
      </c>
      <c r="O1265" s="3">
        <f>'IECC Data-IP'!O1265/$D1265</f>
        <v>0</v>
      </c>
      <c r="P1265" s="3">
        <f t="shared" si="58"/>
        <v>0</v>
      </c>
      <c r="Q1265" s="3">
        <f>'IECC Data-IP'!Q1265/$D1265</f>
        <v>0</v>
      </c>
      <c r="R1265" s="3">
        <f>'IECC Data-IP'!R1265/$D1265</f>
        <v>0</v>
      </c>
      <c r="S1265" s="3">
        <f>'IECC Data-IP'!S1265/$D1265</f>
        <v>0</v>
      </c>
      <c r="T1265" s="3">
        <f>'IECC Data-IP'!T1265/$D1265</f>
        <v>0</v>
      </c>
      <c r="U1265" s="3">
        <f>'IECC Data-IP'!U1265/$D1265</f>
        <v>3.6197170813745854</v>
      </c>
      <c r="V1265" s="3">
        <f>'IECC Data-IP'!V1265/$D1265</f>
        <v>0</v>
      </c>
      <c r="W1265" s="3">
        <f>'IECC Data-IP'!W1265/$D1265</f>
        <v>23.897425910406955</v>
      </c>
      <c r="X1265" s="3">
        <f>'IECC Data-IP'!X1265/$D1265</f>
        <v>14.296155140902973</v>
      </c>
      <c r="Y1265" s="3">
        <f t="shared" si="59"/>
        <v>38.193581051309927</v>
      </c>
      <c r="Z1265" s="3">
        <f>'IECC Data-IP'!Z1265/$D1265</f>
        <v>52.429471549394684</v>
      </c>
      <c r="AA1265" s="3">
        <f>'IECC Data-IP'!AA1265/$D1265</f>
        <v>17.915488371049417</v>
      </c>
      <c r="AB1265" s="3">
        <f t="shared" si="60"/>
        <v>70.344959920444097</v>
      </c>
    </row>
    <row r="1266" spans="1:28" x14ac:dyDescent="0.25">
      <c r="A1266" s="93">
        <f>'IECC Data-IP'!A1266</f>
        <v>2009</v>
      </c>
      <c r="B1266" s="93" t="str">
        <f>'IECC Data-IP'!B1266</f>
        <v>Stand-Alone Retail</v>
      </c>
      <c r="C1266" s="121" t="str">
        <f>'IECC Data-IP'!C1266</f>
        <v>4B</v>
      </c>
      <c r="D1266" s="3">
        <f>'IECC Data-IP'!D1266</f>
        <v>24692.302857493829</v>
      </c>
      <c r="E1266" s="3">
        <f>'IECC Data-IP'!E1266/$D1266</f>
        <v>0</v>
      </c>
      <c r="F1266" s="3">
        <f>'IECC Data-IP'!F1266/$D1266</f>
        <v>4.5133227404880563</v>
      </c>
      <c r="G1266" s="3">
        <f>'IECC Data-IP'!G1266/$D1266</f>
        <v>8.1111603018585736</v>
      </c>
      <c r="H1266" s="3">
        <f>'IECC Data-IP'!H1266/$D1266</f>
        <v>18.241761914969718</v>
      </c>
      <c r="I1266" s="3">
        <f>'IECC Data-IP'!I1266/$D1266</f>
        <v>2.8013462629768529</v>
      </c>
      <c r="J1266" s="3">
        <f>'IECC Data-IP'!J1266/$D1266</f>
        <v>7.491240568410011</v>
      </c>
      <c r="K1266" s="3">
        <f>'IECC Data-IP'!K1266/$D1266</f>
        <v>0</v>
      </c>
      <c r="L1266" s="3">
        <f>'IECC Data-IP'!L1266/$D1266</f>
        <v>0</v>
      </c>
      <c r="M1266" s="3">
        <f>'IECC Data-IP'!M1266/$D1266</f>
        <v>17.01689264597011</v>
      </c>
      <c r="N1266" s="3">
        <f>'IECC Data-IP'!N1266/$D1266</f>
        <v>0</v>
      </c>
      <c r="O1266" s="3">
        <f>'IECC Data-IP'!O1266/$D1266</f>
        <v>0</v>
      </c>
      <c r="P1266" s="3">
        <f t="shared" si="58"/>
        <v>0</v>
      </c>
      <c r="Q1266" s="3">
        <f>'IECC Data-IP'!Q1266/$D1266</f>
        <v>0</v>
      </c>
      <c r="R1266" s="3">
        <f>'IECC Data-IP'!R1266/$D1266</f>
        <v>0</v>
      </c>
      <c r="S1266" s="3">
        <f>'IECC Data-IP'!S1266/$D1266</f>
        <v>0</v>
      </c>
      <c r="T1266" s="3">
        <f>'IECC Data-IP'!T1266/$D1266</f>
        <v>0</v>
      </c>
      <c r="U1266" s="3">
        <f>'IECC Data-IP'!U1266/$D1266</f>
        <v>3.585554322069989</v>
      </c>
      <c r="V1266" s="3">
        <f>'IECC Data-IP'!V1266/$D1266</f>
        <v>0</v>
      </c>
      <c r="W1266" s="3">
        <f>'IECC Data-IP'!W1266/$D1266</f>
        <v>25.128052947828682</v>
      </c>
      <c r="X1266" s="3">
        <f>'IECC Data-IP'!X1266/$D1266</f>
        <v>4.5133227404880563</v>
      </c>
      <c r="Y1266" s="3">
        <f t="shared" si="59"/>
        <v>29.641375688316739</v>
      </c>
      <c r="Z1266" s="3">
        <f>'IECC Data-IP'!Z1266/$D1266</f>
        <v>53.66201784295712</v>
      </c>
      <c r="AA1266" s="3">
        <f>'IECC Data-IP'!AA1266/$D1266</f>
        <v>8.0988770625580457</v>
      </c>
      <c r="AB1266" s="3">
        <f t="shared" si="60"/>
        <v>61.760894905515165</v>
      </c>
    </row>
    <row r="1267" spans="1:28" x14ac:dyDescent="0.25">
      <c r="A1267" s="93">
        <f>'IECC Data-IP'!A1267</f>
        <v>2009</v>
      </c>
      <c r="B1267" s="93" t="str">
        <f>'IECC Data-IP'!B1267</f>
        <v>Stand-Alone Retail</v>
      </c>
      <c r="C1267" s="121" t="str">
        <f>'IECC Data-IP'!C1267</f>
        <v>4C</v>
      </c>
      <c r="D1267" s="3">
        <f>'IECC Data-IP'!D1267</f>
        <v>24692.302857493829</v>
      </c>
      <c r="E1267" s="3">
        <f>'IECC Data-IP'!E1267/$D1267</f>
        <v>0</v>
      </c>
      <c r="F1267" s="3">
        <f>'IECC Data-IP'!F1267/$D1267</f>
        <v>9.0604243890525673</v>
      </c>
      <c r="G1267" s="3">
        <f>'IECC Data-IP'!G1267/$D1267</f>
        <v>2.3971509197438268</v>
      </c>
      <c r="H1267" s="3">
        <f>'IECC Data-IP'!H1267/$D1267</f>
        <v>18.241761914969718</v>
      </c>
      <c r="I1267" s="3">
        <f>'IECC Data-IP'!I1267/$D1267</f>
        <v>2.7959723457828716</v>
      </c>
      <c r="J1267" s="3">
        <f>'IECC Data-IP'!J1267/$D1267</f>
        <v>7.491240568410011</v>
      </c>
      <c r="K1267" s="3">
        <f>'IECC Data-IP'!K1267/$D1267</f>
        <v>0</v>
      </c>
      <c r="L1267" s="3">
        <f>'IECC Data-IP'!L1267/$D1267</f>
        <v>0</v>
      </c>
      <c r="M1267" s="3">
        <f>'IECC Data-IP'!M1267/$D1267</f>
        <v>15.323341027409697</v>
      </c>
      <c r="N1267" s="3">
        <f>'IECC Data-IP'!N1267/$D1267</f>
        <v>0</v>
      </c>
      <c r="O1267" s="3">
        <f>'IECC Data-IP'!O1267/$D1267</f>
        <v>0</v>
      </c>
      <c r="P1267" s="3">
        <f t="shared" si="58"/>
        <v>0</v>
      </c>
      <c r="Q1267" s="3">
        <f>'IECC Data-IP'!Q1267/$D1267</f>
        <v>0</v>
      </c>
      <c r="R1267" s="3">
        <f>'IECC Data-IP'!R1267/$D1267</f>
        <v>0</v>
      </c>
      <c r="S1267" s="3">
        <f>'IECC Data-IP'!S1267/$D1267</f>
        <v>0</v>
      </c>
      <c r="T1267" s="3">
        <f>'IECC Data-IP'!T1267/$D1267</f>
        <v>0</v>
      </c>
      <c r="U1267" s="3">
        <f>'IECC Data-IP'!U1267/$D1267</f>
        <v>3.6531121382228977</v>
      </c>
      <c r="V1267" s="3">
        <f>'IECC Data-IP'!V1267/$D1267</f>
        <v>0</v>
      </c>
      <c r="W1267" s="3">
        <f>'IECC Data-IP'!W1267/$D1267</f>
        <v>17.720491947153523</v>
      </c>
      <c r="X1267" s="3">
        <f>'IECC Data-IP'!X1267/$D1267</f>
        <v>9.0604243890525673</v>
      </c>
      <c r="Y1267" s="3">
        <f t="shared" si="59"/>
        <v>26.78091633620609</v>
      </c>
      <c r="Z1267" s="3">
        <f>'IECC Data-IP'!Z1267/$D1267</f>
        <v>46.249082925087976</v>
      </c>
      <c r="AA1267" s="3">
        <f>'IECC Data-IP'!AA1267/$D1267</f>
        <v>12.713536527275464</v>
      </c>
      <c r="AB1267" s="3">
        <f t="shared" si="60"/>
        <v>58.962619452363441</v>
      </c>
    </row>
    <row r="1268" spans="1:28" x14ac:dyDescent="0.25">
      <c r="A1268" s="93">
        <f>'IECC Data-IP'!A1268</f>
        <v>2009</v>
      </c>
      <c r="B1268" s="93" t="str">
        <f>'IECC Data-IP'!B1268</f>
        <v>Stand-Alone Retail</v>
      </c>
      <c r="C1268" s="121" t="str">
        <f>'IECC Data-IP'!C1268</f>
        <v>5A</v>
      </c>
      <c r="D1268" s="3">
        <f>'IECC Data-IP'!D1268</f>
        <v>24692.302857493829</v>
      </c>
      <c r="E1268" s="3">
        <f>'IECC Data-IP'!E1268/$D1268</f>
        <v>0</v>
      </c>
      <c r="F1268" s="3">
        <f>'IECC Data-IP'!F1268/$D1268</f>
        <v>22.192358755002292</v>
      </c>
      <c r="G1268" s="3">
        <f>'IECC Data-IP'!G1268/$D1268</f>
        <v>4.5843352176942389</v>
      </c>
      <c r="H1268" s="3">
        <f>'IECC Data-IP'!H1268/$D1268</f>
        <v>18.241761914969718</v>
      </c>
      <c r="I1268" s="3">
        <f>'IECC Data-IP'!I1268/$D1268</f>
        <v>2.7998108580642866</v>
      </c>
      <c r="J1268" s="3">
        <f>'IECC Data-IP'!J1268/$D1268</f>
        <v>7.491240568410011</v>
      </c>
      <c r="K1268" s="3">
        <f>'IECC Data-IP'!K1268/$D1268</f>
        <v>0</v>
      </c>
      <c r="L1268" s="3">
        <f>'IECC Data-IP'!L1268/$D1268</f>
        <v>0</v>
      </c>
      <c r="M1268" s="3">
        <f>'IECC Data-IP'!M1268/$D1268</f>
        <v>17.226091565307236</v>
      </c>
      <c r="N1268" s="3">
        <f>'IECC Data-IP'!N1268/$D1268</f>
        <v>0</v>
      </c>
      <c r="O1268" s="3">
        <f>'IECC Data-IP'!O1268/$D1268</f>
        <v>0</v>
      </c>
      <c r="P1268" s="3">
        <f t="shared" si="58"/>
        <v>0</v>
      </c>
      <c r="Q1268" s="3">
        <f>'IECC Data-IP'!Q1268/$D1268</f>
        <v>0</v>
      </c>
      <c r="R1268" s="3">
        <f>'IECC Data-IP'!R1268/$D1268</f>
        <v>0</v>
      </c>
      <c r="S1268" s="3">
        <f>'IECC Data-IP'!S1268/$D1268</f>
        <v>0</v>
      </c>
      <c r="T1268" s="3">
        <f>'IECC Data-IP'!T1268/$D1268</f>
        <v>0</v>
      </c>
      <c r="U1268" s="3">
        <f>'IECC Data-IP'!U1268/$D1268</f>
        <v>3.7149121859536836</v>
      </c>
      <c r="V1268" s="3">
        <f>'IECC Data-IP'!V1268/$D1268</f>
        <v>0</v>
      </c>
      <c r="W1268" s="3">
        <f>'IECC Data-IP'!W1268/$D1268</f>
        <v>21.810426783001478</v>
      </c>
      <c r="X1268" s="3">
        <f>'IECC Data-IP'!X1268/$D1268</f>
        <v>22.192358755002292</v>
      </c>
      <c r="Y1268" s="3">
        <f t="shared" si="59"/>
        <v>44.002785538003771</v>
      </c>
      <c r="Z1268" s="3">
        <f>'IECC Data-IP'!Z1268/$D1268</f>
        <v>50.343240124445494</v>
      </c>
      <c r="AA1268" s="3">
        <f>'IECC Data-IP'!AA1268/$D1268</f>
        <v>25.907270940955978</v>
      </c>
      <c r="AB1268" s="3">
        <f t="shared" si="60"/>
        <v>76.250511065401469</v>
      </c>
    </row>
    <row r="1269" spans="1:28" x14ac:dyDescent="0.25">
      <c r="A1269" s="93">
        <f>'IECC Data-IP'!A1269</f>
        <v>2009</v>
      </c>
      <c r="B1269" s="93" t="str">
        <f>'IECC Data-IP'!B1269</f>
        <v>Stand-Alone Retail</v>
      </c>
      <c r="C1269" s="121" t="str">
        <f>'IECC Data-IP'!C1269</f>
        <v>5B</v>
      </c>
      <c r="D1269" s="3">
        <f>'IECC Data-IP'!D1269</f>
        <v>24692.302857493829</v>
      </c>
      <c r="E1269" s="3">
        <f>'IECC Data-IP'!E1269/$D1269</f>
        <v>0</v>
      </c>
      <c r="F1269" s="3">
        <f>'IECC Data-IP'!F1269/$D1269</f>
        <v>10.923638250451532</v>
      </c>
      <c r="G1269" s="3">
        <f>'IECC Data-IP'!G1269/$D1269</f>
        <v>5.730898836152976</v>
      </c>
      <c r="H1269" s="3">
        <f>'IECC Data-IP'!H1269/$D1269</f>
        <v>18.241761914969718</v>
      </c>
      <c r="I1269" s="3">
        <f>'IECC Data-IP'!I1269/$D1269</f>
        <v>2.8001947092924282</v>
      </c>
      <c r="J1269" s="3">
        <f>'IECC Data-IP'!J1269/$D1269</f>
        <v>7.491240568410011</v>
      </c>
      <c r="K1269" s="3">
        <f>'IECC Data-IP'!K1269/$D1269</f>
        <v>0</v>
      </c>
      <c r="L1269" s="3">
        <f>'IECC Data-IP'!L1269/$D1269</f>
        <v>0</v>
      </c>
      <c r="M1269" s="3">
        <f>'IECC Data-IP'!M1269/$D1269</f>
        <v>18.252509749357678</v>
      </c>
      <c r="N1269" s="3">
        <f>'IECC Data-IP'!N1269/$D1269</f>
        <v>0</v>
      </c>
      <c r="O1269" s="3">
        <f>'IECC Data-IP'!O1269/$D1269</f>
        <v>0</v>
      </c>
      <c r="P1269" s="3">
        <f t="shared" si="58"/>
        <v>0</v>
      </c>
      <c r="Q1269" s="3">
        <f>'IECC Data-IP'!Q1269/$D1269</f>
        <v>0</v>
      </c>
      <c r="R1269" s="3">
        <f>'IECC Data-IP'!R1269/$D1269</f>
        <v>0</v>
      </c>
      <c r="S1269" s="3">
        <f>'IECC Data-IP'!S1269/$D1269</f>
        <v>0</v>
      </c>
      <c r="T1269" s="3">
        <f>'IECC Data-IP'!T1269/$D1269</f>
        <v>0</v>
      </c>
      <c r="U1269" s="3">
        <f>'IECC Data-IP'!U1269/$D1269</f>
        <v>3.686891046299352</v>
      </c>
      <c r="V1269" s="3">
        <f>'IECC Data-IP'!V1269/$D1269</f>
        <v>0</v>
      </c>
      <c r="W1269" s="3">
        <f>'IECC Data-IP'!W1269/$D1269</f>
        <v>23.983408585510649</v>
      </c>
      <c r="X1269" s="3">
        <f>'IECC Data-IP'!X1269/$D1269</f>
        <v>10.923638250451532</v>
      </c>
      <c r="Y1269" s="3">
        <f t="shared" si="59"/>
        <v>34.907046835962177</v>
      </c>
      <c r="Z1269" s="3">
        <f>'IECC Data-IP'!Z1269/$D1269</f>
        <v>52.516221926954671</v>
      </c>
      <c r="AA1269" s="3">
        <f>'IECC Data-IP'!AA1269/$D1269</f>
        <v>14.610913147979025</v>
      </c>
      <c r="AB1269" s="3">
        <f t="shared" si="60"/>
        <v>67.12713507493369</v>
      </c>
    </row>
    <row r="1270" spans="1:28" x14ac:dyDescent="0.25">
      <c r="A1270" s="93">
        <f>'IECC Data-IP'!A1270</f>
        <v>2009</v>
      </c>
      <c r="B1270" s="93" t="str">
        <f>'IECC Data-IP'!B1270</f>
        <v>Stand-Alone Retail</v>
      </c>
      <c r="C1270" s="121" t="str">
        <f>'IECC Data-IP'!C1270</f>
        <v>5C</v>
      </c>
      <c r="D1270" s="3">
        <f>'IECC Data-IP'!D1270</f>
        <v>24692.302857493829</v>
      </c>
      <c r="E1270" s="3">
        <f>'IECC Data-IP'!E1270/$D1270</f>
        <v>0</v>
      </c>
      <c r="F1270" s="3">
        <f>'IECC Data-IP'!F1270/$D1270</f>
        <v>11.090613534693095</v>
      </c>
      <c r="G1270" s="3">
        <f>'IECC Data-IP'!G1270/$D1270</f>
        <v>0.99455853211469258</v>
      </c>
      <c r="H1270" s="3">
        <f>'IECC Data-IP'!H1270/$D1270</f>
        <v>18.241761914969718</v>
      </c>
      <c r="I1270" s="3">
        <f>'IECC Data-IP'!I1270/$D1270</f>
        <v>2.79558849455473</v>
      </c>
      <c r="J1270" s="3">
        <f>'IECC Data-IP'!J1270/$D1270</f>
        <v>7.491240568410011</v>
      </c>
      <c r="K1270" s="3">
        <f>'IECC Data-IP'!K1270/$D1270</f>
        <v>0</v>
      </c>
      <c r="L1270" s="3">
        <f>'IECC Data-IP'!L1270/$D1270</f>
        <v>0</v>
      </c>
      <c r="M1270" s="3">
        <f>'IECC Data-IP'!M1270/$D1270</f>
        <v>14.998219037173824</v>
      </c>
      <c r="N1270" s="3">
        <f>'IECC Data-IP'!N1270/$D1270</f>
        <v>0</v>
      </c>
      <c r="O1270" s="3">
        <f>'IECC Data-IP'!O1270/$D1270</f>
        <v>0</v>
      </c>
      <c r="P1270" s="3">
        <f t="shared" si="58"/>
        <v>0</v>
      </c>
      <c r="Q1270" s="3">
        <f>'IECC Data-IP'!Q1270/$D1270</f>
        <v>0</v>
      </c>
      <c r="R1270" s="3">
        <f>'IECC Data-IP'!R1270/$D1270</f>
        <v>0</v>
      </c>
      <c r="S1270" s="3">
        <f>'IECC Data-IP'!S1270/$D1270</f>
        <v>0</v>
      </c>
      <c r="T1270" s="3">
        <f>'IECC Data-IP'!T1270/$D1270</f>
        <v>0</v>
      </c>
      <c r="U1270" s="3">
        <f>'IECC Data-IP'!U1270/$D1270</f>
        <v>3.7072351613908525</v>
      </c>
      <c r="V1270" s="3">
        <f>'IECC Data-IP'!V1270/$D1270</f>
        <v>0</v>
      </c>
      <c r="W1270" s="3">
        <f>'IECC Data-IP'!W1270/$D1270</f>
        <v>15.992777569288517</v>
      </c>
      <c r="X1270" s="3">
        <f>'IECC Data-IP'!X1270/$D1270</f>
        <v>11.090613534693095</v>
      </c>
      <c r="Y1270" s="3">
        <f t="shared" si="59"/>
        <v>27.083391103981612</v>
      </c>
      <c r="Z1270" s="3">
        <f>'IECC Data-IP'!Z1270/$D1270</f>
        <v>44.520984695994827</v>
      </c>
      <c r="AA1270" s="3">
        <f>'IECC Data-IP'!AA1270/$D1270</f>
        <v>14.798232547312088</v>
      </c>
      <c r="AB1270" s="3">
        <f t="shared" si="60"/>
        <v>59.319217243306916</v>
      </c>
    </row>
    <row r="1271" spans="1:28" x14ac:dyDescent="0.25">
      <c r="A1271" s="93">
        <f>'IECC Data-IP'!A1271</f>
        <v>2009</v>
      </c>
      <c r="B1271" s="93" t="str">
        <f>'IECC Data-IP'!B1271</f>
        <v>Stand-Alone Retail</v>
      </c>
      <c r="C1271" s="121" t="str">
        <f>'IECC Data-IP'!C1271</f>
        <v>6A</v>
      </c>
      <c r="D1271" s="3">
        <f>'IECC Data-IP'!D1271</f>
        <v>24692.302857493829</v>
      </c>
      <c r="E1271" s="3">
        <f>'IECC Data-IP'!E1271/$D1271</f>
        <v>0</v>
      </c>
      <c r="F1271" s="3">
        <f>'IECC Data-IP'!F1271/$D1271</f>
        <v>32.258473361785661</v>
      </c>
      <c r="G1271" s="3">
        <f>'IECC Data-IP'!G1271/$D1271</f>
        <v>5.2741158746645604</v>
      </c>
      <c r="H1271" s="3">
        <f>'IECC Data-IP'!H1271/$D1271</f>
        <v>18.241761914969718</v>
      </c>
      <c r="I1271" s="3">
        <f>'IECC Data-IP'!I1271/$D1271</f>
        <v>2.798659304379862</v>
      </c>
      <c r="J1271" s="3">
        <f>'IECC Data-IP'!J1271/$D1271</f>
        <v>7.491240568410011</v>
      </c>
      <c r="K1271" s="3">
        <f>'IECC Data-IP'!K1271/$D1271</f>
        <v>0</v>
      </c>
      <c r="L1271" s="3">
        <f>'IECC Data-IP'!L1271/$D1271</f>
        <v>0</v>
      </c>
      <c r="M1271" s="3">
        <f>'IECC Data-IP'!M1271/$D1271</f>
        <v>18.775315122086436</v>
      </c>
      <c r="N1271" s="3">
        <f>'IECC Data-IP'!N1271/$D1271</f>
        <v>0</v>
      </c>
      <c r="O1271" s="3">
        <f>'IECC Data-IP'!O1271/$D1271</f>
        <v>0</v>
      </c>
      <c r="P1271" s="3">
        <f t="shared" si="58"/>
        <v>0</v>
      </c>
      <c r="Q1271" s="3">
        <f>'IECC Data-IP'!Q1271/$D1271</f>
        <v>0</v>
      </c>
      <c r="R1271" s="3">
        <f>'IECC Data-IP'!R1271/$D1271</f>
        <v>0</v>
      </c>
      <c r="S1271" s="3">
        <f>'IECC Data-IP'!S1271/$D1271</f>
        <v>0</v>
      </c>
      <c r="T1271" s="3">
        <f>'IECC Data-IP'!T1271/$D1271</f>
        <v>0</v>
      </c>
      <c r="U1271" s="3">
        <f>'IECC Data-IP'!U1271/$D1271</f>
        <v>3.7847731094754411</v>
      </c>
      <c r="V1271" s="3">
        <f>'IECC Data-IP'!V1271/$D1271</f>
        <v>0</v>
      </c>
      <c r="W1271" s="3">
        <f>'IECC Data-IP'!W1271/$D1271</f>
        <v>24.049430996750992</v>
      </c>
      <c r="X1271" s="3">
        <f>'IECC Data-IP'!X1271/$D1271</f>
        <v>32.258473361785661</v>
      </c>
      <c r="Y1271" s="3">
        <f t="shared" si="59"/>
        <v>56.307904358536653</v>
      </c>
      <c r="Z1271" s="3">
        <f>'IECC Data-IP'!Z1271/$D1271</f>
        <v>52.581092784510581</v>
      </c>
      <c r="AA1271" s="3">
        <f>'IECC Data-IP'!AA1271/$D1271</f>
        <v>36.043246471261099</v>
      </c>
      <c r="AB1271" s="3">
        <f t="shared" si="60"/>
        <v>88.624339255771673</v>
      </c>
    </row>
    <row r="1272" spans="1:28" x14ac:dyDescent="0.25">
      <c r="A1272" s="93">
        <f>'IECC Data-IP'!A1272</f>
        <v>2009</v>
      </c>
      <c r="B1272" s="93" t="str">
        <f>'IECC Data-IP'!B1272</f>
        <v>Stand-Alone Retail</v>
      </c>
      <c r="C1272" s="121" t="str">
        <f>'IECC Data-IP'!C1272</f>
        <v>6B</v>
      </c>
      <c r="D1272" s="3">
        <f>'IECC Data-IP'!D1272</f>
        <v>24692.302857493829</v>
      </c>
      <c r="E1272" s="3">
        <f>'IECC Data-IP'!E1272/$D1272</f>
        <v>0</v>
      </c>
      <c r="F1272" s="3">
        <f>'IECC Data-IP'!F1272/$D1272</f>
        <v>20.182897575681409</v>
      </c>
      <c r="G1272" s="3">
        <f>'IECC Data-IP'!G1272/$D1272</f>
        <v>3.6738401045425402</v>
      </c>
      <c r="H1272" s="3">
        <f>'IECC Data-IP'!H1272/$D1272</f>
        <v>18.241761914969718</v>
      </c>
      <c r="I1272" s="3">
        <f>'IECC Data-IP'!I1272/$D1272</f>
        <v>2.7967400482391547</v>
      </c>
      <c r="J1272" s="3">
        <f>'IECC Data-IP'!J1272/$D1272</f>
        <v>7.491240568410011</v>
      </c>
      <c r="K1272" s="3">
        <f>'IECC Data-IP'!K1272/$D1272</f>
        <v>0</v>
      </c>
      <c r="L1272" s="3">
        <f>'IECC Data-IP'!L1272/$D1272</f>
        <v>0</v>
      </c>
      <c r="M1272" s="3">
        <f>'IECC Data-IP'!M1272/$D1272</f>
        <v>19.724579209280428</v>
      </c>
      <c r="N1272" s="3">
        <f>'IECC Data-IP'!N1272/$D1272</f>
        <v>0</v>
      </c>
      <c r="O1272" s="3">
        <f>'IECC Data-IP'!O1272/$D1272</f>
        <v>0</v>
      </c>
      <c r="P1272" s="3">
        <f t="shared" si="58"/>
        <v>0</v>
      </c>
      <c r="Q1272" s="3">
        <f>'IECC Data-IP'!Q1272/$D1272</f>
        <v>0</v>
      </c>
      <c r="R1272" s="3">
        <f>'IECC Data-IP'!R1272/$D1272</f>
        <v>0</v>
      </c>
      <c r="S1272" s="3">
        <f>'IECC Data-IP'!S1272/$D1272</f>
        <v>0</v>
      </c>
      <c r="T1272" s="3">
        <f>'IECC Data-IP'!T1272/$D1272</f>
        <v>0</v>
      </c>
      <c r="U1272" s="3">
        <f>'IECC Data-IP'!U1272/$D1272</f>
        <v>3.7671159529809306</v>
      </c>
      <c r="V1272" s="3">
        <f>'IECC Data-IP'!V1272/$D1272</f>
        <v>0</v>
      </c>
      <c r="W1272" s="3">
        <f>'IECC Data-IP'!W1272/$D1272</f>
        <v>23.39841931382297</v>
      </c>
      <c r="X1272" s="3">
        <f>'IECC Data-IP'!X1272/$D1272</f>
        <v>20.182897575681409</v>
      </c>
      <c r="Y1272" s="3">
        <f t="shared" si="59"/>
        <v>43.581316889504379</v>
      </c>
      <c r="Z1272" s="3">
        <f>'IECC Data-IP'!Z1272/$D1272</f>
        <v>51.928161845441849</v>
      </c>
      <c r="AA1272" s="3">
        <f>'IECC Data-IP'!AA1272/$D1272</f>
        <v>23.950013528662343</v>
      </c>
      <c r="AB1272" s="3">
        <f t="shared" si="60"/>
        <v>75.878175374104188</v>
      </c>
    </row>
    <row r="1273" spans="1:28" x14ac:dyDescent="0.25">
      <c r="A1273" s="93">
        <f>'IECC Data-IP'!A1273</f>
        <v>2009</v>
      </c>
      <c r="B1273" s="93" t="str">
        <f>'IECC Data-IP'!B1273</f>
        <v>Stand-Alone Retail</v>
      </c>
      <c r="C1273" s="121" t="str">
        <f>'IECC Data-IP'!C1273</f>
        <v>7</v>
      </c>
      <c r="D1273" s="3">
        <f>'IECC Data-IP'!D1273</f>
        <v>24692.302857493829</v>
      </c>
      <c r="E1273" s="3">
        <f>'IECC Data-IP'!E1273/$D1273</f>
        <v>0</v>
      </c>
      <c r="F1273" s="3">
        <f>'IECC Data-IP'!F1273/$D1273</f>
        <v>41.198368465201789</v>
      </c>
      <c r="G1273" s="3">
        <f>'IECC Data-IP'!G1273/$D1273</f>
        <v>5.1608797623628089</v>
      </c>
      <c r="H1273" s="3">
        <f>'IECC Data-IP'!H1273/$D1273</f>
        <v>18.241761914969718</v>
      </c>
      <c r="I1273" s="3">
        <f>'IECC Data-IP'!I1273/$D1273</f>
        <v>2.7948207920984469</v>
      </c>
      <c r="J1273" s="3">
        <f>'IECC Data-IP'!J1273/$D1273</f>
        <v>7.491240568410011</v>
      </c>
      <c r="K1273" s="3">
        <f>'IECC Data-IP'!K1273/$D1273</f>
        <v>0</v>
      </c>
      <c r="L1273" s="3">
        <f>'IECC Data-IP'!L1273/$D1273</f>
        <v>0</v>
      </c>
      <c r="M1273" s="3">
        <f>'IECC Data-IP'!M1273/$D1273</f>
        <v>19.366062162196243</v>
      </c>
      <c r="N1273" s="3">
        <f>'IECC Data-IP'!N1273/$D1273</f>
        <v>0</v>
      </c>
      <c r="O1273" s="3">
        <f>'IECC Data-IP'!O1273/$D1273</f>
        <v>0</v>
      </c>
      <c r="P1273" s="3">
        <f t="shared" si="58"/>
        <v>0</v>
      </c>
      <c r="Q1273" s="3">
        <f>'IECC Data-IP'!Q1273/$D1273</f>
        <v>0</v>
      </c>
      <c r="R1273" s="3">
        <f>'IECC Data-IP'!R1273/$D1273</f>
        <v>0</v>
      </c>
      <c r="S1273" s="3">
        <f>'IECC Data-IP'!S1273/$D1273</f>
        <v>0</v>
      </c>
      <c r="T1273" s="3">
        <f>'IECC Data-IP'!T1273/$D1273</f>
        <v>0</v>
      </c>
      <c r="U1273" s="3">
        <f>'IECC Data-IP'!U1273/$D1273</f>
        <v>3.8669172722977274</v>
      </c>
      <c r="V1273" s="3">
        <f>'IECC Data-IP'!V1273/$D1273</f>
        <v>0</v>
      </c>
      <c r="W1273" s="3">
        <f>'IECC Data-IP'!W1273/$D1273</f>
        <v>24.526941924559058</v>
      </c>
      <c r="X1273" s="3">
        <f>'IECC Data-IP'!X1273/$D1273</f>
        <v>41.198368465201789</v>
      </c>
      <c r="Y1273" s="3">
        <f t="shared" si="59"/>
        <v>65.72531038976085</v>
      </c>
      <c r="Z1273" s="3">
        <f>'IECC Data-IP'!Z1273/$D1273</f>
        <v>53.054765200037231</v>
      </c>
      <c r="AA1273" s="3">
        <f>'IECC Data-IP'!AA1273/$D1273</f>
        <v>45.065669588727651</v>
      </c>
      <c r="AB1273" s="3">
        <f t="shared" si="60"/>
        <v>98.120434788764882</v>
      </c>
    </row>
    <row r="1274" spans="1:28" x14ac:dyDescent="0.25">
      <c r="A1274" s="93">
        <f>'IECC Data-IP'!A1274</f>
        <v>2009</v>
      </c>
      <c r="B1274" s="93" t="str">
        <f>'IECC Data-IP'!B1274</f>
        <v>Stand-Alone Retail</v>
      </c>
      <c r="C1274" s="121" t="str">
        <f>'IECC Data-IP'!C1274</f>
        <v>8</v>
      </c>
      <c r="D1274" s="3">
        <f>'IECC Data-IP'!D1274</f>
        <v>24692.302857493829</v>
      </c>
      <c r="E1274" s="3">
        <f>'IECC Data-IP'!E1274/$D1274</f>
        <v>0</v>
      </c>
      <c r="F1274" s="3">
        <f>'IECC Data-IP'!F1274/$D1274</f>
        <v>61.725964443754286</v>
      </c>
      <c r="G1274" s="3">
        <f>'IECC Data-IP'!G1274/$D1274</f>
        <v>2.8270642952623355</v>
      </c>
      <c r="H1274" s="3">
        <f>'IECC Data-IP'!H1274/$D1274</f>
        <v>18.241761914969718</v>
      </c>
      <c r="I1274" s="3">
        <f>'IECC Data-IP'!I1274/$D1274</f>
        <v>2.7794667429727857</v>
      </c>
      <c r="J1274" s="3">
        <f>'IECC Data-IP'!J1274/$D1274</f>
        <v>7.491240568410011</v>
      </c>
      <c r="K1274" s="3">
        <f>'IECC Data-IP'!K1274/$D1274</f>
        <v>0</v>
      </c>
      <c r="L1274" s="3">
        <f>'IECC Data-IP'!L1274/$D1274</f>
        <v>0</v>
      </c>
      <c r="M1274" s="3">
        <f>'IECC Data-IP'!M1274/$D1274</f>
        <v>21.589328475591959</v>
      </c>
      <c r="N1274" s="3">
        <f>'IECC Data-IP'!N1274/$D1274</f>
        <v>0</v>
      </c>
      <c r="O1274" s="3">
        <f>'IECC Data-IP'!O1274/$D1274</f>
        <v>0</v>
      </c>
      <c r="P1274" s="3">
        <f t="shared" si="58"/>
        <v>0</v>
      </c>
      <c r="Q1274" s="3">
        <f>'IECC Data-IP'!Q1274/$D1274</f>
        <v>0</v>
      </c>
      <c r="R1274" s="3">
        <f>'IECC Data-IP'!R1274/$D1274</f>
        <v>0</v>
      </c>
      <c r="S1274" s="3">
        <f>'IECC Data-IP'!S1274/$D1274</f>
        <v>0</v>
      </c>
      <c r="T1274" s="3">
        <f>'IECC Data-IP'!T1274/$D1274</f>
        <v>0</v>
      </c>
      <c r="U1274" s="3">
        <f>'IECC Data-IP'!U1274/$D1274</f>
        <v>3.979385682143195</v>
      </c>
      <c r="V1274" s="3">
        <f>'IECC Data-IP'!V1274/$D1274</f>
        <v>0</v>
      </c>
      <c r="W1274" s="3">
        <f>'IECC Data-IP'!W1274/$D1274</f>
        <v>24.416392770854298</v>
      </c>
      <c r="X1274" s="3">
        <f>'IECC Data-IP'!X1274/$D1274</f>
        <v>61.725964443754286</v>
      </c>
      <c r="Y1274" s="3">
        <f t="shared" si="59"/>
        <v>86.14235721460858</v>
      </c>
      <c r="Z1274" s="3">
        <f>'IECC Data-IP'!Z1274/$D1274</f>
        <v>52.928861997206809</v>
      </c>
      <c r="AA1274" s="3">
        <f>'IECC Data-IP'!AA1274/$D1274</f>
        <v>65.705350125897482</v>
      </c>
      <c r="AB1274" s="3">
        <f t="shared" si="60"/>
        <v>118.63421212310429</v>
      </c>
    </row>
    <row r="1275" spans="1:28" x14ac:dyDescent="0.25">
      <c r="A1275" s="93">
        <f>'IECC Data-IP'!A1275</f>
        <v>2012</v>
      </c>
      <c r="B1275" s="93" t="str">
        <f>'IECC Data-IP'!B1275</f>
        <v>Stand-Alone Retail</v>
      </c>
      <c r="C1275" s="121" t="str">
        <f>'IECC Data-IP'!C1275</f>
        <v>0A</v>
      </c>
      <c r="D1275" s="3">
        <f>'IECC Data-IP'!D1275</f>
        <v>24692.302857493829</v>
      </c>
      <c r="E1275" s="3">
        <f>'IECC Data-IP'!E1275/$D1275</f>
        <v>0</v>
      </c>
      <c r="F1275" s="3">
        <f>'IECC Data-IP'!F1275/$D1275</f>
        <v>0</v>
      </c>
      <c r="G1275" s="3">
        <f>'IECC Data-IP'!G1275/$D1275</f>
        <v>33.734765185217967</v>
      </c>
      <c r="H1275" s="3">
        <f>'IECC Data-IP'!H1275/$D1275</f>
        <v>12.879360257832603</v>
      </c>
      <c r="I1275" s="3">
        <f>'IECC Data-IP'!I1275/$D1275</f>
        <v>2.8055686264864099</v>
      </c>
      <c r="J1275" s="3">
        <f>'IECC Data-IP'!J1275/$D1275</f>
        <v>7.491240568410011</v>
      </c>
      <c r="K1275" s="3">
        <f>'IECC Data-IP'!K1275/$D1275</f>
        <v>0</v>
      </c>
      <c r="L1275" s="3">
        <f>'IECC Data-IP'!L1275/$D1275</f>
        <v>0</v>
      </c>
      <c r="M1275" s="3">
        <f>'IECC Data-IP'!M1275/$D1275</f>
        <v>13.893879053810656</v>
      </c>
      <c r="N1275" s="3">
        <f>'IECC Data-IP'!N1275/$D1275</f>
        <v>0</v>
      </c>
      <c r="O1275" s="3">
        <f>'IECC Data-IP'!O1275/$D1275</f>
        <v>0</v>
      </c>
      <c r="P1275" s="3">
        <f t="shared" si="58"/>
        <v>0</v>
      </c>
      <c r="Q1275" s="3">
        <f>'IECC Data-IP'!Q1275/$D1275</f>
        <v>0</v>
      </c>
      <c r="R1275" s="3">
        <f>'IECC Data-IP'!R1275/$D1275</f>
        <v>0</v>
      </c>
      <c r="S1275" s="3">
        <f>'IECC Data-IP'!S1275/$D1275</f>
        <v>0</v>
      </c>
      <c r="T1275" s="3">
        <f>'IECC Data-IP'!T1275/$D1275</f>
        <v>0</v>
      </c>
      <c r="U1275" s="3">
        <f>'IECC Data-IP'!U1275/$D1275</f>
        <v>3.202086945156605</v>
      </c>
      <c r="V1275" s="3">
        <f>'IECC Data-IP'!V1275/$D1275</f>
        <v>0</v>
      </c>
      <c r="W1275" s="3">
        <f>'IECC Data-IP'!W1275/$D1275</f>
        <v>47.628644239028624</v>
      </c>
      <c r="X1275" s="3">
        <f>'IECC Data-IP'!X1275/$D1275</f>
        <v>0</v>
      </c>
      <c r="Y1275" s="3">
        <f t="shared" si="59"/>
        <v>47.628644239028624</v>
      </c>
      <c r="Z1275" s="3">
        <f>'IECC Data-IP'!Z1275/$D1275</f>
        <v>70.804813691757644</v>
      </c>
      <c r="AA1275" s="3">
        <f>'IECC Data-IP'!AA1275/$D1275</f>
        <v>3.202086945156605</v>
      </c>
      <c r="AB1275" s="3">
        <f t="shared" si="60"/>
        <v>74.006900636914253</v>
      </c>
    </row>
    <row r="1276" spans="1:28" x14ac:dyDescent="0.25">
      <c r="A1276" s="93">
        <f>'IECC Data-IP'!A1276</f>
        <v>2012</v>
      </c>
      <c r="B1276" s="93" t="str">
        <f>'IECC Data-IP'!B1276</f>
        <v>Stand-Alone Retail</v>
      </c>
      <c r="C1276" s="121" t="str">
        <f>'IECC Data-IP'!C1276</f>
        <v>0B</v>
      </c>
      <c r="D1276" s="3">
        <f>'IECC Data-IP'!D1276</f>
        <v>24692.302857493829</v>
      </c>
      <c r="E1276" s="3">
        <f>'IECC Data-IP'!E1276/$D1276</f>
        <v>0</v>
      </c>
      <c r="F1276" s="3">
        <f>'IECC Data-IP'!F1276/$D1276</f>
        <v>8.8285782472550863E-3</v>
      </c>
      <c r="G1276" s="3">
        <f>'IECC Data-IP'!G1276/$D1276</f>
        <v>30.523081959357821</v>
      </c>
      <c r="H1276" s="3">
        <f>'IECC Data-IP'!H1276/$D1276</f>
        <v>13.002960353294176</v>
      </c>
      <c r="I1276" s="3">
        <f>'IECC Data-IP'!I1276/$D1276</f>
        <v>2.805952477714551</v>
      </c>
      <c r="J1276" s="3">
        <f>'IECC Data-IP'!J1276/$D1276</f>
        <v>7.491240568410011</v>
      </c>
      <c r="K1276" s="3">
        <f>'IECC Data-IP'!K1276/$D1276</f>
        <v>0</v>
      </c>
      <c r="L1276" s="3">
        <f>'IECC Data-IP'!L1276/$D1276</f>
        <v>0</v>
      </c>
      <c r="M1276" s="3">
        <f>'IECC Data-IP'!M1276/$D1276</f>
        <v>14.990925863839136</v>
      </c>
      <c r="N1276" s="3">
        <f>'IECC Data-IP'!N1276/$D1276</f>
        <v>0</v>
      </c>
      <c r="O1276" s="3">
        <f>'IECC Data-IP'!O1276/$D1276</f>
        <v>0</v>
      </c>
      <c r="P1276" s="3">
        <f t="shared" si="58"/>
        <v>0</v>
      </c>
      <c r="Q1276" s="3">
        <f>'IECC Data-IP'!Q1276/$D1276</f>
        <v>0</v>
      </c>
      <c r="R1276" s="3">
        <f>'IECC Data-IP'!R1276/$D1276</f>
        <v>0</v>
      </c>
      <c r="S1276" s="3">
        <f>'IECC Data-IP'!S1276/$D1276</f>
        <v>0</v>
      </c>
      <c r="T1276" s="3">
        <f>'IECC Data-IP'!T1276/$D1276</f>
        <v>0</v>
      </c>
      <c r="U1276" s="3">
        <f>'IECC Data-IP'!U1276/$D1276</f>
        <v>3.1982484328751895</v>
      </c>
      <c r="V1276" s="3">
        <f>'IECC Data-IP'!V1276/$D1276</f>
        <v>0</v>
      </c>
      <c r="W1276" s="3">
        <f>'IECC Data-IP'!W1276/$D1276</f>
        <v>45.514007823196955</v>
      </c>
      <c r="X1276" s="3">
        <f>'IECC Data-IP'!X1276/$D1276</f>
        <v>8.8285782472550863E-3</v>
      </c>
      <c r="Y1276" s="3">
        <f t="shared" si="59"/>
        <v>45.522836401444209</v>
      </c>
      <c r="Z1276" s="3">
        <f>'IECC Data-IP'!Z1276/$D1276</f>
        <v>68.814161222615695</v>
      </c>
      <c r="AA1276" s="3">
        <f>'IECC Data-IP'!AA1276/$D1276</f>
        <v>3.2074608623505867</v>
      </c>
      <c r="AB1276" s="3">
        <f t="shared" si="60"/>
        <v>72.021622084966282</v>
      </c>
    </row>
    <row r="1277" spans="1:28" x14ac:dyDescent="0.25">
      <c r="A1277" s="93">
        <f>'IECC Data-IP'!A1277</f>
        <v>2012</v>
      </c>
      <c r="B1277" s="93" t="str">
        <f>'IECC Data-IP'!B1277</f>
        <v>Stand-Alone Retail</v>
      </c>
      <c r="C1277" s="121" t="str">
        <f>'IECC Data-IP'!C1277</f>
        <v>1A</v>
      </c>
      <c r="D1277" s="3">
        <f>'IECC Data-IP'!D1277</f>
        <v>24692.302857493829</v>
      </c>
      <c r="E1277" s="3">
        <f>'IECC Data-IP'!E1277/$D1277</f>
        <v>0</v>
      </c>
      <c r="F1277" s="3">
        <f>'IECC Data-IP'!F1277/$D1277</f>
        <v>3.8385122814152547E-4</v>
      </c>
      <c r="G1277" s="3">
        <f>'IECC Data-IP'!G1277/$D1277</f>
        <v>24.024096815693653</v>
      </c>
      <c r="H1277" s="3">
        <f>'IECC Data-IP'!H1277/$D1277</f>
        <v>13.743793223607321</v>
      </c>
      <c r="I1277" s="3">
        <f>'IECC Data-IP'!I1277/$D1277</f>
        <v>2.806336328942693</v>
      </c>
      <c r="J1277" s="3">
        <f>'IECC Data-IP'!J1277/$D1277</f>
        <v>7.491240568410011</v>
      </c>
      <c r="K1277" s="3">
        <f>'IECC Data-IP'!K1277/$D1277</f>
        <v>0</v>
      </c>
      <c r="L1277" s="3">
        <f>'IECC Data-IP'!L1277/$D1277</f>
        <v>0</v>
      </c>
      <c r="M1277" s="3">
        <f>'IECC Data-IP'!M1277/$D1277</f>
        <v>13.530755791988772</v>
      </c>
      <c r="N1277" s="3">
        <f>'IECC Data-IP'!N1277/$D1277</f>
        <v>0</v>
      </c>
      <c r="O1277" s="3">
        <f>'IECC Data-IP'!O1277/$D1277</f>
        <v>0</v>
      </c>
      <c r="P1277" s="3">
        <f t="shared" si="58"/>
        <v>0</v>
      </c>
      <c r="Q1277" s="3">
        <f>'IECC Data-IP'!Q1277/$D1277</f>
        <v>0</v>
      </c>
      <c r="R1277" s="3">
        <f>'IECC Data-IP'!R1277/$D1277</f>
        <v>0</v>
      </c>
      <c r="S1277" s="3">
        <f>'IECC Data-IP'!S1277/$D1277</f>
        <v>0</v>
      </c>
      <c r="T1277" s="3">
        <f>'IECC Data-IP'!T1277/$D1277</f>
        <v>0</v>
      </c>
      <c r="U1277" s="3">
        <f>'IECC Data-IP'!U1277/$D1277</f>
        <v>3.2754025297316369</v>
      </c>
      <c r="V1277" s="3">
        <f>'IECC Data-IP'!V1277/$D1277</f>
        <v>0</v>
      </c>
      <c r="W1277" s="3">
        <f>'IECC Data-IP'!W1277/$D1277</f>
        <v>37.554852607682427</v>
      </c>
      <c r="X1277" s="3">
        <f>'IECC Data-IP'!X1277/$D1277</f>
        <v>3.8385122814152547E-4</v>
      </c>
      <c r="Y1277" s="3">
        <f t="shared" si="59"/>
        <v>37.555236458910571</v>
      </c>
      <c r="Z1277" s="3">
        <f>'IECC Data-IP'!Z1277/$D1277</f>
        <v>61.596222728642445</v>
      </c>
      <c r="AA1277" s="3">
        <f>'IECC Data-IP'!AA1277/$D1277</f>
        <v>3.2757863809597785</v>
      </c>
      <c r="AB1277" s="3">
        <f t="shared" si="60"/>
        <v>64.872009109602217</v>
      </c>
    </row>
    <row r="1278" spans="1:28" x14ac:dyDescent="0.25">
      <c r="A1278" s="93">
        <f>'IECC Data-IP'!A1278</f>
        <v>2012</v>
      </c>
      <c r="B1278" s="93" t="str">
        <f>'IECC Data-IP'!B1278</f>
        <v>Stand-Alone Retail</v>
      </c>
      <c r="C1278" s="121" t="str">
        <f>'IECC Data-IP'!C1278</f>
        <v>1B</v>
      </c>
      <c r="D1278" s="3">
        <f>'IECC Data-IP'!D1278</f>
        <v>24692.302857493829</v>
      </c>
      <c r="E1278" s="3">
        <f>'IECC Data-IP'!E1278/$D1278</f>
        <v>0</v>
      </c>
      <c r="F1278" s="3">
        <f>'IECC Data-IP'!F1278/$D1278</f>
        <v>0.18770325056120593</v>
      </c>
      <c r="G1278" s="3">
        <f>'IECC Data-IP'!G1278/$D1278</f>
        <v>25.456245747889685</v>
      </c>
      <c r="H1278" s="3">
        <f>'IECC Data-IP'!H1278/$D1278</f>
        <v>13.572595575856198</v>
      </c>
      <c r="I1278" s="3">
        <f>'IECC Data-IP'!I1278/$D1278</f>
        <v>2.8028816678894186</v>
      </c>
      <c r="J1278" s="3">
        <f>'IECC Data-IP'!J1278/$D1278</f>
        <v>7.491240568410011</v>
      </c>
      <c r="K1278" s="3">
        <f>'IECC Data-IP'!K1278/$D1278</f>
        <v>0</v>
      </c>
      <c r="L1278" s="3">
        <f>'IECC Data-IP'!L1278/$D1278</f>
        <v>0</v>
      </c>
      <c r="M1278" s="3">
        <f>'IECC Data-IP'!M1278/$D1278</f>
        <v>14.950621484884273</v>
      </c>
      <c r="N1278" s="3">
        <f>'IECC Data-IP'!N1278/$D1278</f>
        <v>0</v>
      </c>
      <c r="O1278" s="3">
        <f>'IECC Data-IP'!O1278/$D1278</f>
        <v>0</v>
      </c>
      <c r="P1278" s="3">
        <f t="shared" si="58"/>
        <v>0</v>
      </c>
      <c r="Q1278" s="3">
        <f>'IECC Data-IP'!Q1278/$D1278</f>
        <v>0</v>
      </c>
      <c r="R1278" s="3">
        <f>'IECC Data-IP'!R1278/$D1278</f>
        <v>0</v>
      </c>
      <c r="S1278" s="3">
        <f>'IECC Data-IP'!S1278/$D1278</f>
        <v>0</v>
      </c>
      <c r="T1278" s="3">
        <f>'IECC Data-IP'!T1278/$D1278</f>
        <v>0</v>
      </c>
      <c r="U1278" s="3">
        <f>'IECC Data-IP'!U1278/$D1278</f>
        <v>3.2773217858723442</v>
      </c>
      <c r="V1278" s="3">
        <f>'IECC Data-IP'!V1278/$D1278</f>
        <v>0</v>
      </c>
      <c r="W1278" s="3">
        <f>'IECC Data-IP'!W1278/$D1278</f>
        <v>40.406867232773962</v>
      </c>
      <c r="X1278" s="3">
        <f>'IECC Data-IP'!X1278/$D1278</f>
        <v>0.18770325056120593</v>
      </c>
      <c r="Y1278" s="3">
        <f t="shared" si="59"/>
        <v>40.594570483335168</v>
      </c>
      <c r="Z1278" s="3">
        <f>'IECC Data-IP'!Z1278/$D1278</f>
        <v>64.273201193701453</v>
      </c>
      <c r="AA1278" s="3">
        <f>'IECC Data-IP'!AA1278/$D1278</f>
        <v>3.4650250364335502</v>
      </c>
      <c r="AB1278" s="3">
        <f t="shared" si="60"/>
        <v>67.738226230134998</v>
      </c>
    </row>
    <row r="1279" spans="1:28" x14ac:dyDescent="0.25">
      <c r="A1279" s="93">
        <f>'IECC Data-IP'!A1279</f>
        <v>2012</v>
      </c>
      <c r="B1279" s="93" t="str">
        <f>'IECC Data-IP'!B1279</f>
        <v>Stand-Alone Retail</v>
      </c>
      <c r="C1279" s="121" t="str">
        <f>'IECC Data-IP'!C1279</f>
        <v>2A</v>
      </c>
      <c r="D1279" s="3">
        <f>'IECC Data-IP'!D1279</f>
        <v>24692.302857493829</v>
      </c>
      <c r="E1279" s="3">
        <f>'IECC Data-IP'!E1279/$D1279</f>
        <v>0</v>
      </c>
      <c r="F1279" s="3">
        <f>'IECC Data-IP'!F1279/$D1279</f>
        <v>0.70129619381456709</v>
      </c>
      <c r="G1279" s="3">
        <f>'IECC Data-IP'!G1279/$D1279</f>
        <v>19.358768988861552</v>
      </c>
      <c r="H1279" s="3">
        <f>'IECC Data-IP'!H1279/$D1279</f>
        <v>13.767975850980235</v>
      </c>
      <c r="I1279" s="3">
        <f>'IECC Data-IP'!I1279/$D1279</f>
        <v>2.801730114204994</v>
      </c>
      <c r="J1279" s="3">
        <f>'IECC Data-IP'!J1279/$D1279</f>
        <v>7.491240568410011</v>
      </c>
      <c r="K1279" s="3">
        <f>'IECC Data-IP'!K1279/$D1279</f>
        <v>0</v>
      </c>
      <c r="L1279" s="3">
        <f>'IECC Data-IP'!L1279/$D1279</f>
        <v>0</v>
      </c>
      <c r="M1279" s="3">
        <f>'IECC Data-IP'!M1279/$D1279</f>
        <v>13.914990871358439</v>
      </c>
      <c r="N1279" s="3">
        <f>'IECC Data-IP'!N1279/$D1279</f>
        <v>0</v>
      </c>
      <c r="O1279" s="3">
        <f>'IECC Data-IP'!O1279/$D1279</f>
        <v>0</v>
      </c>
      <c r="P1279" s="3">
        <f t="shared" si="58"/>
        <v>0</v>
      </c>
      <c r="Q1279" s="3">
        <f>'IECC Data-IP'!Q1279/$D1279</f>
        <v>0</v>
      </c>
      <c r="R1279" s="3">
        <f>'IECC Data-IP'!R1279/$D1279</f>
        <v>0</v>
      </c>
      <c r="S1279" s="3">
        <f>'IECC Data-IP'!S1279/$D1279</f>
        <v>0</v>
      </c>
      <c r="T1279" s="3">
        <f>'IECC Data-IP'!T1279/$D1279</f>
        <v>0</v>
      </c>
      <c r="U1279" s="3">
        <f>'IECC Data-IP'!U1279/$D1279</f>
        <v>3.3590820974664894</v>
      </c>
      <c r="V1279" s="3">
        <f>'IECC Data-IP'!V1279/$D1279</f>
        <v>0</v>
      </c>
      <c r="W1279" s="3">
        <f>'IECC Data-IP'!W1279/$D1279</f>
        <v>33.27375986021999</v>
      </c>
      <c r="X1279" s="3">
        <f>'IECC Data-IP'!X1279/$D1279</f>
        <v>0.70129619381456709</v>
      </c>
      <c r="Y1279" s="3">
        <f t="shared" si="59"/>
        <v>33.975056054034553</v>
      </c>
      <c r="Z1279" s="3">
        <f>'IECC Data-IP'!Z1279/$D1279</f>
        <v>57.334322542587095</v>
      </c>
      <c r="AA1279" s="3">
        <f>'IECC Data-IP'!AA1279/$D1279</f>
        <v>4.0603782912810562</v>
      </c>
      <c r="AB1279" s="3">
        <f t="shared" si="60"/>
        <v>61.39470083386815</v>
      </c>
    </row>
    <row r="1280" spans="1:28" x14ac:dyDescent="0.25">
      <c r="A1280" s="93">
        <f>'IECC Data-IP'!A1280</f>
        <v>2012</v>
      </c>
      <c r="B1280" s="93" t="str">
        <f>'IECC Data-IP'!B1280</f>
        <v>Stand-Alone Retail</v>
      </c>
      <c r="C1280" s="121" t="str">
        <f>'IECC Data-IP'!C1280</f>
        <v>2B</v>
      </c>
      <c r="D1280" s="3">
        <f>'IECC Data-IP'!D1280</f>
        <v>24692.302857493829</v>
      </c>
      <c r="E1280" s="3">
        <f>'IECC Data-IP'!E1280/$D1280</f>
        <v>0</v>
      </c>
      <c r="F1280" s="3">
        <f>'IECC Data-IP'!F1280/$D1280</f>
        <v>0.36926488147214748</v>
      </c>
      <c r="G1280" s="3">
        <f>'IECC Data-IP'!G1280/$D1280</f>
        <v>15.511044277970901</v>
      </c>
      <c r="H1280" s="3">
        <f>'IECC Data-IP'!H1280/$D1280</f>
        <v>14.417452128995697</v>
      </c>
      <c r="I1280" s="3">
        <f>'IECC Data-IP'!I1280/$D1280</f>
        <v>2.8040332215738433</v>
      </c>
      <c r="J1280" s="3">
        <f>'IECC Data-IP'!J1280/$D1280</f>
        <v>7.491240568410011</v>
      </c>
      <c r="K1280" s="3">
        <f>'IECC Data-IP'!K1280/$D1280</f>
        <v>0</v>
      </c>
      <c r="L1280" s="3">
        <f>'IECC Data-IP'!L1280/$D1280</f>
        <v>0</v>
      </c>
      <c r="M1280" s="3">
        <f>'IECC Data-IP'!M1280/$D1280</f>
        <v>15.802771211358461</v>
      </c>
      <c r="N1280" s="3">
        <f>'IECC Data-IP'!N1280/$D1280</f>
        <v>0</v>
      </c>
      <c r="O1280" s="3">
        <f>'IECC Data-IP'!O1280/$D1280</f>
        <v>0</v>
      </c>
      <c r="P1280" s="3">
        <f t="shared" si="58"/>
        <v>0</v>
      </c>
      <c r="Q1280" s="3">
        <f>'IECC Data-IP'!Q1280/$D1280</f>
        <v>0</v>
      </c>
      <c r="R1280" s="3">
        <f>'IECC Data-IP'!R1280/$D1280</f>
        <v>0</v>
      </c>
      <c r="S1280" s="3">
        <f>'IECC Data-IP'!S1280/$D1280</f>
        <v>0</v>
      </c>
      <c r="T1280" s="3">
        <f>'IECC Data-IP'!T1280/$D1280</f>
        <v>0</v>
      </c>
      <c r="U1280" s="3">
        <f>'IECC Data-IP'!U1280/$D1280</f>
        <v>3.3648398658886118</v>
      </c>
      <c r="V1280" s="3">
        <f>'IECC Data-IP'!V1280/$D1280</f>
        <v>0</v>
      </c>
      <c r="W1280" s="3">
        <f>'IECC Data-IP'!W1280/$D1280</f>
        <v>31.313815489329361</v>
      </c>
      <c r="X1280" s="3">
        <f>'IECC Data-IP'!X1280/$D1280</f>
        <v>0.36926488147214748</v>
      </c>
      <c r="Y1280" s="3">
        <f t="shared" si="59"/>
        <v>31.683080370801509</v>
      </c>
      <c r="Z1280" s="3">
        <f>'IECC Data-IP'!Z1280/$D1280</f>
        <v>56.026157557080765</v>
      </c>
      <c r="AA1280" s="3">
        <f>'IECC Data-IP'!AA1280/$D1280</f>
        <v>3.7341047473607598</v>
      </c>
      <c r="AB1280" s="3">
        <f t="shared" si="60"/>
        <v>59.760262304441525</v>
      </c>
    </row>
    <row r="1281" spans="1:28" x14ac:dyDescent="0.25">
      <c r="A1281" s="93">
        <f>'IECC Data-IP'!A1281</f>
        <v>2012</v>
      </c>
      <c r="B1281" s="93" t="str">
        <f>'IECC Data-IP'!B1281</f>
        <v>Stand-Alone Retail</v>
      </c>
      <c r="C1281" s="121" t="str">
        <f>'IECC Data-IP'!C1281</f>
        <v>3A</v>
      </c>
      <c r="D1281" s="3">
        <f>'IECC Data-IP'!D1281</f>
        <v>24692.302857493829</v>
      </c>
      <c r="E1281" s="3">
        <f>'IECC Data-IP'!E1281/$D1281</f>
        <v>0</v>
      </c>
      <c r="F1281" s="3">
        <f>'IECC Data-IP'!F1281/$D1281</f>
        <v>4.8376770282676453</v>
      </c>
      <c r="G1281" s="3">
        <f>'IECC Data-IP'!G1281/$D1281</f>
        <v>10.98351904204161</v>
      </c>
      <c r="H1281" s="3">
        <f>'IECC Data-IP'!H1281/$D1281</f>
        <v>13.927274110658967</v>
      </c>
      <c r="I1281" s="3">
        <f>'IECC Data-IP'!I1281/$D1281</f>
        <v>2.8032655191175602</v>
      </c>
      <c r="J1281" s="3">
        <f>'IECC Data-IP'!J1281/$D1281</f>
        <v>7.491240568410011</v>
      </c>
      <c r="K1281" s="3">
        <f>'IECC Data-IP'!K1281/$D1281</f>
        <v>0</v>
      </c>
      <c r="L1281" s="3">
        <f>'IECC Data-IP'!L1281/$D1281</f>
        <v>0</v>
      </c>
      <c r="M1281" s="3">
        <f>'IECC Data-IP'!M1281/$D1281</f>
        <v>14.240496712822454</v>
      </c>
      <c r="N1281" s="3">
        <f>'IECC Data-IP'!N1281/$D1281</f>
        <v>0</v>
      </c>
      <c r="O1281" s="3">
        <f>'IECC Data-IP'!O1281/$D1281</f>
        <v>0</v>
      </c>
      <c r="P1281" s="3">
        <f t="shared" si="58"/>
        <v>0</v>
      </c>
      <c r="Q1281" s="3">
        <f>'IECC Data-IP'!Q1281/$D1281</f>
        <v>0</v>
      </c>
      <c r="R1281" s="3">
        <f>'IECC Data-IP'!R1281/$D1281</f>
        <v>0</v>
      </c>
      <c r="S1281" s="3">
        <f>'IECC Data-IP'!S1281/$D1281</f>
        <v>0</v>
      </c>
      <c r="T1281" s="3">
        <f>'IECC Data-IP'!T1281/$D1281</f>
        <v>0</v>
      </c>
      <c r="U1281" s="3">
        <f>'IECC Data-IP'!U1281/$D1281</f>
        <v>3.5045617129321269</v>
      </c>
      <c r="V1281" s="3">
        <f>'IECC Data-IP'!V1281/$D1281</f>
        <v>0</v>
      </c>
      <c r="W1281" s="3">
        <f>'IECC Data-IP'!W1281/$D1281</f>
        <v>25.224015754864062</v>
      </c>
      <c r="X1281" s="3">
        <f>'IECC Data-IP'!X1281/$D1281</f>
        <v>4.8376770282676453</v>
      </c>
      <c r="Y1281" s="3">
        <f t="shared" si="59"/>
        <v>30.061692783131708</v>
      </c>
      <c r="Z1281" s="3">
        <f>'IECC Data-IP'!Z1281/$D1281</f>
        <v>49.44541210182247</v>
      </c>
      <c r="AA1281" s="3">
        <f>'IECC Data-IP'!AA1281/$D1281</f>
        <v>8.3422387411997736</v>
      </c>
      <c r="AB1281" s="3">
        <f t="shared" si="60"/>
        <v>57.787650843022242</v>
      </c>
    </row>
    <row r="1282" spans="1:28" x14ac:dyDescent="0.25">
      <c r="A1282" s="93">
        <f>'IECC Data-IP'!A1282</f>
        <v>2012</v>
      </c>
      <c r="B1282" s="93" t="str">
        <f>'IECC Data-IP'!B1282</f>
        <v>Stand-Alone Retail</v>
      </c>
      <c r="C1282" s="121" t="str">
        <f>'IECC Data-IP'!C1282</f>
        <v>3B</v>
      </c>
      <c r="D1282" s="3">
        <f>'IECC Data-IP'!D1282</f>
        <v>24692.302857493829</v>
      </c>
      <c r="E1282" s="3">
        <f>'IECC Data-IP'!E1282/$D1282</f>
        <v>0</v>
      </c>
      <c r="F1282" s="3">
        <f>'IECC Data-IP'!F1282/$D1282</f>
        <v>1.1880195510980214</v>
      </c>
      <c r="G1282" s="3">
        <f>'IECC Data-IP'!G1282/$D1282</f>
        <v>11.083320361358407</v>
      </c>
      <c r="H1282" s="3">
        <f>'IECC Data-IP'!H1282/$D1282</f>
        <v>14.326479387926158</v>
      </c>
      <c r="I1282" s="3">
        <f>'IECC Data-IP'!I1282/$D1282</f>
        <v>2.8032655191175602</v>
      </c>
      <c r="J1282" s="3">
        <f>'IECC Data-IP'!J1282/$D1282</f>
        <v>7.491240568410011</v>
      </c>
      <c r="K1282" s="3">
        <f>'IECC Data-IP'!K1282/$D1282</f>
        <v>0</v>
      </c>
      <c r="L1282" s="3">
        <f>'IECC Data-IP'!L1282/$D1282</f>
        <v>0</v>
      </c>
      <c r="M1282" s="3">
        <f>'IECC Data-IP'!M1282/$D1282</f>
        <v>15.794710335567489</v>
      </c>
      <c r="N1282" s="3">
        <f>'IECC Data-IP'!N1282/$D1282</f>
        <v>0</v>
      </c>
      <c r="O1282" s="3">
        <f>'IECC Data-IP'!O1282/$D1282</f>
        <v>0</v>
      </c>
      <c r="P1282" s="3">
        <f t="shared" si="58"/>
        <v>0</v>
      </c>
      <c r="Q1282" s="3">
        <f>'IECC Data-IP'!Q1282/$D1282</f>
        <v>0</v>
      </c>
      <c r="R1282" s="3">
        <f>'IECC Data-IP'!R1282/$D1282</f>
        <v>0</v>
      </c>
      <c r="S1282" s="3">
        <f>'IECC Data-IP'!S1282/$D1282</f>
        <v>0</v>
      </c>
      <c r="T1282" s="3">
        <f>'IECC Data-IP'!T1282/$D1282</f>
        <v>0</v>
      </c>
      <c r="U1282" s="3">
        <f>'IECC Data-IP'!U1282/$D1282</f>
        <v>3.466944292574258</v>
      </c>
      <c r="V1282" s="3">
        <f>'IECC Data-IP'!V1282/$D1282</f>
        <v>0</v>
      </c>
      <c r="W1282" s="3">
        <f>'IECC Data-IP'!W1282/$D1282</f>
        <v>26.878030696925897</v>
      </c>
      <c r="X1282" s="3">
        <f>'IECC Data-IP'!X1282/$D1282</f>
        <v>1.1880195510980214</v>
      </c>
      <c r="Y1282" s="3">
        <f t="shared" si="59"/>
        <v>28.06605024802392</v>
      </c>
      <c r="Z1282" s="3">
        <f>'IECC Data-IP'!Z1282/$D1282</f>
        <v>51.499016172379633</v>
      </c>
      <c r="AA1282" s="3">
        <f>'IECC Data-IP'!AA1282/$D1282</f>
        <v>4.6549638436722791</v>
      </c>
      <c r="AB1282" s="3">
        <f t="shared" si="60"/>
        <v>56.153980016051911</v>
      </c>
    </row>
    <row r="1283" spans="1:28" x14ac:dyDescent="0.25">
      <c r="A1283" s="93">
        <f>'IECC Data-IP'!A1283</f>
        <v>2012</v>
      </c>
      <c r="B1283" s="93" t="str">
        <f>'IECC Data-IP'!B1283</f>
        <v>Stand-Alone Retail</v>
      </c>
      <c r="C1283" s="121" t="str">
        <f>'IECC Data-IP'!C1283</f>
        <v>3C</v>
      </c>
      <c r="D1283" s="3">
        <f>'IECC Data-IP'!D1283</f>
        <v>24692.302857493829</v>
      </c>
      <c r="E1283" s="3">
        <f>'IECC Data-IP'!E1283/$D1283</f>
        <v>0</v>
      </c>
      <c r="F1283" s="3">
        <f>'IECC Data-IP'!F1283/$D1283</f>
        <v>0.65907255871899928</v>
      </c>
      <c r="G1283" s="3">
        <f>'IECC Data-IP'!G1283/$D1283</f>
        <v>5.1574251013095367</v>
      </c>
      <c r="H1283" s="3">
        <f>'IECC Data-IP'!H1283/$D1283</f>
        <v>14.266598596336079</v>
      </c>
      <c r="I1283" s="3">
        <f>'IECC Data-IP'!I1283/$D1283</f>
        <v>2.8028816678894186</v>
      </c>
      <c r="J1283" s="3">
        <f>'IECC Data-IP'!J1283/$D1283</f>
        <v>7.491240568410011</v>
      </c>
      <c r="K1283" s="3">
        <f>'IECC Data-IP'!K1283/$D1283</f>
        <v>0</v>
      </c>
      <c r="L1283" s="3">
        <f>'IECC Data-IP'!L1283/$D1283</f>
        <v>0</v>
      </c>
      <c r="M1283" s="3">
        <f>'IECC Data-IP'!M1283/$D1283</f>
        <v>13.529988089532489</v>
      </c>
      <c r="N1283" s="3">
        <f>'IECC Data-IP'!N1283/$D1283</f>
        <v>0</v>
      </c>
      <c r="O1283" s="3">
        <f>'IECC Data-IP'!O1283/$D1283</f>
        <v>0</v>
      </c>
      <c r="P1283" s="3">
        <f t="shared" ref="P1283:P1346" si="61">N1283-O1283</f>
        <v>0</v>
      </c>
      <c r="Q1283" s="3">
        <f>'IECC Data-IP'!Q1283/$D1283</f>
        <v>0</v>
      </c>
      <c r="R1283" s="3">
        <f>'IECC Data-IP'!R1283/$D1283</f>
        <v>0</v>
      </c>
      <c r="S1283" s="3">
        <f>'IECC Data-IP'!S1283/$D1283</f>
        <v>0</v>
      </c>
      <c r="T1283" s="3">
        <f>'IECC Data-IP'!T1283/$D1283</f>
        <v>0</v>
      </c>
      <c r="U1283" s="3">
        <f>'IECC Data-IP'!U1283/$D1283</f>
        <v>3.5179965059170808</v>
      </c>
      <c r="V1283" s="3">
        <f>'IECC Data-IP'!V1283/$D1283</f>
        <v>0</v>
      </c>
      <c r="W1283" s="3">
        <f>'IECC Data-IP'!W1283/$D1283</f>
        <v>18.687413190842026</v>
      </c>
      <c r="X1283" s="3">
        <f>'IECC Data-IP'!X1283/$D1283</f>
        <v>0.65907255871899928</v>
      </c>
      <c r="Y1283" s="3">
        <f t="shared" ref="Y1283:Y1346" si="62">SUM(W1283:X1283)</f>
        <v>19.346485749561026</v>
      </c>
      <c r="Z1283" s="3">
        <f>'IECC Data-IP'!Z1283/$D1283</f>
        <v>43.248134023477526</v>
      </c>
      <c r="AA1283" s="3">
        <f>'IECC Data-IP'!AA1283/$D1283</f>
        <v>4.1766852134079384</v>
      </c>
      <c r="AB1283" s="3">
        <f t="shared" ref="AB1283:AB1346" si="63">SUM(Z1283:AA1283)</f>
        <v>47.424819236885462</v>
      </c>
    </row>
    <row r="1284" spans="1:28" x14ac:dyDescent="0.25">
      <c r="A1284" s="93">
        <f>'IECC Data-IP'!A1284</f>
        <v>2012</v>
      </c>
      <c r="B1284" s="93" t="str">
        <f>'IECC Data-IP'!B1284</f>
        <v>Stand-Alone Retail</v>
      </c>
      <c r="C1284" s="121" t="str">
        <f>'IECC Data-IP'!C1284</f>
        <v>4A</v>
      </c>
      <c r="D1284" s="3">
        <f>'IECC Data-IP'!D1284</f>
        <v>24692.302857493829</v>
      </c>
      <c r="E1284" s="3">
        <f>'IECC Data-IP'!E1284/$D1284</f>
        <v>0</v>
      </c>
      <c r="F1284" s="3">
        <f>'IECC Data-IP'!F1284/$D1284</f>
        <v>11.161626011899276</v>
      </c>
      <c r="G1284" s="3">
        <f>'IECC Data-IP'!G1284/$D1284</f>
        <v>7.2490304434527086</v>
      </c>
      <c r="H1284" s="3">
        <f>'IECC Data-IP'!H1284/$D1284</f>
        <v>14.3629452545996</v>
      </c>
      <c r="I1284" s="3">
        <f>'IECC Data-IP'!I1284/$D1284</f>
        <v>2.7990431556080035</v>
      </c>
      <c r="J1284" s="3">
        <f>'IECC Data-IP'!J1284/$D1284</f>
        <v>7.491240568410011</v>
      </c>
      <c r="K1284" s="3">
        <f>'IECC Data-IP'!K1284/$D1284</f>
        <v>0</v>
      </c>
      <c r="L1284" s="3">
        <f>'IECC Data-IP'!L1284/$D1284</f>
        <v>0</v>
      </c>
      <c r="M1284" s="3">
        <f>'IECC Data-IP'!M1284/$D1284</f>
        <v>14.525314324103467</v>
      </c>
      <c r="N1284" s="3">
        <f>'IECC Data-IP'!N1284/$D1284</f>
        <v>0</v>
      </c>
      <c r="O1284" s="3">
        <f>'IECC Data-IP'!O1284/$D1284</f>
        <v>0</v>
      </c>
      <c r="P1284" s="3">
        <f t="shared" si="61"/>
        <v>0</v>
      </c>
      <c r="Q1284" s="3">
        <f>'IECC Data-IP'!Q1284/$D1284</f>
        <v>0</v>
      </c>
      <c r="R1284" s="3">
        <f>'IECC Data-IP'!R1284/$D1284</f>
        <v>0</v>
      </c>
      <c r="S1284" s="3">
        <f>'IECC Data-IP'!S1284/$D1284</f>
        <v>0</v>
      </c>
      <c r="T1284" s="3">
        <f>'IECC Data-IP'!T1284/$D1284</f>
        <v>0</v>
      </c>
      <c r="U1284" s="3">
        <f>'IECC Data-IP'!U1284/$D1284</f>
        <v>3.6181816764620192</v>
      </c>
      <c r="V1284" s="3">
        <f>'IECC Data-IP'!V1284/$D1284</f>
        <v>0</v>
      </c>
      <c r="W1284" s="3">
        <f>'IECC Data-IP'!W1284/$D1284</f>
        <v>21.774344767556173</v>
      </c>
      <c r="X1284" s="3">
        <f>'IECC Data-IP'!X1284/$D1284</f>
        <v>11.161626011899276</v>
      </c>
      <c r="Y1284" s="3">
        <f t="shared" si="62"/>
        <v>32.935970779455445</v>
      </c>
      <c r="Z1284" s="3">
        <f>'IECC Data-IP'!Z1284/$D1284</f>
        <v>46.427573746173792</v>
      </c>
      <c r="AA1284" s="3">
        <f>'IECC Data-IP'!AA1284/$D1284</f>
        <v>14.779807688361297</v>
      </c>
      <c r="AB1284" s="3">
        <f t="shared" si="63"/>
        <v>61.207381434535087</v>
      </c>
    </row>
    <row r="1285" spans="1:28" x14ac:dyDescent="0.25">
      <c r="A1285" s="93">
        <f>'IECC Data-IP'!A1285</f>
        <v>2012</v>
      </c>
      <c r="B1285" s="93" t="str">
        <f>'IECC Data-IP'!B1285</f>
        <v>Stand-Alone Retail</v>
      </c>
      <c r="C1285" s="121" t="str">
        <f>'IECC Data-IP'!C1285</f>
        <v>4B</v>
      </c>
      <c r="D1285" s="3">
        <f>'IECC Data-IP'!D1285</f>
        <v>24692.302857493829</v>
      </c>
      <c r="E1285" s="3">
        <f>'IECC Data-IP'!E1285/$D1285</f>
        <v>0</v>
      </c>
      <c r="F1285" s="3">
        <f>'IECC Data-IP'!F1285/$D1285</f>
        <v>2.8827227233428561</v>
      </c>
      <c r="G1285" s="3">
        <f>'IECC Data-IP'!G1285/$D1285</f>
        <v>7.6685798358113964</v>
      </c>
      <c r="H1285" s="3">
        <f>'IECC Data-IP'!H1285/$D1285</f>
        <v>14.445473268650026</v>
      </c>
      <c r="I1285" s="3">
        <f>'IECC Data-IP'!I1285/$D1285</f>
        <v>2.8013462629768529</v>
      </c>
      <c r="J1285" s="3">
        <f>'IECC Data-IP'!J1285/$D1285</f>
        <v>7.491240568410011</v>
      </c>
      <c r="K1285" s="3">
        <f>'IECC Data-IP'!K1285/$D1285</f>
        <v>0</v>
      </c>
      <c r="L1285" s="3">
        <f>'IECC Data-IP'!L1285/$D1285</f>
        <v>0</v>
      </c>
      <c r="M1285" s="3">
        <f>'IECC Data-IP'!M1285/$D1285</f>
        <v>16.775450223469086</v>
      </c>
      <c r="N1285" s="3">
        <f>'IECC Data-IP'!N1285/$D1285</f>
        <v>0</v>
      </c>
      <c r="O1285" s="3">
        <f>'IECC Data-IP'!O1285/$D1285</f>
        <v>0</v>
      </c>
      <c r="P1285" s="3">
        <f t="shared" si="61"/>
        <v>0</v>
      </c>
      <c r="Q1285" s="3">
        <f>'IECC Data-IP'!Q1285/$D1285</f>
        <v>0</v>
      </c>
      <c r="R1285" s="3">
        <f>'IECC Data-IP'!R1285/$D1285</f>
        <v>0</v>
      </c>
      <c r="S1285" s="3">
        <f>'IECC Data-IP'!S1285/$D1285</f>
        <v>0</v>
      </c>
      <c r="T1285" s="3">
        <f>'IECC Data-IP'!T1285/$D1285</f>
        <v>0</v>
      </c>
      <c r="U1285" s="3">
        <f>'IECC Data-IP'!U1285/$D1285</f>
        <v>3.5840189171574233</v>
      </c>
      <c r="V1285" s="3">
        <f>'IECC Data-IP'!V1285/$D1285</f>
        <v>0</v>
      </c>
      <c r="W1285" s="3">
        <f>'IECC Data-IP'!W1285/$D1285</f>
        <v>24.444030059280482</v>
      </c>
      <c r="X1285" s="3">
        <f>'IECC Data-IP'!X1285/$D1285</f>
        <v>2.8827227233428561</v>
      </c>
      <c r="Y1285" s="3">
        <f t="shared" si="62"/>
        <v>27.326752782623338</v>
      </c>
      <c r="Z1285" s="3">
        <f>'IECC Data-IP'!Z1285/$D1285</f>
        <v>49.181706308089232</v>
      </c>
      <c r="AA1285" s="3">
        <f>'IECC Data-IP'!AA1285/$D1285</f>
        <v>6.4667416405002793</v>
      </c>
      <c r="AB1285" s="3">
        <f t="shared" si="63"/>
        <v>55.648447948589514</v>
      </c>
    </row>
    <row r="1286" spans="1:28" x14ac:dyDescent="0.25">
      <c r="A1286" s="93">
        <f>'IECC Data-IP'!A1286</f>
        <v>2012</v>
      </c>
      <c r="B1286" s="93" t="str">
        <f>'IECC Data-IP'!B1286</f>
        <v>Stand-Alone Retail</v>
      </c>
      <c r="C1286" s="121" t="str">
        <f>'IECC Data-IP'!C1286</f>
        <v>4C</v>
      </c>
      <c r="D1286" s="3">
        <f>'IECC Data-IP'!D1286</f>
        <v>24692.302857493829</v>
      </c>
      <c r="E1286" s="3">
        <f>'IECC Data-IP'!E1286/$D1286</f>
        <v>0</v>
      </c>
      <c r="F1286" s="3">
        <f>'IECC Data-IP'!F1286/$D1286</f>
        <v>6.1999650369419204</v>
      </c>
      <c r="G1286" s="3">
        <f>'IECC Data-IP'!G1286/$D1286</f>
        <v>2.2290240818178382</v>
      </c>
      <c r="H1286" s="3">
        <f>'IECC Data-IP'!H1286/$D1286</f>
        <v>14.688834947291754</v>
      </c>
      <c r="I1286" s="3">
        <f>'IECC Data-IP'!I1286/$D1286</f>
        <v>2.7959723457828716</v>
      </c>
      <c r="J1286" s="3">
        <f>'IECC Data-IP'!J1286/$D1286</f>
        <v>7.491240568410011</v>
      </c>
      <c r="K1286" s="3">
        <f>'IECC Data-IP'!K1286/$D1286</f>
        <v>0</v>
      </c>
      <c r="L1286" s="3">
        <f>'IECC Data-IP'!L1286/$D1286</f>
        <v>0</v>
      </c>
      <c r="M1286" s="3">
        <f>'IECC Data-IP'!M1286/$D1286</f>
        <v>14.121502832098578</v>
      </c>
      <c r="N1286" s="3">
        <f>'IECC Data-IP'!N1286/$D1286</f>
        <v>0</v>
      </c>
      <c r="O1286" s="3">
        <f>'IECC Data-IP'!O1286/$D1286</f>
        <v>0</v>
      </c>
      <c r="P1286" s="3">
        <f t="shared" si="61"/>
        <v>0</v>
      </c>
      <c r="Q1286" s="3">
        <f>'IECC Data-IP'!Q1286/$D1286</f>
        <v>0</v>
      </c>
      <c r="R1286" s="3">
        <f>'IECC Data-IP'!R1286/$D1286</f>
        <v>0</v>
      </c>
      <c r="S1286" s="3">
        <f>'IECC Data-IP'!S1286/$D1286</f>
        <v>0</v>
      </c>
      <c r="T1286" s="3">
        <f>'IECC Data-IP'!T1286/$D1286</f>
        <v>0</v>
      </c>
      <c r="U1286" s="3">
        <f>'IECC Data-IP'!U1286/$D1286</f>
        <v>3.6508090308540488</v>
      </c>
      <c r="V1286" s="3">
        <f>'IECC Data-IP'!V1286/$D1286</f>
        <v>0</v>
      </c>
      <c r="W1286" s="3">
        <f>'IECC Data-IP'!W1286/$D1286</f>
        <v>16.350526913916418</v>
      </c>
      <c r="X1286" s="3">
        <f>'IECC Data-IP'!X1286/$D1286</f>
        <v>6.1999650369419204</v>
      </c>
      <c r="Y1286" s="3">
        <f t="shared" si="62"/>
        <v>22.550491950858337</v>
      </c>
      <c r="Z1286" s="3">
        <f>'IECC Data-IP'!Z1286/$D1286</f>
        <v>41.326190924172913</v>
      </c>
      <c r="AA1286" s="3">
        <f>'IECC Data-IP'!AA1286/$D1286</f>
        <v>9.8507740677959674</v>
      </c>
      <c r="AB1286" s="3">
        <f t="shared" si="63"/>
        <v>51.17696499196888</v>
      </c>
    </row>
    <row r="1287" spans="1:28" x14ac:dyDescent="0.25">
      <c r="A1287" s="93">
        <f>'IECC Data-IP'!A1287</f>
        <v>2012</v>
      </c>
      <c r="B1287" s="93" t="str">
        <f>'IECC Data-IP'!B1287</f>
        <v>Stand-Alone Retail</v>
      </c>
      <c r="C1287" s="121" t="str">
        <f>'IECC Data-IP'!C1287</f>
        <v>5A</v>
      </c>
      <c r="D1287" s="3">
        <f>'IECC Data-IP'!D1287</f>
        <v>24692.302857493829</v>
      </c>
      <c r="E1287" s="3">
        <f>'IECC Data-IP'!E1287/$D1287</f>
        <v>0</v>
      </c>
      <c r="F1287" s="3">
        <f>'IECC Data-IP'!F1287/$D1287</f>
        <v>18.231397931809891</v>
      </c>
      <c r="G1287" s="3">
        <f>'IECC Data-IP'!G1287/$D1287</f>
        <v>4.2177572948190818</v>
      </c>
      <c r="H1287" s="3">
        <f>'IECC Data-IP'!H1287/$D1287</f>
        <v>14.340681883367392</v>
      </c>
      <c r="I1287" s="3">
        <f>'IECC Data-IP'!I1287/$D1287</f>
        <v>2.7998108580642866</v>
      </c>
      <c r="J1287" s="3">
        <f>'IECC Data-IP'!J1287/$D1287</f>
        <v>7.491240568410011</v>
      </c>
      <c r="K1287" s="3">
        <f>'IECC Data-IP'!K1287/$D1287</f>
        <v>0</v>
      </c>
      <c r="L1287" s="3">
        <f>'IECC Data-IP'!L1287/$D1287</f>
        <v>0</v>
      </c>
      <c r="M1287" s="3">
        <f>'IECC Data-IP'!M1287/$D1287</f>
        <v>14.646611312196185</v>
      </c>
      <c r="N1287" s="3">
        <f>'IECC Data-IP'!N1287/$D1287</f>
        <v>0</v>
      </c>
      <c r="O1287" s="3">
        <f>'IECC Data-IP'!O1287/$D1287</f>
        <v>0</v>
      </c>
      <c r="P1287" s="3">
        <f t="shared" si="61"/>
        <v>0</v>
      </c>
      <c r="Q1287" s="3">
        <f>'IECC Data-IP'!Q1287/$D1287</f>
        <v>0</v>
      </c>
      <c r="R1287" s="3">
        <f>'IECC Data-IP'!R1287/$D1287</f>
        <v>0</v>
      </c>
      <c r="S1287" s="3">
        <f>'IECC Data-IP'!S1287/$D1287</f>
        <v>0</v>
      </c>
      <c r="T1287" s="3">
        <f>'IECC Data-IP'!T1287/$D1287</f>
        <v>0</v>
      </c>
      <c r="U1287" s="3">
        <f>'IECC Data-IP'!U1287/$D1287</f>
        <v>3.7129929298129758</v>
      </c>
      <c r="V1287" s="3">
        <f>'IECC Data-IP'!V1287/$D1287</f>
        <v>0</v>
      </c>
      <c r="W1287" s="3">
        <f>'IECC Data-IP'!W1287/$D1287</f>
        <v>18.864368607015269</v>
      </c>
      <c r="X1287" s="3">
        <f>'IECC Data-IP'!X1287/$D1287</f>
        <v>18.231397931809891</v>
      </c>
      <c r="Y1287" s="3">
        <f t="shared" si="62"/>
        <v>37.09576653882516</v>
      </c>
      <c r="Z1287" s="3">
        <f>'IECC Data-IP'!Z1287/$D1287</f>
        <v>43.495718065628814</v>
      </c>
      <c r="AA1287" s="3">
        <f>'IECC Data-IP'!AA1287/$D1287</f>
        <v>21.944774712851011</v>
      </c>
      <c r="AB1287" s="3">
        <f t="shared" si="63"/>
        <v>65.440492778479822</v>
      </c>
    </row>
    <row r="1288" spans="1:28" x14ac:dyDescent="0.25">
      <c r="A1288" s="93">
        <f>'IECC Data-IP'!A1288</f>
        <v>2012</v>
      </c>
      <c r="B1288" s="93" t="str">
        <f>'IECC Data-IP'!B1288</f>
        <v>Stand-Alone Retail</v>
      </c>
      <c r="C1288" s="121" t="str">
        <f>'IECC Data-IP'!C1288</f>
        <v>5B</v>
      </c>
      <c r="D1288" s="3">
        <f>'IECC Data-IP'!D1288</f>
        <v>24692.302857493829</v>
      </c>
      <c r="E1288" s="3">
        <f>'IECC Data-IP'!E1288/$D1288</f>
        <v>0</v>
      </c>
      <c r="F1288" s="3">
        <f>'IECC Data-IP'!F1288/$D1288</f>
        <v>8.0654820057097343</v>
      </c>
      <c r="G1288" s="3">
        <f>'IECC Data-IP'!G1288/$D1288</f>
        <v>5.4395557539935577</v>
      </c>
      <c r="H1288" s="3">
        <f>'IECC Data-IP'!H1288/$D1288</f>
        <v>14.544506885510543</v>
      </c>
      <c r="I1288" s="3">
        <f>'IECC Data-IP'!I1288/$D1288</f>
        <v>2.8001947092924282</v>
      </c>
      <c r="J1288" s="3">
        <f>'IECC Data-IP'!J1288/$D1288</f>
        <v>7.491240568410011</v>
      </c>
      <c r="K1288" s="3">
        <f>'IECC Data-IP'!K1288/$D1288</f>
        <v>0</v>
      </c>
      <c r="L1288" s="3">
        <f>'IECC Data-IP'!L1288/$D1288</f>
        <v>0</v>
      </c>
      <c r="M1288" s="3">
        <f>'IECC Data-IP'!M1288/$D1288</f>
        <v>16.969678944908697</v>
      </c>
      <c r="N1288" s="3">
        <f>'IECC Data-IP'!N1288/$D1288</f>
        <v>0</v>
      </c>
      <c r="O1288" s="3">
        <f>'IECC Data-IP'!O1288/$D1288</f>
        <v>0</v>
      </c>
      <c r="P1288" s="3">
        <f t="shared" si="61"/>
        <v>0</v>
      </c>
      <c r="Q1288" s="3">
        <f>'IECC Data-IP'!Q1288/$D1288</f>
        <v>0</v>
      </c>
      <c r="R1288" s="3">
        <f>'IECC Data-IP'!R1288/$D1288</f>
        <v>0</v>
      </c>
      <c r="S1288" s="3">
        <f>'IECC Data-IP'!S1288/$D1288</f>
        <v>0</v>
      </c>
      <c r="T1288" s="3">
        <f>'IECC Data-IP'!T1288/$D1288</f>
        <v>0</v>
      </c>
      <c r="U1288" s="3">
        <f>'IECC Data-IP'!U1288/$D1288</f>
        <v>3.6849717901586443</v>
      </c>
      <c r="V1288" s="3">
        <f>'IECC Data-IP'!V1288/$D1288</f>
        <v>0</v>
      </c>
      <c r="W1288" s="3">
        <f>'IECC Data-IP'!W1288/$D1288</f>
        <v>22.409234698902257</v>
      </c>
      <c r="X1288" s="3">
        <f>'IECC Data-IP'!X1288/$D1288</f>
        <v>8.0654820057097343</v>
      </c>
      <c r="Y1288" s="3">
        <f t="shared" si="62"/>
        <v>30.474716704611993</v>
      </c>
      <c r="Z1288" s="3">
        <f>'IECC Data-IP'!Z1288/$D1288</f>
        <v>47.244409159658957</v>
      </c>
      <c r="AA1288" s="3">
        <f>'IECC Data-IP'!AA1288/$D1288</f>
        <v>11.750837647096519</v>
      </c>
      <c r="AB1288" s="3">
        <f t="shared" si="63"/>
        <v>58.995246806755475</v>
      </c>
    </row>
    <row r="1289" spans="1:28" x14ac:dyDescent="0.25">
      <c r="A1289" s="93">
        <f>'IECC Data-IP'!A1289</f>
        <v>2012</v>
      </c>
      <c r="B1289" s="93" t="str">
        <f>'IECC Data-IP'!B1289</f>
        <v>Stand-Alone Retail</v>
      </c>
      <c r="C1289" s="121" t="str">
        <f>'IECC Data-IP'!C1289</f>
        <v>5C</v>
      </c>
      <c r="D1289" s="3">
        <f>'IECC Data-IP'!D1289</f>
        <v>24692.302857493829</v>
      </c>
      <c r="E1289" s="3">
        <f>'IECC Data-IP'!E1289/$D1289</f>
        <v>0</v>
      </c>
      <c r="F1289" s="3">
        <f>'IECC Data-IP'!F1289/$D1289</f>
        <v>7.9326694807727653</v>
      </c>
      <c r="G1289" s="3">
        <f>'IECC Data-IP'!G1289/$D1289</f>
        <v>0.91740443525824578</v>
      </c>
      <c r="H1289" s="3">
        <f>'IECC Data-IP'!H1289/$D1289</f>
        <v>14.557173976039211</v>
      </c>
      <c r="I1289" s="3">
        <f>'IECC Data-IP'!I1289/$D1289</f>
        <v>2.79558849455473</v>
      </c>
      <c r="J1289" s="3">
        <f>'IECC Data-IP'!J1289/$D1289</f>
        <v>7.491240568410011</v>
      </c>
      <c r="K1289" s="3">
        <f>'IECC Data-IP'!K1289/$D1289</f>
        <v>0</v>
      </c>
      <c r="L1289" s="3">
        <f>'IECC Data-IP'!L1289/$D1289</f>
        <v>0</v>
      </c>
      <c r="M1289" s="3">
        <f>'IECC Data-IP'!M1289/$D1289</f>
        <v>13.860100145734201</v>
      </c>
      <c r="N1289" s="3">
        <f>'IECC Data-IP'!N1289/$D1289</f>
        <v>0</v>
      </c>
      <c r="O1289" s="3">
        <f>'IECC Data-IP'!O1289/$D1289</f>
        <v>0</v>
      </c>
      <c r="P1289" s="3">
        <f t="shared" si="61"/>
        <v>0</v>
      </c>
      <c r="Q1289" s="3">
        <f>'IECC Data-IP'!Q1289/$D1289</f>
        <v>0</v>
      </c>
      <c r="R1289" s="3">
        <f>'IECC Data-IP'!R1289/$D1289</f>
        <v>0</v>
      </c>
      <c r="S1289" s="3">
        <f>'IECC Data-IP'!S1289/$D1289</f>
        <v>0</v>
      </c>
      <c r="T1289" s="3">
        <f>'IECC Data-IP'!T1289/$D1289</f>
        <v>0</v>
      </c>
      <c r="U1289" s="3">
        <f>'IECC Data-IP'!U1289/$D1289</f>
        <v>3.7053159052501452</v>
      </c>
      <c r="V1289" s="3">
        <f>'IECC Data-IP'!V1289/$D1289</f>
        <v>0</v>
      </c>
      <c r="W1289" s="3">
        <f>'IECC Data-IP'!W1289/$D1289</f>
        <v>14.777504580992447</v>
      </c>
      <c r="X1289" s="3">
        <f>'IECC Data-IP'!X1289/$D1289</f>
        <v>7.9326694807727653</v>
      </c>
      <c r="Y1289" s="3">
        <f t="shared" si="62"/>
        <v>22.710174061765212</v>
      </c>
      <c r="Z1289" s="3">
        <f>'IECC Data-IP'!Z1289/$D1289</f>
        <v>39.6215076199964</v>
      </c>
      <c r="AA1289" s="3">
        <f>'IECC Data-IP'!AA1289/$D1289</f>
        <v>11.63836923725105</v>
      </c>
      <c r="AB1289" s="3">
        <f t="shared" si="63"/>
        <v>51.259876857247448</v>
      </c>
    </row>
    <row r="1290" spans="1:28" x14ac:dyDescent="0.25">
      <c r="A1290" s="93">
        <f>'IECC Data-IP'!A1290</f>
        <v>2012</v>
      </c>
      <c r="B1290" s="93" t="str">
        <f>'IECC Data-IP'!B1290</f>
        <v>Stand-Alone Retail</v>
      </c>
      <c r="C1290" s="121" t="str">
        <f>'IECC Data-IP'!C1290</f>
        <v>6A</v>
      </c>
      <c r="D1290" s="3">
        <f>'IECC Data-IP'!D1290</f>
        <v>24692.302857493829</v>
      </c>
      <c r="E1290" s="3">
        <f>'IECC Data-IP'!E1290/$D1290</f>
        <v>0</v>
      </c>
      <c r="F1290" s="3">
        <f>'IECC Data-IP'!F1290/$D1290</f>
        <v>26.608567134770546</v>
      </c>
      <c r="G1290" s="3">
        <f>'IECC Data-IP'!G1290/$D1290</f>
        <v>4.6891266029768754</v>
      </c>
      <c r="H1290" s="3">
        <f>'IECC Data-IP'!H1290/$D1290</f>
        <v>14.487696903745597</v>
      </c>
      <c r="I1290" s="3">
        <f>'IECC Data-IP'!I1290/$D1290</f>
        <v>2.798659304379862</v>
      </c>
      <c r="J1290" s="3">
        <f>'IECC Data-IP'!J1290/$D1290</f>
        <v>7.491240568410011</v>
      </c>
      <c r="K1290" s="3">
        <f>'IECC Data-IP'!K1290/$D1290</f>
        <v>0</v>
      </c>
      <c r="L1290" s="3">
        <f>'IECC Data-IP'!L1290/$D1290</f>
        <v>0</v>
      </c>
      <c r="M1290" s="3">
        <f>'IECC Data-IP'!M1290/$D1290</f>
        <v>15.377847901805792</v>
      </c>
      <c r="N1290" s="3">
        <f>'IECC Data-IP'!N1290/$D1290</f>
        <v>0</v>
      </c>
      <c r="O1290" s="3">
        <f>'IECC Data-IP'!O1290/$D1290</f>
        <v>0</v>
      </c>
      <c r="P1290" s="3">
        <f t="shared" si="61"/>
        <v>0</v>
      </c>
      <c r="Q1290" s="3">
        <f>'IECC Data-IP'!Q1290/$D1290</f>
        <v>0</v>
      </c>
      <c r="R1290" s="3">
        <f>'IECC Data-IP'!R1290/$D1290</f>
        <v>0</v>
      </c>
      <c r="S1290" s="3">
        <f>'IECC Data-IP'!S1290/$D1290</f>
        <v>0</v>
      </c>
      <c r="T1290" s="3">
        <f>'IECC Data-IP'!T1290/$D1290</f>
        <v>0</v>
      </c>
      <c r="U1290" s="3">
        <f>'IECC Data-IP'!U1290/$D1290</f>
        <v>3.7832377045628744</v>
      </c>
      <c r="V1290" s="3">
        <f>'IECC Data-IP'!V1290/$D1290</f>
        <v>0</v>
      </c>
      <c r="W1290" s="3">
        <f>'IECC Data-IP'!W1290/$D1290</f>
        <v>20.066974504782667</v>
      </c>
      <c r="X1290" s="3">
        <f>'IECC Data-IP'!X1290/$D1290</f>
        <v>26.608567134770546</v>
      </c>
      <c r="Y1290" s="3">
        <f t="shared" si="62"/>
        <v>46.675541639553217</v>
      </c>
      <c r="Z1290" s="3">
        <f>'IECC Data-IP'!Z1290/$D1290</f>
        <v>44.844571281318132</v>
      </c>
      <c r="AA1290" s="3">
        <f>'IECC Data-IP'!AA1290/$D1290</f>
        <v>30.391804839333421</v>
      </c>
      <c r="AB1290" s="3">
        <f t="shared" si="63"/>
        <v>75.236376120651556</v>
      </c>
    </row>
    <row r="1291" spans="1:28" x14ac:dyDescent="0.25">
      <c r="A1291" s="93">
        <f>'IECC Data-IP'!A1291</f>
        <v>2012</v>
      </c>
      <c r="B1291" s="93" t="str">
        <f>'IECC Data-IP'!B1291</f>
        <v>Stand-Alone Retail</v>
      </c>
      <c r="C1291" s="121" t="str">
        <f>'IECC Data-IP'!C1291</f>
        <v>6B</v>
      </c>
      <c r="D1291" s="3">
        <f>'IECC Data-IP'!D1291</f>
        <v>24692.302857493829</v>
      </c>
      <c r="E1291" s="3">
        <f>'IECC Data-IP'!E1291/$D1291</f>
        <v>0</v>
      </c>
      <c r="F1291" s="3">
        <f>'IECC Data-IP'!F1291/$D1291</f>
        <v>16.259938024075019</v>
      </c>
      <c r="G1291" s="3">
        <f>'IECC Data-IP'!G1291/$D1291</f>
        <v>3.3287578504433091</v>
      </c>
      <c r="H1291" s="3">
        <f>'IECC Data-IP'!H1291/$D1291</f>
        <v>14.650065973249461</v>
      </c>
      <c r="I1291" s="3">
        <f>'IECC Data-IP'!I1291/$D1291</f>
        <v>2.7967400482391547</v>
      </c>
      <c r="J1291" s="3">
        <f>'IECC Data-IP'!J1291/$D1291</f>
        <v>7.491240568410011</v>
      </c>
      <c r="K1291" s="3">
        <f>'IECC Data-IP'!K1291/$D1291</f>
        <v>0</v>
      </c>
      <c r="L1291" s="3">
        <f>'IECC Data-IP'!L1291/$D1291</f>
        <v>0</v>
      </c>
      <c r="M1291" s="3">
        <f>'IECC Data-IP'!M1291/$D1291</f>
        <v>16.352446170057128</v>
      </c>
      <c r="N1291" s="3">
        <f>'IECC Data-IP'!N1291/$D1291</f>
        <v>0</v>
      </c>
      <c r="O1291" s="3">
        <f>'IECC Data-IP'!O1291/$D1291</f>
        <v>0</v>
      </c>
      <c r="P1291" s="3">
        <f t="shared" si="61"/>
        <v>0</v>
      </c>
      <c r="Q1291" s="3">
        <f>'IECC Data-IP'!Q1291/$D1291</f>
        <v>0</v>
      </c>
      <c r="R1291" s="3">
        <f>'IECC Data-IP'!R1291/$D1291</f>
        <v>0</v>
      </c>
      <c r="S1291" s="3">
        <f>'IECC Data-IP'!S1291/$D1291</f>
        <v>0</v>
      </c>
      <c r="T1291" s="3">
        <f>'IECC Data-IP'!T1291/$D1291</f>
        <v>0</v>
      </c>
      <c r="U1291" s="3">
        <f>'IECC Data-IP'!U1291/$D1291</f>
        <v>3.7651966968402237</v>
      </c>
      <c r="V1291" s="3">
        <f>'IECC Data-IP'!V1291/$D1291</f>
        <v>0</v>
      </c>
      <c r="W1291" s="3">
        <f>'IECC Data-IP'!W1291/$D1291</f>
        <v>19.681204020500434</v>
      </c>
      <c r="X1291" s="3">
        <f>'IECC Data-IP'!X1291/$D1291</f>
        <v>16.259938024075019</v>
      </c>
      <c r="Y1291" s="3">
        <f t="shared" si="62"/>
        <v>35.941142044575457</v>
      </c>
      <c r="Z1291" s="3">
        <f>'IECC Data-IP'!Z1291/$D1291</f>
        <v>44.619250610399071</v>
      </c>
      <c r="AA1291" s="3">
        <f>'IECC Data-IP'!AA1291/$D1291</f>
        <v>20.025134720915243</v>
      </c>
      <c r="AB1291" s="3">
        <f t="shared" si="63"/>
        <v>64.644385331314311</v>
      </c>
    </row>
    <row r="1292" spans="1:28" x14ac:dyDescent="0.25">
      <c r="A1292" s="93">
        <f>'IECC Data-IP'!A1292</f>
        <v>2012</v>
      </c>
      <c r="B1292" s="93" t="str">
        <f>'IECC Data-IP'!B1292</f>
        <v>Stand-Alone Retail</v>
      </c>
      <c r="C1292" s="121" t="str">
        <f>'IECC Data-IP'!C1292</f>
        <v>7</v>
      </c>
      <c r="D1292" s="3">
        <f>'IECC Data-IP'!D1292</f>
        <v>24692.302857493829</v>
      </c>
      <c r="E1292" s="3">
        <f>'IECC Data-IP'!E1292/$D1292</f>
        <v>0</v>
      </c>
      <c r="F1292" s="3">
        <f>'IECC Data-IP'!F1292/$D1292</f>
        <v>30.171090383152045</v>
      </c>
      <c r="G1292" s="3">
        <f>'IECC Data-IP'!G1292/$D1292</f>
        <v>3.335283321321715</v>
      </c>
      <c r="H1292" s="3">
        <f>'IECC Data-IP'!H1292/$D1292</f>
        <v>14.710714467295823</v>
      </c>
      <c r="I1292" s="3">
        <f>'IECC Data-IP'!I1292/$D1292</f>
        <v>2.7948207920984469</v>
      </c>
      <c r="J1292" s="3">
        <f>'IECC Data-IP'!J1292/$D1292</f>
        <v>7.491240568410011</v>
      </c>
      <c r="K1292" s="3">
        <f>'IECC Data-IP'!K1292/$D1292</f>
        <v>0</v>
      </c>
      <c r="L1292" s="3">
        <f>'IECC Data-IP'!L1292/$D1292</f>
        <v>0</v>
      </c>
      <c r="M1292" s="3">
        <f>'IECC Data-IP'!M1292/$D1292</f>
        <v>16.649930871866808</v>
      </c>
      <c r="N1292" s="3">
        <f>'IECC Data-IP'!N1292/$D1292</f>
        <v>0</v>
      </c>
      <c r="O1292" s="3">
        <f>'IECC Data-IP'!O1292/$D1292</f>
        <v>0</v>
      </c>
      <c r="P1292" s="3">
        <f t="shared" si="61"/>
        <v>0</v>
      </c>
      <c r="Q1292" s="3">
        <f>'IECC Data-IP'!Q1292/$D1292</f>
        <v>0</v>
      </c>
      <c r="R1292" s="3">
        <f>'IECC Data-IP'!R1292/$D1292</f>
        <v>0</v>
      </c>
      <c r="S1292" s="3">
        <f>'IECC Data-IP'!S1292/$D1292</f>
        <v>0</v>
      </c>
      <c r="T1292" s="3">
        <f>'IECC Data-IP'!T1292/$D1292</f>
        <v>0</v>
      </c>
      <c r="U1292" s="3">
        <f>'IECC Data-IP'!U1292/$D1292</f>
        <v>3.8649980161570197</v>
      </c>
      <c r="V1292" s="3">
        <f>'IECC Data-IP'!V1292/$D1292</f>
        <v>0</v>
      </c>
      <c r="W1292" s="3">
        <f>'IECC Data-IP'!W1292/$D1292</f>
        <v>19.985214193188522</v>
      </c>
      <c r="X1292" s="3">
        <f>'IECC Data-IP'!X1292/$D1292</f>
        <v>30.171090383152045</v>
      </c>
      <c r="Y1292" s="3">
        <f t="shared" si="62"/>
        <v>50.156304576340567</v>
      </c>
      <c r="Z1292" s="3">
        <f>'IECC Data-IP'!Z1292/$D1292</f>
        <v>44.981990020992797</v>
      </c>
      <c r="AA1292" s="3">
        <f>'IECC Data-IP'!AA1292/$D1292</f>
        <v>34.036088399309065</v>
      </c>
      <c r="AB1292" s="3">
        <f t="shared" si="63"/>
        <v>79.018078420301862</v>
      </c>
    </row>
    <row r="1293" spans="1:28" x14ac:dyDescent="0.25">
      <c r="A1293" s="93">
        <f>'IECC Data-IP'!A1293</f>
        <v>2012</v>
      </c>
      <c r="B1293" s="93" t="str">
        <f>'IECC Data-IP'!B1293</f>
        <v>Stand-Alone Retail</v>
      </c>
      <c r="C1293" s="121" t="str">
        <f>'IECC Data-IP'!C1293</f>
        <v>8</v>
      </c>
      <c r="D1293" s="3">
        <f>'IECC Data-IP'!D1293</f>
        <v>24692.302857493829</v>
      </c>
      <c r="E1293" s="3">
        <f>'IECC Data-IP'!E1293/$D1293</f>
        <v>0</v>
      </c>
      <c r="F1293" s="3">
        <f>'IECC Data-IP'!F1293/$D1293</f>
        <v>47.834772348540632</v>
      </c>
      <c r="G1293" s="3">
        <f>'IECC Data-IP'!G1293/$D1293</f>
        <v>1.1914742121512951</v>
      </c>
      <c r="H1293" s="3">
        <f>'IECC Data-IP'!H1293/$D1293</f>
        <v>15.359423042854997</v>
      </c>
      <c r="I1293" s="3">
        <f>'IECC Data-IP'!I1293/$D1293</f>
        <v>2.7794667429727857</v>
      </c>
      <c r="J1293" s="3">
        <f>'IECC Data-IP'!J1293/$D1293</f>
        <v>7.491240568410011</v>
      </c>
      <c r="K1293" s="3">
        <f>'IECC Data-IP'!K1293/$D1293</f>
        <v>0</v>
      </c>
      <c r="L1293" s="3">
        <f>'IECC Data-IP'!L1293/$D1293</f>
        <v>0</v>
      </c>
      <c r="M1293" s="3">
        <f>'IECC Data-IP'!M1293/$D1293</f>
        <v>17.813000093135631</v>
      </c>
      <c r="N1293" s="3">
        <f>'IECC Data-IP'!N1293/$D1293</f>
        <v>0</v>
      </c>
      <c r="O1293" s="3">
        <f>'IECC Data-IP'!O1293/$D1293</f>
        <v>0</v>
      </c>
      <c r="P1293" s="3">
        <f t="shared" si="61"/>
        <v>0</v>
      </c>
      <c r="Q1293" s="3">
        <f>'IECC Data-IP'!Q1293/$D1293</f>
        <v>0</v>
      </c>
      <c r="R1293" s="3">
        <f>'IECC Data-IP'!R1293/$D1293</f>
        <v>0</v>
      </c>
      <c r="S1293" s="3">
        <f>'IECC Data-IP'!S1293/$D1293</f>
        <v>0</v>
      </c>
      <c r="T1293" s="3">
        <f>'IECC Data-IP'!T1293/$D1293</f>
        <v>0</v>
      </c>
      <c r="U1293" s="3">
        <f>'IECC Data-IP'!U1293/$D1293</f>
        <v>3.9774664260024877</v>
      </c>
      <c r="V1293" s="3">
        <f>'IECC Data-IP'!V1293/$D1293</f>
        <v>0</v>
      </c>
      <c r="W1293" s="3">
        <f>'IECC Data-IP'!W1293/$D1293</f>
        <v>19.004474305286926</v>
      </c>
      <c r="X1293" s="3">
        <f>'IECC Data-IP'!X1293/$D1293</f>
        <v>47.834772348540632</v>
      </c>
      <c r="Y1293" s="3">
        <f t="shared" si="62"/>
        <v>66.839246653827558</v>
      </c>
      <c r="Z1293" s="3">
        <f>'IECC Data-IP'!Z1293/$D1293</f>
        <v>44.634220808296575</v>
      </c>
      <c r="AA1293" s="3">
        <f>'IECC Data-IP'!AA1293/$D1293</f>
        <v>51.812238774543097</v>
      </c>
      <c r="AB1293" s="3">
        <f t="shared" si="63"/>
        <v>96.44645958283968</v>
      </c>
    </row>
    <row r="1294" spans="1:28" x14ac:dyDescent="0.25">
      <c r="A1294" s="93">
        <f>'IECC Data-IP'!A1294</f>
        <v>2015</v>
      </c>
      <c r="B1294" s="93" t="str">
        <f>'IECC Data-IP'!B1294</f>
        <v>Stand-Alone Retail</v>
      </c>
      <c r="C1294" s="121" t="str">
        <f>'IECC Data-IP'!C1294</f>
        <v>0A</v>
      </c>
      <c r="D1294" s="3">
        <f>'IECC Data-IP'!D1294</f>
        <v>24692.302857493829</v>
      </c>
      <c r="E1294" s="3">
        <f>'IECC Data-IP'!E1294/$D1294</f>
        <v>0</v>
      </c>
      <c r="F1294" s="3">
        <f>'IECC Data-IP'!F1294/$D1294</f>
        <v>0</v>
      </c>
      <c r="G1294" s="3">
        <f>'IECC Data-IP'!G1294/$D1294</f>
        <v>23.446400717340662</v>
      </c>
      <c r="H1294" s="3">
        <f>'IECC Data-IP'!H1294/$D1294</f>
        <v>11.852558222554022</v>
      </c>
      <c r="I1294" s="3">
        <f>'IECC Data-IP'!I1294/$D1294</f>
        <v>2.294278790601898</v>
      </c>
      <c r="J1294" s="3">
        <f>'IECC Data-IP'!J1294/$D1294</f>
        <v>7.491240568410011</v>
      </c>
      <c r="K1294" s="3">
        <f>'IECC Data-IP'!K1294/$D1294</f>
        <v>0</v>
      </c>
      <c r="L1294" s="3">
        <f>'IECC Data-IP'!L1294/$D1294</f>
        <v>0</v>
      </c>
      <c r="M1294" s="3">
        <f>'IECC Data-IP'!M1294/$D1294</f>
        <v>5.4407073076779815</v>
      </c>
      <c r="N1294" s="3">
        <f>'IECC Data-IP'!N1294/$D1294</f>
        <v>0</v>
      </c>
      <c r="O1294" s="3">
        <f>'IECC Data-IP'!O1294/$D1294</f>
        <v>0</v>
      </c>
      <c r="P1294" s="3">
        <f t="shared" si="61"/>
        <v>0</v>
      </c>
      <c r="Q1294" s="3">
        <f>'IECC Data-IP'!Q1294/$D1294</f>
        <v>0</v>
      </c>
      <c r="R1294" s="3">
        <f>'IECC Data-IP'!R1294/$D1294</f>
        <v>0</v>
      </c>
      <c r="S1294" s="3">
        <f>'IECC Data-IP'!S1294/$D1294</f>
        <v>1.0256504815941561</v>
      </c>
      <c r="T1294" s="3">
        <f>'IECC Data-IP'!T1294/$D1294</f>
        <v>0</v>
      </c>
      <c r="U1294" s="3">
        <f>'IECC Data-IP'!U1294/$D1294</f>
        <v>3.202086945156605</v>
      </c>
      <c r="V1294" s="3">
        <f>'IECC Data-IP'!V1294/$D1294</f>
        <v>0</v>
      </c>
      <c r="W1294" s="3">
        <f>'IECC Data-IP'!W1294/$D1294</f>
        <v>29.9127585066128</v>
      </c>
      <c r="X1294" s="3">
        <f>'IECC Data-IP'!X1294/$D1294</f>
        <v>0</v>
      </c>
      <c r="Y1294" s="3">
        <f t="shared" si="62"/>
        <v>29.9127585066128</v>
      </c>
      <c r="Z1294" s="3">
        <f>'IECC Data-IP'!Z1294/$D1294</f>
        <v>51.550452236950584</v>
      </c>
      <c r="AA1294" s="3">
        <f>'IECC Data-IP'!AA1294/$D1294</f>
        <v>3.202086945156605</v>
      </c>
      <c r="AB1294" s="3">
        <f t="shared" si="63"/>
        <v>54.752539182107185</v>
      </c>
    </row>
    <row r="1295" spans="1:28" x14ac:dyDescent="0.25">
      <c r="A1295" s="93">
        <f>'IECC Data-IP'!A1295</f>
        <v>2015</v>
      </c>
      <c r="B1295" s="93" t="str">
        <f>'IECC Data-IP'!B1295</f>
        <v>Stand-Alone Retail</v>
      </c>
      <c r="C1295" s="121" t="str">
        <f>'IECC Data-IP'!C1295</f>
        <v>0B</v>
      </c>
      <c r="D1295" s="3">
        <f>'IECC Data-IP'!D1295</f>
        <v>24692.302857493829</v>
      </c>
      <c r="E1295" s="3">
        <f>'IECC Data-IP'!E1295/$D1295</f>
        <v>0</v>
      </c>
      <c r="F1295" s="3">
        <f>'IECC Data-IP'!F1295/$D1295</f>
        <v>9.2124294753966104E-3</v>
      </c>
      <c r="G1295" s="3">
        <f>'IECC Data-IP'!G1295/$D1295</f>
        <v>24.911560855156857</v>
      </c>
      <c r="H1295" s="3">
        <f>'IECC Data-IP'!H1295/$D1295</f>
        <v>11.96771359099648</v>
      </c>
      <c r="I1295" s="3">
        <f>'IECC Data-IP'!I1295/$D1295</f>
        <v>2.293894939373756</v>
      </c>
      <c r="J1295" s="3">
        <f>'IECC Data-IP'!J1295/$D1295</f>
        <v>7.491240568410011</v>
      </c>
      <c r="K1295" s="3">
        <f>'IECC Data-IP'!K1295/$D1295</f>
        <v>0</v>
      </c>
      <c r="L1295" s="3">
        <f>'IECC Data-IP'!L1295/$D1295</f>
        <v>0</v>
      </c>
      <c r="M1295" s="3">
        <f>'IECC Data-IP'!M1295/$D1295</f>
        <v>6.2840284559049131</v>
      </c>
      <c r="N1295" s="3">
        <f>'IECC Data-IP'!N1295/$D1295</f>
        <v>0</v>
      </c>
      <c r="O1295" s="3">
        <f>'IECC Data-IP'!O1295/$D1295</f>
        <v>0</v>
      </c>
      <c r="P1295" s="3">
        <f t="shared" si="61"/>
        <v>0</v>
      </c>
      <c r="Q1295" s="3">
        <f>'IECC Data-IP'!Q1295/$D1295</f>
        <v>0</v>
      </c>
      <c r="R1295" s="3">
        <f>'IECC Data-IP'!R1295/$D1295</f>
        <v>0</v>
      </c>
      <c r="S1295" s="3">
        <f>'IECC Data-IP'!S1295/$D1295</f>
        <v>0</v>
      </c>
      <c r="T1295" s="3">
        <f>'IECC Data-IP'!T1295/$D1295</f>
        <v>0</v>
      </c>
      <c r="U1295" s="3">
        <f>'IECC Data-IP'!U1295/$D1295</f>
        <v>3.1986322841033314</v>
      </c>
      <c r="V1295" s="3">
        <f>'IECC Data-IP'!V1295/$D1295</f>
        <v>0</v>
      </c>
      <c r="W1295" s="3">
        <f>'IECC Data-IP'!W1295/$D1295</f>
        <v>31.195589311061777</v>
      </c>
      <c r="X1295" s="3">
        <f>'IECC Data-IP'!X1295/$D1295</f>
        <v>9.2124294753966104E-3</v>
      </c>
      <c r="Y1295" s="3">
        <f t="shared" si="62"/>
        <v>31.204801740537174</v>
      </c>
      <c r="Z1295" s="3">
        <f>'IECC Data-IP'!Z1295/$D1295</f>
        <v>52.94805455861389</v>
      </c>
      <c r="AA1295" s="3">
        <f>'IECC Data-IP'!AA1295/$D1295</f>
        <v>3.2074608623505867</v>
      </c>
      <c r="AB1295" s="3">
        <f t="shared" si="63"/>
        <v>56.155515420964477</v>
      </c>
    </row>
    <row r="1296" spans="1:28" x14ac:dyDescent="0.25">
      <c r="A1296" s="93">
        <f>'IECC Data-IP'!A1296</f>
        <v>2015</v>
      </c>
      <c r="B1296" s="93" t="str">
        <f>'IECC Data-IP'!B1296</f>
        <v>Stand-Alone Retail</v>
      </c>
      <c r="C1296" s="121" t="str">
        <f>'IECC Data-IP'!C1296</f>
        <v>1A</v>
      </c>
      <c r="D1296" s="3">
        <f>'IECC Data-IP'!D1296</f>
        <v>24692.302857493829</v>
      </c>
      <c r="E1296" s="3">
        <f>'IECC Data-IP'!E1296/$D1296</f>
        <v>0</v>
      </c>
      <c r="F1296" s="3">
        <f>'IECC Data-IP'!F1296/$D1296</f>
        <v>3.8385122814152547E-4</v>
      </c>
      <c r="G1296" s="3">
        <f>'IECC Data-IP'!G1296/$D1296</f>
        <v>17.309771133042091</v>
      </c>
      <c r="H1296" s="3">
        <f>'IECC Data-IP'!H1296/$D1296</f>
        <v>12.657110396738661</v>
      </c>
      <c r="I1296" s="3">
        <f>'IECC Data-IP'!I1296/$D1296</f>
        <v>2.293894939373756</v>
      </c>
      <c r="J1296" s="3">
        <f>'IECC Data-IP'!J1296/$D1296</f>
        <v>7.491240568410011</v>
      </c>
      <c r="K1296" s="3">
        <f>'IECC Data-IP'!K1296/$D1296</f>
        <v>0</v>
      </c>
      <c r="L1296" s="3">
        <f>'IECC Data-IP'!L1296/$D1296</f>
        <v>0</v>
      </c>
      <c r="M1296" s="3">
        <f>'IECC Data-IP'!M1296/$D1296</f>
        <v>5.4541421006629349</v>
      </c>
      <c r="N1296" s="3">
        <f>'IECC Data-IP'!N1296/$D1296</f>
        <v>0</v>
      </c>
      <c r="O1296" s="3">
        <f>'IECC Data-IP'!O1296/$D1296</f>
        <v>0</v>
      </c>
      <c r="P1296" s="3">
        <f t="shared" si="61"/>
        <v>0</v>
      </c>
      <c r="Q1296" s="3">
        <f>'IECC Data-IP'!Q1296/$D1296</f>
        <v>0</v>
      </c>
      <c r="R1296" s="3">
        <f>'IECC Data-IP'!R1296/$D1296</f>
        <v>0</v>
      </c>
      <c r="S1296" s="3">
        <f>'IECC Data-IP'!S1296/$D1296</f>
        <v>1.0256504815941561</v>
      </c>
      <c r="T1296" s="3">
        <f>'IECC Data-IP'!T1296/$D1296</f>
        <v>0</v>
      </c>
      <c r="U1296" s="3">
        <f>'IECC Data-IP'!U1296/$D1296</f>
        <v>3.2750186785034949</v>
      </c>
      <c r="V1296" s="3">
        <f>'IECC Data-IP'!V1296/$D1296</f>
        <v>0</v>
      </c>
      <c r="W1296" s="3">
        <f>'IECC Data-IP'!W1296/$D1296</f>
        <v>23.789563715299185</v>
      </c>
      <c r="X1296" s="3">
        <f>'IECC Data-IP'!X1296/$D1296</f>
        <v>3.8385122814152547E-4</v>
      </c>
      <c r="Y1296" s="3">
        <f t="shared" si="62"/>
        <v>23.789947566527324</v>
      </c>
      <c r="Z1296" s="3">
        <f>'IECC Data-IP'!Z1296/$D1296</f>
        <v>46.231809619821611</v>
      </c>
      <c r="AA1296" s="3">
        <f>'IECC Data-IP'!AA1296/$D1296</f>
        <v>3.2754025297316369</v>
      </c>
      <c r="AB1296" s="3">
        <f t="shared" si="63"/>
        <v>49.507212149553247</v>
      </c>
    </row>
    <row r="1297" spans="1:28" x14ac:dyDescent="0.25">
      <c r="A1297" s="93">
        <f>'IECC Data-IP'!A1297</f>
        <v>2015</v>
      </c>
      <c r="B1297" s="93" t="str">
        <f>'IECC Data-IP'!B1297</f>
        <v>Stand-Alone Retail</v>
      </c>
      <c r="C1297" s="121" t="str">
        <f>'IECC Data-IP'!C1297</f>
        <v>1B</v>
      </c>
      <c r="D1297" s="3">
        <f>'IECC Data-IP'!D1297</f>
        <v>24692.302857493829</v>
      </c>
      <c r="E1297" s="3">
        <f>'IECC Data-IP'!E1297/$D1297</f>
        <v>0</v>
      </c>
      <c r="F1297" s="3">
        <f>'IECC Data-IP'!F1297/$D1297</f>
        <v>0.30093936286295597</v>
      </c>
      <c r="G1297" s="3">
        <f>'IECC Data-IP'!G1297/$D1297</f>
        <v>20.390944941334116</v>
      </c>
      <c r="H1297" s="3">
        <f>'IECC Data-IP'!H1297/$D1297</f>
        <v>12.497812137059926</v>
      </c>
      <c r="I1297" s="3">
        <f>'IECC Data-IP'!I1297/$D1297</f>
        <v>2.2904402783204825</v>
      </c>
      <c r="J1297" s="3">
        <f>'IECC Data-IP'!J1297/$D1297</f>
        <v>7.491240568410011</v>
      </c>
      <c r="K1297" s="3">
        <f>'IECC Data-IP'!K1297/$D1297</f>
        <v>0</v>
      </c>
      <c r="L1297" s="3">
        <f>'IECC Data-IP'!L1297/$D1297</f>
        <v>0</v>
      </c>
      <c r="M1297" s="3">
        <f>'IECC Data-IP'!M1297/$D1297</f>
        <v>6.1262656011387451</v>
      </c>
      <c r="N1297" s="3">
        <f>'IECC Data-IP'!N1297/$D1297</f>
        <v>0</v>
      </c>
      <c r="O1297" s="3">
        <f>'IECC Data-IP'!O1297/$D1297</f>
        <v>0</v>
      </c>
      <c r="P1297" s="3">
        <f t="shared" si="61"/>
        <v>0</v>
      </c>
      <c r="Q1297" s="3">
        <f>'IECC Data-IP'!Q1297/$D1297</f>
        <v>0</v>
      </c>
      <c r="R1297" s="3">
        <f>'IECC Data-IP'!R1297/$D1297</f>
        <v>0</v>
      </c>
      <c r="S1297" s="3">
        <f>'IECC Data-IP'!S1297/$D1297</f>
        <v>0</v>
      </c>
      <c r="T1297" s="3">
        <f>'IECC Data-IP'!T1297/$D1297</f>
        <v>0</v>
      </c>
      <c r="U1297" s="3">
        <f>'IECC Data-IP'!U1297/$D1297</f>
        <v>3.2780894883286278</v>
      </c>
      <c r="V1297" s="3">
        <f>'IECC Data-IP'!V1297/$D1297</f>
        <v>0</v>
      </c>
      <c r="W1297" s="3">
        <f>'IECC Data-IP'!W1297/$D1297</f>
        <v>26.517210542472863</v>
      </c>
      <c r="X1297" s="3">
        <f>'IECC Data-IP'!X1297/$D1297</f>
        <v>0.30093936286295597</v>
      </c>
      <c r="Y1297" s="3">
        <f t="shared" si="62"/>
        <v>26.818149905335819</v>
      </c>
      <c r="Z1297" s="3">
        <f>'IECC Data-IP'!Z1297/$D1297</f>
        <v>48.796319675035136</v>
      </c>
      <c r="AA1297" s="3">
        <f>'IECC Data-IP'!AA1297/$D1297</f>
        <v>3.5790288511915835</v>
      </c>
      <c r="AB1297" s="3">
        <f t="shared" si="63"/>
        <v>52.375348526226716</v>
      </c>
    </row>
    <row r="1298" spans="1:28" x14ac:dyDescent="0.25">
      <c r="A1298" s="93">
        <f>'IECC Data-IP'!A1298</f>
        <v>2015</v>
      </c>
      <c r="B1298" s="93" t="str">
        <f>'IECC Data-IP'!B1298</f>
        <v>Stand-Alone Retail</v>
      </c>
      <c r="C1298" s="121" t="str">
        <f>'IECC Data-IP'!C1298</f>
        <v>2A</v>
      </c>
      <c r="D1298" s="3">
        <f>'IECC Data-IP'!D1298</f>
        <v>24692.302857493829</v>
      </c>
      <c r="E1298" s="3">
        <f>'IECC Data-IP'!E1298/$D1298</f>
        <v>0</v>
      </c>
      <c r="F1298" s="3">
        <f>'IECC Data-IP'!F1298/$D1298</f>
        <v>0.68095207872306618</v>
      </c>
      <c r="G1298" s="3">
        <f>'IECC Data-IP'!G1298/$D1298</f>
        <v>14.02784313243205</v>
      </c>
      <c r="H1298" s="3">
        <f>'IECC Data-IP'!H1298/$D1298</f>
        <v>12.679373767970869</v>
      </c>
      <c r="I1298" s="3">
        <f>'IECC Data-IP'!I1298/$D1298</f>
        <v>2.2896725758641994</v>
      </c>
      <c r="J1298" s="3">
        <f>'IECC Data-IP'!J1298/$D1298</f>
        <v>7.491240568410011</v>
      </c>
      <c r="K1298" s="3">
        <f>'IECC Data-IP'!K1298/$D1298</f>
        <v>0</v>
      </c>
      <c r="L1298" s="3">
        <f>'IECC Data-IP'!L1298/$D1298</f>
        <v>0</v>
      </c>
      <c r="M1298" s="3">
        <f>'IECC Data-IP'!M1298/$D1298</f>
        <v>5.3428252445018929</v>
      </c>
      <c r="N1298" s="3">
        <f>'IECC Data-IP'!N1298/$D1298</f>
        <v>0</v>
      </c>
      <c r="O1298" s="3">
        <f>'IECC Data-IP'!O1298/$D1298</f>
        <v>0</v>
      </c>
      <c r="P1298" s="3">
        <f t="shared" si="61"/>
        <v>0</v>
      </c>
      <c r="Q1298" s="3">
        <f>'IECC Data-IP'!Q1298/$D1298</f>
        <v>0</v>
      </c>
      <c r="R1298" s="3">
        <f>'IECC Data-IP'!R1298/$D1298</f>
        <v>0</v>
      </c>
      <c r="S1298" s="3">
        <f>'IECC Data-IP'!S1298/$D1298</f>
        <v>0.78305650540871174</v>
      </c>
      <c r="T1298" s="3">
        <f>'IECC Data-IP'!T1298/$D1298</f>
        <v>0</v>
      </c>
      <c r="U1298" s="3">
        <f>'IECC Data-IP'!U1298/$D1298</f>
        <v>3.3590820974664894</v>
      </c>
      <c r="V1298" s="3">
        <f>'IECC Data-IP'!V1298/$D1298</f>
        <v>0</v>
      </c>
      <c r="W1298" s="3">
        <f>'IECC Data-IP'!W1298/$D1298</f>
        <v>20.153724882342654</v>
      </c>
      <c r="X1298" s="3">
        <f>'IECC Data-IP'!X1298/$D1298</f>
        <v>0.68095207872306618</v>
      </c>
      <c r="Y1298" s="3">
        <f t="shared" si="62"/>
        <v>20.834676961065721</v>
      </c>
      <c r="Z1298" s="3">
        <f>'IECC Data-IP'!Z1298/$D1298</f>
        <v>42.613627943359596</v>
      </c>
      <c r="AA1298" s="3">
        <f>'IECC Data-IP'!AA1298/$D1298</f>
        <v>4.0396503249614142</v>
      </c>
      <c r="AB1298" s="3">
        <f t="shared" si="63"/>
        <v>46.65327826832101</v>
      </c>
    </row>
    <row r="1299" spans="1:28" x14ac:dyDescent="0.25">
      <c r="A1299" s="93">
        <f>'IECC Data-IP'!A1299</f>
        <v>2015</v>
      </c>
      <c r="B1299" s="93" t="str">
        <f>'IECC Data-IP'!B1299</f>
        <v>Stand-Alone Retail</v>
      </c>
      <c r="C1299" s="121" t="str">
        <f>'IECC Data-IP'!C1299</f>
        <v>2B</v>
      </c>
      <c r="D1299" s="3">
        <f>'IECC Data-IP'!D1299</f>
        <v>24692.302857493829</v>
      </c>
      <c r="E1299" s="3">
        <f>'IECC Data-IP'!E1299/$D1299</f>
        <v>0</v>
      </c>
      <c r="F1299" s="3">
        <f>'IECC Data-IP'!F1299/$D1299</f>
        <v>0.48710720851159583</v>
      </c>
      <c r="G1299" s="3">
        <f>'IECC Data-IP'!G1299/$D1299</f>
        <v>12.234874045782981</v>
      </c>
      <c r="H1299" s="3">
        <f>'IECC Data-IP'!H1299/$D1299</f>
        <v>13.283939452293772</v>
      </c>
      <c r="I1299" s="3">
        <f>'IECC Data-IP'!I1299/$D1299</f>
        <v>2.2915918320049071</v>
      </c>
      <c r="J1299" s="3">
        <f>'IECC Data-IP'!J1299/$D1299</f>
        <v>7.491240568410011</v>
      </c>
      <c r="K1299" s="3">
        <f>'IECC Data-IP'!K1299/$D1299</f>
        <v>0</v>
      </c>
      <c r="L1299" s="3">
        <f>'IECC Data-IP'!L1299/$D1299</f>
        <v>0</v>
      </c>
      <c r="M1299" s="3">
        <f>'IECC Data-IP'!M1299/$D1299</f>
        <v>6.2617650846727049</v>
      </c>
      <c r="N1299" s="3">
        <f>'IECC Data-IP'!N1299/$D1299</f>
        <v>0</v>
      </c>
      <c r="O1299" s="3">
        <f>'IECC Data-IP'!O1299/$D1299</f>
        <v>0</v>
      </c>
      <c r="P1299" s="3">
        <f t="shared" si="61"/>
        <v>0</v>
      </c>
      <c r="Q1299" s="3">
        <f>'IECC Data-IP'!Q1299/$D1299</f>
        <v>0</v>
      </c>
      <c r="R1299" s="3">
        <f>'IECC Data-IP'!R1299/$D1299</f>
        <v>0</v>
      </c>
      <c r="S1299" s="3">
        <f>'IECC Data-IP'!S1299/$D1299</f>
        <v>0</v>
      </c>
      <c r="T1299" s="3">
        <f>'IECC Data-IP'!T1299/$D1299</f>
        <v>0</v>
      </c>
      <c r="U1299" s="3">
        <f>'IECC Data-IP'!U1299/$D1299</f>
        <v>3.3652237171167538</v>
      </c>
      <c r="V1299" s="3">
        <f>'IECC Data-IP'!V1299/$D1299</f>
        <v>0</v>
      </c>
      <c r="W1299" s="3">
        <f>'IECC Data-IP'!W1299/$D1299</f>
        <v>18.496639130455687</v>
      </c>
      <c r="X1299" s="3">
        <f>'IECC Data-IP'!X1299/$D1299</f>
        <v>0.48710720851159583</v>
      </c>
      <c r="Y1299" s="3">
        <f t="shared" si="62"/>
        <v>18.983746338967283</v>
      </c>
      <c r="Z1299" s="3">
        <f>'IECC Data-IP'!Z1299/$D1299</f>
        <v>41.563410983164374</v>
      </c>
      <c r="AA1299" s="3">
        <f>'IECC Data-IP'!AA1299/$D1299</f>
        <v>3.8523309256283498</v>
      </c>
      <c r="AB1299" s="3">
        <f t="shared" si="63"/>
        <v>45.415741908792725</v>
      </c>
    </row>
    <row r="1300" spans="1:28" x14ac:dyDescent="0.25">
      <c r="A1300" s="93">
        <f>'IECC Data-IP'!A1300</f>
        <v>2015</v>
      </c>
      <c r="B1300" s="93" t="str">
        <f>'IECC Data-IP'!B1300</f>
        <v>Stand-Alone Retail</v>
      </c>
      <c r="C1300" s="121" t="str">
        <f>'IECC Data-IP'!C1300</f>
        <v>3A</v>
      </c>
      <c r="D1300" s="3">
        <f>'IECC Data-IP'!D1300</f>
        <v>24692.302857493829</v>
      </c>
      <c r="E1300" s="3">
        <f>'IECC Data-IP'!E1300/$D1300</f>
        <v>0</v>
      </c>
      <c r="F1300" s="3">
        <f>'IECC Data-IP'!F1300/$D1300</f>
        <v>3.0078582237169935</v>
      </c>
      <c r="G1300" s="3">
        <f>'IECC Data-IP'!G1300/$D1300</f>
        <v>8.4140189208622367</v>
      </c>
      <c r="H1300" s="3">
        <f>'IECC Data-IP'!H1300/$D1300</f>
        <v>12.827924193261639</v>
      </c>
      <c r="I1300" s="3">
        <f>'IECC Data-IP'!I1300/$D1300</f>
        <v>2.2912079807767651</v>
      </c>
      <c r="J1300" s="3">
        <f>'IECC Data-IP'!J1300/$D1300</f>
        <v>7.491240568410011</v>
      </c>
      <c r="K1300" s="3">
        <f>'IECC Data-IP'!K1300/$D1300</f>
        <v>0</v>
      </c>
      <c r="L1300" s="3">
        <f>'IECC Data-IP'!L1300/$D1300</f>
        <v>0</v>
      </c>
      <c r="M1300" s="3">
        <f>'IECC Data-IP'!M1300/$D1300</f>
        <v>5.6230366410452062</v>
      </c>
      <c r="N1300" s="3">
        <f>'IECC Data-IP'!N1300/$D1300</f>
        <v>0</v>
      </c>
      <c r="O1300" s="3">
        <f>'IECC Data-IP'!O1300/$D1300</f>
        <v>0</v>
      </c>
      <c r="P1300" s="3">
        <f t="shared" si="61"/>
        <v>0</v>
      </c>
      <c r="Q1300" s="3">
        <f>'IECC Data-IP'!Q1300/$D1300</f>
        <v>0</v>
      </c>
      <c r="R1300" s="3">
        <f>'IECC Data-IP'!R1300/$D1300</f>
        <v>0</v>
      </c>
      <c r="S1300" s="3">
        <f>'IECC Data-IP'!S1300/$D1300</f>
        <v>0.73699435803172886</v>
      </c>
      <c r="T1300" s="3">
        <f>'IECC Data-IP'!T1300/$D1300</f>
        <v>0</v>
      </c>
      <c r="U1300" s="3">
        <f>'IECC Data-IP'!U1300/$D1300</f>
        <v>3.5041778617039858</v>
      </c>
      <c r="V1300" s="3">
        <f>'IECC Data-IP'!V1300/$D1300</f>
        <v>0</v>
      </c>
      <c r="W1300" s="3">
        <f>'IECC Data-IP'!W1300/$D1300</f>
        <v>14.774049919939172</v>
      </c>
      <c r="X1300" s="3">
        <f>'IECC Data-IP'!X1300/$D1300</f>
        <v>3.0078582237169935</v>
      </c>
      <c r="Y1300" s="3">
        <f t="shared" si="62"/>
        <v>17.781908143656164</v>
      </c>
      <c r="Z1300" s="3">
        <f>'IECC Data-IP'!Z1300/$D1300</f>
        <v>37.384038811159449</v>
      </c>
      <c r="AA1300" s="3">
        <f>'IECC Data-IP'!AA1300/$D1300</f>
        <v>6.5120360854209807</v>
      </c>
      <c r="AB1300" s="3">
        <f t="shared" si="63"/>
        <v>43.89607489658043</v>
      </c>
    </row>
    <row r="1301" spans="1:28" x14ac:dyDescent="0.25">
      <c r="A1301" s="93">
        <f>'IECC Data-IP'!A1301</f>
        <v>2015</v>
      </c>
      <c r="B1301" s="93" t="str">
        <f>'IECC Data-IP'!B1301</f>
        <v>Stand-Alone Retail</v>
      </c>
      <c r="C1301" s="121" t="str">
        <f>'IECC Data-IP'!C1301</f>
        <v>3B</v>
      </c>
      <c r="D1301" s="3">
        <f>'IECC Data-IP'!D1301</f>
        <v>24692.302857493829</v>
      </c>
      <c r="E1301" s="3">
        <f>'IECC Data-IP'!E1301/$D1301</f>
        <v>0</v>
      </c>
      <c r="F1301" s="3">
        <f>'IECC Data-IP'!F1301/$D1301</f>
        <v>1.9791369322977055</v>
      </c>
      <c r="G1301" s="3">
        <f>'IECC Data-IP'!G1301/$D1301</f>
        <v>8.7184129447784677</v>
      </c>
      <c r="H1301" s="3">
        <f>'IECC Data-IP'!H1301/$D1301</f>
        <v>13.199492182102635</v>
      </c>
      <c r="I1301" s="3">
        <f>'IECC Data-IP'!I1301/$D1301</f>
        <v>2.2908241295486236</v>
      </c>
      <c r="J1301" s="3">
        <f>'IECC Data-IP'!J1301/$D1301</f>
        <v>7.491240568410011</v>
      </c>
      <c r="K1301" s="3">
        <f>'IECC Data-IP'!K1301/$D1301</f>
        <v>0</v>
      </c>
      <c r="L1301" s="3">
        <f>'IECC Data-IP'!L1301/$D1301</f>
        <v>0</v>
      </c>
      <c r="M1301" s="3">
        <f>'IECC Data-IP'!M1301/$D1301</f>
        <v>6.1750147071127213</v>
      </c>
      <c r="N1301" s="3">
        <f>'IECC Data-IP'!N1301/$D1301</f>
        <v>0</v>
      </c>
      <c r="O1301" s="3">
        <f>'IECC Data-IP'!O1301/$D1301</f>
        <v>0</v>
      </c>
      <c r="P1301" s="3">
        <f t="shared" si="61"/>
        <v>0</v>
      </c>
      <c r="Q1301" s="3">
        <f>'IECC Data-IP'!Q1301/$D1301</f>
        <v>0</v>
      </c>
      <c r="R1301" s="3">
        <f>'IECC Data-IP'!R1301/$D1301</f>
        <v>0</v>
      </c>
      <c r="S1301" s="3">
        <f>'IECC Data-IP'!S1301/$D1301</f>
        <v>0</v>
      </c>
      <c r="T1301" s="3">
        <f>'IECC Data-IP'!T1301/$D1301</f>
        <v>0</v>
      </c>
      <c r="U1301" s="3">
        <f>'IECC Data-IP'!U1301/$D1301</f>
        <v>3.4673281438024</v>
      </c>
      <c r="V1301" s="3">
        <f>'IECC Data-IP'!V1301/$D1301</f>
        <v>0</v>
      </c>
      <c r="W1301" s="3">
        <f>'IECC Data-IP'!W1301/$D1301</f>
        <v>14.893427651891187</v>
      </c>
      <c r="X1301" s="3">
        <f>'IECC Data-IP'!X1301/$D1301</f>
        <v>1.9791369322977055</v>
      </c>
      <c r="Y1301" s="3">
        <f t="shared" si="62"/>
        <v>16.872564584188893</v>
      </c>
      <c r="Z1301" s="3">
        <f>'IECC Data-IP'!Z1301/$D1301</f>
        <v>37.874600680724313</v>
      </c>
      <c r="AA1301" s="3">
        <f>'IECC Data-IP'!AA1301/$D1301</f>
        <v>5.4468489273282472</v>
      </c>
      <c r="AB1301" s="3">
        <f t="shared" si="63"/>
        <v>43.321449608052561</v>
      </c>
    </row>
    <row r="1302" spans="1:28" x14ac:dyDescent="0.25">
      <c r="A1302" s="93">
        <f>'IECC Data-IP'!A1302</f>
        <v>2015</v>
      </c>
      <c r="B1302" s="93" t="str">
        <f>'IECC Data-IP'!B1302</f>
        <v>Stand-Alone Retail</v>
      </c>
      <c r="C1302" s="121" t="str">
        <f>'IECC Data-IP'!C1302</f>
        <v>3C</v>
      </c>
      <c r="D1302" s="3">
        <f>'IECC Data-IP'!D1302</f>
        <v>24692.302857493829</v>
      </c>
      <c r="E1302" s="3">
        <f>'IECC Data-IP'!E1302/$D1302</f>
        <v>0</v>
      </c>
      <c r="F1302" s="3">
        <f>'IECC Data-IP'!F1302/$D1302</f>
        <v>0.74543908505084244</v>
      </c>
      <c r="G1302" s="3">
        <f>'IECC Data-IP'!G1302/$D1302</f>
        <v>4.4568966099512517</v>
      </c>
      <c r="H1302" s="3">
        <f>'IECC Data-IP'!H1302/$D1302</f>
        <v>13.143449902793977</v>
      </c>
      <c r="I1302" s="3">
        <f>'IECC Data-IP'!I1302/$D1302</f>
        <v>2.2950464930581806</v>
      </c>
      <c r="J1302" s="3">
        <f>'IECC Data-IP'!J1302/$D1302</f>
        <v>7.491240568410011</v>
      </c>
      <c r="K1302" s="3">
        <f>'IECC Data-IP'!K1302/$D1302</f>
        <v>0</v>
      </c>
      <c r="L1302" s="3">
        <f>'IECC Data-IP'!L1302/$D1302</f>
        <v>0</v>
      </c>
      <c r="M1302" s="3">
        <f>'IECC Data-IP'!M1302/$D1302</f>
        <v>6.0871127758683121</v>
      </c>
      <c r="N1302" s="3">
        <f>'IECC Data-IP'!N1302/$D1302</f>
        <v>0</v>
      </c>
      <c r="O1302" s="3">
        <f>'IECC Data-IP'!O1302/$D1302</f>
        <v>0</v>
      </c>
      <c r="P1302" s="3">
        <f t="shared" si="61"/>
        <v>0</v>
      </c>
      <c r="Q1302" s="3">
        <f>'IECC Data-IP'!Q1302/$D1302</f>
        <v>0</v>
      </c>
      <c r="R1302" s="3">
        <f>'IECC Data-IP'!R1302/$D1302</f>
        <v>0</v>
      </c>
      <c r="S1302" s="3">
        <f>'IECC Data-IP'!S1302/$D1302</f>
        <v>0</v>
      </c>
      <c r="T1302" s="3">
        <f>'IECC Data-IP'!T1302/$D1302</f>
        <v>0</v>
      </c>
      <c r="U1302" s="3">
        <f>'IECC Data-IP'!U1302/$D1302</f>
        <v>3.5183803571452219</v>
      </c>
      <c r="V1302" s="3">
        <f>'IECC Data-IP'!V1302/$D1302</f>
        <v>0</v>
      </c>
      <c r="W1302" s="3">
        <f>'IECC Data-IP'!W1302/$D1302</f>
        <v>10.544009385819564</v>
      </c>
      <c r="X1302" s="3">
        <f>'IECC Data-IP'!X1302/$D1302</f>
        <v>0.74543908505084244</v>
      </c>
      <c r="Y1302" s="3">
        <f t="shared" si="62"/>
        <v>11.289448470870406</v>
      </c>
      <c r="Z1302" s="3">
        <f>'IECC Data-IP'!Z1302/$D1302</f>
        <v>33.473362498853589</v>
      </c>
      <c r="AA1302" s="3">
        <f>'IECC Data-IP'!AA1302/$D1302</f>
        <v>4.2638194421960645</v>
      </c>
      <c r="AB1302" s="3">
        <f t="shared" si="63"/>
        <v>37.737181941049656</v>
      </c>
    </row>
    <row r="1303" spans="1:28" x14ac:dyDescent="0.25">
      <c r="A1303" s="93">
        <f>'IECC Data-IP'!A1303</f>
        <v>2015</v>
      </c>
      <c r="B1303" s="93" t="str">
        <f>'IECC Data-IP'!B1303</f>
        <v>Stand-Alone Retail</v>
      </c>
      <c r="C1303" s="121" t="str">
        <f>'IECC Data-IP'!C1303</f>
        <v>4A</v>
      </c>
      <c r="D1303" s="3">
        <f>'IECC Data-IP'!D1303</f>
        <v>24692.302857493829</v>
      </c>
      <c r="E1303" s="3">
        <f>'IECC Data-IP'!E1303/$D1303</f>
        <v>0</v>
      </c>
      <c r="F1303" s="3">
        <f>'IECC Data-IP'!F1303/$D1303</f>
        <v>6.8183493654779159</v>
      </c>
      <c r="G1303" s="3">
        <f>'IECC Data-IP'!G1303/$D1303</f>
        <v>5.7420305217690801</v>
      </c>
      <c r="H1303" s="3">
        <f>'IECC Data-IP'!H1303/$D1303</f>
        <v>13.233271090179089</v>
      </c>
      <c r="I1303" s="3">
        <f>'IECC Data-IP'!I1303/$D1303</f>
        <v>2.2958141955144638</v>
      </c>
      <c r="J1303" s="3">
        <f>'IECC Data-IP'!J1303/$D1303</f>
        <v>7.491240568410011</v>
      </c>
      <c r="K1303" s="3">
        <f>'IECC Data-IP'!K1303/$D1303</f>
        <v>0</v>
      </c>
      <c r="L1303" s="3">
        <f>'IECC Data-IP'!L1303/$D1303</f>
        <v>0</v>
      </c>
      <c r="M1303" s="3">
        <f>'IECC Data-IP'!M1303/$D1303</f>
        <v>6.3435253962668492</v>
      </c>
      <c r="N1303" s="3">
        <f>'IECC Data-IP'!N1303/$D1303</f>
        <v>0</v>
      </c>
      <c r="O1303" s="3">
        <f>'IECC Data-IP'!O1303/$D1303</f>
        <v>0</v>
      </c>
      <c r="P1303" s="3">
        <f t="shared" si="61"/>
        <v>0</v>
      </c>
      <c r="Q1303" s="3">
        <f>'IECC Data-IP'!Q1303/$D1303</f>
        <v>0</v>
      </c>
      <c r="R1303" s="3">
        <f>'IECC Data-IP'!R1303/$D1303</f>
        <v>0</v>
      </c>
      <c r="S1303" s="3">
        <f>'IECC Data-IP'!S1303/$D1303</f>
        <v>0.75196455592924838</v>
      </c>
      <c r="T1303" s="3">
        <f>'IECC Data-IP'!T1303/$D1303</f>
        <v>0</v>
      </c>
      <c r="U1303" s="3">
        <f>'IECC Data-IP'!U1303/$D1303</f>
        <v>3.6185655276901607</v>
      </c>
      <c r="V1303" s="3">
        <f>'IECC Data-IP'!V1303/$D1303</f>
        <v>0</v>
      </c>
      <c r="W1303" s="3">
        <f>'IECC Data-IP'!W1303/$D1303</f>
        <v>12.837520473965178</v>
      </c>
      <c r="X1303" s="3">
        <f>'IECC Data-IP'!X1303/$D1303</f>
        <v>6.8183493654779159</v>
      </c>
      <c r="Y1303" s="3">
        <f t="shared" si="62"/>
        <v>19.655869839443092</v>
      </c>
      <c r="Z1303" s="3">
        <f>'IECC Data-IP'!Z1303/$D1303</f>
        <v>35.857462476840595</v>
      </c>
      <c r="AA1303" s="3">
        <f>'IECC Data-IP'!AA1303/$D1303</f>
        <v>10.436531041939935</v>
      </c>
      <c r="AB1303" s="3">
        <f t="shared" si="63"/>
        <v>46.293993518780532</v>
      </c>
    </row>
    <row r="1304" spans="1:28" x14ac:dyDescent="0.25">
      <c r="A1304" s="93">
        <f>'IECC Data-IP'!A1304</f>
        <v>2015</v>
      </c>
      <c r="B1304" s="93" t="str">
        <f>'IECC Data-IP'!B1304</f>
        <v>Stand-Alone Retail</v>
      </c>
      <c r="C1304" s="121" t="str">
        <f>'IECC Data-IP'!C1304</f>
        <v>4B</v>
      </c>
      <c r="D1304" s="3">
        <f>'IECC Data-IP'!D1304</f>
        <v>24692.302857493829</v>
      </c>
      <c r="E1304" s="3">
        <f>'IECC Data-IP'!E1304/$D1304</f>
        <v>0</v>
      </c>
      <c r="F1304" s="3">
        <f>'IECC Data-IP'!F1304/$D1304</f>
        <v>4.7651291461488974</v>
      </c>
      <c r="G1304" s="3">
        <f>'IECC Data-IP'!G1304/$D1304</f>
        <v>5.9366430944368327</v>
      </c>
      <c r="H1304" s="3">
        <f>'IECC Data-IP'!H1304/$D1304</f>
        <v>13.310041335807394</v>
      </c>
      <c r="I1304" s="3">
        <f>'IECC Data-IP'!I1304/$D1304</f>
        <v>2.2900564270923405</v>
      </c>
      <c r="J1304" s="3">
        <f>'IECC Data-IP'!J1304/$D1304</f>
        <v>7.491240568410011</v>
      </c>
      <c r="K1304" s="3">
        <f>'IECC Data-IP'!K1304/$D1304</f>
        <v>0</v>
      </c>
      <c r="L1304" s="3">
        <f>'IECC Data-IP'!L1304/$D1304</f>
        <v>0</v>
      </c>
      <c r="M1304" s="3">
        <f>'IECC Data-IP'!M1304/$D1304</f>
        <v>7.1526837851891845</v>
      </c>
      <c r="N1304" s="3">
        <f>'IECC Data-IP'!N1304/$D1304</f>
        <v>0</v>
      </c>
      <c r="O1304" s="3">
        <f>'IECC Data-IP'!O1304/$D1304</f>
        <v>0</v>
      </c>
      <c r="P1304" s="3">
        <f t="shared" si="61"/>
        <v>0</v>
      </c>
      <c r="Q1304" s="3">
        <f>'IECC Data-IP'!Q1304/$D1304</f>
        <v>0</v>
      </c>
      <c r="R1304" s="3">
        <f>'IECC Data-IP'!R1304/$D1304</f>
        <v>0</v>
      </c>
      <c r="S1304" s="3">
        <f>'IECC Data-IP'!S1304/$D1304</f>
        <v>0</v>
      </c>
      <c r="T1304" s="3">
        <f>'IECC Data-IP'!T1304/$D1304</f>
        <v>0</v>
      </c>
      <c r="U1304" s="3">
        <f>'IECC Data-IP'!U1304/$D1304</f>
        <v>3.5851704708418479</v>
      </c>
      <c r="V1304" s="3">
        <f>'IECC Data-IP'!V1304/$D1304</f>
        <v>0</v>
      </c>
      <c r="W1304" s="3">
        <f>'IECC Data-IP'!W1304/$D1304</f>
        <v>13.089326879626016</v>
      </c>
      <c r="X1304" s="3">
        <f>'IECC Data-IP'!X1304/$D1304</f>
        <v>4.7651291461488974</v>
      </c>
      <c r="Y1304" s="3">
        <f t="shared" si="62"/>
        <v>17.854456025774915</v>
      </c>
      <c r="Z1304" s="3">
        <f>'IECC Data-IP'!Z1304/$D1304</f>
        <v>36.180281359707621</v>
      </c>
      <c r="AA1304" s="3">
        <f>'IECC Data-IP'!AA1304/$D1304</f>
        <v>8.3502996169907444</v>
      </c>
      <c r="AB1304" s="3">
        <f t="shared" si="63"/>
        <v>44.530580976698367</v>
      </c>
    </row>
    <row r="1305" spans="1:28" x14ac:dyDescent="0.25">
      <c r="A1305" s="93">
        <f>'IECC Data-IP'!A1305</f>
        <v>2015</v>
      </c>
      <c r="B1305" s="93" t="str">
        <f>'IECC Data-IP'!B1305</f>
        <v>Stand-Alone Retail</v>
      </c>
      <c r="C1305" s="121" t="str">
        <f>'IECC Data-IP'!C1305</f>
        <v>4C</v>
      </c>
      <c r="D1305" s="3">
        <f>'IECC Data-IP'!D1305</f>
        <v>24692.302857493829</v>
      </c>
      <c r="E1305" s="3">
        <f>'IECC Data-IP'!E1305/$D1305</f>
        <v>0</v>
      </c>
      <c r="F1305" s="3">
        <f>'IECC Data-IP'!F1305/$D1305</f>
        <v>9.2592593252298769</v>
      </c>
      <c r="G1305" s="3">
        <f>'IECC Data-IP'!G1305/$D1305</f>
        <v>1.8731939933306443</v>
      </c>
      <c r="H1305" s="3">
        <f>'IECC Data-IP'!H1305/$D1305</f>
        <v>13.536513560410894</v>
      </c>
      <c r="I1305" s="3">
        <f>'IECC Data-IP'!I1305/$D1305</f>
        <v>2.2954303442863222</v>
      </c>
      <c r="J1305" s="3">
        <f>'IECC Data-IP'!J1305/$D1305</f>
        <v>7.491240568410011</v>
      </c>
      <c r="K1305" s="3">
        <f>'IECC Data-IP'!K1305/$D1305</f>
        <v>0</v>
      </c>
      <c r="L1305" s="3">
        <f>'IECC Data-IP'!L1305/$D1305</f>
        <v>0</v>
      </c>
      <c r="M1305" s="3">
        <f>'IECC Data-IP'!M1305/$D1305</f>
        <v>6.3481316110045478</v>
      </c>
      <c r="N1305" s="3">
        <f>'IECC Data-IP'!N1305/$D1305</f>
        <v>0</v>
      </c>
      <c r="O1305" s="3">
        <f>'IECC Data-IP'!O1305/$D1305</f>
        <v>0</v>
      </c>
      <c r="P1305" s="3">
        <f t="shared" si="61"/>
        <v>0</v>
      </c>
      <c r="Q1305" s="3">
        <f>'IECC Data-IP'!Q1305/$D1305</f>
        <v>0</v>
      </c>
      <c r="R1305" s="3">
        <f>'IECC Data-IP'!R1305/$D1305</f>
        <v>0</v>
      </c>
      <c r="S1305" s="3">
        <f>'IECC Data-IP'!S1305/$D1305</f>
        <v>0</v>
      </c>
      <c r="T1305" s="3">
        <f>'IECC Data-IP'!T1305/$D1305</f>
        <v>0</v>
      </c>
      <c r="U1305" s="3">
        <f>'IECC Data-IP'!U1305/$D1305</f>
        <v>3.6527282869947562</v>
      </c>
      <c r="V1305" s="3">
        <f>'IECC Data-IP'!V1305/$D1305</f>
        <v>0</v>
      </c>
      <c r="W1305" s="3">
        <f>'IECC Data-IP'!W1305/$D1305</f>
        <v>8.2213256043351919</v>
      </c>
      <c r="X1305" s="3">
        <f>'IECC Data-IP'!X1305/$D1305</f>
        <v>9.2592593252298769</v>
      </c>
      <c r="Y1305" s="3">
        <f t="shared" si="62"/>
        <v>17.480584929565069</v>
      </c>
      <c r="Z1305" s="3">
        <f>'IECC Data-IP'!Z1305/$D1305</f>
        <v>31.544510077442418</v>
      </c>
      <c r="AA1305" s="3">
        <f>'IECC Data-IP'!AA1305/$D1305</f>
        <v>12.912371463452775</v>
      </c>
      <c r="AB1305" s="3">
        <f t="shared" si="63"/>
        <v>44.456881540895196</v>
      </c>
    </row>
    <row r="1306" spans="1:28" x14ac:dyDescent="0.25">
      <c r="A1306" s="93">
        <f>'IECC Data-IP'!A1306</f>
        <v>2015</v>
      </c>
      <c r="B1306" s="93" t="str">
        <f>'IECC Data-IP'!B1306</f>
        <v>Stand-Alone Retail</v>
      </c>
      <c r="C1306" s="121" t="str">
        <f>'IECC Data-IP'!C1306</f>
        <v>5A</v>
      </c>
      <c r="D1306" s="3">
        <f>'IECC Data-IP'!D1306</f>
        <v>24692.302857493829</v>
      </c>
      <c r="E1306" s="3">
        <f>'IECC Data-IP'!E1306/$D1306</f>
        <v>0</v>
      </c>
      <c r="F1306" s="3">
        <f>'IECC Data-IP'!F1306/$D1306</f>
        <v>11.564285950219737</v>
      </c>
      <c r="G1306" s="3">
        <f>'IECC Data-IP'!G1306/$D1306</f>
        <v>3.686891046299352</v>
      </c>
      <c r="H1306" s="3">
        <f>'IECC Data-IP'!H1306/$D1306</f>
        <v>13.212543123859446</v>
      </c>
      <c r="I1306" s="3">
        <f>'IECC Data-IP'!I1306/$D1306</f>
        <v>2.2919756832330487</v>
      </c>
      <c r="J1306" s="3">
        <f>'IECC Data-IP'!J1306/$D1306</f>
        <v>7.491240568410011</v>
      </c>
      <c r="K1306" s="3">
        <f>'IECC Data-IP'!K1306/$D1306</f>
        <v>0</v>
      </c>
      <c r="L1306" s="3">
        <f>'IECC Data-IP'!L1306/$D1306</f>
        <v>0</v>
      </c>
      <c r="M1306" s="3">
        <f>'IECC Data-IP'!M1306/$D1306</f>
        <v>6.6567479984303342</v>
      </c>
      <c r="N1306" s="3">
        <f>'IECC Data-IP'!N1306/$D1306</f>
        <v>0</v>
      </c>
      <c r="O1306" s="3">
        <f>'IECC Data-IP'!O1306/$D1306</f>
        <v>0</v>
      </c>
      <c r="P1306" s="3">
        <f t="shared" si="61"/>
        <v>0</v>
      </c>
      <c r="Q1306" s="3">
        <f>'IECC Data-IP'!Q1306/$D1306</f>
        <v>0</v>
      </c>
      <c r="R1306" s="3">
        <f>'IECC Data-IP'!R1306/$D1306</f>
        <v>0</v>
      </c>
      <c r="S1306" s="3">
        <f>'IECC Data-IP'!S1306/$D1306</f>
        <v>0.65868870749085762</v>
      </c>
      <c r="T1306" s="3">
        <f>'IECC Data-IP'!T1306/$D1306</f>
        <v>0</v>
      </c>
      <c r="U1306" s="3">
        <f>'IECC Data-IP'!U1306/$D1306</f>
        <v>3.7137606322692585</v>
      </c>
      <c r="V1306" s="3">
        <f>'IECC Data-IP'!V1306/$D1306</f>
        <v>0</v>
      </c>
      <c r="W1306" s="3">
        <f>'IECC Data-IP'!W1306/$D1306</f>
        <v>11.002327752220543</v>
      </c>
      <c r="X1306" s="3">
        <f>'IECC Data-IP'!X1306/$D1306</f>
        <v>11.564285950219737</v>
      </c>
      <c r="Y1306" s="3">
        <f t="shared" si="62"/>
        <v>22.566613702440279</v>
      </c>
      <c r="Z1306" s="3">
        <f>'IECC Data-IP'!Z1306/$D1306</f>
        <v>33.998087127723053</v>
      </c>
      <c r="AA1306" s="3">
        <f>'IECC Data-IP'!AA1306/$D1306</f>
        <v>15.278046582488997</v>
      </c>
      <c r="AB1306" s="3">
        <f t="shared" si="63"/>
        <v>49.276133710212051</v>
      </c>
    </row>
    <row r="1307" spans="1:28" x14ac:dyDescent="0.25">
      <c r="A1307" s="93">
        <f>'IECC Data-IP'!A1307</f>
        <v>2015</v>
      </c>
      <c r="B1307" s="93" t="str">
        <f>'IECC Data-IP'!B1307</f>
        <v>Stand-Alone Retail</v>
      </c>
      <c r="C1307" s="121" t="str">
        <f>'IECC Data-IP'!C1307</f>
        <v>5B</v>
      </c>
      <c r="D1307" s="3">
        <f>'IECC Data-IP'!D1307</f>
        <v>24692.302857493829</v>
      </c>
      <c r="E1307" s="3">
        <f>'IECC Data-IP'!E1307/$D1307</f>
        <v>0</v>
      </c>
      <c r="F1307" s="3">
        <f>'IECC Data-IP'!F1307/$D1307</f>
        <v>11.683279830943611</v>
      </c>
      <c r="G1307" s="3">
        <f>'IECC Data-IP'!G1307/$D1307</f>
        <v>4.1789883207767877</v>
      </c>
      <c r="H1307" s="3">
        <f>'IECC Data-IP'!H1307/$D1307</f>
        <v>13.402165630561361</v>
      </c>
      <c r="I1307" s="3">
        <f>'IECC Data-IP'!I1307/$D1307</f>
        <v>2.294278790601898</v>
      </c>
      <c r="J1307" s="3">
        <f>'IECC Data-IP'!J1307/$D1307</f>
        <v>7.491240568410011</v>
      </c>
      <c r="K1307" s="3">
        <f>'IECC Data-IP'!K1307/$D1307</f>
        <v>0</v>
      </c>
      <c r="L1307" s="3">
        <f>'IECC Data-IP'!L1307/$D1307</f>
        <v>0</v>
      </c>
      <c r="M1307" s="3">
        <f>'IECC Data-IP'!M1307/$D1307</f>
        <v>7.5868195242172511</v>
      </c>
      <c r="N1307" s="3">
        <f>'IECC Data-IP'!N1307/$D1307</f>
        <v>0</v>
      </c>
      <c r="O1307" s="3">
        <f>'IECC Data-IP'!O1307/$D1307</f>
        <v>0</v>
      </c>
      <c r="P1307" s="3">
        <f t="shared" si="61"/>
        <v>0</v>
      </c>
      <c r="Q1307" s="3">
        <f>'IECC Data-IP'!Q1307/$D1307</f>
        <v>0</v>
      </c>
      <c r="R1307" s="3">
        <f>'IECC Data-IP'!R1307/$D1307</f>
        <v>0</v>
      </c>
      <c r="S1307" s="3">
        <f>'IECC Data-IP'!S1307/$D1307</f>
        <v>0</v>
      </c>
      <c r="T1307" s="3">
        <f>'IECC Data-IP'!T1307/$D1307</f>
        <v>0</v>
      </c>
      <c r="U1307" s="3">
        <f>'IECC Data-IP'!U1307/$D1307</f>
        <v>3.6865071950712109</v>
      </c>
      <c r="V1307" s="3">
        <f>'IECC Data-IP'!V1307/$D1307</f>
        <v>0</v>
      </c>
      <c r="W1307" s="3">
        <f>'IECC Data-IP'!W1307/$D1307</f>
        <v>11.765807844994036</v>
      </c>
      <c r="X1307" s="3">
        <f>'IECC Data-IP'!X1307/$D1307</f>
        <v>11.683279830943611</v>
      </c>
      <c r="Y1307" s="3">
        <f t="shared" si="62"/>
        <v>23.449087675937648</v>
      </c>
      <c r="Z1307" s="3">
        <f>'IECC Data-IP'!Z1307/$D1307</f>
        <v>34.953492834567314</v>
      </c>
      <c r="AA1307" s="3">
        <f>'IECC Data-IP'!AA1307/$D1307</f>
        <v>15.369787026014823</v>
      </c>
      <c r="AB1307" s="3">
        <f t="shared" si="63"/>
        <v>50.323279860582133</v>
      </c>
    </row>
    <row r="1308" spans="1:28" x14ac:dyDescent="0.25">
      <c r="A1308" s="93">
        <f>'IECC Data-IP'!A1308</f>
        <v>2015</v>
      </c>
      <c r="B1308" s="93" t="str">
        <f>'IECC Data-IP'!B1308</f>
        <v>Stand-Alone Retail</v>
      </c>
      <c r="C1308" s="121" t="str">
        <f>'IECC Data-IP'!C1308</f>
        <v>5C</v>
      </c>
      <c r="D1308" s="3">
        <f>'IECC Data-IP'!D1308</f>
        <v>24692.302857493829</v>
      </c>
      <c r="E1308" s="3">
        <f>'IECC Data-IP'!E1308/$D1308</f>
        <v>0</v>
      </c>
      <c r="F1308" s="3">
        <f>'IECC Data-IP'!F1308/$D1308</f>
        <v>11.875205445014373</v>
      </c>
      <c r="G1308" s="3">
        <f>'IECC Data-IP'!G1308/$D1308</f>
        <v>0.96461813631965343</v>
      </c>
      <c r="H1308" s="3">
        <f>'IECC Data-IP'!H1308/$D1308</f>
        <v>13.414065018633748</v>
      </c>
      <c r="I1308" s="3">
        <f>'IECC Data-IP'!I1308/$D1308</f>
        <v>2.294278790601898</v>
      </c>
      <c r="J1308" s="3">
        <f>'IECC Data-IP'!J1308/$D1308</f>
        <v>7.491240568410011</v>
      </c>
      <c r="K1308" s="3">
        <f>'IECC Data-IP'!K1308/$D1308</f>
        <v>0</v>
      </c>
      <c r="L1308" s="3">
        <f>'IECC Data-IP'!L1308/$D1308</f>
        <v>0</v>
      </c>
      <c r="M1308" s="3">
        <f>'IECC Data-IP'!M1308/$D1308</f>
        <v>6.3439092474949925</v>
      </c>
      <c r="N1308" s="3">
        <f>'IECC Data-IP'!N1308/$D1308</f>
        <v>0</v>
      </c>
      <c r="O1308" s="3">
        <f>'IECC Data-IP'!O1308/$D1308</f>
        <v>0</v>
      </c>
      <c r="P1308" s="3">
        <f t="shared" si="61"/>
        <v>0</v>
      </c>
      <c r="Q1308" s="3">
        <f>'IECC Data-IP'!Q1308/$D1308</f>
        <v>0</v>
      </c>
      <c r="R1308" s="3">
        <f>'IECC Data-IP'!R1308/$D1308</f>
        <v>0</v>
      </c>
      <c r="S1308" s="3">
        <f>'IECC Data-IP'!S1308/$D1308</f>
        <v>0</v>
      </c>
      <c r="T1308" s="3">
        <f>'IECC Data-IP'!T1308/$D1308</f>
        <v>0</v>
      </c>
      <c r="U1308" s="3">
        <f>'IECC Data-IP'!U1308/$D1308</f>
        <v>3.7072351613908525</v>
      </c>
      <c r="V1308" s="3">
        <f>'IECC Data-IP'!V1308/$D1308</f>
        <v>0</v>
      </c>
      <c r="W1308" s="3">
        <f>'IECC Data-IP'!W1308/$D1308</f>
        <v>7.3085273838146447</v>
      </c>
      <c r="X1308" s="3">
        <f>'IECC Data-IP'!X1308/$D1308</f>
        <v>11.875205445014373</v>
      </c>
      <c r="Y1308" s="3">
        <f t="shared" si="62"/>
        <v>19.183732828829019</v>
      </c>
      <c r="Z1308" s="3">
        <f>'IECC Data-IP'!Z1308/$D1308</f>
        <v>30.507727910232155</v>
      </c>
      <c r="AA1308" s="3">
        <f>'IECC Data-IP'!AA1308/$D1308</f>
        <v>15.582440606405225</v>
      </c>
      <c r="AB1308" s="3">
        <f t="shared" si="63"/>
        <v>46.090168516637377</v>
      </c>
    </row>
    <row r="1309" spans="1:28" x14ac:dyDescent="0.25">
      <c r="A1309" s="93">
        <f>'IECC Data-IP'!A1309</f>
        <v>2015</v>
      </c>
      <c r="B1309" s="93" t="str">
        <f>'IECC Data-IP'!B1309</f>
        <v>Stand-Alone Retail</v>
      </c>
      <c r="C1309" s="121" t="str">
        <f>'IECC Data-IP'!C1309</f>
        <v>6A</v>
      </c>
      <c r="D1309" s="3">
        <f>'IECC Data-IP'!D1309</f>
        <v>24692.302857493829</v>
      </c>
      <c r="E1309" s="3">
        <f>'IECC Data-IP'!E1309/$D1309</f>
        <v>0</v>
      </c>
      <c r="F1309" s="3">
        <f>'IECC Data-IP'!F1309/$D1309</f>
        <v>17.642570147840793</v>
      </c>
      <c r="G1309" s="3">
        <f>'IECC Data-IP'!G1309/$D1309</f>
        <v>4.0281347881171676</v>
      </c>
      <c r="H1309" s="3">
        <f>'IECC Data-IP'!H1309/$D1309</f>
        <v>14.999370590858248</v>
      </c>
      <c r="I1309" s="3">
        <f>'IECC Data-IP'!I1309/$D1309</f>
        <v>2.2931272369174733</v>
      </c>
      <c r="J1309" s="3">
        <f>'IECC Data-IP'!J1309/$D1309</f>
        <v>7.491240568410011</v>
      </c>
      <c r="K1309" s="3">
        <f>'IECC Data-IP'!K1309/$D1309</f>
        <v>0</v>
      </c>
      <c r="L1309" s="3">
        <f>'IECC Data-IP'!L1309/$D1309</f>
        <v>0</v>
      </c>
      <c r="M1309" s="3">
        <f>'IECC Data-IP'!M1309/$D1309</f>
        <v>7.3039211690769461</v>
      </c>
      <c r="N1309" s="3">
        <f>'IECC Data-IP'!N1309/$D1309</f>
        <v>0</v>
      </c>
      <c r="O1309" s="3">
        <f>'IECC Data-IP'!O1309/$D1309</f>
        <v>0</v>
      </c>
      <c r="P1309" s="3">
        <f t="shared" si="61"/>
        <v>0</v>
      </c>
      <c r="Q1309" s="3">
        <f>'IECC Data-IP'!Q1309/$D1309</f>
        <v>0</v>
      </c>
      <c r="R1309" s="3">
        <f>'IECC Data-IP'!R1309/$D1309</f>
        <v>0</v>
      </c>
      <c r="S1309" s="3">
        <f>'IECC Data-IP'!S1309/$D1309</f>
        <v>0.69553842539244415</v>
      </c>
      <c r="T1309" s="3">
        <f>'IECC Data-IP'!T1309/$D1309</f>
        <v>0</v>
      </c>
      <c r="U1309" s="3">
        <f>'IECC Data-IP'!U1309/$D1309</f>
        <v>3.7836215557910164</v>
      </c>
      <c r="V1309" s="3">
        <f>'IECC Data-IP'!V1309/$D1309</f>
        <v>0</v>
      </c>
      <c r="W1309" s="3">
        <f>'IECC Data-IP'!W1309/$D1309</f>
        <v>12.02759438258656</v>
      </c>
      <c r="X1309" s="3">
        <f>'IECC Data-IP'!X1309/$D1309</f>
        <v>17.642570147840793</v>
      </c>
      <c r="Y1309" s="3">
        <f t="shared" si="62"/>
        <v>29.670164530427353</v>
      </c>
      <c r="Z1309" s="3">
        <f>'IECC Data-IP'!Z1309/$D1309</f>
        <v>36.810948927544153</v>
      </c>
      <c r="AA1309" s="3">
        <f>'IECC Data-IP'!AA1309/$D1309</f>
        <v>21.426191703631812</v>
      </c>
      <c r="AB1309" s="3">
        <f t="shared" si="63"/>
        <v>58.237140631175961</v>
      </c>
    </row>
    <row r="1310" spans="1:28" x14ac:dyDescent="0.25">
      <c r="A1310" s="93">
        <f>'IECC Data-IP'!A1310</f>
        <v>2015</v>
      </c>
      <c r="B1310" s="93" t="str">
        <f>'IECC Data-IP'!B1310</f>
        <v>Stand-Alone Retail</v>
      </c>
      <c r="C1310" s="121" t="str">
        <f>'IECC Data-IP'!C1310</f>
        <v>6B</v>
      </c>
      <c r="D1310" s="3">
        <f>'IECC Data-IP'!D1310</f>
        <v>24692.302857493829</v>
      </c>
      <c r="E1310" s="3">
        <f>'IECC Data-IP'!E1310/$D1310</f>
        <v>0</v>
      </c>
      <c r="F1310" s="3">
        <f>'IECC Data-IP'!F1310/$D1310</f>
        <v>20.238939854990072</v>
      </c>
      <c r="G1310" s="3">
        <f>'IECC Data-IP'!G1310/$D1310</f>
        <v>2.6289970615413076</v>
      </c>
      <c r="H1310" s="3">
        <f>'IECC Data-IP'!H1310/$D1310</f>
        <v>15.064241448414167</v>
      </c>
      <c r="I1310" s="3">
        <f>'IECC Data-IP'!I1310/$D1310</f>
        <v>2.2904402783204825</v>
      </c>
      <c r="J1310" s="3">
        <f>'IECC Data-IP'!J1310/$D1310</f>
        <v>7.491240568410011</v>
      </c>
      <c r="K1310" s="3">
        <f>'IECC Data-IP'!K1310/$D1310</f>
        <v>0</v>
      </c>
      <c r="L1310" s="3">
        <f>'IECC Data-IP'!L1310/$D1310</f>
        <v>0</v>
      </c>
      <c r="M1310" s="3">
        <f>'IECC Data-IP'!M1310/$D1310</f>
        <v>7.9307502246320585</v>
      </c>
      <c r="N1310" s="3">
        <f>'IECC Data-IP'!N1310/$D1310</f>
        <v>0</v>
      </c>
      <c r="O1310" s="3">
        <f>'IECC Data-IP'!O1310/$D1310</f>
        <v>0</v>
      </c>
      <c r="P1310" s="3">
        <f t="shared" si="61"/>
        <v>0</v>
      </c>
      <c r="Q1310" s="3">
        <f>'IECC Data-IP'!Q1310/$D1310</f>
        <v>0</v>
      </c>
      <c r="R1310" s="3">
        <f>'IECC Data-IP'!R1310/$D1310</f>
        <v>0</v>
      </c>
      <c r="S1310" s="3">
        <f>'IECC Data-IP'!S1310/$D1310</f>
        <v>0</v>
      </c>
      <c r="T1310" s="3">
        <f>'IECC Data-IP'!T1310/$D1310</f>
        <v>0</v>
      </c>
      <c r="U1310" s="3">
        <f>'IECC Data-IP'!U1310/$D1310</f>
        <v>3.7667321017527886</v>
      </c>
      <c r="V1310" s="3">
        <f>'IECC Data-IP'!V1310/$D1310</f>
        <v>0</v>
      </c>
      <c r="W1310" s="3">
        <f>'IECC Data-IP'!W1310/$D1310</f>
        <v>10.559747286173366</v>
      </c>
      <c r="X1310" s="3">
        <f>'IECC Data-IP'!X1310/$D1310</f>
        <v>20.238939854990072</v>
      </c>
      <c r="Y1310" s="3">
        <f t="shared" si="62"/>
        <v>30.798687141163438</v>
      </c>
      <c r="Z1310" s="3">
        <f>'IECC Data-IP'!Z1310/$D1310</f>
        <v>35.405285730089886</v>
      </c>
      <c r="AA1310" s="3">
        <f>'IECC Data-IP'!AA1310/$D1310</f>
        <v>24.005671956742859</v>
      </c>
      <c r="AB1310" s="3">
        <f t="shared" si="63"/>
        <v>59.410957686832745</v>
      </c>
    </row>
    <row r="1311" spans="1:28" x14ac:dyDescent="0.25">
      <c r="A1311" s="93">
        <f>'IECC Data-IP'!A1311</f>
        <v>2015</v>
      </c>
      <c r="B1311" s="93" t="str">
        <f>'IECC Data-IP'!B1311</f>
        <v>Stand-Alone Retail</v>
      </c>
      <c r="C1311" s="121" t="str">
        <f>'IECC Data-IP'!C1311</f>
        <v>7</v>
      </c>
      <c r="D1311" s="3">
        <f>'IECC Data-IP'!D1311</f>
        <v>24692.302857493829</v>
      </c>
      <c r="E1311" s="3">
        <f>'IECC Data-IP'!E1311/$D1311</f>
        <v>0</v>
      </c>
      <c r="F1311" s="3">
        <f>'IECC Data-IP'!F1311/$D1311</f>
        <v>19.924565699142164</v>
      </c>
      <c r="G1311" s="3">
        <f>'IECC Data-IP'!G1311/$D1311</f>
        <v>3.0639005030256556</v>
      </c>
      <c r="H1311" s="3">
        <f>'IECC Data-IP'!H1311/$D1311</f>
        <v>15.061554489817178</v>
      </c>
      <c r="I1311" s="3">
        <f>'IECC Data-IP'!I1311/$D1311</f>
        <v>2.294278790601898</v>
      </c>
      <c r="J1311" s="3">
        <f>'IECC Data-IP'!J1311/$D1311</f>
        <v>7.491240568410011</v>
      </c>
      <c r="K1311" s="3">
        <f>'IECC Data-IP'!K1311/$D1311</f>
        <v>0</v>
      </c>
      <c r="L1311" s="3">
        <f>'IECC Data-IP'!L1311/$D1311</f>
        <v>0</v>
      </c>
      <c r="M1311" s="3">
        <f>'IECC Data-IP'!M1311/$D1311</f>
        <v>8.5238003721107152</v>
      </c>
      <c r="N1311" s="3">
        <f>'IECC Data-IP'!N1311/$D1311</f>
        <v>0</v>
      </c>
      <c r="O1311" s="3">
        <f>'IECC Data-IP'!O1311/$D1311</f>
        <v>0</v>
      </c>
      <c r="P1311" s="3">
        <f t="shared" si="61"/>
        <v>0</v>
      </c>
      <c r="Q1311" s="3">
        <f>'IECC Data-IP'!Q1311/$D1311</f>
        <v>0</v>
      </c>
      <c r="R1311" s="3">
        <f>'IECC Data-IP'!R1311/$D1311</f>
        <v>0</v>
      </c>
      <c r="S1311" s="3">
        <f>'IECC Data-IP'!S1311/$D1311</f>
        <v>0.67788126889793399</v>
      </c>
      <c r="T1311" s="3">
        <f>'IECC Data-IP'!T1311/$D1311</f>
        <v>0</v>
      </c>
      <c r="U1311" s="3">
        <f>'IECC Data-IP'!U1311/$D1311</f>
        <v>3.8657657186133028</v>
      </c>
      <c r="V1311" s="3">
        <f>'IECC Data-IP'!V1311/$D1311</f>
        <v>0</v>
      </c>
      <c r="W1311" s="3">
        <f>'IECC Data-IP'!W1311/$D1311</f>
        <v>12.265582144034305</v>
      </c>
      <c r="X1311" s="3">
        <f>'IECC Data-IP'!X1311/$D1311</f>
        <v>19.924565699142164</v>
      </c>
      <c r="Y1311" s="3">
        <f t="shared" si="62"/>
        <v>32.190147843176469</v>
      </c>
      <c r="Z1311" s="3">
        <f>'IECC Data-IP'!Z1311/$D1311</f>
        <v>37.113039844091531</v>
      </c>
      <c r="AA1311" s="3">
        <f>'IECC Data-IP'!AA1311/$D1311</f>
        <v>23.790331417755464</v>
      </c>
      <c r="AB1311" s="3">
        <f t="shared" si="63"/>
        <v>60.903371261846999</v>
      </c>
    </row>
    <row r="1312" spans="1:28" x14ac:dyDescent="0.25">
      <c r="A1312" s="93">
        <f>'IECC Data-IP'!A1312</f>
        <v>2015</v>
      </c>
      <c r="B1312" s="93" t="str">
        <f>'IECC Data-IP'!B1312</f>
        <v>Stand-Alone Retail</v>
      </c>
      <c r="C1312" s="121" t="str">
        <f>'IECC Data-IP'!C1312</f>
        <v>8</v>
      </c>
      <c r="D1312" s="3">
        <f>'IECC Data-IP'!D1312</f>
        <v>24692.302857493829</v>
      </c>
      <c r="E1312" s="3">
        <f>'IECC Data-IP'!E1312/$D1312</f>
        <v>0</v>
      </c>
      <c r="F1312" s="3">
        <f>'IECC Data-IP'!F1312/$D1312</f>
        <v>32.575150625002415</v>
      </c>
      <c r="G1312" s="3">
        <f>'IECC Data-IP'!G1312/$D1312</f>
        <v>1.4394421055307205</v>
      </c>
      <c r="H1312" s="3">
        <f>'IECC Data-IP'!H1312/$D1312</f>
        <v>15.296087590211648</v>
      </c>
      <c r="I1312" s="3">
        <f>'IECC Data-IP'!I1312/$D1312</f>
        <v>2.3096328397275587</v>
      </c>
      <c r="J1312" s="3">
        <f>'IECC Data-IP'!J1312/$D1312</f>
        <v>7.491240568410011</v>
      </c>
      <c r="K1312" s="3">
        <f>'IECC Data-IP'!K1312/$D1312</f>
        <v>0</v>
      </c>
      <c r="L1312" s="3">
        <f>'IECC Data-IP'!L1312/$D1312</f>
        <v>0</v>
      </c>
      <c r="M1312" s="3">
        <f>'IECC Data-IP'!M1312/$D1312</f>
        <v>10.020052459406381</v>
      </c>
      <c r="N1312" s="3">
        <f>'IECC Data-IP'!N1312/$D1312</f>
        <v>0</v>
      </c>
      <c r="O1312" s="3">
        <f>'IECC Data-IP'!O1312/$D1312</f>
        <v>0</v>
      </c>
      <c r="P1312" s="3">
        <f t="shared" si="61"/>
        <v>0</v>
      </c>
      <c r="Q1312" s="3">
        <f>'IECC Data-IP'!Q1312/$D1312</f>
        <v>0</v>
      </c>
      <c r="R1312" s="3">
        <f>'IECC Data-IP'!R1312/$D1312</f>
        <v>0</v>
      </c>
      <c r="S1312" s="3">
        <f>'IECC Data-IP'!S1312/$D1312</f>
        <v>0.70206389627085009</v>
      </c>
      <c r="T1312" s="3">
        <f>'IECC Data-IP'!T1312/$D1312</f>
        <v>0</v>
      </c>
      <c r="U1312" s="3">
        <f>'IECC Data-IP'!U1312/$D1312</f>
        <v>3.9778502772306288</v>
      </c>
      <c r="V1312" s="3">
        <f>'IECC Data-IP'!V1312/$D1312</f>
        <v>0</v>
      </c>
      <c r="W1312" s="3">
        <f>'IECC Data-IP'!W1312/$D1312</f>
        <v>12.161558461207951</v>
      </c>
      <c r="X1312" s="3">
        <f>'IECC Data-IP'!X1312/$D1312</f>
        <v>32.575150625002415</v>
      </c>
      <c r="Y1312" s="3">
        <f t="shared" si="62"/>
        <v>44.736709086210368</v>
      </c>
      <c r="Z1312" s="3">
        <f>'IECC Data-IP'!Z1312/$D1312</f>
        <v>37.258135608329027</v>
      </c>
      <c r="AA1312" s="3">
        <f>'IECC Data-IP'!AA1312/$D1312</f>
        <v>36.553000902233045</v>
      </c>
      <c r="AB1312" s="3">
        <f t="shared" si="63"/>
        <v>73.811136510562079</v>
      </c>
    </row>
    <row r="1313" spans="1:28" x14ac:dyDescent="0.25">
      <c r="A1313" s="93">
        <f>'IECC Data-IP'!A1313</f>
        <v>2018</v>
      </c>
      <c r="B1313" s="93" t="str">
        <f>'IECC Data-IP'!B1313</f>
        <v>Stand-Alone Retail</v>
      </c>
      <c r="C1313" s="121" t="str">
        <f>'IECC Data-IP'!C1313</f>
        <v>0A</v>
      </c>
      <c r="D1313" s="3">
        <f>'IECC Data-IP'!D1313</f>
        <v>24692.302857493829</v>
      </c>
      <c r="E1313" s="3">
        <f>'IECC Data-IP'!E1313/$D1313</f>
        <v>0</v>
      </c>
      <c r="F1313" s="3">
        <f>'IECC Data-IP'!F1313/$D1313</f>
        <v>0</v>
      </c>
      <c r="G1313" s="3">
        <f>'IECC Data-IP'!G1313/$D1313</f>
        <v>27.001246941159327</v>
      </c>
      <c r="H1313" s="3">
        <f>'IECC Data-IP'!H1313/$D1313</f>
        <v>9.1041834290607007</v>
      </c>
      <c r="I1313" s="3">
        <f>'IECC Data-IP'!I1313/$D1313</f>
        <v>1.6405801490768799</v>
      </c>
      <c r="J1313" s="3">
        <f>'IECC Data-IP'!J1313/$D1313</f>
        <v>7.491240568410011</v>
      </c>
      <c r="K1313" s="3">
        <f>'IECC Data-IP'!K1313/$D1313</f>
        <v>0</v>
      </c>
      <c r="L1313" s="3">
        <f>'IECC Data-IP'!L1313/$D1313</f>
        <v>0</v>
      </c>
      <c r="M1313" s="3">
        <f>'IECC Data-IP'!M1313/$D1313</f>
        <v>5.8184169161692427</v>
      </c>
      <c r="N1313" s="3">
        <f>'IECC Data-IP'!N1313/$D1313</f>
        <v>0</v>
      </c>
      <c r="O1313" s="3">
        <f>'IECC Data-IP'!O1313/$D1313</f>
        <v>0</v>
      </c>
      <c r="P1313" s="3">
        <f t="shared" si="61"/>
        <v>0</v>
      </c>
      <c r="Q1313" s="3">
        <f>'IECC Data-IP'!Q1313/$D1313</f>
        <v>0</v>
      </c>
      <c r="R1313" s="3">
        <f>'IECC Data-IP'!R1313/$D1313</f>
        <v>0</v>
      </c>
      <c r="S1313" s="3">
        <f>'IECC Data-IP'!S1313/$D1313</f>
        <v>0</v>
      </c>
      <c r="T1313" s="3">
        <f>'IECC Data-IP'!T1313/$D1313</f>
        <v>0</v>
      </c>
      <c r="U1313" s="3">
        <f>'IECC Data-IP'!U1313/$D1313</f>
        <v>3.1871167472590862</v>
      </c>
      <c r="V1313" s="3">
        <f>'IECC Data-IP'!V1313/$D1313</f>
        <v>0</v>
      </c>
      <c r="W1313" s="3">
        <f>'IECC Data-IP'!W1313/$D1313</f>
        <v>32.819663857328564</v>
      </c>
      <c r="X1313" s="3">
        <f>'IECC Data-IP'!X1313/$D1313</f>
        <v>0</v>
      </c>
      <c r="Y1313" s="3">
        <f t="shared" si="62"/>
        <v>32.819663857328564</v>
      </c>
      <c r="Z1313" s="3">
        <f>'IECC Data-IP'!Z1313/$D1313</f>
        <v>51.055668003876157</v>
      </c>
      <c r="AA1313" s="3">
        <f>'IECC Data-IP'!AA1313/$D1313</f>
        <v>3.1871167472590862</v>
      </c>
      <c r="AB1313" s="3">
        <f t="shared" si="63"/>
        <v>54.242784751135247</v>
      </c>
    </row>
    <row r="1314" spans="1:28" x14ac:dyDescent="0.25">
      <c r="A1314" s="93">
        <f>'IECC Data-IP'!A1314</f>
        <v>2018</v>
      </c>
      <c r="B1314" s="93" t="str">
        <f>'IECC Data-IP'!B1314</f>
        <v>Stand-Alone Retail</v>
      </c>
      <c r="C1314" s="121" t="str">
        <f>'IECC Data-IP'!C1314</f>
        <v>0B</v>
      </c>
      <c r="D1314" s="3">
        <f>'IECC Data-IP'!D1314</f>
        <v>24692.302857493829</v>
      </c>
      <c r="E1314" s="3">
        <f>'IECC Data-IP'!E1314/$D1314</f>
        <v>0</v>
      </c>
      <c r="F1314" s="3">
        <f>'IECC Data-IP'!F1314/$D1314</f>
        <v>0</v>
      </c>
      <c r="G1314" s="3">
        <f>'IECC Data-IP'!G1314/$D1314</f>
        <v>23.933507925852254</v>
      </c>
      <c r="H1314" s="3">
        <f>'IECC Data-IP'!H1314/$D1314</f>
        <v>9.1924692115332505</v>
      </c>
      <c r="I1314" s="3">
        <f>'IECC Data-IP'!I1314/$D1314</f>
        <v>1.6401962978487381</v>
      </c>
      <c r="J1314" s="3">
        <f>'IECC Data-IP'!J1314/$D1314</f>
        <v>7.491240568410011</v>
      </c>
      <c r="K1314" s="3">
        <f>'IECC Data-IP'!K1314/$D1314</f>
        <v>0</v>
      </c>
      <c r="L1314" s="3">
        <f>'IECC Data-IP'!L1314/$D1314</f>
        <v>0</v>
      </c>
      <c r="M1314" s="3">
        <f>'IECC Data-IP'!M1314/$D1314</f>
        <v>6.0180195548028355</v>
      </c>
      <c r="N1314" s="3">
        <f>'IECC Data-IP'!N1314/$D1314</f>
        <v>0</v>
      </c>
      <c r="O1314" s="3">
        <f>'IECC Data-IP'!O1314/$D1314</f>
        <v>0</v>
      </c>
      <c r="P1314" s="3">
        <f t="shared" si="61"/>
        <v>0</v>
      </c>
      <c r="Q1314" s="3">
        <f>'IECC Data-IP'!Q1314/$D1314</f>
        <v>0</v>
      </c>
      <c r="R1314" s="3">
        <f>'IECC Data-IP'!R1314/$D1314</f>
        <v>0</v>
      </c>
      <c r="S1314" s="3">
        <f>'IECC Data-IP'!S1314/$D1314</f>
        <v>0</v>
      </c>
      <c r="T1314" s="3">
        <f>'IECC Data-IP'!T1314/$D1314</f>
        <v>0</v>
      </c>
      <c r="U1314" s="3">
        <f>'IECC Data-IP'!U1314/$D1314</f>
        <v>3.1832782349776712</v>
      </c>
      <c r="V1314" s="3">
        <f>'IECC Data-IP'!V1314/$D1314</f>
        <v>0</v>
      </c>
      <c r="W1314" s="3">
        <f>'IECC Data-IP'!W1314/$D1314</f>
        <v>29.951527480655088</v>
      </c>
      <c r="X1314" s="3">
        <f>'IECC Data-IP'!X1314/$D1314</f>
        <v>0</v>
      </c>
      <c r="Y1314" s="3">
        <f t="shared" si="62"/>
        <v>29.951527480655088</v>
      </c>
      <c r="Z1314" s="3">
        <f>'IECC Data-IP'!Z1314/$D1314</f>
        <v>48.275049707218955</v>
      </c>
      <c r="AA1314" s="3">
        <f>'IECC Data-IP'!AA1314/$D1314</f>
        <v>3.1832782349776712</v>
      </c>
      <c r="AB1314" s="3">
        <f t="shared" si="63"/>
        <v>51.458327942196625</v>
      </c>
    </row>
    <row r="1315" spans="1:28" x14ac:dyDescent="0.25">
      <c r="A1315" s="93">
        <f>'IECC Data-IP'!A1315</f>
        <v>2018</v>
      </c>
      <c r="B1315" s="93" t="str">
        <f>'IECC Data-IP'!B1315</f>
        <v>Stand-Alone Retail</v>
      </c>
      <c r="C1315" s="121" t="str">
        <f>'IECC Data-IP'!C1315</f>
        <v>1A</v>
      </c>
      <c r="D1315" s="3">
        <f>'IECC Data-IP'!D1315</f>
        <v>24692.302857493829</v>
      </c>
      <c r="E1315" s="3">
        <f>'IECC Data-IP'!E1315/$D1315</f>
        <v>0</v>
      </c>
      <c r="F1315" s="3">
        <f>'IECC Data-IP'!F1315/$D1315</f>
        <v>0</v>
      </c>
      <c r="G1315" s="3">
        <f>'IECC Data-IP'!G1315/$D1315</f>
        <v>18.221033948650074</v>
      </c>
      <c r="H1315" s="3">
        <f>'IECC Data-IP'!H1315/$D1315</f>
        <v>9.7214162039122733</v>
      </c>
      <c r="I1315" s="3">
        <f>'IECC Data-IP'!I1315/$D1315</f>
        <v>1.6401962978487381</v>
      </c>
      <c r="J1315" s="3">
        <f>'IECC Data-IP'!J1315/$D1315</f>
        <v>7.491240568410011</v>
      </c>
      <c r="K1315" s="3">
        <f>'IECC Data-IP'!K1315/$D1315</f>
        <v>0</v>
      </c>
      <c r="L1315" s="3">
        <f>'IECC Data-IP'!L1315/$D1315</f>
        <v>0</v>
      </c>
      <c r="M1315" s="3">
        <f>'IECC Data-IP'!M1315/$D1315</f>
        <v>5.2199928514966061</v>
      </c>
      <c r="N1315" s="3">
        <f>'IECC Data-IP'!N1315/$D1315</f>
        <v>0</v>
      </c>
      <c r="O1315" s="3">
        <f>'IECC Data-IP'!O1315/$D1315</f>
        <v>0</v>
      </c>
      <c r="P1315" s="3">
        <f t="shared" si="61"/>
        <v>0</v>
      </c>
      <c r="Q1315" s="3">
        <f>'IECC Data-IP'!Q1315/$D1315</f>
        <v>0</v>
      </c>
      <c r="R1315" s="3">
        <f>'IECC Data-IP'!R1315/$D1315</f>
        <v>0</v>
      </c>
      <c r="S1315" s="3">
        <f>'IECC Data-IP'!S1315/$D1315</f>
        <v>0</v>
      </c>
      <c r="T1315" s="3">
        <f>'IECC Data-IP'!T1315/$D1315</f>
        <v>0</v>
      </c>
      <c r="U1315" s="3">
        <f>'IECC Data-IP'!U1315/$D1315</f>
        <v>3.2600484806059762</v>
      </c>
      <c r="V1315" s="3">
        <f>'IECC Data-IP'!V1315/$D1315</f>
        <v>0</v>
      </c>
      <c r="W1315" s="3">
        <f>'IECC Data-IP'!W1315/$D1315</f>
        <v>23.441026800146677</v>
      </c>
      <c r="X1315" s="3">
        <f>'IECC Data-IP'!X1315/$D1315</f>
        <v>0</v>
      </c>
      <c r="Y1315" s="3">
        <f t="shared" si="62"/>
        <v>23.441026800146677</v>
      </c>
      <c r="Z1315" s="3">
        <f>'IECC Data-IP'!Z1315/$D1315</f>
        <v>42.294263721545839</v>
      </c>
      <c r="AA1315" s="3">
        <f>'IECC Data-IP'!AA1315/$D1315</f>
        <v>3.2600484806059762</v>
      </c>
      <c r="AB1315" s="3">
        <f t="shared" si="63"/>
        <v>45.554312202151813</v>
      </c>
    </row>
    <row r="1316" spans="1:28" x14ac:dyDescent="0.25">
      <c r="A1316" s="93">
        <f>'IECC Data-IP'!A1316</f>
        <v>2018</v>
      </c>
      <c r="B1316" s="93" t="str">
        <f>'IECC Data-IP'!B1316</f>
        <v>Stand-Alone Retail</v>
      </c>
      <c r="C1316" s="121" t="str">
        <f>'IECC Data-IP'!C1316</f>
        <v>1B</v>
      </c>
      <c r="D1316" s="3">
        <f>'IECC Data-IP'!D1316</f>
        <v>24692.302857493829</v>
      </c>
      <c r="E1316" s="3">
        <f>'IECC Data-IP'!E1316/$D1316</f>
        <v>0</v>
      </c>
      <c r="F1316" s="3">
        <f>'IECC Data-IP'!F1316/$D1316</f>
        <v>0.20804736565270682</v>
      </c>
      <c r="G1316" s="3">
        <f>'IECC Data-IP'!G1316/$D1316</f>
        <v>19.449741729931095</v>
      </c>
      <c r="H1316" s="3">
        <f>'IECC Data-IP'!H1316/$D1316</f>
        <v>9.5989676621351272</v>
      </c>
      <c r="I1316" s="3">
        <f>'IECC Data-IP'!I1316/$D1316</f>
        <v>1.6378931904798892</v>
      </c>
      <c r="J1316" s="3">
        <f>'IECC Data-IP'!J1316/$D1316</f>
        <v>7.491240568410011</v>
      </c>
      <c r="K1316" s="3">
        <f>'IECC Data-IP'!K1316/$D1316</f>
        <v>0</v>
      </c>
      <c r="L1316" s="3">
        <f>'IECC Data-IP'!L1316/$D1316</f>
        <v>0</v>
      </c>
      <c r="M1316" s="3">
        <f>'IECC Data-IP'!M1316/$D1316</f>
        <v>5.7236056628182865</v>
      </c>
      <c r="N1316" s="3">
        <f>'IECC Data-IP'!N1316/$D1316</f>
        <v>0</v>
      </c>
      <c r="O1316" s="3">
        <f>'IECC Data-IP'!O1316/$D1316</f>
        <v>0</v>
      </c>
      <c r="P1316" s="3">
        <f t="shared" si="61"/>
        <v>0</v>
      </c>
      <c r="Q1316" s="3">
        <f>'IECC Data-IP'!Q1316/$D1316</f>
        <v>0</v>
      </c>
      <c r="R1316" s="3">
        <f>'IECC Data-IP'!R1316/$D1316</f>
        <v>0</v>
      </c>
      <c r="S1316" s="3">
        <f>'IECC Data-IP'!S1316/$D1316</f>
        <v>0</v>
      </c>
      <c r="T1316" s="3">
        <f>'IECC Data-IP'!T1316/$D1316</f>
        <v>0</v>
      </c>
      <c r="U1316" s="3">
        <f>'IECC Data-IP'!U1316/$D1316</f>
        <v>3.262735439202967</v>
      </c>
      <c r="V1316" s="3">
        <f>'IECC Data-IP'!V1316/$D1316</f>
        <v>0</v>
      </c>
      <c r="W1316" s="3">
        <f>'IECC Data-IP'!W1316/$D1316</f>
        <v>25.173347392749378</v>
      </c>
      <c r="X1316" s="3">
        <f>'IECC Data-IP'!X1316/$D1316</f>
        <v>0.20804736565270682</v>
      </c>
      <c r="Y1316" s="3">
        <f t="shared" si="62"/>
        <v>25.381394758402084</v>
      </c>
      <c r="Z1316" s="3">
        <f>'IECC Data-IP'!Z1316/$D1316</f>
        <v>43.901064962546265</v>
      </c>
      <c r="AA1316" s="3">
        <f>'IECC Data-IP'!AA1316/$D1316</f>
        <v>3.4707828048556735</v>
      </c>
      <c r="AB1316" s="3">
        <f t="shared" si="63"/>
        <v>47.371847767401938</v>
      </c>
    </row>
    <row r="1317" spans="1:28" x14ac:dyDescent="0.25">
      <c r="A1317" s="93">
        <f>'IECC Data-IP'!A1317</f>
        <v>2018</v>
      </c>
      <c r="B1317" s="93" t="str">
        <f>'IECC Data-IP'!B1317</f>
        <v>Stand-Alone Retail</v>
      </c>
      <c r="C1317" s="121" t="str">
        <f>'IECC Data-IP'!C1317</f>
        <v>2A</v>
      </c>
      <c r="D1317" s="3">
        <f>'IECC Data-IP'!D1317</f>
        <v>24692.302857493829</v>
      </c>
      <c r="E1317" s="3">
        <f>'IECC Data-IP'!E1317/$D1317</f>
        <v>0</v>
      </c>
      <c r="F1317" s="3">
        <f>'IECC Data-IP'!F1317/$D1317</f>
        <v>0.39267980638878058</v>
      </c>
      <c r="G1317" s="3">
        <f>'IECC Data-IP'!G1317/$D1317</f>
        <v>14.748331887653693</v>
      </c>
      <c r="H1317" s="3">
        <f>'IECC Data-IP'!H1317/$D1317</f>
        <v>9.7386895091786432</v>
      </c>
      <c r="I1317" s="3">
        <f>'IECC Data-IP'!I1317/$D1317</f>
        <v>1.6371254880236061</v>
      </c>
      <c r="J1317" s="3">
        <f>'IECC Data-IP'!J1317/$D1317</f>
        <v>7.491240568410011</v>
      </c>
      <c r="K1317" s="3">
        <f>'IECC Data-IP'!K1317/$D1317</f>
        <v>0</v>
      </c>
      <c r="L1317" s="3">
        <f>'IECC Data-IP'!L1317/$D1317</f>
        <v>0</v>
      </c>
      <c r="M1317" s="3">
        <f>'IECC Data-IP'!M1317/$D1317</f>
        <v>4.9758634703985942</v>
      </c>
      <c r="N1317" s="3">
        <f>'IECC Data-IP'!N1317/$D1317</f>
        <v>0</v>
      </c>
      <c r="O1317" s="3">
        <f>'IECC Data-IP'!O1317/$D1317</f>
        <v>0</v>
      </c>
      <c r="P1317" s="3">
        <f t="shared" si="61"/>
        <v>0</v>
      </c>
      <c r="Q1317" s="3">
        <f>'IECC Data-IP'!Q1317/$D1317</f>
        <v>0</v>
      </c>
      <c r="R1317" s="3">
        <f>'IECC Data-IP'!R1317/$D1317</f>
        <v>0</v>
      </c>
      <c r="S1317" s="3">
        <f>'IECC Data-IP'!S1317/$D1317</f>
        <v>0</v>
      </c>
      <c r="T1317" s="3">
        <f>'IECC Data-IP'!T1317/$D1317</f>
        <v>0</v>
      </c>
      <c r="U1317" s="3">
        <f>'IECC Data-IP'!U1317/$D1317</f>
        <v>3.3441118995689698</v>
      </c>
      <c r="V1317" s="3">
        <f>'IECC Data-IP'!V1317/$D1317</f>
        <v>0</v>
      </c>
      <c r="W1317" s="3">
        <f>'IECC Data-IP'!W1317/$D1317</f>
        <v>19.724195358052288</v>
      </c>
      <c r="X1317" s="3">
        <f>'IECC Data-IP'!X1317/$D1317</f>
        <v>0.39267980638878058</v>
      </c>
      <c r="Y1317" s="3">
        <f t="shared" si="62"/>
        <v>20.116875164441069</v>
      </c>
      <c r="Z1317" s="3">
        <f>'IECC Data-IP'!Z1317/$D1317</f>
        <v>38.591250923664546</v>
      </c>
      <c r="AA1317" s="3">
        <f>'IECC Data-IP'!AA1317/$D1317</f>
        <v>3.7367917059577502</v>
      </c>
      <c r="AB1317" s="3">
        <f t="shared" si="63"/>
        <v>42.328042629622296</v>
      </c>
    </row>
    <row r="1318" spans="1:28" x14ac:dyDescent="0.25">
      <c r="A1318" s="93">
        <f>'IECC Data-IP'!A1318</f>
        <v>2018</v>
      </c>
      <c r="B1318" s="93" t="str">
        <f>'IECC Data-IP'!B1318</f>
        <v>Stand-Alone Retail</v>
      </c>
      <c r="C1318" s="121" t="str">
        <f>'IECC Data-IP'!C1318</f>
        <v>2B</v>
      </c>
      <c r="D1318" s="3">
        <f>'IECC Data-IP'!D1318</f>
        <v>24692.302857493829</v>
      </c>
      <c r="E1318" s="3">
        <f>'IECC Data-IP'!E1318/$D1318</f>
        <v>0</v>
      </c>
      <c r="F1318" s="3">
        <f>'IECC Data-IP'!F1318/$D1318</f>
        <v>0.2629380912769449</v>
      </c>
      <c r="G1318" s="3">
        <f>'IECC Data-IP'!G1318/$D1318</f>
        <v>11.579256148117258</v>
      </c>
      <c r="H1318" s="3">
        <f>'IECC Data-IP'!H1318/$D1318</f>
        <v>10.202381792773608</v>
      </c>
      <c r="I1318" s="3">
        <f>'IECC Data-IP'!I1318/$D1318</f>
        <v>1.6386608929361721</v>
      </c>
      <c r="J1318" s="3">
        <f>'IECC Data-IP'!J1318/$D1318</f>
        <v>7.491240568410011</v>
      </c>
      <c r="K1318" s="3">
        <f>'IECC Data-IP'!K1318/$D1318</f>
        <v>0</v>
      </c>
      <c r="L1318" s="3">
        <f>'IECC Data-IP'!L1318/$D1318</f>
        <v>0</v>
      </c>
      <c r="M1318" s="3">
        <f>'IECC Data-IP'!M1318/$D1318</f>
        <v>5.590409286653176</v>
      </c>
      <c r="N1318" s="3">
        <f>'IECC Data-IP'!N1318/$D1318</f>
        <v>0</v>
      </c>
      <c r="O1318" s="3">
        <f>'IECC Data-IP'!O1318/$D1318</f>
        <v>0</v>
      </c>
      <c r="P1318" s="3">
        <f t="shared" si="61"/>
        <v>0</v>
      </c>
      <c r="Q1318" s="3">
        <f>'IECC Data-IP'!Q1318/$D1318</f>
        <v>0</v>
      </c>
      <c r="R1318" s="3">
        <f>'IECC Data-IP'!R1318/$D1318</f>
        <v>0</v>
      </c>
      <c r="S1318" s="3">
        <f>'IECC Data-IP'!S1318/$D1318</f>
        <v>0</v>
      </c>
      <c r="T1318" s="3">
        <f>'IECC Data-IP'!T1318/$D1318</f>
        <v>0</v>
      </c>
      <c r="U1318" s="3">
        <f>'IECC Data-IP'!U1318/$D1318</f>
        <v>3.3502535192192342</v>
      </c>
      <c r="V1318" s="3">
        <f>'IECC Data-IP'!V1318/$D1318</f>
        <v>0</v>
      </c>
      <c r="W1318" s="3">
        <f>'IECC Data-IP'!W1318/$D1318</f>
        <v>17.169665434770433</v>
      </c>
      <c r="X1318" s="3">
        <f>'IECC Data-IP'!X1318/$D1318</f>
        <v>0.2629380912769449</v>
      </c>
      <c r="Y1318" s="3">
        <f t="shared" si="62"/>
        <v>17.432603526047377</v>
      </c>
      <c r="Z1318" s="3">
        <f>'IECC Data-IP'!Z1318/$D1318</f>
        <v>36.501948688890224</v>
      </c>
      <c r="AA1318" s="3">
        <f>'IECC Data-IP'!AA1318/$D1318</f>
        <v>3.613191610496179</v>
      </c>
      <c r="AB1318" s="3">
        <f t="shared" si="63"/>
        <v>40.115140299386404</v>
      </c>
    </row>
    <row r="1319" spans="1:28" x14ac:dyDescent="0.25">
      <c r="A1319" s="93">
        <f>'IECC Data-IP'!A1319</f>
        <v>2018</v>
      </c>
      <c r="B1319" s="93" t="str">
        <f>'IECC Data-IP'!B1319</f>
        <v>Stand-Alone Retail</v>
      </c>
      <c r="C1319" s="121" t="str">
        <f>'IECC Data-IP'!C1319</f>
        <v>3A</v>
      </c>
      <c r="D1319" s="3">
        <f>'IECC Data-IP'!D1319</f>
        <v>24692.302857493829</v>
      </c>
      <c r="E1319" s="3">
        <f>'IECC Data-IP'!E1319/$D1319</f>
        <v>0</v>
      </c>
      <c r="F1319" s="3">
        <f>'IECC Data-IP'!F1319/$D1319</f>
        <v>6.1439227576332565</v>
      </c>
      <c r="G1319" s="3">
        <f>'IECC Data-IP'!G1319/$D1319</f>
        <v>8.2543368099553618</v>
      </c>
      <c r="H1319" s="3">
        <f>'IECC Data-IP'!H1319/$D1319</f>
        <v>9.8523094727085336</v>
      </c>
      <c r="I1319" s="3">
        <f>'IECC Data-IP'!I1319/$D1319</f>
        <v>1.6382770417080306</v>
      </c>
      <c r="J1319" s="3">
        <f>'IECC Data-IP'!J1319/$D1319</f>
        <v>7.491240568410011</v>
      </c>
      <c r="K1319" s="3">
        <f>'IECC Data-IP'!K1319/$D1319</f>
        <v>0</v>
      </c>
      <c r="L1319" s="3">
        <f>'IECC Data-IP'!L1319/$D1319</f>
        <v>0</v>
      </c>
      <c r="M1319" s="3">
        <f>'IECC Data-IP'!M1319/$D1319</f>
        <v>5.4038575897763952</v>
      </c>
      <c r="N1319" s="3">
        <f>'IECC Data-IP'!N1319/$D1319</f>
        <v>0</v>
      </c>
      <c r="O1319" s="3">
        <f>'IECC Data-IP'!O1319/$D1319</f>
        <v>0</v>
      </c>
      <c r="P1319" s="3">
        <f t="shared" si="61"/>
        <v>0</v>
      </c>
      <c r="Q1319" s="3">
        <f>'IECC Data-IP'!Q1319/$D1319</f>
        <v>0</v>
      </c>
      <c r="R1319" s="3">
        <f>'IECC Data-IP'!R1319/$D1319</f>
        <v>0</v>
      </c>
      <c r="S1319" s="3">
        <f>'IECC Data-IP'!S1319/$D1319</f>
        <v>0</v>
      </c>
      <c r="T1319" s="3">
        <f>'IECC Data-IP'!T1319/$D1319</f>
        <v>0</v>
      </c>
      <c r="U1319" s="3">
        <f>'IECC Data-IP'!U1319/$D1319</f>
        <v>3.4892076638064662</v>
      </c>
      <c r="V1319" s="3">
        <f>'IECC Data-IP'!V1319/$D1319</f>
        <v>0</v>
      </c>
      <c r="W1319" s="3">
        <f>'IECC Data-IP'!W1319/$D1319</f>
        <v>13.658194399731757</v>
      </c>
      <c r="X1319" s="3">
        <f>'IECC Data-IP'!X1319/$D1319</f>
        <v>6.1439227576332565</v>
      </c>
      <c r="Y1319" s="3">
        <f t="shared" si="62"/>
        <v>19.802117157365014</v>
      </c>
      <c r="Z1319" s="3">
        <f>'IECC Data-IP'!Z1319/$D1319</f>
        <v>32.640021482558332</v>
      </c>
      <c r="AA1319" s="3">
        <f>'IECC Data-IP'!AA1319/$D1319</f>
        <v>9.6331304214397235</v>
      </c>
      <c r="AB1319" s="3">
        <f t="shared" si="63"/>
        <v>42.273151903998055</v>
      </c>
    </row>
    <row r="1320" spans="1:28" x14ac:dyDescent="0.25">
      <c r="A1320" s="93">
        <f>'IECC Data-IP'!A1320</f>
        <v>2018</v>
      </c>
      <c r="B1320" s="93" t="str">
        <f>'IECC Data-IP'!B1320</f>
        <v>Stand-Alone Retail</v>
      </c>
      <c r="C1320" s="121" t="str">
        <f>'IECC Data-IP'!C1320</f>
        <v>3B</v>
      </c>
      <c r="D1320" s="3">
        <f>'IECC Data-IP'!D1320</f>
        <v>24692.302857493829</v>
      </c>
      <c r="E1320" s="3">
        <f>'IECC Data-IP'!E1320/$D1320</f>
        <v>0</v>
      </c>
      <c r="F1320" s="3">
        <f>'IECC Data-IP'!F1320/$D1320</f>
        <v>1.8639815638552475</v>
      </c>
      <c r="G1320" s="3">
        <f>'IECC Data-IP'!G1320/$D1320</f>
        <v>8.1560708955511334</v>
      </c>
      <c r="H1320" s="3">
        <f>'IECC Data-IP'!H1320/$D1320</f>
        <v>10.137510935217689</v>
      </c>
      <c r="I1320" s="3">
        <f>'IECC Data-IP'!I1320/$D1320</f>
        <v>1.6382770417080306</v>
      </c>
      <c r="J1320" s="3">
        <f>'IECC Data-IP'!J1320/$D1320</f>
        <v>7.491240568410011</v>
      </c>
      <c r="K1320" s="3">
        <f>'IECC Data-IP'!K1320/$D1320</f>
        <v>0</v>
      </c>
      <c r="L1320" s="3">
        <f>'IECC Data-IP'!L1320/$D1320</f>
        <v>0</v>
      </c>
      <c r="M1320" s="3">
        <f>'IECC Data-IP'!M1320/$D1320</f>
        <v>5.8955710130256893</v>
      </c>
      <c r="N1320" s="3">
        <f>'IECC Data-IP'!N1320/$D1320</f>
        <v>0</v>
      </c>
      <c r="O1320" s="3">
        <f>'IECC Data-IP'!O1320/$D1320</f>
        <v>0</v>
      </c>
      <c r="P1320" s="3">
        <f t="shared" si="61"/>
        <v>0</v>
      </c>
      <c r="Q1320" s="3">
        <f>'IECC Data-IP'!Q1320/$D1320</f>
        <v>0</v>
      </c>
      <c r="R1320" s="3">
        <f>'IECC Data-IP'!R1320/$D1320</f>
        <v>0</v>
      </c>
      <c r="S1320" s="3">
        <f>'IECC Data-IP'!S1320/$D1320</f>
        <v>0</v>
      </c>
      <c r="T1320" s="3">
        <f>'IECC Data-IP'!T1320/$D1320</f>
        <v>0</v>
      </c>
      <c r="U1320" s="3">
        <f>'IECC Data-IP'!U1320/$D1320</f>
        <v>3.4523579459048799</v>
      </c>
      <c r="V1320" s="3">
        <f>'IECC Data-IP'!V1320/$D1320</f>
        <v>0</v>
      </c>
      <c r="W1320" s="3">
        <f>'IECC Data-IP'!W1320/$D1320</f>
        <v>14.051641908576824</v>
      </c>
      <c r="X1320" s="3">
        <f>'IECC Data-IP'!X1320/$D1320</f>
        <v>1.8639815638552475</v>
      </c>
      <c r="Y1320" s="3">
        <f t="shared" si="62"/>
        <v>15.915623472432072</v>
      </c>
      <c r="Z1320" s="3">
        <f>'IECC Data-IP'!Z1320/$D1320</f>
        <v>33.31828660268441</v>
      </c>
      <c r="AA1320" s="3">
        <f>'IECC Data-IP'!AA1320/$D1320</f>
        <v>5.315955658531986</v>
      </c>
      <c r="AB1320" s="3">
        <f t="shared" si="63"/>
        <v>38.634242261216393</v>
      </c>
    </row>
    <row r="1321" spans="1:28" x14ac:dyDescent="0.25">
      <c r="A1321" s="93">
        <f>'IECC Data-IP'!A1321</f>
        <v>2018</v>
      </c>
      <c r="B1321" s="93" t="str">
        <f>'IECC Data-IP'!B1321</f>
        <v>Stand-Alone Retail</v>
      </c>
      <c r="C1321" s="121" t="str">
        <f>'IECC Data-IP'!C1321</f>
        <v>3C</v>
      </c>
      <c r="D1321" s="3">
        <f>'IECC Data-IP'!D1321</f>
        <v>24692.302857493829</v>
      </c>
      <c r="E1321" s="3">
        <f>'IECC Data-IP'!E1321/$D1321</f>
        <v>0</v>
      </c>
      <c r="F1321" s="3">
        <f>'IECC Data-IP'!F1321/$D1321</f>
        <v>0.21188587793412206</v>
      </c>
      <c r="G1321" s="3">
        <f>'IECC Data-IP'!G1321/$D1321</f>
        <v>3.9935881775844311</v>
      </c>
      <c r="H1321" s="3">
        <f>'IECC Data-IP'!H1321/$D1321</f>
        <v>10.094519597665837</v>
      </c>
      <c r="I1321" s="3">
        <f>'IECC Data-IP'!I1321/$D1321</f>
        <v>1.6409640003050212</v>
      </c>
      <c r="J1321" s="3">
        <f>'IECC Data-IP'!J1321/$D1321</f>
        <v>7.491240568410011</v>
      </c>
      <c r="K1321" s="3">
        <f>'IECC Data-IP'!K1321/$D1321</f>
        <v>0</v>
      </c>
      <c r="L1321" s="3">
        <f>'IECC Data-IP'!L1321/$D1321</f>
        <v>0</v>
      </c>
      <c r="M1321" s="3">
        <f>'IECC Data-IP'!M1321/$D1321</f>
        <v>5.3470476080114508</v>
      </c>
      <c r="N1321" s="3">
        <f>'IECC Data-IP'!N1321/$D1321</f>
        <v>0</v>
      </c>
      <c r="O1321" s="3">
        <f>'IECC Data-IP'!O1321/$D1321</f>
        <v>0</v>
      </c>
      <c r="P1321" s="3">
        <f t="shared" si="61"/>
        <v>0</v>
      </c>
      <c r="Q1321" s="3">
        <f>'IECC Data-IP'!Q1321/$D1321</f>
        <v>0</v>
      </c>
      <c r="R1321" s="3">
        <f>'IECC Data-IP'!R1321/$D1321</f>
        <v>0</v>
      </c>
      <c r="S1321" s="3">
        <f>'IECC Data-IP'!S1321/$D1321</f>
        <v>0</v>
      </c>
      <c r="T1321" s="3">
        <f>'IECC Data-IP'!T1321/$D1321</f>
        <v>0</v>
      </c>
      <c r="U1321" s="3">
        <f>'IECC Data-IP'!U1321/$D1321</f>
        <v>3.5034101592477027</v>
      </c>
      <c r="V1321" s="3">
        <f>'IECC Data-IP'!V1321/$D1321</f>
        <v>0</v>
      </c>
      <c r="W1321" s="3">
        <f>'IECC Data-IP'!W1321/$D1321</f>
        <v>9.3406357855958824</v>
      </c>
      <c r="X1321" s="3">
        <f>'IECC Data-IP'!X1321/$D1321</f>
        <v>0.21188587793412206</v>
      </c>
      <c r="Y1321" s="3">
        <f t="shared" si="62"/>
        <v>9.5525216635300048</v>
      </c>
      <c r="Z1321" s="3">
        <f>'IECC Data-IP'!Z1321/$D1321</f>
        <v>28.567359951976751</v>
      </c>
      <c r="AA1321" s="3">
        <f>'IECC Data-IP'!AA1321/$D1321</f>
        <v>3.7152960371818256</v>
      </c>
      <c r="AB1321" s="3">
        <f t="shared" si="63"/>
        <v>32.282655989158577</v>
      </c>
    </row>
    <row r="1322" spans="1:28" x14ac:dyDescent="0.25">
      <c r="A1322" s="93">
        <f>'IECC Data-IP'!A1322</f>
        <v>2018</v>
      </c>
      <c r="B1322" s="93" t="str">
        <f>'IECC Data-IP'!B1322</f>
        <v>Stand-Alone Retail</v>
      </c>
      <c r="C1322" s="121" t="str">
        <f>'IECC Data-IP'!C1322</f>
        <v>4A</v>
      </c>
      <c r="D1322" s="3">
        <f>'IECC Data-IP'!D1322</f>
        <v>24692.302857493829</v>
      </c>
      <c r="E1322" s="3">
        <f>'IECC Data-IP'!E1322/$D1322</f>
        <v>0</v>
      </c>
      <c r="F1322" s="3">
        <f>'IECC Data-IP'!F1322/$D1322</f>
        <v>14.81896051363173</v>
      </c>
      <c r="G1322" s="3">
        <f>'IECC Data-IP'!G1322/$D1322</f>
        <v>5.409231506970376</v>
      </c>
      <c r="H1322" s="3">
        <f>'IECC Data-IP'!H1322/$D1322</f>
        <v>10.163612818731311</v>
      </c>
      <c r="I1322" s="3">
        <f>'IECC Data-IP'!I1322/$D1322</f>
        <v>1.6417317027613043</v>
      </c>
      <c r="J1322" s="3">
        <f>'IECC Data-IP'!J1322/$D1322</f>
        <v>7.491240568410011</v>
      </c>
      <c r="K1322" s="3">
        <f>'IECC Data-IP'!K1322/$D1322</f>
        <v>0</v>
      </c>
      <c r="L1322" s="3">
        <f>'IECC Data-IP'!L1322/$D1322</f>
        <v>0</v>
      </c>
      <c r="M1322" s="3">
        <f>'IECC Data-IP'!M1322/$D1322</f>
        <v>5.6483708221025477</v>
      </c>
      <c r="N1322" s="3">
        <f>'IECC Data-IP'!N1322/$D1322</f>
        <v>0</v>
      </c>
      <c r="O1322" s="3">
        <f>'IECC Data-IP'!O1322/$D1322</f>
        <v>0</v>
      </c>
      <c r="P1322" s="3">
        <f t="shared" si="61"/>
        <v>0</v>
      </c>
      <c r="Q1322" s="3">
        <f>'IECC Data-IP'!Q1322/$D1322</f>
        <v>0</v>
      </c>
      <c r="R1322" s="3">
        <f>'IECC Data-IP'!R1322/$D1322</f>
        <v>0</v>
      </c>
      <c r="S1322" s="3">
        <f>'IECC Data-IP'!S1322/$D1322</f>
        <v>0</v>
      </c>
      <c r="T1322" s="3">
        <f>'IECC Data-IP'!T1322/$D1322</f>
        <v>0</v>
      </c>
      <c r="U1322" s="3">
        <f>'IECC Data-IP'!U1322/$D1322</f>
        <v>3.6032114785644995</v>
      </c>
      <c r="V1322" s="3">
        <f>'IECC Data-IP'!V1322/$D1322</f>
        <v>0</v>
      </c>
      <c r="W1322" s="3">
        <f>'IECC Data-IP'!W1322/$D1322</f>
        <v>11.057602329072923</v>
      </c>
      <c r="X1322" s="3">
        <f>'IECC Data-IP'!X1322/$D1322</f>
        <v>14.81896051363173</v>
      </c>
      <c r="Y1322" s="3">
        <f t="shared" si="62"/>
        <v>25.876562842704651</v>
      </c>
      <c r="Z1322" s="3">
        <f>'IECC Data-IP'!Z1322/$D1322</f>
        <v>30.353803567747406</v>
      </c>
      <c r="AA1322" s="3">
        <f>'IECC Data-IP'!AA1322/$D1322</f>
        <v>18.42217199219623</v>
      </c>
      <c r="AB1322" s="3">
        <f t="shared" si="63"/>
        <v>48.775975559943632</v>
      </c>
    </row>
    <row r="1323" spans="1:28" x14ac:dyDescent="0.25">
      <c r="A1323" s="93">
        <f>'IECC Data-IP'!A1323</f>
        <v>2018</v>
      </c>
      <c r="B1323" s="93" t="str">
        <f>'IECC Data-IP'!B1323</f>
        <v>Stand-Alone Retail</v>
      </c>
      <c r="C1323" s="121" t="str">
        <f>'IECC Data-IP'!C1323</f>
        <v>4B</v>
      </c>
      <c r="D1323" s="3">
        <f>'IECC Data-IP'!D1323</f>
        <v>24692.302857493829</v>
      </c>
      <c r="E1323" s="3">
        <f>'IECC Data-IP'!E1323/$D1323</f>
        <v>0</v>
      </c>
      <c r="F1323" s="3">
        <f>'IECC Data-IP'!F1323/$D1323</f>
        <v>4.9766311728548782</v>
      </c>
      <c r="G1323" s="3">
        <f>'IECC Data-IP'!G1323/$D1323</f>
        <v>5.5044266115494764</v>
      </c>
      <c r="H1323" s="3">
        <f>'IECC Data-IP'!H1323/$D1323</f>
        <v>10.222342056636965</v>
      </c>
      <c r="I1323" s="3">
        <f>'IECC Data-IP'!I1323/$D1323</f>
        <v>1.6375093392517475</v>
      </c>
      <c r="J1323" s="3">
        <f>'IECC Data-IP'!J1323/$D1323</f>
        <v>7.491240568410011</v>
      </c>
      <c r="K1323" s="3">
        <f>'IECC Data-IP'!K1323/$D1323</f>
        <v>0</v>
      </c>
      <c r="L1323" s="3">
        <f>'IECC Data-IP'!L1323/$D1323</f>
        <v>0</v>
      </c>
      <c r="M1323" s="3">
        <f>'IECC Data-IP'!M1323/$D1323</f>
        <v>6.2821091997642053</v>
      </c>
      <c r="N1323" s="3">
        <f>'IECC Data-IP'!N1323/$D1323</f>
        <v>0</v>
      </c>
      <c r="O1323" s="3">
        <f>'IECC Data-IP'!O1323/$D1323</f>
        <v>0</v>
      </c>
      <c r="P1323" s="3">
        <f t="shared" si="61"/>
        <v>0</v>
      </c>
      <c r="Q1323" s="3">
        <f>'IECC Data-IP'!Q1323/$D1323</f>
        <v>0</v>
      </c>
      <c r="R1323" s="3">
        <f>'IECC Data-IP'!R1323/$D1323</f>
        <v>0</v>
      </c>
      <c r="S1323" s="3">
        <f>'IECC Data-IP'!S1323/$D1323</f>
        <v>0</v>
      </c>
      <c r="T1323" s="3">
        <f>'IECC Data-IP'!T1323/$D1323</f>
        <v>0</v>
      </c>
      <c r="U1323" s="3">
        <f>'IECC Data-IP'!U1323/$D1323</f>
        <v>3.5698164217161867</v>
      </c>
      <c r="V1323" s="3">
        <f>'IECC Data-IP'!V1323/$D1323</f>
        <v>0</v>
      </c>
      <c r="W1323" s="3">
        <f>'IECC Data-IP'!W1323/$D1323</f>
        <v>11.78653581131368</v>
      </c>
      <c r="X1323" s="3">
        <f>'IECC Data-IP'!X1323/$D1323</f>
        <v>4.9766311728548782</v>
      </c>
      <c r="Y1323" s="3">
        <f t="shared" si="62"/>
        <v>16.763166984168556</v>
      </c>
      <c r="Z1323" s="3">
        <f>'IECC Data-IP'!Z1323/$D1323</f>
        <v>31.137627775612401</v>
      </c>
      <c r="AA1323" s="3">
        <f>'IECC Data-IP'!AA1323/$D1323</f>
        <v>8.546447594571065</v>
      </c>
      <c r="AB1323" s="3">
        <f t="shared" si="63"/>
        <v>39.684075370183464</v>
      </c>
    </row>
    <row r="1324" spans="1:28" x14ac:dyDescent="0.25">
      <c r="A1324" s="93">
        <f>'IECC Data-IP'!A1324</f>
        <v>2018</v>
      </c>
      <c r="B1324" s="93" t="str">
        <f>'IECC Data-IP'!B1324</f>
        <v>Stand-Alone Retail</v>
      </c>
      <c r="C1324" s="121" t="str">
        <f>'IECC Data-IP'!C1324</f>
        <v>4C</v>
      </c>
      <c r="D1324" s="3">
        <f>'IECC Data-IP'!D1324</f>
        <v>24692.302857493829</v>
      </c>
      <c r="E1324" s="3">
        <f>'IECC Data-IP'!E1324/$D1324</f>
        <v>0</v>
      </c>
      <c r="F1324" s="3">
        <f>'IECC Data-IP'!F1324/$D1324</f>
        <v>9.175579757495024</v>
      </c>
      <c r="G1324" s="3">
        <f>'IECC Data-IP'!G1324/$D1324</f>
        <v>1.6858745939975801</v>
      </c>
      <c r="H1324" s="3">
        <f>'IECC Data-IP'!H1324/$D1324</f>
        <v>10.396226662985075</v>
      </c>
      <c r="I1324" s="3">
        <f>'IECC Data-IP'!I1324/$D1324</f>
        <v>1.6417317027613043</v>
      </c>
      <c r="J1324" s="3">
        <f>'IECC Data-IP'!J1324/$D1324</f>
        <v>7.491240568410011</v>
      </c>
      <c r="K1324" s="3">
        <f>'IECC Data-IP'!K1324/$D1324</f>
        <v>0</v>
      </c>
      <c r="L1324" s="3">
        <f>'IECC Data-IP'!L1324/$D1324</f>
        <v>0</v>
      </c>
      <c r="M1324" s="3">
        <f>'IECC Data-IP'!M1324/$D1324</f>
        <v>5.7769609835299587</v>
      </c>
      <c r="N1324" s="3">
        <f>'IECC Data-IP'!N1324/$D1324</f>
        <v>0</v>
      </c>
      <c r="O1324" s="3">
        <f>'IECC Data-IP'!O1324/$D1324</f>
        <v>0</v>
      </c>
      <c r="P1324" s="3">
        <f t="shared" si="61"/>
        <v>0</v>
      </c>
      <c r="Q1324" s="3">
        <f>'IECC Data-IP'!Q1324/$D1324</f>
        <v>0</v>
      </c>
      <c r="R1324" s="3">
        <f>'IECC Data-IP'!R1324/$D1324</f>
        <v>0</v>
      </c>
      <c r="S1324" s="3">
        <f>'IECC Data-IP'!S1324/$D1324</f>
        <v>0</v>
      </c>
      <c r="T1324" s="3">
        <f>'IECC Data-IP'!T1324/$D1324</f>
        <v>0</v>
      </c>
      <c r="U1324" s="3">
        <f>'IECC Data-IP'!U1324/$D1324</f>
        <v>3.6373742378690954</v>
      </c>
      <c r="V1324" s="3">
        <f>'IECC Data-IP'!V1324/$D1324</f>
        <v>0</v>
      </c>
      <c r="W1324" s="3">
        <f>'IECC Data-IP'!W1324/$D1324</f>
        <v>7.4628355775275388</v>
      </c>
      <c r="X1324" s="3">
        <f>'IECC Data-IP'!X1324/$D1324</f>
        <v>9.175579757495024</v>
      </c>
      <c r="Y1324" s="3">
        <f t="shared" si="62"/>
        <v>16.638415335022565</v>
      </c>
      <c r="Z1324" s="3">
        <f>'IECC Data-IP'!Z1324/$D1324</f>
        <v>26.991650660455786</v>
      </c>
      <c r="AA1324" s="3">
        <f>'IECC Data-IP'!AA1324/$D1324</f>
        <v>12.813337846592264</v>
      </c>
      <c r="AB1324" s="3">
        <f t="shared" si="63"/>
        <v>39.804988507048051</v>
      </c>
    </row>
    <row r="1325" spans="1:28" x14ac:dyDescent="0.25">
      <c r="A1325" s="93">
        <f>'IECC Data-IP'!A1325</f>
        <v>2018</v>
      </c>
      <c r="B1325" s="93" t="str">
        <f>'IECC Data-IP'!B1325</f>
        <v>Stand-Alone Retail</v>
      </c>
      <c r="C1325" s="121" t="str">
        <f>'IECC Data-IP'!C1325</f>
        <v>5A</v>
      </c>
      <c r="D1325" s="3">
        <f>'IECC Data-IP'!D1325</f>
        <v>24692.302857493829</v>
      </c>
      <c r="E1325" s="3">
        <f>'IECC Data-IP'!E1325/$D1325</f>
        <v>0</v>
      </c>
      <c r="F1325" s="3">
        <f>'IECC Data-IP'!F1325/$D1325</f>
        <v>23.347750951708289</v>
      </c>
      <c r="G1325" s="3">
        <f>'IECC Data-IP'!G1325/$D1325</f>
        <v>3.1771366153274068</v>
      </c>
      <c r="H1325" s="3">
        <f>'IECC Data-IP'!H1325/$D1325</f>
        <v>10.147491067149369</v>
      </c>
      <c r="I1325" s="3">
        <f>'IECC Data-IP'!I1325/$D1325</f>
        <v>1.6390447441643139</v>
      </c>
      <c r="J1325" s="3">
        <f>'IECC Data-IP'!J1325/$D1325</f>
        <v>7.491240568410011</v>
      </c>
      <c r="K1325" s="3">
        <f>'IECC Data-IP'!K1325/$D1325</f>
        <v>0</v>
      </c>
      <c r="L1325" s="3">
        <f>'IECC Data-IP'!L1325/$D1325</f>
        <v>0</v>
      </c>
      <c r="M1325" s="3">
        <f>'IECC Data-IP'!M1325/$D1325</f>
        <v>5.8295486017853468</v>
      </c>
      <c r="N1325" s="3">
        <f>'IECC Data-IP'!N1325/$D1325</f>
        <v>0</v>
      </c>
      <c r="O1325" s="3">
        <f>'IECC Data-IP'!O1325/$D1325</f>
        <v>0</v>
      </c>
      <c r="P1325" s="3">
        <f t="shared" si="61"/>
        <v>0</v>
      </c>
      <c r="Q1325" s="3">
        <f>'IECC Data-IP'!Q1325/$D1325</f>
        <v>0</v>
      </c>
      <c r="R1325" s="3">
        <f>'IECC Data-IP'!R1325/$D1325</f>
        <v>0</v>
      </c>
      <c r="S1325" s="3">
        <f>'IECC Data-IP'!S1325/$D1325</f>
        <v>0</v>
      </c>
      <c r="T1325" s="3">
        <f>'IECC Data-IP'!T1325/$D1325</f>
        <v>0</v>
      </c>
      <c r="U1325" s="3">
        <f>'IECC Data-IP'!U1325/$D1325</f>
        <v>3.6984065831435973</v>
      </c>
      <c r="V1325" s="3">
        <f>'IECC Data-IP'!V1325/$D1325</f>
        <v>0</v>
      </c>
      <c r="W1325" s="3">
        <f>'IECC Data-IP'!W1325/$D1325</f>
        <v>9.0066852171127536</v>
      </c>
      <c r="X1325" s="3">
        <f>'IECC Data-IP'!X1325/$D1325</f>
        <v>23.347750951708289</v>
      </c>
      <c r="Y1325" s="3">
        <f t="shared" si="62"/>
        <v>32.354436168821039</v>
      </c>
      <c r="Z1325" s="3">
        <f>'IECC Data-IP'!Z1325/$D1325</f>
        <v>28.284077745608304</v>
      </c>
      <c r="AA1325" s="3">
        <f>'IECC Data-IP'!AA1325/$D1325</f>
        <v>27.046157534851886</v>
      </c>
      <c r="AB1325" s="3">
        <f t="shared" si="63"/>
        <v>55.330235280460187</v>
      </c>
    </row>
    <row r="1326" spans="1:28" x14ac:dyDescent="0.25">
      <c r="A1326" s="93">
        <f>'IECC Data-IP'!A1326</f>
        <v>2018</v>
      </c>
      <c r="B1326" s="93" t="str">
        <f>'IECC Data-IP'!B1326</f>
        <v>Stand-Alone Retail</v>
      </c>
      <c r="C1326" s="121" t="str">
        <f>'IECC Data-IP'!C1326</f>
        <v>5B</v>
      </c>
      <c r="D1326" s="3">
        <f>'IECC Data-IP'!D1326</f>
        <v>24692.302857493829</v>
      </c>
      <c r="E1326" s="3">
        <f>'IECC Data-IP'!E1326/$D1326</f>
        <v>0</v>
      </c>
      <c r="F1326" s="3">
        <f>'IECC Data-IP'!F1326/$D1326</f>
        <v>12.669009784811047</v>
      </c>
      <c r="G1326" s="3">
        <f>'IECC Data-IP'!G1326/$D1326</f>
        <v>3.9141309733591347</v>
      </c>
      <c r="H1326" s="3">
        <f>'IECC Data-IP'!H1326/$D1326</f>
        <v>10.292970682615005</v>
      </c>
      <c r="I1326" s="3">
        <f>'IECC Data-IP'!I1326/$D1326</f>
        <v>1.6409640003050212</v>
      </c>
      <c r="J1326" s="3">
        <f>'IECC Data-IP'!J1326/$D1326</f>
        <v>7.491240568410011</v>
      </c>
      <c r="K1326" s="3">
        <f>'IECC Data-IP'!K1326/$D1326</f>
        <v>0</v>
      </c>
      <c r="L1326" s="3">
        <f>'IECC Data-IP'!L1326/$D1326</f>
        <v>0</v>
      </c>
      <c r="M1326" s="3">
        <f>'IECC Data-IP'!M1326/$D1326</f>
        <v>6.5611690426230949</v>
      </c>
      <c r="N1326" s="3">
        <f>'IECC Data-IP'!N1326/$D1326</f>
        <v>0</v>
      </c>
      <c r="O1326" s="3">
        <f>'IECC Data-IP'!O1326/$D1326</f>
        <v>0</v>
      </c>
      <c r="P1326" s="3">
        <f t="shared" si="61"/>
        <v>0</v>
      </c>
      <c r="Q1326" s="3">
        <f>'IECC Data-IP'!Q1326/$D1326</f>
        <v>0</v>
      </c>
      <c r="R1326" s="3">
        <f>'IECC Data-IP'!R1326/$D1326</f>
        <v>0</v>
      </c>
      <c r="S1326" s="3">
        <f>'IECC Data-IP'!S1326/$D1326</f>
        <v>0</v>
      </c>
      <c r="T1326" s="3">
        <f>'IECC Data-IP'!T1326/$D1326</f>
        <v>0</v>
      </c>
      <c r="U1326" s="3">
        <f>'IECC Data-IP'!U1326/$D1326</f>
        <v>3.6707692947174078</v>
      </c>
      <c r="V1326" s="3">
        <f>'IECC Data-IP'!V1326/$D1326</f>
        <v>0</v>
      </c>
      <c r="W1326" s="3">
        <f>'IECC Data-IP'!W1326/$D1326</f>
        <v>10.47530001598223</v>
      </c>
      <c r="X1326" s="3">
        <f>'IECC Data-IP'!X1326/$D1326</f>
        <v>12.669009784811047</v>
      </c>
      <c r="Y1326" s="3">
        <f t="shared" si="62"/>
        <v>23.144309800793277</v>
      </c>
      <c r="Z1326" s="3">
        <f>'IECC Data-IP'!Z1326/$D1326</f>
        <v>29.90009141608413</v>
      </c>
      <c r="AA1326" s="3">
        <f>'IECC Data-IP'!AA1326/$D1326</f>
        <v>16.339779079528455</v>
      </c>
      <c r="AB1326" s="3">
        <f t="shared" si="63"/>
        <v>46.239870495612585</v>
      </c>
    </row>
    <row r="1327" spans="1:28" x14ac:dyDescent="0.25">
      <c r="A1327" s="93">
        <f>'IECC Data-IP'!A1327</f>
        <v>2018</v>
      </c>
      <c r="B1327" s="93" t="str">
        <f>'IECC Data-IP'!B1327</f>
        <v>Stand-Alone Retail</v>
      </c>
      <c r="C1327" s="121" t="str">
        <f>'IECC Data-IP'!C1327</f>
        <v>5C</v>
      </c>
      <c r="D1327" s="3">
        <f>'IECC Data-IP'!D1327</f>
        <v>24692.302857493829</v>
      </c>
      <c r="E1327" s="3">
        <f>'IECC Data-IP'!E1327/$D1327</f>
        <v>0</v>
      </c>
      <c r="F1327" s="3">
        <f>'IECC Data-IP'!F1327/$D1327</f>
        <v>11.509779075823641</v>
      </c>
      <c r="G1327" s="3">
        <f>'IECC Data-IP'!G1327/$D1327</f>
        <v>0.77307637347703229</v>
      </c>
      <c r="H1327" s="3">
        <f>'IECC Data-IP'!H1327/$D1327</f>
        <v>10.302183112090402</v>
      </c>
      <c r="I1327" s="3">
        <f>'IECC Data-IP'!I1327/$D1327</f>
        <v>1.6405801490768799</v>
      </c>
      <c r="J1327" s="3">
        <f>'IECC Data-IP'!J1327/$D1327</f>
        <v>7.491240568410011</v>
      </c>
      <c r="K1327" s="3">
        <f>'IECC Data-IP'!K1327/$D1327</f>
        <v>0</v>
      </c>
      <c r="L1327" s="3">
        <f>'IECC Data-IP'!L1327/$D1327</f>
        <v>0</v>
      </c>
      <c r="M1327" s="3">
        <f>'IECC Data-IP'!M1327/$D1327</f>
        <v>5.705180803867492</v>
      </c>
      <c r="N1327" s="3">
        <f>'IECC Data-IP'!N1327/$D1327</f>
        <v>0</v>
      </c>
      <c r="O1327" s="3">
        <f>'IECC Data-IP'!O1327/$D1327</f>
        <v>0</v>
      </c>
      <c r="P1327" s="3">
        <f t="shared" si="61"/>
        <v>0</v>
      </c>
      <c r="Q1327" s="3">
        <f>'IECC Data-IP'!Q1327/$D1327</f>
        <v>0</v>
      </c>
      <c r="R1327" s="3">
        <f>'IECC Data-IP'!R1327/$D1327</f>
        <v>0</v>
      </c>
      <c r="S1327" s="3">
        <f>'IECC Data-IP'!S1327/$D1327</f>
        <v>0</v>
      </c>
      <c r="T1327" s="3">
        <f>'IECC Data-IP'!T1327/$D1327</f>
        <v>0</v>
      </c>
      <c r="U1327" s="3">
        <f>'IECC Data-IP'!U1327/$D1327</f>
        <v>3.6918811122651927</v>
      </c>
      <c r="V1327" s="3">
        <f>'IECC Data-IP'!V1327/$D1327</f>
        <v>0</v>
      </c>
      <c r="W1327" s="3">
        <f>'IECC Data-IP'!W1327/$D1327</f>
        <v>6.478257177344525</v>
      </c>
      <c r="X1327" s="3">
        <f>'IECC Data-IP'!X1327/$D1327</f>
        <v>11.509779075823641</v>
      </c>
      <c r="Y1327" s="3">
        <f t="shared" si="62"/>
        <v>17.988036253168165</v>
      </c>
      <c r="Z1327" s="3">
        <f>'IECC Data-IP'!Z1327/$D1327</f>
        <v>25.912261006921813</v>
      </c>
      <c r="AA1327" s="3">
        <f>'IECC Data-IP'!AA1327/$D1327</f>
        <v>15.201660188088832</v>
      </c>
      <c r="AB1327" s="3">
        <f t="shared" si="63"/>
        <v>41.113921195010647</v>
      </c>
    </row>
    <row r="1328" spans="1:28" x14ac:dyDescent="0.25">
      <c r="A1328" s="93">
        <f>'IECC Data-IP'!A1328</f>
        <v>2018</v>
      </c>
      <c r="B1328" s="93" t="str">
        <f>'IECC Data-IP'!B1328</f>
        <v>Stand-Alone Retail</v>
      </c>
      <c r="C1328" s="121" t="str">
        <f>'IECC Data-IP'!C1328</f>
        <v>6A</v>
      </c>
      <c r="D1328" s="3">
        <f>'IECC Data-IP'!D1328</f>
        <v>24692.302857493829</v>
      </c>
      <c r="E1328" s="3">
        <f>'IECC Data-IP'!E1328/$D1328</f>
        <v>0</v>
      </c>
      <c r="F1328" s="3">
        <f>'IECC Data-IP'!F1328/$D1328</f>
        <v>31.759082913973533</v>
      </c>
      <c r="G1328" s="3">
        <f>'IECC Data-IP'!G1328/$D1328</f>
        <v>3.4968846883692968</v>
      </c>
      <c r="H1328" s="3">
        <f>'IECC Data-IP'!H1328/$D1328</f>
        <v>11.518607654070896</v>
      </c>
      <c r="I1328" s="3">
        <f>'IECC Data-IP'!I1328/$D1328</f>
        <v>1.6398124466205966</v>
      </c>
      <c r="J1328" s="3">
        <f>'IECC Data-IP'!J1328/$D1328</f>
        <v>7.491240568410011</v>
      </c>
      <c r="K1328" s="3">
        <f>'IECC Data-IP'!K1328/$D1328</f>
        <v>0</v>
      </c>
      <c r="L1328" s="3">
        <f>'IECC Data-IP'!L1328/$D1328</f>
        <v>0</v>
      </c>
      <c r="M1328" s="3">
        <f>'IECC Data-IP'!M1328/$D1328</f>
        <v>6.3354645204758784</v>
      </c>
      <c r="N1328" s="3">
        <f>'IECC Data-IP'!N1328/$D1328</f>
        <v>0</v>
      </c>
      <c r="O1328" s="3">
        <f>'IECC Data-IP'!O1328/$D1328</f>
        <v>0</v>
      </c>
      <c r="P1328" s="3">
        <f t="shared" si="61"/>
        <v>0</v>
      </c>
      <c r="Q1328" s="3">
        <f>'IECC Data-IP'!Q1328/$D1328</f>
        <v>0</v>
      </c>
      <c r="R1328" s="3">
        <f>'IECC Data-IP'!R1328/$D1328</f>
        <v>0</v>
      </c>
      <c r="S1328" s="3">
        <f>'IECC Data-IP'!S1328/$D1328</f>
        <v>0</v>
      </c>
      <c r="T1328" s="3">
        <f>'IECC Data-IP'!T1328/$D1328</f>
        <v>0</v>
      </c>
      <c r="U1328" s="3">
        <f>'IECC Data-IP'!U1328/$D1328</f>
        <v>3.7682675066653548</v>
      </c>
      <c r="V1328" s="3">
        <f>'IECC Data-IP'!V1328/$D1328</f>
        <v>0</v>
      </c>
      <c r="W1328" s="3">
        <f>'IECC Data-IP'!W1328/$D1328</f>
        <v>9.8323492088451729</v>
      </c>
      <c r="X1328" s="3">
        <f>'IECC Data-IP'!X1328/$D1328</f>
        <v>31.759082913973533</v>
      </c>
      <c r="Y1328" s="3">
        <f t="shared" si="62"/>
        <v>41.591432122818702</v>
      </c>
      <c r="Z1328" s="3">
        <f>'IECC Data-IP'!Z1328/$D1328</f>
        <v>30.48200987794668</v>
      </c>
      <c r="AA1328" s="3">
        <f>'IECC Data-IP'!AA1328/$D1328</f>
        <v>35.527350420638889</v>
      </c>
      <c r="AB1328" s="3">
        <f t="shared" si="63"/>
        <v>66.009360298585563</v>
      </c>
    </row>
    <row r="1329" spans="1:28" x14ac:dyDescent="0.25">
      <c r="A1329" s="93">
        <f>'IECC Data-IP'!A1329</f>
        <v>2018</v>
      </c>
      <c r="B1329" s="93" t="str">
        <f>'IECC Data-IP'!B1329</f>
        <v>Stand-Alone Retail</v>
      </c>
      <c r="C1329" s="121" t="str">
        <f>'IECC Data-IP'!C1329</f>
        <v>6B</v>
      </c>
      <c r="D1329" s="3">
        <f>'IECC Data-IP'!D1329</f>
        <v>24692.302857493829</v>
      </c>
      <c r="E1329" s="3">
        <f>'IECC Data-IP'!E1329/$D1329</f>
        <v>0</v>
      </c>
      <c r="F1329" s="3">
        <f>'IECC Data-IP'!F1329/$D1329</f>
        <v>21.641148391391063</v>
      </c>
      <c r="G1329" s="3">
        <f>'IECC Data-IP'!G1329/$D1329</f>
        <v>2.4190304397478939</v>
      </c>
      <c r="H1329" s="3">
        <f>'IECC Data-IP'!H1329/$D1329</f>
        <v>11.568508313729295</v>
      </c>
      <c r="I1329" s="3">
        <f>'IECC Data-IP'!I1329/$D1329</f>
        <v>1.6378931904798892</v>
      </c>
      <c r="J1329" s="3">
        <f>'IECC Data-IP'!J1329/$D1329</f>
        <v>7.491240568410011</v>
      </c>
      <c r="K1329" s="3">
        <f>'IECC Data-IP'!K1329/$D1329</f>
        <v>0</v>
      </c>
      <c r="L1329" s="3">
        <f>'IECC Data-IP'!L1329/$D1329</f>
        <v>0</v>
      </c>
      <c r="M1329" s="3">
        <f>'IECC Data-IP'!M1329/$D1329</f>
        <v>6.5012882510330172</v>
      </c>
      <c r="N1329" s="3">
        <f>'IECC Data-IP'!N1329/$D1329</f>
        <v>0</v>
      </c>
      <c r="O1329" s="3">
        <f>'IECC Data-IP'!O1329/$D1329</f>
        <v>0</v>
      </c>
      <c r="P1329" s="3">
        <f t="shared" si="61"/>
        <v>0</v>
      </c>
      <c r="Q1329" s="3">
        <f>'IECC Data-IP'!Q1329/$D1329</f>
        <v>0</v>
      </c>
      <c r="R1329" s="3">
        <f>'IECC Data-IP'!R1329/$D1329</f>
        <v>0</v>
      </c>
      <c r="S1329" s="3">
        <f>'IECC Data-IP'!S1329/$D1329</f>
        <v>0</v>
      </c>
      <c r="T1329" s="3">
        <f>'IECC Data-IP'!T1329/$D1329</f>
        <v>0</v>
      </c>
      <c r="U1329" s="3">
        <f>'IECC Data-IP'!U1329/$D1329</f>
        <v>3.7509942013989868</v>
      </c>
      <c r="V1329" s="3">
        <f>'IECC Data-IP'!V1329/$D1329</f>
        <v>0</v>
      </c>
      <c r="W1329" s="3">
        <f>'IECC Data-IP'!W1329/$D1329</f>
        <v>8.9203186907809116</v>
      </c>
      <c r="X1329" s="3">
        <f>'IECC Data-IP'!X1329/$D1329</f>
        <v>21.641148391391063</v>
      </c>
      <c r="Y1329" s="3">
        <f t="shared" si="62"/>
        <v>30.561467082171973</v>
      </c>
      <c r="Z1329" s="3">
        <f>'IECC Data-IP'!Z1329/$D1329</f>
        <v>29.617576912171963</v>
      </c>
      <c r="AA1329" s="3">
        <f>'IECC Data-IP'!AA1329/$D1329</f>
        <v>25.392142592790051</v>
      </c>
      <c r="AB1329" s="3">
        <f t="shared" si="63"/>
        <v>55.009719504962014</v>
      </c>
    </row>
    <row r="1330" spans="1:28" x14ac:dyDescent="0.25">
      <c r="A1330" s="93">
        <f>'IECC Data-IP'!A1330</f>
        <v>2018</v>
      </c>
      <c r="B1330" s="93" t="str">
        <f>'IECC Data-IP'!B1330</f>
        <v>Stand-Alone Retail</v>
      </c>
      <c r="C1330" s="121" t="str">
        <f>'IECC Data-IP'!C1330</f>
        <v>7</v>
      </c>
      <c r="D1330" s="3">
        <f>'IECC Data-IP'!D1330</f>
        <v>24692.302857493829</v>
      </c>
      <c r="E1330" s="3">
        <f>'IECC Data-IP'!E1330/$D1330</f>
        <v>0</v>
      </c>
      <c r="F1330" s="3">
        <f>'IECC Data-IP'!F1330/$D1330</f>
        <v>21.522154510667196</v>
      </c>
      <c r="G1330" s="3">
        <f>'IECC Data-IP'!G1330/$D1330</f>
        <v>2.7552841155998702</v>
      </c>
      <c r="H1330" s="3">
        <f>'IECC Data-IP'!H1330/$D1330</f>
        <v>11.566205206360447</v>
      </c>
      <c r="I1330" s="3">
        <f>'IECC Data-IP'!I1330/$D1330</f>
        <v>1.6409640003050212</v>
      </c>
      <c r="J1330" s="3">
        <f>'IECC Data-IP'!J1330/$D1330</f>
        <v>7.491240568410011</v>
      </c>
      <c r="K1330" s="3">
        <f>'IECC Data-IP'!K1330/$D1330</f>
        <v>0</v>
      </c>
      <c r="L1330" s="3">
        <f>'IECC Data-IP'!L1330/$D1330</f>
        <v>0</v>
      </c>
      <c r="M1330" s="3">
        <f>'IECC Data-IP'!M1330/$D1330</f>
        <v>6.2579265723912894</v>
      </c>
      <c r="N1330" s="3">
        <f>'IECC Data-IP'!N1330/$D1330</f>
        <v>0</v>
      </c>
      <c r="O1330" s="3">
        <f>'IECC Data-IP'!O1330/$D1330</f>
        <v>0</v>
      </c>
      <c r="P1330" s="3">
        <f t="shared" si="61"/>
        <v>0</v>
      </c>
      <c r="Q1330" s="3">
        <f>'IECC Data-IP'!Q1330/$D1330</f>
        <v>0</v>
      </c>
      <c r="R1330" s="3">
        <f>'IECC Data-IP'!R1330/$D1330</f>
        <v>0</v>
      </c>
      <c r="S1330" s="3">
        <f>'IECC Data-IP'!S1330/$D1330</f>
        <v>0.70705396223669004</v>
      </c>
      <c r="T1330" s="3">
        <f>'IECC Data-IP'!T1330/$D1330</f>
        <v>0</v>
      </c>
      <c r="U1330" s="3">
        <f>'IECC Data-IP'!U1330/$D1330</f>
        <v>3.8496439670313589</v>
      </c>
      <c r="V1330" s="3">
        <f>'IECC Data-IP'!V1330/$D1330</f>
        <v>0</v>
      </c>
      <c r="W1330" s="3">
        <f>'IECC Data-IP'!W1330/$D1330</f>
        <v>9.7202646502278505</v>
      </c>
      <c r="X1330" s="3">
        <f>'IECC Data-IP'!X1330/$D1330</f>
        <v>21.522154510667196</v>
      </c>
      <c r="Y1330" s="3">
        <f t="shared" si="62"/>
        <v>31.242419160895047</v>
      </c>
      <c r="Z1330" s="3">
        <f>'IECC Data-IP'!Z1330/$D1330</f>
        <v>30.418290574075183</v>
      </c>
      <c r="AA1330" s="3">
        <f>'IECC Data-IP'!AA1330/$D1330</f>
        <v>25.371798477698547</v>
      </c>
      <c r="AB1330" s="3">
        <f t="shared" si="63"/>
        <v>55.790089051773734</v>
      </c>
    </row>
    <row r="1331" spans="1:28" x14ac:dyDescent="0.25">
      <c r="A1331" s="93">
        <f>'IECC Data-IP'!A1331</f>
        <v>2018</v>
      </c>
      <c r="B1331" s="93" t="str">
        <f>'IECC Data-IP'!B1331</f>
        <v>Stand-Alone Retail</v>
      </c>
      <c r="C1331" s="121" t="str">
        <f>'IECC Data-IP'!C1331</f>
        <v>8</v>
      </c>
      <c r="D1331" s="3">
        <f>'IECC Data-IP'!D1331</f>
        <v>24692.302857493829</v>
      </c>
      <c r="E1331" s="3">
        <f>'IECC Data-IP'!E1331/$D1331</f>
        <v>0</v>
      </c>
      <c r="F1331" s="3">
        <f>'IECC Data-IP'!F1331/$D1331</f>
        <v>35.005312750366421</v>
      </c>
      <c r="G1331" s="3">
        <f>'IECC Data-IP'!G1331/$D1331</f>
        <v>1.2793761433957043</v>
      </c>
      <c r="H1331" s="3">
        <f>'IECC Data-IP'!H1331/$D1331</f>
        <v>11.746231432358821</v>
      </c>
      <c r="I1331" s="3">
        <f>'IECC Data-IP'!I1331/$D1331</f>
        <v>1.6528633883774089</v>
      </c>
      <c r="J1331" s="3">
        <f>'IECC Data-IP'!J1331/$D1331</f>
        <v>7.491240568410011</v>
      </c>
      <c r="K1331" s="3">
        <f>'IECC Data-IP'!K1331/$D1331</f>
        <v>0</v>
      </c>
      <c r="L1331" s="3">
        <f>'IECC Data-IP'!L1331/$D1331</f>
        <v>0</v>
      </c>
      <c r="M1331" s="3">
        <f>'IECC Data-IP'!M1331/$D1331</f>
        <v>7.0344576069215954</v>
      </c>
      <c r="N1331" s="3">
        <f>'IECC Data-IP'!N1331/$D1331</f>
        <v>0</v>
      </c>
      <c r="O1331" s="3">
        <f>'IECC Data-IP'!O1331/$D1331</f>
        <v>0</v>
      </c>
      <c r="P1331" s="3">
        <f t="shared" si="61"/>
        <v>0</v>
      </c>
      <c r="Q1331" s="3">
        <f>'IECC Data-IP'!Q1331/$D1331</f>
        <v>0</v>
      </c>
      <c r="R1331" s="3">
        <f>'IECC Data-IP'!R1331/$D1331</f>
        <v>0</v>
      </c>
      <c r="S1331" s="3">
        <f>'IECC Data-IP'!S1331/$D1331</f>
        <v>0.73469125066287977</v>
      </c>
      <c r="T1331" s="3">
        <f>'IECC Data-IP'!T1331/$D1331</f>
        <v>0</v>
      </c>
      <c r="U1331" s="3">
        <f>'IECC Data-IP'!U1331/$D1331</f>
        <v>3.9617285256486841</v>
      </c>
      <c r="V1331" s="3">
        <f>'IECC Data-IP'!V1331/$D1331</f>
        <v>0</v>
      </c>
      <c r="W1331" s="3">
        <f>'IECC Data-IP'!W1331/$D1331</f>
        <v>9.0485250009801792</v>
      </c>
      <c r="X1331" s="3">
        <f>'IECC Data-IP'!X1331/$D1331</f>
        <v>35.005312750366421</v>
      </c>
      <c r="Y1331" s="3">
        <f t="shared" si="62"/>
        <v>44.053837751346599</v>
      </c>
      <c r="Z1331" s="3">
        <f>'IECC Data-IP'!Z1331/$D1331</f>
        <v>29.938860390126422</v>
      </c>
      <c r="AA1331" s="3">
        <f>'IECC Data-IP'!AA1331/$D1331</f>
        <v>38.967041276015095</v>
      </c>
      <c r="AB1331" s="3">
        <f t="shared" si="63"/>
        <v>68.905901666141517</v>
      </c>
    </row>
    <row r="1332" spans="1:28" x14ac:dyDescent="0.25">
      <c r="A1332" s="93">
        <f>'IECC Data-IP'!A1332</f>
        <v>2006</v>
      </c>
      <c r="B1332" s="93" t="str">
        <f>'IECC Data-IP'!B1332</f>
        <v>Strip Mall</v>
      </c>
      <c r="C1332" s="121" t="str">
        <f>'IECC Data-IP'!C1332</f>
        <v>0A</v>
      </c>
      <c r="D1332" s="3">
        <f>'IECC Data-IP'!D1332</f>
        <v>22500.01722286344</v>
      </c>
      <c r="E1332" s="3">
        <f>'IECC Data-IP'!E1332/$D1332</f>
        <v>0</v>
      </c>
      <c r="F1332" s="3">
        <f>'IECC Data-IP'!F1332/$D1332</f>
        <v>0</v>
      </c>
      <c r="G1332" s="3">
        <f>'IECC Data-IP'!G1332/$D1332</f>
        <v>47.574483358131125</v>
      </c>
      <c r="H1332" s="3">
        <f>'IECC Data-IP'!H1332/$D1332</f>
        <v>29.855793843629897</v>
      </c>
      <c r="I1332" s="3">
        <f>'IECC Data-IP'!I1332/$D1332</f>
        <v>7.0437498780841414</v>
      </c>
      <c r="J1332" s="3">
        <f>'IECC Data-IP'!J1332/$D1332</f>
        <v>5.4223520381974213</v>
      </c>
      <c r="K1332" s="3">
        <f>'IECC Data-IP'!K1332/$D1332</f>
        <v>0</v>
      </c>
      <c r="L1332" s="3">
        <f>'IECC Data-IP'!L1332/$D1332</f>
        <v>0</v>
      </c>
      <c r="M1332" s="3">
        <f>'IECC Data-IP'!M1332/$D1332</f>
        <v>12.718431691831615</v>
      </c>
      <c r="N1332" s="3">
        <f>'IECC Data-IP'!N1332/$D1332</f>
        <v>0</v>
      </c>
      <c r="O1332" s="3">
        <f>'IECC Data-IP'!O1332/$D1332</f>
        <v>0</v>
      </c>
      <c r="P1332" s="3">
        <f t="shared" si="61"/>
        <v>0</v>
      </c>
      <c r="Q1332" s="3">
        <f>'IECC Data-IP'!Q1332/$D1332</f>
        <v>0</v>
      </c>
      <c r="R1332" s="3">
        <f>'IECC Data-IP'!R1332/$D1332</f>
        <v>0</v>
      </c>
      <c r="S1332" s="3">
        <f>'IECC Data-IP'!S1332/$D1332</f>
        <v>0</v>
      </c>
      <c r="T1332" s="3">
        <f>'IECC Data-IP'!T1332/$D1332</f>
        <v>2.4297798754135118</v>
      </c>
      <c r="U1332" s="3">
        <f>'IECC Data-IP'!U1332/$D1332</f>
        <v>0</v>
      </c>
      <c r="V1332" s="3">
        <f>'IECC Data-IP'!V1332/$D1332</f>
        <v>0</v>
      </c>
      <c r="W1332" s="3">
        <f>'IECC Data-IP'!W1332/$D1332</f>
        <v>60.292915049962744</v>
      </c>
      <c r="X1332" s="3">
        <f>'IECC Data-IP'!X1332/$D1332</f>
        <v>0</v>
      </c>
      <c r="Y1332" s="3">
        <f t="shared" si="62"/>
        <v>60.292915049962744</v>
      </c>
      <c r="Z1332" s="3">
        <f>'IECC Data-IP'!Z1332/$D1332</f>
        <v>105.04459068528772</v>
      </c>
      <c r="AA1332" s="3">
        <f>'IECC Data-IP'!AA1332/$D1332</f>
        <v>0</v>
      </c>
      <c r="AB1332" s="3">
        <f t="shared" si="63"/>
        <v>105.04459068528772</v>
      </c>
    </row>
    <row r="1333" spans="1:28" x14ac:dyDescent="0.25">
      <c r="A1333" s="93">
        <f>'IECC Data-IP'!A1333</f>
        <v>2006</v>
      </c>
      <c r="B1333" s="93" t="str">
        <f>'IECC Data-IP'!B1333</f>
        <v>Strip Mall</v>
      </c>
      <c r="C1333" s="121" t="str">
        <f>'IECC Data-IP'!C1333</f>
        <v>0B</v>
      </c>
      <c r="D1333" s="3">
        <f>'IECC Data-IP'!D1333</f>
        <v>22500.01722286344</v>
      </c>
      <c r="E1333" s="3">
        <f>'IECC Data-IP'!E1333/$D1333</f>
        <v>0</v>
      </c>
      <c r="F1333" s="3">
        <f>'IECC Data-IP'!F1333/$D1333</f>
        <v>0</v>
      </c>
      <c r="G1333" s="3">
        <f>'IECC Data-IP'!G1333/$D1333</f>
        <v>41.776374792737315</v>
      </c>
      <c r="H1333" s="3">
        <f>'IECC Data-IP'!H1333/$D1333</f>
        <v>29.855793843629897</v>
      </c>
      <c r="I1333" s="3">
        <f>'IECC Data-IP'!I1333/$D1333</f>
        <v>7.0450136332204529</v>
      </c>
      <c r="J1333" s="3">
        <f>'IECC Data-IP'!J1333/$D1333</f>
        <v>5.4223520381974213</v>
      </c>
      <c r="K1333" s="3">
        <f>'IECC Data-IP'!K1333/$D1333</f>
        <v>0</v>
      </c>
      <c r="L1333" s="3">
        <f>'IECC Data-IP'!L1333/$D1333</f>
        <v>0</v>
      </c>
      <c r="M1333" s="3">
        <f>'IECC Data-IP'!M1333/$D1333</f>
        <v>15.362628688705854</v>
      </c>
      <c r="N1333" s="3">
        <f>'IECC Data-IP'!N1333/$D1333</f>
        <v>0</v>
      </c>
      <c r="O1333" s="3">
        <f>'IECC Data-IP'!O1333/$D1333</f>
        <v>0</v>
      </c>
      <c r="P1333" s="3">
        <f t="shared" si="61"/>
        <v>0</v>
      </c>
      <c r="Q1333" s="3">
        <f>'IECC Data-IP'!Q1333/$D1333</f>
        <v>0</v>
      </c>
      <c r="R1333" s="3">
        <f>'IECC Data-IP'!R1333/$D1333</f>
        <v>0</v>
      </c>
      <c r="S1333" s="3">
        <f>'IECC Data-IP'!S1333/$D1333</f>
        <v>0</v>
      </c>
      <c r="T1333" s="3">
        <f>'IECC Data-IP'!T1333/$D1333</f>
        <v>2.427673616852994</v>
      </c>
      <c r="U1333" s="3">
        <f>'IECC Data-IP'!U1333/$D1333</f>
        <v>0</v>
      </c>
      <c r="V1333" s="3">
        <f>'IECC Data-IP'!V1333/$D1333</f>
        <v>0</v>
      </c>
      <c r="W1333" s="3">
        <f>'IECC Data-IP'!W1333/$D1333</f>
        <v>57.139003481443162</v>
      </c>
      <c r="X1333" s="3">
        <f>'IECC Data-IP'!X1333/$D1333</f>
        <v>0</v>
      </c>
      <c r="Y1333" s="3">
        <f t="shared" si="62"/>
        <v>57.139003481443162</v>
      </c>
      <c r="Z1333" s="3">
        <f>'IECC Data-IP'!Z1333/$D1333</f>
        <v>101.89025786505601</v>
      </c>
      <c r="AA1333" s="3">
        <f>'IECC Data-IP'!AA1333/$D1333</f>
        <v>0</v>
      </c>
      <c r="AB1333" s="3">
        <f t="shared" si="63"/>
        <v>101.89025786505601</v>
      </c>
    </row>
    <row r="1334" spans="1:28" x14ac:dyDescent="0.25">
      <c r="A1334" s="93">
        <f>'IECC Data-IP'!A1334</f>
        <v>2006</v>
      </c>
      <c r="B1334" s="93" t="str">
        <f>'IECC Data-IP'!B1334</f>
        <v>Strip Mall</v>
      </c>
      <c r="C1334" s="121" t="str">
        <f>'IECC Data-IP'!C1334</f>
        <v>1A</v>
      </c>
      <c r="D1334" s="3">
        <f>'IECC Data-IP'!D1334</f>
        <v>22500.01722286344</v>
      </c>
      <c r="E1334" s="3">
        <f>'IECC Data-IP'!E1334/$D1334</f>
        <v>0</v>
      </c>
      <c r="F1334" s="3">
        <f>'IECC Data-IP'!F1334/$D1334</f>
        <v>0</v>
      </c>
      <c r="G1334" s="3">
        <f>'IECC Data-IP'!G1334/$D1334</f>
        <v>31.915293464104352</v>
      </c>
      <c r="H1334" s="3">
        <f>'IECC Data-IP'!H1334/$D1334</f>
        <v>29.855793843629897</v>
      </c>
      <c r="I1334" s="3">
        <f>'IECC Data-IP'!I1334/$D1334</f>
        <v>7.0458561366446597</v>
      </c>
      <c r="J1334" s="3">
        <f>'IECC Data-IP'!J1334/$D1334</f>
        <v>5.4223520381974213</v>
      </c>
      <c r="K1334" s="3">
        <f>'IECC Data-IP'!K1334/$D1334</f>
        <v>0</v>
      </c>
      <c r="L1334" s="3">
        <f>'IECC Data-IP'!L1334/$D1334</f>
        <v>0</v>
      </c>
      <c r="M1334" s="3">
        <f>'IECC Data-IP'!M1334/$D1334</f>
        <v>11.695632534844094</v>
      </c>
      <c r="N1334" s="3">
        <f>'IECC Data-IP'!N1334/$D1334</f>
        <v>0</v>
      </c>
      <c r="O1334" s="3">
        <f>'IECC Data-IP'!O1334/$D1334</f>
        <v>0</v>
      </c>
      <c r="P1334" s="3">
        <f t="shared" si="61"/>
        <v>0</v>
      </c>
      <c r="Q1334" s="3">
        <f>'IECC Data-IP'!Q1334/$D1334</f>
        <v>0</v>
      </c>
      <c r="R1334" s="3">
        <f>'IECC Data-IP'!R1334/$D1334</f>
        <v>0</v>
      </c>
      <c r="S1334" s="3">
        <f>'IECC Data-IP'!S1334/$D1334</f>
        <v>0</v>
      </c>
      <c r="T1334" s="3">
        <f>'IECC Data-IP'!T1334/$D1334</f>
        <v>2.4744325568964927</v>
      </c>
      <c r="U1334" s="3">
        <f>'IECC Data-IP'!U1334/$D1334</f>
        <v>0</v>
      </c>
      <c r="V1334" s="3">
        <f>'IECC Data-IP'!V1334/$D1334</f>
        <v>0</v>
      </c>
      <c r="W1334" s="3">
        <f>'IECC Data-IP'!W1334/$D1334</f>
        <v>43.610925998948446</v>
      </c>
      <c r="X1334" s="3">
        <f>'IECC Data-IP'!X1334/$D1334</f>
        <v>0</v>
      </c>
      <c r="Y1334" s="3">
        <f t="shared" si="62"/>
        <v>43.610925998948446</v>
      </c>
      <c r="Z1334" s="3">
        <f>'IECC Data-IP'!Z1334/$D1334</f>
        <v>88.409360574316906</v>
      </c>
      <c r="AA1334" s="3">
        <f>'IECC Data-IP'!AA1334/$D1334</f>
        <v>0</v>
      </c>
      <c r="AB1334" s="3">
        <f t="shared" si="63"/>
        <v>88.409360574316906</v>
      </c>
    </row>
    <row r="1335" spans="1:28" x14ac:dyDescent="0.25">
      <c r="A1335" s="93">
        <f>'IECC Data-IP'!A1335</f>
        <v>2006</v>
      </c>
      <c r="B1335" s="93" t="str">
        <f>'IECC Data-IP'!B1335</f>
        <v>Strip Mall</v>
      </c>
      <c r="C1335" s="121" t="str">
        <f>'IECC Data-IP'!C1335</f>
        <v>1B</v>
      </c>
      <c r="D1335" s="3">
        <f>'IECC Data-IP'!D1335</f>
        <v>22500.01722286344</v>
      </c>
      <c r="E1335" s="3">
        <f>'IECC Data-IP'!E1335/$D1335</f>
        <v>0</v>
      </c>
      <c r="F1335" s="3">
        <f>'IECC Data-IP'!F1335/$D1335</f>
        <v>0.1272180170552844</v>
      </c>
      <c r="G1335" s="3">
        <f>'IECC Data-IP'!G1335/$D1335</f>
        <v>33.897282769551744</v>
      </c>
      <c r="H1335" s="3">
        <f>'IECC Data-IP'!H1335/$D1335</f>
        <v>29.855793843629897</v>
      </c>
      <c r="I1335" s="3">
        <f>'IECC Data-IP'!I1335/$D1335</f>
        <v>7.0370098506904846</v>
      </c>
      <c r="J1335" s="3">
        <f>'IECC Data-IP'!J1335/$D1335</f>
        <v>5.4223520381974213</v>
      </c>
      <c r="K1335" s="3">
        <f>'IECC Data-IP'!K1335/$D1335</f>
        <v>0</v>
      </c>
      <c r="L1335" s="3">
        <f>'IECC Data-IP'!L1335/$D1335</f>
        <v>0</v>
      </c>
      <c r="M1335" s="3">
        <f>'IECC Data-IP'!M1335/$D1335</f>
        <v>14.839434062273192</v>
      </c>
      <c r="N1335" s="3">
        <f>'IECC Data-IP'!N1335/$D1335</f>
        <v>0</v>
      </c>
      <c r="O1335" s="3">
        <f>'IECC Data-IP'!O1335/$D1335</f>
        <v>0</v>
      </c>
      <c r="P1335" s="3">
        <f t="shared" si="61"/>
        <v>0</v>
      </c>
      <c r="Q1335" s="3">
        <f>'IECC Data-IP'!Q1335/$D1335</f>
        <v>0</v>
      </c>
      <c r="R1335" s="3">
        <f>'IECC Data-IP'!R1335/$D1335</f>
        <v>0</v>
      </c>
      <c r="S1335" s="3">
        <f>'IECC Data-IP'!S1335/$D1335</f>
        <v>0</v>
      </c>
      <c r="T1335" s="3">
        <f>'IECC Data-IP'!T1335/$D1335</f>
        <v>2.47653881545701</v>
      </c>
      <c r="U1335" s="3">
        <f>'IECC Data-IP'!U1335/$D1335</f>
        <v>0</v>
      </c>
      <c r="V1335" s="3">
        <f>'IECC Data-IP'!V1335/$D1335</f>
        <v>0</v>
      </c>
      <c r="W1335" s="3">
        <f>'IECC Data-IP'!W1335/$D1335</f>
        <v>48.736716831824936</v>
      </c>
      <c r="X1335" s="3">
        <f>'IECC Data-IP'!X1335/$D1335</f>
        <v>0.1272180170552844</v>
      </c>
      <c r="Y1335" s="3">
        <f t="shared" si="62"/>
        <v>48.86393484888022</v>
      </c>
      <c r="Z1335" s="3">
        <f>'IECC Data-IP'!Z1335/$D1335</f>
        <v>93.528411379799749</v>
      </c>
      <c r="AA1335" s="3">
        <f>'IECC Data-IP'!AA1335/$D1335</f>
        <v>0.1272180170552844</v>
      </c>
      <c r="AB1335" s="3">
        <f t="shared" si="63"/>
        <v>93.655629396855034</v>
      </c>
    </row>
    <row r="1336" spans="1:28" x14ac:dyDescent="0.25">
      <c r="A1336" s="93">
        <f>'IECC Data-IP'!A1336</f>
        <v>2006</v>
      </c>
      <c r="B1336" s="93" t="str">
        <f>'IECC Data-IP'!B1336</f>
        <v>Strip Mall</v>
      </c>
      <c r="C1336" s="121" t="str">
        <f>'IECC Data-IP'!C1336</f>
        <v>2A</v>
      </c>
      <c r="D1336" s="3">
        <f>'IECC Data-IP'!D1336</f>
        <v>22500.01722286344</v>
      </c>
      <c r="E1336" s="3">
        <f>'IECC Data-IP'!E1336/$D1336</f>
        <v>0</v>
      </c>
      <c r="F1336" s="3">
        <f>'IECC Data-IP'!F1336/$D1336</f>
        <v>0.83660590023773118</v>
      </c>
      <c r="G1336" s="3">
        <f>'IECC Data-IP'!G1336/$D1336</f>
        <v>27.187585499165749</v>
      </c>
      <c r="H1336" s="3">
        <f>'IECC Data-IP'!H1336/$D1336</f>
        <v>29.855793843629897</v>
      </c>
      <c r="I1336" s="3">
        <f>'IECC Data-IP'!I1336/$D1336</f>
        <v>7.0344823404178634</v>
      </c>
      <c r="J1336" s="3">
        <f>'IECC Data-IP'!J1336/$D1336</f>
        <v>5.4223520381974213</v>
      </c>
      <c r="K1336" s="3">
        <f>'IECC Data-IP'!K1336/$D1336</f>
        <v>0</v>
      </c>
      <c r="L1336" s="3">
        <f>'IECC Data-IP'!L1336/$D1336</f>
        <v>0</v>
      </c>
      <c r="M1336" s="3">
        <f>'IECC Data-IP'!M1336/$D1336</f>
        <v>12.415972962541238</v>
      </c>
      <c r="N1336" s="3">
        <f>'IECC Data-IP'!N1336/$D1336</f>
        <v>0</v>
      </c>
      <c r="O1336" s="3">
        <f>'IECC Data-IP'!O1336/$D1336</f>
        <v>0</v>
      </c>
      <c r="P1336" s="3">
        <f t="shared" si="61"/>
        <v>0</v>
      </c>
      <c r="Q1336" s="3">
        <f>'IECC Data-IP'!Q1336/$D1336</f>
        <v>0</v>
      </c>
      <c r="R1336" s="3">
        <f>'IECC Data-IP'!R1336/$D1336</f>
        <v>0</v>
      </c>
      <c r="S1336" s="3">
        <f>'IECC Data-IP'!S1336/$D1336</f>
        <v>0</v>
      </c>
      <c r="T1336" s="3">
        <f>'IECC Data-IP'!T1336/$D1336</f>
        <v>2.5270890209094414</v>
      </c>
      <c r="U1336" s="3">
        <f>'IECC Data-IP'!U1336/$D1336</f>
        <v>0</v>
      </c>
      <c r="V1336" s="3">
        <f>'IECC Data-IP'!V1336/$D1336</f>
        <v>0</v>
      </c>
      <c r="W1336" s="3">
        <f>'IECC Data-IP'!W1336/$D1336</f>
        <v>39.603558461706989</v>
      </c>
      <c r="X1336" s="3">
        <f>'IECC Data-IP'!X1336/$D1336</f>
        <v>0.83660590023773118</v>
      </c>
      <c r="Y1336" s="3">
        <f t="shared" si="62"/>
        <v>40.440164361944717</v>
      </c>
      <c r="Z1336" s="3">
        <f>'IECC Data-IP'!Z1336/$D1336</f>
        <v>84.443275704861605</v>
      </c>
      <c r="AA1336" s="3">
        <f>'IECC Data-IP'!AA1336/$D1336</f>
        <v>0.83660590023773118</v>
      </c>
      <c r="AB1336" s="3">
        <f t="shared" si="63"/>
        <v>85.279881605099334</v>
      </c>
    </row>
    <row r="1337" spans="1:28" x14ac:dyDescent="0.25">
      <c r="A1337" s="93">
        <f>'IECC Data-IP'!A1337</f>
        <v>2006</v>
      </c>
      <c r="B1337" s="93" t="str">
        <f>'IECC Data-IP'!B1337</f>
        <v>Strip Mall</v>
      </c>
      <c r="C1337" s="121" t="str">
        <f>'IECC Data-IP'!C1337</f>
        <v>2B</v>
      </c>
      <c r="D1337" s="3">
        <f>'IECC Data-IP'!D1337</f>
        <v>22500.01722286344</v>
      </c>
      <c r="E1337" s="3">
        <f>'IECC Data-IP'!E1337/$D1337</f>
        <v>0</v>
      </c>
      <c r="F1337" s="3">
        <f>'IECC Data-IP'!F1337/$D1337</f>
        <v>7.7510315027060711E-2</v>
      </c>
      <c r="G1337" s="3">
        <f>'IECC Data-IP'!G1337/$D1337</f>
        <v>20.707470411876216</v>
      </c>
      <c r="H1337" s="3">
        <f>'IECC Data-IP'!H1337/$D1337</f>
        <v>29.855793843629897</v>
      </c>
      <c r="I1337" s="3">
        <f>'IECC Data-IP'!I1337/$D1337</f>
        <v>7.0395373609631058</v>
      </c>
      <c r="J1337" s="3">
        <f>'IECC Data-IP'!J1337/$D1337</f>
        <v>5.4223520381974213</v>
      </c>
      <c r="K1337" s="3">
        <f>'IECC Data-IP'!K1337/$D1337</f>
        <v>0</v>
      </c>
      <c r="L1337" s="3">
        <f>'IECC Data-IP'!L1337/$D1337</f>
        <v>0</v>
      </c>
      <c r="M1337" s="3">
        <f>'IECC Data-IP'!M1337/$D1337</f>
        <v>15.063961224824409</v>
      </c>
      <c r="N1337" s="3">
        <f>'IECC Data-IP'!N1337/$D1337</f>
        <v>0</v>
      </c>
      <c r="O1337" s="3">
        <f>'IECC Data-IP'!O1337/$D1337</f>
        <v>0</v>
      </c>
      <c r="P1337" s="3">
        <f t="shared" si="61"/>
        <v>0</v>
      </c>
      <c r="Q1337" s="3">
        <f>'IECC Data-IP'!Q1337/$D1337</f>
        <v>0</v>
      </c>
      <c r="R1337" s="3">
        <f>'IECC Data-IP'!R1337/$D1337</f>
        <v>0</v>
      </c>
      <c r="S1337" s="3">
        <f>'IECC Data-IP'!S1337/$D1337</f>
        <v>0</v>
      </c>
      <c r="T1337" s="3">
        <f>'IECC Data-IP'!T1337/$D1337</f>
        <v>2.5300377828941669</v>
      </c>
      <c r="U1337" s="3">
        <f>'IECC Data-IP'!U1337/$D1337</f>
        <v>0</v>
      </c>
      <c r="V1337" s="3">
        <f>'IECC Data-IP'!V1337/$D1337</f>
        <v>0</v>
      </c>
      <c r="W1337" s="3">
        <f>'IECC Data-IP'!W1337/$D1337</f>
        <v>35.771431636700619</v>
      </c>
      <c r="X1337" s="3">
        <f>'IECC Data-IP'!X1337/$D1337</f>
        <v>7.7510315027060711E-2</v>
      </c>
      <c r="Y1337" s="3">
        <f t="shared" si="62"/>
        <v>35.848941951727681</v>
      </c>
      <c r="Z1337" s="3">
        <f>'IECC Data-IP'!Z1337/$D1337</f>
        <v>80.619573914097316</v>
      </c>
      <c r="AA1337" s="3">
        <f>'IECC Data-IP'!AA1337/$D1337</f>
        <v>7.7510315027060711E-2</v>
      </c>
      <c r="AB1337" s="3">
        <f t="shared" si="63"/>
        <v>80.697084229124371</v>
      </c>
    </row>
    <row r="1338" spans="1:28" x14ac:dyDescent="0.25">
      <c r="A1338" s="93">
        <f>'IECC Data-IP'!A1338</f>
        <v>2006</v>
      </c>
      <c r="B1338" s="93" t="str">
        <f>'IECC Data-IP'!B1338</f>
        <v>Strip Mall</v>
      </c>
      <c r="C1338" s="121" t="str">
        <f>'IECC Data-IP'!C1338</f>
        <v>3A</v>
      </c>
      <c r="D1338" s="3">
        <f>'IECC Data-IP'!D1338</f>
        <v>22500.01722286344</v>
      </c>
      <c r="E1338" s="3">
        <f>'IECC Data-IP'!E1338/$D1338</f>
        <v>0</v>
      </c>
      <c r="F1338" s="3">
        <f>'IECC Data-IP'!F1338/$D1338</f>
        <v>11.010677250963656</v>
      </c>
      <c r="G1338" s="3">
        <f>'IECC Data-IP'!G1338/$D1338</f>
        <v>15.463307847898612</v>
      </c>
      <c r="H1338" s="3">
        <f>'IECC Data-IP'!H1338/$D1338</f>
        <v>29.855793843629897</v>
      </c>
      <c r="I1338" s="3">
        <f>'IECC Data-IP'!I1338/$D1338</f>
        <v>7.0382736058267961</v>
      </c>
      <c r="J1338" s="3">
        <f>'IECC Data-IP'!J1338/$D1338</f>
        <v>5.4223520381974213</v>
      </c>
      <c r="K1338" s="3">
        <f>'IECC Data-IP'!K1338/$D1338</f>
        <v>0</v>
      </c>
      <c r="L1338" s="3">
        <f>'IECC Data-IP'!L1338/$D1338</f>
        <v>0</v>
      </c>
      <c r="M1338" s="3">
        <f>'IECC Data-IP'!M1338/$D1338</f>
        <v>12.478739467644672</v>
      </c>
      <c r="N1338" s="3">
        <f>'IECC Data-IP'!N1338/$D1338</f>
        <v>0</v>
      </c>
      <c r="O1338" s="3">
        <f>'IECC Data-IP'!O1338/$D1338</f>
        <v>0</v>
      </c>
      <c r="P1338" s="3">
        <f t="shared" si="61"/>
        <v>0</v>
      </c>
      <c r="Q1338" s="3">
        <f>'IECC Data-IP'!Q1338/$D1338</f>
        <v>0</v>
      </c>
      <c r="R1338" s="3">
        <f>'IECC Data-IP'!R1338/$D1338</f>
        <v>0</v>
      </c>
      <c r="S1338" s="3">
        <f>'IECC Data-IP'!S1338/$D1338</f>
        <v>0</v>
      </c>
      <c r="T1338" s="3">
        <f>'IECC Data-IP'!T1338/$D1338</f>
        <v>2.6201856492843345</v>
      </c>
      <c r="U1338" s="3">
        <f>'IECC Data-IP'!U1338/$D1338</f>
        <v>0</v>
      </c>
      <c r="V1338" s="3">
        <f>'IECC Data-IP'!V1338/$D1338</f>
        <v>0</v>
      </c>
      <c r="W1338" s="3">
        <f>'IECC Data-IP'!W1338/$D1338</f>
        <v>27.942047315543277</v>
      </c>
      <c r="X1338" s="3">
        <f>'IECC Data-IP'!X1338/$D1338</f>
        <v>11.010677250963656</v>
      </c>
      <c r="Y1338" s="3">
        <f t="shared" si="62"/>
        <v>38.95272456650693</v>
      </c>
      <c r="Z1338" s="3">
        <f>'IECC Data-IP'!Z1338/$D1338</f>
        <v>72.878652452481717</v>
      </c>
      <c r="AA1338" s="3">
        <f>'IECC Data-IP'!AA1338/$D1338</f>
        <v>11.010677250963656</v>
      </c>
      <c r="AB1338" s="3">
        <f t="shared" si="63"/>
        <v>83.88932970344537</v>
      </c>
    </row>
    <row r="1339" spans="1:28" x14ac:dyDescent="0.25">
      <c r="A1339" s="93">
        <f>'IECC Data-IP'!A1339</f>
        <v>2006</v>
      </c>
      <c r="B1339" s="93" t="str">
        <f>'IECC Data-IP'!B1339</f>
        <v>Strip Mall</v>
      </c>
      <c r="C1339" s="121" t="str">
        <f>'IECC Data-IP'!C1339</f>
        <v>3B</v>
      </c>
      <c r="D1339" s="3">
        <f>'IECC Data-IP'!D1339</f>
        <v>22500.01722286344</v>
      </c>
      <c r="E1339" s="3">
        <f>'IECC Data-IP'!E1339/$D1339</f>
        <v>0</v>
      </c>
      <c r="F1339" s="3">
        <f>'IECC Data-IP'!F1339/$D1339</f>
        <v>2.1517537454251419</v>
      </c>
      <c r="G1339" s="3">
        <f>'IECC Data-IP'!G1339/$D1339</f>
        <v>14.095503538698253</v>
      </c>
      <c r="H1339" s="3">
        <f>'IECC Data-IP'!H1339/$D1339</f>
        <v>29.855793843629897</v>
      </c>
      <c r="I1339" s="3">
        <f>'IECC Data-IP'!I1339/$D1339</f>
        <v>7.0382736058267961</v>
      </c>
      <c r="J1339" s="3">
        <f>'IECC Data-IP'!J1339/$D1339</f>
        <v>5.4223520381974213</v>
      </c>
      <c r="K1339" s="3">
        <f>'IECC Data-IP'!K1339/$D1339</f>
        <v>0</v>
      </c>
      <c r="L1339" s="3">
        <f>'IECC Data-IP'!L1339/$D1339</f>
        <v>0</v>
      </c>
      <c r="M1339" s="3">
        <f>'IECC Data-IP'!M1339/$D1339</f>
        <v>14.541187850103849</v>
      </c>
      <c r="N1339" s="3">
        <f>'IECC Data-IP'!N1339/$D1339</f>
        <v>0</v>
      </c>
      <c r="O1339" s="3">
        <f>'IECC Data-IP'!O1339/$D1339</f>
        <v>0</v>
      </c>
      <c r="P1339" s="3">
        <f t="shared" si="61"/>
        <v>0</v>
      </c>
      <c r="Q1339" s="3">
        <f>'IECC Data-IP'!Q1339/$D1339</f>
        <v>0</v>
      </c>
      <c r="R1339" s="3">
        <f>'IECC Data-IP'!R1339/$D1339</f>
        <v>0</v>
      </c>
      <c r="S1339" s="3">
        <f>'IECC Data-IP'!S1339/$D1339</f>
        <v>0</v>
      </c>
      <c r="T1339" s="3">
        <f>'IECC Data-IP'!T1339/$D1339</f>
        <v>2.5949105465581193</v>
      </c>
      <c r="U1339" s="3">
        <f>'IECC Data-IP'!U1339/$D1339</f>
        <v>0</v>
      </c>
      <c r="V1339" s="3">
        <f>'IECC Data-IP'!V1339/$D1339</f>
        <v>0</v>
      </c>
      <c r="W1339" s="3">
        <f>'IECC Data-IP'!W1339/$D1339</f>
        <v>28.636691388802102</v>
      </c>
      <c r="X1339" s="3">
        <f>'IECC Data-IP'!X1339/$D1339</f>
        <v>2.1517537454251419</v>
      </c>
      <c r="Y1339" s="3">
        <f t="shared" si="62"/>
        <v>30.788445134227246</v>
      </c>
      <c r="Z1339" s="3">
        <f>'IECC Data-IP'!Z1339/$D1339</f>
        <v>73.548021423014333</v>
      </c>
      <c r="AA1339" s="3">
        <f>'IECC Data-IP'!AA1339/$D1339</f>
        <v>2.1517537454251419</v>
      </c>
      <c r="AB1339" s="3">
        <f t="shared" si="63"/>
        <v>75.699775168439473</v>
      </c>
    </row>
    <row r="1340" spans="1:28" x14ac:dyDescent="0.25">
      <c r="A1340" s="93">
        <f>'IECC Data-IP'!A1340</f>
        <v>2006</v>
      </c>
      <c r="B1340" s="93" t="str">
        <f>'IECC Data-IP'!B1340</f>
        <v>Strip Mall</v>
      </c>
      <c r="C1340" s="121" t="str">
        <f>'IECC Data-IP'!C1340</f>
        <v>3C</v>
      </c>
      <c r="D1340" s="3">
        <f>'IECC Data-IP'!D1340</f>
        <v>22500.01722286344</v>
      </c>
      <c r="E1340" s="3">
        <f>'IECC Data-IP'!E1340/$D1340</f>
        <v>0</v>
      </c>
      <c r="F1340" s="3">
        <f>'IECC Data-IP'!F1340/$D1340</f>
        <v>0.28181739539730227</v>
      </c>
      <c r="G1340" s="3">
        <f>'IECC Data-IP'!G1340/$D1340</f>
        <v>5.1047282472713134</v>
      </c>
      <c r="H1340" s="3">
        <f>'IECC Data-IP'!H1340/$D1340</f>
        <v>29.855793843629897</v>
      </c>
      <c r="I1340" s="3">
        <f>'IECC Data-IP'!I1340/$D1340</f>
        <v>7.0370098506904846</v>
      </c>
      <c r="J1340" s="3">
        <f>'IECC Data-IP'!J1340/$D1340</f>
        <v>5.4223520381974213</v>
      </c>
      <c r="K1340" s="3">
        <f>'IECC Data-IP'!K1340/$D1340</f>
        <v>0</v>
      </c>
      <c r="L1340" s="3">
        <f>'IECC Data-IP'!L1340/$D1340</f>
        <v>0</v>
      </c>
      <c r="M1340" s="3">
        <f>'IECC Data-IP'!M1340/$D1340</f>
        <v>11.41802765656783</v>
      </c>
      <c r="N1340" s="3">
        <f>'IECC Data-IP'!N1340/$D1340</f>
        <v>0</v>
      </c>
      <c r="O1340" s="3">
        <f>'IECC Data-IP'!O1340/$D1340</f>
        <v>0</v>
      </c>
      <c r="P1340" s="3">
        <f t="shared" si="61"/>
        <v>0</v>
      </c>
      <c r="Q1340" s="3">
        <f>'IECC Data-IP'!Q1340/$D1340</f>
        <v>0</v>
      </c>
      <c r="R1340" s="3">
        <f>'IECC Data-IP'!R1340/$D1340</f>
        <v>0</v>
      </c>
      <c r="S1340" s="3">
        <f>'IECC Data-IP'!S1340/$D1340</f>
        <v>0</v>
      </c>
      <c r="T1340" s="3">
        <f>'IECC Data-IP'!T1340/$D1340</f>
        <v>2.6243981664053706</v>
      </c>
      <c r="U1340" s="3">
        <f>'IECC Data-IP'!U1340/$D1340</f>
        <v>0</v>
      </c>
      <c r="V1340" s="3">
        <f>'IECC Data-IP'!V1340/$D1340</f>
        <v>0</v>
      </c>
      <c r="W1340" s="3">
        <f>'IECC Data-IP'!W1340/$D1340</f>
        <v>16.522755903839144</v>
      </c>
      <c r="X1340" s="3">
        <f>'IECC Data-IP'!X1340/$D1340</f>
        <v>0.28181739539730227</v>
      </c>
      <c r="Y1340" s="3">
        <f t="shared" si="62"/>
        <v>16.804573299236445</v>
      </c>
      <c r="Z1340" s="3">
        <f>'IECC Data-IP'!Z1340/$D1340</f>
        <v>61.462309802762313</v>
      </c>
      <c r="AA1340" s="3">
        <f>'IECC Data-IP'!AA1340/$D1340</f>
        <v>0.28181739539730227</v>
      </c>
      <c r="AB1340" s="3">
        <f t="shared" si="63"/>
        <v>61.744127198159617</v>
      </c>
    </row>
    <row r="1341" spans="1:28" x14ac:dyDescent="0.25">
      <c r="A1341" s="93">
        <f>'IECC Data-IP'!A1341</f>
        <v>2006</v>
      </c>
      <c r="B1341" s="93" t="str">
        <f>'IECC Data-IP'!B1341</f>
        <v>Strip Mall</v>
      </c>
      <c r="C1341" s="121" t="str">
        <f>'IECC Data-IP'!C1341</f>
        <v>4A</v>
      </c>
      <c r="D1341" s="3">
        <f>'IECC Data-IP'!D1341</f>
        <v>22500.01722286344</v>
      </c>
      <c r="E1341" s="3">
        <f>'IECC Data-IP'!E1341/$D1341</f>
        <v>0</v>
      </c>
      <c r="F1341" s="3">
        <f>'IECC Data-IP'!F1341/$D1341</f>
        <v>29.909714062779152</v>
      </c>
      <c r="G1341" s="3">
        <f>'IECC Data-IP'!G1341/$D1341</f>
        <v>9.5211311969653618</v>
      </c>
      <c r="H1341" s="3">
        <f>'IECC Data-IP'!H1341/$D1341</f>
        <v>29.855793843629897</v>
      </c>
      <c r="I1341" s="3">
        <f>'IECC Data-IP'!I1341/$D1341</f>
        <v>7.0277423130242056</v>
      </c>
      <c r="J1341" s="3">
        <f>'IECC Data-IP'!J1341/$D1341</f>
        <v>5.4223520381974213</v>
      </c>
      <c r="K1341" s="3">
        <f>'IECC Data-IP'!K1341/$D1341</f>
        <v>0</v>
      </c>
      <c r="L1341" s="3">
        <f>'IECC Data-IP'!L1341/$D1341</f>
        <v>0</v>
      </c>
      <c r="M1341" s="3">
        <f>'IECC Data-IP'!M1341/$D1341</f>
        <v>11.443302759294044</v>
      </c>
      <c r="N1341" s="3">
        <f>'IECC Data-IP'!N1341/$D1341</f>
        <v>0</v>
      </c>
      <c r="O1341" s="3">
        <f>'IECC Data-IP'!O1341/$D1341</f>
        <v>0</v>
      </c>
      <c r="P1341" s="3">
        <f t="shared" si="61"/>
        <v>0</v>
      </c>
      <c r="Q1341" s="3">
        <f>'IECC Data-IP'!Q1341/$D1341</f>
        <v>0</v>
      </c>
      <c r="R1341" s="3">
        <f>'IECC Data-IP'!R1341/$D1341</f>
        <v>0</v>
      </c>
      <c r="S1341" s="3">
        <f>'IECC Data-IP'!S1341/$D1341</f>
        <v>0</v>
      </c>
      <c r="T1341" s="3">
        <f>'IECC Data-IP'!T1341/$D1341</f>
        <v>2.6947472023266705</v>
      </c>
      <c r="U1341" s="3">
        <f>'IECC Data-IP'!U1341/$D1341</f>
        <v>0</v>
      </c>
      <c r="V1341" s="3">
        <f>'IECC Data-IP'!V1341/$D1341</f>
        <v>0</v>
      </c>
      <c r="W1341" s="3">
        <f>'IECC Data-IP'!W1341/$D1341</f>
        <v>20.964433956259402</v>
      </c>
      <c r="X1341" s="3">
        <f>'IECC Data-IP'!X1341/$D1341</f>
        <v>29.909714062779152</v>
      </c>
      <c r="Y1341" s="3">
        <f t="shared" si="62"/>
        <v>50.874148019038557</v>
      </c>
      <c r="Z1341" s="3">
        <f>'IECC Data-IP'!Z1341/$D1341</f>
        <v>65.964648101725501</v>
      </c>
      <c r="AA1341" s="3">
        <f>'IECC Data-IP'!AA1341/$D1341</f>
        <v>29.909714062779152</v>
      </c>
      <c r="AB1341" s="3">
        <f t="shared" si="63"/>
        <v>95.874362164504646</v>
      </c>
    </row>
    <row r="1342" spans="1:28" x14ac:dyDescent="0.25">
      <c r="A1342" s="93">
        <f>'IECC Data-IP'!A1342</f>
        <v>2006</v>
      </c>
      <c r="B1342" s="93" t="str">
        <f>'IECC Data-IP'!B1342</f>
        <v>Strip Mall</v>
      </c>
      <c r="C1342" s="121" t="str">
        <f>'IECC Data-IP'!C1342</f>
        <v>4B</v>
      </c>
      <c r="D1342" s="3">
        <f>'IECC Data-IP'!D1342</f>
        <v>22500.01722286344</v>
      </c>
      <c r="E1342" s="3">
        <f>'IECC Data-IP'!E1342/$D1342</f>
        <v>0</v>
      </c>
      <c r="F1342" s="3">
        <f>'IECC Data-IP'!F1342/$D1342</f>
        <v>8.20471959664164</v>
      </c>
      <c r="G1342" s="3">
        <f>'IECC Data-IP'!G1342/$D1342</f>
        <v>8.8888323770978701</v>
      </c>
      <c r="H1342" s="3">
        <f>'IECC Data-IP'!H1342/$D1342</f>
        <v>29.855793843629897</v>
      </c>
      <c r="I1342" s="3">
        <f>'IECC Data-IP'!I1342/$D1342</f>
        <v>7.032797333569448</v>
      </c>
      <c r="J1342" s="3">
        <f>'IECC Data-IP'!J1342/$D1342</f>
        <v>5.4223520381974213</v>
      </c>
      <c r="K1342" s="3">
        <f>'IECC Data-IP'!K1342/$D1342</f>
        <v>0</v>
      </c>
      <c r="L1342" s="3">
        <f>'IECC Data-IP'!L1342/$D1342</f>
        <v>0</v>
      </c>
      <c r="M1342" s="3">
        <f>'IECC Data-IP'!M1342/$D1342</f>
        <v>14.071070939396243</v>
      </c>
      <c r="N1342" s="3">
        <f>'IECC Data-IP'!N1342/$D1342</f>
        <v>0</v>
      </c>
      <c r="O1342" s="3">
        <f>'IECC Data-IP'!O1342/$D1342</f>
        <v>0</v>
      </c>
      <c r="P1342" s="3">
        <f t="shared" si="61"/>
        <v>0</v>
      </c>
      <c r="Q1342" s="3">
        <f>'IECC Data-IP'!Q1342/$D1342</f>
        <v>0</v>
      </c>
      <c r="R1342" s="3">
        <f>'IECC Data-IP'!R1342/$D1342</f>
        <v>0</v>
      </c>
      <c r="S1342" s="3">
        <f>'IECC Data-IP'!S1342/$D1342</f>
        <v>0</v>
      </c>
      <c r="T1342" s="3">
        <f>'IECC Data-IP'!T1342/$D1342</f>
        <v>2.6698933513125587</v>
      </c>
      <c r="U1342" s="3">
        <f>'IECC Data-IP'!U1342/$D1342</f>
        <v>0</v>
      </c>
      <c r="V1342" s="3">
        <f>'IECC Data-IP'!V1342/$D1342</f>
        <v>0</v>
      </c>
      <c r="W1342" s="3">
        <f>'IECC Data-IP'!W1342/$D1342</f>
        <v>22.959903316494113</v>
      </c>
      <c r="X1342" s="3">
        <f>'IECC Data-IP'!X1342/$D1342</f>
        <v>8.20471959664164</v>
      </c>
      <c r="Y1342" s="3">
        <f t="shared" si="62"/>
        <v>31.164622913135752</v>
      </c>
      <c r="Z1342" s="3">
        <f>'IECC Data-IP'!Z1342/$D1342</f>
        <v>67.940739883203435</v>
      </c>
      <c r="AA1342" s="3">
        <f>'IECC Data-IP'!AA1342/$D1342</f>
        <v>8.20471959664164</v>
      </c>
      <c r="AB1342" s="3">
        <f t="shared" si="63"/>
        <v>76.145459479845073</v>
      </c>
    </row>
    <row r="1343" spans="1:28" x14ac:dyDescent="0.25">
      <c r="A1343" s="93">
        <f>'IECC Data-IP'!A1343</f>
        <v>2006</v>
      </c>
      <c r="B1343" s="93" t="str">
        <f>'IECC Data-IP'!B1343</f>
        <v>Strip Mall</v>
      </c>
      <c r="C1343" s="121" t="str">
        <f>'IECC Data-IP'!C1343</f>
        <v>4C</v>
      </c>
      <c r="D1343" s="3">
        <f>'IECC Data-IP'!D1343</f>
        <v>22500.01722286344</v>
      </c>
      <c r="E1343" s="3">
        <f>'IECC Data-IP'!E1343/$D1343</f>
        <v>0</v>
      </c>
      <c r="F1343" s="3">
        <f>'IECC Data-IP'!F1343/$D1343</f>
        <v>17.034155482332903</v>
      </c>
      <c r="G1343" s="3">
        <f>'IECC Data-IP'!G1343/$D1343</f>
        <v>2.0746646821101846</v>
      </c>
      <c r="H1343" s="3">
        <f>'IECC Data-IP'!H1343/$D1343</f>
        <v>29.855793843629897</v>
      </c>
      <c r="I1343" s="3">
        <f>'IECC Data-IP'!I1343/$D1343</f>
        <v>7.0197385304942364</v>
      </c>
      <c r="J1343" s="3">
        <f>'IECC Data-IP'!J1343/$D1343</f>
        <v>5.4223520381974213</v>
      </c>
      <c r="K1343" s="3">
        <f>'IECC Data-IP'!K1343/$D1343</f>
        <v>0</v>
      </c>
      <c r="L1343" s="3">
        <f>'IECC Data-IP'!L1343/$D1343</f>
        <v>0</v>
      </c>
      <c r="M1343" s="3">
        <f>'IECC Data-IP'!M1343/$D1343</f>
        <v>10.523289020059801</v>
      </c>
      <c r="N1343" s="3">
        <f>'IECC Data-IP'!N1343/$D1343</f>
        <v>0</v>
      </c>
      <c r="O1343" s="3">
        <f>'IECC Data-IP'!O1343/$D1343</f>
        <v>0</v>
      </c>
      <c r="P1343" s="3">
        <f t="shared" si="61"/>
        <v>0</v>
      </c>
      <c r="Q1343" s="3">
        <f>'IECC Data-IP'!Q1343/$D1343</f>
        <v>0</v>
      </c>
      <c r="R1343" s="3">
        <f>'IECC Data-IP'!R1343/$D1343</f>
        <v>0</v>
      </c>
      <c r="S1343" s="3">
        <f>'IECC Data-IP'!S1343/$D1343</f>
        <v>0</v>
      </c>
      <c r="T1343" s="3">
        <f>'IECC Data-IP'!T1343/$D1343</f>
        <v>2.7141247810834361</v>
      </c>
      <c r="U1343" s="3">
        <f>'IECC Data-IP'!U1343/$D1343</f>
        <v>0</v>
      </c>
      <c r="V1343" s="3">
        <f>'IECC Data-IP'!V1343/$D1343</f>
        <v>0</v>
      </c>
      <c r="W1343" s="3">
        <f>'IECC Data-IP'!W1343/$D1343</f>
        <v>12.597953702169988</v>
      </c>
      <c r="X1343" s="3">
        <f>'IECC Data-IP'!X1343/$D1343</f>
        <v>17.034155482332903</v>
      </c>
      <c r="Y1343" s="3">
        <f t="shared" si="62"/>
        <v>29.632109184502891</v>
      </c>
      <c r="Z1343" s="3">
        <f>'IECC Data-IP'!Z1343/$D1343</f>
        <v>57.609541643862862</v>
      </c>
      <c r="AA1343" s="3">
        <f>'IECC Data-IP'!AA1343/$D1343</f>
        <v>17.034155482332903</v>
      </c>
      <c r="AB1343" s="3">
        <f t="shared" si="63"/>
        <v>74.643697126195761</v>
      </c>
    </row>
    <row r="1344" spans="1:28" x14ac:dyDescent="0.25">
      <c r="A1344" s="93">
        <f>'IECC Data-IP'!A1344</f>
        <v>2006</v>
      </c>
      <c r="B1344" s="93" t="str">
        <f>'IECC Data-IP'!B1344</f>
        <v>Strip Mall</v>
      </c>
      <c r="C1344" s="121" t="str">
        <f>'IECC Data-IP'!C1344</f>
        <v>5A</v>
      </c>
      <c r="D1344" s="3">
        <f>'IECC Data-IP'!D1344</f>
        <v>22500.01722286344</v>
      </c>
      <c r="E1344" s="3">
        <f>'IECC Data-IP'!E1344/$D1344</f>
        <v>0</v>
      </c>
      <c r="F1344" s="3">
        <f>'IECC Data-IP'!F1344/$D1344</f>
        <v>41.216952519063746</v>
      </c>
      <c r="G1344" s="3">
        <f>'IECC Data-IP'!G1344/$D1344</f>
        <v>5.0027853329422447</v>
      </c>
      <c r="H1344" s="3">
        <f>'IECC Data-IP'!H1344/$D1344</f>
        <v>29.855793843629897</v>
      </c>
      <c r="I1344" s="3">
        <f>'IECC Data-IP'!I1344/$D1344</f>
        <v>7.0298485715847221</v>
      </c>
      <c r="J1344" s="3">
        <f>'IECC Data-IP'!J1344/$D1344</f>
        <v>5.4223520381974213</v>
      </c>
      <c r="K1344" s="3">
        <f>'IECC Data-IP'!K1344/$D1344</f>
        <v>0</v>
      </c>
      <c r="L1344" s="3">
        <f>'IECC Data-IP'!L1344/$D1344</f>
        <v>0</v>
      </c>
      <c r="M1344" s="3">
        <f>'IECC Data-IP'!M1344/$D1344</f>
        <v>10.416291085185492</v>
      </c>
      <c r="N1344" s="3">
        <f>'IECC Data-IP'!N1344/$D1344</f>
        <v>0</v>
      </c>
      <c r="O1344" s="3">
        <f>'IECC Data-IP'!O1344/$D1344</f>
        <v>0</v>
      </c>
      <c r="P1344" s="3">
        <f t="shared" si="61"/>
        <v>0</v>
      </c>
      <c r="Q1344" s="3">
        <f>'IECC Data-IP'!Q1344/$D1344</f>
        <v>0</v>
      </c>
      <c r="R1344" s="3">
        <f>'IECC Data-IP'!R1344/$D1344</f>
        <v>0</v>
      </c>
      <c r="S1344" s="3">
        <f>'IECC Data-IP'!S1344/$D1344</f>
        <v>0</v>
      </c>
      <c r="T1344" s="3">
        <f>'IECC Data-IP'!T1344/$D1344</f>
        <v>2.7524586868848626</v>
      </c>
      <c r="U1344" s="3">
        <f>'IECC Data-IP'!U1344/$D1344</f>
        <v>0</v>
      </c>
      <c r="V1344" s="3">
        <f>'IECC Data-IP'!V1344/$D1344</f>
        <v>0</v>
      </c>
      <c r="W1344" s="3">
        <f>'IECC Data-IP'!W1344/$D1344</f>
        <v>15.419076418127739</v>
      </c>
      <c r="X1344" s="3">
        <f>'IECC Data-IP'!X1344/$D1344</f>
        <v>41.216952519063746</v>
      </c>
      <c r="Y1344" s="3">
        <f t="shared" si="62"/>
        <v>56.636028937191483</v>
      </c>
      <c r="Z1344" s="3">
        <f>'IECC Data-IP'!Z1344/$D1344</f>
        <v>60.479108306712533</v>
      </c>
      <c r="AA1344" s="3">
        <f>'IECC Data-IP'!AA1344/$D1344</f>
        <v>41.216952519063746</v>
      </c>
      <c r="AB1344" s="3">
        <f t="shared" si="63"/>
        <v>101.69606082577627</v>
      </c>
    </row>
    <row r="1345" spans="1:28" x14ac:dyDescent="0.25">
      <c r="A1345" s="93">
        <f>'IECC Data-IP'!A1345</f>
        <v>2006</v>
      </c>
      <c r="B1345" s="93" t="str">
        <f>'IECC Data-IP'!B1345</f>
        <v>Strip Mall</v>
      </c>
      <c r="C1345" s="121" t="str">
        <f>'IECC Data-IP'!C1345</f>
        <v>5B</v>
      </c>
      <c r="D1345" s="3">
        <f>'IECC Data-IP'!D1345</f>
        <v>22500.01722286344</v>
      </c>
      <c r="E1345" s="3">
        <f>'IECC Data-IP'!E1345/$D1345</f>
        <v>0</v>
      </c>
      <c r="F1345" s="3">
        <f>'IECC Data-IP'!F1345/$D1345</f>
        <v>19.858648211987479</v>
      </c>
      <c r="G1345" s="3">
        <f>'IECC Data-IP'!G1345/$D1345</f>
        <v>5.9788255498862641</v>
      </c>
      <c r="H1345" s="3">
        <f>'IECC Data-IP'!H1345/$D1345</f>
        <v>29.855793843629897</v>
      </c>
      <c r="I1345" s="3">
        <f>'IECC Data-IP'!I1345/$D1345</f>
        <v>7.0298485715847221</v>
      </c>
      <c r="J1345" s="3">
        <f>'IECC Data-IP'!J1345/$D1345</f>
        <v>5.4223520381974213</v>
      </c>
      <c r="K1345" s="3">
        <f>'IECC Data-IP'!K1345/$D1345</f>
        <v>0</v>
      </c>
      <c r="L1345" s="3">
        <f>'IECC Data-IP'!L1345/$D1345</f>
        <v>0</v>
      </c>
      <c r="M1345" s="3">
        <f>'IECC Data-IP'!M1345/$D1345</f>
        <v>13.025102938243029</v>
      </c>
      <c r="N1345" s="3">
        <f>'IECC Data-IP'!N1345/$D1345</f>
        <v>0</v>
      </c>
      <c r="O1345" s="3">
        <f>'IECC Data-IP'!O1345/$D1345</f>
        <v>0</v>
      </c>
      <c r="P1345" s="3">
        <f t="shared" si="61"/>
        <v>0</v>
      </c>
      <c r="Q1345" s="3">
        <f>'IECC Data-IP'!Q1345/$D1345</f>
        <v>0</v>
      </c>
      <c r="R1345" s="3">
        <f>'IECC Data-IP'!R1345/$D1345</f>
        <v>0</v>
      </c>
      <c r="S1345" s="3">
        <f>'IECC Data-IP'!S1345/$D1345</f>
        <v>0</v>
      </c>
      <c r="T1345" s="3">
        <f>'IECC Data-IP'!T1345/$D1345</f>
        <v>2.731396101279683</v>
      </c>
      <c r="U1345" s="3">
        <f>'IECC Data-IP'!U1345/$D1345</f>
        <v>0</v>
      </c>
      <c r="V1345" s="3">
        <f>'IECC Data-IP'!V1345/$D1345</f>
        <v>0</v>
      </c>
      <c r="W1345" s="3">
        <f>'IECC Data-IP'!W1345/$D1345</f>
        <v>19.00392848812929</v>
      </c>
      <c r="X1345" s="3">
        <f>'IECC Data-IP'!X1345/$D1345</f>
        <v>19.858648211987479</v>
      </c>
      <c r="Y1345" s="3">
        <f t="shared" si="62"/>
        <v>38.862576700116769</v>
      </c>
      <c r="Z1345" s="3">
        <f>'IECC Data-IP'!Z1345/$D1345</f>
        <v>64.043740294533123</v>
      </c>
      <c r="AA1345" s="3">
        <f>'IECC Data-IP'!AA1345/$D1345</f>
        <v>19.858648211987479</v>
      </c>
      <c r="AB1345" s="3">
        <f t="shared" si="63"/>
        <v>83.902388506520595</v>
      </c>
    </row>
    <row r="1346" spans="1:28" x14ac:dyDescent="0.25">
      <c r="A1346" s="93">
        <f>'IECC Data-IP'!A1346</f>
        <v>2006</v>
      </c>
      <c r="B1346" s="93" t="str">
        <f>'IECC Data-IP'!B1346</f>
        <v>Strip Mall</v>
      </c>
      <c r="C1346" s="121" t="str">
        <f>'IECC Data-IP'!C1346</f>
        <v>5C</v>
      </c>
      <c r="D1346" s="3">
        <f>'IECC Data-IP'!D1346</f>
        <v>22500.01722286344</v>
      </c>
      <c r="E1346" s="3">
        <f>'IECC Data-IP'!E1346/$D1346</f>
        <v>0</v>
      </c>
      <c r="F1346" s="3">
        <f>'IECC Data-IP'!F1346/$D1346</f>
        <v>22.616583171129683</v>
      </c>
      <c r="G1346" s="3">
        <f>'IECC Data-IP'!G1346/$D1346</f>
        <v>0.75993808863487777</v>
      </c>
      <c r="H1346" s="3">
        <f>'IECC Data-IP'!H1346/$D1346</f>
        <v>29.855793843629897</v>
      </c>
      <c r="I1346" s="3">
        <f>'IECC Data-IP'!I1346/$D1346</f>
        <v>7.0188960270700296</v>
      </c>
      <c r="J1346" s="3">
        <f>'IECC Data-IP'!J1346/$D1346</f>
        <v>5.4223520381974213</v>
      </c>
      <c r="K1346" s="3">
        <f>'IECC Data-IP'!K1346/$D1346</f>
        <v>0</v>
      </c>
      <c r="L1346" s="3">
        <f>'IECC Data-IP'!L1346/$D1346</f>
        <v>0</v>
      </c>
      <c r="M1346" s="3">
        <f>'IECC Data-IP'!M1346/$D1346</f>
        <v>9.5025961216328021</v>
      </c>
      <c r="N1346" s="3">
        <f>'IECC Data-IP'!N1346/$D1346</f>
        <v>0</v>
      </c>
      <c r="O1346" s="3">
        <f>'IECC Data-IP'!O1346/$D1346</f>
        <v>0</v>
      </c>
      <c r="P1346" s="3">
        <f t="shared" si="61"/>
        <v>0</v>
      </c>
      <c r="Q1346" s="3">
        <f>'IECC Data-IP'!Q1346/$D1346</f>
        <v>0</v>
      </c>
      <c r="R1346" s="3">
        <f>'IECC Data-IP'!R1346/$D1346</f>
        <v>0</v>
      </c>
      <c r="S1346" s="3">
        <f>'IECC Data-IP'!S1346/$D1346</f>
        <v>0</v>
      </c>
      <c r="T1346" s="3">
        <f>'IECC Data-IP'!T1346/$D1346</f>
        <v>2.7486674214759299</v>
      </c>
      <c r="U1346" s="3">
        <f>'IECC Data-IP'!U1346/$D1346</f>
        <v>0</v>
      </c>
      <c r="V1346" s="3">
        <f>'IECC Data-IP'!V1346/$D1346</f>
        <v>0</v>
      </c>
      <c r="W1346" s="3">
        <f>'IECC Data-IP'!W1346/$D1346</f>
        <v>10.262534210267679</v>
      </c>
      <c r="X1346" s="3">
        <f>'IECC Data-IP'!X1346/$D1346</f>
        <v>22.616583171129683</v>
      </c>
      <c r="Y1346" s="3">
        <f t="shared" si="62"/>
        <v>32.879117381397364</v>
      </c>
      <c r="Z1346" s="3">
        <f>'IECC Data-IP'!Z1346/$D1346</f>
        <v>55.308243540640952</v>
      </c>
      <c r="AA1346" s="3">
        <f>'IECC Data-IP'!AA1346/$D1346</f>
        <v>22.616583171129683</v>
      </c>
      <c r="AB1346" s="3">
        <f t="shared" si="63"/>
        <v>77.924826711770635</v>
      </c>
    </row>
    <row r="1347" spans="1:28" x14ac:dyDescent="0.25">
      <c r="A1347" s="93">
        <f>'IECC Data-IP'!A1347</f>
        <v>2006</v>
      </c>
      <c r="B1347" s="93" t="str">
        <f>'IECC Data-IP'!B1347</f>
        <v>Strip Mall</v>
      </c>
      <c r="C1347" s="121" t="str">
        <f>'IECC Data-IP'!C1347</f>
        <v>6A</v>
      </c>
      <c r="D1347" s="3">
        <f>'IECC Data-IP'!D1347</f>
        <v>22500.01722286344</v>
      </c>
      <c r="E1347" s="3">
        <f>'IECC Data-IP'!E1347/$D1347</f>
        <v>0</v>
      </c>
      <c r="F1347" s="3">
        <f>'IECC Data-IP'!F1347/$D1347</f>
        <v>57.032005546568854</v>
      </c>
      <c r="G1347" s="3">
        <f>'IECC Data-IP'!G1347/$D1347</f>
        <v>5.9118465276617922</v>
      </c>
      <c r="H1347" s="3">
        <f>'IECC Data-IP'!H1347/$D1347</f>
        <v>29.855793843629897</v>
      </c>
      <c r="I1347" s="3">
        <f>'IECC Data-IP'!I1347/$D1347</f>
        <v>7.0264785578878941</v>
      </c>
      <c r="J1347" s="3">
        <f>'IECC Data-IP'!J1347/$D1347</f>
        <v>5.4223520381974213</v>
      </c>
      <c r="K1347" s="3">
        <f>'IECC Data-IP'!K1347/$D1347</f>
        <v>0</v>
      </c>
      <c r="L1347" s="3">
        <f>'IECC Data-IP'!L1347/$D1347</f>
        <v>0</v>
      </c>
      <c r="M1347" s="3">
        <f>'IECC Data-IP'!M1347/$D1347</f>
        <v>12.108459212705615</v>
      </c>
      <c r="N1347" s="3">
        <f>'IECC Data-IP'!N1347/$D1347</f>
        <v>0</v>
      </c>
      <c r="O1347" s="3">
        <f>'IECC Data-IP'!O1347/$D1347</f>
        <v>0</v>
      </c>
      <c r="P1347" s="3">
        <f t="shared" ref="P1347:P1410" si="64">N1347-O1347</f>
        <v>0</v>
      </c>
      <c r="Q1347" s="3">
        <f>'IECC Data-IP'!Q1347/$D1347</f>
        <v>0</v>
      </c>
      <c r="R1347" s="3">
        <f>'IECC Data-IP'!R1347/$D1347</f>
        <v>0</v>
      </c>
      <c r="S1347" s="3">
        <f>'IECC Data-IP'!S1347/$D1347</f>
        <v>0</v>
      </c>
      <c r="T1347" s="3">
        <f>'IECC Data-IP'!T1347/$D1347</f>
        <v>2.7954263615194286</v>
      </c>
      <c r="U1347" s="3">
        <f>'IECC Data-IP'!U1347/$D1347</f>
        <v>0</v>
      </c>
      <c r="V1347" s="3">
        <f>'IECC Data-IP'!V1347/$D1347</f>
        <v>0</v>
      </c>
      <c r="W1347" s="3">
        <f>'IECC Data-IP'!W1347/$D1347</f>
        <v>18.020305740367405</v>
      </c>
      <c r="X1347" s="3">
        <f>'IECC Data-IP'!X1347/$D1347</f>
        <v>57.032005546568854</v>
      </c>
      <c r="Y1347" s="3">
        <f t="shared" ref="Y1347:Y1410" si="65">SUM(W1347:X1347)</f>
        <v>75.052311286936259</v>
      </c>
      <c r="Z1347" s="3">
        <f>'IECC Data-IP'!Z1347/$D1347</f>
        <v>63.120356541602057</v>
      </c>
      <c r="AA1347" s="3">
        <f>'IECC Data-IP'!AA1347/$D1347</f>
        <v>57.032005546568854</v>
      </c>
      <c r="AB1347" s="3">
        <f t="shared" ref="AB1347:AB1410" si="66">SUM(Z1347:AA1347)</f>
        <v>120.15236208817092</v>
      </c>
    </row>
    <row r="1348" spans="1:28" x14ac:dyDescent="0.25">
      <c r="A1348" s="93">
        <f>'IECC Data-IP'!A1348</f>
        <v>2006</v>
      </c>
      <c r="B1348" s="93" t="str">
        <f>'IECC Data-IP'!B1348</f>
        <v>Strip Mall</v>
      </c>
      <c r="C1348" s="121" t="str">
        <f>'IECC Data-IP'!C1348</f>
        <v>6B</v>
      </c>
      <c r="D1348" s="3">
        <f>'IECC Data-IP'!D1348</f>
        <v>22500.01722286344</v>
      </c>
      <c r="E1348" s="3">
        <f>'IECC Data-IP'!E1348/$D1348</f>
        <v>0</v>
      </c>
      <c r="F1348" s="3">
        <f>'IECC Data-IP'!F1348/$D1348</f>
        <v>37.060040624025504</v>
      </c>
      <c r="G1348" s="3">
        <f>'IECC Data-IP'!G1348/$D1348</f>
        <v>3.5953833628041472</v>
      </c>
      <c r="H1348" s="3">
        <f>'IECC Data-IP'!H1348/$D1348</f>
        <v>29.855793843629897</v>
      </c>
      <c r="I1348" s="3">
        <f>'IECC Data-IP'!I1348/$D1348</f>
        <v>7.0214235373426517</v>
      </c>
      <c r="J1348" s="3">
        <f>'IECC Data-IP'!J1348/$D1348</f>
        <v>5.4223520381974213</v>
      </c>
      <c r="K1348" s="3">
        <f>'IECC Data-IP'!K1348/$D1348</f>
        <v>0</v>
      </c>
      <c r="L1348" s="3">
        <f>'IECC Data-IP'!L1348/$D1348</f>
        <v>0</v>
      </c>
      <c r="M1348" s="3">
        <f>'IECC Data-IP'!M1348/$D1348</f>
        <v>12.830905898963273</v>
      </c>
      <c r="N1348" s="3">
        <f>'IECC Data-IP'!N1348/$D1348</f>
        <v>0</v>
      </c>
      <c r="O1348" s="3">
        <f>'IECC Data-IP'!O1348/$D1348</f>
        <v>0</v>
      </c>
      <c r="P1348" s="3">
        <f t="shared" si="64"/>
        <v>0</v>
      </c>
      <c r="Q1348" s="3">
        <f>'IECC Data-IP'!Q1348/$D1348</f>
        <v>0</v>
      </c>
      <c r="R1348" s="3">
        <f>'IECC Data-IP'!R1348/$D1348</f>
        <v>0</v>
      </c>
      <c r="S1348" s="3">
        <f>'IECC Data-IP'!S1348/$D1348</f>
        <v>0</v>
      </c>
      <c r="T1348" s="3">
        <f>'IECC Data-IP'!T1348/$D1348</f>
        <v>2.7836313135805284</v>
      </c>
      <c r="U1348" s="3">
        <f>'IECC Data-IP'!U1348/$D1348</f>
        <v>0</v>
      </c>
      <c r="V1348" s="3">
        <f>'IECC Data-IP'!V1348/$D1348</f>
        <v>0</v>
      </c>
      <c r="W1348" s="3">
        <f>'IECC Data-IP'!W1348/$D1348</f>
        <v>16.426289261767419</v>
      </c>
      <c r="X1348" s="3">
        <f>'IECC Data-IP'!X1348/$D1348</f>
        <v>37.060040624025504</v>
      </c>
      <c r="Y1348" s="3">
        <f t="shared" si="65"/>
        <v>53.486329885792927</v>
      </c>
      <c r="Z1348" s="3">
        <f>'IECC Data-IP'!Z1348/$D1348</f>
        <v>61.509489994517914</v>
      </c>
      <c r="AA1348" s="3">
        <f>'IECC Data-IP'!AA1348/$D1348</f>
        <v>37.060040624025504</v>
      </c>
      <c r="AB1348" s="3">
        <f t="shared" si="66"/>
        <v>98.569530618543411</v>
      </c>
    </row>
    <row r="1349" spans="1:28" x14ac:dyDescent="0.25">
      <c r="A1349" s="93">
        <f>'IECC Data-IP'!A1349</f>
        <v>2006</v>
      </c>
      <c r="B1349" s="93" t="str">
        <f>'IECC Data-IP'!B1349</f>
        <v>Strip Mall</v>
      </c>
      <c r="C1349" s="121" t="str">
        <f>'IECC Data-IP'!C1349</f>
        <v>7</v>
      </c>
      <c r="D1349" s="3">
        <f>'IECC Data-IP'!D1349</f>
        <v>22500.01722286344</v>
      </c>
      <c r="E1349" s="3">
        <f>'IECC Data-IP'!E1349/$D1349</f>
        <v>0</v>
      </c>
      <c r="F1349" s="3">
        <f>'IECC Data-IP'!F1349/$D1349</f>
        <v>66.849276697143026</v>
      </c>
      <c r="G1349" s="3">
        <f>'IECC Data-IP'!G1349/$D1349</f>
        <v>4.5844823828233787</v>
      </c>
      <c r="H1349" s="3">
        <f>'IECC Data-IP'!H1349/$D1349</f>
        <v>29.855793843629897</v>
      </c>
      <c r="I1349" s="3">
        <f>'IECC Data-IP'!I1349/$D1349</f>
        <v>7.017211020221616</v>
      </c>
      <c r="J1349" s="3">
        <f>'IECC Data-IP'!J1349/$D1349</f>
        <v>5.4223520381974213</v>
      </c>
      <c r="K1349" s="3">
        <f>'IECC Data-IP'!K1349/$D1349</f>
        <v>0</v>
      </c>
      <c r="L1349" s="3">
        <f>'IECC Data-IP'!L1349/$D1349</f>
        <v>0</v>
      </c>
      <c r="M1349" s="3">
        <f>'IECC Data-IP'!M1349/$D1349</f>
        <v>13.022996679682509</v>
      </c>
      <c r="N1349" s="3">
        <f>'IECC Data-IP'!N1349/$D1349</f>
        <v>0</v>
      </c>
      <c r="O1349" s="3">
        <f>'IECC Data-IP'!O1349/$D1349</f>
        <v>0</v>
      </c>
      <c r="P1349" s="3">
        <f t="shared" si="64"/>
        <v>0</v>
      </c>
      <c r="Q1349" s="3">
        <f>'IECC Data-IP'!Q1349/$D1349</f>
        <v>0</v>
      </c>
      <c r="R1349" s="3">
        <f>'IECC Data-IP'!R1349/$D1349</f>
        <v>0</v>
      </c>
      <c r="S1349" s="3">
        <f>'IECC Data-IP'!S1349/$D1349</f>
        <v>0</v>
      </c>
      <c r="T1349" s="3">
        <f>'IECC Data-IP'!T1349/$D1349</f>
        <v>2.8438703084113417</v>
      </c>
      <c r="U1349" s="3">
        <f>'IECC Data-IP'!U1349/$D1349</f>
        <v>0</v>
      </c>
      <c r="V1349" s="3">
        <f>'IECC Data-IP'!V1349/$D1349</f>
        <v>0</v>
      </c>
      <c r="W1349" s="3">
        <f>'IECC Data-IP'!W1349/$D1349</f>
        <v>17.607479062505888</v>
      </c>
      <c r="X1349" s="3">
        <f>'IECC Data-IP'!X1349/$D1349</f>
        <v>66.849276697143026</v>
      </c>
      <c r="Y1349" s="3">
        <f t="shared" si="65"/>
        <v>84.456755759648914</v>
      </c>
      <c r="Z1349" s="3">
        <f>'IECC Data-IP'!Z1349/$D1349</f>
        <v>62.746706272966158</v>
      </c>
      <c r="AA1349" s="3">
        <f>'IECC Data-IP'!AA1349/$D1349</f>
        <v>66.849276697143026</v>
      </c>
      <c r="AB1349" s="3">
        <f t="shared" si="66"/>
        <v>129.59598297010919</v>
      </c>
    </row>
    <row r="1350" spans="1:28" x14ac:dyDescent="0.25">
      <c r="A1350" s="93">
        <f>'IECC Data-IP'!A1350</f>
        <v>2006</v>
      </c>
      <c r="B1350" s="93" t="str">
        <f>'IECC Data-IP'!B1350</f>
        <v>Strip Mall</v>
      </c>
      <c r="C1350" s="121" t="str">
        <f>'IECC Data-IP'!C1350</f>
        <v>8</v>
      </c>
      <c r="D1350" s="3">
        <f>'IECC Data-IP'!D1350</f>
        <v>22500.01722286344</v>
      </c>
      <c r="E1350" s="3">
        <f>'IECC Data-IP'!E1350/$D1350</f>
        <v>0</v>
      </c>
      <c r="F1350" s="3">
        <f>'IECC Data-IP'!F1350/$D1350</f>
        <v>95.270708461060195</v>
      </c>
      <c r="G1350" s="3">
        <f>'IECC Data-IP'!G1350/$D1350</f>
        <v>2.1669188070608714</v>
      </c>
      <c r="H1350" s="3">
        <f>'IECC Data-IP'!H1350/$D1350</f>
        <v>29.855793843629897</v>
      </c>
      <c r="I1350" s="3">
        <f>'IECC Data-IP'!I1350/$D1350</f>
        <v>6.9784558627080857</v>
      </c>
      <c r="J1350" s="3">
        <f>'IECC Data-IP'!J1350/$D1350</f>
        <v>5.4223520381974213</v>
      </c>
      <c r="K1350" s="3">
        <f>'IECC Data-IP'!K1350/$D1350</f>
        <v>0</v>
      </c>
      <c r="L1350" s="3">
        <f>'IECC Data-IP'!L1350/$D1350</f>
        <v>0</v>
      </c>
      <c r="M1350" s="3">
        <f>'IECC Data-IP'!M1350/$D1350</f>
        <v>14.753498713004063</v>
      </c>
      <c r="N1350" s="3">
        <f>'IECC Data-IP'!N1350/$D1350</f>
        <v>0</v>
      </c>
      <c r="O1350" s="3">
        <f>'IECC Data-IP'!O1350/$D1350</f>
        <v>0</v>
      </c>
      <c r="P1350" s="3">
        <f t="shared" si="64"/>
        <v>0</v>
      </c>
      <c r="Q1350" s="3">
        <f>'IECC Data-IP'!Q1350/$D1350</f>
        <v>0</v>
      </c>
      <c r="R1350" s="3">
        <f>'IECC Data-IP'!R1350/$D1350</f>
        <v>0</v>
      </c>
      <c r="S1350" s="3">
        <f>'IECC Data-IP'!S1350/$D1350</f>
        <v>0</v>
      </c>
      <c r="T1350" s="3">
        <f>'IECC Data-IP'!T1350/$D1350</f>
        <v>2.9121130857721229</v>
      </c>
      <c r="U1350" s="3">
        <f>'IECC Data-IP'!U1350/$D1350</f>
        <v>0</v>
      </c>
      <c r="V1350" s="3">
        <f>'IECC Data-IP'!V1350/$D1350</f>
        <v>0</v>
      </c>
      <c r="W1350" s="3">
        <f>'IECC Data-IP'!W1350/$D1350</f>
        <v>16.920417520064934</v>
      </c>
      <c r="X1350" s="3">
        <f>'IECC Data-IP'!X1350/$D1350</f>
        <v>95.270708461060195</v>
      </c>
      <c r="Y1350" s="3">
        <f t="shared" si="65"/>
        <v>112.19112598112513</v>
      </c>
      <c r="Z1350" s="3">
        <f>'IECC Data-IP'!Z1350/$D1350</f>
        <v>62.088711098660355</v>
      </c>
      <c r="AA1350" s="3">
        <f>'IECC Data-IP'!AA1350/$D1350</f>
        <v>95.270708461060195</v>
      </c>
      <c r="AB1350" s="3">
        <f t="shared" si="66"/>
        <v>157.35941955972055</v>
      </c>
    </row>
    <row r="1351" spans="1:28" x14ac:dyDescent="0.25">
      <c r="A1351" s="93">
        <f>'IECC Data-IP'!A1351</f>
        <v>2009</v>
      </c>
      <c r="B1351" s="93" t="str">
        <f>'IECC Data-IP'!B1351</f>
        <v>Strip Mall</v>
      </c>
      <c r="C1351" s="121" t="str">
        <f>'IECC Data-IP'!C1351</f>
        <v>0A</v>
      </c>
      <c r="D1351" s="3">
        <f>'IECC Data-IP'!D1351</f>
        <v>22500.01722286344</v>
      </c>
      <c r="E1351" s="3">
        <f>'IECC Data-IP'!E1351/$D1351</f>
        <v>0</v>
      </c>
      <c r="F1351" s="3">
        <f>'IECC Data-IP'!F1351/$D1351</f>
        <v>0</v>
      </c>
      <c r="G1351" s="3">
        <f>'IECC Data-IP'!G1351/$D1351</f>
        <v>44.782427010308531</v>
      </c>
      <c r="H1351" s="3">
        <f>'IECC Data-IP'!H1351/$D1351</f>
        <v>29.663281811198551</v>
      </c>
      <c r="I1351" s="3">
        <f>'IECC Data-IP'!I1351/$D1351</f>
        <v>4.6725239906530298</v>
      </c>
      <c r="J1351" s="3">
        <f>'IECC Data-IP'!J1351/$D1351</f>
        <v>5.4223520381974213</v>
      </c>
      <c r="K1351" s="3">
        <f>'IECC Data-IP'!K1351/$D1351</f>
        <v>0</v>
      </c>
      <c r="L1351" s="3">
        <f>'IECC Data-IP'!L1351/$D1351</f>
        <v>0</v>
      </c>
      <c r="M1351" s="3">
        <f>'IECC Data-IP'!M1351/$D1351</f>
        <v>12.705794140468505</v>
      </c>
      <c r="N1351" s="3">
        <f>'IECC Data-IP'!N1351/$D1351</f>
        <v>0</v>
      </c>
      <c r="O1351" s="3">
        <f>'IECC Data-IP'!O1351/$D1351</f>
        <v>0</v>
      </c>
      <c r="P1351" s="3">
        <f t="shared" si="64"/>
        <v>0</v>
      </c>
      <c r="Q1351" s="3">
        <f>'IECC Data-IP'!Q1351/$D1351</f>
        <v>0</v>
      </c>
      <c r="R1351" s="3">
        <f>'IECC Data-IP'!R1351/$D1351</f>
        <v>0</v>
      </c>
      <c r="S1351" s="3">
        <f>'IECC Data-IP'!S1351/$D1351</f>
        <v>0</v>
      </c>
      <c r="T1351" s="3">
        <f>'IECC Data-IP'!T1351/$D1351</f>
        <v>2.4297798754135118</v>
      </c>
      <c r="U1351" s="3">
        <f>'IECC Data-IP'!U1351/$D1351</f>
        <v>0</v>
      </c>
      <c r="V1351" s="3">
        <f>'IECC Data-IP'!V1351/$D1351</f>
        <v>0</v>
      </c>
      <c r="W1351" s="3">
        <f>'IECC Data-IP'!W1351/$D1351</f>
        <v>57.488221150777029</v>
      </c>
      <c r="X1351" s="3">
        <f>'IECC Data-IP'!X1351/$D1351</f>
        <v>0</v>
      </c>
      <c r="Y1351" s="3">
        <f t="shared" si="65"/>
        <v>57.488221150777029</v>
      </c>
      <c r="Z1351" s="3">
        <f>'IECC Data-IP'!Z1351/$D1351</f>
        <v>99.675737614527463</v>
      </c>
      <c r="AA1351" s="3">
        <f>'IECC Data-IP'!AA1351/$D1351</f>
        <v>0</v>
      </c>
      <c r="AB1351" s="3">
        <f t="shared" si="66"/>
        <v>99.675737614527463</v>
      </c>
    </row>
    <row r="1352" spans="1:28" x14ac:dyDescent="0.25">
      <c r="A1352" s="93">
        <f>'IECC Data-IP'!A1352</f>
        <v>2009</v>
      </c>
      <c r="B1352" s="93" t="str">
        <f>'IECC Data-IP'!B1352</f>
        <v>Strip Mall</v>
      </c>
      <c r="C1352" s="121" t="str">
        <f>'IECC Data-IP'!C1352</f>
        <v>0B</v>
      </c>
      <c r="D1352" s="3">
        <f>'IECC Data-IP'!D1352</f>
        <v>22500.01722286344</v>
      </c>
      <c r="E1352" s="3">
        <f>'IECC Data-IP'!E1352/$D1352</f>
        <v>0</v>
      </c>
      <c r="F1352" s="3">
        <f>'IECC Data-IP'!F1352/$D1352</f>
        <v>0</v>
      </c>
      <c r="G1352" s="3">
        <f>'IECC Data-IP'!G1352/$D1352</f>
        <v>39.467915410409631</v>
      </c>
      <c r="H1352" s="3">
        <f>'IECC Data-IP'!H1352/$D1352</f>
        <v>29.663281811198551</v>
      </c>
      <c r="I1352" s="3">
        <f>'IECC Data-IP'!I1352/$D1352</f>
        <v>4.6733664940772366</v>
      </c>
      <c r="J1352" s="3">
        <f>'IECC Data-IP'!J1352/$D1352</f>
        <v>5.4223520381974213</v>
      </c>
      <c r="K1352" s="3">
        <f>'IECC Data-IP'!K1352/$D1352</f>
        <v>0</v>
      </c>
      <c r="L1352" s="3">
        <f>'IECC Data-IP'!L1352/$D1352</f>
        <v>0</v>
      </c>
      <c r="M1352" s="3">
        <f>'IECC Data-IP'!M1352/$D1352</f>
        <v>15.346621123645917</v>
      </c>
      <c r="N1352" s="3">
        <f>'IECC Data-IP'!N1352/$D1352</f>
        <v>0</v>
      </c>
      <c r="O1352" s="3">
        <f>'IECC Data-IP'!O1352/$D1352</f>
        <v>0</v>
      </c>
      <c r="P1352" s="3">
        <f t="shared" si="64"/>
        <v>0</v>
      </c>
      <c r="Q1352" s="3">
        <f>'IECC Data-IP'!Q1352/$D1352</f>
        <v>0</v>
      </c>
      <c r="R1352" s="3">
        <f>'IECC Data-IP'!R1352/$D1352</f>
        <v>0</v>
      </c>
      <c r="S1352" s="3">
        <f>'IECC Data-IP'!S1352/$D1352</f>
        <v>0</v>
      </c>
      <c r="T1352" s="3">
        <f>'IECC Data-IP'!T1352/$D1352</f>
        <v>2.427673616852994</v>
      </c>
      <c r="U1352" s="3">
        <f>'IECC Data-IP'!U1352/$D1352</f>
        <v>0</v>
      </c>
      <c r="V1352" s="3">
        <f>'IECC Data-IP'!V1352/$D1352</f>
        <v>0</v>
      </c>
      <c r="W1352" s="3">
        <f>'IECC Data-IP'!W1352/$D1352</f>
        <v>54.814536534055549</v>
      </c>
      <c r="X1352" s="3">
        <f>'IECC Data-IP'!X1352/$D1352</f>
        <v>0</v>
      </c>
      <c r="Y1352" s="3">
        <f t="shared" si="65"/>
        <v>54.814536534055549</v>
      </c>
      <c r="Z1352" s="3">
        <f>'IECC Data-IP'!Z1352/$D1352</f>
        <v>97.00163174609385</v>
      </c>
      <c r="AA1352" s="3">
        <f>'IECC Data-IP'!AA1352/$D1352</f>
        <v>0</v>
      </c>
      <c r="AB1352" s="3">
        <f t="shared" si="66"/>
        <v>97.00163174609385</v>
      </c>
    </row>
    <row r="1353" spans="1:28" x14ac:dyDescent="0.25">
      <c r="A1353" s="93">
        <f>'IECC Data-IP'!A1353</f>
        <v>2009</v>
      </c>
      <c r="B1353" s="93" t="str">
        <f>'IECC Data-IP'!B1353</f>
        <v>Strip Mall</v>
      </c>
      <c r="C1353" s="121" t="str">
        <f>'IECC Data-IP'!C1353</f>
        <v>1A</v>
      </c>
      <c r="D1353" s="3">
        <f>'IECC Data-IP'!D1353</f>
        <v>22500.01722286344</v>
      </c>
      <c r="E1353" s="3">
        <f>'IECC Data-IP'!E1353/$D1353</f>
        <v>0</v>
      </c>
      <c r="F1353" s="3">
        <f>'IECC Data-IP'!F1353/$D1353</f>
        <v>0</v>
      </c>
      <c r="G1353" s="3">
        <f>'IECC Data-IP'!G1353/$D1353</f>
        <v>30.284628086551351</v>
      </c>
      <c r="H1353" s="3">
        <f>'IECC Data-IP'!H1353/$D1353</f>
        <v>29.663281811198551</v>
      </c>
      <c r="I1353" s="3">
        <f>'IECC Data-IP'!I1353/$D1353</f>
        <v>4.6737877457893404</v>
      </c>
      <c r="J1353" s="3">
        <f>'IECC Data-IP'!J1353/$D1353</f>
        <v>5.4223520381974213</v>
      </c>
      <c r="K1353" s="3">
        <f>'IECC Data-IP'!K1353/$D1353</f>
        <v>0</v>
      </c>
      <c r="L1353" s="3">
        <f>'IECC Data-IP'!L1353/$D1353</f>
        <v>0</v>
      </c>
      <c r="M1353" s="3">
        <f>'IECC Data-IP'!M1353/$D1353</f>
        <v>11.684679990329403</v>
      </c>
      <c r="N1353" s="3">
        <f>'IECC Data-IP'!N1353/$D1353</f>
        <v>0</v>
      </c>
      <c r="O1353" s="3">
        <f>'IECC Data-IP'!O1353/$D1353</f>
        <v>0</v>
      </c>
      <c r="P1353" s="3">
        <f t="shared" si="64"/>
        <v>0</v>
      </c>
      <c r="Q1353" s="3">
        <f>'IECC Data-IP'!Q1353/$D1353</f>
        <v>0</v>
      </c>
      <c r="R1353" s="3">
        <f>'IECC Data-IP'!R1353/$D1353</f>
        <v>0</v>
      </c>
      <c r="S1353" s="3">
        <f>'IECC Data-IP'!S1353/$D1353</f>
        <v>0</v>
      </c>
      <c r="T1353" s="3">
        <f>'IECC Data-IP'!T1353/$D1353</f>
        <v>2.4744325568964927</v>
      </c>
      <c r="U1353" s="3">
        <f>'IECC Data-IP'!U1353/$D1353</f>
        <v>0</v>
      </c>
      <c r="V1353" s="3">
        <f>'IECC Data-IP'!V1353/$D1353</f>
        <v>0</v>
      </c>
      <c r="W1353" s="3">
        <f>'IECC Data-IP'!W1353/$D1353</f>
        <v>41.96930807688075</v>
      </c>
      <c r="X1353" s="3">
        <f>'IECC Data-IP'!X1353/$D1353</f>
        <v>0</v>
      </c>
      <c r="Y1353" s="3">
        <f t="shared" si="65"/>
        <v>41.96930807688075</v>
      </c>
      <c r="Z1353" s="3">
        <f>'IECC Data-IP'!Z1353/$D1353</f>
        <v>84.203583480674666</v>
      </c>
      <c r="AA1353" s="3">
        <f>'IECC Data-IP'!AA1353/$D1353</f>
        <v>0</v>
      </c>
      <c r="AB1353" s="3">
        <f t="shared" si="66"/>
        <v>84.203583480674666</v>
      </c>
    </row>
    <row r="1354" spans="1:28" x14ac:dyDescent="0.25">
      <c r="A1354" s="93">
        <f>'IECC Data-IP'!A1354</f>
        <v>2009</v>
      </c>
      <c r="B1354" s="93" t="str">
        <f>'IECC Data-IP'!B1354</f>
        <v>Strip Mall</v>
      </c>
      <c r="C1354" s="121" t="str">
        <f>'IECC Data-IP'!C1354</f>
        <v>1B</v>
      </c>
      <c r="D1354" s="3">
        <f>'IECC Data-IP'!D1354</f>
        <v>22500.01722286344</v>
      </c>
      <c r="E1354" s="3">
        <f>'IECC Data-IP'!E1354/$D1354</f>
        <v>0</v>
      </c>
      <c r="F1354" s="3">
        <f>'IECC Data-IP'!F1354/$D1354</f>
        <v>5.3920219149259624E-2</v>
      </c>
      <c r="G1354" s="3">
        <f>'IECC Data-IP'!G1354/$D1354</f>
        <v>32.209327159152657</v>
      </c>
      <c r="H1354" s="3">
        <f>'IECC Data-IP'!H1354/$D1354</f>
        <v>29.663281811198551</v>
      </c>
      <c r="I1354" s="3">
        <f>'IECC Data-IP'!I1354/$D1354</f>
        <v>4.6678902218198903</v>
      </c>
      <c r="J1354" s="3">
        <f>'IECC Data-IP'!J1354/$D1354</f>
        <v>5.4223520381974213</v>
      </c>
      <c r="K1354" s="3">
        <f>'IECC Data-IP'!K1354/$D1354</f>
        <v>0</v>
      </c>
      <c r="L1354" s="3">
        <f>'IECC Data-IP'!L1354/$D1354</f>
        <v>0</v>
      </c>
      <c r="M1354" s="3">
        <f>'IECC Data-IP'!M1354/$D1354</f>
        <v>14.824690252349569</v>
      </c>
      <c r="N1354" s="3">
        <f>'IECC Data-IP'!N1354/$D1354</f>
        <v>0</v>
      </c>
      <c r="O1354" s="3">
        <f>'IECC Data-IP'!O1354/$D1354</f>
        <v>0</v>
      </c>
      <c r="P1354" s="3">
        <f t="shared" si="64"/>
        <v>0</v>
      </c>
      <c r="Q1354" s="3">
        <f>'IECC Data-IP'!Q1354/$D1354</f>
        <v>0</v>
      </c>
      <c r="R1354" s="3">
        <f>'IECC Data-IP'!R1354/$D1354</f>
        <v>0</v>
      </c>
      <c r="S1354" s="3">
        <f>'IECC Data-IP'!S1354/$D1354</f>
        <v>0</v>
      </c>
      <c r="T1354" s="3">
        <f>'IECC Data-IP'!T1354/$D1354</f>
        <v>2.4761175637449067</v>
      </c>
      <c r="U1354" s="3">
        <f>'IECC Data-IP'!U1354/$D1354</f>
        <v>0</v>
      </c>
      <c r="V1354" s="3">
        <f>'IECC Data-IP'!V1354/$D1354</f>
        <v>0</v>
      </c>
      <c r="W1354" s="3">
        <f>'IECC Data-IP'!W1354/$D1354</f>
        <v>47.034017411502226</v>
      </c>
      <c r="X1354" s="3">
        <f>'IECC Data-IP'!X1354/$D1354</f>
        <v>5.3920219149259624E-2</v>
      </c>
      <c r="Y1354" s="3">
        <f t="shared" si="65"/>
        <v>47.087937630651489</v>
      </c>
      <c r="Z1354" s="3">
        <f>'IECC Data-IP'!Z1354/$D1354</f>
        <v>89.264080298175102</v>
      </c>
      <c r="AA1354" s="3">
        <f>'IECC Data-IP'!AA1354/$D1354</f>
        <v>5.3920219149259624E-2</v>
      </c>
      <c r="AB1354" s="3">
        <f t="shared" si="66"/>
        <v>89.318000517324364</v>
      </c>
    </row>
    <row r="1355" spans="1:28" x14ac:dyDescent="0.25">
      <c r="A1355" s="93">
        <f>'IECC Data-IP'!A1355</f>
        <v>2009</v>
      </c>
      <c r="B1355" s="93" t="str">
        <f>'IECC Data-IP'!B1355</f>
        <v>Strip Mall</v>
      </c>
      <c r="C1355" s="121" t="str">
        <f>'IECC Data-IP'!C1355</f>
        <v>2A</v>
      </c>
      <c r="D1355" s="3">
        <f>'IECC Data-IP'!D1355</f>
        <v>22500.01722286344</v>
      </c>
      <c r="E1355" s="3">
        <f>'IECC Data-IP'!E1355/$D1355</f>
        <v>0</v>
      </c>
      <c r="F1355" s="3">
        <f>'IECC Data-IP'!F1355/$D1355</f>
        <v>0.36269772412119167</v>
      </c>
      <c r="G1355" s="3">
        <f>'IECC Data-IP'!G1355/$D1355</f>
        <v>25.486149833979347</v>
      </c>
      <c r="H1355" s="3">
        <f>'IECC Data-IP'!H1355/$D1355</f>
        <v>29.663281811198551</v>
      </c>
      <c r="I1355" s="3">
        <f>'IECC Data-IP'!I1355/$D1355</f>
        <v>4.6666264666835797</v>
      </c>
      <c r="J1355" s="3">
        <f>'IECC Data-IP'!J1355/$D1355</f>
        <v>5.4223520381974213</v>
      </c>
      <c r="K1355" s="3">
        <f>'IECC Data-IP'!K1355/$D1355</f>
        <v>0</v>
      </c>
      <c r="L1355" s="3">
        <f>'IECC Data-IP'!L1355/$D1355</f>
        <v>0</v>
      </c>
      <c r="M1355" s="3">
        <f>'IECC Data-IP'!M1355/$D1355</f>
        <v>11.998512515846576</v>
      </c>
      <c r="N1355" s="3">
        <f>'IECC Data-IP'!N1355/$D1355</f>
        <v>0</v>
      </c>
      <c r="O1355" s="3">
        <f>'IECC Data-IP'!O1355/$D1355</f>
        <v>0</v>
      </c>
      <c r="P1355" s="3">
        <f t="shared" si="64"/>
        <v>0</v>
      </c>
      <c r="Q1355" s="3">
        <f>'IECC Data-IP'!Q1355/$D1355</f>
        <v>0</v>
      </c>
      <c r="R1355" s="3">
        <f>'IECC Data-IP'!R1355/$D1355</f>
        <v>0</v>
      </c>
      <c r="S1355" s="3">
        <f>'IECC Data-IP'!S1355/$D1355</f>
        <v>0</v>
      </c>
      <c r="T1355" s="3">
        <f>'IECC Data-IP'!T1355/$D1355</f>
        <v>2.5258252657731308</v>
      </c>
      <c r="U1355" s="3">
        <f>'IECC Data-IP'!U1355/$D1355</f>
        <v>0</v>
      </c>
      <c r="V1355" s="3">
        <f>'IECC Data-IP'!V1355/$D1355</f>
        <v>0</v>
      </c>
      <c r="W1355" s="3">
        <f>'IECC Data-IP'!W1355/$D1355</f>
        <v>37.484662349825925</v>
      </c>
      <c r="X1355" s="3">
        <f>'IECC Data-IP'!X1355/$D1355</f>
        <v>0.36269772412119167</v>
      </c>
      <c r="Y1355" s="3">
        <f t="shared" si="65"/>
        <v>37.847360073947115</v>
      </c>
      <c r="Z1355" s="3">
        <f>'IECC Data-IP'!Z1355/$D1355</f>
        <v>79.762747931678618</v>
      </c>
      <c r="AA1355" s="3">
        <f>'IECC Data-IP'!AA1355/$D1355</f>
        <v>0.36269772412119167</v>
      </c>
      <c r="AB1355" s="3">
        <f t="shared" si="66"/>
        <v>80.125445655799808</v>
      </c>
    </row>
    <row r="1356" spans="1:28" x14ac:dyDescent="0.25">
      <c r="A1356" s="93">
        <f>'IECC Data-IP'!A1356</f>
        <v>2009</v>
      </c>
      <c r="B1356" s="93" t="str">
        <f>'IECC Data-IP'!B1356</f>
        <v>Strip Mall</v>
      </c>
      <c r="C1356" s="121" t="str">
        <f>'IECC Data-IP'!C1356</f>
        <v>2B</v>
      </c>
      <c r="D1356" s="3">
        <f>'IECC Data-IP'!D1356</f>
        <v>22500.01722286344</v>
      </c>
      <c r="E1356" s="3">
        <f>'IECC Data-IP'!E1356/$D1356</f>
        <v>0</v>
      </c>
      <c r="F1356" s="3">
        <f>'IECC Data-IP'!F1356/$D1356</f>
        <v>2.1905089029386721E-2</v>
      </c>
      <c r="G1356" s="3">
        <f>'IECC Data-IP'!G1356/$D1356</f>
        <v>19.294170917768664</v>
      </c>
      <c r="H1356" s="3">
        <f>'IECC Data-IP'!H1356/$D1356</f>
        <v>29.663281811198551</v>
      </c>
      <c r="I1356" s="3">
        <f>'IECC Data-IP'!I1356/$D1356</f>
        <v>4.6699964803804077</v>
      </c>
      <c r="J1356" s="3">
        <f>'IECC Data-IP'!J1356/$D1356</f>
        <v>5.4223520381974213</v>
      </c>
      <c r="K1356" s="3">
        <f>'IECC Data-IP'!K1356/$D1356</f>
        <v>0</v>
      </c>
      <c r="L1356" s="3">
        <f>'IECC Data-IP'!L1356/$D1356</f>
        <v>0</v>
      </c>
      <c r="M1356" s="3">
        <f>'IECC Data-IP'!M1356/$D1356</f>
        <v>14.569411714814793</v>
      </c>
      <c r="N1356" s="3">
        <f>'IECC Data-IP'!N1356/$D1356</f>
        <v>0</v>
      </c>
      <c r="O1356" s="3">
        <f>'IECC Data-IP'!O1356/$D1356</f>
        <v>0</v>
      </c>
      <c r="P1356" s="3">
        <f t="shared" si="64"/>
        <v>0</v>
      </c>
      <c r="Q1356" s="3">
        <f>'IECC Data-IP'!Q1356/$D1356</f>
        <v>0</v>
      </c>
      <c r="R1356" s="3">
        <f>'IECC Data-IP'!R1356/$D1356</f>
        <v>0</v>
      </c>
      <c r="S1356" s="3">
        <f>'IECC Data-IP'!S1356/$D1356</f>
        <v>0</v>
      </c>
      <c r="T1356" s="3">
        <f>'IECC Data-IP'!T1356/$D1356</f>
        <v>2.5287740277578559</v>
      </c>
      <c r="U1356" s="3">
        <f>'IECC Data-IP'!U1356/$D1356</f>
        <v>0</v>
      </c>
      <c r="V1356" s="3">
        <f>'IECC Data-IP'!V1356/$D1356</f>
        <v>0</v>
      </c>
      <c r="W1356" s="3">
        <f>'IECC Data-IP'!W1356/$D1356</f>
        <v>33.863582632583459</v>
      </c>
      <c r="X1356" s="3">
        <f>'IECC Data-IP'!X1356/$D1356</f>
        <v>2.1905089029386721E-2</v>
      </c>
      <c r="Y1356" s="3">
        <f t="shared" si="65"/>
        <v>33.885487721612847</v>
      </c>
      <c r="Z1356" s="3">
        <f>'IECC Data-IP'!Z1356/$D1356</f>
        <v>76.147986990117701</v>
      </c>
      <c r="AA1356" s="3">
        <f>'IECC Data-IP'!AA1356/$D1356</f>
        <v>2.1905089029386721E-2</v>
      </c>
      <c r="AB1356" s="3">
        <f t="shared" si="66"/>
        <v>76.16989207914709</v>
      </c>
    </row>
    <row r="1357" spans="1:28" x14ac:dyDescent="0.25">
      <c r="A1357" s="93">
        <f>'IECC Data-IP'!A1357</f>
        <v>2009</v>
      </c>
      <c r="B1357" s="93" t="str">
        <f>'IECC Data-IP'!B1357</f>
        <v>Strip Mall</v>
      </c>
      <c r="C1357" s="121" t="str">
        <f>'IECC Data-IP'!C1357</f>
        <v>3A</v>
      </c>
      <c r="D1357" s="3">
        <f>'IECC Data-IP'!D1357</f>
        <v>22500.01722286344</v>
      </c>
      <c r="E1357" s="3">
        <f>'IECC Data-IP'!E1357/$D1357</f>
        <v>0</v>
      </c>
      <c r="F1357" s="3">
        <f>'IECC Data-IP'!F1357/$D1357</f>
        <v>6.1085710772141688</v>
      </c>
      <c r="G1357" s="3">
        <f>'IECC Data-IP'!G1357/$D1357</f>
        <v>13.239941311415858</v>
      </c>
      <c r="H1357" s="3">
        <f>'IECC Data-IP'!H1357/$D1357</f>
        <v>29.663281811198551</v>
      </c>
      <c r="I1357" s="3">
        <f>'IECC Data-IP'!I1357/$D1357</f>
        <v>4.6687327252440971</v>
      </c>
      <c r="J1357" s="3">
        <f>'IECC Data-IP'!J1357/$D1357</f>
        <v>5.4223520381974213</v>
      </c>
      <c r="K1357" s="3">
        <f>'IECC Data-IP'!K1357/$D1357</f>
        <v>0</v>
      </c>
      <c r="L1357" s="3">
        <f>'IECC Data-IP'!L1357/$D1357</f>
        <v>0</v>
      </c>
      <c r="M1357" s="3">
        <f>'IECC Data-IP'!M1357/$D1357</f>
        <v>11.902888377199062</v>
      </c>
      <c r="N1357" s="3">
        <f>'IECC Data-IP'!N1357/$D1357</f>
        <v>0</v>
      </c>
      <c r="O1357" s="3">
        <f>'IECC Data-IP'!O1357/$D1357</f>
        <v>0</v>
      </c>
      <c r="P1357" s="3">
        <f t="shared" si="64"/>
        <v>0</v>
      </c>
      <c r="Q1357" s="3">
        <f>'IECC Data-IP'!Q1357/$D1357</f>
        <v>0</v>
      </c>
      <c r="R1357" s="3">
        <f>'IECC Data-IP'!R1357/$D1357</f>
        <v>0</v>
      </c>
      <c r="S1357" s="3">
        <f>'IECC Data-IP'!S1357/$D1357</f>
        <v>0</v>
      </c>
      <c r="T1357" s="3">
        <f>'IECC Data-IP'!T1357/$D1357</f>
        <v>2.6168156355875061</v>
      </c>
      <c r="U1357" s="3">
        <f>'IECC Data-IP'!U1357/$D1357</f>
        <v>0</v>
      </c>
      <c r="V1357" s="3">
        <f>'IECC Data-IP'!V1357/$D1357</f>
        <v>0</v>
      </c>
      <c r="W1357" s="3">
        <f>'IECC Data-IP'!W1357/$D1357</f>
        <v>25.142829688614928</v>
      </c>
      <c r="X1357" s="3">
        <f>'IECC Data-IP'!X1357/$D1357</f>
        <v>6.1085710772141688</v>
      </c>
      <c r="Y1357" s="3">
        <f t="shared" si="65"/>
        <v>31.251400765829096</v>
      </c>
      <c r="Z1357" s="3">
        <f>'IECC Data-IP'!Z1357/$D1357</f>
        <v>67.514433150554609</v>
      </c>
      <c r="AA1357" s="3">
        <f>'IECC Data-IP'!AA1357/$D1357</f>
        <v>6.1085710772141688</v>
      </c>
      <c r="AB1357" s="3">
        <f t="shared" si="66"/>
        <v>73.623004227768774</v>
      </c>
    </row>
    <row r="1358" spans="1:28" x14ac:dyDescent="0.25">
      <c r="A1358" s="93">
        <f>'IECC Data-IP'!A1358</f>
        <v>2009</v>
      </c>
      <c r="B1358" s="93" t="str">
        <f>'IECC Data-IP'!B1358</f>
        <v>Strip Mall</v>
      </c>
      <c r="C1358" s="121" t="str">
        <f>'IECC Data-IP'!C1358</f>
        <v>3B</v>
      </c>
      <c r="D1358" s="3">
        <f>'IECC Data-IP'!D1358</f>
        <v>22500.01722286344</v>
      </c>
      <c r="E1358" s="3">
        <f>'IECC Data-IP'!E1358/$D1358</f>
        <v>0</v>
      </c>
      <c r="F1358" s="3">
        <f>'IECC Data-IP'!F1358/$D1358</f>
        <v>0.70896663147034322</v>
      </c>
      <c r="G1358" s="3">
        <f>'IECC Data-IP'!G1358/$D1358</f>
        <v>12.992245304698949</v>
      </c>
      <c r="H1358" s="3">
        <f>'IECC Data-IP'!H1358/$D1358</f>
        <v>29.663281811198551</v>
      </c>
      <c r="I1358" s="3">
        <f>'IECC Data-IP'!I1358/$D1358</f>
        <v>4.6687327252440971</v>
      </c>
      <c r="J1358" s="3">
        <f>'IECC Data-IP'!J1358/$D1358</f>
        <v>5.4223520381974213</v>
      </c>
      <c r="K1358" s="3">
        <f>'IECC Data-IP'!K1358/$D1358</f>
        <v>0</v>
      </c>
      <c r="L1358" s="3">
        <f>'IECC Data-IP'!L1358/$D1358</f>
        <v>0</v>
      </c>
      <c r="M1358" s="3">
        <f>'IECC Data-IP'!M1358/$D1358</f>
        <v>13.913944050781604</v>
      </c>
      <c r="N1358" s="3">
        <f>'IECC Data-IP'!N1358/$D1358</f>
        <v>0</v>
      </c>
      <c r="O1358" s="3">
        <f>'IECC Data-IP'!O1358/$D1358</f>
        <v>0</v>
      </c>
      <c r="P1358" s="3">
        <f t="shared" si="64"/>
        <v>0</v>
      </c>
      <c r="Q1358" s="3">
        <f>'IECC Data-IP'!Q1358/$D1358</f>
        <v>0</v>
      </c>
      <c r="R1358" s="3">
        <f>'IECC Data-IP'!R1358/$D1358</f>
        <v>0</v>
      </c>
      <c r="S1358" s="3">
        <f>'IECC Data-IP'!S1358/$D1358</f>
        <v>0</v>
      </c>
      <c r="T1358" s="3">
        <f>'IECC Data-IP'!T1358/$D1358</f>
        <v>2.5915405328612908</v>
      </c>
      <c r="U1358" s="3">
        <f>'IECC Data-IP'!U1358/$D1358</f>
        <v>0</v>
      </c>
      <c r="V1358" s="3">
        <f>'IECC Data-IP'!V1358/$D1358</f>
        <v>0</v>
      </c>
      <c r="W1358" s="3">
        <f>'IECC Data-IP'!W1358/$D1358</f>
        <v>26.906189355480549</v>
      </c>
      <c r="X1358" s="3">
        <f>'IECC Data-IP'!X1358/$D1358</f>
        <v>0.70896663147034322</v>
      </c>
      <c r="Y1358" s="3">
        <f t="shared" si="65"/>
        <v>27.615155986950892</v>
      </c>
      <c r="Z1358" s="3">
        <f>'IECC Data-IP'!Z1358/$D1358</f>
        <v>69.252517714694008</v>
      </c>
      <c r="AA1358" s="3">
        <f>'IECC Data-IP'!AA1358/$D1358</f>
        <v>0.70896663147034322</v>
      </c>
      <c r="AB1358" s="3">
        <f t="shared" si="66"/>
        <v>69.961484346164355</v>
      </c>
    </row>
    <row r="1359" spans="1:28" x14ac:dyDescent="0.25">
      <c r="A1359" s="93">
        <f>'IECC Data-IP'!A1359</f>
        <v>2009</v>
      </c>
      <c r="B1359" s="93" t="str">
        <f>'IECC Data-IP'!B1359</f>
        <v>Strip Mall</v>
      </c>
      <c r="C1359" s="121" t="str">
        <f>'IECC Data-IP'!C1359</f>
        <v>3C</v>
      </c>
      <c r="D1359" s="3">
        <f>'IECC Data-IP'!D1359</f>
        <v>22500.01722286344</v>
      </c>
      <c r="E1359" s="3">
        <f>'IECC Data-IP'!E1359/$D1359</f>
        <v>0</v>
      </c>
      <c r="F1359" s="3">
        <f>'IECC Data-IP'!F1359/$D1359</f>
        <v>6.6136518800263763E-2</v>
      </c>
      <c r="G1359" s="3">
        <f>'IECC Data-IP'!G1359/$D1359</f>
        <v>4.6068087235648694</v>
      </c>
      <c r="H1359" s="3">
        <f>'IECC Data-IP'!H1359/$D1359</f>
        <v>29.663281811198551</v>
      </c>
      <c r="I1359" s="3">
        <f>'IECC Data-IP'!I1359/$D1359</f>
        <v>4.6678902218198903</v>
      </c>
      <c r="J1359" s="3">
        <f>'IECC Data-IP'!J1359/$D1359</f>
        <v>5.4223520381974213</v>
      </c>
      <c r="K1359" s="3">
        <f>'IECC Data-IP'!K1359/$D1359</f>
        <v>0</v>
      </c>
      <c r="L1359" s="3">
        <f>'IECC Data-IP'!L1359/$D1359</f>
        <v>0</v>
      </c>
      <c r="M1359" s="3">
        <f>'IECC Data-IP'!M1359/$D1359</f>
        <v>10.912525602043521</v>
      </c>
      <c r="N1359" s="3">
        <f>'IECC Data-IP'!N1359/$D1359</f>
        <v>0</v>
      </c>
      <c r="O1359" s="3">
        <f>'IECC Data-IP'!O1359/$D1359</f>
        <v>0</v>
      </c>
      <c r="P1359" s="3">
        <f t="shared" si="64"/>
        <v>0</v>
      </c>
      <c r="Q1359" s="3">
        <f>'IECC Data-IP'!Q1359/$D1359</f>
        <v>0</v>
      </c>
      <c r="R1359" s="3">
        <f>'IECC Data-IP'!R1359/$D1359</f>
        <v>0</v>
      </c>
      <c r="S1359" s="3">
        <f>'IECC Data-IP'!S1359/$D1359</f>
        <v>0</v>
      </c>
      <c r="T1359" s="3">
        <f>'IECC Data-IP'!T1359/$D1359</f>
        <v>2.6210281527085422</v>
      </c>
      <c r="U1359" s="3">
        <f>'IECC Data-IP'!U1359/$D1359</f>
        <v>0</v>
      </c>
      <c r="V1359" s="3">
        <f>'IECC Data-IP'!V1359/$D1359</f>
        <v>0</v>
      </c>
      <c r="W1359" s="3">
        <f>'IECC Data-IP'!W1359/$D1359</f>
        <v>15.519334325608391</v>
      </c>
      <c r="X1359" s="3">
        <f>'IECC Data-IP'!X1359/$D1359</f>
        <v>6.6136518800263763E-2</v>
      </c>
      <c r="Y1359" s="3">
        <f t="shared" si="65"/>
        <v>15.585470844408654</v>
      </c>
      <c r="Z1359" s="3">
        <f>'IECC Data-IP'!Z1359/$D1359</f>
        <v>57.894307801244892</v>
      </c>
      <c r="AA1359" s="3">
        <f>'IECC Data-IP'!AA1359/$D1359</f>
        <v>6.6136518800263763E-2</v>
      </c>
      <c r="AB1359" s="3">
        <f t="shared" si="66"/>
        <v>57.960444320045156</v>
      </c>
    </row>
    <row r="1360" spans="1:28" x14ac:dyDescent="0.25">
      <c r="A1360" s="93">
        <f>'IECC Data-IP'!A1360</f>
        <v>2009</v>
      </c>
      <c r="B1360" s="93" t="str">
        <f>'IECC Data-IP'!B1360</f>
        <v>Strip Mall</v>
      </c>
      <c r="C1360" s="121" t="str">
        <f>'IECC Data-IP'!C1360</f>
        <v>4A</v>
      </c>
      <c r="D1360" s="3">
        <f>'IECC Data-IP'!D1360</f>
        <v>22500.01722286344</v>
      </c>
      <c r="E1360" s="3">
        <f>'IECC Data-IP'!E1360/$D1360</f>
        <v>0</v>
      </c>
      <c r="F1360" s="3">
        <f>'IECC Data-IP'!F1360/$D1360</f>
        <v>18.705682275959948</v>
      </c>
      <c r="G1360" s="3">
        <f>'IECC Data-IP'!G1360/$D1360</f>
        <v>7.9502835625310695</v>
      </c>
      <c r="H1360" s="3">
        <f>'IECC Data-IP'!H1360/$D1360</f>
        <v>29.663281811198551</v>
      </c>
      <c r="I1360" s="3">
        <f>'IECC Data-IP'!I1360/$D1360</f>
        <v>4.6619926978504393</v>
      </c>
      <c r="J1360" s="3">
        <f>'IECC Data-IP'!J1360/$D1360</f>
        <v>5.4223520381974213</v>
      </c>
      <c r="K1360" s="3">
        <f>'IECC Data-IP'!K1360/$D1360</f>
        <v>0</v>
      </c>
      <c r="L1360" s="3">
        <f>'IECC Data-IP'!L1360/$D1360</f>
        <v>0</v>
      </c>
      <c r="M1360" s="3">
        <f>'IECC Data-IP'!M1360/$D1360</f>
        <v>10.833330280168045</v>
      </c>
      <c r="N1360" s="3">
        <f>'IECC Data-IP'!N1360/$D1360</f>
        <v>0</v>
      </c>
      <c r="O1360" s="3">
        <f>'IECC Data-IP'!O1360/$D1360</f>
        <v>0</v>
      </c>
      <c r="P1360" s="3">
        <f t="shared" si="64"/>
        <v>0</v>
      </c>
      <c r="Q1360" s="3">
        <f>'IECC Data-IP'!Q1360/$D1360</f>
        <v>0</v>
      </c>
      <c r="R1360" s="3">
        <f>'IECC Data-IP'!R1360/$D1360</f>
        <v>0</v>
      </c>
      <c r="S1360" s="3">
        <f>'IECC Data-IP'!S1360/$D1360</f>
        <v>0</v>
      </c>
      <c r="T1360" s="3">
        <f>'IECC Data-IP'!T1360/$D1360</f>
        <v>2.6909559369177383</v>
      </c>
      <c r="U1360" s="3">
        <f>'IECC Data-IP'!U1360/$D1360</f>
        <v>0</v>
      </c>
      <c r="V1360" s="3">
        <f>'IECC Data-IP'!V1360/$D1360</f>
        <v>0</v>
      </c>
      <c r="W1360" s="3">
        <f>'IECC Data-IP'!W1360/$D1360</f>
        <v>18.783613842699111</v>
      </c>
      <c r="X1360" s="3">
        <f>'IECC Data-IP'!X1360/$D1360</f>
        <v>18.705682275959948</v>
      </c>
      <c r="Y1360" s="3">
        <f t="shared" si="65"/>
        <v>37.489296118659055</v>
      </c>
      <c r="Z1360" s="3">
        <f>'IECC Data-IP'!Z1360/$D1360</f>
        <v>61.221775075151164</v>
      </c>
      <c r="AA1360" s="3">
        <f>'IECC Data-IP'!AA1360/$D1360</f>
        <v>18.705682275959948</v>
      </c>
      <c r="AB1360" s="3">
        <f t="shared" si="66"/>
        <v>79.927457351111116</v>
      </c>
    </row>
    <row r="1361" spans="1:28" x14ac:dyDescent="0.25">
      <c r="A1361" s="93">
        <f>'IECC Data-IP'!A1361</f>
        <v>2009</v>
      </c>
      <c r="B1361" s="93" t="str">
        <f>'IECC Data-IP'!B1361</f>
        <v>Strip Mall</v>
      </c>
      <c r="C1361" s="121" t="str">
        <f>'IECC Data-IP'!C1361</f>
        <v>4B</v>
      </c>
      <c r="D1361" s="3">
        <f>'IECC Data-IP'!D1361</f>
        <v>22500.01722286344</v>
      </c>
      <c r="E1361" s="3">
        <f>'IECC Data-IP'!E1361/$D1361</f>
        <v>0</v>
      </c>
      <c r="F1361" s="3">
        <f>'IECC Data-IP'!F1361/$D1361</f>
        <v>3.70238129767846</v>
      </c>
      <c r="G1361" s="3">
        <f>'IECC Data-IP'!G1361/$D1361</f>
        <v>8.2586398157908985</v>
      </c>
      <c r="H1361" s="3">
        <f>'IECC Data-IP'!H1361/$D1361</f>
        <v>29.663281811198551</v>
      </c>
      <c r="I1361" s="3">
        <f>'IECC Data-IP'!I1361/$D1361</f>
        <v>4.6653627115472682</v>
      </c>
      <c r="J1361" s="3">
        <f>'IECC Data-IP'!J1361/$D1361</f>
        <v>5.4223520381974213</v>
      </c>
      <c r="K1361" s="3">
        <f>'IECC Data-IP'!K1361/$D1361</f>
        <v>0</v>
      </c>
      <c r="L1361" s="3">
        <f>'IECC Data-IP'!L1361/$D1361</f>
        <v>0</v>
      </c>
      <c r="M1361" s="3">
        <f>'IECC Data-IP'!M1361/$D1361</f>
        <v>13.333880443214959</v>
      </c>
      <c r="N1361" s="3">
        <f>'IECC Data-IP'!N1361/$D1361</f>
        <v>0</v>
      </c>
      <c r="O1361" s="3">
        <f>'IECC Data-IP'!O1361/$D1361</f>
        <v>0</v>
      </c>
      <c r="P1361" s="3">
        <f t="shared" si="64"/>
        <v>0</v>
      </c>
      <c r="Q1361" s="3">
        <f>'IECC Data-IP'!Q1361/$D1361</f>
        <v>0</v>
      </c>
      <c r="R1361" s="3">
        <f>'IECC Data-IP'!R1361/$D1361</f>
        <v>0</v>
      </c>
      <c r="S1361" s="3">
        <f>'IECC Data-IP'!S1361/$D1361</f>
        <v>0</v>
      </c>
      <c r="T1361" s="3">
        <f>'IECC Data-IP'!T1361/$D1361</f>
        <v>2.6652595824794192</v>
      </c>
      <c r="U1361" s="3">
        <f>'IECC Data-IP'!U1361/$D1361</f>
        <v>0</v>
      </c>
      <c r="V1361" s="3">
        <f>'IECC Data-IP'!V1361/$D1361</f>
        <v>0</v>
      </c>
      <c r="W1361" s="3">
        <f>'IECC Data-IP'!W1361/$D1361</f>
        <v>21.592520259005852</v>
      </c>
      <c r="X1361" s="3">
        <f>'IECC Data-IP'!X1361/$D1361</f>
        <v>3.70238129767846</v>
      </c>
      <c r="Y1361" s="3">
        <f t="shared" si="65"/>
        <v>25.294901556684312</v>
      </c>
      <c r="Z1361" s="3">
        <f>'IECC Data-IP'!Z1361/$D1361</f>
        <v>64.008776402428524</v>
      </c>
      <c r="AA1361" s="3">
        <f>'IECC Data-IP'!AA1361/$D1361</f>
        <v>3.70238129767846</v>
      </c>
      <c r="AB1361" s="3">
        <f t="shared" si="66"/>
        <v>67.71115770010698</v>
      </c>
    </row>
    <row r="1362" spans="1:28" x14ac:dyDescent="0.25">
      <c r="A1362" s="93">
        <f>'IECC Data-IP'!A1362</f>
        <v>2009</v>
      </c>
      <c r="B1362" s="93" t="str">
        <f>'IECC Data-IP'!B1362</f>
        <v>Strip Mall</v>
      </c>
      <c r="C1362" s="121" t="str">
        <f>'IECC Data-IP'!C1362</f>
        <v>4C</v>
      </c>
      <c r="D1362" s="3">
        <f>'IECC Data-IP'!D1362</f>
        <v>22500.01722286344</v>
      </c>
      <c r="E1362" s="3">
        <f>'IECC Data-IP'!E1362/$D1362</f>
        <v>0</v>
      </c>
      <c r="F1362" s="3">
        <f>'IECC Data-IP'!F1362/$D1362</f>
        <v>11.925635969652658</v>
      </c>
      <c r="G1362" s="3">
        <f>'IECC Data-IP'!G1362/$D1362</f>
        <v>1.8703576017399428</v>
      </c>
      <c r="H1362" s="3">
        <f>'IECC Data-IP'!H1362/$D1362</f>
        <v>29.663281811198551</v>
      </c>
      <c r="I1362" s="3">
        <f>'IECC Data-IP'!I1362/$D1362</f>
        <v>4.6565164255930931</v>
      </c>
      <c r="J1362" s="3">
        <f>'IECC Data-IP'!J1362/$D1362</f>
        <v>5.4223520381974213</v>
      </c>
      <c r="K1362" s="3">
        <f>'IECC Data-IP'!K1362/$D1362</f>
        <v>0</v>
      </c>
      <c r="L1362" s="3">
        <f>'IECC Data-IP'!L1362/$D1362</f>
        <v>0</v>
      </c>
      <c r="M1362" s="3">
        <f>'IECC Data-IP'!M1362/$D1362</f>
        <v>10.455888746123229</v>
      </c>
      <c r="N1362" s="3">
        <f>'IECC Data-IP'!N1362/$D1362</f>
        <v>0</v>
      </c>
      <c r="O1362" s="3">
        <f>'IECC Data-IP'!O1362/$D1362</f>
        <v>0</v>
      </c>
      <c r="P1362" s="3">
        <f t="shared" si="64"/>
        <v>0</v>
      </c>
      <c r="Q1362" s="3">
        <f>'IECC Data-IP'!Q1362/$D1362</f>
        <v>0</v>
      </c>
      <c r="R1362" s="3">
        <f>'IECC Data-IP'!R1362/$D1362</f>
        <v>0</v>
      </c>
      <c r="S1362" s="3">
        <f>'IECC Data-IP'!S1362/$D1362</f>
        <v>0</v>
      </c>
      <c r="T1362" s="3">
        <f>'IECC Data-IP'!T1362/$D1362</f>
        <v>2.7115972708108145</v>
      </c>
      <c r="U1362" s="3">
        <f>'IECC Data-IP'!U1362/$D1362</f>
        <v>0</v>
      </c>
      <c r="V1362" s="3">
        <f>'IECC Data-IP'!V1362/$D1362</f>
        <v>0</v>
      </c>
      <c r="W1362" s="3">
        <f>'IECC Data-IP'!W1362/$D1362</f>
        <v>12.326246347863171</v>
      </c>
      <c r="X1362" s="3">
        <f>'IECC Data-IP'!X1362/$D1362</f>
        <v>11.925635969652658</v>
      </c>
      <c r="Y1362" s="3">
        <f t="shared" si="65"/>
        <v>24.251882317515829</v>
      </c>
      <c r="Z1362" s="3">
        <f>'IECC Data-IP'!Z1362/$D1362</f>
        <v>54.779993893663054</v>
      </c>
      <c r="AA1362" s="3">
        <f>'IECC Data-IP'!AA1362/$D1362</f>
        <v>11.925635969652658</v>
      </c>
      <c r="AB1362" s="3">
        <f t="shared" si="66"/>
        <v>66.705629863315707</v>
      </c>
    </row>
    <row r="1363" spans="1:28" x14ac:dyDescent="0.25">
      <c r="A1363" s="93">
        <f>'IECC Data-IP'!A1363</f>
        <v>2009</v>
      </c>
      <c r="B1363" s="93" t="str">
        <f>'IECC Data-IP'!B1363</f>
        <v>Strip Mall</v>
      </c>
      <c r="C1363" s="121" t="str">
        <f>'IECC Data-IP'!C1363</f>
        <v>5A</v>
      </c>
      <c r="D1363" s="3">
        <f>'IECC Data-IP'!D1363</f>
        <v>22500.01722286344</v>
      </c>
      <c r="E1363" s="3">
        <f>'IECC Data-IP'!E1363/$D1363</f>
        <v>0</v>
      </c>
      <c r="F1363" s="3">
        <f>'IECC Data-IP'!F1363/$D1363</f>
        <v>30.941780757432952</v>
      </c>
      <c r="G1363" s="3">
        <f>'IECC Data-IP'!G1363/$D1363</f>
        <v>4.3174087973497013</v>
      </c>
      <c r="H1363" s="3">
        <f>'IECC Data-IP'!H1363/$D1363</f>
        <v>29.663281811198551</v>
      </c>
      <c r="I1363" s="3">
        <f>'IECC Data-IP'!I1363/$D1363</f>
        <v>4.6632564529867508</v>
      </c>
      <c r="J1363" s="3">
        <f>'IECC Data-IP'!J1363/$D1363</f>
        <v>5.4223520381974213</v>
      </c>
      <c r="K1363" s="3">
        <f>'IECC Data-IP'!K1363/$D1363</f>
        <v>0</v>
      </c>
      <c r="L1363" s="3">
        <f>'IECC Data-IP'!L1363/$D1363</f>
        <v>0</v>
      </c>
      <c r="M1363" s="3">
        <f>'IECC Data-IP'!M1363/$D1363</f>
        <v>10.374165913975132</v>
      </c>
      <c r="N1363" s="3">
        <f>'IECC Data-IP'!N1363/$D1363</f>
        <v>0</v>
      </c>
      <c r="O1363" s="3">
        <f>'IECC Data-IP'!O1363/$D1363</f>
        <v>0</v>
      </c>
      <c r="P1363" s="3">
        <f t="shared" si="64"/>
        <v>0</v>
      </c>
      <c r="Q1363" s="3">
        <f>'IECC Data-IP'!Q1363/$D1363</f>
        <v>0</v>
      </c>
      <c r="R1363" s="3">
        <f>'IECC Data-IP'!R1363/$D1363</f>
        <v>0</v>
      </c>
      <c r="S1363" s="3">
        <f>'IECC Data-IP'!S1363/$D1363</f>
        <v>0</v>
      </c>
      <c r="T1363" s="3">
        <f>'IECC Data-IP'!T1363/$D1363</f>
        <v>2.7503524283243448</v>
      </c>
      <c r="U1363" s="3">
        <f>'IECC Data-IP'!U1363/$D1363</f>
        <v>0</v>
      </c>
      <c r="V1363" s="3">
        <f>'IECC Data-IP'!V1363/$D1363</f>
        <v>0</v>
      </c>
      <c r="W1363" s="3">
        <f>'IECC Data-IP'!W1363/$D1363</f>
        <v>14.691574711324833</v>
      </c>
      <c r="X1363" s="3">
        <f>'IECC Data-IP'!X1363/$D1363</f>
        <v>30.941780757432952</v>
      </c>
      <c r="Y1363" s="3">
        <f t="shared" si="65"/>
        <v>45.633355468757784</v>
      </c>
      <c r="Z1363" s="3">
        <f>'IECC Data-IP'!Z1363/$D1363</f>
        <v>57.191238693744012</v>
      </c>
      <c r="AA1363" s="3">
        <f>'IECC Data-IP'!AA1363/$D1363</f>
        <v>30.941780757432952</v>
      </c>
      <c r="AB1363" s="3">
        <f t="shared" si="66"/>
        <v>88.133019451176963</v>
      </c>
    </row>
    <row r="1364" spans="1:28" x14ac:dyDescent="0.25">
      <c r="A1364" s="93">
        <f>'IECC Data-IP'!A1364</f>
        <v>2009</v>
      </c>
      <c r="B1364" s="93" t="str">
        <f>'IECC Data-IP'!B1364</f>
        <v>Strip Mall</v>
      </c>
      <c r="C1364" s="121" t="str">
        <f>'IECC Data-IP'!C1364</f>
        <v>5B</v>
      </c>
      <c r="D1364" s="3">
        <f>'IECC Data-IP'!D1364</f>
        <v>22500.01722286344</v>
      </c>
      <c r="E1364" s="3">
        <f>'IECC Data-IP'!E1364/$D1364</f>
        <v>0</v>
      </c>
      <c r="F1364" s="3">
        <f>'IECC Data-IP'!F1364/$D1364</f>
        <v>14.541609101815954</v>
      </c>
      <c r="G1364" s="3">
        <f>'IECC Data-IP'!G1364/$D1364</f>
        <v>5.804848592787482</v>
      </c>
      <c r="H1364" s="3">
        <f>'IECC Data-IP'!H1364/$D1364</f>
        <v>29.663281811198551</v>
      </c>
      <c r="I1364" s="3">
        <f>'IECC Data-IP'!I1364/$D1364</f>
        <v>4.6632564529867508</v>
      </c>
      <c r="J1364" s="3">
        <f>'IECC Data-IP'!J1364/$D1364</f>
        <v>5.4223520381974213</v>
      </c>
      <c r="K1364" s="3">
        <f>'IECC Data-IP'!K1364/$D1364</f>
        <v>0</v>
      </c>
      <c r="L1364" s="3">
        <f>'IECC Data-IP'!L1364/$D1364</f>
        <v>0</v>
      </c>
      <c r="M1364" s="3">
        <f>'IECC Data-IP'!M1364/$D1364</f>
        <v>12.798890768843398</v>
      </c>
      <c r="N1364" s="3">
        <f>'IECC Data-IP'!N1364/$D1364</f>
        <v>0</v>
      </c>
      <c r="O1364" s="3">
        <f>'IECC Data-IP'!O1364/$D1364</f>
        <v>0</v>
      </c>
      <c r="P1364" s="3">
        <f t="shared" si="64"/>
        <v>0</v>
      </c>
      <c r="Q1364" s="3">
        <f>'IECC Data-IP'!Q1364/$D1364</f>
        <v>0</v>
      </c>
      <c r="R1364" s="3">
        <f>'IECC Data-IP'!R1364/$D1364</f>
        <v>0</v>
      </c>
      <c r="S1364" s="3">
        <f>'IECC Data-IP'!S1364/$D1364</f>
        <v>0</v>
      </c>
      <c r="T1364" s="3">
        <f>'IECC Data-IP'!T1364/$D1364</f>
        <v>2.7297110944312686</v>
      </c>
      <c r="U1364" s="3">
        <f>'IECC Data-IP'!U1364/$D1364</f>
        <v>0</v>
      </c>
      <c r="V1364" s="3">
        <f>'IECC Data-IP'!V1364/$D1364</f>
        <v>0</v>
      </c>
      <c r="W1364" s="3">
        <f>'IECC Data-IP'!W1364/$D1364</f>
        <v>18.603739361630879</v>
      </c>
      <c r="X1364" s="3">
        <f>'IECC Data-IP'!X1364/$D1364</f>
        <v>14.541609101815954</v>
      </c>
      <c r="Y1364" s="3">
        <f t="shared" si="65"/>
        <v>33.145348463446837</v>
      </c>
      <c r="Z1364" s="3">
        <f>'IECC Data-IP'!Z1364/$D1364</f>
        <v>61.082762010156976</v>
      </c>
      <c r="AA1364" s="3">
        <f>'IECC Data-IP'!AA1364/$D1364</f>
        <v>14.541609101815954</v>
      </c>
      <c r="AB1364" s="3">
        <f t="shared" si="66"/>
        <v>75.624371111972934</v>
      </c>
    </row>
    <row r="1365" spans="1:28" x14ac:dyDescent="0.25">
      <c r="A1365" s="93">
        <f>'IECC Data-IP'!A1365</f>
        <v>2009</v>
      </c>
      <c r="B1365" s="93" t="str">
        <f>'IECC Data-IP'!B1365</f>
        <v>Strip Mall</v>
      </c>
      <c r="C1365" s="121" t="str">
        <f>'IECC Data-IP'!C1365</f>
        <v>5C</v>
      </c>
      <c r="D1365" s="3">
        <f>'IECC Data-IP'!D1365</f>
        <v>22500.01722286344</v>
      </c>
      <c r="E1365" s="3">
        <f>'IECC Data-IP'!E1365/$D1365</f>
        <v>0</v>
      </c>
      <c r="F1365" s="3">
        <f>'IECC Data-IP'!F1365/$D1365</f>
        <v>15.910677166152626</v>
      </c>
      <c r="G1365" s="3">
        <f>'IECC Data-IP'!G1365/$D1365</f>
        <v>0.73213547563604087</v>
      </c>
      <c r="H1365" s="3">
        <f>'IECC Data-IP'!H1365/$D1365</f>
        <v>29.663281811198551</v>
      </c>
      <c r="I1365" s="3">
        <f>'IECC Data-IP'!I1365/$D1365</f>
        <v>4.6560951738809893</v>
      </c>
      <c r="J1365" s="3">
        <f>'IECC Data-IP'!J1365/$D1365</f>
        <v>5.4223520381974213</v>
      </c>
      <c r="K1365" s="3">
        <f>'IECC Data-IP'!K1365/$D1365</f>
        <v>0</v>
      </c>
      <c r="L1365" s="3">
        <f>'IECC Data-IP'!L1365/$D1365</f>
        <v>0</v>
      </c>
      <c r="M1365" s="3">
        <f>'IECC Data-IP'!M1365/$D1365</f>
        <v>9.4752147603460699</v>
      </c>
      <c r="N1365" s="3">
        <f>'IECC Data-IP'!N1365/$D1365</f>
        <v>0</v>
      </c>
      <c r="O1365" s="3">
        <f>'IECC Data-IP'!O1365/$D1365</f>
        <v>0</v>
      </c>
      <c r="P1365" s="3">
        <f t="shared" si="64"/>
        <v>0</v>
      </c>
      <c r="Q1365" s="3">
        <f>'IECC Data-IP'!Q1365/$D1365</f>
        <v>0</v>
      </c>
      <c r="R1365" s="3">
        <f>'IECC Data-IP'!R1365/$D1365</f>
        <v>0</v>
      </c>
      <c r="S1365" s="3">
        <f>'IECC Data-IP'!S1365/$D1365</f>
        <v>0</v>
      </c>
      <c r="T1365" s="3">
        <f>'IECC Data-IP'!T1365/$D1365</f>
        <v>2.7461399112033082</v>
      </c>
      <c r="U1365" s="3">
        <f>'IECC Data-IP'!U1365/$D1365</f>
        <v>0</v>
      </c>
      <c r="V1365" s="3">
        <f>'IECC Data-IP'!V1365/$D1365</f>
        <v>0</v>
      </c>
      <c r="W1365" s="3">
        <f>'IECC Data-IP'!W1365/$D1365</f>
        <v>10.207350235982108</v>
      </c>
      <c r="X1365" s="3">
        <f>'IECC Data-IP'!X1365/$D1365</f>
        <v>15.910677166152626</v>
      </c>
      <c r="Y1365" s="3">
        <f t="shared" si="65"/>
        <v>26.118027402134736</v>
      </c>
      <c r="Z1365" s="3">
        <f>'IECC Data-IP'!Z1365/$D1365</f>
        <v>52.695219170462387</v>
      </c>
      <c r="AA1365" s="3">
        <f>'IECC Data-IP'!AA1365/$D1365</f>
        <v>15.910677166152626</v>
      </c>
      <c r="AB1365" s="3">
        <f t="shared" si="66"/>
        <v>68.605896336615018</v>
      </c>
    </row>
    <row r="1366" spans="1:28" x14ac:dyDescent="0.25">
      <c r="A1366" s="93">
        <f>'IECC Data-IP'!A1366</f>
        <v>2009</v>
      </c>
      <c r="B1366" s="93" t="str">
        <f>'IECC Data-IP'!B1366</f>
        <v>Strip Mall</v>
      </c>
      <c r="C1366" s="121" t="str">
        <f>'IECC Data-IP'!C1366</f>
        <v>6A</v>
      </c>
      <c r="D1366" s="3">
        <f>'IECC Data-IP'!D1366</f>
        <v>22500.01722286344</v>
      </c>
      <c r="E1366" s="3">
        <f>'IECC Data-IP'!E1366/$D1366</f>
        <v>0</v>
      </c>
      <c r="F1366" s="3">
        <f>'IECC Data-IP'!F1366/$D1366</f>
        <v>43.291195949461823</v>
      </c>
      <c r="G1366" s="3">
        <f>'IECC Data-IP'!G1366/$D1366</f>
        <v>5.2723864286885425</v>
      </c>
      <c r="H1366" s="3">
        <f>'IECC Data-IP'!H1366/$D1366</f>
        <v>29.663281811198551</v>
      </c>
      <c r="I1366" s="3">
        <f>'IECC Data-IP'!I1366/$D1366</f>
        <v>4.6611501944262326</v>
      </c>
      <c r="J1366" s="3">
        <f>'IECC Data-IP'!J1366/$D1366</f>
        <v>5.4223520381974213</v>
      </c>
      <c r="K1366" s="3">
        <f>'IECC Data-IP'!K1366/$D1366</f>
        <v>0</v>
      </c>
      <c r="L1366" s="3">
        <f>'IECC Data-IP'!L1366/$D1366</f>
        <v>0</v>
      </c>
      <c r="M1366" s="3">
        <f>'IECC Data-IP'!M1366/$D1366</f>
        <v>11.939116024439972</v>
      </c>
      <c r="N1366" s="3">
        <f>'IECC Data-IP'!N1366/$D1366</f>
        <v>0</v>
      </c>
      <c r="O1366" s="3">
        <f>'IECC Data-IP'!O1366/$D1366</f>
        <v>0</v>
      </c>
      <c r="P1366" s="3">
        <f t="shared" si="64"/>
        <v>0</v>
      </c>
      <c r="Q1366" s="3">
        <f>'IECC Data-IP'!Q1366/$D1366</f>
        <v>0</v>
      </c>
      <c r="R1366" s="3">
        <f>'IECC Data-IP'!R1366/$D1366</f>
        <v>0</v>
      </c>
      <c r="S1366" s="3">
        <f>'IECC Data-IP'!S1366/$D1366</f>
        <v>0</v>
      </c>
      <c r="T1366" s="3">
        <f>'IECC Data-IP'!T1366/$D1366</f>
        <v>2.7928988512468074</v>
      </c>
      <c r="U1366" s="3">
        <f>'IECC Data-IP'!U1366/$D1366</f>
        <v>0</v>
      </c>
      <c r="V1366" s="3">
        <f>'IECC Data-IP'!V1366/$D1366</f>
        <v>0</v>
      </c>
      <c r="W1366" s="3">
        <f>'IECC Data-IP'!W1366/$D1366</f>
        <v>17.211502453128514</v>
      </c>
      <c r="X1366" s="3">
        <f>'IECC Data-IP'!X1366/$D1366</f>
        <v>43.291195949461823</v>
      </c>
      <c r="Y1366" s="3">
        <f t="shared" si="65"/>
        <v>60.50269840259034</v>
      </c>
      <c r="Z1366" s="3">
        <f>'IECC Data-IP'!Z1366/$D1366</f>
        <v>59.751185348197531</v>
      </c>
      <c r="AA1366" s="3">
        <f>'IECC Data-IP'!AA1366/$D1366</f>
        <v>43.291195949461823</v>
      </c>
      <c r="AB1366" s="3">
        <f t="shared" si="66"/>
        <v>103.04238129765935</v>
      </c>
    </row>
    <row r="1367" spans="1:28" x14ac:dyDescent="0.25">
      <c r="A1367" s="93">
        <f>'IECC Data-IP'!A1367</f>
        <v>2009</v>
      </c>
      <c r="B1367" s="93" t="str">
        <f>'IECC Data-IP'!B1367</f>
        <v>Strip Mall</v>
      </c>
      <c r="C1367" s="121" t="str">
        <f>'IECC Data-IP'!C1367</f>
        <v>6B</v>
      </c>
      <c r="D1367" s="3">
        <f>'IECC Data-IP'!D1367</f>
        <v>22500.01722286344</v>
      </c>
      <c r="E1367" s="3">
        <f>'IECC Data-IP'!E1367/$D1367</f>
        <v>0</v>
      </c>
      <c r="F1367" s="3">
        <f>'IECC Data-IP'!F1367/$D1367</f>
        <v>28.170365743503432</v>
      </c>
      <c r="G1367" s="3">
        <f>'IECC Data-IP'!G1367/$D1367</f>
        <v>3.5654744912447929</v>
      </c>
      <c r="H1367" s="3">
        <f>'IECC Data-IP'!H1367/$D1367</f>
        <v>29.663281811198551</v>
      </c>
      <c r="I1367" s="3">
        <f>'IECC Data-IP'!I1367/$D1367</f>
        <v>4.6577801807294037</v>
      </c>
      <c r="J1367" s="3">
        <f>'IECC Data-IP'!J1367/$D1367</f>
        <v>5.4223520381974213</v>
      </c>
      <c r="K1367" s="3">
        <f>'IECC Data-IP'!K1367/$D1367</f>
        <v>0</v>
      </c>
      <c r="L1367" s="3">
        <f>'IECC Data-IP'!L1367/$D1367</f>
        <v>0</v>
      </c>
      <c r="M1367" s="3">
        <f>'IECC Data-IP'!M1367/$D1367</f>
        <v>12.702002875059572</v>
      </c>
      <c r="N1367" s="3">
        <f>'IECC Data-IP'!N1367/$D1367</f>
        <v>0</v>
      </c>
      <c r="O1367" s="3">
        <f>'IECC Data-IP'!O1367/$D1367</f>
        <v>0</v>
      </c>
      <c r="P1367" s="3">
        <f t="shared" si="64"/>
        <v>0</v>
      </c>
      <c r="Q1367" s="3">
        <f>'IECC Data-IP'!Q1367/$D1367</f>
        <v>0</v>
      </c>
      <c r="R1367" s="3">
        <f>'IECC Data-IP'!R1367/$D1367</f>
        <v>0</v>
      </c>
      <c r="S1367" s="3">
        <f>'IECC Data-IP'!S1367/$D1367</f>
        <v>0</v>
      </c>
      <c r="T1367" s="3">
        <f>'IECC Data-IP'!T1367/$D1367</f>
        <v>2.7811038033079067</v>
      </c>
      <c r="U1367" s="3">
        <f>'IECC Data-IP'!U1367/$D1367</f>
        <v>0</v>
      </c>
      <c r="V1367" s="3">
        <f>'IECC Data-IP'!V1367/$D1367</f>
        <v>0</v>
      </c>
      <c r="W1367" s="3">
        <f>'IECC Data-IP'!W1367/$D1367</f>
        <v>16.267477366304366</v>
      </c>
      <c r="X1367" s="3">
        <f>'IECC Data-IP'!X1367/$D1367</f>
        <v>28.170365743503432</v>
      </c>
      <c r="Y1367" s="3">
        <f t="shared" si="65"/>
        <v>44.437843109807801</v>
      </c>
      <c r="Z1367" s="3">
        <f>'IECC Data-IP'!Z1367/$D1367</f>
        <v>58.791995199737649</v>
      </c>
      <c r="AA1367" s="3">
        <f>'IECC Data-IP'!AA1367/$D1367</f>
        <v>28.170365743503432</v>
      </c>
      <c r="AB1367" s="3">
        <f t="shared" si="66"/>
        <v>86.96236094324108</v>
      </c>
    </row>
    <row r="1368" spans="1:28" x14ac:dyDescent="0.25">
      <c r="A1368" s="93">
        <f>'IECC Data-IP'!A1368</f>
        <v>2009</v>
      </c>
      <c r="B1368" s="93" t="str">
        <f>'IECC Data-IP'!B1368</f>
        <v>Strip Mall</v>
      </c>
      <c r="C1368" s="121" t="str">
        <f>'IECC Data-IP'!C1368</f>
        <v>7</v>
      </c>
      <c r="D1368" s="3">
        <f>'IECC Data-IP'!D1368</f>
        <v>22500.01722286344</v>
      </c>
      <c r="E1368" s="3">
        <f>'IECC Data-IP'!E1368/$D1368</f>
        <v>0</v>
      </c>
      <c r="F1368" s="3">
        <f>'IECC Data-IP'!F1368/$D1368</f>
        <v>53.521715029609624</v>
      </c>
      <c r="G1368" s="3">
        <f>'IECC Data-IP'!G1368/$D1368</f>
        <v>4.9433888415356382</v>
      </c>
      <c r="H1368" s="3">
        <f>'IECC Data-IP'!H1368/$D1368</f>
        <v>29.663281811198551</v>
      </c>
      <c r="I1368" s="3">
        <f>'IECC Data-IP'!I1368/$D1368</f>
        <v>4.6548314187446787</v>
      </c>
      <c r="J1368" s="3">
        <f>'IECC Data-IP'!J1368/$D1368</f>
        <v>5.4223520381974213</v>
      </c>
      <c r="K1368" s="3">
        <f>'IECC Data-IP'!K1368/$D1368</f>
        <v>0</v>
      </c>
      <c r="L1368" s="3">
        <f>'IECC Data-IP'!L1368/$D1368</f>
        <v>0</v>
      </c>
      <c r="M1368" s="3">
        <f>'IECC Data-IP'!M1368/$D1368</f>
        <v>12.885668621536739</v>
      </c>
      <c r="N1368" s="3">
        <f>'IECC Data-IP'!N1368/$D1368</f>
        <v>0</v>
      </c>
      <c r="O1368" s="3">
        <f>'IECC Data-IP'!O1368/$D1368</f>
        <v>0</v>
      </c>
      <c r="P1368" s="3">
        <f t="shared" si="64"/>
        <v>0</v>
      </c>
      <c r="Q1368" s="3">
        <f>'IECC Data-IP'!Q1368/$D1368</f>
        <v>0</v>
      </c>
      <c r="R1368" s="3">
        <f>'IECC Data-IP'!R1368/$D1368</f>
        <v>0</v>
      </c>
      <c r="S1368" s="3">
        <f>'IECC Data-IP'!S1368/$D1368</f>
        <v>0</v>
      </c>
      <c r="T1368" s="3">
        <f>'IECC Data-IP'!T1368/$D1368</f>
        <v>2.8413427981387205</v>
      </c>
      <c r="U1368" s="3">
        <f>'IECC Data-IP'!U1368/$D1368</f>
        <v>0</v>
      </c>
      <c r="V1368" s="3">
        <f>'IECC Data-IP'!V1368/$D1368</f>
        <v>0</v>
      </c>
      <c r="W1368" s="3">
        <f>'IECC Data-IP'!W1368/$D1368</f>
        <v>17.829057463072377</v>
      </c>
      <c r="X1368" s="3">
        <f>'IECC Data-IP'!X1368/$D1368</f>
        <v>53.521715029609624</v>
      </c>
      <c r="Y1368" s="3">
        <f t="shared" si="65"/>
        <v>71.350772492681998</v>
      </c>
      <c r="Z1368" s="3">
        <f>'IECC Data-IP'!Z1368/$D1368</f>
        <v>60.411286781063851</v>
      </c>
      <c r="AA1368" s="3">
        <f>'IECC Data-IP'!AA1368/$D1368</f>
        <v>53.521715029609624</v>
      </c>
      <c r="AB1368" s="3">
        <f t="shared" si="66"/>
        <v>113.93300181067347</v>
      </c>
    </row>
    <row r="1369" spans="1:28" x14ac:dyDescent="0.25">
      <c r="A1369" s="93">
        <f>'IECC Data-IP'!A1369</f>
        <v>2009</v>
      </c>
      <c r="B1369" s="93" t="str">
        <f>'IECC Data-IP'!B1369</f>
        <v>Strip Mall</v>
      </c>
      <c r="C1369" s="121" t="str">
        <f>'IECC Data-IP'!C1369</f>
        <v>8</v>
      </c>
      <c r="D1369" s="3">
        <f>'IECC Data-IP'!D1369</f>
        <v>22500.01722286344</v>
      </c>
      <c r="E1369" s="3">
        <f>'IECC Data-IP'!E1369/$D1369</f>
        <v>0</v>
      </c>
      <c r="F1369" s="3">
        <f>'IECC Data-IP'!F1369/$D1369</f>
        <v>78.878540587973177</v>
      </c>
      <c r="G1369" s="3">
        <f>'IECC Data-IP'!G1369/$D1369</f>
        <v>2.484121346274875</v>
      </c>
      <c r="H1369" s="3">
        <f>'IECC Data-IP'!H1369/$D1369</f>
        <v>29.663281811198551</v>
      </c>
      <c r="I1369" s="3">
        <f>'IECC Data-IP'!I1369/$D1369</f>
        <v>4.6291350643063591</v>
      </c>
      <c r="J1369" s="3">
        <f>'IECC Data-IP'!J1369/$D1369</f>
        <v>5.4223520381974213</v>
      </c>
      <c r="K1369" s="3">
        <f>'IECC Data-IP'!K1369/$D1369</f>
        <v>0</v>
      </c>
      <c r="L1369" s="3">
        <f>'IECC Data-IP'!L1369/$D1369</f>
        <v>0</v>
      </c>
      <c r="M1369" s="3">
        <f>'IECC Data-IP'!M1369/$D1369</f>
        <v>14.647764533266059</v>
      </c>
      <c r="N1369" s="3">
        <f>'IECC Data-IP'!N1369/$D1369</f>
        <v>0</v>
      </c>
      <c r="O1369" s="3">
        <f>'IECC Data-IP'!O1369/$D1369</f>
        <v>0</v>
      </c>
      <c r="P1369" s="3">
        <f t="shared" si="64"/>
        <v>0</v>
      </c>
      <c r="Q1369" s="3">
        <f>'IECC Data-IP'!Q1369/$D1369</f>
        <v>0</v>
      </c>
      <c r="R1369" s="3">
        <f>'IECC Data-IP'!R1369/$D1369</f>
        <v>0</v>
      </c>
      <c r="S1369" s="3">
        <f>'IECC Data-IP'!S1369/$D1369</f>
        <v>0</v>
      </c>
      <c r="T1369" s="3">
        <f>'IECC Data-IP'!T1369/$D1369</f>
        <v>2.9104280789237094</v>
      </c>
      <c r="U1369" s="3">
        <f>'IECC Data-IP'!U1369/$D1369</f>
        <v>0</v>
      </c>
      <c r="V1369" s="3">
        <f>'IECC Data-IP'!V1369/$D1369</f>
        <v>0</v>
      </c>
      <c r="W1369" s="3">
        <f>'IECC Data-IP'!W1369/$D1369</f>
        <v>17.131885879540935</v>
      </c>
      <c r="X1369" s="3">
        <f>'IECC Data-IP'!X1369/$D1369</f>
        <v>78.878540587973177</v>
      </c>
      <c r="Y1369" s="3">
        <f t="shared" si="65"/>
        <v>96.010426467514108</v>
      </c>
      <c r="Z1369" s="3">
        <f>'IECC Data-IP'!Z1369/$D1369</f>
        <v>59.75750412387908</v>
      </c>
      <c r="AA1369" s="3">
        <f>'IECC Data-IP'!AA1369/$D1369</f>
        <v>78.878540587973177</v>
      </c>
      <c r="AB1369" s="3">
        <f t="shared" si="66"/>
        <v>138.63604471185226</v>
      </c>
    </row>
    <row r="1370" spans="1:28" x14ac:dyDescent="0.25">
      <c r="A1370" s="93">
        <f>'IECC Data-IP'!A1370</f>
        <v>2012</v>
      </c>
      <c r="B1370" s="93" t="str">
        <f>'IECC Data-IP'!B1370</f>
        <v>Strip Mall</v>
      </c>
      <c r="C1370" s="121" t="str">
        <f>'IECC Data-IP'!C1370</f>
        <v>0A</v>
      </c>
      <c r="D1370" s="3">
        <f>'IECC Data-IP'!D1370</f>
        <v>22500.01722286344</v>
      </c>
      <c r="E1370" s="3">
        <f>'IECC Data-IP'!E1370/$D1370</f>
        <v>0</v>
      </c>
      <c r="F1370" s="3">
        <f>'IECC Data-IP'!F1370/$D1370</f>
        <v>0</v>
      </c>
      <c r="G1370" s="3">
        <f>'IECC Data-IP'!G1370/$D1370</f>
        <v>35.004753520672089</v>
      </c>
      <c r="H1370" s="3">
        <f>'IECC Data-IP'!H1370/$D1370</f>
        <v>24.730424262465508</v>
      </c>
      <c r="I1370" s="3">
        <f>'IECC Data-IP'!I1370/$D1370</f>
        <v>4.6725239906530298</v>
      </c>
      <c r="J1370" s="3">
        <f>'IECC Data-IP'!J1370/$D1370</f>
        <v>5.4223520381974213</v>
      </c>
      <c r="K1370" s="3">
        <f>'IECC Data-IP'!K1370/$D1370</f>
        <v>0</v>
      </c>
      <c r="L1370" s="3">
        <f>'IECC Data-IP'!L1370/$D1370</f>
        <v>0</v>
      </c>
      <c r="M1370" s="3">
        <f>'IECC Data-IP'!M1370/$D1370</f>
        <v>10.549406626210224</v>
      </c>
      <c r="N1370" s="3">
        <f>'IECC Data-IP'!N1370/$D1370</f>
        <v>0</v>
      </c>
      <c r="O1370" s="3">
        <f>'IECC Data-IP'!O1370/$D1370</f>
        <v>0</v>
      </c>
      <c r="P1370" s="3">
        <f t="shared" si="64"/>
        <v>0</v>
      </c>
      <c r="Q1370" s="3">
        <f>'IECC Data-IP'!Q1370/$D1370</f>
        <v>0</v>
      </c>
      <c r="R1370" s="3">
        <f>'IECC Data-IP'!R1370/$D1370</f>
        <v>0</v>
      </c>
      <c r="S1370" s="3">
        <f>'IECC Data-IP'!S1370/$D1370</f>
        <v>0</v>
      </c>
      <c r="T1370" s="3">
        <f>'IECC Data-IP'!T1370/$D1370</f>
        <v>2.429358623701408</v>
      </c>
      <c r="U1370" s="3">
        <f>'IECC Data-IP'!U1370/$D1370</f>
        <v>0</v>
      </c>
      <c r="V1370" s="3">
        <f>'IECC Data-IP'!V1370/$D1370</f>
        <v>0</v>
      </c>
      <c r="W1370" s="3">
        <f>'IECC Data-IP'!W1370/$D1370</f>
        <v>45.55416014688231</v>
      </c>
      <c r="X1370" s="3">
        <f>'IECC Data-IP'!X1370/$D1370</f>
        <v>0</v>
      </c>
      <c r="Y1370" s="3">
        <f t="shared" si="65"/>
        <v>45.55416014688231</v>
      </c>
      <c r="Z1370" s="3">
        <f>'IECC Data-IP'!Z1370/$D1370</f>
        <v>82.808819061899683</v>
      </c>
      <c r="AA1370" s="3">
        <f>'IECC Data-IP'!AA1370/$D1370</f>
        <v>0</v>
      </c>
      <c r="AB1370" s="3">
        <f t="shared" si="66"/>
        <v>82.808819061899683</v>
      </c>
    </row>
    <row r="1371" spans="1:28" x14ac:dyDescent="0.25">
      <c r="A1371" s="93">
        <f>'IECC Data-IP'!A1371</f>
        <v>2012</v>
      </c>
      <c r="B1371" s="93" t="str">
        <f>'IECC Data-IP'!B1371</f>
        <v>Strip Mall</v>
      </c>
      <c r="C1371" s="121" t="str">
        <f>'IECC Data-IP'!C1371</f>
        <v>0B</v>
      </c>
      <c r="D1371" s="3">
        <f>'IECC Data-IP'!D1371</f>
        <v>22500.01722286344</v>
      </c>
      <c r="E1371" s="3">
        <f>'IECC Data-IP'!E1371/$D1371</f>
        <v>0</v>
      </c>
      <c r="F1371" s="3">
        <f>'IECC Data-IP'!F1371/$D1371</f>
        <v>0</v>
      </c>
      <c r="G1371" s="3">
        <f>'IECC Data-IP'!G1371/$D1371</f>
        <v>30.875222986920587</v>
      </c>
      <c r="H1371" s="3">
        <f>'IECC Data-IP'!H1371/$D1371</f>
        <v>24.730424262465508</v>
      </c>
      <c r="I1371" s="3">
        <f>'IECC Data-IP'!I1371/$D1371</f>
        <v>4.6733664940772366</v>
      </c>
      <c r="J1371" s="3">
        <f>'IECC Data-IP'!J1371/$D1371</f>
        <v>5.4223520381974213</v>
      </c>
      <c r="K1371" s="3">
        <f>'IECC Data-IP'!K1371/$D1371</f>
        <v>0</v>
      </c>
      <c r="L1371" s="3">
        <f>'IECC Data-IP'!L1371/$D1371</f>
        <v>0</v>
      </c>
      <c r="M1371" s="3">
        <f>'IECC Data-IP'!M1371/$D1371</f>
        <v>13.051641796105551</v>
      </c>
      <c r="N1371" s="3">
        <f>'IECC Data-IP'!N1371/$D1371</f>
        <v>0</v>
      </c>
      <c r="O1371" s="3">
        <f>'IECC Data-IP'!O1371/$D1371</f>
        <v>0</v>
      </c>
      <c r="P1371" s="3">
        <f t="shared" si="64"/>
        <v>0</v>
      </c>
      <c r="Q1371" s="3">
        <f>'IECC Data-IP'!Q1371/$D1371</f>
        <v>0</v>
      </c>
      <c r="R1371" s="3">
        <f>'IECC Data-IP'!R1371/$D1371</f>
        <v>0</v>
      </c>
      <c r="S1371" s="3">
        <f>'IECC Data-IP'!S1371/$D1371</f>
        <v>0</v>
      </c>
      <c r="T1371" s="3">
        <f>'IECC Data-IP'!T1371/$D1371</f>
        <v>2.427673616852994</v>
      </c>
      <c r="U1371" s="3">
        <f>'IECC Data-IP'!U1371/$D1371</f>
        <v>0</v>
      </c>
      <c r="V1371" s="3">
        <f>'IECC Data-IP'!V1371/$D1371</f>
        <v>0</v>
      </c>
      <c r="W1371" s="3">
        <f>'IECC Data-IP'!W1371/$D1371</f>
        <v>43.92686478302614</v>
      </c>
      <c r="X1371" s="3">
        <f>'IECC Data-IP'!X1371/$D1371</f>
        <v>0</v>
      </c>
      <c r="Y1371" s="3">
        <f t="shared" si="65"/>
        <v>43.92686478302614</v>
      </c>
      <c r="Z1371" s="3">
        <f>'IECC Data-IP'!Z1371/$D1371</f>
        <v>81.181102446331408</v>
      </c>
      <c r="AA1371" s="3">
        <f>'IECC Data-IP'!AA1371/$D1371</f>
        <v>0</v>
      </c>
      <c r="AB1371" s="3">
        <f t="shared" si="66"/>
        <v>81.181102446331408</v>
      </c>
    </row>
    <row r="1372" spans="1:28" x14ac:dyDescent="0.25">
      <c r="A1372" s="93">
        <f>'IECC Data-IP'!A1372</f>
        <v>2012</v>
      </c>
      <c r="B1372" s="93" t="str">
        <f>'IECC Data-IP'!B1372</f>
        <v>Strip Mall</v>
      </c>
      <c r="C1372" s="121" t="str">
        <f>'IECC Data-IP'!C1372</f>
        <v>1A</v>
      </c>
      <c r="D1372" s="3">
        <f>'IECC Data-IP'!D1372</f>
        <v>22500.01722286344</v>
      </c>
      <c r="E1372" s="3">
        <f>'IECC Data-IP'!E1372/$D1372</f>
        <v>0</v>
      </c>
      <c r="F1372" s="3">
        <f>'IECC Data-IP'!F1372/$D1372</f>
        <v>0</v>
      </c>
      <c r="G1372" s="3">
        <f>'IECC Data-IP'!G1372/$D1372</f>
        <v>23.340293612523663</v>
      </c>
      <c r="H1372" s="3">
        <f>'IECC Data-IP'!H1372/$D1372</f>
        <v>24.730424262465508</v>
      </c>
      <c r="I1372" s="3">
        <f>'IECC Data-IP'!I1372/$D1372</f>
        <v>4.6737877457893404</v>
      </c>
      <c r="J1372" s="3">
        <f>'IECC Data-IP'!J1372/$D1372</f>
        <v>5.4223520381974213</v>
      </c>
      <c r="K1372" s="3">
        <f>'IECC Data-IP'!K1372/$D1372</f>
        <v>0</v>
      </c>
      <c r="L1372" s="3">
        <f>'IECC Data-IP'!L1372/$D1372</f>
        <v>0</v>
      </c>
      <c r="M1372" s="3">
        <f>'IECC Data-IP'!M1372/$D1372</f>
        <v>9.5868464640535205</v>
      </c>
      <c r="N1372" s="3">
        <f>'IECC Data-IP'!N1372/$D1372</f>
        <v>0</v>
      </c>
      <c r="O1372" s="3">
        <f>'IECC Data-IP'!O1372/$D1372</f>
        <v>0</v>
      </c>
      <c r="P1372" s="3">
        <f t="shared" si="64"/>
        <v>0</v>
      </c>
      <c r="Q1372" s="3">
        <f>'IECC Data-IP'!Q1372/$D1372</f>
        <v>0</v>
      </c>
      <c r="R1372" s="3">
        <f>'IECC Data-IP'!R1372/$D1372</f>
        <v>0</v>
      </c>
      <c r="S1372" s="3">
        <f>'IECC Data-IP'!S1372/$D1372</f>
        <v>0</v>
      </c>
      <c r="T1372" s="3">
        <f>'IECC Data-IP'!T1372/$D1372</f>
        <v>2.4740113051843888</v>
      </c>
      <c r="U1372" s="3">
        <f>'IECC Data-IP'!U1372/$D1372</f>
        <v>0</v>
      </c>
      <c r="V1372" s="3">
        <f>'IECC Data-IP'!V1372/$D1372</f>
        <v>0</v>
      </c>
      <c r="W1372" s="3">
        <f>'IECC Data-IP'!W1372/$D1372</f>
        <v>32.927140076577182</v>
      </c>
      <c r="X1372" s="3">
        <f>'IECC Data-IP'!X1372/$D1372</f>
        <v>0</v>
      </c>
      <c r="Y1372" s="3">
        <f t="shared" si="65"/>
        <v>32.927140076577182</v>
      </c>
      <c r="Z1372" s="3">
        <f>'IECC Data-IP'!Z1372/$D1372</f>
        <v>70.227715428213827</v>
      </c>
      <c r="AA1372" s="3">
        <f>'IECC Data-IP'!AA1372/$D1372</f>
        <v>0</v>
      </c>
      <c r="AB1372" s="3">
        <f t="shared" si="66"/>
        <v>70.227715428213827</v>
      </c>
    </row>
    <row r="1373" spans="1:28" x14ac:dyDescent="0.25">
      <c r="A1373" s="93">
        <f>'IECC Data-IP'!A1373</f>
        <v>2012</v>
      </c>
      <c r="B1373" s="93" t="str">
        <f>'IECC Data-IP'!B1373</f>
        <v>Strip Mall</v>
      </c>
      <c r="C1373" s="121" t="str">
        <f>'IECC Data-IP'!C1373</f>
        <v>1B</v>
      </c>
      <c r="D1373" s="3">
        <f>'IECC Data-IP'!D1373</f>
        <v>22500.01722286344</v>
      </c>
      <c r="E1373" s="3">
        <f>'IECC Data-IP'!E1373/$D1373</f>
        <v>0</v>
      </c>
      <c r="F1373" s="3">
        <f>'IECC Data-IP'!F1373/$D1373</f>
        <v>1.8113823620454404E-2</v>
      </c>
      <c r="G1373" s="3">
        <f>'IECC Data-IP'!G1373/$D1373</f>
        <v>24.99033656883342</v>
      </c>
      <c r="H1373" s="3">
        <f>'IECC Data-IP'!H1373/$D1373</f>
        <v>24.730424262465508</v>
      </c>
      <c r="I1373" s="3">
        <f>'IECC Data-IP'!I1373/$D1373</f>
        <v>4.6678902218198903</v>
      </c>
      <c r="J1373" s="3">
        <f>'IECC Data-IP'!J1373/$D1373</f>
        <v>5.4223520381974213</v>
      </c>
      <c r="K1373" s="3">
        <f>'IECC Data-IP'!K1373/$D1373</f>
        <v>0</v>
      </c>
      <c r="L1373" s="3">
        <f>'IECC Data-IP'!L1373/$D1373</f>
        <v>0</v>
      </c>
      <c r="M1373" s="3">
        <f>'IECC Data-IP'!M1373/$D1373</f>
        <v>12.640078873380345</v>
      </c>
      <c r="N1373" s="3">
        <f>'IECC Data-IP'!N1373/$D1373</f>
        <v>0</v>
      </c>
      <c r="O1373" s="3">
        <f>'IECC Data-IP'!O1373/$D1373</f>
        <v>0</v>
      </c>
      <c r="P1373" s="3">
        <f t="shared" si="64"/>
        <v>0</v>
      </c>
      <c r="Q1373" s="3">
        <f>'IECC Data-IP'!Q1373/$D1373</f>
        <v>0</v>
      </c>
      <c r="R1373" s="3">
        <f>'IECC Data-IP'!R1373/$D1373</f>
        <v>0</v>
      </c>
      <c r="S1373" s="3">
        <f>'IECC Data-IP'!S1373/$D1373</f>
        <v>0</v>
      </c>
      <c r="T1373" s="3">
        <f>'IECC Data-IP'!T1373/$D1373</f>
        <v>2.4756963120328033</v>
      </c>
      <c r="U1373" s="3">
        <f>'IECC Data-IP'!U1373/$D1373</f>
        <v>0</v>
      </c>
      <c r="V1373" s="3">
        <f>'IECC Data-IP'!V1373/$D1373</f>
        <v>0</v>
      </c>
      <c r="W1373" s="3">
        <f>'IECC Data-IP'!W1373/$D1373</f>
        <v>37.630415442213767</v>
      </c>
      <c r="X1373" s="3">
        <f>'IECC Data-IP'!X1373/$D1373</f>
        <v>1.8113823620454404E-2</v>
      </c>
      <c r="Y1373" s="3">
        <f t="shared" si="65"/>
        <v>37.64852926583422</v>
      </c>
      <c r="Z1373" s="3">
        <f>'IECC Data-IP'!Z1373/$D1373</f>
        <v>74.926778276729394</v>
      </c>
      <c r="AA1373" s="3">
        <f>'IECC Data-IP'!AA1373/$D1373</f>
        <v>1.8113823620454404E-2</v>
      </c>
      <c r="AB1373" s="3">
        <f t="shared" si="66"/>
        <v>74.944892100349847</v>
      </c>
    </row>
    <row r="1374" spans="1:28" x14ac:dyDescent="0.25">
      <c r="A1374" s="93">
        <f>'IECC Data-IP'!A1374</f>
        <v>2012</v>
      </c>
      <c r="B1374" s="93" t="str">
        <f>'IECC Data-IP'!B1374</f>
        <v>Strip Mall</v>
      </c>
      <c r="C1374" s="121" t="str">
        <f>'IECC Data-IP'!C1374</f>
        <v>2A</v>
      </c>
      <c r="D1374" s="3">
        <f>'IECC Data-IP'!D1374</f>
        <v>22500.01722286344</v>
      </c>
      <c r="E1374" s="3">
        <f>'IECC Data-IP'!E1374/$D1374</f>
        <v>0</v>
      </c>
      <c r="F1374" s="3">
        <f>'IECC Data-IP'!F1374/$D1374</f>
        <v>0.24685350329270422</v>
      </c>
      <c r="G1374" s="3">
        <f>'IECC Data-IP'!G1374/$D1374</f>
        <v>19.27689959757242</v>
      </c>
      <c r="H1374" s="3">
        <f>'IECC Data-IP'!H1374/$D1374</f>
        <v>24.730424262465508</v>
      </c>
      <c r="I1374" s="3">
        <f>'IECC Data-IP'!I1374/$D1374</f>
        <v>4.6666264666835797</v>
      </c>
      <c r="J1374" s="3">
        <f>'IECC Data-IP'!J1374/$D1374</f>
        <v>5.4223520381974213</v>
      </c>
      <c r="K1374" s="3">
        <f>'IECC Data-IP'!K1374/$D1374</f>
        <v>0</v>
      </c>
      <c r="L1374" s="3">
        <f>'IECC Data-IP'!L1374/$D1374</f>
        <v>0</v>
      </c>
      <c r="M1374" s="3">
        <f>'IECC Data-IP'!M1374/$D1374</f>
        <v>10.308450646886971</v>
      </c>
      <c r="N1374" s="3">
        <f>'IECC Data-IP'!N1374/$D1374</f>
        <v>0</v>
      </c>
      <c r="O1374" s="3">
        <f>'IECC Data-IP'!O1374/$D1374</f>
        <v>0</v>
      </c>
      <c r="P1374" s="3">
        <f t="shared" si="64"/>
        <v>0</v>
      </c>
      <c r="Q1374" s="3">
        <f>'IECC Data-IP'!Q1374/$D1374</f>
        <v>0</v>
      </c>
      <c r="R1374" s="3">
        <f>'IECC Data-IP'!R1374/$D1374</f>
        <v>0</v>
      </c>
      <c r="S1374" s="3">
        <f>'IECC Data-IP'!S1374/$D1374</f>
        <v>0</v>
      </c>
      <c r="T1374" s="3">
        <f>'IECC Data-IP'!T1374/$D1374</f>
        <v>2.5258252657731308</v>
      </c>
      <c r="U1374" s="3">
        <f>'IECC Data-IP'!U1374/$D1374</f>
        <v>0</v>
      </c>
      <c r="V1374" s="3">
        <f>'IECC Data-IP'!V1374/$D1374</f>
        <v>0</v>
      </c>
      <c r="W1374" s="3">
        <f>'IECC Data-IP'!W1374/$D1374</f>
        <v>29.585350244459391</v>
      </c>
      <c r="X1374" s="3">
        <f>'IECC Data-IP'!X1374/$D1374</f>
        <v>0.24685350329270422</v>
      </c>
      <c r="Y1374" s="3">
        <f t="shared" si="65"/>
        <v>29.832203747752096</v>
      </c>
      <c r="Z1374" s="3">
        <f>'IECC Data-IP'!Z1374/$D1374</f>
        <v>66.930157025866919</v>
      </c>
      <c r="AA1374" s="3">
        <f>'IECC Data-IP'!AA1374/$D1374</f>
        <v>0.24685350329270422</v>
      </c>
      <c r="AB1374" s="3">
        <f t="shared" si="66"/>
        <v>67.177010529159617</v>
      </c>
    </row>
    <row r="1375" spans="1:28" x14ac:dyDescent="0.25">
      <c r="A1375" s="93">
        <f>'IECC Data-IP'!A1375</f>
        <v>2012</v>
      </c>
      <c r="B1375" s="93" t="str">
        <f>'IECC Data-IP'!B1375</f>
        <v>Strip Mall</v>
      </c>
      <c r="C1375" s="121" t="str">
        <f>'IECC Data-IP'!C1375</f>
        <v>2B</v>
      </c>
      <c r="D1375" s="3">
        <f>'IECC Data-IP'!D1375</f>
        <v>22500.01722286344</v>
      </c>
      <c r="E1375" s="3">
        <f>'IECC Data-IP'!E1375/$D1375</f>
        <v>0</v>
      </c>
      <c r="F1375" s="3">
        <f>'IECC Data-IP'!F1375/$D1375</f>
        <v>1.3058803075211317E-2</v>
      </c>
      <c r="G1375" s="3">
        <f>'IECC Data-IP'!G1375/$D1375</f>
        <v>15.303653449011351</v>
      </c>
      <c r="H1375" s="3">
        <f>'IECC Data-IP'!H1375/$D1375</f>
        <v>24.730424262465508</v>
      </c>
      <c r="I1375" s="3">
        <f>'IECC Data-IP'!I1375/$D1375</f>
        <v>4.6699964803804077</v>
      </c>
      <c r="J1375" s="3">
        <f>'IECC Data-IP'!J1375/$D1375</f>
        <v>5.4223520381974213</v>
      </c>
      <c r="K1375" s="3">
        <f>'IECC Data-IP'!K1375/$D1375</f>
        <v>0</v>
      </c>
      <c r="L1375" s="3">
        <f>'IECC Data-IP'!L1375/$D1375</f>
        <v>0</v>
      </c>
      <c r="M1375" s="3">
        <f>'IECC Data-IP'!M1375/$D1375</f>
        <v>12.887353628385155</v>
      </c>
      <c r="N1375" s="3">
        <f>'IECC Data-IP'!N1375/$D1375</f>
        <v>0</v>
      </c>
      <c r="O1375" s="3">
        <f>'IECC Data-IP'!O1375/$D1375</f>
        <v>0</v>
      </c>
      <c r="P1375" s="3">
        <f t="shared" si="64"/>
        <v>0</v>
      </c>
      <c r="Q1375" s="3">
        <f>'IECC Data-IP'!Q1375/$D1375</f>
        <v>0</v>
      </c>
      <c r="R1375" s="3">
        <f>'IECC Data-IP'!R1375/$D1375</f>
        <v>0</v>
      </c>
      <c r="S1375" s="3">
        <f>'IECC Data-IP'!S1375/$D1375</f>
        <v>0</v>
      </c>
      <c r="T1375" s="3">
        <f>'IECC Data-IP'!T1375/$D1375</f>
        <v>2.5287740277578559</v>
      </c>
      <c r="U1375" s="3">
        <f>'IECC Data-IP'!U1375/$D1375</f>
        <v>0</v>
      </c>
      <c r="V1375" s="3">
        <f>'IECC Data-IP'!V1375/$D1375</f>
        <v>0</v>
      </c>
      <c r="W1375" s="3">
        <f>'IECC Data-IP'!W1375/$D1375</f>
        <v>28.191007077396506</v>
      </c>
      <c r="X1375" s="3">
        <f>'IECC Data-IP'!X1375/$D1375</f>
        <v>1.3058803075211317E-2</v>
      </c>
      <c r="Y1375" s="3">
        <f t="shared" si="65"/>
        <v>28.204065880471717</v>
      </c>
      <c r="Z1375" s="3">
        <f>'IECC Data-IP'!Z1375/$D1375</f>
        <v>65.542553886197695</v>
      </c>
      <c r="AA1375" s="3">
        <f>'IECC Data-IP'!AA1375/$D1375</f>
        <v>1.3058803075211317E-2</v>
      </c>
      <c r="AB1375" s="3">
        <f t="shared" si="66"/>
        <v>65.555612689272905</v>
      </c>
    </row>
    <row r="1376" spans="1:28" x14ac:dyDescent="0.25">
      <c r="A1376" s="93">
        <f>'IECC Data-IP'!A1376</f>
        <v>2012</v>
      </c>
      <c r="B1376" s="93" t="str">
        <f>'IECC Data-IP'!B1376</f>
        <v>Strip Mall</v>
      </c>
      <c r="C1376" s="121" t="str">
        <f>'IECC Data-IP'!C1376</f>
        <v>3A</v>
      </c>
      <c r="D1376" s="3">
        <f>'IECC Data-IP'!D1376</f>
        <v>22500.01722286344</v>
      </c>
      <c r="E1376" s="3">
        <f>'IECC Data-IP'!E1376/$D1376</f>
        <v>0</v>
      </c>
      <c r="F1376" s="3">
        <f>'IECC Data-IP'!F1376/$D1376</f>
        <v>5.5428300278590488</v>
      </c>
      <c r="G1376" s="3">
        <f>'IECC Data-IP'!G1376/$D1376</f>
        <v>10.032109523747016</v>
      </c>
      <c r="H1376" s="3">
        <f>'IECC Data-IP'!H1376/$D1376</f>
        <v>24.730424262465508</v>
      </c>
      <c r="I1376" s="3">
        <f>'IECC Data-IP'!I1376/$D1376</f>
        <v>4.6687327252440971</v>
      </c>
      <c r="J1376" s="3">
        <f>'IECC Data-IP'!J1376/$D1376</f>
        <v>5.4223520381974213</v>
      </c>
      <c r="K1376" s="3">
        <f>'IECC Data-IP'!K1376/$D1376</f>
        <v>0</v>
      </c>
      <c r="L1376" s="3">
        <f>'IECC Data-IP'!L1376/$D1376</f>
        <v>0</v>
      </c>
      <c r="M1376" s="3">
        <f>'IECC Data-IP'!M1376/$D1376</f>
        <v>9.5135486661474946</v>
      </c>
      <c r="N1376" s="3">
        <f>'IECC Data-IP'!N1376/$D1376</f>
        <v>0</v>
      </c>
      <c r="O1376" s="3">
        <f>'IECC Data-IP'!O1376/$D1376</f>
        <v>0</v>
      </c>
      <c r="P1376" s="3">
        <f t="shared" si="64"/>
        <v>0</v>
      </c>
      <c r="Q1376" s="3">
        <f>'IECC Data-IP'!Q1376/$D1376</f>
        <v>0</v>
      </c>
      <c r="R1376" s="3">
        <f>'IECC Data-IP'!R1376/$D1376</f>
        <v>0</v>
      </c>
      <c r="S1376" s="3">
        <f>'IECC Data-IP'!S1376/$D1376</f>
        <v>0</v>
      </c>
      <c r="T1376" s="3">
        <f>'IECC Data-IP'!T1376/$D1376</f>
        <v>2.6180793907238167</v>
      </c>
      <c r="U1376" s="3">
        <f>'IECC Data-IP'!U1376/$D1376</f>
        <v>0</v>
      </c>
      <c r="V1376" s="3">
        <f>'IECC Data-IP'!V1376/$D1376</f>
        <v>0</v>
      </c>
      <c r="W1376" s="3">
        <f>'IECC Data-IP'!W1376/$D1376</f>
        <v>19.54565818989451</v>
      </c>
      <c r="X1376" s="3">
        <f>'IECC Data-IP'!X1376/$D1376</f>
        <v>5.5428300278590488</v>
      </c>
      <c r="Y1376" s="3">
        <f t="shared" si="65"/>
        <v>25.088488217753557</v>
      </c>
      <c r="Z1376" s="3">
        <f>'IECC Data-IP'!Z1376/$D1376</f>
        <v>56.985246606525344</v>
      </c>
      <c r="AA1376" s="3">
        <f>'IECC Data-IP'!AA1376/$D1376</f>
        <v>5.5428300278590488</v>
      </c>
      <c r="AB1376" s="3">
        <f t="shared" si="66"/>
        <v>62.528076634384391</v>
      </c>
    </row>
    <row r="1377" spans="1:28" x14ac:dyDescent="0.25">
      <c r="A1377" s="93">
        <f>'IECC Data-IP'!A1377</f>
        <v>2012</v>
      </c>
      <c r="B1377" s="93" t="str">
        <f>'IECC Data-IP'!B1377</f>
        <v>Strip Mall</v>
      </c>
      <c r="C1377" s="121" t="str">
        <f>'IECC Data-IP'!C1377</f>
        <v>3B</v>
      </c>
      <c r="D1377" s="3">
        <f>'IECC Data-IP'!D1377</f>
        <v>22500.01722286344</v>
      </c>
      <c r="E1377" s="3">
        <f>'IECC Data-IP'!E1377/$D1377</f>
        <v>0</v>
      </c>
      <c r="F1377" s="3">
        <f>'IECC Data-IP'!F1377/$D1377</f>
        <v>0.66684146025998425</v>
      </c>
      <c r="G1377" s="3">
        <f>'IECC Data-IP'!G1377/$D1377</f>
        <v>9.8484437772698481</v>
      </c>
      <c r="H1377" s="3">
        <f>'IECC Data-IP'!H1377/$D1377</f>
        <v>24.730424262465508</v>
      </c>
      <c r="I1377" s="3">
        <f>'IECC Data-IP'!I1377/$D1377</f>
        <v>4.6687327252440971</v>
      </c>
      <c r="J1377" s="3">
        <f>'IECC Data-IP'!J1377/$D1377</f>
        <v>5.4223520381974213</v>
      </c>
      <c r="K1377" s="3">
        <f>'IECC Data-IP'!K1377/$D1377</f>
        <v>0</v>
      </c>
      <c r="L1377" s="3">
        <f>'IECC Data-IP'!L1377/$D1377</f>
        <v>0</v>
      </c>
      <c r="M1377" s="3">
        <f>'IECC Data-IP'!M1377/$D1377</f>
        <v>11.399071329523169</v>
      </c>
      <c r="N1377" s="3">
        <f>'IECC Data-IP'!N1377/$D1377</f>
        <v>0</v>
      </c>
      <c r="O1377" s="3">
        <f>'IECC Data-IP'!O1377/$D1377</f>
        <v>0</v>
      </c>
      <c r="P1377" s="3">
        <f t="shared" si="64"/>
        <v>0</v>
      </c>
      <c r="Q1377" s="3">
        <f>'IECC Data-IP'!Q1377/$D1377</f>
        <v>0</v>
      </c>
      <c r="R1377" s="3">
        <f>'IECC Data-IP'!R1377/$D1377</f>
        <v>0</v>
      </c>
      <c r="S1377" s="3">
        <f>'IECC Data-IP'!S1377/$D1377</f>
        <v>0</v>
      </c>
      <c r="T1377" s="3">
        <f>'IECC Data-IP'!T1377/$D1377</f>
        <v>2.592383036285498</v>
      </c>
      <c r="U1377" s="3">
        <f>'IECC Data-IP'!U1377/$D1377</f>
        <v>0</v>
      </c>
      <c r="V1377" s="3">
        <f>'IECC Data-IP'!V1377/$D1377</f>
        <v>0</v>
      </c>
      <c r="W1377" s="3">
        <f>'IECC Data-IP'!W1377/$D1377</f>
        <v>21.247515106793017</v>
      </c>
      <c r="X1377" s="3">
        <f>'IECC Data-IP'!X1377/$D1377</f>
        <v>0.66684146025998425</v>
      </c>
      <c r="Y1377" s="3">
        <f t="shared" si="65"/>
        <v>21.914356567053002</v>
      </c>
      <c r="Z1377" s="3">
        <f>'IECC Data-IP'!Z1377/$D1377</f>
        <v>58.661407168985534</v>
      </c>
      <c r="AA1377" s="3">
        <f>'IECC Data-IP'!AA1377/$D1377</f>
        <v>0.66684146025998425</v>
      </c>
      <c r="AB1377" s="3">
        <f t="shared" si="66"/>
        <v>59.328248629245515</v>
      </c>
    </row>
    <row r="1378" spans="1:28" x14ac:dyDescent="0.25">
      <c r="A1378" s="93">
        <f>'IECC Data-IP'!A1378</f>
        <v>2012</v>
      </c>
      <c r="B1378" s="93" t="str">
        <f>'IECC Data-IP'!B1378</f>
        <v>Strip Mall</v>
      </c>
      <c r="C1378" s="121" t="str">
        <f>'IECC Data-IP'!C1378</f>
        <v>3C</v>
      </c>
      <c r="D1378" s="3">
        <f>'IECC Data-IP'!D1378</f>
        <v>22500.01722286344</v>
      </c>
      <c r="E1378" s="3">
        <f>'IECC Data-IP'!E1378/$D1378</f>
        <v>0</v>
      </c>
      <c r="F1378" s="3">
        <f>'IECC Data-IP'!F1378/$D1378</f>
        <v>5.1813960588741666E-2</v>
      </c>
      <c r="G1378" s="3">
        <f>'IECC Data-IP'!G1378/$D1378</f>
        <v>3.5949621110920442</v>
      </c>
      <c r="H1378" s="3">
        <f>'IECC Data-IP'!H1378/$D1378</f>
        <v>24.730424262465508</v>
      </c>
      <c r="I1378" s="3">
        <f>'IECC Data-IP'!I1378/$D1378</f>
        <v>4.6678902218198903</v>
      </c>
      <c r="J1378" s="3">
        <f>'IECC Data-IP'!J1378/$D1378</f>
        <v>5.4223520381974213</v>
      </c>
      <c r="K1378" s="3">
        <f>'IECC Data-IP'!K1378/$D1378</f>
        <v>0</v>
      </c>
      <c r="L1378" s="3">
        <f>'IECC Data-IP'!L1378/$D1378</f>
        <v>0</v>
      </c>
      <c r="M1378" s="3">
        <f>'IECC Data-IP'!M1378/$D1378</f>
        <v>8.92295376577826</v>
      </c>
      <c r="N1378" s="3">
        <f>'IECC Data-IP'!N1378/$D1378</f>
        <v>0</v>
      </c>
      <c r="O1378" s="3">
        <f>'IECC Data-IP'!O1378/$D1378</f>
        <v>0</v>
      </c>
      <c r="P1378" s="3">
        <f t="shared" si="64"/>
        <v>0</v>
      </c>
      <c r="Q1378" s="3">
        <f>'IECC Data-IP'!Q1378/$D1378</f>
        <v>0</v>
      </c>
      <c r="R1378" s="3">
        <f>'IECC Data-IP'!R1378/$D1378</f>
        <v>0</v>
      </c>
      <c r="S1378" s="3">
        <f>'IECC Data-IP'!S1378/$D1378</f>
        <v>0</v>
      </c>
      <c r="T1378" s="3">
        <f>'IECC Data-IP'!T1378/$D1378</f>
        <v>2.6218706561327494</v>
      </c>
      <c r="U1378" s="3">
        <f>'IECC Data-IP'!U1378/$D1378</f>
        <v>0</v>
      </c>
      <c r="V1378" s="3">
        <f>'IECC Data-IP'!V1378/$D1378</f>
        <v>0</v>
      </c>
      <c r="W1378" s="3">
        <f>'IECC Data-IP'!W1378/$D1378</f>
        <v>12.517915876870303</v>
      </c>
      <c r="X1378" s="3">
        <f>'IECC Data-IP'!X1378/$D1378</f>
        <v>5.1813960588741666E-2</v>
      </c>
      <c r="Y1378" s="3">
        <f t="shared" si="65"/>
        <v>12.569729837459045</v>
      </c>
      <c r="Z1378" s="3">
        <f>'IECC Data-IP'!Z1378/$D1378</f>
        <v>49.960453055485871</v>
      </c>
      <c r="AA1378" s="3">
        <f>'IECC Data-IP'!AA1378/$D1378</f>
        <v>5.1813960588741666E-2</v>
      </c>
      <c r="AB1378" s="3">
        <f t="shared" si="66"/>
        <v>50.01226701607461</v>
      </c>
    </row>
    <row r="1379" spans="1:28" x14ac:dyDescent="0.25">
      <c r="A1379" s="93">
        <f>'IECC Data-IP'!A1379</f>
        <v>2012</v>
      </c>
      <c r="B1379" s="93" t="str">
        <f>'IECC Data-IP'!B1379</f>
        <v>Strip Mall</v>
      </c>
      <c r="C1379" s="121" t="str">
        <f>'IECC Data-IP'!C1379</f>
        <v>4A</v>
      </c>
      <c r="D1379" s="3">
        <f>'IECC Data-IP'!D1379</f>
        <v>22500.01722286344</v>
      </c>
      <c r="E1379" s="3">
        <f>'IECC Data-IP'!E1379/$D1379</f>
        <v>0</v>
      </c>
      <c r="F1379" s="3">
        <f>'IECC Data-IP'!F1379/$D1379</f>
        <v>13.863815097041277</v>
      </c>
      <c r="G1379" s="3">
        <f>'IECC Data-IP'!G1379/$D1379</f>
        <v>6.5213977550756903</v>
      </c>
      <c r="H1379" s="3">
        <f>'IECC Data-IP'!H1379/$D1379</f>
        <v>24.730424262465508</v>
      </c>
      <c r="I1379" s="3">
        <f>'IECC Data-IP'!I1379/$D1379</f>
        <v>4.6619926978504393</v>
      </c>
      <c r="J1379" s="3">
        <f>'IECC Data-IP'!J1379/$D1379</f>
        <v>5.4223520381974213</v>
      </c>
      <c r="K1379" s="3">
        <f>'IECC Data-IP'!K1379/$D1379</f>
        <v>0</v>
      </c>
      <c r="L1379" s="3">
        <f>'IECC Data-IP'!L1379/$D1379</f>
        <v>0</v>
      </c>
      <c r="M1379" s="3">
        <f>'IECC Data-IP'!M1379/$D1379</f>
        <v>9.3631618049265146</v>
      </c>
      <c r="N1379" s="3">
        <f>'IECC Data-IP'!N1379/$D1379</f>
        <v>0</v>
      </c>
      <c r="O1379" s="3">
        <f>'IECC Data-IP'!O1379/$D1379</f>
        <v>0</v>
      </c>
      <c r="P1379" s="3">
        <f t="shared" si="64"/>
        <v>0</v>
      </c>
      <c r="Q1379" s="3">
        <f>'IECC Data-IP'!Q1379/$D1379</f>
        <v>0</v>
      </c>
      <c r="R1379" s="3">
        <f>'IECC Data-IP'!R1379/$D1379</f>
        <v>0</v>
      </c>
      <c r="S1379" s="3">
        <f>'IECC Data-IP'!S1379/$D1379</f>
        <v>0</v>
      </c>
      <c r="T1379" s="3">
        <f>'IECC Data-IP'!T1379/$D1379</f>
        <v>2.6884284266451166</v>
      </c>
      <c r="U1379" s="3">
        <f>'IECC Data-IP'!U1379/$D1379</f>
        <v>0</v>
      </c>
      <c r="V1379" s="3">
        <f>'IECC Data-IP'!V1379/$D1379</f>
        <v>0</v>
      </c>
      <c r="W1379" s="3">
        <f>'IECC Data-IP'!W1379/$D1379</f>
        <v>15.884559560002204</v>
      </c>
      <c r="X1379" s="3">
        <f>'IECC Data-IP'!X1379/$D1379</f>
        <v>13.863815097041277</v>
      </c>
      <c r="Y1379" s="3">
        <f t="shared" si="65"/>
        <v>29.748374657043481</v>
      </c>
      <c r="Z1379" s="3">
        <f>'IECC Data-IP'!Z1379/$D1379</f>
        <v>53.387756985160692</v>
      </c>
      <c r="AA1379" s="3">
        <f>'IECC Data-IP'!AA1379/$D1379</f>
        <v>13.863815097041277</v>
      </c>
      <c r="AB1379" s="3">
        <f t="shared" si="66"/>
        <v>67.251572082201974</v>
      </c>
    </row>
    <row r="1380" spans="1:28" x14ac:dyDescent="0.25">
      <c r="A1380" s="93">
        <f>'IECC Data-IP'!A1380</f>
        <v>2012</v>
      </c>
      <c r="B1380" s="93" t="str">
        <f>'IECC Data-IP'!B1380</f>
        <v>Strip Mall</v>
      </c>
      <c r="C1380" s="121" t="str">
        <f>'IECC Data-IP'!C1380</f>
        <v>4B</v>
      </c>
      <c r="D1380" s="3">
        <f>'IECC Data-IP'!D1380</f>
        <v>22500.01722286344</v>
      </c>
      <c r="E1380" s="3">
        <f>'IECC Data-IP'!E1380/$D1380</f>
        <v>0</v>
      </c>
      <c r="F1380" s="3">
        <f>'IECC Data-IP'!F1380/$D1380</f>
        <v>2.2069377197107123</v>
      </c>
      <c r="G1380" s="3">
        <f>'IECC Data-IP'!G1380/$D1380</f>
        <v>6.7290748491427594</v>
      </c>
      <c r="H1380" s="3">
        <f>'IECC Data-IP'!H1380/$D1380</f>
        <v>24.730424262465508</v>
      </c>
      <c r="I1380" s="3">
        <f>'IECC Data-IP'!I1380/$D1380</f>
        <v>4.6653627115472682</v>
      </c>
      <c r="J1380" s="3">
        <f>'IECC Data-IP'!J1380/$D1380</f>
        <v>5.4223520381974213</v>
      </c>
      <c r="K1380" s="3">
        <f>'IECC Data-IP'!K1380/$D1380</f>
        <v>0</v>
      </c>
      <c r="L1380" s="3">
        <f>'IECC Data-IP'!L1380/$D1380</f>
        <v>0</v>
      </c>
      <c r="M1380" s="3">
        <f>'IECC Data-IP'!M1380/$D1380</f>
        <v>11.579788314015607</v>
      </c>
      <c r="N1380" s="3">
        <f>'IECC Data-IP'!N1380/$D1380</f>
        <v>0</v>
      </c>
      <c r="O1380" s="3">
        <f>'IECC Data-IP'!O1380/$D1380</f>
        <v>0</v>
      </c>
      <c r="P1380" s="3">
        <f t="shared" si="64"/>
        <v>0</v>
      </c>
      <c r="Q1380" s="3">
        <f>'IECC Data-IP'!Q1380/$D1380</f>
        <v>0</v>
      </c>
      <c r="R1380" s="3">
        <f>'IECC Data-IP'!R1380/$D1380</f>
        <v>0</v>
      </c>
      <c r="S1380" s="3">
        <f>'IECC Data-IP'!S1380/$D1380</f>
        <v>0</v>
      </c>
      <c r="T1380" s="3">
        <f>'IECC Data-IP'!T1380/$D1380</f>
        <v>2.6627320722067975</v>
      </c>
      <c r="U1380" s="3">
        <f>'IECC Data-IP'!U1380/$D1380</f>
        <v>0</v>
      </c>
      <c r="V1380" s="3">
        <f>'IECC Data-IP'!V1380/$D1380</f>
        <v>0</v>
      </c>
      <c r="W1380" s="3">
        <f>'IECC Data-IP'!W1380/$D1380</f>
        <v>18.308863163158364</v>
      </c>
      <c r="X1380" s="3">
        <f>'IECC Data-IP'!X1380/$D1380</f>
        <v>2.2069377197107123</v>
      </c>
      <c r="Y1380" s="3">
        <f t="shared" si="65"/>
        <v>20.515800882869076</v>
      </c>
      <c r="Z1380" s="3">
        <f>'IECC Data-IP'!Z1380/$D1380</f>
        <v>55.78973424757536</v>
      </c>
      <c r="AA1380" s="3">
        <f>'IECC Data-IP'!AA1380/$D1380</f>
        <v>2.2069377197107123</v>
      </c>
      <c r="AB1380" s="3">
        <f t="shared" si="66"/>
        <v>57.996671967286076</v>
      </c>
    </row>
    <row r="1381" spans="1:28" x14ac:dyDescent="0.25">
      <c r="A1381" s="93">
        <f>'IECC Data-IP'!A1381</f>
        <v>2012</v>
      </c>
      <c r="B1381" s="93" t="str">
        <f>'IECC Data-IP'!B1381</f>
        <v>Strip Mall</v>
      </c>
      <c r="C1381" s="121" t="str">
        <f>'IECC Data-IP'!C1381</f>
        <v>4C</v>
      </c>
      <c r="D1381" s="3">
        <f>'IECC Data-IP'!D1381</f>
        <v>22500.01722286344</v>
      </c>
      <c r="E1381" s="3">
        <f>'IECC Data-IP'!E1381/$D1381</f>
        <v>0</v>
      </c>
      <c r="F1381" s="3">
        <f>'IECC Data-IP'!F1381/$D1381</f>
        <v>8.4220854800870928</v>
      </c>
      <c r="G1381" s="3">
        <f>'IECC Data-IP'!G1381/$D1381</f>
        <v>1.7094394477163717</v>
      </c>
      <c r="H1381" s="3">
        <f>'IECC Data-IP'!H1381/$D1381</f>
        <v>24.730424262465508</v>
      </c>
      <c r="I1381" s="3">
        <f>'IECC Data-IP'!I1381/$D1381</f>
        <v>4.6565164255930931</v>
      </c>
      <c r="J1381" s="3">
        <f>'IECC Data-IP'!J1381/$D1381</f>
        <v>5.4223520381974213</v>
      </c>
      <c r="K1381" s="3">
        <f>'IECC Data-IP'!K1381/$D1381</f>
        <v>0</v>
      </c>
      <c r="L1381" s="3">
        <f>'IECC Data-IP'!L1381/$D1381</f>
        <v>0</v>
      </c>
      <c r="M1381" s="3">
        <f>'IECC Data-IP'!M1381/$D1381</f>
        <v>9.0261604352436411</v>
      </c>
      <c r="N1381" s="3">
        <f>'IECC Data-IP'!N1381/$D1381</f>
        <v>0</v>
      </c>
      <c r="O1381" s="3">
        <f>'IECC Data-IP'!O1381/$D1381</f>
        <v>0</v>
      </c>
      <c r="P1381" s="3">
        <f t="shared" si="64"/>
        <v>0</v>
      </c>
      <c r="Q1381" s="3">
        <f>'IECC Data-IP'!Q1381/$D1381</f>
        <v>0</v>
      </c>
      <c r="R1381" s="3">
        <f>'IECC Data-IP'!R1381/$D1381</f>
        <v>0</v>
      </c>
      <c r="S1381" s="3">
        <f>'IECC Data-IP'!S1381/$D1381</f>
        <v>0</v>
      </c>
      <c r="T1381" s="3">
        <f>'IECC Data-IP'!T1381/$D1381</f>
        <v>2.7090697605381924</v>
      </c>
      <c r="U1381" s="3">
        <f>'IECC Data-IP'!U1381/$D1381</f>
        <v>0</v>
      </c>
      <c r="V1381" s="3">
        <f>'IECC Data-IP'!V1381/$D1381</f>
        <v>0</v>
      </c>
      <c r="W1381" s="3">
        <f>'IECC Data-IP'!W1381/$D1381</f>
        <v>10.735599882960013</v>
      </c>
      <c r="X1381" s="3">
        <f>'IECC Data-IP'!X1381/$D1381</f>
        <v>8.4220854800870928</v>
      </c>
      <c r="Y1381" s="3">
        <f t="shared" si="65"/>
        <v>19.157685363047108</v>
      </c>
      <c r="Z1381" s="3">
        <f>'IECC Data-IP'!Z1381/$D1381</f>
        <v>48.253541118042122</v>
      </c>
      <c r="AA1381" s="3">
        <f>'IECC Data-IP'!AA1381/$D1381</f>
        <v>8.4220854800870928</v>
      </c>
      <c r="AB1381" s="3">
        <f t="shared" si="66"/>
        <v>56.675626598129213</v>
      </c>
    </row>
    <row r="1382" spans="1:28" x14ac:dyDescent="0.25">
      <c r="A1382" s="93">
        <f>'IECC Data-IP'!A1382</f>
        <v>2012</v>
      </c>
      <c r="B1382" s="93" t="str">
        <f>'IECC Data-IP'!B1382</f>
        <v>Strip Mall</v>
      </c>
      <c r="C1382" s="121" t="str">
        <f>'IECC Data-IP'!C1382</f>
        <v>5A</v>
      </c>
      <c r="D1382" s="3">
        <f>'IECC Data-IP'!D1382</f>
        <v>22500.01722286344</v>
      </c>
      <c r="E1382" s="3">
        <f>'IECC Data-IP'!E1382/$D1382</f>
        <v>0</v>
      </c>
      <c r="F1382" s="3">
        <f>'IECC Data-IP'!F1382/$D1382</f>
        <v>23.551340720287559</v>
      </c>
      <c r="G1382" s="3">
        <f>'IECC Data-IP'!G1382/$D1382</f>
        <v>3.6303472549087461</v>
      </c>
      <c r="H1382" s="3">
        <f>'IECC Data-IP'!H1382/$D1382</f>
        <v>24.730424262465508</v>
      </c>
      <c r="I1382" s="3">
        <f>'IECC Data-IP'!I1382/$D1382</f>
        <v>4.6632564529867508</v>
      </c>
      <c r="J1382" s="3">
        <f>'IECC Data-IP'!J1382/$D1382</f>
        <v>5.4223520381974213</v>
      </c>
      <c r="K1382" s="3">
        <f>'IECC Data-IP'!K1382/$D1382</f>
        <v>0</v>
      </c>
      <c r="L1382" s="3">
        <f>'IECC Data-IP'!L1382/$D1382</f>
        <v>0</v>
      </c>
      <c r="M1382" s="3">
        <f>'IECC Data-IP'!M1382/$D1382</f>
        <v>9.0316367075009882</v>
      </c>
      <c r="N1382" s="3">
        <f>'IECC Data-IP'!N1382/$D1382</f>
        <v>0</v>
      </c>
      <c r="O1382" s="3">
        <f>'IECC Data-IP'!O1382/$D1382</f>
        <v>0</v>
      </c>
      <c r="P1382" s="3">
        <f t="shared" si="64"/>
        <v>0</v>
      </c>
      <c r="Q1382" s="3">
        <f>'IECC Data-IP'!Q1382/$D1382</f>
        <v>0</v>
      </c>
      <c r="R1382" s="3">
        <f>'IECC Data-IP'!R1382/$D1382</f>
        <v>0</v>
      </c>
      <c r="S1382" s="3">
        <f>'IECC Data-IP'!S1382/$D1382</f>
        <v>0</v>
      </c>
      <c r="T1382" s="3">
        <f>'IECC Data-IP'!T1382/$D1382</f>
        <v>2.7482461697638261</v>
      </c>
      <c r="U1382" s="3">
        <f>'IECC Data-IP'!U1382/$D1382</f>
        <v>0</v>
      </c>
      <c r="V1382" s="3">
        <f>'IECC Data-IP'!V1382/$D1382</f>
        <v>0</v>
      </c>
      <c r="W1382" s="3">
        <f>'IECC Data-IP'!W1382/$D1382</f>
        <v>12.661983962409735</v>
      </c>
      <c r="X1382" s="3">
        <f>'IECC Data-IP'!X1382/$D1382</f>
        <v>23.551340720287559</v>
      </c>
      <c r="Y1382" s="3">
        <f t="shared" si="65"/>
        <v>36.213324682697291</v>
      </c>
      <c r="Z1382" s="3">
        <f>'IECC Data-IP'!Z1382/$D1382</f>
        <v>50.225841634111127</v>
      </c>
      <c r="AA1382" s="3">
        <f>'IECC Data-IP'!AA1382/$D1382</f>
        <v>23.551340720287559</v>
      </c>
      <c r="AB1382" s="3">
        <f t="shared" si="66"/>
        <v>73.77718235439869</v>
      </c>
    </row>
    <row r="1383" spans="1:28" x14ac:dyDescent="0.25">
      <c r="A1383" s="93">
        <f>'IECC Data-IP'!A1383</f>
        <v>2012</v>
      </c>
      <c r="B1383" s="93" t="str">
        <f>'IECC Data-IP'!B1383</f>
        <v>Strip Mall</v>
      </c>
      <c r="C1383" s="121" t="str">
        <f>'IECC Data-IP'!C1383</f>
        <v>5B</v>
      </c>
      <c r="D1383" s="3">
        <f>'IECC Data-IP'!D1383</f>
        <v>22500.01722286344</v>
      </c>
      <c r="E1383" s="3">
        <f>'IECC Data-IP'!E1383/$D1383</f>
        <v>0</v>
      </c>
      <c r="F1383" s="3">
        <f>'IECC Data-IP'!F1383/$D1383</f>
        <v>10.303816878053832</v>
      </c>
      <c r="G1383" s="3">
        <f>'IECC Data-IP'!G1383/$D1383</f>
        <v>4.7694118844368543</v>
      </c>
      <c r="H1383" s="3">
        <f>'IECC Data-IP'!H1383/$D1383</f>
        <v>24.730424262465508</v>
      </c>
      <c r="I1383" s="3">
        <f>'IECC Data-IP'!I1383/$D1383</f>
        <v>4.6632564529867508</v>
      </c>
      <c r="J1383" s="3">
        <f>'IECC Data-IP'!J1383/$D1383</f>
        <v>5.4223520381974213</v>
      </c>
      <c r="K1383" s="3">
        <f>'IECC Data-IP'!K1383/$D1383</f>
        <v>0</v>
      </c>
      <c r="L1383" s="3">
        <f>'IECC Data-IP'!L1383/$D1383</f>
        <v>0</v>
      </c>
      <c r="M1383" s="3">
        <f>'IECC Data-IP'!M1383/$D1383</f>
        <v>11.226358127560694</v>
      </c>
      <c r="N1383" s="3">
        <f>'IECC Data-IP'!N1383/$D1383</f>
        <v>0</v>
      </c>
      <c r="O1383" s="3">
        <f>'IECC Data-IP'!O1383/$D1383</f>
        <v>0</v>
      </c>
      <c r="P1383" s="3">
        <f t="shared" si="64"/>
        <v>0</v>
      </c>
      <c r="Q1383" s="3">
        <f>'IECC Data-IP'!Q1383/$D1383</f>
        <v>0</v>
      </c>
      <c r="R1383" s="3">
        <f>'IECC Data-IP'!R1383/$D1383</f>
        <v>0</v>
      </c>
      <c r="S1383" s="3">
        <f>'IECC Data-IP'!S1383/$D1383</f>
        <v>0</v>
      </c>
      <c r="T1383" s="3">
        <f>'IECC Data-IP'!T1383/$D1383</f>
        <v>2.7271835841586469</v>
      </c>
      <c r="U1383" s="3">
        <f>'IECC Data-IP'!U1383/$D1383</f>
        <v>0</v>
      </c>
      <c r="V1383" s="3">
        <f>'IECC Data-IP'!V1383/$D1383</f>
        <v>0</v>
      </c>
      <c r="W1383" s="3">
        <f>'IECC Data-IP'!W1383/$D1383</f>
        <v>15.99577001199755</v>
      </c>
      <c r="X1383" s="3">
        <f>'IECC Data-IP'!X1383/$D1383</f>
        <v>10.303816878053832</v>
      </c>
      <c r="Y1383" s="3">
        <f t="shared" si="65"/>
        <v>26.29958689005138</v>
      </c>
      <c r="Z1383" s="3">
        <f>'IECC Data-IP'!Z1383/$D1383</f>
        <v>53.538986349805874</v>
      </c>
      <c r="AA1383" s="3">
        <f>'IECC Data-IP'!AA1383/$D1383</f>
        <v>10.303816878053832</v>
      </c>
      <c r="AB1383" s="3">
        <f t="shared" si="66"/>
        <v>63.842803227859704</v>
      </c>
    </row>
    <row r="1384" spans="1:28" x14ac:dyDescent="0.25">
      <c r="A1384" s="93">
        <f>'IECC Data-IP'!A1384</f>
        <v>2012</v>
      </c>
      <c r="B1384" s="93" t="str">
        <f>'IECC Data-IP'!B1384</f>
        <v>Strip Mall</v>
      </c>
      <c r="C1384" s="121" t="str">
        <f>'IECC Data-IP'!C1384</f>
        <v>5C</v>
      </c>
      <c r="D1384" s="3">
        <f>'IECC Data-IP'!D1384</f>
        <v>22500.01722286344</v>
      </c>
      <c r="E1384" s="3">
        <f>'IECC Data-IP'!E1384/$D1384</f>
        <v>0</v>
      </c>
      <c r="F1384" s="3">
        <f>'IECC Data-IP'!F1384/$D1384</f>
        <v>11.120623947822693</v>
      </c>
      <c r="G1384" s="3">
        <f>'IECC Data-IP'!G1384/$D1384</f>
        <v>0.5564735116888434</v>
      </c>
      <c r="H1384" s="3">
        <f>'IECC Data-IP'!H1384/$D1384</f>
        <v>24.730424262465508</v>
      </c>
      <c r="I1384" s="3">
        <f>'IECC Data-IP'!I1384/$D1384</f>
        <v>4.6560951738809893</v>
      </c>
      <c r="J1384" s="3">
        <f>'IECC Data-IP'!J1384/$D1384</f>
        <v>5.4223520381974213</v>
      </c>
      <c r="K1384" s="3">
        <f>'IECC Data-IP'!K1384/$D1384</f>
        <v>0</v>
      </c>
      <c r="L1384" s="3">
        <f>'IECC Data-IP'!L1384/$D1384</f>
        <v>0</v>
      </c>
      <c r="M1384" s="3">
        <f>'IECC Data-IP'!M1384/$D1384</f>
        <v>8.4819032232058014</v>
      </c>
      <c r="N1384" s="3">
        <f>'IECC Data-IP'!N1384/$D1384</f>
        <v>0</v>
      </c>
      <c r="O1384" s="3">
        <f>'IECC Data-IP'!O1384/$D1384</f>
        <v>0</v>
      </c>
      <c r="P1384" s="3">
        <f t="shared" si="64"/>
        <v>0</v>
      </c>
      <c r="Q1384" s="3">
        <f>'IECC Data-IP'!Q1384/$D1384</f>
        <v>0</v>
      </c>
      <c r="R1384" s="3">
        <f>'IECC Data-IP'!R1384/$D1384</f>
        <v>0</v>
      </c>
      <c r="S1384" s="3">
        <f>'IECC Data-IP'!S1384/$D1384</f>
        <v>0</v>
      </c>
      <c r="T1384" s="3">
        <f>'IECC Data-IP'!T1384/$D1384</f>
        <v>2.7436124009306866</v>
      </c>
      <c r="U1384" s="3">
        <f>'IECC Data-IP'!U1384/$D1384</f>
        <v>0</v>
      </c>
      <c r="V1384" s="3">
        <f>'IECC Data-IP'!V1384/$D1384</f>
        <v>0</v>
      </c>
      <c r="W1384" s="3">
        <f>'IECC Data-IP'!W1384/$D1384</f>
        <v>9.038376734894646</v>
      </c>
      <c r="X1384" s="3">
        <f>'IECC Data-IP'!X1384/$D1384</f>
        <v>11.120623947822693</v>
      </c>
      <c r="Y1384" s="3">
        <f t="shared" si="65"/>
        <v>20.159000682717341</v>
      </c>
      <c r="Z1384" s="3">
        <f>'IECC Data-IP'!Z1384/$D1384</f>
        <v>46.591281862081345</v>
      </c>
      <c r="AA1384" s="3">
        <f>'IECC Data-IP'!AA1384/$D1384</f>
        <v>11.120623947822693</v>
      </c>
      <c r="AB1384" s="3">
        <f t="shared" si="66"/>
        <v>57.711905809904039</v>
      </c>
    </row>
    <row r="1385" spans="1:28" x14ac:dyDescent="0.25">
      <c r="A1385" s="93">
        <f>'IECC Data-IP'!A1385</f>
        <v>2012</v>
      </c>
      <c r="B1385" s="93" t="str">
        <f>'IECC Data-IP'!B1385</f>
        <v>Strip Mall</v>
      </c>
      <c r="C1385" s="121" t="str">
        <f>'IECC Data-IP'!C1385</f>
        <v>6A</v>
      </c>
      <c r="D1385" s="3">
        <f>'IECC Data-IP'!D1385</f>
        <v>22500.01722286344</v>
      </c>
      <c r="E1385" s="3">
        <f>'IECC Data-IP'!E1385/$D1385</f>
        <v>0</v>
      </c>
      <c r="F1385" s="3">
        <f>'IECC Data-IP'!F1385/$D1385</f>
        <v>33.181154858975638</v>
      </c>
      <c r="G1385" s="3">
        <f>'IECC Data-IP'!G1385/$D1385</f>
        <v>4.2104108624753902</v>
      </c>
      <c r="H1385" s="3">
        <f>'IECC Data-IP'!H1385/$D1385</f>
        <v>24.730424262465508</v>
      </c>
      <c r="I1385" s="3">
        <f>'IECC Data-IP'!I1385/$D1385</f>
        <v>4.6611501944262326</v>
      </c>
      <c r="J1385" s="3">
        <f>'IECC Data-IP'!J1385/$D1385</f>
        <v>5.4223520381974213</v>
      </c>
      <c r="K1385" s="3">
        <f>'IECC Data-IP'!K1385/$D1385</f>
        <v>0</v>
      </c>
      <c r="L1385" s="3">
        <f>'IECC Data-IP'!L1385/$D1385</f>
        <v>0</v>
      </c>
      <c r="M1385" s="3">
        <f>'IECC Data-IP'!M1385/$D1385</f>
        <v>9.2186724676749812</v>
      </c>
      <c r="N1385" s="3">
        <f>'IECC Data-IP'!N1385/$D1385</f>
        <v>0</v>
      </c>
      <c r="O1385" s="3">
        <f>'IECC Data-IP'!O1385/$D1385</f>
        <v>0</v>
      </c>
      <c r="P1385" s="3">
        <f t="shared" si="64"/>
        <v>0</v>
      </c>
      <c r="Q1385" s="3">
        <f>'IECC Data-IP'!Q1385/$D1385</f>
        <v>0</v>
      </c>
      <c r="R1385" s="3">
        <f>'IECC Data-IP'!R1385/$D1385</f>
        <v>0</v>
      </c>
      <c r="S1385" s="3">
        <f>'IECC Data-IP'!S1385/$D1385</f>
        <v>0</v>
      </c>
      <c r="T1385" s="3">
        <f>'IECC Data-IP'!T1385/$D1385</f>
        <v>2.7903713409741857</v>
      </c>
      <c r="U1385" s="3">
        <f>'IECC Data-IP'!U1385/$D1385</f>
        <v>0</v>
      </c>
      <c r="V1385" s="3">
        <f>'IECC Data-IP'!V1385/$D1385</f>
        <v>0</v>
      </c>
      <c r="W1385" s="3">
        <f>'IECC Data-IP'!W1385/$D1385</f>
        <v>13.429083330150373</v>
      </c>
      <c r="X1385" s="3">
        <f>'IECC Data-IP'!X1385/$D1385</f>
        <v>33.181154858975638</v>
      </c>
      <c r="Y1385" s="3">
        <f t="shared" si="65"/>
        <v>46.610238189126008</v>
      </c>
      <c r="Z1385" s="3">
        <f>'IECC Data-IP'!Z1385/$D1385</f>
        <v>51.033381166213715</v>
      </c>
      <c r="AA1385" s="3">
        <f>'IECC Data-IP'!AA1385/$D1385</f>
        <v>33.181154858975638</v>
      </c>
      <c r="AB1385" s="3">
        <f t="shared" si="66"/>
        <v>84.214536025189346</v>
      </c>
    </row>
    <row r="1386" spans="1:28" x14ac:dyDescent="0.25">
      <c r="A1386" s="93">
        <f>'IECC Data-IP'!A1386</f>
        <v>2012</v>
      </c>
      <c r="B1386" s="93" t="str">
        <f>'IECC Data-IP'!B1386</f>
        <v>Strip Mall</v>
      </c>
      <c r="C1386" s="121" t="str">
        <f>'IECC Data-IP'!C1386</f>
        <v>6B</v>
      </c>
      <c r="D1386" s="3">
        <f>'IECC Data-IP'!D1386</f>
        <v>22500.01722286344</v>
      </c>
      <c r="E1386" s="3">
        <f>'IECC Data-IP'!E1386/$D1386</f>
        <v>0</v>
      </c>
      <c r="F1386" s="3">
        <f>'IECC Data-IP'!F1386/$D1386</f>
        <v>20.9404226086695</v>
      </c>
      <c r="G1386" s="3">
        <f>'IECC Data-IP'!G1386/$D1386</f>
        <v>2.7954263615194286</v>
      </c>
      <c r="H1386" s="3">
        <f>'IECC Data-IP'!H1386/$D1386</f>
        <v>24.730424262465508</v>
      </c>
      <c r="I1386" s="3">
        <f>'IECC Data-IP'!I1386/$D1386</f>
        <v>4.6577801807294037</v>
      </c>
      <c r="J1386" s="3">
        <f>'IECC Data-IP'!J1386/$D1386</f>
        <v>5.4223520381974213</v>
      </c>
      <c r="K1386" s="3">
        <f>'IECC Data-IP'!K1386/$D1386</f>
        <v>0</v>
      </c>
      <c r="L1386" s="3">
        <f>'IECC Data-IP'!L1386/$D1386</f>
        <v>0</v>
      </c>
      <c r="M1386" s="3">
        <f>'IECC Data-IP'!M1386/$D1386</f>
        <v>10.070022177836339</v>
      </c>
      <c r="N1386" s="3">
        <f>'IECC Data-IP'!N1386/$D1386</f>
        <v>0</v>
      </c>
      <c r="O1386" s="3">
        <f>'IECC Data-IP'!O1386/$D1386</f>
        <v>0</v>
      </c>
      <c r="P1386" s="3">
        <f t="shared" si="64"/>
        <v>0</v>
      </c>
      <c r="Q1386" s="3">
        <f>'IECC Data-IP'!Q1386/$D1386</f>
        <v>0</v>
      </c>
      <c r="R1386" s="3">
        <f>'IECC Data-IP'!R1386/$D1386</f>
        <v>0</v>
      </c>
      <c r="S1386" s="3">
        <f>'IECC Data-IP'!S1386/$D1386</f>
        <v>0</v>
      </c>
      <c r="T1386" s="3">
        <f>'IECC Data-IP'!T1386/$D1386</f>
        <v>2.7781550413231817</v>
      </c>
      <c r="U1386" s="3">
        <f>'IECC Data-IP'!U1386/$D1386</f>
        <v>0</v>
      </c>
      <c r="V1386" s="3">
        <f>'IECC Data-IP'!V1386/$D1386</f>
        <v>0</v>
      </c>
      <c r="W1386" s="3">
        <f>'IECC Data-IP'!W1386/$D1386</f>
        <v>12.86544853935577</v>
      </c>
      <c r="X1386" s="3">
        <f>'IECC Data-IP'!X1386/$D1386</f>
        <v>20.9404226086695</v>
      </c>
      <c r="Y1386" s="3">
        <f t="shared" si="65"/>
        <v>33.805871148025268</v>
      </c>
      <c r="Z1386" s="3">
        <f>'IECC Data-IP'!Z1386/$D1386</f>
        <v>50.453738810359184</v>
      </c>
      <c r="AA1386" s="3">
        <f>'IECC Data-IP'!AA1386/$D1386</f>
        <v>20.9404226086695</v>
      </c>
      <c r="AB1386" s="3">
        <f t="shared" si="66"/>
        <v>71.394161419028677</v>
      </c>
    </row>
    <row r="1387" spans="1:28" x14ac:dyDescent="0.25">
      <c r="A1387" s="93">
        <f>'IECC Data-IP'!A1387</f>
        <v>2012</v>
      </c>
      <c r="B1387" s="93" t="str">
        <f>'IECC Data-IP'!B1387</f>
        <v>Strip Mall</v>
      </c>
      <c r="C1387" s="121" t="str">
        <f>'IECC Data-IP'!C1387</f>
        <v>7</v>
      </c>
      <c r="D1387" s="3">
        <f>'IECC Data-IP'!D1387</f>
        <v>22500.01722286344</v>
      </c>
      <c r="E1387" s="3">
        <f>'IECC Data-IP'!E1387/$D1387</f>
        <v>0</v>
      </c>
      <c r="F1387" s="3">
        <f>'IECC Data-IP'!F1387/$D1387</f>
        <v>39.667588721946736</v>
      </c>
      <c r="G1387" s="3">
        <f>'IECC Data-IP'!G1387/$D1387</f>
        <v>2.893578010439565</v>
      </c>
      <c r="H1387" s="3">
        <f>'IECC Data-IP'!H1387/$D1387</f>
        <v>24.730424262465508</v>
      </c>
      <c r="I1387" s="3">
        <f>'IECC Data-IP'!I1387/$D1387</f>
        <v>4.6548314187446787</v>
      </c>
      <c r="J1387" s="3">
        <f>'IECC Data-IP'!J1387/$D1387</f>
        <v>5.4223520381974213</v>
      </c>
      <c r="K1387" s="3">
        <f>'IECC Data-IP'!K1387/$D1387</f>
        <v>0</v>
      </c>
      <c r="L1387" s="3">
        <f>'IECC Data-IP'!L1387/$D1387</f>
        <v>0</v>
      </c>
      <c r="M1387" s="3">
        <f>'IECC Data-IP'!M1387/$D1387</f>
        <v>9.1698072690709651</v>
      </c>
      <c r="N1387" s="3">
        <f>'IECC Data-IP'!N1387/$D1387</f>
        <v>0</v>
      </c>
      <c r="O1387" s="3">
        <f>'IECC Data-IP'!O1387/$D1387</f>
        <v>0</v>
      </c>
      <c r="P1387" s="3">
        <f t="shared" si="64"/>
        <v>0</v>
      </c>
      <c r="Q1387" s="3">
        <f>'IECC Data-IP'!Q1387/$D1387</f>
        <v>0</v>
      </c>
      <c r="R1387" s="3">
        <f>'IECC Data-IP'!R1387/$D1387</f>
        <v>0</v>
      </c>
      <c r="S1387" s="3">
        <f>'IECC Data-IP'!S1387/$D1387</f>
        <v>0</v>
      </c>
      <c r="T1387" s="3">
        <f>'IECC Data-IP'!T1387/$D1387</f>
        <v>2.8383940361539945</v>
      </c>
      <c r="U1387" s="3">
        <f>'IECC Data-IP'!U1387/$D1387</f>
        <v>0</v>
      </c>
      <c r="V1387" s="3">
        <f>'IECC Data-IP'!V1387/$D1387</f>
        <v>0</v>
      </c>
      <c r="W1387" s="3">
        <f>'IECC Data-IP'!W1387/$D1387</f>
        <v>12.063385279510531</v>
      </c>
      <c r="X1387" s="3">
        <f>'IECC Data-IP'!X1387/$D1387</f>
        <v>39.667588721946736</v>
      </c>
      <c r="Y1387" s="3">
        <f t="shared" si="65"/>
        <v>51.73097400145727</v>
      </c>
      <c r="Z1387" s="3">
        <f>'IECC Data-IP'!Z1387/$D1387</f>
        <v>49.708965783360021</v>
      </c>
      <c r="AA1387" s="3">
        <f>'IECC Data-IP'!AA1387/$D1387</f>
        <v>39.667588721946736</v>
      </c>
      <c r="AB1387" s="3">
        <f t="shared" si="66"/>
        <v>89.376554505306757</v>
      </c>
    </row>
    <row r="1388" spans="1:28" x14ac:dyDescent="0.25">
      <c r="A1388" s="93">
        <f>'IECC Data-IP'!A1388</f>
        <v>2012</v>
      </c>
      <c r="B1388" s="93" t="str">
        <f>'IECC Data-IP'!B1388</f>
        <v>Strip Mall</v>
      </c>
      <c r="C1388" s="121" t="str">
        <f>'IECC Data-IP'!C1388</f>
        <v>8</v>
      </c>
      <c r="D1388" s="3">
        <f>'IECC Data-IP'!D1388</f>
        <v>22500.01722286344</v>
      </c>
      <c r="E1388" s="3">
        <f>'IECC Data-IP'!E1388/$D1388</f>
        <v>0</v>
      </c>
      <c r="F1388" s="3">
        <f>'IECC Data-IP'!F1388/$D1388</f>
        <v>58.321878289030046</v>
      </c>
      <c r="G1388" s="3">
        <f>'IECC Data-IP'!G1388/$D1388</f>
        <v>0.94360383511204338</v>
      </c>
      <c r="H1388" s="3">
        <f>'IECC Data-IP'!H1388/$D1388</f>
        <v>24.730424262465508</v>
      </c>
      <c r="I1388" s="3">
        <f>'IECC Data-IP'!I1388/$D1388</f>
        <v>4.6291350643063591</v>
      </c>
      <c r="J1388" s="3">
        <f>'IECC Data-IP'!J1388/$D1388</f>
        <v>5.4223520381974213</v>
      </c>
      <c r="K1388" s="3">
        <f>'IECC Data-IP'!K1388/$D1388</f>
        <v>0</v>
      </c>
      <c r="L1388" s="3">
        <f>'IECC Data-IP'!L1388/$D1388</f>
        <v>0</v>
      </c>
      <c r="M1388" s="3">
        <f>'IECC Data-IP'!M1388/$D1388</f>
        <v>9.8328574639220161</v>
      </c>
      <c r="N1388" s="3">
        <f>'IECC Data-IP'!N1388/$D1388</f>
        <v>0</v>
      </c>
      <c r="O1388" s="3">
        <f>'IECC Data-IP'!O1388/$D1388</f>
        <v>0</v>
      </c>
      <c r="P1388" s="3">
        <f t="shared" si="64"/>
        <v>0</v>
      </c>
      <c r="Q1388" s="3">
        <f>'IECC Data-IP'!Q1388/$D1388</f>
        <v>0</v>
      </c>
      <c r="R1388" s="3">
        <f>'IECC Data-IP'!R1388/$D1388</f>
        <v>0</v>
      </c>
      <c r="S1388" s="3">
        <f>'IECC Data-IP'!S1388/$D1388</f>
        <v>0</v>
      </c>
      <c r="T1388" s="3">
        <f>'IECC Data-IP'!T1388/$D1388</f>
        <v>2.9062155618026728</v>
      </c>
      <c r="U1388" s="3">
        <f>'IECC Data-IP'!U1388/$D1388</f>
        <v>0</v>
      </c>
      <c r="V1388" s="3">
        <f>'IECC Data-IP'!V1388/$D1388</f>
        <v>0</v>
      </c>
      <c r="W1388" s="3">
        <f>'IECC Data-IP'!W1388/$D1388</f>
        <v>10.776461299034061</v>
      </c>
      <c r="X1388" s="3">
        <f>'IECC Data-IP'!X1388/$D1388</f>
        <v>58.321878289030046</v>
      </c>
      <c r="Y1388" s="3">
        <f t="shared" si="65"/>
        <v>69.098339588064107</v>
      </c>
      <c r="Z1388" s="3">
        <f>'IECC Data-IP'!Z1388/$D1388</f>
        <v>48.464588225806018</v>
      </c>
      <c r="AA1388" s="3">
        <f>'IECC Data-IP'!AA1388/$D1388</f>
        <v>58.321878289030046</v>
      </c>
      <c r="AB1388" s="3">
        <f t="shared" si="66"/>
        <v>106.78646651483606</v>
      </c>
    </row>
    <row r="1389" spans="1:28" x14ac:dyDescent="0.25">
      <c r="A1389" s="93">
        <f>'IECC Data-IP'!A1389</f>
        <v>2015</v>
      </c>
      <c r="B1389" s="93" t="str">
        <f>'IECC Data-IP'!B1389</f>
        <v>Strip Mall</v>
      </c>
      <c r="C1389" s="121" t="str">
        <f>'IECC Data-IP'!C1389</f>
        <v>0A</v>
      </c>
      <c r="D1389" s="3">
        <f>'IECC Data-IP'!D1389</f>
        <v>22500.01722286344</v>
      </c>
      <c r="E1389" s="3">
        <f>'IECC Data-IP'!E1389/$D1389</f>
        <v>0</v>
      </c>
      <c r="F1389" s="3">
        <f>'IECC Data-IP'!F1389/$D1389</f>
        <v>0</v>
      </c>
      <c r="G1389" s="3">
        <f>'IECC Data-IP'!G1389/$D1389</f>
        <v>29.230235051156061</v>
      </c>
      <c r="H1389" s="3">
        <f>'IECC Data-IP'!H1389/$D1389</f>
        <v>21.148099702736566</v>
      </c>
      <c r="I1389" s="3">
        <f>'IECC Data-IP'!I1389/$D1389</f>
        <v>3.8401306075363335</v>
      </c>
      <c r="J1389" s="3">
        <f>'IECC Data-IP'!J1389/$D1389</f>
        <v>5.4223520381974213</v>
      </c>
      <c r="K1389" s="3">
        <f>'IECC Data-IP'!K1389/$D1389</f>
        <v>0</v>
      </c>
      <c r="L1389" s="3">
        <f>'IECC Data-IP'!L1389/$D1389</f>
        <v>0</v>
      </c>
      <c r="M1389" s="3">
        <f>'IECC Data-IP'!M1389/$D1389</f>
        <v>5.041961742167878</v>
      </c>
      <c r="N1389" s="3">
        <f>'IECC Data-IP'!N1389/$D1389</f>
        <v>0</v>
      </c>
      <c r="O1389" s="3">
        <f>'IECC Data-IP'!O1389/$D1389</f>
        <v>0</v>
      </c>
      <c r="P1389" s="3">
        <f t="shared" si="64"/>
        <v>0</v>
      </c>
      <c r="Q1389" s="3">
        <f>'IECC Data-IP'!Q1389/$D1389</f>
        <v>0</v>
      </c>
      <c r="R1389" s="3">
        <f>'IECC Data-IP'!R1389/$D1389</f>
        <v>0</v>
      </c>
      <c r="S1389" s="3">
        <f>'IECC Data-IP'!S1389/$D1389</f>
        <v>0</v>
      </c>
      <c r="T1389" s="3">
        <f>'IECC Data-IP'!T1389/$D1389</f>
        <v>2.430622378837719</v>
      </c>
      <c r="U1389" s="3">
        <f>'IECC Data-IP'!U1389/$D1389</f>
        <v>0</v>
      </c>
      <c r="V1389" s="3">
        <f>'IECC Data-IP'!V1389/$D1389</f>
        <v>0</v>
      </c>
      <c r="W1389" s="3">
        <f>'IECC Data-IP'!W1389/$D1389</f>
        <v>34.272196793323936</v>
      </c>
      <c r="X1389" s="3">
        <f>'IECC Data-IP'!X1389/$D1389</f>
        <v>0</v>
      </c>
      <c r="Y1389" s="3">
        <f t="shared" si="65"/>
        <v>34.272196793323936</v>
      </c>
      <c r="Z1389" s="3">
        <f>'IECC Data-IP'!Z1389/$D1389</f>
        <v>67.112980268919884</v>
      </c>
      <c r="AA1389" s="3">
        <f>'IECC Data-IP'!AA1389/$D1389</f>
        <v>0</v>
      </c>
      <c r="AB1389" s="3">
        <f t="shared" si="66"/>
        <v>67.112980268919884</v>
      </c>
    </row>
    <row r="1390" spans="1:28" x14ac:dyDescent="0.25">
      <c r="A1390" s="93">
        <f>'IECC Data-IP'!A1390</f>
        <v>2015</v>
      </c>
      <c r="B1390" s="93" t="str">
        <f>'IECC Data-IP'!B1390</f>
        <v>Strip Mall</v>
      </c>
      <c r="C1390" s="121" t="str">
        <f>'IECC Data-IP'!C1390</f>
        <v>0B</v>
      </c>
      <c r="D1390" s="3">
        <f>'IECC Data-IP'!D1390</f>
        <v>22500.01722286344</v>
      </c>
      <c r="E1390" s="3">
        <f>'IECC Data-IP'!E1390/$D1390</f>
        <v>0</v>
      </c>
      <c r="F1390" s="3">
        <f>'IECC Data-IP'!F1390/$D1390</f>
        <v>0</v>
      </c>
      <c r="G1390" s="3">
        <f>'IECC Data-IP'!G1390/$D1390</f>
        <v>25.462138486389449</v>
      </c>
      <c r="H1390" s="3">
        <f>'IECC Data-IP'!H1390/$D1390</f>
        <v>21.148099702736566</v>
      </c>
      <c r="I1390" s="3">
        <f>'IECC Data-IP'!I1390/$D1390</f>
        <v>3.8397093558242306</v>
      </c>
      <c r="J1390" s="3">
        <f>'IECC Data-IP'!J1390/$D1390</f>
        <v>5.4223520381974213</v>
      </c>
      <c r="K1390" s="3">
        <f>'IECC Data-IP'!K1390/$D1390</f>
        <v>0</v>
      </c>
      <c r="L1390" s="3">
        <f>'IECC Data-IP'!L1390/$D1390</f>
        <v>0</v>
      </c>
      <c r="M1390" s="3">
        <f>'IECC Data-IP'!M1390/$D1390</f>
        <v>6.0213719728087272</v>
      </c>
      <c r="N1390" s="3">
        <f>'IECC Data-IP'!N1390/$D1390</f>
        <v>0</v>
      </c>
      <c r="O1390" s="3">
        <f>'IECC Data-IP'!O1390/$D1390</f>
        <v>0</v>
      </c>
      <c r="P1390" s="3">
        <f t="shared" si="64"/>
        <v>0</v>
      </c>
      <c r="Q1390" s="3">
        <f>'IECC Data-IP'!Q1390/$D1390</f>
        <v>0</v>
      </c>
      <c r="R1390" s="3">
        <f>'IECC Data-IP'!R1390/$D1390</f>
        <v>0</v>
      </c>
      <c r="S1390" s="3">
        <f>'IECC Data-IP'!S1390/$D1390</f>
        <v>0</v>
      </c>
      <c r="T1390" s="3">
        <f>'IECC Data-IP'!T1390/$D1390</f>
        <v>2.4289373719893042</v>
      </c>
      <c r="U1390" s="3">
        <f>'IECC Data-IP'!U1390/$D1390</f>
        <v>0</v>
      </c>
      <c r="V1390" s="3">
        <f>'IECC Data-IP'!V1390/$D1390</f>
        <v>0</v>
      </c>
      <c r="W1390" s="3">
        <f>'IECC Data-IP'!W1390/$D1390</f>
        <v>31.483510459198172</v>
      </c>
      <c r="X1390" s="3">
        <f>'IECC Data-IP'!X1390/$D1390</f>
        <v>0</v>
      </c>
      <c r="Y1390" s="3">
        <f t="shared" si="65"/>
        <v>31.483510459198172</v>
      </c>
      <c r="Z1390" s="3">
        <f>'IECC Data-IP'!Z1390/$D1390</f>
        <v>64.322608927945694</v>
      </c>
      <c r="AA1390" s="3">
        <f>'IECC Data-IP'!AA1390/$D1390</f>
        <v>0</v>
      </c>
      <c r="AB1390" s="3">
        <f t="shared" si="66"/>
        <v>64.322608927945694</v>
      </c>
    </row>
    <row r="1391" spans="1:28" x14ac:dyDescent="0.25">
      <c r="A1391" s="93">
        <f>'IECC Data-IP'!A1391</f>
        <v>2015</v>
      </c>
      <c r="B1391" s="93" t="str">
        <f>'IECC Data-IP'!B1391</f>
        <v>Strip Mall</v>
      </c>
      <c r="C1391" s="121" t="str">
        <f>'IECC Data-IP'!C1391</f>
        <v>1A</v>
      </c>
      <c r="D1391" s="3">
        <f>'IECC Data-IP'!D1391</f>
        <v>22500.01722286344</v>
      </c>
      <c r="E1391" s="3">
        <f>'IECC Data-IP'!E1391/$D1391</f>
        <v>0</v>
      </c>
      <c r="F1391" s="3">
        <f>'IECC Data-IP'!F1391/$D1391</f>
        <v>0</v>
      </c>
      <c r="G1391" s="3">
        <f>'IECC Data-IP'!G1391/$D1391</f>
        <v>18.755811229700278</v>
      </c>
      <c r="H1391" s="3">
        <f>'IECC Data-IP'!H1391/$D1391</f>
        <v>21.148099702736566</v>
      </c>
      <c r="I1391" s="3">
        <f>'IECC Data-IP'!I1391/$D1391</f>
        <v>3.8401306075363335</v>
      </c>
      <c r="J1391" s="3">
        <f>'IECC Data-IP'!J1391/$D1391</f>
        <v>5.4223520381974213</v>
      </c>
      <c r="K1391" s="3">
        <f>'IECC Data-IP'!K1391/$D1391</f>
        <v>0</v>
      </c>
      <c r="L1391" s="3">
        <f>'IECC Data-IP'!L1391/$D1391</f>
        <v>0</v>
      </c>
      <c r="M1391" s="3">
        <f>'IECC Data-IP'!M1391/$D1391</f>
        <v>3.9336484876233309</v>
      </c>
      <c r="N1391" s="3">
        <f>'IECC Data-IP'!N1391/$D1391</f>
        <v>0</v>
      </c>
      <c r="O1391" s="3">
        <f>'IECC Data-IP'!O1391/$D1391</f>
        <v>0</v>
      </c>
      <c r="P1391" s="3">
        <f t="shared" si="64"/>
        <v>0</v>
      </c>
      <c r="Q1391" s="3">
        <f>'IECC Data-IP'!Q1391/$D1391</f>
        <v>0</v>
      </c>
      <c r="R1391" s="3">
        <f>'IECC Data-IP'!R1391/$D1391</f>
        <v>0</v>
      </c>
      <c r="S1391" s="3">
        <f>'IECC Data-IP'!S1391/$D1391</f>
        <v>0</v>
      </c>
      <c r="T1391" s="3">
        <f>'IECC Data-IP'!T1391/$D1391</f>
        <v>2.4748538086085961</v>
      </c>
      <c r="U1391" s="3">
        <f>'IECC Data-IP'!U1391/$D1391</f>
        <v>0</v>
      </c>
      <c r="V1391" s="3">
        <f>'IECC Data-IP'!V1391/$D1391</f>
        <v>0</v>
      </c>
      <c r="W1391" s="3">
        <f>'IECC Data-IP'!W1391/$D1391</f>
        <v>22.689459717323608</v>
      </c>
      <c r="X1391" s="3">
        <f>'IECC Data-IP'!X1391/$D1391</f>
        <v>0</v>
      </c>
      <c r="Y1391" s="3">
        <f t="shared" si="65"/>
        <v>22.689459717323608</v>
      </c>
      <c r="Z1391" s="3">
        <f>'IECC Data-IP'!Z1391/$D1391</f>
        <v>55.574895874402529</v>
      </c>
      <c r="AA1391" s="3">
        <f>'IECC Data-IP'!AA1391/$D1391</f>
        <v>0</v>
      </c>
      <c r="AB1391" s="3">
        <f t="shared" si="66"/>
        <v>55.574895874402529</v>
      </c>
    </row>
    <row r="1392" spans="1:28" x14ac:dyDescent="0.25">
      <c r="A1392" s="93">
        <f>'IECC Data-IP'!A1392</f>
        <v>2015</v>
      </c>
      <c r="B1392" s="93" t="str">
        <f>'IECC Data-IP'!B1392</f>
        <v>Strip Mall</v>
      </c>
      <c r="C1392" s="121" t="str">
        <f>'IECC Data-IP'!C1392</f>
        <v>1B</v>
      </c>
      <c r="D1392" s="3">
        <f>'IECC Data-IP'!D1392</f>
        <v>22500.01722286344</v>
      </c>
      <c r="E1392" s="3">
        <f>'IECC Data-IP'!E1392/$D1392</f>
        <v>0</v>
      </c>
      <c r="F1392" s="3">
        <f>'IECC Data-IP'!F1392/$D1392</f>
        <v>8.8884111253857659E-2</v>
      </c>
      <c r="G1392" s="3">
        <f>'IECC Data-IP'!G1392/$D1392</f>
        <v>20.225558453229706</v>
      </c>
      <c r="H1392" s="3">
        <f>'IECC Data-IP'!H1392/$D1392</f>
        <v>21.148099702736566</v>
      </c>
      <c r="I1392" s="3">
        <f>'IECC Data-IP'!I1392/$D1392</f>
        <v>3.8342330835668834</v>
      </c>
      <c r="J1392" s="3">
        <f>'IECC Data-IP'!J1392/$D1392</f>
        <v>5.4223520381974213</v>
      </c>
      <c r="K1392" s="3">
        <f>'IECC Data-IP'!K1392/$D1392</f>
        <v>0</v>
      </c>
      <c r="L1392" s="3">
        <f>'IECC Data-IP'!L1392/$D1392</f>
        <v>0</v>
      </c>
      <c r="M1392" s="3">
        <f>'IECC Data-IP'!M1392/$D1392</f>
        <v>5.6266591185676615</v>
      </c>
      <c r="N1392" s="3">
        <f>'IECC Data-IP'!N1392/$D1392</f>
        <v>0</v>
      </c>
      <c r="O1392" s="3">
        <f>'IECC Data-IP'!O1392/$D1392</f>
        <v>0</v>
      </c>
      <c r="P1392" s="3">
        <f t="shared" si="64"/>
        <v>0</v>
      </c>
      <c r="Q1392" s="3">
        <f>'IECC Data-IP'!Q1392/$D1392</f>
        <v>0</v>
      </c>
      <c r="R1392" s="3">
        <f>'IECC Data-IP'!R1392/$D1392</f>
        <v>0</v>
      </c>
      <c r="S1392" s="3">
        <f>'IECC Data-IP'!S1392/$D1392</f>
        <v>0</v>
      </c>
      <c r="T1392" s="3">
        <f>'IECC Data-IP'!T1392/$D1392</f>
        <v>2.4778025705933211</v>
      </c>
      <c r="U1392" s="3">
        <f>'IECC Data-IP'!U1392/$D1392</f>
        <v>0</v>
      </c>
      <c r="V1392" s="3">
        <f>'IECC Data-IP'!V1392/$D1392</f>
        <v>0</v>
      </c>
      <c r="W1392" s="3">
        <f>'IECC Data-IP'!W1392/$D1392</f>
        <v>25.852217571797368</v>
      </c>
      <c r="X1392" s="3">
        <f>'IECC Data-IP'!X1392/$D1392</f>
        <v>8.8884111253857659E-2</v>
      </c>
      <c r="Y1392" s="3">
        <f t="shared" si="65"/>
        <v>25.941101683051226</v>
      </c>
      <c r="Z1392" s="3">
        <f>'IECC Data-IP'!Z1392/$D1392</f>
        <v>58.734704966891563</v>
      </c>
      <c r="AA1392" s="3">
        <f>'IECC Data-IP'!AA1392/$D1392</f>
        <v>8.8884111253857659E-2</v>
      </c>
      <c r="AB1392" s="3">
        <f t="shared" si="66"/>
        <v>58.823589078145417</v>
      </c>
    </row>
    <row r="1393" spans="1:28" x14ac:dyDescent="0.25">
      <c r="A1393" s="93">
        <f>'IECC Data-IP'!A1393</f>
        <v>2015</v>
      </c>
      <c r="B1393" s="93" t="str">
        <f>'IECC Data-IP'!B1393</f>
        <v>Strip Mall</v>
      </c>
      <c r="C1393" s="121" t="str">
        <f>'IECC Data-IP'!C1393</f>
        <v>2A</v>
      </c>
      <c r="D1393" s="3">
        <f>'IECC Data-IP'!D1393</f>
        <v>22500.01722286344</v>
      </c>
      <c r="E1393" s="3">
        <f>'IECC Data-IP'!E1393/$D1393</f>
        <v>0</v>
      </c>
      <c r="F1393" s="3">
        <f>'IECC Data-IP'!F1393/$D1393</f>
        <v>0.55857977024936134</v>
      </c>
      <c r="G1393" s="3">
        <f>'IECC Data-IP'!G1393/$D1393</f>
        <v>15.433398976339255</v>
      </c>
      <c r="H1393" s="3">
        <f>'IECC Data-IP'!H1393/$D1393</f>
        <v>21.148099702736566</v>
      </c>
      <c r="I1393" s="3">
        <f>'IECC Data-IP'!I1393/$D1393</f>
        <v>3.832548076718469</v>
      </c>
      <c r="J1393" s="3">
        <f>'IECC Data-IP'!J1393/$D1393</f>
        <v>5.4223520381974213</v>
      </c>
      <c r="K1393" s="3">
        <f>'IECC Data-IP'!K1393/$D1393</f>
        <v>0</v>
      </c>
      <c r="L1393" s="3">
        <f>'IECC Data-IP'!L1393/$D1393</f>
        <v>0</v>
      </c>
      <c r="M1393" s="3">
        <f>'IECC Data-IP'!M1393/$D1393</f>
        <v>4.1729194600981705</v>
      </c>
      <c r="N1393" s="3">
        <f>'IECC Data-IP'!N1393/$D1393</f>
        <v>0</v>
      </c>
      <c r="O1393" s="3">
        <f>'IECC Data-IP'!O1393/$D1393</f>
        <v>0</v>
      </c>
      <c r="P1393" s="3">
        <f t="shared" si="64"/>
        <v>0</v>
      </c>
      <c r="Q1393" s="3">
        <f>'IECC Data-IP'!Q1393/$D1393</f>
        <v>0</v>
      </c>
      <c r="R1393" s="3">
        <f>'IECC Data-IP'!R1393/$D1393</f>
        <v>0</v>
      </c>
      <c r="S1393" s="3">
        <f>'IECC Data-IP'!S1393/$D1393</f>
        <v>0</v>
      </c>
      <c r="T1393" s="3">
        <f>'IECC Data-IP'!T1393/$D1393</f>
        <v>2.5270890209094414</v>
      </c>
      <c r="U1393" s="3">
        <f>'IECC Data-IP'!U1393/$D1393</f>
        <v>0</v>
      </c>
      <c r="V1393" s="3">
        <f>'IECC Data-IP'!V1393/$D1393</f>
        <v>0</v>
      </c>
      <c r="W1393" s="3">
        <f>'IECC Data-IP'!W1393/$D1393</f>
        <v>19.606318436437427</v>
      </c>
      <c r="X1393" s="3">
        <f>'IECC Data-IP'!X1393/$D1393</f>
        <v>0.55857977024936134</v>
      </c>
      <c r="Y1393" s="3">
        <f t="shared" si="65"/>
        <v>20.164898206686789</v>
      </c>
      <c r="Z1393" s="3">
        <f>'IECC Data-IP'!Z1393/$D1393</f>
        <v>52.536407274999327</v>
      </c>
      <c r="AA1393" s="3">
        <f>'IECC Data-IP'!AA1393/$D1393</f>
        <v>0.55857977024936134</v>
      </c>
      <c r="AB1393" s="3">
        <f t="shared" si="66"/>
        <v>53.094987045248686</v>
      </c>
    </row>
    <row r="1394" spans="1:28" x14ac:dyDescent="0.25">
      <c r="A1394" s="93">
        <f>'IECC Data-IP'!A1394</f>
        <v>2015</v>
      </c>
      <c r="B1394" s="93" t="str">
        <f>'IECC Data-IP'!B1394</f>
        <v>Strip Mall</v>
      </c>
      <c r="C1394" s="121" t="str">
        <f>'IECC Data-IP'!C1394</f>
        <v>2B</v>
      </c>
      <c r="D1394" s="3">
        <f>'IECC Data-IP'!D1394</f>
        <v>22500.01722286344</v>
      </c>
      <c r="E1394" s="3">
        <f>'IECC Data-IP'!E1394/$D1394</f>
        <v>0</v>
      </c>
      <c r="F1394" s="3">
        <f>'IECC Data-IP'!F1394/$D1394</f>
        <v>0.11542296911638389</v>
      </c>
      <c r="G1394" s="3">
        <f>'IECC Data-IP'!G1394/$D1394</f>
        <v>12.017468842891239</v>
      </c>
      <c r="H1394" s="3">
        <f>'IECC Data-IP'!H1394/$D1394</f>
        <v>21.148099702736566</v>
      </c>
      <c r="I1394" s="3">
        <f>'IECC Data-IP'!I1394/$D1394</f>
        <v>3.8359180904152983</v>
      </c>
      <c r="J1394" s="3">
        <f>'IECC Data-IP'!J1394/$D1394</f>
        <v>5.4223520381974213</v>
      </c>
      <c r="K1394" s="3">
        <f>'IECC Data-IP'!K1394/$D1394</f>
        <v>0</v>
      </c>
      <c r="L1394" s="3">
        <f>'IECC Data-IP'!L1394/$D1394</f>
        <v>0</v>
      </c>
      <c r="M1394" s="3">
        <f>'IECC Data-IP'!M1394/$D1394</f>
        <v>5.0912481924839987</v>
      </c>
      <c r="N1394" s="3">
        <f>'IECC Data-IP'!N1394/$D1394</f>
        <v>0</v>
      </c>
      <c r="O1394" s="3">
        <f>'IECC Data-IP'!O1394/$D1394</f>
        <v>0</v>
      </c>
      <c r="P1394" s="3">
        <f t="shared" si="64"/>
        <v>0</v>
      </c>
      <c r="Q1394" s="3">
        <f>'IECC Data-IP'!Q1394/$D1394</f>
        <v>0</v>
      </c>
      <c r="R1394" s="3">
        <f>'IECC Data-IP'!R1394/$D1394</f>
        <v>0</v>
      </c>
      <c r="S1394" s="3">
        <f>'IECC Data-IP'!S1394/$D1394</f>
        <v>0</v>
      </c>
      <c r="T1394" s="3">
        <f>'IECC Data-IP'!T1394/$D1394</f>
        <v>2.5308802863183737</v>
      </c>
      <c r="U1394" s="3">
        <f>'IECC Data-IP'!U1394/$D1394</f>
        <v>0</v>
      </c>
      <c r="V1394" s="3">
        <f>'IECC Data-IP'!V1394/$D1394</f>
        <v>0</v>
      </c>
      <c r="W1394" s="3">
        <f>'IECC Data-IP'!W1394/$D1394</f>
        <v>17.108717035375236</v>
      </c>
      <c r="X1394" s="3">
        <f>'IECC Data-IP'!X1394/$D1394</f>
        <v>0.11542296911638389</v>
      </c>
      <c r="Y1394" s="3">
        <f t="shared" si="65"/>
        <v>17.22414000449162</v>
      </c>
      <c r="Z1394" s="3">
        <f>'IECC Data-IP'!Z1394/$D1394</f>
        <v>50.045967153042895</v>
      </c>
      <c r="AA1394" s="3">
        <f>'IECC Data-IP'!AA1394/$D1394</f>
        <v>0.11542296911638389</v>
      </c>
      <c r="AB1394" s="3">
        <f t="shared" si="66"/>
        <v>50.161390122159276</v>
      </c>
    </row>
    <row r="1395" spans="1:28" x14ac:dyDescent="0.25">
      <c r="A1395" s="93">
        <f>'IECC Data-IP'!A1395</f>
        <v>2015</v>
      </c>
      <c r="B1395" s="93" t="str">
        <f>'IECC Data-IP'!B1395</f>
        <v>Strip Mall</v>
      </c>
      <c r="C1395" s="121" t="str">
        <f>'IECC Data-IP'!C1395</f>
        <v>3A</v>
      </c>
      <c r="D1395" s="3">
        <f>'IECC Data-IP'!D1395</f>
        <v>22500.01722286344</v>
      </c>
      <c r="E1395" s="3">
        <f>'IECC Data-IP'!E1395/$D1395</f>
        <v>0</v>
      </c>
      <c r="F1395" s="3">
        <f>'IECC Data-IP'!F1395/$D1395</f>
        <v>6.7556137070052866</v>
      </c>
      <c r="G1395" s="3">
        <f>'IECC Data-IP'!G1395/$D1395</f>
        <v>7.9532323245157945</v>
      </c>
      <c r="H1395" s="3">
        <f>'IECC Data-IP'!H1395/$D1395</f>
        <v>21.148099702736566</v>
      </c>
      <c r="I1395" s="3">
        <f>'IECC Data-IP'!I1395/$D1395</f>
        <v>3.8350755869910911</v>
      </c>
      <c r="J1395" s="3">
        <f>'IECC Data-IP'!J1395/$D1395</f>
        <v>5.4223520381974213</v>
      </c>
      <c r="K1395" s="3">
        <f>'IECC Data-IP'!K1395/$D1395</f>
        <v>0</v>
      </c>
      <c r="L1395" s="3">
        <f>'IECC Data-IP'!L1395/$D1395</f>
        <v>0</v>
      </c>
      <c r="M1395" s="3">
        <f>'IECC Data-IP'!M1395/$D1395</f>
        <v>3.7664115579182051</v>
      </c>
      <c r="N1395" s="3">
        <f>'IECC Data-IP'!N1395/$D1395</f>
        <v>0</v>
      </c>
      <c r="O1395" s="3">
        <f>'IECC Data-IP'!O1395/$D1395</f>
        <v>0</v>
      </c>
      <c r="P1395" s="3">
        <f t="shared" si="64"/>
        <v>0</v>
      </c>
      <c r="Q1395" s="3">
        <f>'IECC Data-IP'!Q1395/$D1395</f>
        <v>0</v>
      </c>
      <c r="R1395" s="3">
        <f>'IECC Data-IP'!R1395/$D1395</f>
        <v>0</v>
      </c>
      <c r="S1395" s="3">
        <f>'IECC Data-IP'!S1395/$D1395</f>
        <v>0</v>
      </c>
      <c r="T1395" s="3">
        <f>'IECC Data-IP'!T1395/$D1395</f>
        <v>2.6193431458601273</v>
      </c>
      <c r="U1395" s="3">
        <f>'IECC Data-IP'!U1395/$D1395</f>
        <v>0</v>
      </c>
      <c r="V1395" s="3">
        <f>'IECC Data-IP'!V1395/$D1395</f>
        <v>0</v>
      </c>
      <c r="W1395" s="3">
        <f>'IECC Data-IP'!W1395/$D1395</f>
        <v>11.719643882434001</v>
      </c>
      <c r="X1395" s="3">
        <f>'IECC Data-IP'!X1395/$D1395</f>
        <v>6.7556137070052866</v>
      </c>
      <c r="Y1395" s="3">
        <f t="shared" si="65"/>
        <v>18.475257589439288</v>
      </c>
      <c r="Z1395" s="3">
        <f>'IECC Data-IP'!Z1395/$D1395</f>
        <v>44.744514356219213</v>
      </c>
      <c r="AA1395" s="3">
        <f>'IECC Data-IP'!AA1395/$D1395</f>
        <v>6.7556137070052866</v>
      </c>
      <c r="AB1395" s="3">
        <f t="shared" si="66"/>
        <v>51.500128063224501</v>
      </c>
    </row>
    <row r="1396" spans="1:28" x14ac:dyDescent="0.25">
      <c r="A1396" s="93">
        <f>'IECC Data-IP'!A1396</f>
        <v>2015</v>
      </c>
      <c r="B1396" s="93" t="str">
        <f>'IECC Data-IP'!B1396</f>
        <v>Strip Mall</v>
      </c>
      <c r="C1396" s="121" t="str">
        <f>'IECC Data-IP'!C1396</f>
        <v>3B</v>
      </c>
      <c r="D1396" s="3">
        <f>'IECC Data-IP'!D1396</f>
        <v>22500.01722286344</v>
      </c>
      <c r="E1396" s="3">
        <f>'IECC Data-IP'!E1396/$D1396</f>
        <v>0</v>
      </c>
      <c r="F1396" s="3">
        <f>'IECC Data-IP'!F1396/$D1396</f>
        <v>1.6647867662333911</v>
      </c>
      <c r="G1396" s="3">
        <f>'IECC Data-IP'!G1396/$D1396</f>
        <v>7.5235555781701322</v>
      </c>
      <c r="H1396" s="3">
        <f>'IECC Data-IP'!H1396/$D1396</f>
        <v>21.148099702736566</v>
      </c>
      <c r="I1396" s="3">
        <f>'IECC Data-IP'!I1396/$D1396</f>
        <v>3.8350755869910911</v>
      </c>
      <c r="J1396" s="3">
        <f>'IECC Data-IP'!J1396/$D1396</f>
        <v>5.4223520381974213</v>
      </c>
      <c r="K1396" s="3">
        <f>'IECC Data-IP'!K1396/$D1396</f>
        <v>0</v>
      </c>
      <c r="L1396" s="3">
        <f>'IECC Data-IP'!L1396/$D1396</f>
        <v>0</v>
      </c>
      <c r="M1396" s="3">
        <f>'IECC Data-IP'!M1396/$D1396</f>
        <v>4.2908699394871759</v>
      </c>
      <c r="N1396" s="3">
        <f>'IECC Data-IP'!N1396/$D1396</f>
        <v>0</v>
      </c>
      <c r="O1396" s="3">
        <f>'IECC Data-IP'!O1396/$D1396</f>
        <v>0</v>
      </c>
      <c r="P1396" s="3">
        <f t="shared" si="64"/>
        <v>0</v>
      </c>
      <c r="Q1396" s="3">
        <f>'IECC Data-IP'!Q1396/$D1396</f>
        <v>0</v>
      </c>
      <c r="R1396" s="3">
        <f>'IECC Data-IP'!R1396/$D1396</f>
        <v>0</v>
      </c>
      <c r="S1396" s="3">
        <f>'IECC Data-IP'!S1396/$D1396</f>
        <v>0</v>
      </c>
      <c r="T1396" s="3">
        <f>'IECC Data-IP'!T1396/$D1396</f>
        <v>2.5949105465581193</v>
      </c>
      <c r="U1396" s="3">
        <f>'IECC Data-IP'!U1396/$D1396</f>
        <v>0</v>
      </c>
      <c r="V1396" s="3">
        <f>'IECC Data-IP'!V1396/$D1396</f>
        <v>0</v>
      </c>
      <c r="W1396" s="3">
        <f>'IECC Data-IP'!W1396/$D1396</f>
        <v>11.814425517657307</v>
      </c>
      <c r="X1396" s="3">
        <f>'IECC Data-IP'!X1396/$D1396</f>
        <v>1.6647867662333911</v>
      </c>
      <c r="Y1396" s="3">
        <f t="shared" si="65"/>
        <v>13.479212283890698</v>
      </c>
      <c r="Z1396" s="3">
        <f>'IECC Data-IP'!Z1396/$D1396</f>
        <v>44.814863392140509</v>
      </c>
      <c r="AA1396" s="3">
        <f>'IECC Data-IP'!AA1396/$D1396</f>
        <v>1.6647867662333911</v>
      </c>
      <c r="AB1396" s="3">
        <f t="shared" si="66"/>
        <v>46.4796501583739</v>
      </c>
    </row>
    <row r="1397" spans="1:28" x14ac:dyDescent="0.25">
      <c r="A1397" s="93">
        <f>'IECC Data-IP'!A1397</f>
        <v>2015</v>
      </c>
      <c r="B1397" s="93" t="str">
        <f>'IECC Data-IP'!B1397</f>
        <v>Strip Mall</v>
      </c>
      <c r="C1397" s="121" t="str">
        <f>'IECC Data-IP'!C1397</f>
        <v>3C</v>
      </c>
      <c r="D1397" s="3">
        <f>'IECC Data-IP'!D1397</f>
        <v>22500.01722286344</v>
      </c>
      <c r="E1397" s="3">
        <f>'IECC Data-IP'!E1397/$D1397</f>
        <v>0</v>
      </c>
      <c r="F1397" s="3">
        <f>'IECC Data-IP'!F1397/$D1397</f>
        <v>0.13859181328208139</v>
      </c>
      <c r="G1397" s="3">
        <f>'IECC Data-IP'!G1397/$D1397</f>
        <v>3.725550141844157</v>
      </c>
      <c r="H1397" s="3">
        <f>'IECC Data-IP'!H1397/$D1397</f>
        <v>21.148099702736566</v>
      </c>
      <c r="I1397" s="3">
        <f>'IECC Data-IP'!I1397/$D1397</f>
        <v>3.8413943626726446</v>
      </c>
      <c r="J1397" s="3">
        <f>'IECC Data-IP'!J1397/$D1397</f>
        <v>5.4223520381974213</v>
      </c>
      <c r="K1397" s="3">
        <f>'IECC Data-IP'!K1397/$D1397</f>
        <v>0</v>
      </c>
      <c r="L1397" s="3">
        <f>'IECC Data-IP'!L1397/$D1397</f>
        <v>0</v>
      </c>
      <c r="M1397" s="3">
        <f>'IECC Data-IP'!M1397/$D1397</f>
        <v>6.5213977550756903</v>
      </c>
      <c r="N1397" s="3">
        <f>'IECC Data-IP'!N1397/$D1397</f>
        <v>0</v>
      </c>
      <c r="O1397" s="3">
        <f>'IECC Data-IP'!O1397/$D1397</f>
        <v>0</v>
      </c>
      <c r="P1397" s="3">
        <f t="shared" si="64"/>
        <v>0</v>
      </c>
      <c r="Q1397" s="3">
        <f>'IECC Data-IP'!Q1397/$D1397</f>
        <v>0</v>
      </c>
      <c r="R1397" s="3">
        <f>'IECC Data-IP'!R1397/$D1397</f>
        <v>0</v>
      </c>
      <c r="S1397" s="3">
        <f>'IECC Data-IP'!S1397/$D1397</f>
        <v>0</v>
      </c>
      <c r="T1397" s="3">
        <f>'IECC Data-IP'!T1397/$D1397</f>
        <v>2.6235556629811634</v>
      </c>
      <c r="U1397" s="3">
        <f>'IECC Data-IP'!U1397/$D1397</f>
        <v>0</v>
      </c>
      <c r="V1397" s="3">
        <f>'IECC Data-IP'!V1397/$D1397</f>
        <v>0</v>
      </c>
      <c r="W1397" s="3">
        <f>'IECC Data-IP'!W1397/$D1397</f>
        <v>10.246947896919846</v>
      </c>
      <c r="X1397" s="3">
        <f>'IECC Data-IP'!X1397/$D1397</f>
        <v>0.13859181328208139</v>
      </c>
      <c r="Y1397" s="3">
        <f t="shared" si="65"/>
        <v>10.385539710201927</v>
      </c>
      <c r="Z1397" s="3">
        <f>'IECC Data-IP'!Z1397/$D1397</f>
        <v>43.282349663507645</v>
      </c>
      <c r="AA1397" s="3">
        <f>'IECC Data-IP'!AA1397/$D1397</f>
        <v>0.13859181328208139</v>
      </c>
      <c r="AB1397" s="3">
        <f t="shared" si="66"/>
        <v>43.420941476789729</v>
      </c>
    </row>
    <row r="1398" spans="1:28" x14ac:dyDescent="0.25">
      <c r="A1398" s="93">
        <f>'IECC Data-IP'!A1398</f>
        <v>2015</v>
      </c>
      <c r="B1398" s="93" t="str">
        <f>'IECC Data-IP'!B1398</f>
        <v>Strip Mall</v>
      </c>
      <c r="C1398" s="121" t="str">
        <f>'IECC Data-IP'!C1398</f>
        <v>4A</v>
      </c>
      <c r="D1398" s="3">
        <f>'IECC Data-IP'!D1398</f>
        <v>22500.01722286344</v>
      </c>
      <c r="E1398" s="3">
        <f>'IECC Data-IP'!E1398/$D1398</f>
        <v>0</v>
      </c>
      <c r="F1398" s="3">
        <f>'IECC Data-IP'!F1398/$D1398</f>
        <v>17.392640689333057</v>
      </c>
      <c r="G1398" s="3">
        <f>'IECC Data-IP'!G1398/$D1398</f>
        <v>5.1830810657225816</v>
      </c>
      <c r="H1398" s="3">
        <f>'IECC Data-IP'!H1398/$D1398</f>
        <v>21.148099702736566</v>
      </c>
      <c r="I1398" s="3">
        <f>'IECC Data-IP'!I1398/$D1398</f>
        <v>3.8426581178089552</v>
      </c>
      <c r="J1398" s="3">
        <f>'IECC Data-IP'!J1398/$D1398</f>
        <v>5.4223520381974213</v>
      </c>
      <c r="K1398" s="3">
        <f>'IECC Data-IP'!K1398/$D1398</f>
        <v>0</v>
      </c>
      <c r="L1398" s="3">
        <f>'IECC Data-IP'!L1398/$D1398</f>
        <v>0</v>
      </c>
      <c r="M1398" s="3">
        <f>'IECC Data-IP'!M1398/$D1398</f>
        <v>3.8266505527490189</v>
      </c>
      <c r="N1398" s="3">
        <f>'IECC Data-IP'!N1398/$D1398</f>
        <v>0</v>
      </c>
      <c r="O1398" s="3">
        <f>'IECC Data-IP'!O1398/$D1398</f>
        <v>0</v>
      </c>
      <c r="P1398" s="3">
        <f t="shared" si="64"/>
        <v>0</v>
      </c>
      <c r="Q1398" s="3">
        <f>'IECC Data-IP'!Q1398/$D1398</f>
        <v>0</v>
      </c>
      <c r="R1398" s="3">
        <f>'IECC Data-IP'!R1398/$D1398</f>
        <v>0</v>
      </c>
      <c r="S1398" s="3">
        <f>'IECC Data-IP'!S1398/$D1398</f>
        <v>0</v>
      </c>
      <c r="T1398" s="3">
        <f>'IECC Data-IP'!T1398/$D1398</f>
        <v>2.6905346852056344</v>
      </c>
      <c r="U1398" s="3">
        <f>'IECC Data-IP'!U1398/$D1398</f>
        <v>0</v>
      </c>
      <c r="V1398" s="3">
        <f>'IECC Data-IP'!V1398/$D1398</f>
        <v>0</v>
      </c>
      <c r="W1398" s="3">
        <f>'IECC Data-IP'!W1398/$D1398</f>
        <v>9.0097316184716014</v>
      </c>
      <c r="X1398" s="3">
        <f>'IECC Data-IP'!X1398/$D1398</f>
        <v>17.392640689333057</v>
      </c>
      <c r="Y1398" s="3">
        <f t="shared" si="65"/>
        <v>26.402372307804658</v>
      </c>
      <c r="Z1398" s="3">
        <f>'IECC Data-IP'!Z1398/$D1398</f>
        <v>42.113376162420181</v>
      </c>
      <c r="AA1398" s="3">
        <f>'IECC Data-IP'!AA1398/$D1398</f>
        <v>17.392640689333057</v>
      </c>
      <c r="AB1398" s="3">
        <f t="shared" si="66"/>
        <v>59.506016851753238</v>
      </c>
    </row>
    <row r="1399" spans="1:28" x14ac:dyDescent="0.25">
      <c r="A1399" s="93">
        <f>'IECC Data-IP'!A1399</f>
        <v>2015</v>
      </c>
      <c r="B1399" s="93" t="str">
        <f>'IECC Data-IP'!B1399</f>
        <v>Strip Mall</v>
      </c>
      <c r="C1399" s="121" t="str">
        <f>'IECC Data-IP'!C1399</f>
        <v>4B</v>
      </c>
      <c r="D1399" s="3">
        <f>'IECC Data-IP'!D1399</f>
        <v>22500.01722286344</v>
      </c>
      <c r="E1399" s="3">
        <f>'IECC Data-IP'!E1399/$D1399</f>
        <v>0</v>
      </c>
      <c r="F1399" s="3">
        <f>'IECC Data-IP'!F1399/$D1399</f>
        <v>3.6341385203176779</v>
      </c>
      <c r="G1399" s="3">
        <f>'IECC Data-IP'!G1399/$D1399</f>
        <v>5.0040490880785553</v>
      </c>
      <c r="H1399" s="3">
        <f>'IECC Data-IP'!H1399/$D1399</f>
        <v>21.148099702736566</v>
      </c>
      <c r="I1399" s="3">
        <f>'IECC Data-IP'!I1399/$D1399</f>
        <v>3.8333905801426758</v>
      </c>
      <c r="J1399" s="3">
        <f>'IECC Data-IP'!J1399/$D1399</f>
        <v>5.4223520381974213</v>
      </c>
      <c r="K1399" s="3">
        <f>'IECC Data-IP'!K1399/$D1399</f>
        <v>0</v>
      </c>
      <c r="L1399" s="3">
        <f>'IECC Data-IP'!L1399/$D1399</f>
        <v>0</v>
      </c>
      <c r="M1399" s="3">
        <f>'IECC Data-IP'!M1399/$D1399</f>
        <v>7.3478936142229339</v>
      </c>
      <c r="N1399" s="3">
        <f>'IECC Data-IP'!N1399/$D1399</f>
        <v>0</v>
      </c>
      <c r="O1399" s="3">
        <f>'IECC Data-IP'!O1399/$D1399</f>
        <v>0</v>
      </c>
      <c r="P1399" s="3">
        <f t="shared" si="64"/>
        <v>0</v>
      </c>
      <c r="Q1399" s="3">
        <f>'IECC Data-IP'!Q1399/$D1399</f>
        <v>0</v>
      </c>
      <c r="R1399" s="3">
        <f>'IECC Data-IP'!R1399/$D1399</f>
        <v>0</v>
      </c>
      <c r="S1399" s="3">
        <f>'IECC Data-IP'!S1399/$D1399</f>
        <v>0</v>
      </c>
      <c r="T1399" s="3">
        <f>'IECC Data-IP'!T1399/$D1399</f>
        <v>2.6652595824794192</v>
      </c>
      <c r="U1399" s="3">
        <f>'IECC Data-IP'!U1399/$D1399</f>
        <v>0</v>
      </c>
      <c r="V1399" s="3">
        <f>'IECC Data-IP'!V1399/$D1399</f>
        <v>0</v>
      </c>
      <c r="W1399" s="3">
        <f>'IECC Data-IP'!W1399/$D1399</f>
        <v>12.351942702301493</v>
      </c>
      <c r="X1399" s="3">
        <f>'IECC Data-IP'!X1399/$D1399</f>
        <v>3.6341385203176779</v>
      </c>
      <c r="Y1399" s="3">
        <f t="shared" si="65"/>
        <v>15.98608122261917</v>
      </c>
      <c r="Z1399" s="3">
        <f>'IECC Data-IP'!Z1399/$D1399</f>
        <v>45.421465857569679</v>
      </c>
      <c r="AA1399" s="3">
        <f>'IECC Data-IP'!AA1399/$D1399</f>
        <v>3.6341385203176779</v>
      </c>
      <c r="AB1399" s="3">
        <f t="shared" si="66"/>
        <v>49.055604377887356</v>
      </c>
    </row>
    <row r="1400" spans="1:28" x14ac:dyDescent="0.25">
      <c r="A1400" s="93">
        <f>'IECC Data-IP'!A1400</f>
        <v>2015</v>
      </c>
      <c r="B1400" s="93" t="str">
        <f>'IECC Data-IP'!B1400</f>
        <v>Strip Mall</v>
      </c>
      <c r="C1400" s="121" t="str">
        <f>'IECC Data-IP'!C1400</f>
        <v>4C</v>
      </c>
      <c r="D1400" s="3">
        <f>'IECC Data-IP'!D1400</f>
        <v>22500.01722286344</v>
      </c>
      <c r="E1400" s="3">
        <f>'IECC Data-IP'!E1400/$D1400</f>
        <v>0</v>
      </c>
      <c r="F1400" s="3">
        <f>'IECC Data-IP'!F1400/$D1400</f>
        <v>10.881352975347854</v>
      </c>
      <c r="G1400" s="3">
        <f>'IECC Data-IP'!G1400/$D1400</f>
        <v>1.575060151555326</v>
      </c>
      <c r="H1400" s="3">
        <f>'IECC Data-IP'!H1400/$D1400</f>
        <v>21.148099702736566</v>
      </c>
      <c r="I1400" s="3">
        <f>'IECC Data-IP'!I1400/$D1400</f>
        <v>3.8418156143847484</v>
      </c>
      <c r="J1400" s="3">
        <f>'IECC Data-IP'!J1400/$D1400</f>
        <v>5.4223520381974213</v>
      </c>
      <c r="K1400" s="3">
        <f>'IECC Data-IP'!K1400/$D1400</f>
        <v>0</v>
      </c>
      <c r="L1400" s="3">
        <f>'IECC Data-IP'!L1400/$D1400</f>
        <v>0</v>
      </c>
      <c r="M1400" s="3">
        <f>'IECC Data-IP'!M1400/$D1400</f>
        <v>6.9022093028173357</v>
      </c>
      <c r="N1400" s="3">
        <f>'IECC Data-IP'!N1400/$D1400</f>
        <v>0</v>
      </c>
      <c r="O1400" s="3">
        <f>'IECC Data-IP'!O1400/$D1400</f>
        <v>0</v>
      </c>
      <c r="P1400" s="3">
        <f t="shared" si="64"/>
        <v>0</v>
      </c>
      <c r="Q1400" s="3">
        <f>'IECC Data-IP'!Q1400/$D1400</f>
        <v>0</v>
      </c>
      <c r="R1400" s="3">
        <f>'IECC Data-IP'!R1400/$D1400</f>
        <v>0</v>
      </c>
      <c r="S1400" s="3">
        <f>'IECC Data-IP'!S1400/$D1400</f>
        <v>0</v>
      </c>
      <c r="T1400" s="3">
        <f>'IECC Data-IP'!T1400/$D1400</f>
        <v>2.7115972708108145</v>
      </c>
      <c r="U1400" s="3">
        <f>'IECC Data-IP'!U1400/$D1400</f>
        <v>0</v>
      </c>
      <c r="V1400" s="3">
        <f>'IECC Data-IP'!V1400/$D1400</f>
        <v>0</v>
      </c>
      <c r="W1400" s="3">
        <f>'IECC Data-IP'!W1400/$D1400</f>
        <v>8.4772694543726619</v>
      </c>
      <c r="X1400" s="3">
        <f>'IECC Data-IP'!X1400/$D1400</f>
        <v>10.881352975347854</v>
      </c>
      <c r="Y1400" s="3">
        <f t="shared" si="65"/>
        <v>19.358622429720516</v>
      </c>
      <c r="Z1400" s="3">
        <f>'IECC Data-IP'!Z1400/$D1400</f>
        <v>41.601134080502213</v>
      </c>
      <c r="AA1400" s="3">
        <f>'IECC Data-IP'!AA1400/$D1400</f>
        <v>10.881352975347854</v>
      </c>
      <c r="AB1400" s="3">
        <f t="shared" si="66"/>
        <v>52.482487055850065</v>
      </c>
    </row>
    <row r="1401" spans="1:28" x14ac:dyDescent="0.25">
      <c r="A1401" s="93">
        <f>'IECC Data-IP'!A1401</f>
        <v>2015</v>
      </c>
      <c r="B1401" s="93" t="str">
        <f>'IECC Data-IP'!B1401</f>
        <v>Strip Mall</v>
      </c>
      <c r="C1401" s="121" t="str">
        <f>'IECC Data-IP'!C1401</f>
        <v>5A</v>
      </c>
      <c r="D1401" s="3">
        <f>'IECC Data-IP'!D1401</f>
        <v>22500.01722286344</v>
      </c>
      <c r="E1401" s="3">
        <f>'IECC Data-IP'!E1401/$D1401</f>
        <v>0</v>
      </c>
      <c r="F1401" s="3">
        <f>'IECC Data-IP'!F1401/$D1401</f>
        <v>26.684610954914067</v>
      </c>
      <c r="G1401" s="3">
        <f>'IECC Data-IP'!G1401/$D1401</f>
        <v>2.8451340635476527</v>
      </c>
      <c r="H1401" s="3">
        <f>'IECC Data-IP'!H1401/$D1401</f>
        <v>21.148099702736566</v>
      </c>
      <c r="I1401" s="3">
        <f>'IECC Data-IP'!I1401/$D1401</f>
        <v>3.8363393421274012</v>
      </c>
      <c r="J1401" s="3">
        <f>'IECC Data-IP'!J1401/$D1401</f>
        <v>5.4223520381974213</v>
      </c>
      <c r="K1401" s="3">
        <f>'IECC Data-IP'!K1401/$D1401</f>
        <v>0</v>
      </c>
      <c r="L1401" s="3">
        <f>'IECC Data-IP'!L1401/$D1401</f>
        <v>0</v>
      </c>
      <c r="M1401" s="3">
        <f>'IECC Data-IP'!M1401/$D1401</f>
        <v>5.1316883568459426</v>
      </c>
      <c r="N1401" s="3">
        <f>'IECC Data-IP'!N1401/$D1401</f>
        <v>0</v>
      </c>
      <c r="O1401" s="3">
        <f>'IECC Data-IP'!O1401/$D1401</f>
        <v>0</v>
      </c>
      <c r="P1401" s="3">
        <f t="shared" si="64"/>
        <v>0</v>
      </c>
      <c r="Q1401" s="3">
        <f>'IECC Data-IP'!Q1401/$D1401</f>
        <v>0</v>
      </c>
      <c r="R1401" s="3">
        <f>'IECC Data-IP'!R1401/$D1401</f>
        <v>0</v>
      </c>
      <c r="S1401" s="3">
        <f>'IECC Data-IP'!S1401/$D1401</f>
        <v>0</v>
      </c>
      <c r="T1401" s="3">
        <f>'IECC Data-IP'!T1401/$D1401</f>
        <v>2.749931176612241</v>
      </c>
      <c r="U1401" s="3">
        <f>'IECC Data-IP'!U1401/$D1401</f>
        <v>0</v>
      </c>
      <c r="V1401" s="3">
        <f>'IECC Data-IP'!V1401/$D1401</f>
        <v>0</v>
      </c>
      <c r="W1401" s="3">
        <f>'IECC Data-IP'!W1401/$D1401</f>
        <v>7.9768224203935967</v>
      </c>
      <c r="X1401" s="3">
        <f>'IECC Data-IP'!X1401/$D1401</f>
        <v>26.684610954914067</v>
      </c>
      <c r="Y1401" s="3">
        <f t="shared" si="65"/>
        <v>34.661433375307666</v>
      </c>
      <c r="Z1401" s="3">
        <f>'IECC Data-IP'!Z1401/$D1401</f>
        <v>41.133123428355127</v>
      </c>
      <c r="AA1401" s="3">
        <f>'IECC Data-IP'!AA1401/$D1401</f>
        <v>26.684610954914067</v>
      </c>
      <c r="AB1401" s="3">
        <f t="shared" si="66"/>
        <v>67.817734383269197</v>
      </c>
    </row>
    <row r="1402" spans="1:28" x14ac:dyDescent="0.25">
      <c r="A1402" s="93">
        <f>'IECC Data-IP'!A1402</f>
        <v>2015</v>
      </c>
      <c r="B1402" s="93" t="str">
        <f>'IECC Data-IP'!B1402</f>
        <v>Strip Mall</v>
      </c>
      <c r="C1402" s="121" t="str">
        <f>'IECC Data-IP'!C1402</f>
        <v>5B</v>
      </c>
      <c r="D1402" s="3">
        <f>'IECC Data-IP'!D1402</f>
        <v>22500.01722286344</v>
      </c>
      <c r="E1402" s="3">
        <f>'IECC Data-IP'!E1402/$D1402</f>
        <v>0</v>
      </c>
      <c r="F1402" s="3">
        <f>'IECC Data-IP'!F1402/$D1402</f>
        <v>12.278223652683362</v>
      </c>
      <c r="G1402" s="3">
        <f>'IECC Data-IP'!G1402/$D1402</f>
        <v>3.5338806128370237</v>
      </c>
      <c r="H1402" s="3">
        <f>'IECC Data-IP'!H1402/$D1402</f>
        <v>21.148099702736566</v>
      </c>
      <c r="I1402" s="3">
        <f>'IECC Data-IP'!I1402/$D1402</f>
        <v>3.8405518592484373</v>
      </c>
      <c r="J1402" s="3">
        <f>'IECC Data-IP'!J1402/$D1402</f>
        <v>5.4223520381974213</v>
      </c>
      <c r="K1402" s="3">
        <f>'IECC Data-IP'!K1402/$D1402</f>
        <v>0</v>
      </c>
      <c r="L1402" s="3">
        <f>'IECC Data-IP'!L1402/$D1402</f>
        <v>0</v>
      </c>
      <c r="M1402" s="3">
        <f>'IECC Data-IP'!M1402/$D1402</f>
        <v>8.1790232422033178</v>
      </c>
      <c r="N1402" s="3">
        <f>'IECC Data-IP'!N1402/$D1402</f>
        <v>0</v>
      </c>
      <c r="O1402" s="3">
        <f>'IECC Data-IP'!O1402/$D1402</f>
        <v>0</v>
      </c>
      <c r="P1402" s="3">
        <f t="shared" si="64"/>
        <v>0</v>
      </c>
      <c r="Q1402" s="3">
        <f>'IECC Data-IP'!Q1402/$D1402</f>
        <v>0</v>
      </c>
      <c r="R1402" s="3">
        <f>'IECC Data-IP'!R1402/$D1402</f>
        <v>0</v>
      </c>
      <c r="S1402" s="3">
        <f>'IECC Data-IP'!S1402/$D1402</f>
        <v>0</v>
      </c>
      <c r="T1402" s="3">
        <f>'IECC Data-IP'!T1402/$D1402</f>
        <v>2.7288685910070614</v>
      </c>
      <c r="U1402" s="3">
        <f>'IECC Data-IP'!U1402/$D1402</f>
        <v>0</v>
      </c>
      <c r="V1402" s="3">
        <f>'IECC Data-IP'!V1402/$D1402</f>
        <v>0</v>
      </c>
      <c r="W1402" s="3">
        <f>'IECC Data-IP'!W1402/$D1402</f>
        <v>11.712903855040343</v>
      </c>
      <c r="X1402" s="3">
        <f>'IECC Data-IP'!X1402/$D1402</f>
        <v>12.278223652683362</v>
      </c>
      <c r="Y1402" s="3">
        <f t="shared" si="65"/>
        <v>23.991127507723704</v>
      </c>
      <c r="Z1402" s="3">
        <f>'IECC Data-IP'!Z1402/$D1402</f>
        <v>44.85235479451773</v>
      </c>
      <c r="AA1402" s="3">
        <f>'IECC Data-IP'!AA1402/$D1402</f>
        <v>12.278223652683362</v>
      </c>
      <c r="AB1402" s="3">
        <f t="shared" si="66"/>
        <v>57.130578447201088</v>
      </c>
    </row>
    <row r="1403" spans="1:28" x14ac:dyDescent="0.25">
      <c r="A1403" s="93">
        <f>'IECC Data-IP'!A1403</f>
        <v>2015</v>
      </c>
      <c r="B1403" s="93" t="str">
        <f>'IECC Data-IP'!B1403</f>
        <v>Strip Mall</v>
      </c>
      <c r="C1403" s="121" t="str">
        <f>'IECC Data-IP'!C1403</f>
        <v>5C</v>
      </c>
      <c r="D1403" s="3">
        <f>'IECC Data-IP'!D1403</f>
        <v>22500.01722286344</v>
      </c>
      <c r="E1403" s="3">
        <f>'IECC Data-IP'!E1403/$D1403</f>
        <v>0</v>
      </c>
      <c r="F1403" s="3">
        <f>'IECC Data-IP'!F1403/$D1403</f>
        <v>14.106877334925048</v>
      </c>
      <c r="G1403" s="3">
        <f>'IECC Data-IP'!G1403/$D1403</f>
        <v>0.68327027703202425</v>
      </c>
      <c r="H1403" s="3">
        <f>'IECC Data-IP'!H1403/$D1403</f>
        <v>21.148099702736566</v>
      </c>
      <c r="I1403" s="3">
        <f>'IECC Data-IP'!I1403/$D1403</f>
        <v>3.8397093558242306</v>
      </c>
      <c r="J1403" s="3">
        <f>'IECC Data-IP'!J1403/$D1403</f>
        <v>5.4223520381974213</v>
      </c>
      <c r="K1403" s="3">
        <f>'IECC Data-IP'!K1403/$D1403</f>
        <v>0</v>
      </c>
      <c r="L1403" s="3">
        <f>'IECC Data-IP'!L1403/$D1403</f>
        <v>0</v>
      </c>
      <c r="M1403" s="3">
        <f>'IECC Data-IP'!M1403/$D1403</f>
        <v>6.5782667362096729</v>
      </c>
      <c r="N1403" s="3">
        <f>'IECC Data-IP'!N1403/$D1403</f>
        <v>0</v>
      </c>
      <c r="O1403" s="3">
        <f>'IECC Data-IP'!O1403/$D1403</f>
        <v>0</v>
      </c>
      <c r="P1403" s="3">
        <f t="shared" si="64"/>
        <v>0</v>
      </c>
      <c r="Q1403" s="3">
        <f>'IECC Data-IP'!Q1403/$D1403</f>
        <v>0</v>
      </c>
      <c r="R1403" s="3">
        <f>'IECC Data-IP'!R1403/$D1403</f>
        <v>0</v>
      </c>
      <c r="S1403" s="3">
        <f>'IECC Data-IP'!S1403/$D1403</f>
        <v>0</v>
      </c>
      <c r="T1403" s="3">
        <f>'IECC Data-IP'!T1403/$D1403</f>
        <v>2.7461399112033082</v>
      </c>
      <c r="U1403" s="3">
        <f>'IECC Data-IP'!U1403/$D1403</f>
        <v>0</v>
      </c>
      <c r="V1403" s="3">
        <f>'IECC Data-IP'!V1403/$D1403</f>
        <v>0</v>
      </c>
      <c r="W1403" s="3">
        <f>'IECC Data-IP'!W1403/$D1403</f>
        <v>7.2615370132416981</v>
      </c>
      <c r="X1403" s="3">
        <f>'IECC Data-IP'!X1403/$D1403</f>
        <v>14.106877334925048</v>
      </c>
      <c r="Y1403" s="3">
        <f t="shared" si="65"/>
        <v>21.368414348166745</v>
      </c>
      <c r="Z1403" s="3">
        <f>'IECC Data-IP'!Z1403/$D1403</f>
        <v>40.418259272915336</v>
      </c>
      <c r="AA1403" s="3">
        <f>'IECC Data-IP'!AA1403/$D1403</f>
        <v>14.106877334925048</v>
      </c>
      <c r="AB1403" s="3">
        <f t="shared" si="66"/>
        <v>54.525136607840381</v>
      </c>
    </row>
    <row r="1404" spans="1:28" x14ac:dyDescent="0.25">
      <c r="A1404" s="93">
        <f>'IECC Data-IP'!A1404</f>
        <v>2015</v>
      </c>
      <c r="B1404" s="93" t="str">
        <f>'IECC Data-IP'!B1404</f>
        <v>Strip Mall</v>
      </c>
      <c r="C1404" s="121" t="str">
        <f>'IECC Data-IP'!C1404</f>
        <v>6A</v>
      </c>
      <c r="D1404" s="3">
        <f>'IECC Data-IP'!D1404</f>
        <v>22500.01722286344</v>
      </c>
      <c r="E1404" s="3">
        <f>'IECC Data-IP'!E1404/$D1404</f>
        <v>0</v>
      </c>
      <c r="F1404" s="3">
        <f>'IECC Data-IP'!F1404/$D1404</f>
        <v>38.276615568580674</v>
      </c>
      <c r="G1404" s="3">
        <f>'IECC Data-IP'!G1404/$D1404</f>
        <v>3.3518998732082719</v>
      </c>
      <c r="H1404" s="3">
        <f>'IECC Data-IP'!H1404/$D1404</f>
        <v>21.148099702736566</v>
      </c>
      <c r="I1404" s="3">
        <f>'IECC Data-IP'!I1404/$D1404</f>
        <v>3.8384456006879195</v>
      </c>
      <c r="J1404" s="3">
        <f>'IECC Data-IP'!J1404/$D1404</f>
        <v>5.4223520381974213</v>
      </c>
      <c r="K1404" s="3">
        <f>'IECC Data-IP'!K1404/$D1404</f>
        <v>0</v>
      </c>
      <c r="L1404" s="3">
        <f>'IECC Data-IP'!L1404/$D1404</f>
        <v>0</v>
      </c>
      <c r="M1404" s="3">
        <f>'IECC Data-IP'!M1404/$D1404</f>
        <v>4.0490714567397159</v>
      </c>
      <c r="N1404" s="3">
        <f>'IECC Data-IP'!N1404/$D1404</f>
        <v>0</v>
      </c>
      <c r="O1404" s="3">
        <f>'IECC Data-IP'!O1404/$D1404</f>
        <v>0</v>
      </c>
      <c r="P1404" s="3">
        <f t="shared" si="64"/>
        <v>0</v>
      </c>
      <c r="Q1404" s="3">
        <f>'IECC Data-IP'!Q1404/$D1404</f>
        <v>0</v>
      </c>
      <c r="R1404" s="3">
        <f>'IECC Data-IP'!R1404/$D1404</f>
        <v>0</v>
      </c>
      <c r="S1404" s="3">
        <f>'IECC Data-IP'!S1404/$D1404</f>
        <v>0</v>
      </c>
      <c r="T1404" s="3">
        <f>'IECC Data-IP'!T1404/$D1404</f>
        <v>2.7933201029589112</v>
      </c>
      <c r="U1404" s="3">
        <f>'IECC Data-IP'!U1404/$D1404</f>
        <v>0</v>
      </c>
      <c r="V1404" s="3">
        <f>'IECC Data-IP'!V1404/$D1404</f>
        <v>0</v>
      </c>
      <c r="W1404" s="3">
        <f>'IECC Data-IP'!W1404/$D1404</f>
        <v>7.4009713299479865</v>
      </c>
      <c r="X1404" s="3">
        <f>'IECC Data-IP'!X1404/$D1404</f>
        <v>38.276615568580674</v>
      </c>
      <c r="Y1404" s="3">
        <f t="shared" si="65"/>
        <v>45.677586898528659</v>
      </c>
      <c r="Z1404" s="3">
        <f>'IECC Data-IP'!Z1404/$D1404</f>
        <v>40.60318877452881</v>
      </c>
      <c r="AA1404" s="3">
        <f>'IECC Data-IP'!AA1404/$D1404</f>
        <v>38.276615568580674</v>
      </c>
      <c r="AB1404" s="3">
        <f t="shared" si="66"/>
        <v>78.879804343109484</v>
      </c>
    </row>
    <row r="1405" spans="1:28" x14ac:dyDescent="0.25">
      <c r="A1405" s="93">
        <f>'IECC Data-IP'!A1405</f>
        <v>2015</v>
      </c>
      <c r="B1405" s="93" t="str">
        <f>'IECC Data-IP'!B1405</f>
        <v>Strip Mall</v>
      </c>
      <c r="C1405" s="121" t="str">
        <f>'IECC Data-IP'!C1405</f>
        <v>6B</v>
      </c>
      <c r="D1405" s="3">
        <f>'IECC Data-IP'!D1405</f>
        <v>22500.01722286344</v>
      </c>
      <c r="E1405" s="3">
        <f>'IECC Data-IP'!E1405/$D1405</f>
        <v>0</v>
      </c>
      <c r="F1405" s="3">
        <f>'IECC Data-IP'!F1405/$D1405</f>
        <v>24.235032249031683</v>
      </c>
      <c r="G1405" s="3">
        <f>'IECC Data-IP'!G1405/$D1405</f>
        <v>2.1408012009104485</v>
      </c>
      <c r="H1405" s="3">
        <f>'IECC Data-IP'!H1405/$D1405</f>
        <v>21.148099702736566</v>
      </c>
      <c r="I1405" s="3">
        <f>'IECC Data-IP'!I1405/$D1405</f>
        <v>3.8338118318547796</v>
      </c>
      <c r="J1405" s="3">
        <f>'IECC Data-IP'!J1405/$D1405</f>
        <v>5.4223520381974213</v>
      </c>
      <c r="K1405" s="3">
        <f>'IECC Data-IP'!K1405/$D1405</f>
        <v>0</v>
      </c>
      <c r="L1405" s="3">
        <f>'IECC Data-IP'!L1405/$D1405</f>
        <v>0</v>
      </c>
      <c r="M1405" s="3">
        <f>'IECC Data-IP'!M1405/$D1405</f>
        <v>7.7476614890092419</v>
      </c>
      <c r="N1405" s="3">
        <f>'IECC Data-IP'!N1405/$D1405</f>
        <v>0</v>
      </c>
      <c r="O1405" s="3">
        <f>'IECC Data-IP'!O1405/$D1405</f>
        <v>0</v>
      </c>
      <c r="P1405" s="3">
        <f t="shared" si="64"/>
        <v>0</v>
      </c>
      <c r="Q1405" s="3">
        <f>'IECC Data-IP'!Q1405/$D1405</f>
        <v>0</v>
      </c>
      <c r="R1405" s="3">
        <f>'IECC Data-IP'!R1405/$D1405</f>
        <v>0</v>
      </c>
      <c r="S1405" s="3">
        <f>'IECC Data-IP'!S1405/$D1405</f>
        <v>0</v>
      </c>
      <c r="T1405" s="3">
        <f>'IECC Data-IP'!T1405/$D1405</f>
        <v>2.7806825515958034</v>
      </c>
      <c r="U1405" s="3">
        <f>'IECC Data-IP'!U1405/$D1405</f>
        <v>0</v>
      </c>
      <c r="V1405" s="3">
        <f>'IECC Data-IP'!V1405/$D1405</f>
        <v>0</v>
      </c>
      <c r="W1405" s="3">
        <f>'IECC Data-IP'!W1405/$D1405</f>
        <v>9.8884626899196899</v>
      </c>
      <c r="X1405" s="3">
        <f>'IECC Data-IP'!X1405/$D1405</f>
        <v>24.235032249031683</v>
      </c>
      <c r="Y1405" s="3">
        <f t="shared" si="65"/>
        <v>34.123494938951374</v>
      </c>
      <c r="Z1405" s="3">
        <f>'IECC Data-IP'!Z1405/$D1405</f>
        <v>43.073408814304258</v>
      </c>
      <c r="AA1405" s="3">
        <f>'IECC Data-IP'!AA1405/$D1405</f>
        <v>24.235032249031683</v>
      </c>
      <c r="AB1405" s="3">
        <f t="shared" si="66"/>
        <v>67.308441063335948</v>
      </c>
    </row>
    <row r="1406" spans="1:28" x14ac:dyDescent="0.25">
      <c r="A1406" s="93">
        <f>'IECC Data-IP'!A1406</f>
        <v>2015</v>
      </c>
      <c r="B1406" s="93" t="str">
        <f>'IECC Data-IP'!B1406</f>
        <v>Strip Mall</v>
      </c>
      <c r="C1406" s="121" t="str">
        <f>'IECC Data-IP'!C1406</f>
        <v>7</v>
      </c>
      <c r="D1406" s="3">
        <f>'IECC Data-IP'!D1406</f>
        <v>22500.01722286344</v>
      </c>
      <c r="E1406" s="3">
        <f>'IECC Data-IP'!E1406/$D1406</f>
        <v>0</v>
      </c>
      <c r="F1406" s="3">
        <f>'IECC Data-IP'!F1406/$D1406</f>
        <v>43.961828675130732</v>
      </c>
      <c r="G1406" s="3">
        <f>'IECC Data-IP'!G1406/$D1406</f>
        <v>2.2381103464063781</v>
      </c>
      <c r="H1406" s="3">
        <f>'IECC Data-IP'!H1406/$D1406</f>
        <v>21.148099702736566</v>
      </c>
      <c r="I1406" s="3">
        <f>'IECC Data-IP'!I1406/$D1406</f>
        <v>3.8401306075363335</v>
      </c>
      <c r="J1406" s="3">
        <f>'IECC Data-IP'!J1406/$D1406</f>
        <v>5.4223520381974213</v>
      </c>
      <c r="K1406" s="3">
        <f>'IECC Data-IP'!K1406/$D1406</f>
        <v>0</v>
      </c>
      <c r="L1406" s="3">
        <f>'IECC Data-IP'!L1406/$D1406</f>
        <v>0</v>
      </c>
      <c r="M1406" s="3">
        <f>'IECC Data-IP'!M1406/$D1406</f>
        <v>5.8061123479237926</v>
      </c>
      <c r="N1406" s="3">
        <f>'IECC Data-IP'!N1406/$D1406</f>
        <v>0</v>
      </c>
      <c r="O1406" s="3">
        <f>'IECC Data-IP'!O1406/$D1406</f>
        <v>0</v>
      </c>
      <c r="P1406" s="3">
        <f t="shared" si="64"/>
        <v>0</v>
      </c>
      <c r="Q1406" s="3">
        <f>'IECC Data-IP'!Q1406/$D1406</f>
        <v>0</v>
      </c>
      <c r="R1406" s="3">
        <f>'IECC Data-IP'!R1406/$D1406</f>
        <v>0</v>
      </c>
      <c r="S1406" s="3">
        <f>'IECC Data-IP'!S1406/$D1406</f>
        <v>0</v>
      </c>
      <c r="T1406" s="3">
        <f>'IECC Data-IP'!T1406/$D1406</f>
        <v>2.8409215464266167</v>
      </c>
      <c r="U1406" s="3">
        <f>'IECC Data-IP'!U1406/$D1406</f>
        <v>0</v>
      </c>
      <c r="V1406" s="3">
        <f>'IECC Data-IP'!V1406/$D1406</f>
        <v>0</v>
      </c>
      <c r="W1406" s="3">
        <f>'IECC Data-IP'!W1406/$D1406</f>
        <v>8.0442226943301716</v>
      </c>
      <c r="X1406" s="3">
        <f>'IECC Data-IP'!X1406/$D1406</f>
        <v>43.961828675130732</v>
      </c>
      <c r="Y1406" s="3">
        <f t="shared" si="65"/>
        <v>52.006051369460906</v>
      </c>
      <c r="Z1406" s="3">
        <f>'IECC Data-IP'!Z1406/$D1406</f>
        <v>41.295726589227108</v>
      </c>
      <c r="AA1406" s="3">
        <f>'IECC Data-IP'!AA1406/$D1406</f>
        <v>43.961828675130732</v>
      </c>
      <c r="AB1406" s="3">
        <f t="shared" si="66"/>
        <v>85.257555264357848</v>
      </c>
    </row>
    <row r="1407" spans="1:28" x14ac:dyDescent="0.25">
      <c r="A1407" s="93">
        <f>'IECC Data-IP'!A1407</f>
        <v>2015</v>
      </c>
      <c r="B1407" s="93" t="str">
        <f>'IECC Data-IP'!B1407</f>
        <v>Strip Mall</v>
      </c>
      <c r="C1407" s="121" t="str">
        <f>'IECC Data-IP'!C1407</f>
        <v>8</v>
      </c>
      <c r="D1407" s="3">
        <f>'IECC Data-IP'!D1407</f>
        <v>22500.01722286344</v>
      </c>
      <c r="E1407" s="3">
        <f>'IECC Data-IP'!E1407/$D1407</f>
        <v>0</v>
      </c>
      <c r="F1407" s="3">
        <f>'IECC Data-IP'!F1407/$D1407</f>
        <v>52.616866352011108</v>
      </c>
      <c r="G1407" s="3">
        <f>'IECC Data-IP'!G1407/$D1407</f>
        <v>0.73761174789338768</v>
      </c>
      <c r="H1407" s="3">
        <f>'IECC Data-IP'!H1407/$D1407</f>
        <v>21.148099702736566</v>
      </c>
      <c r="I1407" s="3">
        <f>'IECC Data-IP'!I1407/$D1407</f>
        <v>3.8649844585504463</v>
      </c>
      <c r="J1407" s="3">
        <f>'IECC Data-IP'!J1407/$D1407</f>
        <v>5.4223520381974213</v>
      </c>
      <c r="K1407" s="3">
        <f>'IECC Data-IP'!K1407/$D1407</f>
        <v>0</v>
      </c>
      <c r="L1407" s="3">
        <f>'IECC Data-IP'!L1407/$D1407</f>
        <v>0</v>
      </c>
      <c r="M1407" s="3">
        <f>'IECC Data-IP'!M1407/$D1407</f>
        <v>7.5867433349856706</v>
      </c>
      <c r="N1407" s="3">
        <f>'IECC Data-IP'!N1407/$D1407</f>
        <v>0</v>
      </c>
      <c r="O1407" s="3">
        <f>'IECC Data-IP'!O1407/$D1407</f>
        <v>0</v>
      </c>
      <c r="P1407" s="3">
        <f t="shared" si="64"/>
        <v>0</v>
      </c>
      <c r="Q1407" s="3">
        <f>'IECC Data-IP'!Q1407/$D1407</f>
        <v>0</v>
      </c>
      <c r="R1407" s="3">
        <f>'IECC Data-IP'!R1407/$D1407</f>
        <v>0</v>
      </c>
      <c r="S1407" s="3">
        <f>'IECC Data-IP'!S1407/$D1407</f>
        <v>0.38923658198371791</v>
      </c>
      <c r="T1407" s="3">
        <f>'IECC Data-IP'!T1407/$D1407</f>
        <v>2.9070580652268805</v>
      </c>
      <c r="U1407" s="3">
        <f>'IECC Data-IP'!U1407/$D1407</f>
        <v>0</v>
      </c>
      <c r="V1407" s="3">
        <f>'IECC Data-IP'!V1407/$D1407</f>
        <v>0</v>
      </c>
      <c r="W1407" s="3">
        <f>'IECC Data-IP'!W1407/$D1407</f>
        <v>8.7135916648627774</v>
      </c>
      <c r="X1407" s="3">
        <f>'IECC Data-IP'!X1407/$D1407</f>
        <v>52.616866352011108</v>
      </c>
      <c r="Y1407" s="3">
        <f t="shared" si="65"/>
        <v>61.330458016873884</v>
      </c>
      <c r="Z1407" s="3">
        <f>'IECC Data-IP'!Z1407/$D1407</f>
        <v>42.055664677861991</v>
      </c>
      <c r="AA1407" s="3">
        <f>'IECC Data-IP'!AA1407/$D1407</f>
        <v>52.616866352011108</v>
      </c>
      <c r="AB1407" s="3">
        <f t="shared" si="66"/>
        <v>94.672531029873099</v>
      </c>
    </row>
    <row r="1408" spans="1:28" x14ac:dyDescent="0.25">
      <c r="A1408" s="93">
        <f>'IECC Data-IP'!A1408</f>
        <v>2018</v>
      </c>
      <c r="B1408" s="93" t="str">
        <f>'IECC Data-IP'!B1408</f>
        <v>Strip Mall</v>
      </c>
      <c r="C1408" s="121" t="str">
        <f>'IECC Data-IP'!C1408</f>
        <v>0A</v>
      </c>
      <c r="D1408" s="3">
        <f>'IECC Data-IP'!D1408</f>
        <v>22500.01722286344</v>
      </c>
      <c r="E1408" s="3">
        <f>'IECC Data-IP'!E1408/$D1408</f>
        <v>0</v>
      </c>
      <c r="F1408" s="3">
        <f>'IECC Data-IP'!F1408/$D1408</f>
        <v>0</v>
      </c>
      <c r="G1408" s="3">
        <f>'IECC Data-IP'!G1408/$D1408</f>
        <v>28.202802125335406</v>
      </c>
      <c r="H1408" s="3">
        <f>'IECC Data-IP'!H1408/$D1408</f>
        <v>18.27979679502322</v>
      </c>
      <c r="I1408" s="3">
        <f>'IECC Data-IP'!I1408/$D1408</f>
        <v>2.7187585499165752</v>
      </c>
      <c r="J1408" s="3">
        <f>'IECC Data-IP'!J1408/$D1408</f>
        <v>5.4223520381974213</v>
      </c>
      <c r="K1408" s="3">
        <f>'IECC Data-IP'!K1408/$D1408</f>
        <v>0</v>
      </c>
      <c r="L1408" s="3">
        <f>'IECC Data-IP'!L1408/$D1408</f>
        <v>0</v>
      </c>
      <c r="M1408" s="3">
        <f>'IECC Data-IP'!M1408/$D1408</f>
        <v>4.8772523227353739</v>
      </c>
      <c r="N1408" s="3">
        <f>'IECC Data-IP'!N1408/$D1408</f>
        <v>0</v>
      </c>
      <c r="O1408" s="3">
        <f>'IECC Data-IP'!O1408/$D1408</f>
        <v>0</v>
      </c>
      <c r="P1408" s="3">
        <f t="shared" si="64"/>
        <v>0</v>
      </c>
      <c r="Q1408" s="3">
        <f>'IECC Data-IP'!Q1408/$D1408</f>
        <v>0</v>
      </c>
      <c r="R1408" s="3">
        <f>'IECC Data-IP'!R1408/$D1408</f>
        <v>0</v>
      </c>
      <c r="S1408" s="3">
        <f>'IECC Data-IP'!S1408/$D1408</f>
        <v>0</v>
      </c>
      <c r="T1408" s="3">
        <f>'IECC Data-IP'!T1408/$D1408</f>
        <v>2.2814992727530479</v>
      </c>
      <c r="U1408" s="3">
        <f>'IECC Data-IP'!U1408/$D1408</f>
        <v>0</v>
      </c>
      <c r="V1408" s="3">
        <f>'IECC Data-IP'!V1408/$D1408</f>
        <v>0</v>
      </c>
      <c r="W1408" s="3">
        <f>'IECC Data-IP'!W1408/$D1408</f>
        <v>33.080054448070776</v>
      </c>
      <c r="X1408" s="3">
        <f>'IECC Data-IP'!X1408/$D1408</f>
        <v>0</v>
      </c>
      <c r="Y1408" s="3">
        <f t="shared" si="65"/>
        <v>33.080054448070776</v>
      </c>
      <c r="Z1408" s="3">
        <f>'IECC Data-IP'!Z1408/$D1408</f>
        <v>61.782882355673152</v>
      </c>
      <c r="AA1408" s="3">
        <f>'IECC Data-IP'!AA1408/$D1408</f>
        <v>0</v>
      </c>
      <c r="AB1408" s="3">
        <f t="shared" si="66"/>
        <v>61.782882355673152</v>
      </c>
    </row>
    <row r="1409" spans="1:28" x14ac:dyDescent="0.25">
      <c r="A1409" s="93">
        <f>'IECC Data-IP'!A1409</f>
        <v>2018</v>
      </c>
      <c r="B1409" s="93" t="str">
        <f>'IECC Data-IP'!B1409</f>
        <v>Strip Mall</v>
      </c>
      <c r="C1409" s="121" t="str">
        <f>'IECC Data-IP'!C1409</f>
        <v>0B</v>
      </c>
      <c r="D1409" s="3">
        <f>'IECC Data-IP'!D1409</f>
        <v>22500.01722286344</v>
      </c>
      <c r="E1409" s="3">
        <f>'IECC Data-IP'!E1409/$D1409</f>
        <v>0</v>
      </c>
      <c r="F1409" s="3">
        <f>'IECC Data-IP'!F1409/$D1409</f>
        <v>0</v>
      </c>
      <c r="G1409" s="3">
        <f>'IECC Data-IP'!G1409/$D1409</f>
        <v>24.550971033109374</v>
      </c>
      <c r="H1409" s="3">
        <f>'IECC Data-IP'!H1409/$D1409</f>
        <v>18.27979679502322</v>
      </c>
      <c r="I1409" s="3">
        <f>'IECC Data-IP'!I1409/$D1409</f>
        <v>2.7183372982044713</v>
      </c>
      <c r="J1409" s="3">
        <f>'IECC Data-IP'!J1409/$D1409</f>
        <v>5.4223520381974213</v>
      </c>
      <c r="K1409" s="3">
        <f>'IECC Data-IP'!K1409/$D1409</f>
        <v>0</v>
      </c>
      <c r="L1409" s="3">
        <f>'IECC Data-IP'!L1409/$D1409</f>
        <v>0</v>
      </c>
      <c r="M1409" s="3">
        <f>'IECC Data-IP'!M1409/$D1409</f>
        <v>5.8591900636488452</v>
      </c>
      <c r="N1409" s="3">
        <f>'IECC Data-IP'!N1409/$D1409</f>
        <v>0</v>
      </c>
      <c r="O1409" s="3">
        <f>'IECC Data-IP'!O1409/$D1409</f>
        <v>0</v>
      </c>
      <c r="P1409" s="3">
        <f t="shared" si="64"/>
        <v>0</v>
      </c>
      <c r="Q1409" s="3">
        <f>'IECC Data-IP'!Q1409/$D1409</f>
        <v>0</v>
      </c>
      <c r="R1409" s="3">
        <f>'IECC Data-IP'!R1409/$D1409</f>
        <v>0</v>
      </c>
      <c r="S1409" s="3">
        <f>'IECC Data-IP'!S1409/$D1409</f>
        <v>0</v>
      </c>
      <c r="T1409" s="3">
        <f>'IECC Data-IP'!T1409/$D1409</f>
        <v>2.2798142659046334</v>
      </c>
      <c r="U1409" s="3">
        <f>'IECC Data-IP'!U1409/$D1409</f>
        <v>0</v>
      </c>
      <c r="V1409" s="3">
        <f>'IECC Data-IP'!V1409/$D1409</f>
        <v>0</v>
      </c>
      <c r="W1409" s="3">
        <f>'IECC Data-IP'!W1409/$D1409</f>
        <v>30.41016109675822</v>
      </c>
      <c r="X1409" s="3">
        <f>'IECC Data-IP'!X1409/$D1409</f>
        <v>0</v>
      </c>
      <c r="Y1409" s="3">
        <f t="shared" si="65"/>
        <v>30.41016109675822</v>
      </c>
      <c r="Z1409" s="3">
        <f>'IECC Data-IP'!Z1409/$D1409</f>
        <v>59.110461494087971</v>
      </c>
      <c r="AA1409" s="3">
        <f>'IECC Data-IP'!AA1409/$D1409</f>
        <v>0</v>
      </c>
      <c r="AB1409" s="3">
        <f t="shared" si="66"/>
        <v>59.110461494087971</v>
      </c>
    </row>
    <row r="1410" spans="1:28" x14ac:dyDescent="0.25">
      <c r="A1410" s="93">
        <f>'IECC Data-IP'!A1410</f>
        <v>2018</v>
      </c>
      <c r="B1410" s="93" t="str">
        <f>'IECC Data-IP'!B1410</f>
        <v>Strip Mall</v>
      </c>
      <c r="C1410" s="121" t="str">
        <f>'IECC Data-IP'!C1410</f>
        <v>1A</v>
      </c>
      <c r="D1410" s="3">
        <f>'IECC Data-IP'!D1410</f>
        <v>22500.01722286344</v>
      </c>
      <c r="E1410" s="3">
        <f>'IECC Data-IP'!E1410/$D1410</f>
        <v>0</v>
      </c>
      <c r="F1410" s="3">
        <f>'IECC Data-IP'!F1410/$D1410</f>
        <v>0</v>
      </c>
      <c r="G1410" s="3">
        <f>'IECC Data-IP'!G1410/$D1410</f>
        <v>17.935634146234587</v>
      </c>
      <c r="H1410" s="3">
        <f>'IECC Data-IP'!H1410/$D1410</f>
        <v>18.27979679502322</v>
      </c>
      <c r="I1410" s="3">
        <f>'IECC Data-IP'!I1410/$D1410</f>
        <v>2.7187585499165752</v>
      </c>
      <c r="J1410" s="3">
        <f>'IECC Data-IP'!J1410/$D1410</f>
        <v>5.4223520381974213</v>
      </c>
      <c r="K1410" s="3">
        <f>'IECC Data-IP'!K1410/$D1410</f>
        <v>0</v>
      </c>
      <c r="L1410" s="3">
        <f>'IECC Data-IP'!L1410/$D1410</f>
        <v>0</v>
      </c>
      <c r="M1410" s="3">
        <f>'IECC Data-IP'!M1410/$D1410</f>
        <v>3.7748365921602773</v>
      </c>
      <c r="N1410" s="3">
        <f>'IECC Data-IP'!N1410/$D1410</f>
        <v>0</v>
      </c>
      <c r="O1410" s="3">
        <f>'IECC Data-IP'!O1410/$D1410</f>
        <v>0</v>
      </c>
      <c r="P1410" s="3">
        <f t="shared" si="64"/>
        <v>0</v>
      </c>
      <c r="Q1410" s="3">
        <f>'IECC Data-IP'!Q1410/$D1410</f>
        <v>0</v>
      </c>
      <c r="R1410" s="3">
        <f>'IECC Data-IP'!R1410/$D1410</f>
        <v>0</v>
      </c>
      <c r="S1410" s="3">
        <f>'IECC Data-IP'!S1410/$D1410</f>
        <v>0</v>
      </c>
      <c r="T1410" s="3">
        <f>'IECC Data-IP'!T1410/$D1410</f>
        <v>2.3248881990997177</v>
      </c>
      <c r="U1410" s="3">
        <f>'IECC Data-IP'!U1410/$D1410</f>
        <v>0</v>
      </c>
      <c r="V1410" s="3">
        <f>'IECC Data-IP'!V1410/$D1410</f>
        <v>0</v>
      </c>
      <c r="W1410" s="3">
        <f>'IECC Data-IP'!W1410/$D1410</f>
        <v>21.710470738394861</v>
      </c>
      <c r="X1410" s="3">
        <f>'IECC Data-IP'!X1410/$D1410</f>
        <v>0</v>
      </c>
      <c r="Y1410" s="3">
        <f t="shared" si="65"/>
        <v>21.710470738394861</v>
      </c>
      <c r="Z1410" s="3">
        <f>'IECC Data-IP'!Z1410/$D1410</f>
        <v>50.455845068919686</v>
      </c>
      <c r="AA1410" s="3">
        <f>'IECC Data-IP'!AA1410/$D1410</f>
        <v>0</v>
      </c>
      <c r="AB1410" s="3">
        <f t="shared" si="66"/>
        <v>50.455845068919686</v>
      </c>
    </row>
    <row r="1411" spans="1:28" x14ac:dyDescent="0.25">
      <c r="A1411" s="93">
        <f>'IECC Data-IP'!A1411</f>
        <v>2018</v>
      </c>
      <c r="B1411" s="93" t="str">
        <f>'IECC Data-IP'!B1411</f>
        <v>Strip Mall</v>
      </c>
      <c r="C1411" s="121" t="str">
        <f>'IECC Data-IP'!C1411</f>
        <v>1B</v>
      </c>
      <c r="D1411" s="3">
        <f>'IECC Data-IP'!D1411</f>
        <v>22500.01722286344</v>
      </c>
      <c r="E1411" s="3">
        <f>'IECC Data-IP'!E1411/$D1411</f>
        <v>0</v>
      </c>
      <c r="F1411" s="3">
        <f>'IECC Data-IP'!F1411/$D1411</f>
        <v>0.13648555472156346</v>
      </c>
      <c r="G1411" s="3">
        <f>'IECC Data-IP'!G1411/$D1411</f>
        <v>19.407066376612427</v>
      </c>
      <c r="H1411" s="3">
        <f>'IECC Data-IP'!H1411/$D1411</f>
        <v>18.27979679502322</v>
      </c>
      <c r="I1411" s="3">
        <f>'IECC Data-IP'!I1411/$D1411</f>
        <v>2.7145460327955391</v>
      </c>
      <c r="J1411" s="3">
        <f>'IECC Data-IP'!J1411/$D1411</f>
        <v>5.4223520381974213</v>
      </c>
      <c r="K1411" s="3">
        <f>'IECC Data-IP'!K1411/$D1411</f>
        <v>0</v>
      </c>
      <c r="L1411" s="3">
        <f>'IECC Data-IP'!L1411/$D1411</f>
        <v>0</v>
      </c>
      <c r="M1411" s="3">
        <f>'IECC Data-IP'!M1411/$D1411</f>
        <v>5.4438358755147034</v>
      </c>
      <c r="N1411" s="3">
        <f>'IECC Data-IP'!N1411/$D1411</f>
        <v>0</v>
      </c>
      <c r="O1411" s="3">
        <f>'IECC Data-IP'!O1411/$D1411</f>
        <v>0</v>
      </c>
      <c r="P1411" s="3">
        <f t="shared" ref="P1411:P1474" si="67">N1411-O1411</f>
        <v>0</v>
      </c>
      <c r="Q1411" s="3">
        <f>'IECC Data-IP'!Q1411/$D1411</f>
        <v>0</v>
      </c>
      <c r="R1411" s="3">
        <f>'IECC Data-IP'!R1411/$D1411</f>
        <v>0</v>
      </c>
      <c r="S1411" s="3">
        <f>'IECC Data-IP'!S1411/$D1411</f>
        <v>0</v>
      </c>
      <c r="T1411" s="3">
        <f>'IECC Data-IP'!T1411/$D1411</f>
        <v>2.3269944576602359</v>
      </c>
      <c r="U1411" s="3">
        <f>'IECC Data-IP'!U1411/$D1411</f>
        <v>0</v>
      </c>
      <c r="V1411" s="3">
        <f>'IECC Data-IP'!V1411/$D1411</f>
        <v>0</v>
      </c>
      <c r="W1411" s="3">
        <f>'IECC Data-IP'!W1411/$D1411</f>
        <v>24.850902252127135</v>
      </c>
      <c r="X1411" s="3">
        <f>'IECC Data-IP'!X1411/$D1411</f>
        <v>0.13648555472156346</v>
      </c>
      <c r="Y1411" s="3">
        <f t="shared" ref="Y1411:Y1474" si="68">SUM(W1411:X1411)</f>
        <v>24.987387806848698</v>
      </c>
      <c r="Z1411" s="3">
        <f>'IECC Data-IP'!Z1411/$D1411</f>
        <v>53.594591575803548</v>
      </c>
      <c r="AA1411" s="3">
        <f>'IECC Data-IP'!AA1411/$D1411</f>
        <v>0.13648555472156346</v>
      </c>
      <c r="AB1411" s="3">
        <f t="shared" ref="AB1411:AB1474" si="69">SUM(Z1411:AA1411)</f>
        <v>53.731077130525115</v>
      </c>
    </row>
    <row r="1412" spans="1:28" x14ac:dyDescent="0.25">
      <c r="A1412" s="93">
        <f>'IECC Data-IP'!A1412</f>
        <v>2018</v>
      </c>
      <c r="B1412" s="93" t="str">
        <f>'IECC Data-IP'!B1412</f>
        <v>Strip Mall</v>
      </c>
      <c r="C1412" s="121" t="str">
        <f>'IECC Data-IP'!C1412</f>
        <v>2A</v>
      </c>
      <c r="D1412" s="3">
        <f>'IECC Data-IP'!D1412</f>
        <v>22500.01722286344</v>
      </c>
      <c r="E1412" s="3">
        <f>'IECC Data-IP'!E1412/$D1412</f>
        <v>0</v>
      </c>
      <c r="F1412" s="3">
        <f>'IECC Data-IP'!F1412/$D1412</f>
        <v>0.78015817081585004</v>
      </c>
      <c r="G1412" s="3">
        <f>'IECC Data-IP'!G1412/$D1412</f>
        <v>14.65492581237182</v>
      </c>
      <c r="H1412" s="3">
        <f>'IECC Data-IP'!H1412/$D1412</f>
        <v>18.27979679502322</v>
      </c>
      <c r="I1412" s="3">
        <f>'IECC Data-IP'!I1412/$D1412</f>
        <v>2.7132822776592285</v>
      </c>
      <c r="J1412" s="3">
        <f>'IECC Data-IP'!J1412/$D1412</f>
        <v>5.4223520381974213</v>
      </c>
      <c r="K1412" s="3">
        <f>'IECC Data-IP'!K1412/$D1412</f>
        <v>0</v>
      </c>
      <c r="L1412" s="3">
        <f>'IECC Data-IP'!L1412/$D1412</f>
        <v>0</v>
      </c>
      <c r="M1412" s="3">
        <f>'IECC Data-IP'!M1412/$D1412</f>
        <v>4.0208475920287743</v>
      </c>
      <c r="N1412" s="3">
        <f>'IECC Data-IP'!N1412/$D1412</f>
        <v>0</v>
      </c>
      <c r="O1412" s="3">
        <f>'IECC Data-IP'!O1412/$D1412</f>
        <v>0</v>
      </c>
      <c r="P1412" s="3">
        <f t="shared" si="67"/>
        <v>0</v>
      </c>
      <c r="Q1412" s="3">
        <f>'IECC Data-IP'!Q1412/$D1412</f>
        <v>0</v>
      </c>
      <c r="R1412" s="3">
        <f>'IECC Data-IP'!R1412/$D1412</f>
        <v>0</v>
      </c>
      <c r="S1412" s="3">
        <f>'IECC Data-IP'!S1412/$D1412</f>
        <v>0</v>
      </c>
      <c r="T1412" s="3">
        <f>'IECC Data-IP'!T1412/$D1412</f>
        <v>2.3754384045521486</v>
      </c>
      <c r="U1412" s="3">
        <f>'IECC Data-IP'!U1412/$D1412</f>
        <v>0</v>
      </c>
      <c r="V1412" s="3">
        <f>'IECC Data-IP'!V1412/$D1412</f>
        <v>0</v>
      </c>
      <c r="W1412" s="3">
        <f>'IECC Data-IP'!W1412/$D1412</f>
        <v>18.675773404400594</v>
      </c>
      <c r="X1412" s="3">
        <f>'IECC Data-IP'!X1412/$D1412</f>
        <v>0.78015817081585004</v>
      </c>
      <c r="Y1412" s="3">
        <f t="shared" si="68"/>
        <v>19.455931575216443</v>
      </c>
      <c r="Z1412" s="3">
        <f>'IECC Data-IP'!Z1412/$D1412</f>
        <v>47.466642919832609</v>
      </c>
      <c r="AA1412" s="3">
        <f>'IECC Data-IP'!AA1412/$D1412</f>
        <v>0.78015817081585004</v>
      </c>
      <c r="AB1412" s="3">
        <f t="shared" si="69"/>
        <v>48.246801090648461</v>
      </c>
    </row>
    <row r="1413" spans="1:28" x14ac:dyDescent="0.25">
      <c r="A1413" s="93">
        <f>'IECC Data-IP'!A1413</f>
        <v>2018</v>
      </c>
      <c r="B1413" s="93" t="str">
        <f>'IECC Data-IP'!B1413</f>
        <v>Strip Mall</v>
      </c>
      <c r="C1413" s="121" t="str">
        <f>'IECC Data-IP'!C1413</f>
        <v>2B</v>
      </c>
      <c r="D1413" s="3">
        <f>'IECC Data-IP'!D1413</f>
        <v>22500.01722286344</v>
      </c>
      <c r="E1413" s="3">
        <f>'IECC Data-IP'!E1413/$D1413</f>
        <v>0</v>
      </c>
      <c r="F1413" s="3">
        <f>'IECC Data-IP'!F1413/$D1413</f>
        <v>0.22705467282383543</v>
      </c>
      <c r="G1413" s="3">
        <f>'IECC Data-IP'!G1413/$D1413</f>
        <v>11.458046569217672</v>
      </c>
      <c r="H1413" s="3">
        <f>'IECC Data-IP'!H1413/$D1413</f>
        <v>18.27979679502322</v>
      </c>
      <c r="I1413" s="3">
        <f>'IECC Data-IP'!I1413/$D1413</f>
        <v>2.7158097879318501</v>
      </c>
      <c r="J1413" s="3">
        <f>'IECC Data-IP'!J1413/$D1413</f>
        <v>5.4223520381974213</v>
      </c>
      <c r="K1413" s="3">
        <f>'IECC Data-IP'!K1413/$D1413</f>
        <v>0</v>
      </c>
      <c r="L1413" s="3">
        <f>'IECC Data-IP'!L1413/$D1413</f>
        <v>0</v>
      </c>
      <c r="M1413" s="3">
        <f>'IECC Data-IP'!M1413/$D1413</f>
        <v>4.9063186908705223</v>
      </c>
      <c r="N1413" s="3">
        <f>'IECC Data-IP'!N1413/$D1413</f>
        <v>0</v>
      </c>
      <c r="O1413" s="3">
        <f>'IECC Data-IP'!O1413/$D1413</f>
        <v>0</v>
      </c>
      <c r="P1413" s="3">
        <f t="shared" si="67"/>
        <v>0</v>
      </c>
      <c r="Q1413" s="3">
        <f>'IECC Data-IP'!Q1413/$D1413</f>
        <v>0</v>
      </c>
      <c r="R1413" s="3">
        <f>'IECC Data-IP'!R1413/$D1413</f>
        <v>0</v>
      </c>
      <c r="S1413" s="3">
        <f>'IECC Data-IP'!S1413/$D1413</f>
        <v>0</v>
      </c>
      <c r="T1413" s="3">
        <f>'IECC Data-IP'!T1413/$D1413</f>
        <v>2.3788084182489775</v>
      </c>
      <c r="U1413" s="3">
        <f>'IECC Data-IP'!U1413/$D1413</f>
        <v>0</v>
      </c>
      <c r="V1413" s="3">
        <f>'IECC Data-IP'!V1413/$D1413</f>
        <v>0</v>
      </c>
      <c r="W1413" s="3">
        <f>'IECC Data-IP'!W1413/$D1413</f>
        <v>16.364365260088196</v>
      </c>
      <c r="X1413" s="3">
        <f>'IECC Data-IP'!X1413/$D1413</f>
        <v>0.22705467282383543</v>
      </c>
      <c r="Y1413" s="3">
        <f t="shared" si="68"/>
        <v>16.591419932912032</v>
      </c>
      <c r="Z1413" s="3">
        <f>'IECC Data-IP'!Z1413/$D1413</f>
        <v>45.161132299489665</v>
      </c>
      <c r="AA1413" s="3">
        <f>'IECC Data-IP'!AA1413/$D1413</f>
        <v>0.22705467282383543</v>
      </c>
      <c r="AB1413" s="3">
        <f t="shared" si="69"/>
        <v>45.388186972313498</v>
      </c>
    </row>
    <row r="1414" spans="1:28" x14ac:dyDescent="0.25">
      <c r="A1414" s="93">
        <f>'IECC Data-IP'!A1414</f>
        <v>2018</v>
      </c>
      <c r="B1414" s="93" t="str">
        <f>'IECC Data-IP'!B1414</f>
        <v>Strip Mall</v>
      </c>
      <c r="C1414" s="121" t="str">
        <f>'IECC Data-IP'!C1414</f>
        <v>3A</v>
      </c>
      <c r="D1414" s="3">
        <f>'IECC Data-IP'!D1414</f>
        <v>22500.01722286344</v>
      </c>
      <c r="E1414" s="3">
        <f>'IECC Data-IP'!E1414/$D1414</f>
        <v>0</v>
      </c>
      <c r="F1414" s="3">
        <f>'IECC Data-IP'!F1414/$D1414</f>
        <v>7.6162309548329237</v>
      </c>
      <c r="G1414" s="3">
        <f>'IECC Data-IP'!G1414/$D1414</f>
        <v>7.4081326090537489</v>
      </c>
      <c r="H1414" s="3">
        <f>'IECC Data-IP'!H1414/$D1414</f>
        <v>18.27979679502322</v>
      </c>
      <c r="I1414" s="3">
        <f>'IECC Data-IP'!I1414/$D1414</f>
        <v>2.7149672845076429</v>
      </c>
      <c r="J1414" s="3">
        <f>'IECC Data-IP'!J1414/$D1414</f>
        <v>5.4223520381974213</v>
      </c>
      <c r="K1414" s="3">
        <f>'IECC Data-IP'!K1414/$D1414</f>
        <v>0</v>
      </c>
      <c r="L1414" s="3">
        <f>'IECC Data-IP'!L1414/$D1414</f>
        <v>0</v>
      </c>
      <c r="M1414" s="3">
        <f>'IECC Data-IP'!M1414/$D1414</f>
        <v>3.6851099774822127</v>
      </c>
      <c r="N1414" s="3">
        <f>'IECC Data-IP'!N1414/$D1414</f>
        <v>0</v>
      </c>
      <c r="O1414" s="3">
        <f>'IECC Data-IP'!O1414/$D1414</f>
        <v>0</v>
      </c>
      <c r="P1414" s="3">
        <f t="shared" si="67"/>
        <v>0</v>
      </c>
      <c r="Q1414" s="3">
        <f>'IECC Data-IP'!Q1414/$D1414</f>
        <v>0</v>
      </c>
      <c r="R1414" s="3">
        <f>'IECC Data-IP'!R1414/$D1414</f>
        <v>0</v>
      </c>
      <c r="S1414" s="3">
        <f>'IECC Data-IP'!S1414/$D1414</f>
        <v>0</v>
      </c>
      <c r="T1414" s="3">
        <f>'IECC Data-IP'!T1414/$D1414</f>
        <v>2.4630587606696954</v>
      </c>
      <c r="U1414" s="3">
        <f>'IECC Data-IP'!U1414/$D1414</f>
        <v>0</v>
      </c>
      <c r="V1414" s="3">
        <f>'IECC Data-IP'!V1414/$D1414</f>
        <v>0</v>
      </c>
      <c r="W1414" s="3">
        <f>'IECC Data-IP'!W1414/$D1414</f>
        <v>11.093242586535963</v>
      </c>
      <c r="X1414" s="3">
        <f>'IECC Data-IP'!X1414/$D1414</f>
        <v>7.6162309548329237</v>
      </c>
      <c r="Y1414" s="3">
        <f t="shared" si="68"/>
        <v>18.709473541368887</v>
      </c>
      <c r="Z1414" s="3">
        <f>'IECC Data-IP'!Z1414/$D1414</f>
        <v>39.973838716646043</v>
      </c>
      <c r="AA1414" s="3">
        <f>'IECC Data-IP'!AA1414/$D1414</f>
        <v>7.6162309548329237</v>
      </c>
      <c r="AB1414" s="3">
        <f t="shared" si="69"/>
        <v>47.590069671478965</v>
      </c>
    </row>
    <row r="1415" spans="1:28" x14ac:dyDescent="0.25">
      <c r="A1415" s="93">
        <f>'IECC Data-IP'!A1415</f>
        <v>2018</v>
      </c>
      <c r="B1415" s="93" t="str">
        <f>'IECC Data-IP'!B1415</f>
        <v>Strip Mall</v>
      </c>
      <c r="C1415" s="121" t="str">
        <f>'IECC Data-IP'!C1415</f>
        <v>3B</v>
      </c>
      <c r="D1415" s="3">
        <f>'IECC Data-IP'!D1415</f>
        <v>22500.01722286344</v>
      </c>
      <c r="E1415" s="3">
        <f>'IECC Data-IP'!E1415/$D1415</f>
        <v>0</v>
      </c>
      <c r="F1415" s="3">
        <f>'IECC Data-IP'!F1415/$D1415</f>
        <v>1.97440677462953</v>
      </c>
      <c r="G1415" s="3">
        <f>'IECC Data-IP'!G1415/$D1415</f>
        <v>7.0231085441910652</v>
      </c>
      <c r="H1415" s="3">
        <f>'IECC Data-IP'!H1415/$D1415</f>
        <v>18.27979679502322</v>
      </c>
      <c r="I1415" s="3">
        <f>'IECC Data-IP'!I1415/$D1415</f>
        <v>2.7149672845076429</v>
      </c>
      <c r="J1415" s="3">
        <f>'IECC Data-IP'!J1415/$D1415</f>
        <v>5.4223520381974213</v>
      </c>
      <c r="K1415" s="3">
        <f>'IECC Data-IP'!K1415/$D1415</f>
        <v>0</v>
      </c>
      <c r="L1415" s="3">
        <f>'IECC Data-IP'!L1415/$D1415</f>
        <v>0</v>
      </c>
      <c r="M1415" s="3">
        <f>'IECC Data-IP'!M1415/$D1415</f>
        <v>5.3878093978049266</v>
      </c>
      <c r="N1415" s="3">
        <f>'IECC Data-IP'!N1415/$D1415</f>
        <v>0</v>
      </c>
      <c r="O1415" s="3">
        <f>'IECC Data-IP'!O1415/$D1415</f>
        <v>0</v>
      </c>
      <c r="P1415" s="3">
        <f t="shared" si="67"/>
        <v>0</v>
      </c>
      <c r="Q1415" s="3">
        <f>'IECC Data-IP'!Q1415/$D1415</f>
        <v>0</v>
      </c>
      <c r="R1415" s="3">
        <f>'IECC Data-IP'!R1415/$D1415</f>
        <v>0</v>
      </c>
      <c r="S1415" s="3">
        <f>'IECC Data-IP'!S1415/$D1415</f>
        <v>0</v>
      </c>
      <c r="T1415" s="3">
        <f>'IECC Data-IP'!T1415/$D1415</f>
        <v>2.439889916503998</v>
      </c>
      <c r="U1415" s="3">
        <f>'IECC Data-IP'!U1415/$D1415</f>
        <v>0</v>
      </c>
      <c r="V1415" s="3">
        <f>'IECC Data-IP'!V1415/$D1415</f>
        <v>0</v>
      </c>
      <c r="W1415" s="3">
        <f>'IECC Data-IP'!W1415/$D1415</f>
        <v>12.410917941995995</v>
      </c>
      <c r="X1415" s="3">
        <f>'IECC Data-IP'!X1415/$D1415</f>
        <v>1.97440677462953</v>
      </c>
      <c r="Y1415" s="3">
        <f t="shared" si="68"/>
        <v>14.385324716625526</v>
      </c>
      <c r="Z1415" s="3">
        <f>'IECC Data-IP'!Z1415/$D1415</f>
        <v>41.267923976228275</v>
      </c>
      <c r="AA1415" s="3">
        <f>'IECC Data-IP'!AA1415/$D1415</f>
        <v>1.97440677462953</v>
      </c>
      <c r="AB1415" s="3">
        <f t="shared" si="69"/>
        <v>43.242330750857803</v>
      </c>
    </row>
    <row r="1416" spans="1:28" x14ac:dyDescent="0.25">
      <c r="A1416" s="93">
        <f>'IECC Data-IP'!A1416</f>
        <v>2018</v>
      </c>
      <c r="B1416" s="93" t="str">
        <f>'IECC Data-IP'!B1416</f>
        <v>Strip Mall</v>
      </c>
      <c r="C1416" s="121" t="str">
        <f>'IECC Data-IP'!C1416</f>
        <v>3C</v>
      </c>
      <c r="D1416" s="3">
        <f>'IECC Data-IP'!D1416</f>
        <v>22500.01722286344</v>
      </c>
      <c r="E1416" s="3">
        <f>'IECC Data-IP'!E1416/$D1416</f>
        <v>0</v>
      </c>
      <c r="F1416" s="3">
        <f>'IECC Data-IP'!F1416/$D1416</f>
        <v>0.27465611629154119</v>
      </c>
      <c r="G1416" s="3">
        <f>'IECC Data-IP'!G1416/$D1416</f>
        <v>2.893578010439565</v>
      </c>
      <c r="H1416" s="3">
        <f>'IECC Data-IP'!H1416/$D1416</f>
        <v>18.27979679502322</v>
      </c>
      <c r="I1416" s="3">
        <f>'IECC Data-IP'!I1416/$D1416</f>
        <v>2.7196010533407824</v>
      </c>
      <c r="J1416" s="3">
        <f>'IECC Data-IP'!J1416/$D1416</f>
        <v>5.4223520381974213</v>
      </c>
      <c r="K1416" s="3">
        <f>'IECC Data-IP'!K1416/$D1416</f>
        <v>0</v>
      </c>
      <c r="L1416" s="3">
        <f>'IECC Data-IP'!L1416/$D1416</f>
        <v>0</v>
      </c>
      <c r="M1416" s="3">
        <f>'IECC Data-IP'!M1416/$D1416</f>
        <v>6.3857547037783329</v>
      </c>
      <c r="N1416" s="3">
        <f>'IECC Data-IP'!N1416/$D1416</f>
        <v>0</v>
      </c>
      <c r="O1416" s="3">
        <f>'IECC Data-IP'!O1416/$D1416</f>
        <v>0</v>
      </c>
      <c r="P1416" s="3">
        <f t="shared" si="67"/>
        <v>0</v>
      </c>
      <c r="Q1416" s="3">
        <f>'IECC Data-IP'!Q1416/$D1416</f>
        <v>0</v>
      </c>
      <c r="R1416" s="3">
        <f>'IECC Data-IP'!R1416/$D1416</f>
        <v>0</v>
      </c>
      <c r="S1416" s="3">
        <f>'IECC Data-IP'!S1416/$D1416</f>
        <v>0</v>
      </c>
      <c r="T1416" s="3">
        <f>'IECC Data-IP'!T1416/$D1416</f>
        <v>2.4693775363512493</v>
      </c>
      <c r="U1416" s="3">
        <f>'IECC Data-IP'!U1416/$D1416</f>
        <v>0</v>
      </c>
      <c r="V1416" s="3">
        <f>'IECC Data-IP'!V1416/$D1416</f>
        <v>0</v>
      </c>
      <c r="W1416" s="3">
        <f>'IECC Data-IP'!W1416/$D1416</f>
        <v>9.2793327142178992</v>
      </c>
      <c r="X1416" s="3">
        <f>'IECC Data-IP'!X1416/$D1416</f>
        <v>0.27465611629154119</v>
      </c>
      <c r="Y1416" s="3">
        <f t="shared" si="68"/>
        <v>9.5539888305094411</v>
      </c>
      <c r="Z1416" s="3">
        <f>'IECC Data-IP'!Z1416/$D1416</f>
        <v>38.170460137130569</v>
      </c>
      <c r="AA1416" s="3">
        <f>'IECC Data-IP'!AA1416/$D1416</f>
        <v>0.27465611629154119</v>
      </c>
      <c r="AB1416" s="3">
        <f t="shared" si="69"/>
        <v>38.445116253422107</v>
      </c>
    </row>
    <row r="1417" spans="1:28" x14ac:dyDescent="0.25">
      <c r="A1417" s="93">
        <f>'IECC Data-IP'!A1417</f>
        <v>2018</v>
      </c>
      <c r="B1417" s="93" t="str">
        <f>'IECC Data-IP'!B1417</f>
        <v>Strip Mall</v>
      </c>
      <c r="C1417" s="121" t="str">
        <f>'IECC Data-IP'!C1417</f>
        <v>4A</v>
      </c>
      <c r="D1417" s="3">
        <f>'IECC Data-IP'!D1417</f>
        <v>22500.01722286344</v>
      </c>
      <c r="E1417" s="3">
        <f>'IECC Data-IP'!E1417/$D1417</f>
        <v>0</v>
      </c>
      <c r="F1417" s="3">
        <f>'IECC Data-IP'!F1417/$D1417</f>
        <v>19.128197743199848</v>
      </c>
      <c r="G1417" s="3">
        <f>'IECC Data-IP'!G1417/$D1417</f>
        <v>4.6986415968034523</v>
      </c>
      <c r="H1417" s="3">
        <f>'IECC Data-IP'!H1417/$D1417</f>
        <v>18.27979679502322</v>
      </c>
      <c r="I1417" s="3">
        <f>'IECC Data-IP'!I1417/$D1417</f>
        <v>2.7208648084770934</v>
      </c>
      <c r="J1417" s="3">
        <f>'IECC Data-IP'!J1417/$D1417</f>
        <v>5.4223520381974213</v>
      </c>
      <c r="K1417" s="3">
        <f>'IECC Data-IP'!K1417/$D1417</f>
        <v>0</v>
      </c>
      <c r="L1417" s="3">
        <f>'IECC Data-IP'!L1417/$D1417</f>
        <v>0</v>
      </c>
      <c r="M1417" s="3">
        <f>'IECC Data-IP'!M1417/$D1417</f>
        <v>4.0482289533155082</v>
      </c>
      <c r="N1417" s="3">
        <f>'IECC Data-IP'!N1417/$D1417</f>
        <v>0</v>
      </c>
      <c r="O1417" s="3">
        <f>'IECC Data-IP'!O1417/$D1417</f>
        <v>0</v>
      </c>
      <c r="P1417" s="3">
        <f t="shared" si="67"/>
        <v>0</v>
      </c>
      <c r="Q1417" s="3">
        <f>'IECC Data-IP'!Q1417/$D1417</f>
        <v>0</v>
      </c>
      <c r="R1417" s="3">
        <f>'IECC Data-IP'!R1417/$D1417</f>
        <v>0</v>
      </c>
      <c r="S1417" s="3">
        <f>'IECC Data-IP'!S1417/$D1417</f>
        <v>0</v>
      </c>
      <c r="T1417" s="3">
        <f>'IECC Data-IP'!T1417/$D1417</f>
        <v>2.5317227897425809</v>
      </c>
      <c r="U1417" s="3">
        <f>'IECC Data-IP'!U1417/$D1417</f>
        <v>0</v>
      </c>
      <c r="V1417" s="3">
        <f>'IECC Data-IP'!V1417/$D1417</f>
        <v>0</v>
      </c>
      <c r="W1417" s="3">
        <f>'IECC Data-IP'!W1417/$D1417</f>
        <v>8.7468705501189579</v>
      </c>
      <c r="X1417" s="3">
        <f>'IECC Data-IP'!X1417/$D1417</f>
        <v>19.128197743199848</v>
      </c>
      <c r="Y1417" s="3">
        <f t="shared" si="68"/>
        <v>27.875068293318805</v>
      </c>
      <c r="Z1417" s="3">
        <f>'IECC Data-IP'!Z1417/$D1417</f>
        <v>37.701185729847175</v>
      </c>
      <c r="AA1417" s="3">
        <f>'IECC Data-IP'!AA1417/$D1417</f>
        <v>19.128197743199848</v>
      </c>
      <c r="AB1417" s="3">
        <f t="shared" si="69"/>
        <v>56.829383473047024</v>
      </c>
    </row>
    <row r="1418" spans="1:28" x14ac:dyDescent="0.25">
      <c r="A1418" s="93">
        <f>'IECC Data-IP'!A1418</f>
        <v>2018</v>
      </c>
      <c r="B1418" s="93" t="str">
        <f>'IECC Data-IP'!B1418</f>
        <v>Strip Mall</v>
      </c>
      <c r="C1418" s="121" t="str">
        <f>'IECC Data-IP'!C1418</f>
        <v>4B</v>
      </c>
      <c r="D1418" s="3">
        <f>'IECC Data-IP'!D1418</f>
        <v>22500.01722286344</v>
      </c>
      <c r="E1418" s="3">
        <f>'IECC Data-IP'!E1418/$D1418</f>
        <v>0</v>
      </c>
      <c r="F1418" s="3">
        <f>'IECC Data-IP'!F1418/$D1418</f>
        <v>4.7702543878610619</v>
      </c>
      <c r="G1418" s="3">
        <f>'IECC Data-IP'!G1418/$D1418</f>
        <v>4.5684748177634429</v>
      </c>
      <c r="H1418" s="3">
        <f>'IECC Data-IP'!H1418/$D1418</f>
        <v>18.27979679502322</v>
      </c>
      <c r="I1418" s="3">
        <f>'IECC Data-IP'!I1418/$D1418</f>
        <v>2.7141247810834361</v>
      </c>
      <c r="J1418" s="3">
        <f>'IECC Data-IP'!J1418/$D1418</f>
        <v>5.4223520381974213</v>
      </c>
      <c r="K1418" s="3">
        <f>'IECC Data-IP'!K1418/$D1418</f>
        <v>0</v>
      </c>
      <c r="L1418" s="3">
        <f>'IECC Data-IP'!L1418/$D1418</f>
        <v>0</v>
      </c>
      <c r="M1418" s="3">
        <f>'IECC Data-IP'!M1418/$D1418</f>
        <v>7.9233234529564394</v>
      </c>
      <c r="N1418" s="3">
        <f>'IECC Data-IP'!N1418/$D1418</f>
        <v>0</v>
      </c>
      <c r="O1418" s="3">
        <f>'IECC Data-IP'!O1418/$D1418</f>
        <v>0</v>
      </c>
      <c r="P1418" s="3">
        <f t="shared" si="67"/>
        <v>0</v>
      </c>
      <c r="Q1418" s="3">
        <f>'IECC Data-IP'!Q1418/$D1418</f>
        <v>0</v>
      </c>
      <c r="R1418" s="3">
        <f>'IECC Data-IP'!R1418/$D1418</f>
        <v>0</v>
      </c>
      <c r="S1418" s="3">
        <f>'IECC Data-IP'!S1418/$D1418</f>
        <v>0</v>
      </c>
      <c r="T1418" s="3">
        <f>'IECC Data-IP'!T1418/$D1418</f>
        <v>2.5093964490010903</v>
      </c>
      <c r="U1418" s="3">
        <f>'IECC Data-IP'!U1418/$D1418</f>
        <v>0</v>
      </c>
      <c r="V1418" s="3">
        <f>'IECC Data-IP'!V1418/$D1418</f>
        <v>0</v>
      </c>
      <c r="W1418" s="3">
        <f>'IECC Data-IP'!W1418/$D1418</f>
        <v>12.491798270719881</v>
      </c>
      <c r="X1418" s="3">
        <f>'IECC Data-IP'!X1418/$D1418</f>
        <v>4.7702543878610619</v>
      </c>
      <c r="Y1418" s="3">
        <f t="shared" si="68"/>
        <v>17.262052658580942</v>
      </c>
      <c r="Z1418" s="3">
        <f>'IECC Data-IP'!Z1418/$D1418</f>
        <v>41.417468334025045</v>
      </c>
      <c r="AA1418" s="3">
        <f>'IECC Data-IP'!AA1418/$D1418</f>
        <v>4.7702543878610619</v>
      </c>
      <c r="AB1418" s="3">
        <f t="shared" si="69"/>
        <v>46.187722721886104</v>
      </c>
    </row>
    <row r="1419" spans="1:28" x14ac:dyDescent="0.25">
      <c r="A1419" s="93">
        <f>'IECC Data-IP'!A1419</f>
        <v>2018</v>
      </c>
      <c r="B1419" s="93" t="str">
        <f>'IECC Data-IP'!B1419</f>
        <v>Strip Mall</v>
      </c>
      <c r="C1419" s="121" t="str">
        <f>'IECC Data-IP'!C1419</f>
        <v>4C</v>
      </c>
      <c r="D1419" s="3">
        <f>'IECC Data-IP'!D1419</f>
        <v>22500.01722286344</v>
      </c>
      <c r="E1419" s="3">
        <f>'IECC Data-IP'!E1419/$D1419</f>
        <v>0</v>
      </c>
      <c r="F1419" s="3">
        <f>'IECC Data-IP'!F1419/$D1419</f>
        <v>13.02763044851565</v>
      </c>
      <c r="G1419" s="3">
        <f>'IECC Data-IP'!G1419/$D1419</f>
        <v>1.3159903486116176</v>
      </c>
      <c r="H1419" s="3">
        <f>'IECC Data-IP'!H1419/$D1419</f>
        <v>18.27979679502322</v>
      </c>
      <c r="I1419" s="3">
        <f>'IECC Data-IP'!I1419/$D1419</f>
        <v>2.7204435567649896</v>
      </c>
      <c r="J1419" s="3">
        <f>'IECC Data-IP'!J1419/$D1419</f>
        <v>5.4223520381974213</v>
      </c>
      <c r="K1419" s="3">
        <f>'IECC Data-IP'!K1419/$D1419</f>
        <v>0</v>
      </c>
      <c r="L1419" s="3">
        <f>'IECC Data-IP'!L1419/$D1419</f>
        <v>0</v>
      </c>
      <c r="M1419" s="3">
        <f>'IECC Data-IP'!M1419/$D1419</f>
        <v>6.4320923921097277</v>
      </c>
      <c r="N1419" s="3">
        <f>'IECC Data-IP'!N1419/$D1419</f>
        <v>0</v>
      </c>
      <c r="O1419" s="3">
        <f>'IECC Data-IP'!O1419/$D1419</f>
        <v>0</v>
      </c>
      <c r="P1419" s="3">
        <f t="shared" si="67"/>
        <v>0</v>
      </c>
      <c r="Q1419" s="3">
        <f>'IECC Data-IP'!Q1419/$D1419</f>
        <v>0</v>
      </c>
      <c r="R1419" s="3">
        <f>'IECC Data-IP'!R1419/$D1419</f>
        <v>0</v>
      </c>
      <c r="S1419" s="3">
        <f>'IECC Data-IP'!S1419/$D1419</f>
        <v>0</v>
      </c>
      <c r="T1419" s="3">
        <f>'IECC Data-IP'!T1419/$D1419</f>
        <v>2.5523641236356567</v>
      </c>
      <c r="U1419" s="3">
        <f>'IECC Data-IP'!U1419/$D1419</f>
        <v>0</v>
      </c>
      <c r="V1419" s="3">
        <f>'IECC Data-IP'!V1419/$D1419</f>
        <v>0</v>
      </c>
      <c r="W1419" s="3">
        <f>'IECC Data-IP'!W1419/$D1419</f>
        <v>7.7480827407213466</v>
      </c>
      <c r="X1419" s="3">
        <f>'IECC Data-IP'!X1419/$D1419</f>
        <v>13.02763044851565</v>
      </c>
      <c r="Y1419" s="3">
        <f t="shared" si="68"/>
        <v>20.775713189236996</v>
      </c>
      <c r="Z1419" s="3">
        <f>'IECC Data-IP'!Z1419/$D1419</f>
        <v>36.72303925434263</v>
      </c>
      <c r="AA1419" s="3">
        <f>'IECC Data-IP'!AA1419/$D1419</f>
        <v>13.02763044851565</v>
      </c>
      <c r="AB1419" s="3">
        <f t="shared" si="69"/>
        <v>49.750669702858282</v>
      </c>
    </row>
    <row r="1420" spans="1:28" x14ac:dyDescent="0.25">
      <c r="A1420" s="93">
        <f>'IECC Data-IP'!A1420</f>
        <v>2018</v>
      </c>
      <c r="B1420" s="93" t="str">
        <f>'IECC Data-IP'!B1420</f>
        <v>Strip Mall</v>
      </c>
      <c r="C1420" s="121" t="str">
        <f>'IECC Data-IP'!C1420</f>
        <v>5A</v>
      </c>
      <c r="D1420" s="3">
        <f>'IECC Data-IP'!D1420</f>
        <v>22500.01722286344</v>
      </c>
      <c r="E1420" s="3">
        <f>'IECC Data-IP'!E1420/$D1420</f>
        <v>0</v>
      </c>
      <c r="F1420" s="3">
        <f>'IECC Data-IP'!F1420/$D1420</f>
        <v>28.584456176501256</v>
      </c>
      <c r="G1420" s="3">
        <f>'IECC Data-IP'!G1420/$D1420</f>
        <v>2.5068689387284691</v>
      </c>
      <c r="H1420" s="3">
        <f>'IECC Data-IP'!H1420/$D1420</f>
        <v>18.27979679502322</v>
      </c>
      <c r="I1420" s="3">
        <f>'IECC Data-IP'!I1420/$D1420</f>
        <v>2.7162310396439535</v>
      </c>
      <c r="J1420" s="3">
        <f>'IECC Data-IP'!J1420/$D1420</f>
        <v>5.4223520381974213</v>
      </c>
      <c r="K1420" s="3">
        <f>'IECC Data-IP'!K1420/$D1420</f>
        <v>0</v>
      </c>
      <c r="L1420" s="3">
        <f>'IECC Data-IP'!L1420/$D1420</f>
        <v>0</v>
      </c>
      <c r="M1420" s="3">
        <f>'IECC Data-IP'!M1420/$D1420</f>
        <v>5.2892364971726868</v>
      </c>
      <c r="N1420" s="3">
        <f>'IECC Data-IP'!N1420/$D1420</f>
        <v>0</v>
      </c>
      <c r="O1420" s="3">
        <f>'IECC Data-IP'!O1420/$D1420</f>
        <v>0</v>
      </c>
      <c r="P1420" s="3">
        <f t="shared" si="67"/>
        <v>0</v>
      </c>
      <c r="Q1420" s="3">
        <f>'IECC Data-IP'!Q1420/$D1420</f>
        <v>0</v>
      </c>
      <c r="R1420" s="3">
        <f>'IECC Data-IP'!R1420/$D1420</f>
        <v>0</v>
      </c>
      <c r="S1420" s="3">
        <f>'IECC Data-IP'!S1420/$D1420</f>
        <v>0</v>
      </c>
      <c r="T1420" s="3">
        <f>'IECC Data-IP'!T1420/$D1420</f>
        <v>2.5890130225886692</v>
      </c>
      <c r="U1420" s="3">
        <f>'IECC Data-IP'!U1420/$D1420</f>
        <v>0</v>
      </c>
      <c r="V1420" s="3">
        <f>'IECC Data-IP'!V1420/$D1420</f>
        <v>0</v>
      </c>
      <c r="W1420" s="3">
        <f>'IECC Data-IP'!W1420/$D1420</f>
        <v>7.7961054359011541</v>
      </c>
      <c r="X1420" s="3">
        <f>'IECC Data-IP'!X1420/$D1420</f>
        <v>28.584456176501256</v>
      </c>
      <c r="Y1420" s="3">
        <f t="shared" si="68"/>
        <v>36.38056161240241</v>
      </c>
      <c r="Z1420" s="3">
        <f>'IECC Data-IP'!Z1420/$D1420</f>
        <v>36.803077079642314</v>
      </c>
      <c r="AA1420" s="3">
        <f>'IECC Data-IP'!AA1420/$D1420</f>
        <v>28.584456176501256</v>
      </c>
      <c r="AB1420" s="3">
        <f t="shared" si="69"/>
        <v>65.38753325614357</v>
      </c>
    </row>
    <row r="1421" spans="1:28" x14ac:dyDescent="0.25">
      <c r="A1421" s="93">
        <f>'IECC Data-IP'!A1421</f>
        <v>2018</v>
      </c>
      <c r="B1421" s="93" t="str">
        <f>'IECC Data-IP'!B1421</f>
        <v>Strip Mall</v>
      </c>
      <c r="C1421" s="121" t="str">
        <f>'IECC Data-IP'!C1421</f>
        <v>5B</v>
      </c>
      <c r="D1421" s="3">
        <f>'IECC Data-IP'!D1421</f>
        <v>22500.01722286344</v>
      </c>
      <c r="E1421" s="3">
        <f>'IECC Data-IP'!E1421/$D1421</f>
        <v>0</v>
      </c>
      <c r="F1421" s="3">
        <f>'IECC Data-IP'!F1421/$D1421</f>
        <v>14.59847808294994</v>
      </c>
      <c r="G1421" s="3">
        <f>'IECC Data-IP'!G1421/$D1421</f>
        <v>3.3186209879520883</v>
      </c>
      <c r="H1421" s="3">
        <f>'IECC Data-IP'!H1421/$D1421</f>
        <v>18.27979679502322</v>
      </c>
      <c r="I1421" s="3">
        <f>'IECC Data-IP'!I1421/$D1421</f>
        <v>2.7191798016286786</v>
      </c>
      <c r="J1421" s="3">
        <f>'IECC Data-IP'!J1421/$D1421</f>
        <v>5.4223520381974213</v>
      </c>
      <c r="K1421" s="3">
        <f>'IECC Data-IP'!K1421/$D1421</f>
        <v>0</v>
      </c>
      <c r="L1421" s="3">
        <f>'IECC Data-IP'!L1421/$D1421</f>
        <v>0</v>
      </c>
      <c r="M1421" s="3">
        <f>'IECC Data-IP'!M1421/$D1421</f>
        <v>7.6490885883770021</v>
      </c>
      <c r="N1421" s="3">
        <f>'IECC Data-IP'!N1421/$D1421</f>
        <v>0</v>
      </c>
      <c r="O1421" s="3">
        <f>'IECC Data-IP'!O1421/$D1421</f>
        <v>0</v>
      </c>
      <c r="P1421" s="3">
        <f t="shared" si="67"/>
        <v>0</v>
      </c>
      <c r="Q1421" s="3">
        <f>'IECC Data-IP'!Q1421/$D1421</f>
        <v>0</v>
      </c>
      <c r="R1421" s="3">
        <f>'IECC Data-IP'!R1421/$D1421</f>
        <v>0</v>
      </c>
      <c r="S1421" s="3">
        <f>'IECC Data-IP'!S1421/$D1421</f>
        <v>0</v>
      </c>
      <c r="T1421" s="3">
        <f>'IECC Data-IP'!T1421/$D1421</f>
        <v>2.5704779472561112</v>
      </c>
      <c r="U1421" s="3">
        <f>'IECC Data-IP'!U1421/$D1421</f>
        <v>0</v>
      </c>
      <c r="V1421" s="3">
        <f>'IECC Data-IP'!V1421/$D1421</f>
        <v>0</v>
      </c>
      <c r="W1421" s="3">
        <f>'IECC Data-IP'!W1421/$D1421</f>
        <v>10.96770957632909</v>
      </c>
      <c r="X1421" s="3">
        <f>'IECC Data-IP'!X1421/$D1421</f>
        <v>14.59847808294994</v>
      </c>
      <c r="Y1421" s="3">
        <f t="shared" si="68"/>
        <v>25.566187659279031</v>
      </c>
      <c r="Z1421" s="3">
        <f>'IECC Data-IP'!Z1421/$D1421</f>
        <v>39.95909490672242</v>
      </c>
      <c r="AA1421" s="3">
        <f>'IECC Data-IP'!AA1421/$D1421</f>
        <v>14.59847808294994</v>
      </c>
      <c r="AB1421" s="3">
        <f t="shared" si="69"/>
        <v>54.557572989672359</v>
      </c>
    </row>
    <row r="1422" spans="1:28" x14ac:dyDescent="0.25">
      <c r="A1422" s="93">
        <f>'IECC Data-IP'!A1422</f>
        <v>2018</v>
      </c>
      <c r="B1422" s="93" t="str">
        <f>'IECC Data-IP'!B1422</f>
        <v>Strip Mall</v>
      </c>
      <c r="C1422" s="121" t="str">
        <f>'IECC Data-IP'!C1422</f>
        <v>5C</v>
      </c>
      <c r="D1422" s="3">
        <f>'IECC Data-IP'!D1422</f>
        <v>22500.01722286344</v>
      </c>
      <c r="E1422" s="3">
        <f>'IECC Data-IP'!E1422/$D1422</f>
        <v>0</v>
      </c>
      <c r="F1422" s="3">
        <f>'IECC Data-IP'!F1422/$D1422</f>
        <v>16.917047506368103</v>
      </c>
      <c r="G1422" s="3">
        <f>'IECC Data-IP'!G1422/$D1422</f>
        <v>0.68621903901674941</v>
      </c>
      <c r="H1422" s="3">
        <f>'IECC Data-IP'!H1422/$D1422</f>
        <v>18.27979679502322</v>
      </c>
      <c r="I1422" s="3">
        <f>'IECC Data-IP'!I1422/$D1422</f>
        <v>2.7187585499165752</v>
      </c>
      <c r="J1422" s="3">
        <f>'IECC Data-IP'!J1422/$D1422</f>
        <v>5.4223520381974213</v>
      </c>
      <c r="K1422" s="3">
        <f>'IECC Data-IP'!K1422/$D1422</f>
        <v>0</v>
      </c>
      <c r="L1422" s="3">
        <f>'IECC Data-IP'!L1422/$D1422</f>
        <v>0</v>
      </c>
      <c r="M1422" s="3">
        <f>'IECC Data-IP'!M1422/$D1422</f>
        <v>6.141007459046147</v>
      </c>
      <c r="N1422" s="3">
        <f>'IECC Data-IP'!N1422/$D1422</f>
        <v>0</v>
      </c>
      <c r="O1422" s="3">
        <f>'IECC Data-IP'!O1422/$D1422</f>
        <v>0</v>
      </c>
      <c r="P1422" s="3">
        <f t="shared" si="67"/>
        <v>0</v>
      </c>
      <c r="Q1422" s="3">
        <f>'IECC Data-IP'!Q1422/$D1422</f>
        <v>0</v>
      </c>
      <c r="R1422" s="3">
        <f>'IECC Data-IP'!R1422/$D1422</f>
        <v>0</v>
      </c>
      <c r="S1422" s="3">
        <f>'IECC Data-IP'!S1422/$D1422</f>
        <v>0</v>
      </c>
      <c r="T1422" s="3">
        <f>'IECC Data-IP'!T1422/$D1422</f>
        <v>2.5856430088918403</v>
      </c>
      <c r="U1422" s="3">
        <f>'IECC Data-IP'!U1422/$D1422</f>
        <v>0</v>
      </c>
      <c r="V1422" s="3">
        <f>'IECC Data-IP'!V1422/$D1422</f>
        <v>0</v>
      </c>
      <c r="W1422" s="3">
        <f>'IECC Data-IP'!W1422/$D1422</f>
        <v>6.8272264980628963</v>
      </c>
      <c r="X1422" s="3">
        <f>'IECC Data-IP'!X1422/$D1422</f>
        <v>16.917047506368103</v>
      </c>
      <c r="Y1422" s="3">
        <f t="shared" si="68"/>
        <v>23.744274004430999</v>
      </c>
      <c r="Z1422" s="3">
        <f>'IECC Data-IP'!Z1422/$D1422</f>
        <v>35.833776890091947</v>
      </c>
      <c r="AA1422" s="3">
        <f>'IECC Data-IP'!AA1422/$D1422</f>
        <v>16.917047506368103</v>
      </c>
      <c r="AB1422" s="3">
        <f t="shared" si="69"/>
        <v>52.750824396460047</v>
      </c>
    </row>
    <row r="1423" spans="1:28" x14ac:dyDescent="0.25">
      <c r="A1423" s="93">
        <f>'IECC Data-IP'!A1423</f>
        <v>2018</v>
      </c>
      <c r="B1423" s="93" t="str">
        <f>'IECC Data-IP'!B1423</f>
        <v>Strip Mall</v>
      </c>
      <c r="C1423" s="121" t="str">
        <f>'IECC Data-IP'!C1423</f>
        <v>6A</v>
      </c>
      <c r="D1423" s="3">
        <f>'IECC Data-IP'!D1423</f>
        <v>22500.01722286344</v>
      </c>
      <c r="E1423" s="3">
        <f>'IECC Data-IP'!E1423/$D1423</f>
        <v>0</v>
      </c>
      <c r="F1423" s="3">
        <f>'IECC Data-IP'!F1423/$D1423</f>
        <v>40.170142014486316</v>
      </c>
      <c r="G1423" s="3">
        <f>'IECC Data-IP'!G1423/$D1423</f>
        <v>3.0646062055536234</v>
      </c>
      <c r="H1423" s="3">
        <f>'IECC Data-IP'!H1423/$D1423</f>
        <v>18.27979679502322</v>
      </c>
      <c r="I1423" s="3">
        <f>'IECC Data-IP'!I1423/$D1423</f>
        <v>2.7179160464923675</v>
      </c>
      <c r="J1423" s="3">
        <f>'IECC Data-IP'!J1423/$D1423</f>
        <v>5.4223520381974213</v>
      </c>
      <c r="K1423" s="3">
        <f>'IECC Data-IP'!K1423/$D1423</f>
        <v>0</v>
      </c>
      <c r="L1423" s="3">
        <f>'IECC Data-IP'!L1423/$D1423</f>
        <v>0</v>
      </c>
      <c r="M1423" s="3">
        <f>'IECC Data-IP'!M1423/$D1423</f>
        <v>4.0785590765869664</v>
      </c>
      <c r="N1423" s="3">
        <f>'IECC Data-IP'!N1423/$D1423</f>
        <v>0</v>
      </c>
      <c r="O1423" s="3">
        <f>'IECC Data-IP'!O1423/$D1423</f>
        <v>0</v>
      </c>
      <c r="P1423" s="3">
        <f t="shared" si="67"/>
        <v>0</v>
      </c>
      <c r="Q1423" s="3">
        <f>'IECC Data-IP'!Q1423/$D1423</f>
        <v>0</v>
      </c>
      <c r="R1423" s="3">
        <f>'IECC Data-IP'!R1423/$D1423</f>
        <v>0</v>
      </c>
      <c r="S1423" s="3">
        <f>'IECC Data-IP'!S1423/$D1423</f>
        <v>0</v>
      </c>
      <c r="T1423" s="3">
        <f>'IECC Data-IP'!T1423/$D1423</f>
        <v>2.630716942086925</v>
      </c>
      <c r="U1423" s="3">
        <f>'IECC Data-IP'!U1423/$D1423</f>
        <v>0</v>
      </c>
      <c r="V1423" s="3">
        <f>'IECC Data-IP'!V1423/$D1423</f>
        <v>0</v>
      </c>
      <c r="W1423" s="3">
        <f>'IECC Data-IP'!W1423/$D1423</f>
        <v>7.1431652821405898</v>
      </c>
      <c r="X1423" s="3">
        <f>'IECC Data-IP'!X1423/$D1423</f>
        <v>40.170142014486316</v>
      </c>
      <c r="Y1423" s="3">
        <f t="shared" si="68"/>
        <v>47.313307296626903</v>
      </c>
      <c r="Z1423" s="3">
        <f>'IECC Data-IP'!Z1423/$D1423</f>
        <v>36.193525852228419</v>
      </c>
      <c r="AA1423" s="3">
        <f>'IECC Data-IP'!AA1423/$D1423</f>
        <v>40.170142014486316</v>
      </c>
      <c r="AB1423" s="3">
        <f t="shared" si="69"/>
        <v>76.363667866714735</v>
      </c>
    </row>
    <row r="1424" spans="1:28" x14ac:dyDescent="0.25">
      <c r="A1424" s="93">
        <f>'IECC Data-IP'!A1424</f>
        <v>2018</v>
      </c>
      <c r="B1424" s="93" t="str">
        <f>'IECC Data-IP'!B1424</f>
        <v>Strip Mall</v>
      </c>
      <c r="C1424" s="121" t="str">
        <f>'IECC Data-IP'!C1424</f>
        <v>6B</v>
      </c>
      <c r="D1424" s="3">
        <f>'IECC Data-IP'!D1424</f>
        <v>22500.01722286344</v>
      </c>
      <c r="E1424" s="3">
        <f>'IECC Data-IP'!E1424/$D1424</f>
        <v>0</v>
      </c>
      <c r="F1424" s="3">
        <f>'IECC Data-IP'!F1424/$D1424</f>
        <v>26.636167008022145</v>
      </c>
      <c r="G1424" s="3">
        <f>'IECC Data-IP'!G1424/$D1424</f>
        <v>2.0338032660361365</v>
      </c>
      <c r="H1424" s="3">
        <f>'IECC Data-IP'!H1424/$D1424</f>
        <v>18.27979679502322</v>
      </c>
      <c r="I1424" s="3">
        <f>'IECC Data-IP'!I1424/$D1424</f>
        <v>2.7145460327955391</v>
      </c>
      <c r="J1424" s="3">
        <f>'IECC Data-IP'!J1424/$D1424</f>
        <v>5.4223520381974213</v>
      </c>
      <c r="K1424" s="3">
        <f>'IECC Data-IP'!K1424/$D1424</f>
        <v>0</v>
      </c>
      <c r="L1424" s="3">
        <f>'IECC Data-IP'!L1424/$D1424</f>
        <v>0</v>
      </c>
      <c r="M1424" s="3">
        <f>'IECC Data-IP'!M1424/$D1424</f>
        <v>7.6318172681807548</v>
      </c>
      <c r="N1424" s="3">
        <f>'IECC Data-IP'!N1424/$D1424</f>
        <v>0</v>
      </c>
      <c r="O1424" s="3">
        <f>'IECC Data-IP'!O1424/$D1424</f>
        <v>0</v>
      </c>
      <c r="P1424" s="3">
        <f t="shared" si="67"/>
        <v>0</v>
      </c>
      <c r="Q1424" s="3">
        <f>'IECC Data-IP'!Q1424/$D1424</f>
        <v>0</v>
      </c>
      <c r="R1424" s="3">
        <f>'IECC Data-IP'!R1424/$D1424</f>
        <v>0</v>
      </c>
      <c r="S1424" s="3">
        <f>'IECC Data-IP'!S1424/$D1424</f>
        <v>0</v>
      </c>
      <c r="T1424" s="3">
        <f>'IECC Data-IP'!T1424/$D1424</f>
        <v>2.6193431458601273</v>
      </c>
      <c r="U1424" s="3">
        <f>'IECC Data-IP'!U1424/$D1424</f>
        <v>0</v>
      </c>
      <c r="V1424" s="3">
        <f>'IECC Data-IP'!V1424/$D1424</f>
        <v>0</v>
      </c>
      <c r="W1424" s="3">
        <f>'IECC Data-IP'!W1424/$D1424</f>
        <v>9.6656205342168917</v>
      </c>
      <c r="X1424" s="3">
        <f>'IECC Data-IP'!X1424/$D1424</f>
        <v>26.636167008022145</v>
      </c>
      <c r="Y1424" s="3">
        <f t="shared" si="68"/>
        <v>36.30178754223904</v>
      </c>
      <c r="Z1424" s="3">
        <f>'IECC Data-IP'!Z1424/$D1424</f>
        <v>38.701658546093199</v>
      </c>
      <c r="AA1424" s="3">
        <f>'IECC Data-IP'!AA1424/$D1424</f>
        <v>26.636167008022145</v>
      </c>
      <c r="AB1424" s="3">
        <f t="shared" si="69"/>
        <v>65.337825554115341</v>
      </c>
    </row>
    <row r="1425" spans="1:28" x14ac:dyDescent="0.25">
      <c r="A1425" s="93">
        <f>'IECC Data-IP'!A1425</f>
        <v>2018</v>
      </c>
      <c r="B1425" s="93" t="str">
        <f>'IECC Data-IP'!B1425</f>
        <v>Strip Mall</v>
      </c>
      <c r="C1425" s="121" t="str">
        <f>'IECC Data-IP'!C1425</f>
        <v>7</v>
      </c>
      <c r="D1425" s="3">
        <f>'IECC Data-IP'!D1425</f>
        <v>22500.01722286344</v>
      </c>
      <c r="E1425" s="3">
        <f>'IECC Data-IP'!E1425/$D1425</f>
        <v>0</v>
      </c>
      <c r="F1425" s="3">
        <f>'IECC Data-IP'!F1425/$D1425</f>
        <v>46.34527086221285</v>
      </c>
      <c r="G1425" s="3">
        <f>'IECC Data-IP'!G1425/$D1425</f>
        <v>2.0586571170502483</v>
      </c>
      <c r="H1425" s="3">
        <f>'IECC Data-IP'!H1425/$D1425</f>
        <v>18.27979679502322</v>
      </c>
      <c r="I1425" s="3">
        <f>'IECC Data-IP'!I1425/$D1425</f>
        <v>2.7191798016286786</v>
      </c>
      <c r="J1425" s="3">
        <f>'IECC Data-IP'!J1425/$D1425</f>
        <v>5.4223520381974213</v>
      </c>
      <c r="K1425" s="3">
        <f>'IECC Data-IP'!K1425/$D1425</f>
        <v>0</v>
      </c>
      <c r="L1425" s="3">
        <f>'IECC Data-IP'!L1425/$D1425</f>
        <v>0</v>
      </c>
      <c r="M1425" s="3">
        <f>'IECC Data-IP'!M1425/$D1425</f>
        <v>5.1498021804663976</v>
      </c>
      <c r="N1425" s="3">
        <f>'IECC Data-IP'!N1425/$D1425</f>
        <v>0</v>
      </c>
      <c r="O1425" s="3">
        <f>'IECC Data-IP'!O1425/$D1425</f>
        <v>0</v>
      </c>
      <c r="P1425" s="3">
        <f t="shared" si="67"/>
        <v>0</v>
      </c>
      <c r="Q1425" s="3">
        <f>'IECC Data-IP'!Q1425/$D1425</f>
        <v>0</v>
      </c>
      <c r="R1425" s="3">
        <f>'IECC Data-IP'!R1425/$D1425</f>
        <v>0</v>
      </c>
      <c r="S1425" s="3">
        <f>'IECC Data-IP'!S1425/$D1425</f>
        <v>0</v>
      </c>
      <c r="T1425" s="3">
        <f>'IECC Data-IP'!T1425/$D1425</f>
        <v>2.6783183855546304</v>
      </c>
      <c r="U1425" s="3">
        <f>'IECC Data-IP'!U1425/$D1425</f>
        <v>0</v>
      </c>
      <c r="V1425" s="3">
        <f>'IECC Data-IP'!V1425/$D1425</f>
        <v>0</v>
      </c>
      <c r="W1425" s="3">
        <f>'IECC Data-IP'!W1425/$D1425</f>
        <v>7.2084592975166455</v>
      </c>
      <c r="X1425" s="3">
        <f>'IECC Data-IP'!X1425/$D1425</f>
        <v>46.34527086221285</v>
      </c>
      <c r="Y1425" s="3">
        <f t="shared" si="68"/>
        <v>53.553730159729497</v>
      </c>
      <c r="Z1425" s="3">
        <f>'IECC Data-IP'!Z1425/$D1425</f>
        <v>36.308106317920597</v>
      </c>
      <c r="AA1425" s="3">
        <f>'IECC Data-IP'!AA1425/$D1425</f>
        <v>46.34527086221285</v>
      </c>
      <c r="AB1425" s="3">
        <f t="shared" si="69"/>
        <v>82.653377180133447</v>
      </c>
    </row>
    <row r="1426" spans="1:28" x14ac:dyDescent="0.25">
      <c r="A1426" s="93">
        <f>'IECC Data-IP'!A1426</f>
        <v>2018</v>
      </c>
      <c r="B1426" s="93" t="str">
        <f>'IECC Data-IP'!B1426</f>
        <v>Strip Mall</v>
      </c>
      <c r="C1426" s="121" t="str">
        <f>'IECC Data-IP'!C1426</f>
        <v>8</v>
      </c>
      <c r="D1426" s="3">
        <f>'IECC Data-IP'!D1426</f>
        <v>22500.01722286344</v>
      </c>
      <c r="E1426" s="3">
        <f>'IECC Data-IP'!E1426/$D1426</f>
        <v>0</v>
      </c>
      <c r="F1426" s="3">
        <f>'IECC Data-IP'!F1426/$D1426</f>
        <v>54.704589837196501</v>
      </c>
      <c r="G1426" s="3">
        <f>'IECC Data-IP'!G1426/$D1426</f>
        <v>0.64914888835163342</v>
      </c>
      <c r="H1426" s="3">
        <f>'IECC Data-IP'!H1426/$D1426</f>
        <v>18.27979679502322</v>
      </c>
      <c r="I1426" s="3">
        <f>'IECC Data-IP'!I1426/$D1426</f>
        <v>2.7381361286733403</v>
      </c>
      <c r="J1426" s="3">
        <f>'IECC Data-IP'!J1426/$D1426</f>
        <v>5.4223520381974213</v>
      </c>
      <c r="K1426" s="3">
        <f>'IECC Data-IP'!K1426/$D1426</f>
        <v>0</v>
      </c>
      <c r="L1426" s="3">
        <f>'IECC Data-IP'!L1426/$D1426</f>
        <v>0</v>
      </c>
      <c r="M1426" s="3">
        <f>'IECC Data-IP'!M1426/$D1426</f>
        <v>7.6040146551819179</v>
      </c>
      <c r="N1426" s="3">
        <f>'IECC Data-IP'!N1426/$D1426</f>
        <v>0</v>
      </c>
      <c r="O1426" s="3">
        <f>'IECC Data-IP'!O1426/$D1426</f>
        <v>0</v>
      </c>
      <c r="P1426" s="3">
        <f t="shared" si="67"/>
        <v>0</v>
      </c>
      <c r="Q1426" s="3">
        <f>'IECC Data-IP'!Q1426/$D1426</f>
        <v>0</v>
      </c>
      <c r="R1426" s="3">
        <f>'IECC Data-IP'!R1426/$D1426</f>
        <v>0</v>
      </c>
      <c r="S1426" s="3">
        <f>'IECC Data-IP'!S1426/$D1426</f>
        <v>0.40229538505892926</v>
      </c>
      <c r="T1426" s="3">
        <f>'IECC Data-IP'!T1426/$D1426</f>
        <v>2.7436124009306866</v>
      </c>
      <c r="U1426" s="3">
        <f>'IECC Data-IP'!U1426/$D1426</f>
        <v>0</v>
      </c>
      <c r="V1426" s="3">
        <f>'IECC Data-IP'!V1426/$D1426</f>
        <v>0</v>
      </c>
      <c r="W1426" s="3">
        <f>'IECC Data-IP'!W1426/$D1426</f>
        <v>8.6554589285924806</v>
      </c>
      <c r="X1426" s="3">
        <f>'IECC Data-IP'!X1426/$D1426</f>
        <v>54.704589837196501</v>
      </c>
      <c r="Y1426" s="3">
        <f t="shared" si="68"/>
        <v>63.360048765788981</v>
      </c>
      <c r="Z1426" s="3">
        <f>'IECC Data-IP'!Z1426/$D1426</f>
        <v>37.838935039705042</v>
      </c>
      <c r="AA1426" s="3">
        <f>'IECC Data-IP'!AA1426/$D1426</f>
        <v>54.704589837196501</v>
      </c>
      <c r="AB1426" s="3">
        <f t="shared" si="69"/>
        <v>92.543524876901543</v>
      </c>
    </row>
    <row r="1427" spans="1:28" x14ac:dyDescent="0.25">
      <c r="A1427" s="93">
        <f>'IECC Data-IP'!A1427</f>
        <v>2006</v>
      </c>
      <c r="B1427" s="93" t="str">
        <f>'IECC Data-IP'!B1427</f>
        <v>Warehouse</v>
      </c>
      <c r="C1427" s="121" t="str">
        <f>'IECC Data-IP'!C1427</f>
        <v>0A</v>
      </c>
      <c r="D1427" s="3">
        <f>'IECC Data-IP'!D1427</f>
        <v>52044.906174549214</v>
      </c>
      <c r="E1427" s="3">
        <f>'IECC Data-IP'!E1427/$D1427</f>
        <v>0</v>
      </c>
      <c r="F1427" s="3">
        <f>'IECC Data-IP'!F1427/$D1427</f>
        <v>1.0050940306345684</v>
      </c>
      <c r="G1427" s="3">
        <f>'IECC Data-IP'!G1427/$D1427</f>
        <v>4.1192646999317457</v>
      </c>
      <c r="H1427" s="3">
        <f>'IECC Data-IP'!H1427/$D1427</f>
        <v>8.6710531039325449</v>
      </c>
      <c r="I1427" s="3">
        <f>'IECC Data-IP'!I1427/$D1427</f>
        <v>2.2516728745725323</v>
      </c>
      <c r="J1427" s="3">
        <f>'IECC Data-IP'!J1427/$D1427</f>
        <v>2.5365011159047421</v>
      </c>
      <c r="K1427" s="3">
        <f>'IECC Data-IP'!K1427/$D1427</f>
        <v>0</v>
      </c>
      <c r="L1427" s="3">
        <f>'IECC Data-IP'!L1427/$D1427</f>
        <v>0</v>
      </c>
      <c r="M1427" s="3">
        <f>'IECC Data-IP'!M1427/$D1427</f>
        <v>1.6091702943806936</v>
      </c>
      <c r="N1427" s="3">
        <f>'IECC Data-IP'!N1427/$D1427</f>
        <v>0</v>
      </c>
      <c r="O1427" s="3">
        <f>'IECC Data-IP'!O1427/$D1427</f>
        <v>0</v>
      </c>
      <c r="P1427" s="3">
        <f t="shared" si="67"/>
        <v>0</v>
      </c>
      <c r="Q1427" s="3">
        <f>'IECC Data-IP'!Q1427/$D1427</f>
        <v>0</v>
      </c>
      <c r="R1427" s="3">
        <f>'IECC Data-IP'!R1427/$D1427</f>
        <v>0</v>
      </c>
      <c r="S1427" s="3">
        <f>'IECC Data-IP'!S1427/$D1427</f>
        <v>0</v>
      </c>
      <c r="T1427" s="3">
        <f>'IECC Data-IP'!T1427/$D1427</f>
        <v>0.40265680408281046</v>
      </c>
      <c r="U1427" s="3">
        <f>'IECC Data-IP'!U1427/$D1427</f>
        <v>0</v>
      </c>
      <c r="V1427" s="3">
        <f>'IECC Data-IP'!V1427/$D1427</f>
        <v>0</v>
      </c>
      <c r="W1427" s="3">
        <f>'IECC Data-IP'!W1427/$D1427</f>
        <v>5.7284349943124395</v>
      </c>
      <c r="X1427" s="3">
        <f>'IECC Data-IP'!X1427/$D1427</f>
        <v>1.0050940306345684</v>
      </c>
      <c r="Y1427" s="3">
        <f t="shared" si="68"/>
        <v>6.7335290249470079</v>
      </c>
      <c r="Z1427" s="3">
        <f>'IECC Data-IP'!Z1427/$D1427</f>
        <v>19.590318892805069</v>
      </c>
      <c r="AA1427" s="3">
        <f>'IECC Data-IP'!AA1427/$D1427</f>
        <v>1.0050940306345684</v>
      </c>
      <c r="AB1427" s="3">
        <f t="shared" si="69"/>
        <v>20.595412923439639</v>
      </c>
    </row>
    <row r="1428" spans="1:28" x14ac:dyDescent="0.25">
      <c r="A1428" s="93">
        <f>'IECC Data-IP'!A1428</f>
        <v>2006</v>
      </c>
      <c r="B1428" s="93" t="str">
        <f>'IECC Data-IP'!B1428</f>
        <v>Warehouse</v>
      </c>
      <c r="C1428" s="121" t="str">
        <f>'IECC Data-IP'!C1428</f>
        <v>0B</v>
      </c>
      <c r="D1428" s="3">
        <f>'IECC Data-IP'!D1428</f>
        <v>52044.906174549214</v>
      </c>
      <c r="E1428" s="3">
        <f>'IECC Data-IP'!E1428/$D1428</f>
        <v>0</v>
      </c>
      <c r="F1428" s="3">
        <f>'IECC Data-IP'!F1428/$D1428</f>
        <v>1.2922897701364193</v>
      </c>
      <c r="G1428" s="3">
        <f>'IECC Data-IP'!G1428/$D1428</f>
        <v>4.3419916431218306</v>
      </c>
      <c r="H1428" s="3">
        <f>'IECC Data-IP'!H1428/$D1428</f>
        <v>8.6710531039325449</v>
      </c>
      <c r="I1428" s="3">
        <f>'IECC Data-IP'!I1428/$D1428</f>
        <v>2.2522192203039881</v>
      </c>
      <c r="J1428" s="3">
        <f>'IECC Data-IP'!J1428/$D1428</f>
        <v>2.5365011159047421</v>
      </c>
      <c r="K1428" s="3">
        <f>'IECC Data-IP'!K1428/$D1428</f>
        <v>0</v>
      </c>
      <c r="L1428" s="3">
        <f>'IECC Data-IP'!L1428/$D1428</f>
        <v>0</v>
      </c>
      <c r="M1428" s="3">
        <f>'IECC Data-IP'!M1428/$D1428</f>
        <v>2.8040284090741898</v>
      </c>
      <c r="N1428" s="3">
        <f>'IECC Data-IP'!N1428/$D1428</f>
        <v>0</v>
      </c>
      <c r="O1428" s="3">
        <f>'IECC Data-IP'!O1428/$D1428</f>
        <v>0</v>
      </c>
      <c r="P1428" s="3">
        <f t="shared" si="67"/>
        <v>0</v>
      </c>
      <c r="Q1428" s="3">
        <f>'IECC Data-IP'!Q1428/$D1428</f>
        <v>0</v>
      </c>
      <c r="R1428" s="3">
        <f>'IECC Data-IP'!R1428/$D1428</f>
        <v>0</v>
      </c>
      <c r="S1428" s="3">
        <f>'IECC Data-IP'!S1428/$D1428</f>
        <v>0</v>
      </c>
      <c r="T1428" s="3">
        <f>'IECC Data-IP'!T1428/$D1428</f>
        <v>0.40192834310753633</v>
      </c>
      <c r="U1428" s="3">
        <f>'IECC Data-IP'!U1428/$D1428</f>
        <v>0</v>
      </c>
      <c r="V1428" s="3">
        <f>'IECC Data-IP'!V1428/$D1428</f>
        <v>0</v>
      </c>
      <c r="W1428" s="3">
        <f>'IECC Data-IP'!W1428/$D1428</f>
        <v>7.14602005219602</v>
      </c>
      <c r="X1428" s="3">
        <f>'IECC Data-IP'!X1428/$D1428</f>
        <v>1.2922897701364193</v>
      </c>
      <c r="Y1428" s="3">
        <f t="shared" si="68"/>
        <v>8.4383098223324389</v>
      </c>
      <c r="Z1428" s="3">
        <f>'IECC Data-IP'!Z1428/$D1428</f>
        <v>21.00772183544483</v>
      </c>
      <c r="AA1428" s="3">
        <f>'IECC Data-IP'!AA1428/$D1428</f>
        <v>1.2922897701364193</v>
      </c>
      <c r="AB1428" s="3">
        <f t="shared" si="69"/>
        <v>22.300011605581251</v>
      </c>
    </row>
    <row r="1429" spans="1:28" x14ac:dyDescent="0.25">
      <c r="A1429" s="93">
        <f>'IECC Data-IP'!A1429</f>
        <v>2006</v>
      </c>
      <c r="B1429" s="93" t="str">
        <f>'IECC Data-IP'!B1429</f>
        <v>Warehouse</v>
      </c>
      <c r="C1429" s="121" t="str">
        <f>'IECC Data-IP'!C1429</f>
        <v>1A</v>
      </c>
      <c r="D1429" s="3">
        <f>'IECC Data-IP'!D1429</f>
        <v>52044.906174549214</v>
      </c>
      <c r="E1429" s="3">
        <f>'IECC Data-IP'!E1429/$D1429</f>
        <v>0</v>
      </c>
      <c r="F1429" s="3">
        <f>'IECC Data-IP'!F1429/$D1429</f>
        <v>1.0050940306345684</v>
      </c>
      <c r="G1429" s="3">
        <f>'IECC Data-IP'!G1429/$D1429</f>
        <v>2.4722144348367947</v>
      </c>
      <c r="H1429" s="3">
        <f>'IECC Data-IP'!H1429/$D1429</f>
        <v>8.6710531039325449</v>
      </c>
      <c r="I1429" s="3">
        <f>'IECC Data-IP'!I1429/$D1429</f>
        <v>2.2524013355478067</v>
      </c>
      <c r="J1429" s="3">
        <f>'IECC Data-IP'!J1429/$D1429</f>
        <v>2.5365011159047421</v>
      </c>
      <c r="K1429" s="3">
        <f>'IECC Data-IP'!K1429/$D1429</f>
        <v>0</v>
      </c>
      <c r="L1429" s="3">
        <f>'IECC Data-IP'!L1429/$D1429</f>
        <v>0</v>
      </c>
      <c r="M1429" s="3">
        <f>'IECC Data-IP'!M1429/$D1429</f>
        <v>1.1584350659297862</v>
      </c>
      <c r="N1429" s="3">
        <f>'IECC Data-IP'!N1429/$D1429</f>
        <v>0</v>
      </c>
      <c r="O1429" s="3">
        <f>'IECC Data-IP'!O1429/$D1429</f>
        <v>0</v>
      </c>
      <c r="P1429" s="3">
        <f t="shared" si="67"/>
        <v>0</v>
      </c>
      <c r="Q1429" s="3">
        <f>'IECC Data-IP'!Q1429/$D1429</f>
        <v>0</v>
      </c>
      <c r="R1429" s="3">
        <f>'IECC Data-IP'!R1429/$D1429</f>
        <v>0</v>
      </c>
      <c r="S1429" s="3">
        <f>'IECC Data-IP'!S1429/$D1429</f>
        <v>0</v>
      </c>
      <c r="T1429" s="3">
        <f>'IECC Data-IP'!T1429/$D1429</f>
        <v>0.41340160346810484</v>
      </c>
      <c r="U1429" s="3">
        <f>'IECC Data-IP'!U1429/$D1429</f>
        <v>0</v>
      </c>
      <c r="V1429" s="3">
        <f>'IECC Data-IP'!V1429/$D1429</f>
        <v>0</v>
      </c>
      <c r="W1429" s="3">
        <f>'IECC Data-IP'!W1429/$D1429</f>
        <v>3.6306495007665815</v>
      </c>
      <c r="X1429" s="3">
        <f>'IECC Data-IP'!X1429/$D1429</f>
        <v>1.0050940306345684</v>
      </c>
      <c r="Y1429" s="3">
        <f t="shared" si="68"/>
        <v>4.6357435314011504</v>
      </c>
      <c r="Z1429" s="3">
        <f>'IECC Data-IP'!Z1429/$D1429</f>
        <v>17.504006659619776</v>
      </c>
      <c r="AA1429" s="3">
        <f>'IECC Data-IP'!AA1429/$D1429</f>
        <v>1.0050940306345684</v>
      </c>
      <c r="AB1429" s="3">
        <f t="shared" si="69"/>
        <v>18.509100690254343</v>
      </c>
    </row>
    <row r="1430" spans="1:28" x14ac:dyDescent="0.25">
      <c r="A1430" s="93">
        <f>'IECC Data-IP'!A1430</f>
        <v>2006</v>
      </c>
      <c r="B1430" s="93" t="str">
        <f>'IECC Data-IP'!B1430</f>
        <v>Warehouse</v>
      </c>
      <c r="C1430" s="121" t="str">
        <f>'IECC Data-IP'!C1430</f>
        <v>1B</v>
      </c>
      <c r="D1430" s="3">
        <f>'IECC Data-IP'!D1430</f>
        <v>52044.906174549214</v>
      </c>
      <c r="E1430" s="3">
        <f>'IECC Data-IP'!E1430/$D1430</f>
        <v>0</v>
      </c>
      <c r="F1430" s="3">
        <f>'IECC Data-IP'!F1430/$D1430</f>
        <v>1.3055841829351735</v>
      </c>
      <c r="G1430" s="3">
        <f>'IECC Data-IP'!G1430/$D1430</f>
        <v>2.9702996266805237</v>
      </c>
      <c r="H1430" s="3">
        <f>'IECC Data-IP'!H1430/$D1430</f>
        <v>8.6710531039325449</v>
      </c>
      <c r="I1430" s="3">
        <f>'IECC Data-IP'!I1430/$D1430</f>
        <v>2.2496696068905284</v>
      </c>
      <c r="J1430" s="3">
        <f>'IECC Data-IP'!J1430/$D1430</f>
        <v>2.5365011159047421</v>
      </c>
      <c r="K1430" s="3">
        <f>'IECC Data-IP'!K1430/$D1430</f>
        <v>0</v>
      </c>
      <c r="L1430" s="3">
        <f>'IECC Data-IP'!L1430/$D1430</f>
        <v>0</v>
      </c>
      <c r="M1430" s="3">
        <f>'IECC Data-IP'!M1430/$D1430</f>
        <v>1.7537697979726208</v>
      </c>
      <c r="N1430" s="3">
        <f>'IECC Data-IP'!N1430/$D1430</f>
        <v>0</v>
      </c>
      <c r="O1430" s="3">
        <f>'IECC Data-IP'!O1430/$D1430</f>
        <v>0</v>
      </c>
      <c r="P1430" s="3">
        <f t="shared" si="67"/>
        <v>0</v>
      </c>
      <c r="Q1430" s="3">
        <f>'IECC Data-IP'!Q1430/$D1430</f>
        <v>0</v>
      </c>
      <c r="R1430" s="3">
        <f>'IECC Data-IP'!R1430/$D1430</f>
        <v>0</v>
      </c>
      <c r="S1430" s="3">
        <f>'IECC Data-IP'!S1430/$D1430</f>
        <v>0</v>
      </c>
      <c r="T1430" s="3">
        <f>'IECC Data-IP'!T1430/$D1430</f>
        <v>0.4137658339557419</v>
      </c>
      <c r="U1430" s="3">
        <f>'IECC Data-IP'!U1430/$D1430</f>
        <v>0</v>
      </c>
      <c r="V1430" s="3">
        <f>'IECC Data-IP'!V1430/$D1430</f>
        <v>0</v>
      </c>
      <c r="W1430" s="3">
        <f>'IECC Data-IP'!W1430/$D1430</f>
        <v>4.7240694246531447</v>
      </c>
      <c r="X1430" s="3">
        <f>'IECC Data-IP'!X1430/$D1430</f>
        <v>1.3055841829351735</v>
      </c>
      <c r="Y1430" s="3">
        <f t="shared" si="68"/>
        <v>6.029653607588318</v>
      </c>
      <c r="Z1430" s="3">
        <f>'IECC Data-IP'!Z1430/$D1430</f>
        <v>18.594876970092884</v>
      </c>
      <c r="AA1430" s="3">
        <f>'IECC Data-IP'!AA1430/$D1430</f>
        <v>1.3055841829351735</v>
      </c>
      <c r="AB1430" s="3">
        <f t="shared" si="69"/>
        <v>19.900461153028058</v>
      </c>
    </row>
    <row r="1431" spans="1:28" x14ac:dyDescent="0.25">
      <c r="A1431" s="93">
        <f>'IECC Data-IP'!A1431</f>
        <v>2006</v>
      </c>
      <c r="B1431" s="93" t="str">
        <f>'IECC Data-IP'!B1431</f>
        <v>Warehouse</v>
      </c>
      <c r="C1431" s="121" t="str">
        <f>'IECC Data-IP'!C1431</f>
        <v>2A</v>
      </c>
      <c r="D1431" s="3">
        <f>'IECC Data-IP'!D1431</f>
        <v>52044.906174549214</v>
      </c>
      <c r="E1431" s="3">
        <f>'IECC Data-IP'!E1431/$D1431</f>
        <v>0</v>
      </c>
      <c r="F1431" s="3">
        <f>'IECC Data-IP'!F1431/$D1431</f>
        <v>1.7789017016195809</v>
      </c>
      <c r="G1431" s="3">
        <f>'IECC Data-IP'!G1431/$D1431</f>
        <v>2.1926675355753229</v>
      </c>
      <c r="H1431" s="3">
        <f>'IECC Data-IP'!H1431/$D1431</f>
        <v>8.6710531039325449</v>
      </c>
      <c r="I1431" s="3">
        <f>'IECC Data-IP'!I1431/$D1431</f>
        <v>2.2487590306714358</v>
      </c>
      <c r="J1431" s="3">
        <f>'IECC Data-IP'!J1431/$D1431</f>
        <v>2.5365011159047421</v>
      </c>
      <c r="K1431" s="3">
        <f>'IECC Data-IP'!K1431/$D1431</f>
        <v>0</v>
      </c>
      <c r="L1431" s="3">
        <f>'IECC Data-IP'!L1431/$D1431</f>
        <v>0</v>
      </c>
      <c r="M1431" s="3">
        <f>'IECC Data-IP'!M1431/$D1431</f>
        <v>1.2678863274647341</v>
      </c>
      <c r="N1431" s="3">
        <f>'IECC Data-IP'!N1431/$D1431</f>
        <v>0</v>
      </c>
      <c r="O1431" s="3">
        <f>'IECC Data-IP'!O1431/$D1431</f>
        <v>0</v>
      </c>
      <c r="P1431" s="3">
        <f t="shared" si="67"/>
        <v>0</v>
      </c>
      <c r="Q1431" s="3">
        <f>'IECC Data-IP'!Q1431/$D1431</f>
        <v>0</v>
      </c>
      <c r="R1431" s="3">
        <f>'IECC Data-IP'!R1431/$D1431</f>
        <v>0</v>
      </c>
      <c r="S1431" s="3">
        <f>'IECC Data-IP'!S1431/$D1431</f>
        <v>0</v>
      </c>
      <c r="T1431" s="3">
        <f>'IECC Data-IP'!T1431/$D1431</f>
        <v>0.42578544004776608</v>
      </c>
      <c r="U1431" s="3">
        <f>'IECC Data-IP'!U1431/$D1431</f>
        <v>0</v>
      </c>
      <c r="V1431" s="3">
        <f>'IECC Data-IP'!V1431/$D1431</f>
        <v>0</v>
      </c>
      <c r="W1431" s="3">
        <f>'IECC Data-IP'!W1431/$D1431</f>
        <v>3.4605538630400567</v>
      </c>
      <c r="X1431" s="3">
        <f>'IECC Data-IP'!X1431/$D1431</f>
        <v>1.7789017016195809</v>
      </c>
      <c r="Y1431" s="3">
        <f t="shared" si="68"/>
        <v>5.2394555646596377</v>
      </c>
      <c r="Z1431" s="3">
        <f>'IECC Data-IP'!Z1431/$D1431</f>
        <v>17.342834668840361</v>
      </c>
      <c r="AA1431" s="3">
        <f>'IECC Data-IP'!AA1431/$D1431</f>
        <v>1.7789017016195809</v>
      </c>
      <c r="AB1431" s="3">
        <f t="shared" si="69"/>
        <v>19.121736370459942</v>
      </c>
    </row>
    <row r="1432" spans="1:28" x14ac:dyDescent="0.25">
      <c r="A1432" s="93">
        <f>'IECC Data-IP'!A1432</f>
        <v>2006</v>
      </c>
      <c r="B1432" s="93" t="str">
        <f>'IECC Data-IP'!B1432</f>
        <v>Warehouse</v>
      </c>
      <c r="C1432" s="121" t="str">
        <f>'IECC Data-IP'!C1432</f>
        <v>2B</v>
      </c>
      <c r="D1432" s="3">
        <f>'IECC Data-IP'!D1432</f>
        <v>52044.906174549214</v>
      </c>
      <c r="E1432" s="3">
        <f>'IECC Data-IP'!E1432/$D1432</f>
        <v>0</v>
      </c>
      <c r="F1432" s="3">
        <f>'IECC Data-IP'!F1432/$D1432</f>
        <v>1.0622782171935927</v>
      </c>
      <c r="G1432" s="3">
        <f>'IECC Data-IP'!G1432/$D1432</f>
        <v>2.1724527435114638</v>
      </c>
      <c r="H1432" s="3">
        <f>'IECC Data-IP'!H1432/$D1432</f>
        <v>8.6710531039325449</v>
      </c>
      <c r="I1432" s="3">
        <f>'IECC Data-IP'!I1432/$D1432</f>
        <v>2.2503980678658024</v>
      </c>
      <c r="J1432" s="3">
        <f>'IECC Data-IP'!J1432/$D1432</f>
        <v>2.5365011159047421</v>
      </c>
      <c r="K1432" s="3">
        <f>'IECC Data-IP'!K1432/$D1432</f>
        <v>0</v>
      </c>
      <c r="L1432" s="3">
        <f>'IECC Data-IP'!L1432/$D1432</f>
        <v>0</v>
      </c>
      <c r="M1432" s="3">
        <f>'IECC Data-IP'!M1432/$D1432</f>
        <v>2.5153757476217904</v>
      </c>
      <c r="N1432" s="3">
        <f>'IECC Data-IP'!N1432/$D1432</f>
        <v>0</v>
      </c>
      <c r="O1432" s="3">
        <f>'IECC Data-IP'!O1432/$D1432</f>
        <v>0</v>
      </c>
      <c r="P1432" s="3">
        <f t="shared" si="67"/>
        <v>0</v>
      </c>
      <c r="Q1432" s="3">
        <f>'IECC Data-IP'!Q1432/$D1432</f>
        <v>0</v>
      </c>
      <c r="R1432" s="3">
        <f>'IECC Data-IP'!R1432/$D1432</f>
        <v>0</v>
      </c>
      <c r="S1432" s="3">
        <f>'IECC Data-IP'!S1432/$D1432</f>
        <v>0</v>
      </c>
      <c r="T1432" s="3">
        <f>'IECC Data-IP'!T1432/$D1432</f>
        <v>0.42669601626685888</v>
      </c>
      <c r="U1432" s="3">
        <f>'IECC Data-IP'!U1432/$D1432</f>
        <v>0</v>
      </c>
      <c r="V1432" s="3">
        <f>'IECC Data-IP'!V1432/$D1432</f>
        <v>0</v>
      </c>
      <c r="W1432" s="3">
        <f>'IECC Data-IP'!W1432/$D1432</f>
        <v>4.6878284911332546</v>
      </c>
      <c r="X1432" s="3">
        <f>'IECC Data-IP'!X1432/$D1432</f>
        <v>1.0622782171935927</v>
      </c>
      <c r="Y1432" s="3">
        <f t="shared" si="68"/>
        <v>5.7501067083268476</v>
      </c>
      <c r="Z1432" s="3">
        <f>'IECC Data-IP'!Z1432/$D1432</f>
        <v>18.572658910347023</v>
      </c>
      <c r="AA1432" s="3">
        <f>'IECC Data-IP'!AA1432/$D1432</f>
        <v>1.0622782171935927</v>
      </c>
      <c r="AB1432" s="3">
        <f t="shared" si="69"/>
        <v>19.634937127540617</v>
      </c>
    </row>
    <row r="1433" spans="1:28" x14ac:dyDescent="0.25">
      <c r="A1433" s="93">
        <f>'IECC Data-IP'!A1433</f>
        <v>2006</v>
      </c>
      <c r="B1433" s="93" t="str">
        <f>'IECC Data-IP'!B1433</f>
        <v>Warehouse</v>
      </c>
      <c r="C1433" s="121" t="str">
        <f>'IECC Data-IP'!C1433</f>
        <v>3A</v>
      </c>
      <c r="D1433" s="3">
        <f>'IECC Data-IP'!D1433</f>
        <v>52044.906174549214</v>
      </c>
      <c r="E1433" s="3">
        <f>'IECC Data-IP'!E1433/$D1433</f>
        <v>0</v>
      </c>
      <c r="F1433" s="3">
        <f>'IECC Data-IP'!F1433/$D1433</f>
        <v>5.8673889253459928</v>
      </c>
      <c r="G1433" s="3">
        <f>'IECC Data-IP'!G1433/$D1433</f>
        <v>1.1675408281207136</v>
      </c>
      <c r="H1433" s="3">
        <f>'IECC Data-IP'!H1433/$D1433</f>
        <v>8.6710531039325449</v>
      </c>
      <c r="I1433" s="3">
        <f>'IECC Data-IP'!I1433/$D1433</f>
        <v>2.2500338373781652</v>
      </c>
      <c r="J1433" s="3">
        <f>'IECC Data-IP'!J1433/$D1433</f>
        <v>2.5365011159047421</v>
      </c>
      <c r="K1433" s="3">
        <f>'IECC Data-IP'!K1433/$D1433</f>
        <v>0</v>
      </c>
      <c r="L1433" s="3">
        <f>'IECC Data-IP'!L1433/$D1433</f>
        <v>0</v>
      </c>
      <c r="M1433" s="3">
        <f>'IECC Data-IP'!M1433/$D1433</f>
        <v>1.1844775457958387</v>
      </c>
      <c r="N1433" s="3">
        <f>'IECC Data-IP'!N1433/$D1433</f>
        <v>0</v>
      </c>
      <c r="O1433" s="3">
        <f>'IECC Data-IP'!O1433/$D1433</f>
        <v>0</v>
      </c>
      <c r="P1433" s="3">
        <f t="shared" si="67"/>
        <v>0</v>
      </c>
      <c r="Q1433" s="3">
        <f>'IECC Data-IP'!Q1433/$D1433</f>
        <v>0</v>
      </c>
      <c r="R1433" s="3">
        <f>'IECC Data-IP'!R1433/$D1433</f>
        <v>0</v>
      </c>
      <c r="S1433" s="3">
        <f>'IECC Data-IP'!S1433/$D1433</f>
        <v>0</v>
      </c>
      <c r="T1433" s="3">
        <f>'IECC Data-IP'!T1433/$D1433</f>
        <v>0.4474571540621734</v>
      </c>
      <c r="U1433" s="3">
        <f>'IECC Data-IP'!U1433/$D1433</f>
        <v>0</v>
      </c>
      <c r="V1433" s="3">
        <f>'IECC Data-IP'!V1433/$D1433</f>
        <v>0</v>
      </c>
      <c r="W1433" s="3">
        <f>'IECC Data-IP'!W1433/$D1433</f>
        <v>2.3520183739165526</v>
      </c>
      <c r="X1433" s="3">
        <f>'IECC Data-IP'!X1433/$D1433</f>
        <v>5.8673889253459928</v>
      </c>
      <c r="Y1433" s="3">
        <f t="shared" si="68"/>
        <v>8.2194072992625458</v>
      </c>
      <c r="Z1433" s="3">
        <f>'IECC Data-IP'!Z1433/$D1433</f>
        <v>16.257063585194174</v>
      </c>
      <c r="AA1433" s="3">
        <f>'IECC Data-IP'!AA1433/$D1433</f>
        <v>5.8673889253459928</v>
      </c>
      <c r="AB1433" s="3">
        <f t="shared" si="69"/>
        <v>22.124452510540166</v>
      </c>
    </row>
    <row r="1434" spans="1:28" x14ac:dyDescent="0.25">
      <c r="A1434" s="93">
        <f>'IECC Data-IP'!A1434</f>
        <v>2006</v>
      </c>
      <c r="B1434" s="93" t="str">
        <f>'IECC Data-IP'!B1434</f>
        <v>Warehouse</v>
      </c>
      <c r="C1434" s="121" t="str">
        <f>'IECC Data-IP'!C1434</f>
        <v>3B</v>
      </c>
      <c r="D1434" s="3">
        <f>'IECC Data-IP'!D1434</f>
        <v>52044.906174549214</v>
      </c>
      <c r="E1434" s="3">
        <f>'IECC Data-IP'!E1434/$D1434</f>
        <v>0</v>
      </c>
      <c r="F1434" s="3">
        <f>'IECC Data-IP'!F1434/$D1434</f>
        <v>1.9693942466537822</v>
      </c>
      <c r="G1434" s="3">
        <f>'IECC Data-IP'!G1434/$D1434</f>
        <v>1.284823045139859</v>
      </c>
      <c r="H1434" s="3">
        <f>'IECC Data-IP'!H1434/$D1434</f>
        <v>8.6710531039325449</v>
      </c>
      <c r="I1434" s="3">
        <f>'IECC Data-IP'!I1434/$D1434</f>
        <v>2.2500338373781652</v>
      </c>
      <c r="J1434" s="3">
        <f>'IECC Data-IP'!J1434/$D1434</f>
        <v>2.5365011159047421</v>
      </c>
      <c r="K1434" s="3">
        <f>'IECC Data-IP'!K1434/$D1434</f>
        <v>0</v>
      </c>
      <c r="L1434" s="3">
        <f>'IECC Data-IP'!L1434/$D1434</f>
        <v>0</v>
      </c>
      <c r="M1434" s="3">
        <f>'IECC Data-IP'!M1434/$D1434</f>
        <v>1.4485446493327341</v>
      </c>
      <c r="N1434" s="3">
        <f>'IECC Data-IP'!N1434/$D1434</f>
        <v>0</v>
      </c>
      <c r="O1434" s="3">
        <f>'IECC Data-IP'!O1434/$D1434</f>
        <v>0</v>
      </c>
      <c r="P1434" s="3">
        <f t="shared" si="67"/>
        <v>0</v>
      </c>
      <c r="Q1434" s="3">
        <f>'IECC Data-IP'!Q1434/$D1434</f>
        <v>0</v>
      </c>
      <c r="R1434" s="3">
        <f>'IECC Data-IP'!R1434/$D1434</f>
        <v>0</v>
      </c>
      <c r="S1434" s="3">
        <f>'IECC Data-IP'!S1434/$D1434</f>
        <v>0</v>
      </c>
      <c r="T1434" s="3">
        <f>'IECC Data-IP'!T1434/$D1434</f>
        <v>0.4418115815037984</v>
      </c>
      <c r="U1434" s="3">
        <f>'IECC Data-IP'!U1434/$D1434</f>
        <v>0</v>
      </c>
      <c r="V1434" s="3">
        <f>'IECC Data-IP'!V1434/$D1434</f>
        <v>0</v>
      </c>
      <c r="W1434" s="3">
        <f>'IECC Data-IP'!W1434/$D1434</f>
        <v>2.7333676944725926</v>
      </c>
      <c r="X1434" s="3">
        <f>'IECC Data-IP'!X1434/$D1434</f>
        <v>1.9693942466537822</v>
      </c>
      <c r="Y1434" s="3">
        <f t="shared" si="68"/>
        <v>4.7027619411263748</v>
      </c>
      <c r="Z1434" s="3">
        <f>'IECC Data-IP'!Z1434/$D1434</f>
        <v>16.63294944843566</v>
      </c>
      <c r="AA1434" s="3">
        <f>'IECC Data-IP'!AA1434/$D1434</f>
        <v>1.9693942466537822</v>
      </c>
      <c r="AB1434" s="3">
        <f t="shared" si="69"/>
        <v>18.602343695089441</v>
      </c>
    </row>
    <row r="1435" spans="1:28" x14ac:dyDescent="0.25">
      <c r="A1435" s="93">
        <f>'IECC Data-IP'!A1435</f>
        <v>2006</v>
      </c>
      <c r="B1435" s="93" t="str">
        <f>'IECC Data-IP'!B1435</f>
        <v>Warehouse</v>
      </c>
      <c r="C1435" s="121" t="str">
        <f>'IECC Data-IP'!C1435</f>
        <v>3C</v>
      </c>
      <c r="D1435" s="3">
        <f>'IECC Data-IP'!D1435</f>
        <v>52044.906174549214</v>
      </c>
      <c r="E1435" s="3">
        <f>'IECC Data-IP'!E1435/$D1435</f>
        <v>0</v>
      </c>
      <c r="F1435" s="3">
        <f>'IECC Data-IP'!F1435/$D1435</f>
        <v>1.2130696390753508</v>
      </c>
      <c r="G1435" s="3">
        <f>'IECC Data-IP'!G1435/$D1435</f>
        <v>0.33236031996885079</v>
      </c>
      <c r="H1435" s="3">
        <f>'IECC Data-IP'!H1435/$D1435</f>
        <v>8.6710531039325449</v>
      </c>
      <c r="I1435" s="3">
        <f>'IECC Data-IP'!I1435/$D1435</f>
        <v>2.2496696068905284</v>
      </c>
      <c r="J1435" s="3">
        <f>'IECC Data-IP'!J1435/$D1435</f>
        <v>2.5365011159047421</v>
      </c>
      <c r="K1435" s="3">
        <f>'IECC Data-IP'!K1435/$D1435</f>
        <v>0</v>
      </c>
      <c r="L1435" s="3">
        <f>'IECC Data-IP'!L1435/$D1435</f>
        <v>0</v>
      </c>
      <c r="M1435" s="3">
        <f>'IECC Data-IP'!M1435/$D1435</f>
        <v>0.86504740813810488</v>
      </c>
      <c r="N1435" s="3">
        <f>'IECC Data-IP'!N1435/$D1435</f>
        <v>0</v>
      </c>
      <c r="O1435" s="3">
        <f>'IECC Data-IP'!O1435/$D1435</f>
        <v>0</v>
      </c>
      <c r="P1435" s="3">
        <f t="shared" si="67"/>
        <v>0</v>
      </c>
      <c r="Q1435" s="3">
        <f>'IECC Data-IP'!Q1435/$D1435</f>
        <v>0</v>
      </c>
      <c r="R1435" s="3">
        <f>'IECC Data-IP'!R1435/$D1435</f>
        <v>0</v>
      </c>
      <c r="S1435" s="3">
        <f>'IECC Data-IP'!S1435/$D1435</f>
        <v>0</v>
      </c>
      <c r="T1435" s="3">
        <f>'IECC Data-IP'!T1435/$D1435</f>
        <v>0.449642536987996</v>
      </c>
      <c r="U1435" s="3">
        <f>'IECC Data-IP'!U1435/$D1435</f>
        <v>0</v>
      </c>
      <c r="V1435" s="3">
        <f>'IECC Data-IP'!V1435/$D1435</f>
        <v>0</v>
      </c>
      <c r="W1435" s="3">
        <f>'IECC Data-IP'!W1435/$D1435</f>
        <v>1.1974077281069557</v>
      </c>
      <c r="X1435" s="3">
        <f>'IECC Data-IP'!X1435/$D1435</f>
        <v>1.2130696390753508</v>
      </c>
      <c r="Y1435" s="3">
        <f t="shared" si="68"/>
        <v>2.4104773671823065</v>
      </c>
      <c r="Z1435" s="3">
        <f>'IECC Data-IP'!Z1435/$D1435</f>
        <v>15.104274091822766</v>
      </c>
      <c r="AA1435" s="3">
        <f>'IECC Data-IP'!AA1435/$D1435</f>
        <v>1.2130696390753508</v>
      </c>
      <c r="AB1435" s="3">
        <f t="shared" si="69"/>
        <v>16.317343730898116</v>
      </c>
    </row>
    <row r="1436" spans="1:28" x14ac:dyDescent="0.25">
      <c r="A1436" s="93">
        <f>'IECC Data-IP'!A1436</f>
        <v>2006</v>
      </c>
      <c r="B1436" s="93" t="str">
        <f>'IECC Data-IP'!B1436</f>
        <v>Warehouse</v>
      </c>
      <c r="C1436" s="121" t="str">
        <f>'IECC Data-IP'!C1436</f>
        <v>4A</v>
      </c>
      <c r="D1436" s="3">
        <f>'IECC Data-IP'!D1436</f>
        <v>52044.906174549214</v>
      </c>
      <c r="E1436" s="3">
        <f>'IECC Data-IP'!E1436/$D1436</f>
        <v>0</v>
      </c>
      <c r="F1436" s="3">
        <f>'IECC Data-IP'!F1436/$D1436</f>
        <v>15.611282930613607</v>
      </c>
      <c r="G1436" s="3">
        <f>'IECC Data-IP'!G1436/$D1436</f>
        <v>0.68384274053864913</v>
      </c>
      <c r="H1436" s="3">
        <f>'IECC Data-IP'!H1436/$D1436</f>
        <v>8.6710531039325449</v>
      </c>
      <c r="I1436" s="3">
        <f>'IECC Data-IP'!I1436/$D1436</f>
        <v>2.2465736477456129</v>
      </c>
      <c r="J1436" s="3">
        <f>'IECC Data-IP'!J1436/$D1436</f>
        <v>2.5365011159047421</v>
      </c>
      <c r="K1436" s="3">
        <f>'IECC Data-IP'!K1436/$D1436</f>
        <v>0</v>
      </c>
      <c r="L1436" s="3">
        <f>'IECC Data-IP'!L1436/$D1436</f>
        <v>0</v>
      </c>
      <c r="M1436" s="3">
        <f>'IECC Data-IP'!M1436/$D1436</f>
        <v>1.1034362622965848</v>
      </c>
      <c r="N1436" s="3">
        <f>'IECC Data-IP'!N1436/$D1436</f>
        <v>0</v>
      </c>
      <c r="O1436" s="3">
        <f>'IECC Data-IP'!O1436/$D1436</f>
        <v>0</v>
      </c>
      <c r="P1436" s="3">
        <f t="shared" si="67"/>
        <v>0</v>
      </c>
      <c r="Q1436" s="3">
        <f>'IECC Data-IP'!Q1436/$D1436</f>
        <v>0</v>
      </c>
      <c r="R1436" s="3">
        <f>'IECC Data-IP'!R1436/$D1436</f>
        <v>0</v>
      </c>
      <c r="S1436" s="3">
        <f>'IECC Data-IP'!S1436/$D1436</f>
        <v>0</v>
      </c>
      <c r="T1436" s="3">
        <f>'IECC Data-IP'!T1436/$D1436</f>
        <v>0.46439387173729835</v>
      </c>
      <c r="U1436" s="3">
        <f>'IECC Data-IP'!U1436/$D1436</f>
        <v>0</v>
      </c>
      <c r="V1436" s="3">
        <f>'IECC Data-IP'!V1436/$D1436</f>
        <v>0</v>
      </c>
      <c r="W1436" s="3">
        <f>'IECC Data-IP'!W1436/$D1436</f>
        <v>1.7872790028352337</v>
      </c>
      <c r="X1436" s="3">
        <f>'IECC Data-IP'!X1436/$D1436</f>
        <v>15.611282930613607</v>
      </c>
      <c r="Y1436" s="3">
        <f t="shared" si="68"/>
        <v>17.398561933448839</v>
      </c>
      <c r="Z1436" s="3">
        <f>'IECC Data-IP'!Z1436/$D1436</f>
        <v>15.705800742155432</v>
      </c>
      <c r="AA1436" s="3">
        <f>'IECC Data-IP'!AA1436/$D1436</f>
        <v>15.611282930613607</v>
      </c>
      <c r="AB1436" s="3">
        <f t="shared" si="69"/>
        <v>31.317083672769037</v>
      </c>
    </row>
    <row r="1437" spans="1:28" x14ac:dyDescent="0.25">
      <c r="A1437" s="93">
        <f>'IECC Data-IP'!A1437</f>
        <v>2006</v>
      </c>
      <c r="B1437" s="93" t="str">
        <f>'IECC Data-IP'!B1437</f>
        <v>Warehouse</v>
      </c>
      <c r="C1437" s="121" t="str">
        <f>'IECC Data-IP'!C1437</f>
        <v>4B</v>
      </c>
      <c r="D1437" s="3">
        <f>'IECC Data-IP'!D1437</f>
        <v>52044.906174549214</v>
      </c>
      <c r="E1437" s="3">
        <f>'IECC Data-IP'!E1437/$D1437</f>
        <v>0</v>
      </c>
      <c r="F1437" s="3">
        <f>'IECC Data-IP'!F1437/$D1437</f>
        <v>6.0974004782888187</v>
      </c>
      <c r="G1437" s="3">
        <f>'IECC Data-IP'!G1437/$D1437</f>
        <v>0.72208694174054444</v>
      </c>
      <c r="H1437" s="3">
        <f>'IECC Data-IP'!H1437/$D1437</f>
        <v>8.6710531039325449</v>
      </c>
      <c r="I1437" s="3">
        <f>'IECC Data-IP'!I1437/$D1437</f>
        <v>2.2483948001837986</v>
      </c>
      <c r="J1437" s="3">
        <f>'IECC Data-IP'!J1437/$D1437</f>
        <v>2.5365011159047421</v>
      </c>
      <c r="K1437" s="3">
        <f>'IECC Data-IP'!K1437/$D1437</f>
        <v>0</v>
      </c>
      <c r="L1437" s="3">
        <f>'IECC Data-IP'!L1437/$D1437</f>
        <v>0</v>
      </c>
      <c r="M1437" s="3">
        <f>'IECC Data-IP'!M1437/$D1437</f>
        <v>1.3332656999955927</v>
      </c>
      <c r="N1437" s="3">
        <f>'IECC Data-IP'!N1437/$D1437</f>
        <v>0</v>
      </c>
      <c r="O1437" s="3">
        <f>'IECC Data-IP'!O1437/$D1437</f>
        <v>0</v>
      </c>
      <c r="P1437" s="3">
        <f t="shared" si="67"/>
        <v>0</v>
      </c>
      <c r="Q1437" s="3">
        <f>'IECC Data-IP'!Q1437/$D1437</f>
        <v>0</v>
      </c>
      <c r="R1437" s="3">
        <f>'IECC Data-IP'!R1437/$D1437</f>
        <v>0</v>
      </c>
      <c r="S1437" s="3">
        <f>'IECC Data-IP'!S1437/$D1437</f>
        <v>0</v>
      </c>
      <c r="T1437" s="3">
        <f>'IECC Data-IP'!T1437/$D1437</f>
        <v>0.45947676015419758</v>
      </c>
      <c r="U1437" s="3">
        <f>'IECC Data-IP'!U1437/$D1437</f>
        <v>0</v>
      </c>
      <c r="V1437" s="3">
        <f>'IECC Data-IP'!V1437/$D1437</f>
        <v>0</v>
      </c>
      <c r="W1437" s="3">
        <f>'IECC Data-IP'!W1437/$D1437</f>
        <v>2.0553526417361367</v>
      </c>
      <c r="X1437" s="3">
        <f>'IECC Data-IP'!X1437/$D1437</f>
        <v>6.0974004782888187</v>
      </c>
      <c r="Y1437" s="3">
        <f t="shared" si="68"/>
        <v>8.1527531200249559</v>
      </c>
      <c r="Z1437" s="3">
        <f>'IECC Data-IP'!Z1437/$D1437</f>
        <v>15.970596306667602</v>
      </c>
      <c r="AA1437" s="3">
        <f>'IECC Data-IP'!AA1437/$D1437</f>
        <v>6.0974004782888187</v>
      </c>
      <c r="AB1437" s="3">
        <f t="shared" si="69"/>
        <v>22.067996784956421</v>
      </c>
    </row>
    <row r="1438" spans="1:28" x14ac:dyDescent="0.25">
      <c r="A1438" s="93">
        <f>'IECC Data-IP'!A1438</f>
        <v>2006</v>
      </c>
      <c r="B1438" s="93" t="str">
        <f>'IECC Data-IP'!B1438</f>
        <v>Warehouse</v>
      </c>
      <c r="C1438" s="121" t="str">
        <f>'IECC Data-IP'!C1438</f>
        <v>4C</v>
      </c>
      <c r="D1438" s="3">
        <f>'IECC Data-IP'!D1438</f>
        <v>52044.906174549214</v>
      </c>
      <c r="E1438" s="3">
        <f>'IECC Data-IP'!E1438/$D1438</f>
        <v>0</v>
      </c>
      <c r="F1438" s="3">
        <f>'IECC Data-IP'!F1438/$D1438</f>
        <v>5.9420561753115955</v>
      </c>
      <c r="G1438" s="3">
        <f>'IECC Data-IP'!G1438/$D1438</f>
        <v>0.1223814438460645</v>
      </c>
      <c r="H1438" s="3">
        <f>'IECC Data-IP'!H1438/$D1438</f>
        <v>8.6710531039325449</v>
      </c>
      <c r="I1438" s="3">
        <f>'IECC Data-IP'!I1438/$D1438</f>
        <v>2.2440240343321531</v>
      </c>
      <c r="J1438" s="3">
        <f>'IECC Data-IP'!J1438/$D1438</f>
        <v>2.5365011159047421</v>
      </c>
      <c r="K1438" s="3">
        <f>'IECC Data-IP'!K1438/$D1438</f>
        <v>0</v>
      </c>
      <c r="L1438" s="3">
        <f>'IECC Data-IP'!L1438/$D1438</f>
        <v>0</v>
      </c>
      <c r="M1438" s="3">
        <f>'IECC Data-IP'!M1438/$D1438</f>
        <v>0.78182074171302818</v>
      </c>
      <c r="N1438" s="3">
        <f>'IECC Data-IP'!N1438/$D1438</f>
        <v>0</v>
      </c>
      <c r="O1438" s="3">
        <f>'IECC Data-IP'!O1438/$D1438</f>
        <v>0</v>
      </c>
      <c r="P1438" s="3">
        <f t="shared" si="67"/>
        <v>0</v>
      </c>
      <c r="Q1438" s="3">
        <f>'IECC Data-IP'!Q1438/$D1438</f>
        <v>0</v>
      </c>
      <c r="R1438" s="3">
        <f>'IECC Data-IP'!R1438/$D1438</f>
        <v>0</v>
      </c>
      <c r="S1438" s="3">
        <f>'IECC Data-IP'!S1438/$D1438</f>
        <v>0</v>
      </c>
      <c r="T1438" s="3">
        <f>'IECC Data-IP'!T1438/$D1438</f>
        <v>0.46949309856421778</v>
      </c>
      <c r="U1438" s="3">
        <f>'IECC Data-IP'!U1438/$D1438</f>
        <v>0</v>
      </c>
      <c r="V1438" s="3">
        <f>'IECC Data-IP'!V1438/$D1438</f>
        <v>0</v>
      </c>
      <c r="W1438" s="3">
        <f>'IECC Data-IP'!W1438/$D1438</f>
        <v>0.90420218555909282</v>
      </c>
      <c r="X1438" s="3">
        <f>'IECC Data-IP'!X1438/$D1438</f>
        <v>5.9420561753115955</v>
      </c>
      <c r="Y1438" s="3">
        <f t="shared" si="68"/>
        <v>6.8462583608706886</v>
      </c>
      <c r="Z1438" s="3">
        <f>'IECC Data-IP'!Z1438/$D1438</f>
        <v>14.825455653536569</v>
      </c>
      <c r="AA1438" s="3">
        <f>'IECC Data-IP'!AA1438/$D1438</f>
        <v>5.9420561753115955</v>
      </c>
      <c r="AB1438" s="3">
        <f t="shared" si="69"/>
        <v>20.767511828848164</v>
      </c>
    </row>
    <row r="1439" spans="1:28" x14ac:dyDescent="0.25">
      <c r="A1439" s="93">
        <f>'IECC Data-IP'!A1439</f>
        <v>2006</v>
      </c>
      <c r="B1439" s="93" t="str">
        <f>'IECC Data-IP'!B1439</f>
        <v>Warehouse</v>
      </c>
      <c r="C1439" s="121" t="str">
        <f>'IECC Data-IP'!C1439</f>
        <v>5A</v>
      </c>
      <c r="D1439" s="3">
        <f>'IECC Data-IP'!D1439</f>
        <v>52044.906174549214</v>
      </c>
      <c r="E1439" s="3">
        <f>'IECC Data-IP'!E1439/$D1439</f>
        <v>0</v>
      </c>
      <c r="F1439" s="3">
        <f>'IECC Data-IP'!F1439/$D1439</f>
        <v>23.492684337348923</v>
      </c>
      <c r="G1439" s="3">
        <f>'IECC Data-IP'!G1439/$D1439</f>
        <v>0.27608670962891935</v>
      </c>
      <c r="H1439" s="3">
        <f>'IECC Data-IP'!H1439/$D1439</f>
        <v>8.6710531039325449</v>
      </c>
      <c r="I1439" s="3">
        <f>'IECC Data-IP'!I1439/$D1439</f>
        <v>2.2473021087208873</v>
      </c>
      <c r="J1439" s="3">
        <f>'IECC Data-IP'!J1439/$D1439</f>
        <v>2.5365011159047421</v>
      </c>
      <c r="K1439" s="3">
        <f>'IECC Data-IP'!K1439/$D1439</f>
        <v>0</v>
      </c>
      <c r="L1439" s="3">
        <f>'IECC Data-IP'!L1439/$D1439</f>
        <v>0</v>
      </c>
      <c r="M1439" s="3">
        <f>'IECC Data-IP'!M1439/$D1439</f>
        <v>0.97741251357414927</v>
      </c>
      <c r="N1439" s="3">
        <f>'IECC Data-IP'!N1439/$D1439</f>
        <v>0</v>
      </c>
      <c r="O1439" s="3">
        <f>'IECC Data-IP'!O1439/$D1439</f>
        <v>0</v>
      </c>
      <c r="P1439" s="3">
        <f t="shared" si="67"/>
        <v>0</v>
      </c>
      <c r="Q1439" s="3">
        <f>'IECC Data-IP'!Q1439/$D1439</f>
        <v>0</v>
      </c>
      <c r="R1439" s="3">
        <f>'IECC Data-IP'!R1439/$D1439</f>
        <v>0</v>
      </c>
      <c r="S1439" s="3">
        <f>'IECC Data-IP'!S1439/$D1439</f>
        <v>0</v>
      </c>
      <c r="T1439" s="3">
        <f>'IECC Data-IP'!T1439/$D1439</f>
        <v>0.47841674551132668</v>
      </c>
      <c r="U1439" s="3">
        <f>'IECC Data-IP'!U1439/$D1439</f>
        <v>0</v>
      </c>
      <c r="V1439" s="3">
        <f>'IECC Data-IP'!V1439/$D1439</f>
        <v>0</v>
      </c>
      <c r="W1439" s="3">
        <f>'IECC Data-IP'!W1439/$D1439</f>
        <v>1.2534992232030684</v>
      </c>
      <c r="X1439" s="3">
        <f>'IECC Data-IP'!X1439/$D1439</f>
        <v>23.492684337348923</v>
      </c>
      <c r="Y1439" s="3">
        <f t="shared" si="68"/>
        <v>24.746183560551991</v>
      </c>
      <c r="Z1439" s="3">
        <f>'IECC Data-IP'!Z1439/$D1439</f>
        <v>15.186772297272569</v>
      </c>
      <c r="AA1439" s="3">
        <f>'IECC Data-IP'!AA1439/$D1439</f>
        <v>23.492684337348923</v>
      </c>
      <c r="AB1439" s="3">
        <f t="shared" si="69"/>
        <v>38.679456634621488</v>
      </c>
    </row>
    <row r="1440" spans="1:28" x14ac:dyDescent="0.25">
      <c r="A1440" s="93">
        <f>'IECC Data-IP'!A1440</f>
        <v>2006</v>
      </c>
      <c r="B1440" s="93" t="str">
        <f>'IECC Data-IP'!B1440</f>
        <v>Warehouse</v>
      </c>
      <c r="C1440" s="121" t="str">
        <f>'IECC Data-IP'!C1440</f>
        <v>5B</v>
      </c>
      <c r="D1440" s="3">
        <f>'IECC Data-IP'!D1440</f>
        <v>52044.906174549214</v>
      </c>
      <c r="E1440" s="3">
        <f>'IECC Data-IP'!E1440/$D1440</f>
        <v>0</v>
      </c>
      <c r="F1440" s="3">
        <f>'IECC Data-IP'!F1440/$D1440</f>
        <v>12.182235004754157</v>
      </c>
      <c r="G1440" s="3">
        <f>'IECC Data-IP'!G1440/$D1440</f>
        <v>0.40320314981426619</v>
      </c>
      <c r="H1440" s="3">
        <f>'IECC Data-IP'!H1440/$D1440</f>
        <v>8.6710531039325449</v>
      </c>
      <c r="I1440" s="3">
        <f>'IECC Data-IP'!I1440/$D1440</f>
        <v>2.2473021087208873</v>
      </c>
      <c r="J1440" s="3">
        <f>'IECC Data-IP'!J1440/$D1440</f>
        <v>2.5365011159047421</v>
      </c>
      <c r="K1440" s="3">
        <f>'IECC Data-IP'!K1440/$D1440</f>
        <v>0</v>
      </c>
      <c r="L1440" s="3">
        <f>'IECC Data-IP'!L1440/$D1440</f>
        <v>0</v>
      </c>
      <c r="M1440" s="3">
        <f>'IECC Data-IP'!M1440/$D1440</f>
        <v>1.1784677427498265</v>
      </c>
      <c r="N1440" s="3">
        <f>'IECC Data-IP'!N1440/$D1440</f>
        <v>0</v>
      </c>
      <c r="O1440" s="3">
        <f>'IECC Data-IP'!O1440/$D1440</f>
        <v>0</v>
      </c>
      <c r="P1440" s="3">
        <f t="shared" si="67"/>
        <v>0</v>
      </c>
      <c r="Q1440" s="3">
        <f>'IECC Data-IP'!Q1440/$D1440</f>
        <v>0</v>
      </c>
      <c r="R1440" s="3">
        <f>'IECC Data-IP'!R1440/$D1440</f>
        <v>0</v>
      </c>
      <c r="S1440" s="3">
        <f>'IECC Data-IP'!S1440/$D1440</f>
        <v>0</v>
      </c>
      <c r="T1440" s="3">
        <f>'IECC Data-IP'!T1440/$D1440</f>
        <v>0.47441021014731855</v>
      </c>
      <c r="U1440" s="3">
        <f>'IECC Data-IP'!U1440/$D1440</f>
        <v>0</v>
      </c>
      <c r="V1440" s="3">
        <f>'IECC Data-IP'!V1440/$D1440</f>
        <v>0</v>
      </c>
      <c r="W1440" s="3">
        <f>'IECC Data-IP'!W1440/$D1440</f>
        <v>1.5816708925640928</v>
      </c>
      <c r="X1440" s="3">
        <f>'IECC Data-IP'!X1440/$D1440</f>
        <v>12.182235004754157</v>
      </c>
      <c r="Y1440" s="3">
        <f t="shared" si="68"/>
        <v>13.763905897318249</v>
      </c>
      <c r="Z1440" s="3">
        <f>'IECC Data-IP'!Z1440/$D1440</f>
        <v>15.510937431269587</v>
      </c>
      <c r="AA1440" s="3">
        <f>'IECC Data-IP'!AA1440/$D1440</f>
        <v>12.182235004754157</v>
      </c>
      <c r="AB1440" s="3">
        <f t="shared" si="69"/>
        <v>27.693172436023744</v>
      </c>
    </row>
    <row r="1441" spans="1:28" x14ac:dyDescent="0.25">
      <c r="A1441" s="93">
        <f>'IECC Data-IP'!A1441</f>
        <v>2006</v>
      </c>
      <c r="B1441" s="93" t="str">
        <f>'IECC Data-IP'!B1441</f>
        <v>Warehouse</v>
      </c>
      <c r="C1441" s="121" t="str">
        <f>'IECC Data-IP'!C1441</f>
        <v>5C</v>
      </c>
      <c r="D1441" s="3">
        <f>'IECC Data-IP'!D1441</f>
        <v>52044.906174549214</v>
      </c>
      <c r="E1441" s="3">
        <f>'IECC Data-IP'!E1441/$D1441</f>
        <v>0</v>
      </c>
      <c r="F1441" s="3">
        <f>'IECC Data-IP'!F1441/$D1441</f>
        <v>5.3487247109507665</v>
      </c>
      <c r="G1441" s="3">
        <f>'IECC Data-IP'!G1441/$D1441</f>
        <v>5.0445922537737907E-2</v>
      </c>
      <c r="H1441" s="3">
        <f>'IECC Data-IP'!H1441/$D1441</f>
        <v>8.6710531039325449</v>
      </c>
      <c r="I1441" s="3">
        <f>'IECC Data-IP'!I1441/$D1441</f>
        <v>2.2438419190883345</v>
      </c>
      <c r="J1441" s="3">
        <f>'IECC Data-IP'!J1441/$D1441</f>
        <v>2.5365011159047421</v>
      </c>
      <c r="K1441" s="3">
        <f>'IECC Data-IP'!K1441/$D1441</f>
        <v>0</v>
      </c>
      <c r="L1441" s="3">
        <f>'IECC Data-IP'!L1441/$D1441</f>
        <v>0</v>
      </c>
      <c r="M1441" s="3">
        <f>'IECC Data-IP'!M1441/$D1441</f>
        <v>0.70059734296995557</v>
      </c>
      <c r="N1441" s="3">
        <f>'IECC Data-IP'!N1441/$D1441</f>
        <v>0</v>
      </c>
      <c r="O1441" s="3">
        <f>'IECC Data-IP'!O1441/$D1441</f>
        <v>0</v>
      </c>
      <c r="P1441" s="3">
        <f t="shared" si="67"/>
        <v>0</v>
      </c>
      <c r="Q1441" s="3">
        <f>'IECC Data-IP'!Q1441/$D1441</f>
        <v>0</v>
      </c>
      <c r="R1441" s="3">
        <f>'IECC Data-IP'!R1441/$D1441</f>
        <v>0</v>
      </c>
      <c r="S1441" s="3">
        <f>'IECC Data-IP'!S1441/$D1441</f>
        <v>0</v>
      </c>
      <c r="T1441" s="3">
        <f>'IECC Data-IP'!T1441/$D1441</f>
        <v>0.47768828453605244</v>
      </c>
      <c r="U1441" s="3">
        <f>'IECC Data-IP'!U1441/$D1441</f>
        <v>0</v>
      </c>
      <c r="V1441" s="3">
        <f>'IECC Data-IP'!V1441/$D1441</f>
        <v>0</v>
      </c>
      <c r="W1441" s="3">
        <f>'IECC Data-IP'!W1441/$D1441</f>
        <v>0.75104326550769362</v>
      </c>
      <c r="X1441" s="3">
        <f>'IECC Data-IP'!X1441/$D1441</f>
        <v>5.3487247109507665</v>
      </c>
      <c r="Y1441" s="3">
        <f t="shared" si="68"/>
        <v>6.0997679764584598</v>
      </c>
      <c r="Z1441" s="3">
        <f>'IECC Data-IP'!Z1441/$D1441</f>
        <v>14.680127688969367</v>
      </c>
      <c r="AA1441" s="3">
        <f>'IECC Data-IP'!AA1441/$D1441</f>
        <v>5.3487247109507665</v>
      </c>
      <c r="AB1441" s="3">
        <f t="shared" si="69"/>
        <v>20.028852399920133</v>
      </c>
    </row>
    <row r="1442" spans="1:28" x14ac:dyDescent="0.25">
      <c r="A1442" s="93">
        <f>'IECC Data-IP'!A1442</f>
        <v>2006</v>
      </c>
      <c r="B1442" s="93" t="str">
        <f>'IECC Data-IP'!B1442</f>
        <v>Warehouse</v>
      </c>
      <c r="C1442" s="121" t="str">
        <f>'IECC Data-IP'!C1442</f>
        <v>6A</v>
      </c>
      <c r="D1442" s="3">
        <f>'IECC Data-IP'!D1442</f>
        <v>52044.906174549214</v>
      </c>
      <c r="E1442" s="3">
        <f>'IECC Data-IP'!E1442/$D1442</f>
        <v>0</v>
      </c>
      <c r="F1442" s="3">
        <f>'IECC Data-IP'!F1442/$D1442</f>
        <v>36.643772439217756</v>
      </c>
      <c r="G1442" s="3">
        <f>'IECC Data-IP'!G1442/$D1442</f>
        <v>0.29320554254786296</v>
      </c>
      <c r="H1442" s="3">
        <f>'IECC Data-IP'!H1442/$D1442</f>
        <v>8.6710531039325449</v>
      </c>
      <c r="I1442" s="3">
        <f>'IECC Data-IP'!I1442/$D1442</f>
        <v>2.2462094172579756</v>
      </c>
      <c r="J1442" s="3">
        <f>'IECC Data-IP'!J1442/$D1442</f>
        <v>2.5365011159047421</v>
      </c>
      <c r="K1442" s="3">
        <f>'IECC Data-IP'!K1442/$D1442</f>
        <v>0</v>
      </c>
      <c r="L1442" s="3">
        <f>'IECC Data-IP'!L1442/$D1442</f>
        <v>0</v>
      </c>
      <c r="M1442" s="3">
        <f>'IECC Data-IP'!M1442/$D1442</f>
        <v>1.1700904415341733</v>
      </c>
      <c r="N1442" s="3">
        <f>'IECC Data-IP'!N1442/$D1442</f>
        <v>0</v>
      </c>
      <c r="O1442" s="3">
        <f>'IECC Data-IP'!O1442/$D1442</f>
        <v>0</v>
      </c>
      <c r="P1442" s="3">
        <f t="shared" si="67"/>
        <v>0</v>
      </c>
      <c r="Q1442" s="3">
        <f>'IECC Data-IP'!Q1442/$D1442</f>
        <v>0</v>
      </c>
      <c r="R1442" s="3">
        <f>'IECC Data-IP'!R1442/$D1442</f>
        <v>0</v>
      </c>
      <c r="S1442" s="3">
        <f>'IECC Data-IP'!S1442/$D1442</f>
        <v>0</v>
      </c>
      <c r="T1442" s="3">
        <f>'IECC Data-IP'!T1442/$D1442</f>
        <v>0.48879731440898389</v>
      </c>
      <c r="U1442" s="3">
        <f>'IECC Data-IP'!U1442/$D1442</f>
        <v>0</v>
      </c>
      <c r="V1442" s="3">
        <f>'IECC Data-IP'!V1442/$D1442</f>
        <v>0</v>
      </c>
      <c r="W1442" s="3">
        <f>'IECC Data-IP'!W1442/$D1442</f>
        <v>1.4632959840820363</v>
      </c>
      <c r="X1442" s="3">
        <f>'IECC Data-IP'!X1442/$D1442</f>
        <v>36.643772439217756</v>
      </c>
      <c r="Y1442" s="3">
        <f t="shared" si="68"/>
        <v>38.107068423299793</v>
      </c>
      <c r="Z1442" s="3">
        <f>'IECC Data-IP'!Z1442/$D1442</f>
        <v>15.405856935586284</v>
      </c>
      <c r="AA1442" s="3">
        <f>'IECC Data-IP'!AA1442/$D1442</f>
        <v>36.643772439217756</v>
      </c>
      <c r="AB1442" s="3">
        <f t="shared" si="69"/>
        <v>52.049629374804042</v>
      </c>
    </row>
    <row r="1443" spans="1:28" x14ac:dyDescent="0.25">
      <c r="A1443" s="93">
        <f>'IECC Data-IP'!A1443</f>
        <v>2006</v>
      </c>
      <c r="B1443" s="93" t="str">
        <f>'IECC Data-IP'!B1443</f>
        <v>Warehouse</v>
      </c>
      <c r="C1443" s="121" t="str">
        <f>'IECC Data-IP'!C1443</f>
        <v>6B</v>
      </c>
      <c r="D1443" s="3">
        <f>'IECC Data-IP'!D1443</f>
        <v>52044.906174549214</v>
      </c>
      <c r="E1443" s="3">
        <f>'IECC Data-IP'!E1443/$D1443</f>
        <v>0</v>
      </c>
      <c r="F1443" s="3">
        <f>'IECC Data-IP'!F1443/$D1443</f>
        <v>23.227342427105299</v>
      </c>
      <c r="G1443" s="3">
        <f>'IECC Data-IP'!G1443/$D1443</f>
        <v>0.20542599502732256</v>
      </c>
      <c r="H1443" s="3">
        <f>'IECC Data-IP'!H1443/$D1443</f>
        <v>8.6710531039325449</v>
      </c>
      <c r="I1443" s="3">
        <f>'IECC Data-IP'!I1443/$D1443</f>
        <v>2.244570380063609</v>
      </c>
      <c r="J1443" s="3">
        <f>'IECC Data-IP'!J1443/$D1443</f>
        <v>2.5365011159047421</v>
      </c>
      <c r="K1443" s="3">
        <f>'IECC Data-IP'!K1443/$D1443</f>
        <v>0</v>
      </c>
      <c r="L1443" s="3">
        <f>'IECC Data-IP'!L1443/$D1443</f>
        <v>0</v>
      </c>
      <c r="M1443" s="3">
        <f>'IECC Data-IP'!M1443/$D1443</f>
        <v>1.1247437458233549</v>
      </c>
      <c r="N1443" s="3">
        <f>'IECC Data-IP'!N1443/$D1443</f>
        <v>0</v>
      </c>
      <c r="O1443" s="3">
        <f>'IECC Data-IP'!O1443/$D1443</f>
        <v>0</v>
      </c>
      <c r="P1443" s="3">
        <f t="shared" si="67"/>
        <v>0</v>
      </c>
      <c r="Q1443" s="3">
        <f>'IECC Data-IP'!Q1443/$D1443</f>
        <v>0</v>
      </c>
      <c r="R1443" s="3">
        <f>'IECC Data-IP'!R1443/$D1443</f>
        <v>0</v>
      </c>
      <c r="S1443" s="3">
        <f>'IECC Data-IP'!S1443/$D1443</f>
        <v>0</v>
      </c>
      <c r="T1443" s="3">
        <f>'IECC Data-IP'!T1443/$D1443</f>
        <v>0.48624770099552417</v>
      </c>
      <c r="U1443" s="3">
        <f>'IECC Data-IP'!U1443/$D1443</f>
        <v>0</v>
      </c>
      <c r="V1443" s="3">
        <f>'IECC Data-IP'!V1443/$D1443</f>
        <v>0</v>
      </c>
      <c r="W1443" s="3">
        <f>'IECC Data-IP'!W1443/$D1443</f>
        <v>1.3301697408506772</v>
      </c>
      <c r="X1443" s="3">
        <f>'IECC Data-IP'!X1443/$D1443</f>
        <v>23.227342427105299</v>
      </c>
      <c r="Y1443" s="3">
        <f t="shared" si="68"/>
        <v>24.557512167955977</v>
      </c>
      <c r="Z1443" s="3">
        <f>'IECC Data-IP'!Z1443/$D1443</f>
        <v>15.268542041747097</v>
      </c>
      <c r="AA1443" s="3">
        <f>'IECC Data-IP'!AA1443/$D1443</f>
        <v>23.227342427105299</v>
      </c>
      <c r="AB1443" s="3">
        <f t="shared" si="69"/>
        <v>38.495884468852395</v>
      </c>
    </row>
    <row r="1444" spans="1:28" x14ac:dyDescent="0.25">
      <c r="A1444" s="93">
        <f>'IECC Data-IP'!A1444</f>
        <v>2006</v>
      </c>
      <c r="B1444" s="93" t="str">
        <f>'IECC Data-IP'!B1444</f>
        <v>Warehouse</v>
      </c>
      <c r="C1444" s="121" t="str">
        <f>'IECC Data-IP'!C1444</f>
        <v>7</v>
      </c>
      <c r="D1444" s="3">
        <f>'IECC Data-IP'!D1444</f>
        <v>52044.906174549214</v>
      </c>
      <c r="E1444" s="3">
        <f>'IECC Data-IP'!E1444/$D1444</f>
        <v>0</v>
      </c>
      <c r="F1444" s="3">
        <f>'IECC Data-IP'!F1444/$D1444</f>
        <v>34.045352140414707</v>
      </c>
      <c r="G1444" s="3">
        <f>'IECC Data-IP'!G1444/$D1444</f>
        <v>0.16481429565578631</v>
      </c>
      <c r="H1444" s="3">
        <f>'IECC Data-IP'!H1444/$D1444</f>
        <v>8.6710531039325449</v>
      </c>
      <c r="I1444" s="3">
        <f>'IECC Data-IP'!I1444/$D1444</f>
        <v>2.2432955733568791</v>
      </c>
      <c r="J1444" s="3">
        <f>'IECC Data-IP'!J1444/$D1444</f>
        <v>2.5365011159047421</v>
      </c>
      <c r="K1444" s="3">
        <f>'IECC Data-IP'!K1444/$D1444</f>
        <v>0</v>
      </c>
      <c r="L1444" s="3">
        <f>'IECC Data-IP'!L1444/$D1444</f>
        <v>0</v>
      </c>
      <c r="M1444" s="3">
        <f>'IECC Data-IP'!M1444/$D1444</f>
        <v>0.91094044958037912</v>
      </c>
      <c r="N1444" s="3">
        <f>'IECC Data-IP'!N1444/$D1444</f>
        <v>0</v>
      </c>
      <c r="O1444" s="3">
        <f>'IECC Data-IP'!O1444/$D1444</f>
        <v>0</v>
      </c>
      <c r="P1444" s="3">
        <f t="shared" si="67"/>
        <v>0</v>
      </c>
      <c r="Q1444" s="3">
        <f>'IECC Data-IP'!Q1444/$D1444</f>
        <v>0</v>
      </c>
      <c r="R1444" s="3">
        <f>'IECC Data-IP'!R1444/$D1444</f>
        <v>0</v>
      </c>
      <c r="S1444" s="3">
        <f>'IECC Data-IP'!S1444/$D1444</f>
        <v>0</v>
      </c>
      <c r="T1444" s="3">
        <f>'IECC Data-IP'!T1444/$D1444</f>
        <v>0.50118115098864524</v>
      </c>
      <c r="U1444" s="3">
        <f>'IECC Data-IP'!U1444/$D1444</f>
        <v>0</v>
      </c>
      <c r="V1444" s="3">
        <f>'IECC Data-IP'!V1444/$D1444</f>
        <v>0</v>
      </c>
      <c r="W1444" s="3">
        <f>'IECC Data-IP'!W1444/$D1444</f>
        <v>1.0757547452361655</v>
      </c>
      <c r="X1444" s="3">
        <f>'IECC Data-IP'!X1444/$D1444</f>
        <v>34.045352140414707</v>
      </c>
      <c r="Y1444" s="3">
        <f t="shared" si="68"/>
        <v>35.121106885650875</v>
      </c>
      <c r="Z1444" s="3">
        <f>'IECC Data-IP'!Z1444/$D1444</f>
        <v>15.027785689418975</v>
      </c>
      <c r="AA1444" s="3">
        <f>'IECC Data-IP'!AA1444/$D1444</f>
        <v>34.045352140414707</v>
      </c>
      <c r="AB1444" s="3">
        <f t="shared" si="69"/>
        <v>49.073137829833684</v>
      </c>
    </row>
    <row r="1445" spans="1:28" x14ac:dyDescent="0.25">
      <c r="A1445" s="93">
        <f>'IECC Data-IP'!A1445</f>
        <v>2006</v>
      </c>
      <c r="B1445" s="93" t="str">
        <f>'IECC Data-IP'!B1445</f>
        <v>Warehouse</v>
      </c>
      <c r="C1445" s="121" t="str">
        <f>'IECC Data-IP'!C1445</f>
        <v>8</v>
      </c>
      <c r="D1445" s="3">
        <f>'IECC Data-IP'!D1445</f>
        <v>52044.906174549214</v>
      </c>
      <c r="E1445" s="3">
        <f>'IECC Data-IP'!E1445/$D1445</f>
        <v>0</v>
      </c>
      <c r="F1445" s="3">
        <f>'IECC Data-IP'!F1445/$D1445</f>
        <v>34.321985195775085</v>
      </c>
      <c r="G1445" s="3">
        <f>'IECC Data-IP'!G1445/$D1445</f>
        <v>4.7896309124278225E-2</v>
      </c>
      <c r="H1445" s="3">
        <f>'IECC Data-IP'!H1445/$D1445</f>
        <v>8.6710531039325449</v>
      </c>
      <c r="I1445" s="3">
        <f>'IECC Data-IP'!I1445/$D1445</f>
        <v>2.2309117367772178</v>
      </c>
      <c r="J1445" s="3">
        <f>'IECC Data-IP'!J1445/$D1445</f>
        <v>2.5365011159047421</v>
      </c>
      <c r="K1445" s="3">
        <f>'IECC Data-IP'!K1445/$D1445</f>
        <v>0</v>
      </c>
      <c r="L1445" s="3">
        <f>'IECC Data-IP'!L1445/$D1445</f>
        <v>0</v>
      </c>
      <c r="M1445" s="3">
        <f>'IECC Data-IP'!M1445/$D1445</f>
        <v>0.80349245572743555</v>
      </c>
      <c r="N1445" s="3">
        <f>'IECC Data-IP'!N1445/$D1445</f>
        <v>0</v>
      </c>
      <c r="O1445" s="3">
        <f>'IECC Data-IP'!O1445/$D1445</f>
        <v>0</v>
      </c>
      <c r="P1445" s="3">
        <f t="shared" si="67"/>
        <v>0</v>
      </c>
      <c r="Q1445" s="3">
        <f>'IECC Data-IP'!Q1445/$D1445</f>
        <v>0</v>
      </c>
      <c r="R1445" s="3">
        <f>'IECC Data-IP'!R1445/$D1445</f>
        <v>0</v>
      </c>
      <c r="S1445" s="3">
        <f>'IECC Data-IP'!S1445/$D1445</f>
        <v>0</v>
      </c>
      <c r="T1445" s="3">
        <f>'IECC Data-IP'!T1445/$D1445</f>
        <v>0.51775363817613307</v>
      </c>
      <c r="U1445" s="3">
        <f>'IECC Data-IP'!U1445/$D1445</f>
        <v>0</v>
      </c>
      <c r="V1445" s="3">
        <f>'IECC Data-IP'!V1445/$D1445</f>
        <v>0</v>
      </c>
      <c r="W1445" s="3">
        <f>'IECC Data-IP'!W1445/$D1445</f>
        <v>0.85138876485171366</v>
      </c>
      <c r="X1445" s="3">
        <f>'IECC Data-IP'!X1445/$D1445</f>
        <v>34.321985195775085</v>
      </c>
      <c r="Y1445" s="3">
        <f t="shared" si="68"/>
        <v>35.173373960626797</v>
      </c>
      <c r="Z1445" s="3">
        <f>'IECC Data-IP'!Z1445/$D1445</f>
        <v>14.807608359642353</v>
      </c>
      <c r="AA1445" s="3">
        <f>'IECC Data-IP'!AA1445/$D1445</f>
        <v>34.321985195775085</v>
      </c>
      <c r="AB1445" s="3">
        <f t="shared" si="69"/>
        <v>49.129593555417436</v>
      </c>
    </row>
    <row r="1446" spans="1:28" x14ac:dyDescent="0.25">
      <c r="A1446" s="93">
        <f>'IECC Data-IP'!A1446</f>
        <v>2009</v>
      </c>
      <c r="B1446" s="93" t="str">
        <f>'IECC Data-IP'!B1446</f>
        <v>Warehouse</v>
      </c>
      <c r="C1446" s="121" t="str">
        <f>'IECC Data-IP'!C1446</f>
        <v>0A</v>
      </c>
      <c r="D1446" s="3">
        <f>'IECC Data-IP'!D1446</f>
        <v>52044.906174549214</v>
      </c>
      <c r="E1446" s="3">
        <f>'IECC Data-IP'!E1446/$D1446</f>
        <v>0</v>
      </c>
      <c r="F1446" s="3">
        <f>'IECC Data-IP'!F1446/$D1446</f>
        <v>0</v>
      </c>
      <c r="G1446" s="3">
        <f>'IECC Data-IP'!G1446/$D1446</f>
        <v>4.401725443094314</v>
      </c>
      <c r="H1446" s="3">
        <f>'IECC Data-IP'!H1446/$D1446</f>
        <v>8.6710531039325449</v>
      </c>
      <c r="I1446" s="3">
        <f>'IECC Data-IP'!I1446/$D1446</f>
        <v>1.8085864863620043</v>
      </c>
      <c r="J1446" s="3">
        <f>'IECC Data-IP'!J1446/$D1446</f>
        <v>2.5365011159047421</v>
      </c>
      <c r="K1446" s="3">
        <f>'IECC Data-IP'!K1446/$D1446</f>
        <v>0</v>
      </c>
      <c r="L1446" s="3">
        <f>'IECC Data-IP'!L1446/$D1446</f>
        <v>0</v>
      </c>
      <c r="M1446" s="3">
        <f>'IECC Data-IP'!M1446/$D1446</f>
        <v>1.6947644589754112</v>
      </c>
      <c r="N1446" s="3">
        <f>'IECC Data-IP'!N1446/$D1446</f>
        <v>0</v>
      </c>
      <c r="O1446" s="3">
        <f>'IECC Data-IP'!O1446/$D1446</f>
        <v>0</v>
      </c>
      <c r="P1446" s="3">
        <f t="shared" si="67"/>
        <v>0</v>
      </c>
      <c r="Q1446" s="3">
        <f>'IECC Data-IP'!Q1446/$D1446</f>
        <v>0</v>
      </c>
      <c r="R1446" s="3">
        <f>'IECC Data-IP'!R1446/$D1446</f>
        <v>0</v>
      </c>
      <c r="S1446" s="3">
        <f>'IECC Data-IP'!S1446/$D1446</f>
        <v>0</v>
      </c>
      <c r="T1446" s="3">
        <f>'IECC Data-IP'!T1446/$D1446</f>
        <v>0.40265680408281046</v>
      </c>
      <c r="U1446" s="3">
        <f>'IECC Data-IP'!U1446/$D1446</f>
        <v>0</v>
      </c>
      <c r="V1446" s="3">
        <f>'IECC Data-IP'!V1446/$D1446</f>
        <v>0</v>
      </c>
      <c r="W1446" s="3">
        <f>'IECC Data-IP'!W1446/$D1446</f>
        <v>6.0964899020697256</v>
      </c>
      <c r="X1446" s="3">
        <f>'IECC Data-IP'!X1446/$D1446</f>
        <v>0</v>
      </c>
      <c r="Y1446" s="3">
        <f t="shared" si="68"/>
        <v>6.0964899020697256</v>
      </c>
      <c r="Z1446" s="3">
        <f>'IECC Data-IP'!Z1446/$D1446</f>
        <v>19.515469527595641</v>
      </c>
      <c r="AA1446" s="3">
        <f>'IECC Data-IP'!AA1446/$D1446</f>
        <v>0</v>
      </c>
      <c r="AB1446" s="3">
        <f t="shared" si="69"/>
        <v>19.515469527595641</v>
      </c>
    </row>
    <row r="1447" spans="1:28" x14ac:dyDescent="0.25">
      <c r="A1447" s="93">
        <f>'IECC Data-IP'!A1447</f>
        <v>2009</v>
      </c>
      <c r="B1447" s="93" t="str">
        <f>'IECC Data-IP'!B1447</f>
        <v>Warehouse</v>
      </c>
      <c r="C1447" s="121" t="str">
        <f>'IECC Data-IP'!C1447</f>
        <v>0B</v>
      </c>
      <c r="D1447" s="3">
        <f>'IECC Data-IP'!D1447</f>
        <v>52044.906174549214</v>
      </c>
      <c r="E1447" s="3">
        <f>'IECC Data-IP'!E1447/$D1447</f>
        <v>0</v>
      </c>
      <c r="F1447" s="3">
        <f>'IECC Data-IP'!F1447/$D1447</f>
        <v>0</v>
      </c>
      <c r="G1447" s="3">
        <f>'IECC Data-IP'!G1447/$D1447</f>
        <v>4.5496030210749758</v>
      </c>
      <c r="H1447" s="3">
        <f>'IECC Data-IP'!H1447/$D1447</f>
        <v>8.6710531039325449</v>
      </c>
      <c r="I1447" s="3">
        <f>'IECC Data-IP'!I1447/$D1447</f>
        <v>1.8089507168496413</v>
      </c>
      <c r="J1447" s="3">
        <f>'IECC Data-IP'!J1447/$D1447</f>
        <v>2.5365011159047421</v>
      </c>
      <c r="K1447" s="3">
        <f>'IECC Data-IP'!K1447/$D1447</f>
        <v>0</v>
      </c>
      <c r="L1447" s="3">
        <f>'IECC Data-IP'!L1447/$D1447</f>
        <v>0</v>
      </c>
      <c r="M1447" s="3">
        <f>'IECC Data-IP'!M1447/$D1447</f>
        <v>2.8885298822059964</v>
      </c>
      <c r="N1447" s="3">
        <f>'IECC Data-IP'!N1447/$D1447</f>
        <v>0</v>
      </c>
      <c r="O1447" s="3">
        <f>'IECC Data-IP'!O1447/$D1447</f>
        <v>0</v>
      </c>
      <c r="P1447" s="3">
        <f t="shared" si="67"/>
        <v>0</v>
      </c>
      <c r="Q1447" s="3">
        <f>'IECC Data-IP'!Q1447/$D1447</f>
        <v>0</v>
      </c>
      <c r="R1447" s="3">
        <f>'IECC Data-IP'!R1447/$D1447</f>
        <v>0</v>
      </c>
      <c r="S1447" s="3">
        <f>'IECC Data-IP'!S1447/$D1447</f>
        <v>0</v>
      </c>
      <c r="T1447" s="3">
        <f>'IECC Data-IP'!T1447/$D1447</f>
        <v>0.40192834310753633</v>
      </c>
      <c r="U1447" s="3">
        <f>'IECC Data-IP'!U1447/$D1447</f>
        <v>0</v>
      </c>
      <c r="V1447" s="3">
        <f>'IECC Data-IP'!V1447/$D1447</f>
        <v>0</v>
      </c>
      <c r="W1447" s="3">
        <f>'IECC Data-IP'!W1447/$D1447</f>
        <v>7.4381329032809722</v>
      </c>
      <c r="X1447" s="3">
        <f>'IECC Data-IP'!X1447/$D1447</f>
        <v>0</v>
      </c>
      <c r="Y1447" s="3">
        <f t="shared" si="68"/>
        <v>7.4381329032809722</v>
      </c>
      <c r="Z1447" s="3">
        <f>'IECC Data-IP'!Z1447/$D1447</f>
        <v>20.856748298319257</v>
      </c>
      <c r="AA1447" s="3">
        <f>'IECC Data-IP'!AA1447/$D1447</f>
        <v>0</v>
      </c>
      <c r="AB1447" s="3">
        <f t="shared" si="69"/>
        <v>20.856748298319257</v>
      </c>
    </row>
    <row r="1448" spans="1:28" x14ac:dyDescent="0.25">
      <c r="A1448" s="93">
        <f>'IECC Data-IP'!A1448</f>
        <v>2009</v>
      </c>
      <c r="B1448" s="93" t="str">
        <f>'IECC Data-IP'!B1448</f>
        <v>Warehouse</v>
      </c>
      <c r="C1448" s="121" t="str">
        <f>'IECC Data-IP'!C1448</f>
        <v>1A</v>
      </c>
      <c r="D1448" s="3">
        <f>'IECC Data-IP'!D1448</f>
        <v>52044.906174549214</v>
      </c>
      <c r="E1448" s="3">
        <f>'IECC Data-IP'!E1448/$D1448</f>
        <v>0</v>
      </c>
      <c r="F1448" s="3">
        <f>'IECC Data-IP'!F1448/$D1448</f>
        <v>0</v>
      </c>
      <c r="G1448" s="3">
        <f>'IECC Data-IP'!G1448/$D1448</f>
        <v>2.6512337195104276</v>
      </c>
      <c r="H1448" s="3">
        <f>'IECC Data-IP'!H1448/$D1448</f>
        <v>8.6710531039325449</v>
      </c>
      <c r="I1448" s="3">
        <f>'IECC Data-IP'!I1448/$D1448</f>
        <v>1.8093149473372783</v>
      </c>
      <c r="J1448" s="3">
        <f>'IECC Data-IP'!J1448/$D1448</f>
        <v>2.5365011159047421</v>
      </c>
      <c r="K1448" s="3">
        <f>'IECC Data-IP'!K1448/$D1448</f>
        <v>0</v>
      </c>
      <c r="L1448" s="3">
        <f>'IECC Data-IP'!L1448/$D1448</f>
        <v>0</v>
      </c>
      <c r="M1448" s="3">
        <f>'IECC Data-IP'!M1448/$D1448</f>
        <v>1.2249071299235565</v>
      </c>
      <c r="N1448" s="3">
        <f>'IECC Data-IP'!N1448/$D1448</f>
        <v>0</v>
      </c>
      <c r="O1448" s="3">
        <f>'IECC Data-IP'!O1448/$D1448</f>
        <v>0</v>
      </c>
      <c r="P1448" s="3">
        <f t="shared" si="67"/>
        <v>0</v>
      </c>
      <c r="Q1448" s="3">
        <f>'IECC Data-IP'!Q1448/$D1448</f>
        <v>0</v>
      </c>
      <c r="R1448" s="3">
        <f>'IECC Data-IP'!R1448/$D1448</f>
        <v>0</v>
      </c>
      <c r="S1448" s="3">
        <f>'IECC Data-IP'!S1448/$D1448</f>
        <v>0</v>
      </c>
      <c r="T1448" s="3">
        <f>'IECC Data-IP'!T1448/$D1448</f>
        <v>0.41340160346810484</v>
      </c>
      <c r="U1448" s="3">
        <f>'IECC Data-IP'!U1448/$D1448</f>
        <v>0</v>
      </c>
      <c r="V1448" s="3">
        <f>'IECC Data-IP'!V1448/$D1448</f>
        <v>0</v>
      </c>
      <c r="W1448" s="3">
        <f>'IECC Data-IP'!W1448/$D1448</f>
        <v>3.8761408494339844</v>
      </c>
      <c r="X1448" s="3">
        <f>'IECC Data-IP'!X1448/$D1448</f>
        <v>0</v>
      </c>
      <c r="Y1448" s="3">
        <f t="shared" si="68"/>
        <v>3.8761408494339844</v>
      </c>
      <c r="Z1448" s="3">
        <f>'IECC Data-IP'!Z1448/$D1448</f>
        <v>17.306229504832835</v>
      </c>
      <c r="AA1448" s="3">
        <f>'IECC Data-IP'!AA1448/$D1448</f>
        <v>0</v>
      </c>
      <c r="AB1448" s="3">
        <f t="shared" si="69"/>
        <v>17.306229504832835</v>
      </c>
    </row>
    <row r="1449" spans="1:28" x14ac:dyDescent="0.25">
      <c r="A1449" s="93">
        <f>'IECC Data-IP'!A1449</f>
        <v>2009</v>
      </c>
      <c r="B1449" s="93" t="str">
        <f>'IECC Data-IP'!B1449</f>
        <v>Warehouse</v>
      </c>
      <c r="C1449" s="121" t="str">
        <f>'IECC Data-IP'!C1449</f>
        <v>1B</v>
      </c>
      <c r="D1449" s="3">
        <f>'IECC Data-IP'!D1449</f>
        <v>52044.906174549214</v>
      </c>
      <c r="E1449" s="3">
        <f>'IECC Data-IP'!E1449/$D1449</f>
        <v>0</v>
      </c>
      <c r="F1449" s="3">
        <f>'IECC Data-IP'!F1449/$D1449</f>
        <v>1.5479795724576613E-2</v>
      </c>
      <c r="G1449" s="3">
        <f>'IECC Data-IP'!G1449/$D1449</f>
        <v>3.1513221790361614</v>
      </c>
      <c r="H1449" s="3">
        <f>'IECC Data-IP'!H1449/$D1449</f>
        <v>8.6710531039325449</v>
      </c>
      <c r="I1449" s="3">
        <f>'IECC Data-IP'!I1449/$D1449</f>
        <v>1.8069474491676369</v>
      </c>
      <c r="J1449" s="3">
        <f>'IECC Data-IP'!J1449/$D1449</f>
        <v>2.5365011159047421</v>
      </c>
      <c r="K1449" s="3">
        <f>'IECC Data-IP'!K1449/$D1449</f>
        <v>0</v>
      </c>
      <c r="L1449" s="3">
        <f>'IECC Data-IP'!L1449/$D1449</f>
        <v>0</v>
      </c>
      <c r="M1449" s="3">
        <f>'IECC Data-IP'!M1449/$D1449</f>
        <v>1.8065832186799999</v>
      </c>
      <c r="N1449" s="3">
        <f>'IECC Data-IP'!N1449/$D1449</f>
        <v>0</v>
      </c>
      <c r="O1449" s="3">
        <f>'IECC Data-IP'!O1449/$D1449</f>
        <v>0</v>
      </c>
      <c r="P1449" s="3">
        <f t="shared" si="67"/>
        <v>0</v>
      </c>
      <c r="Q1449" s="3">
        <f>'IECC Data-IP'!Q1449/$D1449</f>
        <v>0</v>
      </c>
      <c r="R1449" s="3">
        <f>'IECC Data-IP'!R1449/$D1449</f>
        <v>0</v>
      </c>
      <c r="S1449" s="3">
        <f>'IECC Data-IP'!S1449/$D1449</f>
        <v>0</v>
      </c>
      <c r="T1449" s="3">
        <f>'IECC Data-IP'!T1449/$D1449</f>
        <v>0.4137658339557419</v>
      </c>
      <c r="U1449" s="3">
        <f>'IECC Data-IP'!U1449/$D1449</f>
        <v>0</v>
      </c>
      <c r="V1449" s="3">
        <f>'IECC Data-IP'!V1449/$D1449</f>
        <v>0</v>
      </c>
      <c r="W1449" s="3">
        <f>'IECC Data-IP'!W1449/$D1449</f>
        <v>4.9579053977161616</v>
      </c>
      <c r="X1449" s="3">
        <f>'IECC Data-IP'!X1449/$D1449</f>
        <v>1.5479795724576613E-2</v>
      </c>
      <c r="Y1449" s="3">
        <f t="shared" si="68"/>
        <v>4.9733851934407385</v>
      </c>
      <c r="Z1449" s="3">
        <f>'IECC Data-IP'!Z1449/$D1449</f>
        <v>18.386172900676826</v>
      </c>
      <c r="AA1449" s="3">
        <f>'IECC Data-IP'!AA1449/$D1449</f>
        <v>1.5479795724576613E-2</v>
      </c>
      <c r="AB1449" s="3">
        <f t="shared" si="69"/>
        <v>18.401652696401403</v>
      </c>
    </row>
    <row r="1450" spans="1:28" x14ac:dyDescent="0.25">
      <c r="A1450" s="93">
        <f>'IECC Data-IP'!A1450</f>
        <v>2009</v>
      </c>
      <c r="B1450" s="93" t="str">
        <f>'IECC Data-IP'!B1450</f>
        <v>Warehouse</v>
      </c>
      <c r="C1450" s="121" t="str">
        <f>'IECC Data-IP'!C1450</f>
        <v>2A</v>
      </c>
      <c r="D1450" s="3">
        <f>'IECC Data-IP'!D1450</f>
        <v>52044.906174549214</v>
      </c>
      <c r="E1450" s="3">
        <f>'IECC Data-IP'!E1450/$D1450</f>
        <v>0</v>
      </c>
      <c r="F1450" s="3">
        <f>'IECC Data-IP'!F1450/$D1450</f>
        <v>4.2797082297358874E-2</v>
      </c>
      <c r="G1450" s="3">
        <f>'IECC Data-IP'!G1450/$D1450</f>
        <v>2.0719251289236249</v>
      </c>
      <c r="H1450" s="3">
        <f>'IECC Data-IP'!H1450/$D1450</f>
        <v>8.6710531039325449</v>
      </c>
      <c r="I1450" s="3">
        <f>'IECC Data-IP'!I1450/$D1450</f>
        <v>1.8064011034361813</v>
      </c>
      <c r="J1450" s="3">
        <f>'IECC Data-IP'!J1450/$D1450</f>
        <v>2.5365011159047421</v>
      </c>
      <c r="K1450" s="3">
        <f>'IECC Data-IP'!K1450/$D1450</f>
        <v>0</v>
      </c>
      <c r="L1450" s="3">
        <f>'IECC Data-IP'!L1450/$D1450</f>
        <v>0</v>
      </c>
      <c r="M1450" s="3">
        <f>'IECC Data-IP'!M1450/$D1450</f>
        <v>1.185206006771113</v>
      </c>
      <c r="N1450" s="3">
        <f>'IECC Data-IP'!N1450/$D1450</f>
        <v>0</v>
      </c>
      <c r="O1450" s="3">
        <f>'IECC Data-IP'!O1450/$D1450</f>
        <v>0</v>
      </c>
      <c r="P1450" s="3">
        <f t="shared" si="67"/>
        <v>0</v>
      </c>
      <c r="Q1450" s="3">
        <f>'IECC Data-IP'!Q1450/$D1450</f>
        <v>0</v>
      </c>
      <c r="R1450" s="3">
        <f>'IECC Data-IP'!R1450/$D1450</f>
        <v>0</v>
      </c>
      <c r="S1450" s="3">
        <f>'IECC Data-IP'!S1450/$D1450</f>
        <v>0</v>
      </c>
      <c r="T1450" s="3">
        <f>'IECC Data-IP'!T1450/$D1450</f>
        <v>0.42578544004776608</v>
      </c>
      <c r="U1450" s="3">
        <f>'IECC Data-IP'!U1450/$D1450</f>
        <v>0</v>
      </c>
      <c r="V1450" s="3">
        <f>'IECC Data-IP'!V1450/$D1450</f>
        <v>0</v>
      </c>
      <c r="W1450" s="3">
        <f>'IECC Data-IP'!W1450/$D1450</f>
        <v>3.2571311356947379</v>
      </c>
      <c r="X1450" s="3">
        <f>'IECC Data-IP'!X1450/$D1450</f>
        <v>4.2797082297358874E-2</v>
      </c>
      <c r="Y1450" s="3">
        <f t="shared" si="68"/>
        <v>3.2999282179920968</v>
      </c>
      <c r="Z1450" s="3">
        <f>'IECC Data-IP'!Z1450/$D1450</f>
        <v>16.696871899015974</v>
      </c>
      <c r="AA1450" s="3">
        <f>'IECC Data-IP'!AA1450/$D1450</f>
        <v>4.2797082297358874E-2</v>
      </c>
      <c r="AB1450" s="3">
        <f t="shared" si="69"/>
        <v>16.739668981313333</v>
      </c>
    </row>
    <row r="1451" spans="1:28" x14ac:dyDescent="0.25">
      <c r="A1451" s="93">
        <f>'IECC Data-IP'!A1451</f>
        <v>2009</v>
      </c>
      <c r="B1451" s="93" t="str">
        <f>'IECC Data-IP'!B1451</f>
        <v>Warehouse</v>
      </c>
      <c r="C1451" s="121" t="str">
        <f>'IECC Data-IP'!C1451</f>
        <v>2B</v>
      </c>
      <c r="D1451" s="3">
        <f>'IECC Data-IP'!D1451</f>
        <v>52044.906174549214</v>
      </c>
      <c r="E1451" s="3">
        <f>'IECC Data-IP'!E1451/$D1451</f>
        <v>0</v>
      </c>
      <c r="F1451" s="3">
        <f>'IECC Data-IP'!F1451/$D1451</f>
        <v>4.4982465223181459E-2</v>
      </c>
      <c r="G1451" s="3">
        <f>'IECC Data-IP'!G1451/$D1451</f>
        <v>2.0256678569937137</v>
      </c>
      <c r="H1451" s="3">
        <f>'IECC Data-IP'!H1451/$D1451</f>
        <v>8.6710531039325449</v>
      </c>
      <c r="I1451" s="3">
        <f>'IECC Data-IP'!I1451/$D1451</f>
        <v>1.8076759101429114</v>
      </c>
      <c r="J1451" s="3">
        <f>'IECC Data-IP'!J1451/$D1451</f>
        <v>2.5365011159047421</v>
      </c>
      <c r="K1451" s="3">
        <f>'IECC Data-IP'!K1451/$D1451</f>
        <v>0</v>
      </c>
      <c r="L1451" s="3">
        <f>'IECC Data-IP'!L1451/$D1451</f>
        <v>0</v>
      </c>
      <c r="M1451" s="3">
        <f>'IECC Data-IP'!M1451/$D1451</f>
        <v>2.3527468348918266</v>
      </c>
      <c r="N1451" s="3">
        <f>'IECC Data-IP'!N1451/$D1451</f>
        <v>0</v>
      </c>
      <c r="O1451" s="3">
        <f>'IECC Data-IP'!O1451/$D1451</f>
        <v>0</v>
      </c>
      <c r="P1451" s="3">
        <f t="shared" si="67"/>
        <v>0</v>
      </c>
      <c r="Q1451" s="3">
        <f>'IECC Data-IP'!Q1451/$D1451</f>
        <v>0</v>
      </c>
      <c r="R1451" s="3">
        <f>'IECC Data-IP'!R1451/$D1451</f>
        <v>0</v>
      </c>
      <c r="S1451" s="3">
        <f>'IECC Data-IP'!S1451/$D1451</f>
        <v>0</v>
      </c>
      <c r="T1451" s="3">
        <f>'IECC Data-IP'!T1451/$D1451</f>
        <v>0.42669601626685888</v>
      </c>
      <c r="U1451" s="3">
        <f>'IECC Data-IP'!U1451/$D1451</f>
        <v>0</v>
      </c>
      <c r="V1451" s="3">
        <f>'IECC Data-IP'!V1451/$D1451</f>
        <v>0</v>
      </c>
      <c r="W1451" s="3">
        <f>'IECC Data-IP'!W1451/$D1451</f>
        <v>4.3784146918855411</v>
      </c>
      <c r="X1451" s="3">
        <f>'IECC Data-IP'!X1451/$D1451</f>
        <v>4.4982465223181459E-2</v>
      </c>
      <c r="Y1451" s="3">
        <f t="shared" si="68"/>
        <v>4.4233971571087229</v>
      </c>
      <c r="Z1451" s="3">
        <f>'IECC Data-IP'!Z1451/$D1451</f>
        <v>17.820158722888777</v>
      </c>
      <c r="AA1451" s="3">
        <f>'IECC Data-IP'!AA1451/$D1451</f>
        <v>4.4982465223181459E-2</v>
      </c>
      <c r="AB1451" s="3">
        <f t="shared" si="69"/>
        <v>17.865141188111959</v>
      </c>
    </row>
    <row r="1452" spans="1:28" x14ac:dyDescent="0.25">
      <c r="A1452" s="93">
        <f>'IECC Data-IP'!A1452</f>
        <v>2009</v>
      </c>
      <c r="B1452" s="93" t="str">
        <f>'IECC Data-IP'!B1452</f>
        <v>Warehouse</v>
      </c>
      <c r="C1452" s="121" t="str">
        <f>'IECC Data-IP'!C1452</f>
        <v>3A</v>
      </c>
      <c r="D1452" s="3">
        <f>'IECC Data-IP'!D1452</f>
        <v>52044.906174549214</v>
      </c>
      <c r="E1452" s="3">
        <f>'IECC Data-IP'!E1452/$D1452</f>
        <v>0</v>
      </c>
      <c r="F1452" s="3">
        <f>'IECC Data-IP'!F1452/$D1452</f>
        <v>3.0711914717559998</v>
      </c>
      <c r="G1452" s="3">
        <f>'IECC Data-IP'!G1452/$D1452</f>
        <v>1.0047298001469314</v>
      </c>
      <c r="H1452" s="3">
        <f>'IECC Data-IP'!H1452/$D1452</f>
        <v>8.6710531039325449</v>
      </c>
      <c r="I1452" s="3">
        <f>'IECC Data-IP'!I1452/$D1452</f>
        <v>1.807311679655274</v>
      </c>
      <c r="J1452" s="3">
        <f>'IECC Data-IP'!J1452/$D1452</f>
        <v>2.5365011159047421</v>
      </c>
      <c r="K1452" s="3">
        <f>'IECC Data-IP'!K1452/$D1452</f>
        <v>0</v>
      </c>
      <c r="L1452" s="3">
        <f>'IECC Data-IP'!L1452/$D1452</f>
        <v>0</v>
      </c>
      <c r="M1452" s="3">
        <f>'IECC Data-IP'!M1452/$D1452</f>
        <v>1.082310894013633</v>
      </c>
      <c r="N1452" s="3">
        <f>'IECC Data-IP'!N1452/$D1452</f>
        <v>0</v>
      </c>
      <c r="O1452" s="3">
        <f>'IECC Data-IP'!O1452/$D1452</f>
        <v>0</v>
      </c>
      <c r="P1452" s="3">
        <f t="shared" si="67"/>
        <v>0</v>
      </c>
      <c r="Q1452" s="3">
        <f>'IECC Data-IP'!Q1452/$D1452</f>
        <v>0</v>
      </c>
      <c r="R1452" s="3">
        <f>'IECC Data-IP'!R1452/$D1452</f>
        <v>0</v>
      </c>
      <c r="S1452" s="3">
        <f>'IECC Data-IP'!S1452/$D1452</f>
        <v>0</v>
      </c>
      <c r="T1452" s="3">
        <f>'IECC Data-IP'!T1452/$D1452</f>
        <v>0.4474571540621734</v>
      </c>
      <c r="U1452" s="3">
        <f>'IECC Data-IP'!U1452/$D1452</f>
        <v>0</v>
      </c>
      <c r="V1452" s="3">
        <f>'IECC Data-IP'!V1452/$D1452</f>
        <v>0</v>
      </c>
      <c r="W1452" s="3">
        <f>'IECC Data-IP'!W1452/$D1452</f>
        <v>2.0870406941605646</v>
      </c>
      <c r="X1452" s="3">
        <f>'IECC Data-IP'!X1452/$D1452</f>
        <v>3.0711914717559998</v>
      </c>
      <c r="Y1452" s="3">
        <f t="shared" si="68"/>
        <v>5.158232165916564</v>
      </c>
      <c r="Z1452" s="3">
        <f>'IECC Data-IP'!Z1452/$D1452</f>
        <v>15.549363747715299</v>
      </c>
      <c r="AA1452" s="3">
        <f>'IECC Data-IP'!AA1452/$D1452</f>
        <v>3.0711914717559998</v>
      </c>
      <c r="AB1452" s="3">
        <f t="shared" si="69"/>
        <v>18.620555219471299</v>
      </c>
    </row>
    <row r="1453" spans="1:28" x14ac:dyDescent="0.25">
      <c r="A1453" s="93">
        <f>'IECC Data-IP'!A1453</f>
        <v>2009</v>
      </c>
      <c r="B1453" s="93" t="str">
        <f>'IECC Data-IP'!B1453</f>
        <v>Warehouse</v>
      </c>
      <c r="C1453" s="121" t="str">
        <f>'IECC Data-IP'!C1453</f>
        <v>3B</v>
      </c>
      <c r="D1453" s="3">
        <f>'IECC Data-IP'!D1453</f>
        <v>52044.906174549214</v>
      </c>
      <c r="E1453" s="3">
        <f>'IECC Data-IP'!E1453/$D1453</f>
        <v>0</v>
      </c>
      <c r="F1453" s="3">
        <f>'IECC Data-IP'!F1453/$D1453</f>
        <v>0.52321709549068962</v>
      </c>
      <c r="G1453" s="3">
        <f>'IECC Data-IP'!G1453/$D1453</f>
        <v>1.1555212220286895</v>
      </c>
      <c r="H1453" s="3">
        <f>'IECC Data-IP'!H1453/$D1453</f>
        <v>8.6710531039325449</v>
      </c>
      <c r="I1453" s="3">
        <f>'IECC Data-IP'!I1453/$D1453</f>
        <v>1.807311679655274</v>
      </c>
      <c r="J1453" s="3">
        <f>'IECC Data-IP'!J1453/$D1453</f>
        <v>2.5365011159047421</v>
      </c>
      <c r="K1453" s="3">
        <f>'IECC Data-IP'!K1453/$D1453</f>
        <v>0</v>
      </c>
      <c r="L1453" s="3">
        <f>'IECC Data-IP'!L1453/$D1453</f>
        <v>0</v>
      </c>
      <c r="M1453" s="3">
        <f>'IECC Data-IP'!M1453/$D1453</f>
        <v>1.3241599378046653</v>
      </c>
      <c r="N1453" s="3">
        <f>'IECC Data-IP'!N1453/$D1453</f>
        <v>0</v>
      </c>
      <c r="O1453" s="3">
        <f>'IECC Data-IP'!O1453/$D1453</f>
        <v>0</v>
      </c>
      <c r="P1453" s="3">
        <f t="shared" si="67"/>
        <v>0</v>
      </c>
      <c r="Q1453" s="3">
        <f>'IECC Data-IP'!Q1453/$D1453</f>
        <v>0</v>
      </c>
      <c r="R1453" s="3">
        <f>'IECC Data-IP'!R1453/$D1453</f>
        <v>0</v>
      </c>
      <c r="S1453" s="3">
        <f>'IECC Data-IP'!S1453/$D1453</f>
        <v>0</v>
      </c>
      <c r="T1453" s="3">
        <f>'IECC Data-IP'!T1453/$D1453</f>
        <v>0.4418115815037984</v>
      </c>
      <c r="U1453" s="3">
        <f>'IECC Data-IP'!U1453/$D1453</f>
        <v>0</v>
      </c>
      <c r="V1453" s="3">
        <f>'IECC Data-IP'!V1453/$D1453</f>
        <v>0</v>
      </c>
      <c r="W1453" s="3">
        <f>'IECC Data-IP'!W1453/$D1453</f>
        <v>2.4796811598333548</v>
      </c>
      <c r="X1453" s="3">
        <f>'IECC Data-IP'!X1453/$D1453</f>
        <v>0.52321709549068962</v>
      </c>
      <c r="Y1453" s="3">
        <f t="shared" si="68"/>
        <v>3.0028982553240446</v>
      </c>
      <c r="Z1453" s="3">
        <f>'IECC Data-IP'!Z1453/$D1453</f>
        <v>15.936176525585894</v>
      </c>
      <c r="AA1453" s="3">
        <f>'IECC Data-IP'!AA1453/$D1453</f>
        <v>0.52321709549068962</v>
      </c>
      <c r="AB1453" s="3">
        <f t="shared" si="69"/>
        <v>16.459393621076583</v>
      </c>
    </row>
    <row r="1454" spans="1:28" x14ac:dyDescent="0.25">
      <c r="A1454" s="93">
        <f>'IECC Data-IP'!A1454</f>
        <v>2009</v>
      </c>
      <c r="B1454" s="93" t="str">
        <f>'IECC Data-IP'!B1454</f>
        <v>Warehouse</v>
      </c>
      <c r="C1454" s="121" t="str">
        <f>'IECC Data-IP'!C1454</f>
        <v>3C</v>
      </c>
      <c r="D1454" s="3">
        <f>'IECC Data-IP'!D1454</f>
        <v>52044.906174549214</v>
      </c>
      <c r="E1454" s="3">
        <f>'IECC Data-IP'!E1454/$D1454</f>
        <v>0</v>
      </c>
      <c r="F1454" s="3">
        <f>'IECC Data-IP'!F1454/$D1454</f>
        <v>4.9717461562463705E-2</v>
      </c>
      <c r="G1454" s="3">
        <f>'IECC Data-IP'!G1454/$D1454</f>
        <v>0.27462978767837098</v>
      </c>
      <c r="H1454" s="3">
        <f>'IECC Data-IP'!H1454/$D1454</f>
        <v>8.6710531039325449</v>
      </c>
      <c r="I1454" s="3">
        <f>'IECC Data-IP'!I1454/$D1454</f>
        <v>1.8069474491676369</v>
      </c>
      <c r="J1454" s="3">
        <f>'IECC Data-IP'!J1454/$D1454</f>
        <v>2.5365011159047421</v>
      </c>
      <c r="K1454" s="3">
        <f>'IECC Data-IP'!K1454/$D1454</f>
        <v>0</v>
      </c>
      <c r="L1454" s="3">
        <f>'IECC Data-IP'!L1454/$D1454</f>
        <v>0</v>
      </c>
      <c r="M1454" s="3">
        <f>'IECC Data-IP'!M1454/$D1454</f>
        <v>0.78746631427140334</v>
      </c>
      <c r="N1454" s="3">
        <f>'IECC Data-IP'!N1454/$D1454</f>
        <v>0</v>
      </c>
      <c r="O1454" s="3">
        <f>'IECC Data-IP'!O1454/$D1454</f>
        <v>0</v>
      </c>
      <c r="P1454" s="3">
        <f t="shared" si="67"/>
        <v>0</v>
      </c>
      <c r="Q1454" s="3">
        <f>'IECC Data-IP'!Q1454/$D1454</f>
        <v>0</v>
      </c>
      <c r="R1454" s="3">
        <f>'IECC Data-IP'!R1454/$D1454</f>
        <v>0</v>
      </c>
      <c r="S1454" s="3">
        <f>'IECC Data-IP'!S1454/$D1454</f>
        <v>0</v>
      </c>
      <c r="T1454" s="3">
        <f>'IECC Data-IP'!T1454/$D1454</f>
        <v>0.449642536987996</v>
      </c>
      <c r="U1454" s="3">
        <f>'IECC Data-IP'!U1454/$D1454</f>
        <v>0</v>
      </c>
      <c r="V1454" s="3">
        <f>'IECC Data-IP'!V1454/$D1454</f>
        <v>0</v>
      </c>
      <c r="W1454" s="3">
        <f>'IECC Data-IP'!W1454/$D1454</f>
        <v>1.0620961019497743</v>
      </c>
      <c r="X1454" s="3">
        <f>'IECC Data-IP'!X1454/$D1454</f>
        <v>4.9717461562463705E-2</v>
      </c>
      <c r="Y1454" s="3">
        <f t="shared" si="68"/>
        <v>1.1118135635122379</v>
      </c>
      <c r="Z1454" s="3">
        <f>'IECC Data-IP'!Z1454/$D1454</f>
        <v>14.526240307942693</v>
      </c>
      <c r="AA1454" s="3">
        <f>'IECC Data-IP'!AA1454/$D1454</f>
        <v>4.9717461562463705E-2</v>
      </c>
      <c r="AB1454" s="3">
        <f t="shared" si="69"/>
        <v>14.575957769505157</v>
      </c>
    </row>
    <row r="1455" spans="1:28" x14ac:dyDescent="0.25">
      <c r="A1455" s="93">
        <f>'IECC Data-IP'!A1455</f>
        <v>2009</v>
      </c>
      <c r="B1455" s="93" t="str">
        <f>'IECC Data-IP'!B1455</f>
        <v>Warehouse</v>
      </c>
      <c r="C1455" s="121" t="str">
        <f>'IECC Data-IP'!C1455</f>
        <v>4A</v>
      </c>
      <c r="D1455" s="3">
        <f>'IECC Data-IP'!D1455</f>
        <v>52044.906174549214</v>
      </c>
      <c r="E1455" s="3">
        <f>'IECC Data-IP'!E1455/$D1455</f>
        <v>0</v>
      </c>
      <c r="F1455" s="3">
        <f>'IECC Data-IP'!F1455/$D1455</f>
        <v>11.256907450912115</v>
      </c>
      <c r="G1455" s="3">
        <f>'IECC Data-IP'!G1455/$D1455</f>
        <v>0.56965648266441937</v>
      </c>
      <c r="H1455" s="3">
        <f>'IECC Data-IP'!H1455/$D1455</f>
        <v>8.6710531039325449</v>
      </c>
      <c r="I1455" s="3">
        <f>'IECC Data-IP'!I1455/$D1455</f>
        <v>1.8045799509979961</v>
      </c>
      <c r="J1455" s="3">
        <f>'IECC Data-IP'!J1455/$D1455</f>
        <v>2.5365011159047421</v>
      </c>
      <c r="K1455" s="3">
        <f>'IECC Data-IP'!K1455/$D1455</f>
        <v>0</v>
      </c>
      <c r="L1455" s="3">
        <f>'IECC Data-IP'!L1455/$D1455</f>
        <v>0</v>
      </c>
      <c r="M1455" s="3">
        <f>'IECC Data-IP'!M1455/$D1455</f>
        <v>0.98087270320670161</v>
      </c>
      <c r="N1455" s="3">
        <f>'IECC Data-IP'!N1455/$D1455</f>
        <v>0</v>
      </c>
      <c r="O1455" s="3">
        <f>'IECC Data-IP'!O1455/$D1455</f>
        <v>0</v>
      </c>
      <c r="P1455" s="3">
        <f t="shared" si="67"/>
        <v>0</v>
      </c>
      <c r="Q1455" s="3">
        <f>'IECC Data-IP'!Q1455/$D1455</f>
        <v>0</v>
      </c>
      <c r="R1455" s="3">
        <f>'IECC Data-IP'!R1455/$D1455</f>
        <v>0</v>
      </c>
      <c r="S1455" s="3">
        <f>'IECC Data-IP'!S1455/$D1455</f>
        <v>0</v>
      </c>
      <c r="T1455" s="3">
        <f>'IECC Data-IP'!T1455/$D1455</f>
        <v>0.46439387173729835</v>
      </c>
      <c r="U1455" s="3">
        <f>'IECC Data-IP'!U1455/$D1455</f>
        <v>0</v>
      </c>
      <c r="V1455" s="3">
        <f>'IECC Data-IP'!V1455/$D1455</f>
        <v>0</v>
      </c>
      <c r="W1455" s="3">
        <f>'IECC Data-IP'!W1455/$D1455</f>
        <v>1.5505291858711208</v>
      </c>
      <c r="X1455" s="3">
        <f>'IECC Data-IP'!X1455/$D1455</f>
        <v>11.256907450912115</v>
      </c>
      <c r="Y1455" s="3">
        <f t="shared" si="68"/>
        <v>12.807436636783235</v>
      </c>
      <c r="Z1455" s="3">
        <f>'IECC Data-IP'!Z1455/$D1455</f>
        <v>15.027057228443702</v>
      </c>
      <c r="AA1455" s="3">
        <f>'IECC Data-IP'!AA1455/$D1455</f>
        <v>11.256907450912115</v>
      </c>
      <c r="AB1455" s="3">
        <f t="shared" si="69"/>
        <v>26.283964679355819</v>
      </c>
    </row>
    <row r="1456" spans="1:28" x14ac:dyDescent="0.25">
      <c r="A1456" s="93">
        <f>'IECC Data-IP'!A1456</f>
        <v>2009</v>
      </c>
      <c r="B1456" s="93" t="str">
        <f>'IECC Data-IP'!B1456</f>
        <v>Warehouse</v>
      </c>
      <c r="C1456" s="121" t="str">
        <f>'IECC Data-IP'!C1456</f>
        <v>4B</v>
      </c>
      <c r="D1456" s="3">
        <f>'IECC Data-IP'!D1456</f>
        <v>52044.906174549214</v>
      </c>
      <c r="E1456" s="3">
        <f>'IECC Data-IP'!E1456/$D1456</f>
        <v>0</v>
      </c>
      <c r="F1456" s="3">
        <f>'IECC Data-IP'!F1456/$D1456</f>
        <v>3.2602270948396535</v>
      </c>
      <c r="G1456" s="3">
        <f>'IECC Data-IP'!G1456/$D1456</f>
        <v>0.64468796311766119</v>
      </c>
      <c r="H1456" s="3">
        <f>'IECC Data-IP'!H1456/$D1456</f>
        <v>8.6710531039325449</v>
      </c>
      <c r="I1456" s="3">
        <f>'IECC Data-IP'!I1456/$D1456</f>
        <v>1.8058547577047257</v>
      </c>
      <c r="J1456" s="3">
        <f>'IECC Data-IP'!J1456/$D1456</f>
        <v>2.5365011159047421</v>
      </c>
      <c r="K1456" s="3">
        <f>'IECC Data-IP'!K1456/$D1456</f>
        <v>0</v>
      </c>
      <c r="L1456" s="3">
        <f>'IECC Data-IP'!L1456/$D1456</f>
        <v>0</v>
      </c>
      <c r="M1456" s="3">
        <f>'IECC Data-IP'!M1456/$D1456</f>
        <v>1.1908515793294878</v>
      </c>
      <c r="N1456" s="3">
        <f>'IECC Data-IP'!N1456/$D1456</f>
        <v>0</v>
      </c>
      <c r="O1456" s="3">
        <f>'IECC Data-IP'!O1456/$D1456</f>
        <v>0</v>
      </c>
      <c r="P1456" s="3">
        <f t="shared" si="67"/>
        <v>0</v>
      </c>
      <c r="Q1456" s="3">
        <f>'IECC Data-IP'!Q1456/$D1456</f>
        <v>0</v>
      </c>
      <c r="R1456" s="3">
        <f>'IECC Data-IP'!R1456/$D1456</f>
        <v>0</v>
      </c>
      <c r="S1456" s="3">
        <f>'IECC Data-IP'!S1456/$D1456</f>
        <v>0</v>
      </c>
      <c r="T1456" s="3">
        <f>'IECC Data-IP'!T1456/$D1456</f>
        <v>0.45947676015419758</v>
      </c>
      <c r="U1456" s="3">
        <f>'IECC Data-IP'!U1456/$D1456</f>
        <v>0</v>
      </c>
      <c r="V1456" s="3">
        <f>'IECC Data-IP'!V1456/$D1456</f>
        <v>0</v>
      </c>
      <c r="W1456" s="3">
        <f>'IECC Data-IP'!W1456/$D1456</f>
        <v>1.8355395424471492</v>
      </c>
      <c r="X1456" s="3">
        <f>'IECC Data-IP'!X1456/$D1456</f>
        <v>3.2602270948396535</v>
      </c>
      <c r="Y1456" s="3">
        <f t="shared" si="68"/>
        <v>5.0957666372868022</v>
      </c>
      <c r="Z1456" s="3">
        <f>'IECC Data-IP'!Z1456/$D1456</f>
        <v>15.308607395387179</v>
      </c>
      <c r="AA1456" s="3">
        <f>'IECC Data-IP'!AA1456/$D1456</f>
        <v>3.2602270948396535</v>
      </c>
      <c r="AB1456" s="3">
        <f t="shared" si="69"/>
        <v>18.568834490226834</v>
      </c>
    </row>
    <row r="1457" spans="1:28" x14ac:dyDescent="0.25">
      <c r="A1457" s="93">
        <f>'IECC Data-IP'!A1457</f>
        <v>2009</v>
      </c>
      <c r="B1457" s="93" t="str">
        <f>'IECC Data-IP'!B1457</f>
        <v>Warehouse</v>
      </c>
      <c r="C1457" s="121" t="str">
        <f>'IECC Data-IP'!C1457</f>
        <v>4C</v>
      </c>
      <c r="D1457" s="3">
        <f>'IECC Data-IP'!D1457</f>
        <v>52044.906174549214</v>
      </c>
      <c r="E1457" s="3">
        <f>'IECC Data-IP'!E1457/$D1457</f>
        <v>0</v>
      </c>
      <c r="F1457" s="3">
        <f>'IECC Data-IP'!F1457/$D1457</f>
        <v>3.9367852256255604</v>
      </c>
      <c r="G1457" s="3">
        <f>'IECC Data-IP'!G1457/$D1457</f>
        <v>6.6654179237588707E-2</v>
      </c>
      <c r="H1457" s="3">
        <f>'IECC Data-IP'!H1457/$D1457</f>
        <v>8.6710531039325449</v>
      </c>
      <c r="I1457" s="3">
        <f>'IECC Data-IP'!I1457/$D1457</f>
        <v>1.8023945680721736</v>
      </c>
      <c r="J1457" s="3">
        <f>'IECC Data-IP'!J1457/$D1457</f>
        <v>2.5365011159047421</v>
      </c>
      <c r="K1457" s="3">
        <f>'IECC Data-IP'!K1457/$D1457</f>
        <v>0</v>
      </c>
      <c r="L1457" s="3">
        <f>'IECC Data-IP'!L1457/$D1457</f>
        <v>0</v>
      </c>
      <c r="M1457" s="3">
        <f>'IECC Data-IP'!M1457/$D1457</f>
        <v>0.74776519111895978</v>
      </c>
      <c r="N1457" s="3">
        <f>'IECC Data-IP'!N1457/$D1457</f>
        <v>0</v>
      </c>
      <c r="O1457" s="3">
        <f>'IECC Data-IP'!O1457/$D1457</f>
        <v>0</v>
      </c>
      <c r="P1457" s="3">
        <f t="shared" si="67"/>
        <v>0</v>
      </c>
      <c r="Q1457" s="3">
        <f>'IECC Data-IP'!Q1457/$D1457</f>
        <v>0</v>
      </c>
      <c r="R1457" s="3">
        <f>'IECC Data-IP'!R1457/$D1457</f>
        <v>0</v>
      </c>
      <c r="S1457" s="3">
        <f>'IECC Data-IP'!S1457/$D1457</f>
        <v>0</v>
      </c>
      <c r="T1457" s="3">
        <f>'IECC Data-IP'!T1457/$D1457</f>
        <v>0.46967521380803628</v>
      </c>
      <c r="U1457" s="3">
        <f>'IECC Data-IP'!U1457/$D1457</f>
        <v>0</v>
      </c>
      <c r="V1457" s="3">
        <f>'IECC Data-IP'!V1457/$D1457</f>
        <v>0</v>
      </c>
      <c r="W1457" s="3">
        <f>'IECC Data-IP'!W1457/$D1457</f>
        <v>0.81441937035654832</v>
      </c>
      <c r="X1457" s="3">
        <f>'IECC Data-IP'!X1457/$D1457</f>
        <v>3.9367852256255604</v>
      </c>
      <c r="Y1457" s="3">
        <f t="shared" si="68"/>
        <v>4.7512045959821085</v>
      </c>
      <c r="Z1457" s="3">
        <f>'IECC Data-IP'!Z1457/$D1457</f>
        <v>14.294043372074045</v>
      </c>
      <c r="AA1457" s="3">
        <f>'IECC Data-IP'!AA1457/$D1457</f>
        <v>3.9367852256255604</v>
      </c>
      <c r="AB1457" s="3">
        <f t="shared" si="69"/>
        <v>18.230828597699606</v>
      </c>
    </row>
    <row r="1458" spans="1:28" x14ac:dyDescent="0.25">
      <c r="A1458" s="93">
        <f>'IECC Data-IP'!A1458</f>
        <v>2009</v>
      </c>
      <c r="B1458" s="93" t="str">
        <f>'IECC Data-IP'!B1458</f>
        <v>Warehouse</v>
      </c>
      <c r="C1458" s="121" t="str">
        <f>'IECC Data-IP'!C1458</f>
        <v>5A</v>
      </c>
      <c r="D1458" s="3">
        <f>'IECC Data-IP'!D1458</f>
        <v>52044.906174549214</v>
      </c>
      <c r="E1458" s="3">
        <f>'IECC Data-IP'!E1458/$D1458</f>
        <v>0</v>
      </c>
      <c r="F1458" s="3">
        <f>'IECC Data-IP'!F1458/$D1458</f>
        <v>20.091864274281352</v>
      </c>
      <c r="G1458" s="3">
        <f>'IECC Data-IP'!G1458/$D1458</f>
        <v>0.21325695051152019</v>
      </c>
      <c r="H1458" s="3">
        <f>'IECC Data-IP'!H1458/$D1458</f>
        <v>8.6710531039325449</v>
      </c>
      <c r="I1458" s="3">
        <f>'IECC Data-IP'!I1458/$D1458</f>
        <v>1.8051262967294517</v>
      </c>
      <c r="J1458" s="3">
        <f>'IECC Data-IP'!J1458/$D1458</f>
        <v>2.5365011159047421</v>
      </c>
      <c r="K1458" s="3">
        <f>'IECC Data-IP'!K1458/$D1458</f>
        <v>0</v>
      </c>
      <c r="L1458" s="3">
        <f>'IECC Data-IP'!L1458/$D1458</f>
        <v>0</v>
      </c>
      <c r="M1458" s="3">
        <f>'IECC Data-IP'!M1458/$D1458</f>
        <v>0.92933408920605243</v>
      </c>
      <c r="N1458" s="3">
        <f>'IECC Data-IP'!N1458/$D1458</f>
        <v>0</v>
      </c>
      <c r="O1458" s="3">
        <f>'IECC Data-IP'!O1458/$D1458</f>
        <v>0</v>
      </c>
      <c r="P1458" s="3">
        <f t="shared" si="67"/>
        <v>0</v>
      </c>
      <c r="Q1458" s="3">
        <f>'IECC Data-IP'!Q1458/$D1458</f>
        <v>0</v>
      </c>
      <c r="R1458" s="3">
        <f>'IECC Data-IP'!R1458/$D1458</f>
        <v>0</v>
      </c>
      <c r="S1458" s="3">
        <f>'IECC Data-IP'!S1458/$D1458</f>
        <v>0</v>
      </c>
      <c r="T1458" s="3">
        <f>'IECC Data-IP'!T1458/$D1458</f>
        <v>0.47841674551132668</v>
      </c>
      <c r="U1458" s="3">
        <f>'IECC Data-IP'!U1458/$D1458</f>
        <v>0</v>
      </c>
      <c r="V1458" s="3">
        <f>'IECC Data-IP'!V1458/$D1458</f>
        <v>0</v>
      </c>
      <c r="W1458" s="3">
        <f>'IECC Data-IP'!W1458/$D1458</f>
        <v>1.1425910397175727</v>
      </c>
      <c r="X1458" s="3">
        <f>'IECC Data-IP'!X1458/$D1458</f>
        <v>20.091864274281352</v>
      </c>
      <c r="Y1458" s="3">
        <f t="shared" si="68"/>
        <v>21.234455313998925</v>
      </c>
      <c r="Z1458" s="3">
        <f>'IECC Data-IP'!Z1458/$D1458</f>
        <v>14.633870417039455</v>
      </c>
      <c r="AA1458" s="3">
        <f>'IECC Data-IP'!AA1458/$D1458</f>
        <v>20.091864274281352</v>
      </c>
      <c r="AB1458" s="3">
        <f t="shared" si="69"/>
        <v>34.72573469132081</v>
      </c>
    </row>
    <row r="1459" spans="1:28" x14ac:dyDescent="0.25">
      <c r="A1459" s="93">
        <f>'IECC Data-IP'!A1459</f>
        <v>2009</v>
      </c>
      <c r="B1459" s="93" t="str">
        <f>'IECC Data-IP'!B1459</f>
        <v>Warehouse</v>
      </c>
      <c r="C1459" s="121" t="str">
        <f>'IECC Data-IP'!C1459</f>
        <v>5B</v>
      </c>
      <c r="D1459" s="3">
        <f>'IECC Data-IP'!D1459</f>
        <v>52044.906174549214</v>
      </c>
      <c r="E1459" s="3">
        <f>'IECC Data-IP'!E1459/$D1459</f>
        <v>0</v>
      </c>
      <c r="F1459" s="3">
        <f>'IECC Data-IP'!F1459/$D1459</f>
        <v>9.0558626141211374</v>
      </c>
      <c r="G1459" s="3">
        <f>'IECC Data-IP'!G1459/$D1459</f>
        <v>0.38025662909312902</v>
      </c>
      <c r="H1459" s="3">
        <f>'IECC Data-IP'!H1459/$D1459</f>
        <v>8.6710531039325449</v>
      </c>
      <c r="I1459" s="3">
        <f>'IECC Data-IP'!I1459/$D1459</f>
        <v>1.8051262967294517</v>
      </c>
      <c r="J1459" s="3">
        <f>'IECC Data-IP'!J1459/$D1459</f>
        <v>2.5365011159047421</v>
      </c>
      <c r="K1459" s="3">
        <f>'IECC Data-IP'!K1459/$D1459</f>
        <v>0</v>
      </c>
      <c r="L1459" s="3">
        <f>'IECC Data-IP'!L1459/$D1459</f>
        <v>0</v>
      </c>
      <c r="M1459" s="3">
        <f>'IECC Data-IP'!M1459/$D1459</f>
        <v>1.1221941324098952</v>
      </c>
      <c r="N1459" s="3">
        <f>'IECC Data-IP'!N1459/$D1459</f>
        <v>0</v>
      </c>
      <c r="O1459" s="3">
        <f>'IECC Data-IP'!O1459/$D1459</f>
        <v>0</v>
      </c>
      <c r="P1459" s="3">
        <f t="shared" si="67"/>
        <v>0</v>
      </c>
      <c r="Q1459" s="3">
        <f>'IECC Data-IP'!Q1459/$D1459</f>
        <v>0</v>
      </c>
      <c r="R1459" s="3">
        <f>'IECC Data-IP'!R1459/$D1459</f>
        <v>0</v>
      </c>
      <c r="S1459" s="3">
        <f>'IECC Data-IP'!S1459/$D1459</f>
        <v>0</v>
      </c>
      <c r="T1459" s="3">
        <f>'IECC Data-IP'!T1459/$D1459</f>
        <v>0.47441021014731855</v>
      </c>
      <c r="U1459" s="3">
        <f>'IECC Data-IP'!U1459/$D1459</f>
        <v>0</v>
      </c>
      <c r="V1459" s="3">
        <f>'IECC Data-IP'!V1459/$D1459</f>
        <v>0</v>
      </c>
      <c r="W1459" s="3">
        <f>'IECC Data-IP'!W1459/$D1459</f>
        <v>1.5024507615030243</v>
      </c>
      <c r="X1459" s="3">
        <f>'IECC Data-IP'!X1459/$D1459</f>
        <v>9.0558626141211374</v>
      </c>
      <c r="Y1459" s="3">
        <f t="shared" si="68"/>
        <v>10.558313375624161</v>
      </c>
      <c r="Z1459" s="3">
        <f>'IECC Data-IP'!Z1459/$D1459</f>
        <v>14.989359372973265</v>
      </c>
      <c r="AA1459" s="3">
        <f>'IECC Data-IP'!AA1459/$D1459</f>
        <v>9.0558626141211374</v>
      </c>
      <c r="AB1459" s="3">
        <f t="shared" si="69"/>
        <v>24.045221987094401</v>
      </c>
    </row>
    <row r="1460" spans="1:28" x14ac:dyDescent="0.25">
      <c r="A1460" s="93">
        <f>'IECC Data-IP'!A1460</f>
        <v>2009</v>
      </c>
      <c r="B1460" s="93" t="str">
        <f>'IECC Data-IP'!B1460</f>
        <v>Warehouse</v>
      </c>
      <c r="C1460" s="121" t="str">
        <f>'IECC Data-IP'!C1460</f>
        <v>5C</v>
      </c>
      <c r="D1460" s="3">
        <f>'IECC Data-IP'!D1460</f>
        <v>52044.906174549214</v>
      </c>
      <c r="E1460" s="3">
        <f>'IECC Data-IP'!E1460/$D1460</f>
        <v>0</v>
      </c>
      <c r="F1460" s="3">
        <f>'IECC Data-IP'!F1460/$D1460</f>
        <v>3.2411049942387051</v>
      </c>
      <c r="G1460" s="3">
        <f>'IECC Data-IP'!G1460/$D1460</f>
        <v>4.0429584127717751E-2</v>
      </c>
      <c r="H1460" s="3">
        <f>'IECC Data-IP'!H1460/$D1460</f>
        <v>8.6710531039325449</v>
      </c>
      <c r="I1460" s="3">
        <f>'IECC Data-IP'!I1460/$D1460</f>
        <v>1.8023945680721736</v>
      </c>
      <c r="J1460" s="3">
        <f>'IECC Data-IP'!J1460/$D1460</f>
        <v>2.5365011159047421</v>
      </c>
      <c r="K1460" s="3">
        <f>'IECC Data-IP'!K1460/$D1460</f>
        <v>0</v>
      </c>
      <c r="L1460" s="3">
        <f>'IECC Data-IP'!L1460/$D1460</f>
        <v>0</v>
      </c>
      <c r="M1460" s="3">
        <f>'IECC Data-IP'!M1460/$D1460</f>
        <v>0.66981986676462113</v>
      </c>
      <c r="N1460" s="3">
        <f>'IECC Data-IP'!N1460/$D1460</f>
        <v>0</v>
      </c>
      <c r="O1460" s="3">
        <f>'IECC Data-IP'!O1460/$D1460</f>
        <v>0</v>
      </c>
      <c r="P1460" s="3">
        <f t="shared" si="67"/>
        <v>0</v>
      </c>
      <c r="Q1460" s="3">
        <f>'IECC Data-IP'!Q1460/$D1460</f>
        <v>0</v>
      </c>
      <c r="R1460" s="3">
        <f>'IECC Data-IP'!R1460/$D1460</f>
        <v>0</v>
      </c>
      <c r="S1460" s="3">
        <f>'IECC Data-IP'!S1460/$D1460</f>
        <v>0</v>
      </c>
      <c r="T1460" s="3">
        <f>'IECC Data-IP'!T1460/$D1460</f>
        <v>0.47768828453605244</v>
      </c>
      <c r="U1460" s="3">
        <f>'IECC Data-IP'!U1460/$D1460</f>
        <v>0</v>
      </c>
      <c r="V1460" s="3">
        <f>'IECC Data-IP'!V1460/$D1460</f>
        <v>0</v>
      </c>
      <c r="W1460" s="3">
        <f>'IECC Data-IP'!W1460/$D1460</f>
        <v>0.71024945089233871</v>
      </c>
      <c r="X1460" s="3">
        <f>'IECC Data-IP'!X1460/$D1460</f>
        <v>3.2411049942387051</v>
      </c>
      <c r="Y1460" s="3">
        <f t="shared" si="68"/>
        <v>3.9513544451310438</v>
      </c>
      <c r="Z1460" s="3">
        <f>'IECC Data-IP'!Z1460/$D1460</f>
        <v>14.197704408094033</v>
      </c>
      <c r="AA1460" s="3">
        <f>'IECC Data-IP'!AA1460/$D1460</f>
        <v>3.2411049942387051</v>
      </c>
      <c r="AB1460" s="3">
        <f t="shared" si="69"/>
        <v>17.438809402332737</v>
      </c>
    </row>
    <row r="1461" spans="1:28" x14ac:dyDescent="0.25">
      <c r="A1461" s="93">
        <f>'IECC Data-IP'!A1461</f>
        <v>2009</v>
      </c>
      <c r="B1461" s="93" t="str">
        <f>'IECC Data-IP'!B1461</f>
        <v>Warehouse</v>
      </c>
      <c r="C1461" s="121" t="str">
        <f>'IECC Data-IP'!C1461</f>
        <v>6A</v>
      </c>
      <c r="D1461" s="3">
        <f>'IECC Data-IP'!D1461</f>
        <v>52044.906174549214</v>
      </c>
      <c r="E1461" s="3">
        <f>'IECC Data-IP'!E1461/$D1461</f>
        <v>0</v>
      </c>
      <c r="F1461" s="3">
        <f>'IECC Data-IP'!F1461/$D1461</f>
        <v>32.617750744121111</v>
      </c>
      <c r="G1461" s="3">
        <f>'IECC Data-IP'!G1461/$D1461</f>
        <v>0.26698094743799194</v>
      </c>
      <c r="H1461" s="3">
        <f>'IECC Data-IP'!H1461/$D1461</f>
        <v>8.6710531039325449</v>
      </c>
      <c r="I1461" s="3">
        <f>'IECC Data-IP'!I1461/$D1461</f>
        <v>1.8042157205103588</v>
      </c>
      <c r="J1461" s="3">
        <f>'IECC Data-IP'!J1461/$D1461</f>
        <v>2.5365011159047421</v>
      </c>
      <c r="K1461" s="3">
        <f>'IECC Data-IP'!K1461/$D1461</f>
        <v>0</v>
      </c>
      <c r="L1461" s="3">
        <f>'IECC Data-IP'!L1461/$D1461</f>
        <v>0</v>
      </c>
      <c r="M1461" s="3">
        <f>'IECC Data-IP'!M1461/$D1461</f>
        <v>1.1312998946008226</v>
      </c>
      <c r="N1461" s="3">
        <f>'IECC Data-IP'!N1461/$D1461</f>
        <v>0</v>
      </c>
      <c r="O1461" s="3">
        <f>'IECC Data-IP'!O1461/$D1461</f>
        <v>0</v>
      </c>
      <c r="P1461" s="3">
        <f t="shared" si="67"/>
        <v>0</v>
      </c>
      <c r="Q1461" s="3">
        <f>'IECC Data-IP'!Q1461/$D1461</f>
        <v>0</v>
      </c>
      <c r="R1461" s="3">
        <f>'IECC Data-IP'!R1461/$D1461</f>
        <v>0</v>
      </c>
      <c r="S1461" s="3">
        <f>'IECC Data-IP'!S1461/$D1461</f>
        <v>0</v>
      </c>
      <c r="T1461" s="3">
        <f>'IECC Data-IP'!T1461/$D1461</f>
        <v>0.48879731440898389</v>
      </c>
      <c r="U1461" s="3">
        <f>'IECC Data-IP'!U1461/$D1461</f>
        <v>0</v>
      </c>
      <c r="V1461" s="3">
        <f>'IECC Data-IP'!V1461/$D1461</f>
        <v>0</v>
      </c>
      <c r="W1461" s="3">
        <f>'IECC Data-IP'!W1461/$D1461</f>
        <v>1.3982808420388146</v>
      </c>
      <c r="X1461" s="3">
        <f>'IECC Data-IP'!X1461/$D1461</f>
        <v>32.617750744121111</v>
      </c>
      <c r="Y1461" s="3">
        <f t="shared" si="68"/>
        <v>34.016031586159926</v>
      </c>
      <c r="Z1461" s="3">
        <f>'IECC Data-IP'!Z1461/$D1461</f>
        <v>14.898848096795446</v>
      </c>
      <c r="AA1461" s="3">
        <f>'IECC Data-IP'!AA1461/$D1461</f>
        <v>32.617750744121111</v>
      </c>
      <c r="AB1461" s="3">
        <f t="shared" si="69"/>
        <v>47.516598840916558</v>
      </c>
    </row>
    <row r="1462" spans="1:28" x14ac:dyDescent="0.25">
      <c r="A1462" s="93">
        <f>'IECC Data-IP'!A1462</f>
        <v>2009</v>
      </c>
      <c r="B1462" s="93" t="str">
        <f>'IECC Data-IP'!B1462</f>
        <v>Warehouse</v>
      </c>
      <c r="C1462" s="121" t="str">
        <f>'IECC Data-IP'!C1462</f>
        <v>6B</v>
      </c>
      <c r="D1462" s="3">
        <f>'IECC Data-IP'!D1462</f>
        <v>52044.906174549214</v>
      </c>
      <c r="E1462" s="3">
        <f>'IECC Data-IP'!E1462/$D1462</f>
        <v>0</v>
      </c>
      <c r="F1462" s="3">
        <f>'IECC Data-IP'!F1462/$D1462</f>
        <v>18.569016605470651</v>
      </c>
      <c r="G1462" s="3">
        <f>'IECC Data-IP'!G1462/$D1462</f>
        <v>0.18430062674437095</v>
      </c>
      <c r="H1462" s="3">
        <f>'IECC Data-IP'!H1462/$D1462</f>
        <v>8.6710531039325449</v>
      </c>
      <c r="I1462" s="3">
        <f>'IECC Data-IP'!I1462/$D1462</f>
        <v>1.8029409138036292</v>
      </c>
      <c r="J1462" s="3">
        <f>'IECC Data-IP'!J1462/$D1462</f>
        <v>2.5365011159047421</v>
      </c>
      <c r="K1462" s="3">
        <f>'IECC Data-IP'!K1462/$D1462</f>
        <v>0</v>
      </c>
      <c r="L1462" s="3">
        <f>'IECC Data-IP'!L1462/$D1462</f>
        <v>0</v>
      </c>
      <c r="M1462" s="3">
        <f>'IECC Data-IP'!M1462/$D1462</f>
        <v>1.0768474366990768</v>
      </c>
      <c r="N1462" s="3">
        <f>'IECC Data-IP'!N1462/$D1462</f>
        <v>0</v>
      </c>
      <c r="O1462" s="3">
        <f>'IECC Data-IP'!O1462/$D1462</f>
        <v>0</v>
      </c>
      <c r="P1462" s="3">
        <f t="shared" si="67"/>
        <v>0</v>
      </c>
      <c r="Q1462" s="3">
        <f>'IECC Data-IP'!Q1462/$D1462</f>
        <v>0</v>
      </c>
      <c r="R1462" s="3">
        <f>'IECC Data-IP'!R1462/$D1462</f>
        <v>0</v>
      </c>
      <c r="S1462" s="3">
        <f>'IECC Data-IP'!S1462/$D1462</f>
        <v>0</v>
      </c>
      <c r="T1462" s="3">
        <f>'IECC Data-IP'!T1462/$D1462</f>
        <v>0.48624770099552417</v>
      </c>
      <c r="U1462" s="3">
        <f>'IECC Data-IP'!U1462/$D1462</f>
        <v>0</v>
      </c>
      <c r="V1462" s="3">
        <f>'IECC Data-IP'!V1462/$D1462</f>
        <v>0</v>
      </c>
      <c r="W1462" s="3">
        <f>'IECC Data-IP'!W1462/$D1462</f>
        <v>1.2611480634434478</v>
      </c>
      <c r="X1462" s="3">
        <f>'IECC Data-IP'!X1462/$D1462</f>
        <v>18.569016605470651</v>
      </c>
      <c r="Y1462" s="3">
        <f t="shared" si="68"/>
        <v>19.830164668914097</v>
      </c>
      <c r="Z1462" s="3">
        <f>'IECC Data-IP'!Z1462/$D1462</f>
        <v>14.757890898079889</v>
      </c>
      <c r="AA1462" s="3">
        <f>'IECC Data-IP'!AA1462/$D1462</f>
        <v>18.569016605470651</v>
      </c>
      <c r="AB1462" s="3">
        <f t="shared" si="69"/>
        <v>33.326907503550544</v>
      </c>
    </row>
    <row r="1463" spans="1:28" x14ac:dyDescent="0.25">
      <c r="A1463" s="93">
        <f>'IECC Data-IP'!A1463</f>
        <v>2009</v>
      </c>
      <c r="B1463" s="93" t="str">
        <f>'IECC Data-IP'!B1463</f>
        <v>Warehouse</v>
      </c>
      <c r="C1463" s="121" t="str">
        <f>'IECC Data-IP'!C1463</f>
        <v>7</v>
      </c>
      <c r="D1463" s="3">
        <f>'IECC Data-IP'!D1463</f>
        <v>52044.906174549214</v>
      </c>
      <c r="E1463" s="3">
        <f>'IECC Data-IP'!E1463/$D1463</f>
        <v>0</v>
      </c>
      <c r="F1463" s="3">
        <f>'IECC Data-IP'!F1463/$D1463</f>
        <v>32.659090904467917</v>
      </c>
      <c r="G1463" s="3">
        <f>'IECC Data-IP'!G1463/$D1463</f>
        <v>0.1813867828432742</v>
      </c>
      <c r="H1463" s="3">
        <f>'IECC Data-IP'!H1463/$D1463</f>
        <v>8.6710531039325449</v>
      </c>
      <c r="I1463" s="3">
        <f>'IECC Data-IP'!I1463/$D1463</f>
        <v>1.801848222340718</v>
      </c>
      <c r="J1463" s="3">
        <f>'IECC Data-IP'!J1463/$D1463</f>
        <v>2.5365011159047421</v>
      </c>
      <c r="K1463" s="3">
        <f>'IECC Data-IP'!K1463/$D1463</f>
        <v>0</v>
      </c>
      <c r="L1463" s="3">
        <f>'IECC Data-IP'!L1463/$D1463</f>
        <v>0</v>
      </c>
      <c r="M1463" s="3">
        <f>'IECC Data-IP'!M1463/$D1463</f>
        <v>0.97231328674722983</v>
      </c>
      <c r="N1463" s="3">
        <f>'IECC Data-IP'!N1463/$D1463</f>
        <v>0</v>
      </c>
      <c r="O1463" s="3">
        <f>'IECC Data-IP'!O1463/$D1463</f>
        <v>0</v>
      </c>
      <c r="P1463" s="3">
        <f t="shared" si="67"/>
        <v>0</v>
      </c>
      <c r="Q1463" s="3">
        <f>'IECC Data-IP'!Q1463/$D1463</f>
        <v>0</v>
      </c>
      <c r="R1463" s="3">
        <f>'IECC Data-IP'!R1463/$D1463</f>
        <v>0</v>
      </c>
      <c r="S1463" s="3">
        <f>'IECC Data-IP'!S1463/$D1463</f>
        <v>0</v>
      </c>
      <c r="T1463" s="3">
        <f>'IECC Data-IP'!T1463/$D1463</f>
        <v>0.50099903574482663</v>
      </c>
      <c r="U1463" s="3">
        <f>'IECC Data-IP'!U1463/$D1463</f>
        <v>0</v>
      </c>
      <c r="V1463" s="3">
        <f>'IECC Data-IP'!V1463/$D1463</f>
        <v>0</v>
      </c>
      <c r="W1463" s="3">
        <f>'IECC Data-IP'!W1463/$D1463</f>
        <v>1.153700069590504</v>
      </c>
      <c r="X1463" s="3">
        <f>'IECC Data-IP'!X1463/$D1463</f>
        <v>32.659090904467917</v>
      </c>
      <c r="Y1463" s="3">
        <f t="shared" si="68"/>
        <v>33.812790974058423</v>
      </c>
      <c r="Z1463" s="3">
        <f>'IECC Data-IP'!Z1463/$D1463</f>
        <v>14.664283662757155</v>
      </c>
      <c r="AA1463" s="3">
        <f>'IECC Data-IP'!AA1463/$D1463</f>
        <v>32.659090904467917</v>
      </c>
      <c r="AB1463" s="3">
        <f t="shared" si="69"/>
        <v>47.323374567225073</v>
      </c>
    </row>
    <row r="1464" spans="1:28" x14ac:dyDescent="0.25">
      <c r="A1464" s="93">
        <f>'IECC Data-IP'!A1464</f>
        <v>2009</v>
      </c>
      <c r="B1464" s="93" t="str">
        <f>'IECC Data-IP'!B1464</f>
        <v>Warehouse</v>
      </c>
      <c r="C1464" s="121" t="str">
        <f>'IECC Data-IP'!C1464</f>
        <v>8</v>
      </c>
      <c r="D1464" s="3">
        <f>'IECC Data-IP'!D1464</f>
        <v>52044.906174549214</v>
      </c>
      <c r="E1464" s="3">
        <f>'IECC Data-IP'!E1464/$D1464</f>
        <v>0</v>
      </c>
      <c r="F1464" s="3">
        <f>'IECC Data-IP'!F1464/$D1464</f>
        <v>30.531620626179638</v>
      </c>
      <c r="G1464" s="3">
        <f>'IECC Data-IP'!G1464/$D1464</f>
        <v>3.8972662177169354E-2</v>
      </c>
      <c r="H1464" s="3">
        <f>'IECC Data-IP'!H1464/$D1464</f>
        <v>8.6710531039325449</v>
      </c>
      <c r="I1464" s="3">
        <f>'IECC Data-IP'!I1464/$D1464</f>
        <v>1.7918318839306975</v>
      </c>
      <c r="J1464" s="3">
        <f>'IECC Data-IP'!J1464/$D1464</f>
        <v>2.5365011159047421</v>
      </c>
      <c r="K1464" s="3">
        <f>'IECC Data-IP'!K1464/$D1464</f>
        <v>0</v>
      </c>
      <c r="L1464" s="3">
        <f>'IECC Data-IP'!L1464/$D1464</f>
        <v>0</v>
      </c>
      <c r="M1464" s="3">
        <f>'IECC Data-IP'!M1464/$D1464</f>
        <v>0.76925478988954843</v>
      </c>
      <c r="N1464" s="3">
        <f>'IECC Data-IP'!N1464/$D1464</f>
        <v>0</v>
      </c>
      <c r="O1464" s="3">
        <f>'IECC Data-IP'!O1464/$D1464</f>
        <v>0</v>
      </c>
      <c r="P1464" s="3">
        <f t="shared" si="67"/>
        <v>0</v>
      </c>
      <c r="Q1464" s="3">
        <f>'IECC Data-IP'!Q1464/$D1464</f>
        <v>0</v>
      </c>
      <c r="R1464" s="3">
        <f>'IECC Data-IP'!R1464/$D1464</f>
        <v>0</v>
      </c>
      <c r="S1464" s="3">
        <f>'IECC Data-IP'!S1464/$D1464</f>
        <v>0</v>
      </c>
      <c r="T1464" s="3">
        <f>'IECC Data-IP'!T1464/$D1464</f>
        <v>0.51775363817613307</v>
      </c>
      <c r="U1464" s="3">
        <f>'IECC Data-IP'!U1464/$D1464</f>
        <v>0</v>
      </c>
      <c r="V1464" s="3">
        <f>'IECC Data-IP'!V1464/$D1464</f>
        <v>0</v>
      </c>
      <c r="W1464" s="3">
        <f>'IECC Data-IP'!W1464/$D1464</f>
        <v>0.80822745206671776</v>
      </c>
      <c r="X1464" s="3">
        <f>'IECC Data-IP'!X1464/$D1464</f>
        <v>30.531620626179638</v>
      </c>
      <c r="Y1464" s="3">
        <f t="shared" si="68"/>
        <v>31.339848078246355</v>
      </c>
      <c r="Z1464" s="3">
        <f>'IECC Data-IP'!Z1464/$D1464</f>
        <v>14.325367194010836</v>
      </c>
      <c r="AA1464" s="3">
        <f>'IECC Data-IP'!AA1464/$D1464</f>
        <v>30.531620626179638</v>
      </c>
      <c r="AB1464" s="3">
        <f t="shared" si="69"/>
        <v>44.856987820190476</v>
      </c>
    </row>
    <row r="1465" spans="1:28" x14ac:dyDescent="0.25">
      <c r="A1465" s="93">
        <f>'IECC Data-IP'!A1465</f>
        <v>2012</v>
      </c>
      <c r="B1465" s="93" t="str">
        <f>'IECC Data-IP'!B1465</f>
        <v>Warehouse</v>
      </c>
      <c r="C1465" s="121" t="str">
        <f>'IECC Data-IP'!C1465</f>
        <v>0A</v>
      </c>
      <c r="D1465" s="3">
        <f>'IECC Data-IP'!D1465</f>
        <v>52044.906174549214</v>
      </c>
      <c r="E1465" s="3">
        <f>'IECC Data-IP'!E1465/$D1465</f>
        <v>0</v>
      </c>
      <c r="F1465" s="3">
        <f>'IECC Data-IP'!F1465/$D1465</f>
        <v>0</v>
      </c>
      <c r="G1465" s="3">
        <f>'IECC Data-IP'!G1465/$D1465</f>
        <v>2.9983453742285802</v>
      </c>
      <c r="H1465" s="3">
        <f>'IECC Data-IP'!H1465/$D1465</f>
        <v>3.0318545790911933</v>
      </c>
      <c r="I1465" s="3">
        <f>'IECC Data-IP'!I1465/$D1465</f>
        <v>1.8085864863620043</v>
      </c>
      <c r="J1465" s="3">
        <f>'IECC Data-IP'!J1465/$D1465</f>
        <v>2.5365011159047421</v>
      </c>
      <c r="K1465" s="3">
        <f>'IECC Data-IP'!K1465/$D1465</f>
        <v>0</v>
      </c>
      <c r="L1465" s="3">
        <f>'IECC Data-IP'!L1465/$D1465</f>
        <v>0</v>
      </c>
      <c r="M1465" s="3">
        <f>'IECC Data-IP'!M1465/$D1465</f>
        <v>1.35366260730327</v>
      </c>
      <c r="N1465" s="3">
        <f>'IECC Data-IP'!N1465/$D1465</f>
        <v>0</v>
      </c>
      <c r="O1465" s="3">
        <f>'IECC Data-IP'!O1465/$D1465</f>
        <v>0</v>
      </c>
      <c r="P1465" s="3">
        <f t="shared" si="67"/>
        <v>0</v>
      </c>
      <c r="Q1465" s="3">
        <f>'IECC Data-IP'!Q1465/$D1465</f>
        <v>0</v>
      </c>
      <c r="R1465" s="3">
        <f>'IECC Data-IP'!R1465/$D1465</f>
        <v>0</v>
      </c>
      <c r="S1465" s="3">
        <f>'IECC Data-IP'!S1465/$D1465</f>
        <v>0</v>
      </c>
      <c r="T1465" s="3">
        <f>'IECC Data-IP'!T1465/$D1465</f>
        <v>0.40247468883899196</v>
      </c>
      <c r="U1465" s="3">
        <f>'IECC Data-IP'!U1465/$D1465</f>
        <v>0</v>
      </c>
      <c r="V1465" s="3">
        <f>'IECC Data-IP'!V1465/$D1465</f>
        <v>0</v>
      </c>
      <c r="W1465" s="3">
        <f>'IECC Data-IP'!W1465/$D1465</f>
        <v>4.35200798153185</v>
      </c>
      <c r="X1465" s="3">
        <f>'IECC Data-IP'!X1465/$D1465</f>
        <v>0</v>
      </c>
      <c r="Y1465" s="3">
        <f t="shared" si="68"/>
        <v>4.35200798153185</v>
      </c>
      <c r="Z1465" s="3">
        <f>'IECC Data-IP'!Z1465/$D1465</f>
        <v>12.131606966972601</v>
      </c>
      <c r="AA1465" s="3">
        <f>'IECC Data-IP'!AA1465/$D1465</f>
        <v>0</v>
      </c>
      <c r="AB1465" s="3">
        <f t="shared" si="69"/>
        <v>12.131606966972601</v>
      </c>
    </row>
    <row r="1466" spans="1:28" x14ac:dyDescent="0.25">
      <c r="A1466" s="93">
        <f>'IECC Data-IP'!A1466</f>
        <v>2012</v>
      </c>
      <c r="B1466" s="93" t="str">
        <f>'IECC Data-IP'!B1466</f>
        <v>Warehouse</v>
      </c>
      <c r="C1466" s="121" t="str">
        <f>'IECC Data-IP'!C1466</f>
        <v>0B</v>
      </c>
      <c r="D1466" s="3">
        <f>'IECC Data-IP'!D1466</f>
        <v>52044.906174549214</v>
      </c>
      <c r="E1466" s="3">
        <f>'IECC Data-IP'!E1466/$D1466</f>
        <v>0</v>
      </c>
      <c r="F1466" s="3">
        <f>'IECC Data-IP'!F1466/$D1466</f>
        <v>0</v>
      </c>
      <c r="G1466" s="3">
        <f>'IECC Data-IP'!G1466/$D1466</f>
        <v>2.8260643535762338</v>
      </c>
      <c r="H1466" s="3">
        <f>'IECC Data-IP'!H1466/$D1466</f>
        <v>3.1383919967250447</v>
      </c>
      <c r="I1466" s="3">
        <f>'IECC Data-IP'!I1466/$D1466</f>
        <v>1.8089507168496413</v>
      </c>
      <c r="J1466" s="3">
        <f>'IECC Data-IP'!J1466/$D1466</f>
        <v>2.5365011159047421</v>
      </c>
      <c r="K1466" s="3">
        <f>'IECC Data-IP'!K1466/$D1466</f>
        <v>0</v>
      </c>
      <c r="L1466" s="3">
        <f>'IECC Data-IP'!L1466/$D1466</f>
        <v>0</v>
      </c>
      <c r="M1466" s="3">
        <f>'IECC Data-IP'!M1466/$D1466</f>
        <v>1.6585235254555202</v>
      </c>
      <c r="N1466" s="3">
        <f>'IECC Data-IP'!N1466/$D1466</f>
        <v>0</v>
      </c>
      <c r="O1466" s="3">
        <f>'IECC Data-IP'!O1466/$D1466</f>
        <v>0</v>
      </c>
      <c r="P1466" s="3">
        <f t="shared" si="67"/>
        <v>0</v>
      </c>
      <c r="Q1466" s="3">
        <f>'IECC Data-IP'!Q1466/$D1466</f>
        <v>0</v>
      </c>
      <c r="R1466" s="3">
        <f>'IECC Data-IP'!R1466/$D1466</f>
        <v>0</v>
      </c>
      <c r="S1466" s="3">
        <f>'IECC Data-IP'!S1466/$D1466</f>
        <v>0</v>
      </c>
      <c r="T1466" s="3">
        <f>'IECC Data-IP'!T1466/$D1466</f>
        <v>0.40192834310753633</v>
      </c>
      <c r="U1466" s="3">
        <f>'IECC Data-IP'!U1466/$D1466</f>
        <v>0</v>
      </c>
      <c r="V1466" s="3">
        <f>'IECC Data-IP'!V1466/$D1466</f>
        <v>0</v>
      </c>
      <c r="W1466" s="3">
        <f>'IECC Data-IP'!W1466/$D1466</f>
        <v>4.4845878790317535</v>
      </c>
      <c r="X1466" s="3">
        <f>'IECC Data-IP'!X1466/$D1466</f>
        <v>0</v>
      </c>
      <c r="Y1466" s="3">
        <f t="shared" si="68"/>
        <v>4.4845878790317535</v>
      </c>
      <c r="Z1466" s="3">
        <f>'IECC Data-IP'!Z1466/$D1466</f>
        <v>12.370542166862535</v>
      </c>
      <c r="AA1466" s="3">
        <f>'IECC Data-IP'!AA1466/$D1466</f>
        <v>0</v>
      </c>
      <c r="AB1466" s="3">
        <f t="shared" si="69"/>
        <v>12.370542166862535</v>
      </c>
    </row>
    <row r="1467" spans="1:28" x14ac:dyDescent="0.25">
      <c r="A1467" s="93">
        <f>'IECC Data-IP'!A1467</f>
        <v>2012</v>
      </c>
      <c r="B1467" s="93" t="str">
        <f>'IECC Data-IP'!B1467</f>
        <v>Warehouse</v>
      </c>
      <c r="C1467" s="121" t="str">
        <f>'IECC Data-IP'!C1467</f>
        <v>1A</v>
      </c>
      <c r="D1467" s="3">
        <f>'IECC Data-IP'!D1467</f>
        <v>52044.906174549214</v>
      </c>
      <c r="E1467" s="3">
        <f>'IECC Data-IP'!E1467/$D1467</f>
        <v>0</v>
      </c>
      <c r="F1467" s="3">
        <f>'IECC Data-IP'!F1467/$D1467</f>
        <v>0</v>
      </c>
      <c r="G1467" s="3">
        <f>'IECC Data-IP'!G1467/$D1467</f>
        <v>1.7699780546724719</v>
      </c>
      <c r="H1467" s="3">
        <f>'IECC Data-IP'!H1467/$D1467</f>
        <v>3.309944556402117</v>
      </c>
      <c r="I1467" s="3">
        <f>'IECC Data-IP'!I1467/$D1467</f>
        <v>1.8093149473372783</v>
      </c>
      <c r="J1467" s="3">
        <f>'IECC Data-IP'!J1467/$D1467</f>
        <v>2.5365011159047421</v>
      </c>
      <c r="K1467" s="3">
        <f>'IECC Data-IP'!K1467/$D1467</f>
        <v>0</v>
      </c>
      <c r="L1467" s="3">
        <f>'IECC Data-IP'!L1467/$D1467</f>
        <v>0</v>
      </c>
      <c r="M1467" s="3">
        <f>'IECC Data-IP'!M1467/$D1467</f>
        <v>0.94007888859134681</v>
      </c>
      <c r="N1467" s="3">
        <f>'IECC Data-IP'!N1467/$D1467</f>
        <v>0</v>
      </c>
      <c r="O1467" s="3">
        <f>'IECC Data-IP'!O1467/$D1467</f>
        <v>0</v>
      </c>
      <c r="P1467" s="3">
        <f t="shared" si="67"/>
        <v>0</v>
      </c>
      <c r="Q1467" s="3">
        <f>'IECC Data-IP'!Q1467/$D1467</f>
        <v>0</v>
      </c>
      <c r="R1467" s="3">
        <f>'IECC Data-IP'!R1467/$D1467</f>
        <v>0</v>
      </c>
      <c r="S1467" s="3">
        <f>'IECC Data-IP'!S1467/$D1467</f>
        <v>0</v>
      </c>
      <c r="T1467" s="3">
        <f>'IECC Data-IP'!T1467/$D1467</f>
        <v>0.41321948822428634</v>
      </c>
      <c r="U1467" s="3">
        <f>'IECC Data-IP'!U1467/$D1467</f>
        <v>0</v>
      </c>
      <c r="V1467" s="3">
        <f>'IECC Data-IP'!V1467/$D1467</f>
        <v>0</v>
      </c>
      <c r="W1467" s="3">
        <f>'IECC Data-IP'!W1467/$D1467</f>
        <v>2.7100569432638189</v>
      </c>
      <c r="X1467" s="3">
        <f>'IECC Data-IP'!X1467/$D1467</f>
        <v>0</v>
      </c>
      <c r="Y1467" s="3">
        <f t="shared" si="68"/>
        <v>2.7100569432638189</v>
      </c>
      <c r="Z1467" s="3">
        <f>'IECC Data-IP'!Z1467/$D1467</f>
        <v>10.778854935888422</v>
      </c>
      <c r="AA1467" s="3">
        <f>'IECC Data-IP'!AA1467/$D1467</f>
        <v>0</v>
      </c>
      <c r="AB1467" s="3">
        <f t="shared" si="69"/>
        <v>10.778854935888422</v>
      </c>
    </row>
    <row r="1468" spans="1:28" x14ac:dyDescent="0.25">
      <c r="A1468" s="93">
        <f>'IECC Data-IP'!A1468</f>
        <v>2012</v>
      </c>
      <c r="B1468" s="93" t="str">
        <f>'IECC Data-IP'!B1468</f>
        <v>Warehouse</v>
      </c>
      <c r="C1468" s="121" t="str">
        <f>'IECC Data-IP'!C1468</f>
        <v>1B</v>
      </c>
      <c r="D1468" s="3">
        <f>'IECC Data-IP'!D1468</f>
        <v>52044.906174549214</v>
      </c>
      <c r="E1468" s="3">
        <f>'IECC Data-IP'!E1468/$D1468</f>
        <v>0</v>
      </c>
      <c r="F1468" s="3">
        <f>'IECC Data-IP'!F1468/$D1468</f>
        <v>9.6521079223830658E-3</v>
      </c>
      <c r="G1468" s="3">
        <f>'IECC Data-IP'!G1468/$D1468</f>
        <v>2.1247385496310041</v>
      </c>
      <c r="H1468" s="3">
        <f>'IECC Data-IP'!H1468/$D1468</f>
        <v>3.2587701728891045</v>
      </c>
      <c r="I1468" s="3">
        <f>'IECC Data-IP'!I1468/$D1468</f>
        <v>1.8069474491676369</v>
      </c>
      <c r="J1468" s="3">
        <f>'IECC Data-IP'!J1468/$D1468</f>
        <v>2.5365011159047421</v>
      </c>
      <c r="K1468" s="3">
        <f>'IECC Data-IP'!K1468/$D1468</f>
        <v>0</v>
      </c>
      <c r="L1468" s="3">
        <f>'IECC Data-IP'!L1468/$D1468</f>
        <v>0</v>
      </c>
      <c r="M1468" s="3">
        <f>'IECC Data-IP'!M1468/$D1468</f>
        <v>1.4243233219048668</v>
      </c>
      <c r="N1468" s="3">
        <f>'IECC Data-IP'!N1468/$D1468</f>
        <v>0</v>
      </c>
      <c r="O1468" s="3">
        <f>'IECC Data-IP'!O1468/$D1468</f>
        <v>0</v>
      </c>
      <c r="P1468" s="3">
        <f t="shared" si="67"/>
        <v>0</v>
      </c>
      <c r="Q1468" s="3">
        <f>'IECC Data-IP'!Q1468/$D1468</f>
        <v>0</v>
      </c>
      <c r="R1468" s="3">
        <f>'IECC Data-IP'!R1468/$D1468</f>
        <v>0</v>
      </c>
      <c r="S1468" s="3">
        <f>'IECC Data-IP'!S1468/$D1468</f>
        <v>0</v>
      </c>
      <c r="T1468" s="3">
        <f>'IECC Data-IP'!T1468/$D1468</f>
        <v>0.4137658339557419</v>
      </c>
      <c r="U1468" s="3">
        <f>'IECC Data-IP'!U1468/$D1468</f>
        <v>0</v>
      </c>
      <c r="V1468" s="3">
        <f>'IECC Data-IP'!V1468/$D1468</f>
        <v>0</v>
      </c>
      <c r="W1468" s="3">
        <f>'IECC Data-IP'!W1468/$D1468</f>
        <v>3.549061871535871</v>
      </c>
      <c r="X1468" s="3">
        <f>'IECC Data-IP'!X1468/$D1468</f>
        <v>9.6521079223830658E-3</v>
      </c>
      <c r="Y1468" s="3">
        <f t="shared" si="68"/>
        <v>3.5587139794582541</v>
      </c>
      <c r="Z1468" s="3">
        <f>'IECC Data-IP'!Z1468/$D1468</f>
        <v>11.565228558696914</v>
      </c>
      <c r="AA1468" s="3">
        <f>'IECC Data-IP'!AA1468/$D1468</f>
        <v>9.6521079223830658E-3</v>
      </c>
      <c r="AB1468" s="3">
        <f t="shared" si="69"/>
        <v>11.574880666619297</v>
      </c>
    </row>
    <row r="1469" spans="1:28" x14ac:dyDescent="0.25">
      <c r="A1469" s="93">
        <f>'IECC Data-IP'!A1469</f>
        <v>2012</v>
      </c>
      <c r="B1469" s="93" t="str">
        <f>'IECC Data-IP'!B1469</f>
        <v>Warehouse</v>
      </c>
      <c r="C1469" s="121" t="str">
        <f>'IECC Data-IP'!C1469</f>
        <v>2A</v>
      </c>
      <c r="D1469" s="3">
        <f>'IECC Data-IP'!D1469</f>
        <v>52044.906174549214</v>
      </c>
      <c r="E1469" s="3">
        <f>'IECC Data-IP'!E1469/$D1469</f>
        <v>0</v>
      </c>
      <c r="F1469" s="3">
        <f>'IECC Data-IP'!F1469/$D1469</f>
        <v>1.5115565236939516E-2</v>
      </c>
      <c r="G1469" s="3">
        <f>'IECC Data-IP'!G1469/$D1469</f>
        <v>1.3354510829214152</v>
      </c>
      <c r="H1469" s="3">
        <f>'IECC Data-IP'!H1469/$D1469</f>
        <v>3.3649433600353191</v>
      </c>
      <c r="I1469" s="3">
        <f>'IECC Data-IP'!I1469/$D1469</f>
        <v>1.8064011034361813</v>
      </c>
      <c r="J1469" s="3">
        <f>'IECC Data-IP'!J1469/$D1469</f>
        <v>2.5365011159047421</v>
      </c>
      <c r="K1469" s="3">
        <f>'IECC Data-IP'!K1469/$D1469</f>
        <v>0</v>
      </c>
      <c r="L1469" s="3">
        <f>'IECC Data-IP'!L1469/$D1469</f>
        <v>0</v>
      </c>
      <c r="M1469" s="3">
        <f>'IECC Data-IP'!M1469/$D1469</f>
        <v>0.91130468006801613</v>
      </c>
      <c r="N1469" s="3">
        <f>'IECC Data-IP'!N1469/$D1469</f>
        <v>0</v>
      </c>
      <c r="O1469" s="3">
        <f>'IECC Data-IP'!O1469/$D1469</f>
        <v>0</v>
      </c>
      <c r="P1469" s="3">
        <f t="shared" si="67"/>
        <v>0</v>
      </c>
      <c r="Q1469" s="3">
        <f>'IECC Data-IP'!Q1469/$D1469</f>
        <v>0</v>
      </c>
      <c r="R1469" s="3">
        <f>'IECC Data-IP'!R1469/$D1469</f>
        <v>0</v>
      </c>
      <c r="S1469" s="3">
        <f>'IECC Data-IP'!S1469/$D1469</f>
        <v>0</v>
      </c>
      <c r="T1469" s="3">
        <f>'IECC Data-IP'!T1469/$D1469</f>
        <v>0.42578544004776608</v>
      </c>
      <c r="U1469" s="3">
        <f>'IECC Data-IP'!U1469/$D1469</f>
        <v>0</v>
      </c>
      <c r="V1469" s="3">
        <f>'IECC Data-IP'!V1469/$D1469</f>
        <v>0</v>
      </c>
      <c r="W1469" s="3">
        <f>'IECC Data-IP'!W1469/$D1469</f>
        <v>2.2467557629894319</v>
      </c>
      <c r="X1469" s="3">
        <f>'IECC Data-IP'!X1469/$D1469</f>
        <v>1.5115565236939516E-2</v>
      </c>
      <c r="Y1469" s="3">
        <f t="shared" si="68"/>
        <v>2.2618713282263716</v>
      </c>
      <c r="Z1469" s="3">
        <f>'IECC Data-IP'!Z1469/$D1469</f>
        <v>10.38038678241344</v>
      </c>
      <c r="AA1469" s="3">
        <f>'IECC Data-IP'!AA1469/$D1469</f>
        <v>1.5115565236939516E-2</v>
      </c>
      <c r="AB1469" s="3">
        <f t="shared" si="69"/>
        <v>10.39550234765038</v>
      </c>
    </row>
    <row r="1470" spans="1:28" x14ac:dyDescent="0.25">
      <c r="A1470" s="93">
        <f>'IECC Data-IP'!A1470</f>
        <v>2012</v>
      </c>
      <c r="B1470" s="93" t="str">
        <f>'IECC Data-IP'!B1470</f>
        <v>Warehouse</v>
      </c>
      <c r="C1470" s="121" t="str">
        <f>'IECC Data-IP'!C1470</f>
        <v>2B</v>
      </c>
      <c r="D1470" s="3">
        <f>'IECC Data-IP'!D1470</f>
        <v>52044.906174549214</v>
      </c>
      <c r="E1470" s="3">
        <f>'IECC Data-IP'!E1470/$D1470</f>
        <v>0</v>
      </c>
      <c r="F1470" s="3">
        <f>'IECC Data-IP'!F1470/$D1470</f>
        <v>2.5131903646959677E-2</v>
      </c>
      <c r="G1470" s="3">
        <f>'IECC Data-IP'!G1470/$D1470</f>
        <v>1.2952036140375163</v>
      </c>
      <c r="H1470" s="3">
        <f>'IECC Data-IP'!H1470/$D1470</f>
        <v>3.5676376264053635</v>
      </c>
      <c r="I1470" s="3">
        <f>'IECC Data-IP'!I1470/$D1470</f>
        <v>1.8076759101429114</v>
      </c>
      <c r="J1470" s="3">
        <f>'IECC Data-IP'!J1470/$D1470</f>
        <v>2.5365011159047421</v>
      </c>
      <c r="K1470" s="3">
        <f>'IECC Data-IP'!K1470/$D1470</f>
        <v>0</v>
      </c>
      <c r="L1470" s="3">
        <f>'IECC Data-IP'!L1470/$D1470</f>
        <v>0</v>
      </c>
      <c r="M1470" s="3">
        <f>'IECC Data-IP'!M1470/$D1470</f>
        <v>1.2968426512318829</v>
      </c>
      <c r="N1470" s="3">
        <f>'IECC Data-IP'!N1470/$D1470</f>
        <v>0</v>
      </c>
      <c r="O1470" s="3">
        <f>'IECC Data-IP'!O1470/$D1470</f>
        <v>0</v>
      </c>
      <c r="P1470" s="3">
        <f t="shared" si="67"/>
        <v>0</v>
      </c>
      <c r="Q1470" s="3">
        <f>'IECC Data-IP'!Q1470/$D1470</f>
        <v>0</v>
      </c>
      <c r="R1470" s="3">
        <f>'IECC Data-IP'!R1470/$D1470</f>
        <v>0</v>
      </c>
      <c r="S1470" s="3">
        <f>'IECC Data-IP'!S1470/$D1470</f>
        <v>0</v>
      </c>
      <c r="T1470" s="3">
        <f>'IECC Data-IP'!T1470/$D1470</f>
        <v>0.42669601626685888</v>
      </c>
      <c r="U1470" s="3">
        <f>'IECC Data-IP'!U1470/$D1470</f>
        <v>0</v>
      </c>
      <c r="V1470" s="3">
        <f>'IECC Data-IP'!V1470/$D1470</f>
        <v>0</v>
      </c>
      <c r="W1470" s="3">
        <f>'IECC Data-IP'!W1470/$D1470</f>
        <v>2.5920462652693992</v>
      </c>
      <c r="X1470" s="3">
        <f>'IECC Data-IP'!X1470/$D1470</f>
        <v>2.5131903646959677E-2</v>
      </c>
      <c r="Y1470" s="3">
        <f t="shared" si="68"/>
        <v>2.6171781689163587</v>
      </c>
      <c r="Z1470" s="3">
        <f>'IECC Data-IP'!Z1470/$D1470</f>
        <v>10.930739049233095</v>
      </c>
      <c r="AA1470" s="3">
        <f>'IECC Data-IP'!AA1470/$D1470</f>
        <v>2.5131903646959677E-2</v>
      </c>
      <c r="AB1470" s="3">
        <f t="shared" si="69"/>
        <v>10.955870952880055</v>
      </c>
    </row>
    <row r="1471" spans="1:28" x14ac:dyDescent="0.25">
      <c r="A1471" s="93">
        <f>'IECC Data-IP'!A1471</f>
        <v>2012</v>
      </c>
      <c r="B1471" s="93" t="str">
        <f>'IECC Data-IP'!B1471</f>
        <v>Warehouse</v>
      </c>
      <c r="C1471" s="121" t="str">
        <f>'IECC Data-IP'!C1471</f>
        <v>3A</v>
      </c>
      <c r="D1471" s="3">
        <f>'IECC Data-IP'!D1471</f>
        <v>52044.906174549214</v>
      </c>
      <c r="E1471" s="3">
        <f>'IECC Data-IP'!E1471/$D1471</f>
        <v>0</v>
      </c>
      <c r="F1471" s="3">
        <f>'IECC Data-IP'!F1471/$D1471</f>
        <v>2.4201294751046891</v>
      </c>
      <c r="G1471" s="3">
        <f>'IECC Data-IP'!G1471/$D1471</f>
        <v>0.67582966981063308</v>
      </c>
      <c r="H1471" s="3">
        <f>'IECC Data-IP'!H1471/$D1471</f>
        <v>3.5204697782563592</v>
      </c>
      <c r="I1471" s="3">
        <f>'IECC Data-IP'!I1471/$D1471</f>
        <v>1.807311679655274</v>
      </c>
      <c r="J1471" s="3">
        <f>'IECC Data-IP'!J1471/$D1471</f>
        <v>2.5365011159047421</v>
      </c>
      <c r="K1471" s="3">
        <f>'IECC Data-IP'!K1471/$D1471</f>
        <v>0</v>
      </c>
      <c r="L1471" s="3">
        <f>'IECC Data-IP'!L1471/$D1471</f>
        <v>0</v>
      </c>
      <c r="M1471" s="3">
        <f>'IECC Data-IP'!M1471/$D1471</f>
        <v>0.81186975694308861</v>
      </c>
      <c r="N1471" s="3">
        <f>'IECC Data-IP'!N1471/$D1471</f>
        <v>0</v>
      </c>
      <c r="O1471" s="3">
        <f>'IECC Data-IP'!O1471/$D1471</f>
        <v>0</v>
      </c>
      <c r="P1471" s="3">
        <f t="shared" si="67"/>
        <v>0</v>
      </c>
      <c r="Q1471" s="3">
        <f>'IECC Data-IP'!Q1471/$D1471</f>
        <v>0</v>
      </c>
      <c r="R1471" s="3">
        <f>'IECC Data-IP'!R1471/$D1471</f>
        <v>0</v>
      </c>
      <c r="S1471" s="3">
        <f>'IECC Data-IP'!S1471/$D1471</f>
        <v>0</v>
      </c>
      <c r="T1471" s="3">
        <f>'IECC Data-IP'!T1471/$D1471</f>
        <v>0.4474571540621734</v>
      </c>
      <c r="U1471" s="3">
        <f>'IECC Data-IP'!U1471/$D1471</f>
        <v>0</v>
      </c>
      <c r="V1471" s="3">
        <f>'IECC Data-IP'!V1471/$D1471</f>
        <v>0</v>
      </c>
      <c r="W1471" s="3">
        <f>'IECC Data-IP'!W1471/$D1471</f>
        <v>1.4876994267537218</v>
      </c>
      <c r="X1471" s="3">
        <f>'IECC Data-IP'!X1471/$D1471</f>
        <v>2.4201294751046891</v>
      </c>
      <c r="Y1471" s="3">
        <f t="shared" si="68"/>
        <v>3.9078289018584109</v>
      </c>
      <c r="Z1471" s="3">
        <f>'IECC Data-IP'!Z1471/$D1471</f>
        <v>9.799439154632271</v>
      </c>
      <c r="AA1471" s="3">
        <f>'IECC Data-IP'!AA1471/$D1471</f>
        <v>2.4201294751046891</v>
      </c>
      <c r="AB1471" s="3">
        <f t="shared" si="69"/>
        <v>12.21956862973696</v>
      </c>
    </row>
    <row r="1472" spans="1:28" x14ac:dyDescent="0.25">
      <c r="A1472" s="93">
        <f>'IECC Data-IP'!A1472</f>
        <v>2012</v>
      </c>
      <c r="B1472" s="93" t="str">
        <f>'IECC Data-IP'!B1472</f>
        <v>Warehouse</v>
      </c>
      <c r="C1472" s="121" t="str">
        <f>'IECC Data-IP'!C1472</f>
        <v>3B</v>
      </c>
      <c r="D1472" s="3">
        <f>'IECC Data-IP'!D1472</f>
        <v>52044.906174549214</v>
      </c>
      <c r="E1472" s="3">
        <f>'IECC Data-IP'!E1472/$D1472</f>
        <v>0</v>
      </c>
      <c r="F1472" s="3">
        <f>'IECC Data-IP'!F1472/$D1472</f>
        <v>0.36586952483146373</v>
      </c>
      <c r="G1472" s="3">
        <f>'IECC Data-IP'!G1472/$D1472</f>
        <v>0.80804533682289925</v>
      </c>
      <c r="H1472" s="3">
        <f>'IECC Data-IP'!H1472/$D1472</f>
        <v>3.4754873130331778</v>
      </c>
      <c r="I1472" s="3">
        <f>'IECC Data-IP'!I1472/$D1472</f>
        <v>1.807311679655274</v>
      </c>
      <c r="J1472" s="3">
        <f>'IECC Data-IP'!J1472/$D1472</f>
        <v>2.5365011159047421</v>
      </c>
      <c r="K1472" s="3">
        <f>'IECC Data-IP'!K1472/$D1472</f>
        <v>0</v>
      </c>
      <c r="L1472" s="3">
        <f>'IECC Data-IP'!L1472/$D1472</f>
        <v>0</v>
      </c>
      <c r="M1472" s="3">
        <f>'IECC Data-IP'!M1472/$D1472</f>
        <v>1.0216665178220565</v>
      </c>
      <c r="N1472" s="3">
        <f>'IECC Data-IP'!N1472/$D1472</f>
        <v>0</v>
      </c>
      <c r="O1472" s="3">
        <f>'IECC Data-IP'!O1472/$D1472</f>
        <v>0</v>
      </c>
      <c r="P1472" s="3">
        <f t="shared" si="67"/>
        <v>0</v>
      </c>
      <c r="Q1472" s="3">
        <f>'IECC Data-IP'!Q1472/$D1472</f>
        <v>0</v>
      </c>
      <c r="R1472" s="3">
        <f>'IECC Data-IP'!R1472/$D1472</f>
        <v>0</v>
      </c>
      <c r="S1472" s="3">
        <f>'IECC Data-IP'!S1472/$D1472</f>
        <v>0</v>
      </c>
      <c r="T1472" s="3">
        <f>'IECC Data-IP'!T1472/$D1472</f>
        <v>0.4418115815037984</v>
      </c>
      <c r="U1472" s="3">
        <f>'IECC Data-IP'!U1472/$D1472</f>
        <v>0</v>
      </c>
      <c r="V1472" s="3">
        <f>'IECC Data-IP'!V1472/$D1472</f>
        <v>0</v>
      </c>
      <c r="W1472" s="3">
        <f>'IECC Data-IP'!W1472/$D1472</f>
        <v>1.8297118546449556</v>
      </c>
      <c r="X1472" s="3">
        <f>'IECC Data-IP'!X1472/$D1472</f>
        <v>0.36586952483146373</v>
      </c>
      <c r="Y1472" s="3">
        <f t="shared" si="68"/>
        <v>2.1955813794764194</v>
      </c>
      <c r="Z1472" s="3">
        <f>'IECC Data-IP'!Z1472/$D1472</f>
        <v>10.090641429498131</v>
      </c>
      <c r="AA1472" s="3">
        <f>'IECC Data-IP'!AA1472/$D1472</f>
        <v>0.36586952483146373</v>
      </c>
      <c r="AB1472" s="3">
        <f t="shared" si="69"/>
        <v>10.456510954329595</v>
      </c>
    </row>
    <row r="1473" spans="1:28" x14ac:dyDescent="0.25">
      <c r="A1473" s="93">
        <f>'IECC Data-IP'!A1473</f>
        <v>2012</v>
      </c>
      <c r="B1473" s="93" t="str">
        <f>'IECC Data-IP'!B1473</f>
        <v>Warehouse</v>
      </c>
      <c r="C1473" s="121" t="str">
        <f>'IECC Data-IP'!C1473</f>
        <v>3C</v>
      </c>
      <c r="D1473" s="3">
        <f>'IECC Data-IP'!D1473</f>
        <v>52044.906174549214</v>
      </c>
      <c r="E1473" s="3">
        <f>'IECC Data-IP'!E1473/$D1473</f>
        <v>0</v>
      </c>
      <c r="F1473" s="3">
        <f>'IECC Data-IP'!F1473/$D1473</f>
        <v>2.6588825597508064E-2</v>
      </c>
      <c r="G1473" s="3">
        <f>'IECC Data-IP'!G1473/$D1473</f>
        <v>0.19522754137348389</v>
      </c>
      <c r="H1473" s="3">
        <f>'IECC Data-IP'!H1473/$D1473</f>
        <v>3.4122933234281412</v>
      </c>
      <c r="I1473" s="3">
        <f>'IECC Data-IP'!I1473/$D1473</f>
        <v>1.8069474491676369</v>
      </c>
      <c r="J1473" s="3">
        <f>'IECC Data-IP'!J1473/$D1473</f>
        <v>2.5365011159047421</v>
      </c>
      <c r="K1473" s="3">
        <f>'IECC Data-IP'!K1473/$D1473</f>
        <v>0</v>
      </c>
      <c r="L1473" s="3">
        <f>'IECC Data-IP'!L1473/$D1473</f>
        <v>0</v>
      </c>
      <c r="M1473" s="3">
        <f>'IECC Data-IP'!M1473/$D1473</f>
        <v>0.58167608875644361</v>
      </c>
      <c r="N1473" s="3">
        <f>'IECC Data-IP'!N1473/$D1473</f>
        <v>0</v>
      </c>
      <c r="O1473" s="3">
        <f>'IECC Data-IP'!O1473/$D1473</f>
        <v>0</v>
      </c>
      <c r="P1473" s="3">
        <f t="shared" si="67"/>
        <v>0</v>
      </c>
      <c r="Q1473" s="3">
        <f>'IECC Data-IP'!Q1473/$D1473</f>
        <v>0</v>
      </c>
      <c r="R1473" s="3">
        <f>'IECC Data-IP'!R1473/$D1473</f>
        <v>0</v>
      </c>
      <c r="S1473" s="3">
        <f>'IECC Data-IP'!S1473/$D1473</f>
        <v>0</v>
      </c>
      <c r="T1473" s="3">
        <f>'IECC Data-IP'!T1473/$D1473</f>
        <v>0.44946042174417744</v>
      </c>
      <c r="U1473" s="3">
        <f>'IECC Data-IP'!U1473/$D1473</f>
        <v>0</v>
      </c>
      <c r="V1473" s="3">
        <f>'IECC Data-IP'!V1473/$D1473</f>
        <v>0</v>
      </c>
      <c r="W1473" s="3">
        <f>'IECC Data-IP'!W1473/$D1473</f>
        <v>0.77690363012992747</v>
      </c>
      <c r="X1473" s="3">
        <f>'IECC Data-IP'!X1473/$D1473</f>
        <v>2.6588825597508064E-2</v>
      </c>
      <c r="Y1473" s="3">
        <f t="shared" si="68"/>
        <v>0.80349245572743555</v>
      </c>
      <c r="Z1473" s="3">
        <f>'IECC Data-IP'!Z1473/$D1473</f>
        <v>8.9822880556184437</v>
      </c>
      <c r="AA1473" s="3">
        <f>'IECC Data-IP'!AA1473/$D1473</f>
        <v>2.6588825597508064E-2</v>
      </c>
      <c r="AB1473" s="3">
        <f t="shared" si="69"/>
        <v>9.0088768812159525</v>
      </c>
    </row>
    <row r="1474" spans="1:28" x14ac:dyDescent="0.25">
      <c r="A1474" s="93">
        <f>'IECC Data-IP'!A1474</f>
        <v>2012</v>
      </c>
      <c r="B1474" s="93" t="str">
        <f>'IECC Data-IP'!B1474</f>
        <v>Warehouse</v>
      </c>
      <c r="C1474" s="121" t="str">
        <f>'IECC Data-IP'!C1474</f>
        <v>4A</v>
      </c>
      <c r="D1474" s="3">
        <f>'IECC Data-IP'!D1474</f>
        <v>52044.906174549214</v>
      </c>
      <c r="E1474" s="3">
        <f>'IECC Data-IP'!E1474/$D1474</f>
        <v>0</v>
      </c>
      <c r="F1474" s="3">
        <f>'IECC Data-IP'!F1474/$D1474</f>
        <v>8.5098811131531296</v>
      </c>
      <c r="G1474" s="3">
        <f>'IECC Data-IP'!G1474/$D1474</f>
        <v>0.43470908699487504</v>
      </c>
      <c r="H1474" s="3">
        <f>'IECC Data-IP'!H1474/$D1474</f>
        <v>3.6204510471127422</v>
      </c>
      <c r="I1474" s="3">
        <f>'IECC Data-IP'!I1474/$D1474</f>
        <v>1.8045799509979961</v>
      </c>
      <c r="J1474" s="3">
        <f>'IECC Data-IP'!J1474/$D1474</f>
        <v>2.5365011159047421</v>
      </c>
      <c r="K1474" s="3">
        <f>'IECC Data-IP'!K1474/$D1474</f>
        <v>0</v>
      </c>
      <c r="L1474" s="3">
        <f>'IECC Data-IP'!L1474/$D1474</f>
        <v>0</v>
      </c>
      <c r="M1474" s="3">
        <f>'IECC Data-IP'!M1474/$D1474</f>
        <v>0.74303019477967724</v>
      </c>
      <c r="N1474" s="3">
        <f>'IECC Data-IP'!N1474/$D1474</f>
        <v>0</v>
      </c>
      <c r="O1474" s="3">
        <f>'IECC Data-IP'!O1474/$D1474</f>
        <v>0</v>
      </c>
      <c r="P1474" s="3">
        <f t="shared" si="67"/>
        <v>0</v>
      </c>
      <c r="Q1474" s="3">
        <f>'IECC Data-IP'!Q1474/$D1474</f>
        <v>0</v>
      </c>
      <c r="R1474" s="3">
        <f>'IECC Data-IP'!R1474/$D1474</f>
        <v>0</v>
      </c>
      <c r="S1474" s="3">
        <f>'IECC Data-IP'!S1474/$D1474</f>
        <v>0</v>
      </c>
      <c r="T1474" s="3">
        <f>'IECC Data-IP'!T1474/$D1474</f>
        <v>0.46421175649347979</v>
      </c>
      <c r="U1474" s="3">
        <f>'IECC Data-IP'!U1474/$D1474</f>
        <v>0</v>
      </c>
      <c r="V1474" s="3">
        <f>'IECC Data-IP'!V1474/$D1474</f>
        <v>0</v>
      </c>
      <c r="W1474" s="3">
        <f>'IECC Data-IP'!W1474/$D1474</f>
        <v>1.1777392817745524</v>
      </c>
      <c r="X1474" s="3">
        <f>'IECC Data-IP'!X1474/$D1474</f>
        <v>8.5098811131531296</v>
      </c>
      <c r="Y1474" s="3">
        <f t="shared" si="68"/>
        <v>9.6876203949276825</v>
      </c>
      <c r="Z1474" s="3">
        <f>'IECC Data-IP'!Z1474/$D1474</f>
        <v>9.6034831522835127</v>
      </c>
      <c r="AA1474" s="3">
        <f>'IECC Data-IP'!AA1474/$D1474</f>
        <v>8.5098811131531296</v>
      </c>
      <c r="AB1474" s="3">
        <f t="shared" si="69"/>
        <v>18.113364265436644</v>
      </c>
    </row>
    <row r="1475" spans="1:28" x14ac:dyDescent="0.25">
      <c r="A1475" s="93">
        <f>'IECC Data-IP'!A1475</f>
        <v>2012</v>
      </c>
      <c r="B1475" s="93" t="str">
        <f>'IECC Data-IP'!B1475</f>
        <v>Warehouse</v>
      </c>
      <c r="C1475" s="121" t="str">
        <f>'IECC Data-IP'!C1475</f>
        <v>4B</v>
      </c>
      <c r="D1475" s="3">
        <f>'IECC Data-IP'!D1475</f>
        <v>52044.906174549214</v>
      </c>
      <c r="E1475" s="3">
        <f>'IECC Data-IP'!E1475/$D1475</f>
        <v>0</v>
      </c>
      <c r="F1475" s="3">
        <f>'IECC Data-IP'!F1475/$D1475</f>
        <v>2.0030855667602134</v>
      </c>
      <c r="G1475" s="3">
        <f>'IECC Data-IP'!G1475/$D1475</f>
        <v>0.52540247841651211</v>
      </c>
      <c r="H1475" s="3">
        <f>'IECC Data-IP'!H1475/$D1475</f>
        <v>3.6432154525900606</v>
      </c>
      <c r="I1475" s="3">
        <f>'IECC Data-IP'!I1475/$D1475</f>
        <v>1.8058547577047257</v>
      </c>
      <c r="J1475" s="3">
        <f>'IECC Data-IP'!J1475/$D1475</f>
        <v>2.5365011159047421</v>
      </c>
      <c r="K1475" s="3">
        <f>'IECC Data-IP'!K1475/$D1475</f>
        <v>0</v>
      </c>
      <c r="L1475" s="3">
        <f>'IECC Data-IP'!L1475/$D1475</f>
        <v>0</v>
      </c>
      <c r="M1475" s="3">
        <f>'IECC Data-IP'!M1475/$D1475</f>
        <v>0.93406908554533474</v>
      </c>
      <c r="N1475" s="3">
        <f>'IECC Data-IP'!N1475/$D1475</f>
        <v>0</v>
      </c>
      <c r="O1475" s="3">
        <f>'IECC Data-IP'!O1475/$D1475</f>
        <v>0</v>
      </c>
      <c r="P1475" s="3">
        <f t="shared" ref="P1475:P1521" si="70">N1475-O1475</f>
        <v>0</v>
      </c>
      <c r="Q1475" s="3">
        <f>'IECC Data-IP'!Q1475/$D1475</f>
        <v>0</v>
      </c>
      <c r="R1475" s="3">
        <f>'IECC Data-IP'!R1475/$D1475</f>
        <v>0</v>
      </c>
      <c r="S1475" s="3">
        <f>'IECC Data-IP'!S1475/$D1475</f>
        <v>0</v>
      </c>
      <c r="T1475" s="3">
        <f>'IECC Data-IP'!T1475/$D1475</f>
        <v>0.45929464491037902</v>
      </c>
      <c r="U1475" s="3">
        <f>'IECC Data-IP'!U1475/$D1475</f>
        <v>0</v>
      </c>
      <c r="V1475" s="3">
        <f>'IECC Data-IP'!V1475/$D1475</f>
        <v>0</v>
      </c>
      <c r="W1475" s="3">
        <f>'IECC Data-IP'!W1475/$D1475</f>
        <v>1.4594715639618467</v>
      </c>
      <c r="X1475" s="3">
        <f>'IECC Data-IP'!X1475/$D1475</f>
        <v>2.0030855667602134</v>
      </c>
      <c r="Y1475" s="3">
        <f t="shared" ref="Y1475:Y1521" si="71">SUM(W1475:X1475)</f>
        <v>3.4625571307220602</v>
      </c>
      <c r="Z1475" s="3">
        <f>'IECC Data-IP'!Z1475/$D1475</f>
        <v>9.9045196503155726</v>
      </c>
      <c r="AA1475" s="3">
        <f>'IECC Data-IP'!AA1475/$D1475</f>
        <v>2.0030855667602134</v>
      </c>
      <c r="AB1475" s="3">
        <f t="shared" ref="AB1475:AB1521" si="72">SUM(Z1475:AA1475)</f>
        <v>11.907605217075787</v>
      </c>
    </row>
    <row r="1476" spans="1:28" x14ac:dyDescent="0.25">
      <c r="A1476" s="93">
        <f>'IECC Data-IP'!A1476</f>
        <v>2012</v>
      </c>
      <c r="B1476" s="93" t="str">
        <f>'IECC Data-IP'!B1476</f>
        <v>Warehouse</v>
      </c>
      <c r="C1476" s="121" t="str">
        <f>'IECC Data-IP'!C1476</f>
        <v>4C</v>
      </c>
      <c r="D1476" s="3">
        <f>'IECC Data-IP'!D1476</f>
        <v>52044.906174549214</v>
      </c>
      <c r="E1476" s="3">
        <f>'IECC Data-IP'!E1476/$D1476</f>
        <v>0</v>
      </c>
      <c r="F1476" s="3">
        <f>'IECC Data-IP'!F1476/$D1476</f>
        <v>3.0030803705678633</v>
      </c>
      <c r="G1476" s="3">
        <f>'IECC Data-IP'!G1476/$D1476</f>
        <v>6.5743603018495966E-2</v>
      </c>
      <c r="H1476" s="3">
        <f>'IECC Data-IP'!H1476/$D1476</f>
        <v>3.876869310409258</v>
      </c>
      <c r="I1476" s="3">
        <f>'IECC Data-IP'!I1476/$D1476</f>
        <v>1.8023945680721736</v>
      </c>
      <c r="J1476" s="3">
        <f>'IECC Data-IP'!J1476/$D1476</f>
        <v>2.5365011159047421</v>
      </c>
      <c r="K1476" s="3">
        <f>'IECC Data-IP'!K1476/$D1476</f>
        <v>0</v>
      </c>
      <c r="L1476" s="3">
        <f>'IECC Data-IP'!L1476/$D1476</f>
        <v>0</v>
      </c>
      <c r="M1476" s="3">
        <f>'IECC Data-IP'!M1476/$D1476</f>
        <v>0.60116241984502827</v>
      </c>
      <c r="N1476" s="3">
        <f>'IECC Data-IP'!N1476/$D1476</f>
        <v>0</v>
      </c>
      <c r="O1476" s="3">
        <f>'IECC Data-IP'!O1476/$D1476</f>
        <v>0</v>
      </c>
      <c r="P1476" s="3">
        <f t="shared" si="70"/>
        <v>0</v>
      </c>
      <c r="Q1476" s="3">
        <f>'IECC Data-IP'!Q1476/$D1476</f>
        <v>0</v>
      </c>
      <c r="R1476" s="3">
        <f>'IECC Data-IP'!R1476/$D1476</f>
        <v>0</v>
      </c>
      <c r="S1476" s="3">
        <f>'IECC Data-IP'!S1476/$D1476</f>
        <v>0</v>
      </c>
      <c r="T1476" s="3">
        <f>'IECC Data-IP'!T1476/$D1476</f>
        <v>0.46949309856421778</v>
      </c>
      <c r="U1476" s="3">
        <f>'IECC Data-IP'!U1476/$D1476</f>
        <v>0</v>
      </c>
      <c r="V1476" s="3">
        <f>'IECC Data-IP'!V1476/$D1476</f>
        <v>0</v>
      </c>
      <c r="W1476" s="3">
        <f>'IECC Data-IP'!W1476/$D1476</f>
        <v>0.66690602286352418</v>
      </c>
      <c r="X1476" s="3">
        <f>'IECC Data-IP'!X1476/$D1476</f>
        <v>3.0030803705678633</v>
      </c>
      <c r="Y1476" s="3">
        <f t="shared" si="71"/>
        <v>3.6699863934313877</v>
      </c>
      <c r="Z1476" s="3">
        <f>'IECC Data-IP'!Z1476/$D1476</f>
        <v>9.352164115813915</v>
      </c>
      <c r="AA1476" s="3">
        <f>'IECC Data-IP'!AA1476/$D1476</f>
        <v>3.0030803705678633</v>
      </c>
      <c r="AB1476" s="3">
        <f t="shared" si="72"/>
        <v>12.355244486381778</v>
      </c>
    </row>
    <row r="1477" spans="1:28" x14ac:dyDescent="0.25">
      <c r="A1477" s="93">
        <f>'IECC Data-IP'!A1477</f>
        <v>2012</v>
      </c>
      <c r="B1477" s="93" t="str">
        <f>'IECC Data-IP'!B1477</f>
        <v>Warehouse</v>
      </c>
      <c r="C1477" s="121" t="str">
        <f>'IECC Data-IP'!C1477</f>
        <v>5A</v>
      </c>
      <c r="D1477" s="3">
        <f>'IECC Data-IP'!D1477</f>
        <v>52044.906174549214</v>
      </c>
      <c r="E1477" s="3">
        <f>'IECC Data-IP'!E1477/$D1477</f>
        <v>0</v>
      </c>
      <c r="F1477" s="3">
        <f>'IECC Data-IP'!F1477/$D1477</f>
        <v>15.813612966496011</v>
      </c>
      <c r="G1477" s="3">
        <f>'IECC Data-IP'!G1477/$D1477</f>
        <v>0.18484697247582663</v>
      </c>
      <c r="H1477" s="3">
        <f>'IECC Data-IP'!H1477/$D1477</f>
        <v>3.6381162257631416</v>
      </c>
      <c r="I1477" s="3">
        <f>'IECC Data-IP'!I1477/$D1477</f>
        <v>1.8051262967294517</v>
      </c>
      <c r="J1477" s="3">
        <f>'IECC Data-IP'!J1477/$D1477</f>
        <v>2.5365011159047421</v>
      </c>
      <c r="K1477" s="3">
        <f>'IECC Data-IP'!K1477/$D1477</f>
        <v>0</v>
      </c>
      <c r="L1477" s="3">
        <f>'IECC Data-IP'!L1477/$D1477</f>
        <v>0</v>
      </c>
      <c r="M1477" s="3">
        <f>'IECC Data-IP'!M1477/$D1477</f>
        <v>0.71334541003725405</v>
      </c>
      <c r="N1477" s="3">
        <f>'IECC Data-IP'!N1477/$D1477</f>
        <v>0</v>
      </c>
      <c r="O1477" s="3">
        <f>'IECC Data-IP'!O1477/$D1477</f>
        <v>0</v>
      </c>
      <c r="P1477" s="3">
        <f t="shared" si="70"/>
        <v>0</v>
      </c>
      <c r="Q1477" s="3">
        <f>'IECC Data-IP'!Q1477/$D1477</f>
        <v>0</v>
      </c>
      <c r="R1477" s="3">
        <f>'IECC Data-IP'!R1477/$D1477</f>
        <v>0</v>
      </c>
      <c r="S1477" s="3">
        <f>'IECC Data-IP'!S1477/$D1477</f>
        <v>0</v>
      </c>
      <c r="T1477" s="3">
        <f>'IECC Data-IP'!T1477/$D1477</f>
        <v>0.47841674551132668</v>
      </c>
      <c r="U1477" s="3">
        <f>'IECC Data-IP'!U1477/$D1477</f>
        <v>0</v>
      </c>
      <c r="V1477" s="3">
        <f>'IECC Data-IP'!V1477/$D1477</f>
        <v>0</v>
      </c>
      <c r="W1477" s="3">
        <f>'IECC Data-IP'!W1477/$D1477</f>
        <v>0.89819238251308064</v>
      </c>
      <c r="X1477" s="3">
        <f>'IECC Data-IP'!X1477/$D1477</f>
        <v>15.813612966496011</v>
      </c>
      <c r="Y1477" s="3">
        <f t="shared" si="71"/>
        <v>16.71180534900909</v>
      </c>
      <c r="Z1477" s="3">
        <f>'IECC Data-IP'!Z1477/$D1477</f>
        <v>9.35653488166556</v>
      </c>
      <c r="AA1477" s="3">
        <f>'IECC Data-IP'!AA1477/$D1477</f>
        <v>15.813612966496011</v>
      </c>
      <c r="AB1477" s="3">
        <f t="shared" si="72"/>
        <v>25.170147848161569</v>
      </c>
    </row>
    <row r="1478" spans="1:28" x14ac:dyDescent="0.25">
      <c r="A1478" s="93">
        <f>'IECC Data-IP'!A1478</f>
        <v>2012</v>
      </c>
      <c r="B1478" s="93" t="str">
        <f>'IECC Data-IP'!B1478</f>
        <v>Warehouse</v>
      </c>
      <c r="C1478" s="121" t="str">
        <f>'IECC Data-IP'!C1478</f>
        <v>5B</v>
      </c>
      <c r="D1478" s="3">
        <f>'IECC Data-IP'!D1478</f>
        <v>52044.906174549214</v>
      </c>
      <c r="E1478" s="3">
        <f>'IECC Data-IP'!E1478/$D1478</f>
        <v>0</v>
      </c>
      <c r="F1478" s="3">
        <f>'IECC Data-IP'!F1478/$D1478</f>
        <v>6.637372176210814</v>
      </c>
      <c r="G1478" s="3">
        <f>'IECC Data-IP'!G1478/$D1478</f>
        <v>0.30959591449153229</v>
      </c>
      <c r="H1478" s="3">
        <f>'IECC Data-IP'!H1478/$D1478</f>
        <v>3.7224355836511291</v>
      </c>
      <c r="I1478" s="3">
        <f>'IECC Data-IP'!I1478/$D1478</f>
        <v>1.8051262967294517</v>
      </c>
      <c r="J1478" s="3">
        <f>'IECC Data-IP'!J1478/$D1478</f>
        <v>2.5365011159047421</v>
      </c>
      <c r="K1478" s="3">
        <f>'IECC Data-IP'!K1478/$D1478</f>
        <v>0</v>
      </c>
      <c r="L1478" s="3">
        <f>'IECC Data-IP'!L1478/$D1478</f>
        <v>0</v>
      </c>
      <c r="M1478" s="3">
        <f>'IECC Data-IP'!M1478/$D1478</f>
        <v>0.8858085459334194</v>
      </c>
      <c r="N1478" s="3">
        <f>'IECC Data-IP'!N1478/$D1478</f>
        <v>0</v>
      </c>
      <c r="O1478" s="3">
        <f>'IECC Data-IP'!O1478/$D1478</f>
        <v>0</v>
      </c>
      <c r="P1478" s="3">
        <f t="shared" si="70"/>
        <v>0</v>
      </c>
      <c r="Q1478" s="3">
        <f>'IECC Data-IP'!Q1478/$D1478</f>
        <v>0</v>
      </c>
      <c r="R1478" s="3">
        <f>'IECC Data-IP'!R1478/$D1478</f>
        <v>0</v>
      </c>
      <c r="S1478" s="3">
        <f>'IECC Data-IP'!S1478/$D1478</f>
        <v>0</v>
      </c>
      <c r="T1478" s="3">
        <f>'IECC Data-IP'!T1478/$D1478</f>
        <v>0.47422809490349999</v>
      </c>
      <c r="U1478" s="3">
        <f>'IECC Data-IP'!U1478/$D1478</f>
        <v>0</v>
      </c>
      <c r="V1478" s="3">
        <f>'IECC Data-IP'!V1478/$D1478</f>
        <v>0</v>
      </c>
      <c r="W1478" s="3">
        <f>'IECC Data-IP'!W1478/$D1478</f>
        <v>1.1954044604249516</v>
      </c>
      <c r="X1478" s="3">
        <f>'IECC Data-IP'!X1478/$D1478</f>
        <v>6.637372176210814</v>
      </c>
      <c r="Y1478" s="3">
        <f t="shared" si="71"/>
        <v>7.8327766366357654</v>
      </c>
      <c r="Z1478" s="3">
        <f>'IECC Data-IP'!Z1478/$D1478</f>
        <v>9.733877666857591</v>
      </c>
      <c r="AA1478" s="3">
        <f>'IECC Data-IP'!AA1478/$D1478</f>
        <v>6.637372176210814</v>
      </c>
      <c r="AB1478" s="3">
        <f t="shared" si="72"/>
        <v>16.371249843068405</v>
      </c>
    </row>
    <row r="1479" spans="1:28" x14ac:dyDescent="0.25">
      <c r="A1479" s="93">
        <f>'IECC Data-IP'!A1479</f>
        <v>2012</v>
      </c>
      <c r="B1479" s="93" t="str">
        <f>'IECC Data-IP'!B1479</f>
        <v>Warehouse</v>
      </c>
      <c r="C1479" s="121" t="str">
        <f>'IECC Data-IP'!C1479</f>
        <v>5C</v>
      </c>
      <c r="D1479" s="3">
        <f>'IECC Data-IP'!D1479</f>
        <v>52044.906174549214</v>
      </c>
      <c r="E1479" s="3">
        <f>'IECC Data-IP'!E1479/$D1479</f>
        <v>0</v>
      </c>
      <c r="F1479" s="3">
        <f>'IECC Data-IP'!F1479/$D1479</f>
        <v>2.563636287233706</v>
      </c>
      <c r="G1479" s="3">
        <f>'IECC Data-IP'!G1479/$D1479</f>
        <v>1.3112297554935485E-2</v>
      </c>
      <c r="H1479" s="3">
        <f>'IECC Data-IP'!H1479/$D1479</f>
        <v>3.8364397262815402</v>
      </c>
      <c r="I1479" s="3">
        <f>'IECC Data-IP'!I1479/$D1479</f>
        <v>1.8023945680721736</v>
      </c>
      <c r="J1479" s="3">
        <f>'IECC Data-IP'!J1479/$D1479</f>
        <v>2.5365011159047421</v>
      </c>
      <c r="K1479" s="3">
        <f>'IECC Data-IP'!K1479/$D1479</f>
        <v>0</v>
      </c>
      <c r="L1479" s="3">
        <f>'IECC Data-IP'!L1479/$D1479</f>
        <v>0</v>
      </c>
      <c r="M1479" s="3">
        <f>'IECC Data-IP'!M1479/$D1479</f>
        <v>0.55636206986566539</v>
      </c>
      <c r="N1479" s="3">
        <f>'IECC Data-IP'!N1479/$D1479</f>
        <v>0</v>
      </c>
      <c r="O1479" s="3">
        <f>'IECC Data-IP'!O1479/$D1479</f>
        <v>0</v>
      </c>
      <c r="P1479" s="3">
        <f t="shared" si="70"/>
        <v>0</v>
      </c>
      <c r="Q1479" s="3">
        <f>'IECC Data-IP'!Q1479/$D1479</f>
        <v>0</v>
      </c>
      <c r="R1479" s="3">
        <f>'IECC Data-IP'!R1479/$D1479</f>
        <v>0</v>
      </c>
      <c r="S1479" s="3">
        <f>'IECC Data-IP'!S1479/$D1479</f>
        <v>0</v>
      </c>
      <c r="T1479" s="3">
        <f>'IECC Data-IP'!T1479/$D1479</f>
        <v>0.47750616929223388</v>
      </c>
      <c r="U1479" s="3">
        <f>'IECC Data-IP'!U1479/$D1479</f>
        <v>0</v>
      </c>
      <c r="V1479" s="3">
        <f>'IECC Data-IP'!V1479/$D1479</f>
        <v>0</v>
      </c>
      <c r="W1479" s="3">
        <f>'IECC Data-IP'!W1479/$D1479</f>
        <v>0.56947436742060076</v>
      </c>
      <c r="X1479" s="3">
        <f>'IECC Data-IP'!X1479/$D1479</f>
        <v>2.563636287233706</v>
      </c>
      <c r="Y1479" s="3">
        <f t="shared" si="71"/>
        <v>3.1331106546543066</v>
      </c>
      <c r="Z1479" s="3">
        <f>'IECC Data-IP'!Z1479/$D1479</f>
        <v>9.2223159469712908</v>
      </c>
      <c r="AA1479" s="3">
        <f>'IECC Data-IP'!AA1479/$D1479</f>
        <v>2.563636287233706</v>
      </c>
      <c r="AB1479" s="3">
        <f t="shared" si="72"/>
        <v>11.785952234204997</v>
      </c>
    </row>
    <row r="1480" spans="1:28" x14ac:dyDescent="0.25">
      <c r="A1480" s="93">
        <f>'IECC Data-IP'!A1480</f>
        <v>2012</v>
      </c>
      <c r="B1480" s="93" t="str">
        <f>'IECC Data-IP'!B1480</f>
        <v>Warehouse</v>
      </c>
      <c r="C1480" s="121" t="str">
        <f>'IECC Data-IP'!C1480</f>
        <v>6A</v>
      </c>
      <c r="D1480" s="3">
        <f>'IECC Data-IP'!D1480</f>
        <v>52044.906174549214</v>
      </c>
      <c r="E1480" s="3">
        <f>'IECC Data-IP'!E1480/$D1480</f>
        <v>0</v>
      </c>
      <c r="F1480" s="3">
        <f>'IECC Data-IP'!F1480/$D1480</f>
        <v>25.837600216756552</v>
      </c>
      <c r="G1480" s="3">
        <f>'IECC Data-IP'!G1480/$D1480</f>
        <v>0.20524387978350403</v>
      </c>
      <c r="H1480" s="3">
        <f>'IECC Data-IP'!H1480/$D1480</f>
        <v>3.7235282751140404</v>
      </c>
      <c r="I1480" s="3">
        <f>'IECC Data-IP'!I1480/$D1480</f>
        <v>1.8042157205103588</v>
      </c>
      <c r="J1480" s="3">
        <f>'IECC Data-IP'!J1480/$D1480</f>
        <v>2.5365011159047421</v>
      </c>
      <c r="K1480" s="3">
        <f>'IECC Data-IP'!K1480/$D1480</f>
        <v>0</v>
      </c>
      <c r="L1480" s="3">
        <f>'IECC Data-IP'!L1480/$D1480</f>
        <v>0</v>
      </c>
      <c r="M1480" s="3">
        <f>'IECC Data-IP'!M1480/$D1480</f>
        <v>0.81004860450490312</v>
      </c>
      <c r="N1480" s="3">
        <f>'IECC Data-IP'!N1480/$D1480</f>
        <v>0</v>
      </c>
      <c r="O1480" s="3">
        <f>'IECC Data-IP'!O1480/$D1480</f>
        <v>0</v>
      </c>
      <c r="P1480" s="3">
        <f t="shared" si="70"/>
        <v>0</v>
      </c>
      <c r="Q1480" s="3">
        <f>'IECC Data-IP'!Q1480/$D1480</f>
        <v>0</v>
      </c>
      <c r="R1480" s="3">
        <f>'IECC Data-IP'!R1480/$D1480</f>
        <v>0</v>
      </c>
      <c r="S1480" s="3">
        <f>'IECC Data-IP'!S1480/$D1480</f>
        <v>0</v>
      </c>
      <c r="T1480" s="3">
        <f>'IECC Data-IP'!T1480/$D1480</f>
        <v>0.48879731440898389</v>
      </c>
      <c r="U1480" s="3">
        <f>'IECC Data-IP'!U1480/$D1480</f>
        <v>0</v>
      </c>
      <c r="V1480" s="3">
        <f>'IECC Data-IP'!V1480/$D1480</f>
        <v>0</v>
      </c>
      <c r="W1480" s="3">
        <f>'IECC Data-IP'!W1480/$D1480</f>
        <v>1.0152924842884072</v>
      </c>
      <c r="X1480" s="3">
        <f>'IECC Data-IP'!X1480/$D1480</f>
        <v>25.837600216756552</v>
      </c>
      <c r="Y1480" s="3">
        <f t="shared" si="71"/>
        <v>26.852892701044958</v>
      </c>
      <c r="Z1480" s="3">
        <f>'IECC Data-IP'!Z1480/$D1480</f>
        <v>9.5685170254703493</v>
      </c>
      <c r="AA1480" s="3">
        <f>'IECC Data-IP'!AA1480/$D1480</f>
        <v>25.837600216756552</v>
      </c>
      <c r="AB1480" s="3">
        <f t="shared" si="72"/>
        <v>35.406117242226898</v>
      </c>
    </row>
    <row r="1481" spans="1:28" x14ac:dyDescent="0.25">
      <c r="A1481" s="93">
        <f>'IECC Data-IP'!A1481</f>
        <v>2012</v>
      </c>
      <c r="B1481" s="93" t="str">
        <f>'IECC Data-IP'!B1481</f>
        <v>Warehouse</v>
      </c>
      <c r="C1481" s="121" t="str">
        <f>'IECC Data-IP'!C1481</f>
        <v>6B</v>
      </c>
      <c r="D1481" s="3">
        <f>'IECC Data-IP'!D1481</f>
        <v>52044.906174549214</v>
      </c>
      <c r="E1481" s="3">
        <f>'IECC Data-IP'!E1481/$D1481</f>
        <v>0</v>
      </c>
      <c r="F1481" s="3">
        <f>'IECC Data-IP'!F1481/$D1481</f>
        <v>14.572679695116424</v>
      </c>
      <c r="G1481" s="3">
        <f>'IECC Data-IP'!G1481/$D1481</f>
        <v>0.15261257431994354</v>
      </c>
      <c r="H1481" s="3">
        <f>'IECC Data-IP'!H1481/$D1481</f>
        <v>3.8282445403097061</v>
      </c>
      <c r="I1481" s="3">
        <f>'IECC Data-IP'!I1481/$D1481</f>
        <v>1.8029409138036292</v>
      </c>
      <c r="J1481" s="3">
        <f>'IECC Data-IP'!J1481/$D1481</f>
        <v>2.5365011159047421</v>
      </c>
      <c r="K1481" s="3">
        <f>'IECC Data-IP'!K1481/$D1481</f>
        <v>0</v>
      </c>
      <c r="L1481" s="3">
        <f>'IECC Data-IP'!L1481/$D1481</f>
        <v>0</v>
      </c>
      <c r="M1481" s="3">
        <f>'IECC Data-IP'!M1481/$D1481</f>
        <v>0.82607474596093544</v>
      </c>
      <c r="N1481" s="3">
        <f>'IECC Data-IP'!N1481/$D1481</f>
        <v>0</v>
      </c>
      <c r="O1481" s="3">
        <f>'IECC Data-IP'!O1481/$D1481</f>
        <v>0</v>
      </c>
      <c r="P1481" s="3">
        <f t="shared" si="70"/>
        <v>0</v>
      </c>
      <c r="Q1481" s="3">
        <f>'IECC Data-IP'!Q1481/$D1481</f>
        <v>0</v>
      </c>
      <c r="R1481" s="3">
        <f>'IECC Data-IP'!R1481/$D1481</f>
        <v>0</v>
      </c>
      <c r="S1481" s="3">
        <f>'IECC Data-IP'!S1481/$D1481</f>
        <v>0</v>
      </c>
      <c r="T1481" s="3">
        <f>'IECC Data-IP'!T1481/$D1481</f>
        <v>0.48624770099552417</v>
      </c>
      <c r="U1481" s="3">
        <f>'IECC Data-IP'!U1481/$D1481</f>
        <v>0</v>
      </c>
      <c r="V1481" s="3">
        <f>'IECC Data-IP'!V1481/$D1481</f>
        <v>0</v>
      </c>
      <c r="W1481" s="3">
        <f>'IECC Data-IP'!W1481/$D1481</f>
        <v>0.97868732028087901</v>
      </c>
      <c r="X1481" s="3">
        <f>'IECC Data-IP'!X1481/$D1481</f>
        <v>14.572679695116424</v>
      </c>
      <c r="Y1481" s="3">
        <f t="shared" si="71"/>
        <v>15.551367015397304</v>
      </c>
      <c r="Z1481" s="3">
        <f>'IECC Data-IP'!Z1481/$D1481</f>
        <v>9.632803706538299</v>
      </c>
      <c r="AA1481" s="3">
        <f>'IECC Data-IP'!AA1481/$D1481</f>
        <v>14.572679695116424</v>
      </c>
      <c r="AB1481" s="3">
        <f t="shared" si="72"/>
        <v>24.205483401654725</v>
      </c>
    </row>
    <row r="1482" spans="1:28" x14ac:dyDescent="0.25">
      <c r="A1482" s="93">
        <f>'IECC Data-IP'!A1482</f>
        <v>2012</v>
      </c>
      <c r="B1482" s="93" t="str">
        <f>'IECC Data-IP'!B1482</f>
        <v>Warehouse</v>
      </c>
      <c r="C1482" s="121" t="str">
        <f>'IECC Data-IP'!C1482</f>
        <v>7</v>
      </c>
      <c r="D1482" s="3">
        <f>'IECC Data-IP'!D1482</f>
        <v>52044.906174549214</v>
      </c>
      <c r="E1482" s="3">
        <f>'IECC Data-IP'!E1482/$D1482</f>
        <v>0</v>
      </c>
      <c r="F1482" s="3">
        <f>'IECC Data-IP'!F1482/$D1482</f>
        <v>25.555503704081623</v>
      </c>
      <c r="G1482" s="3">
        <f>'IECC Data-IP'!G1482/$D1482</f>
        <v>0.11163664446077017</v>
      </c>
      <c r="H1482" s="3">
        <f>'IECC Data-IP'!H1482/$D1482</f>
        <v>4.2385501846328957</v>
      </c>
      <c r="I1482" s="3">
        <f>'IECC Data-IP'!I1482/$D1482</f>
        <v>1.801848222340718</v>
      </c>
      <c r="J1482" s="3">
        <f>'IECC Data-IP'!J1482/$D1482</f>
        <v>2.5365011159047421</v>
      </c>
      <c r="K1482" s="3">
        <f>'IECC Data-IP'!K1482/$D1482</f>
        <v>0</v>
      </c>
      <c r="L1482" s="3">
        <f>'IECC Data-IP'!L1482/$D1482</f>
        <v>0</v>
      </c>
      <c r="M1482" s="3">
        <f>'IECC Data-IP'!M1482/$D1482</f>
        <v>0.72918943624946775</v>
      </c>
      <c r="N1482" s="3">
        <f>'IECC Data-IP'!N1482/$D1482</f>
        <v>0</v>
      </c>
      <c r="O1482" s="3">
        <f>'IECC Data-IP'!O1482/$D1482</f>
        <v>0</v>
      </c>
      <c r="P1482" s="3">
        <f t="shared" si="70"/>
        <v>0</v>
      </c>
      <c r="Q1482" s="3">
        <f>'IECC Data-IP'!Q1482/$D1482</f>
        <v>0</v>
      </c>
      <c r="R1482" s="3">
        <f>'IECC Data-IP'!R1482/$D1482</f>
        <v>0</v>
      </c>
      <c r="S1482" s="3">
        <f>'IECC Data-IP'!S1482/$D1482</f>
        <v>0</v>
      </c>
      <c r="T1482" s="3">
        <f>'IECC Data-IP'!T1482/$D1482</f>
        <v>0.50099903574482663</v>
      </c>
      <c r="U1482" s="3">
        <f>'IECC Data-IP'!U1482/$D1482</f>
        <v>0</v>
      </c>
      <c r="V1482" s="3">
        <f>'IECC Data-IP'!V1482/$D1482</f>
        <v>0</v>
      </c>
      <c r="W1482" s="3">
        <f>'IECC Data-IP'!W1482/$D1482</f>
        <v>0.84082608071023801</v>
      </c>
      <c r="X1482" s="3">
        <f>'IECC Data-IP'!X1482/$D1482</f>
        <v>25.555503704081623</v>
      </c>
      <c r="Y1482" s="3">
        <f t="shared" si="71"/>
        <v>26.39632978479186</v>
      </c>
      <c r="Z1482" s="3">
        <f>'IECC Data-IP'!Z1482/$D1482</f>
        <v>9.9187246393334192</v>
      </c>
      <c r="AA1482" s="3">
        <f>'IECC Data-IP'!AA1482/$D1482</f>
        <v>25.555503704081623</v>
      </c>
      <c r="AB1482" s="3">
        <f t="shared" si="72"/>
        <v>35.474228343415042</v>
      </c>
    </row>
    <row r="1483" spans="1:28" x14ac:dyDescent="0.25">
      <c r="A1483" s="93">
        <f>'IECC Data-IP'!A1483</f>
        <v>2012</v>
      </c>
      <c r="B1483" s="93" t="str">
        <f>'IECC Data-IP'!B1483</f>
        <v>Warehouse</v>
      </c>
      <c r="C1483" s="121" t="str">
        <f>'IECC Data-IP'!C1483</f>
        <v>8</v>
      </c>
      <c r="D1483" s="3">
        <f>'IECC Data-IP'!D1483</f>
        <v>52044.906174549214</v>
      </c>
      <c r="E1483" s="3">
        <f>'IECC Data-IP'!E1483/$D1483</f>
        <v>0</v>
      </c>
      <c r="F1483" s="3">
        <f>'IECC Data-IP'!F1483/$D1483</f>
        <v>26.774401030959169</v>
      </c>
      <c r="G1483" s="3">
        <f>'IECC Data-IP'!G1483/$D1483</f>
        <v>1.6754602431306453E-2</v>
      </c>
      <c r="H1483" s="3">
        <f>'IECC Data-IP'!H1483/$D1483</f>
        <v>4.8522785563014033</v>
      </c>
      <c r="I1483" s="3">
        <f>'IECC Data-IP'!I1483/$D1483</f>
        <v>1.7918318839306975</v>
      </c>
      <c r="J1483" s="3">
        <f>'IECC Data-IP'!J1483/$D1483</f>
        <v>2.5365011159047421</v>
      </c>
      <c r="K1483" s="3">
        <f>'IECC Data-IP'!K1483/$D1483</f>
        <v>0</v>
      </c>
      <c r="L1483" s="3">
        <f>'IECC Data-IP'!L1483/$D1483</f>
        <v>0</v>
      </c>
      <c r="M1483" s="3">
        <f>'IECC Data-IP'!M1483/$D1483</f>
        <v>0.64049931250983472</v>
      </c>
      <c r="N1483" s="3">
        <f>'IECC Data-IP'!N1483/$D1483</f>
        <v>0</v>
      </c>
      <c r="O1483" s="3">
        <f>'IECC Data-IP'!O1483/$D1483</f>
        <v>0</v>
      </c>
      <c r="P1483" s="3">
        <f t="shared" si="70"/>
        <v>0</v>
      </c>
      <c r="Q1483" s="3">
        <f>'IECC Data-IP'!Q1483/$D1483</f>
        <v>0</v>
      </c>
      <c r="R1483" s="3">
        <f>'IECC Data-IP'!R1483/$D1483</f>
        <v>0</v>
      </c>
      <c r="S1483" s="3">
        <f>'IECC Data-IP'!S1483/$D1483</f>
        <v>0</v>
      </c>
      <c r="T1483" s="3">
        <f>'IECC Data-IP'!T1483/$D1483</f>
        <v>0.51775363817613307</v>
      </c>
      <c r="U1483" s="3">
        <f>'IECC Data-IP'!U1483/$D1483</f>
        <v>0</v>
      </c>
      <c r="V1483" s="3">
        <f>'IECC Data-IP'!V1483/$D1483</f>
        <v>0</v>
      </c>
      <c r="W1483" s="3">
        <f>'IECC Data-IP'!W1483/$D1483</f>
        <v>0.65725391494114116</v>
      </c>
      <c r="X1483" s="3">
        <f>'IECC Data-IP'!X1483/$D1483</f>
        <v>26.774401030959169</v>
      </c>
      <c r="Y1483" s="3">
        <f t="shared" si="71"/>
        <v>27.431654945900309</v>
      </c>
      <c r="Z1483" s="3">
        <f>'IECC Data-IP'!Z1483/$D1483</f>
        <v>10.355619109254118</v>
      </c>
      <c r="AA1483" s="3">
        <f>'IECC Data-IP'!AA1483/$D1483</f>
        <v>26.774401030959169</v>
      </c>
      <c r="AB1483" s="3">
        <f t="shared" si="72"/>
        <v>37.13002014021329</v>
      </c>
    </row>
    <row r="1484" spans="1:28" x14ac:dyDescent="0.25">
      <c r="A1484" s="93">
        <f>'IECC Data-IP'!A1484</f>
        <v>2015</v>
      </c>
      <c r="B1484" s="93" t="str">
        <f>'IECC Data-IP'!B1484</f>
        <v>Warehouse</v>
      </c>
      <c r="C1484" s="121" t="str">
        <f>'IECC Data-IP'!C1484</f>
        <v>0A</v>
      </c>
      <c r="D1484" s="3">
        <f>'IECC Data-IP'!D1484</f>
        <v>52044.906174549214</v>
      </c>
      <c r="E1484" s="3">
        <f>'IECC Data-IP'!E1484/$D1484</f>
        <v>0</v>
      </c>
      <c r="F1484" s="3">
        <f>'IECC Data-IP'!F1484/$D1484</f>
        <v>0</v>
      </c>
      <c r="G1484" s="3">
        <f>'IECC Data-IP'!G1484/$D1484</f>
        <v>2.9622865559525082</v>
      </c>
      <c r="H1484" s="3">
        <f>'IECC Data-IP'!H1484/$D1484</f>
        <v>4.3713121973766169</v>
      </c>
      <c r="I1484" s="3">
        <f>'IECC Data-IP'!I1484/$D1484</f>
        <v>1.5219370925916087</v>
      </c>
      <c r="J1484" s="3">
        <f>'IECC Data-IP'!J1484/$D1484</f>
        <v>2.5365011159047421</v>
      </c>
      <c r="K1484" s="3">
        <f>'IECC Data-IP'!K1484/$D1484</f>
        <v>0</v>
      </c>
      <c r="L1484" s="3">
        <f>'IECC Data-IP'!L1484/$D1484</f>
        <v>0</v>
      </c>
      <c r="M1484" s="3">
        <f>'IECC Data-IP'!M1484/$D1484</f>
        <v>1.3877181578973388</v>
      </c>
      <c r="N1484" s="3">
        <f>'IECC Data-IP'!N1484/$D1484</f>
        <v>0</v>
      </c>
      <c r="O1484" s="3">
        <f>'IECC Data-IP'!O1484/$D1484</f>
        <v>0</v>
      </c>
      <c r="P1484" s="3">
        <f t="shared" si="70"/>
        <v>0</v>
      </c>
      <c r="Q1484" s="3">
        <f>'IECC Data-IP'!Q1484/$D1484</f>
        <v>0</v>
      </c>
      <c r="R1484" s="3">
        <f>'IECC Data-IP'!R1484/$D1484</f>
        <v>0</v>
      </c>
      <c r="S1484" s="3">
        <f>'IECC Data-IP'!S1484/$D1484</f>
        <v>0</v>
      </c>
      <c r="T1484" s="3">
        <f>'IECC Data-IP'!T1484/$D1484</f>
        <v>0.40247468883899196</v>
      </c>
      <c r="U1484" s="3">
        <f>'IECC Data-IP'!U1484/$D1484</f>
        <v>0</v>
      </c>
      <c r="V1484" s="3">
        <f>'IECC Data-IP'!V1484/$D1484</f>
        <v>0</v>
      </c>
      <c r="W1484" s="3">
        <f>'IECC Data-IP'!W1484/$D1484</f>
        <v>4.350004713849847</v>
      </c>
      <c r="X1484" s="3">
        <f>'IECC Data-IP'!X1484/$D1484</f>
        <v>0</v>
      </c>
      <c r="Y1484" s="3">
        <f t="shared" si="71"/>
        <v>4.350004713849847</v>
      </c>
      <c r="Z1484" s="3">
        <f>'IECC Data-IP'!Z1484/$D1484</f>
        <v>13.182411923805626</v>
      </c>
      <c r="AA1484" s="3">
        <f>'IECC Data-IP'!AA1484/$D1484</f>
        <v>0</v>
      </c>
      <c r="AB1484" s="3">
        <f t="shared" si="72"/>
        <v>13.182411923805626</v>
      </c>
    </row>
    <row r="1485" spans="1:28" x14ac:dyDescent="0.25">
      <c r="A1485" s="93">
        <f>'IECC Data-IP'!A1485</f>
        <v>2015</v>
      </c>
      <c r="B1485" s="93" t="str">
        <f>'IECC Data-IP'!B1485</f>
        <v>Warehouse</v>
      </c>
      <c r="C1485" s="121" t="str">
        <f>'IECC Data-IP'!C1485</f>
        <v>0B</v>
      </c>
      <c r="D1485" s="3">
        <f>'IECC Data-IP'!D1485</f>
        <v>52044.906174549214</v>
      </c>
      <c r="E1485" s="3">
        <f>'IECC Data-IP'!E1485/$D1485</f>
        <v>0</v>
      </c>
      <c r="F1485" s="3">
        <f>'IECC Data-IP'!F1485/$D1485</f>
        <v>0</v>
      </c>
      <c r="G1485" s="3">
        <f>'IECC Data-IP'!G1485/$D1485</f>
        <v>2.7903697657877982</v>
      </c>
      <c r="H1485" s="3">
        <f>'IECC Data-IP'!H1485/$D1485</f>
        <v>4.4494396369747742</v>
      </c>
      <c r="I1485" s="3">
        <f>'IECC Data-IP'!I1485/$D1485</f>
        <v>1.5217549773477903</v>
      </c>
      <c r="J1485" s="3">
        <f>'IECC Data-IP'!J1485/$D1485</f>
        <v>2.5365011159047421</v>
      </c>
      <c r="K1485" s="3">
        <f>'IECC Data-IP'!K1485/$D1485</f>
        <v>0</v>
      </c>
      <c r="L1485" s="3">
        <f>'IECC Data-IP'!L1485/$D1485</f>
        <v>0</v>
      </c>
      <c r="M1485" s="3">
        <f>'IECC Data-IP'!M1485/$D1485</f>
        <v>1.6791025480070163</v>
      </c>
      <c r="N1485" s="3">
        <f>'IECC Data-IP'!N1485/$D1485</f>
        <v>0</v>
      </c>
      <c r="O1485" s="3">
        <f>'IECC Data-IP'!O1485/$D1485</f>
        <v>0</v>
      </c>
      <c r="P1485" s="3">
        <f t="shared" si="70"/>
        <v>0</v>
      </c>
      <c r="Q1485" s="3">
        <f>'IECC Data-IP'!Q1485/$D1485</f>
        <v>0</v>
      </c>
      <c r="R1485" s="3">
        <f>'IECC Data-IP'!R1485/$D1485</f>
        <v>0</v>
      </c>
      <c r="S1485" s="3">
        <f>'IECC Data-IP'!S1485/$D1485</f>
        <v>0</v>
      </c>
      <c r="T1485" s="3">
        <f>'IECC Data-IP'!T1485/$D1485</f>
        <v>0.40192834310753633</v>
      </c>
      <c r="U1485" s="3">
        <f>'IECC Data-IP'!U1485/$D1485</f>
        <v>0</v>
      </c>
      <c r="V1485" s="3">
        <f>'IECC Data-IP'!V1485/$D1485</f>
        <v>0</v>
      </c>
      <c r="W1485" s="3">
        <f>'IECC Data-IP'!W1485/$D1485</f>
        <v>4.4694723137948147</v>
      </c>
      <c r="X1485" s="3">
        <f>'IECC Data-IP'!X1485/$D1485</f>
        <v>0</v>
      </c>
      <c r="Y1485" s="3">
        <f t="shared" si="71"/>
        <v>4.4694723137948147</v>
      </c>
      <c r="Z1485" s="3">
        <f>'IECC Data-IP'!Z1485/$D1485</f>
        <v>13.379096387129657</v>
      </c>
      <c r="AA1485" s="3">
        <f>'IECC Data-IP'!AA1485/$D1485</f>
        <v>0</v>
      </c>
      <c r="AB1485" s="3">
        <f t="shared" si="72"/>
        <v>13.379096387129657</v>
      </c>
    </row>
    <row r="1486" spans="1:28" x14ac:dyDescent="0.25">
      <c r="A1486" s="93">
        <f>'IECC Data-IP'!A1486</f>
        <v>2015</v>
      </c>
      <c r="B1486" s="93" t="str">
        <f>'IECC Data-IP'!B1486</f>
        <v>Warehouse</v>
      </c>
      <c r="C1486" s="121" t="str">
        <f>'IECC Data-IP'!C1486</f>
        <v>1A</v>
      </c>
      <c r="D1486" s="3">
        <f>'IECC Data-IP'!D1486</f>
        <v>52044.906174549214</v>
      </c>
      <c r="E1486" s="3">
        <f>'IECC Data-IP'!E1486/$D1486</f>
        <v>0</v>
      </c>
      <c r="F1486" s="3">
        <f>'IECC Data-IP'!F1486/$D1486</f>
        <v>0</v>
      </c>
      <c r="G1486" s="3">
        <f>'IECC Data-IP'!G1486/$D1486</f>
        <v>1.7310053924953024</v>
      </c>
      <c r="H1486" s="3">
        <f>'IECC Data-IP'!H1486/$D1486</f>
        <v>4.6317369960371417</v>
      </c>
      <c r="I1486" s="3">
        <f>'IECC Data-IP'!I1486/$D1486</f>
        <v>1.5219370925916087</v>
      </c>
      <c r="J1486" s="3">
        <f>'IECC Data-IP'!J1486/$D1486</f>
        <v>2.5365011159047421</v>
      </c>
      <c r="K1486" s="3">
        <f>'IECC Data-IP'!K1486/$D1486</f>
        <v>0</v>
      </c>
      <c r="L1486" s="3">
        <f>'IECC Data-IP'!L1486/$D1486</f>
        <v>0</v>
      </c>
      <c r="M1486" s="3">
        <f>'IECC Data-IP'!M1486/$D1486</f>
        <v>1.019845365383871</v>
      </c>
      <c r="N1486" s="3">
        <f>'IECC Data-IP'!N1486/$D1486</f>
        <v>0</v>
      </c>
      <c r="O1486" s="3">
        <f>'IECC Data-IP'!O1486/$D1486</f>
        <v>0</v>
      </c>
      <c r="P1486" s="3">
        <f t="shared" si="70"/>
        <v>0</v>
      </c>
      <c r="Q1486" s="3">
        <f>'IECC Data-IP'!Q1486/$D1486</f>
        <v>0</v>
      </c>
      <c r="R1486" s="3">
        <f>'IECC Data-IP'!R1486/$D1486</f>
        <v>0</v>
      </c>
      <c r="S1486" s="3">
        <f>'IECC Data-IP'!S1486/$D1486</f>
        <v>0</v>
      </c>
      <c r="T1486" s="3">
        <f>'IECC Data-IP'!T1486/$D1486</f>
        <v>0.41321948822428634</v>
      </c>
      <c r="U1486" s="3">
        <f>'IECC Data-IP'!U1486/$D1486</f>
        <v>0</v>
      </c>
      <c r="V1486" s="3">
        <f>'IECC Data-IP'!V1486/$D1486</f>
        <v>0</v>
      </c>
      <c r="W1486" s="3">
        <f>'IECC Data-IP'!W1486/$D1486</f>
        <v>2.7508507578791739</v>
      </c>
      <c r="X1486" s="3">
        <f>'IECC Data-IP'!X1486/$D1486</f>
        <v>0</v>
      </c>
      <c r="Y1486" s="3">
        <f t="shared" si="71"/>
        <v>2.7508507578791739</v>
      </c>
      <c r="Z1486" s="3">
        <f>'IECC Data-IP'!Z1486/$D1486</f>
        <v>11.854427565880769</v>
      </c>
      <c r="AA1486" s="3">
        <f>'IECC Data-IP'!AA1486/$D1486</f>
        <v>0</v>
      </c>
      <c r="AB1486" s="3">
        <f t="shared" si="72"/>
        <v>11.854427565880769</v>
      </c>
    </row>
    <row r="1487" spans="1:28" x14ac:dyDescent="0.25">
      <c r="A1487" s="93">
        <f>'IECC Data-IP'!A1487</f>
        <v>2015</v>
      </c>
      <c r="B1487" s="93" t="str">
        <f>'IECC Data-IP'!B1487</f>
        <v>Warehouse</v>
      </c>
      <c r="C1487" s="121" t="str">
        <f>'IECC Data-IP'!C1487</f>
        <v>1B</v>
      </c>
      <c r="D1487" s="3">
        <f>'IECC Data-IP'!D1487</f>
        <v>52044.906174549214</v>
      </c>
      <c r="E1487" s="3">
        <f>'IECC Data-IP'!E1487/$D1487</f>
        <v>0</v>
      </c>
      <c r="F1487" s="3">
        <f>'IECC Data-IP'!F1487/$D1487</f>
        <v>1.0016338410020162E-2</v>
      </c>
      <c r="G1487" s="3">
        <f>'IECC Data-IP'!G1487/$D1487</f>
        <v>2.1012456831784112</v>
      </c>
      <c r="H1487" s="3">
        <f>'IECC Data-IP'!H1487/$D1487</f>
        <v>4.5603478204602697</v>
      </c>
      <c r="I1487" s="3">
        <f>'IECC Data-IP'!I1487/$D1487</f>
        <v>1.5197517096657862</v>
      </c>
      <c r="J1487" s="3">
        <f>'IECC Data-IP'!J1487/$D1487</f>
        <v>2.5365011159047421</v>
      </c>
      <c r="K1487" s="3">
        <f>'IECC Data-IP'!K1487/$D1487</f>
        <v>0</v>
      </c>
      <c r="L1487" s="3">
        <f>'IECC Data-IP'!L1487/$D1487</f>
        <v>0</v>
      </c>
      <c r="M1487" s="3">
        <f>'IECC Data-IP'!M1487/$D1487</f>
        <v>1.4255981286115968</v>
      </c>
      <c r="N1487" s="3">
        <f>'IECC Data-IP'!N1487/$D1487</f>
        <v>0</v>
      </c>
      <c r="O1487" s="3">
        <f>'IECC Data-IP'!O1487/$D1487</f>
        <v>0</v>
      </c>
      <c r="P1487" s="3">
        <f t="shared" si="70"/>
        <v>0</v>
      </c>
      <c r="Q1487" s="3">
        <f>'IECC Data-IP'!Q1487/$D1487</f>
        <v>0</v>
      </c>
      <c r="R1487" s="3">
        <f>'IECC Data-IP'!R1487/$D1487</f>
        <v>0</v>
      </c>
      <c r="S1487" s="3">
        <f>'IECC Data-IP'!S1487/$D1487</f>
        <v>0</v>
      </c>
      <c r="T1487" s="3">
        <f>'IECC Data-IP'!T1487/$D1487</f>
        <v>0.4135837187119234</v>
      </c>
      <c r="U1487" s="3">
        <f>'IECC Data-IP'!U1487/$D1487</f>
        <v>0</v>
      </c>
      <c r="V1487" s="3">
        <f>'IECC Data-IP'!V1487/$D1487</f>
        <v>0</v>
      </c>
      <c r="W1487" s="3">
        <f>'IECC Data-IP'!W1487/$D1487</f>
        <v>3.5268438117900081</v>
      </c>
      <c r="X1487" s="3">
        <f>'IECC Data-IP'!X1487/$D1487</f>
        <v>1.0016338410020162E-2</v>
      </c>
      <c r="Y1487" s="3">
        <f t="shared" si="71"/>
        <v>3.5368601502000283</v>
      </c>
      <c r="Z1487" s="3">
        <f>'IECC Data-IP'!Z1487/$D1487</f>
        <v>12.556846061288912</v>
      </c>
      <c r="AA1487" s="3">
        <f>'IECC Data-IP'!AA1487/$D1487</f>
        <v>1.0016338410020162E-2</v>
      </c>
      <c r="AB1487" s="3">
        <f t="shared" si="72"/>
        <v>12.566862399698932</v>
      </c>
    </row>
    <row r="1488" spans="1:28" x14ac:dyDescent="0.25">
      <c r="A1488" s="93">
        <f>'IECC Data-IP'!A1488</f>
        <v>2015</v>
      </c>
      <c r="B1488" s="93" t="str">
        <f>'IECC Data-IP'!B1488</f>
        <v>Warehouse</v>
      </c>
      <c r="C1488" s="121" t="str">
        <f>'IECC Data-IP'!C1488</f>
        <v>2A</v>
      </c>
      <c r="D1488" s="3">
        <f>'IECC Data-IP'!D1488</f>
        <v>52044.906174549214</v>
      </c>
      <c r="E1488" s="3">
        <f>'IECC Data-IP'!E1488/$D1488</f>
        <v>0</v>
      </c>
      <c r="F1488" s="3">
        <f>'IECC Data-IP'!F1488/$D1488</f>
        <v>1.6754602431306453E-2</v>
      </c>
      <c r="G1488" s="3">
        <f>'IECC Data-IP'!G1488/$D1488</f>
        <v>1.3268916664619437</v>
      </c>
      <c r="H1488" s="3">
        <f>'IECC Data-IP'!H1488/$D1488</f>
        <v>4.6630608179739319</v>
      </c>
      <c r="I1488" s="3">
        <f>'IECC Data-IP'!I1488/$D1488</f>
        <v>1.519023248690512</v>
      </c>
      <c r="J1488" s="3">
        <f>'IECC Data-IP'!J1488/$D1488</f>
        <v>2.5365011159047421</v>
      </c>
      <c r="K1488" s="3">
        <f>'IECC Data-IP'!K1488/$D1488</f>
        <v>0</v>
      </c>
      <c r="L1488" s="3">
        <f>'IECC Data-IP'!L1488/$D1488</f>
        <v>0</v>
      </c>
      <c r="M1488" s="3">
        <f>'IECC Data-IP'!M1488/$D1488</f>
        <v>0.87123932642793556</v>
      </c>
      <c r="N1488" s="3">
        <f>'IECC Data-IP'!N1488/$D1488</f>
        <v>0</v>
      </c>
      <c r="O1488" s="3">
        <f>'IECC Data-IP'!O1488/$D1488</f>
        <v>0</v>
      </c>
      <c r="P1488" s="3">
        <f t="shared" si="70"/>
        <v>0</v>
      </c>
      <c r="Q1488" s="3">
        <f>'IECC Data-IP'!Q1488/$D1488</f>
        <v>0</v>
      </c>
      <c r="R1488" s="3">
        <f>'IECC Data-IP'!R1488/$D1488</f>
        <v>0</v>
      </c>
      <c r="S1488" s="3">
        <f>'IECC Data-IP'!S1488/$D1488</f>
        <v>0</v>
      </c>
      <c r="T1488" s="3">
        <f>'IECC Data-IP'!T1488/$D1488</f>
        <v>0.42578544004776608</v>
      </c>
      <c r="U1488" s="3">
        <f>'IECC Data-IP'!U1488/$D1488</f>
        <v>0</v>
      </c>
      <c r="V1488" s="3">
        <f>'IECC Data-IP'!V1488/$D1488</f>
        <v>0</v>
      </c>
      <c r="W1488" s="3">
        <f>'IECC Data-IP'!W1488/$D1488</f>
        <v>2.1981309928898791</v>
      </c>
      <c r="X1488" s="3">
        <f>'IECC Data-IP'!X1488/$D1488</f>
        <v>1.6754602431306453E-2</v>
      </c>
      <c r="Y1488" s="3">
        <f t="shared" si="71"/>
        <v>2.2148855953211855</v>
      </c>
      <c r="Z1488" s="3">
        <f>'IECC Data-IP'!Z1488/$D1488</f>
        <v>11.34268373075065</v>
      </c>
      <c r="AA1488" s="3">
        <f>'IECC Data-IP'!AA1488/$D1488</f>
        <v>1.6754602431306453E-2</v>
      </c>
      <c r="AB1488" s="3">
        <f t="shared" si="72"/>
        <v>11.359438333181958</v>
      </c>
    </row>
    <row r="1489" spans="1:28" x14ac:dyDescent="0.25">
      <c r="A1489" s="93">
        <f>'IECC Data-IP'!A1489</f>
        <v>2015</v>
      </c>
      <c r="B1489" s="93" t="str">
        <f>'IECC Data-IP'!B1489</f>
        <v>Warehouse</v>
      </c>
      <c r="C1489" s="121" t="str">
        <f>'IECC Data-IP'!C1489</f>
        <v>2B</v>
      </c>
      <c r="D1489" s="3">
        <f>'IECC Data-IP'!D1489</f>
        <v>52044.906174549214</v>
      </c>
      <c r="E1489" s="3">
        <f>'IECC Data-IP'!E1489/$D1489</f>
        <v>0</v>
      </c>
      <c r="F1489" s="3">
        <f>'IECC Data-IP'!F1489/$D1489</f>
        <v>2.5860364622233869E-2</v>
      </c>
      <c r="G1489" s="3">
        <f>'IECC Data-IP'!G1489/$D1489</f>
        <v>1.2549561451536169</v>
      </c>
      <c r="H1489" s="3">
        <f>'IECC Data-IP'!H1489/$D1489</f>
        <v>4.8759535379978143</v>
      </c>
      <c r="I1489" s="3">
        <f>'IECC Data-IP'!I1489/$D1489</f>
        <v>1.5202980553972418</v>
      </c>
      <c r="J1489" s="3">
        <f>'IECC Data-IP'!J1489/$D1489</f>
        <v>2.5365011159047421</v>
      </c>
      <c r="K1489" s="3">
        <f>'IECC Data-IP'!K1489/$D1489</f>
        <v>0</v>
      </c>
      <c r="L1489" s="3">
        <f>'IECC Data-IP'!L1489/$D1489</f>
        <v>0</v>
      </c>
      <c r="M1489" s="3">
        <f>'IECC Data-IP'!M1489/$D1489</f>
        <v>1.2345592378459398</v>
      </c>
      <c r="N1489" s="3">
        <f>'IECC Data-IP'!N1489/$D1489</f>
        <v>0</v>
      </c>
      <c r="O1489" s="3">
        <f>'IECC Data-IP'!O1489/$D1489</f>
        <v>0</v>
      </c>
      <c r="P1489" s="3">
        <f t="shared" si="70"/>
        <v>0</v>
      </c>
      <c r="Q1489" s="3">
        <f>'IECC Data-IP'!Q1489/$D1489</f>
        <v>0</v>
      </c>
      <c r="R1489" s="3">
        <f>'IECC Data-IP'!R1489/$D1489</f>
        <v>0</v>
      </c>
      <c r="S1489" s="3">
        <f>'IECC Data-IP'!S1489/$D1489</f>
        <v>0</v>
      </c>
      <c r="T1489" s="3">
        <f>'IECC Data-IP'!T1489/$D1489</f>
        <v>0.42651390102304038</v>
      </c>
      <c r="U1489" s="3">
        <f>'IECC Data-IP'!U1489/$D1489</f>
        <v>0</v>
      </c>
      <c r="V1489" s="3">
        <f>'IECC Data-IP'!V1489/$D1489</f>
        <v>0</v>
      </c>
      <c r="W1489" s="3">
        <f>'IECC Data-IP'!W1489/$D1489</f>
        <v>2.489515382999556</v>
      </c>
      <c r="X1489" s="3">
        <f>'IECC Data-IP'!X1489/$D1489</f>
        <v>2.5860364622233869E-2</v>
      </c>
      <c r="Y1489" s="3">
        <f t="shared" si="71"/>
        <v>2.5153757476217899</v>
      </c>
      <c r="Z1489" s="3">
        <f>'IECC Data-IP'!Z1489/$D1489</f>
        <v>11.848781993322396</v>
      </c>
      <c r="AA1489" s="3">
        <f>'IECC Data-IP'!AA1489/$D1489</f>
        <v>2.5860364622233869E-2</v>
      </c>
      <c r="AB1489" s="3">
        <f t="shared" si="72"/>
        <v>11.87464235794463</v>
      </c>
    </row>
    <row r="1490" spans="1:28" x14ac:dyDescent="0.25">
      <c r="A1490" s="93">
        <f>'IECC Data-IP'!A1490</f>
        <v>2015</v>
      </c>
      <c r="B1490" s="93" t="str">
        <f>'IECC Data-IP'!B1490</f>
        <v>Warehouse</v>
      </c>
      <c r="C1490" s="121" t="str">
        <f>'IECC Data-IP'!C1490</f>
        <v>3A</v>
      </c>
      <c r="D1490" s="3">
        <f>'IECC Data-IP'!D1490</f>
        <v>52044.906174549214</v>
      </c>
      <c r="E1490" s="3">
        <f>'IECC Data-IP'!E1490/$D1490</f>
        <v>0</v>
      </c>
      <c r="F1490" s="3">
        <f>'IECC Data-IP'!F1490/$D1490</f>
        <v>2.2156140562964599</v>
      </c>
      <c r="G1490" s="3">
        <f>'IECC Data-IP'!G1490/$D1490</f>
        <v>0.65925718262314525</v>
      </c>
      <c r="H1490" s="3">
        <f>'IECC Data-IP'!H1490/$D1490</f>
        <v>4.786717068526726</v>
      </c>
      <c r="I1490" s="3">
        <f>'IECC Data-IP'!I1490/$D1490</f>
        <v>1.5201159401534232</v>
      </c>
      <c r="J1490" s="3">
        <f>'IECC Data-IP'!J1490/$D1490</f>
        <v>2.5365011159047421</v>
      </c>
      <c r="K1490" s="3">
        <f>'IECC Data-IP'!K1490/$D1490</f>
        <v>0</v>
      </c>
      <c r="L1490" s="3">
        <f>'IECC Data-IP'!L1490/$D1490</f>
        <v>0</v>
      </c>
      <c r="M1490" s="3">
        <f>'IECC Data-IP'!M1490/$D1490</f>
        <v>0.87306047886612104</v>
      </c>
      <c r="N1490" s="3">
        <f>'IECC Data-IP'!N1490/$D1490</f>
        <v>0</v>
      </c>
      <c r="O1490" s="3">
        <f>'IECC Data-IP'!O1490/$D1490</f>
        <v>0</v>
      </c>
      <c r="P1490" s="3">
        <f t="shared" si="70"/>
        <v>0</v>
      </c>
      <c r="Q1490" s="3">
        <f>'IECC Data-IP'!Q1490/$D1490</f>
        <v>0</v>
      </c>
      <c r="R1490" s="3">
        <f>'IECC Data-IP'!R1490/$D1490</f>
        <v>0</v>
      </c>
      <c r="S1490" s="3">
        <f>'IECC Data-IP'!S1490/$D1490</f>
        <v>0</v>
      </c>
      <c r="T1490" s="3">
        <f>'IECC Data-IP'!T1490/$D1490</f>
        <v>0.44727503881835484</v>
      </c>
      <c r="U1490" s="3">
        <f>'IECC Data-IP'!U1490/$D1490</f>
        <v>0</v>
      </c>
      <c r="V1490" s="3">
        <f>'IECC Data-IP'!V1490/$D1490</f>
        <v>0</v>
      </c>
      <c r="W1490" s="3">
        <f>'IECC Data-IP'!W1490/$D1490</f>
        <v>1.5323176614892662</v>
      </c>
      <c r="X1490" s="3">
        <f>'IECC Data-IP'!X1490/$D1490</f>
        <v>2.2156140562964599</v>
      </c>
      <c r="Y1490" s="3">
        <f t="shared" si="71"/>
        <v>3.7479317177857263</v>
      </c>
      <c r="Z1490" s="3">
        <f>'IECC Data-IP'!Z1490/$D1490</f>
        <v>10.822926824892514</v>
      </c>
      <c r="AA1490" s="3">
        <f>'IECC Data-IP'!AA1490/$D1490</f>
        <v>2.2156140562964599</v>
      </c>
      <c r="AB1490" s="3">
        <f t="shared" si="72"/>
        <v>13.038540881188974</v>
      </c>
    </row>
    <row r="1491" spans="1:28" x14ac:dyDescent="0.25">
      <c r="A1491" s="93">
        <f>'IECC Data-IP'!A1491</f>
        <v>2015</v>
      </c>
      <c r="B1491" s="93" t="str">
        <f>'IECC Data-IP'!B1491</f>
        <v>Warehouse</v>
      </c>
      <c r="C1491" s="121" t="str">
        <f>'IECC Data-IP'!C1491</f>
        <v>3B</v>
      </c>
      <c r="D1491" s="3">
        <f>'IECC Data-IP'!D1491</f>
        <v>52044.906174549214</v>
      </c>
      <c r="E1491" s="3">
        <f>'IECC Data-IP'!E1491/$D1491</f>
        <v>0</v>
      </c>
      <c r="F1491" s="3">
        <f>'IECC Data-IP'!F1491/$D1491</f>
        <v>0.24749461634940728</v>
      </c>
      <c r="G1491" s="3">
        <f>'IECC Data-IP'!G1491/$D1491</f>
        <v>0.77872478256811284</v>
      </c>
      <c r="H1491" s="3">
        <f>'IECC Data-IP'!H1491/$D1491</f>
        <v>4.7901772581592779</v>
      </c>
      <c r="I1491" s="3">
        <f>'IECC Data-IP'!I1491/$D1491</f>
        <v>1.5199338249096046</v>
      </c>
      <c r="J1491" s="3">
        <f>'IECC Data-IP'!J1491/$D1491</f>
        <v>2.5365011159047421</v>
      </c>
      <c r="K1491" s="3">
        <f>'IECC Data-IP'!K1491/$D1491</f>
        <v>0</v>
      </c>
      <c r="L1491" s="3">
        <f>'IECC Data-IP'!L1491/$D1491</f>
        <v>0</v>
      </c>
      <c r="M1491" s="3">
        <f>'IECC Data-IP'!M1491/$D1491</f>
        <v>1.0954231915685686</v>
      </c>
      <c r="N1491" s="3">
        <f>'IECC Data-IP'!N1491/$D1491</f>
        <v>0</v>
      </c>
      <c r="O1491" s="3">
        <f>'IECC Data-IP'!O1491/$D1491</f>
        <v>0</v>
      </c>
      <c r="P1491" s="3">
        <f t="shared" si="70"/>
        <v>0</v>
      </c>
      <c r="Q1491" s="3">
        <f>'IECC Data-IP'!Q1491/$D1491</f>
        <v>0</v>
      </c>
      <c r="R1491" s="3">
        <f>'IECC Data-IP'!R1491/$D1491</f>
        <v>0</v>
      </c>
      <c r="S1491" s="3">
        <f>'IECC Data-IP'!S1491/$D1491</f>
        <v>0</v>
      </c>
      <c r="T1491" s="3">
        <f>'IECC Data-IP'!T1491/$D1491</f>
        <v>0.4418115815037984</v>
      </c>
      <c r="U1491" s="3">
        <f>'IECC Data-IP'!U1491/$D1491</f>
        <v>0</v>
      </c>
      <c r="V1491" s="3">
        <f>'IECC Data-IP'!V1491/$D1491</f>
        <v>0</v>
      </c>
      <c r="W1491" s="3">
        <f>'IECC Data-IP'!W1491/$D1491</f>
        <v>1.8741479741366815</v>
      </c>
      <c r="X1491" s="3">
        <f>'IECC Data-IP'!X1491/$D1491</f>
        <v>0.24749461634940728</v>
      </c>
      <c r="Y1491" s="3">
        <f t="shared" si="71"/>
        <v>2.1216425904860889</v>
      </c>
      <c r="Z1491" s="3">
        <f>'IECC Data-IP'!Z1491/$D1491</f>
        <v>11.162571754614104</v>
      </c>
      <c r="AA1491" s="3">
        <f>'IECC Data-IP'!AA1491/$D1491</f>
        <v>0.24749461634940728</v>
      </c>
      <c r="AB1491" s="3">
        <f t="shared" si="72"/>
        <v>11.410066370963511</v>
      </c>
    </row>
    <row r="1492" spans="1:28" x14ac:dyDescent="0.25">
      <c r="A1492" s="93">
        <f>'IECC Data-IP'!A1492</f>
        <v>2015</v>
      </c>
      <c r="B1492" s="93" t="str">
        <f>'IECC Data-IP'!B1492</f>
        <v>Warehouse</v>
      </c>
      <c r="C1492" s="121" t="str">
        <f>'IECC Data-IP'!C1492</f>
        <v>3C</v>
      </c>
      <c r="D1492" s="3">
        <f>'IECC Data-IP'!D1492</f>
        <v>52044.906174549214</v>
      </c>
      <c r="E1492" s="3">
        <f>'IECC Data-IP'!E1492/$D1492</f>
        <v>0</v>
      </c>
      <c r="F1492" s="3">
        <f>'IECC Data-IP'!F1492/$D1492</f>
        <v>2.8409978035693551E-2</v>
      </c>
      <c r="G1492" s="3">
        <f>'IECC Data-IP'!G1492/$D1492</f>
        <v>0.24239538952248793</v>
      </c>
      <c r="H1492" s="3">
        <f>'IECC Data-IP'!H1492/$D1492</f>
        <v>4.7249800008722378</v>
      </c>
      <c r="I1492" s="3">
        <f>'IECC Data-IP'!I1492/$D1492</f>
        <v>1.5223013230792461</v>
      </c>
      <c r="J1492" s="3">
        <f>'IECC Data-IP'!J1492/$D1492</f>
        <v>2.5365011159047421</v>
      </c>
      <c r="K1492" s="3">
        <f>'IECC Data-IP'!K1492/$D1492</f>
        <v>0</v>
      </c>
      <c r="L1492" s="3">
        <f>'IECC Data-IP'!L1492/$D1492</f>
        <v>0</v>
      </c>
      <c r="M1492" s="3">
        <f>'IECC Data-IP'!M1492/$D1492</f>
        <v>0.63849604482783062</v>
      </c>
      <c r="N1492" s="3">
        <f>'IECC Data-IP'!N1492/$D1492</f>
        <v>0</v>
      </c>
      <c r="O1492" s="3">
        <f>'IECC Data-IP'!O1492/$D1492</f>
        <v>0</v>
      </c>
      <c r="P1492" s="3">
        <f t="shared" si="70"/>
        <v>0</v>
      </c>
      <c r="Q1492" s="3">
        <f>'IECC Data-IP'!Q1492/$D1492</f>
        <v>0</v>
      </c>
      <c r="R1492" s="3">
        <f>'IECC Data-IP'!R1492/$D1492</f>
        <v>0</v>
      </c>
      <c r="S1492" s="3">
        <f>'IECC Data-IP'!S1492/$D1492</f>
        <v>0</v>
      </c>
      <c r="T1492" s="3">
        <f>'IECC Data-IP'!T1492/$D1492</f>
        <v>0.44946042174417744</v>
      </c>
      <c r="U1492" s="3">
        <f>'IECC Data-IP'!U1492/$D1492</f>
        <v>0</v>
      </c>
      <c r="V1492" s="3">
        <f>'IECC Data-IP'!V1492/$D1492</f>
        <v>0</v>
      </c>
      <c r="W1492" s="3">
        <f>'IECC Data-IP'!W1492/$D1492</f>
        <v>0.88089143435031858</v>
      </c>
      <c r="X1492" s="3">
        <f>'IECC Data-IP'!X1492/$D1492</f>
        <v>2.8409978035693551E-2</v>
      </c>
      <c r="Y1492" s="3">
        <f t="shared" si="71"/>
        <v>0.90930141238601214</v>
      </c>
      <c r="Z1492" s="3">
        <f>'IECC Data-IP'!Z1492/$D1492</f>
        <v>10.113952180706903</v>
      </c>
      <c r="AA1492" s="3">
        <f>'IECC Data-IP'!AA1492/$D1492</f>
        <v>2.8409978035693551E-2</v>
      </c>
      <c r="AB1492" s="3">
        <f t="shared" si="72"/>
        <v>10.142362158742596</v>
      </c>
    </row>
    <row r="1493" spans="1:28" x14ac:dyDescent="0.25">
      <c r="A1493" s="93">
        <f>'IECC Data-IP'!A1493</f>
        <v>2015</v>
      </c>
      <c r="B1493" s="93" t="str">
        <f>'IECC Data-IP'!B1493</f>
        <v>Warehouse</v>
      </c>
      <c r="C1493" s="121" t="str">
        <f>'IECC Data-IP'!C1493</f>
        <v>4A</v>
      </c>
      <c r="D1493" s="3">
        <f>'IECC Data-IP'!D1493</f>
        <v>52044.906174549214</v>
      </c>
      <c r="E1493" s="3">
        <f>'IECC Data-IP'!E1493/$D1493</f>
        <v>0</v>
      </c>
      <c r="F1493" s="3">
        <f>'IECC Data-IP'!F1493/$D1493</f>
        <v>8.057506847507856</v>
      </c>
      <c r="G1493" s="3">
        <f>'IECC Data-IP'!G1493/$D1493</f>
        <v>0.42724236199831456</v>
      </c>
      <c r="H1493" s="3">
        <f>'IECC Data-IP'!H1493/$D1493</f>
        <v>4.8555566306901365</v>
      </c>
      <c r="I1493" s="3">
        <f>'IECC Data-IP'!I1493/$D1493</f>
        <v>1.5224834383230643</v>
      </c>
      <c r="J1493" s="3">
        <f>'IECC Data-IP'!J1493/$D1493</f>
        <v>2.5365011159047421</v>
      </c>
      <c r="K1493" s="3">
        <f>'IECC Data-IP'!K1493/$D1493</f>
        <v>0</v>
      </c>
      <c r="L1493" s="3">
        <f>'IECC Data-IP'!L1493/$D1493</f>
        <v>0</v>
      </c>
      <c r="M1493" s="3">
        <f>'IECC Data-IP'!M1493/$D1493</f>
        <v>0.7889232362219516</v>
      </c>
      <c r="N1493" s="3">
        <f>'IECC Data-IP'!N1493/$D1493</f>
        <v>0</v>
      </c>
      <c r="O1493" s="3">
        <f>'IECC Data-IP'!O1493/$D1493</f>
        <v>0</v>
      </c>
      <c r="P1493" s="3">
        <f t="shared" si="70"/>
        <v>0</v>
      </c>
      <c r="Q1493" s="3">
        <f>'IECC Data-IP'!Q1493/$D1493</f>
        <v>0</v>
      </c>
      <c r="R1493" s="3">
        <f>'IECC Data-IP'!R1493/$D1493</f>
        <v>0</v>
      </c>
      <c r="S1493" s="3">
        <f>'IECC Data-IP'!S1493/$D1493</f>
        <v>0</v>
      </c>
      <c r="T1493" s="3">
        <f>'IECC Data-IP'!T1493/$D1493</f>
        <v>0.46421175649347979</v>
      </c>
      <c r="U1493" s="3">
        <f>'IECC Data-IP'!U1493/$D1493</f>
        <v>0</v>
      </c>
      <c r="V1493" s="3">
        <f>'IECC Data-IP'!V1493/$D1493</f>
        <v>0</v>
      </c>
      <c r="W1493" s="3">
        <f>'IECC Data-IP'!W1493/$D1493</f>
        <v>1.2161655982202662</v>
      </c>
      <c r="X1493" s="3">
        <f>'IECC Data-IP'!X1493/$D1493</f>
        <v>8.057506847507856</v>
      </c>
      <c r="Y1493" s="3">
        <f t="shared" si="71"/>
        <v>9.2736724457281223</v>
      </c>
      <c r="Z1493" s="3">
        <f>'IECC Data-IP'!Z1493/$D1493</f>
        <v>10.59491853963169</v>
      </c>
      <c r="AA1493" s="3">
        <f>'IECC Data-IP'!AA1493/$D1493</f>
        <v>8.057506847507856</v>
      </c>
      <c r="AB1493" s="3">
        <f t="shared" si="72"/>
        <v>18.652425387139544</v>
      </c>
    </row>
    <row r="1494" spans="1:28" x14ac:dyDescent="0.25">
      <c r="A1494" s="93">
        <f>'IECC Data-IP'!A1494</f>
        <v>2015</v>
      </c>
      <c r="B1494" s="93" t="str">
        <f>'IECC Data-IP'!B1494</f>
        <v>Warehouse</v>
      </c>
      <c r="C1494" s="121" t="str">
        <f>'IECC Data-IP'!C1494</f>
        <v>4B</v>
      </c>
      <c r="D1494" s="3">
        <f>'IECC Data-IP'!D1494</f>
        <v>52044.906174549214</v>
      </c>
      <c r="E1494" s="3">
        <f>'IECC Data-IP'!E1494/$D1494</f>
        <v>0</v>
      </c>
      <c r="F1494" s="3">
        <f>'IECC Data-IP'!F1494/$D1494</f>
        <v>1.7716170918668388</v>
      </c>
      <c r="G1494" s="3">
        <f>'IECC Data-IP'!G1494/$D1494</f>
        <v>0.50901210647284267</v>
      </c>
      <c r="H1494" s="3">
        <f>'IECC Data-IP'!H1494/$D1494</f>
        <v>4.9278563824860999</v>
      </c>
      <c r="I1494" s="3">
        <f>'IECC Data-IP'!I1494/$D1494</f>
        <v>1.5193874791781492</v>
      </c>
      <c r="J1494" s="3">
        <f>'IECC Data-IP'!J1494/$D1494</f>
        <v>2.5365011159047421</v>
      </c>
      <c r="K1494" s="3">
        <f>'IECC Data-IP'!K1494/$D1494</f>
        <v>0</v>
      </c>
      <c r="L1494" s="3">
        <f>'IECC Data-IP'!L1494/$D1494</f>
        <v>0</v>
      </c>
      <c r="M1494" s="3">
        <f>'IECC Data-IP'!M1494/$D1494</f>
        <v>0.99562403795600407</v>
      </c>
      <c r="N1494" s="3">
        <f>'IECC Data-IP'!N1494/$D1494</f>
        <v>0</v>
      </c>
      <c r="O1494" s="3">
        <f>'IECC Data-IP'!O1494/$D1494</f>
        <v>0</v>
      </c>
      <c r="P1494" s="3">
        <f t="shared" si="70"/>
        <v>0</v>
      </c>
      <c r="Q1494" s="3">
        <f>'IECC Data-IP'!Q1494/$D1494</f>
        <v>0</v>
      </c>
      <c r="R1494" s="3">
        <f>'IECC Data-IP'!R1494/$D1494</f>
        <v>0</v>
      </c>
      <c r="S1494" s="3">
        <f>'IECC Data-IP'!S1494/$D1494</f>
        <v>0</v>
      </c>
      <c r="T1494" s="3">
        <f>'IECC Data-IP'!T1494/$D1494</f>
        <v>0.45911252966656052</v>
      </c>
      <c r="U1494" s="3">
        <f>'IECC Data-IP'!U1494/$D1494</f>
        <v>0</v>
      </c>
      <c r="V1494" s="3">
        <f>'IECC Data-IP'!V1494/$D1494</f>
        <v>0</v>
      </c>
      <c r="W1494" s="3">
        <f>'IECC Data-IP'!W1494/$D1494</f>
        <v>1.504636144428847</v>
      </c>
      <c r="X1494" s="3">
        <f>'IECC Data-IP'!X1494/$D1494</f>
        <v>1.7716170918668388</v>
      </c>
      <c r="Y1494" s="3">
        <f t="shared" si="71"/>
        <v>3.2762532362956858</v>
      </c>
      <c r="Z1494" s="3">
        <f>'IECC Data-IP'!Z1494/$D1494</f>
        <v>10.947493651664399</v>
      </c>
      <c r="AA1494" s="3">
        <f>'IECC Data-IP'!AA1494/$D1494</f>
        <v>1.7716170918668388</v>
      </c>
      <c r="AB1494" s="3">
        <f t="shared" si="72"/>
        <v>12.719110743531237</v>
      </c>
    </row>
    <row r="1495" spans="1:28" x14ac:dyDescent="0.25">
      <c r="A1495" s="93">
        <f>'IECC Data-IP'!A1495</f>
        <v>2015</v>
      </c>
      <c r="B1495" s="93" t="str">
        <f>'IECC Data-IP'!B1495</f>
        <v>Warehouse</v>
      </c>
      <c r="C1495" s="121" t="str">
        <f>'IECC Data-IP'!C1495</f>
        <v>4C</v>
      </c>
      <c r="D1495" s="3">
        <f>'IECC Data-IP'!D1495</f>
        <v>52044.906174549214</v>
      </c>
      <c r="E1495" s="3">
        <f>'IECC Data-IP'!E1495/$D1495</f>
        <v>0</v>
      </c>
      <c r="F1495" s="3">
        <f>'IECC Data-IP'!F1495/$D1495</f>
        <v>2.6151749012343553</v>
      </c>
      <c r="G1495" s="3">
        <f>'IECC Data-IP'!G1495/$D1495</f>
        <v>9.8160116418197579E-2</v>
      </c>
      <c r="H1495" s="3">
        <f>'IECC Data-IP'!H1495/$D1495</f>
        <v>5.0502378263321654</v>
      </c>
      <c r="I1495" s="3">
        <f>'IECC Data-IP'!I1495/$D1495</f>
        <v>1.5221192078354273</v>
      </c>
      <c r="J1495" s="3">
        <f>'IECC Data-IP'!J1495/$D1495</f>
        <v>2.5365011159047421</v>
      </c>
      <c r="K1495" s="3">
        <f>'IECC Data-IP'!K1495/$D1495</f>
        <v>0</v>
      </c>
      <c r="L1495" s="3">
        <f>'IECC Data-IP'!L1495/$D1495</f>
        <v>0</v>
      </c>
      <c r="M1495" s="3">
        <f>'IECC Data-IP'!M1495/$D1495</f>
        <v>0.6561612234782298</v>
      </c>
      <c r="N1495" s="3">
        <f>'IECC Data-IP'!N1495/$D1495</f>
        <v>0</v>
      </c>
      <c r="O1495" s="3">
        <f>'IECC Data-IP'!O1495/$D1495</f>
        <v>0</v>
      </c>
      <c r="P1495" s="3">
        <f t="shared" si="70"/>
        <v>0</v>
      </c>
      <c r="Q1495" s="3">
        <f>'IECC Data-IP'!Q1495/$D1495</f>
        <v>0</v>
      </c>
      <c r="R1495" s="3">
        <f>'IECC Data-IP'!R1495/$D1495</f>
        <v>0</v>
      </c>
      <c r="S1495" s="3">
        <f>'IECC Data-IP'!S1495/$D1495</f>
        <v>0</v>
      </c>
      <c r="T1495" s="3">
        <f>'IECC Data-IP'!T1495/$D1495</f>
        <v>0.46931098332039922</v>
      </c>
      <c r="U1495" s="3">
        <f>'IECC Data-IP'!U1495/$D1495</f>
        <v>0</v>
      </c>
      <c r="V1495" s="3">
        <f>'IECC Data-IP'!V1495/$D1495</f>
        <v>0</v>
      </c>
      <c r="W1495" s="3">
        <f>'IECC Data-IP'!W1495/$D1495</f>
        <v>0.75432133989642758</v>
      </c>
      <c r="X1495" s="3">
        <f>'IECC Data-IP'!X1495/$D1495</f>
        <v>2.6151749012343553</v>
      </c>
      <c r="Y1495" s="3">
        <f t="shared" si="71"/>
        <v>3.3694962411307827</v>
      </c>
      <c r="Z1495" s="3">
        <f>'IECC Data-IP'!Z1495/$D1495</f>
        <v>10.332490473289162</v>
      </c>
      <c r="AA1495" s="3">
        <f>'IECC Data-IP'!AA1495/$D1495</f>
        <v>2.6151749012343553</v>
      </c>
      <c r="AB1495" s="3">
        <f t="shared" si="72"/>
        <v>12.947665374523517</v>
      </c>
    </row>
    <row r="1496" spans="1:28" x14ac:dyDescent="0.25">
      <c r="A1496" s="93">
        <f>'IECC Data-IP'!A1496</f>
        <v>2015</v>
      </c>
      <c r="B1496" s="93" t="str">
        <f>'IECC Data-IP'!B1496</f>
        <v>Warehouse</v>
      </c>
      <c r="C1496" s="121" t="str">
        <f>'IECC Data-IP'!C1496</f>
        <v>5A</v>
      </c>
      <c r="D1496" s="3">
        <f>'IECC Data-IP'!D1496</f>
        <v>52044.906174549214</v>
      </c>
      <c r="E1496" s="3">
        <f>'IECC Data-IP'!E1496/$D1496</f>
        <v>0</v>
      </c>
      <c r="F1496" s="3">
        <f>'IECC Data-IP'!F1496/$D1496</f>
        <v>15.204437475922969</v>
      </c>
      <c r="G1496" s="3">
        <f>'IECC Data-IP'!G1496/$D1496</f>
        <v>0.18776081637692341</v>
      </c>
      <c r="H1496" s="3">
        <f>'IECC Data-IP'!H1496/$D1496</f>
        <v>4.870854311170894</v>
      </c>
      <c r="I1496" s="3">
        <f>'IECC Data-IP'!I1496/$D1496</f>
        <v>1.5202980553972418</v>
      </c>
      <c r="J1496" s="3">
        <f>'IECC Data-IP'!J1496/$D1496</f>
        <v>2.5365011159047421</v>
      </c>
      <c r="K1496" s="3">
        <f>'IECC Data-IP'!K1496/$D1496</f>
        <v>0</v>
      </c>
      <c r="L1496" s="3">
        <f>'IECC Data-IP'!L1496/$D1496</f>
        <v>0</v>
      </c>
      <c r="M1496" s="3">
        <f>'IECC Data-IP'!M1496/$D1496</f>
        <v>0.7570530685537058</v>
      </c>
      <c r="N1496" s="3">
        <f>'IECC Data-IP'!N1496/$D1496</f>
        <v>0</v>
      </c>
      <c r="O1496" s="3">
        <f>'IECC Data-IP'!O1496/$D1496</f>
        <v>0</v>
      </c>
      <c r="P1496" s="3">
        <f t="shared" si="70"/>
        <v>0</v>
      </c>
      <c r="Q1496" s="3">
        <f>'IECC Data-IP'!Q1496/$D1496</f>
        <v>0</v>
      </c>
      <c r="R1496" s="3">
        <f>'IECC Data-IP'!R1496/$D1496</f>
        <v>0</v>
      </c>
      <c r="S1496" s="3">
        <f>'IECC Data-IP'!S1496/$D1496</f>
        <v>0</v>
      </c>
      <c r="T1496" s="3">
        <f>'IECC Data-IP'!T1496/$D1496</f>
        <v>0.47841674551132668</v>
      </c>
      <c r="U1496" s="3">
        <f>'IECC Data-IP'!U1496/$D1496</f>
        <v>0</v>
      </c>
      <c r="V1496" s="3">
        <f>'IECC Data-IP'!V1496/$D1496</f>
        <v>0</v>
      </c>
      <c r="W1496" s="3">
        <f>'IECC Data-IP'!W1496/$D1496</f>
        <v>0.94481388493062901</v>
      </c>
      <c r="X1496" s="3">
        <f>'IECC Data-IP'!X1496/$D1496</f>
        <v>15.204437475922969</v>
      </c>
      <c r="Y1496" s="3">
        <f t="shared" si="71"/>
        <v>16.149251360853597</v>
      </c>
      <c r="Z1496" s="3">
        <f>'IECC Data-IP'!Z1496/$D1496</f>
        <v>10.350701997671015</v>
      </c>
      <c r="AA1496" s="3">
        <f>'IECC Data-IP'!AA1496/$D1496</f>
        <v>15.204437475922969</v>
      </c>
      <c r="AB1496" s="3">
        <f t="shared" si="72"/>
        <v>25.555139473593982</v>
      </c>
    </row>
    <row r="1497" spans="1:28" x14ac:dyDescent="0.25">
      <c r="A1497" s="93">
        <f>'IECC Data-IP'!A1497</f>
        <v>2015</v>
      </c>
      <c r="B1497" s="93" t="str">
        <f>'IECC Data-IP'!B1497</f>
        <v>Warehouse</v>
      </c>
      <c r="C1497" s="121" t="str">
        <f>'IECC Data-IP'!C1497</f>
        <v>5B</v>
      </c>
      <c r="D1497" s="3">
        <f>'IECC Data-IP'!D1497</f>
        <v>52044.906174549214</v>
      </c>
      <c r="E1497" s="3">
        <f>'IECC Data-IP'!E1497/$D1497</f>
        <v>0</v>
      </c>
      <c r="F1497" s="3">
        <f>'IECC Data-IP'!F1497/$D1497</f>
        <v>6.2002955910462978</v>
      </c>
      <c r="G1497" s="3">
        <f>'IECC Data-IP'!G1497/$D1497</f>
        <v>0.31105283644208059</v>
      </c>
      <c r="H1497" s="3">
        <f>'IECC Data-IP'!H1497/$D1497</f>
        <v>4.9664648141756329</v>
      </c>
      <c r="I1497" s="3">
        <f>'IECC Data-IP'!I1497/$D1497</f>
        <v>1.5217549773477903</v>
      </c>
      <c r="J1497" s="3">
        <f>'IECC Data-IP'!J1497/$D1497</f>
        <v>2.5365011159047421</v>
      </c>
      <c r="K1497" s="3">
        <f>'IECC Data-IP'!K1497/$D1497</f>
        <v>0</v>
      </c>
      <c r="L1497" s="3">
        <f>'IECC Data-IP'!L1497/$D1497</f>
        <v>0</v>
      </c>
      <c r="M1497" s="3">
        <f>'IECC Data-IP'!M1497/$D1497</f>
        <v>0.94590657639354014</v>
      </c>
      <c r="N1497" s="3">
        <f>'IECC Data-IP'!N1497/$D1497</f>
        <v>0</v>
      </c>
      <c r="O1497" s="3">
        <f>'IECC Data-IP'!O1497/$D1497</f>
        <v>0</v>
      </c>
      <c r="P1497" s="3">
        <f t="shared" si="70"/>
        <v>0</v>
      </c>
      <c r="Q1497" s="3">
        <f>'IECC Data-IP'!Q1497/$D1497</f>
        <v>0</v>
      </c>
      <c r="R1497" s="3">
        <f>'IECC Data-IP'!R1497/$D1497</f>
        <v>0</v>
      </c>
      <c r="S1497" s="3">
        <f>'IECC Data-IP'!S1497/$D1497</f>
        <v>0</v>
      </c>
      <c r="T1497" s="3">
        <f>'IECC Data-IP'!T1497/$D1497</f>
        <v>0.47422809490349999</v>
      </c>
      <c r="U1497" s="3">
        <f>'IECC Data-IP'!U1497/$D1497</f>
        <v>0</v>
      </c>
      <c r="V1497" s="3">
        <f>'IECC Data-IP'!V1497/$D1497</f>
        <v>0</v>
      </c>
      <c r="W1497" s="3">
        <f>'IECC Data-IP'!W1497/$D1497</f>
        <v>1.2569594128356207</v>
      </c>
      <c r="X1497" s="3">
        <f>'IECC Data-IP'!X1497/$D1497</f>
        <v>6.2002955910462978</v>
      </c>
      <c r="Y1497" s="3">
        <f t="shared" si="71"/>
        <v>7.4572550038819188</v>
      </c>
      <c r="Z1497" s="3">
        <f>'IECC Data-IP'!Z1497/$D1497</f>
        <v>10.756090530411104</v>
      </c>
      <c r="AA1497" s="3">
        <f>'IECC Data-IP'!AA1497/$D1497</f>
        <v>6.2002955910462978</v>
      </c>
      <c r="AB1497" s="3">
        <f t="shared" si="72"/>
        <v>16.956386121457403</v>
      </c>
    </row>
    <row r="1498" spans="1:28" x14ac:dyDescent="0.25">
      <c r="A1498" s="93">
        <f>'IECC Data-IP'!A1498</f>
        <v>2015</v>
      </c>
      <c r="B1498" s="93" t="str">
        <f>'IECC Data-IP'!B1498</f>
        <v>Warehouse</v>
      </c>
      <c r="C1498" s="121" t="str">
        <f>'IECC Data-IP'!C1498</f>
        <v>5C</v>
      </c>
      <c r="D1498" s="3">
        <f>'IECC Data-IP'!D1498</f>
        <v>52044.906174549214</v>
      </c>
      <c r="E1498" s="3">
        <f>'IECC Data-IP'!E1498/$D1498</f>
        <v>0</v>
      </c>
      <c r="F1498" s="3">
        <f>'IECC Data-IP'!F1498/$D1498</f>
        <v>2.1389435386488507</v>
      </c>
      <c r="G1498" s="3">
        <f>'IECC Data-IP'!G1498/$D1498</f>
        <v>4.2797082297358874E-2</v>
      </c>
      <c r="H1498" s="3">
        <f>'IECC Data-IP'!H1498/$D1498</f>
        <v>5.0092618964729922</v>
      </c>
      <c r="I1498" s="3">
        <f>'IECC Data-IP'!I1498/$D1498</f>
        <v>1.5213907468601533</v>
      </c>
      <c r="J1498" s="3">
        <f>'IECC Data-IP'!J1498/$D1498</f>
        <v>2.5365011159047421</v>
      </c>
      <c r="K1498" s="3">
        <f>'IECC Data-IP'!K1498/$D1498</f>
        <v>0</v>
      </c>
      <c r="L1498" s="3">
        <f>'IECC Data-IP'!L1498/$D1498</f>
        <v>0</v>
      </c>
      <c r="M1498" s="3">
        <f>'IECC Data-IP'!M1498/$D1498</f>
        <v>0.59988761313829841</v>
      </c>
      <c r="N1498" s="3">
        <f>'IECC Data-IP'!N1498/$D1498</f>
        <v>0</v>
      </c>
      <c r="O1498" s="3">
        <f>'IECC Data-IP'!O1498/$D1498</f>
        <v>0</v>
      </c>
      <c r="P1498" s="3">
        <f t="shared" si="70"/>
        <v>0</v>
      </c>
      <c r="Q1498" s="3">
        <f>'IECC Data-IP'!Q1498/$D1498</f>
        <v>0</v>
      </c>
      <c r="R1498" s="3">
        <f>'IECC Data-IP'!R1498/$D1498</f>
        <v>0</v>
      </c>
      <c r="S1498" s="3">
        <f>'IECC Data-IP'!S1498/$D1498</f>
        <v>0</v>
      </c>
      <c r="T1498" s="3">
        <f>'IECC Data-IP'!T1498/$D1498</f>
        <v>0.47732405404841538</v>
      </c>
      <c r="U1498" s="3">
        <f>'IECC Data-IP'!U1498/$D1498</f>
        <v>0</v>
      </c>
      <c r="V1498" s="3">
        <f>'IECC Data-IP'!V1498/$D1498</f>
        <v>0</v>
      </c>
      <c r="W1498" s="3">
        <f>'IECC Data-IP'!W1498/$D1498</f>
        <v>0.64268469543565732</v>
      </c>
      <c r="X1498" s="3">
        <f>'IECC Data-IP'!X1498/$D1498</f>
        <v>2.1389435386488507</v>
      </c>
      <c r="Y1498" s="3">
        <f t="shared" si="71"/>
        <v>2.7816282340845078</v>
      </c>
      <c r="Z1498" s="3">
        <f>'IECC Data-IP'!Z1498/$D1498</f>
        <v>10.187526739209597</v>
      </c>
      <c r="AA1498" s="3">
        <f>'IECC Data-IP'!AA1498/$D1498</f>
        <v>2.1389435386488507</v>
      </c>
      <c r="AB1498" s="3">
        <f t="shared" si="72"/>
        <v>12.326470277858448</v>
      </c>
    </row>
    <row r="1499" spans="1:28" x14ac:dyDescent="0.25">
      <c r="A1499" s="93">
        <f>'IECC Data-IP'!A1499</f>
        <v>2015</v>
      </c>
      <c r="B1499" s="93" t="str">
        <f>'IECC Data-IP'!B1499</f>
        <v>Warehouse</v>
      </c>
      <c r="C1499" s="121" t="str">
        <f>'IECC Data-IP'!C1499</f>
        <v>6A</v>
      </c>
      <c r="D1499" s="3">
        <f>'IECC Data-IP'!D1499</f>
        <v>52044.906174549214</v>
      </c>
      <c r="E1499" s="3">
        <f>'IECC Data-IP'!E1499/$D1499</f>
        <v>0</v>
      </c>
      <c r="F1499" s="3">
        <f>'IECC Data-IP'!F1499/$D1499</f>
        <v>24.225333963230941</v>
      </c>
      <c r="G1499" s="3">
        <f>'IECC Data-IP'!G1499/$D1499</f>
        <v>0.18776081637692341</v>
      </c>
      <c r="H1499" s="3">
        <f>'IECC Data-IP'!H1499/$D1499</f>
        <v>6.487127100060512</v>
      </c>
      <c r="I1499" s="3">
        <f>'IECC Data-IP'!I1499/$D1499</f>
        <v>1.5210265163725161</v>
      </c>
      <c r="J1499" s="3">
        <f>'IECC Data-IP'!J1499/$D1499</f>
        <v>2.5365011159047421</v>
      </c>
      <c r="K1499" s="3">
        <f>'IECC Data-IP'!K1499/$D1499</f>
        <v>0</v>
      </c>
      <c r="L1499" s="3">
        <f>'IECC Data-IP'!L1499/$D1499</f>
        <v>0</v>
      </c>
      <c r="M1499" s="3">
        <f>'IECC Data-IP'!M1499/$D1499</f>
        <v>0.80822745206671776</v>
      </c>
      <c r="N1499" s="3">
        <f>'IECC Data-IP'!N1499/$D1499</f>
        <v>0</v>
      </c>
      <c r="O1499" s="3">
        <f>'IECC Data-IP'!O1499/$D1499</f>
        <v>0</v>
      </c>
      <c r="P1499" s="3">
        <f t="shared" si="70"/>
        <v>0</v>
      </c>
      <c r="Q1499" s="3">
        <f>'IECC Data-IP'!Q1499/$D1499</f>
        <v>0</v>
      </c>
      <c r="R1499" s="3">
        <f>'IECC Data-IP'!R1499/$D1499</f>
        <v>0</v>
      </c>
      <c r="S1499" s="3">
        <f>'IECC Data-IP'!S1499/$D1499</f>
        <v>0</v>
      </c>
      <c r="T1499" s="3">
        <f>'IECC Data-IP'!T1499/$D1499</f>
        <v>0.48879731440898389</v>
      </c>
      <c r="U1499" s="3">
        <f>'IECC Data-IP'!U1499/$D1499</f>
        <v>0</v>
      </c>
      <c r="V1499" s="3">
        <f>'IECC Data-IP'!V1499/$D1499</f>
        <v>0</v>
      </c>
      <c r="W1499" s="3">
        <f>'IECC Data-IP'!W1499/$D1499</f>
        <v>0.99598826844364119</v>
      </c>
      <c r="X1499" s="3">
        <f>'IECC Data-IP'!X1499/$D1499</f>
        <v>24.225333963230941</v>
      </c>
      <c r="Y1499" s="3">
        <f t="shared" si="71"/>
        <v>25.221322231674584</v>
      </c>
      <c r="Z1499" s="3">
        <f>'IECC Data-IP'!Z1499/$D1499</f>
        <v>12.029440315190394</v>
      </c>
      <c r="AA1499" s="3">
        <f>'IECC Data-IP'!AA1499/$D1499</f>
        <v>24.225333963230941</v>
      </c>
      <c r="AB1499" s="3">
        <f t="shared" si="72"/>
        <v>36.254774278421337</v>
      </c>
    </row>
    <row r="1500" spans="1:28" x14ac:dyDescent="0.25">
      <c r="A1500" s="93">
        <f>'IECC Data-IP'!A1500</f>
        <v>2015</v>
      </c>
      <c r="B1500" s="93" t="str">
        <f>'IECC Data-IP'!B1500</f>
        <v>Warehouse</v>
      </c>
      <c r="C1500" s="121" t="str">
        <f>'IECC Data-IP'!C1500</f>
        <v>6B</v>
      </c>
      <c r="D1500" s="3">
        <f>'IECC Data-IP'!D1500</f>
        <v>52044.906174549214</v>
      </c>
      <c r="E1500" s="3">
        <f>'IECC Data-IP'!E1500/$D1500</f>
        <v>0</v>
      </c>
      <c r="F1500" s="3">
        <f>'IECC Data-IP'!F1500/$D1500</f>
        <v>13.194067299410012</v>
      </c>
      <c r="G1500" s="3">
        <f>'IECC Data-IP'!G1500/$D1500</f>
        <v>0.13057662981789919</v>
      </c>
      <c r="H1500" s="3">
        <f>'IECC Data-IP'!H1500/$D1500</f>
        <v>6.5089809293187386</v>
      </c>
      <c r="I1500" s="3">
        <f>'IECC Data-IP'!I1500/$D1500</f>
        <v>1.5192053639343306</v>
      </c>
      <c r="J1500" s="3">
        <f>'IECC Data-IP'!J1500/$D1500</f>
        <v>2.5365011159047421</v>
      </c>
      <c r="K1500" s="3">
        <f>'IECC Data-IP'!K1500/$D1500</f>
        <v>0</v>
      </c>
      <c r="L1500" s="3">
        <f>'IECC Data-IP'!L1500/$D1500</f>
        <v>0</v>
      </c>
      <c r="M1500" s="3">
        <f>'IECC Data-IP'!M1500/$D1500</f>
        <v>0.82352513254747584</v>
      </c>
      <c r="N1500" s="3">
        <f>'IECC Data-IP'!N1500/$D1500</f>
        <v>0</v>
      </c>
      <c r="O1500" s="3">
        <f>'IECC Data-IP'!O1500/$D1500</f>
        <v>0</v>
      </c>
      <c r="P1500" s="3">
        <f t="shared" si="70"/>
        <v>0</v>
      </c>
      <c r="Q1500" s="3">
        <f>'IECC Data-IP'!Q1500/$D1500</f>
        <v>0</v>
      </c>
      <c r="R1500" s="3">
        <f>'IECC Data-IP'!R1500/$D1500</f>
        <v>0</v>
      </c>
      <c r="S1500" s="3">
        <f>'IECC Data-IP'!S1500/$D1500</f>
        <v>0</v>
      </c>
      <c r="T1500" s="3">
        <f>'IECC Data-IP'!T1500/$D1500</f>
        <v>0.48606558575170566</v>
      </c>
      <c r="U1500" s="3">
        <f>'IECC Data-IP'!U1500/$D1500</f>
        <v>0</v>
      </c>
      <c r="V1500" s="3">
        <f>'IECC Data-IP'!V1500/$D1500</f>
        <v>0</v>
      </c>
      <c r="W1500" s="3">
        <f>'IECC Data-IP'!W1500/$D1500</f>
        <v>0.95410176236537503</v>
      </c>
      <c r="X1500" s="3">
        <f>'IECC Data-IP'!X1500/$D1500</f>
        <v>13.194067299410012</v>
      </c>
      <c r="Y1500" s="3">
        <f t="shared" si="71"/>
        <v>14.148169061775388</v>
      </c>
      <c r="Z1500" s="3">
        <f>'IECC Data-IP'!Z1500/$D1500</f>
        <v>12.005218987762531</v>
      </c>
      <c r="AA1500" s="3">
        <f>'IECC Data-IP'!AA1500/$D1500</f>
        <v>13.194067299410012</v>
      </c>
      <c r="AB1500" s="3">
        <f t="shared" si="72"/>
        <v>25.199286287172541</v>
      </c>
    </row>
    <row r="1501" spans="1:28" x14ac:dyDescent="0.25">
      <c r="A1501" s="93">
        <f>'IECC Data-IP'!A1501</f>
        <v>2015</v>
      </c>
      <c r="B1501" s="93" t="str">
        <f>'IECC Data-IP'!B1501</f>
        <v>Warehouse</v>
      </c>
      <c r="C1501" s="121" t="str">
        <f>'IECC Data-IP'!C1501</f>
        <v>7</v>
      </c>
      <c r="D1501" s="3">
        <f>'IECC Data-IP'!D1501</f>
        <v>52044.906174549214</v>
      </c>
      <c r="E1501" s="3">
        <f>'IECC Data-IP'!E1501/$D1501</f>
        <v>0</v>
      </c>
      <c r="F1501" s="3">
        <f>'IECC Data-IP'!F1501/$D1501</f>
        <v>23.338068495346974</v>
      </c>
      <c r="G1501" s="3">
        <f>'IECC Data-IP'!G1501/$D1501</f>
        <v>0.13713277859536696</v>
      </c>
      <c r="H1501" s="3">
        <f>'IECC Data-IP'!H1501/$D1501</f>
        <v>6.5016963195659967</v>
      </c>
      <c r="I1501" s="3">
        <f>'IECC Data-IP'!I1501/$D1501</f>
        <v>1.5215728621039717</v>
      </c>
      <c r="J1501" s="3">
        <f>'IECC Data-IP'!J1501/$D1501</f>
        <v>2.5365011159047421</v>
      </c>
      <c r="K1501" s="3">
        <f>'IECC Data-IP'!K1501/$D1501</f>
        <v>0</v>
      </c>
      <c r="L1501" s="3">
        <f>'IECC Data-IP'!L1501/$D1501</f>
        <v>0</v>
      </c>
      <c r="M1501" s="3">
        <f>'IECC Data-IP'!M1501/$D1501</f>
        <v>0.74758307587514117</v>
      </c>
      <c r="N1501" s="3">
        <f>'IECC Data-IP'!N1501/$D1501</f>
        <v>0</v>
      </c>
      <c r="O1501" s="3">
        <f>'IECC Data-IP'!O1501/$D1501</f>
        <v>0</v>
      </c>
      <c r="P1501" s="3">
        <f t="shared" si="70"/>
        <v>0</v>
      </c>
      <c r="Q1501" s="3">
        <f>'IECC Data-IP'!Q1501/$D1501</f>
        <v>0</v>
      </c>
      <c r="R1501" s="3">
        <f>'IECC Data-IP'!R1501/$D1501</f>
        <v>0</v>
      </c>
      <c r="S1501" s="3">
        <f>'IECC Data-IP'!S1501/$D1501</f>
        <v>0</v>
      </c>
      <c r="T1501" s="3">
        <f>'IECC Data-IP'!T1501/$D1501</f>
        <v>0.50099903574482663</v>
      </c>
      <c r="U1501" s="3">
        <f>'IECC Data-IP'!U1501/$D1501</f>
        <v>0</v>
      </c>
      <c r="V1501" s="3">
        <f>'IECC Data-IP'!V1501/$D1501</f>
        <v>0</v>
      </c>
      <c r="W1501" s="3">
        <f>'IECC Data-IP'!W1501/$D1501</f>
        <v>0.88471585447050816</v>
      </c>
      <c r="X1501" s="3">
        <f>'IECC Data-IP'!X1501/$D1501</f>
        <v>23.338068495346974</v>
      </c>
      <c r="Y1501" s="3">
        <f t="shared" si="71"/>
        <v>24.222784349817481</v>
      </c>
      <c r="Z1501" s="3">
        <f>'IECC Data-IP'!Z1501/$D1501</f>
        <v>11.945303072546224</v>
      </c>
      <c r="AA1501" s="3">
        <f>'IECC Data-IP'!AA1501/$D1501</f>
        <v>23.338068495346974</v>
      </c>
      <c r="AB1501" s="3">
        <f t="shared" si="72"/>
        <v>35.283371567893198</v>
      </c>
    </row>
    <row r="1502" spans="1:28" x14ac:dyDescent="0.25">
      <c r="A1502" s="93">
        <f>'IECC Data-IP'!A1502</f>
        <v>2015</v>
      </c>
      <c r="B1502" s="93" t="str">
        <f>'IECC Data-IP'!B1502</f>
        <v>Warehouse</v>
      </c>
      <c r="C1502" s="121" t="str">
        <f>'IECC Data-IP'!C1502</f>
        <v>8</v>
      </c>
      <c r="D1502" s="3">
        <f>'IECC Data-IP'!D1502</f>
        <v>52044.906174549214</v>
      </c>
      <c r="E1502" s="3">
        <f>'IECC Data-IP'!E1502/$D1502</f>
        <v>0</v>
      </c>
      <c r="F1502" s="3">
        <f>'IECC Data-IP'!F1502/$D1502</f>
        <v>23.876583271318424</v>
      </c>
      <c r="G1502" s="3">
        <f>'IECC Data-IP'!G1502/$D1502</f>
        <v>3.7697855470439516E-2</v>
      </c>
      <c r="H1502" s="3">
        <f>'IECC Data-IP'!H1502/$D1502</f>
        <v>6.5738139561181423</v>
      </c>
      <c r="I1502" s="3">
        <f>'IECC Data-IP'!I1502/$D1502</f>
        <v>1.5299501633196251</v>
      </c>
      <c r="J1502" s="3">
        <f>'IECC Data-IP'!J1502/$D1502</f>
        <v>2.5365011159047421</v>
      </c>
      <c r="K1502" s="3">
        <f>'IECC Data-IP'!K1502/$D1502</f>
        <v>0</v>
      </c>
      <c r="L1502" s="3">
        <f>'IECC Data-IP'!L1502/$D1502</f>
        <v>0</v>
      </c>
      <c r="M1502" s="3">
        <f>'IECC Data-IP'!M1502/$D1502</f>
        <v>0.660531989329875</v>
      </c>
      <c r="N1502" s="3">
        <f>'IECC Data-IP'!N1502/$D1502</f>
        <v>0</v>
      </c>
      <c r="O1502" s="3">
        <f>'IECC Data-IP'!O1502/$D1502</f>
        <v>0</v>
      </c>
      <c r="P1502" s="3">
        <f t="shared" si="70"/>
        <v>0</v>
      </c>
      <c r="Q1502" s="3">
        <f>'IECC Data-IP'!Q1502/$D1502</f>
        <v>0</v>
      </c>
      <c r="R1502" s="3">
        <f>'IECC Data-IP'!R1502/$D1502</f>
        <v>0</v>
      </c>
      <c r="S1502" s="3">
        <f>'IECC Data-IP'!S1502/$D1502</f>
        <v>0</v>
      </c>
      <c r="T1502" s="3">
        <f>'IECC Data-IP'!T1502/$D1502</f>
        <v>0.51757152293231456</v>
      </c>
      <c r="U1502" s="3">
        <f>'IECC Data-IP'!U1502/$D1502</f>
        <v>0</v>
      </c>
      <c r="V1502" s="3">
        <f>'IECC Data-IP'!V1502/$D1502</f>
        <v>0</v>
      </c>
      <c r="W1502" s="3">
        <f>'IECC Data-IP'!W1502/$D1502</f>
        <v>0.69822984480031469</v>
      </c>
      <c r="X1502" s="3">
        <f>'IECC Data-IP'!X1502/$D1502</f>
        <v>23.876583271318424</v>
      </c>
      <c r="Y1502" s="3">
        <f t="shared" si="71"/>
        <v>24.57481311611874</v>
      </c>
      <c r="Z1502" s="3">
        <f>'IECC Data-IP'!Z1502/$D1502</f>
        <v>11.856066603075137</v>
      </c>
      <c r="AA1502" s="3">
        <f>'IECC Data-IP'!AA1502/$D1502</f>
        <v>23.876583271318424</v>
      </c>
      <c r="AB1502" s="3">
        <f t="shared" si="72"/>
        <v>35.732649874393559</v>
      </c>
    </row>
    <row r="1503" spans="1:28" x14ac:dyDescent="0.25">
      <c r="A1503" s="93">
        <f>'IECC Data-IP'!A1503</f>
        <v>2018</v>
      </c>
      <c r="B1503" s="93" t="str">
        <f>'IECC Data-IP'!B1503</f>
        <v>Warehouse</v>
      </c>
      <c r="C1503" s="121" t="str">
        <f>'IECC Data-IP'!C1503</f>
        <v>0A</v>
      </c>
      <c r="D1503" s="3">
        <f>'IECC Data-IP'!D1503</f>
        <v>52044.906174549214</v>
      </c>
      <c r="E1503" s="3">
        <f>'IECC Data-IP'!E1503/$D1503</f>
        <v>0</v>
      </c>
      <c r="F1503" s="3">
        <f>'IECC Data-IP'!F1503/$D1503</f>
        <v>0</v>
      </c>
      <c r="G1503" s="3">
        <f>'IECC Data-IP'!G1503/$D1503</f>
        <v>2.8091276359011088</v>
      </c>
      <c r="H1503" s="3">
        <f>'IECC Data-IP'!H1503/$D1503</f>
        <v>2.9750346230198064</v>
      </c>
      <c r="I1503" s="3">
        <f>'IECC Data-IP'!I1503/$D1503</f>
        <v>1.2205363640719111</v>
      </c>
      <c r="J1503" s="3">
        <f>'IECC Data-IP'!J1503/$D1503</f>
        <v>2.5365011159047421</v>
      </c>
      <c r="K1503" s="3">
        <f>'IECC Data-IP'!K1503/$D1503</f>
        <v>0</v>
      </c>
      <c r="L1503" s="3">
        <f>'IECC Data-IP'!L1503/$D1503</f>
        <v>0</v>
      </c>
      <c r="M1503" s="3">
        <f>'IECC Data-IP'!M1503/$D1503</f>
        <v>1.311776101225004</v>
      </c>
      <c r="N1503" s="3">
        <f>'IECC Data-IP'!N1503/$D1503</f>
        <v>0</v>
      </c>
      <c r="O1503" s="3">
        <f>'IECC Data-IP'!O1503/$D1503</f>
        <v>0</v>
      </c>
      <c r="P1503" s="3">
        <f t="shared" si="70"/>
        <v>0</v>
      </c>
      <c r="Q1503" s="3">
        <f>'IECC Data-IP'!Q1503/$D1503</f>
        <v>0</v>
      </c>
      <c r="R1503" s="3">
        <f>'IECC Data-IP'!R1503/$D1503</f>
        <v>0</v>
      </c>
      <c r="S1503" s="3">
        <f>'IECC Data-IP'!S1503/$D1503</f>
        <v>0</v>
      </c>
      <c r="T1503" s="3">
        <f>'IECC Data-IP'!T1503/$D1503</f>
        <v>0.39974296018171374</v>
      </c>
      <c r="U1503" s="3">
        <f>'IECC Data-IP'!U1503/$D1503</f>
        <v>0</v>
      </c>
      <c r="V1503" s="3">
        <f>'IECC Data-IP'!V1503/$D1503</f>
        <v>0</v>
      </c>
      <c r="W1503" s="3">
        <f>'IECC Data-IP'!W1503/$D1503</f>
        <v>4.1209037371261124</v>
      </c>
      <c r="X1503" s="3">
        <f>'IECC Data-IP'!X1503/$D1503</f>
        <v>0</v>
      </c>
      <c r="Y1503" s="3">
        <f t="shared" si="71"/>
        <v>4.1209037371261124</v>
      </c>
      <c r="Z1503" s="3">
        <f>'IECC Data-IP'!Z1503/$D1503</f>
        <v>11.252718800304287</v>
      </c>
      <c r="AA1503" s="3">
        <f>'IECC Data-IP'!AA1503/$D1503</f>
        <v>0</v>
      </c>
      <c r="AB1503" s="3">
        <f t="shared" si="72"/>
        <v>11.252718800304287</v>
      </c>
    </row>
    <row r="1504" spans="1:28" x14ac:dyDescent="0.25">
      <c r="A1504" s="93">
        <f>'IECC Data-IP'!A1504</f>
        <v>2018</v>
      </c>
      <c r="B1504" s="93" t="str">
        <f>'IECC Data-IP'!B1504</f>
        <v>Warehouse</v>
      </c>
      <c r="C1504" s="121" t="str">
        <f>'IECC Data-IP'!C1504</f>
        <v>0B</v>
      </c>
      <c r="D1504" s="3">
        <f>'IECC Data-IP'!D1504</f>
        <v>52044.906174549214</v>
      </c>
      <c r="E1504" s="3">
        <f>'IECC Data-IP'!E1504/$D1504</f>
        <v>0</v>
      </c>
      <c r="F1504" s="3">
        <f>'IECC Data-IP'!F1504/$D1504</f>
        <v>0</v>
      </c>
      <c r="G1504" s="3">
        <f>'IECC Data-IP'!G1504/$D1504</f>
        <v>2.6623427493833591</v>
      </c>
      <c r="H1504" s="3">
        <f>'IECC Data-IP'!H1504/$D1504</f>
        <v>3.0271195827519115</v>
      </c>
      <c r="I1504" s="3">
        <f>'IECC Data-IP'!I1504/$D1504</f>
        <v>1.2203542488280927</v>
      </c>
      <c r="J1504" s="3">
        <f>'IECC Data-IP'!J1504/$D1504</f>
        <v>2.5365011159047421</v>
      </c>
      <c r="K1504" s="3">
        <f>'IECC Data-IP'!K1504/$D1504</f>
        <v>0</v>
      </c>
      <c r="L1504" s="3">
        <f>'IECC Data-IP'!L1504/$D1504</f>
        <v>0</v>
      </c>
      <c r="M1504" s="3">
        <f>'IECC Data-IP'!M1504/$D1504</f>
        <v>1.6208256699850807</v>
      </c>
      <c r="N1504" s="3">
        <f>'IECC Data-IP'!N1504/$D1504</f>
        <v>0</v>
      </c>
      <c r="O1504" s="3">
        <f>'IECC Data-IP'!O1504/$D1504</f>
        <v>0</v>
      </c>
      <c r="P1504" s="3">
        <f t="shared" si="70"/>
        <v>0</v>
      </c>
      <c r="Q1504" s="3">
        <f>'IECC Data-IP'!Q1504/$D1504</f>
        <v>0</v>
      </c>
      <c r="R1504" s="3">
        <f>'IECC Data-IP'!R1504/$D1504</f>
        <v>0</v>
      </c>
      <c r="S1504" s="3">
        <f>'IECC Data-IP'!S1504/$D1504</f>
        <v>0</v>
      </c>
      <c r="T1504" s="3">
        <f>'IECC Data-IP'!T1504/$D1504</f>
        <v>0.3990144992064395</v>
      </c>
      <c r="U1504" s="3">
        <f>'IECC Data-IP'!U1504/$D1504</f>
        <v>0</v>
      </c>
      <c r="V1504" s="3">
        <f>'IECC Data-IP'!V1504/$D1504</f>
        <v>0</v>
      </c>
      <c r="W1504" s="3">
        <f>'IECC Data-IP'!W1504/$D1504</f>
        <v>4.2831684193684394</v>
      </c>
      <c r="X1504" s="3">
        <f>'IECC Data-IP'!X1504/$D1504</f>
        <v>0</v>
      </c>
      <c r="Y1504" s="3">
        <f t="shared" si="71"/>
        <v>4.2831684193684394</v>
      </c>
      <c r="Z1504" s="3">
        <f>'IECC Data-IP'!Z1504/$D1504</f>
        <v>11.466157866059625</v>
      </c>
      <c r="AA1504" s="3">
        <f>'IECC Data-IP'!AA1504/$D1504</f>
        <v>0</v>
      </c>
      <c r="AB1504" s="3">
        <f t="shared" si="72"/>
        <v>11.466157866059625</v>
      </c>
    </row>
    <row r="1505" spans="1:28" x14ac:dyDescent="0.25">
      <c r="A1505" s="93">
        <f>'IECC Data-IP'!A1505</f>
        <v>2018</v>
      </c>
      <c r="B1505" s="93" t="str">
        <f>'IECC Data-IP'!B1505</f>
        <v>Warehouse</v>
      </c>
      <c r="C1505" s="121" t="str">
        <f>'IECC Data-IP'!C1505</f>
        <v>1A</v>
      </c>
      <c r="D1505" s="3">
        <f>'IECC Data-IP'!D1505</f>
        <v>52044.906174549214</v>
      </c>
      <c r="E1505" s="3">
        <f>'IECC Data-IP'!E1505/$D1505</f>
        <v>0</v>
      </c>
      <c r="F1505" s="3">
        <f>'IECC Data-IP'!F1505/$D1505</f>
        <v>0</v>
      </c>
      <c r="G1505" s="3">
        <f>'IECC Data-IP'!G1505/$D1505</f>
        <v>1.5827635840270042</v>
      </c>
      <c r="H1505" s="3">
        <f>'IECC Data-IP'!H1505/$D1505</f>
        <v>3.1518685247676173</v>
      </c>
      <c r="I1505" s="3">
        <f>'IECC Data-IP'!I1505/$D1505</f>
        <v>1.2205363640719111</v>
      </c>
      <c r="J1505" s="3">
        <f>'IECC Data-IP'!J1505/$D1505</f>
        <v>2.5365011159047421</v>
      </c>
      <c r="K1505" s="3">
        <f>'IECC Data-IP'!K1505/$D1505</f>
        <v>0</v>
      </c>
      <c r="L1505" s="3">
        <f>'IECC Data-IP'!L1505/$D1505</f>
        <v>0</v>
      </c>
      <c r="M1505" s="3">
        <f>'IECC Data-IP'!M1505/$D1505</f>
        <v>0.94572446114972175</v>
      </c>
      <c r="N1505" s="3">
        <f>'IECC Data-IP'!N1505/$D1505</f>
        <v>0</v>
      </c>
      <c r="O1505" s="3">
        <f>'IECC Data-IP'!O1505/$D1505</f>
        <v>0</v>
      </c>
      <c r="P1505" s="3">
        <f t="shared" si="70"/>
        <v>0</v>
      </c>
      <c r="Q1505" s="3">
        <f>'IECC Data-IP'!Q1505/$D1505</f>
        <v>0</v>
      </c>
      <c r="R1505" s="3">
        <f>'IECC Data-IP'!R1505/$D1505</f>
        <v>0</v>
      </c>
      <c r="S1505" s="3">
        <f>'IECC Data-IP'!S1505/$D1505</f>
        <v>0</v>
      </c>
      <c r="T1505" s="3">
        <f>'IECC Data-IP'!T1505/$D1505</f>
        <v>0.41030564432318956</v>
      </c>
      <c r="U1505" s="3">
        <f>'IECC Data-IP'!U1505/$D1505</f>
        <v>0</v>
      </c>
      <c r="V1505" s="3">
        <f>'IECC Data-IP'!V1505/$D1505</f>
        <v>0</v>
      </c>
      <c r="W1505" s="3">
        <f>'IECC Data-IP'!W1505/$D1505</f>
        <v>2.5284880451767258</v>
      </c>
      <c r="X1505" s="3">
        <f>'IECC Data-IP'!X1505/$D1505</f>
        <v>0</v>
      </c>
      <c r="Y1505" s="3">
        <f t="shared" si="71"/>
        <v>2.5284880451767258</v>
      </c>
      <c r="Z1505" s="3">
        <f>'IECC Data-IP'!Z1505/$D1505</f>
        <v>9.8476996942441843</v>
      </c>
      <c r="AA1505" s="3">
        <f>'IECC Data-IP'!AA1505/$D1505</f>
        <v>0</v>
      </c>
      <c r="AB1505" s="3">
        <f t="shared" si="72"/>
        <v>9.8476996942441843</v>
      </c>
    </row>
    <row r="1506" spans="1:28" x14ac:dyDescent="0.25">
      <c r="A1506" s="93">
        <f>'IECC Data-IP'!A1506</f>
        <v>2018</v>
      </c>
      <c r="B1506" s="93" t="str">
        <f>'IECC Data-IP'!B1506</f>
        <v>Warehouse</v>
      </c>
      <c r="C1506" s="121" t="str">
        <f>'IECC Data-IP'!C1506</f>
        <v>1B</v>
      </c>
      <c r="D1506" s="3">
        <f>'IECC Data-IP'!D1506</f>
        <v>52044.906174549214</v>
      </c>
      <c r="E1506" s="3">
        <f>'IECC Data-IP'!E1506/$D1506</f>
        <v>0</v>
      </c>
      <c r="F1506" s="3">
        <f>'IECC Data-IP'!F1506/$D1506</f>
        <v>1.3294412798754032E-2</v>
      </c>
      <c r="G1506" s="3">
        <f>'IECC Data-IP'!G1506/$D1506</f>
        <v>1.9919765368872822</v>
      </c>
      <c r="H1506" s="3">
        <f>'IECC Data-IP'!H1506/$D1506</f>
        <v>3.1030616394242458</v>
      </c>
      <c r="I1506" s="3">
        <f>'IECC Data-IP'!I1506/$D1506</f>
        <v>1.2187152116337259</v>
      </c>
      <c r="J1506" s="3">
        <f>'IECC Data-IP'!J1506/$D1506</f>
        <v>2.5365011159047421</v>
      </c>
      <c r="K1506" s="3">
        <f>'IECC Data-IP'!K1506/$D1506</f>
        <v>0</v>
      </c>
      <c r="L1506" s="3">
        <f>'IECC Data-IP'!L1506/$D1506</f>
        <v>0</v>
      </c>
      <c r="M1506" s="3">
        <f>'IECC Data-IP'!M1506/$D1506</f>
        <v>1.3671391353458426</v>
      </c>
      <c r="N1506" s="3">
        <f>'IECC Data-IP'!N1506/$D1506</f>
        <v>0</v>
      </c>
      <c r="O1506" s="3">
        <f>'IECC Data-IP'!O1506/$D1506</f>
        <v>0</v>
      </c>
      <c r="P1506" s="3">
        <f t="shared" si="70"/>
        <v>0</v>
      </c>
      <c r="Q1506" s="3">
        <f>'IECC Data-IP'!Q1506/$D1506</f>
        <v>0</v>
      </c>
      <c r="R1506" s="3">
        <f>'IECC Data-IP'!R1506/$D1506</f>
        <v>0</v>
      </c>
      <c r="S1506" s="3">
        <f>'IECC Data-IP'!S1506/$D1506</f>
        <v>0</v>
      </c>
      <c r="T1506" s="3">
        <f>'IECC Data-IP'!T1506/$D1506</f>
        <v>0.41066987481082662</v>
      </c>
      <c r="U1506" s="3">
        <f>'IECC Data-IP'!U1506/$D1506</f>
        <v>0</v>
      </c>
      <c r="V1506" s="3">
        <f>'IECC Data-IP'!V1506/$D1506</f>
        <v>0</v>
      </c>
      <c r="W1506" s="3">
        <f>'IECC Data-IP'!W1506/$D1506</f>
        <v>3.3591156722331248</v>
      </c>
      <c r="X1506" s="3">
        <f>'IECC Data-IP'!X1506/$D1506</f>
        <v>1.3294412798754032E-2</v>
      </c>
      <c r="Y1506" s="3">
        <f t="shared" si="71"/>
        <v>3.3724100850318788</v>
      </c>
      <c r="Z1506" s="3">
        <f>'IECC Data-IP'!Z1506/$D1506</f>
        <v>10.628063514006667</v>
      </c>
      <c r="AA1506" s="3">
        <f>'IECC Data-IP'!AA1506/$D1506</f>
        <v>1.3294412798754032E-2</v>
      </c>
      <c r="AB1506" s="3">
        <f t="shared" si="72"/>
        <v>10.641357926805421</v>
      </c>
    </row>
    <row r="1507" spans="1:28" x14ac:dyDescent="0.25">
      <c r="A1507" s="93">
        <f>'IECC Data-IP'!A1507</f>
        <v>2018</v>
      </c>
      <c r="B1507" s="93" t="str">
        <f>'IECC Data-IP'!B1507</f>
        <v>Warehouse</v>
      </c>
      <c r="C1507" s="121" t="str">
        <f>'IECC Data-IP'!C1507</f>
        <v>2A</v>
      </c>
      <c r="D1507" s="3">
        <f>'IECC Data-IP'!D1507</f>
        <v>52044.906174549214</v>
      </c>
      <c r="E1507" s="3">
        <f>'IECC Data-IP'!E1507/$D1507</f>
        <v>0</v>
      </c>
      <c r="F1507" s="3">
        <f>'IECC Data-IP'!F1507/$D1507</f>
        <v>2.1307483526770164E-2</v>
      </c>
      <c r="G1507" s="3">
        <f>'IECC Data-IP'!G1507/$D1507</f>
        <v>1.2259998213864676</v>
      </c>
      <c r="H1507" s="3">
        <f>'IECC Data-IP'!H1507/$D1507</f>
        <v>3.1728117778067499</v>
      </c>
      <c r="I1507" s="3">
        <f>'IECC Data-IP'!I1507/$D1507</f>
        <v>1.2181688659022702</v>
      </c>
      <c r="J1507" s="3">
        <f>'IECC Data-IP'!J1507/$D1507</f>
        <v>2.5365011159047421</v>
      </c>
      <c r="K1507" s="3">
        <f>'IECC Data-IP'!K1507/$D1507</f>
        <v>0</v>
      </c>
      <c r="L1507" s="3">
        <f>'IECC Data-IP'!L1507/$D1507</f>
        <v>0</v>
      </c>
      <c r="M1507" s="3">
        <f>'IECC Data-IP'!M1507/$D1507</f>
        <v>0.80986648926108462</v>
      </c>
      <c r="N1507" s="3">
        <f>'IECC Data-IP'!N1507/$D1507</f>
        <v>0</v>
      </c>
      <c r="O1507" s="3">
        <f>'IECC Data-IP'!O1507/$D1507</f>
        <v>0</v>
      </c>
      <c r="P1507" s="3">
        <f t="shared" si="70"/>
        <v>0</v>
      </c>
      <c r="Q1507" s="3">
        <f>'IECC Data-IP'!Q1507/$D1507</f>
        <v>0</v>
      </c>
      <c r="R1507" s="3">
        <f>'IECC Data-IP'!R1507/$D1507</f>
        <v>0</v>
      </c>
      <c r="S1507" s="3">
        <f>'IECC Data-IP'!S1507/$D1507</f>
        <v>0</v>
      </c>
      <c r="T1507" s="3">
        <f>'IECC Data-IP'!T1507/$D1507</f>
        <v>0.42268948090285086</v>
      </c>
      <c r="U1507" s="3">
        <f>'IECC Data-IP'!U1507/$D1507</f>
        <v>0</v>
      </c>
      <c r="V1507" s="3">
        <f>'IECC Data-IP'!V1507/$D1507</f>
        <v>0</v>
      </c>
      <c r="W1507" s="3">
        <f>'IECC Data-IP'!W1507/$D1507</f>
        <v>2.0358663106475521</v>
      </c>
      <c r="X1507" s="3">
        <f>'IECC Data-IP'!X1507/$D1507</f>
        <v>2.1307483526770164E-2</v>
      </c>
      <c r="Y1507" s="3">
        <f t="shared" si="71"/>
        <v>2.0571737941743224</v>
      </c>
      <c r="Z1507" s="3">
        <f>'IECC Data-IP'!Z1507/$D1507</f>
        <v>9.3862196664079836</v>
      </c>
      <c r="AA1507" s="3">
        <f>'IECC Data-IP'!AA1507/$D1507</f>
        <v>2.1307483526770164E-2</v>
      </c>
      <c r="AB1507" s="3">
        <f t="shared" si="72"/>
        <v>9.4075271499347544</v>
      </c>
    </row>
    <row r="1508" spans="1:28" x14ac:dyDescent="0.25">
      <c r="A1508" s="93">
        <f>'IECC Data-IP'!A1508</f>
        <v>2018</v>
      </c>
      <c r="B1508" s="93" t="str">
        <f>'IECC Data-IP'!B1508</f>
        <v>Warehouse</v>
      </c>
      <c r="C1508" s="121" t="str">
        <f>'IECC Data-IP'!C1508</f>
        <v>2B</v>
      </c>
      <c r="D1508" s="3">
        <f>'IECC Data-IP'!D1508</f>
        <v>52044.906174549214</v>
      </c>
      <c r="E1508" s="3">
        <f>'IECC Data-IP'!E1508/$D1508</f>
        <v>0</v>
      </c>
      <c r="F1508" s="3">
        <f>'IECC Data-IP'!F1508/$D1508</f>
        <v>3.4419781081705646E-2</v>
      </c>
      <c r="G1508" s="3">
        <f>'IECC Data-IP'!G1508/$D1508</f>
        <v>1.1773750512869154</v>
      </c>
      <c r="H1508" s="3">
        <f>'IECC Data-IP'!H1508/$D1508</f>
        <v>3.3163185899357663</v>
      </c>
      <c r="I1508" s="3">
        <f>'IECC Data-IP'!I1508/$D1508</f>
        <v>1.2192615573651815</v>
      </c>
      <c r="J1508" s="3">
        <f>'IECC Data-IP'!J1508/$D1508</f>
        <v>2.5365011159047421</v>
      </c>
      <c r="K1508" s="3">
        <f>'IECC Data-IP'!K1508/$D1508</f>
        <v>0</v>
      </c>
      <c r="L1508" s="3">
        <f>'IECC Data-IP'!L1508/$D1508</f>
        <v>0</v>
      </c>
      <c r="M1508" s="3">
        <f>'IECC Data-IP'!M1508/$D1508</f>
        <v>1.1751896683610927</v>
      </c>
      <c r="N1508" s="3">
        <f>'IECC Data-IP'!N1508/$D1508</f>
        <v>0</v>
      </c>
      <c r="O1508" s="3">
        <f>'IECC Data-IP'!O1508/$D1508</f>
        <v>0</v>
      </c>
      <c r="P1508" s="3">
        <f t="shared" si="70"/>
        <v>0</v>
      </c>
      <c r="Q1508" s="3">
        <f>'IECC Data-IP'!Q1508/$D1508</f>
        <v>0</v>
      </c>
      <c r="R1508" s="3">
        <f>'IECC Data-IP'!R1508/$D1508</f>
        <v>0</v>
      </c>
      <c r="S1508" s="3">
        <f>'IECC Data-IP'!S1508/$D1508</f>
        <v>0</v>
      </c>
      <c r="T1508" s="3">
        <f>'IECC Data-IP'!T1508/$D1508</f>
        <v>0.42360005712194354</v>
      </c>
      <c r="U1508" s="3">
        <f>'IECC Data-IP'!U1508/$D1508</f>
        <v>0</v>
      </c>
      <c r="V1508" s="3">
        <f>'IECC Data-IP'!V1508/$D1508</f>
        <v>0</v>
      </c>
      <c r="W1508" s="3">
        <f>'IECC Data-IP'!W1508/$D1508</f>
        <v>2.3525647196480084</v>
      </c>
      <c r="X1508" s="3">
        <f>'IECC Data-IP'!X1508/$D1508</f>
        <v>3.4419781081705646E-2</v>
      </c>
      <c r="Y1508" s="3">
        <f t="shared" si="71"/>
        <v>2.3869845007297141</v>
      </c>
      <c r="Z1508" s="3">
        <f>'IECC Data-IP'!Z1508/$D1508</f>
        <v>9.848246039975642</v>
      </c>
      <c r="AA1508" s="3">
        <f>'IECC Data-IP'!AA1508/$D1508</f>
        <v>3.4419781081705646E-2</v>
      </c>
      <c r="AB1508" s="3">
        <f t="shared" si="72"/>
        <v>9.8826658210573477</v>
      </c>
    </row>
    <row r="1509" spans="1:28" x14ac:dyDescent="0.25">
      <c r="A1509" s="93">
        <f>'IECC Data-IP'!A1509</f>
        <v>2018</v>
      </c>
      <c r="B1509" s="93" t="str">
        <f>'IECC Data-IP'!B1509</f>
        <v>Warehouse</v>
      </c>
      <c r="C1509" s="121" t="str">
        <f>'IECC Data-IP'!C1509</f>
        <v>3A</v>
      </c>
      <c r="D1509" s="3">
        <f>'IECC Data-IP'!D1509</f>
        <v>52044.906174549214</v>
      </c>
      <c r="E1509" s="3">
        <f>'IECC Data-IP'!E1509/$D1509</f>
        <v>0</v>
      </c>
      <c r="F1509" s="3">
        <f>'IECC Data-IP'!F1509/$D1509</f>
        <v>2.546699569558581</v>
      </c>
      <c r="G1509" s="3">
        <f>'IECC Data-IP'!G1509/$D1509</f>
        <v>0.604076263746125</v>
      </c>
      <c r="H1509" s="3">
        <f>'IECC Data-IP'!H1509/$D1509</f>
        <v>3.2543994070374596</v>
      </c>
      <c r="I1509" s="3">
        <f>'IECC Data-IP'!I1509/$D1509</f>
        <v>1.2188973268775445</v>
      </c>
      <c r="J1509" s="3">
        <f>'IECC Data-IP'!J1509/$D1509</f>
        <v>2.5365011159047421</v>
      </c>
      <c r="K1509" s="3">
        <f>'IECC Data-IP'!K1509/$D1509</f>
        <v>0</v>
      </c>
      <c r="L1509" s="3">
        <f>'IECC Data-IP'!L1509/$D1509</f>
        <v>0</v>
      </c>
      <c r="M1509" s="3">
        <f>'IECC Data-IP'!M1509/$D1509</f>
        <v>0.82352513254747584</v>
      </c>
      <c r="N1509" s="3">
        <f>'IECC Data-IP'!N1509/$D1509</f>
        <v>0</v>
      </c>
      <c r="O1509" s="3">
        <f>'IECC Data-IP'!O1509/$D1509</f>
        <v>0</v>
      </c>
      <c r="P1509" s="3">
        <f t="shared" si="70"/>
        <v>0</v>
      </c>
      <c r="Q1509" s="3">
        <f>'IECC Data-IP'!Q1509/$D1509</f>
        <v>0</v>
      </c>
      <c r="R1509" s="3">
        <f>'IECC Data-IP'!R1509/$D1509</f>
        <v>0</v>
      </c>
      <c r="S1509" s="3">
        <f>'IECC Data-IP'!S1509/$D1509</f>
        <v>0</v>
      </c>
      <c r="T1509" s="3">
        <f>'IECC Data-IP'!T1509/$D1509</f>
        <v>0.44417907967343956</v>
      </c>
      <c r="U1509" s="3">
        <f>'IECC Data-IP'!U1509/$D1509</f>
        <v>0</v>
      </c>
      <c r="V1509" s="3">
        <f>'IECC Data-IP'!V1509/$D1509</f>
        <v>0</v>
      </c>
      <c r="W1509" s="3">
        <f>'IECC Data-IP'!W1509/$D1509</f>
        <v>1.4276013962936007</v>
      </c>
      <c r="X1509" s="3">
        <f>'IECC Data-IP'!X1509/$D1509</f>
        <v>2.546699569558581</v>
      </c>
      <c r="Y1509" s="3">
        <f t="shared" si="71"/>
        <v>3.9743009658521817</v>
      </c>
      <c r="Z1509" s="3">
        <f>'IECC Data-IP'!Z1509/$D1509</f>
        <v>8.8817604410306057</v>
      </c>
      <c r="AA1509" s="3">
        <f>'IECC Data-IP'!AA1509/$D1509</f>
        <v>2.546699569558581</v>
      </c>
      <c r="AB1509" s="3">
        <f t="shared" si="72"/>
        <v>11.428460010589188</v>
      </c>
    </row>
    <row r="1510" spans="1:28" x14ac:dyDescent="0.25">
      <c r="A1510" s="93">
        <f>'IECC Data-IP'!A1510</f>
        <v>2018</v>
      </c>
      <c r="B1510" s="93" t="str">
        <f>'IECC Data-IP'!B1510</f>
        <v>Warehouse</v>
      </c>
      <c r="C1510" s="121" t="str">
        <f>'IECC Data-IP'!C1510</f>
        <v>3B</v>
      </c>
      <c r="D1510" s="3">
        <f>'IECC Data-IP'!D1510</f>
        <v>52044.906174549214</v>
      </c>
      <c r="E1510" s="3">
        <f>'IECC Data-IP'!E1510/$D1510</f>
        <v>0</v>
      </c>
      <c r="F1510" s="3">
        <f>'IECC Data-IP'!F1510/$D1510</f>
        <v>0.36022395227308873</v>
      </c>
      <c r="G1510" s="3">
        <f>'IECC Data-IP'!G1510/$D1510</f>
        <v>0.72044790454617746</v>
      </c>
      <c r="H1510" s="3">
        <f>'IECC Data-IP'!H1510/$D1510</f>
        <v>3.2602270948396535</v>
      </c>
      <c r="I1510" s="3">
        <f>'IECC Data-IP'!I1510/$D1510</f>
        <v>1.2188973268775445</v>
      </c>
      <c r="J1510" s="3">
        <f>'IECC Data-IP'!J1510/$D1510</f>
        <v>2.5365011159047421</v>
      </c>
      <c r="K1510" s="3">
        <f>'IECC Data-IP'!K1510/$D1510</f>
        <v>0</v>
      </c>
      <c r="L1510" s="3">
        <f>'IECC Data-IP'!L1510/$D1510</f>
        <v>0</v>
      </c>
      <c r="M1510" s="3">
        <f>'IECC Data-IP'!M1510/$D1510</f>
        <v>1.0356893915960848</v>
      </c>
      <c r="N1510" s="3">
        <f>'IECC Data-IP'!N1510/$D1510</f>
        <v>0</v>
      </c>
      <c r="O1510" s="3">
        <f>'IECC Data-IP'!O1510/$D1510</f>
        <v>0</v>
      </c>
      <c r="P1510" s="3">
        <f t="shared" si="70"/>
        <v>0</v>
      </c>
      <c r="Q1510" s="3">
        <f>'IECC Data-IP'!Q1510/$D1510</f>
        <v>0</v>
      </c>
      <c r="R1510" s="3">
        <f>'IECC Data-IP'!R1510/$D1510</f>
        <v>0</v>
      </c>
      <c r="S1510" s="3">
        <f>'IECC Data-IP'!S1510/$D1510</f>
        <v>0</v>
      </c>
      <c r="T1510" s="3">
        <f>'IECC Data-IP'!T1510/$D1510</f>
        <v>0.43871562235888301</v>
      </c>
      <c r="U1510" s="3">
        <f>'IECC Data-IP'!U1510/$D1510</f>
        <v>0</v>
      </c>
      <c r="V1510" s="3">
        <f>'IECC Data-IP'!V1510/$D1510</f>
        <v>0</v>
      </c>
      <c r="W1510" s="3">
        <f>'IECC Data-IP'!W1510/$D1510</f>
        <v>1.7561372961422623</v>
      </c>
      <c r="X1510" s="3">
        <f>'IECC Data-IP'!X1510/$D1510</f>
        <v>0.36022395227308873</v>
      </c>
      <c r="Y1510" s="3">
        <f t="shared" si="71"/>
        <v>2.1163612484153509</v>
      </c>
      <c r="Z1510" s="3">
        <f>'IECC Data-IP'!Z1510/$D1510</f>
        <v>9.2104784561230844</v>
      </c>
      <c r="AA1510" s="3">
        <f>'IECC Data-IP'!AA1510/$D1510</f>
        <v>0.36022395227308873</v>
      </c>
      <c r="AB1510" s="3">
        <f t="shared" si="72"/>
        <v>9.5707024083961727</v>
      </c>
    </row>
    <row r="1511" spans="1:28" x14ac:dyDescent="0.25">
      <c r="A1511" s="93">
        <f>'IECC Data-IP'!A1511</f>
        <v>2018</v>
      </c>
      <c r="B1511" s="93" t="str">
        <f>'IECC Data-IP'!B1511</f>
        <v>Warehouse</v>
      </c>
      <c r="C1511" s="121" t="str">
        <f>'IECC Data-IP'!C1511</f>
        <v>3C</v>
      </c>
      <c r="D1511" s="3">
        <f>'IECC Data-IP'!D1511</f>
        <v>52044.906174549214</v>
      </c>
      <c r="E1511" s="3">
        <f>'IECC Data-IP'!E1511/$D1511</f>
        <v>0</v>
      </c>
      <c r="F1511" s="3">
        <f>'IECC Data-IP'!F1511/$D1511</f>
        <v>3.7697855470439516E-2</v>
      </c>
      <c r="G1511" s="3">
        <f>'IECC Data-IP'!G1511/$D1511</f>
        <v>0.20579022551495971</v>
      </c>
      <c r="H1511" s="3">
        <f>'IECC Data-IP'!H1511/$D1511</f>
        <v>3.2152446296164721</v>
      </c>
      <c r="I1511" s="3">
        <f>'IECC Data-IP'!I1511/$D1511</f>
        <v>1.2207184793157297</v>
      </c>
      <c r="J1511" s="3">
        <f>'IECC Data-IP'!J1511/$D1511</f>
        <v>2.5365011159047421</v>
      </c>
      <c r="K1511" s="3">
        <f>'IECC Data-IP'!K1511/$D1511</f>
        <v>0</v>
      </c>
      <c r="L1511" s="3">
        <f>'IECC Data-IP'!L1511/$D1511</f>
        <v>0</v>
      </c>
      <c r="M1511" s="3">
        <f>'IECC Data-IP'!M1511/$D1511</f>
        <v>0.58987127472827827</v>
      </c>
      <c r="N1511" s="3">
        <f>'IECC Data-IP'!N1511/$D1511</f>
        <v>0</v>
      </c>
      <c r="O1511" s="3">
        <f>'IECC Data-IP'!O1511/$D1511</f>
        <v>0</v>
      </c>
      <c r="P1511" s="3">
        <f t="shared" si="70"/>
        <v>0</v>
      </c>
      <c r="Q1511" s="3">
        <f>'IECC Data-IP'!Q1511/$D1511</f>
        <v>0</v>
      </c>
      <c r="R1511" s="3">
        <f>'IECC Data-IP'!R1511/$D1511</f>
        <v>0</v>
      </c>
      <c r="S1511" s="3">
        <f>'IECC Data-IP'!S1511/$D1511</f>
        <v>0</v>
      </c>
      <c r="T1511" s="3">
        <f>'IECC Data-IP'!T1511/$D1511</f>
        <v>0.44636446259926216</v>
      </c>
      <c r="U1511" s="3">
        <f>'IECC Data-IP'!U1511/$D1511</f>
        <v>0</v>
      </c>
      <c r="V1511" s="3">
        <f>'IECC Data-IP'!V1511/$D1511</f>
        <v>0</v>
      </c>
      <c r="W1511" s="3">
        <f>'IECC Data-IP'!W1511/$D1511</f>
        <v>0.79566150024323778</v>
      </c>
      <c r="X1511" s="3">
        <f>'IECC Data-IP'!X1511/$D1511</f>
        <v>3.7697855470439516E-2</v>
      </c>
      <c r="Y1511" s="3">
        <f t="shared" si="71"/>
        <v>0.83335935571367725</v>
      </c>
      <c r="Z1511" s="3">
        <f>'IECC Data-IP'!Z1511/$D1511</f>
        <v>8.2146723029232618</v>
      </c>
      <c r="AA1511" s="3">
        <f>'IECC Data-IP'!AA1511/$D1511</f>
        <v>3.7697855470439516E-2</v>
      </c>
      <c r="AB1511" s="3">
        <f t="shared" si="72"/>
        <v>8.2523701583937008</v>
      </c>
    </row>
    <row r="1512" spans="1:28" x14ac:dyDescent="0.25">
      <c r="A1512" s="93">
        <f>'IECC Data-IP'!A1512</f>
        <v>2018</v>
      </c>
      <c r="B1512" s="93" t="str">
        <f>'IECC Data-IP'!B1512</f>
        <v>Warehouse</v>
      </c>
      <c r="C1512" s="121" t="str">
        <f>'IECC Data-IP'!C1512</f>
        <v>4A</v>
      </c>
      <c r="D1512" s="3">
        <f>'IECC Data-IP'!D1512</f>
        <v>52044.906174549214</v>
      </c>
      <c r="E1512" s="3">
        <f>'IECC Data-IP'!E1512/$D1512</f>
        <v>0</v>
      </c>
      <c r="F1512" s="3">
        <f>'IECC Data-IP'!F1512/$D1512</f>
        <v>8.8291291355670456</v>
      </c>
      <c r="G1512" s="3">
        <f>'IECC Data-IP'!G1512/$D1512</f>
        <v>0.38663066262677825</v>
      </c>
      <c r="H1512" s="3">
        <f>'IECC Data-IP'!H1512/$D1512</f>
        <v>3.3015672551864639</v>
      </c>
      <c r="I1512" s="3">
        <f>'IECC Data-IP'!I1512/$D1512</f>
        <v>1.221082709803367</v>
      </c>
      <c r="J1512" s="3">
        <f>'IECC Data-IP'!J1512/$D1512</f>
        <v>2.5365011159047421</v>
      </c>
      <c r="K1512" s="3">
        <f>'IECC Data-IP'!K1512/$D1512</f>
        <v>0</v>
      </c>
      <c r="L1512" s="3">
        <f>'IECC Data-IP'!L1512/$D1512</f>
        <v>0</v>
      </c>
      <c r="M1512" s="3">
        <f>'IECC Data-IP'!M1512/$D1512</f>
        <v>0.7483115368504154</v>
      </c>
      <c r="N1512" s="3">
        <f>'IECC Data-IP'!N1512/$D1512</f>
        <v>0</v>
      </c>
      <c r="O1512" s="3">
        <f>'IECC Data-IP'!O1512/$D1512</f>
        <v>0</v>
      </c>
      <c r="P1512" s="3">
        <f t="shared" si="70"/>
        <v>0</v>
      </c>
      <c r="Q1512" s="3">
        <f>'IECC Data-IP'!Q1512/$D1512</f>
        <v>0</v>
      </c>
      <c r="R1512" s="3">
        <f>'IECC Data-IP'!R1512/$D1512</f>
        <v>0</v>
      </c>
      <c r="S1512" s="3">
        <f>'IECC Data-IP'!S1512/$D1512</f>
        <v>0</v>
      </c>
      <c r="T1512" s="3">
        <f>'IECC Data-IP'!T1512/$D1512</f>
        <v>0.46093368210474595</v>
      </c>
      <c r="U1512" s="3">
        <f>'IECC Data-IP'!U1512/$D1512</f>
        <v>0</v>
      </c>
      <c r="V1512" s="3">
        <f>'IECC Data-IP'!V1512/$D1512</f>
        <v>0</v>
      </c>
      <c r="W1512" s="3">
        <f>'IECC Data-IP'!W1512/$D1512</f>
        <v>1.1349421994771938</v>
      </c>
      <c r="X1512" s="3">
        <f>'IECC Data-IP'!X1512/$D1512</f>
        <v>8.8291291355670456</v>
      </c>
      <c r="Y1512" s="3">
        <f t="shared" si="71"/>
        <v>9.96407133504424</v>
      </c>
      <c r="Z1512" s="3">
        <f>'IECC Data-IP'!Z1512/$D1512</f>
        <v>8.6550269624765122</v>
      </c>
      <c r="AA1512" s="3">
        <f>'IECC Data-IP'!AA1512/$D1512</f>
        <v>8.8291291355670456</v>
      </c>
      <c r="AB1512" s="3">
        <f t="shared" si="72"/>
        <v>17.484156098043556</v>
      </c>
    </row>
    <row r="1513" spans="1:28" x14ac:dyDescent="0.25">
      <c r="A1513" s="93">
        <f>'IECC Data-IP'!A1513</f>
        <v>2018</v>
      </c>
      <c r="B1513" s="93" t="str">
        <f>'IECC Data-IP'!B1513</f>
        <v>Warehouse</v>
      </c>
      <c r="C1513" s="121" t="str">
        <f>'IECC Data-IP'!C1513</f>
        <v>4B</v>
      </c>
      <c r="D1513" s="3">
        <f>'IECC Data-IP'!D1513</f>
        <v>52044.906174549214</v>
      </c>
      <c r="E1513" s="3">
        <f>'IECC Data-IP'!E1513/$D1513</f>
        <v>0</v>
      </c>
      <c r="F1513" s="3">
        <f>'IECC Data-IP'!F1513/$D1513</f>
        <v>2.2553151794489033</v>
      </c>
      <c r="G1513" s="3">
        <f>'IECC Data-IP'!G1513/$D1513</f>
        <v>0.46311906503056854</v>
      </c>
      <c r="H1513" s="3">
        <f>'IECC Data-IP'!H1513/$D1513</f>
        <v>3.350556255773653</v>
      </c>
      <c r="I1513" s="3">
        <f>'IECC Data-IP'!I1513/$D1513</f>
        <v>1.2183509811460889</v>
      </c>
      <c r="J1513" s="3">
        <f>'IECC Data-IP'!J1513/$D1513</f>
        <v>2.5365011159047421</v>
      </c>
      <c r="K1513" s="3">
        <f>'IECC Data-IP'!K1513/$D1513</f>
        <v>0</v>
      </c>
      <c r="L1513" s="3">
        <f>'IECC Data-IP'!L1513/$D1513</f>
        <v>0</v>
      </c>
      <c r="M1513" s="3">
        <f>'IECC Data-IP'!M1513/$D1513</f>
        <v>0.93607235322733862</v>
      </c>
      <c r="N1513" s="3">
        <f>'IECC Data-IP'!N1513/$D1513</f>
        <v>0</v>
      </c>
      <c r="O1513" s="3">
        <f>'IECC Data-IP'!O1513/$D1513</f>
        <v>0</v>
      </c>
      <c r="P1513" s="3">
        <f t="shared" si="70"/>
        <v>0</v>
      </c>
      <c r="Q1513" s="3">
        <f>'IECC Data-IP'!Q1513/$D1513</f>
        <v>0</v>
      </c>
      <c r="R1513" s="3">
        <f>'IECC Data-IP'!R1513/$D1513</f>
        <v>0</v>
      </c>
      <c r="S1513" s="3">
        <f>'IECC Data-IP'!S1513/$D1513</f>
        <v>0</v>
      </c>
      <c r="T1513" s="3">
        <f>'IECC Data-IP'!T1513/$D1513</f>
        <v>0.45601657052164513</v>
      </c>
      <c r="U1513" s="3">
        <f>'IECC Data-IP'!U1513/$D1513</f>
        <v>0</v>
      </c>
      <c r="V1513" s="3">
        <f>'IECC Data-IP'!V1513/$D1513</f>
        <v>0</v>
      </c>
      <c r="W1513" s="3">
        <f>'IECC Data-IP'!W1513/$D1513</f>
        <v>1.3991914182579073</v>
      </c>
      <c r="X1513" s="3">
        <f>'IECC Data-IP'!X1513/$D1513</f>
        <v>2.2553151794489033</v>
      </c>
      <c r="Y1513" s="3">
        <f t="shared" si="71"/>
        <v>3.6545065977068107</v>
      </c>
      <c r="Z1513" s="3">
        <f>'IECC Data-IP'!Z1513/$D1513</f>
        <v>8.9606163416040356</v>
      </c>
      <c r="AA1513" s="3">
        <f>'IECC Data-IP'!AA1513/$D1513</f>
        <v>2.2553151794489033</v>
      </c>
      <c r="AB1513" s="3">
        <f t="shared" si="72"/>
        <v>11.215931521052939</v>
      </c>
    </row>
    <row r="1514" spans="1:28" x14ac:dyDescent="0.25">
      <c r="A1514" s="93">
        <f>'IECC Data-IP'!A1514</f>
        <v>2018</v>
      </c>
      <c r="B1514" s="93" t="str">
        <f>'IECC Data-IP'!B1514</f>
        <v>Warehouse</v>
      </c>
      <c r="C1514" s="121" t="str">
        <f>'IECC Data-IP'!C1514</f>
        <v>4C</v>
      </c>
      <c r="D1514" s="3">
        <f>'IECC Data-IP'!D1514</f>
        <v>52044.906174549214</v>
      </c>
      <c r="E1514" s="3">
        <f>'IECC Data-IP'!E1514/$D1514</f>
        <v>0</v>
      </c>
      <c r="F1514" s="3">
        <f>'IECC Data-IP'!F1514/$D1514</f>
        <v>3.2698792027620369</v>
      </c>
      <c r="G1514" s="3">
        <f>'IECC Data-IP'!G1514/$D1514</f>
        <v>8.0130707280161292E-2</v>
      </c>
      <c r="H1514" s="3">
        <f>'IECC Data-IP'!H1514/$D1514</f>
        <v>3.4305048478099964</v>
      </c>
      <c r="I1514" s="3">
        <f>'IECC Data-IP'!I1514/$D1514</f>
        <v>1.2207184793157297</v>
      </c>
      <c r="J1514" s="3">
        <f>'IECC Data-IP'!J1514/$D1514</f>
        <v>2.5365011159047421</v>
      </c>
      <c r="K1514" s="3">
        <f>'IECC Data-IP'!K1514/$D1514</f>
        <v>0</v>
      </c>
      <c r="L1514" s="3">
        <f>'IECC Data-IP'!L1514/$D1514</f>
        <v>0</v>
      </c>
      <c r="M1514" s="3">
        <f>'IECC Data-IP'!M1514/$D1514</f>
        <v>0.60553318569667336</v>
      </c>
      <c r="N1514" s="3">
        <f>'IECC Data-IP'!N1514/$D1514</f>
        <v>0</v>
      </c>
      <c r="O1514" s="3">
        <f>'IECC Data-IP'!O1514/$D1514</f>
        <v>0</v>
      </c>
      <c r="P1514" s="3">
        <f t="shared" si="70"/>
        <v>0</v>
      </c>
      <c r="Q1514" s="3">
        <f>'IECC Data-IP'!Q1514/$D1514</f>
        <v>0</v>
      </c>
      <c r="R1514" s="3">
        <f>'IECC Data-IP'!R1514/$D1514</f>
        <v>0</v>
      </c>
      <c r="S1514" s="3">
        <f>'IECC Data-IP'!S1514/$D1514</f>
        <v>0</v>
      </c>
      <c r="T1514" s="3">
        <f>'IECC Data-IP'!T1514/$D1514</f>
        <v>0.46621502417548388</v>
      </c>
      <c r="U1514" s="3">
        <f>'IECC Data-IP'!U1514/$D1514</f>
        <v>0</v>
      </c>
      <c r="V1514" s="3">
        <f>'IECC Data-IP'!V1514/$D1514</f>
        <v>0</v>
      </c>
      <c r="W1514" s="3">
        <f>'IECC Data-IP'!W1514/$D1514</f>
        <v>0.68566389297683472</v>
      </c>
      <c r="X1514" s="3">
        <f>'IECC Data-IP'!X1514/$D1514</f>
        <v>3.2698792027620369</v>
      </c>
      <c r="Y1514" s="3">
        <f t="shared" si="71"/>
        <v>3.9555430957388715</v>
      </c>
      <c r="Z1514" s="3">
        <f>'IECC Data-IP'!Z1514/$D1514</f>
        <v>8.3394212449389684</v>
      </c>
      <c r="AA1514" s="3">
        <f>'IECC Data-IP'!AA1514/$D1514</f>
        <v>3.2698792027620369</v>
      </c>
      <c r="AB1514" s="3">
        <f t="shared" si="72"/>
        <v>11.609300447701006</v>
      </c>
    </row>
    <row r="1515" spans="1:28" x14ac:dyDescent="0.25">
      <c r="A1515" s="93">
        <f>'IECC Data-IP'!A1515</f>
        <v>2018</v>
      </c>
      <c r="B1515" s="93" t="str">
        <f>'IECC Data-IP'!B1515</f>
        <v>Warehouse</v>
      </c>
      <c r="C1515" s="121" t="str">
        <f>'IECC Data-IP'!C1515</f>
        <v>5A</v>
      </c>
      <c r="D1515" s="3">
        <f>'IECC Data-IP'!D1515</f>
        <v>52044.906174549214</v>
      </c>
      <c r="E1515" s="3">
        <f>'IECC Data-IP'!E1515/$D1515</f>
        <v>0</v>
      </c>
      <c r="F1515" s="3">
        <f>'IECC Data-IP'!F1515/$D1515</f>
        <v>16.18385325717912</v>
      </c>
      <c r="G1515" s="3">
        <f>'IECC Data-IP'!G1515/$D1515</f>
        <v>0.17792659321072177</v>
      </c>
      <c r="H1515" s="3">
        <f>'IECC Data-IP'!H1515/$D1515</f>
        <v>3.3114014783526655</v>
      </c>
      <c r="I1515" s="3">
        <f>'IECC Data-IP'!I1515/$D1515</f>
        <v>1.2192615573651815</v>
      </c>
      <c r="J1515" s="3">
        <f>'IECC Data-IP'!J1515/$D1515</f>
        <v>2.5365011159047421</v>
      </c>
      <c r="K1515" s="3">
        <f>'IECC Data-IP'!K1515/$D1515</f>
        <v>0</v>
      </c>
      <c r="L1515" s="3">
        <f>'IECC Data-IP'!L1515/$D1515</f>
        <v>0</v>
      </c>
      <c r="M1515" s="3">
        <f>'IECC Data-IP'!M1515/$D1515</f>
        <v>0.71735194540126213</v>
      </c>
      <c r="N1515" s="3">
        <f>'IECC Data-IP'!N1515/$D1515</f>
        <v>0</v>
      </c>
      <c r="O1515" s="3">
        <f>'IECC Data-IP'!O1515/$D1515</f>
        <v>0</v>
      </c>
      <c r="P1515" s="3">
        <f t="shared" si="70"/>
        <v>0</v>
      </c>
      <c r="Q1515" s="3">
        <f>'IECC Data-IP'!Q1515/$D1515</f>
        <v>0</v>
      </c>
      <c r="R1515" s="3">
        <f>'IECC Data-IP'!R1515/$D1515</f>
        <v>0</v>
      </c>
      <c r="S1515" s="3">
        <f>'IECC Data-IP'!S1515/$D1515</f>
        <v>0</v>
      </c>
      <c r="T1515" s="3">
        <f>'IECC Data-IP'!T1515/$D1515</f>
        <v>0.47495655587877417</v>
      </c>
      <c r="U1515" s="3">
        <f>'IECC Data-IP'!U1515/$D1515</f>
        <v>0</v>
      </c>
      <c r="V1515" s="3">
        <f>'IECC Data-IP'!V1515/$D1515</f>
        <v>0</v>
      </c>
      <c r="W1515" s="3">
        <f>'IECC Data-IP'!W1515/$D1515</f>
        <v>0.89527853861198381</v>
      </c>
      <c r="X1515" s="3">
        <f>'IECC Data-IP'!X1515/$D1515</f>
        <v>16.18385325717912</v>
      </c>
      <c r="Y1515" s="3">
        <f t="shared" si="71"/>
        <v>17.079131795791103</v>
      </c>
      <c r="Z1515" s="3">
        <f>'IECC Data-IP'!Z1515/$D1515</f>
        <v>8.4375813613571662</v>
      </c>
      <c r="AA1515" s="3">
        <f>'IECC Data-IP'!AA1515/$D1515</f>
        <v>16.18385325717912</v>
      </c>
      <c r="AB1515" s="3">
        <f t="shared" si="72"/>
        <v>24.621434618536284</v>
      </c>
    </row>
    <row r="1516" spans="1:28" x14ac:dyDescent="0.25">
      <c r="A1516" s="93">
        <f>'IECC Data-IP'!A1516</f>
        <v>2018</v>
      </c>
      <c r="B1516" s="93" t="str">
        <f>'IECC Data-IP'!B1516</f>
        <v>Warehouse</v>
      </c>
      <c r="C1516" s="121" t="str">
        <f>'IECC Data-IP'!C1516</f>
        <v>5B</v>
      </c>
      <c r="D1516" s="3">
        <f>'IECC Data-IP'!D1516</f>
        <v>52044.906174549214</v>
      </c>
      <c r="E1516" s="3">
        <f>'IECC Data-IP'!E1516/$D1516</f>
        <v>0</v>
      </c>
      <c r="F1516" s="3">
        <f>'IECC Data-IP'!F1516/$D1516</f>
        <v>7.0602437723574845</v>
      </c>
      <c r="G1516" s="3">
        <f>'IECC Data-IP'!G1516/$D1516</f>
        <v>0.27772574682328632</v>
      </c>
      <c r="H1516" s="3">
        <f>'IECC Data-IP'!H1516/$D1516</f>
        <v>3.3747775832015203</v>
      </c>
      <c r="I1516" s="3">
        <f>'IECC Data-IP'!I1516/$D1516</f>
        <v>1.2203542488280927</v>
      </c>
      <c r="J1516" s="3">
        <f>'IECC Data-IP'!J1516/$D1516</f>
        <v>2.5365011159047421</v>
      </c>
      <c r="K1516" s="3">
        <f>'IECC Data-IP'!K1516/$D1516</f>
        <v>0</v>
      </c>
      <c r="L1516" s="3">
        <f>'IECC Data-IP'!L1516/$D1516</f>
        <v>0</v>
      </c>
      <c r="M1516" s="3">
        <f>'IECC Data-IP'!M1516/$D1516</f>
        <v>0.89455007763670968</v>
      </c>
      <c r="N1516" s="3">
        <f>'IECC Data-IP'!N1516/$D1516</f>
        <v>0</v>
      </c>
      <c r="O1516" s="3">
        <f>'IECC Data-IP'!O1516/$D1516</f>
        <v>0</v>
      </c>
      <c r="P1516" s="3">
        <f t="shared" si="70"/>
        <v>0</v>
      </c>
      <c r="Q1516" s="3">
        <f>'IECC Data-IP'!Q1516/$D1516</f>
        <v>0</v>
      </c>
      <c r="R1516" s="3">
        <f>'IECC Data-IP'!R1516/$D1516</f>
        <v>0</v>
      </c>
      <c r="S1516" s="3">
        <f>'IECC Data-IP'!S1516/$D1516</f>
        <v>0</v>
      </c>
      <c r="T1516" s="3">
        <f>'IECC Data-IP'!T1516/$D1516</f>
        <v>0.47095002051476614</v>
      </c>
      <c r="U1516" s="3">
        <f>'IECC Data-IP'!U1516/$D1516</f>
        <v>0</v>
      </c>
      <c r="V1516" s="3">
        <f>'IECC Data-IP'!V1516/$D1516</f>
        <v>0</v>
      </c>
      <c r="W1516" s="3">
        <f>'IECC Data-IP'!W1516/$D1516</f>
        <v>1.1722758244599962</v>
      </c>
      <c r="X1516" s="3">
        <f>'IECC Data-IP'!X1516/$D1516</f>
        <v>7.0602437723574845</v>
      </c>
      <c r="Y1516" s="3">
        <f t="shared" si="71"/>
        <v>8.2325195968174807</v>
      </c>
      <c r="Z1516" s="3">
        <f>'IECC Data-IP'!Z1516/$D1516</f>
        <v>8.7750409081529348</v>
      </c>
      <c r="AA1516" s="3">
        <f>'IECC Data-IP'!AA1516/$D1516</f>
        <v>7.0602437723574845</v>
      </c>
      <c r="AB1516" s="3">
        <f t="shared" si="72"/>
        <v>15.835284680510419</v>
      </c>
    </row>
    <row r="1517" spans="1:28" x14ac:dyDescent="0.25">
      <c r="A1517" s="93">
        <f>'IECC Data-IP'!A1517</f>
        <v>2018</v>
      </c>
      <c r="B1517" s="93" t="str">
        <f>'IECC Data-IP'!B1517</f>
        <v>Warehouse</v>
      </c>
      <c r="C1517" s="121" t="str">
        <f>'IECC Data-IP'!C1517</f>
        <v>5C</v>
      </c>
      <c r="D1517" s="3">
        <f>'IECC Data-IP'!D1517</f>
        <v>52044.906174549214</v>
      </c>
      <c r="E1517" s="3">
        <f>'IECC Data-IP'!E1517/$D1517</f>
        <v>0</v>
      </c>
      <c r="F1517" s="3">
        <f>'IECC Data-IP'!F1517/$D1517</f>
        <v>2.8291603127211489</v>
      </c>
      <c r="G1517" s="3">
        <f>'IECC Data-IP'!G1517/$D1517</f>
        <v>3.4419781081705646E-2</v>
      </c>
      <c r="H1517" s="3">
        <f>'IECC Data-IP'!H1517/$D1517</f>
        <v>3.4017306392866655</v>
      </c>
      <c r="I1517" s="3">
        <f>'IECC Data-IP'!I1517/$D1517</f>
        <v>1.2201721335842741</v>
      </c>
      <c r="J1517" s="3">
        <f>'IECC Data-IP'!J1517/$D1517</f>
        <v>2.5365011159047421</v>
      </c>
      <c r="K1517" s="3">
        <f>'IECC Data-IP'!K1517/$D1517</f>
        <v>0</v>
      </c>
      <c r="L1517" s="3">
        <f>'IECC Data-IP'!L1517/$D1517</f>
        <v>0</v>
      </c>
      <c r="M1517" s="3">
        <f>'IECC Data-IP'!M1517/$D1517</f>
        <v>0.56255398815549595</v>
      </c>
      <c r="N1517" s="3">
        <f>'IECC Data-IP'!N1517/$D1517</f>
        <v>0</v>
      </c>
      <c r="O1517" s="3">
        <f>'IECC Data-IP'!O1517/$D1517</f>
        <v>0</v>
      </c>
      <c r="P1517" s="3">
        <f t="shared" si="70"/>
        <v>0</v>
      </c>
      <c r="Q1517" s="3">
        <f>'IECC Data-IP'!Q1517/$D1517</f>
        <v>0</v>
      </c>
      <c r="R1517" s="3">
        <f>'IECC Data-IP'!R1517/$D1517</f>
        <v>0</v>
      </c>
      <c r="S1517" s="3">
        <f>'IECC Data-IP'!S1517/$D1517</f>
        <v>0</v>
      </c>
      <c r="T1517" s="3">
        <f>'IECC Data-IP'!T1517/$D1517</f>
        <v>0.47422809490349999</v>
      </c>
      <c r="U1517" s="3">
        <f>'IECC Data-IP'!U1517/$D1517</f>
        <v>0</v>
      </c>
      <c r="V1517" s="3">
        <f>'IECC Data-IP'!V1517/$D1517</f>
        <v>0</v>
      </c>
      <c r="W1517" s="3">
        <f>'IECC Data-IP'!W1517/$D1517</f>
        <v>0.59697376923720169</v>
      </c>
      <c r="X1517" s="3">
        <f>'IECC Data-IP'!X1517/$D1517</f>
        <v>2.8291603127211489</v>
      </c>
      <c r="Y1517" s="3">
        <f t="shared" si="71"/>
        <v>3.4261340819583506</v>
      </c>
      <c r="Z1517" s="3">
        <f>'IECC Data-IP'!Z1517/$D1517</f>
        <v>8.2296057529163829</v>
      </c>
      <c r="AA1517" s="3">
        <f>'IECC Data-IP'!AA1517/$D1517</f>
        <v>2.8291603127211489</v>
      </c>
      <c r="AB1517" s="3">
        <f t="shared" si="72"/>
        <v>11.058766065637531</v>
      </c>
    </row>
    <row r="1518" spans="1:28" x14ac:dyDescent="0.25">
      <c r="A1518" s="93">
        <f>'IECC Data-IP'!A1518</f>
        <v>2018</v>
      </c>
      <c r="B1518" s="93" t="str">
        <f>'IECC Data-IP'!B1518</f>
        <v>Warehouse</v>
      </c>
      <c r="C1518" s="121" t="str">
        <f>'IECC Data-IP'!C1518</f>
        <v>6A</v>
      </c>
      <c r="D1518" s="3">
        <f>'IECC Data-IP'!D1518</f>
        <v>52044.906174549214</v>
      </c>
      <c r="E1518" s="3">
        <f>'IECC Data-IP'!E1518/$D1518</f>
        <v>0</v>
      </c>
      <c r="F1518" s="3">
        <f>'IECC Data-IP'!F1518/$D1518</f>
        <v>25.52927910897175</v>
      </c>
      <c r="G1518" s="3">
        <f>'IECC Data-IP'!G1518/$D1518</f>
        <v>0.14642065603011289</v>
      </c>
      <c r="H1518" s="3">
        <f>'IECC Data-IP'!H1518/$D1518</f>
        <v>4.3632991266486005</v>
      </c>
      <c r="I1518" s="3">
        <f>'IECC Data-IP'!I1518/$D1518</f>
        <v>1.2198079030966371</v>
      </c>
      <c r="J1518" s="3">
        <f>'IECC Data-IP'!J1518/$D1518</f>
        <v>2.5365011159047421</v>
      </c>
      <c r="K1518" s="3">
        <f>'IECC Data-IP'!K1518/$D1518</f>
        <v>0</v>
      </c>
      <c r="L1518" s="3">
        <f>'IECC Data-IP'!L1518/$D1518</f>
        <v>0</v>
      </c>
      <c r="M1518" s="3">
        <f>'IECC Data-IP'!M1518/$D1518</f>
        <v>0.74303019477967724</v>
      </c>
      <c r="N1518" s="3">
        <f>'IECC Data-IP'!N1518/$D1518</f>
        <v>0</v>
      </c>
      <c r="O1518" s="3">
        <f>'IECC Data-IP'!O1518/$D1518</f>
        <v>0</v>
      </c>
      <c r="P1518" s="3">
        <f t="shared" si="70"/>
        <v>0</v>
      </c>
      <c r="Q1518" s="3">
        <f>'IECC Data-IP'!Q1518/$D1518</f>
        <v>0</v>
      </c>
      <c r="R1518" s="3">
        <f>'IECC Data-IP'!R1518/$D1518</f>
        <v>0</v>
      </c>
      <c r="S1518" s="3">
        <f>'IECC Data-IP'!S1518/$D1518</f>
        <v>0</v>
      </c>
      <c r="T1518" s="3">
        <f>'IECC Data-IP'!T1518/$D1518</f>
        <v>0.48533712477643143</v>
      </c>
      <c r="U1518" s="3">
        <f>'IECC Data-IP'!U1518/$D1518</f>
        <v>0</v>
      </c>
      <c r="V1518" s="3">
        <f>'IECC Data-IP'!V1518/$D1518</f>
        <v>0</v>
      </c>
      <c r="W1518" s="3">
        <f>'IECC Data-IP'!W1518/$D1518</f>
        <v>0.88945085080979025</v>
      </c>
      <c r="X1518" s="3">
        <f>'IECC Data-IP'!X1518/$D1518</f>
        <v>25.52927910897175</v>
      </c>
      <c r="Y1518" s="3">
        <f t="shared" si="71"/>
        <v>26.41872995978154</v>
      </c>
      <c r="Z1518" s="3">
        <f>'IECC Data-IP'!Z1518/$D1518</f>
        <v>9.494578236480022</v>
      </c>
      <c r="AA1518" s="3">
        <f>'IECC Data-IP'!AA1518/$D1518</f>
        <v>25.52927910897175</v>
      </c>
      <c r="AB1518" s="3">
        <f t="shared" si="72"/>
        <v>35.023857345451773</v>
      </c>
    </row>
    <row r="1519" spans="1:28" x14ac:dyDescent="0.25">
      <c r="A1519" s="93">
        <f>'IECC Data-IP'!A1519</f>
        <v>2018</v>
      </c>
      <c r="B1519" s="93" t="str">
        <f>'IECC Data-IP'!B1519</f>
        <v>Warehouse</v>
      </c>
      <c r="C1519" s="121" t="str">
        <f>'IECC Data-IP'!C1519</f>
        <v>6B</v>
      </c>
      <c r="D1519" s="3">
        <f>'IECC Data-IP'!D1519</f>
        <v>52044.906174549214</v>
      </c>
      <c r="E1519" s="3">
        <f>'IECC Data-IP'!E1519/$D1519</f>
        <v>0</v>
      </c>
      <c r="F1519" s="3">
        <f>'IECC Data-IP'!F1519/$D1519</f>
        <v>14.520048389652862</v>
      </c>
      <c r="G1519" s="3">
        <f>'IECC Data-IP'!G1519/$D1519</f>
        <v>0.11637164080005241</v>
      </c>
      <c r="H1519" s="3">
        <f>'IECC Data-IP'!H1519/$D1519</f>
        <v>4.3769577699349922</v>
      </c>
      <c r="I1519" s="3">
        <f>'IECC Data-IP'!I1519/$D1519</f>
        <v>1.2183509811460889</v>
      </c>
      <c r="J1519" s="3">
        <f>'IECC Data-IP'!J1519/$D1519</f>
        <v>2.5365011159047421</v>
      </c>
      <c r="K1519" s="3">
        <f>'IECC Data-IP'!K1519/$D1519</f>
        <v>0</v>
      </c>
      <c r="L1519" s="3">
        <f>'IECC Data-IP'!L1519/$D1519</f>
        <v>0</v>
      </c>
      <c r="M1519" s="3">
        <f>'IECC Data-IP'!M1519/$D1519</f>
        <v>0.74940422831332654</v>
      </c>
      <c r="N1519" s="3">
        <f>'IECC Data-IP'!N1519/$D1519</f>
        <v>0</v>
      </c>
      <c r="O1519" s="3">
        <f>'IECC Data-IP'!O1519/$D1519</f>
        <v>0</v>
      </c>
      <c r="P1519" s="3">
        <f t="shared" si="70"/>
        <v>0</v>
      </c>
      <c r="Q1519" s="3">
        <f>'IECC Data-IP'!Q1519/$D1519</f>
        <v>0</v>
      </c>
      <c r="R1519" s="3">
        <f>'IECC Data-IP'!R1519/$D1519</f>
        <v>0</v>
      </c>
      <c r="S1519" s="3">
        <f>'IECC Data-IP'!S1519/$D1519</f>
        <v>0</v>
      </c>
      <c r="T1519" s="3">
        <f>'IECC Data-IP'!T1519/$D1519</f>
        <v>0.48278751136297177</v>
      </c>
      <c r="U1519" s="3">
        <f>'IECC Data-IP'!U1519/$D1519</f>
        <v>0</v>
      </c>
      <c r="V1519" s="3">
        <f>'IECC Data-IP'!V1519/$D1519</f>
        <v>0</v>
      </c>
      <c r="W1519" s="3">
        <f>'IECC Data-IP'!W1519/$D1519</f>
        <v>0.865775869113379</v>
      </c>
      <c r="X1519" s="3">
        <f>'IECC Data-IP'!X1519/$D1519</f>
        <v>14.520048389652862</v>
      </c>
      <c r="Y1519" s="3">
        <f t="shared" si="71"/>
        <v>15.385824258766242</v>
      </c>
      <c r="Z1519" s="3">
        <f>'IECC Data-IP'!Z1519/$D1519</f>
        <v>9.4803732474621754</v>
      </c>
      <c r="AA1519" s="3">
        <f>'IECC Data-IP'!AA1519/$D1519</f>
        <v>14.520048389652862</v>
      </c>
      <c r="AB1519" s="3">
        <f t="shared" si="72"/>
        <v>24.000421637115039</v>
      </c>
    </row>
    <row r="1520" spans="1:28" x14ac:dyDescent="0.25">
      <c r="A1520" s="93">
        <f>'IECC Data-IP'!A1520</f>
        <v>2018</v>
      </c>
      <c r="B1520" s="93" t="str">
        <f>'IECC Data-IP'!B1520</f>
        <v>Warehouse</v>
      </c>
      <c r="C1520" s="121" t="str">
        <f>'IECC Data-IP'!C1520</f>
        <v>7</v>
      </c>
      <c r="D1520" s="3">
        <f>'IECC Data-IP'!D1520</f>
        <v>52044.906174549214</v>
      </c>
      <c r="E1520" s="3">
        <f>'IECC Data-IP'!E1520/$D1520</f>
        <v>0</v>
      </c>
      <c r="F1520" s="3">
        <f>'IECC Data-IP'!F1520/$D1520</f>
        <v>24.778235843464056</v>
      </c>
      <c r="G1520" s="3">
        <f>'IECC Data-IP'!G1520/$D1520</f>
        <v>0.10708376336530646</v>
      </c>
      <c r="H1520" s="3">
        <f>'IECC Data-IP'!H1520/$D1520</f>
        <v>4.3720406583518914</v>
      </c>
      <c r="I1520" s="3">
        <f>'IECC Data-IP'!I1520/$D1520</f>
        <v>1.2201721335842741</v>
      </c>
      <c r="J1520" s="3">
        <f>'IECC Data-IP'!J1520/$D1520</f>
        <v>2.5365011159047421</v>
      </c>
      <c r="K1520" s="3">
        <f>'IECC Data-IP'!K1520/$D1520</f>
        <v>0</v>
      </c>
      <c r="L1520" s="3">
        <f>'IECC Data-IP'!L1520/$D1520</f>
        <v>0</v>
      </c>
      <c r="M1520" s="3">
        <f>'IECC Data-IP'!M1520/$D1520</f>
        <v>0.69313061797339515</v>
      </c>
      <c r="N1520" s="3">
        <f>'IECC Data-IP'!N1520/$D1520</f>
        <v>0</v>
      </c>
      <c r="O1520" s="3">
        <f>'IECC Data-IP'!O1520/$D1520</f>
        <v>0</v>
      </c>
      <c r="P1520" s="3">
        <f t="shared" si="70"/>
        <v>0</v>
      </c>
      <c r="Q1520" s="3">
        <f>'IECC Data-IP'!Q1520/$D1520</f>
        <v>0</v>
      </c>
      <c r="R1520" s="3">
        <f>'IECC Data-IP'!R1520/$D1520</f>
        <v>0</v>
      </c>
      <c r="S1520" s="3">
        <f>'IECC Data-IP'!S1520/$D1520</f>
        <v>0</v>
      </c>
      <c r="T1520" s="3">
        <f>'IECC Data-IP'!T1520/$D1520</f>
        <v>0.49753884611227422</v>
      </c>
      <c r="U1520" s="3">
        <f>'IECC Data-IP'!U1520/$D1520</f>
        <v>0</v>
      </c>
      <c r="V1520" s="3">
        <f>'IECC Data-IP'!V1520/$D1520</f>
        <v>0</v>
      </c>
      <c r="W1520" s="3">
        <f>'IECC Data-IP'!W1520/$D1520</f>
        <v>0.80021438133870182</v>
      </c>
      <c r="X1520" s="3">
        <f>'IECC Data-IP'!X1520/$D1520</f>
        <v>24.778235843464056</v>
      </c>
      <c r="Y1520" s="3">
        <f t="shared" si="71"/>
        <v>25.578450224802758</v>
      </c>
      <c r="Z1520" s="3">
        <f>'IECC Data-IP'!Z1520/$D1520</f>
        <v>9.4266492505357018</v>
      </c>
      <c r="AA1520" s="3">
        <f>'IECC Data-IP'!AA1520/$D1520</f>
        <v>24.778235843464056</v>
      </c>
      <c r="AB1520" s="3">
        <f t="shared" si="72"/>
        <v>34.204885093999756</v>
      </c>
    </row>
    <row r="1521" spans="1:28" x14ac:dyDescent="0.25">
      <c r="A1521" s="93">
        <f>'IECC Data-IP'!A1521</f>
        <v>2018</v>
      </c>
      <c r="B1521" s="93" t="str">
        <f>'IECC Data-IP'!B1521</f>
        <v>Warehouse</v>
      </c>
      <c r="C1521" s="121" t="str">
        <f>'IECC Data-IP'!C1521</f>
        <v>8</v>
      </c>
      <c r="D1521" s="3">
        <f>'IECC Data-IP'!D1521</f>
        <v>52044.906174549214</v>
      </c>
      <c r="E1521" s="3">
        <f>'IECC Data-IP'!E1521/$D1521</f>
        <v>0</v>
      </c>
      <c r="F1521" s="3">
        <f>'IECC Data-IP'!F1521/$D1521</f>
        <v>25.558417547982721</v>
      </c>
      <c r="G1521" s="3">
        <f>'IECC Data-IP'!G1521/$D1521</f>
        <v>2.7317286572782259E-2</v>
      </c>
      <c r="H1521" s="3">
        <f>'IECC Data-IP'!H1521/$D1521</f>
        <v>4.4172052388188909</v>
      </c>
      <c r="I1521" s="3">
        <f>'IECC Data-IP'!I1521/$D1521</f>
        <v>1.227092512849379</v>
      </c>
      <c r="J1521" s="3">
        <f>'IECC Data-IP'!J1521/$D1521</f>
        <v>2.5365011159047421</v>
      </c>
      <c r="K1521" s="3">
        <f>'IECC Data-IP'!K1521/$D1521</f>
        <v>0</v>
      </c>
      <c r="L1521" s="3">
        <f>'IECC Data-IP'!L1521/$D1521</f>
        <v>0</v>
      </c>
      <c r="M1521" s="3">
        <f>'IECC Data-IP'!M1521/$D1521</f>
        <v>0.60571530094049186</v>
      </c>
      <c r="N1521" s="3">
        <f>'IECC Data-IP'!N1521/$D1521</f>
        <v>0</v>
      </c>
      <c r="O1521" s="3">
        <f>'IECC Data-IP'!O1521/$D1521</f>
        <v>0</v>
      </c>
      <c r="P1521" s="3">
        <f t="shared" si="70"/>
        <v>0</v>
      </c>
      <c r="Q1521" s="3">
        <f>'IECC Data-IP'!Q1521/$D1521</f>
        <v>0</v>
      </c>
      <c r="R1521" s="3">
        <f>'IECC Data-IP'!R1521/$D1521</f>
        <v>0</v>
      </c>
      <c r="S1521" s="3">
        <f>'IECC Data-IP'!S1521/$D1521</f>
        <v>0</v>
      </c>
      <c r="T1521" s="3">
        <f>'IECC Data-IP'!T1521/$D1521</f>
        <v>0.51429344854358072</v>
      </c>
      <c r="U1521" s="3">
        <f>'IECC Data-IP'!U1521/$D1521</f>
        <v>0</v>
      </c>
      <c r="V1521" s="3">
        <f>'IECC Data-IP'!V1521/$D1521</f>
        <v>0</v>
      </c>
      <c r="W1521" s="3">
        <f>'IECC Data-IP'!W1521/$D1521</f>
        <v>0.63303258751327429</v>
      </c>
      <c r="X1521" s="3">
        <f>'IECC Data-IP'!X1521/$D1521</f>
        <v>25.558417547982721</v>
      </c>
      <c r="Y1521" s="3">
        <f t="shared" si="71"/>
        <v>26.191450135495995</v>
      </c>
      <c r="Z1521" s="3">
        <f>'IECC Data-IP'!Z1521/$D1521</f>
        <v>9.3281249036298686</v>
      </c>
      <c r="AA1521" s="3">
        <f>'IECC Data-IP'!AA1521/$D1521</f>
        <v>25.558417547982721</v>
      </c>
      <c r="AB1521" s="3">
        <f t="shared" si="72"/>
        <v>34.886542451612591</v>
      </c>
    </row>
    <row r="1522" spans="1:28" x14ac:dyDescent="0.25">
      <c r="A1522" s="93">
        <v>0</v>
      </c>
      <c r="D1522" s="93"/>
      <c r="AB1522" s="3"/>
    </row>
    <row r="1523" spans="1:28" x14ac:dyDescent="0.25">
      <c r="D1523" s="93"/>
      <c r="AB1523" s="3"/>
    </row>
    <row r="1524" spans="1:28" x14ac:dyDescent="0.25">
      <c r="D1524" s="93"/>
      <c r="AB1524" s="3"/>
    </row>
    <row r="1525" spans="1:28" x14ac:dyDescent="0.25">
      <c r="D1525" s="93"/>
      <c r="AB1525" s="3"/>
    </row>
    <row r="1526" spans="1:28" x14ac:dyDescent="0.25">
      <c r="D1526" s="93"/>
      <c r="AB1526" s="3"/>
    </row>
    <row r="1527" spans="1:28" x14ac:dyDescent="0.25">
      <c r="D1527" s="93"/>
      <c r="AB1527" s="3"/>
    </row>
    <row r="1528" spans="1:28" x14ac:dyDescent="0.25">
      <c r="D1528" s="93"/>
      <c r="AB1528" s="3"/>
    </row>
    <row r="1529" spans="1:28" x14ac:dyDescent="0.25">
      <c r="D1529" s="93"/>
      <c r="AB1529" s="3"/>
    </row>
    <row r="1530" spans="1:28" x14ac:dyDescent="0.25">
      <c r="D1530" s="93"/>
      <c r="AB1530" s="3"/>
    </row>
    <row r="1531" spans="1:28" x14ac:dyDescent="0.25">
      <c r="D1531" s="93"/>
      <c r="AB1531" s="3"/>
    </row>
    <row r="1532" spans="1:28" x14ac:dyDescent="0.25">
      <c r="D1532" s="93"/>
      <c r="AB1532" s="3"/>
    </row>
    <row r="1533" spans="1:28" x14ac:dyDescent="0.25">
      <c r="D1533" s="93"/>
      <c r="AB1533" s="3"/>
    </row>
    <row r="1534" spans="1:28" x14ac:dyDescent="0.25">
      <c r="D1534" s="93"/>
      <c r="AB1534" s="3"/>
    </row>
    <row r="1535" spans="1:28" x14ac:dyDescent="0.25">
      <c r="D1535" s="93"/>
      <c r="AB1535" s="3"/>
    </row>
    <row r="1536" spans="1:28" x14ac:dyDescent="0.25">
      <c r="D1536" s="93"/>
      <c r="AB1536" s="3"/>
    </row>
    <row r="1537" spans="4:28" x14ac:dyDescent="0.25">
      <c r="D1537" s="93"/>
      <c r="AB1537" s="3"/>
    </row>
    <row r="1538" spans="4:28" x14ac:dyDescent="0.25">
      <c r="D1538" s="93"/>
      <c r="AB1538" s="3"/>
    </row>
    <row r="1539" spans="4:28" x14ac:dyDescent="0.25">
      <c r="D1539" s="93"/>
      <c r="AB1539" s="3"/>
    </row>
    <row r="1540" spans="4:28" x14ac:dyDescent="0.25">
      <c r="D1540" s="93"/>
      <c r="AB1540" s="3"/>
    </row>
    <row r="1541" spans="4:28" x14ac:dyDescent="0.25">
      <c r="D1541" s="93"/>
      <c r="AB1541" s="3"/>
    </row>
    <row r="1542" spans="4:28" x14ac:dyDescent="0.25">
      <c r="D1542" s="93"/>
      <c r="AB1542" s="3"/>
    </row>
    <row r="1543" spans="4:28" x14ac:dyDescent="0.25">
      <c r="D1543" s="93"/>
      <c r="AB1543" s="3"/>
    </row>
    <row r="1544" spans="4:28" x14ac:dyDescent="0.25">
      <c r="D1544" s="93"/>
      <c r="AB1544" s="3"/>
    </row>
    <row r="1545" spans="4:28" x14ac:dyDescent="0.25">
      <c r="D1545" s="93"/>
      <c r="AB1545" s="3"/>
    </row>
    <row r="1546" spans="4:28" x14ac:dyDescent="0.25">
      <c r="D1546" s="93"/>
      <c r="AB1546" s="3"/>
    </row>
    <row r="1547" spans="4:28" x14ac:dyDescent="0.25">
      <c r="D1547" s="93"/>
      <c r="AB1547" s="3"/>
    </row>
    <row r="1548" spans="4:28" x14ac:dyDescent="0.25">
      <c r="D1548" s="93"/>
      <c r="AB1548" s="3"/>
    </row>
    <row r="1549" spans="4:28" x14ac:dyDescent="0.25">
      <c r="D1549" s="93"/>
      <c r="AB1549" s="3"/>
    </row>
    <row r="1550" spans="4:28" x14ac:dyDescent="0.25">
      <c r="D1550" s="93"/>
      <c r="AB1550" s="3"/>
    </row>
    <row r="1551" spans="4:28" x14ac:dyDescent="0.25">
      <c r="D1551" s="93"/>
      <c r="AB1551" s="3"/>
    </row>
    <row r="1552" spans="4:28" x14ac:dyDescent="0.25">
      <c r="D1552" s="93"/>
      <c r="AB1552" s="3"/>
    </row>
    <row r="1553" spans="4:28" x14ac:dyDescent="0.25">
      <c r="D1553" s="93"/>
      <c r="AB1553" s="3"/>
    </row>
    <row r="1554" spans="4:28" x14ac:dyDescent="0.25">
      <c r="D1554" s="93"/>
      <c r="AB1554" s="3"/>
    </row>
    <row r="1555" spans="4:28" x14ac:dyDescent="0.25">
      <c r="D1555" s="93"/>
      <c r="AB1555" s="3"/>
    </row>
    <row r="1556" spans="4:28" x14ac:dyDescent="0.25">
      <c r="D1556" s="93"/>
      <c r="AB1556" s="3"/>
    </row>
    <row r="1557" spans="4:28" x14ac:dyDescent="0.25">
      <c r="D1557" s="93"/>
      <c r="AB1557" s="3"/>
    </row>
    <row r="1558" spans="4:28" x14ac:dyDescent="0.25">
      <c r="D1558" s="93"/>
      <c r="AB1558" s="3"/>
    </row>
    <row r="1559" spans="4:28" x14ac:dyDescent="0.25">
      <c r="D1559" s="93"/>
      <c r="AB1559" s="3"/>
    </row>
    <row r="1560" spans="4:28" x14ac:dyDescent="0.25">
      <c r="D1560" s="93"/>
      <c r="AB1560" s="3"/>
    </row>
    <row r="1561" spans="4:28" x14ac:dyDescent="0.25">
      <c r="D1561" s="93"/>
      <c r="AB1561" s="3"/>
    </row>
    <row r="1562" spans="4:28" x14ac:dyDescent="0.25">
      <c r="D1562" s="93"/>
      <c r="AB1562" s="3"/>
    </row>
    <row r="1563" spans="4:28" x14ac:dyDescent="0.25">
      <c r="D1563" s="93"/>
      <c r="AB1563" s="3"/>
    </row>
    <row r="1564" spans="4:28" x14ac:dyDescent="0.25">
      <c r="D1564" s="93"/>
      <c r="AB1564" s="3"/>
    </row>
    <row r="1565" spans="4:28" x14ac:dyDescent="0.25">
      <c r="D1565" s="93"/>
      <c r="AB1565" s="3"/>
    </row>
    <row r="1566" spans="4:28" x14ac:dyDescent="0.25">
      <c r="D1566" s="93"/>
      <c r="AB1566" s="3"/>
    </row>
    <row r="1567" spans="4:28" x14ac:dyDescent="0.25">
      <c r="D1567" s="93"/>
      <c r="AB1567" s="3"/>
    </row>
    <row r="1568" spans="4:28" x14ac:dyDescent="0.25">
      <c r="D1568" s="93"/>
      <c r="AB1568" s="3"/>
    </row>
    <row r="1569" spans="4:28" x14ac:dyDescent="0.25">
      <c r="D1569" s="93"/>
      <c r="AB1569" s="3"/>
    </row>
    <row r="1570" spans="4:28" x14ac:dyDescent="0.25">
      <c r="D1570" s="93"/>
      <c r="AB1570" s="3"/>
    </row>
    <row r="1571" spans="4:28" x14ac:dyDescent="0.25">
      <c r="D1571" s="93"/>
      <c r="AB1571" s="3"/>
    </row>
    <row r="1572" spans="4:28" x14ac:dyDescent="0.25">
      <c r="D1572" s="93"/>
      <c r="AB1572" s="3"/>
    </row>
    <row r="1573" spans="4:28" x14ac:dyDescent="0.25">
      <c r="D1573" s="93"/>
      <c r="AB1573" s="3"/>
    </row>
    <row r="1574" spans="4:28" x14ac:dyDescent="0.25">
      <c r="D1574" s="93"/>
      <c r="AB1574" s="3"/>
    </row>
    <row r="1575" spans="4:28" x14ac:dyDescent="0.25">
      <c r="D1575" s="93"/>
      <c r="AB1575" s="3"/>
    </row>
    <row r="1576" spans="4:28" x14ac:dyDescent="0.25">
      <c r="D1576" s="93"/>
      <c r="AB1576" s="3"/>
    </row>
    <row r="1577" spans="4:28" x14ac:dyDescent="0.25">
      <c r="D1577" s="93"/>
      <c r="AB1577" s="3"/>
    </row>
    <row r="1578" spans="4:28" x14ac:dyDescent="0.25">
      <c r="D1578" s="93"/>
      <c r="AB1578" s="3"/>
    </row>
    <row r="1579" spans="4:28" x14ac:dyDescent="0.25">
      <c r="D1579" s="93"/>
      <c r="AB1579" s="3"/>
    </row>
    <row r="1580" spans="4:28" x14ac:dyDescent="0.25">
      <c r="D1580" s="93"/>
      <c r="AB1580" s="3"/>
    </row>
    <row r="1581" spans="4:28" x14ac:dyDescent="0.25">
      <c r="D1581" s="93"/>
      <c r="AB1581" s="3"/>
    </row>
    <row r="1582" spans="4:28" x14ac:dyDescent="0.25">
      <c r="D1582" s="93"/>
      <c r="AB1582" s="3"/>
    </row>
    <row r="1583" spans="4:28" x14ac:dyDescent="0.25">
      <c r="D1583" s="93"/>
      <c r="AB1583" s="3"/>
    </row>
    <row r="1584" spans="4:28" x14ac:dyDescent="0.25">
      <c r="D1584" s="93"/>
      <c r="AB1584" s="3"/>
    </row>
    <row r="1585" spans="4:28" x14ac:dyDescent="0.25">
      <c r="D1585" s="93"/>
      <c r="AB1585" s="3"/>
    </row>
    <row r="1586" spans="4:28" x14ac:dyDescent="0.25">
      <c r="D1586" s="93"/>
      <c r="AB1586" s="3"/>
    </row>
    <row r="1587" spans="4:28" x14ac:dyDescent="0.25">
      <c r="D1587" s="93"/>
      <c r="AB1587" s="3"/>
    </row>
    <row r="1588" spans="4:28" x14ac:dyDescent="0.25">
      <c r="D1588" s="93"/>
      <c r="AB1588" s="3"/>
    </row>
    <row r="1589" spans="4:28" x14ac:dyDescent="0.25">
      <c r="D1589" s="93"/>
      <c r="AB1589" s="3"/>
    </row>
    <row r="1590" spans="4:28" x14ac:dyDescent="0.25">
      <c r="D1590" s="93"/>
      <c r="AB1590" s="3"/>
    </row>
    <row r="1591" spans="4:28" x14ac:dyDescent="0.25">
      <c r="D1591" s="93"/>
      <c r="AB1591" s="3"/>
    </row>
    <row r="1592" spans="4:28" x14ac:dyDescent="0.25">
      <c r="D1592" s="93"/>
      <c r="AB1592" s="3"/>
    </row>
    <row r="1593" spans="4:28" x14ac:dyDescent="0.25">
      <c r="D1593" s="93"/>
      <c r="AB1593" s="3"/>
    </row>
    <row r="1594" spans="4:28" x14ac:dyDescent="0.25">
      <c r="D1594" s="93"/>
      <c r="AB1594" s="3"/>
    </row>
    <row r="1595" spans="4:28" x14ac:dyDescent="0.25">
      <c r="D1595" s="93"/>
      <c r="AB1595" s="3"/>
    </row>
    <row r="1596" spans="4:28" x14ac:dyDescent="0.25">
      <c r="D1596" s="93"/>
      <c r="AB1596" s="3"/>
    </row>
    <row r="1597" spans="4:28" x14ac:dyDescent="0.25">
      <c r="D1597" s="93"/>
      <c r="AB1597" s="3"/>
    </row>
    <row r="1598" spans="4:28" x14ac:dyDescent="0.25">
      <c r="D1598" s="93"/>
      <c r="AB1598" s="3"/>
    </row>
    <row r="1599" spans="4:28" x14ac:dyDescent="0.25">
      <c r="D1599" s="93"/>
      <c r="AB1599" s="3"/>
    </row>
    <row r="1600" spans="4:28" x14ac:dyDescent="0.25">
      <c r="D1600" s="93"/>
      <c r="AB1600" s="3"/>
    </row>
    <row r="1601" spans="4:28" x14ac:dyDescent="0.25">
      <c r="D1601" s="93"/>
      <c r="AB1601" s="3"/>
    </row>
    <row r="1602" spans="4:28" x14ac:dyDescent="0.25">
      <c r="D1602" s="93"/>
      <c r="AB1602" s="3"/>
    </row>
    <row r="1603" spans="4:28" x14ac:dyDescent="0.25">
      <c r="D1603" s="93"/>
      <c r="AB1603" s="3"/>
    </row>
    <row r="1604" spans="4:28" x14ac:dyDescent="0.25">
      <c r="D1604" s="93"/>
      <c r="AB1604" s="3"/>
    </row>
    <row r="1605" spans="4:28" x14ac:dyDescent="0.25">
      <c r="D1605" s="93"/>
      <c r="AB1605" s="3"/>
    </row>
    <row r="1606" spans="4:28" x14ac:dyDescent="0.25">
      <c r="D1606" s="93"/>
      <c r="AB1606" s="3"/>
    </row>
    <row r="1607" spans="4:28" x14ac:dyDescent="0.25">
      <c r="D1607" s="93"/>
      <c r="AB1607" s="3"/>
    </row>
    <row r="1608" spans="4:28" x14ac:dyDescent="0.25">
      <c r="D1608" s="93"/>
      <c r="AB1608" s="3"/>
    </row>
    <row r="1609" spans="4:28" x14ac:dyDescent="0.25">
      <c r="D1609" s="93"/>
      <c r="AB1609" s="3"/>
    </row>
    <row r="1610" spans="4:28" x14ac:dyDescent="0.25">
      <c r="D1610" s="93"/>
      <c r="AB1610" s="3"/>
    </row>
    <row r="1611" spans="4:28" x14ac:dyDescent="0.25">
      <c r="D1611" s="93"/>
      <c r="AB1611" s="3"/>
    </row>
    <row r="1612" spans="4:28" x14ac:dyDescent="0.25">
      <c r="D1612" s="93"/>
      <c r="AB1612" s="3"/>
    </row>
    <row r="1613" spans="4:28" x14ac:dyDescent="0.25">
      <c r="D1613" s="93"/>
      <c r="AB1613" s="3"/>
    </row>
    <row r="1614" spans="4:28" x14ac:dyDescent="0.25">
      <c r="D1614" s="93"/>
      <c r="AB1614" s="3"/>
    </row>
    <row r="1615" spans="4:28" x14ac:dyDescent="0.25">
      <c r="D1615" s="93"/>
      <c r="AB1615" s="3"/>
    </row>
    <row r="1616" spans="4:28" x14ac:dyDescent="0.25">
      <c r="D1616" s="93"/>
      <c r="AB1616" s="3"/>
    </row>
    <row r="1617" spans="4:28" x14ac:dyDescent="0.25">
      <c r="D1617" s="93"/>
      <c r="AB1617" s="3"/>
    </row>
    <row r="1618" spans="4:28" x14ac:dyDescent="0.25">
      <c r="D1618" s="93"/>
      <c r="AB1618" s="3"/>
    </row>
    <row r="1619" spans="4:28" x14ac:dyDescent="0.25">
      <c r="D1619" s="93"/>
      <c r="AB1619" s="3"/>
    </row>
    <row r="1620" spans="4:28" x14ac:dyDescent="0.25">
      <c r="D1620" s="93"/>
      <c r="AB1620" s="3"/>
    </row>
    <row r="1621" spans="4:28" x14ac:dyDescent="0.25">
      <c r="D1621" s="93"/>
      <c r="AB1621" s="3"/>
    </row>
    <row r="1622" spans="4:28" x14ac:dyDescent="0.25">
      <c r="D1622" s="93"/>
      <c r="AB1622" s="3"/>
    </row>
    <row r="1623" spans="4:28" x14ac:dyDescent="0.25">
      <c r="D1623" s="93"/>
      <c r="AB1623" s="3"/>
    </row>
    <row r="1624" spans="4:28" x14ac:dyDescent="0.25">
      <c r="D1624" s="93"/>
      <c r="AB1624" s="3"/>
    </row>
    <row r="1625" spans="4:28" x14ac:dyDescent="0.25">
      <c r="D1625" s="93"/>
      <c r="AB1625" s="3"/>
    </row>
    <row r="1626" spans="4:28" x14ac:dyDescent="0.25">
      <c r="D1626" s="93"/>
      <c r="AB1626" s="3"/>
    </row>
    <row r="1627" spans="4:28" x14ac:dyDescent="0.25">
      <c r="D1627" s="93"/>
      <c r="AB1627" s="3"/>
    </row>
    <row r="1628" spans="4:28" x14ac:dyDescent="0.25">
      <c r="D1628" s="93"/>
      <c r="AB1628" s="3"/>
    </row>
    <row r="1629" spans="4:28" x14ac:dyDescent="0.25">
      <c r="D1629" s="93"/>
      <c r="AB1629" s="3"/>
    </row>
    <row r="1630" spans="4:28" x14ac:dyDescent="0.25">
      <c r="D1630" s="93"/>
      <c r="AB1630" s="3"/>
    </row>
    <row r="1631" spans="4:28" x14ac:dyDescent="0.25">
      <c r="D1631" s="93"/>
      <c r="AB1631" s="3"/>
    </row>
    <row r="1632" spans="4:28" x14ac:dyDescent="0.25">
      <c r="D1632" s="93"/>
      <c r="AB1632" s="3"/>
    </row>
    <row r="1633" spans="4:28" x14ac:dyDescent="0.25">
      <c r="D1633" s="93"/>
      <c r="AB1633" s="3"/>
    </row>
    <row r="1634" spans="4:28" x14ac:dyDescent="0.25">
      <c r="D1634" s="93"/>
      <c r="AB1634" s="3"/>
    </row>
    <row r="1635" spans="4:28" x14ac:dyDescent="0.25">
      <c r="D1635" s="93"/>
      <c r="AB1635" s="3"/>
    </row>
    <row r="1636" spans="4:28" x14ac:dyDescent="0.25">
      <c r="D1636" s="93"/>
      <c r="AB1636" s="3"/>
    </row>
    <row r="1637" spans="4:28" x14ac:dyDescent="0.25">
      <c r="D1637" s="93"/>
      <c r="AB1637" s="3"/>
    </row>
    <row r="1638" spans="4:28" x14ac:dyDescent="0.25">
      <c r="D1638" s="93"/>
      <c r="AB1638" s="3"/>
    </row>
    <row r="1639" spans="4:28" x14ac:dyDescent="0.25">
      <c r="D1639" s="93"/>
      <c r="AB1639" s="3"/>
    </row>
    <row r="1640" spans="4:28" x14ac:dyDescent="0.25">
      <c r="D1640" s="93"/>
      <c r="AB1640" s="3"/>
    </row>
    <row r="1641" spans="4:28" x14ac:dyDescent="0.25">
      <c r="D1641" s="93"/>
      <c r="AB1641" s="3"/>
    </row>
    <row r="1642" spans="4:28" x14ac:dyDescent="0.25">
      <c r="D1642" s="93"/>
      <c r="AB1642" s="3"/>
    </row>
    <row r="1643" spans="4:28" x14ac:dyDescent="0.25">
      <c r="D1643" s="93"/>
      <c r="AB1643" s="3"/>
    </row>
    <row r="1644" spans="4:28" x14ac:dyDescent="0.25">
      <c r="D1644" s="93"/>
      <c r="AB1644" s="3"/>
    </row>
    <row r="1645" spans="4:28" x14ac:dyDescent="0.25">
      <c r="D1645" s="93"/>
      <c r="AB1645" s="3"/>
    </row>
    <row r="1646" spans="4:28" x14ac:dyDescent="0.25">
      <c r="D1646" s="93"/>
      <c r="AB1646" s="3"/>
    </row>
    <row r="1647" spans="4:28" x14ac:dyDescent="0.25">
      <c r="D1647" s="93"/>
      <c r="AB1647" s="3"/>
    </row>
    <row r="1648" spans="4:28" x14ac:dyDescent="0.25">
      <c r="D1648" s="93"/>
      <c r="AB1648" s="3"/>
    </row>
    <row r="1649" spans="4:28" x14ac:dyDescent="0.25">
      <c r="D1649" s="93"/>
      <c r="AB1649" s="3"/>
    </row>
    <row r="1650" spans="4:28" x14ac:dyDescent="0.25">
      <c r="D1650" s="93"/>
      <c r="AB1650" s="3"/>
    </row>
    <row r="1651" spans="4:28" x14ac:dyDescent="0.25">
      <c r="D1651" s="93"/>
      <c r="AB1651" s="3"/>
    </row>
    <row r="1652" spans="4:28" x14ac:dyDescent="0.25">
      <c r="D1652" s="93"/>
      <c r="AB1652" s="3"/>
    </row>
    <row r="1653" spans="4:28" x14ac:dyDescent="0.25">
      <c r="D1653" s="93"/>
      <c r="AB1653" s="3"/>
    </row>
    <row r="1654" spans="4:28" x14ac:dyDescent="0.25">
      <c r="D1654" s="93"/>
      <c r="AB1654" s="3"/>
    </row>
    <row r="1655" spans="4:28" x14ac:dyDescent="0.25">
      <c r="D1655" s="93"/>
      <c r="AB1655" s="3"/>
    </row>
    <row r="1656" spans="4:28" x14ac:dyDescent="0.25">
      <c r="D1656" s="93"/>
      <c r="AB1656" s="3"/>
    </row>
    <row r="1657" spans="4:28" x14ac:dyDescent="0.25">
      <c r="D1657" s="93"/>
      <c r="AB1657" s="3"/>
    </row>
    <row r="1658" spans="4:28" x14ac:dyDescent="0.25">
      <c r="D1658" s="93"/>
      <c r="AB1658" s="3"/>
    </row>
    <row r="1659" spans="4:28" x14ac:dyDescent="0.25">
      <c r="D1659" s="93"/>
      <c r="AB1659" s="3"/>
    </row>
    <row r="1660" spans="4:28" x14ac:dyDescent="0.25">
      <c r="D1660" s="93"/>
      <c r="AB1660" s="3"/>
    </row>
    <row r="1661" spans="4:28" x14ac:dyDescent="0.25">
      <c r="D1661" s="93"/>
      <c r="AB1661" s="3"/>
    </row>
    <row r="1662" spans="4:28" x14ac:dyDescent="0.25">
      <c r="D1662" s="93"/>
      <c r="AB1662" s="3"/>
    </row>
    <row r="1663" spans="4:28" x14ac:dyDescent="0.25">
      <c r="D1663" s="93"/>
      <c r="AB1663" s="3"/>
    </row>
    <row r="1664" spans="4:28" x14ac:dyDescent="0.25">
      <c r="D1664" s="93"/>
      <c r="AB1664" s="3"/>
    </row>
    <row r="1665" spans="4:28" x14ac:dyDescent="0.25">
      <c r="D1665" s="93"/>
      <c r="AB1665" s="3"/>
    </row>
    <row r="1666" spans="4:28" x14ac:dyDescent="0.25">
      <c r="D1666" s="93"/>
      <c r="AB1666" s="3"/>
    </row>
    <row r="1667" spans="4:28" x14ac:dyDescent="0.25">
      <c r="D1667" s="93"/>
      <c r="AB1667" s="3"/>
    </row>
    <row r="1668" spans="4:28" x14ac:dyDescent="0.25">
      <c r="D1668" s="93"/>
      <c r="AB1668" s="3"/>
    </row>
    <row r="1669" spans="4:28" x14ac:dyDescent="0.25">
      <c r="D1669" s="93"/>
      <c r="AB1669" s="3"/>
    </row>
    <row r="1670" spans="4:28" x14ac:dyDescent="0.25">
      <c r="D1670" s="93"/>
      <c r="AB1670" s="3"/>
    </row>
    <row r="1671" spans="4:28" x14ac:dyDescent="0.25">
      <c r="D1671" s="93"/>
      <c r="AB1671" s="3"/>
    </row>
    <row r="1672" spans="4:28" x14ac:dyDescent="0.25">
      <c r="D1672" s="93"/>
      <c r="AB1672" s="3"/>
    </row>
    <row r="1673" spans="4:28" x14ac:dyDescent="0.25">
      <c r="D1673" s="93"/>
      <c r="AB1673" s="3"/>
    </row>
    <row r="1674" spans="4:28" x14ac:dyDescent="0.25">
      <c r="D1674" s="93"/>
      <c r="AB1674" s="3"/>
    </row>
    <row r="1675" spans="4:28" x14ac:dyDescent="0.25">
      <c r="D1675" s="93"/>
      <c r="AB1675" s="3"/>
    </row>
    <row r="1676" spans="4:28" x14ac:dyDescent="0.25">
      <c r="D1676" s="93"/>
      <c r="AB1676" s="3"/>
    </row>
    <row r="1677" spans="4:28" x14ac:dyDescent="0.25">
      <c r="D1677" s="93"/>
      <c r="AB1677" s="3"/>
    </row>
    <row r="1678" spans="4:28" x14ac:dyDescent="0.25">
      <c r="D1678" s="93"/>
      <c r="AB1678" s="3"/>
    </row>
    <row r="1679" spans="4:28" x14ac:dyDescent="0.25">
      <c r="D1679" s="93"/>
      <c r="AB1679" s="3"/>
    </row>
    <row r="1680" spans="4:28" x14ac:dyDescent="0.25">
      <c r="D1680" s="93"/>
      <c r="AB1680" s="3"/>
    </row>
    <row r="1681" spans="4:28" x14ac:dyDescent="0.25">
      <c r="D1681" s="93"/>
      <c r="AB1681" s="3"/>
    </row>
    <row r="1682" spans="4:28" x14ac:dyDescent="0.25">
      <c r="D1682" s="93"/>
      <c r="AB1682" s="3"/>
    </row>
    <row r="1683" spans="4:28" x14ac:dyDescent="0.25">
      <c r="D1683" s="93"/>
      <c r="AB1683" s="3"/>
    </row>
    <row r="1684" spans="4:28" x14ac:dyDescent="0.25">
      <c r="D1684" s="93"/>
      <c r="AB1684" s="3"/>
    </row>
    <row r="1685" spans="4:28" x14ac:dyDescent="0.25">
      <c r="D1685" s="93"/>
      <c r="AB1685" s="3"/>
    </row>
    <row r="1686" spans="4:28" x14ac:dyDescent="0.25">
      <c r="D1686" s="93"/>
      <c r="AB1686" s="3"/>
    </row>
    <row r="1687" spans="4:28" x14ac:dyDescent="0.25">
      <c r="D1687" s="93"/>
      <c r="AB1687" s="3"/>
    </row>
    <row r="1688" spans="4:28" x14ac:dyDescent="0.25">
      <c r="D1688" s="93"/>
      <c r="AB1688" s="3"/>
    </row>
    <row r="1689" spans="4:28" x14ac:dyDescent="0.25">
      <c r="D1689" s="93"/>
      <c r="AB1689" s="3"/>
    </row>
    <row r="1690" spans="4:28" x14ac:dyDescent="0.25">
      <c r="D1690" s="93"/>
      <c r="AB1690" s="3"/>
    </row>
    <row r="1691" spans="4:28" x14ac:dyDescent="0.25">
      <c r="D1691" s="93"/>
      <c r="AB1691" s="3"/>
    </row>
    <row r="1692" spans="4:28" x14ac:dyDescent="0.25">
      <c r="D1692" s="93"/>
      <c r="AB1692" s="3"/>
    </row>
    <row r="1693" spans="4:28" x14ac:dyDescent="0.25">
      <c r="D1693" s="93"/>
      <c r="AB1693" s="3"/>
    </row>
    <row r="1694" spans="4:28" x14ac:dyDescent="0.25">
      <c r="D1694" s="93"/>
      <c r="AB1694" s="3"/>
    </row>
    <row r="1695" spans="4:28" x14ac:dyDescent="0.25">
      <c r="D1695" s="93"/>
      <c r="AB1695" s="3"/>
    </row>
    <row r="1696" spans="4:28" x14ac:dyDescent="0.25">
      <c r="D1696" s="93"/>
      <c r="AB1696" s="3"/>
    </row>
    <row r="1697" spans="4:28" x14ac:dyDescent="0.25">
      <c r="D1697" s="93"/>
      <c r="AB1697" s="3"/>
    </row>
    <row r="1698" spans="4:28" x14ac:dyDescent="0.25">
      <c r="D1698" s="93"/>
      <c r="AB1698" s="3"/>
    </row>
    <row r="1699" spans="4:28" x14ac:dyDescent="0.25">
      <c r="D1699" s="93"/>
      <c r="AB1699" s="3"/>
    </row>
    <row r="1700" spans="4:28" x14ac:dyDescent="0.25">
      <c r="D1700" s="93"/>
      <c r="AB1700" s="3"/>
    </row>
    <row r="1701" spans="4:28" x14ac:dyDescent="0.25">
      <c r="D1701" s="93"/>
      <c r="AB1701" s="3"/>
    </row>
    <row r="1702" spans="4:28" x14ac:dyDescent="0.25">
      <c r="D1702" s="93"/>
      <c r="AB1702" s="3"/>
    </row>
    <row r="1703" spans="4:28" x14ac:dyDescent="0.25">
      <c r="D1703" s="93"/>
      <c r="AB1703" s="3"/>
    </row>
    <row r="1704" spans="4:28" x14ac:dyDescent="0.25">
      <c r="D1704" s="93"/>
      <c r="AB1704" s="3"/>
    </row>
    <row r="1705" spans="4:28" x14ac:dyDescent="0.25">
      <c r="D1705" s="93"/>
      <c r="AB1705" s="3"/>
    </row>
    <row r="1706" spans="4:28" x14ac:dyDescent="0.25">
      <c r="D1706" s="93"/>
      <c r="AB1706" s="3"/>
    </row>
    <row r="1707" spans="4:28" x14ac:dyDescent="0.25">
      <c r="D1707" s="93"/>
      <c r="AB1707" s="3"/>
    </row>
    <row r="1708" spans="4:28" x14ac:dyDescent="0.25">
      <c r="D1708" s="93"/>
      <c r="AB1708" s="3"/>
    </row>
    <row r="1709" spans="4:28" x14ac:dyDescent="0.25">
      <c r="D1709" s="93"/>
      <c r="AB1709" s="3"/>
    </row>
    <row r="1710" spans="4:28" x14ac:dyDescent="0.25">
      <c r="D1710" s="93"/>
      <c r="AB1710" s="3"/>
    </row>
    <row r="1711" spans="4:28" x14ac:dyDescent="0.25">
      <c r="D1711" s="93"/>
      <c r="AB1711" s="3"/>
    </row>
    <row r="1712" spans="4:28" x14ac:dyDescent="0.25">
      <c r="D1712" s="93"/>
      <c r="AB1712" s="3"/>
    </row>
    <row r="1713" spans="4:28" x14ac:dyDescent="0.25">
      <c r="D1713" s="93"/>
      <c r="AB1713" s="3"/>
    </row>
    <row r="1714" spans="4:28" x14ac:dyDescent="0.25">
      <c r="D1714" s="93"/>
      <c r="AB1714" s="3"/>
    </row>
    <row r="1715" spans="4:28" x14ac:dyDescent="0.25">
      <c r="D1715" s="93"/>
      <c r="AB1715" s="3"/>
    </row>
    <row r="1716" spans="4:28" x14ac:dyDescent="0.25">
      <c r="D1716" s="93"/>
      <c r="AB1716" s="3"/>
    </row>
    <row r="1717" spans="4:28" x14ac:dyDescent="0.25">
      <c r="D1717" s="93"/>
      <c r="AB1717" s="3"/>
    </row>
    <row r="1718" spans="4:28" x14ac:dyDescent="0.25">
      <c r="D1718" s="93"/>
      <c r="AB1718" s="3"/>
    </row>
    <row r="1719" spans="4:28" x14ac:dyDescent="0.25">
      <c r="D1719" s="93"/>
      <c r="AB1719" s="3"/>
    </row>
    <row r="1720" spans="4:28" x14ac:dyDescent="0.25">
      <c r="D1720" s="93"/>
      <c r="AB1720" s="3"/>
    </row>
    <row r="1721" spans="4:28" x14ac:dyDescent="0.25">
      <c r="D1721" s="93"/>
      <c r="AB1721" s="3"/>
    </row>
    <row r="1722" spans="4:28" x14ac:dyDescent="0.25">
      <c r="D1722" s="93"/>
      <c r="AB1722" s="3"/>
    </row>
    <row r="1723" spans="4:28" x14ac:dyDescent="0.25">
      <c r="D1723" s="93"/>
      <c r="AB1723" s="3"/>
    </row>
    <row r="1724" spans="4:28" x14ac:dyDescent="0.25">
      <c r="D1724" s="93"/>
      <c r="AB1724" s="3"/>
    </row>
    <row r="1725" spans="4:28" x14ac:dyDescent="0.25">
      <c r="D1725" s="93"/>
      <c r="AB1725" s="3"/>
    </row>
    <row r="1726" spans="4:28" x14ac:dyDescent="0.25">
      <c r="D1726" s="93"/>
      <c r="AB1726" s="3"/>
    </row>
    <row r="1727" spans="4:28" x14ac:dyDescent="0.25">
      <c r="D1727" s="93"/>
      <c r="AB1727" s="3"/>
    </row>
    <row r="1728" spans="4:28" x14ac:dyDescent="0.25">
      <c r="D1728" s="93"/>
      <c r="AB1728" s="3"/>
    </row>
    <row r="1729" spans="4:28" x14ac:dyDescent="0.25">
      <c r="D1729" s="93"/>
      <c r="AB1729" s="3"/>
    </row>
    <row r="1730" spans="4:28" x14ac:dyDescent="0.25">
      <c r="D1730" s="93"/>
      <c r="AB1730" s="3"/>
    </row>
    <row r="1731" spans="4:28" x14ac:dyDescent="0.25">
      <c r="D1731" s="93"/>
      <c r="AB1731" s="3"/>
    </row>
    <row r="1732" spans="4:28" x14ac:dyDescent="0.25">
      <c r="D1732" s="93"/>
      <c r="AB1732" s="3"/>
    </row>
    <row r="1733" spans="4:28" x14ac:dyDescent="0.25">
      <c r="D1733" s="93"/>
      <c r="AB1733" s="3"/>
    </row>
    <row r="1734" spans="4:28" x14ac:dyDescent="0.25">
      <c r="D1734" s="93"/>
      <c r="AB1734" s="3"/>
    </row>
    <row r="1735" spans="4:28" x14ac:dyDescent="0.25">
      <c r="D1735" s="93"/>
      <c r="AB1735" s="3"/>
    </row>
    <row r="1736" spans="4:28" x14ac:dyDescent="0.25">
      <c r="D1736" s="93"/>
      <c r="AB1736" s="3"/>
    </row>
    <row r="1737" spans="4:28" x14ac:dyDescent="0.25">
      <c r="D1737" s="93"/>
      <c r="AB1737" s="3"/>
    </row>
    <row r="1738" spans="4:28" x14ac:dyDescent="0.25">
      <c r="D1738" s="93"/>
      <c r="AB1738" s="3"/>
    </row>
    <row r="1739" spans="4:28" x14ac:dyDescent="0.25">
      <c r="D1739" s="93"/>
      <c r="AB1739" s="3"/>
    </row>
    <row r="1740" spans="4:28" x14ac:dyDescent="0.25">
      <c r="D1740" s="93"/>
      <c r="AB1740" s="3"/>
    </row>
    <row r="1741" spans="4:28" x14ac:dyDescent="0.25">
      <c r="D1741" s="93"/>
      <c r="AB1741" s="3"/>
    </row>
    <row r="1742" spans="4:28" x14ac:dyDescent="0.25">
      <c r="D1742" s="93"/>
      <c r="AB1742" s="3"/>
    </row>
    <row r="1743" spans="4:28" x14ac:dyDescent="0.25">
      <c r="D1743" s="93"/>
      <c r="AB1743" s="3"/>
    </row>
    <row r="1744" spans="4:28" x14ac:dyDescent="0.25">
      <c r="D1744" s="93"/>
      <c r="AB1744" s="3"/>
    </row>
    <row r="1745" spans="4:28" x14ac:dyDescent="0.25">
      <c r="D1745" s="93"/>
      <c r="AB1745" s="3"/>
    </row>
    <row r="1746" spans="4:28" x14ac:dyDescent="0.25">
      <c r="D1746" s="93"/>
      <c r="AB1746" s="3"/>
    </row>
    <row r="1747" spans="4:28" x14ac:dyDescent="0.25">
      <c r="D1747" s="93"/>
      <c r="AB1747" s="3"/>
    </row>
    <row r="1748" spans="4:28" x14ac:dyDescent="0.25">
      <c r="D1748" s="93"/>
      <c r="AB1748" s="3"/>
    </row>
    <row r="1749" spans="4:28" x14ac:dyDescent="0.25">
      <c r="D1749" s="93"/>
      <c r="AB1749" s="3"/>
    </row>
    <row r="1750" spans="4:28" x14ac:dyDescent="0.25">
      <c r="D1750" s="93"/>
      <c r="AB1750" s="3"/>
    </row>
    <row r="1751" spans="4:28" x14ac:dyDescent="0.25">
      <c r="D1751" s="93"/>
      <c r="AB1751" s="3"/>
    </row>
    <row r="1752" spans="4:28" x14ac:dyDescent="0.25">
      <c r="D1752" s="93"/>
      <c r="AB1752" s="3"/>
    </row>
    <row r="1753" spans="4:28" x14ac:dyDescent="0.25">
      <c r="D1753" s="93"/>
      <c r="AB1753" s="3"/>
    </row>
    <row r="1754" spans="4:28" x14ac:dyDescent="0.25">
      <c r="D1754" s="93"/>
      <c r="AB1754" s="3"/>
    </row>
    <row r="1755" spans="4:28" x14ac:dyDescent="0.25">
      <c r="D1755" s="93"/>
      <c r="AB1755" s="3"/>
    </row>
    <row r="1756" spans="4:28" x14ac:dyDescent="0.25">
      <c r="D1756" s="93"/>
      <c r="AB1756" s="3"/>
    </row>
    <row r="1757" spans="4:28" x14ac:dyDescent="0.25">
      <c r="D1757" s="93"/>
      <c r="AB1757" s="3"/>
    </row>
    <row r="1758" spans="4:28" x14ac:dyDescent="0.25">
      <c r="D1758" s="93"/>
      <c r="AB1758" s="3"/>
    </row>
    <row r="1759" spans="4:28" x14ac:dyDescent="0.25">
      <c r="D1759" s="93"/>
      <c r="AB1759" s="3"/>
    </row>
    <row r="1760" spans="4:28" x14ac:dyDescent="0.25">
      <c r="D1760" s="93"/>
      <c r="AB1760" s="3"/>
    </row>
    <row r="1761" spans="4:28" x14ac:dyDescent="0.25">
      <c r="D1761" s="93"/>
      <c r="AB1761" s="3"/>
    </row>
    <row r="1762" spans="4:28" x14ac:dyDescent="0.25">
      <c r="D1762" s="93"/>
      <c r="AB1762" s="3"/>
    </row>
    <row r="1763" spans="4:28" x14ac:dyDescent="0.25">
      <c r="D1763" s="93"/>
      <c r="AB1763" s="3"/>
    </row>
    <row r="1764" spans="4:28" x14ac:dyDescent="0.25">
      <c r="D1764" s="93"/>
      <c r="AB1764" s="3"/>
    </row>
    <row r="1765" spans="4:28" x14ac:dyDescent="0.25">
      <c r="D1765" s="93"/>
      <c r="AB1765" s="3"/>
    </row>
    <row r="1766" spans="4:28" x14ac:dyDescent="0.25">
      <c r="D1766" s="93"/>
      <c r="AB1766" s="3"/>
    </row>
    <row r="1767" spans="4:28" x14ac:dyDescent="0.25">
      <c r="D1767" s="93"/>
      <c r="AB1767" s="3"/>
    </row>
    <row r="1768" spans="4:28" x14ac:dyDescent="0.25">
      <c r="D1768" s="93"/>
      <c r="AB1768" s="3"/>
    </row>
    <row r="1769" spans="4:28" x14ac:dyDescent="0.25">
      <c r="D1769" s="93"/>
      <c r="AB1769" s="3"/>
    </row>
    <row r="1770" spans="4:28" x14ac:dyDescent="0.25">
      <c r="D1770" s="93"/>
      <c r="AB1770" s="3"/>
    </row>
    <row r="1771" spans="4:28" x14ac:dyDescent="0.25">
      <c r="D1771" s="93"/>
      <c r="AB1771" s="3"/>
    </row>
    <row r="1772" spans="4:28" x14ac:dyDescent="0.25">
      <c r="D1772" s="93"/>
      <c r="AB1772" s="3"/>
    </row>
    <row r="1773" spans="4:28" x14ac:dyDescent="0.25">
      <c r="D1773" s="93"/>
      <c r="AB1773" s="3"/>
    </row>
    <row r="1774" spans="4:28" x14ac:dyDescent="0.25">
      <c r="D1774" s="93"/>
      <c r="AB1774" s="3"/>
    </row>
    <row r="1775" spans="4:28" x14ac:dyDescent="0.25">
      <c r="D1775" s="93"/>
      <c r="AB1775" s="3"/>
    </row>
    <row r="1776" spans="4:28" x14ac:dyDescent="0.25">
      <c r="D1776" s="93"/>
      <c r="AB1776" s="3"/>
    </row>
    <row r="1777" spans="4:28" x14ac:dyDescent="0.25">
      <c r="D1777" s="93"/>
      <c r="AB1777" s="3"/>
    </row>
    <row r="1778" spans="4:28" x14ac:dyDescent="0.25">
      <c r="D1778" s="93"/>
      <c r="AB1778" s="3"/>
    </row>
    <row r="1779" spans="4:28" x14ac:dyDescent="0.25">
      <c r="D1779" s="93"/>
      <c r="AB1779" s="3"/>
    </row>
    <row r="1780" spans="4:28" x14ac:dyDescent="0.25">
      <c r="D1780" s="93"/>
      <c r="AB1780" s="3"/>
    </row>
    <row r="1781" spans="4:28" x14ac:dyDescent="0.25">
      <c r="D1781" s="93"/>
      <c r="AB1781" s="3"/>
    </row>
    <row r="1782" spans="4:28" x14ac:dyDescent="0.25">
      <c r="D1782" s="93"/>
      <c r="AB1782" s="3"/>
    </row>
    <row r="1783" spans="4:28" x14ac:dyDescent="0.25">
      <c r="D1783" s="93"/>
      <c r="AB1783" s="3"/>
    </row>
    <row r="1784" spans="4:28" x14ac:dyDescent="0.25">
      <c r="D1784" s="93"/>
      <c r="AB1784" s="3"/>
    </row>
    <row r="1785" spans="4:28" x14ac:dyDescent="0.25">
      <c r="D1785" s="93"/>
      <c r="AB1785" s="3"/>
    </row>
    <row r="1786" spans="4:28" x14ac:dyDescent="0.25">
      <c r="D1786" s="93"/>
      <c r="AB1786" s="3"/>
    </row>
    <row r="1787" spans="4:28" x14ac:dyDescent="0.25">
      <c r="D1787" s="93"/>
      <c r="AB1787" s="3"/>
    </row>
    <row r="1788" spans="4:28" x14ac:dyDescent="0.25">
      <c r="D1788" s="93"/>
      <c r="AB1788" s="3"/>
    </row>
    <row r="1789" spans="4:28" x14ac:dyDescent="0.25">
      <c r="D1789" s="93"/>
      <c r="AB1789" s="3"/>
    </row>
    <row r="1790" spans="4:28" x14ac:dyDescent="0.25">
      <c r="D1790" s="93"/>
      <c r="AB1790" s="3"/>
    </row>
    <row r="1791" spans="4:28" x14ac:dyDescent="0.25">
      <c r="D1791" s="93"/>
      <c r="AB1791" s="3"/>
    </row>
    <row r="1792" spans="4:28" x14ac:dyDescent="0.25">
      <c r="D1792" s="93"/>
      <c r="AB1792" s="3"/>
    </row>
    <row r="1793" spans="4:28" x14ac:dyDescent="0.25">
      <c r="D1793" s="93"/>
      <c r="AB1793" s="3"/>
    </row>
    <row r="1794" spans="4:28" x14ac:dyDescent="0.25">
      <c r="D1794" s="93"/>
      <c r="AB1794" s="3"/>
    </row>
    <row r="1795" spans="4:28" x14ac:dyDescent="0.25">
      <c r="D1795" s="93"/>
      <c r="AB1795" s="3"/>
    </row>
    <row r="1796" spans="4:28" x14ac:dyDescent="0.25">
      <c r="D1796" s="93"/>
      <c r="AB1796" s="3"/>
    </row>
    <row r="1797" spans="4:28" x14ac:dyDescent="0.25">
      <c r="D1797" s="93"/>
      <c r="AB1797" s="3"/>
    </row>
    <row r="1798" spans="4:28" x14ac:dyDescent="0.25">
      <c r="D1798" s="93"/>
      <c r="AB1798" s="3"/>
    </row>
    <row r="1799" spans="4:28" x14ac:dyDescent="0.25">
      <c r="D1799" s="93"/>
      <c r="AB1799" s="3"/>
    </row>
    <row r="1800" spans="4:28" x14ac:dyDescent="0.25">
      <c r="D1800" s="93"/>
      <c r="AB1800" s="3"/>
    </row>
    <row r="1801" spans="4:28" x14ac:dyDescent="0.25">
      <c r="D1801" s="93"/>
      <c r="AB1801" s="3"/>
    </row>
    <row r="1802" spans="4:28" x14ac:dyDescent="0.25">
      <c r="D1802" s="93"/>
      <c r="AB1802" s="3"/>
    </row>
    <row r="1803" spans="4:28" x14ac:dyDescent="0.25">
      <c r="D1803" s="93"/>
      <c r="AB1803" s="3"/>
    </row>
    <row r="1804" spans="4:28" x14ac:dyDescent="0.25">
      <c r="D1804" s="93"/>
      <c r="AB1804" s="3"/>
    </row>
    <row r="1805" spans="4:28" x14ac:dyDescent="0.25">
      <c r="D1805" s="93"/>
      <c r="AB1805" s="3"/>
    </row>
    <row r="1806" spans="4:28" x14ac:dyDescent="0.25">
      <c r="D1806" s="93"/>
      <c r="AB1806" s="3"/>
    </row>
    <row r="1807" spans="4:28" x14ac:dyDescent="0.25">
      <c r="D1807" s="93"/>
      <c r="AB1807" s="3"/>
    </row>
    <row r="1808" spans="4:28" x14ac:dyDescent="0.25">
      <c r="D1808" s="93"/>
      <c r="AB1808" s="3"/>
    </row>
    <row r="1809" spans="4:28" x14ac:dyDescent="0.25">
      <c r="D1809" s="93"/>
      <c r="AB1809" s="3"/>
    </row>
    <row r="1810" spans="4:28" x14ac:dyDescent="0.25">
      <c r="D1810" s="93"/>
      <c r="AB1810" s="3"/>
    </row>
    <row r="1811" spans="4:28" x14ac:dyDescent="0.25">
      <c r="D1811" s="93"/>
      <c r="AB1811" s="3"/>
    </row>
    <row r="1812" spans="4:28" x14ac:dyDescent="0.25">
      <c r="D1812" s="93"/>
      <c r="AB1812" s="3"/>
    </row>
    <row r="1813" spans="4:28" x14ac:dyDescent="0.25">
      <c r="D1813" s="93"/>
      <c r="AB1813" s="3"/>
    </row>
    <row r="1814" spans="4:28" x14ac:dyDescent="0.25">
      <c r="D1814" s="93"/>
      <c r="AB1814" s="3"/>
    </row>
    <row r="1815" spans="4:28" x14ac:dyDescent="0.25">
      <c r="D1815" s="93"/>
      <c r="AB1815" s="3"/>
    </row>
    <row r="1816" spans="4:28" x14ac:dyDescent="0.25">
      <c r="D1816" s="93"/>
      <c r="AB1816" s="3"/>
    </row>
    <row r="1817" spans="4:28" x14ac:dyDescent="0.25">
      <c r="D1817" s="93"/>
      <c r="AB1817" s="3"/>
    </row>
    <row r="1818" spans="4:28" x14ac:dyDescent="0.25">
      <c r="D1818" s="93"/>
      <c r="AB1818" s="3"/>
    </row>
    <row r="1819" spans="4:28" x14ac:dyDescent="0.25">
      <c r="D1819" s="93"/>
      <c r="AB1819" s="3"/>
    </row>
    <row r="1820" spans="4:28" x14ac:dyDescent="0.25">
      <c r="D1820" s="93"/>
      <c r="AB1820" s="3"/>
    </row>
    <row r="1821" spans="4:28" x14ac:dyDescent="0.25">
      <c r="D1821" s="93"/>
      <c r="AB1821" s="3"/>
    </row>
    <row r="1822" spans="4:28" x14ac:dyDescent="0.25">
      <c r="D1822" s="93"/>
      <c r="AB1822" s="3"/>
    </row>
    <row r="1823" spans="4:28" x14ac:dyDescent="0.25">
      <c r="D1823" s="93"/>
      <c r="AB1823" s="3"/>
    </row>
    <row r="1824" spans="4:28" x14ac:dyDescent="0.25">
      <c r="D1824" s="93"/>
      <c r="AB1824" s="3"/>
    </row>
    <row r="1825" spans="4:28" x14ac:dyDescent="0.25">
      <c r="D1825" s="93"/>
      <c r="AB1825" s="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8EF29-B583-4921-912E-D4473534FBDC}">
  <dimension ref="A1:C7"/>
  <sheetViews>
    <sheetView workbookViewId="0">
      <selection activeCell="A5" sqref="A5:C5"/>
    </sheetView>
  </sheetViews>
  <sheetFormatPr defaultRowHeight="15" x14ac:dyDescent="0.25"/>
  <cols>
    <col min="1" max="1" width="10.28515625" bestFit="1" customWidth="1"/>
    <col min="2" max="2" width="12" bestFit="1" customWidth="1"/>
  </cols>
  <sheetData>
    <row r="1" spans="1:3" x14ac:dyDescent="0.25">
      <c r="A1" t="s">
        <v>43</v>
      </c>
      <c r="B1">
        <v>10.763910417</v>
      </c>
      <c r="C1" t="s">
        <v>44</v>
      </c>
    </row>
    <row r="2" spans="1:3" x14ac:dyDescent="0.25">
      <c r="A2" t="s">
        <v>45</v>
      </c>
      <c r="B2">
        <v>1055.0559000000001</v>
      </c>
      <c r="C2" t="s">
        <v>46</v>
      </c>
    </row>
    <row r="3" spans="1:3" x14ac:dyDescent="0.25">
      <c r="A3" t="s">
        <v>47</v>
      </c>
      <c r="B3">
        <v>15850.323141000001</v>
      </c>
      <c r="C3" t="s">
        <v>48</v>
      </c>
    </row>
    <row r="4" spans="1:3" x14ac:dyDescent="0.25">
      <c r="A4" t="s">
        <v>49</v>
      </c>
      <c r="B4">
        <v>9804.1394319999999</v>
      </c>
      <c r="C4" t="s">
        <v>50</v>
      </c>
    </row>
    <row r="5" spans="1:3" x14ac:dyDescent="0.25">
      <c r="A5" t="s">
        <v>51</v>
      </c>
      <c r="B5">
        <v>3.5999999999999999E-3</v>
      </c>
      <c r="C5" t="s">
        <v>52</v>
      </c>
    </row>
    <row r="6" spans="1:3" x14ac:dyDescent="0.25">
      <c r="A6" t="s">
        <v>78</v>
      </c>
      <c r="B6">
        <v>3.1669999999999998</v>
      </c>
      <c r="C6" t="s">
        <v>80</v>
      </c>
    </row>
    <row r="7" spans="1:3" x14ac:dyDescent="0.25">
      <c r="A7" t="s">
        <v>79</v>
      </c>
      <c r="B7">
        <v>1.0840000000000001</v>
      </c>
      <c r="C7" s="93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89E0A-6C5D-4699-878C-E8B7E81741DB}">
  <dimension ref="A1:S41"/>
  <sheetViews>
    <sheetView topLeftCell="A7" workbookViewId="0">
      <selection activeCell="B42" sqref="B42"/>
    </sheetView>
  </sheetViews>
  <sheetFormatPr defaultRowHeight="15" x14ac:dyDescent="0.25"/>
  <cols>
    <col min="1" max="1" width="29.28515625" customWidth="1"/>
    <col min="2" max="2" width="9.28515625" style="6" bestFit="1" customWidth="1"/>
    <col min="3" max="3" width="9.28515625" style="6" customWidth="1"/>
    <col min="4" max="4" width="10.7109375" style="6" bestFit="1" customWidth="1"/>
    <col min="5" max="5" width="9.28515625" style="6" bestFit="1" customWidth="1"/>
    <col min="6" max="7" width="10.7109375" style="6" bestFit="1" customWidth="1"/>
    <col min="8" max="8" width="9.28515625" style="6" bestFit="1" customWidth="1"/>
    <col min="9" max="9" width="10.7109375" style="6" bestFit="1" customWidth="1"/>
    <col min="10" max="11" width="9.28515625" style="6" bestFit="1" customWidth="1"/>
    <col min="12" max="12" width="10.7109375" style="6" bestFit="1" customWidth="1"/>
    <col min="13" max="18" width="9.28515625" style="6" bestFit="1" customWidth="1"/>
    <col min="19" max="19" width="13.140625" style="6" bestFit="1" customWidth="1"/>
  </cols>
  <sheetData>
    <row r="1" spans="1:19" x14ac:dyDescent="0.25">
      <c r="A1" s="4" t="s">
        <v>67</v>
      </c>
      <c r="B1" s="6" t="s">
        <v>69</v>
      </c>
    </row>
    <row r="3" spans="1:19" ht="15.75" thickBot="1" x14ac:dyDescent="0.3">
      <c r="A3" s="4" t="s">
        <v>70</v>
      </c>
    </row>
    <row r="4" spans="1:19" s="5" customFormat="1" ht="30.75" thickBot="1" x14ac:dyDescent="0.3">
      <c r="A4" s="14" t="s">
        <v>22</v>
      </c>
      <c r="B4" s="11" t="s">
        <v>11</v>
      </c>
      <c r="C4" s="11" t="s">
        <v>13</v>
      </c>
      <c r="D4" s="10" t="s">
        <v>19</v>
      </c>
      <c r="E4" s="10" t="s">
        <v>20</v>
      </c>
      <c r="F4" s="10" t="s">
        <v>3</v>
      </c>
      <c r="G4" s="10" t="s">
        <v>7</v>
      </c>
      <c r="H4" s="10" t="s">
        <v>17</v>
      </c>
      <c r="I4" s="10" t="s">
        <v>14</v>
      </c>
      <c r="J4" s="10" t="s">
        <v>2</v>
      </c>
      <c r="K4" s="10" t="s">
        <v>18</v>
      </c>
      <c r="L4" s="10" t="s">
        <v>4</v>
      </c>
      <c r="M4" s="10" t="s">
        <v>5</v>
      </c>
      <c r="N4" s="10" t="s">
        <v>15</v>
      </c>
      <c r="O4" s="10" t="s">
        <v>16</v>
      </c>
      <c r="P4" s="10" t="s">
        <v>9</v>
      </c>
      <c r="Q4" s="10">
        <v>7</v>
      </c>
      <c r="R4" s="23">
        <v>8</v>
      </c>
      <c r="S4" s="28" t="s">
        <v>72</v>
      </c>
    </row>
    <row r="5" spans="1:19" x14ac:dyDescent="0.25">
      <c r="A5" s="15" t="s">
        <v>55</v>
      </c>
      <c r="B5" s="12">
        <v>16868.900000000001</v>
      </c>
      <c r="C5" s="12">
        <v>0</v>
      </c>
      <c r="D5" s="9">
        <v>84133</v>
      </c>
      <c r="E5" s="9">
        <v>10300</v>
      </c>
      <c r="F5" s="9">
        <v>83929.9</v>
      </c>
      <c r="G5" s="9">
        <v>39669.699999999997</v>
      </c>
      <c r="H5" s="9">
        <v>35451.300000000003</v>
      </c>
      <c r="I5" s="9">
        <v>174052.1</v>
      </c>
      <c r="J5" s="9">
        <v>120</v>
      </c>
      <c r="K5" s="9">
        <v>36842.800000000003</v>
      </c>
      <c r="L5" s="9">
        <v>74518.899999999994</v>
      </c>
      <c r="M5" s="9">
        <v>23820</v>
      </c>
      <c r="N5" s="9">
        <v>162.4</v>
      </c>
      <c r="O5" s="9">
        <v>13990.2</v>
      </c>
      <c r="P5" s="9">
        <v>543.70000000000005</v>
      </c>
      <c r="Q5" s="9">
        <v>1295.3</v>
      </c>
      <c r="R5" s="24">
        <v>0</v>
      </c>
      <c r="S5" s="29">
        <v>595698.19999999995</v>
      </c>
    </row>
    <row r="6" spans="1:19" x14ac:dyDescent="0.25">
      <c r="A6" s="16" t="s">
        <v>54</v>
      </c>
      <c r="B6" s="13">
        <v>21848.7</v>
      </c>
      <c r="C6" s="13">
        <v>0</v>
      </c>
      <c r="D6" s="7">
        <v>120104.5</v>
      </c>
      <c r="E6" s="7">
        <v>29913.5</v>
      </c>
      <c r="F6" s="7">
        <v>112127.8</v>
      </c>
      <c r="G6" s="7">
        <v>68844.899999999994</v>
      </c>
      <c r="H6" s="7">
        <v>25436.2</v>
      </c>
      <c r="I6" s="7">
        <v>146920.79999999999</v>
      </c>
      <c r="J6" s="7">
        <v>3930.2</v>
      </c>
      <c r="K6" s="7">
        <v>26285.4</v>
      </c>
      <c r="L6" s="7">
        <v>135800.4</v>
      </c>
      <c r="M6" s="7">
        <v>48290.8</v>
      </c>
      <c r="N6" s="7">
        <v>367.3</v>
      </c>
      <c r="O6" s="7">
        <v>26562.7</v>
      </c>
      <c r="P6" s="7">
        <v>4003.6</v>
      </c>
      <c r="Q6" s="7">
        <v>3172.6</v>
      </c>
      <c r="R6" s="25">
        <v>355.8</v>
      </c>
      <c r="S6" s="30">
        <v>773965.2</v>
      </c>
    </row>
    <row r="7" spans="1:19" x14ac:dyDescent="0.25">
      <c r="A7" s="16" t="s">
        <v>53</v>
      </c>
      <c r="B7" s="13">
        <v>17162</v>
      </c>
      <c r="C7" s="13">
        <v>0</v>
      </c>
      <c r="D7" s="7">
        <v>118476.5</v>
      </c>
      <c r="E7" s="7">
        <v>23865</v>
      </c>
      <c r="F7" s="7">
        <v>107666</v>
      </c>
      <c r="G7" s="7">
        <v>42488.3</v>
      </c>
      <c r="H7" s="7">
        <v>7232.6</v>
      </c>
      <c r="I7" s="7">
        <v>89124.6</v>
      </c>
      <c r="J7" s="7">
        <v>4779</v>
      </c>
      <c r="K7" s="7">
        <v>14328.2</v>
      </c>
      <c r="L7" s="7">
        <v>103506.7</v>
      </c>
      <c r="M7" s="7">
        <v>31856.1</v>
      </c>
      <c r="N7" s="7">
        <v>348.6</v>
      </c>
      <c r="O7" s="7">
        <v>20126.3</v>
      </c>
      <c r="P7" s="7">
        <v>3364.7</v>
      </c>
      <c r="Q7" s="7">
        <v>2423.4</v>
      </c>
      <c r="R7" s="25">
        <v>123.3</v>
      </c>
      <c r="S7" s="30">
        <v>586871.30000000005</v>
      </c>
    </row>
    <row r="8" spans="1:19" x14ac:dyDescent="0.25">
      <c r="A8" s="16" t="s">
        <v>71</v>
      </c>
      <c r="B8" s="13">
        <v>44821.4</v>
      </c>
      <c r="C8" s="13">
        <v>0</v>
      </c>
      <c r="D8" s="7">
        <v>276996.8</v>
      </c>
      <c r="E8" s="7">
        <v>47518.400000000001</v>
      </c>
      <c r="F8" s="7">
        <v>274753.59999999998</v>
      </c>
      <c r="G8" s="7">
        <v>131884</v>
      </c>
      <c r="H8" s="7">
        <v>18800.7</v>
      </c>
      <c r="I8" s="7">
        <v>296430.90000000002</v>
      </c>
      <c r="J8" s="7">
        <v>12655</v>
      </c>
      <c r="K8" s="7">
        <v>40896.300000000003</v>
      </c>
      <c r="L8" s="7">
        <v>365606.6</v>
      </c>
      <c r="M8" s="7">
        <v>82967.5</v>
      </c>
      <c r="N8" s="7">
        <v>1746.1</v>
      </c>
      <c r="O8" s="7">
        <v>76240.899999999994</v>
      </c>
      <c r="P8" s="7">
        <v>9590.5</v>
      </c>
      <c r="Q8" s="7">
        <v>8943.2000000000007</v>
      </c>
      <c r="R8" s="25">
        <v>978.6</v>
      </c>
      <c r="S8" s="30">
        <v>1690830.5</v>
      </c>
    </row>
    <row r="9" spans="1:19" x14ac:dyDescent="0.25">
      <c r="A9" s="16" t="s">
        <v>62</v>
      </c>
      <c r="B9" s="13">
        <v>24133.5</v>
      </c>
      <c r="C9" s="13">
        <v>0</v>
      </c>
      <c r="D9" s="7">
        <v>97829.6</v>
      </c>
      <c r="E9" s="7">
        <v>21386.799999999999</v>
      </c>
      <c r="F9" s="7">
        <v>107582.3</v>
      </c>
      <c r="G9" s="7">
        <v>65526.1</v>
      </c>
      <c r="H9" s="7">
        <v>13714.2</v>
      </c>
      <c r="I9" s="7">
        <v>102063.9</v>
      </c>
      <c r="J9" s="7">
        <v>2660</v>
      </c>
      <c r="K9" s="7">
        <v>13523.3</v>
      </c>
      <c r="L9" s="7">
        <v>93823.4</v>
      </c>
      <c r="M9" s="7">
        <v>19265.5</v>
      </c>
      <c r="N9" s="7">
        <v>320.7</v>
      </c>
      <c r="O9" s="7">
        <v>9083.4</v>
      </c>
      <c r="P9" s="7">
        <v>1277.3</v>
      </c>
      <c r="Q9" s="7">
        <v>1241.9000000000001</v>
      </c>
      <c r="R9" s="25">
        <v>142.69999999999999</v>
      </c>
      <c r="S9" s="30">
        <v>573574.6</v>
      </c>
    </row>
    <row r="10" spans="1:19" x14ac:dyDescent="0.25">
      <c r="A10" s="16" t="s">
        <v>56</v>
      </c>
      <c r="B10" s="13">
        <v>20212.599999999999</v>
      </c>
      <c r="C10" s="13">
        <v>0</v>
      </c>
      <c r="D10" s="7">
        <v>150817.79999999999</v>
      </c>
      <c r="E10" s="7">
        <v>18538.400000000001</v>
      </c>
      <c r="F10" s="7">
        <v>145027.20000000001</v>
      </c>
      <c r="G10" s="7">
        <v>55388</v>
      </c>
      <c r="H10" s="7">
        <v>6782.8</v>
      </c>
      <c r="I10" s="7">
        <v>136250.29999999999</v>
      </c>
      <c r="J10" s="7">
        <v>5012.7</v>
      </c>
      <c r="K10" s="7">
        <v>17810.8</v>
      </c>
      <c r="L10" s="7">
        <v>119331.6</v>
      </c>
      <c r="M10" s="7">
        <v>35831.300000000003</v>
      </c>
      <c r="N10" s="7">
        <v>275.60000000000002</v>
      </c>
      <c r="O10" s="7">
        <v>24237.3</v>
      </c>
      <c r="P10" s="7">
        <v>7302.9</v>
      </c>
      <c r="Q10" s="7">
        <v>2951.1</v>
      </c>
      <c r="R10" s="25">
        <v>203.5</v>
      </c>
      <c r="S10" s="30">
        <v>745973.9</v>
      </c>
    </row>
    <row r="11" spans="1:19" x14ac:dyDescent="0.25">
      <c r="A11" s="16" t="s">
        <v>57</v>
      </c>
      <c r="B11" s="13">
        <v>40614.199999999997</v>
      </c>
      <c r="C11" s="13">
        <v>0</v>
      </c>
      <c r="D11" s="7">
        <v>287327.09999999998</v>
      </c>
      <c r="E11" s="7">
        <v>29704.400000000001</v>
      </c>
      <c r="F11" s="7">
        <v>334229.3</v>
      </c>
      <c r="G11" s="7">
        <v>118573.4</v>
      </c>
      <c r="H11" s="7">
        <v>20879.599999999999</v>
      </c>
      <c r="I11" s="7">
        <v>305440.90000000002</v>
      </c>
      <c r="J11" s="7">
        <v>10982.6</v>
      </c>
      <c r="K11" s="7">
        <v>41838.1</v>
      </c>
      <c r="L11" s="7">
        <v>336475</v>
      </c>
      <c r="M11" s="7">
        <v>78271.899999999994</v>
      </c>
      <c r="N11" s="7">
        <v>1356.4</v>
      </c>
      <c r="O11" s="7">
        <v>56653.1</v>
      </c>
      <c r="P11" s="7">
        <v>14616.9</v>
      </c>
      <c r="Q11" s="7">
        <v>9338.2000000000007</v>
      </c>
      <c r="R11" s="25">
        <v>1007</v>
      </c>
      <c r="S11" s="30">
        <v>1687308.1</v>
      </c>
    </row>
    <row r="12" spans="1:19" x14ac:dyDescent="0.25">
      <c r="A12" s="16" t="s">
        <v>0</v>
      </c>
      <c r="B12" s="13">
        <v>14357</v>
      </c>
      <c r="C12" s="13">
        <v>0</v>
      </c>
      <c r="D12" s="7">
        <v>115638</v>
      </c>
      <c r="E12" s="7">
        <v>16770.3</v>
      </c>
      <c r="F12" s="7">
        <v>97542.2</v>
      </c>
      <c r="G12" s="7">
        <v>48683.199999999997</v>
      </c>
      <c r="H12" s="7">
        <v>15213.1</v>
      </c>
      <c r="I12" s="7">
        <v>142347.1</v>
      </c>
      <c r="J12" s="7">
        <v>3958.4</v>
      </c>
      <c r="K12" s="7">
        <v>19933.8</v>
      </c>
      <c r="L12" s="7">
        <v>146341.6</v>
      </c>
      <c r="M12" s="7">
        <v>36183.699999999997</v>
      </c>
      <c r="N12" s="7">
        <v>1052.2</v>
      </c>
      <c r="O12" s="7">
        <v>30415.3</v>
      </c>
      <c r="P12" s="7">
        <v>4953.1000000000004</v>
      </c>
      <c r="Q12" s="7">
        <v>5087.3999999999996</v>
      </c>
      <c r="R12" s="25">
        <v>353.2</v>
      </c>
      <c r="S12" s="30">
        <v>698829.6</v>
      </c>
    </row>
    <row r="13" spans="1:19" x14ac:dyDescent="0.25">
      <c r="A13" s="16" t="s">
        <v>63</v>
      </c>
      <c r="B13" s="13">
        <v>8459.7999999999993</v>
      </c>
      <c r="C13" s="13">
        <v>0</v>
      </c>
      <c r="D13" s="7">
        <v>83724.7</v>
      </c>
      <c r="E13" s="7">
        <v>13739</v>
      </c>
      <c r="F13" s="7">
        <v>81971.100000000006</v>
      </c>
      <c r="G13" s="7">
        <v>27005.3</v>
      </c>
      <c r="H13" s="7">
        <v>6808.4</v>
      </c>
      <c r="I13" s="7">
        <v>95704.8</v>
      </c>
      <c r="J13" s="7">
        <v>3206.7</v>
      </c>
      <c r="K13" s="7">
        <v>15204.9</v>
      </c>
      <c r="L13" s="7">
        <v>123690.4</v>
      </c>
      <c r="M13" s="7">
        <v>31275.599999999999</v>
      </c>
      <c r="N13" s="7">
        <v>577.4</v>
      </c>
      <c r="O13" s="7">
        <v>27946.6</v>
      </c>
      <c r="P13" s="7">
        <v>4166.8999999999996</v>
      </c>
      <c r="Q13" s="7">
        <v>4450.1000000000004</v>
      </c>
      <c r="R13" s="25">
        <v>322</v>
      </c>
      <c r="S13" s="30">
        <v>528253.69999999995</v>
      </c>
    </row>
    <row r="14" spans="1:19" x14ac:dyDescent="0.25">
      <c r="A14" s="16" t="s">
        <v>64</v>
      </c>
      <c r="B14" s="13">
        <v>4806.3999999999996</v>
      </c>
      <c r="C14" s="13">
        <v>0</v>
      </c>
      <c r="D14" s="7">
        <v>27341.3</v>
      </c>
      <c r="E14" s="7">
        <v>4221.8999999999996</v>
      </c>
      <c r="F14" s="7">
        <v>25969.4</v>
      </c>
      <c r="G14" s="7">
        <v>12984.3</v>
      </c>
      <c r="H14" s="7">
        <v>1983.3</v>
      </c>
      <c r="I14" s="7">
        <v>25253.3</v>
      </c>
      <c r="J14" s="7">
        <v>1169.2</v>
      </c>
      <c r="K14" s="7">
        <v>3264.8</v>
      </c>
      <c r="L14" s="7">
        <v>30123.8</v>
      </c>
      <c r="M14" s="7">
        <v>6946.8</v>
      </c>
      <c r="N14" s="7">
        <v>99.1</v>
      </c>
      <c r="O14" s="7">
        <v>4506.8999999999996</v>
      </c>
      <c r="P14" s="7">
        <v>684.3</v>
      </c>
      <c r="Q14" s="7">
        <v>669.4</v>
      </c>
      <c r="R14" s="25">
        <v>131.19999999999999</v>
      </c>
      <c r="S14" s="30">
        <v>150155.4</v>
      </c>
    </row>
    <row r="15" spans="1:19" x14ac:dyDescent="0.25">
      <c r="A15" s="16" t="s">
        <v>65</v>
      </c>
      <c r="B15" s="13">
        <v>1221.9000000000001</v>
      </c>
      <c r="C15" s="13">
        <v>0</v>
      </c>
      <c r="D15" s="7">
        <v>10390.4</v>
      </c>
      <c r="E15" s="7">
        <v>1466.5</v>
      </c>
      <c r="F15" s="7">
        <v>10037.700000000001</v>
      </c>
      <c r="G15" s="7">
        <v>3127.6</v>
      </c>
      <c r="H15" s="7">
        <v>293.3</v>
      </c>
      <c r="I15" s="7">
        <v>8515.7999999999993</v>
      </c>
      <c r="J15" s="7">
        <v>309.8</v>
      </c>
      <c r="K15" s="7">
        <v>706.6</v>
      </c>
      <c r="L15" s="7">
        <v>10452.5</v>
      </c>
      <c r="M15" s="7">
        <v>2695</v>
      </c>
      <c r="N15" s="7">
        <v>13</v>
      </c>
      <c r="O15" s="7">
        <v>1637.2</v>
      </c>
      <c r="P15" s="7">
        <v>278.89999999999998</v>
      </c>
      <c r="Q15" s="7">
        <v>139</v>
      </c>
      <c r="R15" s="25">
        <v>4.2</v>
      </c>
      <c r="S15" s="30">
        <v>51289.4</v>
      </c>
    </row>
    <row r="16" spans="1:19" x14ac:dyDescent="0.25">
      <c r="A16" s="16" t="s">
        <v>59</v>
      </c>
      <c r="B16" s="13">
        <v>27678.799999999999</v>
      </c>
      <c r="C16" s="13">
        <v>0</v>
      </c>
      <c r="D16" s="7">
        <v>109029.4</v>
      </c>
      <c r="E16" s="7">
        <v>16191.3</v>
      </c>
      <c r="F16" s="7">
        <v>86868.1</v>
      </c>
      <c r="G16" s="7">
        <v>84587.5</v>
      </c>
      <c r="H16" s="7">
        <v>14080.2</v>
      </c>
      <c r="I16" s="7">
        <v>126031.1</v>
      </c>
      <c r="J16" s="7">
        <v>3666.5</v>
      </c>
      <c r="K16" s="7">
        <v>20721</v>
      </c>
      <c r="L16" s="7">
        <v>100465.60000000001</v>
      </c>
      <c r="M16" s="7">
        <v>29721.9</v>
      </c>
      <c r="N16" s="7">
        <v>326.60000000000002</v>
      </c>
      <c r="O16" s="7">
        <v>22180.400000000001</v>
      </c>
      <c r="P16" s="7">
        <v>6451</v>
      </c>
      <c r="Q16" s="7">
        <v>3756.5</v>
      </c>
      <c r="R16" s="25">
        <v>86.2</v>
      </c>
      <c r="S16" s="30">
        <v>651842.1</v>
      </c>
    </row>
    <row r="17" spans="1:19" x14ac:dyDescent="0.25">
      <c r="A17" s="16" t="s">
        <v>58</v>
      </c>
      <c r="B17" s="13">
        <v>5057.2</v>
      </c>
      <c r="C17" s="13">
        <v>0</v>
      </c>
      <c r="D17" s="7">
        <v>46920.4</v>
      </c>
      <c r="E17" s="7">
        <v>3747.1</v>
      </c>
      <c r="F17" s="7">
        <v>41402.800000000003</v>
      </c>
      <c r="G17" s="7">
        <v>16408.599999999999</v>
      </c>
      <c r="H17" s="7">
        <v>2357.9</v>
      </c>
      <c r="I17" s="7">
        <v>47016</v>
      </c>
      <c r="J17" s="7">
        <v>2112.5</v>
      </c>
      <c r="K17" s="7">
        <v>4011.4</v>
      </c>
      <c r="L17" s="7">
        <v>42132.1</v>
      </c>
      <c r="M17" s="7">
        <v>14696</v>
      </c>
      <c r="N17" s="7">
        <v>318.89999999999998</v>
      </c>
      <c r="O17" s="7">
        <v>12700.3</v>
      </c>
      <c r="P17" s="7">
        <v>3926.8</v>
      </c>
      <c r="Q17" s="7">
        <v>2436.8000000000002</v>
      </c>
      <c r="R17" s="25">
        <v>157.6</v>
      </c>
      <c r="S17" s="30">
        <v>245402.4</v>
      </c>
    </row>
    <row r="18" spans="1:19" x14ac:dyDescent="0.25">
      <c r="A18" s="16" t="s">
        <v>1</v>
      </c>
      <c r="B18" s="13">
        <v>82424.399999999994</v>
      </c>
      <c r="C18" s="13">
        <v>0</v>
      </c>
      <c r="D18" s="7">
        <v>544781.6</v>
      </c>
      <c r="E18" s="7">
        <v>96607.6</v>
      </c>
      <c r="F18" s="7">
        <v>428770.5</v>
      </c>
      <c r="G18" s="7">
        <v>344959.7</v>
      </c>
      <c r="H18" s="7">
        <v>28244.9</v>
      </c>
      <c r="I18" s="7">
        <v>570756.4</v>
      </c>
      <c r="J18" s="7">
        <v>8114.5</v>
      </c>
      <c r="K18" s="7">
        <v>83618.399999999994</v>
      </c>
      <c r="L18" s="7">
        <v>484733</v>
      </c>
      <c r="M18" s="7">
        <v>125953.1</v>
      </c>
      <c r="N18" s="7">
        <v>467.4</v>
      </c>
      <c r="O18" s="7">
        <v>57271.5</v>
      </c>
      <c r="P18" s="7">
        <v>4666.3</v>
      </c>
      <c r="Q18" s="7">
        <v>5637.9</v>
      </c>
      <c r="R18" s="25">
        <v>316.2</v>
      </c>
      <c r="S18" s="30">
        <v>2867323.4</v>
      </c>
    </row>
    <row r="19" spans="1:19" x14ac:dyDescent="0.25">
      <c r="A19" s="16" t="s">
        <v>61</v>
      </c>
      <c r="B19" s="13">
        <v>222690.7</v>
      </c>
      <c r="C19" s="13">
        <v>0</v>
      </c>
      <c r="D19" s="7">
        <v>184107.2</v>
      </c>
      <c r="E19" s="7">
        <v>12910.4</v>
      </c>
      <c r="F19" s="7">
        <v>87935.1</v>
      </c>
      <c r="G19" s="7">
        <v>97550.3</v>
      </c>
      <c r="H19" s="7">
        <v>45192.2</v>
      </c>
      <c r="I19" s="7">
        <v>504188.6</v>
      </c>
      <c r="J19" s="7">
        <v>0</v>
      </c>
      <c r="K19" s="7">
        <v>76376.899999999994</v>
      </c>
      <c r="L19" s="7">
        <v>209659.8</v>
      </c>
      <c r="M19" s="7">
        <v>28818.6</v>
      </c>
      <c r="N19" s="7">
        <v>0</v>
      </c>
      <c r="O19" s="7">
        <v>17490.5</v>
      </c>
      <c r="P19" s="7">
        <v>1373</v>
      </c>
      <c r="Q19" s="7">
        <v>631.9</v>
      </c>
      <c r="R19" s="25">
        <v>0</v>
      </c>
      <c r="S19" s="30">
        <v>1488925.2</v>
      </c>
    </row>
    <row r="20" spans="1:19" ht="15.75" thickBot="1" x14ac:dyDescent="0.3">
      <c r="A20" s="17" t="s">
        <v>60</v>
      </c>
      <c r="B20" s="18">
        <v>55967</v>
      </c>
      <c r="C20" s="18">
        <v>0</v>
      </c>
      <c r="D20" s="19">
        <v>346765.7</v>
      </c>
      <c r="E20" s="19">
        <v>41767</v>
      </c>
      <c r="F20" s="19">
        <v>274789.5</v>
      </c>
      <c r="G20" s="19">
        <v>181789.4</v>
      </c>
      <c r="H20" s="19">
        <v>76095.8</v>
      </c>
      <c r="I20" s="19">
        <v>466118.40000000002</v>
      </c>
      <c r="J20" s="19">
        <v>4005.4</v>
      </c>
      <c r="K20" s="19">
        <v>109081.4</v>
      </c>
      <c r="L20" s="19">
        <v>342812.1</v>
      </c>
      <c r="M20" s="19">
        <v>112610.4</v>
      </c>
      <c r="N20" s="19">
        <v>1021.3</v>
      </c>
      <c r="O20" s="19">
        <v>88294.7</v>
      </c>
      <c r="P20" s="19">
        <v>7987.3</v>
      </c>
      <c r="Q20" s="19">
        <v>6374.6</v>
      </c>
      <c r="R20" s="26">
        <v>1.7</v>
      </c>
      <c r="S20" s="31">
        <v>2115481.7000000002</v>
      </c>
    </row>
    <row r="21" spans="1:19" ht="15.75" thickBot="1" x14ac:dyDescent="0.3">
      <c r="A21" s="20" t="s">
        <v>66</v>
      </c>
      <c r="B21" s="21">
        <v>608324.5</v>
      </c>
      <c r="C21" s="21">
        <v>0</v>
      </c>
      <c r="D21" s="22">
        <v>2604384</v>
      </c>
      <c r="E21" s="22">
        <v>388647.6</v>
      </c>
      <c r="F21" s="22">
        <v>2300602.5</v>
      </c>
      <c r="G21" s="22">
        <v>1339470.3</v>
      </c>
      <c r="H21" s="22">
        <v>318566.5</v>
      </c>
      <c r="I21" s="22">
        <v>3236215</v>
      </c>
      <c r="J21" s="22">
        <v>66682.5</v>
      </c>
      <c r="K21" s="22">
        <v>524444.1</v>
      </c>
      <c r="L21" s="22">
        <v>2719473.5</v>
      </c>
      <c r="M21" s="22">
        <v>709204.2</v>
      </c>
      <c r="N21" s="22">
        <v>8453</v>
      </c>
      <c r="O21" s="22">
        <v>489337.3</v>
      </c>
      <c r="P21" s="22">
        <v>75187.199999999997</v>
      </c>
      <c r="Q21" s="22">
        <v>58549.3</v>
      </c>
      <c r="R21" s="27">
        <v>4183.2</v>
      </c>
      <c r="S21" s="32">
        <v>15451724.699999999</v>
      </c>
    </row>
    <row r="23" spans="1:19" ht="15.75" thickBot="1" x14ac:dyDescent="0.3">
      <c r="A23" s="4" t="s">
        <v>68</v>
      </c>
    </row>
    <row r="24" spans="1:19" ht="30.75" thickBot="1" x14ac:dyDescent="0.3">
      <c r="A24" s="14" t="s">
        <v>22</v>
      </c>
      <c r="B24" s="11" t="s">
        <v>11</v>
      </c>
      <c r="C24" s="11" t="s">
        <v>13</v>
      </c>
      <c r="D24" s="10" t="s">
        <v>19</v>
      </c>
      <c r="E24" s="10" t="s">
        <v>20</v>
      </c>
      <c r="F24" s="10" t="s">
        <v>3</v>
      </c>
      <c r="G24" s="10" t="s">
        <v>7</v>
      </c>
      <c r="H24" s="10" t="s">
        <v>17</v>
      </c>
      <c r="I24" s="10" t="s">
        <v>14</v>
      </c>
      <c r="J24" s="10" t="s">
        <v>2</v>
      </c>
      <c r="K24" s="10" t="s">
        <v>18</v>
      </c>
      <c r="L24" s="10" t="s">
        <v>4</v>
      </c>
      <c r="M24" s="10" t="s">
        <v>5</v>
      </c>
      <c r="N24" s="10" t="s">
        <v>15</v>
      </c>
      <c r="O24" s="10" t="s">
        <v>16</v>
      </c>
      <c r="P24" s="10" t="s">
        <v>9</v>
      </c>
      <c r="Q24" s="34">
        <v>7</v>
      </c>
      <c r="R24" s="35">
        <v>8</v>
      </c>
      <c r="S24" s="28" t="s">
        <v>72</v>
      </c>
    </row>
    <row r="25" spans="1:19" x14ac:dyDescent="0.25">
      <c r="A25" s="15" t="s">
        <v>55</v>
      </c>
      <c r="B25" s="46">
        <f>B5/$S$21</f>
        <v>1.0917163182437492E-3</v>
      </c>
      <c r="C25" s="46">
        <f>C5/$S$21</f>
        <v>0</v>
      </c>
      <c r="D25" s="33">
        <f t="shared" ref="D25:S40" si="0">D5/$S$21</f>
        <v>5.4448937988132813E-3</v>
      </c>
      <c r="E25" s="33">
        <f t="shared" si="0"/>
        <v>6.6659225426142889E-4</v>
      </c>
      <c r="F25" s="33">
        <f t="shared" si="0"/>
        <v>5.4317496350423586E-3</v>
      </c>
      <c r="G25" s="33">
        <f t="shared" si="0"/>
        <v>2.5673315290169517E-3</v>
      </c>
      <c r="H25" s="33">
        <f t="shared" si="0"/>
        <v>2.2943264061648732E-3</v>
      </c>
      <c r="I25" s="33">
        <f t="shared" si="0"/>
        <v>1.1264250650285013E-2</v>
      </c>
      <c r="J25" s="33">
        <f t="shared" si="0"/>
        <v>7.7661233506185884E-6</v>
      </c>
      <c r="K25" s="33">
        <f t="shared" si="0"/>
        <v>2.3843810781847548E-3</v>
      </c>
      <c r="L25" s="33">
        <f t="shared" si="0"/>
        <v>4.8226914112700957E-3</v>
      </c>
      <c r="M25" s="33">
        <f t="shared" si="0"/>
        <v>1.5415754850977897E-3</v>
      </c>
      <c r="N25" s="33">
        <f t="shared" si="0"/>
        <v>1.051015360117049E-5</v>
      </c>
      <c r="O25" s="33">
        <f t="shared" si="0"/>
        <v>9.0541349083186819E-4</v>
      </c>
      <c r="P25" s="33">
        <f t="shared" si="0"/>
        <v>3.5187010547761056E-5</v>
      </c>
      <c r="Q25" s="33">
        <f t="shared" si="0"/>
        <v>8.3828829800468814E-5</v>
      </c>
      <c r="R25" s="36">
        <f t="shared" si="0"/>
        <v>0</v>
      </c>
      <c r="S25" s="38">
        <f t="shared" si="0"/>
        <v>3.8552214174512184E-2</v>
      </c>
    </row>
    <row r="26" spans="1:19" x14ac:dyDescent="0.25">
      <c r="A26" s="16" t="s">
        <v>54</v>
      </c>
      <c r="B26" s="47">
        <f t="shared" ref="B26:R41" si="1">B6/$S$21</f>
        <v>1.413997493755503E-3</v>
      </c>
      <c r="C26" s="47">
        <f t="shared" ref="C26" si="2">C6/$S$21</f>
        <v>0</v>
      </c>
      <c r="D26" s="8">
        <f t="shared" si="1"/>
        <v>7.7728863497030856E-3</v>
      </c>
      <c r="E26" s="8">
        <f t="shared" si="1"/>
        <v>1.9359327570727428E-3</v>
      </c>
      <c r="F26" s="8">
        <f t="shared" si="1"/>
        <v>7.2566527152790918E-3</v>
      </c>
      <c r="G26" s="8">
        <f t="shared" si="1"/>
        <v>4.4554832121750133E-3</v>
      </c>
      <c r="H26" s="8">
        <f t="shared" si="1"/>
        <v>1.6461722230917046E-3</v>
      </c>
      <c r="I26" s="8">
        <f t="shared" si="1"/>
        <v>9.5083754630963628E-3</v>
      </c>
      <c r="J26" s="8">
        <f t="shared" si="1"/>
        <v>2.5435348327167644E-4</v>
      </c>
      <c r="K26" s="8">
        <f t="shared" si="1"/>
        <v>1.7011304893362487E-3</v>
      </c>
      <c r="L26" s="8">
        <f t="shared" si="1"/>
        <v>8.7886888121945384E-3</v>
      </c>
      <c r="M26" s="8">
        <f t="shared" si="1"/>
        <v>3.1252692458337678E-3</v>
      </c>
      <c r="N26" s="8">
        <f t="shared" si="1"/>
        <v>2.377080922235173E-5</v>
      </c>
      <c r="O26" s="8">
        <f t="shared" si="1"/>
        <v>1.7190767060456366E-3</v>
      </c>
      <c r="P26" s="8">
        <f t="shared" si="1"/>
        <v>2.591037620544715E-4</v>
      </c>
      <c r="Q26" s="8">
        <f t="shared" si="1"/>
        <v>2.0532335785143779E-4</v>
      </c>
      <c r="R26" s="37">
        <f t="shared" si="1"/>
        <v>2.3026555734584117E-5</v>
      </c>
      <c r="S26" s="39">
        <f t="shared" si="0"/>
        <v>5.0089243435718217E-2</v>
      </c>
    </row>
    <row r="27" spans="1:19" x14ac:dyDescent="0.25">
      <c r="A27" s="16" t="s">
        <v>53</v>
      </c>
      <c r="B27" s="47">
        <f t="shared" si="1"/>
        <v>1.1106850745276351E-3</v>
      </c>
      <c r="C27" s="47">
        <f t="shared" ref="C27" si="3">C7/$S$21</f>
        <v>0</v>
      </c>
      <c r="D27" s="8">
        <f t="shared" si="0"/>
        <v>7.6675259429130269E-3</v>
      </c>
      <c r="E27" s="8">
        <f t="shared" si="0"/>
        <v>1.5444877813542719E-3</v>
      </c>
      <c r="F27" s="8">
        <f t="shared" si="0"/>
        <v>6.9678953055641746E-3</v>
      </c>
      <c r="G27" s="8">
        <f t="shared" si="0"/>
        <v>2.7497448229840652E-3</v>
      </c>
      <c r="H27" s="8">
        <f t="shared" si="0"/>
        <v>4.6807719788070006E-4</v>
      </c>
      <c r="I27" s="8">
        <f t="shared" si="0"/>
        <v>5.7679386431211789E-3</v>
      </c>
      <c r="J27" s="8">
        <f t="shared" si="0"/>
        <v>3.0928586243838527E-4</v>
      </c>
      <c r="K27" s="8">
        <f t="shared" si="0"/>
        <v>9.2728807160277727E-4</v>
      </c>
      <c r="L27" s="8">
        <f t="shared" si="0"/>
        <v>6.6987149984622752E-3</v>
      </c>
      <c r="M27" s="8">
        <f t="shared" si="0"/>
        <v>2.06165335058034E-3</v>
      </c>
      <c r="N27" s="8">
        <f t="shared" si="0"/>
        <v>2.2560588333547002E-5</v>
      </c>
      <c r="O27" s="8">
        <f t="shared" si="0"/>
        <v>1.3025277365962908E-3</v>
      </c>
      <c r="P27" s="8">
        <f t="shared" si="0"/>
        <v>2.1775562698188636E-4</v>
      </c>
      <c r="Q27" s="8">
        <f t="shared" si="0"/>
        <v>1.568368610657424E-4</v>
      </c>
      <c r="R27" s="37">
        <f t="shared" si="0"/>
        <v>7.9796917427605991E-6</v>
      </c>
      <c r="S27" s="39">
        <f t="shared" si="0"/>
        <v>3.798095755614906E-2</v>
      </c>
    </row>
    <row r="28" spans="1:19" x14ac:dyDescent="0.25">
      <c r="A28" s="16" t="s">
        <v>71</v>
      </c>
      <c r="B28" s="47">
        <f t="shared" si="1"/>
        <v>2.9007376762284669E-3</v>
      </c>
      <c r="C28" s="47">
        <f t="shared" ref="C28" si="4">C8/$S$21</f>
        <v>0</v>
      </c>
      <c r="D28" s="8">
        <f t="shared" si="0"/>
        <v>1.7926594304388557E-2</v>
      </c>
      <c r="E28" s="8">
        <f t="shared" si="0"/>
        <v>3.0752812985336197E-3</v>
      </c>
      <c r="F28" s="8">
        <f t="shared" si="0"/>
        <v>1.7781419571887662E-2</v>
      </c>
      <c r="G28" s="8">
        <f t="shared" si="0"/>
        <v>8.5352284331081836E-3</v>
      </c>
      <c r="H28" s="8">
        <f t="shared" si="0"/>
        <v>1.2167379606497909E-3</v>
      </c>
      <c r="I28" s="8">
        <f t="shared" si="0"/>
        <v>1.91843244527907E-2</v>
      </c>
      <c r="J28" s="8">
        <f t="shared" si="0"/>
        <v>8.1900242501731864E-4</v>
      </c>
      <c r="K28" s="8">
        <f t="shared" si="0"/>
        <v>2.6467142531991917E-3</v>
      </c>
      <c r="L28" s="8">
        <f t="shared" si="0"/>
        <v>2.3661216278335583E-2</v>
      </c>
      <c r="M28" s="8">
        <f t="shared" si="0"/>
        <v>5.369465325770398E-3</v>
      </c>
      <c r="N28" s="8">
        <f t="shared" si="0"/>
        <v>1.1300356652095931E-4</v>
      </c>
      <c r="O28" s="8">
        <f t="shared" si="0"/>
        <v>4.9341352813514726E-3</v>
      </c>
      <c r="P28" s="8">
        <f t="shared" si="0"/>
        <v>6.206750499508965E-4</v>
      </c>
      <c r="Q28" s="8">
        <f t="shared" si="0"/>
        <v>5.7878328624376809E-4</v>
      </c>
      <c r="R28" s="37">
        <f t="shared" si="0"/>
        <v>6.333273592429459E-5</v>
      </c>
      <c r="S28" s="39">
        <f t="shared" si="0"/>
        <v>0.10942665189990086</v>
      </c>
    </row>
    <row r="29" spans="1:19" x14ac:dyDescent="0.25">
      <c r="A29" s="16" t="s">
        <v>62</v>
      </c>
      <c r="B29" s="47">
        <f t="shared" si="1"/>
        <v>1.5618644823512809E-3</v>
      </c>
      <c r="C29" s="47">
        <f t="shared" ref="C29" si="5">C9/$S$21</f>
        <v>0</v>
      </c>
      <c r="D29" s="8">
        <f t="shared" si="0"/>
        <v>6.3313061745139693E-3</v>
      </c>
      <c r="E29" s="8">
        <f t="shared" si="0"/>
        <v>1.3841043906250802E-3</v>
      </c>
      <c r="F29" s="8">
        <f t="shared" si="0"/>
        <v>6.9624784345271185E-3</v>
      </c>
      <c r="G29" s="8">
        <f t="shared" si="0"/>
        <v>4.2406981273747394E-3</v>
      </c>
      <c r="H29" s="8">
        <f t="shared" si="0"/>
        <v>8.8755140712544543E-4</v>
      </c>
      <c r="I29" s="8">
        <f t="shared" si="0"/>
        <v>6.6053403087100041E-3</v>
      </c>
      <c r="J29" s="8">
        <f t="shared" si="0"/>
        <v>1.721490676053787E-4</v>
      </c>
      <c r="K29" s="8">
        <f t="shared" si="0"/>
        <v>8.75196799228503E-4</v>
      </c>
      <c r="L29" s="8">
        <f t="shared" si="0"/>
        <v>6.0720341464535667E-3</v>
      </c>
      <c r="M29" s="8">
        <f t="shared" si="0"/>
        <v>1.2468187450945202E-3</v>
      </c>
      <c r="N29" s="8">
        <f t="shared" si="0"/>
        <v>2.0754964654528178E-5</v>
      </c>
      <c r="O29" s="8">
        <f t="shared" si="0"/>
        <v>5.87856707025074E-4</v>
      </c>
      <c r="P29" s="8">
        <f t="shared" si="0"/>
        <v>8.2663911297876019E-5</v>
      </c>
      <c r="Q29" s="8">
        <f t="shared" si="0"/>
        <v>8.0372904909443543E-5</v>
      </c>
      <c r="R29" s="37">
        <f t="shared" si="0"/>
        <v>9.2352150177772703E-6</v>
      </c>
      <c r="S29" s="39">
        <f t="shared" si="0"/>
        <v>3.7120425786514304E-2</v>
      </c>
    </row>
    <row r="30" spans="1:19" x14ac:dyDescent="0.25">
      <c r="A30" s="16" t="s">
        <v>56</v>
      </c>
      <c r="B30" s="47">
        <f t="shared" si="1"/>
        <v>1.3081128736392772E-3</v>
      </c>
      <c r="C30" s="47">
        <f t="shared" ref="C30" si="6">C10/$S$21</f>
        <v>0</v>
      </c>
      <c r="D30" s="8">
        <f t="shared" si="0"/>
        <v>9.7605803189077002E-3</v>
      </c>
      <c r="E30" s="8">
        <f t="shared" si="0"/>
        <v>1.1997625093592304E-3</v>
      </c>
      <c r="F30" s="8">
        <f t="shared" si="0"/>
        <v>9.3858260366236016E-3</v>
      </c>
      <c r="G30" s="8">
        <f t="shared" si="0"/>
        <v>3.5845836678671866E-3</v>
      </c>
      <c r="H30" s="8">
        <f t="shared" si="0"/>
        <v>4.3896717885479801E-4</v>
      </c>
      <c r="I30" s="8">
        <f t="shared" si="0"/>
        <v>8.8178053029898985E-3</v>
      </c>
      <c r="J30" s="8">
        <f t="shared" si="0"/>
        <v>3.24410387663715E-4</v>
      </c>
      <c r="K30" s="8">
        <f t="shared" si="0"/>
        <v>1.1526739147766463E-3</v>
      </c>
      <c r="L30" s="8">
        <f t="shared" si="0"/>
        <v>7.7228660435556436E-3</v>
      </c>
      <c r="M30" s="8">
        <f t="shared" si="0"/>
        <v>2.3189191301084986E-3</v>
      </c>
      <c r="N30" s="8">
        <f t="shared" si="0"/>
        <v>1.7836196628587361E-5</v>
      </c>
      <c r="O30" s="8">
        <f t="shared" si="0"/>
        <v>1.568582179049566E-3</v>
      </c>
      <c r="P30" s="8">
        <f t="shared" si="0"/>
        <v>4.7262685181027073E-4</v>
      </c>
      <c r="Q30" s="8">
        <f t="shared" si="0"/>
        <v>1.9098838850008763E-4</v>
      </c>
      <c r="R30" s="37">
        <f t="shared" si="0"/>
        <v>1.3170050848757357E-5</v>
      </c>
      <c r="S30" s="39">
        <f t="shared" si="0"/>
        <v>4.8277711031183466E-2</v>
      </c>
    </row>
    <row r="31" spans="1:19" x14ac:dyDescent="0.25">
      <c r="A31" s="16" t="s">
        <v>57</v>
      </c>
      <c r="B31" s="47">
        <f t="shared" si="1"/>
        <v>2.628457391555779E-3</v>
      </c>
      <c r="C31" s="47">
        <f t="shared" ref="C31" si="7">C11/$S$21</f>
        <v>0</v>
      </c>
      <c r="D31" s="8">
        <f t="shared" si="0"/>
        <v>1.8595147504796017E-2</v>
      </c>
      <c r="E31" s="8">
        <f t="shared" si="0"/>
        <v>1.9224002871342902E-3</v>
      </c>
      <c r="F31" s="8">
        <f t="shared" si="0"/>
        <v>2.1630549759924213E-2</v>
      </c>
      <c r="G31" s="8">
        <f t="shared" si="0"/>
        <v>7.6737970875186507E-3</v>
      </c>
      <c r="H31" s="8">
        <f t="shared" si="0"/>
        <v>1.351279575929799E-3</v>
      </c>
      <c r="I31" s="8">
        <f t="shared" si="0"/>
        <v>1.9767430881032978E-2</v>
      </c>
      <c r="J31" s="8">
        <f t="shared" si="0"/>
        <v>7.1076855258753093E-4</v>
      </c>
      <c r="K31" s="8">
        <f t="shared" si="0"/>
        <v>2.7076653779626297E-3</v>
      </c>
      <c r="L31" s="8">
        <f t="shared" si="0"/>
        <v>2.1775886286661581E-2</v>
      </c>
      <c r="M31" s="8">
        <f t="shared" si="0"/>
        <v>5.0655769190606926E-3</v>
      </c>
      <c r="N31" s="8">
        <f t="shared" si="0"/>
        <v>8.7783080939825449E-5</v>
      </c>
      <c r="O31" s="8">
        <f t="shared" si="0"/>
        <v>3.6664580232910831E-3</v>
      </c>
      <c r="P31" s="8">
        <f t="shared" si="0"/>
        <v>9.4597207003047372E-4</v>
      </c>
      <c r="Q31" s="8">
        <f t="shared" si="0"/>
        <v>6.0434677560622092E-4</v>
      </c>
      <c r="R31" s="37">
        <f t="shared" si="0"/>
        <v>6.5170718450607655E-5</v>
      </c>
      <c r="S31" s="39">
        <f t="shared" si="0"/>
        <v>0.10919869029248237</v>
      </c>
    </row>
    <row r="32" spans="1:19" x14ac:dyDescent="0.25">
      <c r="A32" s="16" t="s">
        <v>0</v>
      </c>
      <c r="B32" s="47">
        <f t="shared" si="1"/>
        <v>9.2915194120692568E-4</v>
      </c>
      <c r="C32" s="47">
        <f t="shared" ref="C32" si="8">C12/$S$21</f>
        <v>0</v>
      </c>
      <c r="D32" s="8">
        <f t="shared" si="0"/>
        <v>7.4838247668236029E-3</v>
      </c>
      <c r="E32" s="8">
        <f t="shared" si="0"/>
        <v>1.0853351535573242E-3</v>
      </c>
      <c r="F32" s="8">
        <f t="shared" si="0"/>
        <v>6.3127063090892372E-3</v>
      </c>
      <c r="G32" s="8">
        <f t="shared" si="0"/>
        <v>3.1506644691902904E-3</v>
      </c>
      <c r="H32" s="8">
        <f t="shared" si="0"/>
        <v>9.8455675954413043E-4</v>
      </c>
      <c r="I32" s="8">
        <f t="shared" si="0"/>
        <v>9.2123761433569942E-3</v>
      </c>
      <c r="J32" s="8">
        <f t="shared" si="0"/>
        <v>2.5617852225907184E-4</v>
      </c>
      <c r="K32" s="8">
        <f t="shared" si="0"/>
        <v>1.2900695803880068E-3</v>
      </c>
      <c r="L32" s="8">
        <f t="shared" si="0"/>
        <v>9.4708909743907114E-3</v>
      </c>
      <c r="M32" s="8">
        <f t="shared" si="0"/>
        <v>2.3417256456814816E-3</v>
      </c>
      <c r="N32" s="8">
        <f t="shared" si="0"/>
        <v>6.8095958246007328E-5</v>
      </c>
      <c r="O32" s="8">
        <f t="shared" si="0"/>
        <v>1.9684080962172465E-3</v>
      </c>
      <c r="P32" s="8">
        <f t="shared" si="0"/>
        <v>3.2055321306624114E-4</v>
      </c>
      <c r="Q32" s="8">
        <f t="shared" si="0"/>
        <v>3.2924479944947507E-4</v>
      </c>
      <c r="R32" s="37">
        <f t="shared" si="0"/>
        <v>2.2858289728654046E-5</v>
      </c>
      <c r="S32" s="39">
        <f t="shared" si="0"/>
        <v>4.5226640622195398E-2</v>
      </c>
    </row>
    <row r="33" spans="1:19" x14ac:dyDescent="0.25">
      <c r="A33" s="16" t="s">
        <v>63</v>
      </c>
      <c r="B33" s="47">
        <f t="shared" si="1"/>
        <v>5.4749875267969276E-4</v>
      </c>
      <c r="C33" s="47">
        <f t="shared" ref="C33" si="9">C13/$S$21</f>
        <v>0</v>
      </c>
      <c r="D33" s="8">
        <f t="shared" si="0"/>
        <v>5.4184695641128012E-3</v>
      </c>
      <c r="E33" s="8">
        <f t="shared" si="0"/>
        <v>8.8915640595123996E-4</v>
      </c>
      <c r="F33" s="8">
        <f t="shared" si="0"/>
        <v>5.3049806148824288E-3</v>
      </c>
      <c r="G33" s="8">
        <f t="shared" si="0"/>
        <v>1.7477207576705013E-3</v>
      </c>
      <c r="H33" s="8">
        <f t="shared" si="0"/>
        <v>4.406239518362633E-4</v>
      </c>
      <c r="I33" s="8">
        <f t="shared" si="0"/>
        <v>6.193794017052349E-3</v>
      </c>
      <c r="J33" s="8">
        <f t="shared" si="0"/>
        <v>2.0753023123690523E-4</v>
      </c>
      <c r="K33" s="8">
        <f t="shared" si="0"/>
        <v>9.8402607444850469E-4</v>
      </c>
      <c r="L33" s="8">
        <f t="shared" si="0"/>
        <v>8.004957530727946E-3</v>
      </c>
      <c r="M33" s="8">
        <f t="shared" si="0"/>
        <v>2.0240847288717227E-3</v>
      </c>
      <c r="N33" s="8">
        <f t="shared" si="0"/>
        <v>3.7367996855393109E-5</v>
      </c>
      <c r="O33" s="8">
        <f t="shared" si="0"/>
        <v>1.8086395235866453E-3</v>
      </c>
      <c r="P33" s="8">
        <f t="shared" si="0"/>
        <v>2.6967216158077159E-4</v>
      </c>
      <c r="Q33" s="8">
        <f t="shared" si="0"/>
        <v>2.8800021268823151E-4</v>
      </c>
      <c r="R33" s="37">
        <f t="shared" si="0"/>
        <v>2.0839097657493212E-5</v>
      </c>
      <c r="S33" s="39">
        <f t="shared" si="0"/>
        <v>3.4187361621838885E-2</v>
      </c>
    </row>
    <row r="34" spans="1:19" x14ac:dyDescent="0.25">
      <c r="A34" s="16" t="s">
        <v>64</v>
      </c>
      <c r="B34" s="47">
        <f t="shared" si="1"/>
        <v>3.1105912727010985E-4</v>
      </c>
      <c r="C34" s="47">
        <f t="shared" ref="C34" si="10">C14/$S$21</f>
        <v>0</v>
      </c>
      <c r="D34" s="8">
        <f t="shared" si="0"/>
        <v>1.7694659030522335E-3</v>
      </c>
      <c r="E34" s="8">
        <f t="shared" si="0"/>
        <v>2.7323163478313846E-4</v>
      </c>
      <c r="F34" s="8">
        <f t="shared" si="0"/>
        <v>1.6806796978462866E-3</v>
      </c>
      <c r="G34" s="8">
        <f t="shared" si="0"/>
        <v>8.403139618453078E-4</v>
      </c>
      <c r="H34" s="8">
        <f t="shared" si="0"/>
        <v>1.2835460367734871E-4</v>
      </c>
      <c r="I34" s="8">
        <f t="shared" si="0"/>
        <v>1.6343353567514699E-3</v>
      </c>
      <c r="J34" s="8">
        <f t="shared" si="0"/>
        <v>7.5667928512860449E-5</v>
      </c>
      <c r="K34" s="8">
        <f t="shared" si="0"/>
        <v>2.1129032929249642E-4</v>
      </c>
      <c r="L34" s="8">
        <f t="shared" si="0"/>
        <v>1.949542888244702E-3</v>
      </c>
      <c r="M34" s="8">
        <f t="shared" si="0"/>
        <v>4.4958088076731009E-4</v>
      </c>
      <c r="N34" s="8">
        <f t="shared" si="0"/>
        <v>6.4135235337191837E-6</v>
      </c>
      <c r="O34" s="8">
        <f t="shared" si="0"/>
        <v>2.9167617774085761E-4</v>
      </c>
      <c r="P34" s="8">
        <f t="shared" si="0"/>
        <v>4.4286318406902497E-5</v>
      </c>
      <c r="Q34" s="8">
        <f t="shared" si="0"/>
        <v>4.3322024757534025E-5</v>
      </c>
      <c r="R34" s="37">
        <f t="shared" si="0"/>
        <v>8.4909615300096559E-6</v>
      </c>
      <c r="S34" s="39">
        <f t="shared" si="0"/>
        <v>9.717711318012287E-3</v>
      </c>
    </row>
    <row r="35" spans="1:19" x14ac:dyDescent="0.25">
      <c r="A35" s="16" t="s">
        <v>65</v>
      </c>
      <c r="B35" s="47">
        <f t="shared" si="1"/>
        <v>7.9078551017673781E-5</v>
      </c>
      <c r="C35" s="47">
        <f t="shared" ref="C35" si="11">C15/$S$21</f>
        <v>0</v>
      </c>
      <c r="D35" s="8">
        <f t="shared" si="0"/>
        <v>6.7244273385222821E-4</v>
      </c>
      <c r="E35" s="8">
        <f t="shared" si="0"/>
        <v>9.4908499114017999E-5</v>
      </c>
      <c r="F35" s="8">
        <f t="shared" si="0"/>
        <v>6.4961680297086839E-4</v>
      </c>
      <c r="G35" s="8">
        <f t="shared" si="0"/>
        <v>2.024110615949558E-4</v>
      </c>
      <c r="H35" s="8">
        <f t="shared" si="0"/>
        <v>1.8981699822803602E-5</v>
      </c>
      <c r="I35" s="8">
        <f t="shared" si="0"/>
        <v>5.5112294357664805E-4</v>
      </c>
      <c r="J35" s="8">
        <f t="shared" si="0"/>
        <v>2.0049541783513656E-5</v>
      </c>
      <c r="K35" s="8">
        <f t="shared" si="0"/>
        <v>4.572952299622579E-5</v>
      </c>
      <c r="L35" s="8">
        <f t="shared" si="0"/>
        <v>6.764617026861733E-4</v>
      </c>
      <c r="M35" s="8">
        <f t="shared" si="0"/>
        <v>1.7441418691597579E-4</v>
      </c>
      <c r="N35" s="8">
        <f t="shared" si="0"/>
        <v>8.4133002965034711E-7</v>
      </c>
      <c r="O35" s="8">
        <f t="shared" si="0"/>
        <v>1.0595580958027295E-4</v>
      </c>
      <c r="P35" s="8">
        <f t="shared" si="0"/>
        <v>1.8049765020729368E-5</v>
      </c>
      <c r="Q35" s="8">
        <f t="shared" si="0"/>
        <v>8.9957595477998653E-6</v>
      </c>
      <c r="R35" s="37">
        <f t="shared" si="0"/>
        <v>2.718143172716506E-7</v>
      </c>
      <c r="S35" s="39">
        <f t="shared" si="0"/>
        <v>3.3193317248268088E-3</v>
      </c>
    </row>
    <row r="36" spans="1:19" x14ac:dyDescent="0.25">
      <c r="A36" s="16" t="s">
        <v>59</v>
      </c>
      <c r="B36" s="47">
        <f t="shared" si="1"/>
        <v>1.7913081249758482E-3</v>
      </c>
      <c r="C36" s="47">
        <f t="shared" ref="C36" si="12">C16/$S$21</f>
        <v>0</v>
      </c>
      <c r="D36" s="8">
        <f t="shared" si="0"/>
        <v>7.0561314103661189E-3</v>
      </c>
      <c r="E36" s="8">
        <f t="shared" si="0"/>
        <v>1.0478636083905896E-3</v>
      </c>
      <c r="F36" s="8">
        <f t="shared" si="0"/>
        <v>5.6219031652822559E-3</v>
      </c>
      <c r="G36" s="8">
        <f t="shared" si="0"/>
        <v>5.474307991003749E-3</v>
      </c>
      <c r="H36" s="8">
        <f t="shared" si="0"/>
        <v>9.112380833448321E-4</v>
      </c>
      <c r="I36" s="8">
        <f t="shared" si="0"/>
        <v>8.1564422384512204E-3</v>
      </c>
      <c r="J36" s="8">
        <f t="shared" si="0"/>
        <v>2.3728742720869212E-4</v>
      </c>
      <c r="K36" s="8">
        <f t="shared" si="0"/>
        <v>1.3410153495680647E-3</v>
      </c>
      <c r="L36" s="8">
        <f t="shared" si="0"/>
        <v>6.5019020174492247E-3</v>
      </c>
      <c r="M36" s="8">
        <f t="shared" si="0"/>
        <v>1.9235328467895887E-3</v>
      </c>
      <c r="N36" s="8">
        <f t="shared" si="0"/>
        <v>2.1136799052600259E-5</v>
      </c>
      <c r="O36" s="8">
        <f t="shared" si="0"/>
        <v>1.4354643530505046E-3</v>
      </c>
      <c r="P36" s="8">
        <f t="shared" si="0"/>
        <v>4.1749384779033762E-4</v>
      </c>
      <c r="Q36" s="8">
        <f t="shared" si="0"/>
        <v>2.4311201972165606E-4</v>
      </c>
      <c r="R36" s="37">
        <f t="shared" si="0"/>
        <v>5.5786652735276865E-6</v>
      </c>
      <c r="S36" s="39">
        <f t="shared" si="0"/>
        <v>4.2185717947718811E-2</v>
      </c>
    </row>
    <row r="37" spans="1:19" x14ac:dyDescent="0.25">
      <c r="A37" s="16" t="s">
        <v>58</v>
      </c>
      <c r="B37" s="47">
        <f t="shared" si="1"/>
        <v>3.2729032507290272E-4</v>
      </c>
      <c r="C37" s="47">
        <f t="shared" ref="C37" si="13">C17/$S$21</f>
        <v>0</v>
      </c>
      <c r="D37" s="8">
        <f t="shared" si="0"/>
        <v>3.0365801171697037E-3</v>
      </c>
      <c r="E37" s="8">
        <f t="shared" si="0"/>
        <v>2.4250367339252428E-4</v>
      </c>
      <c r="F37" s="8">
        <f t="shared" si="0"/>
        <v>2.6794937655082612E-3</v>
      </c>
      <c r="G37" s="8">
        <f t="shared" si="0"/>
        <v>1.061926763424668E-3</v>
      </c>
      <c r="H37" s="8">
        <f t="shared" si="0"/>
        <v>1.5259785207019641E-4</v>
      </c>
      <c r="I37" s="8">
        <f t="shared" si="0"/>
        <v>3.042767128772363E-3</v>
      </c>
      <c r="J37" s="8">
        <f t="shared" si="0"/>
        <v>1.367161298181814E-4</v>
      </c>
      <c r="K37" s="8">
        <f t="shared" si="0"/>
        <v>2.5960856007226172E-4</v>
      </c>
      <c r="L37" s="8">
        <f t="shared" si="0"/>
        <v>2.7266923801716452E-3</v>
      </c>
      <c r="M37" s="8">
        <f t="shared" si="0"/>
        <v>9.5109123967242312E-4</v>
      </c>
      <c r="N37" s="8">
        <f t="shared" si="0"/>
        <v>2.0638472804268899E-5</v>
      </c>
      <c r="O37" s="8">
        <f t="shared" si="0"/>
        <v>8.2193413658217718E-4</v>
      </c>
      <c r="P37" s="8">
        <f t="shared" si="0"/>
        <v>2.5413344311007562E-4</v>
      </c>
      <c r="Q37" s="8">
        <f t="shared" si="0"/>
        <v>1.5770407817322814E-4</v>
      </c>
      <c r="R37" s="37">
        <f t="shared" si="0"/>
        <v>1.0199508667145746E-5</v>
      </c>
      <c r="S37" s="39">
        <f t="shared" si="0"/>
        <v>1.5881877574482027E-2</v>
      </c>
    </row>
    <row r="38" spans="1:19" x14ac:dyDescent="0.25">
      <c r="A38" s="16" t="s">
        <v>1</v>
      </c>
      <c r="B38" s="47">
        <f t="shared" si="1"/>
        <v>5.3343171458393899E-3</v>
      </c>
      <c r="C38" s="47">
        <f t="shared" ref="C38" si="14">C18/$S$21</f>
        <v>0</v>
      </c>
      <c r="D38" s="8">
        <f t="shared" si="0"/>
        <v>3.5257009206227964E-2</v>
      </c>
      <c r="E38" s="8">
        <f t="shared" si="0"/>
        <v>6.2522211517268365E-3</v>
      </c>
      <c r="F38" s="8">
        <f t="shared" si="0"/>
        <v>2.7749038267553396E-2</v>
      </c>
      <c r="G38" s="8">
        <f t="shared" si="0"/>
        <v>2.2324996509936527E-2</v>
      </c>
      <c r="H38" s="8">
        <f t="shared" si="0"/>
        <v>1.8279448118823916E-3</v>
      </c>
      <c r="I38" s="8">
        <f t="shared" si="0"/>
        <v>3.6938038379625032E-2</v>
      </c>
      <c r="J38" s="8">
        <f t="shared" si="0"/>
        <v>5.2515173273828776E-4</v>
      </c>
      <c r="K38" s="8">
        <f t="shared" si="0"/>
        <v>5.4115900731780443E-3</v>
      </c>
      <c r="L38" s="8">
        <f t="shared" si="0"/>
        <v>3.1370802250961671E-2</v>
      </c>
      <c r="M38" s="8">
        <f t="shared" si="0"/>
        <v>8.1513942582733187E-3</v>
      </c>
      <c r="N38" s="8">
        <f t="shared" si="0"/>
        <v>3.0249050450659402E-5</v>
      </c>
      <c r="O38" s="8">
        <f t="shared" si="0"/>
        <v>3.706479445624604E-3</v>
      </c>
      <c r="P38" s="8">
        <f t="shared" si="0"/>
        <v>3.019921782582627E-4</v>
      </c>
      <c r="Q38" s="8">
        <f t="shared" si="0"/>
        <v>3.6487189032043783E-4</v>
      </c>
      <c r="R38" s="37">
        <f t="shared" si="0"/>
        <v>2.0463735028879979E-5</v>
      </c>
      <c r="S38" s="39">
        <f t="shared" si="0"/>
        <v>0.1855665600876257</v>
      </c>
    </row>
    <row r="39" spans="1:19" x14ac:dyDescent="0.25">
      <c r="A39" s="16" t="s">
        <v>61</v>
      </c>
      <c r="B39" s="47">
        <f t="shared" si="1"/>
        <v>1.4412028710296659E-2</v>
      </c>
      <c r="C39" s="47">
        <f t="shared" ref="C39" si="15">C19/$S$21</f>
        <v>0</v>
      </c>
      <c r="D39" s="8">
        <f t="shared" si="0"/>
        <v>1.1914993541141722E-2</v>
      </c>
      <c r="E39" s="8">
        <f t="shared" si="0"/>
        <v>8.3553132421521851E-4</v>
      </c>
      <c r="F39" s="8">
        <f t="shared" si="0"/>
        <v>5.6909569454081724E-3</v>
      </c>
      <c r="G39" s="8">
        <f t="shared" si="0"/>
        <v>6.3132305224154047E-3</v>
      </c>
      <c r="H39" s="8">
        <f t="shared" si="0"/>
        <v>2.9247349973818781E-3</v>
      </c>
      <c r="I39" s="8">
        <f t="shared" si="0"/>
        <v>3.2629923829797458E-2</v>
      </c>
      <c r="J39" s="8">
        <f t="shared" si="0"/>
        <v>0</v>
      </c>
      <c r="K39" s="8">
        <f t="shared" si="0"/>
        <v>4.9429368878155071E-3</v>
      </c>
      <c r="L39" s="8">
        <f t="shared" si="0"/>
        <v>1.3568698903883526E-2</v>
      </c>
      <c r="M39" s="8">
        <f t="shared" si="0"/>
        <v>1.865073353267807E-3</v>
      </c>
      <c r="N39" s="8">
        <f t="shared" si="0"/>
        <v>0</v>
      </c>
      <c r="O39" s="8">
        <f t="shared" si="0"/>
        <v>1.1319448371999536E-3</v>
      </c>
      <c r="P39" s="8">
        <f t="shared" si="0"/>
        <v>8.8857394669994351E-5</v>
      </c>
      <c r="Q39" s="8">
        <f t="shared" si="0"/>
        <v>4.0895111210465716E-5</v>
      </c>
      <c r="R39" s="37">
        <f t="shared" si="0"/>
        <v>0</v>
      </c>
      <c r="S39" s="39">
        <f t="shared" si="0"/>
        <v>9.6359806358703767E-2</v>
      </c>
    </row>
    <row r="40" spans="1:19" ht="15.75" thickBot="1" x14ac:dyDescent="0.3">
      <c r="A40" s="17" t="s">
        <v>60</v>
      </c>
      <c r="B40" s="48">
        <f t="shared" si="1"/>
        <v>3.6220552130339211E-3</v>
      </c>
      <c r="C40" s="48">
        <f t="shared" ref="C40" si="16">C20/$S$21</f>
        <v>0</v>
      </c>
      <c r="D40" s="40">
        <f t="shared" si="0"/>
        <v>2.2441876666363336E-2</v>
      </c>
      <c r="E40" s="40">
        <f t="shared" si="0"/>
        <v>2.7030639498773885E-3</v>
      </c>
      <c r="F40" s="40">
        <f t="shared" si="0"/>
        <v>1.7783742937123388E-2</v>
      </c>
      <c r="G40" s="40">
        <f t="shared" si="0"/>
        <v>1.1764990868624524E-2</v>
      </c>
      <c r="H40" s="40">
        <f t="shared" si="0"/>
        <v>4.9247447438666835E-3</v>
      </c>
      <c r="I40" s="40">
        <f t="shared" si="0"/>
        <v>3.0166108253274797E-2</v>
      </c>
      <c r="J40" s="40">
        <f t="shared" si="0"/>
        <v>2.5922025390473079E-4</v>
      </c>
      <c r="K40" s="40">
        <f t="shared" si="0"/>
        <v>7.0594967304847206E-3</v>
      </c>
      <c r="L40" s="40">
        <f t="shared" si="0"/>
        <v>2.2186008789038286E-2</v>
      </c>
      <c r="M40" s="40">
        <f t="shared" si="0"/>
        <v>7.2878854746874959E-3</v>
      </c>
      <c r="N40" s="40">
        <f t="shared" si="0"/>
        <v>6.6096181483223034E-5</v>
      </c>
      <c r="O40" s="40">
        <f t="shared" si="0"/>
        <v>5.7142294283821921E-3</v>
      </c>
      <c r="P40" s="40">
        <f t="shared" si="0"/>
        <v>5.1691964198663216E-4</v>
      </c>
      <c r="Q40" s="40">
        <f t="shared" si="0"/>
        <v>4.1254941592377715E-4</v>
      </c>
      <c r="R40" s="41">
        <f t="shared" si="0"/>
        <v>1.1002008080043E-7</v>
      </c>
      <c r="S40" s="42">
        <f t="shared" si="0"/>
        <v>0.13690909856813591</v>
      </c>
    </row>
    <row r="41" spans="1:19" ht="15.75" thickBot="1" x14ac:dyDescent="0.3">
      <c r="A41" s="20" t="s">
        <v>66</v>
      </c>
      <c r="B41" s="49">
        <f t="shared" si="1"/>
        <v>3.9369359201694813E-2</v>
      </c>
      <c r="C41" s="49">
        <f t="shared" ref="C41" si="17">C21/$S$21</f>
        <v>0</v>
      </c>
      <c r="D41" s="43">
        <f t="shared" ref="D41:S41" si="18">D21/$S$21</f>
        <v>0.16854972830314535</v>
      </c>
      <c r="E41" s="43">
        <f t="shared" si="18"/>
        <v>2.5152376679348939E-2</v>
      </c>
      <c r="F41" s="43">
        <f t="shared" si="18"/>
        <v>0.14888968996451252</v>
      </c>
      <c r="G41" s="43">
        <f t="shared" si="18"/>
        <v>8.6687429785750725E-2</v>
      </c>
      <c r="H41" s="43">
        <f t="shared" si="18"/>
        <v>2.0616889453123639E-2</v>
      </c>
      <c r="I41" s="43">
        <f t="shared" si="18"/>
        <v>0.20944037399268448</v>
      </c>
      <c r="J41" s="43">
        <f t="shared" si="18"/>
        <v>4.3155376693968673E-3</v>
      </c>
      <c r="K41" s="43">
        <f t="shared" si="18"/>
        <v>3.3940813092534584E-2</v>
      </c>
      <c r="L41" s="43">
        <f t="shared" si="18"/>
        <v>0.17599805541448718</v>
      </c>
      <c r="M41" s="43">
        <f t="shared" si="18"/>
        <v>4.589806081647313E-2</v>
      </c>
      <c r="N41" s="43">
        <f t="shared" si="18"/>
        <v>5.4705867235649113E-4</v>
      </c>
      <c r="O41" s="43">
        <f t="shared" si="18"/>
        <v>3.1668781932155443E-2</v>
      </c>
      <c r="P41" s="43">
        <f t="shared" si="18"/>
        <v>4.8659422465635828E-3</v>
      </c>
      <c r="Q41" s="43">
        <f t="shared" si="18"/>
        <v>3.7891757157697747E-3</v>
      </c>
      <c r="R41" s="44">
        <f t="shared" si="18"/>
        <v>2.7072706000256396E-4</v>
      </c>
      <c r="S41" s="45">
        <f t="shared" si="18"/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3936-599E-4837-B2D9-37EC6FF9B28E}">
  <dimension ref="A1:AH60"/>
  <sheetViews>
    <sheetView workbookViewId="0">
      <selection activeCell="B11" sqref="B11"/>
    </sheetView>
  </sheetViews>
  <sheetFormatPr defaultRowHeight="15" x14ac:dyDescent="0.25"/>
  <cols>
    <col min="1" max="1" width="24.42578125" customWidth="1"/>
    <col min="2" max="2" width="24.28515625" bestFit="1" customWidth="1"/>
    <col min="3" max="3" width="14.85546875" bestFit="1" customWidth="1"/>
  </cols>
  <sheetData>
    <row r="1" spans="1:5" x14ac:dyDescent="0.25">
      <c r="A1" s="4" t="s">
        <v>77</v>
      </c>
      <c r="B1" s="4"/>
    </row>
    <row r="2" spans="1:5" x14ac:dyDescent="0.25">
      <c r="B2" s="93"/>
    </row>
    <row r="3" spans="1:5" s="93" customFormat="1" x14ac:dyDescent="0.25">
      <c r="A3" s="4" t="s">
        <v>22</v>
      </c>
      <c r="B3" s="4" t="s">
        <v>81</v>
      </c>
      <c r="C3" s="4" t="s">
        <v>82</v>
      </c>
      <c r="E3" s="4" t="s">
        <v>113</v>
      </c>
    </row>
    <row r="4" spans="1:5" s="93" customFormat="1" x14ac:dyDescent="0.25">
      <c r="A4" s="93" t="s">
        <v>55</v>
      </c>
      <c r="B4" s="68">
        <f>R60</f>
        <v>0.14091300000000001</v>
      </c>
      <c r="C4" s="93">
        <v>46320.38</v>
      </c>
      <c r="E4" s="118" t="s">
        <v>112</v>
      </c>
    </row>
    <row r="5" spans="1:5" s="93" customFormat="1" x14ac:dyDescent="0.25">
      <c r="A5" s="93" t="s">
        <v>54</v>
      </c>
      <c r="B5" s="68">
        <v>0.15</v>
      </c>
      <c r="C5" s="93">
        <v>4982.1899999999996</v>
      </c>
    </row>
    <row r="6" spans="1:5" s="93" customFormat="1" x14ac:dyDescent="0.25">
      <c r="A6" s="93" t="s">
        <v>53</v>
      </c>
      <c r="B6" s="68">
        <v>0</v>
      </c>
      <c r="C6" s="93">
        <v>511.16</v>
      </c>
    </row>
    <row r="7" spans="1:5" s="93" customFormat="1" x14ac:dyDescent="0.25">
      <c r="A7" s="93" t="s">
        <v>71</v>
      </c>
      <c r="B7" s="68">
        <v>0</v>
      </c>
      <c r="C7" s="93">
        <v>2293.9899999999998</v>
      </c>
    </row>
    <row r="8" spans="1:5" s="93" customFormat="1" x14ac:dyDescent="0.25">
      <c r="A8" s="93" t="s">
        <v>62</v>
      </c>
      <c r="B8" s="68">
        <v>0</v>
      </c>
      <c r="C8" s="93">
        <v>2090.3200000000002</v>
      </c>
    </row>
    <row r="9" spans="1:5" s="93" customFormat="1" x14ac:dyDescent="0.25">
      <c r="A9" s="93" t="s">
        <v>56</v>
      </c>
      <c r="B9" s="68">
        <f>AB60</f>
        <v>1.4365898259999999E-2</v>
      </c>
      <c r="C9" s="93">
        <v>6871</v>
      </c>
    </row>
    <row r="10" spans="1:5" s="93" customFormat="1" x14ac:dyDescent="0.25">
      <c r="A10" s="93" t="s">
        <v>57</v>
      </c>
      <c r="B10" s="133">
        <f>AG60</f>
        <v>7.471224873E-2</v>
      </c>
      <c r="C10" s="93">
        <v>19592</v>
      </c>
    </row>
    <row r="11" spans="1:5" s="93" customFormat="1" x14ac:dyDescent="0.25">
      <c r="A11" s="93" t="s">
        <v>0</v>
      </c>
      <c r="B11" s="68">
        <f>H60</f>
        <v>0.78825500000000004</v>
      </c>
      <c r="C11" s="93">
        <v>22436.18</v>
      </c>
    </row>
    <row r="12" spans="1:5" s="93" customFormat="1" x14ac:dyDescent="0.25">
      <c r="A12" s="93" t="s">
        <v>63</v>
      </c>
      <c r="B12" s="68">
        <f>W60</f>
        <v>2.4109191289999998E-2</v>
      </c>
      <c r="C12" s="93">
        <v>3804.01</v>
      </c>
    </row>
    <row r="13" spans="1:5" s="93" customFormat="1" x14ac:dyDescent="0.25">
      <c r="A13" s="51" t="s">
        <v>64</v>
      </c>
      <c r="B13" s="68">
        <v>0.45</v>
      </c>
      <c r="C13" s="93">
        <v>511.15</v>
      </c>
    </row>
    <row r="14" spans="1:5" s="93" customFormat="1" x14ac:dyDescent="0.25">
      <c r="A14" s="93" t="s">
        <v>65</v>
      </c>
      <c r="B14" s="68">
        <v>0</v>
      </c>
      <c r="C14" s="93">
        <v>232.34</v>
      </c>
    </row>
    <row r="15" spans="1:5" s="93" customFormat="1" x14ac:dyDescent="0.25">
      <c r="A15" s="93" t="s">
        <v>59</v>
      </c>
      <c r="B15" s="68">
        <f>M60</f>
        <v>1.5107900000000001</v>
      </c>
      <c r="C15" s="93">
        <v>11345.29</v>
      </c>
    </row>
    <row r="16" spans="1:5" s="93" customFormat="1" x14ac:dyDescent="0.25">
      <c r="A16" s="93" t="s">
        <v>58</v>
      </c>
      <c r="B16" s="68">
        <v>0.26</v>
      </c>
      <c r="C16" s="93">
        <v>4013.58</v>
      </c>
    </row>
    <row r="17" spans="1:31" s="93" customFormat="1" x14ac:dyDescent="0.25">
      <c r="A17" s="93" t="s">
        <v>1</v>
      </c>
      <c r="B17" s="68">
        <v>0</v>
      </c>
      <c r="C17" s="93">
        <v>4835.13</v>
      </c>
    </row>
    <row r="18" spans="1:31" s="93" customFormat="1" x14ac:dyDescent="0.25">
      <c r="A18" s="93" t="s">
        <v>61</v>
      </c>
      <c r="B18" s="68">
        <f>C60</f>
        <v>0.114147</v>
      </c>
      <c r="C18" s="93">
        <v>7836.48</v>
      </c>
    </row>
    <row r="19" spans="1:31" s="93" customFormat="1" x14ac:dyDescent="0.25">
      <c r="A19" s="93" t="s">
        <v>60</v>
      </c>
      <c r="B19" s="68">
        <v>0</v>
      </c>
      <c r="C19" s="93">
        <v>3134.61</v>
      </c>
    </row>
    <row r="20" spans="1:31" s="93" customFormat="1" x14ac:dyDescent="0.25"/>
    <row r="21" spans="1:31" s="93" customFormat="1" x14ac:dyDescent="0.25"/>
    <row r="22" spans="1:31" s="93" customFormat="1" x14ac:dyDescent="0.25"/>
    <row r="23" spans="1:31" x14ac:dyDescent="0.25">
      <c r="B23" s="4" t="s">
        <v>61</v>
      </c>
      <c r="F23" s="4" t="s">
        <v>0</v>
      </c>
      <c r="K23" s="4" t="s">
        <v>59</v>
      </c>
      <c r="P23" s="4" t="s">
        <v>55</v>
      </c>
      <c r="U23" s="4" t="s">
        <v>76</v>
      </c>
      <c r="Z23" s="4" t="s">
        <v>56</v>
      </c>
      <c r="AE23" s="4" t="s">
        <v>57</v>
      </c>
    </row>
    <row r="60" spans="3:34" x14ac:dyDescent="0.25">
      <c r="C60">
        <v>0.114147</v>
      </c>
      <c r="D60" s="93" t="s">
        <v>74</v>
      </c>
      <c r="H60">
        <v>0.78825500000000004</v>
      </c>
      <c r="I60" t="s">
        <v>74</v>
      </c>
      <c r="M60">
        <v>1.5107900000000001</v>
      </c>
      <c r="N60" s="93" t="s">
        <v>74</v>
      </c>
      <c r="R60">
        <v>0.14091300000000001</v>
      </c>
      <c r="S60" s="93" t="s">
        <v>74</v>
      </c>
      <c r="W60">
        <v>2.4109191289999998E-2</v>
      </c>
      <c r="X60" s="93" t="s">
        <v>74</v>
      </c>
      <c r="AB60">
        <v>1.4365898259999999E-2</v>
      </c>
      <c r="AC60" s="93" t="s">
        <v>74</v>
      </c>
      <c r="AG60">
        <v>7.471224873E-2</v>
      </c>
      <c r="AH60" s="93" t="s">
        <v>74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9102C-73DD-4C03-992F-AB544D94ABFC}">
  <dimension ref="A1:AF47"/>
  <sheetViews>
    <sheetView workbookViewId="0">
      <selection activeCell="D157" sqref="D157"/>
    </sheetView>
  </sheetViews>
  <sheetFormatPr defaultRowHeight="15" x14ac:dyDescent="0.25"/>
  <cols>
    <col min="2" max="3" width="9.140625" style="93"/>
    <col min="21" max="21" width="3" customWidth="1"/>
    <col min="22" max="22" width="6.85546875" bestFit="1" customWidth="1"/>
    <col min="23" max="23" width="2.85546875" customWidth="1"/>
    <col min="24" max="24" width="13.85546875" customWidth="1"/>
    <col min="25" max="25" width="3.140625" customWidth="1"/>
    <col min="26" max="26" width="14.42578125" bestFit="1" customWidth="1"/>
  </cols>
  <sheetData>
    <row r="1" spans="1:24" ht="15.75" thickBot="1" x14ac:dyDescent="0.3">
      <c r="A1" s="4" t="s">
        <v>171</v>
      </c>
      <c r="B1" s="4"/>
      <c r="C1" s="4"/>
      <c r="D1" s="93"/>
      <c r="E1" s="93"/>
      <c r="F1" s="93"/>
      <c r="G1" s="93"/>
      <c r="H1" s="93"/>
      <c r="I1" s="93"/>
      <c r="J1" s="93"/>
      <c r="K1" s="93"/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</row>
    <row r="2" spans="1:24" ht="91.5" thickBot="1" x14ac:dyDescent="0.3">
      <c r="A2" s="56" t="s">
        <v>55</v>
      </c>
      <c r="B2" s="65" t="s">
        <v>115</v>
      </c>
      <c r="C2" s="66" t="s">
        <v>116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W2" s="93"/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W3" s="93"/>
      <c r="X3" s="67" t="s">
        <v>103</v>
      </c>
    </row>
    <row r="4" spans="1:24" x14ac:dyDescent="0.25">
      <c r="A4" s="63">
        <v>2006</v>
      </c>
      <c r="B4" s="58" cm="1">
        <f t="array" ref="B4">INDEX('IECC Data-IP-Site EUI'!$Y$2:$Y$1825,MATCH(1,INDEX(($A4='IECC Data-IP-Site EUI'!$A$2:$A$1825)*(B$3='IECC Data-IP-Site EUI'!$C$2:$C$1825)*($A$2='IECC Data-IP-Site EUI'!$B$2:$B$1825),0,1),0))</f>
        <v>41.897090405646345</v>
      </c>
      <c r="C4" s="55" cm="1">
        <f t="array" ref="C4">INDEX('IECC Data-IP-Site EUI'!$Y$2:$Y$1825,MATCH(1,INDEX(($A4='IECC Data-IP-Site EUI'!$A$2:$A$1825)*(C$3='IECC Data-IP-Site EUI'!$C$2:$C$1825)*($A$2='IECC Data-IP-Site EUI'!$B$2:$B$1825),0,1),0))</f>
        <v>36.380784764971935</v>
      </c>
      <c r="D4" s="58" cm="1">
        <f t="array" ref="D4">INDEX('IECC Data-IP-Site EUI'!$Y$2:$Y$1825,MATCH(1,INDEX(($A4='IECC Data-IP-Site EUI'!$A$2:$A$1825)*(D$3='IECC Data-IP-Site EUI'!$C$2:$C$1825)*($A$2='IECC Data-IP-Site EUI'!$B$2:$B$1825),0,1),0))</f>
        <v>30.790207015915723</v>
      </c>
      <c r="E4" s="55" cm="1">
        <f t="array" ref="E4">INDEX('IECC Data-IP-Site EUI'!$Y$2:$Y$1825,MATCH(1,INDEX(($A4='IECC Data-IP-Site EUI'!$A$2:$A$1825)*(E$3='IECC Data-IP-Site EUI'!$C$2:$C$1825)*($A$2='IECC Data-IP-Site EUI'!$B$2:$B$1825),0,1),0))</f>
        <v>32.419554957917747</v>
      </c>
      <c r="F4" s="55" cm="1">
        <f t="array" ref="F4">INDEX('IECC Data-IP-Site EUI'!$Y$2:$Y$1825,MATCH(1,INDEX(($A4='IECC Data-IP-Site EUI'!$A$2:$A$1825)*(F$3='IECC Data-IP-Site EUI'!$C$2:$C$1825)*($A$2='IECC Data-IP-Site EUI'!$B$2:$B$1825),0,1),0))</f>
        <v>30.395102971736865</v>
      </c>
      <c r="G4" s="55" cm="1">
        <f t="array" ref="G4">INDEX('IECC Data-IP-Site EUI'!$Y$2:$Y$1825,MATCH(1,INDEX(($A4='IECC Data-IP-Site EUI'!$A$2:$A$1825)*(G$3='IECC Data-IP-Site EUI'!$C$2:$C$1825)*($A$2='IECC Data-IP-Site EUI'!$B$2:$B$1825),0,1),0))</f>
        <v>24.019544887024502</v>
      </c>
      <c r="H4" s="55" cm="1">
        <f t="array" ref="H4">INDEX('IECC Data-IP-Site EUI'!$Y$2:$Y$1825,MATCH(1,INDEX(($A4='IECC Data-IP-Site EUI'!$A$2:$A$1825)*(H$3='IECC Data-IP-Site EUI'!$C$2:$C$1825)*($A$2='IECC Data-IP-Site EUI'!$B$2:$B$1825),0,1),0))</f>
        <v>28.713477502719265</v>
      </c>
      <c r="I4" s="55" cm="1">
        <f t="array" ref="I4">INDEX('IECC Data-IP-Site EUI'!$Y$2:$Y$1825,MATCH(1,INDEX(($A4='IECC Data-IP-Site EUI'!$A$2:$A$1825)*(I$3='IECC Data-IP-Site EUI'!$C$2:$C$1825)*($A$2='IECC Data-IP-Site EUI'!$B$2:$B$1825),0,1),0))</f>
        <v>24.828059614842587</v>
      </c>
      <c r="J4" s="55" cm="1">
        <f t="array" ref="J4">INDEX('IECC Data-IP-Site EUI'!$Y$2:$Y$1825,MATCH(1,INDEX(($A4='IECC Data-IP-Site EUI'!$A$2:$A$1825)*(J$3='IECC Data-IP-Site EUI'!$C$2:$C$1825)*($A$2='IECC Data-IP-Site EUI'!$B$2:$B$1825),0,1),0))</f>
        <v>17.77253248874101</v>
      </c>
      <c r="K4" s="55" cm="1">
        <f t="array" ref="K4">INDEX('IECC Data-IP-Site EUI'!$Y$2:$Y$1825,MATCH(1,INDEX(($A4='IECC Data-IP-Site EUI'!$A$2:$A$1825)*(K$3='IECC Data-IP-Site EUI'!$C$2:$C$1825)*($A$2='IECC Data-IP-Site EUI'!$B$2:$B$1825),0,1),0))</f>
        <v>31.561214994351353</v>
      </c>
      <c r="L4" s="55" cm="1">
        <f t="array" ref="L4">INDEX('IECC Data-IP-Site EUI'!$Y$2:$Y$1825,MATCH(1,INDEX(($A4='IECC Data-IP-Site EUI'!$A$2:$A$1825)*(L$3='IECC Data-IP-Site EUI'!$C$2:$C$1825)*($A$2='IECC Data-IP-Site EUI'!$B$2:$B$1825),0,1),0))</f>
        <v>24.741583080153909</v>
      </c>
      <c r="M4" s="55" cm="1">
        <f t="array" ref="M4">INDEX('IECC Data-IP-Site EUI'!$Y$2:$Y$1825,MATCH(1,INDEX(($A4='IECC Data-IP-Site EUI'!$A$2:$A$1825)*(M$3='IECC Data-IP-Site EUI'!$C$2:$C$1825)*($A$2='IECC Data-IP-Site EUI'!$B$2:$B$1825),0,1),0))</f>
        <v>22.384284831967268</v>
      </c>
      <c r="N4" s="55" cm="1">
        <f t="array" ref="N4">INDEX('IECC Data-IP-Site EUI'!$Y$2:$Y$1825,MATCH(1,INDEX(($A4='IECC Data-IP-Site EUI'!$A$2:$A$1825)*(N$3='IECC Data-IP-Site EUI'!$C$2:$C$1825)*($A$2='IECC Data-IP-Site EUI'!$B$2:$B$1825),0,1),0))</f>
        <v>33.552228373252092</v>
      </c>
      <c r="O4" s="55" cm="1">
        <f t="array" ref="O4">INDEX('IECC Data-IP-Site EUI'!$Y$2:$Y$1825,MATCH(1,INDEX(($A4='IECC Data-IP-Site EUI'!$A$2:$A$1825)*(O$3='IECC Data-IP-Site EUI'!$C$2:$C$1825)*($A$2='IECC Data-IP-Site EUI'!$B$2:$B$1825),0,1),0))</f>
        <v>27.830253436293454</v>
      </c>
      <c r="P4" s="55" cm="1">
        <f t="array" ref="P4">INDEX('IECC Data-IP-Site EUI'!$Y$2:$Y$1825,MATCH(1,INDEX(($A4='IECC Data-IP-Site EUI'!$A$2:$A$1825)*(P$3='IECC Data-IP-Site EUI'!$C$2:$C$1825)*($A$2='IECC Data-IP-Site EUI'!$B$2:$B$1825),0,1),0))</f>
        <v>22.254978745145451</v>
      </c>
      <c r="Q4" s="55" cm="1">
        <f t="array" ref="Q4">INDEX('IECC Data-IP-Site EUI'!$Y$2:$Y$1825,MATCH(1,INDEX(($A4='IECC Data-IP-Site EUI'!$A$2:$A$1825)*(Q$3='IECC Data-IP-Site EUI'!$C$2:$C$1825)*($A$2='IECC Data-IP-Site EUI'!$B$2:$B$1825),0,1),0))</f>
        <v>40.815439856679212</v>
      </c>
      <c r="R4" s="55" cm="1">
        <f t="array" ref="R4">INDEX('IECC Data-IP-Site EUI'!$Y$2:$Y$1825,MATCH(1,INDEX(($A4='IECC Data-IP-Site EUI'!$A$2:$A$1825)*(R$3='IECC Data-IP-Site EUI'!$C$2:$C$1825)*($A$2='IECC Data-IP-Site EUI'!$B$2:$B$1825),0,1),0))</f>
        <v>32.664403884448916</v>
      </c>
      <c r="S4" s="55" cm="1">
        <f t="array" ref="S4">INDEX('IECC Data-IP-Site EUI'!$Y$2:$Y$1825,MATCH(1,INDEX(($A4='IECC Data-IP-Site EUI'!$A$2:$A$1825)*(S$3='IECC Data-IP-Site EUI'!$C$2:$C$1825)*($A$2='IECC Data-IP-Site EUI'!$B$2:$B$1825),0,1),0))</f>
        <v>45.600905669675797</v>
      </c>
      <c r="T4" s="64" cm="1">
        <f t="array" ref="T4">INDEX('IECC Data-IP-Site EUI'!$Y$2:$Y$1825,MATCH(1,INDEX(($A4='IECC Data-IP-Site EUI'!$A$2:$A$1825)*(T$3='IECC Data-IP-Site EUI'!$C$2:$C$1825)*($A$2='IECC Data-IP-Site EUI'!$B$2:$B$1825),0,1),0))</f>
        <v>55.878553420880351</v>
      </c>
      <c r="U4" s="54"/>
      <c r="V4" s="82">
        <f>SUMPRODUCT(D4:T4,Weights!$B$41:$R$41)</f>
        <v>30.044060657509572</v>
      </c>
      <c r="W4" s="93"/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Data-IP-Site EUI'!$Y$2:$Y$1825,MATCH(1,INDEX(($A5='IECC Data-IP-Site EUI'!$A$2:$A$1825)*(B$3='IECC Data-IP-Site EUI'!$C$2:$C$1825)*($A$2='IECC Data-IP-Site EUI'!$B$2:$B$1825),0,1),0))</f>
        <v>38.109821198490202</v>
      </c>
      <c r="C5" s="73" cm="1">
        <f t="array" ref="C5">INDEX('IECC Data-IP-Site EUI'!$Y$2:$Y$1825,MATCH(1,INDEX(($A5='IECC Data-IP-Site EUI'!$A$2:$A$1825)*(C$3='IECC Data-IP-Site EUI'!$C$2:$C$1825)*($A$2='IECC Data-IP-Site EUI'!$B$2:$B$1825),0,1),0))</f>
        <v>33.764018892699589</v>
      </c>
      <c r="D5" s="84" cm="1">
        <f t="array" ref="D5">INDEX('IECC Data-IP-Site EUI'!$Y$2:$Y$1825,MATCH(1,INDEX(($A5='IECC Data-IP-Site EUI'!$A$2:$A$1825)*(D$3='IECC Data-IP-Site EUI'!$C$2:$C$1825)*($A$2='IECC Data-IP-Site EUI'!$B$2:$B$1825),0,1),0))</f>
        <v>29.203574565987893</v>
      </c>
      <c r="E5" s="73" cm="1">
        <f t="array" ref="E5">INDEX('IECC Data-IP-Site EUI'!$Y$2:$Y$1825,MATCH(1,INDEX(($A5='IECC Data-IP-Site EUI'!$A$2:$A$1825)*(E$3='IECC Data-IP-Site EUI'!$C$2:$C$1825)*($A$2='IECC Data-IP-Site EUI'!$B$2:$B$1825),0,1),0))</f>
        <v>30.208329625217559</v>
      </c>
      <c r="F5" s="73" cm="1">
        <f t="array" ref="F5">INDEX('IECC Data-IP-Site EUI'!$Y$2:$Y$1825,MATCH(1,INDEX(($A5='IECC Data-IP-Site EUI'!$A$2:$A$1825)*(F$3='IECC Data-IP-Site EUI'!$C$2:$C$1825)*($A$2='IECC Data-IP-Site EUI'!$B$2:$B$1825),0,1),0))</f>
        <v>27.053466414871373</v>
      </c>
      <c r="G5" s="73" cm="1">
        <f t="array" ref="G5">INDEX('IECC Data-IP-Site EUI'!$Y$2:$Y$1825,MATCH(1,INDEX(($A5='IECC Data-IP-Site EUI'!$A$2:$A$1825)*(G$3='IECC Data-IP-Site EUI'!$C$2:$C$1825)*($A$2='IECC Data-IP-Site EUI'!$B$2:$B$1825),0,1),0))</f>
        <v>21.817596439118358</v>
      </c>
      <c r="H5" s="73" cm="1">
        <f t="array" ref="H5">INDEX('IECC Data-IP-Site EUI'!$Y$2:$Y$1825,MATCH(1,INDEX(($A5='IECC Data-IP-Site EUI'!$A$2:$A$1825)*(H$3='IECC Data-IP-Site EUI'!$C$2:$C$1825)*($A$2='IECC Data-IP-Site EUI'!$B$2:$B$1825),0,1),0))</f>
        <v>23.046289414072952</v>
      </c>
      <c r="I5" s="73" cm="1">
        <f t="array" ref="I5">INDEX('IECC Data-IP-Site EUI'!$Y$2:$Y$1825,MATCH(1,INDEX(($A5='IECC Data-IP-Site EUI'!$A$2:$A$1825)*(I$3='IECC Data-IP-Site EUI'!$C$2:$C$1825)*($A$2='IECC Data-IP-Site EUI'!$B$2:$B$1825),0,1),0))</f>
        <v>22.1452529684422</v>
      </c>
      <c r="J5" s="73" cm="1">
        <f t="array" ref="J5">INDEX('IECC Data-IP-Site EUI'!$Y$2:$Y$1825,MATCH(1,INDEX(($A5='IECC Data-IP-Site EUI'!$A$2:$A$1825)*(J$3='IECC Data-IP-Site EUI'!$C$2:$C$1825)*($A$2='IECC Data-IP-Site EUI'!$B$2:$B$1825),0,1),0))</f>
        <v>16.338778537816559</v>
      </c>
      <c r="K5" s="73" cm="1">
        <f t="array" ref="K5">INDEX('IECC Data-IP-Site EUI'!$Y$2:$Y$1825,MATCH(1,INDEX(($A5='IECC Data-IP-Site EUI'!$A$2:$A$1825)*(K$3='IECC Data-IP-Site EUI'!$C$2:$C$1825)*($A$2='IECC Data-IP-Site EUI'!$B$2:$B$1825),0,1),0))</f>
        <v>25.13305621245641</v>
      </c>
      <c r="L5" s="73" cm="1">
        <f t="array" ref="L5">INDEX('IECC Data-IP-Site EUI'!$Y$2:$Y$1825,MATCH(1,INDEX(($A5='IECC Data-IP-Site EUI'!$A$2:$A$1825)*(L$3='IECC Data-IP-Site EUI'!$C$2:$C$1825)*($A$2='IECC Data-IP-Site EUI'!$B$2:$B$1825),0,1),0))</f>
        <v>22.654531131623092</v>
      </c>
      <c r="M5" s="73" cm="1">
        <f t="array" ref="M5">INDEX('IECC Data-IP-Site EUI'!$Y$2:$Y$1825,MATCH(1,INDEX(($A5='IECC Data-IP-Site EUI'!$A$2:$A$1825)*(M$3='IECC Data-IP-Site EUI'!$C$2:$C$1825)*($A$2='IECC Data-IP-Site EUI'!$B$2:$B$1825),0,1),0))</f>
        <v>18.122392709539106</v>
      </c>
      <c r="N5" s="73" cm="1">
        <f t="array" ref="N5">INDEX('IECC Data-IP-Site EUI'!$Y$2:$Y$1825,MATCH(1,INDEX(($A5='IECC Data-IP-Site EUI'!$A$2:$A$1825)*(N$3='IECC Data-IP-Site EUI'!$C$2:$C$1825)*($A$2='IECC Data-IP-Site EUI'!$B$2:$B$1825),0,1),0))</f>
        <v>27.172126896191827</v>
      </c>
      <c r="O5" s="73" cm="1">
        <f t="array" ref="O5">INDEX('IECC Data-IP-Site EUI'!$Y$2:$Y$1825,MATCH(1,INDEX(($A5='IECC Data-IP-Site EUI'!$A$2:$A$1825)*(O$3='IECC Data-IP-Site EUI'!$C$2:$C$1825)*($A$2='IECC Data-IP-Site EUI'!$B$2:$B$1825),0,1),0))</f>
        <v>24.669934353127822</v>
      </c>
      <c r="P5" s="73" cm="1">
        <f t="array" ref="P5">INDEX('IECC Data-IP-Site EUI'!$Y$2:$Y$1825,MATCH(1,INDEX(($A5='IECC Data-IP-Site EUI'!$A$2:$A$1825)*(P$3='IECC Data-IP-Site EUI'!$C$2:$C$1825)*($A$2='IECC Data-IP-Site EUI'!$B$2:$B$1825),0,1),0))</f>
        <v>17.513844275058084</v>
      </c>
      <c r="Q5" s="73" cm="1">
        <f t="array" ref="Q5">INDEX('IECC Data-IP-Site EUI'!$Y$2:$Y$1825,MATCH(1,INDEX(($A5='IECC Data-IP-Site EUI'!$A$2:$A$1825)*(Q$3='IECC Data-IP-Site EUI'!$C$2:$C$1825)*($A$2='IECC Data-IP-Site EUI'!$B$2:$B$1825),0,1),0))</f>
        <v>33.250292387219915</v>
      </c>
      <c r="R5" s="73" cm="1">
        <f t="array" ref="R5">INDEX('IECC Data-IP-Site EUI'!$Y$2:$Y$1825,MATCH(1,INDEX(($A5='IECC Data-IP-Site EUI'!$A$2:$A$1825)*(R$3='IECC Data-IP-Site EUI'!$C$2:$C$1825)*($A$2='IECC Data-IP-Site EUI'!$B$2:$B$1825),0,1),0))</f>
        <v>27.512330031999419</v>
      </c>
      <c r="S5" s="73" cm="1">
        <f t="array" ref="S5">INDEX('IECC Data-IP-Site EUI'!$Y$2:$Y$1825,MATCH(1,INDEX(($A5='IECC Data-IP-Site EUI'!$A$2:$A$1825)*(S$3='IECC Data-IP-Site EUI'!$C$2:$C$1825)*($A$2='IECC Data-IP-Site EUI'!$B$2:$B$1825),0,1),0))</f>
        <v>35.957184716067118</v>
      </c>
      <c r="T5" s="89" cm="1">
        <f t="array" ref="T5">INDEX('IECC Data-IP-Site EUI'!$Y$2:$Y$1825,MATCH(1,INDEX(($A5='IECC Data-IP-Site EUI'!$A$2:$A$1825)*(T$3='IECC Data-IP-Site EUI'!$C$2:$C$1825)*($A$2='IECC Data-IP-Site EUI'!$B$2:$B$1825),0,1),0))</f>
        <v>43.255184517471875</v>
      </c>
      <c r="U5" s="54"/>
      <c r="V5" s="70">
        <f>SUMPRODUCT(D5:T5,Weights!$B$41:$R$41)</f>
        <v>25.181954342902891</v>
      </c>
      <c r="W5" s="93"/>
      <c r="X5" s="86">
        <f>(V5-V4)/V4</f>
        <v>-0.16183252889923147</v>
      </c>
    </row>
    <row r="6" spans="1:24" x14ac:dyDescent="0.25">
      <c r="A6" s="91">
        <v>2012</v>
      </c>
      <c r="B6" s="84" cm="1">
        <f t="array" ref="B6">INDEX('IECC Data-IP-Site EUI'!$Y$2:$Y$1825,MATCH(1,INDEX(($A6='IECC Data-IP-Site EUI'!$A$2:$A$1825)*(B$3='IECC Data-IP-Site EUI'!$C$2:$C$1825)*($A$2='IECC Data-IP-Site EUI'!$B$2:$B$1825),0,1),0))</f>
        <v>28.181881588005169</v>
      </c>
      <c r="C6" s="73" cm="1">
        <f t="array" ref="C6">INDEX('IECC Data-IP-Site EUI'!$Y$2:$Y$1825,MATCH(1,INDEX(($A6='IECC Data-IP-Site EUI'!$A$2:$A$1825)*(C$3='IECC Data-IP-Site EUI'!$C$2:$C$1825)*($A$2='IECC Data-IP-Site EUI'!$B$2:$B$1825),0,1),0))</f>
        <v>28.715530583780239</v>
      </c>
      <c r="D6" s="84" cm="1">
        <f t="array" ref="D6">INDEX('IECC Data-IP-Site EUI'!$Y$2:$Y$1825,MATCH(1,INDEX(($A6='IECC Data-IP-Site EUI'!$A$2:$A$1825)*(D$3='IECC Data-IP-Site EUI'!$C$2:$C$1825)*($A$2='IECC Data-IP-Site EUI'!$B$2:$B$1825),0,1),0))</f>
        <v>23.909229800016718</v>
      </c>
      <c r="E6" s="73" cm="1">
        <f t="array" ref="E6">INDEX('IECC Data-IP-Site EUI'!$Y$2:$Y$1825,MATCH(1,INDEX(($A6='IECC Data-IP-Site EUI'!$A$2:$A$1825)*(E$3='IECC Data-IP-Site EUI'!$C$2:$C$1825)*($A$2='IECC Data-IP-Site EUI'!$B$2:$B$1825),0,1),0))</f>
        <v>26.314509312998744</v>
      </c>
      <c r="F6" s="73" cm="1">
        <f t="array" ref="F6">INDEX('IECC Data-IP-Site EUI'!$Y$2:$Y$1825,MATCH(1,INDEX(($A6='IECC Data-IP-Site EUI'!$A$2:$A$1825)*(F$3='IECC Data-IP-Site EUI'!$C$2:$C$1825)*($A$2='IECC Data-IP-Site EUI'!$B$2:$B$1825),0,1),0))</f>
        <v>21.08757404186294</v>
      </c>
      <c r="G6" s="73" cm="1">
        <f t="array" ref="G6">INDEX('IECC Data-IP-Site EUI'!$Y$2:$Y$1825,MATCH(1,INDEX(($A6='IECC Data-IP-Site EUI'!$A$2:$A$1825)*(G$3='IECC Data-IP-Site EUI'!$C$2:$C$1825)*($A$2='IECC Data-IP-Site EUI'!$B$2:$B$1825),0,1),0))</f>
        <v>19.710393880174262</v>
      </c>
      <c r="H6" s="73" cm="1">
        <f t="array" ref="H6">INDEX('IECC Data-IP-Site EUI'!$Y$2:$Y$1825,MATCH(1,INDEX(($A6='IECC Data-IP-Site EUI'!$A$2:$A$1825)*(H$3='IECC Data-IP-Site EUI'!$C$2:$C$1825)*($A$2='IECC Data-IP-Site EUI'!$B$2:$B$1825),0,1),0))</f>
        <v>18.484305276565529</v>
      </c>
      <c r="I6" s="73" cm="1">
        <f t="array" ref="I6">INDEX('IECC Data-IP-Site EUI'!$Y$2:$Y$1825,MATCH(1,INDEX(($A6='IECC Data-IP-Site EUI'!$A$2:$A$1825)*(I$3='IECC Data-IP-Site EUI'!$C$2:$C$1825)*($A$2='IECC Data-IP-Site EUI'!$B$2:$B$1825),0,1),0))</f>
        <v>20.379166025777238</v>
      </c>
      <c r="J6" s="73" cm="1">
        <f t="array" ref="J6">INDEX('IECC Data-IP-Site EUI'!$Y$2:$Y$1825,MATCH(1,INDEX(($A6='IECC Data-IP-Site EUI'!$A$2:$A$1825)*(J$3='IECC Data-IP-Site EUI'!$C$2:$C$1825)*($A$2='IECC Data-IP-Site EUI'!$B$2:$B$1825),0,1),0))</f>
        <v>15.398904642115681</v>
      </c>
      <c r="K6" s="73" cm="1">
        <f t="array" ref="K6">INDEX('IECC Data-IP-Site EUI'!$Y$2:$Y$1825,MATCH(1,INDEX(($A6='IECC Data-IP-Site EUI'!$A$2:$A$1825)*(K$3='IECC Data-IP-Site EUI'!$C$2:$C$1825)*($A$2='IECC Data-IP-Site EUI'!$B$2:$B$1825),0,1),0))</f>
        <v>17.602202800719329</v>
      </c>
      <c r="L6" s="73" cm="1">
        <f t="array" ref="L6">INDEX('IECC Data-IP-Site EUI'!$Y$2:$Y$1825,MATCH(1,INDEX(($A6='IECC Data-IP-Site EUI'!$A$2:$A$1825)*(L$3='IECC Data-IP-Site EUI'!$C$2:$C$1825)*($A$2='IECC Data-IP-Site EUI'!$B$2:$B$1825),0,1),0))</f>
        <v>20.841166294526221</v>
      </c>
      <c r="M6" s="73" cm="1">
        <f t="array" ref="M6">INDEX('IECC Data-IP-Site EUI'!$Y$2:$Y$1825,MATCH(1,INDEX(($A6='IECC Data-IP-Site EUI'!$A$2:$A$1825)*(M$3='IECC Data-IP-Site EUI'!$C$2:$C$1825)*($A$2='IECC Data-IP-Site EUI'!$B$2:$B$1825),0,1),0))</f>
        <v>16.302659519151248</v>
      </c>
      <c r="N6" s="73" cm="1">
        <f t="array" ref="N6">INDEX('IECC Data-IP-Site EUI'!$Y$2:$Y$1825,MATCH(1,INDEX(($A6='IECC Data-IP-Site EUI'!$A$2:$A$1825)*(N$3='IECC Data-IP-Site EUI'!$C$2:$C$1825)*($A$2='IECC Data-IP-Site EUI'!$B$2:$B$1825),0,1),0))</f>
        <v>17.097658129984573</v>
      </c>
      <c r="O6" s="73" cm="1">
        <f t="array" ref="O6">INDEX('IECC Data-IP-Site EUI'!$Y$2:$Y$1825,MATCH(1,INDEX(($A6='IECC Data-IP-Site EUI'!$A$2:$A$1825)*(O$3='IECC Data-IP-Site EUI'!$C$2:$C$1825)*($A$2='IECC Data-IP-Site EUI'!$B$2:$B$1825),0,1),0))</f>
        <v>22.119019154885287</v>
      </c>
      <c r="P6" s="73" cm="1">
        <f t="array" ref="P6">INDEX('IECC Data-IP-Site EUI'!$Y$2:$Y$1825,MATCH(1,INDEX(($A6='IECC Data-IP-Site EUI'!$A$2:$A$1825)*(P$3='IECC Data-IP-Site EUI'!$C$2:$C$1825)*($A$2='IECC Data-IP-Site EUI'!$B$2:$B$1825),0,1),0))</f>
        <v>16.295948985683427</v>
      </c>
      <c r="Q6" s="73" cm="1">
        <f t="array" ref="Q6">INDEX('IECC Data-IP-Site EUI'!$Y$2:$Y$1825,MATCH(1,INDEX(($A6='IECC Data-IP-Site EUI'!$A$2:$A$1825)*(Q$3='IECC Data-IP-Site EUI'!$C$2:$C$1825)*($A$2='IECC Data-IP-Site EUI'!$B$2:$B$1825),0,1),0))</f>
        <v>28.343808851684706</v>
      </c>
      <c r="R6" s="73" cm="1">
        <f t="array" ref="R6">INDEX('IECC Data-IP-Site EUI'!$Y$2:$Y$1825,MATCH(1,INDEX(($A6='IECC Data-IP-Site EUI'!$A$2:$A$1825)*(R$3='IECC Data-IP-Site EUI'!$C$2:$C$1825)*($A$2='IECC Data-IP-Site EUI'!$B$2:$B$1825),0,1),0))</f>
        <v>23.815187281418137</v>
      </c>
      <c r="S6" s="73" cm="1">
        <f t="array" ref="S6">INDEX('IECC Data-IP-Site EUI'!$Y$2:$Y$1825,MATCH(1,INDEX(($A6='IECC Data-IP-Site EUI'!$A$2:$A$1825)*(S$3='IECC Data-IP-Site EUI'!$C$2:$C$1825)*($A$2='IECC Data-IP-Site EUI'!$B$2:$B$1825),0,1),0))</f>
        <v>29.195134121626097</v>
      </c>
      <c r="T6" s="89" cm="1">
        <f t="array" ref="T6">INDEX('IECC Data-IP-Site EUI'!$Y$2:$Y$1825,MATCH(1,INDEX(($A6='IECC Data-IP-Site EUI'!$A$2:$A$1825)*(T$3='IECC Data-IP-Site EUI'!$C$2:$C$1825)*($A$2='IECC Data-IP-Site EUI'!$B$2:$B$1825),0,1),0))</f>
        <v>22.877385476788064</v>
      </c>
      <c r="U6" s="54"/>
      <c r="V6" s="70">
        <f>SUMPRODUCT(D6:T6,Weights!$B$41:$R$41)</f>
        <v>19.32106075667868</v>
      </c>
      <c r="W6" s="93"/>
      <c r="X6" s="86">
        <f t="shared" ref="X6:X8" si="0">(V6-V5)/V5</f>
        <v>-0.23274180813833478</v>
      </c>
    </row>
    <row r="7" spans="1:24" x14ac:dyDescent="0.25">
      <c r="A7" s="91">
        <v>2015</v>
      </c>
      <c r="B7" s="84" cm="1">
        <f t="array" ref="B7">INDEX('IECC Data-IP-Site EUI'!$Y$2:$Y$1825,MATCH(1,INDEX(($A7='IECC Data-IP-Site EUI'!$A$2:$A$1825)*(B$3='IECC Data-IP-Site EUI'!$C$2:$C$1825)*($A$2='IECC Data-IP-Site EUI'!$B$2:$B$1825),0,1),0))</f>
        <v>25.87258361462375</v>
      </c>
      <c r="C7" s="73" cm="1">
        <f t="array" ref="C7">INDEX('IECC Data-IP-Site EUI'!$Y$2:$Y$1825,MATCH(1,INDEX(($A7='IECC Data-IP-Site EUI'!$A$2:$A$1825)*(C$3='IECC Data-IP-Site EUI'!$C$2:$C$1825)*($A$2='IECC Data-IP-Site EUI'!$B$2:$B$1825),0,1),0))</f>
        <v>25.095625503113254</v>
      </c>
      <c r="D7" s="84" cm="1">
        <f t="array" ref="D7">INDEX('IECC Data-IP-Site EUI'!$Y$2:$Y$1825,MATCH(1,INDEX(($A7='IECC Data-IP-Site EUI'!$A$2:$A$1825)*(D$3='IECC Data-IP-Site EUI'!$C$2:$C$1825)*($A$2='IECC Data-IP-Site EUI'!$B$2:$B$1825),0,1),0))</f>
        <v>21.819459420081092</v>
      </c>
      <c r="E7" s="73" cm="1">
        <f t="array" ref="E7">INDEX('IECC Data-IP-Site EUI'!$Y$2:$Y$1825,MATCH(1,INDEX(($A7='IECC Data-IP-Site EUI'!$A$2:$A$1825)*(E$3='IECC Data-IP-Site EUI'!$C$2:$C$1825)*($A$2='IECC Data-IP-Site EUI'!$B$2:$B$1825),0,1),0))</f>
        <v>22.811002522483182</v>
      </c>
      <c r="F7" s="73" cm="1">
        <f t="array" ref="F7">INDEX('IECC Data-IP-Site EUI'!$Y$2:$Y$1825,MATCH(1,INDEX(($A7='IECC Data-IP-Site EUI'!$A$2:$A$1825)*(F$3='IECC Data-IP-Site EUI'!$C$2:$C$1825)*($A$2='IECC Data-IP-Site EUI'!$B$2:$B$1825),0,1),0))</f>
        <v>19.628156577676297</v>
      </c>
      <c r="G7" s="73" cm="1">
        <f t="array" ref="G7">INDEX('IECC Data-IP-Site EUI'!$Y$2:$Y$1825,MATCH(1,INDEX(($A7='IECC Data-IP-Site EUI'!$A$2:$A$1825)*(G$3='IECC Data-IP-Site EUI'!$C$2:$C$1825)*($A$2='IECC Data-IP-Site EUI'!$B$2:$B$1825),0,1),0))</f>
        <v>18.008655820763021</v>
      </c>
      <c r="H7" s="73" cm="1">
        <f t="array" ref="H7">INDEX('IECC Data-IP-Site EUI'!$Y$2:$Y$1825,MATCH(1,INDEX(($A7='IECC Data-IP-Site EUI'!$A$2:$A$1825)*(H$3='IECC Data-IP-Site EUI'!$C$2:$C$1825)*($A$2='IECC Data-IP-Site EUI'!$B$2:$B$1825),0,1),0))</f>
        <v>16.759793225385319</v>
      </c>
      <c r="I7" s="73" cm="1">
        <f t="array" ref="I7">INDEX('IECC Data-IP-Site EUI'!$Y$2:$Y$1825,MATCH(1,INDEX(($A7='IECC Data-IP-Site EUI'!$A$2:$A$1825)*(I$3='IECC Data-IP-Site EUI'!$C$2:$C$1825)*($A$2='IECC Data-IP-Site EUI'!$B$2:$B$1825),0,1),0))</f>
        <v>18.474287001388362</v>
      </c>
      <c r="J7" s="73" cm="1">
        <f t="array" ref="J7">INDEX('IECC Data-IP-Site EUI'!$Y$2:$Y$1825,MATCH(1,INDEX(($A7='IECC Data-IP-Site EUI'!$A$2:$A$1825)*(J$3='IECC Data-IP-Site EUI'!$C$2:$C$1825)*($A$2='IECC Data-IP-Site EUI'!$B$2:$B$1825),0,1),0))</f>
        <v>13.865500219694622</v>
      </c>
      <c r="K7" s="73" cm="1">
        <f t="array" ref="K7">INDEX('IECC Data-IP-Site EUI'!$Y$2:$Y$1825,MATCH(1,INDEX(($A7='IECC Data-IP-Site EUI'!$A$2:$A$1825)*(K$3='IECC Data-IP-Site EUI'!$C$2:$C$1825)*($A$2='IECC Data-IP-Site EUI'!$B$2:$B$1825),0,1),0))</f>
        <v>15.804312111619069</v>
      </c>
      <c r="L7" s="73" cm="1">
        <f t="array" ref="L7">INDEX('IECC Data-IP-Site EUI'!$Y$2:$Y$1825,MATCH(1,INDEX(($A7='IECC Data-IP-Site EUI'!$A$2:$A$1825)*(L$3='IECC Data-IP-Site EUI'!$C$2:$C$1825)*($A$2='IECC Data-IP-Site EUI'!$B$2:$B$1825),0,1),0))</f>
        <v>18.838119579406989</v>
      </c>
      <c r="M7" s="73" cm="1">
        <f t="array" ref="M7">INDEX('IECC Data-IP-Site EUI'!$Y$2:$Y$1825,MATCH(1,INDEX(($A7='IECC Data-IP-Site EUI'!$A$2:$A$1825)*(M$3='IECC Data-IP-Site EUI'!$C$2:$C$1825)*($A$2='IECC Data-IP-Site EUI'!$B$2:$B$1825),0,1),0))</f>
        <v>12.888195614650591</v>
      </c>
      <c r="N7" s="73" cm="1">
        <f t="array" ref="N7">INDEX('IECC Data-IP-Site EUI'!$Y$2:$Y$1825,MATCH(1,INDEX(($A7='IECC Data-IP-Site EUI'!$A$2:$A$1825)*(N$3='IECC Data-IP-Site EUI'!$C$2:$C$1825)*($A$2='IECC Data-IP-Site EUI'!$B$2:$B$1825),0,1),0))</f>
        <v>15.259694340175644</v>
      </c>
      <c r="O7" s="73" cm="1">
        <f t="array" ref="O7">INDEX('IECC Data-IP-Site EUI'!$Y$2:$Y$1825,MATCH(1,INDEX(($A7='IECC Data-IP-Site EUI'!$A$2:$A$1825)*(O$3='IECC Data-IP-Site EUI'!$C$2:$C$1825)*($A$2='IECC Data-IP-Site EUI'!$B$2:$B$1825),0,1),0))</f>
        <v>19.600991273638012</v>
      </c>
      <c r="P7" s="73" cm="1">
        <f t="array" ref="P7">INDEX('IECC Data-IP-Site EUI'!$Y$2:$Y$1825,MATCH(1,INDEX(($A7='IECC Data-IP-Site EUI'!$A$2:$A$1825)*(P$3='IECC Data-IP-Site EUI'!$C$2:$C$1825)*($A$2='IECC Data-IP-Site EUI'!$B$2:$B$1825),0,1),0))</f>
        <v>12.151443673917534</v>
      </c>
      <c r="Q7" s="73" cm="1">
        <f t="array" ref="Q7">INDEX('IECC Data-IP-Site EUI'!$Y$2:$Y$1825,MATCH(1,INDEX(($A7='IECC Data-IP-Site EUI'!$A$2:$A$1825)*(Q$3='IECC Data-IP-Site EUI'!$C$2:$C$1825)*($A$2='IECC Data-IP-Site EUI'!$B$2:$B$1825),0,1),0))</f>
        <v>18.0503257622969</v>
      </c>
      <c r="R7" s="73" cm="1">
        <f t="array" ref="R7">INDEX('IECC Data-IP-Site EUI'!$Y$2:$Y$1825,MATCH(1,INDEX(($A7='IECC Data-IP-Site EUI'!$A$2:$A$1825)*(R$3='IECC Data-IP-Site EUI'!$C$2:$C$1825)*($A$2='IECC Data-IP-Site EUI'!$B$2:$B$1825),0,1),0))</f>
        <v>19.658667643443572</v>
      </c>
      <c r="S7" s="73" cm="1">
        <f t="array" ref="S7">INDEX('IECC Data-IP-Site EUI'!$Y$2:$Y$1825,MATCH(1,INDEX(($A7='IECC Data-IP-Site EUI'!$A$2:$A$1825)*(S$3='IECC Data-IP-Site EUI'!$C$2:$C$1825)*($A$2='IECC Data-IP-Site EUI'!$B$2:$B$1825),0,1),0))</f>
        <v>17.565798631906659</v>
      </c>
      <c r="T7" s="89" cm="1">
        <f t="array" ref="T7">INDEX('IECC Data-IP-Site EUI'!$Y$2:$Y$1825,MATCH(1,INDEX(($A7='IECC Data-IP-Site EUI'!$A$2:$A$1825)*(T$3='IECC Data-IP-Site EUI'!$C$2:$C$1825)*($A$2='IECC Data-IP-Site EUI'!$B$2:$B$1825),0,1),0))</f>
        <v>20.578714098898175</v>
      </c>
      <c r="U7" s="54"/>
      <c r="V7" s="70">
        <f>SUMPRODUCT(D7:T7,Weights!$B$41:$R$41)</f>
        <v>17.163197397050958</v>
      </c>
      <c r="W7" s="93"/>
      <c r="X7" s="86">
        <f t="shared" si="0"/>
        <v>-0.11168451809157616</v>
      </c>
    </row>
    <row r="8" spans="1:24" ht="15.75" thickBot="1" x14ac:dyDescent="0.3">
      <c r="A8" s="79">
        <v>2018</v>
      </c>
      <c r="B8" s="72" cm="1">
        <f t="array" ref="B8">INDEX('IECC Data-IP-Site EUI'!$Y$2:$Y$1825,MATCH(1,INDEX(($A8='IECC Data-IP-Site EUI'!$A$2:$A$1825)*(B$3='IECC Data-IP-Site EUI'!$C$2:$C$1825)*($A$2='IECC Data-IP-Site EUI'!$B$2:$B$1825),0,1),0))</f>
        <v>24.930884757979783</v>
      </c>
      <c r="C8" s="88" cm="1">
        <f t="array" ref="C8">INDEX('IECC Data-IP-Site EUI'!$Y$2:$Y$1825,MATCH(1,INDEX(($A8='IECC Data-IP-Site EUI'!$A$2:$A$1825)*(C$3='IECC Data-IP-Site EUI'!$C$2:$C$1825)*($A$2='IECC Data-IP-Site EUI'!$B$2:$B$1825),0,1),0))</f>
        <v>24.982382874592592</v>
      </c>
      <c r="D8" s="72" cm="1">
        <f t="array" ref="D8">INDEX('IECC Data-IP-Site EUI'!$Y$2:$Y$1825,MATCH(1,INDEX(($A8='IECC Data-IP-Site EUI'!$A$2:$A$1825)*(D$3='IECC Data-IP-Site EUI'!$C$2:$C$1825)*($A$2='IECC Data-IP-Site EUI'!$B$2:$B$1825),0,1),0))</f>
        <v>21.381297703651217</v>
      </c>
      <c r="E8" s="88" cm="1">
        <f t="array" ref="E8">INDEX('IECC Data-IP-Site EUI'!$Y$2:$Y$1825,MATCH(1,INDEX(($A8='IECC Data-IP-Site EUI'!$A$2:$A$1825)*(E$3='IECC Data-IP-Site EUI'!$C$2:$C$1825)*($A$2='IECC Data-IP-Site EUI'!$B$2:$B$1825),0,1),0))</f>
        <v>22.674795802095314</v>
      </c>
      <c r="F8" s="88" cm="1">
        <f t="array" ref="F8">INDEX('IECC Data-IP-Site EUI'!$Y$2:$Y$1825,MATCH(1,INDEX(($A8='IECC Data-IP-Site EUI'!$A$2:$A$1825)*(F$3='IECC Data-IP-Site EUI'!$C$2:$C$1825)*($A$2='IECC Data-IP-Site EUI'!$B$2:$B$1825),0,1),0))</f>
        <v>19.086010107509967</v>
      </c>
      <c r="G8" s="88" cm="1">
        <f t="array" ref="G8">INDEX('IECC Data-IP-Site EUI'!$Y$2:$Y$1825,MATCH(1,INDEX(($A8='IECC Data-IP-Site EUI'!$A$2:$A$1825)*(G$3='IECC Data-IP-Site EUI'!$C$2:$C$1825)*($A$2='IECC Data-IP-Site EUI'!$B$2:$B$1825),0,1),0))</f>
        <v>17.861993594972038</v>
      </c>
      <c r="H8" s="88" cm="1">
        <f t="array" ref="H8">INDEX('IECC Data-IP-Site EUI'!$Y$2:$Y$1825,MATCH(1,INDEX(($A8='IECC Data-IP-Site EUI'!$A$2:$A$1825)*(H$3='IECC Data-IP-Site EUI'!$C$2:$C$1825)*($A$2='IECC Data-IP-Site EUI'!$B$2:$B$1825),0,1),0))</f>
        <v>16.230592571909035</v>
      </c>
      <c r="I8" s="88" cm="1">
        <f t="array" ref="I8">INDEX('IECC Data-IP-Site EUI'!$Y$2:$Y$1825,MATCH(1,INDEX(($A8='IECC Data-IP-Site EUI'!$A$2:$A$1825)*(I$3='IECC Data-IP-Site EUI'!$C$2:$C$1825)*($A$2='IECC Data-IP-Site EUI'!$B$2:$B$1825),0,1),0))</f>
        <v>18.363895874341271</v>
      </c>
      <c r="J8" s="88" cm="1">
        <f t="array" ref="J8">INDEX('IECC Data-IP-Site EUI'!$Y$2:$Y$1825,MATCH(1,INDEX(($A8='IECC Data-IP-Site EUI'!$A$2:$A$1825)*(J$3='IECC Data-IP-Site EUI'!$C$2:$C$1825)*($A$2='IECC Data-IP-Site EUI'!$B$2:$B$1825),0,1),0))</f>
        <v>13.742391396075382</v>
      </c>
      <c r="K8" s="88" cm="1">
        <f t="array" ref="K8">INDEX('IECC Data-IP-Site EUI'!$Y$2:$Y$1825,MATCH(1,INDEX(($A8='IECC Data-IP-Site EUI'!$A$2:$A$1825)*(K$3='IECC Data-IP-Site EUI'!$C$2:$C$1825)*($A$2='IECC Data-IP-Site EUI'!$B$2:$B$1825),0,1),0))</f>
        <v>15.025890229352136</v>
      </c>
      <c r="L8" s="88" cm="1">
        <f t="array" ref="L8">INDEX('IECC Data-IP-Site EUI'!$Y$2:$Y$1825,MATCH(1,INDEX(($A8='IECC Data-IP-Site EUI'!$A$2:$A$1825)*(L$3='IECC Data-IP-Site EUI'!$C$2:$C$1825)*($A$2='IECC Data-IP-Site EUI'!$B$2:$B$1825),0,1),0))</f>
        <v>18.636803575372436</v>
      </c>
      <c r="M8" s="88" cm="1">
        <f t="array" ref="M8">INDEX('IECC Data-IP-Site EUI'!$Y$2:$Y$1825,MATCH(1,INDEX(($A8='IECC Data-IP-Site EUI'!$A$2:$A$1825)*(M$3='IECC Data-IP-Site EUI'!$C$2:$C$1825)*($A$2='IECC Data-IP-Site EUI'!$B$2:$B$1825),0,1),0))</f>
        <v>12.553277261574033</v>
      </c>
      <c r="N8" s="88" cm="1">
        <f t="array" ref="N8">INDEX('IECC Data-IP-Site EUI'!$Y$2:$Y$1825,MATCH(1,INDEX(($A8='IECC Data-IP-Site EUI'!$A$2:$A$1825)*(N$3='IECC Data-IP-Site EUI'!$C$2:$C$1825)*($A$2='IECC Data-IP-Site EUI'!$B$2:$B$1825),0,1),0))</f>
        <v>14.495625015325713</v>
      </c>
      <c r="O8" s="88" cm="1">
        <f t="array" ref="O8">INDEX('IECC Data-IP-Site EUI'!$Y$2:$Y$1825,MATCH(1,INDEX(($A8='IECC Data-IP-Site EUI'!$A$2:$A$1825)*(O$3='IECC Data-IP-Site EUI'!$C$2:$C$1825)*($A$2='IECC Data-IP-Site EUI'!$B$2:$B$1825),0,1),0))</f>
        <v>19.408172743994726</v>
      </c>
      <c r="P8" s="88" cm="1">
        <f t="array" ref="P8">INDEX('IECC Data-IP-Site EUI'!$Y$2:$Y$1825,MATCH(1,INDEX(($A8='IECC Data-IP-Site EUI'!$A$2:$A$1825)*(P$3='IECC Data-IP-Site EUI'!$C$2:$C$1825)*($A$2='IECC Data-IP-Site EUI'!$B$2:$B$1825),0,1),0))</f>
        <v>11.937695123458182</v>
      </c>
      <c r="Q8" s="88" cm="1">
        <f t="array" ref="Q8">INDEX('IECC Data-IP-Site EUI'!$Y$2:$Y$1825,MATCH(1,INDEX(($A8='IECC Data-IP-Site EUI'!$A$2:$A$1825)*(Q$3='IECC Data-IP-Site EUI'!$C$2:$C$1825)*($A$2='IECC Data-IP-Site EUI'!$B$2:$B$1825),0,1),0))</f>
        <v>16.683620116021164</v>
      </c>
      <c r="R8" s="88" cm="1">
        <f t="array" ref="R8">INDEX('IECC Data-IP-Site EUI'!$Y$2:$Y$1825,MATCH(1,INDEX(($A8='IECC Data-IP-Site EUI'!$A$2:$A$1825)*(R$3='IECC Data-IP-Site EUI'!$C$2:$C$1825)*($A$2='IECC Data-IP-Site EUI'!$B$2:$B$1825),0,1),0))</f>
        <v>19.346333182037746</v>
      </c>
      <c r="S8" s="88" cm="1">
        <f t="array" ref="S8">INDEX('IECC Data-IP-Site EUI'!$Y$2:$Y$1825,MATCH(1,INDEX(($A8='IECC Data-IP-Site EUI'!$A$2:$A$1825)*(S$3='IECC Data-IP-Site EUI'!$C$2:$C$1825)*($A$2='IECC Data-IP-Site EUI'!$B$2:$B$1825),0,1),0))</f>
        <v>15.732017044258972</v>
      </c>
      <c r="T8" s="77" cm="1">
        <f t="array" ref="T8">INDEX('IECC Data-IP-Site EUI'!$Y$2:$Y$1825,MATCH(1,INDEX(($A8='IECC Data-IP-Site EUI'!$A$2:$A$1825)*(T$3='IECC Data-IP-Site EUI'!$C$2:$C$1825)*($A$2='IECC Data-IP-Site EUI'!$B$2:$B$1825),0,1),0))</f>
        <v>17.465844000252865</v>
      </c>
      <c r="U8" s="54"/>
      <c r="V8" s="74">
        <f>SUMPRODUCT(D8:T8,Weights!$B$41:$R$41)</f>
        <v>16.588675775446557</v>
      </c>
      <c r="W8" s="93"/>
      <c r="X8" s="90">
        <f t="shared" si="0"/>
        <v>-3.3474043810922845E-2</v>
      </c>
    </row>
    <row r="9" spans="1:24" x14ac:dyDescent="0.25">
      <c r="A9" s="93"/>
      <c r="D9" s="93"/>
      <c r="E9" s="93"/>
      <c r="F9" s="93"/>
      <c r="G9" s="93"/>
      <c r="I9" s="93"/>
      <c r="J9" s="93"/>
      <c r="K9" s="93"/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</row>
    <row r="10" spans="1:24" ht="15.75" thickBot="1" x14ac:dyDescent="0.3">
      <c r="A10" s="4" t="s">
        <v>114</v>
      </c>
      <c r="B10" s="4"/>
      <c r="C10" s="4"/>
      <c r="D10" s="93"/>
      <c r="E10" s="93"/>
      <c r="F10" s="93"/>
      <c r="G10" s="93"/>
      <c r="H10" s="93"/>
      <c r="I10" s="93"/>
      <c r="J10" s="93"/>
      <c r="K10" s="93"/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U11" s="93"/>
      <c r="V11" s="81">
        <f>(V4-V$4)/V$4</f>
        <v>0</v>
      </c>
      <c r="W11" s="93"/>
      <c r="X11" s="93"/>
    </row>
    <row r="12" spans="1:24" x14ac:dyDescent="0.25">
      <c r="A12" s="91">
        <v>2009</v>
      </c>
      <c r="B12" s="71">
        <f t="shared" ref="B12:C12" si="3">(B5-B$4)/B$4</f>
        <v>-9.03945636913666E-2</v>
      </c>
      <c r="C12" s="71">
        <f t="shared" si="3"/>
        <v>-7.1927142011290926E-2</v>
      </c>
      <c r="D12" s="78">
        <f t="shared" ref="D12:T12" si="4">(D5-D$4)/D$4</f>
        <v>-5.1530424888266778E-2</v>
      </c>
      <c r="E12" s="71">
        <f t="shared" si="4"/>
        <v>-6.8206529533501384E-2</v>
      </c>
      <c r="F12" s="71">
        <f t="shared" si="4"/>
        <v>-0.10993996499938624</v>
      </c>
      <c r="G12" s="71">
        <f t="shared" si="4"/>
        <v>-9.1673196068575366E-2</v>
      </c>
      <c r="H12" s="71">
        <f t="shared" si="4"/>
        <v>-0.19737031462349383</v>
      </c>
      <c r="I12" s="71">
        <f t="shared" si="4"/>
        <v>-0.10805542954297422</v>
      </c>
      <c r="J12" s="71">
        <f t="shared" si="4"/>
        <v>-8.0672461948388161E-2</v>
      </c>
      <c r="K12" s="71">
        <f t="shared" si="4"/>
        <v>-0.20367272879213993</v>
      </c>
      <c r="L12" s="71">
        <f t="shared" si="4"/>
        <v>-8.4354018163248196E-2</v>
      </c>
      <c r="M12" s="71">
        <f t="shared" si="4"/>
        <v>-0.19039661773521135</v>
      </c>
      <c r="N12" s="71">
        <f t="shared" si="4"/>
        <v>-0.19015432912785296</v>
      </c>
      <c r="O12" s="71">
        <f t="shared" si="4"/>
        <v>-0.11355696384152426</v>
      </c>
      <c r="P12" s="71">
        <f t="shared" si="4"/>
        <v>-0.21303702530480131</v>
      </c>
      <c r="Q12" s="71">
        <f t="shared" si="4"/>
        <v>-0.18535013945761275</v>
      </c>
      <c r="R12" s="71">
        <f t="shared" si="4"/>
        <v>-0.1577274721031211</v>
      </c>
      <c r="S12" s="71">
        <f t="shared" si="4"/>
        <v>-0.21148090837199465</v>
      </c>
      <c r="T12" s="87">
        <f t="shared" si="4"/>
        <v>-0.22590722433933758</v>
      </c>
      <c r="U12" s="93"/>
      <c r="V12" s="80">
        <f>(V5-V$4)/V$4</f>
        <v>-0.16183252889923147</v>
      </c>
      <c r="W12" s="93"/>
      <c r="X12" s="69"/>
    </row>
    <row r="13" spans="1:24" x14ac:dyDescent="0.25">
      <c r="A13" s="91">
        <v>2012</v>
      </c>
      <c r="B13" s="71">
        <f t="shared" ref="B13:C13" si="5">(B6-B$4)/B$4</f>
        <v>-0.32735468465353906</v>
      </c>
      <c r="C13" s="71">
        <f t="shared" si="5"/>
        <v>-0.21069513015485961</v>
      </c>
      <c r="D13" s="78">
        <f t="shared" ref="D13:T13" si="6">(D6-D$4)/D$4</f>
        <v>-0.22347940734345076</v>
      </c>
      <c r="E13" s="71">
        <f t="shared" si="6"/>
        <v>-0.18831367835997953</v>
      </c>
      <c r="F13" s="71">
        <f t="shared" si="6"/>
        <v>-0.30621804237770167</v>
      </c>
      <c r="G13" s="71">
        <f t="shared" si="6"/>
        <v>-0.17940185907427697</v>
      </c>
      <c r="H13" s="71">
        <f t="shared" si="6"/>
        <v>-0.35624985601918119</v>
      </c>
      <c r="I13" s="71">
        <f t="shared" si="6"/>
        <v>-0.17918813061032501</v>
      </c>
      <c r="J13" s="71">
        <f t="shared" si="6"/>
        <v>-0.13355597172935452</v>
      </c>
      <c r="K13" s="71">
        <f t="shared" si="6"/>
        <v>-0.4422837395876657</v>
      </c>
      <c r="L13" s="71">
        <f t="shared" si="6"/>
        <v>-0.15764620933881746</v>
      </c>
      <c r="M13" s="71">
        <f t="shared" si="6"/>
        <v>-0.2716917408114275</v>
      </c>
      <c r="N13" s="71">
        <f t="shared" si="6"/>
        <v>-0.49041661436666711</v>
      </c>
      <c r="O13" s="71">
        <f t="shared" si="6"/>
        <v>-0.20521675429517083</v>
      </c>
      <c r="P13" s="71">
        <f t="shared" si="6"/>
        <v>-0.26776164685225257</v>
      </c>
      <c r="Q13" s="71">
        <f t="shared" si="6"/>
        <v>-0.3055615974931995</v>
      </c>
      <c r="R13" s="71">
        <f t="shared" si="6"/>
        <v>-0.27091315164774132</v>
      </c>
      <c r="S13" s="71">
        <f t="shared" si="6"/>
        <v>-0.35976854641637951</v>
      </c>
      <c r="T13" s="87">
        <f t="shared" si="6"/>
        <v>-0.59058737071315481</v>
      </c>
      <c r="U13" s="93"/>
      <c r="V13" s="80">
        <f>(V6-V$4)/V$4</f>
        <v>-0.35690914164595983</v>
      </c>
      <c r="W13" s="93"/>
      <c r="X13" s="93"/>
    </row>
    <row r="14" spans="1:24" x14ac:dyDescent="0.25">
      <c r="A14" s="91">
        <v>2015</v>
      </c>
      <c r="B14" s="71">
        <f t="shared" ref="B14:C14" si="7">(B7-B$4)/B$4</f>
        <v>-0.38247302225223306</v>
      </c>
      <c r="C14" s="71">
        <f t="shared" si="7"/>
        <v>-0.31019559733973173</v>
      </c>
      <c r="D14" s="78">
        <f t="shared" ref="D14:T14" si="8">(D7-D$4)/D$4</f>
        <v>-0.29135067494666644</v>
      </c>
      <c r="E14" s="71">
        <f t="shared" si="8"/>
        <v>-0.29638137993895847</v>
      </c>
      <c r="F14" s="71">
        <f t="shared" si="8"/>
        <v>-0.35423293035303421</v>
      </c>
      <c r="G14" s="71">
        <f t="shared" si="8"/>
        <v>-0.25024991499770666</v>
      </c>
      <c r="H14" s="71">
        <f t="shared" si="8"/>
        <v>-0.41630918011243639</v>
      </c>
      <c r="I14" s="71">
        <f t="shared" si="8"/>
        <v>-0.25591096171107325</v>
      </c>
      <c r="J14" s="71">
        <f t="shared" si="8"/>
        <v>-0.21983542702884423</v>
      </c>
      <c r="K14" s="71">
        <f t="shared" si="8"/>
        <v>-0.49924893213244054</v>
      </c>
      <c r="L14" s="71">
        <f t="shared" si="8"/>
        <v>-0.23860492198990674</v>
      </c>
      <c r="M14" s="71">
        <f t="shared" si="8"/>
        <v>-0.42423018151355885</v>
      </c>
      <c r="N14" s="71">
        <f t="shared" si="8"/>
        <v>-0.54519580129167511</v>
      </c>
      <c r="O14" s="71">
        <f t="shared" si="8"/>
        <v>-0.295694833735278</v>
      </c>
      <c r="P14" s="71">
        <f t="shared" si="8"/>
        <v>-0.45398987736314206</v>
      </c>
      <c r="Q14" s="71">
        <f t="shared" si="8"/>
        <v>-0.5577574117618368</v>
      </c>
      <c r="R14" s="71">
        <f t="shared" si="8"/>
        <v>-0.39816236313429865</v>
      </c>
      <c r="S14" s="71">
        <f t="shared" si="8"/>
        <v>-0.61479276839039265</v>
      </c>
      <c r="T14" s="87">
        <f t="shared" si="8"/>
        <v>-0.63172428706415928</v>
      </c>
      <c r="U14" s="93"/>
      <c r="V14" s="80">
        <f>(V7-V$4)/V$4</f>
        <v>-0.42873243425032886</v>
      </c>
      <c r="W14" s="93"/>
      <c r="X14" s="93"/>
    </row>
    <row r="15" spans="1:24" ht="15.75" thickBot="1" x14ac:dyDescent="0.3">
      <c r="A15" s="79">
        <v>2018</v>
      </c>
      <c r="B15" s="94">
        <f t="shared" ref="B15:C15" si="9">(B8-B$4)/B$4</f>
        <v>-0.40494949609627495</v>
      </c>
      <c r="C15" s="94">
        <f t="shared" si="9"/>
        <v>-0.31330830173168578</v>
      </c>
      <c r="D15" s="85">
        <f t="shared" ref="D15:T15" si="10">(D8-D$4)/D$4</f>
        <v>-0.30558122936299059</v>
      </c>
      <c r="E15" s="94">
        <f t="shared" si="10"/>
        <v>-0.30058275532997392</v>
      </c>
      <c r="F15" s="94">
        <f t="shared" si="10"/>
        <v>-0.37206956905994859</v>
      </c>
      <c r="G15" s="94">
        <f t="shared" si="10"/>
        <v>-0.25635586856513709</v>
      </c>
      <c r="H15" s="94">
        <f t="shared" si="10"/>
        <v>-0.43473957237078154</v>
      </c>
      <c r="I15" s="94">
        <f t="shared" si="10"/>
        <v>-0.26035718621510567</v>
      </c>
      <c r="J15" s="94">
        <f t="shared" si="10"/>
        <v>-0.2267623421264664</v>
      </c>
      <c r="K15" s="94">
        <f t="shared" si="10"/>
        <v>-0.52391280779141791</v>
      </c>
      <c r="L15" s="94">
        <f t="shared" si="10"/>
        <v>-0.24674166907607178</v>
      </c>
      <c r="M15" s="94">
        <f t="shared" si="10"/>
        <v>-0.43919239074162664</v>
      </c>
      <c r="N15" s="94">
        <f t="shared" si="10"/>
        <v>-0.5679683371825861</v>
      </c>
      <c r="O15" s="94">
        <f t="shared" si="10"/>
        <v>-0.30262321223835809</v>
      </c>
      <c r="P15" s="94">
        <f t="shared" si="10"/>
        <v>-0.46359440464250323</v>
      </c>
      <c r="Q15" s="94">
        <f t="shared" si="10"/>
        <v>-0.59124242750771228</v>
      </c>
      <c r="R15" s="94">
        <f t="shared" si="10"/>
        <v>-0.40772428450015963</v>
      </c>
      <c r="S15" s="94">
        <f t="shared" si="10"/>
        <v>-0.65500647819982605</v>
      </c>
      <c r="T15" s="95">
        <f t="shared" si="10"/>
        <v>-0.68743206595383455</v>
      </c>
      <c r="U15" s="93"/>
      <c r="V15" s="96">
        <f>(V8-V$4)/V$4</f>
        <v>-0.44785506977399259</v>
      </c>
      <c r="W15" s="93"/>
      <c r="X15" s="93"/>
    </row>
    <row r="17" spans="1:32" s="93" customFormat="1" ht="15.75" thickBot="1" x14ac:dyDescent="0.3">
      <c r="A17" s="4" t="s">
        <v>172</v>
      </c>
      <c r="B17" s="4"/>
      <c r="C17" s="4"/>
    </row>
    <row r="18" spans="1:32" s="93" customFormat="1" ht="91.5" thickBot="1" x14ac:dyDescent="0.3">
      <c r="A18" s="56" t="s">
        <v>54</v>
      </c>
      <c r="B18" s="65" t="s">
        <v>115</v>
      </c>
      <c r="C18" s="66" t="s">
        <v>116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s="93" customFormat="1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s="93" customFormat="1" x14ac:dyDescent="0.25">
      <c r="A20" s="63">
        <v>2006</v>
      </c>
      <c r="B20" s="58" cm="1">
        <f t="array" ref="B20">INDEX('IECC Data-IP-Site EUI'!$Y$2:$Y$1825,MATCH(1,INDEX(($A20='IECC Data-IP-Site EUI'!$A$2:$A$1825)*(B$19='IECC Data-IP-Site EUI'!$C$2:$C$1825)*($A$18='IECC Data-IP-Site EUI'!$B$2:$B$1825),0,1),0))</f>
        <v>31.512515810732577</v>
      </c>
      <c r="C20" s="55" cm="1">
        <f t="array" ref="C20">INDEX('IECC Data-IP-Site EUI'!$Y$2:$Y$1825,MATCH(1,INDEX(($A20='IECC Data-IP-Site EUI'!$A$2:$A$1825)*(C$19='IECC Data-IP-Site EUI'!$C$2:$C$1825)*($A$18='IECC Data-IP-Site EUI'!$B$2:$B$1825),0,1),0))</f>
        <v>27.966410015262397</v>
      </c>
      <c r="D20" s="58" cm="1">
        <f t="array" ref="D20">INDEX('IECC Data-IP-Site EUI'!$Y$2:$Y$1825,MATCH(1,INDEX(($A20='IECC Data-IP-Site EUI'!$A$2:$A$1825)*(D$19='IECC Data-IP-Site EUI'!$C$2:$C$1825)*($A$18='IECC Data-IP-Site EUI'!$B$2:$B$1825),0,1),0))</f>
        <v>20.811809302222695</v>
      </c>
      <c r="E20" s="55" cm="1">
        <f t="array" ref="E20">INDEX('IECC Data-IP-Site EUI'!$Y$2:$Y$1825,MATCH(1,INDEX(($A20='IECC Data-IP-Site EUI'!$A$2:$A$1825)*(E$19='IECC Data-IP-Site EUI'!$C$2:$C$1825)*($A$18='IECC Data-IP-Site EUI'!$B$2:$B$1825),0,1),0))</f>
        <v>23.469621251598724</v>
      </c>
      <c r="F20" s="55" cm="1">
        <f t="array" ref="F20">INDEX('IECC Data-IP-Site EUI'!$Y$2:$Y$1825,MATCH(1,INDEX(($A20='IECC Data-IP-Site EUI'!$A$2:$A$1825)*(F$19='IECC Data-IP-Site EUI'!$C$2:$C$1825)*($A$18='IECC Data-IP-Site EUI'!$B$2:$B$1825),0,1),0))</f>
        <v>19.559785106892214</v>
      </c>
      <c r="G20" s="55" cm="1">
        <f t="array" ref="G20">INDEX('IECC Data-IP-Site EUI'!$Y$2:$Y$1825,MATCH(1,INDEX(($A20='IECC Data-IP-Site EUI'!$A$2:$A$1825)*(G$19='IECC Data-IP-Site EUI'!$C$2:$C$1825)*($A$18='IECC Data-IP-Site EUI'!$B$2:$B$1825),0,1),0))</f>
        <v>15.135459629519547</v>
      </c>
      <c r="H20" s="55" cm="1">
        <f t="array" ref="H20">INDEX('IECC Data-IP-Site EUI'!$Y$2:$Y$1825,MATCH(1,INDEX(($A20='IECC Data-IP-Site EUI'!$A$2:$A$1825)*(H$19='IECC Data-IP-Site EUI'!$C$2:$C$1825)*($A$18='IECC Data-IP-Site EUI'!$B$2:$B$1825),0,1),0))</f>
        <v>17.94102598704017</v>
      </c>
      <c r="I20" s="55" cm="1">
        <f t="array" ref="I20">INDEX('IECC Data-IP-Site EUI'!$Y$2:$Y$1825,MATCH(1,INDEX(($A20='IECC Data-IP-Site EUI'!$A$2:$A$1825)*(I$19='IECC Data-IP-Site EUI'!$C$2:$C$1825)*($A$18='IECC Data-IP-Site EUI'!$B$2:$B$1825),0,1),0))</f>
        <v>12.722078716583674</v>
      </c>
      <c r="J20" s="55" cm="1">
        <f t="array" ref="J20">INDEX('IECC Data-IP-Site EUI'!$Y$2:$Y$1825,MATCH(1,INDEX(($A20='IECC Data-IP-Site EUI'!$A$2:$A$1825)*(J$19='IECC Data-IP-Site EUI'!$C$2:$C$1825)*($A$18='IECC Data-IP-Site EUI'!$B$2:$B$1825),0,1),0))</f>
        <v>8.1415153243786929</v>
      </c>
      <c r="K20" s="55" cm="1">
        <f t="array" ref="K20">INDEX('IECC Data-IP-Site EUI'!$Y$2:$Y$1825,MATCH(1,INDEX(($A20='IECC Data-IP-Site EUI'!$A$2:$A$1825)*(K$19='IECC Data-IP-Site EUI'!$C$2:$C$1825)*($A$18='IECC Data-IP-Site EUI'!$B$2:$B$1825),0,1),0))</f>
        <v>21.293955265641884</v>
      </c>
      <c r="L20" s="55" cm="1">
        <f t="array" ref="L20">INDEX('IECC Data-IP-Site EUI'!$Y$2:$Y$1825,MATCH(1,INDEX(($A20='IECC Data-IP-Site EUI'!$A$2:$A$1825)*(L$19='IECC Data-IP-Site EUI'!$C$2:$C$1825)*($A$18='IECC Data-IP-Site EUI'!$B$2:$B$1825),0,1),0))</f>
        <v>12.651736306964601</v>
      </c>
      <c r="M20" s="55" cm="1">
        <f t="array" ref="M20">INDEX('IECC Data-IP-Site EUI'!$Y$2:$Y$1825,MATCH(1,INDEX(($A20='IECC Data-IP-Site EUI'!$A$2:$A$1825)*(M$19='IECC Data-IP-Site EUI'!$C$2:$C$1825)*($A$18='IECC Data-IP-Site EUI'!$B$2:$B$1825),0,1),0))</f>
        <v>13.44494418226714</v>
      </c>
      <c r="N20" s="55" cm="1">
        <f t="array" ref="N20">INDEX('IECC Data-IP-Site EUI'!$Y$2:$Y$1825,MATCH(1,INDEX(($A20='IECC Data-IP-Site EUI'!$A$2:$A$1825)*(N$19='IECC Data-IP-Site EUI'!$C$2:$C$1825)*($A$18='IECC Data-IP-Site EUI'!$B$2:$B$1825),0,1),0))</f>
        <v>24.565761011542211</v>
      </c>
      <c r="O20" s="55" cm="1">
        <f t="array" ref="O20">INDEX('IECC Data-IP-Site EUI'!$Y$2:$Y$1825,MATCH(1,INDEX(($A20='IECC Data-IP-Site EUI'!$A$2:$A$1825)*(O$19='IECC Data-IP-Site EUI'!$C$2:$C$1825)*($A$18='IECC Data-IP-Site EUI'!$B$2:$B$1825),0,1),0))</f>
        <v>15.346486858376776</v>
      </c>
      <c r="P20" s="55" cm="1">
        <f t="array" ref="P20">INDEX('IECC Data-IP-Site EUI'!$Y$2:$Y$1825,MATCH(1,INDEX(($A20='IECC Data-IP-Site EUI'!$A$2:$A$1825)*(P$19='IECC Data-IP-Site EUI'!$C$2:$C$1825)*($A$18='IECC Data-IP-Site EUI'!$B$2:$B$1825),0,1),0))</f>
        <v>15.458716582266508</v>
      </c>
      <c r="Q20" s="55" cm="1">
        <f t="array" ref="Q20">INDEX('IECC Data-IP-Site EUI'!$Y$2:$Y$1825,MATCH(1,INDEX(($A20='IECC Data-IP-Site EUI'!$A$2:$A$1825)*(Q$19='IECC Data-IP-Site EUI'!$C$2:$C$1825)*($A$18='IECC Data-IP-Site EUI'!$B$2:$B$1825),0,1),0))</f>
        <v>32.104417141924252</v>
      </c>
      <c r="R20" s="55" cm="1">
        <f t="array" ref="R20">INDEX('IECC Data-IP-Site EUI'!$Y$2:$Y$1825,MATCH(1,INDEX(($A20='IECC Data-IP-Site EUI'!$A$2:$A$1825)*(R$19='IECC Data-IP-Site EUI'!$C$2:$C$1825)*($A$18='IECC Data-IP-Site EUI'!$B$2:$B$1825),0,1),0))</f>
        <v>22.007983745192305</v>
      </c>
      <c r="S20" s="55" cm="1">
        <f t="array" ref="S20">INDEX('IECC Data-IP-Site EUI'!$Y$2:$Y$1825,MATCH(1,INDEX(($A20='IECC Data-IP-Site EUI'!$A$2:$A$1825)*(S$19='IECC Data-IP-Site EUI'!$C$2:$C$1825)*($A$18='IECC Data-IP-Site EUI'!$B$2:$B$1825),0,1),0))</f>
        <v>36.621000754525951</v>
      </c>
      <c r="T20" s="64" cm="1">
        <f t="array" ref="T20">INDEX('IECC Data-IP-Site EUI'!$Y$2:$Y$1825,MATCH(1,INDEX(($A20='IECC Data-IP-Site EUI'!$A$2:$A$1825)*(T$19='IECC Data-IP-Site EUI'!$C$2:$C$1825)*($A$18='IECC Data-IP-Site EUI'!$B$2:$B$1825),0,1),0))</f>
        <v>48.58115452671808</v>
      </c>
      <c r="U20" s="54"/>
      <c r="V20" s="82">
        <f>SUMPRODUCT(D20:T20,Weights!$B$41:$R$41)</f>
        <v>19.721582987025087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s="93" customFormat="1" x14ac:dyDescent="0.25">
      <c r="A21" s="91">
        <v>2009</v>
      </c>
      <c r="B21" s="84" cm="1">
        <f t="array" ref="B21">INDEX('IECC Data-IP-Site EUI'!$Y$2:$Y$1825,MATCH(1,INDEX(($A21='IECC Data-IP-Site EUI'!$A$2:$A$1825)*(B$19='IECC Data-IP-Site EUI'!$C$2:$C$1825)*($A$18='IECC Data-IP-Site EUI'!$B$2:$B$1825),0,1),0))</f>
        <v>27.658529418386948</v>
      </c>
      <c r="C21" s="73" cm="1">
        <f t="array" ref="C21">INDEX('IECC Data-IP-Site EUI'!$Y$2:$Y$1825,MATCH(1,INDEX(($A21='IECC Data-IP-Site EUI'!$A$2:$A$1825)*(C$19='IECC Data-IP-Site EUI'!$C$2:$C$1825)*($A$18='IECC Data-IP-Site EUI'!$B$2:$B$1825),0,1),0))</f>
        <v>25.204675108961702</v>
      </c>
      <c r="D21" s="84" cm="1">
        <f t="array" ref="D21">INDEX('IECC Data-IP-Site EUI'!$Y$2:$Y$1825,MATCH(1,INDEX(($A21='IECC Data-IP-Site EUI'!$A$2:$A$1825)*(D$19='IECC Data-IP-Site EUI'!$C$2:$C$1825)*($A$18='IECC Data-IP-Site EUI'!$B$2:$B$1825),0,1),0))</f>
        <v>18.924936023093924</v>
      </c>
      <c r="E21" s="73" cm="1">
        <f t="array" ref="E21">INDEX('IECC Data-IP-Site EUI'!$Y$2:$Y$1825,MATCH(1,INDEX(($A21='IECC Data-IP-Site EUI'!$A$2:$A$1825)*(E$19='IECC Data-IP-Site EUI'!$C$2:$C$1825)*($A$18='IECC Data-IP-Site EUI'!$B$2:$B$1825),0,1),0))</f>
        <v>21.085402392901916</v>
      </c>
      <c r="F21" s="73" cm="1">
        <f t="array" ref="F21">INDEX('IECC Data-IP-Site EUI'!$Y$2:$Y$1825,MATCH(1,INDEX(($A21='IECC Data-IP-Site EUI'!$A$2:$A$1825)*(F$19='IECC Data-IP-Site EUI'!$C$2:$C$1825)*($A$18='IECC Data-IP-Site EUI'!$B$2:$B$1825),0,1),0))</f>
        <v>17.2824937804053</v>
      </c>
      <c r="G21" s="73" cm="1">
        <f t="array" ref="G21">INDEX('IECC Data-IP-Site EUI'!$Y$2:$Y$1825,MATCH(1,INDEX(($A21='IECC Data-IP-Site EUI'!$A$2:$A$1825)*(G$19='IECC Data-IP-Site EUI'!$C$2:$C$1825)*($A$18='IECC Data-IP-Site EUI'!$B$2:$B$1825),0,1),0))</f>
        <v>13.513342454936947</v>
      </c>
      <c r="H21" s="73" cm="1">
        <f t="array" ref="H21">INDEX('IECC Data-IP-Site EUI'!$Y$2:$Y$1825,MATCH(1,INDEX(($A21='IECC Data-IP-Site EUI'!$A$2:$A$1825)*(H$19='IECC Data-IP-Site EUI'!$C$2:$C$1825)*($A$18='IECC Data-IP-Site EUI'!$B$2:$B$1825),0,1),0))</f>
        <v>13.235861090359185</v>
      </c>
      <c r="I21" s="73" cm="1">
        <f t="array" ref="I21">INDEX('IECC Data-IP-Site EUI'!$Y$2:$Y$1825,MATCH(1,INDEX(($A21='IECC Data-IP-Site EUI'!$A$2:$A$1825)*(I$19='IECC Data-IP-Site EUI'!$C$2:$C$1825)*($A$18='IECC Data-IP-Site EUI'!$B$2:$B$1825),0,1),0))</f>
        <v>10.798443575141418</v>
      </c>
      <c r="J21" s="73" cm="1">
        <f t="array" ref="J21">INDEX('IECC Data-IP-Site EUI'!$Y$2:$Y$1825,MATCH(1,INDEX(($A21='IECC Data-IP-Site EUI'!$A$2:$A$1825)*(J$19='IECC Data-IP-Site EUI'!$C$2:$C$1825)*($A$18='IECC Data-IP-Site EUI'!$B$2:$B$1825),0,1),0))</f>
        <v>6.7800892407210549</v>
      </c>
      <c r="K21" s="73" cm="1">
        <f t="array" ref="K21">INDEX('IECC Data-IP-Site EUI'!$Y$2:$Y$1825,MATCH(1,INDEX(($A21='IECC Data-IP-Site EUI'!$A$2:$A$1825)*(K$19='IECC Data-IP-Site EUI'!$C$2:$C$1825)*($A$18='IECC Data-IP-Site EUI'!$B$2:$B$1825),0,1),0))</f>
        <v>15.661790523603992</v>
      </c>
      <c r="L21" s="73" cm="1">
        <f t="array" ref="L21">INDEX('IECC Data-IP-Site EUI'!$Y$2:$Y$1825,MATCH(1,INDEX(($A21='IECC Data-IP-Site EUI'!$A$2:$A$1825)*(L$19='IECC Data-IP-Site EUI'!$C$2:$C$1825)*($A$18='IECC Data-IP-Site EUI'!$B$2:$B$1825),0,1),0))</f>
        <v>10.032100137683344</v>
      </c>
      <c r="M21" s="73" cm="1">
        <f t="array" ref="M21">INDEX('IECC Data-IP-Site EUI'!$Y$2:$Y$1825,MATCH(1,INDEX(($A21='IECC Data-IP-Site EUI'!$A$2:$A$1825)*(M$19='IECC Data-IP-Site EUI'!$C$2:$C$1825)*($A$18='IECC Data-IP-Site EUI'!$B$2:$B$1825),0,1),0))</f>
        <v>9.5674514068075904</v>
      </c>
      <c r="N21" s="73" cm="1">
        <f t="array" ref="N21">INDEX('IECC Data-IP-Site EUI'!$Y$2:$Y$1825,MATCH(1,INDEX(($A21='IECC Data-IP-Site EUI'!$A$2:$A$1825)*(N$19='IECC Data-IP-Site EUI'!$C$2:$C$1825)*($A$18='IECC Data-IP-Site EUI'!$B$2:$B$1825),0,1),0))</f>
        <v>18.839747476771322</v>
      </c>
      <c r="O21" s="73" cm="1">
        <f t="array" ref="O21">INDEX('IECC Data-IP-Site EUI'!$Y$2:$Y$1825,MATCH(1,INDEX(($A21='IECC Data-IP-Site EUI'!$A$2:$A$1825)*(O$19='IECC Data-IP-Site EUI'!$C$2:$C$1825)*($A$18='IECC Data-IP-Site EUI'!$B$2:$B$1825),0,1),0))</f>
        <v>12.258136944598565</v>
      </c>
      <c r="P21" s="73" cm="1">
        <f t="array" ref="P21">INDEX('IECC Data-IP-Site EUI'!$Y$2:$Y$1825,MATCH(1,INDEX(($A21='IECC Data-IP-Site EUI'!$A$2:$A$1825)*(P$19='IECC Data-IP-Site EUI'!$C$2:$C$1825)*($A$18='IECC Data-IP-Site EUI'!$B$2:$B$1825),0,1),0))</f>
        <v>10.269461585217062</v>
      </c>
      <c r="Q21" s="73" cm="1">
        <f t="array" ref="Q21">INDEX('IECC Data-IP-Site EUI'!$Y$2:$Y$1825,MATCH(1,INDEX(($A21='IECC Data-IP-Site EUI'!$A$2:$A$1825)*(Q$19='IECC Data-IP-Site EUI'!$C$2:$C$1825)*($A$18='IECC Data-IP-Site EUI'!$B$2:$B$1825),0,1),0))</f>
        <v>25.185410479191656</v>
      </c>
      <c r="R21" s="73" cm="1">
        <f t="array" ref="R21">INDEX('IECC Data-IP-Site EUI'!$Y$2:$Y$1825,MATCH(1,INDEX(($A21='IECC Data-IP-Site EUI'!$A$2:$A$1825)*(R$19='IECC Data-IP-Site EUI'!$C$2:$C$1825)*($A$18='IECC Data-IP-Site EUI'!$B$2:$B$1825),0,1),0))</f>
        <v>16.895080308332403</v>
      </c>
      <c r="S21" s="73" cm="1">
        <f t="array" ref="S21">INDEX('IECC Data-IP-Site EUI'!$Y$2:$Y$1825,MATCH(1,INDEX(($A21='IECC Data-IP-Site EUI'!$A$2:$A$1825)*(S$19='IECC Data-IP-Site EUI'!$C$2:$C$1825)*($A$18='IECC Data-IP-Site EUI'!$B$2:$B$1825),0,1),0))</f>
        <v>28.172135052439792</v>
      </c>
      <c r="T21" s="89" cm="1">
        <f t="array" ref="T21">INDEX('IECC Data-IP-Site EUI'!$Y$2:$Y$1825,MATCH(1,INDEX(($A21='IECC Data-IP-Site EUI'!$A$2:$A$1825)*(T$19='IECC Data-IP-Site EUI'!$C$2:$C$1825)*($A$18='IECC Data-IP-Site EUI'!$B$2:$B$1825),0,1),0))</f>
        <v>37.683383227441183</v>
      </c>
      <c r="U21" s="54"/>
      <c r="V21" s="70">
        <f>SUMPRODUCT(D21:T21,Weights!$B$41:$R$41)</f>
        <v>15.573458561616217</v>
      </c>
      <c r="X21" s="86">
        <f>(V21-V20)/V20</f>
        <v>-0.21033425299266995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s="93" customFormat="1" x14ac:dyDescent="0.25">
      <c r="A22" s="91">
        <v>2012</v>
      </c>
      <c r="B22" s="84" cm="1">
        <f t="array" ref="B22">INDEX('IECC Data-IP-Site EUI'!$Y$2:$Y$1825,MATCH(1,INDEX(($A22='IECC Data-IP-Site EUI'!$A$2:$A$1825)*(B$19='IECC Data-IP-Site EUI'!$C$2:$C$1825)*($A$18='IECC Data-IP-Site EUI'!$B$2:$B$1825),0,1),0))</f>
        <v>21.938525034186533</v>
      </c>
      <c r="C22" s="73" cm="1">
        <f t="array" ref="C22">INDEX('IECC Data-IP-Site EUI'!$Y$2:$Y$1825,MATCH(1,INDEX(($A22='IECC Data-IP-Site EUI'!$A$2:$A$1825)*(C$19='IECC Data-IP-Site EUI'!$C$2:$C$1825)*($A$18='IECC Data-IP-Site EUI'!$B$2:$B$1825),0,1),0))</f>
        <v>20.136310082212379</v>
      </c>
      <c r="D22" s="84" cm="1">
        <f t="array" ref="D22">INDEX('IECC Data-IP-Site EUI'!$Y$2:$Y$1825,MATCH(1,INDEX(($A22='IECC Data-IP-Site EUI'!$A$2:$A$1825)*(D$19='IECC Data-IP-Site EUI'!$C$2:$C$1825)*($A$18='IECC Data-IP-Site EUI'!$B$2:$B$1825),0,1),0))</f>
        <v>14.87388483998128</v>
      </c>
      <c r="E22" s="73" cm="1">
        <f t="array" ref="E22">INDEX('IECC Data-IP-Site EUI'!$Y$2:$Y$1825,MATCH(1,INDEX(($A22='IECC Data-IP-Site EUI'!$A$2:$A$1825)*(E$19='IECC Data-IP-Site EUI'!$C$2:$C$1825)*($A$18='IECC Data-IP-Site EUI'!$B$2:$B$1825),0,1),0))</f>
        <v>16.605934122059022</v>
      </c>
      <c r="F22" s="73" cm="1">
        <f t="array" ref="F22">INDEX('IECC Data-IP-Site EUI'!$Y$2:$Y$1825,MATCH(1,INDEX(($A22='IECC Data-IP-Site EUI'!$A$2:$A$1825)*(F$19='IECC Data-IP-Site EUI'!$C$2:$C$1825)*($A$18='IECC Data-IP-Site EUI'!$B$2:$B$1825),0,1),0))</f>
        <v>12.429574475579731</v>
      </c>
      <c r="G22" s="73" cm="1">
        <f t="array" ref="G22">INDEX('IECC Data-IP-Site EUI'!$Y$2:$Y$1825,MATCH(1,INDEX(($A22='IECC Data-IP-Site EUI'!$A$2:$A$1825)*(G$19='IECC Data-IP-Site EUI'!$C$2:$C$1825)*($A$18='IECC Data-IP-Site EUI'!$B$2:$B$1825),0,1),0))</f>
        <v>10.678967522622584</v>
      </c>
      <c r="H22" s="73" cm="1">
        <f t="array" ref="H22">INDEX('IECC Data-IP-Site EUI'!$Y$2:$Y$1825,MATCH(1,INDEX(($A22='IECC Data-IP-Site EUI'!$A$2:$A$1825)*(H$19='IECC Data-IP-Site EUI'!$C$2:$C$1825)*($A$18='IECC Data-IP-Site EUI'!$B$2:$B$1825),0,1),0))</f>
        <v>10.973946119743783</v>
      </c>
      <c r="I22" s="73" cm="1">
        <f t="array" ref="I22">INDEX('IECC Data-IP-Site EUI'!$Y$2:$Y$1825,MATCH(1,INDEX(($A22='IECC Data-IP-Site EUI'!$A$2:$A$1825)*(I$19='IECC Data-IP-Site EUI'!$C$2:$C$1825)*($A$18='IECC Data-IP-Site EUI'!$B$2:$B$1825),0,1),0))</f>
        <v>8.9997634176204784</v>
      </c>
      <c r="J22" s="73" cm="1">
        <f t="array" ref="J22">INDEX('IECC Data-IP-Site EUI'!$Y$2:$Y$1825,MATCH(1,INDEX(($A22='IECC Data-IP-Site EUI'!$A$2:$A$1825)*(J$19='IECC Data-IP-Site EUI'!$C$2:$C$1825)*($A$18='IECC Data-IP-Site EUI'!$B$2:$B$1825),0,1),0))</f>
        <v>5.9806954751253762</v>
      </c>
      <c r="K22" s="73" cm="1">
        <f t="array" ref="K22">INDEX('IECC Data-IP-Site EUI'!$Y$2:$Y$1825,MATCH(1,INDEX(($A22='IECC Data-IP-Site EUI'!$A$2:$A$1825)*(K$19='IECC Data-IP-Site EUI'!$C$2:$C$1825)*($A$18='IECC Data-IP-Site EUI'!$B$2:$B$1825),0,1),0))</f>
        <v>12.590584362923895</v>
      </c>
      <c r="L22" s="73" cm="1">
        <f t="array" ref="L22">INDEX('IECC Data-IP-Site EUI'!$Y$2:$Y$1825,MATCH(1,INDEX(($A22='IECC Data-IP-Site EUI'!$A$2:$A$1825)*(L$19='IECC Data-IP-Site EUI'!$C$2:$C$1825)*($A$18='IECC Data-IP-Site EUI'!$B$2:$B$1825),0,1),0))</f>
        <v>8.6326750136535946</v>
      </c>
      <c r="M22" s="73" cm="1">
        <f t="array" ref="M22">INDEX('IECC Data-IP-Site EUI'!$Y$2:$Y$1825,MATCH(1,INDEX(($A22='IECC Data-IP-Site EUI'!$A$2:$A$1825)*(M$19='IECC Data-IP-Site EUI'!$C$2:$C$1825)*($A$18='IECC Data-IP-Site EUI'!$B$2:$B$1825),0,1),0))</f>
        <v>10.506292813582791</v>
      </c>
      <c r="N22" s="73" cm="1">
        <f t="array" ref="N22">INDEX('IECC Data-IP-Site EUI'!$Y$2:$Y$1825,MATCH(1,INDEX(($A22='IECC Data-IP-Site EUI'!$A$2:$A$1825)*(N$19='IECC Data-IP-Site EUI'!$C$2:$C$1825)*($A$18='IECC Data-IP-Site EUI'!$B$2:$B$1825),0,1),0))</f>
        <v>11.784651227589762</v>
      </c>
      <c r="O22" s="73" cm="1">
        <f t="array" ref="O22">INDEX('IECC Data-IP-Site EUI'!$Y$2:$Y$1825,MATCH(1,INDEX(($A22='IECC Data-IP-Site EUI'!$A$2:$A$1825)*(O$19='IECC Data-IP-Site EUI'!$C$2:$C$1825)*($A$18='IECC Data-IP-Site EUI'!$B$2:$B$1825),0,1),0))</f>
        <v>11.097663925606478</v>
      </c>
      <c r="P22" s="73" cm="1">
        <f t="array" ref="P22">INDEX('IECC Data-IP-Site EUI'!$Y$2:$Y$1825,MATCH(1,INDEX(($A22='IECC Data-IP-Site EUI'!$A$2:$A$1825)*(P$19='IECC Data-IP-Site EUI'!$C$2:$C$1825)*($A$18='IECC Data-IP-Site EUI'!$B$2:$B$1825),0,1),0))</f>
        <v>13.599414699872849</v>
      </c>
      <c r="Q22" s="73" cm="1">
        <f t="array" ref="Q22">INDEX('IECC Data-IP-Site EUI'!$Y$2:$Y$1825,MATCH(1,INDEX(($A22='IECC Data-IP-Site EUI'!$A$2:$A$1825)*(Q$19='IECC Data-IP-Site EUI'!$C$2:$C$1825)*($A$18='IECC Data-IP-Site EUI'!$B$2:$B$1825),0,1),0))</f>
        <v>20.058191124796217</v>
      </c>
      <c r="R22" s="73" cm="1">
        <f t="array" ref="R22">INDEX('IECC Data-IP-Site EUI'!$Y$2:$Y$1825,MATCH(1,INDEX(($A22='IECC Data-IP-Site EUI'!$A$2:$A$1825)*(R$19='IECC Data-IP-Site EUI'!$C$2:$C$1825)*($A$18='IECC Data-IP-Site EUI'!$B$2:$B$1825),0,1),0))</f>
        <v>15.812019287865834</v>
      </c>
      <c r="S22" s="73" cm="1">
        <f t="array" ref="S22">INDEX('IECC Data-IP-Site EUI'!$Y$2:$Y$1825,MATCH(1,INDEX(($A22='IECC Data-IP-Site EUI'!$A$2:$A$1825)*(S$19='IECC Data-IP-Site EUI'!$C$2:$C$1825)*($A$18='IECC Data-IP-Site EUI'!$B$2:$B$1825),0,1),0))</f>
        <v>18.021442560850922</v>
      </c>
      <c r="T22" s="89" cm="1">
        <f t="array" ref="T22">INDEX('IECC Data-IP-Site EUI'!$Y$2:$Y$1825,MATCH(1,INDEX(($A22='IECC Data-IP-Site EUI'!$A$2:$A$1825)*(T$19='IECC Data-IP-Site EUI'!$C$2:$C$1825)*($A$18='IECC Data-IP-Site EUI'!$B$2:$B$1825),0,1),0))</f>
        <v>24.252224743541603</v>
      </c>
      <c r="U22" s="54"/>
      <c r="V22" s="70">
        <f>SUMPRODUCT(D22:T22,Weights!$B$41:$R$41)</f>
        <v>11.895266345049933</v>
      </c>
      <c r="X22" s="86">
        <f t="shared" ref="X22:X24" si="11">(V22-V21)/V21</f>
        <v>-0.23618338868104072</v>
      </c>
      <c r="Z22" s="98" t="s">
        <v>55</v>
      </c>
      <c r="AA22" s="7">
        <f>V4</f>
        <v>30.044060657509572</v>
      </c>
      <c r="AB22" s="7">
        <f>V5</f>
        <v>25.181954342902891</v>
      </c>
      <c r="AC22" s="7">
        <f>V6</f>
        <v>19.32106075667868</v>
      </c>
      <c r="AD22" s="7">
        <f>V7</f>
        <v>17.163197397050958</v>
      </c>
      <c r="AE22" s="7">
        <f>V8</f>
        <v>16.588675775446557</v>
      </c>
      <c r="AF22"/>
    </row>
    <row r="23" spans="1:32" s="93" customFormat="1" x14ac:dyDescent="0.25">
      <c r="A23" s="91">
        <v>2015</v>
      </c>
      <c r="B23" s="84" cm="1">
        <f t="array" ref="B23">INDEX('IECC Data-IP-Site EUI'!$Y$2:$Y$1825,MATCH(1,INDEX(($A23='IECC Data-IP-Site EUI'!$A$2:$A$1825)*(B$19='IECC Data-IP-Site EUI'!$C$2:$C$1825)*($A$18='IECC Data-IP-Site EUI'!$B$2:$B$1825),0,1),0))</f>
        <v>18.886936982721807</v>
      </c>
      <c r="C23" s="73" cm="1">
        <f t="array" ref="C23">INDEX('IECC Data-IP-Site EUI'!$Y$2:$Y$1825,MATCH(1,INDEX(($A23='IECC Data-IP-Site EUI'!$A$2:$A$1825)*(C$19='IECC Data-IP-Site EUI'!$C$2:$C$1825)*($A$18='IECC Data-IP-Site EUI'!$B$2:$B$1825),0,1),0))</f>
        <v>17.574644541963931</v>
      </c>
      <c r="D23" s="84" cm="1">
        <f t="array" ref="D23">INDEX('IECC Data-IP-Site EUI'!$Y$2:$Y$1825,MATCH(1,INDEX(($A23='IECC Data-IP-Site EUI'!$A$2:$A$1825)*(D$19='IECC Data-IP-Site EUI'!$C$2:$C$1825)*($A$18='IECC Data-IP-Site EUI'!$B$2:$B$1825),0,1),0))</f>
        <v>13.707225930696055</v>
      </c>
      <c r="E23" s="73" cm="1">
        <f t="array" ref="E23">INDEX('IECC Data-IP-Site EUI'!$Y$2:$Y$1825,MATCH(1,INDEX(($A23='IECC Data-IP-Site EUI'!$A$2:$A$1825)*(E$19='IECC Data-IP-Site EUI'!$C$2:$C$1825)*($A$18='IECC Data-IP-Site EUI'!$B$2:$B$1825),0,1),0))</f>
        <v>14.714112130695741</v>
      </c>
      <c r="F23" s="73" cm="1">
        <f t="array" ref="F23">INDEX('IECC Data-IP-Site EUI'!$Y$2:$Y$1825,MATCH(1,INDEX(($A23='IECC Data-IP-Site EUI'!$A$2:$A$1825)*(F$19='IECC Data-IP-Site EUI'!$C$2:$C$1825)*($A$18='IECC Data-IP-Site EUI'!$B$2:$B$1825),0,1),0))</f>
        <v>11.707415968786908</v>
      </c>
      <c r="G23" s="73" cm="1">
        <f t="array" ref="G23">INDEX('IECC Data-IP-Site EUI'!$Y$2:$Y$1825,MATCH(1,INDEX(($A23='IECC Data-IP-Site EUI'!$A$2:$A$1825)*(G$19='IECC Data-IP-Site EUI'!$C$2:$C$1825)*($A$18='IECC Data-IP-Site EUI'!$B$2:$B$1825),0,1),0))</f>
        <v>10.049774109949444</v>
      </c>
      <c r="H23" s="73" cm="1">
        <f t="array" ref="H23">INDEX('IECC Data-IP-Site EUI'!$Y$2:$Y$1825,MATCH(1,INDEX(($A23='IECC Data-IP-Site EUI'!$A$2:$A$1825)*(H$19='IECC Data-IP-Site EUI'!$C$2:$C$1825)*($A$18='IECC Data-IP-Site EUI'!$B$2:$B$1825),0,1),0))</f>
        <v>8.9071518029461192</v>
      </c>
      <c r="I23" s="73" cm="1">
        <f t="array" ref="I23">INDEX('IECC Data-IP-Site EUI'!$Y$2:$Y$1825,MATCH(1,INDEX(($A23='IECC Data-IP-Site EUI'!$A$2:$A$1825)*(I$19='IECC Data-IP-Site EUI'!$C$2:$C$1825)*($A$18='IECC Data-IP-Site EUI'!$B$2:$B$1825),0,1),0))</f>
        <v>7.9363205063692783</v>
      </c>
      <c r="J23" s="73" cm="1">
        <f t="array" ref="J23">INDEX('IECC Data-IP-Site EUI'!$Y$2:$Y$1825,MATCH(1,INDEX(($A23='IECC Data-IP-Site EUI'!$A$2:$A$1825)*(J$19='IECC Data-IP-Site EUI'!$C$2:$C$1825)*($A$18='IECC Data-IP-Site EUI'!$B$2:$B$1825),0,1),0))</f>
        <v>5.139060915813725</v>
      </c>
      <c r="K23" s="73" cm="1">
        <f t="array" ref="K23">INDEX('IECC Data-IP-Site EUI'!$Y$2:$Y$1825,MATCH(1,INDEX(($A23='IECC Data-IP-Site EUI'!$A$2:$A$1825)*(K$19='IECC Data-IP-Site EUI'!$C$2:$C$1825)*($A$18='IECC Data-IP-Site EUI'!$B$2:$B$1825),0,1),0))</f>
        <v>9.4264131081241196</v>
      </c>
      <c r="L23" s="73" cm="1">
        <f t="array" ref="L23">INDEX('IECC Data-IP-Site EUI'!$Y$2:$Y$1825,MATCH(1,INDEX(($A23='IECC Data-IP-Site EUI'!$A$2:$A$1825)*(L$19='IECC Data-IP-Site EUI'!$C$2:$C$1825)*($A$18='IECC Data-IP-Site EUI'!$B$2:$B$1825),0,1),0))</f>
        <v>7.1572518088796162</v>
      </c>
      <c r="M23" s="73" cm="1">
        <f t="array" ref="M23">INDEX('IECC Data-IP-Site EUI'!$Y$2:$Y$1825,MATCH(1,INDEX(($A23='IECC Data-IP-Site EUI'!$A$2:$A$1825)*(M$19='IECC Data-IP-Site EUI'!$C$2:$C$1825)*($A$18='IECC Data-IP-Site EUI'!$B$2:$B$1825),0,1),0))</f>
        <v>5.2813363925558248</v>
      </c>
      <c r="N23" s="73" cm="1">
        <f t="array" ref="N23">INDEX('IECC Data-IP-Site EUI'!$Y$2:$Y$1825,MATCH(1,INDEX(($A23='IECC Data-IP-Site EUI'!$A$2:$A$1825)*(N$19='IECC Data-IP-Site EUI'!$C$2:$C$1825)*($A$18='IECC Data-IP-Site EUI'!$B$2:$B$1825),0,1),0))</f>
        <v>11.262738826571846</v>
      </c>
      <c r="O23" s="73" cm="1">
        <f t="array" ref="O23">INDEX('IECC Data-IP-Site EUI'!$Y$2:$Y$1825,MATCH(1,INDEX(($A23='IECC Data-IP-Site EUI'!$A$2:$A$1825)*(O$19='IECC Data-IP-Site EUI'!$C$2:$C$1825)*($A$18='IECC Data-IP-Site EUI'!$B$2:$B$1825),0,1),0))</f>
        <v>8.3498914573960032</v>
      </c>
      <c r="P23" s="73" cm="1">
        <f t="array" ref="P23">INDEX('IECC Data-IP-Site EUI'!$Y$2:$Y$1825,MATCH(1,INDEX(($A23='IECC Data-IP-Site EUI'!$A$2:$A$1825)*(P$19='IECC Data-IP-Site EUI'!$C$2:$C$1825)*($A$18='IECC Data-IP-Site EUI'!$B$2:$B$1825),0,1),0))</f>
        <v>4.9197269199914304</v>
      </c>
      <c r="Q23" s="73" cm="1">
        <f t="array" ref="Q23">INDEX('IECC Data-IP-Site EUI'!$Y$2:$Y$1825,MATCH(1,INDEX(($A23='IECC Data-IP-Site EUI'!$A$2:$A$1825)*(Q$19='IECC Data-IP-Site EUI'!$C$2:$C$1825)*($A$18='IECC Data-IP-Site EUI'!$B$2:$B$1825),0,1),0))</f>
        <v>15.712161344562372</v>
      </c>
      <c r="R23" s="73" cm="1">
        <f t="array" ref="R23">INDEX('IECC Data-IP-Site EUI'!$Y$2:$Y$1825,MATCH(1,INDEX(($A23='IECC Data-IP-Site EUI'!$A$2:$A$1825)*(R$19='IECC Data-IP-Site EUI'!$C$2:$C$1825)*($A$18='IECC Data-IP-Site EUI'!$B$2:$B$1825),0,1),0))</f>
        <v>10.810638616005026</v>
      </c>
      <c r="S23" s="73" cm="1">
        <f t="array" ref="S23">INDEX('IECC Data-IP-Site EUI'!$Y$2:$Y$1825,MATCH(1,INDEX(($A23='IECC Data-IP-Site EUI'!$A$2:$A$1825)*(S$19='IECC Data-IP-Site EUI'!$C$2:$C$1825)*($A$18='IECC Data-IP-Site EUI'!$B$2:$B$1825),0,1),0))</f>
        <v>12.07415089330847</v>
      </c>
      <c r="T23" s="89" cm="1">
        <f t="array" ref="T23">INDEX('IECC Data-IP-Site EUI'!$Y$2:$Y$1825,MATCH(1,INDEX(($A23='IECC Data-IP-Site EUI'!$A$2:$A$1825)*(T$19='IECC Data-IP-Site EUI'!$C$2:$C$1825)*($A$18='IECC Data-IP-Site EUI'!$B$2:$B$1825),0,1),0))</f>
        <v>16.547786753303551</v>
      </c>
      <c r="U23" s="54"/>
      <c r="V23" s="70">
        <f>SUMPRODUCT(D23:T23,Weights!$B$41:$R$41)</f>
        <v>10.038802966536167</v>
      </c>
      <c r="X23" s="86">
        <f t="shared" si="11"/>
        <v>-0.15606740737556582</v>
      </c>
      <c r="Z23" s="98" t="s">
        <v>54</v>
      </c>
      <c r="AA23" s="7">
        <f>V20</f>
        <v>19.721582987025087</v>
      </c>
      <c r="AB23" s="7">
        <f>V21</f>
        <v>15.573458561616217</v>
      </c>
      <c r="AC23" s="7">
        <f>V22</f>
        <v>11.895266345049933</v>
      </c>
      <c r="AD23" s="7">
        <f>V23</f>
        <v>10.038802966536167</v>
      </c>
      <c r="AE23" s="7">
        <f>V24</f>
        <v>9.7020246765266887</v>
      </c>
      <c r="AF23"/>
    </row>
    <row r="24" spans="1:32" s="93" customFormat="1" ht="15.75" thickBot="1" x14ac:dyDescent="0.3">
      <c r="A24" s="79">
        <v>2018</v>
      </c>
      <c r="B24" s="72" cm="1">
        <f t="array" ref="B24">INDEX('IECC Data-IP-Site EUI'!$Y$2:$Y$1825,MATCH(1,INDEX(($A24='IECC Data-IP-Site EUI'!$A$2:$A$1825)*(B$19='IECC Data-IP-Site EUI'!$C$2:$C$1825)*($A$18='IECC Data-IP-Site EUI'!$B$2:$B$1825),0,1),0))</f>
        <v>18.289556720127649</v>
      </c>
      <c r="C24" s="88" cm="1">
        <f t="array" ref="C24">INDEX('IECC Data-IP-Site EUI'!$Y$2:$Y$1825,MATCH(1,INDEX(($A24='IECC Data-IP-Site EUI'!$A$2:$A$1825)*(C$19='IECC Data-IP-Site EUI'!$C$2:$C$1825)*($A$18='IECC Data-IP-Site EUI'!$B$2:$B$1825),0,1),0))</f>
        <v>17.461884598906213</v>
      </c>
      <c r="D24" s="72" cm="1">
        <f t="array" ref="D24">INDEX('IECC Data-IP-Site EUI'!$Y$2:$Y$1825,MATCH(1,INDEX(($A24='IECC Data-IP-Site EUI'!$A$2:$A$1825)*(D$19='IECC Data-IP-Site EUI'!$C$2:$C$1825)*($A$18='IECC Data-IP-Site EUI'!$B$2:$B$1825),0,1),0))</f>
        <v>13.405177744668416</v>
      </c>
      <c r="E24" s="88" cm="1">
        <f t="array" ref="E24">INDEX('IECC Data-IP-Site EUI'!$Y$2:$Y$1825,MATCH(1,INDEX(($A24='IECC Data-IP-Site EUI'!$A$2:$A$1825)*(E$19='IECC Data-IP-Site EUI'!$C$2:$C$1825)*($A$18='IECC Data-IP-Site EUI'!$B$2:$B$1825),0,1),0))</f>
        <v>14.546209394167793</v>
      </c>
      <c r="F24" s="88" cm="1">
        <f t="array" ref="F24">INDEX('IECC Data-IP-Site EUI'!$Y$2:$Y$1825,MATCH(1,INDEX(($A24='IECC Data-IP-Site EUI'!$A$2:$A$1825)*(F$19='IECC Data-IP-Site EUI'!$C$2:$C$1825)*($A$18='IECC Data-IP-Site EUI'!$B$2:$B$1825),0,1),0))</f>
        <v>11.428520686427859</v>
      </c>
      <c r="G24" s="88" cm="1">
        <f t="array" ref="G24">INDEX('IECC Data-IP-Site EUI'!$Y$2:$Y$1825,MATCH(1,INDEX(($A24='IECC Data-IP-Site EUI'!$A$2:$A$1825)*(G$19='IECC Data-IP-Site EUI'!$C$2:$C$1825)*($A$18='IECC Data-IP-Site EUI'!$B$2:$B$1825),0,1),0))</f>
        <v>9.8656113189366881</v>
      </c>
      <c r="H24" s="88" cm="1">
        <f t="array" ref="H24">INDEX('IECC Data-IP-Site EUI'!$Y$2:$Y$1825,MATCH(1,INDEX(($A24='IECC Data-IP-Site EUI'!$A$2:$A$1825)*(H$19='IECC Data-IP-Site EUI'!$C$2:$C$1825)*($A$18='IECC Data-IP-Site EUI'!$B$2:$B$1825),0,1),0))</f>
        <v>8.6061640552544461</v>
      </c>
      <c r="I24" s="88" cm="1">
        <f t="array" ref="I24">INDEX('IECC Data-IP-Site EUI'!$Y$2:$Y$1825,MATCH(1,INDEX(($A24='IECC Data-IP-Site EUI'!$A$2:$A$1825)*(I$19='IECC Data-IP-Site EUI'!$C$2:$C$1825)*($A$18='IECC Data-IP-Site EUI'!$B$2:$B$1825),0,1),0))</f>
        <v>7.7836173859901772</v>
      </c>
      <c r="J24" s="88" cm="1">
        <f t="array" ref="J24">INDEX('IECC Data-IP-Site EUI'!$Y$2:$Y$1825,MATCH(1,INDEX(($A24='IECC Data-IP-Site EUI'!$A$2:$A$1825)*(J$19='IECC Data-IP-Site EUI'!$C$2:$C$1825)*($A$18='IECC Data-IP-Site EUI'!$B$2:$B$1825),0,1),0))</f>
        <v>5.0049154663140305</v>
      </c>
      <c r="K24" s="88" cm="1">
        <f t="array" ref="K24">INDEX('IECC Data-IP-Site EUI'!$Y$2:$Y$1825,MATCH(1,INDEX(($A24='IECC Data-IP-Site EUI'!$A$2:$A$1825)*(K$19='IECC Data-IP-Site EUI'!$C$2:$C$1825)*($A$18='IECC Data-IP-Site EUI'!$B$2:$B$1825),0,1),0))</f>
        <v>9.1086350867796515</v>
      </c>
      <c r="L24" s="88" cm="1">
        <f t="array" ref="L24">INDEX('IECC Data-IP-Site EUI'!$Y$2:$Y$1825,MATCH(1,INDEX(($A24='IECC Data-IP-Site EUI'!$A$2:$A$1825)*(L$19='IECC Data-IP-Site EUI'!$C$2:$C$1825)*($A$18='IECC Data-IP-Site EUI'!$B$2:$B$1825),0,1),0))</f>
        <v>6.8339948561326578</v>
      </c>
      <c r="M24" s="88" cm="1">
        <f t="array" ref="M24">INDEX('IECC Data-IP-Site EUI'!$Y$2:$Y$1825,MATCH(1,INDEX(($A24='IECC Data-IP-Site EUI'!$A$2:$A$1825)*(M$19='IECC Data-IP-Site EUI'!$C$2:$C$1825)*($A$18='IECC Data-IP-Site EUI'!$B$2:$B$1825),0,1),0))</f>
        <v>4.8000741277499381</v>
      </c>
      <c r="N24" s="88" cm="1">
        <f t="array" ref="N24">INDEX('IECC Data-IP-Site EUI'!$Y$2:$Y$1825,MATCH(1,INDEX(($A24='IECC Data-IP-Site EUI'!$A$2:$A$1825)*(N$19='IECC Data-IP-Site EUI'!$C$2:$C$1825)*($A$18='IECC Data-IP-Site EUI'!$B$2:$B$1825),0,1),0))</f>
        <v>10.817884944634123</v>
      </c>
      <c r="O24" s="88" cm="1">
        <f t="array" ref="O24">INDEX('IECC Data-IP-Site EUI'!$Y$2:$Y$1825,MATCH(1,INDEX(($A24='IECC Data-IP-Site EUI'!$A$2:$A$1825)*(O$19='IECC Data-IP-Site EUI'!$C$2:$C$1825)*($A$18='IECC Data-IP-Site EUI'!$B$2:$B$1825),0,1),0))</f>
        <v>8.0109046693322163</v>
      </c>
      <c r="P24" s="88" cm="1">
        <f t="array" ref="P24">INDEX('IECC Data-IP-Site EUI'!$Y$2:$Y$1825,MATCH(1,INDEX(($A24='IECC Data-IP-Site EUI'!$A$2:$A$1825)*(P$19='IECC Data-IP-Site EUI'!$C$2:$C$1825)*($A$18='IECC Data-IP-Site EUI'!$B$2:$B$1825),0,1),0))</f>
        <v>4.5169370920470246</v>
      </c>
      <c r="Q24" s="88" cm="1">
        <f t="array" ref="Q24">INDEX('IECC Data-IP-Site EUI'!$Y$2:$Y$1825,MATCH(1,INDEX(($A24='IECC Data-IP-Site EUI'!$A$2:$A$1825)*(Q$19='IECC Data-IP-Site EUI'!$C$2:$C$1825)*($A$18='IECC Data-IP-Site EUI'!$B$2:$B$1825),0,1),0))</f>
        <v>15.015983577000718</v>
      </c>
      <c r="R24" s="88" cm="1">
        <f t="array" ref="R24">INDEX('IECC Data-IP-Site EUI'!$Y$2:$Y$1825,MATCH(1,INDEX(($A24='IECC Data-IP-Site EUI'!$A$2:$A$1825)*(R$19='IECC Data-IP-Site EUI'!$C$2:$C$1825)*($A$18='IECC Data-IP-Site EUI'!$B$2:$B$1825),0,1),0))</f>
        <v>10.195584381144766</v>
      </c>
      <c r="S24" s="88" cm="1">
        <f t="array" ref="S24">INDEX('IECC Data-IP-Site EUI'!$Y$2:$Y$1825,MATCH(1,INDEX(($A24='IECC Data-IP-Site EUI'!$A$2:$A$1825)*(S$19='IECC Data-IP-Site EUI'!$C$2:$C$1825)*($A$18='IECC Data-IP-Site EUI'!$B$2:$B$1825),0,1),0))</f>
        <v>9.9532742213765424</v>
      </c>
      <c r="T24" s="77" cm="1">
        <f t="array" ref="T24">INDEX('IECC Data-IP-Site EUI'!$Y$2:$Y$1825,MATCH(1,INDEX(($A24='IECC Data-IP-Site EUI'!$A$2:$A$1825)*(T$19='IECC Data-IP-Site EUI'!$C$2:$C$1825)*($A$18='IECC Data-IP-Site EUI'!$B$2:$B$1825),0,1),0))</f>
        <v>12.868772686392299</v>
      </c>
      <c r="U24" s="54"/>
      <c r="V24" s="74">
        <f>SUMPRODUCT(D24:T24,Weights!$B$41:$R$41)</f>
        <v>9.7020246765266887</v>
      </c>
      <c r="X24" s="90">
        <f t="shared" si="11"/>
        <v>-3.3547654150809771E-2</v>
      </c>
      <c r="Z24" s="98" t="s">
        <v>53</v>
      </c>
      <c r="AA24" s="7">
        <f>V36</f>
        <v>13.767719435465839</v>
      </c>
      <c r="AB24" s="7">
        <f>V37</f>
        <v>11.564522870709924</v>
      </c>
      <c r="AC24" s="7">
        <f>V38</f>
        <v>9.3752612950320611</v>
      </c>
      <c r="AD24" s="7">
        <f>V39</f>
        <v>9.2726974831122373</v>
      </c>
      <c r="AE24" s="7">
        <f>V40</f>
        <v>9.2119228413400815</v>
      </c>
      <c r="AF24"/>
    </row>
    <row r="25" spans="1:32" s="93" customFormat="1" x14ac:dyDescent="0.25"/>
    <row r="26" spans="1:32" s="93" customFormat="1" ht="15.75" thickBot="1" x14ac:dyDescent="0.3">
      <c r="A26" s="4" t="s">
        <v>114</v>
      </c>
      <c r="B26" s="4"/>
      <c r="C26" s="4"/>
    </row>
    <row r="27" spans="1:32" s="93" customFormat="1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s="93" customFormat="1" x14ac:dyDescent="0.25">
      <c r="A28" s="91">
        <v>2009</v>
      </c>
      <c r="B28" s="71">
        <f t="shared" ref="B28:C28" si="14">(B21-B$20)/B$4</f>
        <v>-9.1986969859516515E-2</v>
      </c>
      <c r="C28" s="71">
        <f t="shared" si="14"/>
        <v>-7.5911911305435689E-2</v>
      </c>
      <c r="D28" s="78">
        <f t="shared" ref="D28:T28" si="15">(D21-D$20)/D$4</f>
        <v>-6.1281604185169335E-2</v>
      </c>
      <c r="E28" s="71">
        <f t="shared" si="15"/>
        <v>-7.3542615307077702E-2</v>
      </c>
      <c r="F28" s="71">
        <f t="shared" si="15"/>
        <v>-7.4922967972981439E-2</v>
      </c>
      <c r="G28" s="71">
        <f t="shared" si="15"/>
        <v>-6.7533218560642982E-2</v>
      </c>
      <c r="H28" s="71">
        <f t="shared" si="15"/>
        <v>-0.16386607634813269</v>
      </c>
      <c r="I28" s="71">
        <f t="shared" si="15"/>
        <v>-7.7478271410798369E-2</v>
      </c>
      <c r="J28" s="71">
        <f t="shared" si="15"/>
        <v>-7.6602818676522785E-2</v>
      </c>
      <c r="K28" s="71">
        <f t="shared" si="15"/>
        <v>-0.17845208883897229</v>
      </c>
      <c r="L28" s="71">
        <f t="shared" si="15"/>
        <v>-0.10587989300420148</v>
      </c>
      <c r="M28" s="71">
        <f t="shared" si="15"/>
        <v>-0.17322388472836331</v>
      </c>
      <c r="N28" s="71">
        <f t="shared" si="15"/>
        <v>-0.17065970912786463</v>
      </c>
      <c r="O28" s="71">
        <f t="shared" si="15"/>
        <v>-0.11097095902657832</v>
      </c>
      <c r="P28" s="71">
        <f t="shared" si="15"/>
        <v>-0.23317276805673851</v>
      </c>
      <c r="Q28" s="71">
        <f t="shared" si="15"/>
        <v>-0.16951934579238254</v>
      </c>
      <c r="R28" s="71">
        <f t="shared" si="15"/>
        <v>-0.15652829468270466</v>
      </c>
      <c r="S28" s="71">
        <f t="shared" si="15"/>
        <v>-0.18527846274124729</v>
      </c>
      <c r="T28" s="87">
        <f t="shared" si="15"/>
        <v>-0.19502600966052722</v>
      </c>
      <c r="V28" s="80">
        <f>(V21-V$20)/V$20</f>
        <v>-0.21033425299266995</v>
      </c>
      <c r="X28" s="69"/>
    </row>
    <row r="29" spans="1:32" s="93" customFormat="1" x14ac:dyDescent="0.25">
      <c r="A29" s="91">
        <v>2012</v>
      </c>
      <c r="B29" s="71">
        <f t="shared" ref="B29:C29" si="16">(B22-B$20)/B$4</f>
        <v>-0.22851206811382266</v>
      </c>
      <c r="C29" s="71">
        <f t="shared" si="16"/>
        <v>-0.21522625154004313</v>
      </c>
      <c r="D29" s="78">
        <f t="shared" ref="D29:T29" si="17">(D22-D$20)/D$4</f>
        <v>-0.19285107304319363</v>
      </c>
      <c r="E29" s="71">
        <f t="shared" si="17"/>
        <v>-0.21171441552634274</v>
      </c>
      <c r="F29" s="71">
        <f t="shared" si="17"/>
        <v>-0.23458419068172159</v>
      </c>
      <c r="G29" s="71">
        <f t="shared" si="17"/>
        <v>-0.18553607605214811</v>
      </c>
      <c r="H29" s="71">
        <f t="shared" si="17"/>
        <v>-0.24264145179338104</v>
      </c>
      <c r="I29" s="71">
        <f t="shared" si="17"/>
        <v>-0.14992372971176288</v>
      </c>
      <c r="J29" s="71">
        <f t="shared" si="17"/>
        <v>-0.12158198898340498</v>
      </c>
      <c r="K29" s="71">
        <f t="shared" si="17"/>
        <v>-0.27576159233019604</v>
      </c>
      <c r="L29" s="71">
        <f t="shared" si="17"/>
        <v>-0.1624415576113574</v>
      </c>
      <c r="M29" s="71">
        <f t="shared" si="17"/>
        <v>-0.13128189668528634</v>
      </c>
      <c r="N29" s="71">
        <f t="shared" si="17"/>
        <v>-0.38093177126028316</v>
      </c>
      <c r="O29" s="71">
        <f t="shared" si="17"/>
        <v>-0.15266921454726695</v>
      </c>
      <c r="P29" s="71">
        <f t="shared" si="17"/>
        <v>-8.3545435099516077E-2</v>
      </c>
      <c r="Q29" s="71">
        <f t="shared" si="17"/>
        <v>-0.29513894887394526</v>
      </c>
      <c r="R29" s="71">
        <f t="shared" si="17"/>
        <v>-0.18968552064335353</v>
      </c>
      <c r="S29" s="71">
        <f t="shared" si="17"/>
        <v>-0.40787694719062506</v>
      </c>
      <c r="T29" s="87">
        <f t="shared" si="17"/>
        <v>-0.43538939886166406</v>
      </c>
      <c r="V29" s="80">
        <f>(V22-V$20)/V$20</f>
        <v>-0.39684018504620655</v>
      </c>
    </row>
    <row r="30" spans="1:32" s="93" customFormat="1" x14ac:dyDescent="0.25">
      <c r="A30" s="91">
        <v>2015</v>
      </c>
      <c r="B30" s="71">
        <f t="shared" ref="B30:C30" si="18">(B23-B$20)/B$4</f>
        <v>-0.30134738965809565</v>
      </c>
      <c r="C30" s="71">
        <f t="shared" si="18"/>
        <v>-0.28563884865133099</v>
      </c>
      <c r="D30" s="78">
        <f t="shared" ref="D30:T30" si="19">(D23-D$20)/D$4</f>
        <v>-0.23074165652261514</v>
      </c>
      <c r="E30" s="71">
        <f t="shared" si="19"/>
        <v>-0.27006876350610259</v>
      </c>
      <c r="F30" s="71">
        <f t="shared" si="19"/>
        <v>-0.25834323198072057</v>
      </c>
      <c r="G30" s="71">
        <f t="shared" si="19"/>
        <v>-0.21173113576841412</v>
      </c>
      <c r="H30" s="71">
        <f t="shared" si="19"/>
        <v>-0.31462138931930178</v>
      </c>
      <c r="I30" s="71">
        <f t="shared" si="19"/>
        <v>-0.19275603025189281</v>
      </c>
      <c r="J30" s="71">
        <f t="shared" si="19"/>
        <v>-0.16893790518976617</v>
      </c>
      <c r="K30" s="71">
        <f t="shared" si="19"/>
        <v>-0.37601664446827376</v>
      </c>
      <c r="L30" s="71">
        <f t="shared" si="19"/>
        <v>-0.22207489635100608</v>
      </c>
      <c r="M30" s="71">
        <f t="shared" si="19"/>
        <v>-0.36470264075860787</v>
      </c>
      <c r="N30" s="71">
        <f t="shared" si="19"/>
        <v>-0.39648699445475766</v>
      </c>
      <c r="O30" s="71">
        <f t="shared" si="19"/>
        <v>-0.25140250400510217</v>
      </c>
      <c r="P30" s="71">
        <f t="shared" si="19"/>
        <v>-0.47355649191864457</v>
      </c>
      <c r="Q30" s="71">
        <f t="shared" si="19"/>
        <v>-0.4016189916100924</v>
      </c>
      <c r="R30" s="71">
        <f t="shared" si="19"/>
        <v>-0.34279961663461384</v>
      </c>
      <c r="S30" s="71">
        <f t="shared" si="19"/>
        <v>-0.53829741977122447</v>
      </c>
      <c r="T30" s="87">
        <f t="shared" si="19"/>
        <v>-0.57326766375173366</v>
      </c>
      <c r="V30" s="80">
        <f>(V23-V$20)/V$20</f>
        <v>-0.4909737735991711</v>
      </c>
    </row>
    <row r="31" spans="1:32" s="93" customFormat="1" ht="15.75" thickBot="1" x14ac:dyDescent="0.3">
      <c r="A31" s="79">
        <v>2018</v>
      </c>
      <c r="B31" s="94">
        <f t="shared" ref="B31:C31" si="20">(B24-B$20)/B$4</f>
        <v>-0.31560566527605244</v>
      </c>
      <c r="C31" s="94">
        <f t="shared" si="20"/>
        <v>-0.28873828544979951</v>
      </c>
      <c r="D31" s="85">
        <f t="shared" ref="D31:T31" si="21">(D24-D$20)/D$4</f>
        <v>-0.2405515348995779</v>
      </c>
      <c r="E31" s="94">
        <f t="shared" si="21"/>
        <v>-0.2752478209220941</v>
      </c>
      <c r="F31" s="94">
        <f t="shared" si="21"/>
        <v>-0.26751889697578185</v>
      </c>
      <c r="G31" s="94">
        <f t="shared" si="21"/>
        <v>-0.21939834144941112</v>
      </c>
      <c r="H31" s="94">
        <f t="shared" si="21"/>
        <v>-0.32510384473290221</v>
      </c>
      <c r="I31" s="94">
        <f t="shared" si="21"/>
        <v>-0.19890645532529697</v>
      </c>
      <c r="J31" s="94">
        <f t="shared" si="21"/>
        <v>-0.17648581371572758</v>
      </c>
      <c r="K31" s="94">
        <f t="shared" si="21"/>
        <v>-0.38608526893033401</v>
      </c>
      <c r="L31" s="94">
        <f t="shared" si="21"/>
        <v>-0.23514022655642264</v>
      </c>
      <c r="M31" s="94">
        <f t="shared" si="21"/>
        <v>-0.38620264705403318</v>
      </c>
      <c r="N31" s="94">
        <f t="shared" si="21"/>
        <v>-0.40974554399098939</v>
      </c>
      <c r="O31" s="94">
        <f t="shared" si="21"/>
        <v>-0.2635830178778833</v>
      </c>
      <c r="P31" s="94">
        <f t="shared" si="21"/>
        <v>-0.49165535566311191</v>
      </c>
      <c r="Q31" s="94">
        <f t="shared" si="21"/>
        <v>-0.4186757174473304</v>
      </c>
      <c r="R31" s="94">
        <f t="shared" si="21"/>
        <v>-0.3616291117950346</v>
      </c>
      <c r="S31" s="94">
        <f t="shared" si="21"/>
        <v>-0.58480694936906075</v>
      </c>
      <c r="T31" s="95">
        <f t="shared" si="21"/>
        <v>-0.63910712883596232</v>
      </c>
      <c r="V31" s="96">
        <f>(V24-V$20)/V$20</f>
        <v>-0.50805040939615786</v>
      </c>
    </row>
    <row r="33" spans="1:24" s="93" customFormat="1" ht="15.75" thickBot="1" x14ac:dyDescent="0.3">
      <c r="A33" s="4" t="s">
        <v>173</v>
      </c>
      <c r="B33" s="4"/>
      <c r="C33" s="4"/>
    </row>
    <row r="34" spans="1:24" s="93" customFormat="1" ht="91.5" thickBot="1" x14ac:dyDescent="0.3">
      <c r="A34" s="56" t="s">
        <v>53</v>
      </c>
      <c r="B34" s="65" t="s">
        <v>115</v>
      </c>
      <c r="C34" s="66" t="s">
        <v>116</v>
      </c>
      <c r="D34" s="65" t="s">
        <v>84</v>
      </c>
      <c r="E34" s="66" t="s">
        <v>85</v>
      </c>
      <c r="F34" s="66" t="s">
        <v>86</v>
      </c>
      <c r="G34" s="66" t="s">
        <v>87</v>
      </c>
      <c r="H34" s="66" t="s">
        <v>88</v>
      </c>
      <c r="I34" s="66" t="s">
        <v>89</v>
      </c>
      <c r="J34" s="66" t="s">
        <v>90</v>
      </c>
      <c r="K34" s="66" t="s">
        <v>91</v>
      </c>
      <c r="L34" s="66" t="s">
        <v>92</v>
      </c>
      <c r="M34" s="66" t="s">
        <v>93</v>
      </c>
      <c r="N34" s="66" t="s">
        <v>94</v>
      </c>
      <c r="O34" s="66" t="s">
        <v>95</v>
      </c>
      <c r="P34" s="66" t="s">
        <v>96</v>
      </c>
      <c r="Q34" s="66" t="s">
        <v>97</v>
      </c>
      <c r="R34" s="66" t="s">
        <v>98</v>
      </c>
      <c r="S34" s="65" t="s">
        <v>99</v>
      </c>
      <c r="T34" s="61" t="s">
        <v>100</v>
      </c>
      <c r="U34" s="54"/>
      <c r="V34" s="57" t="s">
        <v>101</v>
      </c>
      <c r="X34" s="52" t="s">
        <v>102</v>
      </c>
    </row>
    <row r="35" spans="1:24" s="93" customFormat="1" ht="15.75" thickBot="1" x14ac:dyDescent="0.3">
      <c r="A35" s="67" t="s">
        <v>21</v>
      </c>
      <c r="B35" s="62" t="s">
        <v>10</v>
      </c>
      <c r="C35" s="53" t="s">
        <v>6</v>
      </c>
      <c r="D35" s="62" t="s">
        <v>11</v>
      </c>
      <c r="E35" s="53" t="s">
        <v>13</v>
      </c>
      <c r="F35" s="53" t="s">
        <v>19</v>
      </c>
      <c r="G35" s="53" t="s">
        <v>20</v>
      </c>
      <c r="H35" s="53" t="s">
        <v>3</v>
      </c>
      <c r="I35" s="53" t="s">
        <v>7</v>
      </c>
      <c r="J35" s="53" t="s">
        <v>17</v>
      </c>
      <c r="K35" s="53" t="s">
        <v>14</v>
      </c>
      <c r="L35" s="53" t="s">
        <v>2</v>
      </c>
      <c r="M35" s="53" t="s">
        <v>18</v>
      </c>
      <c r="N35" s="53" t="s">
        <v>4</v>
      </c>
      <c r="O35" s="53" t="s">
        <v>5</v>
      </c>
      <c r="P35" s="53" t="s">
        <v>15</v>
      </c>
      <c r="Q35" s="53" t="s">
        <v>16</v>
      </c>
      <c r="R35" s="53" t="s">
        <v>9</v>
      </c>
      <c r="S35" s="62" t="s">
        <v>12</v>
      </c>
      <c r="T35" s="60" t="s">
        <v>8</v>
      </c>
      <c r="U35" s="54"/>
      <c r="V35" s="67" t="s">
        <v>103</v>
      </c>
      <c r="X35" s="67" t="s">
        <v>103</v>
      </c>
    </row>
    <row r="36" spans="1:24" s="93" customFormat="1" x14ac:dyDescent="0.25">
      <c r="A36" s="63">
        <v>2006</v>
      </c>
      <c r="B36" s="58" cm="1">
        <f t="array" ref="B36">INDEX('IECC Data-IP-Site EUI'!$Y$2:$Y$1825,MATCH(1,INDEX(($A36='IECC Data-IP-Site EUI'!$A$2:$A$1825)*(B$35='IECC Data-IP-Site EUI'!$C$2:$C$1825)*($A$34='IECC Data-IP-Site EUI'!$B$2:$B$1825),0,1),0))</f>
        <v>23.421178787010263</v>
      </c>
      <c r="C36" s="55" cm="1">
        <f t="array" ref="C36">INDEX('IECC Data-IP-Site EUI'!$Y$2:$Y$1825,MATCH(1,INDEX(($A36='IECC Data-IP-Site EUI'!$A$2:$A$1825)*(C$35='IECC Data-IP-Site EUI'!$C$2:$C$1825)*($A$34='IECC Data-IP-Site EUI'!$B$2:$B$1825),0,1),0))</f>
        <v>23.490084873468071</v>
      </c>
      <c r="D36" s="58" cm="1">
        <f t="array" ref="D36">INDEX('IECC Data-IP-Site EUI'!$Y$2:$Y$1825,MATCH(1,INDEX(($A36='IECC Data-IP-Site EUI'!$A$2:$A$1825)*(D$35='IECC Data-IP-Site EUI'!$C$2:$C$1825)*($A$34='IECC Data-IP-Site EUI'!$B$2:$B$1825),0,1),0))</f>
        <v>17.751930523693787</v>
      </c>
      <c r="E36" s="55" cm="1">
        <f t="array" ref="E36">INDEX('IECC Data-IP-Site EUI'!$Y$2:$Y$1825,MATCH(1,INDEX(($A36='IECC Data-IP-Site EUI'!$A$2:$A$1825)*(E$35='IECC Data-IP-Site EUI'!$C$2:$C$1825)*($A$34='IECC Data-IP-Site EUI'!$B$2:$B$1825),0,1),0))</f>
        <v>19.434961685425844</v>
      </c>
      <c r="F36" s="55" cm="1">
        <f t="array" ref="F36">INDEX('IECC Data-IP-Site EUI'!$Y$2:$Y$1825,MATCH(1,INDEX(($A36='IECC Data-IP-Site EUI'!$A$2:$A$1825)*(F$35='IECC Data-IP-Site EUI'!$C$2:$C$1825)*($A$34='IECC Data-IP-Site EUI'!$B$2:$B$1825),0,1),0))</f>
        <v>15.674412016990757</v>
      </c>
      <c r="G36" s="55" cm="1">
        <f t="array" ref="G36">INDEX('IECC Data-IP-Site EUI'!$Y$2:$Y$1825,MATCH(1,INDEX(($A36='IECC Data-IP-Site EUI'!$A$2:$A$1825)*(G$35='IECC Data-IP-Site EUI'!$C$2:$C$1825)*($A$34='IECC Data-IP-Site EUI'!$B$2:$B$1825),0,1),0))</f>
        <v>15.386729106029394</v>
      </c>
      <c r="H36" s="55" cm="1">
        <f t="array" ref="H36">INDEX('IECC Data-IP-Site EUI'!$Y$2:$Y$1825,MATCH(1,INDEX(($A36='IECC Data-IP-Site EUI'!$A$2:$A$1825)*(H$35='IECC Data-IP-Site EUI'!$C$2:$C$1825)*($A$34='IECC Data-IP-Site EUI'!$B$2:$B$1825),0,1),0))</f>
        <v>11.648573915693099</v>
      </c>
      <c r="I36" s="55" cm="1">
        <f t="array" ref="I36">INDEX('IECC Data-IP-Site EUI'!$Y$2:$Y$1825,MATCH(1,INDEX(($A36='IECC Data-IP-Site EUI'!$A$2:$A$1825)*(I$35='IECC Data-IP-Site EUI'!$C$2:$C$1825)*($A$34='IECC Data-IP-Site EUI'!$B$2:$B$1825),0,1),0))</f>
        <v>12.06890104308575</v>
      </c>
      <c r="J36" s="55" cm="1">
        <f t="array" ref="J36">INDEX('IECC Data-IP-Site EUI'!$Y$2:$Y$1825,MATCH(1,INDEX(($A36='IECC Data-IP-Site EUI'!$A$2:$A$1825)*(J$35='IECC Data-IP-Site EUI'!$C$2:$C$1825)*($A$34='IECC Data-IP-Site EUI'!$B$2:$B$1825),0,1),0))</f>
        <v>8.3066287224892221</v>
      </c>
      <c r="K36" s="55" cm="1">
        <f t="array" ref="K36">INDEX('IECC Data-IP-Site EUI'!$Y$2:$Y$1825,MATCH(1,INDEX(($A36='IECC Data-IP-Site EUI'!$A$2:$A$1825)*(K$35='IECC Data-IP-Site EUI'!$C$2:$C$1825)*($A$34='IECC Data-IP-Site EUI'!$B$2:$B$1825),0,1),0))</f>
        <v>11.85701482722798</v>
      </c>
      <c r="L36" s="55" cm="1">
        <f t="array" ref="L36">INDEX('IECC Data-IP-Site EUI'!$Y$2:$Y$1825,MATCH(1,INDEX(($A36='IECC Data-IP-Site EUI'!$A$2:$A$1825)*(L$35='IECC Data-IP-Site EUI'!$C$2:$C$1825)*($A$34='IECC Data-IP-Site EUI'!$B$2:$B$1825),0,1),0))</f>
        <v>11.006024659474003</v>
      </c>
      <c r="M36" s="55" cm="1">
        <f t="array" ref="M36">INDEX('IECC Data-IP-Site EUI'!$Y$2:$Y$1825,MATCH(1,INDEX(($A36='IECC Data-IP-Site EUI'!$A$2:$A$1825)*(M$35='IECC Data-IP-Site EUI'!$C$2:$C$1825)*($A$34='IECC Data-IP-Site EUI'!$B$2:$B$1825),0,1),0))</f>
        <v>7.6313490752026647</v>
      </c>
      <c r="N36" s="55" cm="1">
        <f t="array" ref="N36">INDEX('IECC Data-IP-Site EUI'!$Y$2:$Y$1825,MATCH(1,INDEX(($A36='IECC Data-IP-Site EUI'!$A$2:$A$1825)*(N$35='IECC Data-IP-Site EUI'!$C$2:$C$1825)*($A$34='IECC Data-IP-Site EUI'!$B$2:$B$1825),0,1),0))</f>
        <v>15.257530193920996</v>
      </c>
      <c r="O36" s="55" cm="1">
        <f t="array" ref="O36">INDEX('IECC Data-IP-Site EUI'!$Y$2:$Y$1825,MATCH(1,INDEX(($A36='IECC Data-IP-Site EUI'!$A$2:$A$1825)*(O$35='IECC Data-IP-Site EUI'!$C$2:$C$1825)*($A$34='IECC Data-IP-Site EUI'!$B$2:$B$1825),0,1),0))</f>
        <v>12.921613863001173</v>
      </c>
      <c r="P36" s="55" cm="1">
        <f t="array" ref="P36">INDEX('IECC Data-IP-Site EUI'!$Y$2:$Y$1825,MATCH(1,INDEX(($A36='IECC Data-IP-Site EUI'!$A$2:$A$1825)*(P$35='IECC Data-IP-Site EUI'!$C$2:$C$1825)*($A$34='IECC Data-IP-Site EUI'!$B$2:$B$1825),0,1),0))</f>
        <v>7.2403070345545837</v>
      </c>
      <c r="Q36" s="55" cm="1">
        <f t="array" ref="Q36">INDEX('IECC Data-IP-Site EUI'!$Y$2:$Y$1825,MATCH(1,INDEX(($A36='IECC Data-IP-Site EUI'!$A$2:$A$1825)*(Q$35='IECC Data-IP-Site EUI'!$C$2:$C$1825)*($A$34='IECC Data-IP-Site EUI'!$B$2:$B$1825),0,1),0))</f>
        <v>25.26958455624106</v>
      </c>
      <c r="R36" s="55" cm="1">
        <f t="array" ref="R36">INDEX('IECC Data-IP-Site EUI'!$Y$2:$Y$1825,MATCH(1,INDEX(($A36='IECC Data-IP-Site EUI'!$A$2:$A$1825)*(R$35='IECC Data-IP-Site EUI'!$C$2:$C$1825)*($A$34='IECC Data-IP-Site EUI'!$B$2:$B$1825),0,1),0))</f>
        <v>18.099906260305737</v>
      </c>
      <c r="S36" s="55" cm="1">
        <f t="array" ref="S36">INDEX('IECC Data-IP-Site EUI'!$Y$2:$Y$1825,MATCH(1,INDEX(($A36='IECC Data-IP-Site EUI'!$A$2:$A$1825)*(S$35='IECC Data-IP-Site EUI'!$C$2:$C$1825)*($A$34='IECC Data-IP-Site EUI'!$B$2:$B$1825),0,1),0))</f>
        <v>30.804465950964804</v>
      </c>
      <c r="T36" s="64" cm="1">
        <f t="array" ref="T36">INDEX('IECC Data-IP-Site EUI'!$Y$2:$Y$1825,MATCH(1,INDEX(($A36='IECC Data-IP-Site EUI'!$A$2:$A$1825)*(T$35='IECC Data-IP-Site EUI'!$C$2:$C$1825)*($A$34='IECC Data-IP-Site EUI'!$B$2:$B$1825),0,1),0))</f>
        <v>40.037881536311588</v>
      </c>
      <c r="U36" s="54"/>
      <c r="V36" s="82">
        <f>SUMPRODUCT(D36:T36,Weights!$B$41:$R$41)</f>
        <v>13.767719435465839</v>
      </c>
      <c r="X36" s="75">
        <f>(V36-V36)/V36</f>
        <v>0</v>
      </c>
    </row>
    <row r="37" spans="1:24" s="93" customFormat="1" x14ac:dyDescent="0.25">
      <c r="A37" s="91">
        <v>2009</v>
      </c>
      <c r="B37" s="84" cm="1">
        <f t="array" ref="B37">INDEX('IECC Data-IP-Site EUI'!$Y$2:$Y$1825,MATCH(1,INDEX(($A37='IECC Data-IP-Site EUI'!$A$2:$A$1825)*(B$35='IECC Data-IP-Site EUI'!$C$2:$C$1825)*($A$34='IECC Data-IP-Site EUI'!$B$2:$B$1825),0,1),0))</f>
        <v>19.181731817693379</v>
      </c>
      <c r="C37" s="73" cm="1">
        <f t="array" ref="C37">INDEX('IECC Data-IP-Site EUI'!$Y$2:$Y$1825,MATCH(1,INDEX(($A37='IECC Data-IP-Site EUI'!$A$2:$A$1825)*(C$35='IECC Data-IP-Site EUI'!$C$2:$C$1825)*($A$34='IECC Data-IP-Site EUI'!$B$2:$B$1825),0,1),0))</f>
        <v>19.58827772779447</v>
      </c>
      <c r="D37" s="84" cm="1">
        <f t="array" ref="D37">INDEX('IECC Data-IP-Site EUI'!$Y$2:$Y$1825,MATCH(1,INDEX(($A37='IECC Data-IP-Site EUI'!$A$2:$A$1825)*(D$35='IECC Data-IP-Site EUI'!$C$2:$C$1825)*($A$34='IECC Data-IP-Site EUI'!$B$2:$B$1825),0,1),0))</f>
        <v>14.844093675174124</v>
      </c>
      <c r="E37" s="73" cm="1">
        <f t="array" ref="E37">INDEX('IECC Data-IP-Site EUI'!$Y$2:$Y$1825,MATCH(1,INDEX(($A37='IECC Data-IP-Site EUI'!$A$2:$A$1825)*(E$35='IECC Data-IP-Site EUI'!$C$2:$C$1825)*($A$34='IECC Data-IP-Site EUI'!$B$2:$B$1825),0,1),0))</f>
        <v>16.373808794537549</v>
      </c>
      <c r="F37" s="73" cm="1">
        <f t="array" ref="F37">INDEX('IECC Data-IP-Site EUI'!$Y$2:$Y$1825,MATCH(1,INDEX(($A37='IECC Data-IP-Site EUI'!$A$2:$A$1825)*(F$35='IECC Data-IP-Site EUI'!$C$2:$C$1825)*($A$34='IECC Data-IP-Site EUI'!$B$2:$B$1825),0,1),0))</f>
        <v>13.083543166177032</v>
      </c>
      <c r="G37" s="73" cm="1">
        <f t="array" ref="G37">INDEX('IECC Data-IP-Site EUI'!$Y$2:$Y$1825,MATCH(1,INDEX(($A37='IECC Data-IP-Site EUI'!$A$2:$A$1825)*(G$35='IECC Data-IP-Site EUI'!$C$2:$C$1825)*($A$34='IECC Data-IP-Site EUI'!$B$2:$B$1825),0,1),0))</f>
        <v>13.128332122374609</v>
      </c>
      <c r="H37" s="73" cm="1">
        <f t="array" ref="H37">INDEX('IECC Data-IP-Site EUI'!$Y$2:$Y$1825,MATCH(1,INDEX(($A37='IECC Data-IP-Site EUI'!$A$2:$A$1825)*(H$35='IECC Data-IP-Site EUI'!$C$2:$C$1825)*($A$34='IECC Data-IP-Site EUI'!$B$2:$B$1825),0,1),0))</f>
        <v>9.9776013190911605</v>
      </c>
      <c r="I37" s="73" cm="1">
        <f t="array" ref="I37">INDEX('IECC Data-IP-Site EUI'!$Y$2:$Y$1825,MATCH(1,INDEX(($A37='IECC Data-IP-Site EUI'!$A$2:$A$1825)*(I$35='IECC Data-IP-Site EUI'!$C$2:$C$1825)*($A$34='IECC Data-IP-Site EUI'!$B$2:$B$1825),0,1),0))</f>
        <v>10.475447793748852</v>
      </c>
      <c r="J37" s="73" cm="1">
        <f t="array" ref="J37">INDEX('IECC Data-IP-Site EUI'!$Y$2:$Y$1825,MATCH(1,INDEX(($A37='IECC Data-IP-Site EUI'!$A$2:$A$1825)*(J$35='IECC Data-IP-Site EUI'!$C$2:$C$1825)*($A$34='IECC Data-IP-Site EUI'!$B$2:$B$1825),0,1),0))</f>
        <v>7.3936230769232143</v>
      </c>
      <c r="K37" s="73" cm="1">
        <f t="array" ref="K37">INDEX('IECC Data-IP-Site EUI'!$Y$2:$Y$1825,MATCH(1,INDEX(($A37='IECC Data-IP-Site EUI'!$A$2:$A$1825)*(K$35='IECC Data-IP-Site EUI'!$C$2:$C$1825)*($A$34='IECC Data-IP-Site EUI'!$B$2:$B$1825),0,1),0))</f>
        <v>10.177428969818816</v>
      </c>
      <c r="L37" s="73" cm="1">
        <f t="array" ref="L37">INDEX('IECC Data-IP-Site EUI'!$Y$2:$Y$1825,MATCH(1,INDEX(($A37='IECC Data-IP-Site EUI'!$A$2:$A$1825)*(L$35='IECC Data-IP-Site EUI'!$C$2:$C$1825)*($A$34='IECC Data-IP-Site EUI'!$B$2:$B$1825),0,1),0))</f>
        <v>9.674414538676789</v>
      </c>
      <c r="M37" s="73" cm="1">
        <f t="array" ref="M37">INDEX('IECC Data-IP-Site EUI'!$Y$2:$Y$1825,MATCH(1,INDEX(($A37='IECC Data-IP-Site EUI'!$A$2:$A$1825)*(M$35='IECC Data-IP-Site EUI'!$C$2:$C$1825)*($A$34='IECC Data-IP-Site EUI'!$B$2:$B$1825),0,1),0))</f>
        <v>6.6356561258872837</v>
      </c>
      <c r="N37" s="73" cm="1">
        <f t="array" ref="N37">INDEX('IECC Data-IP-Site EUI'!$Y$2:$Y$1825,MATCH(1,INDEX(($A37='IECC Data-IP-Site EUI'!$A$2:$A$1825)*(N$35='IECC Data-IP-Site EUI'!$C$2:$C$1825)*($A$34='IECC Data-IP-Site EUI'!$B$2:$B$1825),0,1),0))</f>
        <v>12.534017126675984</v>
      </c>
      <c r="O37" s="73" cm="1">
        <f t="array" ref="O37">INDEX('IECC Data-IP-Site EUI'!$Y$2:$Y$1825,MATCH(1,INDEX(($A37='IECC Data-IP-Site EUI'!$A$2:$A$1825)*(O$35='IECC Data-IP-Site EUI'!$C$2:$C$1825)*($A$34='IECC Data-IP-Site EUI'!$B$2:$B$1825),0,1),0))</f>
        <v>10.637377096924709</v>
      </c>
      <c r="P37" s="73" cm="1">
        <f t="array" ref="P37">INDEX('IECC Data-IP-Site EUI'!$Y$2:$Y$1825,MATCH(1,INDEX(($A37='IECC Data-IP-Site EUI'!$A$2:$A$1825)*(P$35='IECC Data-IP-Site EUI'!$C$2:$C$1825)*($A$34='IECC Data-IP-Site EUI'!$B$2:$B$1825),0,1),0))</f>
        <v>6.2360008244319758</v>
      </c>
      <c r="Q37" s="73" cm="1">
        <f t="array" ref="Q37">INDEX('IECC Data-IP-Site EUI'!$Y$2:$Y$1825,MATCH(1,INDEX(($A37='IECC Data-IP-Site EUI'!$A$2:$A$1825)*(Q$35='IECC Data-IP-Site EUI'!$C$2:$C$1825)*($A$34='IECC Data-IP-Site EUI'!$B$2:$B$1825),0,1),0))</f>
        <v>20.025831376801577</v>
      </c>
      <c r="R37" s="73" cm="1">
        <f t="array" ref="R37">INDEX('IECC Data-IP-Site EUI'!$Y$2:$Y$1825,MATCH(1,INDEX(($A37='IECC Data-IP-Site EUI'!$A$2:$A$1825)*(R$35='IECC Data-IP-Site EUI'!$C$2:$C$1825)*($A$34='IECC Data-IP-Site EUI'!$B$2:$B$1825),0,1),0))</f>
        <v>14.122302419528543</v>
      </c>
      <c r="S37" s="73" cm="1">
        <f t="array" ref="S37">INDEX('IECC Data-IP-Site EUI'!$Y$2:$Y$1825,MATCH(1,INDEX(($A37='IECC Data-IP-Site EUI'!$A$2:$A$1825)*(S$35='IECC Data-IP-Site EUI'!$C$2:$C$1825)*($A$34='IECC Data-IP-Site EUI'!$B$2:$B$1825),0,1),0))</f>
        <v>23.857009783855915</v>
      </c>
      <c r="T37" s="89" cm="1">
        <f t="array" ref="T37">INDEX('IECC Data-IP-Site EUI'!$Y$2:$Y$1825,MATCH(1,INDEX(($A37='IECC Data-IP-Site EUI'!$A$2:$A$1825)*(T$35='IECC Data-IP-Site EUI'!$C$2:$C$1825)*($A$34='IECC Data-IP-Site EUI'!$B$2:$B$1825),0,1),0))</f>
        <v>33.77948623378083</v>
      </c>
      <c r="U37" s="54"/>
      <c r="V37" s="70">
        <f>SUMPRODUCT(D37:T37,Weights!$B$41:$R$41)</f>
        <v>11.564522870709924</v>
      </c>
      <c r="X37" s="86">
        <f>(V37-V36)/V36</f>
        <v>-0.16002625380936</v>
      </c>
    </row>
    <row r="38" spans="1:24" s="93" customFormat="1" x14ac:dyDescent="0.25">
      <c r="A38" s="91">
        <v>2012</v>
      </c>
      <c r="B38" s="84" cm="1">
        <f t="array" ref="B38">INDEX('IECC Data-IP-Site EUI'!$Y$2:$Y$1825,MATCH(1,INDEX(($A38='IECC Data-IP-Site EUI'!$A$2:$A$1825)*(B$35='IECC Data-IP-Site EUI'!$C$2:$C$1825)*($A$34='IECC Data-IP-Site EUI'!$B$2:$B$1825),0,1),0))</f>
        <v>15.400510323320953</v>
      </c>
      <c r="C38" s="73" cm="1">
        <f t="array" ref="C38">INDEX('IECC Data-IP-Site EUI'!$Y$2:$Y$1825,MATCH(1,INDEX(($A38='IECC Data-IP-Site EUI'!$A$2:$A$1825)*(C$35='IECC Data-IP-Site EUI'!$C$2:$C$1825)*($A$34='IECC Data-IP-Site EUI'!$B$2:$B$1825),0,1),0))</f>
        <v>15.476307018424547</v>
      </c>
      <c r="D38" s="84" cm="1">
        <f t="array" ref="D38">INDEX('IECC Data-IP-Site EUI'!$Y$2:$Y$1825,MATCH(1,INDEX(($A38='IECC Data-IP-Site EUI'!$A$2:$A$1825)*(D$35='IECC Data-IP-Site EUI'!$C$2:$C$1825)*($A$34='IECC Data-IP-Site EUI'!$B$2:$B$1825),0,1),0))</f>
        <v>12.027557391211062</v>
      </c>
      <c r="E38" s="73" cm="1">
        <f t="array" ref="E38">INDEX('IECC Data-IP-Site EUI'!$Y$2:$Y$1825,MATCH(1,INDEX(($A38='IECC Data-IP-Site EUI'!$A$2:$A$1825)*(E$35='IECC Data-IP-Site EUI'!$C$2:$C$1825)*($A$34='IECC Data-IP-Site EUI'!$B$2:$B$1825),0,1),0))</f>
        <v>12.826867994121679</v>
      </c>
      <c r="F38" s="73" cm="1">
        <f t="array" ref="F38">INDEX('IECC Data-IP-Site EUI'!$Y$2:$Y$1825,MATCH(1,INDEX(($A38='IECC Data-IP-Site EUI'!$A$2:$A$1825)*(F$35='IECC Data-IP-Site EUI'!$C$2:$C$1825)*($A$34='IECC Data-IP-Site EUI'!$B$2:$B$1825),0,1),0))</f>
        <v>10.597756097211466</v>
      </c>
      <c r="G38" s="73" cm="1">
        <f t="array" ref="G38">INDEX('IECC Data-IP-Site EUI'!$Y$2:$Y$1825,MATCH(1,INDEX(($A38='IECC Data-IP-Site EUI'!$A$2:$A$1825)*(G$35='IECC Data-IP-Site EUI'!$C$2:$C$1825)*($A$34='IECC Data-IP-Site EUI'!$B$2:$B$1825),0,1),0))</f>
        <v>10.311795838411546</v>
      </c>
      <c r="H38" s="73" cm="1">
        <f t="array" ref="H38">INDEX('IECC Data-IP-Site EUI'!$Y$2:$Y$1825,MATCH(1,INDEX(($A38='IECC Data-IP-Site EUI'!$A$2:$A$1825)*(H$35='IECC Data-IP-Site EUI'!$C$2:$C$1825)*($A$34='IECC Data-IP-Site EUI'!$B$2:$B$1825),0,1),0))</f>
        <v>7.9793248118146156</v>
      </c>
      <c r="I38" s="73" cm="1">
        <f t="array" ref="I38">INDEX('IECC Data-IP-Site EUI'!$Y$2:$Y$1825,MATCH(1,INDEX(($A38='IECC Data-IP-Site EUI'!$A$2:$A$1825)*(I$35='IECC Data-IP-Site EUI'!$C$2:$C$1825)*($A$34='IECC Data-IP-Site EUI'!$B$2:$B$1825),0,1),0))</f>
        <v>8.2394452881928579</v>
      </c>
      <c r="J38" s="73" cm="1">
        <f t="array" ref="J38">INDEX('IECC Data-IP-Site EUI'!$Y$2:$Y$1825,MATCH(1,INDEX(($A38='IECC Data-IP-Site EUI'!$A$2:$A$1825)*(J$35='IECC Data-IP-Site EUI'!$C$2:$C$1825)*($A$34='IECC Data-IP-Site EUI'!$B$2:$B$1825),0,1),0))</f>
        <v>5.94487260914772</v>
      </c>
      <c r="K38" s="73" cm="1">
        <f t="array" ref="K38">INDEX('IECC Data-IP-Site EUI'!$Y$2:$Y$1825,MATCH(1,INDEX(($A38='IECC Data-IP-Site EUI'!$A$2:$A$1825)*(K$35='IECC Data-IP-Site EUI'!$C$2:$C$1825)*($A$34='IECC Data-IP-Site EUI'!$B$2:$B$1825),0,1),0))</f>
        <v>8.1119690282459036</v>
      </c>
      <c r="L38" s="73" cm="1">
        <f t="array" ref="L38">INDEX('IECC Data-IP-Site EUI'!$Y$2:$Y$1825,MATCH(1,INDEX(($A38='IECC Data-IP-Site EUI'!$A$2:$A$1825)*(L$35='IECC Data-IP-Site EUI'!$C$2:$C$1825)*($A$34='IECC Data-IP-Site EUI'!$B$2:$B$1825),0,1),0))</f>
        <v>7.8311767259303204</v>
      </c>
      <c r="M38" s="73" cm="1">
        <f t="array" ref="M38">INDEX('IECC Data-IP-Site EUI'!$Y$2:$Y$1825,MATCH(1,INDEX(($A38='IECC Data-IP-Site EUI'!$A$2:$A$1825)*(M$35='IECC Data-IP-Site EUI'!$C$2:$C$1825)*($A$34='IECC Data-IP-Site EUI'!$B$2:$B$1825),0,1),0))</f>
        <v>5.5383266990466291</v>
      </c>
      <c r="N38" s="73" cm="1">
        <f t="array" ref="N38">INDEX('IECC Data-IP-Site EUI'!$Y$2:$Y$1825,MATCH(1,INDEX(($A38='IECC Data-IP-Site EUI'!$A$2:$A$1825)*(N$35='IECC Data-IP-Site EUI'!$C$2:$C$1825)*($A$34='IECC Data-IP-Site EUI'!$B$2:$B$1825),0,1),0))</f>
        <v>10.575361619112678</v>
      </c>
      <c r="O38" s="73" cm="1">
        <f t="array" ref="O38">INDEX('IECC Data-IP-Site EUI'!$Y$2:$Y$1825,MATCH(1,INDEX(($A38='IECC Data-IP-Site EUI'!$A$2:$A$1825)*(O$35='IECC Data-IP-Site EUI'!$C$2:$C$1825)*($A$34='IECC Data-IP-Site EUI'!$B$2:$B$1825),0,1),0))</f>
        <v>8.7975845885011328</v>
      </c>
      <c r="P38" s="73" cm="1">
        <f t="array" ref="P38">INDEX('IECC Data-IP-Site EUI'!$Y$2:$Y$1825,MATCH(1,INDEX(($A38='IECC Data-IP-Site EUI'!$A$2:$A$1825)*(P$35='IECC Data-IP-Site EUI'!$C$2:$C$1825)*($A$34='IECC Data-IP-Site EUI'!$B$2:$B$1825),0,1),0))</f>
        <v>5.3229951788659671</v>
      </c>
      <c r="Q38" s="73" cm="1">
        <f t="array" ref="Q38">INDEX('IECC Data-IP-Site EUI'!$Y$2:$Y$1825,MATCH(1,INDEX(($A38='IECC Data-IP-Site EUI'!$A$2:$A$1825)*(Q$35='IECC Data-IP-Site EUI'!$C$2:$C$1825)*($A$34='IECC Data-IP-Site EUI'!$B$2:$B$1825),0,1),0))</f>
        <v>16.070622014123174</v>
      </c>
      <c r="R38" s="73" cm="1">
        <f t="array" ref="R38">INDEX('IECC Data-IP-Site EUI'!$Y$2:$Y$1825,MATCH(1,INDEX(($A38='IECC Data-IP-Site EUI'!$A$2:$A$1825)*(R$35='IECC Data-IP-Site EUI'!$C$2:$C$1825)*($A$34='IECC Data-IP-Site EUI'!$B$2:$B$1825),0,1),0))</f>
        <v>11.359168352570286</v>
      </c>
      <c r="S38" s="73" cm="1">
        <f t="array" ref="S38">INDEX('IECC Data-IP-Site EUI'!$Y$2:$Y$1825,MATCH(1,INDEX(($A38='IECC Data-IP-Site EUI'!$A$2:$A$1825)*(S$35='IECC Data-IP-Site EUI'!$C$2:$C$1825)*($A$34='IECC Data-IP-Site EUI'!$B$2:$B$1825),0,1),0))</f>
        <v>18.733842255717605</v>
      </c>
      <c r="T38" s="89" cm="1">
        <f t="array" ref="T38">INDEX('IECC Data-IP-Site EUI'!$Y$2:$Y$1825,MATCH(1,INDEX(($A38='IECC Data-IP-Site EUI'!$A$2:$A$1825)*(T$35='IECC Data-IP-Site EUI'!$C$2:$C$1825)*($A$34='IECC Data-IP-Site EUI'!$B$2:$B$1825),0,1),0))</f>
        <v>27.262693107033272</v>
      </c>
      <c r="U38" s="54"/>
      <c r="V38" s="70">
        <f>SUMPRODUCT(D38:T38,Weights!$B$41:$R$41)</f>
        <v>9.3752612950320611</v>
      </c>
      <c r="X38" s="86">
        <f t="shared" ref="X38:X40" si="22">(V38-V37)/V37</f>
        <v>-0.18930842198623871</v>
      </c>
    </row>
    <row r="39" spans="1:24" s="93" customFormat="1" x14ac:dyDescent="0.25">
      <c r="A39" s="91">
        <v>2015</v>
      </c>
      <c r="B39" s="84" cm="1">
        <f t="array" ref="B39">INDEX('IECC Data-IP-Site EUI'!$Y$2:$Y$1825,MATCH(1,INDEX(($A39='IECC Data-IP-Site EUI'!$A$2:$A$1825)*(B$35='IECC Data-IP-Site EUI'!$C$2:$C$1825)*($A$34='IECC Data-IP-Site EUI'!$B$2:$B$1825),0,1),0))</f>
        <v>14.766574327909085</v>
      </c>
      <c r="C39" s="73" cm="1">
        <f t="array" ref="C39">INDEX('IECC Data-IP-Site EUI'!$Y$2:$Y$1825,MATCH(1,INDEX(($A39='IECC Data-IP-Site EUI'!$A$2:$A$1825)*(C$35='IECC Data-IP-Site EUI'!$C$2:$C$1825)*($A$34='IECC Data-IP-Site EUI'!$B$2:$B$1825),0,1),0))</f>
        <v>14.847538979497013</v>
      </c>
      <c r="D39" s="84" cm="1">
        <f t="array" ref="D39">INDEX('IECC Data-IP-Site EUI'!$Y$2:$Y$1825,MATCH(1,INDEX(($A39='IECC Data-IP-Site EUI'!$A$2:$A$1825)*(D$35='IECC Data-IP-Site EUI'!$C$2:$C$1825)*($A$34='IECC Data-IP-Site EUI'!$B$2:$B$1825),0,1),0))</f>
        <v>11.500425829808803</v>
      </c>
      <c r="E39" s="73" cm="1">
        <f t="array" ref="E39">INDEX('IECC Data-IP-Site EUI'!$Y$2:$Y$1825,MATCH(1,INDEX(($A39='IECC Data-IP-Site EUI'!$A$2:$A$1825)*(E$35='IECC Data-IP-Site EUI'!$C$2:$C$1825)*($A$34='IECC Data-IP-Site EUI'!$B$2:$B$1825),0,1),0))</f>
        <v>12.38759169295313</v>
      </c>
      <c r="F39" s="73" cm="1">
        <f t="array" ref="F39">INDEX('IECC Data-IP-Site EUI'!$Y$2:$Y$1825,MATCH(1,INDEX(($A39='IECC Data-IP-Site EUI'!$A$2:$A$1825)*(F$35='IECC Data-IP-Site EUI'!$C$2:$C$1825)*($A$34='IECC Data-IP-Site EUI'!$B$2:$B$1825),0,1),0))</f>
        <v>10.251503012760962</v>
      </c>
      <c r="G39" s="73" cm="1">
        <f t="array" ref="G39">INDEX('IECC Data-IP-Site EUI'!$Y$2:$Y$1825,MATCH(1,INDEX(($A39='IECC Data-IP-Site EUI'!$A$2:$A$1825)*(G$35='IECC Data-IP-Site EUI'!$C$2:$C$1825)*($A$34='IECC Data-IP-Site EUI'!$B$2:$B$1825),0,1),0))</f>
        <v>10.020667623127292</v>
      </c>
      <c r="H39" s="73" cm="1">
        <f t="array" ref="H39">INDEX('IECC Data-IP-Site EUI'!$Y$2:$Y$1825,MATCH(1,INDEX(($A39='IECC Data-IP-Site EUI'!$A$2:$A$1825)*(H$35='IECC Data-IP-Site EUI'!$C$2:$C$1825)*($A$34='IECC Data-IP-Site EUI'!$B$2:$B$1825),0,1),0))</f>
        <v>7.7329855527279383</v>
      </c>
      <c r="I39" s="73" cm="1">
        <f t="array" ref="I39">INDEX('IECC Data-IP-Site EUI'!$Y$2:$Y$1825,MATCH(1,INDEX(($A39='IECC Data-IP-Site EUI'!$A$2:$A$1825)*(I$35='IECC Data-IP-Site EUI'!$C$2:$C$1825)*($A$34='IECC Data-IP-Site EUI'!$B$2:$B$1825),0,1),0))</f>
        <v>8.1085237239230139</v>
      </c>
      <c r="J39" s="73" cm="1">
        <f t="array" ref="J39">INDEX('IECC Data-IP-Site EUI'!$Y$2:$Y$1825,MATCH(1,INDEX(($A39='IECC Data-IP-Site EUI'!$A$2:$A$1825)*(J$35='IECC Data-IP-Site EUI'!$C$2:$C$1825)*($A$34='IECC Data-IP-Site EUI'!$B$2:$B$1825),0,1),0))</f>
        <v>5.8346228708152204</v>
      </c>
      <c r="K39" s="73" cm="1">
        <f t="array" ref="K39">INDEX('IECC Data-IP-Site EUI'!$Y$2:$Y$1825,MATCH(1,INDEX(($A39='IECC Data-IP-Site EUI'!$A$2:$A$1825)*(K$35='IECC Data-IP-Site EUI'!$C$2:$C$1825)*($A$34='IECC Data-IP-Site EUI'!$B$2:$B$1825),0,1),0))</f>
        <v>8.1963789841567234</v>
      </c>
      <c r="L39" s="73" cm="1">
        <f t="array" ref="L39">INDEX('IECC Data-IP-Site EUI'!$Y$2:$Y$1825,MATCH(1,INDEX(($A39='IECC Data-IP-Site EUI'!$A$2:$A$1825)*(L$35='IECC Data-IP-Site EUI'!$C$2:$C$1825)*($A$34='IECC Data-IP-Site EUI'!$B$2:$B$1825),0,1),0))</f>
        <v>7.9138640296796936</v>
      </c>
      <c r="M39" s="73" cm="1">
        <f t="array" ref="M39">INDEX('IECC Data-IP-Site EUI'!$Y$2:$Y$1825,MATCH(1,INDEX(($A39='IECC Data-IP-Site EUI'!$A$2:$A$1825)*(M$35='IECC Data-IP-Site EUI'!$C$2:$C$1825)*($A$34='IECC Data-IP-Site EUI'!$B$2:$B$1825),0,1),0))</f>
        <v>5.6589123503478014</v>
      </c>
      <c r="N39" s="73" cm="1">
        <f t="array" ref="N39">INDEX('IECC Data-IP-Site EUI'!$Y$2:$Y$1825,MATCH(1,INDEX(($A39='IECC Data-IP-Site EUI'!$A$2:$A$1825)*(N$35='IECC Data-IP-Site EUI'!$C$2:$C$1825)*($A$34='IECC Data-IP-Site EUI'!$B$2:$B$1825),0,1),0))</f>
        <v>10.594310792888574</v>
      </c>
      <c r="O39" s="73" cm="1">
        <f t="array" ref="O39">INDEX('IECC Data-IP-Site EUI'!$Y$2:$Y$1825,MATCH(1,INDEX(($A39='IECC Data-IP-Site EUI'!$A$2:$A$1825)*(O$35='IECC Data-IP-Site EUI'!$C$2:$C$1825)*($A$34='IECC Data-IP-Site EUI'!$B$2:$B$1825),0,1),0))</f>
        <v>8.9147249354794127</v>
      </c>
      <c r="P39" s="73" cm="1">
        <f t="array" ref="P39">INDEX('IECC Data-IP-Site EUI'!$Y$2:$Y$1825,MATCH(1,INDEX(($A39='IECC Data-IP-Site EUI'!$A$2:$A$1825)*(P$35='IECC Data-IP-Site EUI'!$C$2:$C$1825)*($A$34='IECC Data-IP-Site EUI'!$B$2:$B$1825),0,1),0))</f>
        <v>5.4763112212345995</v>
      </c>
      <c r="Q39" s="73" cm="1">
        <f t="array" ref="Q39">INDEX('IECC Data-IP-Site EUI'!$Y$2:$Y$1825,MATCH(1,INDEX(($A39='IECC Data-IP-Site EUI'!$A$2:$A$1825)*(Q$35='IECC Data-IP-Site EUI'!$C$2:$C$1825)*($A$34='IECC Data-IP-Site EUI'!$B$2:$B$1825),0,1),0))</f>
        <v>16.129192187612315</v>
      </c>
      <c r="R39" s="73" cm="1">
        <f t="array" ref="R39">INDEX('IECC Data-IP-Site EUI'!$Y$2:$Y$1825,MATCH(1,INDEX(($A39='IECC Data-IP-Site EUI'!$A$2:$A$1825)*(R$35='IECC Data-IP-Site EUI'!$C$2:$C$1825)*($A$34='IECC Data-IP-Site EUI'!$B$2:$B$1825),0,1),0))</f>
        <v>11.488367264678686</v>
      </c>
      <c r="S39" s="73" cm="1">
        <f t="array" ref="S39">INDEX('IECC Data-IP-Site EUI'!$Y$2:$Y$1825,MATCH(1,INDEX(($A39='IECC Data-IP-Site EUI'!$A$2:$A$1825)*(S$35='IECC Data-IP-Site EUI'!$C$2:$C$1825)*($A$34='IECC Data-IP-Site EUI'!$B$2:$B$1825),0,1),0))</f>
        <v>18.88543564592479</v>
      </c>
      <c r="T39" s="89" cm="1">
        <f t="array" ref="T39">INDEX('IECC Data-IP-Site EUI'!$Y$2:$Y$1825,MATCH(1,INDEX(($A39='IECC Data-IP-Site EUI'!$A$2:$A$1825)*(T$35='IECC Data-IP-Site EUI'!$C$2:$C$1825)*($A$34='IECC Data-IP-Site EUI'!$B$2:$B$1825),0,1),0))</f>
        <v>27.965535188902951</v>
      </c>
      <c r="U39" s="54"/>
      <c r="V39" s="70">
        <f>SUMPRODUCT(D39:T39,Weights!$B$41:$R$41)</f>
        <v>9.2726974831122373</v>
      </c>
      <c r="X39" s="86">
        <f t="shared" si="22"/>
        <v>-1.0939835028829779E-2</v>
      </c>
    </row>
    <row r="40" spans="1:24" s="93" customFormat="1" ht="15.75" thickBot="1" x14ac:dyDescent="0.3">
      <c r="A40" s="79">
        <v>2018</v>
      </c>
      <c r="B40" s="72" cm="1">
        <f t="array" ref="B40">INDEX('IECC Data-IP-Site EUI'!$Y$2:$Y$1825,MATCH(1,INDEX(($A40='IECC Data-IP-Site EUI'!$A$2:$A$1825)*(B$35='IECC Data-IP-Site EUI'!$C$2:$C$1825)*($A$34='IECC Data-IP-Site EUI'!$B$2:$B$1825),0,1),0))</f>
        <v>14.649433980930805</v>
      </c>
      <c r="C40" s="88" cm="1">
        <f t="array" ref="C40">INDEX('IECC Data-IP-Site EUI'!$Y$2:$Y$1825,MATCH(1,INDEX(($A40='IECC Data-IP-Site EUI'!$A$2:$A$1825)*(C$35='IECC Data-IP-Site EUI'!$C$2:$C$1825)*($A$34='IECC Data-IP-Site EUI'!$B$2:$B$1825),0,1),0))</f>
        <v>14.730398632518732</v>
      </c>
      <c r="D40" s="72" cm="1">
        <f t="array" ref="D40">INDEX('IECC Data-IP-Site EUI'!$Y$2:$Y$1825,MATCH(1,INDEX(($A40='IECC Data-IP-Site EUI'!$A$2:$A$1825)*(D$35='IECC Data-IP-Site EUI'!$C$2:$C$1825)*($A$34='IECC Data-IP-Site EUI'!$B$2:$B$1825),0,1),0))</f>
        <v>11.390176091476304</v>
      </c>
      <c r="E40" s="88" cm="1">
        <f t="array" ref="E40">INDEX('IECC Data-IP-Site EUI'!$Y$2:$Y$1825,MATCH(1,INDEX(($A40='IECC Data-IP-Site EUI'!$A$2:$A$1825)*(E$35='IECC Data-IP-Site EUI'!$C$2:$C$1825)*($A$34='IECC Data-IP-Site EUI'!$B$2:$B$1825),0,1),0))</f>
        <v>12.272173998136294</v>
      </c>
      <c r="F40" s="88" cm="1">
        <f t="array" ref="F40">INDEX('IECC Data-IP-Site EUI'!$Y$2:$Y$1825,MATCH(1,INDEX(($A40='IECC Data-IP-Site EUI'!$A$2:$A$1825)*(F$35='IECC Data-IP-Site EUI'!$C$2:$C$1825)*($A$34='IECC Data-IP-Site EUI'!$B$2:$B$1825),0,1),0))</f>
        <v>10.148143883074244</v>
      </c>
      <c r="G40" s="88" cm="1">
        <f t="array" ref="G40">INDEX('IECC Data-IP-Site EUI'!$Y$2:$Y$1825,MATCH(1,INDEX(($A40='IECC Data-IP-Site EUI'!$A$2:$A$1825)*(G$35='IECC Data-IP-Site EUI'!$C$2:$C$1825)*($A$34='IECC Data-IP-Site EUI'!$B$2:$B$1825),0,1),0))</f>
        <v>9.9121405369562368</v>
      </c>
      <c r="H40" s="88" cm="1">
        <f t="array" ref="H40">INDEX('IECC Data-IP-Site EUI'!$Y$2:$Y$1825,MATCH(1,INDEX(($A40='IECC Data-IP-Site EUI'!$A$2:$A$1825)*(H$35='IECC Data-IP-Site EUI'!$C$2:$C$1825)*($A$34='IECC Data-IP-Site EUI'!$B$2:$B$1825),0,1),0))</f>
        <v>7.6675247705930163</v>
      </c>
      <c r="I40" s="88" cm="1">
        <f t="array" ref="I40">INDEX('IECC Data-IP-Site EUI'!$Y$2:$Y$1825,MATCH(1,INDEX(($A40='IECC Data-IP-Site EUI'!$A$2:$A$1825)*(I$35='IECC Data-IP-Site EUI'!$C$2:$C$1825)*($A$34='IECC Data-IP-Site EUI'!$B$2:$B$1825),0,1),0))</f>
        <v>8.0172231593664112</v>
      </c>
      <c r="J40" s="88" cm="1">
        <f t="array" ref="J40">INDEX('IECC Data-IP-Site EUI'!$Y$2:$Y$1825,MATCH(1,INDEX(($A40='IECC Data-IP-Site EUI'!$A$2:$A$1825)*(J$35='IECC Data-IP-Site EUI'!$C$2:$C$1825)*($A$34='IECC Data-IP-Site EUI'!$B$2:$B$1825),0,1),0))</f>
        <v>5.738154349774284</v>
      </c>
      <c r="K40" s="88" cm="1">
        <f t="array" ref="K40">INDEX('IECC Data-IP-Site EUI'!$Y$2:$Y$1825,MATCH(1,INDEX(($A40='IECC Data-IP-Site EUI'!$A$2:$A$1825)*(K$35='IECC Data-IP-Site EUI'!$C$2:$C$1825)*($A$34='IECC Data-IP-Site EUI'!$B$2:$B$1825),0,1),0))</f>
        <v>8.1050784196001224</v>
      </c>
      <c r="L40" s="88" cm="1">
        <f t="array" ref="L40">INDEX('IECC Data-IP-Site EUI'!$Y$2:$Y$1825,MATCH(1,INDEX(($A40='IECC Data-IP-Site EUI'!$A$2:$A$1825)*(L$35='IECC Data-IP-Site EUI'!$C$2:$C$1825)*($A$34='IECC Data-IP-Site EUI'!$B$2:$B$1825),0,1),0))</f>
        <v>7.6261811187183284</v>
      </c>
      <c r="M40" s="88" cm="1">
        <f t="array" ref="M40">INDEX('IECC Data-IP-Site EUI'!$Y$2:$Y$1825,MATCH(1,INDEX(($A40='IECC Data-IP-Site EUI'!$A$2:$A$1825)*(M$35='IECC Data-IP-Site EUI'!$C$2:$C$1825)*($A$34='IECC Data-IP-Site EUI'!$B$2:$B$1825),0,1),0))</f>
        <v>5.4642526561044829</v>
      </c>
      <c r="N40" s="88" cm="1">
        <f t="array" ref="N40">INDEX('IECC Data-IP-Site EUI'!$Y$2:$Y$1825,MATCH(1,INDEX(($A40='IECC Data-IP-Site EUI'!$A$2:$A$1825)*(N$35='IECC Data-IP-Site EUI'!$C$2:$C$1825)*($A$34='IECC Data-IP-Site EUI'!$B$2:$B$1825),0,1),0))</f>
        <v>10.64426770557049</v>
      </c>
      <c r="O40" s="88" cm="1">
        <f t="array" ref="O40">INDEX('IECC Data-IP-Site EUI'!$Y$2:$Y$1825,MATCH(1,INDEX(($A40='IECC Data-IP-Site EUI'!$A$2:$A$1825)*(O$35='IECC Data-IP-Site EUI'!$C$2:$C$1825)*($A$34='IECC Data-IP-Site EUI'!$B$2:$B$1825),0,1),0))</f>
        <v>8.8802718922505068</v>
      </c>
      <c r="P40" s="88" cm="1">
        <f t="array" ref="P40">INDEX('IECC Data-IP-Site EUI'!$Y$2:$Y$1825,MATCH(1,INDEX(($A40='IECC Data-IP-Site EUI'!$A$2:$A$1825)*(P$35='IECC Data-IP-Site EUI'!$C$2:$C$1825)*($A$34='IECC Data-IP-Site EUI'!$B$2:$B$1825),0,1),0))</f>
        <v>5.3884559610008891</v>
      </c>
      <c r="Q40" s="88" cm="1">
        <f t="array" ref="Q40">INDEX('IECC Data-IP-Site EUI'!$Y$2:$Y$1825,MATCH(1,INDEX(($A40='IECC Data-IP-Site EUI'!$A$2:$A$1825)*(Q$35='IECC Data-IP-Site EUI'!$C$2:$C$1825)*($A$34='IECC Data-IP-Site EUI'!$B$2:$B$1825),0,1),0))</f>
        <v>16.208434187038797</v>
      </c>
      <c r="R40" s="88" cm="1">
        <f t="array" ref="R40">INDEX('IECC Data-IP-Site EUI'!$Y$2:$Y$1825,MATCH(1,INDEX(($A40='IECC Data-IP-Site EUI'!$A$2:$A$1825)*(R$35='IECC Data-IP-Site EUI'!$C$2:$C$1825)*($A$34='IECC Data-IP-Site EUI'!$B$2:$B$1825),0,1),0))</f>
        <v>11.531433568714817</v>
      </c>
      <c r="S40" s="88" cm="1">
        <f t="array" ref="S40">INDEX('IECC Data-IP-Site EUI'!$Y$2:$Y$1825,MATCH(1,INDEX(($A40='IECC Data-IP-Site EUI'!$A$2:$A$1825)*(S$35='IECC Data-IP-Site EUI'!$C$2:$C$1825)*($A$34='IECC Data-IP-Site EUI'!$B$2:$B$1825),0,1),0))</f>
        <v>18.992240079934401</v>
      </c>
      <c r="T40" s="77" cm="1">
        <f t="array" ref="T40">INDEX('IECC Data-IP-Site EUI'!$Y$2:$Y$1825,MATCH(1,INDEX(($A40='IECC Data-IP-Site EUI'!$A$2:$A$1825)*(T$35='IECC Data-IP-Site EUI'!$C$2:$C$1825)*($A$34='IECC Data-IP-Site EUI'!$B$2:$B$1825),0,1),0))</f>
        <v>28.151581622339044</v>
      </c>
      <c r="U40" s="54"/>
      <c r="V40" s="74">
        <f>SUMPRODUCT(D40:T40,Weights!$B$41:$R$41)</f>
        <v>9.2119228413400815</v>
      </c>
      <c r="X40" s="90">
        <f t="shared" si="22"/>
        <v>-6.5541490901477872E-3</v>
      </c>
    </row>
    <row r="41" spans="1:24" s="93" customFormat="1" x14ac:dyDescent="0.25"/>
    <row r="42" spans="1:24" s="93" customFormat="1" ht="15.75" thickBot="1" x14ac:dyDescent="0.3">
      <c r="A42" s="4" t="s">
        <v>114</v>
      </c>
      <c r="B42" s="4"/>
      <c r="C42" s="4"/>
    </row>
    <row r="43" spans="1:24" s="93" customFormat="1" x14ac:dyDescent="0.25">
      <c r="A43" s="63">
        <v>2006</v>
      </c>
      <c r="B43" s="76">
        <f t="shared" ref="B43:C43" si="23">(B36-B$36)/B$4</f>
        <v>0</v>
      </c>
      <c r="C43" s="76">
        <f t="shared" si="23"/>
        <v>0</v>
      </c>
      <c r="D43" s="83">
        <f t="shared" ref="D43:T43" si="24">(D36-D$36)/D$4</f>
        <v>0</v>
      </c>
      <c r="E43" s="76">
        <f t="shared" si="24"/>
        <v>0</v>
      </c>
      <c r="F43" s="76">
        <f t="shared" si="24"/>
        <v>0</v>
      </c>
      <c r="G43" s="76">
        <f t="shared" si="24"/>
        <v>0</v>
      </c>
      <c r="H43" s="76">
        <f t="shared" si="24"/>
        <v>0</v>
      </c>
      <c r="I43" s="76">
        <f t="shared" si="24"/>
        <v>0</v>
      </c>
      <c r="J43" s="76">
        <f t="shared" si="24"/>
        <v>0</v>
      </c>
      <c r="K43" s="76">
        <f t="shared" si="24"/>
        <v>0</v>
      </c>
      <c r="L43" s="76">
        <f t="shared" si="24"/>
        <v>0</v>
      </c>
      <c r="M43" s="76">
        <f t="shared" si="24"/>
        <v>0</v>
      </c>
      <c r="N43" s="76">
        <f t="shared" si="24"/>
        <v>0</v>
      </c>
      <c r="O43" s="76">
        <f t="shared" si="24"/>
        <v>0</v>
      </c>
      <c r="P43" s="76">
        <f t="shared" si="24"/>
        <v>0</v>
      </c>
      <c r="Q43" s="76">
        <f t="shared" si="24"/>
        <v>0</v>
      </c>
      <c r="R43" s="76">
        <f t="shared" si="24"/>
        <v>0</v>
      </c>
      <c r="S43" s="76">
        <f t="shared" si="24"/>
        <v>0</v>
      </c>
      <c r="T43" s="92">
        <f t="shared" si="24"/>
        <v>0</v>
      </c>
      <c r="V43" s="81">
        <f>(V36-V$36)/V$36</f>
        <v>0</v>
      </c>
    </row>
    <row r="44" spans="1:24" s="93" customFormat="1" x14ac:dyDescent="0.25">
      <c r="A44" s="91">
        <v>2009</v>
      </c>
      <c r="B44" s="71">
        <f t="shared" ref="B44:C44" si="25">(B37-B$36)/B$4</f>
        <v>-0.10118714517573149</v>
      </c>
      <c r="C44" s="71">
        <f t="shared" si="25"/>
        <v>-0.10724911985489467</v>
      </c>
      <c r="D44" s="78">
        <f t="shared" ref="D44:T44" si="26">(D37-D$36)/D$4</f>
        <v>-9.4440314968216268E-2</v>
      </c>
      <c r="E44" s="71">
        <f t="shared" si="26"/>
        <v>-9.4423038652499361E-2</v>
      </c>
      <c r="F44" s="71">
        <f t="shared" si="26"/>
        <v>-8.5239679997888687E-2</v>
      </c>
      <c r="G44" s="71">
        <f t="shared" si="26"/>
        <v>-9.4023304532917476E-2</v>
      </c>
      <c r="H44" s="71">
        <f t="shared" si="26"/>
        <v>-5.8194713491031926E-2</v>
      </c>
      <c r="I44" s="71">
        <f t="shared" si="26"/>
        <v>-6.4179532112300375E-2</v>
      </c>
      <c r="J44" s="71">
        <f t="shared" si="26"/>
        <v>-5.1371724662447604E-2</v>
      </c>
      <c r="K44" s="71">
        <f t="shared" si="26"/>
        <v>-5.3216768039816155E-2</v>
      </c>
      <c r="L44" s="71">
        <f t="shared" si="26"/>
        <v>-5.3820732346967104E-2</v>
      </c>
      <c r="M44" s="71">
        <f t="shared" si="26"/>
        <v>-4.4481785180530753E-2</v>
      </c>
      <c r="N44" s="71">
        <f t="shared" si="26"/>
        <v>-8.117234530437932E-2</v>
      </c>
      <c r="O44" s="71">
        <f t="shared" si="26"/>
        <v>-8.2077469086127314E-2</v>
      </c>
      <c r="P44" s="71">
        <f t="shared" si="26"/>
        <v>-4.5127259909950729E-2</v>
      </c>
      <c r="Q44" s="71">
        <f t="shared" si="26"/>
        <v>-0.12847474381882407</v>
      </c>
      <c r="R44" s="71">
        <f t="shared" si="26"/>
        <v>-0.12177181787391742</v>
      </c>
      <c r="S44" s="71">
        <f t="shared" si="26"/>
        <v>-0.1523534689735096</v>
      </c>
      <c r="T44" s="87">
        <f t="shared" si="26"/>
        <v>-0.11199995202796642</v>
      </c>
      <c r="V44" s="80">
        <f>(V37-V$36)/V$36</f>
        <v>-0.16002625380936</v>
      </c>
      <c r="X44" s="69"/>
    </row>
    <row r="45" spans="1:24" s="93" customFormat="1" x14ac:dyDescent="0.25">
      <c r="A45" s="91">
        <v>2012</v>
      </c>
      <c r="B45" s="71">
        <f t="shared" ref="B45:C45" si="27">(B38-B$36)/B$4</f>
        <v>-0.19143736202283843</v>
      </c>
      <c r="C45" s="71">
        <f t="shared" si="27"/>
        <v>-0.22027501349446785</v>
      </c>
      <c r="D45" s="78">
        <f t="shared" ref="D45:T45" si="28">(D38-D$36)/D$4</f>
        <v>-0.18591538308020297</v>
      </c>
      <c r="E45" s="71">
        <f t="shared" si="28"/>
        <v>-0.2038304874907077</v>
      </c>
      <c r="F45" s="71">
        <f t="shared" si="28"/>
        <v>-0.16702216552777799</v>
      </c>
      <c r="G45" s="71">
        <f t="shared" si="28"/>
        <v>-0.21128348981996559</v>
      </c>
      <c r="H45" s="71">
        <f t="shared" si="28"/>
        <v>-0.12778839148030721</v>
      </c>
      <c r="I45" s="71">
        <f t="shared" si="28"/>
        <v>-0.15423902690339869</v>
      </c>
      <c r="J45" s="71">
        <f t="shared" si="28"/>
        <v>-0.13288798964568987</v>
      </c>
      <c r="K45" s="71">
        <f t="shared" si="28"/>
        <v>-0.11865974740365171</v>
      </c>
      <c r="L45" s="71">
        <f t="shared" si="28"/>
        <v>-0.12832032304716745</v>
      </c>
      <c r="M45" s="71">
        <f t="shared" si="28"/>
        <v>-9.350409860613304E-2</v>
      </c>
      <c r="N45" s="71">
        <f t="shared" si="28"/>
        <v>-0.13954866194642834</v>
      </c>
      <c r="O45" s="71">
        <f t="shared" si="28"/>
        <v>-0.1481851138704289</v>
      </c>
      <c r="P45" s="71">
        <f t="shared" si="28"/>
        <v>-8.6152041646269648E-2</v>
      </c>
      <c r="Q45" s="71">
        <f t="shared" si="28"/>
        <v>-0.22537947831554556</v>
      </c>
      <c r="R45" s="71">
        <f t="shared" si="28"/>
        <v>-0.20636341417957502</v>
      </c>
      <c r="S45" s="71">
        <f t="shared" si="28"/>
        <v>-0.26470140270205333</v>
      </c>
      <c r="T45" s="87">
        <f t="shared" si="28"/>
        <v>-0.22862417953190181</v>
      </c>
      <c r="V45" s="80">
        <f>(V38-V$36)/V$36</f>
        <v>-0.31904035821057947</v>
      </c>
    </row>
    <row r="46" spans="1:24" s="93" customFormat="1" x14ac:dyDescent="0.25">
      <c r="A46" s="91">
        <v>2015</v>
      </c>
      <c r="B46" s="71">
        <f t="shared" ref="B46:C46" si="29">(B39-B$36)/B$4</f>
        <v>-0.20656815008649915</v>
      </c>
      <c r="C46" s="71">
        <f t="shared" si="29"/>
        <v>-0.23755798424371136</v>
      </c>
      <c r="D46" s="78">
        <f t="shared" ref="D46:T46" si="30">(D39-D$36)/D$4</f>
        <v>-0.20303548757088666</v>
      </c>
      <c r="E46" s="71">
        <f t="shared" si="30"/>
        <v>-0.21738022010544447</v>
      </c>
      <c r="F46" s="71">
        <f t="shared" si="30"/>
        <v>-0.17841390467643201</v>
      </c>
      <c r="G46" s="71">
        <f t="shared" si="30"/>
        <v>-0.22340396157134851</v>
      </c>
      <c r="H46" s="71">
        <f t="shared" si="30"/>
        <v>-0.1363676121289851</v>
      </c>
      <c r="I46" s="71">
        <f t="shared" si="30"/>
        <v>-0.15951215602830127</v>
      </c>
      <c r="J46" s="71">
        <f t="shared" si="30"/>
        <v>-0.1390913677181364</v>
      </c>
      <c r="K46" s="71">
        <f t="shared" si="30"/>
        <v>-0.11598526367652247</v>
      </c>
      <c r="L46" s="71">
        <f t="shared" si="30"/>
        <v>-0.12497828533351366</v>
      </c>
      <c r="M46" s="71">
        <f t="shared" si="30"/>
        <v>-8.8117031196726134E-2</v>
      </c>
      <c r="N46" s="71">
        <f t="shared" si="30"/>
        <v>-0.13898389547055987</v>
      </c>
      <c r="O46" s="71">
        <f t="shared" si="30"/>
        <v>-0.14397601289165315</v>
      </c>
      <c r="P46" s="71">
        <f t="shared" si="30"/>
        <v>-7.9262974524510393E-2</v>
      </c>
      <c r="Q46" s="71">
        <f t="shared" si="30"/>
        <v>-0.2239444778918136</v>
      </c>
      <c r="R46" s="71">
        <f t="shared" si="30"/>
        <v>-0.20240807145954728</v>
      </c>
      <c r="S46" s="71">
        <f t="shared" si="30"/>
        <v>-0.26137705227565394</v>
      </c>
      <c r="T46" s="87">
        <f t="shared" si="30"/>
        <v>-0.21604615023726648</v>
      </c>
      <c r="V46" s="80">
        <f>(V39-V$36)/V$36</f>
        <v>-0.32648994435304673</v>
      </c>
    </row>
    <row r="47" spans="1:24" s="93" customFormat="1" ht="15.75" thickBot="1" x14ac:dyDescent="0.3">
      <c r="A47" s="79">
        <v>2018</v>
      </c>
      <c r="B47" s="94">
        <f t="shared" ref="B47:C47" si="31">(B40-B$36)/B$4</f>
        <v>-0.20936405657652341</v>
      </c>
      <c r="C47" s="94">
        <f t="shared" si="31"/>
        <v>-0.24077782536959785</v>
      </c>
      <c r="D47" s="85">
        <f t="shared" ref="D47:T47" si="32">(D40-D$36)/D$4</f>
        <v>-0.20661616301991853</v>
      </c>
      <c r="E47" s="94">
        <f t="shared" si="32"/>
        <v>-0.22094034592970868</v>
      </c>
      <c r="F47" s="94">
        <f t="shared" si="32"/>
        <v>-0.18181442382528393</v>
      </c>
      <c r="G47" s="94">
        <f t="shared" si="32"/>
        <v>-0.2279222439402073</v>
      </c>
      <c r="H47" s="94">
        <f t="shared" si="32"/>
        <v>-0.13864740502863382</v>
      </c>
      <c r="I47" s="94">
        <f t="shared" si="32"/>
        <v>-0.16318946976014129</v>
      </c>
      <c r="J47" s="94">
        <f t="shared" si="32"/>
        <v>-0.14451932353152708</v>
      </c>
      <c r="K47" s="94">
        <f t="shared" si="32"/>
        <v>-0.11887807260586633</v>
      </c>
      <c r="L47" s="94">
        <f t="shared" si="32"/>
        <v>-0.13660579154560101</v>
      </c>
      <c r="M47" s="94">
        <f t="shared" si="32"/>
        <v>-9.6813297157625752E-2</v>
      </c>
      <c r="N47" s="94">
        <f t="shared" si="32"/>
        <v>-0.1374949656705427</v>
      </c>
      <c r="O47" s="94">
        <f t="shared" si="32"/>
        <v>-0.14521398376776368</v>
      </c>
      <c r="P47" s="94">
        <f t="shared" si="32"/>
        <v>-8.3210642201024115E-2</v>
      </c>
      <c r="Q47" s="94">
        <f t="shared" si="32"/>
        <v>-0.22200300673029394</v>
      </c>
      <c r="R47" s="94">
        <f t="shared" si="32"/>
        <v>-0.2010896238862048</v>
      </c>
      <c r="S47" s="94">
        <f t="shared" si="32"/>
        <v>-0.25903489629341792</v>
      </c>
      <c r="T47" s="95">
        <f t="shared" si="32"/>
        <v>-0.21271667189456883</v>
      </c>
      <c r="V47" s="96">
        <f>(V40-V$36)/V$36</f>
        <v>-0.3309042296714706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 S35:T35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629BC492-35B0-4E42-A24D-E56AE2F73D12}">
          <x14:formula1>
            <xm:f>Weights!$A$5:$A$20</xm:f>
          </x14:formula1>
          <xm:sqref>A18 A2 A34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CCC20-10F0-4851-A53A-1D116B14D2D3}">
  <dimension ref="A1:AF31"/>
  <sheetViews>
    <sheetView workbookViewId="0">
      <selection activeCell="X10" sqref="X10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174</v>
      </c>
      <c r="B1" s="4"/>
      <c r="C1" s="4"/>
    </row>
    <row r="2" spans="1:24" ht="91.5" thickBot="1" x14ac:dyDescent="0.3">
      <c r="A2" s="56" t="s">
        <v>71</v>
      </c>
      <c r="B2" s="65" t="s">
        <v>115</v>
      </c>
      <c r="C2" s="66" t="s">
        <v>116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Data-IP-Site EUI'!$Y$2:$Y$1521,MATCH(1,INDEX(($A4='IECC Data-IP-Site EUI'!$A$2:$A$1521)*(B$3='IECC Data-IP-Site EUI'!$C$2:$C$1521)*($A$2='IECC Data-IP-Site EUI'!$B$2:$B$1521),0,1),0))</f>
        <v>65.615528938512355</v>
      </c>
      <c r="C4" s="55" cm="1">
        <f t="array" ref="C4">INDEX('IECC Data-IP-Site EUI'!$Y$2:$Y$1521,MATCH(1,INDEX(($A4='IECC Data-IP-Site EUI'!$A$2:$A$1521)*(C$3='IECC Data-IP-Site EUI'!$C$2:$C$1521)*($A$2='IECC Data-IP-Site EUI'!$B$2:$B$1521),0,1),0))</f>
        <v>63.424889979508684</v>
      </c>
      <c r="D4" s="58" cm="1">
        <f t="array" ref="D4">INDEX('IECC Data-IP-Site EUI'!$Y$2:$Y$1521,MATCH(1,INDEX(($A4='IECC Data-IP-Site EUI'!$A$2:$A$1521)*(D$3='IECC Data-IP-Site EUI'!$C$2:$C$1521)*($A$2='IECC Data-IP-Site EUI'!$B$2:$B$1521),0,1),0))</f>
        <v>49.047358378239693</v>
      </c>
      <c r="E4" s="55" cm="1">
        <f t="array" ref="E4">INDEX('IECC Data-IP-Site EUI'!$Y$2:$Y$1521,MATCH(1,INDEX(($A4='IECC Data-IP-Site EUI'!$A$2:$A$1521)*(E$3='IECC Data-IP-Site EUI'!$C$2:$C$1521)*($A$2='IECC Data-IP-Site EUI'!$B$2:$B$1521),0,1),0))</f>
        <v>54.932565408105575</v>
      </c>
      <c r="F4" s="55" cm="1">
        <f t="array" ref="F4">INDEX('IECC Data-IP-Site EUI'!$Y$2:$Y$1521,MATCH(1,INDEX(($A4='IECC Data-IP-Site EUI'!$A$2:$A$1521)*(F$3='IECC Data-IP-Site EUI'!$C$2:$C$1521)*($A$2='IECC Data-IP-Site EUI'!$B$2:$B$1521),0,1),0))</f>
        <v>47.039432603831379</v>
      </c>
      <c r="G4" s="55" cm="1">
        <f t="array" ref="G4">INDEX('IECC Data-IP-Site EUI'!$Y$2:$Y$1521,MATCH(1,INDEX(($A4='IECC Data-IP-Site EUI'!$A$2:$A$1521)*(G$3='IECC Data-IP-Site EUI'!$C$2:$C$1521)*($A$2='IECC Data-IP-Site EUI'!$B$2:$B$1521),0,1),0))</f>
        <v>41.131962202733305</v>
      </c>
      <c r="H4" s="55" cm="1">
        <f t="array" ref="H4">INDEX('IECC Data-IP-Site EUI'!$Y$2:$Y$1521,MATCH(1,INDEX(($A4='IECC Data-IP-Site EUI'!$A$2:$A$1521)*(H$3='IECC Data-IP-Site EUI'!$C$2:$C$1521)*($A$2='IECC Data-IP-Site EUI'!$B$2:$B$1521),0,1),0))</f>
        <v>41.169579623091174</v>
      </c>
      <c r="I4" s="55" cm="1">
        <f t="array" ref="I4">INDEX('IECC Data-IP-Site EUI'!$Y$2:$Y$1521,MATCH(1,INDEX(($A4='IECC Data-IP-Site EUI'!$A$2:$A$1521)*(I$3='IECC Data-IP-Site EUI'!$C$2:$C$1521)*($A$2='IECC Data-IP-Site EUI'!$B$2:$B$1521),0,1),0))</f>
        <v>39.645306396141173</v>
      </c>
      <c r="J4" s="55" cm="1">
        <f t="array" ref="J4">INDEX('IECC Data-IP-Site EUI'!$Y$2:$Y$1521,MATCH(1,INDEX(($A4='IECC Data-IP-Site EUI'!$A$2:$A$1521)*(J$3='IECC Data-IP-Site EUI'!$C$2:$C$1521)*($A$2='IECC Data-IP-Site EUI'!$B$2:$B$1521),0,1),0))</f>
        <v>22.638777733330887</v>
      </c>
      <c r="K4" s="55" cm="1">
        <f t="array" ref="K4">INDEX('IECC Data-IP-Site EUI'!$Y$2:$Y$1521,MATCH(1,INDEX(($A4='IECC Data-IP-Site EUI'!$A$2:$A$1521)*(K$3='IECC Data-IP-Site EUI'!$C$2:$C$1521)*($A$2='IECC Data-IP-Site EUI'!$B$2:$B$1521),0,1),0))</f>
        <v>51.375032225689907</v>
      </c>
      <c r="L4" s="55" cm="1">
        <f t="array" ref="L4">INDEX('IECC Data-IP-Site EUI'!$Y$2:$Y$1521,MATCH(1,INDEX(($A4='IECC Data-IP-Site EUI'!$A$2:$A$1521)*(L$3='IECC Data-IP-Site EUI'!$C$2:$C$1521)*($A$2='IECC Data-IP-Site EUI'!$B$2:$B$1521),0,1),0))</f>
        <v>34.92163318263156</v>
      </c>
      <c r="M4" s="55" cm="1">
        <f t="array" ref="M4">INDEX('IECC Data-IP-Site EUI'!$Y$2:$Y$1521,MATCH(1,INDEX(($A4='IECC Data-IP-Site EUI'!$A$2:$A$1521)*(M$3='IECC Data-IP-Site EUI'!$C$2:$C$1521)*($A$2='IECC Data-IP-Site EUI'!$B$2:$B$1521),0,1),0))</f>
        <v>31.66887787536028</v>
      </c>
      <c r="N4" s="55" cm="1">
        <f t="array" ref="N4">INDEX('IECC Data-IP-Site EUI'!$Y$2:$Y$1521,MATCH(1,INDEX(($A4='IECC Data-IP-Site EUI'!$A$2:$A$1521)*(N$3='IECC Data-IP-Site EUI'!$C$2:$C$1521)*($A$2='IECC Data-IP-Site EUI'!$B$2:$B$1521),0,1),0))</f>
        <v>54.598230988394306</v>
      </c>
      <c r="O4" s="55" cm="1">
        <f t="array" ref="O4">INDEX('IECC Data-IP-Site EUI'!$Y$2:$Y$1521,MATCH(1,INDEX(($A4='IECC Data-IP-Site EUI'!$A$2:$A$1521)*(O$3='IECC Data-IP-Site EUI'!$C$2:$C$1521)*($A$2='IECC Data-IP-Site EUI'!$B$2:$B$1521),0,1),0))</f>
        <v>41.166508813266041</v>
      </c>
      <c r="P4" s="55" cm="1">
        <f t="array" ref="P4">INDEX('IECC Data-IP-Site EUI'!$Y$2:$Y$1521,MATCH(1,INDEX(($A4='IECC Data-IP-Site EUI'!$A$2:$A$1521)*(P$3='IECC Data-IP-Site EUI'!$C$2:$C$1521)*($A$2='IECC Data-IP-Site EUI'!$B$2:$B$1521),0,1),0))</f>
        <v>33.226546159158588</v>
      </c>
      <c r="Q4" s="55" cm="1">
        <f t="array" ref="Q4">INDEX('IECC Data-IP-Site EUI'!$Y$2:$Y$1521,MATCH(1,INDEX(($A4='IECC Data-IP-Site EUI'!$A$2:$A$1521)*(Q$3='IECC Data-IP-Site EUI'!$C$2:$C$1521)*($A$2='IECC Data-IP-Site EUI'!$B$2:$B$1521),0,1),0))</f>
        <v>69.04946202546644</v>
      </c>
      <c r="R4" s="55" cm="1">
        <f t="array" ref="R4">INDEX('IECC Data-IP-Site EUI'!$Y$2:$Y$1521,MATCH(1,INDEX(($A4='IECC Data-IP-Site EUI'!$A$2:$A$1521)*(R$3='IECC Data-IP-Site EUI'!$C$2:$C$1521)*($A$2='IECC Data-IP-Site EUI'!$B$2:$B$1521),0,1),0))</f>
        <v>52.008386752123428</v>
      </c>
      <c r="S4" s="55" cm="1">
        <f t="array" ref="S4">INDEX('IECC Data-IP-Site EUI'!$Y$2:$Y$1521,MATCH(1,INDEX(($A4='IECC Data-IP-Site EUI'!$A$2:$A$1521)*(S$3='IECC Data-IP-Site EUI'!$C$2:$C$1521)*($A$2='IECC Data-IP-Site EUI'!$B$2:$B$1521),0,1),0))</f>
        <v>79.989605878728071</v>
      </c>
      <c r="T4" s="64" cm="1">
        <f t="array" ref="T4">INDEX('IECC Data-IP-Site EUI'!$Y$2:$Y$1521,MATCH(1,INDEX(($A4='IECC Data-IP-Site EUI'!$A$2:$A$1521)*(T$3='IECC Data-IP-Site EUI'!$C$2:$C$1521)*($A$2='IECC Data-IP-Site EUI'!$B$2:$B$1521),0,1),0))</f>
        <v>103.26557665077389</v>
      </c>
      <c r="U4" s="54"/>
      <c r="V4" s="82">
        <f>SUMPRODUCT(D4:T4,Weights!$B$41:$R$41)</f>
        <v>47.200465049829525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Data-IP-Site EUI'!$Y$2:$Y$1521,MATCH(1,INDEX(($A5='IECC Data-IP-Site EUI'!$A$2:$A$1521)*(B$3='IECC Data-IP-Site EUI'!$C$2:$C$1521)*($A$2='IECC Data-IP-Site EUI'!$B$2:$B$1521),0,1),0))</f>
        <v>61.220432376291903</v>
      </c>
      <c r="C5" s="73" cm="1">
        <f t="array" ref="C5">INDEX('IECC Data-IP-Site EUI'!$Y$2:$Y$1521,MATCH(1,INDEX(($A5='IECC Data-IP-Site EUI'!$A$2:$A$1521)*(C$3='IECC Data-IP-Site EUI'!$C$2:$C$1521)*($A$2='IECC Data-IP-Site EUI'!$B$2:$B$1521),0,1),0))</f>
        <v>60.958261987471232</v>
      </c>
      <c r="D5" s="84" cm="1">
        <f t="array" ref="D5">INDEX('IECC Data-IP-Site EUI'!$Y$2:$Y$1521,MATCH(1,INDEX(($A5='IECC Data-IP-Site EUI'!$A$2:$A$1521)*(D$3='IECC Data-IP-Site EUI'!$C$2:$C$1521)*($A$2='IECC Data-IP-Site EUI'!$B$2:$B$1521),0,1),0))</f>
        <v>47.310431570899297</v>
      </c>
      <c r="E5" s="73" cm="1">
        <f t="array" ref="E5">INDEX('IECC Data-IP-Site EUI'!$Y$2:$Y$1521,MATCH(1,INDEX(($A5='IECC Data-IP-Site EUI'!$A$2:$A$1521)*(E$3='IECC Data-IP-Site EUI'!$C$2:$C$1521)*($A$2='IECC Data-IP-Site EUI'!$B$2:$B$1521),0,1),0))</f>
        <v>52.847101685612664</v>
      </c>
      <c r="F5" s="73" cm="1">
        <f t="array" ref="F5">INDEX('IECC Data-IP-Site EUI'!$Y$2:$Y$1521,MATCH(1,INDEX(($A5='IECC Data-IP-Site EUI'!$A$2:$A$1521)*(F$3='IECC Data-IP-Site EUI'!$C$2:$C$1521)*($A$2='IECC Data-IP-Site EUI'!$B$2:$B$1521),0,1),0))</f>
        <v>40.075987474115962</v>
      </c>
      <c r="G5" s="73" cm="1">
        <f t="array" ref="G5">INDEX('IECC Data-IP-Site EUI'!$Y$2:$Y$1521,MATCH(1,INDEX(($A5='IECC Data-IP-Site EUI'!$A$2:$A$1521)*(G$3='IECC Data-IP-Site EUI'!$C$2:$C$1521)*($A$2='IECC Data-IP-Site EUI'!$B$2:$B$1521),0,1),0))</f>
        <v>35.541169064851978</v>
      </c>
      <c r="H5" s="73" cm="1">
        <f t="array" ref="H5">INDEX('IECC Data-IP-Site EUI'!$Y$2:$Y$1521,MATCH(1,INDEX(($A5='IECC Data-IP-Site EUI'!$A$2:$A$1521)*(H$3='IECC Data-IP-Site EUI'!$C$2:$C$1521)*($A$2='IECC Data-IP-Site EUI'!$B$2:$B$1521),0,1),0))</f>
        <v>33.994248615441634</v>
      </c>
      <c r="I5" s="73" cm="1">
        <f t="array" ref="I5">INDEX('IECC Data-IP-Site EUI'!$Y$2:$Y$1521,MATCH(1,INDEX(($A5='IECC Data-IP-Site EUI'!$A$2:$A$1521)*(I$3='IECC Data-IP-Site EUI'!$C$2:$C$1521)*($A$2='IECC Data-IP-Site EUI'!$B$2:$B$1521),0,1),0))</f>
        <v>31.15374952719435</v>
      </c>
      <c r="J5" s="73" cm="1">
        <f t="array" ref="J5">INDEX('IECC Data-IP-Site EUI'!$Y$2:$Y$1521,MATCH(1,INDEX(($A5='IECC Data-IP-Site EUI'!$A$2:$A$1521)*(J$3='IECC Data-IP-Site EUI'!$C$2:$C$1521)*($A$2='IECC Data-IP-Site EUI'!$B$2:$B$1521),0,1),0))</f>
        <v>21.973947406189769</v>
      </c>
      <c r="K5" s="73" cm="1">
        <f t="array" ref="K5">INDEX('IECC Data-IP-Site EUI'!$Y$2:$Y$1521,MATCH(1,INDEX(($A5='IECC Data-IP-Site EUI'!$A$2:$A$1521)*(K$3='IECC Data-IP-Site EUI'!$C$2:$C$1521)*($A$2='IECC Data-IP-Site EUI'!$B$2:$B$1521),0,1),0))</f>
        <v>38.193581051309927</v>
      </c>
      <c r="L5" s="73" cm="1">
        <f t="array" ref="L5">INDEX('IECC Data-IP-Site EUI'!$Y$2:$Y$1521,MATCH(1,INDEX(($A5='IECC Data-IP-Site EUI'!$A$2:$A$1521)*(L$3='IECC Data-IP-Site EUI'!$C$2:$C$1521)*($A$2='IECC Data-IP-Site EUI'!$B$2:$B$1521),0,1),0))</f>
        <v>29.641375688316739</v>
      </c>
      <c r="M5" s="73" cm="1">
        <f t="array" ref="M5">INDEX('IECC Data-IP-Site EUI'!$Y$2:$Y$1521,MATCH(1,INDEX(($A5='IECC Data-IP-Site EUI'!$A$2:$A$1521)*(M$3='IECC Data-IP-Site EUI'!$C$2:$C$1521)*($A$2='IECC Data-IP-Site EUI'!$B$2:$B$1521),0,1),0))</f>
        <v>26.78091633620609</v>
      </c>
      <c r="N5" s="73" cm="1">
        <f t="array" ref="N5">INDEX('IECC Data-IP-Site EUI'!$Y$2:$Y$1521,MATCH(1,INDEX(($A5='IECC Data-IP-Site EUI'!$A$2:$A$1521)*(N$3='IECC Data-IP-Site EUI'!$C$2:$C$1521)*($A$2='IECC Data-IP-Site EUI'!$B$2:$B$1521),0,1),0))</f>
        <v>44.002785538003771</v>
      </c>
      <c r="O5" s="73" cm="1">
        <f t="array" ref="O5">INDEX('IECC Data-IP-Site EUI'!$Y$2:$Y$1521,MATCH(1,INDEX(($A5='IECC Data-IP-Site EUI'!$A$2:$A$1521)*(O$3='IECC Data-IP-Site EUI'!$C$2:$C$1521)*($A$2='IECC Data-IP-Site EUI'!$B$2:$B$1521),0,1),0))</f>
        <v>34.907046835962177</v>
      </c>
      <c r="P5" s="73" cm="1">
        <f t="array" ref="P5">INDEX('IECC Data-IP-Site EUI'!$Y$2:$Y$1521,MATCH(1,INDEX(($A5='IECC Data-IP-Site EUI'!$A$2:$A$1521)*(P$3='IECC Data-IP-Site EUI'!$C$2:$C$1521)*($A$2='IECC Data-IP-Site EUI'!$B$2:$B$1521),0,1),0))</f>
        <v>27.083391103981612</v>
      </c>
      <c r="Q5" s="73" cm="1">
        <f t="array" ref="Q5">INDEX('IECC Data-IP-Site EUI'!$Y$2:$Y$1521,MATCH(1,INDEX(($A5='IECC Data-IP-Site EUI'!$A$2:$A$1521)*(Q$3='IECC Data-IP-Site EUI'!$C$2:$C$1521)*($A$2='IECC Data-IP-Site EUI'!$B$2:$B$1521),0,1),0))</f>
        <v>56.307904358536653</v>
      </c>
      <c r="R5" s="73" cm="1">
        <f t="array" ref="R5">INDEX('IECC Data-IP-Site EUI'!$Y$2:$Y$1521,MATCH(1,INDEX(($A5='IECC Data-IP-Site EUI'!$A$2:$A$1521)*(R$3='IECC Data-IP-Site EUI'!$C$2:$C$1521)*($A$2='IECC Data-IP-Site EUI'!$B$2:$B$1521),0,1),0))</f>
        <v>43.581316889504379</v>
      </c>
      <c r="S5" s="73" cm="1">
        <f t="array" ref="S5">INDEX('IECC Data-IP-Site EUI'!$Y$2:$Y$1521,MATCH(1,INDEX(($A5='IECC Data-IP-Site EUI'!$A$2:$A$1521)*(S$3='IECC Data-IP-Site EUI'!$C$2:$C$1521)*($A$2='IECC Data-IP-Site EUI'!$B$2:$B$1521),0,1),0))</f>
        <v>65.72531038976085</v>
      </c>
      <c r="T5" s="89" cm="1">
        <f t="array" ref="T5">INDEX('IECC Data-IP-Site EUI'!$Y$2:$Y$1521,MATCH(1,INDEX(($A5='IECC Data-IP-Site EUI'!$A$2:$A$1521)*(T$3='IECC Data-IP-Site EUI'!$C$2:$C$1521)*($A$2='IECC Data-IP-Site EUI'!$B$2:$B$1521),0,1),0))</f>
        <v>86.14235721460858</v>
      </c>
      <c r="U5" s="54"/>
      <c r="V5" s="70">
        <f>SUMPRODUCT(D5:T5,Weights!$B$41:$R$41)</f>
        <v>38.391570933958782</v>
      </c>
      <c r="X5" s="86">
        <f>(V5-V4)/V4</f>
        <v>-0.18662727383239114</v>
      </c>
    </row>
    <row r="6" spans="1:24" x14ac:dyDescent="0.25">
      <c r="A6" s="91">
        <v>2012</v>
      </c>
      <c r="B6" s="84" cm="1">
        <f t="array" ref="B6">INDEX('IECC Data-IP-Site EUI'!$Y$2:$Y$1521,MATCH(1,INDEX(($A6='IECC Data-IP-Site EUI'!$A$2:$A$1521)*(B$3='IECC Data-IP-Site EUI'!$C$2:$C$1521)*($A$2='IECC Data-IP-Site EUI'!$B$2:$B$1521),0,1),0))</f>
        <v>47.628644239028624</v>
      </c>
      <c r="C6" s="73" cm="1">
        <f t="array" ref="C6">INDEX('IECC Data-IP-Site EUI'!$Y$2:$Y$1521,MATCH(1,INDEX(($A6='IECC Data-IP-Site EUI'!$A$2:$A$1521)*(C$3='IECC Data-IP-Site EUI'!$C$2:$C$1521)*($A$2='IECC Data-IP-Site EUI'!$B$2:$B$1521),0,1),0))</f>
        <v>45.522836401444209</v>
      </c>
      <c r="D6" s="84" cm="1">
        <f t="array" ref="D6">INDEX('IECC Data-IP-Site EUI'!$Y$2:$Y$1521,MATCH(1,INDEX(($A6='IECC Data-IP-Site EUI'!$A$2:$A$1521)*(D$3='IECC Data-IP-Site EUI'!$C$2:$C$1521)*($A$2='IECC Data-IP-Site EUI'!$B$2:$B$1521),0,1),0))</f>
        <v>37.555236458910571</v>
      </c>
      <c r="E6" s="73" cm="1">
        <f t="array" ref="E6">INDEX('IECC Data-IP-Site EUI'!$Y$2:$Y$1521,MATCH(1,INDEX(($A6='IECC Data-IP-Site EUI'!$A$2:$A$1521)*(E$3='IECC Data-IP-Site EUI'!$C$2:$C$1521)*($A$2='IECC Data-IP-Site EUI'!$B$2:$B$1521),0,1),0))</f>
        <v>40.594570483335168</v>
      </c>
      <c r="F6" s="73" cm="1">
        <f t="array" ref="F6">INDEX('IECC Data-IP-Site EUI'!$Y$2:$Y$1521,MATCH(1,INDEX(($A6='IECC Data-IP-Site EUI'!$A$2:$A$1521)*(F$3='IECC Data-IP-Site EUI'!$C$2:$C$1521)*($A$2='IECC Data-IP-Site EUI'!$B$2:$B$1521),0,1),0))</f>
        <v>33.975056054034553</v>
      </c>
      <c r="G6" s="73" cm="1">
        <f t="array" ref="G6">INDEX('IECC Data-IP-Site EUI'!$Y$2:$Y$1521,MATCH(1,INDEX(($A6='IECC Data-IP-Site EUI'!$A$2:$A$1521)*(G$3='IECC Data-IP-Site EUI'!$C$2:$C$1521)*($A$2='IECC Data-IP-Site EUI'!$B$2:$B$1521),0,1),0))</f>
        <v>31.683080370801509</v>
      </c>
      <c r="H6" s="73" cm="1">
        <f t="array" ref="H6">INDEX('IECC Data-IP-Site EUI'!$Y$2:$Y$1521,MATCH(1,INDEX(($A6='IECC Data-IP-Site EUI'!$A$2:$A$1521)*(H$3='IECC Data-IP-Site EUI'!$C$2:$C$1521)*($A$2='IECC Data-IP-Site EUI'!$B$2:$B$1521),0,1),0))</f>
        <v>30.061692783131708</v>
      </c>
      <c r="I6" s="73" cm="1">
        <f t="array" ref="I6">INDEX('IECC Data-IP-Site EUI'!$Y$2:$Y$1521,MATCH(1,INDEX(($A6='IECC Data-IP-Site EUI'!$A$2:$A$1521)*(I$3='IECC Data-IP-Site EUI'!$C$2:$C$1521)*($A$2='IECC Data-IP-Site EUI'!$B$2:$B$1521),0,1),0))</f>
        <v>28.06605024802392</v>
      </c>
      <c r="J6" s="73" cm="1">
        <f t="array" ref="J6">INDEX('IECC Data-IP-Site EUI'!$Y$2:$Y$1521,MATCH(1,INDEX(($A6='IECC Data-IP-Site EUI'!$A$2:$A$1521)*(J$3='IECC Data-IP-Site EUI'!$C$2:$C$1521)*($A$2='IECC Data-IP-Site EUI'!$B$2:$B$1521),0,1),0))</f>
        <v>19.346485749561026</v>
      </c>
      <c r="K6" s="73" cm="1">
        <f t="array" ref="K6">INDEX('IECC Data-IP-Site EUI'!$Y$2:$Y$1521,MATCH(1,INDEX(($A6='IECC Data-IP-Site EUI'!$A$2:$A$1521)*(K$3='IECC Data-IP-Site EUI'!$C$2:$C$1521)*($A$2='IECC Data-IP-Site EUI'!$B$2:$B$1521),0,1),0))</f>
        <v>32.935970779455445</v>
      </c>
      <c r="L6" s="73" cm="1">
        <f t="array" ref="L6">INDEX('IECC Data-IP-Site EUI'!$Y$2:$Y$1521,MATCH(1,INDEX(($A6='IECC Data-IP-Site EUI'!$A$2:$A$1521)*(L$3='IECC Data-IP-Site EUI'!$C$2:$C$1521)*($A$2='IECC Data-IP-Site EUI'!$B$2:$B$1521),0,1),0))</f>
        <v>27.326752782623338</v>
      </c>
      <c r="M6" s="73" cm="1">
        <f t="array" ref="M6">INDEX('IECC Data-IP-Site EUI'!$Y$2:$Y$1521,MATCH(1,INDEX(($A6='IECC Data-IP-Site EUI'!$A$2:$A$1521)*(M$3='IECC Data-IP-Site EUI'!$C$2:$C$1521)*($A$2='IECC Data-IP-Site EUI'!$B$2:$B$1521),0,1),0))</f>
        <v>22.550491950858337</v>
      </c>
      <c r="N6" s="73" cm="1">
        <f t="array" ref="N6">INDEX('IECC Data-IP-Site EUI'!$Y$2:$Y$1521,MATCH(1,INDEX(($A6='IECC Data-IP-Site EUI'!$A$2:$A$1521)*(N$3='IECC Data-IP-Site EUI'!$C$2:$C$1521)*($A$2='IECC Data-IP-Site EUI'!$B$2:$B$1521),0,1),0))</f>
        <v>37.09576653882516</v>
      </c>
      <c r="O6" s="73" cm="1">
        <f t="array" ref="O6">INDEX('IECC Data-IP-Site EUI'!$Y$2:$Y$1521,MATCH(1,INDEX(($A6='IECC Data-IP-Site EUI'!$A$2:$A$1521)*(O$3='IECC Data-IP-Site EUI'!$C$2:$C$1521)*($A$2='IECC Data-IP-Site EUI'!$B$2:$B$1521),0,1),0))</f>
        <v>30.474716704611993</v>
      </c>
      <c r="P6" s="73" cm="1">
        <f t="array" ref="P6">INDEX('IECC Data-IP-Site EUI'!$Y$2:$Y$1521,MATCH(1,INDEX(($A6='IECC Data-IP-Site EUI'!$A$2:$A$1521)*(P$3='IECC Data-IP-Site EUI'!$C$2:$C$1521)*($A$2='IECC Data-IP-Site EUI'!$B$2:$B$1521),0,1),0))</f>
        <v>22.710174061765212</v>
      </c>
      <c r="Q6" s="73" cm="1">
        <f t="array" ref="Q6">INDEX('IECC Data-IP-Site EUI'!$Y$2:$Y$1521,MATCH(1,INDEX(($A6='IECC Data-IP-Site EUI'!$A$2:$A$1521)*(Q$3='IECC Data-IP-Site EUI'!$C$2:$C$1521)*($A$2='IECC Data-IP-Site EUI'!$B$2:$B$1521),0,1),0))</f>
        <v>46.675541639553217</v>
      </c>
      <c r="R6" s="73" cm="1">
        <f t="array" ref="R6">INDEX('IECC Data-IP-Site EUI'!$Y$2:$Y$1521,MATCH(1,INDEX(($A6='IECC Data-IP-Site EUI'!$A$2:$A$1521)*(R$3='IECC Data-IP-Site EUI'!$C$2:$C$1521)*($A$2='IECC Data-IP-Site EUI'!$B$2:$B$1521),0,1),0))</f>
        <v>35.941142044575457</v>
      </c>
      <c r="S6" s="73" cm="1">
        <f t="array" ref="S6">INDEX('IECC Data-IP-Site EUI'!$Y$2:$Y$1521,MATCH(1,INDEX(($A6='IECC Data-IP-Site EUI'!$A$2:$A$1521)*(S$3='IECC Data-IP-Site EUI'!$C$2:$C$1521)*($A$2='IECC Data-IP-Site EUI'!$B$2:$B$1521),0,1),0))</f>
        <v>50.156304576340567</v>
      </c>
      <c r="T6" s="89" cm="1">
        <f t="array" ref="T6">INDEX('IECC Data-IP-Site EUI'!$Y$2:$Y$1521,MATCH(1,INDEX(($A6='IECC Data-IP-Site EUI'!$A$2:$A$1521)*(T$3='IECC Data-IP-Site EUI'!$C$2:$C$1521)*($A$2='IECC Data-IP-Site EUI'!$B$2:$B$1521),0,1),0))</f>
        <v>66.839246653827558</v>
      </c>
      <c r="U6" s="54"/>
      <c r="V6" s="70">
        <f>SUMPRODUCT(D6:T6,Weights!$B$41:$R$41)</f>
        <v>32.892193059287109</v>
      </c>
      <c r="X6" s="86">
        <f t="shared" ref="X6:X8" si="0">(V6-V5)/V5</f>
        <v>-0.14324440862635468</v>
      </c>
    </row>
    <row r="7" spans="1:24" x14ac:dyDescent="0.25">
      <c r="A7" s="91">
        <v>2015</v>
      </c>
      <c r="B7" s="84" cm="1">
        <f t="array" ref="B7">INDEX('IECC Data-IP-Site EUI'!$Y$2:$Y$1521,MATCH(1,INDEX(($A7='IECC Data-IP-Site EUI'!$A$2:$A$1521)*(B$3='IECC Data-IP-Site EUI'!$C$2:$C$1521)*($A$2='IECC Data-IP-Site EUI'!$B$2:$B$1521),0,1),0))</f>
        <v>29.9127585066128</v>
      </c>
      <c r="C7" s="73" cm="1">
        <f t="array" ref="C7">INDEX('IECC Data-IP-Site EUI'!$Y$2:$Y$1521,MATCH(1,INDEX(($A7='IECC Data-IP-Site EUI'!$A$2:$A$1521)*(C$3='IECC Data-IP-Site EUI'!$C$2:$C$1521)*($A$2='IECC Data-IP-Site EUI'!$B$2:$B$1521),0,1),0))</f>
        <v>31.204801740537174</v>
      </c>
      <c r="D7" s="84" cm="1">
        <f t="array" ref="D7">INDEX('IECC Data-IP-Site EUI'!$Y$2:$Y$1521,MATCH(1,INDEX(($A7='IECC Data-IP-Site EUI'!$A$2:$A$1521)*(D$3='IECC Data-IP-Site EUI'!$C$2:$C$1521)*($A$2='IECC Data-IP-Site EUI'!$B$2:$B$1521),0,1),0))</f>
        <v>23.789947566527324</v>
      </c>
      <c r="E7" s="73" cm="1">
        <f t="array" ref="E7">INDEX('IECC Data-IP-Site EUI'!$Y$2:$Y$1521,MATCH(1,INDEX(($A7='IECC Data-IP-Site EUI'!$A$2:$A$1521)*(E$3='IECC Data-IP-Site EUI'!$C$2:$C$1521)*($A$2='IECC Data-IP-Site EUI'!$B$2:$B$1521),0,1),0))</f>
        <v>26.818149905335819</v>
      </c>
      <c r="F7" s="73" cm="1">
        <f t="array" ref="F7">INDEX('IECC Data-IP-Site EUI'!$Y$2:$Y$1521,MATCH(1,INDEX(($A7='IECC Data-IP-Site EUI'!$A$2:$A$1521)*(F$3='IECC Data-IP-Site EUI'!$C$2:$C$1521)*($A$2='IECC Data-IP-Site EUI'!$B$2:$B$1521),0,1),0))</f>
        <v>20.834676961065721</v>
      </c>
      <c r="G7" s="73" cm="1">
        <f t="array" ref="G7">INDEX('IECC Data-IP-Site EUI'!$Y$2:$Y$1521,MATCH(1,INDEX(($A7='IECC Data-IP-Site EUI'!$A$2:$A$1521)*(G$3='IECC Data-IP-Site EUI'!$C$2:$C$1521)*($A$2='IECC Data-IP-Site EUI'!$B$2:$B$1521),0,1),0))</f>
        <v>18.983746338967283</v>
      </c>
      <c r="H7" s="73" cm="1">
        <f t="array" ref="H7">INDEX('IECC Data-IP-Site EUI'!$Y$2:$Y$1521,MATCH(1,INDEX(($A7='IECC Data-IP-Site EUI'!$A$2:$A$1521)*(H$3='IECC Data-IP-Site EUI'!$C$2:$C$1521)*($A$2='IECC Data-IP-Site EUI'!$B$2:$B$1521),0,1),0))</f>
        <v>17.781908143656164</v>
      </c>
      <c r="I7" s="73" cm="1">
        <f t="array" ref="I7">INDEX('IECC Data-IP-Site EUI'!$Y$2:$Y$1521,MATCH(1,INDEX(($A7='IECC Data-IP-Site EUI'!$A$2:$A$1521)*(I$3='IECC Data-IP-Site EUI'!$C$2:$C$1521)*($A$2='IECC Data-IP-Site EUI'!$B$2:$B$1521),0,1),0))</f>
        <v>16.872564584188893</v>
      </c>
      <c r="J7" s="73" cm="1">
        <f t="array" ref="J7">INDEX('IECC Data-IP-Site EUI'!$Y$2:$Y$1521,MATCH(1,INDEX(($A7='IECC Data-IP-Site EUI'!$A$2:$A$1521)*(J$3='IECC Data-IP-Site EUI'!$C$2:$C$1521)*($A$2='IECC Data-IP-Site EUI'!$B$2:$B$1521),0,1),0))</f>
        <v>11.289448470870406</v>
      </c>
      <c r="K7" s="73" cm="1">
        <f t="array" ref="K7">INDEX('IECC Data-IP-Site EUI'!$Y$2:$Y$1521,MATCH(1,INDEX(($A7='IECC Data-IP-Site EUI'!$A$2:$A$1521)*(K$3='IECC Data-IP-Site EUI'!$C$2:$C$1521)*($A$2='IECC Data-IP-Site EUI'!$B$2:$B$1521),0,1),0))</f>
        <v>19.655869839443092</v>
      </c>
      <c r="L7" s="73" cm="1">
        <f t="array" ref="L7">INDEX('IECC Data-IP-Site EUI'!$Y$2:$Y$1521,MATCH(1,INDEX(($A7='IECC Data-IP-Site EUI'!$A$2:$A$1521)*(L$3='IECC Data-IP-Site EUI'!$C$2:$C$1521)*($A$2='IECC Data-IP-Site EUI'!$B$2:$B$1521),0,1),0))</f>
        <v>17.854456025774915</v>
      </c>
      <c r="M7" s="73" cm="1">
        <f t="array" ref="M7">INDEX('IECC Data-IP-Site EUI'!$Y$2:$Y$1521,MATCH(1,INDEX(($A7='IECC Data-IP-Site EUI'!$A$2:$A$1521)*(M$3='IECC Data-IP-Site EUI'!$C$2:$C$1521)*($A$2='IECC Data-IP-Site EUI'!$B$2:$B$1521),0,1),0))</f>
        <v>17.480584929565069</v>
      </c>
      <c r="N7" s="73" cm="1">
        <f t="array" ref="N7">INDEX('IECC Data-IP-Site EUI'!$Y$2:$Y$1521,MATCH(1,INDEX(($A7='IECC Data-IP-Site EUI'!$A$2:$A$1521)*(N$3='IECC Data-IP-Site EUI'!$C$2:$C$1521)*($A$2='IECC Data-IP-Site EUI'!$B$2:$B$1521),0,1),0))</f>
        <v>22.566613702440279</v>
      </c>
      <c r="O7" s="73" cm="1">
        <f t="array" ref="O7">INDEX('IECC Data-IP-Site EUI'!$Y$2:$Y$1521,MATCH(1,INDEX(($A7='IECC Data-IP-Site EUI'!$A$2:$A$1521)*(O$3='IECC Data-IP-Site EUI'!$C$2:$C$1521)*($A$2='IECC Data-IP-Site EUI'!$B$2:$B$1521),0,1),0))</f>
        <v>23.449087675937648</v>
      </c>
      <c r="P7" s="73" cm="1">
        <f t="array" ref="P7">INDEX('IECC Data-IP-Site EUI'!$Y$2:$Y$1521,MATCH(1,INDEX(($A7='IECC Data-IP-Site EUI'!$A$2:$A$1521)*(P$3='IECC Data-IP-Site EUI'!$C$2:$C$1521)*($A$2='IECC Data-IP-Site EUI'!$B$2:$B$1521),0,1),0))</f>
        <v>19.183732828829019</v>
      </c>
      <c r="Q7" s="73" cm="1">
        <f t="array" ref="Q7">INDEX('IECC Data-IP-Site EUI'!$Y$2:$Y$1521,MATCH(1,INDEX(($A7='IECC Data-IP-Site EUI'!$A$2:$A$1521)*(Q$3='IECC Data-IP-Site EUI'!$C$2:$C$1521)*($A$2='IECC Data-IP-Site EUI'!$B$2:$B$1521),0,1),0))</f>
        <v>29.670164530427353</v>
      </c>
      <c r="R7" s="73" cm="1">
        <f t="array" ref="R7">INDEX('IECC Data-IP-Site EUI'!$Y$2:$Y$1521,MATCH(1,INDEX(($A7='IECC Data-IP-Site EUI'!$A$2:$A$1521)*(R$3='IECC Data-IP-Site EUI'!$C$2:$C$1521)*($A$2='IECC Data-IP-Site EUI'!$B$2:$B$1521),0,1),0))</f>
        <v>30.798687141163438</v>
      </c>
      <c r="S7" s="73" cm="1">
        <f t="array" ref="S7">INDEX('IECC Data-IP-Site EUI'!$Y$2:$Y$1521,MATCH(1,INDEX(($A7='IECC Data-IP-Site EUI'!$A$2:$A$1521)*(S$3='IECC Data-IP-Site EUI'!$C$2:$C$1521)*($A$2='IECC Data-IP-Site EUI'!$B$2:$B$1521),0,1),0))</f>
        <v>32.190147843176469</v>
      </c>
      <c r="T7" s="89" cm="1">
        <f t="array" ref="T7">INDEX('IECC Data-IP-Site EUI'!$Y$2:$Y$1521,MATCH(1,INDEX(($A7='IECC Data-IP-Site EUI'!$A$2:$A$1521)*(T$3='IECC Data-IP-Site EUI'!$C$2:$C$1521)*($A$2='IECC Data-IP-Site EUI'!$B$2:$B$1521),0,1),0))</f>
        <v>44.736709086210368</v>
      </c>
      <c r="U7" s="54"/>
      <c r="V7" s="70">
        <f>SUMPRODUCT(D7:T7,Weights!$B$41:$R$41)</f>
        <v>20.337795980014047</v>
      </c>
      <c r="X7" s="86">
        <f t="shared" si="0"/>
        <v>-0.38168318715155813</v>
      </c>
    </row>
    <row r="8" spans="1:24" ht="15.75" thickBot="1" x14ac:dyDescent="0.3">
      <c r="A8" s="79">
        <v>2018</v>
      </c>
      <c r="B8" s="72" cm="1">
        <f t="array" ref="B8">INDEX('IECC Data-IP-Site EUI'!$Y$2:$Y$1521,MATCH(1,INDEX(($A8='IECC Data-IP-Site EUI'!$A$2:$A$1521)*(B$3='IECC Data-IP-Site EUI'!$C$2:$C$1521)*($A$2='IECC Data-IP-Site EUI'!$B$2:$B$1521),0,1),0))</f>
        <v>32.819663857328564</v>
      </c>
      <c r="C8" s="88" cm="1">
        <f t="array" ref="C8">INDEX('IECC Data-IP-Site EUI'!$Y$2:$Y$1521,MATCH(1,INDEX(($A8='IECC Data-IP-Site EUI'!$A$2:$A$1521)*(C$3='IECC Data-IP-Site EUI'!$C$2:$C$1521)*($A$2='IECC Data-IP-Site EUI'!$B$2:$B$1521),0,1),0))</f>
        <v>29.951527480655088</v>
      </c>
      <c r="D8" s="72" cm="1">
        <f t="array" ref="D8">INDEX('IECC Data-IP-Site EUI'!$Y$2:$Y$1521,MATCH(1,INDEX(($A8='IECC Data-IP-Site EUI'!$A$2:$A$1521)*(D$3='IECC Data-IP-Site EUI'!$C$2:$C$1521)*($A$2='IECC Data-IP-Site EUI'!$B$2:$B$1521),0,1),0))</f>
        <v>23.441026800146677</v>
      </c>
      <c r="E8" s="88" cm="1">
        <f t="array" ref="E8">INDEX('IECC Data-IP-Site EUI'!$Y$2:$Y$1521,MATCH(1,INDEX(($A8='IECC Data-IP-Site EUI'!$A$2:$A$1521)*(E$3='IECC Data-IP-Site EUI'!$C$2:$C$1521)*($A$2='IECC Data-IP-Site EUI'!$B$2:$B$1521),0,1),0))</f>
        <v>25.381394758402084</v>
      </c>
      <c r="F8" s="88" cm="1">
        <f t="array" ref="F8">INDEX('IECC Data-IP-Site EUI'!$Y$2:$Y$1521,MATCH(1,INDEX(($A8='IECC Data-IP-Site EUI'!$A$2:$A$1521)*(F$3='IECC Data-IP-Site EUI'!$C$2:$C$1521)*($A$2='IECC Data-IP-Site EUI'!$B$2:$B$1521),0,1),0))</f>
        <v>20.116875164441069</v>
      </c>
      <c r="G8" s="88" cm="1">
        <f t="array" ref="G8">INDEX('IECC Data-IP-Site EUI'!$Y$2:$Y$1521,MATCH(1,INDEX(($A8='IECC Data-IP-Site EUI'!$A$2:$A$1521)*(G$3='IECC Data-IP-Site EUI'!$C$2:$C$1521)*($A$2='IECC Data-IP-Site EUI'!$B$2:$B$1521),0,1),0))</f>
        <v>17.432603526047377</v>
      </c>
      <c r="H8" s="88" cm="1">
        <f t="array" ref="H8">INDEX('IECC Data-IP-Site EUI'!$Y$2:$Y$1521,MATCH(1,INDEX(($A8='IECC Data-IP-Site EUI'!$A$2:$A$1521)*(H$3='IECC Data-IP-Site EUI'!$C$2:$C$1521)*($A$2='IECC Data-IP-Site EUI'!$B$2:$B$1521),0,1),0))</f>
        <v>19.802117157365014</v>
      </c>
      <c r="I8" s="88" cm="1">
        <f t="array" ref="I8">INDEX('IECC Data-IP-Site EUI'!$Y$2:$Y$1521,MATCH(1,INDEX(($A8='IECC Data-IP-Site EUI'!$A$2:$A$1521)*(I$3='IECC Data-IP-Site EUI'!$C$2:$C$1521)*($A$2='IECC Data-IP-Site EUI'!$B$2:$B$1521),0,1),0))</f>
        <v>15.915623472432072</v>
      </c>
      <c r="J8" s="88" cm="1">
        <f t="array" ref="J8">INDEX('IECC Data-IP-Site EUI'!$Y$2:$Y$1521,MATCH(1,INDEX(($A8='IECC Data-IP-Site EUI'!$A$2:$A$1521)*(J$3='IECC Data-IP-Site EUI'!$C$2:$C$1521)*($A$2='IECC Data-IP-Site EUI'!$B$2:$B$1521),0,1),0))</f>
        <v>9.5525216635300048</v>
      </c>
      <c r="K8" s="88" cm="1">
        <f t="array" ref="K8">INDEX('IECC Data-IP-Site EUI'!$Y$2:$Y$1521,MATCH(1,INDEX(($A8='IECC Data-IP-Site EUI'!$A$2:$A$1521)*(K$3='IECC Data-IP-Site EUI'!$C$2:$C$1521)*($A$2='IECC Data-IP-Site EUI'!$B$2:$B$1521),0,1),0))</f>
        <v>25.876562842704651</v>
      </c>
      <c r="L8" s="88" cm="1">
        <f t="array" ref="L8">INDEX('IECC Data-IP-Site EUI'!$Y$2:$Y$1521,MATCH(1,INDEX(($A8='IECC Data-IP-Site EUI'!$A$2:$A$1521)*(L$3='IECC Data-IP-Site EUI'!$C$2:$C$1521)*($A$2='IECC Data-IP-Site EUI'!$B$2:$B$1521),0,1),0))</f>
        <v>16.763166984168556</v>
      </c>
      <c r="M8" s="88" cm="1">
        <f t="array" ref="M8">INDEX('IECC Data-IP-Site EUI'!$Y$2:$Y$1521,MATCH(1,INDEX(($A8='IECC Data-IP-Site EUI'!$A$2:$A$1521)*(M$3='IECC Data-IP-Site EUI'!$C$2:$C$1521)*($A$2='IECC Data-IP-Site EUI'!$B$2:$B$1521),0,1),0))</f>
        <v>16.638415335022565</v>
      </c>
      <c r="N8" s="88" cm="1">
        <f t="array" ref="N8">INDEX('IECC Data-IP-Site EUI'!$Y$2:$Y$1521,MATCH(1,INDEX(($A8='IECC Data-IP-Site EUI'!$A$2:$A$1521)*(N$3='IECC Data-IP-Site EUI'!$C$2:$C$1521)*($A$2='IECC Data-IP-Site EUI'!$B$2:$B$1521),0,1),0))</f>
        <v>32.354436168821039</v>
      </c>
      <c r="O8" s="88" cm="1">
        <f t="array" ref="O8">INDEX('IECC Data-IP-Site EUI'!$Y$2:$Y$1521,MATCH(1,INDEX(($A8='IECC Data-IP-Site EUI'!$A$2:$A$1521)*(O$3='IECC Data-IP-Site EUI'!$C$2:$C$1521)*($A$2='IECC Data-IP-Site EUI'!$B$2:$B$1521),0,1),0))</f>
        <v>23.144309800793277</v>
      </c>
      <c r="P8" s="88" cm="1">
        <f t="array" ref="P8">INDEX('IECC Data-IP-Site EUI'!$Y$2:$Y$1521,MATCH(1,INDEX(($A8='IECC Data-IP-Site EUI'!$A$2:$A$1521)*(P$3='IECC Data-IP-Site EUI'!$C$2:$C$1521)*($A$2='IECC Data-IP-Site EUI'!$B$2:$B$1521),0,1),0))</f>
        <v>17.988036253168165</v>
      </c>
      <c r="Q8" s="88" cm="1">
        <f t="array" ref="Q8">INDEX('IECC Data-IP-Site EUI'!$Y$2:$Y$1521,MATCH(1,INDEX(($A8='IECC Data-IP-Site EUI'!$A$2:$A$1521)*(Q$3='IECC Data-IP-Site EUI'!$C$2:$C$1521)*($A$2='IECC Data-IP-Site EUI'!$B$2:$B$1521),0,1),0))</f>
        <v>41.591432122818702</v>
      </c>
      <c r="R8" s="88" cm="1">
        <f t="array" ref="R8">INDEX('IECC Data-IP-Site EUI'!$Y$2:$Y$1521,MATCH(1,INDEX(($A8='IECC Data-IP-Site EUI'!$A$2:$A$1521)*(R$3='IECC Data-IP-Site EUI'!$C$2:$C$1521)*($A$2='IECC Data-IP-Site EUI'!$B$2:$B$1521),0,1),0))</f>
        <v>30.561467082171973</v>
      </c>
      <c r="S8" s="88" cm="1">
        <f t="array" ref="S8">INDEX('IECC Data-IP-Site EUI'!$Y$2:$Y$1521,MATCH(1,INDEX(($A8='IECC Data-IP-Site EUI'!$A$2:$A$1521)*(S$3='IECC Data-IP-Site EUI'!$C$2:$C$1521)*($A$2='IECC Data-IP-Site EUI'!$B$2:$B$1521),0,1),0))</f>
        <v>31.242419160895047</v>
      </c>
      <c r="T8" s="77" cm="1">
        <f t="array" ref="T8">INDEX('IECC Data-IP-Site EUI'!$Y$2:$Y$1521,MATCH(1,INDEX(($A8='IECC Data-IP-Site EUI'!$A$2:$A$1521)*(T$3='IECC Data-IP-Site EUI'!$C$2:$C$1521)*($A$2='IECC Data-IP-Site EUI'!$B$2:$B$1521),0,1),0))</f>
        <v>44.053837751346599</v>
      </c>
      <c r="U8" s="54"/>
      <c r="V8" s="74">
        <f>SUMPRODUCT(D8:T8,Weights!$B$41:$R$41)</f>
        <v>23.696249950122578</v>
      </c>
      <c r="X8" s="90">
        <f t="shared" si="0"/>
        <v>0.16513362477472407</v>
      </c>
    </row>
    <row r="10" spans="1:24" ht="15.75" thickBot="1" x14ac:dyDescent="0.3">
      <c r="A10" s="4" t="s">
        <v>114</v>
      </c>
      <c r="B10" s="4"/>
      <c r="C10" s="4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1">
        <f t="shared" ref="B12:C12" si="3">(B5-B$4)/B$4</f>
        <v>-6.6982566982566771E-2</v>
      </c>
      <c r="C12" s="71">
        <f t="shared" si="3"/>
        <v>-3.8890536394061863E-2</v>
      </c>
      <c r="D12" s="78">
        <f t="shared" ref="D12:T12" si="4">(D5-D$4)/D$4</f>
        <v>-3.5413259037228785E-2</v>
      </c>
      <c r="E12" s="71">
        <f t="shared" si="4"/>
        <v>-3.7964069345743499E-2</v>
      </c>
      <c r="F12" s="71">
        <f t="shared" si="4"/>
        <v>-0.14803420756287444</v>
      </c>
      <c r="G12" s="71">
        <f t="shared" si="4"/>
        <v>-0.13592332673858695</v>
      </c>
      <c r="H12" s="71">
        <f t="shared" si="4"/>
        <v>-0.17428720607156853</v>
      </c>
      <c r="I12" s="71">
        <f t="shared" si="4"/>
        <v>-0.21418820134968961</v>
      </c>
      <c r="J12" s="71">
        <f t="shared" si="4"/>
        <v>-2.9366882566380505E-2</v>
      </c>
      <c r="K12" s="71">
        <f t="shared" si="4"/>
        <v>-0.25657309792963284</v>
      </c>
      <c r="L12" s="71">
        <f t="shared" si="4"/>
        <v>-0.15120305132066339</v>
      </c>
      <c r="M12" s="71">
        <f t="shared" si="4"/>
        <v>-0.15434590257323991</v>
      </c>
      <c r="N12" s="71">
        <f t="shared" si="4"/>
        <v>-0.19406206498966533</v>
      </c>
      <c r="O12" s="71">
        <f t="shared" si="4"/>
        <v>-0.15205229099453613</v>
      </c>
      <c r="P12" s="71">
        <f t="shared" si="4"/>
        <v>-0.18488695832996391</v>
      </c>
      <c r="Q12" s="71">
        <f t="shared" si="4"/>
        <v>-0.1845279788310373</v>
      </c>
      <c r="R12" s="71">
        <f t="shared" si="4"/>
        <v>-0.16203290255441319</v>
      </c>
      <c r="S12" s="71">
        <f t="shared" si="4"/>
        <v>-0.1783268630000911</v>
      </c>
      <c r="T12" s="87">
        <f t="shared" si="4"/>
        <v>-0.16581730322460742</v>
      </c>
      <c r="V12" s="80">
        <f>(V5-V$4)/V$4</f>
        <v>-0.18662727383239114</v>
      </c>
      <c r="X12" s="69"/>
    </row>
    <row r="13" spans="1:24" x14ac:dyDescent="0.25">
      <c r="A13" s="91">
        <v>2012</v>
      </c>
      <c r="B13" s="71">
        <f t="shared" ref="B13:C13" si="5">(B6-B$4)/B$4</f>
        <v>-0.27412542412542401</v>
      </c>
      <c r="C13" s="71">
        <f t="shared" si="5"/>
        <v>-0.2822559658179663</v>
      </c>
      <c r="D13" s="78">
        <f t="shared" ref="D13:T13" si="6">(D6-D$4)/D$4</f>
        <v>-0.23430664360565659</v>
      </c>
      <c r="E13" s="71">
        <f t="shared" si="6"/>
        <v>-0.26101083789279506</v>
      </c>
      <c r="F13" s="71">
        <f t="shared" si="6"/>
        <v>-0.27773244332740371</v>
      </c>
      <c r="G13" s="71">
        <f t="shared" si="6"/>
        <v>-0.22972115420508429</v>
      </c>
      <c r="H13" s="71">
        <f t="shared" si="6"/>
        <v>-0.26980811904451119</v>
      </c>
      <c r="I13" s="71">
        <f t="shared" si="6"/>
        <v>-0.29207129924576153</v>
      </c>
      <c r="J13" s="71">
        <f t="shared" si="6"/>
        <v>-0.14542710841330653</v>
      </c>
      <c r="K13" s="71">
        <f t="shared" si="6"/>
        <v>-0.35891094657093126</v>
      </c>
      <c r="L13" s="71">
        <f t="shared" si="6"/>
        <v>-0.21748353979577256</v>
      </c>
      <c r="M13" s="71">
        <f t="shared" si="6"/>
        <v>-0.28792892379671059</v>
      </c>
      <c r="N13" s="71">
        <f t="shared" si="6"/>
        <v>-0.32056834319942645</v>
      </c>
      <c r="O13" s="71">
        <f t="shared" si="6"/>
        <v>-0.25972064226171598</v>
      </c>
      <c r="P13" s="71">
        <f t="shared" si="6"/>
        <v>-0.31650512355448762</v>
      </c>
      <c r="Q13" s="71">
        <f t="shared" si="6"/>
        <v>-0.32402743960063579</v>
      </c>
      <c r="R13" s="71">
        <f t="shared" si="6"/>
        <v>-0.30893564886228603</v>
      </c>
      <c r="S13" s="71">
        <f t="shared" si="6"/>
        <v>-0.37296472428702371</v>
      </c>
      <c r="T13" s="87">
        <f t="shared" si="6"/>
        <v>-0.35274416875755032</v>
      </c>
      <c r="V13" s="80">
        <f>(V6-V$4)/V$4</f>
        <v>-0.30313836898507618</v>
      </c>
    </row>
    <row r="14" spans="1:24" x14ac:dyDescent="0.25">
      <c r="A14" s="91">
        <v>2015</v>
      </c>
      <c r="B14" s="71">
        <f t="shared" ref="B14:C14" si="7">(B7-B$4)/B$4</f>
        <v>-0.54412074412074396</v>
      </c>
      <c r="C14" s="71">
        <f t="shared" si="7"/>
        <v>-0.5080038491100447</v>
      </c>
      <c r="D14" s="78">
        <f t="shared" ref="D14:T14" si="8">(D7-D$4)/D$4</f>
        <v>-0.51495965627616858</v>
      </c>
      <c r="E14" s="71">
        <f t="shared" si="8"/>
        <v>-0.51179869889385021</v>
      </c>
      <c r="F14" s="71">
        <f t="shared" si="8"/>
        <v>-0.55708060646614332</v>
      </c>
      <c r="G14" s="71">
        <f t="shared" si="8"/>
        <v>-0.53846728134682154</v>
      </c>
      <c r="H14" s="71">
        <f t="shared" si="8"/>
        <v>-0.56808137691834348</v>
      </c>
      <c r="I14" s="71">
        <f t="shared" si="8"/>
        <v>-0.57441205232226022</v>
      </c>
      <c r="J14" s="71">
        <f t="shared" si="8"/>
        <v>-0.50132252704398239</v>
      </c>
      <c r="K14" s="71">
        <f t="shared" si="8"/>
        <v>-0.61740423338140038</v>
      </c>
      <c r="L14" s="71">
        <f t="shared" si="8"/>
        <v>-0.48872792024357803</v>
      </c>
      <c r="M14" s="71">
        <f t="shared" si="8"/>
        <v>-0.44802007199738203</v>
      </c>
      <c r="N14" s="71">
        <f t="shared" si="8"/>
        <v>-0.58667866533556445</v>
      </c>
      <c r="O14" s="71">
        <f t="shared" si="8"/>
        <v>-0.43038434999906761</v>
      </c>
      <c r="P14" s="71">
        <f t="shared" si="8"/>
        <v>-0.42263837062880516</v>
      </c>
      <c r="Q14" s="71">
        <f t="shared" si="8"/>
        <v>-0.5703056380151873</v>
      </c>
      <c r="R14" s="71">
        <f t="shared" si="8"/>
        <v>-0.40781306507443299</v>
      </c>
      <c r="S14" s="71">
        <f t="shared" si="8"/>
        <v>-0.59757086574498408</v>
      </c>
      <c r="T14" s="87">
        <f t="shared" si="8"/>
        <v>-0.56678003902982999</v>
      </c>
      <c r="V14" s="80">
        <f>(V7-V$4)/V$4</f>
        <v>-0.56911873731448537</v>
      </c>
    </row>
    <row r="15" spans="1:24" ht="15.75" thickBot="1" x14ac:dyDescent="0.3">
      <c r="A15" s="79">
        <v>2018</v>
      </c>
      <c r="B15" s="94">
        <f t="shared" ref="B15:C15" si="9">(B8-B$4)/B$4</f>
        <v>-0.49981864981864982</v>
      </c>
      <c r="C15" s="94">
        <f t="shared" si="9"/>
        <v>-0.52776382441764069</v>
      </c>
      <c r="D15" s="85">
        <f t="shared" ref="D15:T15" si="10">(D8-D$4)/D$4</f>
        <v>-0.52207361262198981</v>
      </c>
      <c r="E15" s="94">
        <f t="shared" si="10"/>
        <v>-0.53795358782466529</v>
      </c>
      <c r="F15" s="94">
        <f t="shared" si="10"/>
        <v>-0.57234018246209584</v>
      </c>
      <c r="G15" s="94">
        <f t="shared" si="10"/>
        <v>-0.57617865541826874</v>
      </c>
      <c r="H15" s="94">
        <f t="shared" si="10"/>
        <v>-0.51901094597870479</v>
      </c>
      <c r="I15" s="94">
        <f t="shared" si="10"/>
        <v>-0.59854961610332769</v>
      </c>
      <c r="J15" s="94">
        <f t="shared" si="10"/>
        <v>-0.57804605106989038</v>
      </c>
      <c r="K15" s="94">
        <f t="shared" si="10"/>
        <v>-0.4963202606077361</v>
      </c>
      <c r="L15" s="94">
        <f t="shared" si="10"/>
        <v>-0.51997757675016765</v>
      </c>
      <c r="M15" s="94">
        <f t="shared" si="10"/>
        <v>-0.47461304437414398</v>
      </c>
      <c r="N15" s="94">
        <f t="shared" si="10"/>
        <v>-0.40740870934630702</v>
      </c>
      <c r="O15" s="94">
        <f t="shared" si="10"/>
        <v>-0.43778788952501729</v>
      </c>
      <c r="P15" s="94">
        <f t="shared" si="10"/>
        <v>-0.45862455378288153</v>
      </c>
      <c r="Q15" s="94">
        <f t="shared" si="10"/>
        <v>-0.39765740524554438</v>
      </c>
      <c r="R15" s="94">
        <f t="shared" si="10"/>
        <v>-0.41237425364046326</v>
      </c>
      <c r="S15" s="94">
        <f t="shared" si="10"/>
        <v>-0.60941901366208062</v>
      </c>
      <c r="T15" s="95">
        <f t="shared" si="10"/>
        <v>-0.57339280735991083</v>
      </c>
      <c r="V15" s="96">
        <f>(V8-V$4)/V$4</f>
        <v>-0.49796575255971631</v>
      </c>
    </row>
    <row r="17" spans="1:32" ht="15.75" thickBot="1" x14ac:dyDescent="0.3">
      <c r="A17" s="4" t="s">
        <v>175</v>
      </c>
      <c r="B17" s="4"/>
      <c r="C17" s="4"/>
    </row>
    <row r="18" spans="1:32" ht="91.5" thickBot="1" x14ac:dyDescent="0.3">
      <c r="A18" s="56" t="s">
        <v>62</v>
      </c>
      <c r="B18" s="65" t="s">
        <v>115</v>
      </c>
      <c r="C18" s="66" t="s">
        <v>116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Data-IP-Site EUI'!$Y$2:$Y$1521,MATCH(1,INDEX(($A20='IECC Data-IP-Site EUI'!$A$2:$A$1521)*(B$19='IECC Data-IP-Site EUI'!$C$2:$C$1521)*($A$18='IECC Data-IP-Site EUI'!$B$2:$B$1521),0,1),0))</f>
        <v>60.292915049962744</v>
      </c>
      <c r="C20" s="55" cm="1">
        <f t="array" ref="C20">INDEX('IECC Data-IP-Site EUI'!$Y$2:$Y$1521,MATCH(1,INDEX(($A20='IECC Data-IP-Site EUI'!$A$2:$A$1521)*(C$19='IECC Data-IP-Site EUI'!$C$2:$C$1521)*($A$18='IECC Data-IP-Site EUI'!$B$2:$B$1521),0,1),0))</f>
        <v>57.139003481443162</v>
      </c>
      <c r="D20" s="58" cm="1">
        <f t="array" ref="D20">INDEX('IECC Data-IP-Site EUI'!$Y$2:$Y$1521,MATCH(1,INDEX(($A20='IECC Data-IP-Site EUI'!$A$2:$A$1521)*(D$19='IECC Data-IP-Site EUI'!$C$2:$C$1521)*($A$18='IECC Data-IP-Site EUI'!$B$2:$B$1521),0,1),0))</f>
        <v>43.610925998948446</v>
      </c>
      <c r="E20" s="55" cm="1">
        <f t="array" ref="E20">INDEX('IECC Data-IP-Site EUI'!$Y$2:$Y$1521,MATCH(1,INDEX(($A20='IECC Data-IP-Site EUI'!$A$2:$A$1521)*(E$19='IECC Data-IP-Site EUI'!$C$2:$C$1521)*($A$18='IECC Data-IP-Site EUI'!$B$2:$B$1521),0,1),0))</f>
        <v>48.86393484888022</v>
      </c>
      <c r="F20" s="55" cm="1">
        <f t="array" ref="F20">INDEX('IECC Data-IP-Site EUI'!$Y$2:$Y$1521,MATCH(1,INDEX(($A20='IECC Data-IP-Site EUI'!$A$2:$A$1521)*(F$19='IECC Data-IP-Site EUI'!$C$2:$C$1521)*($A$18='IECC Data-IP-Site EUI'!$B$2:$B$1521),0,1),0))</f>
        <v>40.440164361944717</v>
      </c>
      <c r="G20" s="55" cm="1">
        <f t="array" ref="G20">INDEX('IECC Data-IP-Site EUI'!$Y$2:$Y$1521,MATCH(1,INDEX(($A20='IECC Data-IP-Site EUI'!$A$2:$A$1521)*(G$19='IECC Data-IP-Site EUI'!$C$2:$C$1521)*($A$18='IECC Data-IP-Site EUI'!$B$2:$B$1521),0,1),0))</f>
        <v>35.848941951727681</v>
      </c>
      <c r="H20" s="55" cm="1">
        <f t="array" ref="H20">INDEX('IECC Data-IP-Site EUI'!$Y$2:$Y$1521,MATCH(1,INDEX(($A20='IECC Data-IP-Site EUI'!$A$2:$A$1521)*(H$19='IECC Data-IP-Site EUI'!$C$2:$C$1521)*($A$18='IECC Data-IP-Site EUI'!$B$2:$B$1521),0,1),0))</f>
        <v>38.95272456650693</v>
      </c>
      <c r="I20" s="55" cm="1">
        <f t="array" ref="I20">INDEX('IECC Data-IP-Site EUI'!$Y$2:$Y$1521,MATCH(1,INDEX(($A20='IECC Data-IP-Site EUI'!$A$2:$A$1521)*(I$19='IECC Data-IP-Site EUI'!$C$2:$C$1521)*($A$18='IECC Data-IP-Site EUI'!$B$2:$B$1521),0,1),0))</f>
        <v>30.788445134227246</v>
      </c>
      <c r="J20" s="55" cm="1">
        <f t="array" ref="J20">INDEX('IECC Data-IP-Site EUI'!$Y$2:$Y$1521,MATCH(1,INDEX(($A20='IECC Data-IP-Site EUI'!$A$2:$A$1521)*(J$19='IECC Data-IP-Site EUI'!$C$2:$C$1521)*($A$18='IECC Data-IP-Site EUI'!$B$2:$B$1521),0,1),0))</f>
        <v>16.804573299236445</v>
      </c>
      <c r="K20" s="55" cm="1">
        <f t="array" ref="K20">INDEX('IECC Data-IP-Site EUI'!$Y$2:$Y$1521,MATCH(1,INDEX(($A20='IECC Data-IP-Site EUI'!$A$2:$A$1521)*(K$19='IECC Data-IP-Site EUI'!$C$2:$C$1521)*($A$18='IECC Data-IP-Site EUI'!$B$2:$B$1521),0,1),0))</f>
        <v>50.874148019038557</v>
      </c>
      <c r="L20" s="55" cm="1">
        <f t="array" ref="L20">INDEX('IECC Data-IP-Site EUI'!$Y$2:$Y$1521,MATCH(1,INDEX(($A20='IECC Data-IP-Site EUI'!$A$2:$A$1521)*(L$19='IECC Data-IP-Site EUI'!$C$2:$C$1521)*($A$18='IECC Data-IP-Site EUI'!$B$2:$B$1521),0,1),0))</f>
        <v>31.164622913135752</v>
      </c>
      <c r="M20" s="55" cm="1">
        <f t="array" ref="M20">INDEX('IECC Data-IP-Site EUI'!$Y$2:$Y$1521,MATCH(1,INDEX(($A20='IECC Data-IP-Site EUI'!$A$2:$A$1521)*(M$19='IECC Data-IP-Site EUI'!$C$2:$C$1521)*($A$18='IECC Data-IP-Site EUI'!$B$2:$B$1521),0,1),0))</f>
        <v>29.632109184502891</v>
      </c>
      <c r="N20" s="55" cm="1">
        <f t="array" ref="N20">INDEX('IECC Data-IP-Site EUI'!$Y$2:$Y$1521,MATCH(1,INDEX(($A20='IECC Data-IP-Site EUI'!$A$2:$A$1521)*(N$19='IECC Data-IP-Site EUI'!$C$2:$C$1521)*($A$18='IECC Data-IP-Site EUI'!$B$2:$B$1521),0,1),0))</f>
        <v>56.636028937191483</v>
      </c>
      <c r="O20" s="55" cm="1">
        <f t="array" ref="O20">INDEX('IECC Data-IP-Site EUI'!$Y$2:$Y$1521,MATCH(1,INDEX(($A20='IECC Data-IP-Site EUI'!$A$2:$A$1521)*(O$19='IECC Data-IP-Site EUI'!$C$2:$C$1521)*($A$18='IECC Data-IP-Site EUI'!$B$2:$B$1521),0,1),0))</f>
        <v>38.862576700116769</v>
      </c>
      <c r="P20" s="55" cm="1">
        <f t="array" ref="P20">INDEX('IECC Data-IP-Site EUI'!$Y$2:$Y$1521,MATCH(1,INDEX(($A20='IECC Data-IP-Site EUI'!$A$2:$A$1521)*(P$19='IECC Data-IP-Site EUI'!$C$2:$C$1521)*($A$18='IECC Data-IP-Site EUI'!$B$2:$B$1521),0,1),0))</f>
        <v>32.879117381397364</v>
      </c>
      <c r="Q20" s="55" cm="1">
        <f t="array" ref="Q20">INDEX('IECC Data-IP-Site EUI'!$Y$2:$Y$1521,MATCH(1,INDEX(($A20='IECC Data-IP-Site EUI'!$A$2:$A$1521)*(Q$19='IECC Data-IP-Site EUI'!$C$2:$C$1521)*($A$18='IECC Data-IP-Site EUI'!$B$2:$B$1521),0,1),0))</f>
        <v>75.052311286936259</v>
      </c>
      <c r="R20" s="55" cm="1">
        <f t="array" ref="R20">INDEX('IECC Data-IP-Site EUI'!$Y$2:$Y$1521,MATCH(1,INDEX(($A20='IECC Data-IP-Site EUI'!$A$2:$A$1521)*(R$19='IECC Data-IP-Site EUI'!$C$2:$C$1521)*($A$18='IECC Data-IP-Site EUI'!$B$2:$B$1521),0,1),0))</f>
        <v>53.486329885792927</v>
      </c>
      <c r="S20" s="55" cm="1">
        <f t="array" ref="S20">INDEX('IECC Data-IP-Site EUI'!$Y$2:$Y$1521,MATCH(1,INDEX(($A20='IECC Data-IP-Site EUI'!$A$2:$A$1521)*(S$19='IECC Data-IP-Site EUI'!$C$2:$C$1521)*($A$18='IECC Data-IP-Site EUI'!$B$2:$B$1521),0,1),0))</f>
        <v>84.456755759648914</v>
      </c>
      <c r="T20" s="64" cm="1">
        <f t="array" ref="T20">INDEX('IECC Data-IP-Site EUI'!$Y$2:$Y$1521,MATCH(1,INDEX(($A20='IECC Data-IP-Site EUI'!$A$2:$A$1521)*(T$19='IECC Data-IP-Site EUI'!$C$2:$C$1521)*($A$18='IECC Data-IP-Site EUI'!$B$2:$B$1521),0,1),0))</f>
        <v>112.19112598112513</v>
      </c>
      <c r="U20" s="54"/>
      <c r="V20" s="82">
        <f>SUMPRODUCT(D20:T20,Weights!$B$41:$R$41)</f>
        <v>44.802223887011941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Data-IP-Site EUI'!$Y$2:$Y$1521,MATCH(1,INDEX(($A21='IECC Data-IP-Site EUI'!$A$2:$A$1521)*(B$19='IECC Data-IP-Site EUI'!$C$2:$C$1521)*($A$18='IECC Data-IP-Site EUI'!$B$2:$B$1521),0,1),0))</f>
        <v>57.488221150777029</v>
      </c>
      <c r="C21" s="73" cm="1">
        <f t="array" ref="C21">INDEX('IECC Data-IP-Site EUI'!$Y$2:$Y$1521,MATCH(1,INDEX(($A21='IECC Data-IP-Site EUI'!$A$2:$A$1521)*(C$19='IECC Data-IP-Site EUI'!$C$2:$C$1521)*($A$18='IECC Data-IP-Site EUI'!$B$2:$B$1521),0,1),0))</f>
        <v>54.814536534055549</v>
      </c>
      <c r="D21" s="84" cm="1">
        <f t="array" ref="D21">INDEX('IECC Data-IP-Site EUI'!$Y$2:$Y$1521,MATCH(1,INDEX(($A21='IECC Data-IP-Site EUI'!$A$2:$A$1521)*(D$19='IECC Data-IP-Site EUI'!$C$2:$C$1521)*($A$18='IECC Data-IP-Site EUI'!$B$2:$B$1521),0,1),0))</f>
        <v>41.96930807688075</v>
      </c>
      <c r="E21" s="73" cm="1">
        <f t="array" ref="E21">INDEX('IECC Data-IP-Site EUI'!$Y$2:$Y$1521,MATCH(1,INDEX(($A21='IECC Data-IP-Site EUI'!$A$2:$A$1521)*(E$19='IECC Data-IP-Site EUI'!$C$2:$C$1521)*($A$18='IECC Data-IP-Site EUI'!$B$2:$B$1521),0,1),0))</f>
        <v>47.087937630651489</v>
      </c>
      <c r="F21" s="73" cm="1">
        <f t="array" ref="F21">INDEX('IECC Data-IP-Site EUI'!$Y$2:$Y$1521,MATCH(1,INDEX(($A21='IECC Data-IP-Site EUI'!$A$2:$A$1521)*(F$19='IECC Data-IP-Site EUI'!$C$2:$C$1521)*($A$18='IECC Data-IP-Site EUI'!$B$2:$B$1521),0,1),0))</f>
        <v>37.847360073947115</v>
      </c>
      <c r="G21" s="73" cm="1">
        <f t="array" ref="G21">INDEX('IECC Data-IP-Site EUI'!$Y$2:$Y$1521,MATCH(1,INDEX(($A21='IECC Data-IP-Site EUI'!$A$2:$A$1521)*(G$19='IECC Data-IP-Site EUI'!$C$2:$C$1521)*($A$18='IECC Data-IP-Site EUI'!$B$2:$B$1521),0,1),0))</f>
        <v>33.885487721612847</v>
      </c>
      <c r="H21" s="73" cm="1">
        <f t="array" ref="H21">INDEX('IECC Data-IP-Site EUI'!$Y$2:$Y$1521,MATCH(1,INDEX(($A21='IECC Data-IP-Site EUI'!$A$2:$A$1521)*(H$19='IECC Data-IP-Site EUI'!$C$2:$C$1521)*($A$18='IECC Data-IP-Site EUI'!$B$2:$B$1521),0,1),0))</f>
        <v>31.251400765829096</v>
      </c>
      <c r="I21" s="73" cm="1">
        <f t="array" ref="I21">INDEX('IECC Data-IP-Site EUI'!$Y$2:$Y$1521,MATCH(1,INDEX(($A21='IECC Data-IP-Site EUI'!$A$2:$A$1521)*(I$19='IECC Data-IP-Site EUI'!$C$2:$C$1521)*($A$18='IECC Data-IP-Site EUI'!$B$2:$B$1521),0,1),0))</f>
        <v>27.615155986950892</v>
      </c>
      <c r="J21" s="73" cm="1">
        <f t="array" ref="J21">INDEX('IECC Data-IP-Site EUI'!$Y$2:$Y$1521,MATCH(1,INDEX(($A21='IECC Data-IP-Site EUI'!$A$2:$A$1521)*(J$19='IECC Data-IP-Site EUI'!$C$2:$C$1521)*($A$18='IECC Data-IP-Site EUI'!$B$2:$B$1521),0,1),0))</f>
        <v>15.585470844408654</v>
      </c>
      <c r="K21" s="73" cm="1">
        <f t="array" ref="K21">INDEX('IECC Data-IP-Site EUI'!$Y$2:$Y$1521,MATCH(1,INDEX(($A21='IECC Data-IP-Site EUI'!$A$2:$A$1521)*(K$19='IECC Data-IP-Site EUI'!$C$2:$C$1521)*($A$18='IECC Data-IP-Site EUI'!$B$2:$B$1521),0,1),0))</f>
        <v>37.489296118659055</v>
      </c>
      <c r="L21" s="73" cm="1">
        <f t="array" ref="L21">INDEX('IECC Data-IP-Site EUI'!$Y$2:$Y$1521,MATCH(1,INDEX(($A21='IECC Data-IP-Site EUI'!$A$2:$A$1521)*(L$19='IECC Data-IP-Site EUI'!$C$2:$C$1521)*($A$18='IECC Data-IP-Site EUI'!$B$2:$B$1521),0,1),0))</f>
        <v>25.294901556684312</v>
      </c>
      <c r="M21" s="73" cm="1">
        <f t="array" ref="M21">INDEX('IECC Data-IP-Site EUI'!$Y$2:$Y$1521,MATCH(1,INDEX(($A21='IECC Data-IP-Site EUI'!$A$2:$A$1521)*(M$19='IECC Data-IP-Site EUI'!$C$2:$C$1521)*($A$18='IECC Data-IP-Site EUI'!$B$2:$B$1521),0,1),0))</f>
        <v>24.251882317515829</v>
      </c>
      <c r="N21" s="73" cm="1">
        <f t="array" ref="N21">INDEX('IECC Data-IP-Site EUI'!$Y$2:$Y$1521,MATCH(1,INDEX(($A21='IECC Data-IP-Site EUI'!$A$2:$A$1521)*(N$19='IECC Data-IP-Site EUI'!$C$2:$C$1521)*($A$18='IECC Data-IP-Site EUI'!$B$2:$B$1521),0,1),0))</f>
        <v>45.633355468757784</v>
      </c>
      <c r="O21" s="73" cm="1">
        <f t="array" ref="O21">INDEX('IECC Data-IP-Site EUI'!$Y$2:$Y$1521,MATCH(1,INDEX(($A21='IECC Data-IP-Site EUI'!$A$2:$A$1521)*(O$19='IECC Data-IP-Site EUI'!$C$2:$C$1521)*($A$18='IECC Data-IP-Site EUI'!$B$2:$B$1521),0,1),0))</f>
        <v>33.145348463446837</v>
      </c>
      <c r="P21" s="73" cm="1">
        <f t="array" ref="P21">INDEX('IECC Data-IP-Site EUI'!$Y$2:$Y$1521,MATCH(1,INDEX(($A21='IECC Data-IP-Site EUI'!$A$2:$A$1521)*(P$19='IECC Data-IP-Site EUI'!$C$2:$C$1521)*($A$18='IECC Data-IP-Site EUI'!$B$2:$B$1521),0,1),0))</f>
        <v>26.118027402134736</v>
      </c>
      <c r="Q21" s="73" cm="1">
        <f t="array" ref="Q21">INDEX('IECC Data-IP-Site EUI'!$Y$2:$Y$1521,MATCH(1,INDEX(($A21='IECC Data-IP-Site EUI'!$A$2:$A$1521)*(Q$19='IECC Data-IP-Site EUI'!$C$2:$C$1521)*($A$18='IECC Data-IP-Site EUI'!$B$2:$B$1521),0,1),0))</f>
        <v>60.50269840259034</v>
      </c>
      <c r="R21" s="73" cm="1">
        <f t="array" ref="R21">INDEX('IECC Data-IP-Site EUI'!$Y$2:$Y$1521,MATCH(1,INDEX(($A21='IECC Data-IP-Site EUI'!$A$2:$A$1521)*(R$19='IECC Data-IP-Site EUI'!$C$2:$C$1521)*($A$18='IECC Data-IP-Site EUI'!$B$2:$B$1521),0,1),0))</f>
        <v>44.437843109807801</v>
      </c>
      <c r="S21" s="73" cm="1">
        <f t="array" ref="S21">INDEX('IECC Data-IP-Site EUI'!$Y$2:$Y$1521,MATCH(1,INDEX(($A21='IECC Data-IP-Site EUI'!$A$2:$A$1521)*(S$19='IECC Data-IP-Site EUI'!$C$2:$C$1521)*($A$18='IECC Data-IP-Site EUI'!$B$2:$B$1521),0,1),0))</f>
        <v>71.350772492681998</v>
      </c>
      <c r="T21" s="89" cm="1">
        <f t="array" ref="T21">INDEX('IECC Data-IP-Site EUI'!$Y$2:$Y$1521,MATCH(1,INDEX(($A21='IECC Data-IP-Site EUI'!$A$2:$A$1521)*(T$19='IECC Data-IP-Site EUI'!$C$2:$C$1521)*($A$18='IECC Data-IP-Site EUI'!$B$2:$B$1521),0,1),0))</f>
        <v>96.010426467514108</v>
      </c>
      <c r="U21" s="54"/>
      <c r="V21" s="70">
        <f>SUMPRODUCT(D21:T21,Weights!$B$41:$R$41)</f>
        <v>37.031660787584947</v>
      </c>
      <c r="X21" s="86">
        <f>(V21-V20)/V20</f>
        <v>-0.17344145949147094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Data-IP-Site EUI'!$Y$2:$Y$1521,MATCH(1,INDEX(($A22='IECC Data-IP-Site EUI'!$A$2:$A$1521)*(B$19='IECC Data-IP-Site EUI'!$C$2:$C$1521)*($A$18='IECC Data-IP-Site EUI'!$B$2:$B$1521),0,1),0))</f>
        <v>45.55416014688231</v>
      </c>
      <c r="C22" s="73" cm="1">
        <f t="array" ref="C22">INDEX('IECC Data-IP-Site EUI'!$Y$2:$Y$1521,MATCH(1,INDEX(($A22='IECC Data-IP-Site EUI'!$A$2:$A$1521)*(C$19='IECC Data-IP-Site EUI'!$C$2:$C$1521)*($A$18='IECC Data-IP-Site EUI'!$B$2:$B$1521),0,1),0))</f>
        <v>43.92686478302614</v>
      </c>
      <c r="D22" s="84" cm="1">
        <f t="array" ref="D22">INDEX('IECC Data-IP-Site EUI'!$Y$2:$Y$1521,MATCH(1,INDEX(($A22='IECC Data-IP-Site EUI'!$A$2:$A$1521)*(D$19='IECC Data-IP-Site EUI'!$C$2:$C$1521)*($A$18='IECC Data-IP-Site EUI'!$B$2:$B$1521),0,1),0))</f>
        <v>32.927140076577182</v>
      </c>
      <c r="E22" s="73" cm="1">
        <f t="array" ref="E22">INDEX('IECC Data-IP-Site EUI'!$Y$2:$Y$1521,MATCH(1,INDEX(($A22='IECC Data-IP-Site EUI'!$A$2:$A$1521)*(E$19='IECC Data-IP-Site EUI'!$C$2:$C$1521)*($A$18='IECC Data-IP-Site EUI'!$B$2:$B$1521),0,1),0))</f>
        <v>37.64852926583422</v>
      </c>
      <c r="F22" s="73" cm="1">
        <f t="array" ref="F22">INDEX('IECC Data-IP-Site EUI'!$Y$2:$Y$1521,MATCH(1,INDEX(($A22='IECC Data-IP-Site EUI'!$A$2:$A$1521)*(F$19='IECC Data-IP-Site EUI'!$C$2:$C$1521)*($A$18='IECC Data-IP-Site EUI'!$B$2:$B$1521),0,1),0))</f>
        <v>29.832203747752096</v>
      </c>
      <c r="G22" s="73" cm="1">
        <f t="array" ref="G22">INDEX('IECC Data-IP-Site EUI'!$Y$2:$Y$1521,MATCH(1,INDEX(($A22='IECC Data-IP-Site EUI'!$A$2:$A$1521)*(G$19='IECC Data-IP-Site EUI'!$C$2:$C$1521)*($A$18='IECC Data-IP-Site EUI'!$B$2:$B$1521),0,1),0))</f>
        <v>28.204065880471717</v>
      </c>
      <c r="H22" s="73" cm="1">
        <f t="array" ref="H22">INDEX('IECC Data-IP-Site EUI'!$Y$2:$Y$1521,MATCH(1,INDEX(($A22='IECC Data-IP-Site EUI'!$A$2:$A$1521)*(H$19='IECC Data-IP-Site EUI'!$C$2:$C$1521)*($A$18='IECC Data-IP-Site EUI'!$B$2:$B$1521),0,1),0))</f>
        <v>25.088488217753557</v>
      </c>
      <c r="I22" s="73" cm="1">
        <f t="array" ref="I22">INDEX('IECC Data-IP-Site EUI'!$Y$2:$Y$1521,MATCH(1,INDEX(($A22='IECC Data-IP-Site EUI'!$A$2:$A$1521)*(I$19='IECC Data-IP-Site EUI'!$C$2:$C$1521)*($A$18='IECC Data-IP-Site EUI'!$B$2:$B$1521),0,1),0))</f>
        <v>21.914356567053002</v>
      </c>
      <c r="J22" s="73" cm="1">
        <f t="array" ref="J22">INDEX('IECC Data-IP-Site EUI'!$Y$2:$Y$1521,MATCH(1,INDEX(($A22='IECC Data-IP-Site EUI'!$A$2:$A$1521)*(J$19='IECC Data-IP-Site EUI'!$C$2:$C$1521)*($A$18='IECC Data-IP-Site EUI'!$B$2:$B$1521),0,1),0))</f>
        <v>12.569729837459045</v>
      </c>
      <c r="K22" s="73" cm="1">
        <f t="array" ref="K22">INDEX('IECC Data-IP-Site EUI'!$Y$2:$Y$1521,MATCH(1,INDEX(($A22='IECC Data-IP-Site EUI'!$A$2:$A$1521)*(K$19='IECC Data-IP-Site EUI'!$C$2:$C$1521)*($A$18='IECC Data-IP-Site EUI'!$B$2:$B$1521),0,1),0))</f>
        <v>29.748374657043481</v>
      </c>
      <c r="L22" s="73" cm="1">
        <f t="array" ref="L22">INDEX('IECC Data-IP-Site EUI'!$Y$2:$Y$1521,MATCH(1,INDEX(($A22='IECC Data-IP-Site EUI'!$A$2:$A$1521)*(L$19='IECC Data-IP-Site EUI'!$C$2:$C$1521)*($A$18='IECC Data-IP-Site EUI'!$B$2:$B$1521),0,1),0))</f>
        <v>20.515800882869076</v>
      </c>
      <c r="M22" s="73" cm="1">
        <f t="array" ref="M22">INDEX('IECC Data-IP-Site EUI'!$Y$2:$Y$1521,MATCH(1,INDEX(($A22='IECC Data-IP-Site EUI'!$A$2:$A$1521)*(M$19='IECC Data-IP-Site EUI'!$C$2:$C$1521)*($A$18='IECC Data-IP-Site EUI'!$B$2:$B$1521),0,1),0))</f>
        <v>19.157685363047108</v>
      </c>
      <c r="N22" s="73" cm="1">
        <f t="array" ref="N22">INDEX('IECC Data-IP-Site EUI'!$Y$2:$Y$1521,MATCH(1,INDEX(($A22='IECC Data-IP-Site EUI'!$A$2:$A$1521)*(N$19='IECC Data-IP-Site EUI'!$C$2:$C$1521)*($A$18='IECC Data-IP-Site EUI'!$B$2:$B$1521),0,1),0))</f>
        <v>36.213324682697291</v>
      </c>
      <c r="O22" s="73" cm="1">
        <f t="array" ref="O22">INDEX('IECC Data-IP-Site EUI'!$Y$2:$Y$1521,MATCH(1,INDEX(($A22='IECC Data-IP-Site EUI'!$A$2:$A$1521)*(O$19='IECC Data-IP-Site EUI'!$C$2:$C$1521)*($A$18='IECC Data-IP-Site EUI'!$B$2:$B$1521),0,1),0))</f>
        <v>26.29958689005138</v>
      </c>
      <c r="P22" s="73" cm="1">
        <f t="array" ref="P22">INDEX('IECC Data-IP-Site EUI'!$Y$2:$Y$1521,MATCH(1,INDEX(($A22='IECC Data-IP-Site EUI'!$A$2:$A$1521)*(P$19='IECC Data-IP-Site EUI'!$C$2:$C$1521)*($A$18='IECC Data-IP-Site EUI'!$B$2:$B$1521),0,1),0))</f>
        <v>20.159000682717341</v>
      </c>
      <c r="Q22" s="73" cm="1">
        <f t="array" ref="Q22">INDEX('IECC Data-IP-Site EUI'!$Y$2:$Y$1521,MATCH(1,INDEX(($A22='IECC Data-IP-Site EUI'!$A$2:$A$1521)*(Q$19='IECC Data-IP-Site EUI'!$C$2:$C$1521)*($A$18='IECC Data-IP-Site EUI'!$B$2:$B$1521),0,1),0))</f>
        <v>46.610238189126008</v>
      </c>
      <c r="R22" s="73" cm="1">
        <f t="array" ref="R22">INDEX('IECC Data-IP-Site EUI'!$Y$2:$Y$1521,MATCH(1,INDEX(($A22='IECC Data-IP-Site EUI'!$A$2:$A$1521)*(R$19='IECC Data-IP-Site EUI'!$C$2:$C$1521)*($A$18='IECC Data-IP-Site EUI'!$B$2:$B$1521),0,1),0))</f>
        <v>33.805871148025268</v>
      </c>
      <c r="S22" s="73" cm="1">
        <f t="array" ref="S22">INDEX('IECC Data-IP-Site EUI'!$Y$2:$Y$1521,MATCH(1,INDEX(($A22='IECC Data-IP-Site EUI'!$A$2:$A$1521)*(S$19='IECC Data-IP-Site EUI'!$C$2:$C$1521)*($A$18='IECC Data-IP-Site EUI'!$B$2:$B$1521),0,1),0))</f>
        <v>51.73097400145727</v>
      </c>
      <c r="T22" s="89" cm="1">
        <f t="array" ref="T22">INDEX('IECC Data-IP-Site EUI'!$Y$2:$Y$1521,MATCH(1,INDEX(($A22='IECC Data-IP-Site EUI'!$A$2:$A$1521)*(T$19='IECC Data-IP-Site EUI'!$C$2:$C$1521)*($A$18='IECC Data-IP-Site EUI'!$B$2:$B$1521),0,1),0))</f>
        <v>69.098339588064107</v>
      </c>
      <c r="U22" s="54"/>
      <c r="V22" s="70">
        <f>SUMPRODUCT(D22:T22,Weights!$B$41:$R$41)</f>
        <v>29.344383928459465</v>
      </c>
      <c r="X22" s="86">
        <f t="shared" ref="X22:X24" si="11">(V22-V21)/V21</f>
        <v>-0.20758660820588098</v>
      </c>
      <c r="Z22" s="98" t="str">
        <f>A2</f>
        <v>Stand-Alone Retail</v>
      </c>
      <c r="AA22" s="7">
        <f>V4</f>
        <v>47.200465049829525</v>
      </c>
      <c r="AB22" s="7">
        <f>V5</f>
        <v>38.391570933958782</v>
      </c>
      <c r="AC22" s="7">
        <f>V6</f>
        <v>32.892193059287109</v>
      </c>
      <c r="AD22" s="7">
        <f>V7</f>
        <v>20.337795980014047</v>
      </c>
      <c r="AE22" s="7">
        <f>V8</f>
        <v>23.696249950122578</v>
      </c>
      <c r="AF22"/>
    </row>
    <row r="23" spans="1:32" x14ac:dyDescent="0.25">
      <c r="A23" s="91">
        <v>2015</v>
      </c>
      <c r="B23" s="84" cm="1">
        <f t="array" ref="B23">INDEX('IECC Data-IP-Site EUI'!$Y$2:$Y$1521,MATCH(1,INDEX(($A23='IECC Data-IP-Site EUI'!$A$2:$A$1521)*(B$19='IECC Data-IP-Site EUI'!$C$2:$C$1521)*($A$18='IECC Data-IP-Site EUI'!$B$2:$B$1521),0,1),0))</f>
        <v>34.272196793323936</v>
      </c>
      <c r="C23" s="73" cm="1">
        <f t="array" ref="C23">INDEX('IECC Data-IP-Site EUI'!$Y$2:$Y$1521,MATCH(1,INDEX(($A23='IECC Data-IP-Site EUI'!$A$2:$A$1521)*(C$19='IECC Data-IP-Site EUI'!$C$2:$C$1521)*($A$18='IECC Data-IP-Site EUI'!$B$2:$B$1521),0,1),0))</f>
        <v>31.483510459198172</v>
      </c>
      <c r="D23" s="84" cm="1">
        <f t="array" ref="D23">INDEX('IECC Data-IP-Site EUI'!$Y$2:$Y$1521,MATCH(1,INDEX(($A23='IECC Data-IP-Site EUI'!$A$2:$A$1521)*(D$19='IECC Data-IP-Site EUI'!$C$2:$C$1521)*($A$18='IECC Data-IP-Site EUI'!$B$2:$B$1521),0,1),0))</f>
        <v>22.689459717323608</v>
      </c>
      <c r="E23" s="73" cm="1">
        <f t="array" ref="E23">INDEX('IECC Data-IP-Site EUI'!$Y$2:$Y$1521,MATCH(1,INDEX(($A23='IECC Data-IP-Site EUI'!$A$2:$A$1521)*(E$19='IECC Data-IP-Site EUI'!$C$2:$C$1521)*($A$18='IECC Data-IP-Site EUI'!$B$2:$B$1521),0,1),0))</f>
        <v>25.941101683051226</v>
      </c>
      <c r="F23" s="73" cm="1">
        <f t="array" ref="F23">INDEX('IECC Data-IP-Site EUI'!$Y$2:$Y$1521,MATCH(1,INDEX(($A23='IECC Data-IP-Site EUI'!$A$2:$A$1521)*(F$19='IECC Data-IP-Site EUI'!$C$2:$C$1521)*($A$18='IECC Data-IP-Site EUI'!$B$2:$B$1521),0,1),0))</f>
        <v>20.164898206686789</v>
      </c>
      <c r="G23" s="73" cm="1">
        <f t="array" ref="G23">INDEX('IECC Data-IP-Site EUI'!$Y$2:$Y$1521,MATCH(1,INDEX(($A23='IECC Data-IP-Site EUI'!$A$2:$A$1521)*(G$19='IECC Data-IP-Site EUI'!$C$2:$C$1521)*($A$18='IECC Data-IP-Site EUI'!$B$2:$B$1521),0,1),0))</f>
        <v>17.22414000449162</v>
      </c>
      <c r="H23" s="73" cm="1">
        <f t="array" ref="H23">INDEX('IECC Data-IP-Site EUI'!$Y$2:$Y$1521,MATCH(1,INDEX(($A23='IECC Data-IP-Site EUI'!$A$2:$A$1521)*(H$19='IECC Data-IP-Site EUI'!$C$2:$C$1521)*($A$18='IECC Data-IP-Site EUI'!$B$2:$B$1521),0,1),0))</f>
        <v>18.475257589439288</v>
      </c>
      <c r="I23" s="73" cm="1">
        <f t="array" ref="I23">INDEX('IECC Data-IP-Site EUI'!$Y$2:$Y$1521,MATCH(1,INDEX(($A23='IECC Data-IP-Site EUI'!$A$2:$A$1521)*(I$19='IECC Data-IP-Site EUI'!$C$2:$C$1521)*($A$18='IECC Data-IP-Site EUI'!$B$2:$B$1521),0,1),0))</f>
        <v>13.479212283890698</v>
      </c>
      <c r="J23" s="73" cm="1">
        <f t="array" ref="J23">INDEX('IECC Data-IP-Site EUI'!$Y$2:$Y$1521,MATCH(1,INDEX(($A23='IECC Data-IP-Site EUI'!$A$2:$A$1521)*(J$19='IECC Data-IP-Site EUI'!$C$2:$C$1521)*($A$18='IECC Data-IP-Site EUI'!$B$2:$B$1521),0,1),0))</f>
        <v>10.385539710201927</v>
      </c>
      <c r="K23" s="73" cm="1">
        <f t="array" ref="K23">INDEX('IECC Data-IP-Site EUI'!$Y$2:$Y$1521,MATCH(1,INDEX(($A23='IECC Data-IP-Site EUI'!$A$2:$A$1521)*(K$19='IECC Data-IP-Site EUI'!$C$2:$C$1521)*($A$18='IECC Data-IP-Site EUI'!$B$2:$B$1521),0,1),0))</f>
        <v>26.402372307804658</v>
      </c>
      <c r="L23" s="73" cm="1">
        <f t="array" ref="L23">INDEX('IECC Data-IP-Site EUI'!$Y$2:$Y$1521,MATCH(1,INDEX(($A23='IECC Data-IP-Site EUI'!$A$2:$A$1521)*(L$19='IECC Data-IP-Site EUI'!$C$2:$C$1521)*($A$18='IECC Data-IP-Site EUI'!$B$2:$B$1521),0,1),0))</f>
        <v>15.98608122261917</v>
      </c>
      <c r="M23" s="73" cm="1">
        <f t="array" ref="M23">INDEX('IECC Data-IP-Site EUI'!$Y$2:$Y$1521,MATCH(1,INDEX(($A23='IECC Data-IP-Site EUI'!$A$2:$A$1521)*(M$19='IECC Data-IP-Site EUI'!$C$2:$C$1521)*($A$18='IECC Data-IP-Site EUI'!$B$2:$B$1521),0,1),0))</f>
        <v>19.358622429720516</v>
      </c>
      <c r="N23" s="73" cm="1">
        <f t="array" ref="N23">INDEX('IECC Data-IP-Site EUI'!$Y$2:$Y$1521,MATCH(1,INDEX(($A23='IECC Data-IP-Site EUI'!$A$2:$A$1521)*(N$19='IECC Data-IP-Site EUI'!$C$2:$C$1521)*($A$18='IECC Data-IP-Site EUI'!$B$2:$B$1521),0,1),0))</f>
        <v>34.661433375307666</v>
      </c>
      <c r="O23" s="73" cm="1">
        <f t="array" ref="O23">INDEX('IECC Data-IP-Site EUI'!$Y$2:$Y$1521,MATCH(1,INDEX(($A23='IECC Data-IP-Site EUI'!$A$2:$A$1521)*(O$19='IECC Data-IP-Site EUI'!$C$2:$C$1521)*($A$18='IECC Data-IP-Site EUI'!$B$2:$B$1521),0,1),0))</f>
        <v>23.991127507723704</v>
      </c>
      <c r="P23" s="73" cm="1">
        <f t="array" ref="P23">INDEX('IECC Data-IP-Site EUI'!$Y$2:$Y$1521,MATCH(1,INDEX(($A23='IECC Data-IP-Site EUI'!$A$2:$A$1521)*(P$19='IECC Data-IP-Site EUI'!$C$2:$C$1521)*($A$18='IECC Data-IP-Site EUI'!$B$2:$B$1521),0,1),0))</f>
        <v>21.368414348166745</v>
      </c>
      <c r="Q23" s="73" cm="1">
        <f t="array" ref="Q23">INDEX('IECC Data-IP-Site EUI'!$Y$2:$Y$1521,MATCH(1,INDEX(($A23='IECC Data-IP-Site EUI'!$A$2:$A$1521)*(Q$19='IECC Data-IP-Site EUI'!$C$2:$C$1521)*($A$18='IECC Data-IP-Site EUI'!$B$2:$B$1521),0,1),0))</f>
        <v>45.677586898528659</v>
      </c>
      <c r="R23" s="73" cm="1">
        <f t="array" ref="R23">INDEX('IECC Data-IP-Site EUI'!$Y$2:$Y$1521,MATCH(1,INDEX(($A23='IECC Data-IP-Site EUI'!$A$2:$A$1521)*(R$19='IECC Data-IP-Site EUI'!$C$2:$C$1521)*($A$18='IECC Data-IP-Site EUI'!$B$2:$B$1521),0,1),0))</f>
        <v>34.123494938951374</v>
      </c>
      <c r="S23" s="73" cm="1">
        <f t="array" ref="S23">INDEX('IECC Data-IP-Site EUI'!$Y$2:$Y$1521,MATCH(1,INDEX(($A23='IECC Data-IP-Site EUI'!$A$2:$A$1521)*(S$19='IECC Data-IP-Site EUI'!$C$2:$C$1521)*($A$18='IECC Data-IP-Site EUI'!$B$2:$B$1521),0,1),0))</f>
        <v>52.006051369460906</v>
      </c>
      <c r="T23" s="89" cm="1">
        <f t="array" ref="T23">INDEX('IECC Data-IP-Site EUI'!$Y$2:$Y$1521,MATCH(1,INDEX(($A23='IECC Data-IP-Site EUI'!$A$2:$A$1521)*(T$19='IECC Data-IP-Site EUI'!$C$2:$C$1521)*($A$18='IECC Data-IP-Site EUI'!$B$2:$B$1521),0,1),0))</f>
        <v>61.330458016873884</v>
      </c>
      <c r="U23" s="54"/>
      <c r="V23" s="70">
        <f>SUMPRODUCT(D23:T23,Weights!$B$41:$R$41)</f>
        <v>24.15385673341266</v>
      </c>
      <c r="X23" s="86">
        <f t="shared" si="11"/>
        <v>-0.17688315446325675</v>
      </c>
      <c r="Z23" s="98" t="str">
        <f>A18</f>
        <v>Strip Mall</v>
      </c>
      <c r="AA23" s="7">
        <f>V20</f>
        <v>44.802223887011941</v>
      </c>
      <c r="AB23" s="7">
        <f>V21</f>
        <v>37.031660787584947</v>
      </c>
      <c r="AC23" s="7">
        <f>V22</f>
        <v>29.344383928459465</v>
      </c>
      <c r="AD23" s="7">
        <f>V23</f>
        <v>24.15385673341266</v>
      </c>
      <c r="AE23" s="7">
        <f>V24</f>
        <v>24.883196415754075</v>
      </c>
      <c r="AF23"/>
    </row>
    <row r="24" spans="1:32" ht="15.75" thickBot="1" x14ac:dyDescent="0.3">
      <c r="A24" s="79">
        <v>2018</v>
      </c>
      <c r="B24" s="72" cm="1">
        <f t="array" ref="B24">INDEX('IECC Data-IP-Site EUI'!$Y$2:$Y$1521,MATCH(1,INDEX(($A24='IECC Data-IP-Site EUI'!$A$2:$A$1521)*(B$19='IECC Data-IP-Site EUI'!$C$2:$C$1521)*($A$18='IECC Data-IP-Site EUI'!$B$2:$B$1521),0,1),0))</f>
        <v>33.080054448070776</v>
      </c>
      <c r="C24" s="88" cm="1">
        <f t="array" ref="C24">INDEX('IECC Data-IP-Site EUI'!$Y$2:$Y$1521,MATCH(1,INDEX(($A24='IECC Data-IP-Site EUI'!$A$2:$A$1521)*(C$19='IECC Data-IP-Site EUI'!$C$2:$C$1521)*($A$18='IECC Data-IP-Site EUI'!$B$2:$B$1521),0,1),0))</f>
        <v>30.41016109675822</v>
      </c>
      <c r="D24" s="72" cm="1">
        <f t="array" ref="D24">INDEX('IECC Data-IP-Site EUI'!$Y$2:$Y$1521,MATCH(1,INDEX(($A24='IECC Data-IP-Site EUI'!$A$2:$A$1521)*(D$19='IECC Data-IP-Site EUI'!$C$2:$C$1521)*($A$18='IECC Data-IP-Site EUI'!$B$2:$B$1521),0,1),0))</f>
        <v>21.710470738394861</v>
      </c>
      <c r="E24" s="88" cm="1">
        <f t="array" ref="E24">INDEX('IECC Data-IP-Site EUI'!$Y$2:$Y$1521,MATCH(1,INDEX(($A24='IECC Data-IP-Site EUI'!$A$2:$A$1521)*(E$19='IECC Data-IP-Site EUI'!$C$2:$C$1521)*($A$18='IECC Data-IP-Site EUI'!$B$2:$B$1521),0,1),0))</f>
        <v>24.987387806848698</v>
      </c>
      <c r="F24" s="88" cm="1">
        <f t="array" ref="F24">INDEX('IECC Data-IP-Site EUI'!$Y$2:$Y$1521,MATCH(1,INDEX(($A24='IECC Data-IP-Site EUI'!$A$2:$A$1521)*(F$19='IECC Data-IP-Site EUI'!$C$2:$C$1521)*($A$18='IECC Data-IP-Site EUI'!$B$2:$B$1521),0,1),0))</f>
        <v>19.455931575216443</v>
      </c>
      <c r="G24" s="88" cm="1">
        <f t="array" ref="G24">INDEX('IECC Data-IP-Site EUI'!$Y$2:$Y$1521,MATCH(1,INDEX(($A24='IECC Data-IP-Site EUI'!$A$2:$A$1521)*(G$19='IECC Data-IP-Site EUI'!$C$2:$C$1521)*($A$18='IECC Data-IP-Site EUI'!$B$2:$B$1521),0,1),0))</f>
        <v>16.591419932912032</v>
      </c>
      <c r="H24" s="88" cm="1">
        <f t="array" ref="H24">INDEX('IECC Data-IP-Site EUI'!$Y$2:$Y$1521,MATCH(1,INDEX(($A24='IECC Data-IP-Site EUI'!$A$2:$A$1521)*(H$19='IECC Data-IP-Site EUI'!$C$2:$C$1521)*($A$18='IECC Data-IP-Site EUI'!$B$2:$B$1521),0,1),0))</f>
        <v>18.709473541368887</v>
      </c>
      <c r="I24" s="88" cm="1">
        <f t="array" ref="I24">INDEX('IECC Data-IP-Site EUI'!$Y$2:$Y$1521,MATCH(1,INDEX(($A24='IECC Data-IP-Site EUI'!$A$2:$A$1521)*(I$19='IECC Data-IP-Site EUI'!$C$2:$C$1521)*($A$18='IECC Data-IP-Site EUI'!$B$2:$B$1521),0,1),0))</f>
        <v>14.385324716625526</v>
      </c>
      <c r="J24" s="88" cm="1">
        <f t="array" ref="J24">INDEX('IECC Data-IP-Site EUI'!$Y$2:$Y$1521,MATCH(1,INDEX(($A24='IECC Data-IP-Site EUI'!$A$2:$A$1521)*(J$19='IECC Data-IP-Site EUI'!$C$2:$C$1521)*($A$18='IECC Data-IP-Site EUI'!$B$2:$B$1521),0,1),0))</f>
        <v>9.5539888305094411</v>
      </c>
      <c r="K24" s="88" cm="1">
        <f t="array" ref="K24">INDEX('IECC Data-IP-Site EUI'!$Y$2:$Y$1521,MATCH(1,INDEX(($A24='IECC Data-IP-Site EUI'!$A$2:$A$1521)*(K$19='IECC Data-IP-Site EUI'!$C$2:$C$1521)*($A$18='IECC Data-IP-Site EUI'!$B$2:$B$1521),0,1),0))</f>
        <v>27.875068293318805</v>
      </c>
      <c r="L24" s="88" cm="1">
        <f t="array" ref="L24">INDEX('IECC Data-IP-Site EUI'!$Y$2:$Y$1521,MATCH(1,INDEX(($A24='IECC Data-IP-Site EUI'!$A$2:$A$1521)*(L$19='IECC Data-IP-Site EUI'!$C$2:$C$1521)*($A$18='IECC Data-IP-Site EUI'!$B$2:$B$1521),0,1),0))</f>
        <v>17.262052658580942</v>
      </c>
      <c r="M24" s="88" cm="1">
        <f t="array" ref="M24">INDEX('IECC Data-IP-Site EUI'!$Y$2:$Y$1521,MATCH(1,INDEX(($A24='IECC Data-IP-Site EUI'!$A$2:$A$1521)*(M$19='IECC Data-IP-Site EUI'!$C$2:$C$1521)*($A$18='IECC Data-IP-Site EUI'!$B$2:$B$1521),0,1),0))</f>
        <v>20.775713189236996</v>
      </c>
      <c r="N24" s="88" cm="1">
        <f t="array" ref="N24">INDEX('IECC Data-IP-Site EUI'!$Y$2:$Y$1521,MATCH(1,INDEX(($A24='IECC Data-IP-Site EUI'!$A$2:$A$1521)*(N$19='IECC Data-IP-Site EUI'!$C$2:$C$1521)*($A$18='IECC Data-IP-Site EUI'!$B$2:$B$1521),0,1),0))</f>
        <v>36.38056161240241</v>
      </c>
      <c r="O24" s="88" cm="1">
        <f t="array" ref="O24">INDEX('IECC Data-IP-Site EUI'!$Y$2:$Y$1521,MATCH(1,INDEX(($A24='IECC Data-IP-Site EUI'!$A$2:$A$1521)*(O$19='IECC Data-IP-Site EUI'!$C$2:$C$1521)*($A$18='IECC Data-IP-Site EUI'!$B$2:$B$1521),0,1),0))</f>
        <v>25.566187659279031</v>
      </c>
      <c r="P24" s="88" cm="1">
        <f t="array" ref="P24">INDEX('IECC Data-IP-Site EUI'!$Y$2:$Y$1521,MATCH(1,INDEX(($A24='IECC Data-IP-Site EUI'!$A$2:$A$1521)*(P$19='IECC Data-IP-Site EUI'!$C$2:$C$1521)*($A$18='IECC Data-IP-Site EUI'!$B$2:$B$1521),0,1),0))</f>
        <v>23.744274004430999</v>
      </c>
      <c r="Q24" s="88" cm="1">
        <f t="array" ref="Q24">INDEX('IECC Data-IP-Site EUI'!$Y$2:$Y$1521,MATCH(1,INDEX(($A24='IECC Data-IP-Site EUI'!$A$2:$A$1521)*(Q$19='IECC Data-IP-Site EUI'!$C$2:$C$1521)*($A$18='IECC Data-IP-Site EUI'!$B$2:$B$1521),0,1),0))</f>
        <v>47.313307296626903</v>
      </c>
      <c r="R24" s="88" cm="1">
        <f t="array" ref="R24">INDEX('IECC Data-IP-Site EUI'!$Y$2:$Y$1521,MATCH(1,INDEX(($A24='IECC Data-IP-Site EUI'!$A$2:$A$1521)*(R$19='IECC Data-IP-Site EUI'!$C$2:$C$1521)*($A$18='IECC Data-IP-Site EUI'!$B$2:$B$1521),0,1),0))</f>
        <v>36.30178754223904</v>
      </c>
      <c r="S24" s="88" cm="1">
        <f t="array" ref="S24">INDEX('IECC Data-IP-Site EUI'!$Y$2:$Y$1521,MATCH(1,INDEX(($A24='IECC Data-IP-Site EUI'!$A$2:$A$1521)*(S$19='IECC Data-IP-Site EUI'!$C$2:$C$1521)*($A$18='IECC Data-IP-Site EUI'!$B$2:$B$1521),0,1),0))</f>
        <v>53.553730159729497</v>
      </c>
      <c r="T24" s="77" cm="1">
        <f t="array" ref="T24">INDEX('IECC Data-IP-Site EUI'!$Y$2:$Y$1521,MATCH(1,INDEX(($A24='IECC Data-IP-Site EUI'!$A$2:$A$1521)*(T$19='IECC Data-IP-Site EUI'!$C$2:$C$1521)*($A$18='IECC Data-IP-Site EUI'!$B$2:$B$1521),0,1),0))</f>
        <v>63.360048765788981</v>
      </c>
      <c r="U24" s="54"/>
      <c r="V24" s="74">
        <f>SUMPRODUCT(D24:T24,Weights!$B$41:$R$41)</f>
        <v>24.883196415754075</v>
      </c>
      <c r="X24" s="90">
        <f t="shared" si="11"/>
        <v>3.019557871818045E-2</v>
      </c>
    </row>
    <row r="26" spans="1:32" ht="15.75" thickBot="1" x14ac:dyDescent="0.3">
      <c r="A26" s="4" t="s">
        <v>114</v>
      </c>
      <c r="B26" s="4"/>
      <c r="C26" s="4"/>
    </row>
    <row r="27" spans="1:32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14">(B21-B$20)/B$4</f>
        <v>-4.2744361655820295E-2</v>
      </c>
      <c r="C28" s="71">
        <f t="shared" si="14"/>
        <v>-3.6649128569850128E-2</v>
      </c>
      <c r="D28" s="78">
        <f t="shared" ref="D28:T28" si="15">(D21-D$20)/D$4</f>
        <v>-3.3470057845072732E-2</v>
      </c>
      <c r="E28" s="71">
        <f t="shared" si="15"/>
        <v>-3.2330498403533033E-2</v>
      </c>
      <c r="F28" s="71">
        <f t="shared" si="15"/>
        <v>-5.5119803630165748E-2</v>
      </c>
      <c r="G28" s="71">
        <f t="shared" si="15"/>
        <v>-4.7735486589170276E-2</v>
      </c>
      <c r="H28" s="71">
        <f t="shared" si="15"/>
        <v>-0.1870634548903268</v>
      </c>
      <c r="I28" s="71">
        <f t="shared" si="15"/>
        <v>-8.0041988213394699E-2</v>
      </c>
      <c r="J28" s="71">
        <f t="shared" si="15"/>
        <v>-5.3850188786160318E-2</v>
      </c>
      <c r="K28" s="71">
        <f t="shared" si="15"/>
        <v>-0.26053223366517819</v>
      </c>
      <c r="L28" s="71">
        <f t="shared" si="15"/>
        <v>-0.16808267029649612</v>
      </c>
      <c r="M28" s="71">
        <f t="shared" si="15"/>
        <v>-0.16989003804183112</v>
      </c>
      <c r="N28" s="71">
        <f t="shared" si="15"/>
        <v>-0.20152069525425625</v>
      </c>
      <c r="O28" s="71">
        <f t="shared" si="15"/>
        <v>-0.138880570674663</v>
      </c>
      <c r="P28" s="71">
        <f t="shared" si="15"/>
        <v>-0.20348458569471256</v>
      </c>
      <c r="Q28" s="71">
        <f t="shared" si="15"/>
        <v>-0.21071290720526992</v>
      </c>
      <c r="R28" s="71">
        <f t="shared" si="15"/>
        <v>-0.1739813007296499</v>
      </c>
      <c r="S28" s="71">
        <f t="shared" si="15"/>
        <v>-0.16384607878724702</v>
      </c>
      <c r="T28" s="87">
        <f t="shared" si="15"/>
        <v>-0.15669015792485536</v>
      </c>
      <c r="V28" s="80">
        <f>(V21-V$20)/V$20</f>
        <v>-0.17344145949147094</v>
      </c>
      <c r="X28" s="69"/>
    </row>
    <row r="29" spans="1:32" x14ac:dyDescent="0.25">
      <c r="A29" s="91">
        <v>2012</v>
      </c>
      <c r="B29" s="71">
        <f t="shared" ref="B29:C29" si="16">(B22-B$20)/B$4</f>
        <v>-0.22462296870138732</v>
      </c>
      <c r="C29" s="71">
        <f t="shared" si="16"/>
        <v>-0.2083115745677383</v>
      </c>
      <c r="D29" s="78">
        <f t="shared" ref="D29:T29" si="17">(D22-D$20)/D$4</f>
        <v>-0.21782591918571548</v>
      </c>
      <c r="E29" s="71">
        <f t="shared" si="17"/>
        <v>-0.20416679067734037</v>
      </c>
      <c r="F29" s="71">
        <f t="shared" si="17"/>
        <v>-0.22551208692361221</v>
      </c>
      <c r="G29" s="71">
        <f t="shared" si="17"/>
        <v>-0.18586217777735745</v>
      </c>
      <c r="H29" s="71">
        <f t="shared" si="17"/>
        <v>-0.33675924009137093</v>
      </c>
      <c r="I29" s="71">
        <f t="shared" si="17"/>
        <v>-0.22383705345856508</v>
      </c>
      <c r="J29" s="71">
        <f t="shared" si="17"/>
        <v>-0.1870614885512337</v>
      </c>
      <c r="K29" s="71">
        <f t="shared" si="17"/>
        <v>-0.41120700945139665</v>
      </c>
      <c r="L29" s="71">
        <f t="shared" si="17"/>
        <v>-0.30493482290979784</v>
      </c>
      <c r="M29" s="71">
        <f t="shared" si="17"/>
        <v>-0.33074818320624255</v>
      </c>
      <c r="N29" s="71">
        <f t="shared" si="17"/>
        <v>-0.37405432162876034</v>
      </c>
      <c r="O29" s="71">
        <f t="shared" si="17"/>
        <v>-0.30517501173227796</v>
      </c>
      <c r="P29" s="71">
        <f t="shared" si="17"/>
        <v>-0.3828299407873858</v>
      </c>
      <c r="Q29" s="71">
        <f t="shared" si="17"/>
        <v>-0.41190868492676169</v>
      </c>
      <c r="R29" s="71">
        <f t="shared" si="17"/>
        <v>-0.37840932908698871</v>
      </c>
      <c r="S29" s="71">
        <f t="shared" si="17"/>
        <v>-0.40912542821884978</v>
      </c>
      <c r="T29" s="87">
        <f t="shared" si="17"/>
        <v>-0.41730059319567137</v>
      </c>
      <c r="V29" s="80">
        <f>(V22-V$20)/V$20</f>
        <v>-0.34502394339923981</v>
      </c>
    </row>
    <row r="30" spans="1:32" x14ac:dyDescent="0.25">
      <c r="A30" s="91">
        <v>2015</v>
      </c>
      <c r="B30" s="71">
        <f t="shared" ref="B30:C30" si="18">(B23-B$20)/B$4</f>
        <v>-0.39656341536197259</v>
      </c>
      <c r="C30" s="71">
        <f t="shared" si="18"/>
        <v>-0.40450197123769183</v>
      </c>
      <c r="D30" s="78">
        <f t="shared" ref="D30:T30" si="19">(D23-D$20)/D$4</f>
        <v>-0.42655643389159237</v>
      </c>
      <c r="E30" s="71">
        <f t="shared" si="19"/>
        <v>-0.41729041772454006</v>
      </c>
      <c r="F30" s="71">
        <f t="shared" si="19"/>
        <v>-0.43102701357002549</v>
      </c>
      <c r="G30" s="71">
        <f t="shared" si="19"/>
        <v>-0.45280606491460806</v>
      </c>
      <c r="H30" s="71">
        <f t="shared" si="19"/>
        <v>-0.4973931520442888</v>
      </c>
      <c r="I30" s="71">
        <f t="shared" si="19"/>
        <v>-0.4366023225392785</v>
      </c>
      <c r="J30" s="71">
        <f t="shared" si="19"/>
        <v>-0.28354152616569167</v>
      </c>
      <c r="K30" s="71">
        <f t="shared" si="19"/>
        <v>-0.47633596809690898</v>
      </c>
      <c r="L30" s="71">
        <f t="shared" si="19"/>
        <v>-0.43464581427611187</v>
      </c>
      <c r="M30" s="71">
        <f t="shared" si="19"/>
        <v>-0.32440324520546338</v>
      </c>
      <c r="N30" s="71">
        <f t="shared" si="19"/>
        <v>-0.40247816026410921</v>
      </c>
      <c r="O30" s="71">
        <f t="shared" si="19"/>
        <v>-0.36125116316884981</v>
      </c>
      <c r="P30" s="71">
        <f t="shared" si="19"/>
        <v>-0.34643092237433176</v>
      </c>
      <c r="Q30" s="71">
        <f t="shared" si="19"/>
        <v>-0.42541568792489326</v>
      </c>
      <c r="R30" s="71">
        <f t="shared" si="19"/>
        <v>-0.37230216424759599</v>
      </c>
      <c r="S30" s="71">
        <f t="shared" si="19"/>
        <v>-0.40568651431270203</v>
      </c>
      <c r="T30" s="87">
        <f t="shared" si="19"/>
        <v>-0.49252296470733048</v>
      </c>
      <c r="V30" s="80">
        <f>(V23-V$20)/V$20</f>
        <v>-0.46087817438868683</v>
      </c>
    </row>
    <row r="31" spans="1:32" ht="15.75" thickBot="1" x14ac:dyDescent="0.3">
      <c r="A31" s="79">
        <v>2018</v>
      </c>
      <c r="B31" s="94">
        <f t="shared" ref="B31:C31" si="20">(B24-B$20)/B$4</f>
        <v>-0.41473201606578319</v>
      </c>
      <c r="C31" s="94">
        <f t="shared" si="20"/>
        <v>-0.42142512810539362</v>
      </c>
      <c r="D31" s="85">
        <f t="shared" ref="D31:T31" si="21">(D24-D$20)/D$4</f>
        <v>-0.44651650944508198</v>
      </c>
      <c r="E31" s="94">
        <f t="shared" si="21"/>
        <v>-0.43465195671543166</v>
      </c>
      <c r="F31" s="94">
        <f t="shared" si="21"/>
        <v>-0.44609876491195388</v>
      </c>
      <c r="G31" s="94">
        <f t="shared" si="21"/>
        <v>-0.46818875121731846</v>
      </c>
      <c r="H31" s="94">
        <f t="shared" si="21"/>
        <v>-0.49170409827998385</v>
      </c>
      <c r="I31" s="94">
        <f t="shared" si="21"/>
        <v>-0.41374684442338672</v>
      </c>
      <c r="J31" s="94">
        <f t="shared" si="21"/>
        <v>-0.32027278831630684</v>
      </c>
      <c r="K31" s="94">
        <f t="shared" si="21"/>
        <v>-0.44767037078799421</v>
      </c>
      <c r="L31" s="94">
        <f t="shared" si="21"/>
        <v>-0.39810767674718373</v>
      </c>
      <c r="M31" s="94">
        <f t="shared" si="21"/>
        <v>-0.2796561352796319</v>
      </c>
      <c r="N31" s="94">
        <f t="shared" si="21"/>
        <v>-0.3709912749571444</v>
      </c>
      <c r="O31" s="94">
        <f t="shared" si="21"/>
        <v>-0.32299044597517418</v>
      </c>
      <c r="P31" s="94">
        <f t="shared" si="21"/>
        <v>-0.27492605861618968</v>
      </c>
      <c r="Q31" s="94">
        <f t="shared" si="21"/>
        <v>-0.40172657652392441</v>
      </c>
      <c r="R31" s="94">
        <f t="shared" si="21"/>
        <v>-0.33041867700024874</v>
      </c>
      <c r="S31" s="94">
        <f t="shared" si="21"/>
        <v>-0.3863380155513127</v>
      </c>
      <c r="T31" s="95">
        <f t="shared" si="21"/>
        <v>-0.47286887653253806</v>
      </c>
      <c r="V31" s="96">
        <f>(V24-V$20)/V$20</f>
        <v>-0.44459907886475131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B3F6ED5E-50EE-40D6-B11E-7C964DF62204}">
          <x14:formula1>
            <xm:f>Weights!$A$5:$A$20</xm:f>
          </x14:formula1>
          <xm:sqref>A2 A18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706E0-2892-4396-B329-F96AA2AEB0C0}">
  <dimension ref="A1:AF31"/>
  <sheetViews>
    <sheetView workbookViewId="0">
      <selection activeCell="X11" sqref="X11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176</v>
      </c>
      <c r="B1" s="4"/>
      <c r="C1" s="4"/>
    </row>
    <row r="2" spans="1:24" ht="91.5" thickBot="1" x14ac:dyDescent="0.3">
      <c r="A2" s="56" t="s">
        <v>56</v>
      </c>
      <c r="B2" s="65" t="s">
        <v>115</v>
      </c>
      <c r="C2" s="66" t="s">
        <v>116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Data-IP-Site EUI'!$Y$2:$Y$1825,MATCH(1,INDEX(($A4='IECC Data-IP-Site EUI'!$A$2:$A$1825)*(B$3='IECC Data-IP-Site EUI'!$C$2:$C$1825)*($A$2='IECC Data-IP-Site EUI'!$B$2:$B$1825),0,1),0))</f>
        <v>69.933317914630749</v>
      </c>
      <c r="C4" s="55" cm="1">
        <f t="array" ref="C4">INDEX('IECC Data-IP-Site EUI'!$Y$2:$Y$1825,MATCH(1,INDEX(($A4='IECC Data-IP-Site EUI'!$A$2:$A$1825)*(C$3='IECC Data-IP-Site EUI'!$C$2:$C$1825)*($A$2='IECC Data-IP-Site EUI'!$B$2:$B$1825),0,1),0))</f>
        <v>62.929151456711857</v>
      </c>
      <c r="D4" s="58" cm="1">
        <f t="array" ref="D4">INDEX('IECC Data-IP-Site EUI'!$Y$2:$Y$1825,MATCH(1,INDEX(($A4='IECC Data-IP-Site EUI'!$A$2:$A$1825)*(D$3='IECC Data-IP-Site EUI'!$C$2:$C$1825)*($A$2='IECC Data-IP-Site EUI'!$B$2:$B$1825),0,1),0))</f>
        <v>45.709005686035241</v>
      </c>
      <c r="E4" s="55" cm="1">
        <f t="array" ref="E4">INDEX('IECC Data-IP-Site EUI'!$Y$2:$Y$1825,MATCH(1,INDEX(($A4='IECC Data-IP-Site EUI'!$A$2:$A$1825)*(E$3='IECC Data-IP-Site EUI'!$C$2:$C$1825)*($A$2='IECC Data-IP-Site EUI'!$B$2:$B$1825),0,1),0))</f>
        <v>58.740671705107907</v>
      </c>
      <c r="F4" s="55" cm="1">
        <f t="array" ref="F4">INDEX('IECC Data-IP-Site EUI'!$Y$2:$Y$1825,MATCH(1,INDEX(($A4='IECC Data-IP-Site EUI'!$A$2:$A$1825)*(F$3='IECC Data-IP-Site EUI'!$C$2:$C$1825)*($A$2='IECC Data-IP-Site EUI'!$B$2:$B$1825),0,1),0))</f>
        <v>43.581125203961008</v>
      </c>
      <c r="G4" s="55" cm="1">
        <f t="array" ref="G4">INDEX('IECC Data-IP-Site EUI'!$Y$2:$Y$1825,MATCH(1,INDEX(($A4='IECC Data-IP-Site EUI'!$A$2:$A$1825)*(G$3='IECC Data-IP-Site EUI'!$C$2:$C$1825)*($A$2='IECC Data-IP-Site EUI'!$B$2:$B$1825),0,1),0))</f>
        <v>39.816196704661031</v>
      </c>
      <c r="H4" s="55" cm="1">
        <f t="array" ref="H4">INDEX('IECC Data-IP-Site EUI'!$Y$2:$Y$1825,MATCH(1,INDEX(($A4='IECC Data-IP-Site EUI'!$A$2:$A$1825)*(H$3='IECC Data-IP-Site EUI'!$C$2:$C$1825)*($A$2='IECC Data-IP-Site EUI'!$B$2:$B$1825),0,1),0))</f>
        <v>39.705727361397479</v>
      </c>
      <c r="I4" s="55" cm="1">
        <f t="array" ref="I4">INDEX('IECC Data-IP-Site EUI'!$Y$2:$Y$1825,MATCH(1,INDEX(($A4='IECC Data-IP-Site EUI'!$A$2:$A$1825)*(I$3='IECC Data-IP-Site EUI'!$C$2:$C$1825)*($A$2='IECC Data-IP-Site EUI'!$B$2:$B$1825),0,1),0))</f>
        <v>36.941943304759747</v>
      </c>
      <c r="J4" s="55" cm="1">
        <f t="array" ref="J4">INDEX('IECC Data-IP-Site EUI'!$Y$2:$Y$1825,MATCH(1,INDEX(($A4='IECC Data-IP-Site EUI'!$A$2:$A$1825)*(J$3='IECC Data-IP-Site EUI'!$C$2:$C$1825)*($A$2='IECC Data-IP-Site EUI'!$B$2:$B$1825),0,1),0))</f>
        <v>25.013689171416985</v>
      </c>
      <c r="K4" s="55" cm="1">
        <f t="array" ref="K4">INDEX('IECC Data-IP-Site EUI'!$Y$2:$Y$1825,MATCH(1,INDEX(($A4='IECC Data-IP-Site EUI'!$A$2:$A$1825)*(K$3='IECC Data-IP-Site EUI'!$C$2:$C$1825)*($A$2='IECC Data-IP-Site EUI'!$B$2:$B$1825),0,1),0))</f>
        <v>43.482830556300755</v>
      </c>
      <c r="L4" s="55" cm="1">
        <f t="array" ref="L4">INDEX('IECC Data-IP-Site EUI'!$Y$2:$Y$1825,MATCH(1,INDEX(($A4='IECC Data-IP-Site EUI'!$A$2:$A$1825)*(L$3='IECC Data-IP-Site EUI'!$C$2:$C$1825)*($A$2='IECC Data-IP-Site EUI'!$B$2:$B$1825),0,1),0))</f>
        <v>35.85967694297242</v>
      </c>
      <c r="M4" s="55" cm="1">
        <f t="array" ref="M4">INDEX('IECC Data-IP-Site EUI'!$Y$2:$Y$1825,MATCH(1,INDEX(($A4='IECC Data-IP-Site EUI'!$A$2:$A$1825)*(M$3='IECC Data-IP-Site EUI'!$C$2:$C$1825)*($A$2='IECC Data-IP-Site EUI'!$B$2:$B$1825),0,1),0))</f>
        <v>27.57511697165895</v>
      </c>
      <c r="N4" s="55" cm="1">
        <f t="array" ref="N4">INDEX('IECC Data-IP-Site EUI'!$Y$2:$Y$1825,MATCH(1,INDEX(($A4='IECC Data-IP-Site EUI'!$A$2:$A$1825)*(N$3='IECC Data-IP-Site EUI'!$C$2:$C$1825)*($A$2='IECC Data-IP-Site EUI'!$B$2:$B$1825),0,1),0))</f>
        <v>40.149655209500658</v>
      </c>
      <c r="O4" s="55" cm="1">
        <f t="array" ref="O4">INDEX('IECC Data-IP-Site EUI'!$Y$2:$Y$1825,MATCH(1,INDEX(($A4='IECC Data-IP-Site EUI'!$A$2:$A$1825)*(O$3='IECC Data-IP-Site EUI'!$C$2:$C$1825)*($A$2='IECC Data-IP-Site EUI'!$B$2:$B$1825),0,1),0))</f>
        <v>35.799828702480447</v>
      </c>
      <c r="P4" s="55" cm="1">
        <f t="array" ref="P4">INDEX('IECC Data-IP-Site EUI'!$Y$2:$Y$1825,MATCH(1,INDEX(($A4='IECC Data-IP-Site EUI'!$A$2:$A$1825)*(P$3='IECC Data-IP-Site EUI'!$C$2:$C$1825)*($A$2='IECC Data-IP-Site EUI'!$B$2:$B$1825),0,1),0))</f>
        <v>26.699564125746448</v>
      </c>
      <c r="Q4" s="55" cm="1">
        <f t="array" ref="Q4">INDEX('IECC Data-IP-Site EUI'!$Y$2:$Y$1825,MATCH(1,INDEX(($A4='IECC Data-IP-Site EUI'!$A$2:$A$1825)*(Q$3='IECC Data-IP-Site EUI'!$C$2:$C$1825)*($A$2='IECC Data-IP-Site EUI'!$B$2:$B$1825),0,1),0))</f>
        <v>54.654587551262154</v>
      </c>
      <c r="R4" s="55" cm="1">
        <f t="array" ref="R4">INDEX('IECC Data-IP-Site EUI'!$Y$2:$Y$1825,MATCH(1,INDEX(($A4='IECC Data-IP-Site EUI'!$A$2:$A$1825)*(R$3='IECC Data-IP-Site EUI'!$C$2:$C$1825)*($A$2='IECC Data-IP-Site EUI'!$B$2:$B$1825),0,1),0))</f>
        <v>45.027350886941477</v>
      </c>
      <c r="S4" s="55" cm="1">
        <f t="array" ref="S4">INDEX('IECC Data-IP-Site EUI'!$Y$2:$Y$1825,MATCH(1,INDEX(($A4='IECC Data-IP-Site EUI'!$A$2:$A$1825)*(S$3='IECC Data-IP-Site EUI'!$C$2:$C$1825)*($A$2='IECC Data-IP-Site EUI'!$B$2:$B$1825),0,1),0))</f>
        <v>70.17924676581724</v>
      </c>
      <c r="T4" s="64" cm="1">
        <f t="array" ref="T4">INDEX('IECC Data-IP-Site EUI'!$Y$2:$Y$1825,MATCH(1,INDEX(($A4='IECC Data-IP-Site EUI'!$A$2:$A$1825)*(T$3='IECC Data-IP-Site EUI'!$C$2:$C$1825)*($A$2='IECC Data-IP-Site EUI'!$B$2:$B$1825),0,1),0))</f>
        <v>103.58930274975087</v>
      </c>
      <c r="U4" s="54"/>
      <c r="V4" s="82">
        <f>SUMPRODUCT(D4:T4,Weights!$B$41:$R$41)</f>
        <v>40.942129856806467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Data-IP-Site EUI'!$Y$2:$Y$1825,MATCH(1,INDEX(($A5='IECC Data-IP-Site EUI'!$A$2:$A$1825)*(B$3='IECC Data-IP-Site EUI'!$C$2:$C$1825)*($A$2='IECC Data-IP-Site EUI'!$B$2:$B$1825),0,1),0))</f>
        <v>65.818783419480454</v>
      </c>
      <c r="C5" s="73" cm="1">
        <f t="array" ref="C5">INDEX('IECC Data-IP-Site EUI'!$Y$2:$Y$1825,MATCH(1,INDEX(($A5='IECC Data-IP-Site EUI'!$A$2:$A$1825)*(C$3='IECC Data-IP-Site EUI'!$C$2:$C$1825)*($A$2='IECC Data-IP-Site EUI'!$B$2:$B$1825),0,1),0))</f>
        <v>58.199858910940634</v>
      </c>
      <c r="D5" s="84" cm="1">
        <f t="array" ref="D5">INDEX('IECC Data-IP-Site EUI'!$Y$2:$Y$1825,MATCH(1,INDEX(($A5='IECC Data-IP-Site EUI'!$A$2:$A$1825)*(D$3='IECC Data-IP-Site EUI'!$C$2:$C$1825)*($A$2='IECC Data-IP-Site EUI'!$B$2:$B$1825),0,1),0))</f>
        <v>42.378393433046362</v>
      </c>
      <c r="E5" s="73" cm="1">
        <f t="array" ref="E5">INDEX('IECC Data-IP-Site EUI'!$Y$2:$Y$1825,MATCH(1,INDEX(($A5='IECC Data-IP-Site EUI'!$A$2:$A$1825)*(E$3='IECC Data-IP-Site EUI'!$C$2:$C$1825)*($A$2='IECC Data-IP-Site EUI'!$B$2:$B$1825),0,1),0))</f>
        <v>53.7023982003942</v>
      </c>
      <c r="F5" s="73" cm="1">
        <f t="array" ref="F5">INDEX('IECC Data-IP-Site EUI'!$Y$2:$Y$1825,MATCH(1,INDEX(($A5='IECC Data-IP-Site EUI'!$A$2:$A$1825)*(F$3='IECC Data-IP-Site EUI'!$C$2:$C$1825)*($A$2='IECC Data-IP-Site EUI'!$B$2:$B$1825),0,1),0))</f>
        <v>36.883376611173389</v>
      </c>
      <c r="G5" s="73" cm="1">
        <f t="array" ref="G5">INDEX('IECC Data-IP-Site EUI'!$Y$2:$Y$1825,MATCH(1,INDEX(($A5='IECC Data-IP-Site EUI'!$A$2:$A$1825)*(G$3='IECC Data-IP-Site EUI'!$C$2:$C$1825)*($A$2='IECC Data-IP-Site EUI'!$B$2:$B$1825),0,1),0))</f>
        <v>32.326195814825532</v>
      </c>
      <c r="H5" s="73" cm="1">
        <f t="array" ref="H5">INDEX('IECC Data-IP-Site EUI'!$Y$2:$Y$1825,MATCH(1,INDEX(($A5='IECC Data-IP-Site EUI'!$A$2:$A$1825)*(H$3='IECC Data-IP-Site EUI'!$C$2:$C$1825)*($A$2='IECC Data-IP-Site EUI'!$B$2:$B$1825),0,1),0))</f>
        <v>27.444014723215087</v>
      </c>
      <c r="I5" s="73" cm="1">
        <f t="array" ref="I5">INDEX('IECC Data-IP-Site EUI'!$Y$2:$Y$1825,MATCH(1,INDEX(($A5='IECC Data-IP-Site EUI'!$A$2:$A$1825)*(I$3='IECC Data-IP-Site EUI'!$C$2:$C$1825)*($A$2='IECC Data-IP-Site EUI'!$B$2:$B$1825),0,1),0))</f>
        <v>27.11414454971117</v>
      </c>
      <c r="J5" s="73" cm="1">
        <f t="array" ref="J5">INDEX('IECC Data-IP-Site EUI'!$Y$2:$Y$1825,MATCH(1,INDEX(($A5='IECC Data-IP-Site EUI'!$A$2:$A$1825)*(J$3='IECC Data-IP-Site EUI'!$C$2:$C$1825)*($A$2='IECC Data-IP-Site EUI'!$B$2:$B$1825),0,1),0))</f>
        <v>18.646579680276648</v>
      </c>
      <c r="K5" s="73" cm="1">
        <f t="array" ref="K5">INDEX('IECC Data-IP-Site EUI'!$Y$2:$Y$1825,MATCH(1,INDEX(($A5='IECC Data-IP-Site EUI'!$A$2:$A$1825)*(K$3='IECC Data-IP-Site EUI'!$C$2:$C$1825)*($A$2='IECC Data-IP-Site EUI'!$B$2:$B$1825),0,1),0))</f>
        <v>27.350589953796145</v>
      </c>
      <c r="L5" s="73" cm="1">
        <f t="array" ref="L5">INDEX('IECC Data-IP-Site EUI'!$Y$2:$Y$1825,MATCH(1,INDEX(($A5='IECC Data-IP-Site EUI'!$A$2:$A$1825)*(L$3='IECC Data-IP-Site EUI'!$C$2:$C$1825)*($A$2='IECC Data-IP-Site EUI'!$B$2:$B$1825),0,1),0))</f>
        <v>24.632300812307555</v>
      </c>
      <c r="M5" s="73" cm="1">
        <f t="array" ref="M5">INDEX('IECC Data-IP-Site EUI'!$Y$2:$Y$1825,MATCH(1,INDEX(($A5='IECC Data-IP-Site EUI'!$A$2:$A$1825)*(M$3='IECC Data-IP-Site EUI'!$C$2:$C$1825)*($A$2='IECC Data-IP-Site EUI'!$B$2:$B$1825),0,1),0))</f>
        <v>19.551864414399294</v>
      </c>
      <c r="N5" s="73" cm="1">
        <f t="array" ref="N5">INDEX('IECC Data-IP-Site EUI'!$Y$2:$Y$1825,MATCH(1,INDEX(($A5='IECC Data-IP-Site EUI'!$A$2:$A$1825)*(N$3='IECC Data-IP-Site EUI'!$C$2:$C$1825)*($A$2='IECC Data-IP-Site EUI'!$B$2:$B$1825),0,1),0))</f>
        <v>29.795012521555961</v>
      </c>
      <c r="O5" s="73" cm="1">
        <f t="array" ref="O5">INDEX('IECC Data-IP-Site EUI'!$Y$2:$Y$1825,MATCH(1,INDEX(($A5='IECC Data-IP-Site EUI'!$A$2:$A$1825)*(O$3='IECC Data-IP-Site EUI'!$C$2:$C$1825)*($A$2='IECC Data-IP-Site EUI'!$B$2:$B$1825),0,1),0))</f>
        <v>27.136443465868773</v>
      </c>
      <c r="P5" s="73" cm="1">
        <f t="array" ref="P5">INDEX('IECC Data-IP-Site EUI'!$Y$2:$Y$1825,MATCH(1,INDEX(($A5='IECC Data-IP-Site EUI'!$A$2:$A$1825)*(P$3='IECC Data-IP-Site EUI'!$C$2:$C$1825)*($A$2='IECC Data-IP-Site EUI'!$B$2:$B$1825),0,1),0))</f>
        <v>18.028489607701122</v>
      </c>
      <c r="Q5" s="73" cm="1">
        <f t="array" ref="Q5">INDEX('IECC Data-IP-Site EUI'!$Y$2:$Y$1825,MATCH(1,INDEX(($A5='IECC Data-IP-Site EUI'!$A$2:$A$1825)*(Q$3='IECC Data-IP-Site EUI'!$C$2:$C$1825)*($A$2='IECC Data-IP-Site EUI'!$B$2:$B$1825),0,1),0))</f>
        <v>42.0070011398007</v>
      </c>
      <c r="R5" s="73" cm="1">
        <f t="array" ref="R5">INDEX('IECC Data-IP-Site EUI'!$Y$2:$Y$1825,MATCH(1,INDEX(($A5='IECC Data-IP-Site EUI'!$A$2:$A$1825)*(R$3='IECC Data-IP-Site EUI'!$C$2:$C$1825)*($A$2='IECC Data-IP-Site EUI'!$B$2:$B$1825),0,1),0))</f>
        <v>33.650802696463657</v>
      </c>
      <c r="S5" s="73" cm="1">
        <f t="array" ref="S5">INDEX('IECC Data-IP-Site EUI'!$Y$2:$Y$1825,MATCH(1,INDEX(($A5='IECC Data-IP-Site EUI'!$A$2:$A$1825)*(S$3='IECC Data-IP-Site EUI'!$C$2:$C$1825)*($A$2='IECC Data-IP-Site EUI'!$B$2:$B$1825),0,1),0))</f>
        <v>60.651201831990747</v>
      </c>
      <c r="T5" s="89" cm="1">
        <f t="array" ref="T5">INDEX('IECC Data-IP-Site EUI'!$Y$2:$Y$1825,MATCH(1,INDEX(($A5='IECC Data-IP-Site EUI'!$A$2:$A$1825)*(T$3='IECC Data-IP-Site EUI'!$C$2:$C$1825)*($A$2='IECC Data-IP-Site EUI'!$B$2:$B$1825),0,1),0))</f>
        <v>91.502905728255882</v>
      </c>
      <c r="U5" s="54"/>
      <c r="V5" s="70">
        <f>SUMPRODUCT(D5:T5,Weights!$B$41:$R$41)</f>
        <v>30.265301191749714</v>
      </c>
      <c r="X5" s="86">
        <f>(V5-V4)/V4</f>
        <v>-0.26077853551826818</v>
      </c>
    </row>
    <row r="6" spans="1:24" x14ac:dyDescent="0.25">
      <c r="A6" s="91">
        <v>2012</v>
      </c>
      <c r="B6" s="84" cm="1">
        <f t="array" ref="B6">INDEX('IECC Data-IP-Site EUI'!$Y$2:$Y$1825,MATCH(1,INDEX(($A6='IECC Data-IP-Site EUI'!$A$2:$A$1825)*(B$3='IECC Data-IP-Site EUI'!$C$2:$C$1825)*($A$2='IECC Data-IP-Site EUI'!$B$2:$B$1825),0,1),0))</f>
        <v>49.727167853883685</v>
      </c>
      <c r="C6" s="73" cm="1">
        <f t="array" ref="C6">INDEX('IECC Data-IP-Site EUI'!$Y$2:$Y$1825,MATCH(1,INDEX(($A6='IECC Data-IP-Site EUI'!$A$2:$A$1825)*(C$3='IECC Data-IP-Site EUI'!$C$2:$C$1825)*($A$2='IECC Data-IP-Site EUI'!$B$2:$B$1825),0,1),0))</f>
        <v>40.754032730186161</v>
      </c>
      <c r="D6" s="84" cm="1">
        <f t="array" ref="D6">INDEX('IECC Data-IP-Site EUI'!$Y$2:$Y$1825,MATCH(1,INDEX(($A6='IECC Data-IP-Site EUI'!$A$2:$A$1825)*(D$3='IECC Data-IP-Site EUI'!$C$2:$C$1825)*($A$2='IECC Data-IP-Site EUI'!$B$2:$B$1825),0,1),0))</f>
        <v>31.257770159618783</v>
      </c>
      <c r="E6" s="73" cm="1">
        <f t="array" ref="E6">INDEX('IECC Data-IP-Site EUI'!$Y$2:$Y$1825,MATCH(1,INDEX(($A6='IECC Data-IP-Site EUI'!$A$2:$A$1825)*(E$3='IECC Data-IP-Site EUI'!$C$2:$C$1825)*($A$2='IECC Data-IP-Site EUI'!$B$2:$B$1825),0,1),0))</f>
        <v>36.930024918537583</v>
      </c>
      <c r="F6" s="73" cm="1">
        <f t="array" ref="F6">INDEX('IECC Data-IP-Site EUI'!$Y$2:$Y$1825,MATCH(1,INDEX(($A6='IECC Data-IP-Site EUI'!$A$2:$A$1825)*(F$3='IECC Data-IP-Site EUI'!$C$2:$C$1825)*($A$2='IECC Data-IP-Site EUI'!$B$2:$B$1825),0,1),0))</f>
        <v>26.25256056506981</v>
      </c>
      <c r="G6" s="73" cm="1">
        <f t="array" ref="G6">INDEX('IECC Data-IP-Site EUI'!$Y$2:$Y$1825,MATCH(1,INDEX(($A6='IECC Data-IP-Site EUI'!$A$2:$A$1825)*(G$3='IECC Data-IP-Site EUI'!$C$2:$C$1825)*($A$2='IECC Data-IP-Site EUI'!$B$2:$B$1825),0,1),0))</f>
        <v>24.421101882263088</v>
      </c>
      <c r="H6" s="73" cm="1">
        <f t="array" ref="H6">INDEX('IECC Data-IP-Site EUI'!$Y$2:$Y$1825,MATCH(1,INDEX(($A6='IECC Data-IP-Site EUI'!$A$2:$A$1825)*(H$3='IECC Data-IP-Site EUI'!$C$2:$C$1825)*($A$2='IECC Data-IP-Site EUI'!$B$2:$B$1825),0,1),0))</f>
        <v>21.392550234926404</v>
      </c>
      <c r="I6" s="73" cm="1">
        <f t="array" ref="I6">INDEX('IECC Data-IP-Site EUI'!$Y$2:$Y$1825,MATCH(1,INDEX(($A6='IECC Data-IP-Site EUI'!$A$2:$A$1825)*(I$3='IECC Data-IP-Site EUI'!$C$2:$C$1825)*($A$2='IECC Data-IP-Site EUI'!$B$2:$B$1825),0,1),0))</f>
        <v>21.133934069374384</v>
      </c>
      <c r="J6" s="73" cm="1">
        <f t="array" ref="J6">INDEX('IECC Data-IP-Site EUI'!$Y$2:$Y$1825,MATCH(1,INDEX(($A6='IECC Data-IP-Site EUI'!$A$2:$A$1825)*(J$3='IECC Data-IP-Site EUI'!$C$2:$C$1825)*($A$2='IECC Data-IP-Site EUI'!$B$2:$B$1825),0,1),0))</f>
        <v>14.05659128314519</v>
      </c>
      <c r="K6" s="73" cm="1">
        <f t="array" ref="K6">INDEX('IECC Data-IP-Site EUI'!$Y$2:$Y$1825,MATCH(1,INDEX(($A6='IECC Data-IP-Site EUI'!$A$2:$A$1825)*(K$3='IECC Data-IP-Site EUI'!$C$2:$C$1825)*($A$2='IECC Data-IP-Site EUI'!$B$2:$B$1825),0,1),0))</f>
        <v>21.02282395265803</v>
      </c>
      <c r="L6" s="73" cm="1">
        <f t="array" ref="L6">INDEX('IECC Data-IP-Site EUI'!$Y$2:$Y$1825,MATCH(1,INDEX(($A6='IECC Data-IP-Site EUI'!$A$2:$A$1825)*(L$3='IECC Data-IP-Site EUI'!$C$2:$C$1825)*($A$2='IECC Data-IP-Site EUI'!$B$2:$B$1825),0,1),0))</f>
        <v>19.261209576207026</v>
      </c>
      <c r="M6" s="73" cm="1">
        <f t="array" ref="M6">INDEX('IECC Data-IP-Site EUI'!$Y$2:$Y$1825,MATCH(1,INDEX(($A6='IECC Data-IP-Site EUI'!$A$2:$A$1825)*(M$3='IECC Data-IP-Site EUI'!$C$2:$C$1825)*($A$2='IECC Data-IP-Site EUI'!$B$2:$B$1825),0,1),0))</f>
        <v>15.010831109062126</v>
      </c>
      <c r="N6" s="73" cm="1">
        <f t="array" ref="N6">INDEX('IECC Data-IP-Site EUI'!$Y$2:$Y$1825,MATCH(1,INDEX(($A6='IECC Data-IP-Site EUI'!$A$2:$A$1825)*(N$3='IECC Data-IP-Site EUI'!$C$2:$C$1825)*($A$2='IECC Data-IP-Site EUI'!$B$2:$B$1825),0,1),0))</f>
        <v>22.548121079714612</v>
      </c>
      <c r="O6" s="73" cm="1">
        <f t="array" ref="O6">INDEX('IECC Data-IP-Site EUI'!$Y$2:$Y$1825,MATCH(1,INDEX(($A6='IECC Data-IP-Site EUI'!$A$2:$A$1825)*(O$3='IECC Data-IP-Site EUI'!$C$2:$C$1825)*($A$2='IECC Data-IP-Site EUI'!$B$2:$B$1825),0,1),0))</f>
        <v>21.076008149240828</v>
      </c>
      <c r="P6" s="73" cm="1">
        <f t="array" ref="P6">INDEX('IECC Data-IP-Site EUI'!$Y$2:$Y$1825,MATCH(1,INDEX(($A6='IECC Data-IP-Site EUI'!$A$2:$A$1825)*(P$3='IECC Data-IP-Site EUI'!$C$2:$C$1825)*($A$2='IECC Data-IP-Site EUI'!$B$2:$B$1825),0,1),0))</f>
        <v>14.065818420865579</v>
      </c>
      <c r="Q6" s="73" cm="1">
        <f t="array" ref="Q6">INDEX('IECC Data-IP-Site EUI'!$Y$2:$Y$1825,MATCH(1,INDEX(($A6='IECC Data-IP-Site EUI'!$A$2:$A$1825)*(Q$3='IECC Data-IP-Site EUI'!$C$2:$C$1825)*($A$2='IECC Data-IP-Site EUI'!$B$2:$B$1825),0,1),0))</f>
        <v>29.688259664318675</v>
      </c>
      <c r="R6" s="73" cm="1">
        <f t="array" ref="R6">INDEX('IECC Data-IP-Site EUI'!$Y$2:$Y$1825,MATCH(1,INDEX(($A6='IECC Data-IP-Site EUI'!$A$2:$A$1825)*(R$3='IECC Data-IP-Site EUI'!$C$2:$C$1825)*($A$2='IECC Data-IP-Site EUI'!$B$2:$B$1825),0,1),0))</f>
        <v>23.106747375869851</v>
      </c>
      <c r="S6" s="73" cm="1">
        <f t="array" ref="S6">INDEX('IECC Data-IP-Site EUI'!$Y$2:$Y$1825,MATCH(1,INDEX(($A6='IECC Data-IP-Site EUI'!$A$2:$A$1825)*(S$3='IECC Data-IP-Site EUI'!$C$2:$C$1825)*($A$2='IECC Data-IP-Site EUI'!$B$2:$B$1825),0,1),0))</f>
        <v>31.484732116602252</v>
      </c>
      <c r="T6" s="89" cm="1">
        <f t="array" ref="T6">INDEX('IECC Data-IP-Site EUI'!$Y$2:$Y$1825,MATCH(1,INDEX(($A6='IECC Data-IP-Site EUI'!$A$2:$A$1825)*(T$3='IECC Data-IP-Site EUI'!$C$2:$C$1825)*($A$2='IECC Data-IP-Site EUI'!$B$2:$B$1825),0,1),0))</f>
        <v>46.644663081820831</v>
      </c>
      <c r="U6" s="54"/>
      <c r="V6" s="70">
        <f>SUMPRODUCT(D6:T6,Weights!$B$41:$R$41)</f>
        <v>22.70034374049343</v>
      </c>
      <c r="X6" s="86">
        <f t="shared" ref="X6:X8" si="0">(V6-V5)/V5</f>
        <v>-0.2499548047887421</v>
      </c>
    </row>
    <row r="7" spans="1:24" x14ac:dyDescent="0.25">
      <c r="A7" s="91">
        <v>2015</v>
      </c>
      <c r="B7" s="84" cm="1">
        <f t="array" ref="B7">INDEX('IECC Data-IP-Site EUI'!$Y$2:$Y$1825,MATCH(1,INDEX(($A7='IECC Data-IP-Site EUI'!$A$2:$A$1825)*(B$3='IECC Data-IP-Site EUI'!$C$2:$C$1825)*($A$2='IECC Data-IP-Site EUI'!$B$2:$B$1825),0,1),0))</f>
        <v>36.733051159145383</v>
      </c>
      <c r="C7" s="73" cm="1">
        <f t="array" ref="C7">INDEX('IECC Data-IP-Site EUI'!$Y$2:$Y$1825,MATCH(1,INDEX(($A7='IECC Data-IP-Site EUI'!$A$2:$A$1825)*(C$3='IECC Data-IP-Site EUI'!$C$2:$C$1825)*($A$2='IECC Data-IP-Site EUI'!$B$2:$B$1825),0,1),0))</f>
        <v>34.191102871868679</v>
      </c>
      <c r="D7" s="84" cm="1">
        <f t="array" ref="D7">INDEX('IECC Data-IP-Site EUI'!$Y$2:$Y$1825,MATCH(1,INDEX(($A7='IECC Data-IP-Site EUI'!$A$2:$A$1825)*(D$3='IECC Data-IP-Site EUI'!$C$2:$C$1825)*($A$2='IECC Data-IP-Site EUI'!$B$2:$B$1825),0,1),0))</f>
        <v>26.345472715726512</v>
      </c>
      <c r="E7" s="73" cm="1">
        <f t="array" ref="E7">INDEX('IECC Data-IP-Site EUI'!$Y$2:$Y$1825,MATCH(1,INDEX(($A7='IECC Data-IP-Site EUI'!$A$2:$A$1825)*(E$3='IECC Data-IP-Site EUI'!$C$2:$C$1825)*($A$2='IECC Data-IP-Site EUI'!$B$2:$B$1825),0,1),0))</f>
        <v>28.121440417520336</v>
      </c>
      <c r="F7" s="73" cm="1">
        <f t="array" ref="F7">INDEX('IECC Data-IP-Site EUI'!$Y$2:$Y$1825,MATCH(1,INDEX(($A7='IECC Data-IP-Site EUI'!$A$2:$A$1825)*(F$3='IECC Data-IP-Site EUI'!$C$2:$C$1825)*($A$2='IECC Data-IP-Site EUI'!$B$2:$B$1825),0,1),0))</f>
        <v>20.951569944706129</v>
      </c>
      <c r="G7" s="73" cm="1">
        <f t="array" ref="G7">INDEX('IECC Data-IP-Site EUI'!$Y$2:$Y$1825,MATCH(1,INDEX(($A7='IECC Data-IP-Site EUI'!$A$2:$A$1825)*(G$3='IECC Data-IP-Site EUI'!$C$2:$C$1825)*($A$2='IECC Data-IP-Site EUI'!$B$2:$B$1825),0,1),0))</f>
        <v>19.070515396652315</v>
      </c>
      <c r="H7" s="73" cm="1">
        <f t="array" ref="H7">INDEX('IECC Data-IP-Site EUI'!$Y$2:$Y$1825,MATCH(1,INDEX(($A7='IECC Data-IP-Site EUI'!$A$2:$A$1825)*(H$3='IECC Data-IP-Site EUI'!$C$2:$C$1825)*($A$2='IECC Data-IP-Site EUI'!$B$2:$B$1825),0,1),0))</f>
        <v>15.138601335551407</v>
      </c>
      <c r="I7" s="73" cm="1">
        <f t="array" ref="I7">INDEX('IECC Data-IP-Site EUI'!$Y$2:$Y$1825,MATCH(1,INDEX(($A7='IECC Data-IP-Site EUI'!$A$2:$A$1825)*(I$3='IECC Data-IP-Site EUI'!$C$2:$C$1825)*($A$2='IECC Data-IP-Site EUI'!$B$2:$B$1825),0,1),0))</f>
        <v>15.259451208750393</v>
      </c>
      <c r="J7" s="73" cm="1">
        <f t="array" ref="J7">INDEX('IECC Data-IP-Site EUI'!$Y$2:$Y$1825,MATCH(1,INDEX(($A7='IECC Data-IP-Site EUI'!$A$2:$A$1825)*(J$3='IECC Data-IP-Site EUI'!$C$2:$C$1825)*($A$2='IECC Data-IP-Site EUI'!$B$2:$B$1825),0,1),0))</f>
        <v>10.458648345646152</v>
      </c>
      <c r="K7" s="73" cm="1">
        <f t="array" ref="K7">INDEX('IECC Data-IP-Site EUI'!$Y$2:$Y$1825,MATCH(1,INDEX(($A7='IECC Data-IP-Site EUI'!$A$2:$A$1825)*(K$3='IECC Data-IP-Site EUI'!$C$2:$C$1825)*($A$2='IECC Data-IP-Site EUI'!$B$2:$B$1825),0,1),0))</f>
        <v>14.409529300950084</v>
      </c>
      <c r="L7" s="73" cm="1">
        <f t="array" ref="L7">INDEX('IECC Data-IP-Site EUI'!$Y$2:$Y$1825,MATCH(1,INDEX(($A7='IECC Data-IP-Site EUI'!$A$2:$A$1825)*(L$3='IECC Data-IP-Site EUI'!$C$2:$C$1825)*($A$2='IECC Data-IP-Site EUI'!$B$2:$B$1825),0,1),0))</f>
        <v>14.158986880903402</v>
      </c>
      <c r="M7" s="73" cm="1">
        <f t="array" ref="M7">INDEX('IECC Data-IP-Site EUI'!$Y$2:$Y$1825,MATCH(1,INDEX(($A7='IECC Data-IP-Site EUI'!$A$2:$A$1825)*(M$3='IECC Data-IP-Site EUI'!$C$2:$C$1825)*($A$2='IECC Data-IP-Site EUI'!$B$2:$B$1825),0,1),0))</f>
        <v>12.610237445474162</v>
      </c>
      <c r="N7" s="73" cm="1">
        <f t="array" ref="N7">INDEX('IECC Data-IP-Site EUI'!$Y$2:$Y$1825,MATCH(1,INDEX(($A7='IECC Data-IP-Site EUI'!$A$2:$A$1825)*(N$3='IECC Data-IP-Site EUI'!$C$2:$C$1825)*($A$2='IECC Data-IP-Site EUI'!$B$2:$B$1825),0,1),0))</f>
        <v>15.066322090075019</v>
      </c>
      <c r="O7" s="73" cm="1">
        <f t="array" ref="O7">INDEX('IECC Data-IP-Site EUI'!$Y$2:$Y$1825,MATCH(1,INDEX(($A7='IECC Data-IP-Site EUI'!$A$2:$A$1825)*(O$3='IECC Data-IP-Site EUI'!$C$2:$C$1825)*($A$2='IECC Data-IP-Site EUI'!$B$2:$B$1825),0,1),0))</f>
        <v>16.15051077222077</v>
      </c>
      <c r="P7" s="73" cm="1">
        <f t="array" ref="P7">INDEX('IECC Data-IP-Site EUI'!$Y$2:$Y$1825,MATCH(1,INDEX(($A7='IECC Data-IP-Site EUI'!$A$2:$A$1825)*(P$3='IECC Data-IP-Site EUI'!$C$2:$C$1825)*($A$2='IECC Data-IP-Site EUI'!$B$2:$B$1825),0,1),0))</f>
        <v>10.282435646124828</v>
      </c>
      <c r="Q7" s="73" cm="1">
        <f t="array" ref="Q7">INDEX('IECC Data-IP-Site EUI'!$Y$2:$Y$1825,MATCH(1,INDEX(($A7='IECC Data-IP-Site EUI'!$A$2:$A$1825)*(Q$3='IECC Data-IP-Site EUI'!$C$2:$C$1825)*($A$2='IECC Data-IP-Site EUI'!$B$2:$B$1825),0,1),0))</f>
        <v>22.098426270536194</v>
      </c>
      <c r="R7" s="73" cm="1">
        <f t="array" ref="R7">INDEX('IECC Data-IP-Site EUI'!$Y$2:$Y$1825,MATCH(1,INDEX(($A7='IECC Data-IP-Site EUI'!$A$2:$A$1825)*(R$3='IECC Data-IP-Site EUI'!$C$2:$C$1825)*($A$2='IECC Data-IP-Site EUI'!$B$2:$B$1825),0,1),0))</f>
        <v>18.30594451276561</v>
      </c>
      <c r="S7" s="73" cm="1">
        <f t="array" ref="S7">INDEX('IECC Data-IP-Site EUI'!$Y$2:$Y$1825,MATCH(1,INDEX(($A7='IECC Data-IP-Site EUI'!$A$2:$A$1825)*(S$3='IECC Data-IP-Site EUI'!$C$2:$C$1825)*($A$2='IECC Data-IP-Site EUI'!$B$2:$B$1825),0,1),0))</f>
        <v>23.771357601119004</v>
      </c>
      <c r="T7" s="89" cm="1">
        <f t="array" ref="T7">INDEX('IECC Data-IP-Site EUI'!$Y$2:$Y$1825,MATCH(1,INDEX(($A7='IECC Data-IP-Site EUI'!$A$2:$A$1825)*(T$3='IECC Data-IP-Site EUI'!$C$2:$C$1825)*($A$2='IECC Data-IP-Site EUI'!$B$2:$B$1825),0,1),0))</f>
        <v>36.238117744198945</v>
      </c>
      <c r="U7" s="54"/>
      <c r="V7" s="70">
        <f>SUMPRODUCT(D7:T7,Weights!$B$41:$R$41)</f>
        <v>16.635042220482266</v>
      </c>
      <c r="X7" s="86">
        <f t="shared" si="0"/>
        <v>-0.26718985357000258</v>
      </c>
    </row>
    <row r="8" spans="1:24" ht="15.75" thickBot="1" x14ac:dyDescent="0.3">
      <c r="A8" s="79">
        <v>2018</v>
      </c>
      <c r="B8" s="72" cm="1">
        <f t="array" ref="B8">INDEX('IECC Data-IP-Site EUI'!$Y$2:$Y$1825,MATCH(1,INDEX(($A8='IECC Data-IP-Site EUI'!$A$2:$A$1825)*(B$3='IECC Data-IP-Site EUI'!$C$2:$C$1825)*($A$2='IECC Data-IP-Site EUI'!$B$2:$B$1825),0,1),0))</f>
        <v>33.118191802492291</v>
      </c>
      <c r="C8" s="88" cm="1">
        <f t="array" ref="C8">INDEX('IECC Data-IP-Site EUI'!$Y$2:$Y$1825,MATCH(1,INDEX(($A8='IECC Data-IP-Site EUI'!$A$2:$A$1825)*(C$3='IECC Data-IP-Site EUI'!$C$2:$C$1825)*($A$2='IECC Data-IP-Site EUI'!$B$2:$B$1825),0,1),0))</f>
        <v>31.851767150368865</v>
      </c>
      <c r="D8" s="72" cm="1">
        <f t="array" ref="D8">INDEX('IECC Data-IP-Site EUI'!$Y$2:$Y$1825,MATCH(1,INDEX(($A8='IECC Data-IP-Site EUI'!$A$2:$A$1825)*(D$3='IECC Data-IP-Site EUI'!$C$2:$C$1825)*($A$2='IECC Data-IP-Site EUI'!$B$2:$B$1825),0,1),0))</f>
        <v>24.140699419315705</v>
      </c>
      <c r="E8" s="88" cm="1">
        <f t="array" ref="E8">INDEX('IECC Data-IP-Site EUI'!$Y$2:$Y$1825,MATCH(1,INDEX(($A8='IECC Data-IP-Site EUI'!$A$2:$A$1825)*(E$3='IECC Data-IP-Site EUI'!$C$2:$C$1825)*($A$2='IECC Data-IP-Site EUI'!$B$2:$B$1825),0,1),0))</f>
        <v>26.990347118629277</v>
      </c>
      <c r="F8" s="88" cm="1">
        <f t="array" ref="F8">INDEX('IECC Data-IP-Site EUI'!$Y$2:$Y$1825,MATCH(1,INDEX(($A8='IECC Data-IP-Site EUI'!$A$2:$A$1825)*(F$3='IECC Data-IP-Site EUI'!$C$2:$C$1825)*($A$2='IECC Data-IP-Site EUI'!$B$2:$B$1825),0,1),0))</f>
        <v>20.775357245184807</v>
      </c>
      <c r="G8" s="88" cm="1">
        <f t="array" ref="G8">INDEX('IECC Data-IP-Site EUI'!$Y$2:$Y$1825,MATCH(1,INDEX(($A8='IECC Data-IP-Site EUI'!$A$2:$A$1825)*(G$3='IECC Data-IP-Site EUI'!$C$2:$C$1825)*($A$2='IECC Data-IP-Site EUI'!$B$2:$B$1825),0,1),0))</f>
        <v>18.294410590615122</v>
      </c>
      <c r="H8" s="88" cm="1">
        <f t="array" ref="H8">INDEX('IECC Data-IP-Site EUI'!$Y$2:$Y$1825,MATCH(1,INDEX(($A8='IECC Data-IP-Site EUI'!$A$2:$A$1825)*(H$3='IECC Data-IP-Site EUI'!$C$2:$C$1825)*($A$2='IECC Data-IP-Site EUI'!$B$2:$B$1825),0,1),0))</f>
        <v>14.754393573249637</v>
      </c>
      <c r="I8" s="88" cm="1">
        <f t="array" ref="I8">INDEX('IECC Data-IP-Site EUI'!$Y$2:$Y$1825,MATCH(1,INDEX(($A8='IECC Data-IP-Site EUI'!$A$2:$A$1825)*(I$3='IECC Data-IP-Site EUI'!$C$2:$C$1825)*($A$2='IECC Data-IP-Site EUI'!$B$2:$B$1825),0,1),0))</f>
        <v>14.758238213966468</v>
      </c>
      <c r="J8" s="88" cm="1">
        <f t="array" ref="J8">INDEX('IECC Data-IP-Site EUI'!$Y$2:$Y$1825,MATCH(1,INDEX(($A8='IECC Data-IP-Site EUI'!$A$2:$A$1825)*(J$3='IECC Data-IP-Site EUI'!$C$2:$C$1825)*($A$2='IECC Data-IP-Site EUI'!$B$2:$B$1825),0,1),0))</f>
        <v>9.9533344007642732</v>
      </c>
      <c r="K8" s="88" cm="1">
        <f t="array" ref="K8">INDEX('IECC Data-IP-Site EUI'!$Y$2:$Y$1825,MATCH(1,INDEX(($A8='IECC Data-IP-Site EUI'!$A$2:$A$1825)*(K$3='IECC Data-IP-Site EUI'!$C$2:$C$1825)*($A$2='IECC Data-IP-Site EUI'!$B$2:$B$1825),0,1),0))</f>
        <v>14.54204125099012</v>
      </c>
      <c r="L8" s="88" cm="1">
        <f t="array" ref="L8">INDEX('IECC Data-IP-Site EUI'!$Y$2:$Y$1825,MATCH(1,INDEX(($A8='IECC Data-IP-Site EUI'!$A$2:$A$1825)*(L$3='IECC Data-IP-Site EUI'!$C$2:$C$1825)*($A$2='IECC Data-IP-Site EUI'!$B$2:$B$1825),0,1),0))</f>
        <v>13.802716841143923</v>
      </c>
      <c r="M8" s="88" cm="1">
        <f t="array" ref="M8">INDEX('IECC Data-IP-Site EUI'!$Y$2:$Y$1825,MATCH(1,INDEX(($A8='IECC Data-IP-Site EUI'!$A$2:$A$1825)*(M$3='IECC Data-IP-Site EUI'!$C$2:$C$1825)*($A$2='IECC Data-IP-Site EUI'!$B$2:$B$1825),0,1),0))</f>
        <v>13.046988630905926</v>
      </c>
      <c r="N8" s="88" cm="1">
        <f t="array" ref="N8">INDEX('IECC Data-IP-Site EUI'!$Y$2:$Y$1825,MATCH(1,INDEX(($A8='IECC Data-IP-Site EUI'!$A$2:$A$1825)*(N$3='IECC Data-IP-Site EUI'!$C$2:$C$1825)*($A$2='IECC Data-IP-Site EUI'!$B$2:$B$1825),0,1),0))</f>
        <v>16.328517637409945</v>
      </c>
      <c r="O8" s="88" cm="1">
        <f t="array" ref="O8">INDEX('IECC Data-IP-Site EUI'!$Y$2:$Y$1825,MATCH(1,INDEX(($A8='IECC Data-IP-Site EUI'!$A$2:$A$1825)*(O$3='IECC Data-IP-Site EUI'!$C$2:$C$1825)*($A$2='IECC Data-IP-Site EUI'!$B$2:$B$1825),0,1),0))</f>
        <v>16.220611387957618</v>
      </c>
      <c r="P8" s="88" cm="1">
        <f t="array" ref="P8">INDEX('IECC Data-IP-Site EUI'!$Y$2:$Y$1825,MATCH(1,INDEX(($A8='IECC Data-IP-Site EUI'!$A$2:$A$1825)*(P$3='IECC Data-IP-Site EUI'!$C$2:$C$1825)*($A$2='IECC Data-IP-Site EUI'!$B$2:$B$1825),0,1),0))</f>
        <v>10.592826306663479</v>
      </c>
      <c r="Q8" s="88" cm="1">
        <f t="array" ref="Q8">INDEX('IECC Data-IP-Site EUI'!$Y$2:$Y$1825,MATCH(1,INDEX(($A8='IECC Data-IP-Site EUI'!$A$2:$A$1825)*(Q$3='IECC Data-IP-Site EUI'!$C$2:$C$1825)*($A$2='IECC Data-IP-Site EUI'!$B$2:$B$1825),0,1),0))</f>
        <v>26.62203053795707</v>
      </c>
      <c r="R8" s="88" cm="1">
        <f t="array" ref="R8">INDEX('IECC Data-IP-Site EUI'!$Y$2:$Y$1825,MATCH(1,INDEX(($A8='IECC Data-IP-Site EUI'!$A$2:$A$1825)*(R$3='IECC Data-IP-Site EUI'!$C$2:$C$1825)*($A$2='IECC Data-IP-Site EUI'!$B$2:$B$1825),0,1),0))</f>
        <v>19.63273002414326</v>
      </c>
      <c r="S8" s="88" cm="1">
        <f t="array" ref="S8">INDEX('IECC Data-IP-Site EUI'!$Y$2:$Y$1825,MATCH(1,INDEX(($A8='IECC Data-IP-Site EUI'!$A$2:$A$1825)*(S$3='IECC Data-IP-Site EUI'!$C$2:$C$1825)*($A$2='IECC Data-IP-Site EUI'!$B$2:$B$1825),0,1),0))</f>
        <v>31.672735047655184</v>
      </c>
      <c r="T8" s="77" cm="1">
        <f t="array" ref="T8">INDEX('IECC Data-IP-Site EUI'!$Y$2:$Y$1825,MATCH(1,INDEX(($A8='IECC Data-IP-Site EUI'!$A$2:$A$1825)*(T$3='IECC Data-IP-Site EUI'!$C$2:$C$1825)*($A$2='IECC Data-IP-Site EUI'!$B$2:$B$1825),0,1),0))</f>
        <v>49.466373058592126</v>
      </c>
      <c r="U8" s="54"/>
      <c r="V8" s="74">
        <f>SUMPRODUCT(D8:T8,Weights!$B$41:$R$41)</f>
        <v>16.837753627958065</v>
      </c>
      <c r="X8" s="90">
        <f t="shared" si="0"/>
        <v>1.2185806611672239E-2</v>
      </c>
    </row>
    <row r="10" spans="1:24" ht="15.75" thickBot="1" x14ac:dyDescent="0.3">
      <c r="A10" s="4" t="s">
        <v>114</v>
      </c>
      <c r="B10" s="4"/>
      <c r="C10" s="4"/>
    </row>
    <row r="11" spans="1:24" x14ac:dyDescent="0.25">
      <c r="A11" s="63">
        <v>2006</v>
      </c>
      <c r="B11" s="76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1">
        <f t="shared" ref="B12:C12" si="3">(B5-B$4)/B$4</f>
        <v>-5.88351106145572E-2</v>
      </c>
      <c r="C12" s="71">
        <f t="shared" si="3"/>
        <v>-7.515265081914288E-2</v>
      </c>
      <c r="D12" s="78">
        <f t="shared" ref="D12:T12" si="4">(D5-D$4)/D$4</f>
        <v>-7.2865559051231515E-2</v>
      </c>
      <c r="E12" s="71">
        <f t="shared" si="4"/>
        <v>-8.5771465638102243E-2</v>
      </c>
      <c r="F12" s="71">
        <f t="shared" si="4"/>
        <v>-0.15368461831680455</v>
      </c>
      <c r="G12" s="71">
        <f t="shared" si="4"/>
        <v>-0.18811442351947927</v>
      </c>
      <c r="H12" s="71">
        <f t="shared" si="4"/>
        <v>-0.30881470893550278</v>
      </c>
      <c r="I12" s="71">
        <f t="shared" si="4"/>
        <v>-0.26603361588133678</v>
      </c>
      <c r="J12" s="71">
        <f t="shared" si="4"/>
        <v>-0.25454499924049589</v>
      </c>
      <c r="K12" s="71">
        <f t="shared" si="4"/>
        <v>-0.37100254045368292</v>
      </c>
      <c r="L12" s="71">
        <f t="shared" si="4"/>
        <v>-0.31309194861179984</v>
      </c>
      <c r="M12" s="71">
        <f t="shared" si="4"/>
        <v>-0.29095987391479661</v>
      </c>
      <c r="N12" s="71">
        <f t="shared" si="4"/>
        <v>-0.25790116089202347</v>
      </c>
      <c r="O12" s="71">
        <f t="shared" si="4"/>
        <v>-0.2419951589324621</v>
      </c>
      <c r="P12" s="71">
        <f t="shared" si="4"/>
        <v>-0.32476464698851731</v>
      </c>
      <c r="Q12" s="71">
        <f t="shared" si="4"/>
        <v>-0.23140942010766999</v>
      </c>
      <c r="R12" s="71">
        <f t="shared" si="4"/>
        <v>-0.25265861673814721</v>
      </c>
      <c r="S12" s="71">
        <f t="shared" si="4"/>
        <v>-0.13576727270414923</v>
      </c>
      <c r="T12" s="87">
        <f t="shared" si="4"/>
        <v>-0.11667611134224046</v>
      </c>
      <c r="V12" s="80">
        <f>(V5-V$4)/V$4</f>
        <v>-0.26077853551826818</v>
      </c>
      <c r="X12" s="69"/>
    </row>
    <row r="13" spans="1:24" x14ac:dyDescent="0.25">
      <c r="A13" s="91">
        <v>2012</v>
      </c>
      <c r="B13" s="71">
        <f t="shared" ref="B13:C13" si="5">(B6-B$4)/B$4</f>
        <v>-0.28893452596390734</v>
      </c>
      <c r="C13" s="71">
        <f t="shared" si="5"/>
        <v>-0.35238229363031648</v>
      </c>
      <c r="D13" s="78">
        <f t="shared" ref="D13:T13" si="6">(D6-D$4)/D$4</f>
        <v>-0.3161572935031382</v>
      </c>
      <c r="E13" s="71">
        <f t="shared" si="6"/>
        <v>-0.37130400714627404</v>
      </c>
      <c r="F13" s="71">
        <f t="shared" si="6"/>
        <v>-0.39761627442598102</v>
      </c>
      <c r="G13" s="71">
        <f t="shared" si="6"/>
        <v>-0.38665407790181366</v>
      </c>
      <c r="H13" s="71">
        <f t="shared" si="6"/>
        <v>-0.46122255763724979</v>
      </c>
      <c r="I13" s="71">
        <f t="shared" si="6"/>
        <v>-0.42791493411632725</v>
      </c>
      <c r="J13" s="71">
        <f t="shared" si="6"/>
        <v>-0.43804405712342565</v>
      </c>
      <c r="K13" s="71">
        <f t="shared" si="6"/>
        <v>-0.51652586357187413</v>
      </c>
      <c r="L13" s="71">
        <f t="shared" si="6"/>
        <v>-0.46287275239991443</v>
      </c>
      <c r="M13" s="71">
        <f t="shared" si="6"/>
        <v>-0.45563853366461143</v>
      </c>
      <c r="N13" s="71">
        <f t="shared" si="6"/>
        <v>-0.43839813911081793</v>
      </c>
      <c r="O13" s="71">
        <f t="shared" si="6"/>
        <v>-0.41128187164257174</v>
      </c>
      <c r="P13" s="71">
        <f t="shared" si="6"/>
        <v>-0.47318172107154816</v>
      </c>
      <c r="Q13" s="71">
        <f t="shared" si="6"/>
        <v>-0.45680205460386691</v>
      </c>
      <c r="R13" s="71">
        <f t="shared" si="6"/>
        <v>-0.48682862925051379</v>
      </c>
      <c r="S13" s="71">
        <f t="shared" si="6"/>
        <v>-0.55136691304675312</v>
      </c>
      <c r="T13" s="87">
        <f t="shared" si="6"/>
        <v>-0.54971544509278003</v>
      </c>
      <c r="V13" s="80">
        <f>(V6-V$4)/V$4</f>
        <v>-0.44555049236844751</v>
      </c>
    </row>
    <row r="14" spans="1:24" x14ac:dyDescent="0.25">
      <c r="A14" s="91">
        <v>2015</v>
      </c>
      <c r="B14" s="71">
        <f t="shared" ref="B14:C14" si="7">(B7-B$4)/B$4</f>
        <v>-0.47474176466235612</v>
      </c>
      <c r="C14" s="71">
        <f t="shared" si="7"/>
        <v>-0.45667306676797803</v>
      </c>
      <c r="D14" s="78">
        <f t="shared" ref="D14:T14" si="8">(D7-D$4)/D$4</f>
        <v>-0.42362621281487572</v>
      </c>
      <c r="E14" s="71">
        <f t="shared" si="8"/>
        <v>-0.52126117047662257</v>
      </c>
      <c r="F14" s="71">
        <f t="shared" si="8"/>
        <v>-0.51925128489335381</v>
      </c>
      <c r="G14" s="71">
        <f t="shared" si="8"/>
        <v>-0.52103623713462688</v>
      </c>
      <c r="H14" s="71">
        <f t="shared" si="8"/>
        <v>-0.6187300336356667</v>
      </c>
      <c r="I14" s="71">
        <f t="shared" si="8"/>
        <v>-0.58693425836143542</v>
      </c>
      <c r="J14" s="71">
        <f t="shared" si="8"/>
        <v>-0.58188301317835212</v>
      </c>
      <c r="K14" s="71">
        <f t="shared" si="8"/>
        <v>-0.66861565549894697</v>
      </c>
      <c r="L14" s="71">
        <f t="shared" si="8"/>
        <v>-0.60515576023118078</v>
      </c>
      <c r="M14" s="71">
        <f t="shared" si="8"/>
        <v>-0.54269505154104458</v>
      </c>
      <c r="N14" s="71">
        <f t="shared" si="8"/>
        <v>-0.62474591596219087</v>
      </c>
      <c r="O14" s="71">
        <f t="shared" si="8"/>
        <v>-0.54886625557787216</v>
      </c>
      <c r="P14" s="71">
        <f t="shared" si="8"/>
        <v>-0.61488376373120446</v>
      </c>
      <c r="Q14" s="71">
        <f t="shared" si="8"/>
        <v>-0.5956711547807505</v>
      </c>
      <c r="R14" s="71">
        <f t="shared" si="8"/>
        <v>-0.59344833413074327</v>
      </c>
      <c r="S14" s="71">
        <f t="shared" si="8"/>
        <v>-0.66127653549143661</v>
      </c>
      <c r="T14" s="87">
        <f t="shared" si="8"/>
        <v>-0.65017509740612578</v>
      </c>
      <c r="V14" s="80">
        <f>(V7-V$4)/V$4</f>
        <v>-0.59369377512448207</v>
      </c>
    </row>
    <row r="15" spans="1:24" ht="15.75" thickBot="1" x14ac:dyDescent="0.3">
      <c r="A15" s="79">
        <v>2018</v>
      </c>
      <c r="B15" s="94">
        <f t="shared" ref="B15:C15" si="9">(B8-B$4)/B$4</f>
        <v>-0.5264318526554046</v>
      </c>
      <c r="C15" s="94">
        <f t="shared" si="9"/>
        <v>-0.49384718507956871</v>
      </c>
      <c r="D15" s="85">
        <f t="shared" ref="D15:T15" si="10">(D8-D$4)/D$4</f>
        <v>-0.47186119984467223</v>
      </c>
      <c r="E15" s="94">
        <f t="shared" si="10"/>
        <v>-0.54051687978429641</v>
      </c>
      <c r="F15" s="94">
        <f t="shared" si="10"/>
        <v>-0.52329461095932017</v>
      </c>
      <c r="G15" s="94">
        <f t="shared" si="10"/>
        <v>-0.54052842549691571</v>
      </c>
      <c r="H15" s="94">
        <f t="shared" si="10"/>
        <v>-0.62840641505048755</v>
      </c>
      <c r="I15" s="94">
        <f t="shared" si="10"/>
        <v>-0.60050184441528942</v>
      </c>
      <c r="J15" s="94">
        <f t="shared" si="10"/>
        <v>-0.60208450930389357</v>
      </c>
      <c r="K15" s="94">
        <f t="shared" si="10"/>
        <v>-0.66556820094401725</v>
      </c>
      <c r="L15" s="94">
        <f t="shared" si="10"/>
        <v>-0.61509087594139911</v>
      </c>
      <c r="M15" s="94">
        <f t="shared" si="10"/>
        <v>-0.52685645379799073</v>
      </c>
      <c r="N15" s="94">
        <f t="shared" si="10"/>
        <v>-0.59330864605915445</v>
      </c>
      <c r="O15" s="94">
        <f t="shared" si="10"/>
        <v>-0.54690812845052117</v>
      </c>
      <c r="P15" s="94">
        <f t="shared" si="10"/>
        <v>-0.60325845557722824</v>
      </c>
      <c r="Q15" s="94">
        <f t="shared" si="10"/>
        <v>-0.51290400804895875</v>
      </c>
      <c r="R15" s="94">
        <f t="shared" si="10"/>
        <v>-0.5639821211459054</v>
      </c>
      <c r="S15" s="94">
        <f t="shared" si="10"/>
        <v>-0.54868801665334677</v>
      </c>
      <c r="T15" s="95">
        <f t="shared" si="10"/>
        <v>-0.52247604969316108</v>
      </c>
      <c r="V15" s="96">
        <f>(V8-V$4)/V$4</f>
        <v>-0.58874260604303041</v>
      </c>
    </row>
    <row r="17" spans="1:32" ht="15.75" thickBot="1" x14ac:dyDescent="0.3">
      <c r="A17" s="4" t="s">
        <v>177</v>
      </c>
      <c r="B17" s="4"/>
      <c r="C17" s="4"/>
    </row>
    <row r="18" spans="1:32" ht="91.5" thickBot="1" x14ac:dyDescent="0.3">
      <c r="A18" s="56" t="s">
        <v>57</v>
      </c>
      <c r="B18" s="65" t="s">
        <v>115</v>
      </c>
      <c r="C18" s="66" t="s">
        <v>116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Data-IP-Site EUI'!$Y$2:$Y$1825,MATCH(1,INDEX(($A20='IECC Data-IP-Site EUI'!$A$2:$A$1825)*(B$19='IECC Data-IP-Site EUI'!$C$2:$C$1825)*($A$18='IECC Data-IP-Site EUI'!$B$2:$B$1825),0,1),0))</f>
        <v>72.362051821290933</v>
      </c>
      <c r="C20" s="55" cm="1">
        <f t="array" ref="C20">INDEX('IECC Data-IP-Site EUI'!$Y$2:$Y$1825,MATCH(1,INDEX(($A20='IECC Data-IP-Site EUI'!$A$2:$A$1825)*(C$19='IECC Data-IP-Site EUI'!$C$2:$C$1825)*($A$18='IECC Data-IP-Site EUI'!$B$2:$B$1825),0,1),0))</f>
        <v>60.608684131636259</v>
      </c>
      <c r="D20" s="58" cm="1">
        <f t="array" ref="D20">INDEX('IECC Data-IP-Site EUI'!$Y$2:$Y$1825,MATCH(1,INDEX(($A20='IECC Data-IP-Site EUI'!$A$2:$A$1825)*(D$19='IECC Data-IP-Site EUI'!$C$2:$C$1825)*($A$18='IECC Data-IP-Site EUI'!$B$2:$B$1825),0,1),0))</f>
        <v>45.930828633920903</v>
      </c>
      <c r="E20" s="55" cm="1">
        <f t="array" ref="E20">INDEX('IECC Data-IP-Site EUI'!$Y$2:$Y$1825,MATCH(1,INDEX(($A20='IECC Data-IP-Site EUI'!$A$2:$A$1825)*(E$19='IECC Data-IP-Site EUI'!$C$2:$C$1825)*($A$18='IECC Data-IP-Site EUI'!$B$2:$B$1825),0,1),0))</f>
        <v>56.002825949056991</v>
      </c>
      <c r="F20" s="55" cm="1">
        <f t="array" ref="F20">INDEX('IECC Data-IP-Site EUI'!$Y$2:$Y$1825,MATCH(1,INDEX(($A20='IECC Data-IP-Site EUI'!$A$2:$A$1825)*(F$19='IECC Data-IP-Site EUI'!$C$2:$C$1825)*($A$18='IECC Data-IP-Site EUI'!$B$2:$B$1825),0,1),0))</f>
        <v>43.564595341281105</v>
      </c>
      <c r="G20" s="55" cm="1">
        <f t="array" ref="G20">INDEX('IECC Data-IP-Site EUI'!$Y$2:$Y$1825,MATCH(1,INDEX(($A20='IECC Data-IP-Site EUI'!$A$2:$A$1825)*(G$19='IECC Data-IP-Site EUI'!$C$2:$C$1825)*($A$18='IECC Data-IP-Site EUI'!$B$2:$B$1825),0,1),0))</f>
        <v>36.708415499205152</v>
      </c>
      <c r="H20" s="55" cm="1">
        <f t="array" ref="H20">INDEX('IECC Data-IP-Site EUI'!$Y$2:$Y$1825,MATCH(1,INDEX(($A20='IECC Data-IP-Site EUI'!$A$2:$A$1825)*(H$19='IECC Data-IP-Site EUI'!$C$2:$C$1825)*($A$18='IECC Data-IP-Site EUI'!$B$2:$B$1825),0,1),0))</f>
        <v>36.937272434437673</v>
      </c>
      <c r="I20" s="55" cm="1">
        <f t="array" ref="I20">INDEX('IECC Data-IP-Site EUI'!$Y$2:$Y$1825,MATCH(1,INDEX(($A20='IECC Data-IP-Site EUI'!$A$2:$A$1825)*(I$19='IECC Data-IP-Site EUI'!$C$2:$C$1825)*($A$18='IECC Data-IP-Site EUI'!$B$2:$B$1825),0,1),0))</f>
        <v>31.710731951080486</v>
      </c>
      <c r="J20" s="55" cm="1">
        <f t="array" ref="J20">INDEX('IECC Data-IP-Site EUI'!$Y$2:$Y$1825,MATCH(1,INDEX(($A20='IECC Data-IP-Site EUI'!$A$2:$A$1825)*(J$19='IECC Data-IP-Site EUI'!$C$2:$C$1825)*($A$18='IECC Data-IP-Site EUI'!$B$2:$B$1825),0,1),0))</f>
        <v>22.992954650769839</v>
      </c>
      <c r="K20" s="55" cm="1">
        <f t="array" ref="K20">INDEX('IECC Data-IP-Site EUI'!$Y$2:$Y$1825,MATCH(1,INDEX(($A20='IECC Data-IP-Site EUI'!$A$2:$A$1825)*(K$19='IECC Data-IP-Site EUI'!$C$2:$C$1825)*($A$18='IECC Data-IP-Site EUI'!$B$2:$B$1825),0,1),0))</f>
        <v>36.509985929477821</v>
      </c>
      <c r="L20" s="55" cm="1">
        <f t="array" ref="L20">INDEX('IECC Data-IP-Site EUI'!$Y$2:$Y$1825,MATCH(1,INDEX(($A20='IECC Data-IP-Site EUI'!$A$2:$A$1825)*(L$19='IECC Data-IP-Site EUI'!$C$2:$C$1825)*($A$18='IECC Data-IP-Site EUI'!$B$2:$B$1825),0,1),0))</f>
        <v>29.611603286501751</v>
      </c>
      <c r="M20" s="55" cm="1">
        <f t="array" ref="M20">INDEX('IECC Data-IP-Site EUI'!$Y$2:$Y$1825,MATCH(1,INDEX(($A20='IECC Data-IP-Site EUI'!$A$2:$A$1825)*(M$19='IECC Data-IP-Site EUI'!$C$2:$C$1825)*($A$18='IECC Data-IP-Site EUI'!$B$2:$B$1825),0,1),0))</f>
        <v>22.030694834719508</v>
      </c>
      <c r="N20" s="55" cm="1">
        <f t="array" ref="N20">INDEX('IECC Data-IP-Site EUI'!$Y$2:$Y$1825,MATCH(1,INDEX(($A20='IECC Data-IP-Site EUI'!$A$2:$A$1825)*(N$19='IECC Data-IP-Site EUI'!$C$2:$C$1825)*($A$18='IECC Data-IP-Site EUI'!$B$2:$B$1825),0,1),0))</f>
        <v>32.415190631919955</v>
      </c>
      <c r="O20" s="55" cm="1">
        <f t="array" ref="O20">INDEX('IECC Data-IP-Site EUI'!$Y$2:$Y$1825,MATCH(1,INDEX(($A20='IECC Data-IP-Site EUI'!$A$2:$A$1825)*(O$19='IECC Data-IP-Site EUI'!$C$2:$C$1825)*($A$18='IECC Data-IP-Site EUI'!$B$2:$B$1825),0,1),0))</f>
        <v>29.478972332874264</v>
      </c>
      <c r="P20" s="55" cm="1">
        <f t="array" ref="P20">INDEX('IECC Data-IP-Site EUI'!$Y$2:$Y$1825,MATCH(1,INDEX(($A20='IECC Data-IP-Site EUI'!$A$2:$A$1825)*(P$19='IECC Data-IP-Site EUI'!$C$2:$C$1825)*($A$18='IECC Data-IP-Site EUI'!$B$2:$B$1825),0,1),0))</f>
        <v>20.377010216701947</v>
      </c>
      <c r="Q20" s="55" cm="1">
        <f t="array" ref="Q20">INDEX('IECC Data-IP-Site EUI'!$Y$2:$Y$1825,MATCH(1,INDEX(($A20='IECC Data-IP-Site EUI'!$A$2:$A$1825)*(Q$19='IECC Data-IP-Site EUI'!$C$2:$C$1825)*($A$18='IECC Data-IP-Site EUI'!$B$2:$B$1825),0,1),0))</f>
        <v>43.931341726099916</v>
      </c>
      <c r="R20" s="55" cm="1">
        <f t="array" ref="R20">INDEX('IECC Data-IP-Site EUI'!$Y$2:$Y$1825,MATCH(1,INDEX(($A20='IECC Data-IP-Site EUI'!$A$2:$A$1825)*(R$19='IECC Data-IP-Site EUI'!$C$2:$C$1825)*($A$18='IECC Data-IP-Site EUI'!$B$2:$B$1825),0,1),0))</f>
        <v>35.730335250868521</v>
      </c>
      <c r="S20" s="55" cm="1">
        <f t="array" ref="S20">INDEX('IECC Data-IP-Site EUI'!$Y$2:$Y$1825,MATCH(1,INDEX(($A20='IECC Data-IP-Site EUI'!$A$2:$A$1825)*(S$19='IECC Data-IP-Site EUI'!$C$2:$C$1825)*($A$18='IECC Data-IP-Site EUI'!$B$2:$B$1825),0,1),0))</f>
        <v>56.723419673052092</v>
      </c>
      <c r="T20" s="64" cm="1">
        <f t="array" ref="T20">INDEX('IECC Data-IP-Site EUI'!$Y$2:$Y$1825,MATCH(1,INDEX(($A20='IECC Data-IP-Site EUI'!$A$2:$A$1825)*(T$19='IECC Data-IP-Site EUI'!$C$2:$C$1825)*($A$18='IECC Data-IP-Site EUI'!$B$2:$B$1825),0,1),0))</f>
        <v>82.463577613734131</v>
      </c>
      <c r="U20" s="54"/>
      <c r="V20" s="82">
        <f>SUMPRODUCT(D20:T20,Weights!$B$41:$R$41)</f>
        <v>36.190670337883191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Data-IP-Site EUI'!$Y$2:$Y$1825,MATCH(1,INDEX(($A21='IECC Data-IP-Site EUI'!$A$2:$A$1825)*(B$19='IECC Data-IP-Site EUI'!$C$2:$C$1825)*($A$18='IECC Data-IP-Site EUI'!$B$2:$B$1825),0,1),0))</f>
        <v>61.640697671858021</v>
      </c>
      <c r="C21" s="73" cm="1">
        <f t="array" ref="C21">INDEX('IECC Data-IP-Site EUI'!$Y$2:$Y$1825,MATCH(1,INDEX(($A21='IECC Data-IP-Site EUI'!$A$2:$A$1825)*(C$19='IECC Data-IP-Site EUI'!$C$2:$C$1825)*($A$18='IECC Data-IP-Site EUI'!$B$2:$B$1825),0,1),0))</f>
        <v>49.948724046132561</v>
      </c>
      <c r="D21" s="84" cm="1">
        <f t="array" ref="D21">INDEX('IECC Data-IP-Site EUI'!$Y$2:$Y$1825,MATCH(1,INDEX(($A21='IECC Data-IP-Site EUI'!$A$2:$A$1825)*(D$19='IECC Data-IP-Site EUI'!$C$2:$C$1825)*($A$18='IECC Data-IP-Site EUI'!$B$2:$B$1825),0,1),0))</f>
        <v>36.938800544374416</v>
      </c>
      <c r="E21" s="73" cm="1">
        <f t="array" ref="E21">INDEX('IECC Data-IP-Site EUI'!$Y$2:$Y$1825,MATCH(1,INDEX(($A21='IECC Data-IP-Site EUI'!$A$2:$A$1825)*(E$19='IECC Data-IP-Site EUI'!$C$2:$C$1825)*($A$18='IECC Data-IP-Site EUI'!$B$2:$B$1825),0,1),0))</f>
        <v>45.973975267428997</v>
      </c>
      <c r="F21" s="73" cm="1">
        <f t="array" ref="F21">INDEX('IECC Data-IP-Site EUI'!$Y$2:$Y$1825,MATCH(1,INDEX(($A21='IECC Data-IP-Site EUI'!$A$2:$A$1825)*(F$19='IECC Data-IP-Site EUI'!$C$2:$C$1825)*($A$18='IECC Data-IP-Site EUI'!$B$2:$B$1825),0,1),0))</f>
        <v>34.630680373740837</v>
      </c>
      <c r="G21" s="73" cm="1">
        <f t="array" ref="G21">INDEX('IECC Data-IP-Site EUI'!$Y$2:$Y$1825,MATCH(1,INDEX(($A21='IECC Data-IP-Site EUI'!$A$2:$A$1825)*(G$19='IECC Data-IP-Site EUI'!$C$2:$C$1825)*($A$18='IECC Data-IP-Site EUI'!$B$2:$B$1825),0,1),0))</f>
        <v>27.162717224048016</v>
      </c>
      <c r="H21" s="73" cm="1">
        <f t="array" ref="H21">INDEX('IECC Data-IP-Site EUI'!$Y$2:$Y$1825,MATCH(1,INDEX(($A21='IECC Data-IP-Site EUI'!$A$2:$A$1825)*(H$19='IECC Data-IP-Site EUI'!$C$2:$C$1825)*($A$18='IECC Data-IP-Site EUI'!$B$2:$B$1825),0,1),0))</f>
        <v>24.941429653349481</v>
      </c>
      <c r="I21" s="73" cm="1">
        <f t="array" ref="I21">INDEX('IECC Data-IP-Site EUI'!$Y$2:$Y$1825,MATCH(1,INDEX(($A21='IECC Data-IP-Site EUI'!$A$2:$A$1825)*(I$19='IECC Data-IP-Site EUI'!$C$2:$C$1825)*($A$18='IECC Data-IP-Site EUI'!$B$2:$B$1825),0,1),0))</f>
        <v>22.308091732648634</v>
      </c>
      <c r="J21" s="73" cm="1">
        <f t="array" ref="J21">INDEX('IECC Data-IP-Site EUI'!$Y$2:$Y$1825,MATCH(1,INDEX(($A21='IECC Data-IP-Site EUI'!$A$2:$A$1825)*(J$19='IECC Data-IP-Site EUI'!$C$2:$C$1825)*($A$18='IECC Data-IP-Site EUI'!$B$2:$B$1825),0,1),0))</f>
        <v>17.194316773741264</v>
      </c>
      <c r="K21" s="73" cm="1">
        <f t="array" ref="K21">INDEX('IECC Data-IP-Site EUI'!$Y$2:$Y$1825,MATCH(1,INDEX(($A21='IECC Data-IP-Site EUI'!$A$2:$A$1825)*(K$19='IECC Data-IP-Site EUI'!$C$2:$C$1825)*($A$18='IECC Data-IP-Site EUI'!$B$2:$B$1825),0,1),0))</f>
        <v>23.078034418718616</v>
      </c>
      <c r="L21" s="73" cm="1">
        <f t="array" ref="L21">INDEX('IECC Data-IP-Site EUI'!$Y$2:$Y$1825,MATCH(1,INDEX(($A21='IECC Data-IP-Site EUI'!$A$2:$A$1825)*(L$19='IECC Data-IP-Site EUI'!$C$2:$C$1825)*($A$18='IECC Data-IP-Site EUI'!$B$2:$B$1825),0,1),0))</f>
        <v>19.244411087114447</v>
      </c>
      <c r="M21" s="73" cm="1">
        <f t="array" ref="M21">INDEX('IECC Data-IP-Site EUI'!$Y$2:$Y$1825,MATCH(1,INDEX(($A21='IECC Data-IP-Site EUI'!$A$2:$A$1825)*(M$19='IECC Data-IP-Site EUI'!$C$2:$C$1825)*($A$18='IECC Data-IP-Site EUI'!$B$2:$B$1825),0,1),0))</f>
        <v>15.453440000509424</v>
      </c>
      <c r="N21" s="73" cm="1">
        <f t="array" ref="N21">INDEX('IECC Data-IP-Site EUI'!$Y$2:$Y$1825,MATCH(1,INDEX(($A21='IECC Data-IP-Site EUI'!$A$2:$A$1825)*(N$19='IECC Data-IP-Site EUI'!$C$2:$C$1825)*($A$18='IECC Data-IP-Site EUI'!$B$2:$B$1825),0,1),0))</f>
        <v>23.717907982525652</v>
      </c>
      <c r="O21" s="73" cm="1">
        <f t="array" ref="O21">INDEX('IECC Data-IP-Site EUI'!$Y$2:$Y$1825,MATCH(1,INDEX(($A21='IECC Data-IP-Site EUI'!$A$2:$A$1825)*(O$19='IECC Data-IP-Site EUI'!$C$2:$C$1825)*($A$18='IECC Data-IP-Site EUI'!$B$2:$B$1825),0,1),0))</f>
        <v>20.958545936453241</v>
      </c>
      <c r="P21" s="73" cm="1">
        <f t="array" ref="P21">INDEX('IECC Data-IP-Site EUI'!$Y$2:$Y$1825,MATCH(1,INDEX(($A21='IECC Data-IP-Site EUI'!$A$2:$A$1825)*(P$19='IECC Data-IP-Site EUI'!$C$2:$C$1825)*($A$18='IECC Data-IP-Site EUI'!$B$2:$B$1825),0,1),0))</f>
        <v>13.480110739252726</v>
      </c>
      <c r="Q21" s="73" cm="1">
        <f t="array" ref="Q21">INDEX('IECC Data-IP-Site EUI'!$Y$2:$Y$1825,MATCH(1,INDEX(($A21='IECC Data-IP-Site EUI'!$A$2:$A$1825)*(Q$19='IECC Data-IP-Site EUI'!$C$2:$C$1825)*($A$18='IECC Data-IP-Site EUI'!$B$2:$B$1825),0,1),0))</f>
        <v>32.808454218582284</v>
      </c>
      <c r="R21" s="73" cm="1">
        <f t="array" ref="R21">INDEX('IECC Data-IP-Site EUI'!$Y$2:$Y$1825,MATCH(1,INDEX(($A21='IECC Data-IP-Site EUI'!$A$2:$A$1825)*(R$19='IECC Data-IP-Site EUI'!$C$2:$C$1825)*($A$18='IECC Data-IP-Site EUI'!$B$2:$B$1825),0,1),0))</f>
        <v>26.393223982077082</v>
      </c>
      <c r="S21" s="73" cm="1">
        <f t="array" ref="S21">INDEX('IECC Data-IP-Site EUI'!$Y$2:$Y$1825,MATCH(1,INDEX(($A21='IECC Data-IP-Site EUI'!$A$2:$A$1825)*(S$19='IECC Data-IP-Site EUI'!$C$2:$C$1825)*($A$18='IECC Data-IP-Site EUI'!$B$2:$B$1825),0,1),0))</f>
        <v>47.466983620038803</v>
      </c>
      <c r="T21" s="89" cm="1">
        <f t="array" ref="T21">INDEX('IECC Data-IP-Site EUI'!$Y$2:$Y$1825,MATCH(1,INDEX(($A21='IECC Data-IP-Site EUI'!$A$2:$A$1825)*(T$19='IECC Data-IP-Site EUI'!$C$2:$C$1825)*($A$18='IECC Data-IP-Site EUI'!$B$2:$B$1825),0,1),0))</f>
        <v>69.591408728332553</v>
      </c>
      <c r="U21" s="54"/>
      <c r="V21" s="70">
        <f>SUMPRODUCT(D21:T21,Weights!$B$41:$R$41)</f>
        <v>25.927095637705474</v>
      </c>
      <c r="X21" s="86">
        <f>(V21-V20)/V20</f>
        <v>-0.28359725322451812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Data-IP-Site EUI'!$Y$2:$Y$1825,MATCH(1,INDEX(($A22='IECC Data-IP-Site EUI'!$A$2:$A$1825)*(B$19='IECC Data-IP-Site EUI'!$C$2:$C$1825)*($A$18='IECC Data-IP-Site EUI'!$B$2:$B$1825),0,1),0))</f>
        <v>50.531787875820612</v>
      </c>
      <c r="C22" s="73" cm="1">
        <f t="array" ref="C22">INDEX('IECC Data-IP-Site EUI'!$Y$2:$Y$1825,MATCH(1,INDEX(($A22='IECC Data-IP-Site EUI'!$A$2:$A$1825)*(C$19='IECC Data-IP-Site EUI'!$C$2:$C$1825)*($A$18='IECC Data-IP-Site EUI'!$B$2:$B$1825),0,1),0))</f>
        <v>38.670868213265024</v>
      </c>
      <c r="D22" s="84" cm="1">
        <f t="array" ref="D22">INDEX('IECC Data-IP-Site EUI'!$Y$2:$Y$1825,MATCH(1,INDEX(($A22='IECC Data-IP-Site EUI'!$A$2:$A$1825)*(D$19='IECC Data-IP-Site EUI'!$C$2:$C$1825)*($A$18='IECC Data-IP-Site EUI'!$B$2:$B$1825),0,1),0))</f>
        <v>30.323837350254657</v>
      </c>
      <c r="E22" s="73" cm="1">
        <f t="array" ref="E22">INDEX('IECC Data-IP-Site EUI'!$Y$2:$Y$1825,MATCH(1,INDEX(($A22='IECC Data-IP-Site EUI'!$A$2:$A$1825)*(E$19='IECC Data-IP-Site EUI'!$C$2:$C$1825)*($A$18='IECC Data-IP-Site EUI'!$B$2:$B$1825),0,1),0))</f>
        <v>36.786169328339533</v>
      </c>
      <c r="F22" s="73" cm="1">
        <f t="array" ref="F22">INDEX('IECC Data-IP-Site EUI'!$Y$2:$Y$1825,MATCH(1,INDEX(($A22='IECC Data-IP-Site EUI'!$A$2:$A$1825)*(F$19='IECC Data-IP-Site EUI'!$C$2:$C$1825)*($A$18='IECC Data-IP-Site EUI'!$B$2:$B$1825),0,1),0))</f>
        <v>26.977591199652341</v>
      </c>
      <c r="G22" s="73" cm="1">
        <f t="array" ref="G22">INDEX('IECC Data-IP-Site EUI'!$Y$2:$Y$1825,MATCH(1,INDEX(($A22='IECC Data-IP-Site EUI'!$A$2:$A$1825)*(G$19='IECC Data-IP-Site EUI'!$C$2:$C$1825)*($A$18='IECC Data-IP-Site EUI'!$B$2:$B$1825),0,1),0))</f>
        <v>23.501051204737568</v>
      </c>
      <c r="H22" s="73" cm="1">
        <f t="array" ref="H22">INDEX('IECC Data-IP-Site EUI'!$Y$2:$Y$1825,MATCH(1,INDEX(($A22='IECC Data-IP-Site EUI'!$A$2:$A$1825)*(H$19='IECC Data-IP-Site EUI'!$C$2:$C$1825)*($A$18='IECC Data-IP-Site EUI'!$B$2:$B$1825),0,1),0))</f>
        <v>20.518000830571633</v>
      </c>
      <c r="I22" s="73" cm="1">
        <f t="array" ref="I22">INDEX('IECC Data-IP-Site EUI'!$Y$2:$Y$1825,MATCH(1,INDEX(($A22='IECC Data-IP-Site EUI'!$A$2:$A$1825)*(I$19='IECC Data-IP-Site EUI'!$C$2:$C$1825)*($A$18='IECC Data-IP-Site EUI'!$B$2:$B$1825),0,1),0))</f>
        <v>19.494391895001979</v>
      </c>
      <c r="J22" s="73" cm="1">
        <f t="array" ref="J22">INDEX('IECC Data-IP-Site EUI'!$Y$2:$Y$1825,MATCH(1,INDEX(($A22='IECC Data-IP-Site EUI'!$A$2:$A$1825)*(J$19='IECC Data-IP-Site EUI'!$C$2:$C$1825)*($A$18='IECC Data-IP-Site EUI'!$B$2:$B$1825),0,1),0))</f>
        <v>14.695048027784839</v>
      </c>
      <c r="K22" s="73" cm="1">
        <f t="array" ref="K22">INDEX('IECC Data-IP-Site EUI'!$Y$2:$Y$1825,MATCH(1,INDEX(($A22='IECC Data-IP-Site EUI'!$A$2:$A$1825)*(K$19='IECC Data-IP-Site EUI'!$C$2:$C$1825)*($A$18='IECC Data-IP-Site EUI'!$B$2:$B$1825),0,1),0))</f>
        <v>18.101564632068772</v>
      </c>
      <c r="L22" s="73" cm="1">
        <f t="array" ref="L22">INDEX('IECC Data-IP-Site EUI'!$Y$2:$Y$1825,MATCH(1,INDEX(($A22='IECC Data-IP-Site EUI'!$A$2:$A$1825)*(L$19='IECC Data-IP-Site EUI'!$C$2:$C$1825)*($A$18='IECC Data-IP-Site EUI'!$B$2:$B$1825),0,1),0))</f>
        <v>16.312102951730424</v>
      </c>
      <c r="M22" s="73" cm="1">
        <f t="array" ref="M22">INDEX('IECC Data-IP-Site EUI'!$Y$2:$Y$1825,MATCH(1,INDEX(($A22='IECC Data-IP-Site EUI'!$A$2:$A$1825)*(M$19='IECC Data-IP-Site EUI'!$C$2:$C$1825)*($A$18='IECC Data-IP-Site EUI'!$B$2:$B$1825),0,1),0))</f>
        <v>12.52436786263851</v>
      </c>
      <c r="N22" s="73" cm="1">
        <f t="array" ref="N22">INDEX('IECC Data-IP-Site EUI'!$Y$2:$Y$1825,MATCH(1,INDEX(($A22='IECC Data-IP-Site EUI'!$A$2:$A$1825)*(N$19='IECC Data-IP-Site EUI'!$C$2:$C$1825)*($A$18='IECC Data-IP-Site EUI'!$B$2:$B$1825),0,1),0))</f>
        <v>17.680300678036087</v>
      </c>
      <c r="O22" s="73" cm="1">
        <f t="array" ref="O22">INDEX('IECC Data-IP-Site EUI'!$Y$2:$Y$1825,MATCH(1,INDEX(($A22='IECC Data-IP-Site EUI'!$A$2:$A$1825)*(O$19='IECC Data-IP-Site EUI'!$C$2:$C$1825)*($A$18='IECC Data-IP-Site EUI'!$B$2:$B$1825),0,1),0))</f>
        <v>16.674939172887566</v>
      </c>
      <c r="P22" s="73" cm="1">
        <f t="array" ref="P22">INDEX('IECC Data-IP-Site EUI'!$Y$2:$Y$1825,MATCH(1,INDEX(($A22='IECC Data-IP-Site EUI'!$A$2:$A$1825)*(P$19='IECC Data-IP-Site EUI'!$C$2:$C$1825)*($A$18='IECC Data-IP-Site EUI'!$B$2:$B$1825),0,1),0))</f>
        <v>11.372172970332748</v>
      </c>
      <c r="Q22" s="73" cm="1">
        <f t="array" ref="Q22">INDEX('IECC Data-IP-Site EUI'!$Y$2:$Y$1825,MATCH(1,INDEX(($A22='IECC Data-IP-Site EUI'!$A$2:$A$1825)*(Q$19='IECC Data-IP-Site EUI'!$C$2:$C$1825)*($A$18='IECC Data-IP-Site EUI'!$B$2:$B$1825),0,1),0))</f>
        <v>23.737054301144866</v>
      </c>
      <c r="R22" s="73" cm="1">
        <f t="array" ref="R22">INDEX('IECC Data-IP-Site EUI'!$Y$2:$Y$1825,MATCH(1,INDEX(($A22='IECC Data-IP-Site EUI'!$A$2:$A$1825)*(R$19='IECC Data-IP-Site EUI'!$C$2:$C$1825)*($A$18='IECC Data-IP-Site EUI'!$B$2:$B$1825),0,1),0))</f>
        <v>18.105160184861113</v>
      </c>
      <c r="S22" s="73" cm="1">
        <f t="array" ref="S22">INDEX('IECC Data-IP-Site EUI'!$Y$2:$Y$1825,MATCH(1,INDEX(($A22='IECC Data-IP-Site EUI'!$A$2:$A$1825)*(S$19='IECC Data-IP-Site EUI'!$C$2:$C$1825)*($A$18='IECC Data-IP-Site EUI'!$B$2:$B$1825),0,1),0))</f>
        <v>24.795719876439854</v>
      </c>
      <c r="T22" s="89" cm="1">
        <f t="array" ref="T22">INDEX('IECC Data-IP-Site EUI'!$Y$2:$Y$1825,MATCH(1,INDEX(($A22='IECC Data-IP-Site EUI'!$A$2:$A$1825)*(T$19='IECC Data-IP-Site EUI'!$C$2:$C$1825)*($A$18='IECC Data-IP-Site EUI'!$B$2:$B$1825),0,1),0))</f>
        <v>35.176754954077673</v>
      </c>
      <c r="U22" s="54"/>
      <c r="V22" s="70">
        <f>SUMPRODUCT(D22:T22,Weights!$B$41:$R$41)</f>
        <v>20.493055941647782</v>
      </c>
      <c r="X22" s="86">
        <f t="shared" ref="X22:X24" si="11">(V22-V21)/V21</f>
        <v>-0.20958921785882684</v>
      </c>
      <c r="Z22" s="98" t="str">
        <f>A2</f>
        <v>Primary School</v>
      </c>
      <c r="AA22" s="7">
        <f>V4</f>
        <v>40.942129856806467</v>
      </c>
      <c r="AB22" s="7">
        <f>V5</f>
        <v>30.265301191749714</v>
      </c>
      <c r="AC22" s="7">
        <f>V6</f>
        <v>22.70034374049343</v>
      </c>
      <c r="AD22" s="7">
        <f>V7</f>
        <v>16.635042220482266</v>
      </c>
      <c r="AE22" s="7">
        <f>V8</f>
        <v>16.837753627958065</v>
      </c>
      <c r="AF22"/>
    </row>
    <row r="23" spans="1:32" x14ac:dyDescent="0.25">
      <c r="A23" s="91">
        <v>2015</v>
      </c>
      <c r="B23" s="84" cm="1">
        <f t="array" ref="B23">INDEX('IECC Data-IP-Site EUI'!$Y$2:$Y$1825,MATCH(1,INDEX(($A23='IECC Data-IP-Site EUI'!$A$2:$A$1825)*(B$19='IECC Data-IP-Site EUI'!$C$2:$C$1825)*($A$18='IECC Data-IP-Site EUI'!$B$2:$B$1825),0,1),0))</f>
        <v>39.52773338808985</v>
      </c>
      <c r="C23" s="73" cm="1">
        <f t="array" ref="C23">INDEX('IECC Data-IP-Site EUI'!$Y$2:$Y$1825,MATCH(1,INDEX(($A23='IECC Data-IP-Site EUI'!$A$2:$A$1825)*(C$19='IECC Data-IP-Site EUI'!$C$2:$C$1825)*($A$18='IECC Data-IP-Site EUI'!$B$2:$B$1825),0,1),0))</f>
        <v>31.409154960622871</v>
      </c>
      <c r="D23" s="84" cm="1">
        <f t="array" ref="D23">INDEX('IECC Data-IP-Site EUI'!$Y$2:$Y$1825,MATCH(1,INDEX(($A23='IECC Data-IP-Site EUI'!$A$2:$A$1825)*(D$19='IECC Data-IP-Site EUI'!$C$2:$C$1825)*($A$18='IECC Data-IP-Site EUI'!$B$2:$B$1825),0,1),0))</f>
        <v>24.869383764272946</v>
      </c>
      <c r="E23" s="73" cm="1">
        <f t="array" ref="E23">INDEX('IECC Data-IP-Site EUI'!$Y$2:$Y$1825,MATCH(1,INDEX(($A23='IECC Data-IP-Site EUI'!$A$2:$A$1825)*(E$19='IECC Data-IP-Site EUI'!$C$2:$C$1825)*($A$18='IECC Data-IP-Site EUI'!$B$2:$B$1825),0,1),0))</f>
        <v>28.362013857933455</v>
      </c>
      <c r="F23" s="73" cm="1">
        <f t="array" ref="F23">INDEX('IECC Data-IP-Site EUI'!$Y$2:$Y$1825,MATCH(1,INDEX(($A23='IECC Data-IP-Site EUI'!$A$2:$A$1825)*(F$19='IECC Data-IP-Site EUI'!$C$2:$C$1825)*($A$18='IECC Data-IP-Site EUI'!$B$2:$B$1825),0,1),0))</f>
        <v>21.467361600979437</v>
      </c>
      <c r="G23" s="73" cm="1">
        <f t="array" ref="G23">INDEX('IECC Data-IP-Site EUI'!$Y$2:$Y$1825,MATCH(1,INDEX(($A23='IECC Data-IP-Site EUI'!$A$2:$A$1825)*(G$19='IECC Data-IP-Site EUI'!$C$2:$C$1825)*($A$18='IECC Data-IP-Site EUI'!$B$2:$B$1825),0,1),0))</f>
        <v>17.895854067936945</v>
      </c>
      <c r="H23" s="73" cm="1">
        <f t="array" ref="H23">INDEX('IECC Data-IP-Site EUI'!$Y$2:$Y$1825,MATCH(1,INDEX(($A23='IECC Data-IP-Site EUI'!$A$2:$A$1825)*(H$19='IECC Data-IP-Site EUI'!$C$2:$C$1825)*($A$18='IECC Data-IP-Site EUI'!$B$2:$B$1825),0,1),0))</f>
        <v>15.37986600149614</v>
      </c>
      <c r="I23" s="73" cm="1">
        <f t="array" ref="I23">INDEX('IECC Data-IP-Site EUI'!$Y$2:$Y$1825,MATCH(1,INDEX(($A23='IECC Data-IP-Site EUI'!$A$2:$A$1825)*(I$19='IECC Data-IP-Site EUI'!$C$2:$C$1825)*($A$18='IECC Data-IP-Site EUI'!$B$2:$B$1825),0,1),0))</f>
        <v>14.892713542543802</v>
      </c>
      <c r="J23" s="73" cm="1">
        <f t="array" ref="J23">INDEX('IECC Data-IP-Site EUI'!$Y$2:$Y$1825,MATCH(1,INDEX(($A23='IECC Data-IP-Site EUI'!$A$2:$A$1825)*(J$19='IECC Data-IP-Site EUI'!$C$2:$C$1825)*($A$18='IECC Data-IP-Site EUI'!$B$2:$B$1825),0,1),0))</f>
        <v>11.184260392523013</v>
      </c>
      <c r="K23" s="73" cm="1">
        <f t="array" ref="K23">INDEX('IECC Data-IP-Site EUI'!$Y$2:$Y$1825,MATCH(1,INDEX(($A23='IECC Data-IP-Site EUI'!$A$2:$A$1825)*(K$19='IECC Data-IP-Site EUI'!$C$2:$C$1825)*($A$18='IECC Data-IP-Site EUI'!$B$2:$B$1825),0,1),0))</f>
        <v>13.937599887668249</v>
      </c>
      <c r="L23" s="73" cm="1">
        <f t="array" ref="L23">INDEX('IECC Data-IP-Site EUI'!$Y$2:$Y$1825,MATCH(1,INDEX(($A23='IECC Data-IP-Site EUI'!$A$2:$A$1825)*(L$19='IECC Data-IP-Site EUI'!$C$2:$C$1825)*($A$18='IECC Data-IP-Site EUI'!$B$2:$B$1825),0,1),0))</f>
        <v>14.271806519716371</v>
      </c>
      <c r="M23" s="73" cm="1">
        <f t="array" ref="M23">INDEX('IECC Data-IP-Site EUI'!$Y$2:$Y$1825,MATCH(1,INDEX(($A23='IECC Data-IP-Site EUI'!$A$2:$A$1825)*(M$19='IECC Data-IP-Site EUI'!$C$2:$C$1825)*($A$18='IECC Data-IP-Site EUI'!$B$2:$B$1825),0,1),0))</f>
        <v>11.423094986754281</v>
      </c>
      <c r="N23" s="73" cm="1">
        <f t="array" ref="N23">INDEX('IECC Data-IP-Site EUI'!$Y$2:$Y$1825,MATCH(1,INDEX(($A23='IECC Data-IP-Site EUI'!$A$2:$A$1825)*(N$19='IECC Data-IP-Site EUI'!$C$2:$C$1825)*($A$18='IECC Data-IP-Site EUI'!$B$2:$B$1825),0,1),0))</f>
        <v>13.69445063008617</v>
      </c>
      <c r="O23" s="73" cm="1">
        <f t="array" ref="O23">INDEX('IECC Data-IP-Site EUI'!$Y$2:$Y$1825,MATCH(1,INDEX(($A23='IECC Data-IP-Site EUI'!$A$2:$A$1825)*(O$19='IECC Data-IP-Site EUI'!$C$2:$C$1825)*($A$18='IECC Data-IP-Site EUI'!$B$2:$B$1825),0,1),0))</f>
        <v>15.912637036501309</v>
      </c>
      <c r="P23" s="73" cm="1">
        <f t="array" ref="P23">INDEX('IECC Data-IP-Site EUI'!$Y$2:$Y$1825,MATCH(1,INDEX(($A23='IECC Data-IP-Site EUI'!$A$2:$A$1825)*(P$19='IECC Data-IP-Site EUI'!$C$2:$C$1825)*($A$18='IECC Data-IP-Site EUI'!$B$2:$B$1825),0,1),0))</f>
        <v>8.3435939089337889</v>
      </c>
      <c r="Q23" s="73" cm="1">
        <f t="array" ref="Q23">INDEX('IECC Data-IP-Site EUI'!$Y$2:$Y$1825,MATCH(1,INDEX(($A23='IECC Data-IP-Site EUI'!$A$2:$A$1825)*(Q$19='IECC Data-IP-Site EUI'!$C$2:$C$1825)*($A$18='IECC Data-IP-Site EUI'!$B$2:$B$1825),0,1),0))</f>
        <v>19.246927974069088</v>
      </c>
      <c r="R23" s="73" cm="1">
        <f t="array" ref="R23">INDEX('IECC Data-IP-Site EUI'!$Y$2:$Y$1825,MATCH(1,INDEX(($A23='IECC Data-IP-Site EUI'!$A$2:$A$1825)*(R$19='IECC Data-IP-Site EUI'!$C$2:$C$1825)*($A$18='IECC Data-IP-Site EUI'!$B$2:$B$1825),0,1),0))</f>
        <v>14.067264510242055</v>
      </c>
      <c r="S23" s="73" cm="1">
        <f t="array" ref="S23">INDEX('IECC Data-IP-Site EUI'!$Y$2:$Y$1825,MATCH(1,INDEX(($A23='IECC Data-IP-Site EUI'!$A$2:$A$1825)*(S$19='IECC Data-IP-Site EUI'!$C$2:$C$1825)*($A$18='IECC Data-IP-Site EUI'!$B$2:$B$1825),0,1),0))</f>
        <v>20.215839562785249</v>
      </c>
      <c r="T23" s="89" cm="1">
        <f t="array" ref="T23">INDEX('IECC Data-IP-Site EUI'!$Y$2:$Y$1825,MATCH(1,INDEX(($A23='IECC Data-IP-Site EUI'!$A$2:$A$1825)*(T$19='IECC Data-IP-Site EUI'!$C$2:$C$1825)*($A$18='IECC Data-IP-Site EUI'!$B$2:$B$1825),0,1),0))</f>
        <v>28.641568087537983</v>
      </c>
      <c r="U23" s="54"/>
      <c r="V23" s="70">
        <f>SUMPRODUCT(D23:T23,Weights!$B$41:$R$41)</f>
        <v>16.134880890313745</v>
      </c>
      <c r="X23" s="86">
        <f t="shared" si="11"/>
        <v>-0.21266594224617189</v>
      </c>
      <c r="Z23" s="98" t="str">
        <f>A18</f>
        <v>Secondary School</v>
      </c>
      <c r="AA23" s="7">
        <f>V20</f>
        <v>36.190670337883191</v>
      </c>
      <c r="AB23" s="7">
        <f>V21</f>
        <v>25.927095637705474</v>
      </c>
      <c r="AC23" s="7">
        <f>V22</f>
        <v>20.493055941647782</v>
      </c>
      <c r="AD23" s="7">
        <f>V23</f>
        <v>16.134880890313745</v>
      </c>
      <c r="AE23" s="7">
        <f>V24</f>
        <v>15.818942918052068</v>
      </c>
      <c r="AF23"/>
    </row>
    <row r="24" spans="1:32" ht="15.75" thickBot="1" x14ac:dyDescent="0.3">
      <c r="A24" s="79">
        <v>2018</v>
      </c>
      <c r="B24" s="72" cm="1">
        <f t="array" ref="B24">INDEX('IECC Data-IP-Site EUI'!$Y$2:$Y$1825,MATCH(1,INDEX(($A24='IECC Data-IP-Site EUI'!$A$2:$A$1825)*(B$19='IECC Data-IP-Site EUI'!$C$2:$C$1825)*($A$18='IECC Data-IP-Site EUI'!$B$2:$B$1825),0,1),0))</f>
        <v>36.749584578677457</v>
      </c>
      <c r="C24" s="88" cm="1">
        <f t="array" ref="C24">INDEX('IECC Data-IP-Site EUI'!$Y$2:$Y$1825,MATCH(1,INDEX(($A24='IECC Data-IP-Site EUI'!$A$2:$A$1825)*(C$19='IECC Data-IP-Site EUI'!$C$2:$C$1825)*($A$18='IECC Data-IP-Site EUI'!$B$2:$B$1825),0,1),0))</f>
        <v>30.620425511212908</v>
      </c>
      <c r="D24" s="72" cm="1">
        <f t="array" ref="D24">INDEX('IECC Data-IP-Site EUI'!$Y$2:$Y$1825,MATCH(1,INDEX(($A24='IECC Data-IP-Site EUI'!$A$2:$A$1825)*(D$19='IECC Data-IP-Site EUI'!$C$2:$C$1825)*($A$18='IECC Data-IP-Site EUI'!$B$2:$B$1825),0,1),0))</f>
        <v>24.026631134158048</v>
      </c>
      <c r="E24" s="88" cm="1">
        <f t="array" ref="E24">INDEX('IECC Data-IP-Site EUI'!$Y$2:$Y$1825,MATCH(1,INDEX(($A24='IECC Data-IP-Site EUI'!$A$2:$A$1825)*(E$19='IECC Data-IP-Site EUI'!$C$2:$C$1825)*($A$18='IECC Data-IP-Site EUI'!$B$2:$B$1825),0,1),0))</f>
        <v>27.558542642074887</v>
      </c>
      <c r="F24" s="88" cm="1">
        <f t="array" ref="F24">INDEX('IECC Data-IP-Site EUI'!$Y$2:$Y$1825,MATCH(1,INDEX(($A24='IECC Data-IP-Site EUI'!$A$2:$A$1825)*(F$19='IECC Data-IP-Site EUI'!$C$2:$C$1825)*($A$18='IECC Data-IP-Site EUI'!$B$2:$B$1825),0,1),0))</f>
        <v>20.876522388377957</v>
      </c>
      <c r="G24" s="88" cm="1">
        <f t="array" ref="G24">INDEX('IECC Data-IP-Site EUI'!$Y$2:$Y$1825,MATCH(1,INDEX(($A24='IECC Data-IP-Site EUI'!$A$2:$A$1825)*(G$19='IECC Data-IP-Site EUI'!$C$2:$C$1825)*($A$18='IECC Data-IP-Site EUI'!$B$2:$B$1825),0,1),0))</f>
        <v>17.440702028836444</v>
      </c>
      <c r="H24" s="88" cm="1">
        <f t="array" ref="H24">INDEX('IECC Data-IP-Site EUI'!$Y$2:$Y$1825,MATCH(1,INDEX(($A24='IECC Data-IP-Site EUI'!$A$2:$A$1825)*(H$19='IECC Data-IP-Site EUI'!$C$2:$C$1825)*($A$18='IECC Data-IP-Site EUI'!$B$2:$B$1825),0,1),0))</f>
        <v>15.18094204325986</v>
      </c>
      <c r="I24" s="88" cm="1">
        <f t="array" ref="I24">INDEX('IECC Data-IP-Site EUI'!$Y$2:$Y$1825,MATCH(1,INDEX(($A24='IECC Data-IP-Site EUI'!$A$2:$A$1825)*(I$19='IECC Data-IP-Site EUI'!$C$2:$C$1825)*($A$18='IECC Data-IP-Site EUI'!$B$2:$B$1825),0,1),0))</f>
        <v>14.425516401588961</v>
      </c>
      <c r="J24" s="88" cm="1">
        <f t="array" ref="J24">INDEX('IECC Data-IP-Site EUI'!$Y$2:$Y$1825,MATCH(1,INDEX(($A24='IECC Data-IP-Site EUI'!$A$2:$A$1825)*(J$19='IECC Data-IP-Site EUI'!$C$2:$C$1825)*($A$18='IECC Data-IP-Site EUI'!$B$2:$B$1825),0,1),0))</f>
        <v>10.79935646610288</v>
      </c>
      <c r="K24" s="88" cm="1">
        <f t="array" ref="K24">INDEX('IECC Data-IP-Site EUI'!$Y$2:$Y$1825,MATCH(1,INDEX(($A24='IECC Data-IP-Site EUI'!$A$2:$A$1825)*(K$19='IECC Data-IP-Site EUI'!$C$2:$C$1825)*($A$18='IECC Data-IP-Site EUI'!$B$2:$B$1825),0,1),0))</f>
        <v>13.568111893845277</v>
      </c>
      <c r="L24" s="88" cm="1">
        <f t="array" ref="L24">INDEX('IECC Data-IP-Site EUI'!$Y$2:$Y$1825,MATCH(1,INDEX(($A24='IECC Data-IP-Site EUI'!$A$2:$A$1825)*(L$19='IECC Data-IP-Site EUI'!$C$2:$C$1825)*($A$18='IECC Data-IP-Site EUI'!$B$2:$B$1825),0,1),0))</f>
        <v>13.525145037976801</v>
      </c>
      <c r="M24" s="88" cm="1">
        <f t="array" ref="M24">INDEX('IECC Data-IP-Site EUI'!$Y$2:$Y$1825,MATCH(1,INDEX(($A24='IECC Data-IP-Site EUI'!$A$2:$A$1825)*(M$19='IECC Data-IP-Site EUI'!$C$2:$C$1825)*($A$18='IECC Data-IP-Site EUI'!$B$2:$B$1825),0,1),0))</f>
        <v>11.3600829240685</v>
      </c>
      <c r="N24" s="88" cm="1">
        <f t="array" ref="N24">INDEX('IECC Data-IP-Site EUI'!$Y$2:$Y$1825,MATCH(1,INDEX(($A24='IECC Data-IP-Site EUI'!$A$2:$A$1825)*(N$19='IECC Data-IP-Site EUI'!$C$2:$C$1825)*($A$18='IECC Data-IP-Site EUI'!$B$2:$B$1825),0,1),0))</f>
        <v>13.720338610191025</v>
      </c>
      <c r="O24" s="88" cm="1">
        <f t="array" ref="O24">INDEX('IECC Data-IP-Site EUI'!$Y$2:$Y$1825,MATCH(1,INDEX(($A24='IECC Data-IP-Site EUI'!$A$2:$A$1825)*(O$19='IECC Data-IP-Site EUI'!$C$2:$C$1825)*($A$18='IECC Data-IP-Site EUI'!$B$2:$B$1825),0,1),0))</f>
        <v>15.545126596714127</v>
      </c>
      <c r="P24" s="88" cm="1">
        <f t="array" ref="P24">INDEX('IECC Data-IP-Site EUI'!$Y$2:$Y$1825,MATCH(1,INDEX(($A24='IECC Data-IP-Site EUI'!$A$2:$A$1825)*(P$19='IECC Data-IP-Site EUI'!$C$2:$C$1825)*($A$18='IECC Data-IP-Site EUI'!$B$2:$B$1825),0,1),0))</f>
        <v>8.4282691771934264</v>
      </c>
      <c r="Q24" s="88" cm="1">
        <f t="array" ref="Q24">INDEX('IECC Data-IP-Site EUI'!$Y$2:$Y$1825,MATCH(1,INDEX(($A24='IECC Data-IP-Site EUI'!$A$2:$A$1825)*(Q$19='IECC Data-IP-Site EUI'!$C$2:$C$1825)*($A$18='IECC Data-IP-Site EUI'!$B$2:$B$1825),0,1),0))</f>
        <v>19.305086040485207</v>
      </c>
      <c r="R24" s="88" cm="1">
        <f t="array" ref="R24">INDEX('IECC Data-IP-Site EUI'!$Y$2:$Y$1825,MATCH(1,INDEX(($A24='IECC Data-IP-Site EUI'!$A$2:$A$1825)*(R$19='IECC Data-IP-Site EUI'!$C$2:$C$1825)*($A$18='IECC Data-IP-Site EUI'!$B$2:$B$1825),0,1),0))</f>
        <v>13.980926298815959</v>
      </c>
      <c r="S24" s="88" cm="1">
        <f t="array" ref="S24">INDEX('IECC Data-IP-Site EUI'!$Y$2:$Y$1825,MATCH(1,INDEX(($A24='IECC Data-IP-Site EUI'!$A$2:$A$1825)*(S$19='IECC Data-IP-Site EUI'!$C$2:$C$1825)*($A$18='IECC Data-IP-Site EUI'!$B$2:$B$1825),0,1),0))</f>
        <v>20.212918176141475</v>
      </c>
      <c r="T24" s="77" cm="1">
        <f t="array" ref="T24">INDEX('IECC Data-IP-Site EUI'!$Y$2:$Y$1825,MATCH(1,INDEX(($A24='IECC Data-IP-Site EUI'!$A$2:$A$1825)*(T$19='IECC Data-IP-Site EUI'!$C$2:$C$1825)*($A$18='IECC Data-IP-Site EUI'!$B$2:$B$1825),0,1),0))</f>
        <v>28.380980398913049</v>
      </c>
      <c r="U24" s="54"/>
      <c r="V24" s="74">
        <f>SUMPRODUCT(D24:T24,Weights!$B$41:$R$41)</f>
        <v>15.818942918052068</v>
      </c>
      <c r="X24" s="90">
        <f t="shared" si="11"/>
        <v>-1.9581053892461293E-2</v>
      </c>
    </row>
    <row r="26" spans="1:32" ht="15.75" thickBot="1" x14ac:dyDescent="0.3">
      <c r="A26" s="4" t="s">
        <v>114</v>
      </c>
      <c r="B26" s="4"/>
      <c r="C26" s="4"/>
    </row>
    <row r="27" spans="1:32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14">(B21-B$20)/B$4</f>
        <v>-0.15330824375472535</v>
      </c>
      <c r="C28" s="71">
        <f t="shared" si="14"/>
        <v>-0.16939621524750012</v>
      </c>
      <c r="D28" s="78">
        <f t="shared" ref="D28:T28" si="15">(D21-D$20)/D$4</f>
        <v>-0.19672333612572285</v>
      </c>
      <c r="E28" s="71">
        <f t="shared" si="15"/>
        <v>-0.1707309499621523</v>
      </c>
      <c r="F28" s="71">
        <f t="shared" si="15"/>
        <v>-0.20499505062637255</v>
      </c>
      <c r="G28" s="71">
        <f t="shared" si="15"/>
        <v>-0.23974410077293196</v>
      </c>
      <c r="H28" s="71">
        <f t="shared" si="15"/>
        <v>-0.3021187012116226</v>
      </c>
      <c r="I28" s="71">
        <f t="shared" si="15"/>
        <v>-0.2545247861181244</v>
      </c>
      <c r="J28" s="71">
        <f t="shared" si="15"/>
        <v>-0.23181857891056906</v>
      </c>
      <c r="K28" s="71">
        <f t="shared" si="15"/>
        <v>-0.30890241823994796</v>
      </c>
      <c r="L28" s="71">
        <f t="shared" si="15"/>
        <v>-0.28910445054689787</v>
      </c>
      <c r="M28" s="71">
        <f t="shared" si="15"/>
        <v>-0.23852137566524306</v>
      </c>
      <c r="N28" s="71">
        <f t="shared" si="15"/>
        <v>-0.21662160245242293</v>
      </c>
      <c r="O28" s="71">
        <f t="shared" si="15"/>
        <v>-0.2380018761327389</v>
      </c>
      <c r="P28" s="71">
        <f t="shared" si="15"/>
        <v>-0.25831505881395739</v>
      </c>
      <c r="Q28" s="71">
        <f t="shared" si="15"/>
        <v>-0.20351242239428019</v>
      </c>
      <c r="R28" s="71">
        <f t="shared" si="15"/>
        <v>-0.2073653254049046</v>
      </c>
      <c r="S28" s="71">
        <f t="shared" si="15"/>
        <v>-0.13189705617532924</v>
      </c>
      <c r="T28" s="87">
        <f t="shared" si="15"/>
        <v>-0.12426156508165642</v>
      </c>
      <c r="V28" s="80">
        <f>(V21-V$20)/V$20</f>
        <v>-0.28359725322451812</v>
      </c>
      <c r="X28" s="69"/>
    </row>
    <row r="29" spans="1:32" x14ac:dyDescent="0.25">
      <c r="A29" s="91">
        <v>2012</v>
      </c>
      <c r="B29" s="71">
        <f t="shared" ref="B29:C29" si="16">(B22-B$20)/B$4</f>
        <v>-0.31215827586100003</v>
      </c>
      <c r="C29" s="71">
        <f t="shared" si="16"/>
        <v>-0.34861134165239738</v>
      </c>
      <c r="D29" s="78">
        <f t="shared" ref="D29:T29" si="17">(D22-D$20)/D$4</f>
        <v>-0.34144237113506948</v>
      </c>
      <c r="E29" s="71">
        <f t="shared" si="17"/>
        <v>-0.32714397133879619</v>
      </c>
      <c r="F29" s="71">
        <f t="shared" si="17"/>
        <v>-0.38060063993302318</v>
      </c>
      <c r="G29" s="71">
        <f t="shared" si="17"/>
        <v>-0.33170833448593751</v>
      </c>
      <c r="H29" s="71">
        <f t="shared" si="17"/>
        <v>-0.41352401013635903</v>
      </c>
      <c r="I29" s="71">
        <f t="shared" si="17"/>
        <v>-0.33069023887826998</v>
      </c>
      <c r="J29" s="71">
        <f t="shared" si="17"/>
        <v>-0.33173461803734955</v>
      </c>
      <c r="K29" s="71">
        <f t="shared" si="17"/>
        <v>-0.42334919465682369</v>
      </c>
      <c r="L29" s="71">
        <f t="shared" si="17"/>
        <v>-0.37087618931764216</v>
      </c>
      <c r="M29" s="71">
        <f t="shared" si="17"/>
        <v>-0.34474294277160727</v>
      </c>
      <c r="N29" s="71">
        <f t="shared" si="17"/>
        <v>-0.3669991654224003</v>
      </c>
      <c r="O29" s="71">
        <f t="shared" si="17"/>
        <v>-0.35765626887202256</v>
      </c>
      <c r="P29" s="71">
        <f t="shared" si="17"/>
        <v>-0.33726532777686113</v>
      </c>
      <c r="Q29" s="71">
        <f t="shared" si="17"/>
        <v>-0.36948933895099345</v>
      </c>
      <c r="R29" s="71">
        <f t="shared" si="17"/>
        <v>-0.39143264524404742</v>
      </c>
      <c r="S29" s="71">
        <f t="shared" si="17"/>
        <v>-0.45494503386667173</v>
      </c>
      <c r="T29" s="87">
        <f t="shared" si="17"/>
        <v>-0.45648364651986406</v>
      </c>
      <c r="V29" s="80">
        <f>(V22-V$20)/V$20</f>
        <v>-0.43374754459310655</v>
      </c>
    </row>
    <row r="30" spans="1:32" x14ac:dyDescent="0.25">
      <c r="A30" s="91">
        <v>2015</v>
      </c>
      <c r="B30" s="71">
        <f t="shared" ref="B30:C30" si="18">(B23-B$20)/B$4</f>
        <v>-0.4695089466980919</v>
      </c>
      <c r="C30" s="71">
        <f t="shared" si="18"/>
        <v>-0.46400640236026963</v>
      </c>
      <c r="D30" s="78">
        <f t="shared" ref="D30:T30" si="19">(D23-D$20)/D$4</f>
        <v>-0.46077232601195112</v>
      </c>
      <c r="E30" s="71">
        <f t="shared" si="19"/>
        <v>-0.47055662267341719</v>
      </c>
      <c r="F30" s="71">
        <f t="shared" si="19"/>
        <v>-0.50703678798759633</v>
      </c>
      <c r="G30" s="71">
        <f t="shared" si="19"/>
        <v>-0.47248514394309138</v>
      </c>
      <c r="H30" s="71">
        <f t="shared" si="19"/>
        <v>-0.54292939244578542</v>
      </c>
      <c r="I30" s="71">
        <f t="shared" si="19"/>
        <v>-0.45525537922553694</v>
      </c>
      <c r="J30" s="71">
        <f t="shared" si="19"/>
        <v>-0.47208926989228606</v>
      </c>
      <c r="K30" s="71">
        <f t="shared" si="19"/>
        <v>-0.51911031901622118</v>
      </c>
      <c r="L30" s="71">
        <f t="shared" si="19"/>
        <v>-0.42777286563903605</v>
      </c>
      <c r="M30" s="71">
        <f t="shared" si="19"/>
        <v>-0.38468013966604264</v>
      </c>
      <c r="N30" s="71">
        <f t="shared" si="19"/>
        <v>-0.46627399174785134</v>
      </c>
      <c r="O30" s="71">
        <f t="shared" si="19"/>
        <v>-0.37894972652293696</v>
      </c>
      <c r="P30" s="71">
        <f t="shared" si="19"/>
        <v>-0.45069710693008314</v>
      </c>
      <c r="Q30" s="71">
        <f t="shared" si="19"/>
        <v>-0.45164394898925159</v>
      </c>
      <c r="R30" s="71">
        <f t="shared" si="19"/>
        <v>-0.48110915507820917</v>
      </c>
      <c r="S30" s="71">
        <f t="shared" si="19"/>
        <v>-0.52020478692354499</v>
      </c>
      <c r="T30" s="87">
        <f t="shared" si="19"/>
        <v>-0.51957111494628327</v>
      </c>
      <c r="V30" s="80">
        <f>(V23-V$20)/V$20</f>
        <v>-0.55417015657142199</v>
      </c>
    </row>
    <row r="31" spans="1:32" ht="15.75" thickBot="1" x14ac:dyDescent="0.3">
      <c r="A31" s="79">
        <v>2018</v>
      </c>
      <c r="B31" s="94">
        <f t="shared" ref="B31:C31" si="20">(B24-B$20)/B$4</f>
        <v>-0.50923462956650301</v>
      </c>
      <c r="C31" s="94">
        <f t="shared" si="20"/>
        <v>-0.47654001247818961</v>
      </c>
      <c r="D31" s="85">
        <f t="shared" ref="D31:T31" si="21">(D24-D$20)/D$4</f>
        <v>-0.47920966932026049</v>
      </c>
      <c r="E31" s="94">
        <f t="shared" si="21"/>
        <v>-0.4842349003051778</v>
      </c>
      <c r="F31" s="94">
        <f t="shared" si="21"/>
        <v>-0.52059401510911585</v>
      </c>
      <c r="G31" s="94">
        <f t="shared" si="21"/>
        <v>-0.48391647281853917</v>
      </c>
      <c r="H31" s="94">
        <f t="shared" si="21"/>
        <v>-0.54793934872805405</v>
      </c>
      <c r="I31" s="94">
        <f t="shared" si="21"/>
        <v>-0.46790217306365767</v>
      </c>
      <c r="J31" s="94">
        <f t="shared" si="21"/>
        <v>-0.48747700113746201</v>
      </c>
      <c r="K31" s="94">
        <f t="shared" si="21"/>
        <v>-0.52760764978093677</v>
      </c>
      <c r="L31" s="94">
        <f t="shared" si="21"/>
        <v>-0.44859462270413686</v>
      </c>
      <c r="M31" s="94">
        <f t="shared" si="21"/>
        <v>-0.38696524557331918</v>
      </c>
      <c r="N31" s="94">
        <f t="shared" si="21"/>
        <v>-0.4656292046389765</v>
      </c>
      <c r="O31" s="94">
        <f t="shared" si="21"/>
        <v>-0.38921543038541717</v>
      </c>
      <c r="P31" s="94">
        <f t="shared" si="21"/>
        <v>-0.4475256967954141</v>
      </c>
      <c r="Q31" s="94">
        <f t="shared" si="21"/>
        <v>-0.45057984679725221</v>
      </c>
      <c r="R31" s="94">
        <f t="shared" si="21"/>
        <v>-0.48302661657051149</v>
      </c>
      <c r="S31" s="94">
        <f t="shared" si="21"/>
        <v>-0.52024641442424369</v>
      </c>
      <c r="T31" s="95">
        <f t="shared" si="21"/>
        <v>-0.52208669987356537</v>
      </c>
      <c r="V31" s="96">
        <f>(V24-V$20)/V$20</f>
        <v>-0.56289997476246456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BE349D0-660E-42CC-94F7-BB062C801E4C}">
          <x14:formula1>
            <xm:f>Weights!$A$5:$A$20</xm:f>
          </x14:formula1>
          <xm:sqref>A2 A18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1DD90-5C1D-48AF-B15A-1B0428C0615C}">
  <dimension ref="A1:AF31"/>
  <sheetViews>
    <sheetView workbookViewId="0">
      <selection activeCell="X10" sqref="X10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178</v>
      </c>
      <c r="B1" s="4"/>
      <c r="C1" s="4"/>
    </row>
    <row r="2" spans="1:24" ht="91.5" thickBot="1" x14ac:dyDescent="0.3">
      <c r="A2" s="56" t="s">
        <v>0</v>
      </c>
      <c r="B2" s="65" t="s">
        <v>115</v>
      </c>
      <c r="C2" s="66" t="s">
        <v>116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Data-IP-Site EUI'!$Y$2:$Y$1825,MATCH(1,INDEX(($A4='IECC Data-IP-Site EUI'!$A$2:$A$1825)*(B$3='IECC Data-IP-Site EUI'!$C$2:$C$1825)*($A$2='IECC Data-IP-Site EUI'!$B$2:$B$1825),0,1),0))</f>
        <v>104.80132220772086</v>
      </c>
      <c r="C4" s="55" cm="1">
        <f t="array" ref="C4">INDEX('IECC Data-IP-Site EUI'!$Y$2:$Y$1825,MATCH(1,INDEX(($A4='IECC Data-IP-Site EUI'!$A$2:$A$1825)*(C$3='IECC Data-IP-Site EUI'!$C$2:$C$1825)*($A$2='IECC Data-IP-Site EUI'!$B$2:$B$1825),0,1),0))</f>
        <v>94.055006311297518</v>
      </c>
      <c r="D4" s="58" cm="1">
        <f t="array" ref="D4">INDEX('IECC Data-IP-Site EUI'!$Y$2:$Y$1825,MATCH(1,INDEX(($A4='IECC Data-IP-Site EUI'!$A$2:$A$1825)*(D$3='IECC Data-IP-Site EUI'!$C$2:$C$1825)*($A$2='IECC Data-IP-Site EUI'!$B$2:$B$1825),0,1),0))</f>
        <v>95.695723647764282</v>
      </c>
      <c r="E4" s="55" cm="1">
        <f t="array" ref="E4">INDEX('IECC Data-IP-Site EUI'!$Y$2:$Y$1825,MATCH(1,INDEX(($A4='IECC Data-IP-Site EUI'!$A$2:$A$1825)*(E$3='IECC Data-IP-Site EUI'!$C$2:$C$1825)*($A$2='IECC Data-IP-Site EUI'!$B$2:$B$1825),0,1),0))</f>
        <v>87.58899835489099</v>
      </c>
      <c r="F4" s="55" cm="1">
        <f t="array" ref="F4">INDEX('IECC Data-IP-Site EUI'!$Y$2:$Y$1825,MATCH(1,INDEX(($A4='IECC Data-IP-Site EUI'!$A$2:$A$1825)*(F$3='IECC Data-IP-Site EUI'!$C$2:$C$1825)*($A$2='IECC Data-IP-Site EUI'!$B$2:$B$1825),0,1),0))</f>
        <v>97.766665680854658</v>
      </c>
      <c r="G4" s="55" cm="1">
        <f t="array" ref="G4">INDEX('IECC Data-IP-Site EUI'!$Y$2:$Y$1825,MATCH(1,INDEX(($A4='IECC Data-IP-Site EUI'!$A$2:$A$1825)*(G$3='IECC Data-IP-Site EUI'!$C$2:$C$1825)*($A$2='IECC Data-IP-Site EUI'!$B$2:$B$1825),0,1),0))</f>
        <v>94.024197481991777</v>
      </c>
      <c r="H4" s="55" cm="1">
        <f t="array" ref="H4">INDEX('IECC Data-IP-Site EUI'!$Y$2:$Y$1825,MATCH(1,INDEX(($A4='IECC Data-IP-Site EUI'!$A$2:$A$1825)*(H$3='IECC Data-IP-Site EUI'!$C$2:$C$1825)*($A$2='IECC Data-IP-Site EUI'!$B$2:$B$1825),0,1),0))</f>
        <v>103.06221285205729</v>
      </c>
      <c r="I4" s="55" cm="1">
        <f t="array" ref="I4">INDEX('IECC Data-IP-Site EUI'!$Y$2:$Y$1825,MATCH(1,INDEX(($A4='IECC Data-IP-Site EUI'!$A$2:$A$1825)*(I$3='IECC Data-IP-Site EUI'!$C$2:$C$1825)*($A$2='IECC Data-IP-Site EUI'!$B$2:$B$1825),0,1),0))</f>
        <v>90.856853594780233</v>
      </c>
      <c r="J4" s="55" cm="1">
        <f t="array" ref="J4">INDEX('IECC Data-IP-Site EUI'!$Y$2:$Y$1825,MATCH(1,INDEX(($A4='IECC Data-IP-Site EUI'!$A$2:$A$1825)*(J$3='IECC Data-IP-Site EUI'!$C$2:$C$1825)*($A$2='IECC Data-IP-Site EUI'!$B$2:$B$1825),0,1),0))</f>
        <v>88.23331498000222</v>
      </c>
      <c r="K4" s="55" cm="1">
        <f t="array" ref="K4">INDEX('IECC Data-IP-Site EUI'!$Y$2:$Y$1825,MATCH(1,INDEX(($A4='IECC Data-IP-Site EUI'!$A$2:$A$1825)*(K$3='IECC Data-IP-Site EUI'!$C$2:$C$1825)*($A$2='IECC Data-IP-Site EUI'!$B$2:$B$1825),0,1),0))</f>
        <v>118.25249632952284</v>
      </c>
      <c r="L4" s="55" cm="1">
        <f t="array" ref="L4">INDEX('IECC Data-IP-Site EUI'!$Y$2:$Y$1825,MATCH(1,INDEX(($A4='IECC Data-IP-Site EUI'!$A$2:$A$1825)*(L$3='IECC Data-IP-Site EUI'!$C$2:$C$1825)*($A$2='IECC Data-IP-Site EUI'!$B$2:$B$1825),0,1),0))</f>
        <v>90.951517156927309</v>
      </c>
      <c r="M4" s="55" cm="1">
        <f t="array" ref="M4">INDEX('IECC Data-IP-Site EUI'!$Y$2:$Y$1825,MATCH(1,INDEX(($A4='IECC Data-IP-Site EUI'!$A$2:$A$1825)*(M$3='IECC Data-IP-Site EUI'!$C$2:$C$1825)*($A$2='IECC Data-IP-Site EUI'!$B$2:$B$1825),0,1),0))</f>
        <v>99.680620048692845</v>
      </c>
      <c r="N4" s="55" cm="1">
        <f t="array" ref="N4">INDEX('IECC Data-IP-Site EUI'!$Y$2:$Y$1825,MATCH(1,INDEX(($A4='IECC Data-IP-Site EUI'!$A$2:$A$1825)*(N$3='IECC Data-IP-Site EUI'!$C$2:$C$1825)*($A$2='IECC Data-IP-Site EUI'!$B$2:$B$1825),0,1),0))</f>
        <v>135.54574732379018</v>
      </c>
      <c r="O4" s="55" cm="1">
        <f t="array" ref="O4">INDEX('IECC Data-IP-Site EUI'!$Y$2:$Y$1825,MATCH(1,INDEX(($A4='IECC Data-IP-Site EUI'!$A$2:$A$1825)*(O$3='IECC Data-IP-Site EUI'!$C$2:$C$1825)*($A$2='IECC Data-IP-Site EUI'!$B$2:$B$1825),0,1),0))</f>
        <v>96.973681736749626</v>
      </c>
      <c r="P4" s="55" cm="1">
        <f t="array" ref="P4">INDEX('IECC Data-IP-Site EUI'!$Y$2:$Y$1825,MATCH(1,INDEX(($A4='IECC Data-IP-Site EUI'!$A$2:$A$1825)*(P$3='IECC Data-IP-Site EUI'!$C$2:$C$1825)*($A$2='IECC Data-IP-Site EUI'!$B$2:$B$1825),0,1),0))</f>
        <v>108.43154422592843</v>
      </c>
      <c r="Q4" s="55" cm="1">
        <f t="array" ref="Q4">INDEX('IECC Data-IP-Site EUI'!$Y$2:$Y$1825,MATCH(1,INDEX(($A4='IECC Data-IP-Site EUI'!$A$2:$A$1825)*(Q$3='IECC Data-IP-Site EUI'!$C$2:$C$1825)*($A$2='IECC Data-IP-Site EUI'!$B$2:$B$1825),0,1),0))</f>
        <v>147.60840479335303</v>
      </c>
      <c r="R4" s="55" cm="1">
        <f t="array" ref="R4">INDEX('IECC Data-IP-Site EUI'!$Y$2:$Y$1825,MATCH(1,INDEX(($A4='IECC Data-IP-Site EUI'!$A$2:$A$1825)*(R$3='IECC Data-IP-Site EUI'!$C$2:$C$1825)*($A$2='IECC Data-IP-Site EUI'!$B$2:$B$1825),0,1),0))</f>
        <v>118.61572654000008</v>
      </c>
      <c r="S4" s="55" cm="1">
        <f t="array" ref="S4">INDEX('IECC Data-IP-Site EUI'!$Y$2:$Y$1825,MATCH(1,INDEX(($A4='IECC Data-IP-Site EUI'!$A$2:$A$1825)*(S$3='IECC Data-IP-Site EUI'!$C$2:$C$1825)*($A$2='IECC Data-IP-Site EUI'!$B$2:$B$1825),0,1),0))</f>
        <v>165.53376662175828</v>
      </c>
      <c r="T4" s="64" cm="1">
        <f t="array" ref="T4">INDEX('IECC Data-IP-Site EUI'!$Y$2:$Y$1825,MATCH(1,INDEX(($A4='IECC Data-IP-Site EUI'!$A$2:$A$1825)*(T$3='IECC Data-IP-Site EUI'!$C$2:$C$1825)*($A$2='IECC Data-IP-Site EUI'!$B$2:$B$1825),0,1),0))</f>
        <v>181.03877112113815</v>
      </c>
      <c r="U4" s="54"/>
      <c r="V4" s="82">
        <f>SUMPRODUCT(D4:T4,Weights!$B$41:$R$41)</f>
        <v>110.48770846118242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Data-IP-Site EUI'!$Y$2:$Y$1825,MATCH(1,INDEX(($A5='IECC Data-IP-Site EUI'!$A$2:$A$1825)*(B$3='IECC Data-IP-Site EUI'!$C$2:$C$1825)*($A$2='IECC Data-IP-Site EUI'!$B$2:$B$1825),0,1),0))</f>
        <v>135.41038470942652</v>
      </c>
      <c r="C5" s="73" cm="1">
        <f t="array" ref="C5">INDEX('IECC Data-IP-Site EUI'!$Y$2:$Y$1825,MATCH(1,INDEX(($A5='IECC Data-IP-Site EUI'!$A$2:$A$1825)*(C$3='IECC Data-IP-Site EUI'!$C$2:$C$1825)*($A$2='IECC Data-IP-Site EUI'!$B$2:$B$1825),0,1),0))</f>
        <v>104.1758833493562</v>
      </c>
      <c r="D5" s="84" cm="1">
        <f t="array" ref="D5">INDEX('IECC Data-IP-Site EUI'!$Y$2:$Y$1825,MATCH(1,INDEX(($A5='IECC Data-IP-Site EUI'!$A$2:$A$1825)*(D$3='IECC Data-IP-Site EUI'!$C$2:$C$1825)*($A$2='IECC Data-IP-Site EUI'!$B$2:$B$1825),0,1),0))</f>
        <v>125.34939846566155</v>
      </c>
      <c r="E5" s="73" cm="1">
        <f t="array" ref="E5">INDEX('IECC Data-IP-Site EUI'!$Y$2:$Y$1825,MATCH(1,INDEX(($A5='IECC Data-IP-Site EUI'!$A$2:$A$1825)*(E$3='IECC Data-IP-Site EUI'!$C$2:$C$1825)*($A$2='IECC Data-IP-Site EUI'!$B$2:$B$1825),0,1),0))</f>
        <v>97.264815361959762</v>
      </c>
      <c r="F5" s="73" cm="1">
        <f t="array" ref="F5">INDEX('IECC Data-IP-Site EUI'!$Y$2:$Y$1825,MATCH(1,INDEX(($A5='IECC Data-IP-Site EUI'!$A$2:$A$1825)*(F$3='IECC Data-IP-Site EUI'!$C$2:$C$1825)*($A$2='IECC Data-IP-Site EUI'!$B$2:$B$1825),0,1),0))</f>
        <v>134.66147505234105</v>
      </c>
      <c r="G5" s="73" cm="1">
        <f t="array" ref="G5">INDEX('IECC Data-IP-Site EUI'!$Y$2:$Y$1825,MATCH(1,INDEX(($A5='IECC Data-IP-Site EUI'!$A$2:$A$1825)*(G$3='IECC Data-IP-Site EUI'!$C$2:$C$1825)*($A$2='IECC Data-IP-Site EUI'!$B$2:$B$1825),0,1),0))</f>
        <v>116.47084331657592</v>
      </c>
      <c r="H5" s="73" cm="1">
        <f t="array" ref="H5">INDEX('IECC Data-IP-Site EUI'!$Y$2:$Y$1825,MATCH(1,INDEX(($A5='IECC Data-IP-Site EUI'!$A$2:$A$1825)*(H$3='IECC Data-IP-Site EUI'!$C$2:$C$1825)*($A$2='IECC Data-IP-Site EUI'!$B$2:$B$1825),0,1),0))</f>
        <v>131.05680277665326</v>
      </c>
      <c r="I5" s="73" cm="1">
        <f t="array" ref="I5">INDEX('IECC Data-IP-Site EUI'!$Y$2:$Y$1825,MATCH(1,INDEX(($A5='IECC Data-IP-Site EUI'!$A$2:$A$1825)*(I$3='IECC Data-IP-Site EUI'!$C$2:$C$1825)*($A$2='IECC Data-IP-Site EUI'!$B$2:$B$1825),0,1),0))</f>
        <v>117.46763649709462</v>
      </c>
      <c r="J5" s="73" cm="1">
        <f t="array" ref="J5">INDEX('IECC Data-IP-Site EUI'!$Y$2:$Y$1825,MATCH(1,INDEX(($A5='IECC Data-IP-Site EUI'!$A$2:$A$1825)*(J$3='IECC Data-IP-Site EUI'!$C$2:$C$1825)*($A$2='IECC Data-IP-Site EUI'!$B$2:$B$1825),0,1),0))</f>
        <v>106.99589202719731</v>
      </c>
      <c r="K5" s="73" cm="1">
        <f t="array" ref="K5">INDEX('IECC Data-IP-Site EUI'!$Y$2:$Y$1825,MATCH(1,INDEX(($A5='IECC Data-IP-Site EUI'!$A$2:$A$1825)*(K$3='IECC Data-IP-Site EUI'!$C$2:$C$1825)*($A$2='IECC Data-IP-Site EUI'!$B$2:$B$1825),0,1),0))</f>
        <v>137.72410816682935</v>
      </c>
      <c r="L5" s="73" cm="1">
        <f t="array" ref="L5">INDEX('IECC Data-IP-Site EUI'!$Y$2:$Y$1825,MATCH(1,INDEX(($A5='IECC Data-IP-Site EUI'!$A$2:$A$1825)*(L$3='IECC Data-IP-Site EUI'!$C$2:$C$1825)*($A$2='IECC Data-IP-Site EUI'!$B$2:$B$1825),0,1),0))</f>
        <v>123.20490771140055</v>
      </c>
      <c r="M5" s="73" cm="1">
        <f t="array" ref="M5">INDEX('IECC Data-IP-Site EUI'!$Y$2:$Y$1825,MATCH(1,INDEX(($A5='IECC Data-IP-Site EUI'!$A$2:$A$1825)*(M$3='IECC Data-IP-Site EUI'!$C$2:$C$1825)*($A$2='IECC Data-IP-Site EUI'!$B$2:$B$1825),0,1),0))</f>
        <v>114.94641459314468</v>
      </c>
      <c r="N5" s="73" cm="1">
        <f t="array" ref="N5">INDEX('IECC Data-IP-Site EUI'!$Y$2:$Y$1825,MATCH(1,INDEX(($A5='IECC Data-IP-Site EUI'!$A$2:$A$1825)*(N$3='IECC Data-IP-Site EUI'!$C$2:$C$1825)*($A$2='IECC Data-IP-Site EUI'!$B$2:$B$1825),0,1),0))</f>
        <v>141.21900681758959</v>
      </c>
      <c r="O5" s="73" cm="1">
        <f t="array" ref="O5">INDEX('IECC Data-IP-Site EUI'!$Y$2:$Y$1825,MATCH(1,INDEX(($A5='IECC Data-IP-Site EUI'!$A$2:$A$1825)*(O$3='IECC Data-IP-Site EUI'!$C$2:$C$1825)*($A$2='IECC Data-IP-Site EUI'!$B$2:$B$1825),0,1),0))</f>
        <v>136.09979604138147</v>
      </c>
      <c r="P5" s="73" cm="1">
        <f t="array" ref="P5">INDEX('IECC Data-IP-Site EUI'!$Y$2:$Y$1825,MATCH(1,INDEX(($A5='IECC Data-IP-Site EUI'!$A$2:$A$1825)*(P$3='IECC Data-IP-Site EUI'!$C$2:$C$1825)*($A$2='IECC Data-IP-Site EUI'!$B$2:$B$1825),0,1),0))</f>
        <v>115.98508423336938</v>
      </c>
      <c r="Q5" s="73" cm="1">
        <f t="array" ref="Q5">INDEX('IECC Data-IP-Site EUI'!$Y$2:$Y$1825,MATCH(1,INDEX(($A5='IECC Data-IP-Site EUI'!$A$2:$A$1825)*(Q$3='IECC Data-IP-Site EUI'!$C$2:$C$1825)*($A$2='IECC Data-IP-Site EUI'!$B$2:$B$1825),0,1),0))</f>
        <v>165.13136798880066</v>
      </c>
      <c r="R5" s="73" cm="1">
        <f t="array" ref="R5">INDEX('IECC Data-IP-Site EUI'!$Y$2:$Y$1825,MATCH(1,INDEX(($A5='IECC Data-IP-Site EUI'!$A$2:$A$1825)*(R$3='IECC Data-IP-Site EUI'!$C$2:$C$1825)*($A$2='IECC Data-IP-Site EUI'!$B$2:$B$1825),0,1),0))</f>
        <v>148.9469601211257</v>
      </c>
      <c r="S5" s="73" cm="1">
        <f t="array" ref="S5">INDEX('IECC Data-IP-Site EUI'!$Y$2:$Y$1825,MATCH(1,INDEX(($A5='IECC Data-IP-Site EUI'!$A$2:$A$1825)*(S$3='IECC Data-IP-Site EUI'!$C$2:$C$1825)*($A$2='IECC Data-IP-Site EUI'!$B$2:$B$1825),0,1),0))</f>
        <v>180.65717335382641</v>
      </c>
      <c r="T5" s="89" cm="1">
        <f t="array" ref="T5">INDEX('IECC Data-IP-Site EUI'!$Y$2:$Y$1825,MATCH(1,INDEX(($A5='IECC Data-IP-Site EUI'!$A$2:$A$1825)*(T$3='IECC Data-IP-Site EUI'!$C$2:$C$1825)*($A$2='IECC Data-IP-Site EUI'!$B$2:$B$1825),0,1),0))</f>
        <v>207.03267099284412</v>
      </c>
      <c r="U5" s="54"/>
      <c r="V5" s="70">
        <f>SUMPRODUCT(D5:T5,Weights!$B$41:$R$41)</f>
        <v>133.60086032673127</v>
      </c>
      <c r="X5" s="86">
        <f>(V5-V4)/V4</f>
        <v>0.20919206477767771</v>
      </c>
    </row>
    <row r="6" spans="1:24" x14ac:dyDescent="0.25">
      <c r="A6" s="91">
        <v>2012</v>
      </c>
      <c r="B6" s="84" cm="1">
        <f t="array" ref="B6">INDEX('IECC Data-IP-Site EUI'!$Y$2:$Y$1825,MATCH(1,INDEX(($A6='IECC Data-IP-Site EUI'!$A$2:$A$1825)*(B$3='IECC Data-IP-Site EUI'!$C$2:$C$1825)*($A$2='IECC Data-IP-Site EUI'!$B$2:$B$1825),0,1),0))</f>
        <v>140.30710471705601</v>
      </c>
      <c r="C6" s="73" cm="1">
        <f t="array" ref="C6">INDEX('IECC Data-IP-Site EUI'!$Y$2:$Y$1825,MATCH(1,INDEX(($A6='IECC Data-IP-Site EUI'!$A$2:$A$1825)*(C$3='IECC Data-IP-Site EUI'!$C$2:$C$1825)*($A$2='IECC Data-IP-Site EUI'!$B$2:$B$1825),0,1),0))</f>
        <v>124.21528032496354</v>
      </c>
      <c r="D6" s="84" cm="1">
        <f t="array" ref="D6">INDEX('IECC Data-IP-Site EUI'!$Y$2:$Y$1825,MATCH(1,INDEX(($A6='IECC Data-IP-Site EUI'!$A$2:$A$1825)*(D$3='IECC Data-IP-Site EUI'!$C$2:$C$1825)*($A$2='IECC Data-IP-Site EUI'!$B$2:$B$1825),0,1),0))</f>
        <v>125.60748618733612</v>
      </c>
      <c r="E6" s="73" cm="1">
        <f t="array" ref="E6">INDEX('IECC Data-IP-Site EUI'!$Y$2:$Y$1825,MATCH(1,INDEX(($A6='IECC Data-IP-Site EUI'!$A$2:$A$1825)*(E$3='IECC Data-IP-Site EUI'!$C$2:$C$1825)*($A$2='IECC Data-IP-Site EUI'!$B$2:$B$1825),0,1),0))</f>
        <v>114.59511544522664</v>
      </c>
      <c r="F6" s="73" cm="1">
        <f t="array" ref="F6">INDEX('IECC Data-IP-Site EUI'!$Y$2:$Y$1825,MATCH(1,INDEX(($A6='IECC Data-IP-Site EUI'!$A$2:$A$1825)*(F$3='IECC Data-IP-Site EUI'!$C$2:$C$1825)*($A$2='IECC Data-IP-Site EUI'!$B$2:$B$1825),0,1),0))</f>
        <v>126.19454156154663</v>
      </c>
      <c r="G6" s="73" cm="1">
        <f t="array" ref="G6">INDEX('IECC Data-IP-Site EUI'!$Y$2:$Y$1825,MATCH(1,INDEX(($A6='IECC Data-IP-Site EUI'!$A$2:$A$1825)*(G$3='IECC Data-IP-Site EUI'!$C$2:$C$1825)*($A$2='IECC Data-IP-Site EUI'!$B$2:$B$1825),0,1),0))</f>
        <v>113.83973004694948</v>
      </c>
      <c r="H6" s="73" cm="1">
        <f t="array" ref="H6">INDEX('IECC Data-IP-Site EUI'!$Y$2:$Y$1825,MATCH(1,INDEX(($A6='IECC Data-IP-Site EUI'!$A$2:$A$1825)*(H$3='IECC Data-IP-Site EUI'!$C$2:$C$1825)*($A$2='IECC Data-IP-Site EUI'!$B$2:$B$1825),0,1),0))</f>
        <v>123.72300625364902</v>
      </c>
      <c r="I6" s="73" cm="1">
        <f t="array" ref="I6">INDEX('IECC Data-IP-Site EUI'!$Y$2:$Y$1825,MATCH(1,INDEX(($A6='IECC Data-IP-Site EUI'!$A$2:$A$1825)*(I$3='IECC Data-IP-Site EUI'!$C$2:$C$1825)*($A$2='IECC Data-IP-Site EUI'!$B$2:$B$1825),0,1),0))</f>
        <v>112.6466630379493</v>
      </c>
      <c r="J6" s="73" cm="1">
        <f t="array" ref="J6">INDEX('IECC Data-IP-Site EUI'!$Y$2:$Y$1825,MATCH(1,INDEX(($A6='IECC Data-IP-Site EUI'!$A$2:$A$1825)*(J$3='IECC Data-IP-Site EUI'!$C$2:$C$1825)*($A$2='IECC Data-IP-Site EUI'!$B$2:$B$1825),0,1),0))</f>
        <v>99.852168319897146</v>
      </c>
      <c r="K6" s="73" cm="1">
        <f t="array" ref="K6">INDEX('IECC Data-IP-Site EUI'!$Y$2:$Y$1825,MATCH(1,INDEX(($A6='IECC Data-IP-Site EUI'!$A$2:$A$1825)*(K$3='IECC Data-IP-Site EUI'!$C$2:$C$1825)*($A$2='IECC Data-IP-Site EUI'!$B$2:$B$1825),0,1),0))</f>
        <v>130.42618332533527</v>
      </c>
      <c r="L6" s="73" cm="1">
        <f t="array" ref="L6">INDEX('IECC Data-IP-Site EUI'!$Y$2:$Y$1825,MATCH(1,INDEX(($A6='IECC Data-IP-Site EUI'!$A$2:$A$1825)*(L$3='IECC Data-IP-Site EUI'!$C$2:$C$1825)*($A$2='IECC Data-IP-Site EUI'!$B$2:$B$1825),0,1),0))</f>
        <v>113.69514440725226</v>
      </c>
      <c r="M6" s="73" cm="1">
        <f t="array" ref="M6">INDEX('IECC Data-IP-Site EUI'!$Y$2:$Y$1825,MATCH(1,INDEX(($A6='IECC Data-IP-Site EUI'!$A$2:$A$1825)*(M$3='IECC Data-IP-Site EUI'!$C$2:$C$1825)*($A$2='IECC Data-IP-Site EUI'!$B$2:$B$1825),0,1),0))</f>
        <v>108.98202147413517</v>
      </c>
      <c r="N6" s="73" cm="1">
        <f t="array" ref="N6">INDEX('IECC Data-IP-Site EUI'!$Y$2:$Y$1825,MATCH(1,INDEX(($A6='IECC Data-IP-Site EUI'!$A$2:$A$1825)*(N$3='IECC Data-IP-Site EUI'!$C$2:$C$1825)*($A$2='IECC Data-IP-Site EUI'!$B$2:$B$1825),0,1),0))</f>
        <v>134.21590481143906</v>
      </c>
      <c r="O6" s="73" cm="1">
        <f t="array" ref="O6">INDEX('IECC Data-IP-Site EUI'!$Y$2:$Y$1825,MATCH(1,INDEX(($A6='IECC Data-IP-Site EUI'!$A$2:$A$1825)*(O$3='IECC Data-IP-Site EUI'!$C$2:$C$1825)*($A$2='IECC Data-IP-Site EUI'!$B$2:$B$1825),0,1),0))</f>
        <v>122.37832840693153</v>
      </c>
      <c r="P6" s="73" cm="1">
        <f t="array" ref="P6">INDEX('IECC Data-IP-Site EUI'!$Y$2:$Y$1825,MATCH(1,INDEX(($A6='IECC Data-IP-Site EUI'!$A$2:$A$1825)*(P$3='IECC Data-IP-Site EUI'!$C$2:$C$1825)*($A$2='IECC Data-IP-Site EUI'!$B$2:$B$1825),0,1),0))</f>
        <v>110.84295325803444</v>
      </c>
      <c r="Q6" s="73" cm="1">
        <f t="array" ref="Q6">INDEX('IECC Data-IP-Site EUI'!$Y$2:$Y$1825,MATCH(1,INDEX(($A6='IECC Data-IP-Site EUI'!$A$2:$A$1825)*(Q$3='IECC Data-IP-Site EUI'!$C$2:$C$1825)*($A$2='IECC Data-IP-Site EUI'!$B$2:$B$1825),0,1),0))</f>
        <v>154.88784433726372</v>
      </c>
      <c r="R6" s="73" cm="1">
        <f t="array" ref="R6">INDEX('IECC Data-IP-Site EUI'!$Y$2:$Y$1825,MATCH(1,INDEX(($A6='IECC Data-IP-Site EUI'!$A$2:$A$1825)*(R$3='IECC Data-IP-Site EUI'!$C$2:$C$1825)*($A$2='IECC Data-IP-Site EUI'!$B$2:$B$1825),0,1),0))</f>
        <v>146.60097569851351</v>
      </c>
      <c r="S6" s="73" cm="1">
        <f t="array" ref="S6">INDEX('IECC Data-IP-Site EUI'!$Y$2:$Y$1825,MATCH(1,INDEX(($A6='IECC Data-IP-Site EUI'!$A$2:$A$1825)*(S$3='IECC Data-IP-Site EUI'!$C$2:$C$1825)*($A$2='IECC Data-IP-Site EUI'!$B$2:$B$1825),0,1),0))</f>
        <v>168.71225663320274</v>
      </c>
      <c r="T6" s="89" cm="1">
        <f t="array" ref="T6">INDEX('IECC Data-IP-Site EUI'!$Y$2:$Y$1825,MATCH(1,INDEX(($A6='IECC Data-IP-Site EUI'!$A$2:$A$1825)*(T$3='IECC Data-IP-Site EUI'!$C$2:$C$1825)*($A$2='IECC Data-IP-Site EUI'!$B$2:$B$1825),0,1),0))</f>
        <v>194.45085531429237</v>
      </c>
      <c r="U6" s="54"/>
      <c r="V6" s="70">
        <f>SUMPRODUCT(D6:T6,Weights!$B$41:$R$41)</f>
        <v>126.43904382464761</v>
      </c>
      <c r="X6" s="86">
        <f t="shared" ref="X6:X8" si="0">(V6-V5)/V5</f>
        <v>-5.3606065743655208E-2</v>
      </c>
    </row>
    <row r="7" spans="1:24" x14ac:dyDescent="0.25">
      <c r="A7" s="91">
        <v>2015</v>
      </c>
      <c r="B7" s="84" cm="1">
        <f t="array" ref="B7">INDEX('IECC Data-IP-Site EUI'!$Y$2:$Y$1825,MATCH(1,INDEX(($A7='IECC Data-IP-Site EUI'!$A$2:$A$1825)*(B$3='IECC Data-IP-Site EUI'!$C$2:$C$1825)*($A$2='IECC Data-IP-Site EUI'!$B$2:$B$1825),0,1),0))</f>
        <v>63.816434699586964</v>
      </c>
      <c r="C7" s="73" cm="1">
        <f t="array" ref="C7">INDEX('IECC Data-IP-Site EUI'!$Y$2:$Y$1825,MATCH(1,INDEX(($A7='IECC Data-IP-Site EUI'!$A$2:$A$1825)*(C$3='IECC Data-IP-Site EUI'!$C$2:$C$1825)*($A$2='IECC Data-IP-Site EUI'!$B$2:$B$1825),0,1),0))</f>
        <v>56.066934838994982</v>
      </c>
      <c r="D7" s="84" cm="1">
        <f t="array" ref="D7">INDEX('IECC Data-IP-Site EUI'!$Y$2:$Y$1825,MATCH(1,INDEX(($A7='IECC Data-IP-Site EUI'!$A$2:$A$1825)*(D$3='IECC Data-IP-Site EUI'!$C$2:$C$1825)*($A$2='IECC Data-IP-Site EUI'!$B$2:$B$1825),0,1),0))</f>
        <v>57.218478610536003</v>
      </c>
      <c r="E7" s="73" cm="1">
        <f t="array" ref="E7">INDEX('IECC Data-IP-Site EUI'!$Y$2:$Y$1825,MATCH(1,INDEX(($A7='IECC Data-IP-Site EUI'!$A$2:$A$1825)*(E$3='IECC Data-IP-Site EUI'!$C$2:$C$1825)*($A$2='IECC Data-IP-Site EUI'!$B$2:$B$1825),0,1),0))</f>
        <v>55.305112946442492</v>
      </c>
      <c r="F7" s="73" cm="1">
        <f t="array" ref="F7">INDEX('IECC Data-IP-Site EUI'!$Y$2:$Y$1825,MATCH(1,INDEX(($A7='IECC Data-IP-Site EUI'!$A$2:$A$1825)*(F$3='IECC Data-IP-Site EUI'!$C$2:$C$1825)*($A$2='IECC Data-IP-Site EUI'!$B$2:$B$1825),0,1),0))</f>
        <v>57.767150500592336</v>
      </c>
      <c r="G7" s="73" cm="1">
        <f t="array" ref="G7">INDEX('IECC Data-IP-Site EUI'!$Y$2:$Y$1825,MATCH(1,INDEX(($A7='IECC Data-IP-Site EUI'!$A$2:$A$1825)*(G$3='IECC Data-IP-Site EUI'!$C$2:$C$1825)*($A$2='IECC Data-IP-Site EUI'!$B$2:$B$1825),0,1),0))</f>
        <v>57.073422007842993</v>
      </c>
      <c r="H7" s="73" cm="1">
        <f t="array" ref="H7">INDEX('IECC Data-IP-Site EUI'!$Y$2:$Y$1825,MATCH(1,INDEX(($A7='IECC Data-IP-Site EUI'!$A$2:$A$1825)*(H$3='IECC Data-IP-Site EUI'!$C$2:$C$1825)*($A$2='IECC Data-IP-Site EUI'!$B$2:$B$1825),0,1),0))</f>
        <v>57.304076135014732</v>
      </c>
      <c r="I7" s="73" cm="1">
        <f t="array" ref="I7">INDEX('IECC Data-IP-Site EUI'!$Y$2:$Y$1825,MATCH(1,INDEX(($A7='IECC Data-IP-Site EUI'!$A$2:$A$1825)*(I$3='IECC Data-IP-Site EUI'!$C$2:$C$1825)*($A$2='IECC Data-IP-Site EUI'!$B$2:$B$1825),0,1),0))</f>
        <v>55.856139651477633</v>
      </c>
      <c r="J7" s="73" cm="1">
        <f t="array" ref="J7">INDEX('IECC Data-IP-Site EUI'!$Y$2:$Y$1825,MATCH(1,INDEX(($A7='IECC Data-IP-Site EUI'!$A$2:$A$1825)*(J$3='IECC Data-IP-Site EUI'!$C$2:$C$1825)*($A$2='IECC Data-IP-Site EUI'!$B$2:$B$1825),0,1),0))</f>
        <v>46.843360048601404</v>
      </c>
      <c r="K7" s="73" cm="1">
        <f t="array" ref="K7">INDEX('IECC Data-IP-Site EUI'!$Y$2:$Y$1825,MATCH(1,INDEX(($A7='IECC Data-IP-Site EUI'!$A$2:$A$1825)*(K$3='IECC Data-IP-Site EUI'!$C$2:$C$1825)*($A$2='IECC Data-IP-Site EUI'!$B$2:$B$1825),0,1),0))</f>
        <v>60.477895763417933</v>
      </c>
      <c r="L7" s="73" cm="1">
        <f t="array" ref="L7">INDEX('IECC Data-IP-Site EUI'!$Y$2:$Y$1825,MATCH(1,INDEX(($A7='IECC Data-IP-Site EUI'!$A$2:$A$1825)*(L$3='IECC Data-IP-Site EUI'!$C$2:$C$1825)*($A$2='IECC Data-IP-Site EUI'!$B$2:$B$1825),0,1),0))</f>
        <v>56.537112896425242</v>
      </c>
      <c r="M7" s="73" cm="1">
        <f t="array" ref="M7">INDEX('IECC Data-IP-Site EUI'!$Y$2:$Y$1825,MATCH(1,INDEX(($A7='IECC Data-IP-Site EUI'!$A$2:$A$1825)*(M$3='IECC Data-IP-Site EUI'!$C$2:$C$1825)*($A$2='IECC Data-IP-Site EUI'!$B$2:$B$1825),0,1),0))</f>
        <v>50.356587009279792</v>
      </c>
      <c r="N7" s="73" cm="1">
        <f t="array" ref="N7">INDEX('IECC Data-IP-Site EUI'!$Y$2:$Y$1825,MATCH(1,INDEX(($A7='IECC Data-IP-Site EUI'!$A$2:$A$1825)*(N$3='IECC Data-IP-Site EUI'!$C$2:$C$1825)*($A$2='IECC Data-IP-Site EUI'!$B$2:$B$1825),0,1),0))</f>
        <v>60.984180983856191</v>
      </c>
      <c r="O7" s="73" cm="1">
        <f t="array" ref="O7">INDEX('IECC Data-IP-Site EUI'!$Y$2:$Y$1825,MATCH(1,INDEX(($A7='IECC Data-IP-Site EUI'!$A$2:$A$1825)*(O$3='IECC Data-IP-Site EUI'!$C$2:$C$1825)*($A$2='IECC Data-IP-Site EUI'!$B$2:$B$1825),0,1),0))</f>
        <v>58.253773015957762</v>
      </c>
      <c r="P7" s="73" cm="1">
        <f t="array" ref="P7">INDEX('IECC Data-IP-Site EUI'!$Y$2:$Y$1825,MATCH(1,INDEX(($A7='IECC Data-IP-Site EUI'!$A$2:$A$1825)*(P$3='IECC Data-IP-Site EUI'!$C$2:$C$1825)*($A$2='IECC Data-IP-Site EUI'!$B$2:$B$1825),0,1),0))</f>
        <v>50.610161335578368</v>
      </c>
      <c r="Q7" s="73" cm="1">
        <f t="array" ref="Q7">INDEX('IECC Data-IP-Site EUI'!$Y$2:$Y$1825,MATCH(1,INDEX(($A7='IECC Data-IP-Site EUI'!$A$2:$A$1825)*(Q$3='IECC Data-IP-Site EUI'!$C$2:$C$1825)*($A$2='IECC Data-IP-Site EUI'!$B$2:$B$1825),0,1),0))</f>
        <v>71.776847488445242</v>
      </c>
      <c r="R7" s="73" cm="1">
        <f t="array" ref="R7">INDEX('IECC Data-IP-Site EUI'!$Y$2:$Y$1825,MATCH(1,INDEX(($A7='IECC Data-IP-Site EUI'!$A$2:$A$1825)*(R$3='IECC Data-IP-Site EUI'!$C$2:$C$1825)*($A$2='IECC Data-IP-Site EUI'!$B$2:$B$1825),0,1),0))</f>
        <v>69.504804256166864</v>
      </c>
      <c r="S7" s="73" cm="1">
        <f t="array" ref="S7">INDEX('IECC Data-IP-Site EUI'!$Y$2:$Y$1825,MATCH(1,INDEX(($A7='IECC Data-IP-Site EUI'!$A$2:$A$1825)*(S$3='IECC Data-IP-Site EUI'!$C$2:$C$1825)*($A$2='IECC Data-IP-Site EUI'!$B$2:$B$1825),0,1),0))</f>
        <v>77.32895175158626</v>
      </c>
      <c r="T7" s="89" cm="1">
        <f t="array" ref="T7">INDEX('IECC Data-IP-Site EUI'!$Y$2:$Y$1825,MATCH(1,INDEX(($A7='IECC Data-IP-Site EUI'!$A$2:$A$1825)*(T$3='IECC Data-IP-Site EUI'!$C$2:$C$1825)*($A$2='IECC Data-IP-Site EUI'!$B$2:$B$1825),0,1),0))</f>
        <v>88.682024974209241</v>
      </c>
      <c r="U7" s="54"/>
      <c r="V7" s="70">
        <f>SUMPRODUCT(D7:T7,Weights!$B$41:$R$41)</f>
        <v>58.747077425025005</v>
      </c>
      <c r="X7" s="86">
        <f t="shared" si="0"/>
        <v>-0.53537233715165877</v>
      </c>
    </row>
    <row r="8" spans="1:24" ht="15.75" thickBot="1" x14ac:dyDescent="0.3">
      <c r="A8" s="79">
        <v>2018</v>
      </c>
      <c r="B8" s="72" cm="1">
        <f t="array" ref="B8">INDEX('IECC Data-IP-Site EUI'!$Y$2:$Y$1825,MATCH(1,INDEX(($A8='IECC Data-IP-Site EUI'!$A$2:$A$1825)*(B$3='IECC Data-IP-Site EUI'!$C$2:$C$1825)*($A$2='IECC Data-IP-Site EUI'!$B$2:$B$1825),0,1),0))</f>
        <v>60.110034416815779</v>
      </c>
      <c r="C8" s="88" cm="1">
        <f t="array" ref="C8">INDEX('IECC Data-IP-Site EUI'!$Y$2:$Y$1825,MATCH(1,INDEX(($A8='IECC Data-IP-Site EUI'!$A$2:$A$1825)*(C$3='IECC Data-IP-Site EUI'!$C$2:$C$1825)*($A$2='IECC Data-IP-Site EUI'!$B$2:$B$1825),0,1),0))</f>
        <v>53.819656410910127</v>
      </c>
      <c r="D8" s="72" cm="1">
        <f t="array" ref="D8">INDEX('IECC Data-IP-Site EUI'!$Y$2:$Y$1825,MATCH(1,INDEX(($A8='IECC Data-IP-Site EUI'!$A$2:$A$1825)*(D$3='IECC Data-IP-Site EUI'!$C$2:$C$1825)*($A$2='IECC Data-IP-Site EUI'!$B$2:$B$1825),0,1),0))</f>
        <v>54.024996277059955</v>
      </c>
      <c r="E8" s="88" cm="1">
        <f t="array" ref="E8">INDEX('IECC Data-IP-Site EUI'!$Y$2:$Y$1825,MATCH(1,INDEX(($A8='IECC Data-IP-Site EUI'!$A$2:$A$1825)*(E$3='IECC Data-IP-Site EUI'!$C$2:$C$1825)*($A$2='IECC Data-IP-Site EUI'!$B$2:$B$1825),0,1),0))</f>
        <v>53.376715713401111</v>
      </c>
      <c r="F8" s="88" cm="1">
        <f t="array" ref="F8">INDEX('IECC Data-IP-Site EUI'!$Y$2:$Y$1825,MATCH(1,INDEX(($A8='IECC Data-IP-Site EUI'!$A$2:$A$1825)*(F$3='IECC Data-IP-Site EUI'!$C$2:$C$1825)*($A$2='IECC Data-IP-Site EUI'!$B$2:$B$1825),0,1),0))</f>
        <v>55.068375547242212</v>
      </c>
      <c r="G8" s="88" cm="1">
        <f t="array" ref="G8">INDEX('IECC Data-IP-Site EUI'!$Y$2:$Y$1825,MATCH(1,INDEX(($A8='IECC Data-IP-Site EUI'!$A$2:$A$1825)*(G$3='IECC Data-IP-Site EUI'!$C$2:$C$1825)*($A$2='IECC Data-IP-Site EUI'!$B$2:$B$1825),0,1),0))</f>
        <v>55.698720270145998</v>
      </c>
      <c r="H8" s="88" cm="1">
        <f t="array" ref="H8">INDEX('IECC Data-IP-Site EUI'!$Y$2:$Y$1825,MATCH(1,INDEX(($A8='IECC Data-IP-Site EUI'!$A$2:$A$1825)*(H$3='IECC Data-IP-Site EUI'!$C$2:$C$1825)*($A$2='IECC Data-IP-Site EUI'!$B$2:$B$1825),0,1),0))</f>
        <v>55.527368233523269</v>
      </c>
      <c r="I8" s="88" cm="1">
        <f t="array" ref="I8">INDEX('IECC Data-IP-Site EUI'!$Y$2:$Y$1825,MATCH(1,INDEX(($A8='IECC Data-IP-Site EUI'!$A$2:$A$1825)*(I$3='IECC Data-IP-Site EUI'!$C$2:$C$1825)*($A$2='IECC Data-IP-Site EUI'!$B$2:$B$1825),0,1),0))</f>
        <v>54.681479446228238</v>
      </c>
      <c r="J8" s="88" cm="1">
        <f t="array" ref="J8">INDEX('IECC Data-IP-Site EUI'!$Y$2:$Y$1825,MATCH(1,INDEX(($A8='IECC Data-IP-Site EUI'!$A$2:$A$1825)*(J$3='IECC Data-IP-Site EUI'!$C$2:$C$1825)*($A$2='IECC Data-IP-Site EUI'!$B$2:$B$1825),0,1),0))</f>
        <v>45.81344247071452</v>
      </c>
      <c r="K8" s="88" cm="1">
        <f t="array" ref="K8">INDEX('IECC Data-IP-Site EUI'!$Y$2:$Y$1825,MATCH(1,INDEX(($A8='IECC Data-IP-Site EUI'!$A$2:$A$1825)*(K$3='IECC Data-IP-Site EUI'!$C$2:$C$1825)*($A$2='IECC Data-IP-Site EUI'!$B$2:$B$1825),0,1),0))</f>
        <v>59.198250057031146</v>
      </c>
      <c r="L8" s="88" cm="1">
        <f t="array" ref="L8">INDEX('IECC Data-IP-Site EUI'!$Y$2:$Y$1825,MATCH(1,INDEX(($A8='IECC Data-IP-Site EUI'!$A$2:$A$1825)*(L$3='IECC Data-IP-Site EUI'!$C$2:$C$1825)*($A$2='IECC Data-IP-Site EUI'!$B$2:$B$1825),0,1),0))</f>
        <v>55.444714227767989</v>
      </c>
      <c r="M8" s="88" cm="1">
        <f t="array" ref="M8">INDEX('IECC Data-IP-Site EUI'!$Y$2:$Y$1825,MATCH(1,INDEX(($A8='IECC Data-IP-Site EUI'!$A$2:$A$1825)*(M$3='IECC Data-IP-Site EUI'!$C$2:$C$1825)*($A$2='IECC Data-IP-Site EUI'!$B$2:$B$1825),0,1),0))</f>
        <v>49.593940931484738</v>
      </c>
      <c r="N8" s="88" cm="1">
        <f t="array" ref="N8">INDEX('IECC Data-IP-Site EUI'!$Y$2:$Y$1825,MATCH(1,INDEX(($A8='IECC Data-IP-Site EUI'!$A$2:$A$1825)*(N$3='IECC Data-IP-Site EUI'!$C$2:$C$1825)*($A$2='IECC Data-IP-Site EUI'!$B$2:$B$1825),0,1),0))</f>
        <v>60.001163470963391</v>
      </c>
      <c r="O8" s="88" cm="1">
        <f t="array" ref="O8">INDEX('IECC Data-IP-Site EUI'!$Y$2:$Y$1825,MATCH(1,INDEX(($A8='IECC Data-IP-Site EUI'!$A$2:$A$1825)*(O$3='IECC Data-IP-Site EUI'!$C$2:$C$1825)*($A$2='IECC Data-IP-Site EUI'!$B$2:$B$1825),0,1),0))</f>
        <v>57.053759302770146</v>
      </c>
      <c r="P8" s="88" cm="1">
        <f t="array" ref="P8">INDEX('IECC Data-IP-Site EUI'!$Y$2:$Y$1825,MATCH(1,INDEX(($A8='IECC Data-IP-Site EUI'!$A$2:$A$1825)*(P$3='IECC Data-IP-Site EUI'!$C$2:$C$1825)*($A$2='IECC Data-IP-Site EUI'!$B$2:$B$1825),0,1),0))</f>
        <v>49.864666160212103</v>
      </c>
      <c r="Q8" s="88" cm="1">
        <f t="array" ref="Q8">INDEX('IECC Data-IP-Site EUI'!$Y$2:$Y$1825,MATCH(1,INDEX(($A8='IECC Data-IP-Site EUI'!$A$2:$A$1825)*(Q$3='IECC Data-IP-Site EUI'!$C$2:$C$1825)*($A$2='IECC Data-IP-Site EUI'!$B$2:$B$1825),0,1),0))</f>
        <v>70.161993869828763</v>
      </c>
      <c r="R8" s="88" cm="1">
        <f t="array" ref="R8">INDEX('IECC Data-IP-Site EUI'!$Y$2:$Y$1825,MATCH(1,INDEX(($A8='IECC Data-IP-Site EUI'!$A$2:$A$1825)*(R$3='IECC Data-IP-Site EUI'!$C$2:$C$1825)*($A$2='IECC Data-IP-Site EUI'!$B$2:$B$1825),0,1),0))</f>
        <v>67.713535748723245</v>
      </c>
      <c r="S8" s="88" cm="1">
        <f t="array" ref="S8">INDEX('IECC Data-IP-Site EUI'!$Y$2:$Y$1825,MATCH(1,INDEX(($A8='IECC Data-IP-Site EUI'!$A$2:$A$1825)*(S$3='IECC Data-IP-Site EUI'!$C$2:$C$1825)*($A$2='IECC Data-IP-Site EUI'!$B$2:$B$1825),0,1),0))</f>
        <v>74.956161685132258</v>
      </c>
      <c r="T8" s="77" cm="1">
        <f t="array" ref="T8">INDEX('IECC Data-IP-Site EUI'!$Y$2:$Y$1825,MATCH(1,INDEX(($A8='IECC Data-IP-Site EUI'!$A$2:$A$1825)*(T$3='IECC Data-IP-Site EUI'!$C$2:$C$1825)*($A$2='IECC Data-IP-Site EUI'!$B$2:$B$1825),0,1),0))</f>
        <v>85.471470232137051</v>
      </c>
      <c r="U8" s="54"/>
      <c r="V8" s="74">
        <f>SUMPRODUCT(D8:T8,Weights!$B$41:$R$41)</f>
        <v>57.147481158985137</v>
      </c>
      <c r="X8" s="86">
        <f t="shared" si="0"/>
        <v>-2.722852499481912E-2</v>
      </c>
    </row>
    <row r="10" spans="1:24" ht="15.75" thickBot="1" x14ac:dyDescent="0.3">
      <c r="A10" s="4" t="s">
        <v>114</v>
      </c>
      <c r="B10" s="4"/>
      <c r="C10" s="4"/>
    </row>
    <row r="11" spans="1:24" x14ac:dyDescent="0.25">
      <c r="A11" s="63">
        <v>2006</v>
      </c>
      <c r="B11" s="125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126">
        <f t="shared" ref="B12:C12" si="3">(B5-B$4)/B$4</f>
        <v>0.29206752221157239</v>
      </c>
      <c r="C12" s="71">
        <f t="shared" si="3"/>
        <v>0.10760593651507734</v>
      </c>
      <c r="D12" s="78">
        <f t="shared" ref="D12:T12" si="4">(D5-D$4)/D$4</f>
        <v>0.30987460763707869</v>
      </c>
      <c r="E12" s="71">
        <f t="shared" si="4"/>
        <v>0.11046840572219505</v>
      </c>
      <c r="F12" s="71">
        <f t="shared" si="4"/>
        <v>0.37737616512282657</v>
      </c>
      <c r="G12" s="71">
        <f t="shared" si="4"/>
        <v>0.23873265005939878</v>
      </c>
      <c r="H12" s="71">
        <f t="shared" si="4"/>
        <v>0.27162806958920399</v>
      </c>
      <c r="I12" s="71">
        <f t="shared" si="4"/>
        <v>0.29288690780552395</v>
      </c>
      <c r="J12" s="71">
        <f t="shared" si="4"/>
        <v>0.21264730959556</v>
      </c>
      <c r="K12" s="71">
        <f t="shared" si="4"/>
        <v>0.16466131744945872</v>
      </c>
      <c r="L12" s="71">
        <f t="shared" si="4"/>
        <v>0.3546217981039656</v>
      </c>
      <c r="M12" s="71">
        <f t="shared" si="4"/>
        <v>0.15314706647084128</v>
      </c>
      <c r="N12" s="71">
        <f t="shared" si="4"/>
        <v>4.1854942746725847E-2</v>
      </c>
      <c r="O12" s="71">
        <f t="shared" si="4"/>
        <v>0.40347147394945626</v>
      </c>
      <c r="P12" s="71">
        <f t="shared" si="4"/>
        <v>6.966183190845604E-2</v>
      </c>
      <c r="Q12" s="71">
        <f t="shared" si="4"/>
        <v>0.11871250299045782</v>
      </c>
      <c r="R12" s="71">
        <f t="shared" si="4"/>
        <v>0.25571005182771606</v>
      </c>
      <c r="S12" s="71">
        <f t="shared" si="4"/>
        <v>9.1361460810741105E-2</v>
      </c>
      <c r="T12" s="87">
        <f t="shared" si="4"/>
        <v>0.14358195048900718</v>
      </c>
      <c r="V12" s="80">
        <f>(V5-V$4)/V$4</f>
        <v>0.20919206477767771</v>
      </c>
      <c r="X12" s="69"/>
    </row>
    <row r="13" spans="1:24" x14ac:dyDescent="0.25">
      <c r="A13" s="91">
        <v>2012</v>
      </c>
      <c r="B13" s="126">
        <f t="shared" ref="B13:C13" si="5">(B6-B$4)/B$4</f>
        <v>0.33879136027464535</v>
      </c>
      <c r="C13" s="71">
        <f t="shared" si="5"/>
        <v>0.32066633342029016</v>
      </c>
      <c r="D13" s="78">
        <f t="shared" ref="D13:T13" si="6">(D6-D$4)/D$4</f>
        <v>0.31257156954756632</v>
      </c>
      <c r="E13" s="71">
        <f t="shared" si="6"/>
        <v>0.30832773062334745</v>
      </c>
      <c r="F13" s="71">
        <f t="shared" si="6"/>
        <v>0.29077268497107922</v>
      </c>
      <c r="G13" s="71">
        <f t="shared" si="6"/>
        <v>0.21074928683919825</v>
      </c>
      <c r="H13" s="71">
        <f t="shared" si="6"/>
        <v>0.20046914217968209</v>
      </c>
      <c r="I13" s="71">
        <f t="shared" si="6"/>
        <v>0.23982571023591881</v>
      </c>
      <c r="J13" s="71">
        <f t="shared" si="6"/>
        <v>0.13168329153821659</v>
      </c>
      <c r="K13" s="71">
        <f t="shared" si="6"/>
        <v>0.10294655397285814</v>
      </c>
      <c r="L13" s="71">
        <f t="shared" si="6"/>
        <v>0.25006319807819372</v>
      </c>
      <c r="M13" s="71">
        <f t="shared" si="6"/>
        <v>9.3312034183763035E-2</v>
      </c>
      <c r="N13" s="71">
        <f t="shared" si="6"/>
        <v>-9.8110235002386893E-3</v>
      </c>
      <c r="O13" s="71">
        <f t="shared" si="6"/>
        <v>0.26197465348533255</v>
      </c>
      <c r="P13" s="71">
        <f t="shared" si="6"/>
        <v>2.223899926281217E-2</v>
      </c>
      <c r="Q13" s="71">
        <f t="shared" si="6"/>
        <v>4.9315887900161663E-2</v>
      </c>
      <c r="R13" s="71">
        <f t="shared" si="6"/>
        <v>0.23593203005063687</v>
      </c>
      <c r="S13" s="71">
        <f t="shared" si="6"/>
        <v>1.9201460078578772E-2</v>
      </c>
      <c r="T13" s="87">
        <f t="shared" si="6"/>
        <v>7.4084043490219062E-2</v>
      </c>
      <c r="V13" s="80">
        <f>(V6-V$4)/V$4</f>
        <v>0.14437203545649935</v>
      </c>
    </row>
    <row r="14" spans="1:24" x14ac:dyDescent="0.25">
      <c r="A14" s="91">
        <v>2015</v>
      </c>
      <c r="B14" s="126">
        <f t="shared" ref="B14:C14" si="7">(B7-B$4)/B$4</f>
        <v>-0.39107223692178267</v>
      </c>
      <c r="C14" s="71">
        <f t="shared" si="7"/>
        <v>-0.40389207297027802</v>
      </c>
      <c r="D14" s="78">
        <f t="shared" ref="D14:T14" si="8">(D7-D$4)/D$4</f>
        <v>-0.40207904356160029</v>
      </c>
      <c r="E14" s="71">
        <f t="shared" si="8"/>
        <v>-0.36858379493782345</v>
      </c>
      <c r="F14" s="71">
        <f t="shared" si="8"/>
        <v>-0.4091324471557109</v>
      </c>
      <c r="G14" s="71">
        <f t="shared" si="8"/>
        <v>-0.39299219204956126</v>
      </c>
      <c r="H14" s="71">
        <f t="shared" si="8"/>
        <v>-0.44398558356909129</v>
      </c>
      <c r="I14" s="71">
        <f t="shared" si="8"/>
        <v>-0.38522921010895989</v>
      </c>
      <c r="J14" s="71">
        <f t="shared" si="8"/>
        <v>-0.46909667783400982</v>
      </c>
      <c r="K14" s="71">
        <f t="shared" si="8"/>
        <v>-0.48856981763082613</v>
      </c>
      <c r="L14" s="71">
        <f t="shared" si="8"/>
        <v>-0.37838186031711402</v>
      </c>
      <c r="M14" s="71">
        <f t="shared" si="8"/>
        <v>-0.49482068846801741</v>
      </c>
      <c r="N14" s="71">
        <f t="shared" si="8"/>
        <v>-0.55008414363471059</v>
      </c>
      <c r="O14" s="71">
        <f t="shared" si="8"/>
        <v>-0.39928265099703208</v>
      </c>
      <c r="P14" s="71">
        <f t="shared" si="8"/>
        <v>-0.53325241564275039</v>
      </c>
      <c r="Q14" s="71">
        <f t="shared" si="8"/>
        <v>-0.51373468476317119</v>
      </c>
      <c r="R14" s="71">
        <f t="shared" si="8"/>
        <v>-0.41403381926149424</v>
      </c>
      <c r="S14" s="71">
        <f t="shared" si="8"/>
        <v>-0.5328508900043244</v>
      </c>
      <c r="T14" s="87">
        <f t="shared" si="8"/>
        <v>-0.51014898949535181</v>
      </c>
      <c r="V14" s="80">
        <f>(V7-V$4)/V$4</f>
        <v>-0.46829309573684769</v>
      </c>
    </row>
    <row r="15" spans="1:24" ht="15.75" thickBot="1" x14ac:dyDescent="0.3">
      <c r="A15" s="79">
        <v>2018</v>
      </c>
      <c r="B15" s="127">
        <f t="shared" ref="B15:C15" si="9">(B8-B$4)/B$4</f>
        <v>-0.42643820563947626</v>
      </c>
      <c r="C15" s="94">
        <f t="shared" si="9"/>
        <v>-0.42778530860142505</v>
      </c>
      <c r="D15" s="85">
        <f t="shared" ref="D15:T15" si="10">(D8-D$4)/D$4</f>
        <v>-0.43545025610638005</v>
      </c>
      <c r="E15" s="94">
        <f t="shared" si="10"/>
        <v>-0.39060022701560504</v>
      </c>
      <c r="F15" s="94">
        <f t="shared" si="10"/>
        <v>-0.43673669175744345</v>
      </c>
      <c r="G15" s="94">
        <f t="shared" si="10"/>
        <v>-0.40761291495400598</v>
      </c>
      <c r="H15" s="94">
        <f t="shared" si="10"/>
        <v>-0.4612247622391813</v>
      </c>
      <c r="I15" s="94">
        <f t="shared" si="10"/>
        <v>-0.39815790132787832</v>
      </c>
      <c r="J15" s="94">
        <f t="shared" si="10"/>
        <v>-0.48076933887049378</v>
      </c>
      <c r="K15" s="94">
        <f t="shared" si="10"/>
        <v>-0.49939111735900199</v>
      </c>
      <c r="L15" s="94">
        <f t="shared" si="10"/>
        <v>-0.39039264037669713</v>
      </c>
      <c r="M15" s="94">
        <f t="shared" si="10"/>
        <v>-0.50247158467454689</v>
      </c>
      <c r="N15" s="94">
        <f t="shared" si="10"/>
        <v>-0.55733643691798551</v>
      </c>
      <c r="O15" s="94">
        <f t="shared" si="10"/>
        <v>-0.41165728390460016</v>
      </c>
      <c r="P15" s="94">
        <f t="shared" si="10"/>
        <v>-0.5401276767181894</v>
      </c>
      <c r="Q15" s="94">
        <f t="shared" si="10"/>
        <v>-0.52467480447300219</v>
      </c>
      <c r="R15" s="94">
        <f t="shared" si="10"/>
        <v>-0.42913526120089474</v>
      </c>
      <c r="S15" s="94">
        <f t="shared" si="10"/>
        <v>-0.54718506553164004</v>
      </c>
      <c r="T15" s="95">
        <f t="shared" si="10"/>
        <v>-0.52788306226987325</v>
      </c>
      <c r="V15" s="96">
        <f>(V8-V$4)/V$4</f>
        <v>-0.48277069046949483</v>
      </c>
    </row>
    <row r="17" spans="1:32" ht="15.75" thickBot="1" x14ac:dyDescent="0.3">
      <c r="A17" s="4" t="s">
        <v>179</v>
      </c>
      <c r="B17" s="4"/>
      <c r="C17" s="4"/>
    </row>
    <row r="18" spans="1:32" ht="91.5" thickBot="1" x14ac:dyDescent="0.3">
      <c r="A18" s="56" t="s">
        <v>63</v>
      </c>
      <c r="B18" s="65" t="s">
        <v>115</v>
      </c>
      <c r="C18" s="66" t="s">
        <v>116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Data-IP-Site EUI'!$Y$2:$Y$1825,MATCH(1,INDEX(($A20='IECC Data-IP-Site EUI'!$A$2:$A$1825)*(B$19='IECC Data-IP-Site EUI'!$C$2:$C$1825)*($A$18='IECC Data-IP-Site EUI'!$B$2:$B$1825),0,1),0))</f>
        <v>126.07089462453892</v>
      </c>
      <c r="C20" s="55" cm="1">
        <f t="array" ref="C20">INDEX('IECC Data-IP-Site EUI'!$Y$2:$Y$1825,MATCH(1,INDEX(($A20='IECC Data-IP-Site EUI'!$A$2:$A$1825)*(C$19='IECC Data-IP-Site EUI'!$C$2:$C$1825)*($A$18='IECC Data-IP-Site EUI'!$B$2:$B$1825),0,1),0))</f>
        <v>140.22541186807297</v>
      </c>
      <c r="D20" s="58" cm="1">
        <f t="array" ref="D20">INDEX('IECC Data-IP-Site EUI'!$Y$2:$Y$1825,MATCH(1,INDEX(($A20='IECC Data-IP-Site EUI'!$A$2:$A$1825)*(D$19='IECC Data-IP-Site EUI'!$C$2:$C$1825)*($A$18='IECC Data-IP-Site EUI'!$B$2:$B$1825),0,1),0))</f>
        <v>114.99089000657919</v>
      </c>
      <c r="E20" s="55" cm="1">
        <f t="array" ref="E20">INDEX('IECC Data-IP-Site EUI'!$Y$2:$Y$1825,MATCH(1,INDEX(($A20='IECC Data-IP-Site EUI'!$A$2:$A$1825)*(E$19='IECC Data-IP-Site EUI'!$C$2:$C$1825)*($A$18='IECC Data-IP-Site EUI'!$B$2:$B$1825),0,1),0))</f>
        <v>128.83429860918778</v>
      </c>
      <c r="F20" s="55" cm="1">
        <f t="array" ref="F20">INDEX('IECC Data-IP-Site EUI'!$Y$2:$Y$1825,MATCH(1,INDEX(($A20='IECC Data-IP-Site EUI'!$A$2:$A$1825)*(F$19='IECC Data-IP-Site EUI'!$C$2:$C$1825)*($A$18='IECC Data-IP-Site EUI'!$B$2:$B$1825),0,1),0))</f>
        <v>118.01748634593952</v>
      </c>
      <c r="G20" s="55" cm="1">
        <f t="array" ref="G20">INDEX('IECC Data-IP-Site EUI'!$Y$2:$Y$1825,MATCH(1,INDEX(($A20='IECC Data-IP-Site EUI'!$A$2:$A$1825)*(G$19='IECC Data-IP-Site EUI'!$C$2:$C$1825)*($A$18='IECC Data-IP-Site EUI'!$B$2:$B$1825),0,1),0))</f>
        <v>121.1082025465621</v>
      </c>
      <c r="H20" s="55" cm="1">
        <f t="array" ref="H20">INDEX('IECC Data-IP-Site EUI'!$Y$2:$Y$1825,MATCH(1,INDEX(($A20='IECC Data-IP-Site EUI'!$A$2:$A$1825)*(H$19='IECC Data-IP-Site EUI'!$C$2:$C$1825)*($A$18='IECC Data-IP-Site EUI'!$B$2:$B$1825),0,1),0))</f>
        <v>117.66170213380975</v>
      </c>
      <c r="I20" s="55" cm="1">
        <f t="array" ref="I20">INDEX('IECC Data-IP-Site EUI'!$Y$2:$Y$1825,MATCH(1,INDEX(($A20='IECC Data-IP-Site EUI'!$A$2:$A$1825)*(I$19='IECC Data-IP-Site EUI'!$C$2:$C$1825)*($A$18='IECC Data-IP-Site EUI'!$B$2:$B$1825),0,1),0))</f>
        <v>117.66795208418546</v>
      </c>
      <c r="J20" s="55" cm="1">
        <f t="array" ref="J20">INDEX('IECC Data-IP-Site EUI'!$Y$2:$Y$1825,MATCH(1,INDEX(($A20='IECC Data-IP-Site EUI'!$A$2:$A$1825)*(J$19='IECC Data-IP-Site EUI'!$C$2:$C$1825)*($A$18='IECC Data-IP-Site EUI'!$B$2:$B$1825),0,1),0))</f>
        <v>98.049820814041652</v>
      </c>
      <c r="K20" s="55" cm="1">
        <f t="array" ref="K20">INDEX('IECC Data-IP-Site EUI'!$Y$2:$Y$1825,MATCH(1,INDEX(($A20='IECC Data-IP-Site EUI'!$A$2:$A$1825)*(K$19='IECC Data-IP-Site EUI'!$C$2:$C$1825)*($A$18='IECC Data-IP-Site EUI'!$B$2:$B$1825),0,1),0))</f>
        <v>119.90844355406459</v>
      </c>
      <c r="L20" s="55" cm="1">
        <f t="array" ref="L20">INDEX('IECC Data-IP-Site EUI'!$Y$2:$Y$1825,MATCH(1,INDEX(($A20='IECC Data-IP-Site EUI'!$A$2:$A$1825)*(L$19='IECC Data-IP-Site EUI'!$C$2:$C$1825)*($A$18='IECC Data-IP-Site EUI'!$B$2:$B$1825),0,1),0))</f>
        <v>114.34483032144303</v>
      </c>
      <c r="M20" s="55" cm="1">
        <f t="array" ref="M20">INDEX('IECC Data-IP-Site EUI'!$Y$2:$Y$1825,MATCH(1,INDEX(($A20='IECC Data-IP-Site EUI'!$A$2:$A$1825)*(M$19='IECC Data-IP-Site EUI'!$C$2:$C$1825)*($A$18='IECC Data-IP-Site EUI'!$B$2:$B$1825),0,1),0))</f>
        <v>91.842462692719465</v>
      </c>
      <c r="N20" s="55" cm="1">
        <f t="array" ref="N20">INDEX('IECC Data-IP-Site EUI'!$Y$2:$Y$1825,MATCH(1,INDEX(($A20='IECC Data-IP-Site EUI'!$A$2:$A$1825)*(N$19='IECC Data-IP-Site EUI'!$C$2:$C$1825)*($A$18='IECC Data-IP-Site EUI'!$B$2:$B$1825),0,1),0))</f>
        <v>105.31480942672425</v>
      </c>
      <c r="O20" s="55" cm="1">
        <f t="array" ref="O20">INDEX('IECC Data-IP-Site EUI'!$Y$2:$Y$1825,MATCH(1,INDEX(($A20='IECC Data-IP-Site EUI'!$A$2:$A$1825)*(O$19='IECC Data-IP-Site EUI'!$C$2:$C$1825)*($A$18='IECC Data-IP-Site EUI'!$B$2:$B$1825),0,1),0))</f>
        <v>108.92496594746342</v>
      </c>
      <c r="P20" s="55" cm="1">
        <f t="array" ref="P20">INDEX('IECC Data-IP-Site EUI'!$Y$2:$Y$1825,MATCH(1,INDEX(($A20='IECC Data-IP-Site EUI'!$A$2:$A$1825)*(P$19='IECC Data-IP-Site EUI'!$C$2:$C$1825)*($A$18='IECC Data-IP-Site EUI'!$B$2:$B$1825),0,1),0))</f>
        <v>85.587651244470379</v>
      </c>
      <c r="Q20" s="55" cm="1">
        <f t="array" ref="Q20">INDEX('IECC Data-IP-Site EUI'!$Y$2:$Y$1825,MATCH(1,INDEX(($A20='IECC Data-IP-Site EUI'!$A$2:$A$1825)*(Q$19='IECC Data-IP-Site EUI'!$C$2:$C$1825)*($A$18='IECC Data-IP-Site EUI'!$B$2:$B$1825),0,1),0))</f>
        <v>129.44054379563403</v>
      </c>
      <c r="R20" s="55" cm="1">
        <f t="array" ref="R20">INDEX('IECC Data-IP-Site EUI'!$Y$2:$Y$1825,MATCH(1,INDEX(($A20='IECC Data-IP-Site EUI'!$A$2:$A$1825)*(R$19='IECC Data-IP-Site EUI'!$C$2:$C$1825)*($A$18='IECC Data-IP-Site EUI'!$B$2:$B$1825),0,1),0))</f>
        <v>123.80031080099889</v>
      </c>
      <c r="S20" s="55" cm="1">
        <f t="array" ref="S20">INDEX('IECC Data-IP-Site EUI'!$Y$2:$Y$1825,MATCH(1,INDEX(($A20='IECC Data-IP-Site EUI'!$A$2:$A$1825)*(S$19='IECC Data-IP-Site EUI'!$C$2:$C$1825)*($A$18='IECC Data-IP-Site EUI'!$B$2:$B$1825),0,1),0))</f>
        <v>142.07007314748887</v>
      </c>
      <c r="T20" s="64" cm="1">
        <f t="array" ref="T20">INDEX('IECC Data-IP-Site EUI'!$Y$2:$Y$1825,MATCH(1,INDEX(($A20='IECC Data-IP-Site EUI'!$A$2:$A$1825)*(T$19='IECC Data-IP-Site EUI'!$C$2:$C$1825)*($A$18='IECC Data-IP-Site EUI'!$B$2:$B$1825),0,1),0))</f>
        <v>165.57659946991379</v>
      </c>
      <c r="U20" s="54"/>
      <c r="V20" s="82">
        <f>SUMPRODUCT(D20:T20,Weights!$B$41:$R$41)</f>
        <v>114.79610948758612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Data-IP-Site EUI'!$Y$2:$Y$1825,MATCH(1,INDEX(($A21='IECC Data-IP-Site EUI'!$A$2:$A$1825)*(B$19='IECC Data-IP-Site EUI'!$C$2:$C$1825)*($A$18='IECC Data-IP-Site EUI'!$B$2:$B$1825),0,1),0))</f>
        <v>94.80956876368856</v>
      </c>
      <c r="C21" s="73" cm="1">
        <f t="array" ref="C21">INDEX('IECC Data-IP-Site EUI'!$Y$2:$Y$1825,MATCH(1,INDEX(($A21='IECC Data-IP-Site EUI'!$A$2:$A$1825)*(C$19='IECC Data-IP-Site EUI'!$C$2:$C$1825)*($A$18='IECC Data-IP-Site EUI'!$B$2:$B$1825),0,1),0))</f>
        <v>88.900124943609725</v>
      </c>
      <c r="D21" s="84" cm="1">
        <f t="array" ref="D21">INDEX('IECC Data-IP-Site EUI'!$Y$2:$Y$1825,MATCH(1,INDEX(($A21='IECC Data-IP-Site EUI'!$A$2:$A$1825)*(D$19='IECC Data-IP-Site EUI'!$C$2:$C$1825)*($A$18='IECC Data-IP-Site EUI'!$B$2:$B$1825),0,1),0))</f>
        <v>73.845614845969877</v>
      </c>
      <c r="E21" s="73" cm="1">
        <f t="array" ref="E21">INDEX('IECC Data-IP-Site EUI'!$Y$2:$Y$1825,MATCH(1,INDEX(($A21='IECC Data-IP-Site EUI'!$A$2:$A$1825)*(E$19='IECC Data-IP-Site EUI'!$C$2:$C$1825)*($A$18='IECC Data-IP-Site EUI'!$B$2:$B$1825),0,1),0))</f>
        <v>76.456010786235041</v>
      </c>
      <c r="F21" s="73" cm="1">
        <f t="array" ref="F21">INDEX('IECC Data-IP-Site EUI'!$Y$2:$Y$1825,MATCH(1,INDEX(($A21='IECC Data-IP-Site EUI'!$A$2:$A$1825)*(F$19='IECC Data-IP-Site EUI'!$C$2:$C$1825)*($A$18='IECC Data-IP-Site EUI'!$B$2:$B$1825),0,1),0))</f>
        <v>75.423380096377542</v>
      </c>
      <c r="G21" s="73" cm="1">
        <f t="array" ref="G21">INDEX('IECC Data-IP-Site EUI'!$Y$2:$Y$1825,MATCH(1,INDEX(($A21='IECC Data-IP-Site EUI'!$A$2:$A$1825)*(G$19='IECC Data-IP-Site EUI'!$C$2:$C$1825)*($A$18='IECC Data-IP-Site EUI'!$B$2:$B$1825),0,1),0))</f>
        <v>66.768124744559316</v>
      </c>
      <c r="H21" s="73" cm="1">
        <f t="array" ref="H21">INDEX('IECC Data-IP-Site EUI'!$Y$2:$Y$1825,MATCH(1,INDEX(($A21='IECC Data-IP-Site EUI'!$A$2:$A$1825)*(H$19='IECC Data-IP-Site EUI'!$C$2:$C$1825)*($A$18='IECC Data-IP-Site EUI'!$B$2:$B$1825),0,1),0))</f>
        <v>64.1058773641399</v>
      </c>
      <c r="I21" s="73" cm="1">
        <f t="array" ref="I21">INDEX('IECC Data-IP-Site EUI'!$Y$2:$Y$1825,MATCH(1,INDEX(($A21='IECC Data-IP-Site EUI'!$A$2:$A$1825)*(I$19='IECC Data-IP-Site EUI'!$C$2:$C$1825)*($A$18='IECC Data-IP-Site EUI'!$B$2:$B$1825),0,1),0))</f>
        <v>57.56241080038933</v>
      </c>
      <c r="J21" s="73" cm="1">
        <f t="array" ref="J21">INDEX('IECC Data-IP-Site EUI'!$Y$2:$Y$1825,MATCH(1,INDEX(($A21='IECC Data-IP-Site EUI'!$A$2:$A$1825)*(J$19='IECC Data-IP-Site EUI'!$C$2:$C$1825)*($A$18='IECC Data-IP-Site EUI'!$B$2:$B$1825),0,1),0))</f>
        <v>50.220802425693059</v>
      </c>
      <c r="K21" s="73" cm="1">
        <f t="array" ref="K21">INDEX('IECC Data-IP-Site EUI'!$Y$2:$Y$1825,MATCH(1,INDEX(($A21='IECC Data-IP-Site EUI'!$A$2:$A$1825)*(K$19='IECC Data-IP-Site EUI'!$C$2:$C$1825)*($A$18='IECC Data-IP-Site EUI'!$B$2:$B$1825),0,1),0))</f>
        <v>71.200265479529321</v>
      </c>
      <c r="L21" s="73" cm="1">
        <f t="array" ref="L21">INDEX('IECC Data-IP-Site EUI'!$Y$2:$Y$1825,MATCH(1,INDEX(($A21='IECC Data-IP-Site EUI'!$A$2:$A$1825)*(L$19='IECC Data-IP-Site EUI'!$C$2:$C$1825)*($A$18='IECC Data-IP-Site EUI'!$B$2:$B$1825),0,1),0))</f>
        <v>54.751784968457116</v>
      </c>
      <c r="M21" s="73" cm="1">
        <f t="array" ref="M21">INDEX('IECC Data-IP-Site EUI'!$Y$2:$Y$1825,MATCH(1,INDEX(($A21='IECC Data-IP-Site EUI'!$A$2:$A$1825)*(M$19='IECC Data-IP-Site EUI'!$C$2:$C$1825)*($A$18='IECC Data-IP-Site EUI'!$B$2:$B$1825),0,1),0))</f>
        <v>53.784200058435971</v>
      </c>
      <c r="N21" s="73" cm="1">
        <f t="array" ref="N21">INDEX('IECC Data-IP-Site EUI'!$Y$2:$Y$1825,MATCH(1,INDEX(($A21='IECC Data-IP-Site EUI'!$A$2:$A$1825)*(N$19='IECC Data-IP-Site EUI'!$C$2:$C$1825)*($A$18='IECC Data-IP-Site EUI'!$B$2:$B$1825),0,1),0))</f>
        <v>74.111816436047476</v>
      </c>
      <c r="O21" s="73" cm="1">
        <f t="array" ref="O21">INDEX('IECC Data-IP-Site EUI'!$Y$2:$Y$1825,MATCH(1,INDEX(($A21='IECC Data-IP-Site EUI'!$A$2:$A$1825)*(O$19='IECC Data-IP-Site EUI'!$C$2:$C$1825)*($A$18='IECC Data-IP-Site EUI'!$B$2:$B$1825),0,1),0))</f>
        <v>60.196186184652589</v>
      </c>
      <c r="P21" s="73" cm="1">
        <f t="array" ref="P21">INDEX('IECC Data-IP-Site EUI'!$Y$2:$Y$1825,MATCH(1,INDEX(($A21='IECC Data-IP-Site EUI'!$A$2:$A$1825)*(P$19='IECC Data-IP-Site EUI'!$C$2:$C$1825)*($A$18='IECC Data-IP-Site EUI'!$B$2:$B$1825),0,1),0))</f>
        <v>64.527864754323772</v>
      </c>
      <c r="Q21" s="73" cm="1">
        <f t="array" ref="Q21">INDEX('IECC Data-IP-Site EUI'!$Y$2:$Y$1825,MATCH(1,INDEX(($A21='IECC Data-IP-Site EUI'!$A$2:$A$1825)*(Q$19='IECC Data-IP-Site EUI'!$C$2:$C$1825)*($A$18='IECC Data-IP-Site EUI'!$B$2:$B$1825),0,1),0))</f>
        <v>95.524146423314221</v>
      </c>
      <c r="R21" s="73" cm="1">
        <f t="array" ref="R21">INDEX('IECC Data-IP-Site EUI'!$Y$2:$Y$1825,MATCH(1,INDEX(($A21='IECC Data-IP-Site EUI'!$A$2:$A$1825)*(R$19='IECC Data-IP-Site EUI'!$C$2:$C$1825)*($A$18='IECC Data-IP-Site EUI'!$B$2:$B$1825),0,1),0))</f>
        <v>78.721039098329982</v>
      </c>
      <c r="S21" s="73" cm="1">
        <f t="array" ref="S21">INDEX('IECC Data-IP-Site EUI'!$Y$2:$Y$1825,MATCH(1,INDEX(($A21='IECC Data-IP-Site EUI'!$A$2:$A$1825)*(S$19='IECC Data-IP-Site EUI'!$C$2:$C$1825)*($A$18='IECC Data-IP-Site EUI'!$B$2:$B$1825),0,1),0))</f>
        <v>101.38197028288238</v>
      </c>
      <c r="T21" s="89" cm="1">
        <f t="array" ref="T21">INDEX('IECC Data-IP-Site EUI'!$Y$2:$Y$1825,MATCH(1,INDEX(($A21='IECC Data-IP-Site EUI'!$A$2:$A$1825)*(T$19='IECC Data-IP-Site EUI'!$C$2:$C$1825)*($A$18='IECC Data-IP-Site EUI'!$B$2:$B$1825),0,1),0))</f>
        <v>140.75364841464435</v>
      </c>
      <c r="U21" s="54"/>
      <c r="V21" s="70">
        <f>SUMPRODUCT(D21:T21,Weights!$B$41:$R$41)</f>
        <v>69.515402899363139</v>
      </c>
      <c r="X21" s="86">
        <f>(V21-V20)/V20</f>
        <v>-0.39444460958077654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Data-IP-Site EUI'!$Y$2:$Y$1825,MATCH(1,INDEX(($A22='IECC Data-IP-Site EUI'!$A$2:$A$1825)*(B$19='IECC Data-IP-Site EUI'!$C$2:$C$1825)*($A$18='IECC Data-IP-Site EUI'!$B$2:$B$1825),0,1),0))</f>
        <v>106.29419979856624</v>
      </c>
      <c r="C22" s="73" cm="1">
        <f t="array" ref="C22">INDEX('IECC Data-IP-Site EUI'!$Y$2:$Y$1825,MATCH(1,INDEX(($A22='IECC Data-IP-Site EUI'!$A$2:$A$1825)*(C$19='IECC Data-IP-Site EUI'!$C$2:$C$1825)*($A$18='IECC Data-IP-Site EUI'!$B$2:$B$1825),0,1),0))</f>
        <v>79.112934134852892</v>
      </c>
      <c r="D22" s="84" cm="1">
        <f t="array" ref="D22">INDEX('IECC Data-IP-Site EUI'!$Y$2:$Y$1825,MATCH(1,INDEX(($A22='IECC Data-IP-Site EUI'!$A$2:$A$1825)*(D$19='IECC Data-IP-Site EUI'!$C$2:$C$1825)*($A$18='IECC Data-IP-Site EUI'!$B$2:$B$1825),0,1),0))</f>
        <v>99.490318635826696</v>
      </c>
      <c r="E22" s="73" cm="1">
        <f t="array" ref="E22">INDEX('IECC Data-IP-Site EUI'!$Y$2:$Y$1825,MATCH(1,INDEX(($A22='IECC Data-IP-Site EUI'!$A$2:$A$1825)*(E$19='IECC Data-IP-Site EUI'!$C$2:$C$1825)*($A$18='IECC Data-IP-Site EUI'!$B$2:$B$1825),0,1),0))</f>
        <v>73.18543490257747</v>
      </c>
      <c r="F22" s="73" cm="1">
        <f t="array" ref="F22">INDEX('IECC Data-IP-Site EUI'!$Y$2:$Y$1825,MATCH(1,INDEX(($A22='IECC Data-IP-Site EUI'!$A$2:$A$1825)*(F$19='IECC Data-IP-Site EUI'!$C$2:$C$1825)*($A$18='IECC Data-IP-Site EUI'!$B$2:$B$1825),0,1),0))</f>
        <v>76.041662224288189</v>
      </c>
      <c r="G22" s="73" cm="1">
        <f t="array" ref="G22">INDEX('IECC Data-IP-Site EUI'!$Y$2:$Y$1825,MATCH(1,INDEX(($A22='IECC Data-IP-Site EUI'!$A$2:$A$1825)*(G$19='IECC Data-IP-Site EUI'!$C$2:$C$1825)*($A$18='IECC Data-IP-Site EUI'!$B$2:$B$1825),0,1),0))</f>
        <v>61.149650836417443</v>
      </c>
      <c r="H22" s="73" cm="1">
        <f t="array" ref="H22">INDEX('IECC Data-IP-Site EUI'!$Y$2:$Y$1825,MATCH(1,INDEX(($A22='IECC Data-IP-Site EUI'!$A$2:$A$1825)*(H$19='IECC Data-IP-Site EUI'!$C$2:$C$1825)*($A$18='IECC Data-IP-Site EUI'!$B$2:$B$1825),0,1),0))</f>
        <v>66.200536658585193</v>
      </c>
      <c r="I22" s="73" cm="1">
        <f t="array" ref="I22">INDEX('IECC Data-IP-Site EUI'!$Y$2:$Y$1825,MATCH(1,INDEX(($A22='IECC Data-IP-Site EUI'!$A$2:$A$1825)*(I$19='IECC Data-IP-Site EUI'!$C$2:$C$1825)*($A$18='IECC Data-IP-Site EUI'!$B$2:$B$1825),0,1),0))</f>
        <v>58.688096306952175</v>
      </c>
      <c r="J22" s="73" cm="1">
        <f t="array" ref="J22">INDEX('IECC Data-IP-Site EUI'!$Y$2:$Y$1825,MATCH(1,INDEX(($A22='IECC Data-IP-Site EUI'!$A$2:$A$1825)*(J$19='IECC Data-IP-Site EUI'!$C$2:$C$1825)*($A$18='IECC Data-IP-Site EUI'!$B$2:$B$1825),0,1),0))</f>
        <v>72.311830727835911</v>
      </c>
      <c r="K22" s="73" cm="1">
        <f t="array" ref="K22">INDEX('IECC Data-IP-Site EUI'!$Y$2:$Y$1825,MATCH(1,INDEX(($A22='IECC Data-IP-Site EUI'!$A$2:$A$1825)*(K$19='IECC Data-IP-Site EUI'!$C$2:$C$1825)*($A$18='IECC Data-IP-Site EUI'!$B$2:$B$1825),0,1),0))</f>
        <v>61.423491254732042</v>
      </c>
      <c r="L22" s="73" cm="1">
        <f t="array" ref="L22">INDEX('IECC Data-IP-Site EUI'!$Y$2:$Y$1825,MATCH(1,INDEX(($A22='IECC Data-IP-Site EUI'!$A$2:$A$1825)*(L$19='IECC Data-IP-Site EUI'!$C$2:$C$1825)*($A$18='IECC Data-IP-Site EUI'!$B$2:$B$1825),0,1),0))</f>
        <v>57.674909907152539</v>
      </c>
      <c r="M22" s="73" cm="1">
        <f t="array" ref="M22">INDEX('IECC Data-IP-Site EUI'!$Y$2:$Y$1825,MATCH(1,INDEX(($A22='IECC Data-IP-Site EUI'!$A$2:$A$1825)*(M$19='IECC Data-IP-Site EUI'!$C$2:$C$1825)*($A$18='IECC Data-IP-Site EUI'!$B$2:$B$1825),0,1),0))</f>
        <v>64.785733077233701</v>
      </c>
      <c r="N22" s="73" cm="1">
        <f t="array" ref="N22">INDEX('IECC Data-IP-Site EUI'!$Y$2:$Y$1825,MATCH(1,INDEX(($A22='IECC Data-IP-Site EUI'!$A$2:$A$1825)*(N$19='IECC Data-IP-Site EUI'!$C$2:$C$1825)*($A$18='IECC Data-IP-Site EUI'!$B$2:$B$1825),0,1),0))</f>
        <v>78.714557668310704</v>
      </c>
      <c r="O22" s="73" cm="1">
        <f t="array" ref="O22">INDEX('IECC Data-IP-Site EUI'!$Y$2:$Y$1825,MATCH(1,INDEX(($A22='IECC Data-IP-Site EUI'!$A$2:$A$1825)*(O$19='IECC Data-IP-Site EUI'!$C$2:$C$1825)*($A$18='IECC Data-IP-Site EUI'!$B$2:$B$1825),0,1),0))</f>
        <v>60.742709623064052</v>
      </c>
      <c r="P22" s="73" cm="1">
        <f t="array" ref="P22">INDEX('IECC Data-IP-Site EUI'!$Y$2:$Y$1825,MATCH(1,INDEX(($A22='IECC Data-IP-Site EUI'!$A$2:$A$1825)*(P$19='IECC Data-IP-Site EUI'!$C$2:$C$1825)*($A$18='IECC Data-IP-Site EUI'!$B$2:$B$1825),0,1),0))</f>
        <v>57.990185181661822</v>
      </c>
      <c r="Q22" s="73" cm="1">
        <f t="array" ref="Q22">INDEX('IECC Data-IP-Site EUI'!$Y$2:$Y$1825,MATCH(1,INDEX(($A22='IECC Data-IP-Site EUI'!$A$2:$A$1825)*(Q$19='IECC Data-IP-Site EUI'!$C$2:$C$1825)*($A$18='IECC Data-IP-Site EUI'!$B$2:$B$1825),0,1),0))</f>
        <v>96.781543847054593</v>
      </c>
      <c r="R22" s="73" cm="1">
        <f t="array" ref="R22">INDEX('IECC Data-IP-Site EUI'!$Y$2:$Y$1825,MATCH(1,INDEX(($A22='IECC Data-IP-Site EUI'!$A$2:$A$1825)*(R$19='IECC Data-IP-Site EUI'!$C$2:$C$1825)*($A$18='IECC Data-IP-Site EUI'!$B$2:$B$1825),0,1),0))</f>
        <v>80.722180616782751</v>
      </c>
      <c r="S22" s="73" cm="1">
        <f t="array" ref="S22">INDEX('IECC Data-IP-Site EUI'!$Y$2:$Y$1825,MATCH(1,INDEX(($A22='IECC Data-IP-Site EUI'!$A$2:$A$1825)*(S$19='IECC Data-IP-Site EUI'!$C$2:$C$1825)*($A$18='IECC Data-IP-Site EUI'!$B$2:$B$1825),0,1),0))</f>
        <v>103.80833990652869</v>
      </c>
      <c r="T22" s="89" cm="1">
        <f t="array" ref="T22">INDEX('IECC Data-IP-Site EUI'!$Y$2:$Y$1825,MATCH(1,INDEX(($A22='IECC Data-IP-Site EUI'!$A$2:$A$1825)*(T$19='IECC Data-IP-Site EUI'!$C$2:$C$1825)*($A$18='IECC Data-IP-Site EUI'!$B$2:$B$1825),0,1),0))</f>
        <v>121.59106908299847</v>
      </c>
      <c r="U22" s="54"/>
      <c r="V22" s="70">
        <f>SUMPRODUCT(D22:T22,Weights!$B$41:$R$41)</f>
        <v>70.576325767460148</v>
      </c>
      <c r="X22" s="86">
        <f t="shared" ref="X22:X24" si="11">(V22-V21)/V21</f>
        <v>1.5261694874054002E-2</v>
      </c>
      <c r="Z22" s="98" t="str">
        <f>A2</f>
        <v>Hospital</v>
      </c>
      <c r="AA22" s="7">
        <f>V4</f>
        <v>110.48770846118242</v>
      </c>
      <c r="AB22" s="7">
        <f>V5</f>
        <v>133.60086032673127</v>
      </c>
      <c r="AC22" s="7">
        <f>V6</f>
        <v>126.43904382464761</v>
      </c>
      <c r="AD22" s="7">
        <f>V7</f>
        <v>58.747077425025005</v>
      </c>
      <c r="AE22" s="7">
        <f>V8</f>
        <v>57.147481158985137</v>
      </c>
      <c r="AF22"/>
    </row>
    <row r="23" spans="1:32" x14ac:dyDescent="0.25">
      <c r="A23" s="91">
        <v>2015</v>
      </c>
      <c r="B23" s="84" cm="1">
        <f t="array" ref="B23">INDEX('IECC Data-IP-Site EUI'!$Y$2:$Y$1825,MATCH(1,INDEX(($A23='IECC Data-IP-Site EUI'!$A$2:$A$1825)*(B$19='IECC Data-IP-Site EUI'!$C$2:$C$1825)*($A$18='IECC Data-IP-Site EUI'!$B$2:$B$1825),0,1),0))</f>
        <v>69.999812048101191</v>
      </c>
      <c r="C23" s="73" cm="1">
        <f t="array" ref="C23">INDEX('IECC Data-IP-Site EUI'!$Y$2:$Y$1825,MATCH(1,INDEX(($A23='IECC Data-IP-Site EUI'!$A$2:$A$1825)*(C$19='IECC Data-IP-Site EUI'!$C$2:$C$1825)*($A$18='IECC Data-IP-Site EUI'!$B$2:$B$1825),0,1),0))</f>
        <v>65.818826726378262</v>
      </c>
      <c r="D23" s="84" cm="1">
        <f t="array" ref="D23">INDEX('IECC Data-IP-Site EUI'!$Y$2:$Y$1825,MATCH(1,INDEX(($A23='IECC Data-IP-Site EUI'!$A$2:$A$1825)*(D$19='IECC Data-IP-Site EUI'!$C$2:$C$1825)*($A$18='IECC Data-IP-Site EUI'!$B$2:$B$1825),0,1),0))</f>
        <v>58.533930864350729</v>
      </c>
      <c r="E23" s="73" cm="1">
        <f t="array" ref="E23">INDEX('IECC Data-IP-Site EUI'!$Y$2:$Y$1825,MATCH(1,INDEX(($A23='IECC Data-IP-Site EUI'!$A$2:$A$1825)*(E$19='IECC Data-IP-Site EUI'!$C$2:$C$1825)*($A$18='IECC Data-IP-Site EUI'!$B$2:$B$1825),0,1),0))</f>
        <v>59.631375854401028</v>
      </c>
      <c r="F23" s="73" cm="1">
        <f t="array" ref="F23">INDEX('IECC Data-IP-Site EUI'!$Y$2:$Y$1825,MATCH(1,INDEX(($A23='IECC Data-IP-Site EUI'!$A$2:$A$1825)*(F$19='IECC Data-IP-Site EUI'!$C$2:$C$1825)*($A$18='IECC Data-IP-Site EUI'!$B$2:$B$1825),0,1),0))</f>
        <v>56.108950118565708</v>
      </c>
      <c r="G23" s="73" cm="1">
        <f t="array" ref="G23">INDEX('IECC Data-IP-Site EUI'!$Y$2:$Y$1825,MATCH(1,INDEX(($A23='IECC Data-IP-Site EUI'!$A$2:$A$1825)*(G$19='IECC Data-IP-Site EUI'!$C$2:$C$1825)*($A$18='IECC Data-IP-Site EUI'!$B$2:$B$1825),0,1),0))</f>
        <v>52.875642457519</v>
      </c>
      <c r="H23" s="73" cm="1">
        <f t="array" ref="H23">INDEX('IECC Data-IP-Site EUI'!$Y$2:$Y$1825,MATCH(1,INDEX(($A23='IECC Data-IP-Site EUI'!$A$2:$A$1825)*(H$19='IECC Data-IP-Site EUI'!$C$2:$C$1825)*($A$18='IECC Data-IP-Site EUI'!$B$2:$B$1825),0,1),0))</f>
        <v>46.743052261062076</v>
      </c>
      <c r="I23" s="73" cm="1">
        <f t="array" ref="I23">INDEX('IECC Data-IP-Site EUI'!$Y$2:$Y$1825,MATCH(1,INDEX(($A23='IECC Data-IP-Site EUI'!$A$2:$A$1825)*(I$19='IECC Data-IP-Site EUI'!$C$2:$C$1825)*($A$18='IECC Data-IP-Site EUI'!$B$2:$B$1825),0,1),0))</f>
        <v>46.377777383546928</v>
      </c>
      <c r="J23" s="73" cm="1">
        <f t="array" ref="J23">INDEX('IECC Data-IP-Site EUI'!$Y$2:$Y$1825,MATCH(1,INDEX(($A23='IECC Data-IP-Site EUI'!$A$2:$A$1825)*(J$19='IECC Data-IP-Site EUI'!$C$2:$C$1825)*($A$18='IECC Data-IP-Site EUI'!$B$2:$B$1825),0,1),0))</f>
        <v>40.163706352561896</v>
      </c>
      <c r="K23" s="73" cm="1">
        <f t="array" ref="K23">INDEX('IECC Data-IP-Site EUI'!$Y$2:$Y$1825,MATCH(1,INDEX(($A23='IECC Data-IP-Site EUI'!$A$2:$A$1825)*(K$19='IECC Data-IP-Site EUI'!$C$2:$C$1825)*($A$18='IECC Data-IP-Site EUI'!$B$2:$B$1825),0,1),0))</f>
        <v>47.95994074718196</v>
      </c>
      <c r="L23" s="73" cm="1">
        <f t="array" ref="L23">INDEX('IECC Data-IP-Site EUI'!$Y$2:$Y$1825,MATCH(1,INDEX(($A23='IECC Data-IP-Site EUI'!$A$2:$A$1825)*(L$19='IECC Data-IP-Site EUI'!$C$2:$C$1825)*($A$18='IECC Data-IP-Site EUI'!$B$2:$B$1825),0,1),0))</f>
        <v>45.526395254585744</v>
      </c>
      <c r="M23" s="73" cm="1">
        <f t="array" ref="M23">INDEX('IECC Data-IP-Site EUI'!$Y$2:$Y$1825,MATCH(1,INDEX(($A23='IECC Data-IP-Site EUI'!$A$2:$A$1825)*(M$19='IECC Data-IP-Site EUI'!$C$2:$C$1825)*($A$18='IECC Data-IP-Site EUI'!$B$2:$B$1825),0,1),0))</f>
        <v>35.900545757380257</v>
      </c>
      <c r="N23" s="73" cm="1">
        <f t="array" ref="N23">INDEX('IECC Data-IP-Site EUI'!$Y$2:$Y$1825,MATCH(1,INDEX(($A23='IECC Data-IP-Site EUI'!$A$2:$A$1825)*(N$19='IECC Data-IP-Site EUI'!$C$2:$C$1825)*($A$18='IECC Data-IP-Site EUI'!$B$2:$B$1825),0,1),0))</f>
        <v>48.172902019244027</v>
      </c>
      <c r="O23" s="73" cm="1">
        <f t="array" ref="O23">INDEX('IECC Data-IP-Site EUI'!$Y$2:$Y$1825,MATCH(1,INDEX(($A23='IECC Data-IP-Site EUI'!$A$2:$A$1825)*(O$19='IECC Data-IP-Site EUI'!$C$2:$C$1825)*($A$18='IECC Data-IP-Site EUI'!$B$2:$B$1825),0,1),0))</f>
        <v>47.104391984636955</v>
      </c>
      <c r="P23" s="73" cm="1">
        <f t="array" ref="P23">INDEX('IECC Data-IP-Site EUI'!$Y$2:$Y$1825,MATCH(1,INDEX(($A23='IECC Data-IP-Site EUI'!$A$2:$A$1825)*(P$19='IECC Data-IP-Site EUI'!$C$2:$C$1825)*($A$18='IECC Data-IP-Site EUI'!$B$2:$B$1825),0,1),0))</f>
        <v>33.054040580698469</v>
      </c>
      <c r="Q23" s="73" cm="1">
        <f t="array" ref="Q23">INDEX('IECC Data-IP-Site EUI'!$Y$2:$Y$1825,MATCH(1,INDEX(($A23='IECC Data-IP-Site EUI'!$A$2:$A$1825)*(Q$19='IECC Data-IP-Site EUI'!$C$2:$C$1825)*($A$18='IECC Data-IP-Site EUI'!$B$2:$B$1825),0,1),0))</f>
        <v>64.732724238861735</v>
      </c>
      <c r="R23" s="73" cm="1">
        <f t="array" ref="R23">INDEX('IECC Data-IP-Site EUI'!$Y$2:$Y$1825,MATCH(1,INDEX(($A23='IECC Data-IP-Site EUI'!$A$2:$A$1825)*(R$19='IECC Data-IP-Site EUI'!$C$2:$C$1825)*($A$18='IECC Data-IP-Site EUI'!$B$2:$B$1825),0,1),0))</f>
        <v>61.573721543393212</v>
      </c>
      <c r="S23" s="73" cm="1">
        <f t="array" ref="S23">INDEX('IECC Data-IP-Site EUI'!$Y$2:$Y$1825,MATCH(1,INDEX(($A23='IECC Data-IP-Site EUI'!$A$2:$A$1825)*(S$19='IECC Data-IP-Site EUI'!$C$2:$C$1825)*($A$18='IECC Data-IP-Site EUI'!$B$2:$B$1825),0,1),0))</f>
        <v>71.25651503291094</v>
      </c>
      <c r="T23" s="89" cm="1">
        <f t="array" ref="T23">INDEX('IECC Data-IP-Site EUI'!$Y$2:$Y$1825,MATCH(1,INDEX(($A23='IECC Data-IP-Site EUI'!$A$2:$A$1825)*(T$19='IECC Data-IP-Site EUI'!$C$2:$C$1825)*($A$18='IECC Data-IP-Site EUI'!$B$2:$B$1825),0,1),0))</f>
        <v>82.694387179792358</v>
      </c>
      <c r="U23" s="54"/>
      <c r="V23" s="70">
        <f>SUMPRODUCT(D23:T23,Weights!$B$41:$R$41)</f>
        <v>49.659663403351828</v>
      </c>
      <c r="X23" s="86">
        <f t="shared" si="11"/>
        <v>-0.29636938642889987</v>
      </c>
      <c r="Z23" s="98" t="str">
        <f>A18</f>
        <v>Outpatient Healthcare</v>
      </c>
      <c r="AA23" s="7">
        <f>V20</f>
        <v>114.79610948758612</v>
      </c>
      <c r="AB23" s="7">
        <f>V21</f>
        <v>69.515402899363139</v>
      </c>
      <c r="AC23" s="7">
        <f>V22</f>
        <v>70.576325767460148</v>
      </c>
      <c r="AD23" s="7">
        <f>V23</f>
        <v>49.659663403351828</v>
      </c>
      <c r="AE23" s="7">
        <f>V24</f>
        <v>47.617918709800733</v>
      </c>
      <c r="AF23"/>
    </row>
    <row r="24" spans="1:32" ht="15.75" thickBot="1" x14ac:dyDescent="0.3">
      <c r="A24" s="79">
        <v>2018</v>
      </c>
      <c r="B24" s="72" cm="1">
        <f t="array" ref="B24">INDEX('IECC Data-IP-Site EUI'!$Y$2:$Y$1825,MATCH(1,INDEX(($A24='IECC Data-IP-Site EUI'!$A$2:$A$1825)*(B$19='IECC Data-IP-Site EUI'!$C$2:$C$1825)*($A$18='IECC Data-IP-Site EUI'!$B$2:$B$1825),0,1),0))</f>
        <v>67.435712036545183</v>
      </c>
      <c r="C24" s="88" cm="1">
        <f t="array" ref="C24">INDEX('IECC Data-IP-Site EUI'!$Y$2:$Y$1825,MATCH(1,INDEX(($A24='IECC Data-IP-Site EUI'!$A$2:$A$1825)*(C$19='IECC Data-IP-Site EUI'!$C$2:$C$1825)*($A$18='IECC Data-IP-Site EUI'!$B$2:$B$1825),0,1),0))</f>
        <v>63.108663059744906</v>
      </c>
      <c r="D24" s="72" cm="1">
        <f t="array" ref="D24">INDEX('IECC Data-IP-Site EUI'!$Y$2:$Y$1825,MATCH(1,INDEX(($A24='IECC Data-IP-Site EUI'!$A$2:$A$1825)*(D$19='IECC Data-IP-Site EUI'!$C$2:$C$1825)*($A$18='IECC Data-IP-Site EUI'!$B$2:$B$1825),0,1),0))</f>
        <v>56.114505630010804</v>
      </c>
      <c r="E24" s="88" cm="1">
        <f t="array" ref="E24">INDEX('IECC Data-IP-Site EUI'!$Y$2:$Y$1825,MATCH(1,INDEX(($A24='IECC Data-IP-Site EUI'!$A$2:$A$1825)*(E$19='IECC Data-IP-Site EUI'!$C$2:$C$1825)*($A$18='IECC Data-IP-Site EUI'!$B$2:$B$1825),0,1),0))</f>
        <v>56.991119040118463</v>
      </c>
      <c r="F24" s="88" cm="1">
        <f t="array" ref="F24">INDEX('IECC Data-IP-Site EUI'!$Y$2:$Y$1825,MATCH(1,INDEX(($A24='IECC Data-IP-Site EUI'!$A$2:$A$1825)*(F$19='IECC Data-IP-Site EUI'!$C$2:$C$1825)*($A$18='IECC Data-IP-Site EUI'!$B$2:$B$1825),0,1),0))</f>
        <v>53.302953879504408</v>
      </c>
      <c r="G24" s="88" cm="1">
        <f t="array" ref="G24">INDEX('IECC Data-IP-Site EUI'!$Y$2:$Y$1825,MATCH(1,INDEX(($A24='IECC Data-IP-Site EUI'!$A$2:$A$1825)*(G$19='IECC Data-IP-Site EUI'!$C$2:$C$1825)*($A$18='IECC Data-IP-Site EUI'!$B$2:$B$1825),0,1),0))</f>
        <v>50.928204216368805</v>
      </c>
      <c r="H24" s="88" cm="1">
        <f t="array" ref="H24">INDEX('IECC Data-IP-Site EUI'!$Y$2:$Y$1825,MATCH(1,INDEX(($A24='IECC Data-IP-Site EUI'!$A$2:$A$1825)*(H$19='IECC Data-IP-Site EUI'!$C$2:$C$1825)*($A$18='IECC Data-IP-Site EUI'!$B$2:$B$1825),0,1),0))</f>
        <v>44.44654271744492</v>
      </c>
      <c r="I24" s="88" cm="1">
        <f t="array" ref="I24">INDEX('IECC Data-IP-Site EUI'!$Y$2:$Y$1825,MATCH(1,INDEX(($A24='IECC Data-IP-Site EUI'!$A$2:$A$1825)*(I$19='IECC Data-IP-Site EUI'!$C$2:$C$1825)*($A$18='IECC Data-IP-Site EUI'!$B$2:$B$1825),0,1),0))</f>
        <v>44.877789293370611</v>
      </c>
      <c r="J24" s="88" cm="1">
        <f t="array" ref="J24">INDEX('IECC Data-IP-Site EUI'!$Y$2:$Y$1825,MATCH(1,INDEX(($A24='IECC Data-IP-Site EUI'!$A$2:$A$1825)*(J$19='IECC Data-IP-Site EUI'!$C$2:$C$1825)*($A$18='IECC Data-IP-Site EUI'!$B$2:$B$1825),0,1),0))</f>
        <v>37.817660165225959</v>
      </c>
      <c r="K24" s="88" cm="1">
        <f t="array" ref="K24">INDEX('IECC Data-IP-Site EUI'!$Y$2:$Y$1825,MATCH(1,INDEX(($A24='IECC Data-IP-Site EUI'!$A$2:$A$1825)*(K$19='IECC Data-IP-Site EUI'!$C$2:$C$1825)*($A$18='IECC Data-IP-Site EUI'!$B$2:$B$1825),0,1),0))</f>
        <v>46.067594661195649</v>
      </c>
      <c r="L24" s="88" cm="1">
        <f t="array" ref="L24">INDEX('IECC Data-IP-Site EUI'!$Y$2:$Y$1825,MATCH(1,INDEX(($A24='IECC Data-IP-Site EUI'!$A$2:$A$1825)*(L$19='IECC Data-IP-Site EUI'!$C$2:$C$1825)*($A$18='IECC Data-IP-Site EUI'!$B$2:$B$1825),0,1),0))</f>
        <v>44.256729409737432</v>
      </c>
      <c r="M24" s="88" cm="1">
        <f t="array" ref="M24">INDEX('IECC Data-IP-Site EUI'!$Y$2:$Y$1825,MATCH(1,INDEX(($A24='IECC Data-IP-Site EUI'!$A$2:$A$1825)*(M$19='IECC Data-IP-Site EUI'!$C$2:$C$1825)*($A$18='IECC Data-IP-Site EUI'!$B$2:$B$1825),0,1),0))</f>
        <v>33.688063324370219</v>
      </c>
      <c r="N24" s="88" cm="1">
        <f t="array" ref="N24">INDEX('IECC Data-IP-Site EUI'!$Y$2:$Y$1825,MATCH(1,INDEX(($A24='IECC Data-IP-Site EUI'!$A$2:$A$1825)*(N$19='IECC Data-IP-Site EUI'!$C$2:$C$1825)*($A$18='IECC Data-IP-Site EUI'!$B$2:$B$1825),0,1),0))</f>
        <v>46.378240342834012</v>
      </c>
      <c r="O24" s="88" cm="1">
        <f t="array" ref="O24">INDEX('IECC Data-IP-Site EUI'!$Y$2:$Y$1825,MATCH(1,INDEX(($A24='IECC Data-IP-Site EUI'!$A$2:$A$1825)*(O$19='IECC Data-IP-Site EUI'!$C$2:$C$1825)*($A$18='IECC Data-IP-Site EUI'!$B$2:$B$1825),0,1),0))</f>
        <v>46.107409159885506</v>
      </c>
      <c r="P24" s="88" cm="1">
        <f t="array" ref="P24">INDEX('IECC Data-IP-Site EUI'!$Y$2:$Y$1825,MATCH(1,INDEX(($A24='IECC Data-IP-Site EUI'!$A$2:$A$1825)*(P$19='IECC Data-IP-Site EUI'!$C$2:$C$1825)*($A$18='IECC Data-IP-Site EUI'!$B$2:$B$1825),0,1),0))</f>
        <v>31.324887643411891</v>
      </c>
      <c r="Q24" s="88" cm="1">
        <f t="array" ref="Q24">INDEX('IECC Data-IP-Site EUI'!$Y$2:$Y$1825,MATCH(1,INDEX(($A24='IECC Data-IP-Site EUI'!$A$2:$A$1825)*(Q$19='IECC Data-IP-Site EUI'!$C$2:$C$1825)*($A$18='IECC Data-IP-Site EUI'!$B$2:$B$1825),0,1),0))</f>
        <v>63.066533764619599</v>
      </c>
      <c r="R24" s="88" cm="1">
        <f t="array" ref="R24">INDEX('IECC Data-IP-Site EUI'!$Y$2:$Y$1825,MATCH(1,INDEX(($A24='IECC Data-IP-Site EUI'!$A$2:$A$1825)*(R$19='IECC Data-IP-Site EUI'!$C$2:$C$1825)*($A$18='IECC Data-IP-Site EUI'!$B$2:$B$1825),0,1),0))</f>
        <v>60.447341597899694</v>
      </c>
      <c r="S24" s="88" cm="1">
        <f t="array" ref="S24">INDEX('IECC Data-IP-Site EUI'!$Y$2:$Y$1825,MATCH(1,INDEX(($A24='IECC Data-IP-Site EUI'!$A$2:$A$1825)*(S$19='IECC Data-IP-Site EUI'!$C$2:$C$1825)*($A$18='IECC Data-IP-Site EUI'!$B$2:$B$1825),0,1),0))</f>
        <v>69.631759414863481</v>
      </c>
      <c r="T24" s="77" cm="1">
        <f t="array" ref="T24">INDEX('IECC Data-IP-Site EUI'!$Y$2:$Y$1825,MATCH(1,INDEX(($A24='IECC Data-IP-Site EUI'!$A$2:$A$1825)*(T$19='IECC Data-IP-Site EUI'!$C$2:$C$1825)*($A$18='IECC Data-IP-Site EUI'!$B$2:$B$1825),0,1),0))</f>
        <v>81.351805247227134</v>
      </c>
      <c r="U24" s="54"/>
      <c r="V24" s="74">
        <f>SUMPRODUCT(D24:T24,Weights!$B$41:$R$41)</f>
        <v>47.617918709800733</v>
      </c>
      <c r="X24" s="90">
        <f t="shared" si="11"/>
        <v>-4.1114750959292359E-2</v>
      </c>
    </row>
    <row r="26" spans="1:32" ht="15.75" thickBot="1" x14ac:dyDescent="0.3">
      <c r="A26" s="4" t="s">
        <v>114</v>
      </c>
      <c r="B26" s="4"/>
      <c r="C26" s="4"/>
    </row>
    <row r="27" spans="1:32" x14ac:dyDescent="0.25">
      <c r="A27" s="63">
        <v>2006</v>
      </c>
      <c r="B27" s="76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71">
        <f t="shared" ref="B28:C28" si="14">(B21-B$20)/B$4</f>
        <v>-0.29829133070371988</v>
      </c>
      <c r="C28" s="71">
        <f t="shared" si="14"/>
        <v>-0.54569436479106637</v>
      </c>
      <c r="D28" s="78">
        <f t="shared" ref="D28:T28" si="15">(D21-D$20)/D$4</f>
        <v>-0.42995939204197225</v>
      </c>
      <c r="E28" s="71">
        <f t="shared" si="15"/>
        <v>-0.5980007627296714</v>
      </c>
      <c r="F28" s="71">
        <f t="shared" si="15"/>
        <v>-0.43567105365548991</v>
      </c>
      <c r="G28" s="71">
        <f t="shared" si="15"/>
        <v>-0.5779371614675084</v>
      </c>
      <c r="H28" s="71">
        <f t="shared" si="15"/>
        <v>-0.51964559354598405</v>
      </c>
      <c r="I28" s="71">
        <f t="shared" si="15"/>
        <v>-0.66154108254579946</v>
      </c>
      <c r="J28" s="71">
        <f t="shared" si="15"/>
        <v>-0.54207436725219804</v>
      </c>
      <c r="K28" s="71">
        <f t="shared" si="15"/>
        <v>-0.41189978720453291</v>
      </c>
      <c r="L28" s="71">
        <f t="shared" si="15"/>
        <v>-0.6552177161615057</v>
      </c>
      <c r="M28" s="71">
        <f t="shared" si="15"/>
        <v>-0.38180202546585751</v>
      </c>
      <c r="N28" s="71">
        <f t="shared" si="15"/>
        <v>-0.23020267036589065</v>
      </c>
      <c r="O28" s="71">
        <f t="shared" si="15"/>
        <v>-0.50249489232648503</v>
      </c>
      <c r="P28" s="71">
        <f t="shared" si="15"/>
        <v>-0.19422195487935084</v>
      </c>
      <c r="Q28" s="71">
        <f t="shared" si="15"/>
        <v>-0.22977280609326861</v>
      </c>
      <c r="R28" s="71">
        <f t="shared" si="15"/>
        <v>-0.38004464515476444</v>
      </c>
      <c r="S28" s="71">
        <f t="shared" si="15"/>
        <v>-0.24579941419189769</v>
      </c>
      <c r="T28" s="87">
        <f t="shared" si="15"/>
        <v>-0.13711400547819508</v>
      </c>
      <c r="V28" s="80">
        <f>(V21-V$20)/V$20</f>
        <v>-0.39444460958077654</v>
      </c>
      <c r="X28" s="69"/>
    </row>
    <row r="29" spans="1:32" x14ac:dyDescent="0.25">
      <c r="A29" s="91">
        <v>2012</v>
      </c>
      <c r="B29" s="71">
        <f t="shared" ref="B29:C29" si="16">(B22-B$20)/B$4</f>
        <v>-0.18870653928176973</v>
      </c>
      <c r="C29" s="71">
        <f t="shared" si="16"/>
        <v>-0.6497525238683598</v>
      </c>
      <c r="D29" s="78">
        <f t="shared" ref="D29:T29" si="17">(D22-D$20)/D$4</f>
        <v>-0.16197768071441543</v>
      </c>
      <c r="E29" s="71">
        <f t="shared" si="17"/>
        <v>-0.63534079338518734</v>
      </c>
      <c r="F29" s="71">
        <f t="shared" si="17"/>
        <v>-0.42934699500416046</v>
      </c>
      <c r="G29" s="71">
        <f t="shared" si="17"/>
        <v>-0.63769277819816939</v>
      </c>
      <c r="H29" s="71">
        <f t="shared" si="17"/>
        <v>-0.4993213715398826</v>
      </c>
      <c r="I29" s="71">
        <f t="shared" si="17"/>
        <v>-0.64915142274552307</v>
      </c>
      <c r="J29" s="71">
        <f t="shared" si="17"/>
        <v>-0.29170376395853614</v>
      </c>
      <c r="K29" s="71">
        <f t="shared" si="17"/>
        <v>-0.49457689363578561</v>
      </c>
      <c r="L29" s="71">
        <f t="shared" si="17"/>
        <v>-0.6230783409199484</v>
      </c>
      <c r="M29" s="71">
        <f t="shared" si="17"/>
        <v>-0.27143420257888506</v>
      </c>
      <c r="N29" s="71">
        <f t="shared" si="17"/>
        <v>-0.19624556493735773</v>
      </c>
      <c r="O29" s="71">
        <f t="shared" si="17"/>
        <v>-0.49685910095893554</v>
      </c>
      <c r="P29" s="71">
        <f t="shared" si="17"/>
        <v>-0.25451510683373058</v>
      </c>
      <c r="Q29" s="71">
        <f t="shared" si="17"/>
        <v>-0.22125433842538283</v>
      </c>
      <c r="R29" s="71">
        <f t="shared" si="17"/>
        <v>-0.36317385089479809</v>
      </c>
      <c r="S29" s="71">
        <f t="shared" si="17"/>
        <v>-0.231141561155843</v>
      </c>
      <c r="T29" s="87">
        <f t="shared" si="17"/>
        <v>-0.24296193635496649</v>
      </c>
      <c r="V29" s="80">
        <f>(V22-V$20)/V$20</f>
        <v>-0.38520280798285966</v>
      </c>
    </row>
    <row r="30" spans="1:32" x14ac:dyDescent="0.25">
      <c r="A30" s="91">
        <v>2015</v>
      </c>
      <c r="B30" s="71">
        <f t="shared" ref="B30:C30" si="18">(B23-B$20)/B$4</f>
        <v>-0.53502266379142016</v>
      </c>
      <c r="C30" s="71">
        <f t="shared" si="18"/>
        <v>-0.79109648768113772</v>
      </c>
      <c r="D30" s="78">
        <f t="shared" ref="D30:T30" si="19">(D23-D$20)/D$4</f>
        <v>-0.58996323963267772</v>
      </c>
      <c r="E30" s="71">
        <f t="shared" si="19"/>
        <v>-0.79008692934690294</v>
      </c>
      <c r="F30" s="71">
        <f t="shared" si="19"/>
        <v>-0.63322744819246879</v>
      </c>
      <c r="G30" s="71">
        <f t="shared" si="19"/>
        <v>-0.72569149130054</v>
      </c>
      <c r="H30" s="71">
        <f t="shared" si="19"/>
        <v>-0.6881149541641346</v>
      </c>
      <c r="I30" s="71">
        <f t="shared" si="19"/>
        <v>-0.78464278565699952</v>
      </c>
      <c r="J30" s="71">
        <f t="shared" si="19"/>
        <v>-0.65605734607839961</v>
      </c>
      <c r="K30" s="71">
        <f t="shared" si="19"/>
        <v>-0.6084311540146321</v>
      </c>
      <c r="L30" s="71">
        <f t="shared" si="19"/>
        <v>-0.75664966586668692</v>
      </c>
      <c r="M30" s="71">
        <f t="shared" si="19"/>
        <v>-0.56121156658147009</v>
      </c>
      <c r="N30" s="71">
        <f t="shared" si="19"/>
        <v>-0.42156916418026946</v>
      </c>
      <c r="O30" s="71">
        <f t="shared" si="19"/>
        <v>-0.63749847232415258</v>
      </c>
      <c r="P30" s="71">
        <f t="shared" si="19"/>
        <v>-0.48448641987715912</v>
      </c>
      <c r="Q30" s="71">
        <f t="shared" si="19"/>
        <v>-0.43837489909440547</v>
      </c>
      <c r="R30" s="71">
        <f t="shared" si="19"/>
        <v>-0.52460656839311581</v>
      </c>
      <c r="S30" s="71">
        <f t="shared" si="19"/>
        <v>-0.42778920313210572</v>
      </c>
      <c r="T30" s="87">
        <f t="shared" si="19"/>
        <v>-0.45781470884301684</v>
      </c>
      <c r="V30" s="80">
        <f>(V23-V$20)/V$20</f>
        <v>-0.56740987455919012</v>
      </c>
    </row>
    <row r="31" spans="1:32" ht="15.75" thickBot="1" x14ac:dyDescent="0.3">
      <c r="A31" s="79">
        <v>2018</v>
      </c>
      <c r="B31" s="94">
        <f t="shared" ref="B31:C31" si="20">(B24-B$20)/B$4</f>
        <v>-0.5594889582764635</v>
      </c>
      <c r="C31" s="94">
        <f t="shared" si="20"/>
        <v>-0.8199111544694575</v>
      </c>
      <c r="D31" s="85">
        <f t="shared" ref="D31:T31" si="21">(D24-D$20)/D$4</f>
        <v>-0.61524571979078091</v>
      </c>
      <c r="E31" s="94">
        <f t="shared" si="21"/>
        <v>-0.82023063305253086</v>
      </c>
      <c r="F31" s="94">
        <f t="shared" si="21"/>
        <v>-0.66192839876207377</v>
      </c>
      <c r="G31" s="94">
        <f t="shared" si="21"/>
        <v>-0.74640358768959114</v>
      </c>
      <c r="H31" s="94">
        <f t="shared" si="21"/>
        <v>-0.71039770436001592</v>
      </c>
      <c r="I31" s="94">
        <f t="shared" si="21"/>
        <v>-0.80115214109722011</v>
      </c>
      <c r="J31" s="94">
        <f t="shared" si="21"/>
        <v>-0.68264646593485812</v>
      </c>
      <c r="K31" s="94">
        <f t="shared" si="21"/>
        <v>-0.6244337429216188</v>
      </c>
      <c r="L31" s="94">
        <f t="shared" si="21"/>
        <v>-0.77060947527434775</v>
      </c>
      <c r="M31" s="94">
        <f t="shared" si="21"/>
        <v>-0.58340727956890204</v>
      </c>
      <c r="N31" s="94">
        <f t="shared" si="21"/>
        <v>-0.43480942963930264</v>
      </c>
      <c r="O31" s="94">
        <f t="shared" si="21"/>
        <v>-0.64777943522971615</v>
      </c>
      <c r="P31" s="94">
        <f t="shared" si="21"/>
        <v>-0.50043337470133564</v>
      </c>
      <c r="Q31" s="94">
        <f t="shared" si="21"/>
        <v>-0.44966280967493605</v>
      </c>
      <c r="R31" s="94">
        <f t="shared" si="21"/>
        <v>-0.5341026105988993</v>
      </c>
      <c r="S31" s="94">
        <f t="shared" si="21"/>
        <v>-0.43760445503632894</v>
      </c>
      <c r="T31" s="95">
        <f t="shared" si="21"/>
        <v>-0.46523070003789113</v>
      </c>
      <c r="V31" s="96">
        <f>(V24-V$20)/V$20</f>
        <v>-0.58519570983413804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5868910-55C1-4BB9-B4CD-2FC3AFF9EEDB}">
          <x14:formula1>
            <xm:f>Weights!$A$5:$A$20</xm:f>
          </x14:formula1>
          <xm:sqref>A2 A18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06309-72FB-4A4E-81DF-140400A12DD0}">
  <dimension ref="A1:AF31"/>
  <sheetViews>
    <sheetView workbookViewId="0">
      <selection activeCell="X11" sqref="X11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180</v>
      </c>
      <c r="B1" s="4"/>
      <c r="C1" s="4"/>
    </row>
    <row r="2" spans="1:24" ht="91.5" thickBot="1" x14ac:dyDescent="0.3">
      <c r="A2" s="56" t="s">
        <v>64</v>
      </c>
      <c r="B2" s="65" t="s">
        <v>115</v>
      </c>
      <c r="C2" s="66" t="s">
        <v>116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Data-IP-Site EUI'!$Y$2:$Y$1825,MATCH(1,INDEX(($A4='IECC Data-IP-Site EUI'!$A$2:$A$1825)*(B$3='IECC Data-IP-Site EUI'!$C$2:$C$1825)*($A$2='IECC Data-IP-Site EUI'!$B$2:$B$1825),0,1),0))</f>
        <v>214.61220480569813</v>
      </c>
      <c r="C4" s="55" cm="1">
        <f t="array" ref="C4">INDEX('IECC Data-IP-Site EUI'!$Y$2:$Y$1825,MATCH(1,INDEX(($A4='IECC Data-IP-Site EUI'!$A$2:$A$1825)*(C$3='IECC Data-IP-Site EUI'!$C$2:$C$1825)*($A$2='IECC Data-IP-Site EUI'!$B$2:$B$1825),0,1),0))</f>
        <v>204.9203741407691</v>
      </c>
      <c r="D4" s="58" cm="1">
        <f t="array" ref="D4">INDEX('IECC Data-IP-Site EUI'!$Y$2:$Y$1825,MATCH(1,INDEX(($A4='IECC Data-IP-Site EUI'!$A$2:$A$1825)*(D$3='IECC Data-IP-Site EUI'!$C$2:$C$1825)*($A$2='IECC Data-IP-Site EUI'!$B$2:$B$1825),0,1),0))</f>
        <v>162.92129280216807</v>
      </c>
      <c r="E4" s="55" cm="1">
        <f t="array" ref="E4">INDEX('IECC Data-IP-Site EUI'!$Y$2:$Y$1825,MATCH(1,INDEX(($A4='IECC Data-IP-Site EUI'!$A$2:$A$1825)*(E$3='IECC Data-IP-Site EUI'!$C$2:$C$1825)*($A$2='IECC Data-IP-Site EUI'!$B$2:$B$1825),0,1),0))</f>
        <v>187.54536452710502</v>
      </c>
      <c r="F4" s="55" cm="1">
        <f t="array" ref="F4">INDEX('IECC Data-IP-Site EUI'!$Y$2:$Y$1825,MATCH(1,INDEX(($A4='IECC Data-IP-Site EUI'!$A$2:$A$1825)*(F$3='IECC Data-IP-Site EUI'!$C$2:$C$1825)*($A$2='IECC Data-IP-Site EUI'!$B$2:$B$1825),0,1),0))</f>
        <v>163.45015736209217</v>
      </c>
      <c r="G4" s="55" cm="1">
        <f t="array" ref="G4">INDEX('IECC Data-IP-Site EUI'!$Y$2:$Y$1825,MATCH(1,INDEX(($A4='IECC Data-IP-Site EUI'!$A$2:$A$1825)*(G$3='IECC Data-IP-Site EUI'!$C$2:$C$1825)*($A$2='IECC Data-IP-Site EUI'!$B$2:$B$1825),0,1),0))</f>
        <v>139.4548659771302</v>
      </c>
      <c r="H4" s="55" cm="1">
        <f t="array" ref="H4">INDEX('IECC Data-IP-Site EUI'!$Y$2:$Y$1825,MATCH(1,INDEX(($A4='IECC Data-IP-Site EUI'!$A$2:$A$1825)*(H$3='IECC Data-IP-Site EUI'!$C$2:$C$1825)*($A$2='IECC Data-IP-Site EUI'!$B$2:$B$1825),0,1),0))</f>
        <v>167.26762923437849</v>
      </c>
      <c r="I4" s="55" cm="1">
        <f t="array" ref="I4">INDEX('IECC Data-IP-Site EUI'!$Y$2:$Y$1825,MATCH(1,INDEX(($A4='IECC Data-IP-Site EUI'!$A$2:$A$1825)*(I$3='IECC Data-IP-Site EUI'!$C$2:$C$1825)*($A$2='IECC Data-IP-Site EUI'!$B$2:$B$1825),0,1),0))</f>
        <v>136.80192974819474</v>
      </c>
      <c r="J4" s="55" cm="1">
        <f t="array" ref="J4">INDEX('IECC Data-IP-Site EUI'!$Y$2:$Y$1825,MATCH(1,INDEX(($A4='IECC Data-IP-Site EUI'!$A$2:$A$1825)*(J$3='IECC Data-IP-Site EUI'!$C$2:$C$1825)*($A$2='IECC Data-IP-Site EUI'!$B$2:$B$1825),0,1),0))</f>
        <v>86.282444131467301</v>
      </c>
      <c r="K4" s="55" cm="1">
        <f t="array" ref="K4">INDEX('IECC Data-IP-Site EUI'!$Y$2:$Y$1825,MATCH(1,INDEX(($A4='IECC Data-IP-Site EUI'!$A$2:$A$1825)*(K$3='IECC Data-IP-Site EUI'!$C$2:$C$1825)*($A$2='IECC Data-IP-Site EUI'!$B$2:$B$1825),0,1),0))</f>
        <v>200.28462648358385</v>
      </c>
      <c r="L4" s="55" cm="1">
        <f t="array" ref="L4">INDEX('IECC Data-IP-Site EUI'!$Y$2:$Y$1825,MATCH(1,INDEX(($A4='IECC Data-IP-Site EUI'!$A$2:$A$1825)*(L$3='IECC Data-IP-Site EUI'!$C$2:$C$1825)*($A$2='IECC Data-IP-Site EUI'!$B$2:$B$1825),0,1),0))</f>
        <v>144.11473123639661</v>
      </c>
      <c r="M4" s="55" cm="1">
        <f t="array" ref="M4">INDEX('IECC Data-IP-Site EUI'!$Y$2:$Y$1825,MATCH(1,INDEX(($A4='IECC Data-IP-Site EUI'!$A$2:$A$1825)*(M$3='IECC Data-IP-Site EUI'!$C$2:$C$1825)*($A$2='IECC Data-IP-Site EUI'!$B$2:$B$1825),0,1),0))</f>
        <v>142.62116259322323</v>
      </c>
      <c r="N4" s="55" cm="1">
        <f t="array" ref="N4">INDEX('IECC Data-IP-Site EUI'!$Y$2:$Y$1825,MATCH(1,INDEX(($A4='IECC Data-IP-Site EUI'!$A$2:$A$1825)*(N$3='IECC Data-IP-Site EUI'!$C$2:$C$1825)*($A$2='IECC Data-IP-Site EUI'!$B$2:$B$1825),0,1),0))</f>
        <v>231.14137566065619</v>
      </c>
      <c r="O4" s="55" cm="1">
        <f t="array" ref="O4">INDEX('IECC Data-IP-Site EUI'!$Y$2:$Y$1825,MATCH(1,INDEX(($A4='IECC Data-IP-Site EUI'!$A$2:$A$1825)*(O$3='IECC Data-IP-Site EUI'!$C$2:$C$1825)*($A$2='IECC Data-IP-Site EUI'!$B$2:$B$1825),0,1),0))</f>
        <v>175.43832828232701</v>
      </c>
      <c r="P4" s="55" cm="1">
        <f t="array" ref="P4">INDEX('IECC Data-IP-Site EUI'!$Y$2:$Y$1825,MATCH(1,INDEX(($A4='IECC Data-IP-Site EUI'!$A$2:$A$1825)*(P$3='IECC Data-IP-Site EUI'!$C$2:$C$1825)*($A$2='IECC Data-IP-Site EUI'!$B$2:$B$1825),0,1),0))</f>
        <v>158.36478869467831</v>
      </c>
      <c r="Q4" s="55" cm="1">
        <f t="array" ref="Q4">INDEX('IECC Data-IP-Site EUI'!$Y$2:$Y$1825,MATCH(1,INDEX(($A4='IECC Data-IP-Site EUI'!$A$2:$A$1825)*(Q$3='IECC Data-IP-Site EUI'!$C$2:$C$1825)*($A$2='IECC Data-IP-Site EUI'!$B$2:$B$1825),0,1),0))</f>
        <v>281.87102895266293</v>
      </c>
      <c r="R4" s="55" cm="1">
        <f t="array" ref="R4">INDEX('IECC Data-IP-Site EUI'!$Y$2:$Y$1825,MATCH(1,INDEX(($A4='IECC Data-IP-Site EUI'!$A$2:$A$1825)*(R$3='IECC Data-IP-Site EUI'!$C$2:$C$1825)*($A$2='IECC Data-IP-Site EUI'!$B$2:$B$1825),0,1),0))</f>
        <v>217.91287091910087</v>
      </c>
      <c r="S4" s="55" cm="1">
        <f t="array" ref="S4">INDEX('IECC Data-IP-Site EUI'!$Y$2:$Y$1825,MATCH(1,INDEX(($A4='IECC Data-IP-Site EUI'!$A$2:$A$1825)*(S$3='IECC Data-IP-Site EUI'!$C$2:$C$1825)*($A$2='IECC Data-IP-Site EUI'!$B$2:$B$1825),0,1),0))</f>
        <v>322.54191949093337</v>
      </c>
      <c r="T4" s="64" cm="1">
        <f t="array" ref="T4">INDEX('IECC Data-IP-Site EUI'!$Y$2:$Y$1825,MATCH(1,INDEX(($A4='IECC Data-IP-Site EUI'!$A$2:$A$1825)*(T$3='IECC Data-IP-Site EUI'!$C$2:$C$1825)*($A$2='IECC Data-IP-Site EUI'!$B$2:$B$1825),0,1),0))</f>
        <v>406.41777147186633</v>
      </c>
      <c r="U4" s="54"/>
      <c r="V4" s="82">
        <f>SUMPRODUCT(D4:T4,Weights!$B$41:$R$41)</f>
        <v>183.56222085556979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Data-IP-Site EUI'!$Y$2:$Y$1825,MATCH(1,INDEX(($A5='IECC Data-IP-Site EUI'!$A$2:$A$1825)*(B$3='IECC Data-IP-Site EUI'!$C$2:$C$1825)*($A$2='IECC Data-IP-Site EUI'!$B$2:$B$1825),0,1),0))</f>
        <v>207.54574739589742</v>
      </c>
      <c r="C5" s="73" cm="1">
        <f t="array" ref="C5">INDEX('IECC Data-IP-Site EUI'!$Y$2:$Y$1825,MATCH(1,INDEX(($A5='IECC Data-IP-Site EUI'!$A$2:$A$1825)*(C$3='IECC Data-IP-Site EUI'!$C$2:$C$1825)*($A$2='IECC Data-IP-Site EUI'!$B$2:$B$1825),0,1),0))</f>
        <v>195.91244976342927</v>
      </c>
      <c r="D5" s="84" cm="1">
        <f t="array" ref="D5">INDEX('IECC Data-IP-Site EUI'!$Y$2:$Y$1825,MATCH(1,INDEX(($A5='IECC Data-IP-Site EUI'!$A$2:$A$1825)*(D$3='IECC Data-IP-Site EUI'!$C$2:$C$1825)*($A$2='IECC Data-IP-Site EUI'!$B$2:$B$1825),0,1),0))</f>
        <v>158.63008231757186</v>
      </c>
      <c r="E5" s="73" cm="1">
        <f t="array" ref="E5">INDEX('IECC Data-IP-Site EUI'!$Y$2:$Y$1825,MATCH(1,INDEX(($A5='IECC Data-IP-Site EUI'!$A$2:$A$1825)*(E$3='IECC Data-IP-Site EUI'!$C$2:$C$1825)*($A$2='IECC Data-IP-Site EUI'!$B$2:$B$1825),0,1),0))</f>
        <v>172.35127521592941</v>
      </c>
      <c r="F5" s="73" cm="1">
        <f t="array" ref="F5">INDEX('IECC Data-IP-Site EUI'!$Y$2:$Y$1825,MATCH(1,INDEX(($A5='IECC Data-IP-Site EUI'!$A$2:$A$1825)*(F$3='IECC Data-IP-Site EUI'!$C$2:$C$1825)*($A$2='IECC Data-IP-Site EUI'!$B$2:$B$1825),0,1),0))</f>
        <v>146.52304607279382</v>
      </c>
      <c r="G5" s="73" cm="1">
        <f t="array" ref="G5">INDEX('IECC Data-IP-Site EUI'!$Y$2:$Y$1825,MATCH(1,INDEX(($A5='IECC Data-IP-Site EUI'!$A$2:$A$1825)*(G$3='IECC Data-IP-Site EUI'!$C$2:$C$1825)*($A$2='IECC Data-IP-Site EUI'!$B$2:$B$1825),0,1),0))</f>
        <v>125.01359038806154</v>
      </c>
      <c r="H5" s="73" cm="1">
        <f t="array" ref="H5">INDEX('IECC Data-IP-Site EUI'!$Y$2:$Y$1825,MATCH(1,INDEX(($A5='IECC Data-IP-Site EUI'!$A$2:$A$1825)*(H$3='IECC Data-IP-Site EUI'!$C$2:$C$1825)*($A$2='IECC Data-IP-Site EUI'!$B$2:$B$1825),0,1),0))</f>
        <v>127.02224210425551</v>
      </c>
      <c r="I5" s="73" cm="1">
        <f t="array" ref="I5">INDEX('IECC Data-IP-Site EUI'!$Y$2:$Y$1825,MATCH(1,INDEX(($A5='IECC Data-IP-Site EUI'!$A$2:$A$1825)*(I$3='IECC Data-IP-Site EUI'!$C$2:$C$1825)*($A$2='IECC Data-IP-Site EUI'!$B$2:$B$1825),0,1),0))</f>
        <v>114.89625631498508</v>
      </c>
      <c r="J5" s="73" cm="1">
        <f t="array" ref="J5">INDEX('IECC Data-IP-Site EUI'!$Y$2:$Y$1825,MATCH(1,INDEX(($A5='IECC Data-IP-Site EUI'!$A$2:$A$1825)*(J$3='IECC Data-IP-Site EUI'!$C$2:$C$1825)*($A$2='IECC Data-IP-Site EUI'!$B$2:$B$1825),0,1),0))</f>
        <v>72.499234542043709</v>
      </c>
      <c r="K5" s="73" cm="1">
        <f t="array" ref="K5">INDEX('IECC Data-IP-Site EUI'!$Y$2:$Y$1825,MATCH(1,INDEX(($A5='IECC Data-IP-Site EUI'!$A$2:$A$1825)*(K$3='IECC Data-IP-Site EUI'!$C$2:$C$1825)*($A$2='IECC Data-IP-Site EUI'!$B$2:$B$1825),0,1),0))</f>
        <v>144.78141066535636</v>
      </c>
      <c r="L5" s="73" cm="1">
        <f t="array" ref="L5">INDEX('IECC Data-IP-Site EUI'!$Y$2:$Y$1825,MATCH(1,INDEX(($A5='IECC Data-IP-Site EUI'!$A$2:$A$1825)*(L$3='IECC Data-IP-Site EUI'!$C$2:$C$1825)*($A$2='IECC Data-IP-Site EUI'!$B$2:$B$1825),0,1),0))</f>
        <v>112.4931095361767</v>
      </c>
      <c r="M5" s="73" cm="1">
        <f t="array" ref="M5">INDEX('IECC Data-IP-Site EUI'!$Y$2:$Y$1825,MATCH(1,INDEX(($A5='IECC Data-IP-Site EUI'!$A$2:$A$1825)*(M$3='IECC Data-IP-Site EUI'!$C$2:$C$1825)*($A$2='IECC Data-IP-Site EUI'!$B$2:$B$1825),0,1),0))</f>
        <v>94.832134069263745</v>
      </c>
      <c r="N5" s="73" cm="1">
        <f t="array" ref="N5">INDEX('IECC Data-IP-Site EUI'!$Y$2:$Y$1825,MATCH(1,INDEX(($A5='IECC Data-IP-Site EUI'!$A$2:$A$1825)*(N$3='IECC Data-IP-Site EUI'!$C$2:$C$1825)*($A$2='IECC Data-IP-Site EUI'!$B$2:$B$1825),0,1),0))</f>
        <v>172.12732605374657</v>
      </c>
      <c r="O5" s="73" cm="1">
        <f t="array" ref="O5">INDEX('IECC Data-IP-Site EUI'!$Y$2:$Y$1825,MATCH(1,INDEX(($A5='IECC Data-IP-Site EUI'!$A$2:$A$1825)*(O$3='IECC Data-IP-Site EUI'!$C$2:$C$1825)*($A$2='IECC Data-IP-Site EUI'!$B$2:$B$1825),0,1),0))</f>
        <v>136.01466230882886</v>
      </c>
      <c r="P5" s="73" cm="1">
        <f t="array" ref="P5">INDEX('IECC Data-IP-Site EUI'!$Y$2:$Y$1825,MATCH(1,INDEX(($A5='IECC Data-IP-Site EUI'!$A$2:$A$1825)*(P$3='IECC Data-IP-Site EUI'!$C$2:$C$1825)*($A$2='IECC Data-IP-Site EUI'!$B$2:$B$1825),0,1),0))</f>
        <v>102.14149018573971</v>
      </c>
      <c r="Q5" s="73" cm="1">
        <f t="array" ref="Q5">INDEX('IECC Data-IP-Site EUI'!$Y$2:$Y$1825,MATCH(1,INDEX(($A5='IECC Data-IP-Site EUI'!$A$2:$A$1825)*(Q$3='IECC Data-IP-Site EUI'!$C$2:$C$1825)*($A$2='IECC Data-IP-Site EUI'!$B$2:$B$1825),0,1),0))</f>
        <v>224.29714472717541</v>
      </c>
      <c r="R5" s="73" cm="1">
        <f t="array" ref="R5">INDEX('IECC Data-IP-Site EUI'!$Y$2:$Y$1825,MATCH(1,INDEX(($A5='IECC Data-IP-Site EUI'!$A$2:$A$1825)*(R$3='IECC Data-IP-Site EUI'!$C$2:$C$1825)*($A$2='IECC Data-IP-Site EUI'!$B$2:$B$1825),0,1),0))</f>
        <v>170.25993457831407</v>
      </c>
      <c r="S5" s="73" cm="1">
        <f t="array" ref="S5">INDEX('IECC Data-IP-Site EUI'!$Y$2:$Y$1825,MATCH(1,INDEX(($A5='IECC Data-IP-Site EUI'!$A$2:$A$1825)*(S$3='IECC Data-IP-Site EUI'!$C$2:$C$1825)*($A$2='IECC Data-IP-Site EUI'!$B$2:$B$1825),0,1),0))</f>
        <v>269.11798550928052</v>
      </c>
      <c r="T5" s="89" cm="1">
        <f t="array" ref="T5">INDEX('IECC Data-IP-Site EUI'!$Y$2:$Y$1825,MATCH(1,INDEX(($A5='IECC Data-IP-Site EUI'!$A$2:$A$1825)*(T$3='IECC Data-IP-Site EUI'!$C$2:$C$1825)*($A$2='IECC Data-IP-Site EUI'!$B$2:$B$1825),0,1),0))</f>
        <v>354.70963260970689</v>
      </c>
      <c r="U5" s="54"/>
      <c r="V5" s="70">
        <f>SUMPRODUCT(D5:T5,Weights!$B$41:$R$41)</f>
        <v>144.12048460393723</v>
      </c>
      <c r="X5" s="86">
        <f>(V5-V4)/V4</f>
        <v>-0.21486848474483244</v>
      </c>
    </row>
    <row r="6" spans="1:24" x14ac:dyDescent="0.25">
      <c r="A6" s="91">
        <v>2012</v>
      </c>
      <c r="B6" s="84" cm="1">
        <f t="array" ref="B6">INDEX('IECC Data-IP-Site EUI'!$Y$2:$Y$1825,MATCH(1,INDEX(($A6='IECC Data-IP-Site EUI'!$A$2:$A$1825)*(B$3='IECC Data-IP-Site EUI'!$C$2:$C$1825)*($A$2='IECC Data-IP-Site EUI'!$B$2:$B$1825),0,1),0))</f>
        <v>179.36432936397884</v>
      </c>
      <c r="C6" s="73" cm="1">
        <f t="array" ref="C6">INDEX('IECC Data-IP-Site EUI'!$Y$2:$Y$1825,MATCH(1,INDEX(($A6='IECC Data-IP-Site EUI'!$A$2:$A$1825)*(C$3='IECC Data-IP-Site EUI'!$C$2:$C$1825)*($A$2='IECC Data-IP-Site EUI'!$B$2:$B$1825),0,1),0))</f>
        <v>168.8111557675773</v>
      </c>
      <c r="D6" s="84" cm="1">
        <f t="array" ref="D6">INDEX('IECC Data-IP-Site EUI'!$Y$2:$Y$1825,MATCH(1,INDEX(($A6='IECC Data-IP-Site EUI'!$A$2:$A$1825)*(D$3='IECC Data-IP-Site EUI'!$C$2:$C$1825)*($A$2='IECC Data-IP-Site EUI'!$B$2:$B$1825),0,1),0))</f>
        <v>137.13096274801725</v>
      </c>
      <c r="E6" s="73" cm="1">
        <f t="array" ref="E6">INDEX('IECC Data-IP-Site EUI'!$Y$2:$Y$1825,MATCH(1,INDEX(($A6='IECC Data-IP-Site EUI'!$A$2:$A$1825)*(E$3='IECC Data-IP-Site EUI'!$C$2:$C$1825)*($A$2='IECC Data-IP-Site EUI'!$B$2:$B$1825),0,1),0))</f>
        <v>148.57821030728729</v>
      </c>
      <c r="F6" s="73" cm="1">
        <f t="array" ref="F6">INDEX('IECC Data-IP-Site EUI'!$Y$2:$Y$1825,MATCH(1,INDEX(($A6='IECC Data-IP-Site EUI'!$A$2:$A$1825)*(F$3='IECC Data-IP-Site EUI'!$C$2:$C$1825)*($A$2='IECC Data-IP-Site EUI'!$B$2:$B$1825),0,1),0))</f>
        <v>125.11522885397532</v>
      </c>
      <c r="G6" s="73" cm="1">
        <f t="array" ref="G6">INDEX('IECC Data-IP-Site EUI'!$Y$2:$Y$1825,MATCH(1,INDEX(($A6='IECC Data-IP-Site EUI'!$A$2:$A$1825)*(G$3='IECC Data-IP-Site EUI'!$C$2:$C$1825)*($A$2='IECC Data-IP-Site EUI'!$B$2:$B$1825),0,1),0))</f>
        <v>111.26311183003391</v>
      </c>
      <c r="H6" s="73" cm="1">
        <f t="array" ref="H6">INDEX('IECC Data-IP-Site EUI'!$Y$2:$Y$1825,MATCH(1,INDEX(($A6='IECC Data-IP-Site EUI'!$A$2:$A$1825)*(H$3='IECC Data-IP-Site EUI'!$C$2:$C$1825)*($A$2='IECC Data-IP-Site EUI'!$B$2:$B$1825),0,1),0))</f>
        <v>117.73524261711857</v>
      </c>
      <c r="I6" s="73" cm="1">
        <f t="array" ref="I6">INDEX('IECC Data-IP-Site EUI'!$Y$2:$Y$1825,MATCH(1,INDEX(($A6='IECC Data-IP-Site EUI'!$A$2:$A$1825)*(I$3='IECC Data-IP-Site EUI'!$C$2:$C$1825)*($A$2='IECC Data-IP-Site EUI'!$B$2:$B$1825),0,1),0))</f>
        <v>104.87366996437062</v>
      </c>
      <c r="J6" s="73" cm="1">
        <f t="array" ref="J6">INDEX('IECC Data-IP-Site EUI'!$Y$2:$Y$1825,MATCH(1,INDEX(($A6='IECC Data-IP-Site EUI'!$A$2:$A$1825)*(J$3='IECC Data-IP-Site EUI'!$C$2:$C$1825)*($A$2='IECC Data-IP-Site EUI'!$B$2:$B$1825),0,1),0))</f>
        <v>65.779036990694948</v>
      </c>
      <c r="K6" s="73" cm="1">
        <f t="array" ref="K6">INDEX('IECC Data-IP-Site EUI'!$Y$2:$Y$1825,MATCH(1,INDEX(($A6='IECC Data-IP-Site EUI'!$A$2:$A$1825)*(K$3='IECC Data-IP-Site EUI'!$C$2:$C$1825)*($A$2='IECC Data-IP-Site EUI'!$B$2:$B$1825),0,1),0))</f>
        <v>139.8338568669781</v>
      </c>
      <c r="L6" s="73" cm="1">
        <f t="array" ref="L6">INDEX('IECC Data-IP-Site EUI'!$Y$2:$Y$1825,MATCH(1,INDEX(($A6='IECC Data-IP-Site EUI'!$A$2:$A$1825)*(L$3='IECC Data-IP-Site EUI'!$C$2:$C$1825)*($A$2='IECC Data-IP-Site EUI'!$B$2:$B$1825),0,1),0))</f>
        <v>106.98396014647834</v>
      </c>
      <c r="M6" s="73" cm="1">
        <f t="array" ref="M6">INDEX('IECC Data-IP-Site EUI'!$Y$2:$Y$1825,MATCH(1,INDEX(($A6='IECC Data-IP-Site EUI'!$A$2:$A$1825)*(M$3='IECC Data-IP-Site EUI'!$C$2:$C$1825)*($A$2='IECC Data-IP-Site EUI'!$B$2:$B$1825),0,1),0))</f>
        <v>94.051757373349631</v>
      </c>
      <c r="N6" s="73" cm="1">
        <f t="array" ref="N6">INDEX('IECC Data-IP-Site EUI'!$Y$2:$Y$1825,MATCH(1,INDEX(($A6='IECC Data-IP-Site EUI'!$A$2:$A$1825)*(N$3='IECC Data-IP-Site EUI'!$C$2:$C$1825)*($A$2='IECC Data-IP-Site EUI'!$B$2:$B$1825),0,1),0))</f>
        <v>168.36670281493747</v>
      </c>
      <c r="O6" s="73" cm="1">
        <f t="array" ref="O6">INDEX('IECC Data-IP-Site EUI'!$Y$2:$Y$1825,MATCH(1,INDEX(($A6='IECC Data-IP-Site EUI'!$A$2:$A$1825)*(O$3='IECC Data-IP-Site EUI'!$C$2:$C$1825)*($A$2='IECC Data-IP-Site EUI'!$B$2:$B$1825),0,1),0))</f>
        <v>132.05248482405514</v>
      </c>
      <c r="P6" s="73" cm="1">
        <f t="array" ref="P6">INDEX('IECC Data-IP-Site EUI'!$Y$2:$Y$1825,MATCH(1,INDEX(($A6='IECC Data-IP-Site EUI'!$A$2:$A$1825)*(P$3='IECC Data-IP-Site EUI'!$C$2:$C$1825)*($A$2='IECC Data-IP-Site EUI'!$B$2:$B$1825),0,1),0))</f>
        <v>100.26893065271841</v>
      </c>
      <c r="Q6" s="73" cm="1">
        <f t="array" ref="Q6">INDEX('IECC Data-IP-Site EUI'!$Y$2:$Y$1825,MATCH(1,INDEX(($A6='IECC Data-IP-Site EUI'!$A$2:$A$1825)*(Q$3='IECC Data-IP-Site EUI'!$C$2:$C$1825)*($A$2='IECC Data-IP-Site EUI'!$B$2:$B$1825),0,1),0))</f>
        <v>218.03001355778119</v>
      </c>
      <c r="R6" s="73" cm="1">
        <f t="array" ref="R6">INDEX('IECC Data-IP-Site EUI'!$Y$2:$Y$1825,MATCH(1,INDEX(($A6='IECC Data-IP-Site EUI'!$A$2:$A$1825)*(R$3='IECC Data-IP-Site EUI'!$C$2:$C$1825)*($A$2='IECC Data-IP-Site EUI'!$B$2:$B$1825),0,1),0))</f>
        <v>166.87141148590112</v>
      </c>
      <c r="S6" s="73" cm="1">
        <f t="array" ref="S6">INDEX('IECC Data-IP-Site EUI'!$Y$2:$Y$1825,MATCH(1,INDEX(($A6='IECC Data-IP-Site EUI'!$A$2:$A$1825)*(S$3='IECC Data-IP-Site EUI'!$C$2:$C$1825)*($A$2='IECC Data-IP-Site EUI'!$B$2:$B$1825),0,1),0))</f>
        <v>257.78271253110188</v>
      </c>
      <c r="T6" s="89" cm="1">
        <f t="array" ref="T6">INDEX('IECC Data-IP-Site EUI'!$Y$2:$Y$1825,MATCH(1,INDEX(($A6='IECC Data-IP-Site EUI'!$A$2:$A$1825)*(T$3='IECC Data-IP-Site EUI'!$C$2:$C$1825)*($A$2='IECC Data-IP-Site EUI'!$B$2:$B$1825),0,1),0))</f>
        <v>337.54479067132206</v>
      </c>
      <c r="U6" s="54"/>
      <c r="V6" s="70">
        <f>SUMPRODUCT(D6:T6,Weights!$B$41:$R$41)</f>
        <v>134.73603754042099</v>
      </c>
      <c r="X6" s="86">
        <f t="shared" ref="X6:X8" si="0">(V6-V5)/V5</f>
        <v>-6.511528940043447E-2</v>
      </c>
    </row>
    <row r="7" spans="1:24" x14ac:dyDescent="0.25">
      <c r="A7" s="91">
        <v>2015</v>
      </c>
      <c r="B7" s="84" cm="1">
        <f t="array" ref="B7">INDEX('IECC Data-IP-Site EUI'!$Y$2:$Y$1825,MATCH(1,INDEX(($A7='IECC Data-IP-Site EUI'!$A$2:$A$1825)*(B$3='IECC Data-IP-Site EUI'!$C$2:$C$1825)*($A$2='IECC Data-IP-Site EUI'!$B$2:$B$1825),0,1),0))</f>
        <v>143.06217017413715</v>
      </c>
      <c r="C7" s="73" cm="1">
        <f t="array" ref="C7">INDEX('IECC Data-IP-Site EUI'!$Y$2:$Y$1825,MATCH(1,INDEX(($A7='IECC Data-IP-Site EUI'!$A$2:$A$1825)*(C$3='IECC Data-IP-Site EUI'!$C$2:$C$1825)*($A$2='IECC Data-IP-Site EUI'!$B$2:$B$1825),0,1),0))</f>
        <v>122.57943526372013</v>
      </c>
      <c r="D7" s="84" cm="1">
        <f t="array" ref="D7">INDEX('IECC Data-IP-Site EUI'!$Y$2:$Y$1825,MATCH(1,INDEX(($A7='IECC Data-IP-Site EUI'!$A$2:$A$1825)*(D$3='IECC Data-IP-Site EUI'!$C$2:$C$1825)*($A$2='IECC Data-IP-Site EUI'!$B$2:$B$1825),0,1),0))</f>
        <v>87.555508984183732</v>
      </c>
      <c r="E7" s="73" cm="1">
        <f t="array" ref="E7">INDEX('IECC Data-IP-Site EUI'!$Y$2:$Y$1825,MATCH(1,INDEX(($A7='IECC Data-IP-Site EUI'!$A$2:$A$1825)*(E$3='IECC Data-IP-Site EUI'!$C$2:$C$1825)*($A$2='IECC Data-IP-Site EUI'!$B$2:$B$1825),0,1),0))</f>
        <v>104.17770487574083</v>
      </c>
      <c r="F7" s="73" cm="1">
        <f t="array" ref="F7">INDEX('IECC Data-IP-Site EUI'!$Y$2:$Y$1825,MATCH(1,INDEX(($A7='IECC Data-IP-Site EUI'!$A$2:$A$1825)*(F$3='IECC Data-IP-Site EUI'!$C$2:$C$1825)*($A$2='IECC Data-IP-Site EUI'!$B$2:$B$1825),0,1),0))</f>
        <v>89.049077627357107</v>
      </c>
      <c r="G7" s="73" cm="1">
        <f t="array" ref="G7">INDEX('IECC Data-IP-Site EUI'!$Y$2:$Y$1825,MATCH(1,INDEX(($A7='IECC Data-IP-Site EUI'!$A$2:$A$1825)*(G$3='IECC Data-IP-Site EUI'!$C$2:$C$1825)*($A$2='IECC Data-IP-Site EUI'!$B$2:$B$1825),0,1),0))</f>
        <v>67.866932256584406</v>
      </c>
      <c r="H7" s="73" cm="1">
        <f t="array" ref="H7">INDEX('IECC Data-IP-Site EUI'!$Y$2:$Y$1825,MATCH(1,INDEX(($A7='IECC Data-IP-Site EUI'!$A$2:$A$1825)*(H$3='IECC Data-IP-Site EUI'!$C$2:$C$1825)*($A$2='IECC Data-IP-Site EUI'!$B$2:$B$1825),0,1),0))</f>
        <v>82.297871730475322</v>
      </c>
      <c r="I7" s="73" cm="1">
        <f t="array" ref="I7">INDEX('IECC Data-IP-Site EUI'!$Y$2:$Y$1825,MATCH(1,INDEX(($A7='IECC Data-IP-Site EUI'!$A$2:$A$1825)*(I$3='IECC Data-IP-Site EUI'!$C$2:$C$1825)*($A$2='IECC Data-IP-Site EUI'!$B$2:$B$1825),0,1),0))</f>
        <v>65.231222886278417</v>
      </c>
      <c r="J7" s="73" cm="1">
        <f t="array" ref="J7">INDEX('IECC Data-IP-Site EUI'!$Y$2:$Y$1825,MATCH(1,INDEX(($A7='IECC Data-IP-Site EUI'!$A$2:$A$1825)*(J$3='IECC Data-IP-Site EUI'!$C$2:$C$1825)*($A$2='IECC Data-IP-Site EUI'!$B$2:$B$1825),0,1),0))</f>
        <v>32.884350437758641</v>
      </c>
      <c r="K7" s="73" cm="1">
        <f t="array" ref="K7">INDEX('IECC Data-IP-Site EUI'!$Y$2:$Y$1825,MATCH(1,INDEX(($A7='IECC Data-IP-Site EUI'!$A$2:$A$1825)*(K$3='IECC Data-IP-Site EUI'!$C$2:$C$1825)*($A$2='IECC Data-IP-Site EUI'!$B$2:$B$1825),0,1),0))</f>
        <v>102.00367531670412</v>
      </c>
      <c r="L7" s="73" cm="1">
        <f t="array" ref="L7">INDEX('IECC Data-IP-Site EUI'!$Y$2:$Y$1825,MATCH(1,INDEX(($A7='IECC Data-IP-Site EUI'!$A$2:$A$1825)*(L$3='IECC Data-IP-Site EUI'!$C$2:$C$1825)*($A$2='IECC Data-IP-Site EUI'!$B$2:$B$1825),0,1),0))</f>
        <v>71.786042594784462</v>
      </c>
      <c r="M7" s="73" cm="1">
        <f t="array" ref="M7">INDEX('IECC Data-IP-Site EUI'!$Y$2:$Y$1825,MATCH(1,INDEX(($A7='IECC Data-IP-Site EUI'!$A$2:$A$1825)*(M$3='IECC Data-IP-Site EUI'!$C$2:$C$1825)*($A$2='IECC Data-IP-Site EUI'!$B$2:$B$1825),0,1),0))</f>
        <v>63.973662206328513</v>
      </c>
      <c r="N7" s="73" cm="1">
        <f t="array" ref="N7">INDEX('IECC Data-IP-Site EUI'!$Y$2:$Y$1825,MATCH(1,INDEX(($A7='IECC Data-IP-Site EUI'!$A$2:$A$1825)*(N$3='IECC Data-IP-Site EUI'!$C$2:$C$1825)*($A$2='IECC Data-IP-Site EUI'!$B$2:$B$1825),0,1),0))</f>
        <v>130.3453031338766</v>
      </c>
      <c r="O7" s="73" cm="1">
        <f t="array" ref="O7">INDEX('IECC Data-IP-Site EUI'!$Y$2:$Y$1825,MATCH(1,INDEX(($A7='IECC Data-IP-Site EUI'!$A$2:$A$1825)*(O$3='IECC Data-IP-Site EUI'!$C$2:$C$1825)*($A$2='IECC Data-IP-Site EUI'!$B$2:$B$1825),0,1),0))</f>
        <v>98.987252370687273</v>
      </c>
      <c r="P7" s="73" cm="1">
        <f t="array" ref="P7">INDEX('IECC Data-IP-Site EUI'!$Y$2:$Y$1825,MATCH(1,INDEX(($A7='IECC Data-IP-Site EUI'!$A$2:$A$1825)*(P$3='IECC Data-IP-Site EUI'!$C$2:$C$1825)*($A$2='IECC Data-IP-Site EUI'!$B$2:$B$1825),0,1),0))</f>
        <v>75.308935184507135</v>
      </c>
      <c r="Q7" s="73" cm="1">
        <f t="array" ref="Q7">INDEX('IECC Data-IP-Site EUI'!$Y$2:$Y$1825,MATCH(1,INDEX(($A7='IECC Data-IP-Site EUI'!$A$2:$A$1825)*(Q$3='IECC Data-IP-Site EUI'!$C$2:$C$1825)*($A$2='IECC Data-IP-Site EUI'!$B$2:$B$1825),0,1),0))</f>
        <v>179.42117799745603</v>
      </c>
      <c r="R7" s="73" cm="1">
        <f t="array" ref="R7">INDEX('IECC Data-IP-Site EUI'!$Y$2:$Y$1825,MATCH(1,INDEX(($A7='IECC Data-IP-Site EUI'!$A$2:$A$1825)*(R$3='IECC Data-IP-Site EUI'!$C$2:$C$1825)*($A$2='IECC Data-IP-Site EUI'!$B$2:$B$1825),0,1),0))</f>
        <v>134.1748338072035</v>
      </c>
      <c r="S7" s="73" cm="1">
        <f t="array" ref="S7">INDEX('IECC Data-IP-Site EUI'!$Y$2:$Y$1825,MATCH(1,INDEX(($A7='IECC Data-IP-Site EUI'!$A$2:$A$1825)*(S$3='IECC Data-IP-Site EUI'!$C$2:$C$1825)*($A$2='IECC Data-IP-Site EUI'!$B$2:$B$1825),0,1),0))</f>
        <v>215.25476663257663</v>
      </c>
      <c r="T7" s="89" cm="1">
        <f t="array" ref="T7">INDEX('IECC Data-IP-Site EUI'!$Y$2:$Y$1825,MATCH(1,INDEX(($A7='IECC Data-IP-Site EUI'!$A$2:$A$1825)*(T$3='IECC Data-IP-Site EUI'!$C$2:$C$1825)*($A$2='IECC Data-IP-Site EUI'!$B$2:$B$1825),0,1),0))</f>
        <v>291.72479208870874</v>
      </c>
      <c r="U7" s="54"/>
      <c r="V7" s="70">
        <f>SUMPRODUCT(D7:T7,Weights!$B$41:$R$41)</f>
        <v>97.348617136528944</v>
      </c>
      <c r="X7" s="86">
        <f t="shared" si="0"/>
        <v>-0.27748641778689515</v>
      </c>
    </row>
    <row r="8" spans="1:24" ht="15.75" thickBot="1" x14ac:dyDescent="0.3">
      <c r="A8" s="79">
        <v>2018</v>
      </c>
      <c r="B8" s="72" cm="1">
        <f t="array" ref="B8">INDEX('IECC Data-IP-Site EUI'!$Y$2:$Y$1825,MATCH(1,INDEX(($A8='IECC Data-IP-Site EUI'!$A$2:$A$1825)*(B$3='IECC Data-IP-Site EUI'!$C$2:$C$1825)*($A$2='IECC Data-IP-Site EUI'!$B$2:$B$1825),0,1),0))</f>
        <v>141.07074531657264</v>
      </c>
      <c r="C8" s="88" cm="1">
        <f t="array" ref="C8">INDEX('IECC Data-IP-Site EUI'!$Y$2:$Y$1825,MATCH(1,INDEX(($A8='IECC Data-IP-Site EUI'!$A$2:$A$1825)*(C$3='IECC Data-IP-Site EUI'!$C$2:$C$1825)*($A$2='IECC Data-IP-Site EUI'!$B$2:$B$1825),0,1),0))</f>
        <v>121.64401684014096</v>
      </c>
      <c r="D8" s="72" cm="1">
        <f t="array" ref="D8">INDEX('IECC Data-IP-Site EUI'!$Y$2:$Y$1825,MATCH(1,INDEX(($A8='IECC Data-IP-Site EUI'!$A$2:$A$1825)*(D$3='IECC Data-IP-Site EUI'!$C$2:$C$1825)*($A$2='IECC Data-IP-Site EUI'!$B$2:$B$1825),0,1),0))</f>
        <v>86.566687298853239</v>
      </c>
      <c r="E8" s="88" cm="1">
        <f t="array" ref="E8">INDEX('IECC Data-IP-Site EUI'!$Y$2:$Y$1825,MATCH(1,INDEX(($A8='IECC Data-IP-Site EUI'!$A$2:$A$1825)*(E$3='IECC Data-IP-Site EUI'!$C$2:$C$1825)*($A$2='IECC Data-IP-Site EUI'!$B$2:$B$1825),0,1),0))</f>
        <v>103.28018554114644</v>
      </c>
      <c r="F8" s="88" cm="1">
        <f t="array" ref="F8">INDEX('IECC Data-IP-Site EUI'!$Y$2:$Y$1825,MATCH(1,INDEX(($A8='IECC Data-IP-Site EUI'!$A$2:$A$1825)*(F$3='IECC Data-IP-Site EUI'!$C$2:$C$1825)*($A$2='IECC Data-IP-Site EUI'!$B$2:$B$1825),0,1),0))</f>
        <v>87.903491528498634</v>
      </c>
      <c r="G8" s="88" cm="1">
        <f t="array" ref="G8">INDEX('IECC Data-IP-Site EUI'!$Y$2:$Y$1825,MATCH(1,INDEX(($A8='IECC Data-IP-Site EUI'!$A$2:$A$1825)*(G$3='IECC Data-IP-Site EUI'!$C$2:$C$1825)*($A$2='IECC Data-IP-Site EUI'!$B$2:$B$1825),0,1),0))</f>
        <v>67.413865874629835</v>
      </c>
      <c r="H8" s="88" cm="1">
        <f t="array" ref="H8">INDEX('IECC Data-IP-Site EUI'!$Y$2:$Y$1825,MATCH(1,INDEX(($A8='IECC Data-IP-Site EUI'!$A$2:$A$1825)*(H$3='IECC Data-IP-Site EUI'!$C$2:$C$1825)*($A$2='IECC Data-IP-Site EUI'!$B$2:$B$1825),0,1),0))</f>
        <v>82.172115662480337</v>
      </c>
      <c r="I8" s="88" cm="1">
        <f t="array" ref="I8">INDEX('IECC Data-IP-Site EUI'!$Y$2:$Y$1825,MATCH(1,INDEX(($A8='IECC Data-IP-Site EUI'!$A$2:$A$1825)*(I$3='IECC Data-IP-Site EUI'!$C$2:$C$1825)*($A$2='IECC Data-IP-Site EUI'!$B$2:$B$1825),0,1),0))</f>
        <v>65.210550655923086</v>
      </c>
      <c r="J8" s="88" cm="1">
        <f t="array" ref="J8">INDEX('IECC Data-IP-Site EUI'!$Y$2:$Y$1825,MATCH(1,INDEX(($A8='IECC Data-IP-Site EUI'!$A$2:$A$1825)*(J$3='IECC Data-IP-Site EUI'!$C$2:$C$1825)*($A$2='IECC Data-IP-Site EUI'!$B$2:$B$1825),0,1),0))</f>
        <v>32.203889521895341</v>
      </c>
      <c r="K8" s="88" cm="1">
        <f t="array" ref="K8">INDEX('IECC Data-IP-Site EUI'!$Y$2:$Y$1825,MATCH(1,INDEX(($A8='IECC Data-IP-Site EUI'!$A$2:$A$1825)*(K$3='IECC Data-IP-Site EUI'!$C$2:$C$1825)*($A$2='IECC Data-IP-Site EUI'!$B$2:$B$1825),0,1),0))</f>
        <v>102.60144731114605</v>
      </c>
      <c r="L8" s="88" cm="1">
        <f t="array" ref="L8">INDEX('IECC Data-IP-Site EUI'!$Y$2:$Y$1825,MATCH(1,INDEX(($A8='IECC Data-IP-Site EUI'!$A$2:$A$1825)*(L$3='IECC Data-IP-Site EUI'!$C$2:$C$1825)*($A$2='IECC Data-IP-Site EUI'!$B$2:$B$1825),0,1),0))</f>
        <v>72.569864662424465</v>
      </c>
      <c r="M8" s="88" cm="1">
        <f t="array" ref="M8">INDEX('IECC Data-IP-Site EUI'!$Y$2:$Y$1825,MATCH(1,INDEX(($A8='IECC Data-IP-Site EUI'!$A$2:$A$1825)*(M$3='IECC Data-IP-Site EUI'!$C$2:$C$1825)*($A$2='IECC Data-IP-Site EUI'!$B$2:$B$1825),0,1),0))</f>
        <v>65.057231614120965</v>
      </c>
      <c r="N8" s="88" cm="1">
        <f t="array" ref="N8">INDEX('IECC Data-IP-Site EUI'!$Y$2:$Y$1825,MATCH(1,INDEX(($A8='IECC Data-IP-Site EUI'!$A$2:$A$1825)*(N$3='IECC Data-IP-Site EUI'!$C$2:$C$1825)*($A$2='IECC Data-IP-Site EUI'!$B$2:$B$1825),0,1),0))</f>
        <v>130.96891541626269</v>
      </c>
      <c r="O8" s="88" cm="1">
        <f t="array" ref="O8">INDEX('IECC Data-IP-Site EUI'!$Y$2:$Y$1825,MATCH(1,INDEX(($A8='IECC Data-IP-Site EUI'!$A$2:$A$1825)*(O$3='IECC Data-IP-Site EUI'!$C$2:$C$1825)*($A$2='IECC Data-IP-Site EUI'!$B$2:$B$1825),0,1),0))</f>
        <v>100.04153611880966</v>
      </c>
      <c r="P8" s="88" cm="1">
        <f t="array" ref="P8">INDEX('IECC Data-IP-Site EUI'!$Y$2:$Y$1825,MATCH(1,INDEX(($A8='IECC Data-IP-Site EUI'!$A$2:$A$1825)*(P$3='IECC Data-IP-Site EUI'!$C$2:$C$1825)*($A$2='IECC Data-IP-Site EUI'!$B$2:$B$1825),0,1),0))</f>
        <v>76.571663922045886</v>
      </c>
      <c r="Q8" s="88" cm="1">
        <f t="array" ref="Q8">INDEX('IECC Data-IP-Site EUI'!$Y$2:$Y$1825,MATCH(1,INDEX(($A8='IECC Data-IP-Site EUI'!$A$2:$A$1825)*(Q$3='IECC Data-IP-Site EUI'!$C$2:$C$1825)*($A$2='IECC Data-IP-Site EUI'!$B$2:$B$1825),0,1),0))</f>
        <v>178.54088552149111</v>
      </c>
      <c r="R8" s="88" cm="1">
        <f t="array" ref="R8">INDEX('IECC Data-IP-Site EUI'!$Y$2:$Y$1825,MATCH(1,INDEX(($A8='IECC Data-IP-Site EUI'!$A$2:$A$1825)*(R$3='IECC Data-IP-Site EUI'!$C$2:$C$1825)*($A$2='IECC Data-IP-Site EUI'!$B$2:$B$1825),0,1),0))</f>
        <v>135.07924388524967</v>
      </c>
      <c r="S8" s="88" cm="1">
        <f t="array" ref="S8">INDEX('IECC Data-IP-Site EUI'!$Y$2:$Y$1825,MATCH(1,INDEX(($A8='IECC Data-IP-Site EUI'!$A$2:$A$1825)*(S$3='IECC Data-IP-Site EUI'!$C$2:$C$1825)*($A$2='IECC Data-IP-Site EUI'!$B$2:$B$1825),0,1),0))</f>
        <v>215.87148817151098</v>
      </c>
      <c r="T8" s="77" cm="1">
        <f t="array" ref="T8">INDEX('IECC Data-IP-Site EUI'!$Y$2:$Y$1825,MATCH(1,INDEX(($A8='IECC Data-IP-Site EUI'!$A$2:$A$1825)*(T$3='IECC Data-IP-Site EUI'!$C$2:$C$1825)*($A$2='IECC Data-IP-Site EUI'!$B$2:$B$1825),0,1),0))</f>
        <v>292.46210163804932</v>
      </c>
      <c r="U8" s="54"/>
      <c r="V8" s="74">
        <f>SUMPRODUCT(D8:T8,Weights!$B$41:$R$41)</f>
        <v>97.373910984913522</v>
      </c>
      <c r="X8" s="90">
        <f t="shared" si="0"/>
        <v>2.5982750580939612E-4</v>
      </c>
    </row>
    <row r="10" spans="1:24" ht="15.75" thickBot="1" x14ac:dyDescent="0.3">
      <c r="A10" s="4" t="s">
        <v>114</v>
      </c>
      <c r="B10" s="4"/>
      <c r="C10" s="4"/>
    </row>
    <row r="11" spans="1:24" x14ac:dyDescent="0.25">
      <c r="A11" s="63">
        <v>2006</v>
      </c>
      <c r="B11" s="125">
        <f t="shared" ref="B11:C11" si="1">(B4-B$4)/B$4</f>
        <v>0</v>
      </c>
      <c r="C11" s="76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126">
        <f t="shared" ref="B12:C12" si="3">(B5-B$4)/B$4</f>
        <v>-3.2926633488521359E-2</v>
      </c>
      <c r="C12" s="71">
        <f t="shared" si="3"/>
        <v>-4.3958168703868761E-2</v>
      </c>
      <c r="D12" s="78">
        <f t="shared" ref="D12:T12" si="4">(D5-D$4)/D$4</f>
        <v>-2.6339162983483894E-2</v>
      </c>
      <c r="E12" s="71">
        <f t="shared" si="4"/>
        <v>-8.1015541756990148E-2</v>
      </c>
      <c r="F12" s="71">
        <f t="shared" si="4"/>
        <v>-0.10356130310599589</v>
      </c>
      <c r="G12" s="71">
        <f t="shared" si="4"/>
        <v>-0.10355519320090946</v>
      </c>
      <c r="H12" s="71">
        <f t="shared" si="4"/>
        <v>-0.24060475606867363</v>
      </c>
      <c r="I12" s="71">
        <f t="shared" si="4"/>
        <v>-0.16012693295723576</v>
      </c>
      <c r="J12" s="71">
        <f t="shared" si="4"/>
        <v>-0.15974523819031269</v>
      </c>
      <c r="K12" s="71">
        <f t="shared" si="4"/>
        <v>-0.27712169821869359</v>
      </c>
      <c r="L12" s="71">
        <f t="shared" si="4"/>
        <v>-0.2194197735993402</v>
      </c>
      <c r="M12" s="71">
        <f t="shared" si="4"/>
        <v>-0.33507670008455132</v>
      </c>
      <c r="N12" s="71">
        <f t="shared" si="4"/>
        <v>-0.2553158188932364</v>
      </c>
      <c r="O12" s="71">
        <f t="shared" si="4"/>
        <v>-0.22471523959151596</v>
      </c>
      <c r="P12" s="71">
        <f t="shared" si="4"/>
        <v>-0.35502398590216366</v>
      </c>
      <c r="Q12" s="71">
        <f t="shared" si="4"/>
        <v>-0.20425612536134888</v>
      </c>
      <c r="R12" s="71">
        <f t="shared" si="4"/>
        <v>-0.21867885150518587</v>
      </c>
      <c r="S12" s="71">
        <f t="shared" si="4"/>
        <v>-0.16563407964450524</v>
      </c>
      <c r="T12" s="87">
        <f t="shared" si="4"/>
        <v>-0.1272290300566713</v>
      </c>
      <c r="V12" s="80">
        <f>(V5-V$4)/V$4</f>
        <v>-0.21486848474483244</v>
      </c>
      <c r="X12" s="69"/>
    </row>
    <row r="13" spans="1:24" x14ac:dyDescent="0.25">
      <c r="A13" s="91">
        <v>2012</v>
      </c>
      <c r="B13" s="126">
        <f t="shared" ref="B13:C13" si="5">(B6-B$4)/B$4</f>
        <v>-0.16423984588216406</v>
      </c>
      <c r="C13" s="71">
        <f t="shared" si="5"/>
        <v>-0.17621097230862331</v>
      </c>
      <c r="D13" s="78">
        <f t="shared" ref="D13:T13" si="6">(D6-D$4)/D$4</f>
        <v>-0.15829932116649403</v>
      </c>
      <c r="E13" s="71">
        <f t="shared" si="6"/>
        <v>-0.20777455266928763</v>
      </c>
      <c r="F13" s="71">
        <f t="shared" si="6"/>
        <v>-0.23453589232828473</v>
      </c>
      <c r="G13" s="71">
        <f t="shared" si="6"/>
        <v>-0.20215683367921761</v>
      </c>
      <c r="H13" s="71">
        <f t="shared" si="6"/>
        <v>-0.29612655385851272</v>
      </c>
      <c r="I13" s="71">
        <f t="shared" si="6"/>
        <v>-0.23339041958394194</v>
      </c>
      <c r="J13" s="71">
        <f t="shared" si="6"/>
        <v>-0.23763127420836166</v>
      </c>
      <c r="K13" s="71">
        <f t="shared" si="6"/>
        <v>-0.30182431211993471</v>
      </c>
      <c r="L13" s="71">
        <f t="shared" si="6"/>
        <v>-0.25764729789497592</v>
      </c>
      <c r="M13" s="71">
        <f t="shared" si="6"/>
        <v>-0.34054837540765792</v>
      </c>
      <c r="N13" s="71">
        <f t="shared" si="6"/>
        <v>-0.2715856158002608</v>
      </c>
      <c r="O13" s="71">
        <f t="shared" si="6"/>
        <v>-0.24729968578161829</v>
      </c>
      <c r="P13" s="71">
        <f t="shared" si="6"/>
        <v>-0.36684832860142069</v>
      </c>
      <c r="Q13" s="71">
        <f t="shared" si="6"/>
        <v>-0.22649016336334132</v>
      </c>
      <c r="R13" s="71">
        <f t="shared" si="6"/>
        <v>-0.23422875031621537</v>
      </c>
      <c r="S13" s="71">
        <f t="shared" si="6"/>
        <v>-0.20077764484703473</v>
      </c>
      <c r="T13" s="87">
        <f t="shared" si="6"/>
        <v>-0.16946350685186978</v>
      </c>
      <c r="V13" s="80">
        <f>(V6-V$4)/V$4</f>
        <v>-0.2659925505780743</v>
      </c>
    </row>
    <row r="14" spans="1:24" x14ac:dyDescent="0.25">
      <c r="A14" s="91">
        <v>2015</v>
      </c>
      <c r="B14" s="126">
        <f t="shared" ref="B14:C14" si="7">(B7-B$4)/B$4</f>
        <v>-0.33339219778455614</v>
      </c>
      <c r="C14" s="71">
        <f t="shared" si="7"/>
        <v>-0.40181919061149696</v>
      </c>
      <c r="D14" s="78">
        <f t="shared" ref="D14:T14" si="8">(D7-D$4)/D$4</f>
        <v>-0.46259014105356649</v>
      </c>
      <c r="E14" s="71">
        <f t="shared" si="8"/>
        <v>-0.44451996913693631</v>
      </c>
      <c r="F14" s="71">
        <f t="shared" si="8"/>
        <v>-0.4551912395527028</v>
      </c>
      <c r="G14" s="71">
        <f t="shared" si="8"/>
        <v>-0.51334123925289066</v>
      </c>
      <c r="H14" s="71">
        <f t="shared" si="8"/>
        <v>-0.5079868585023225</v>
      </c>
      <c r="I14" s="71">
        <f t="shared" si="8"/>
        <v>-0.52317030171762458</v>
      </c>
      <c r="J14" s="71">
        <f t="shared" si="8"/>
        <v>-0.61887553408138007</v>
      </c>
      <c r="K14" s="71">
        <f t="shared" si="8"/>
        <v>-0.49070641562663941</v>
      </c>
      <c r="L14" s="71">
        <f t="shared" si="8"/>
        <v>-0.50188268764120147</v>
      </c>
      <c r="M14" s="71">
        <f t="shared" si="8"/>
        <v>-0.55144341103998074</v>
      </c>
      <c r="N14" s="71">
        <f t="shared" si="8"/>
        <v>-0.43607974659959003</v>
      </c>
      <c r="O14" s="71">
        <f t="shared" si="8"/>
        <v>-0.43577179890023565</v>
      </c>
      <c r="P14" s="71">
        <f t="shared" si="8"/>
        <v>-0.52445909343079988</v>
      </c>
      <c r="Q14" s="71">
        <f t="shared" si="8"/>
        <v>-0.3634635717472483</v>
      </c>
      <c r="R14" s="71">
        <f t="shared" si="8"/>
        <v>-0.38427302049076634</v>
      </c>
      <c r="S14" s="71">
        <f t="shared" si="8"/>
        <v>-0.33263010596479248</v>
      </c>
      <c r="T14" s="87">
        <f t="shared" si="8"/>
        <v>-0.28220463629774378</v>
      </c>
      <c r="V14" s="80">
        <f>(V7-V$4)/V$4</f>
        <v>-0.4696696483470601</v>
      </c>
    </row>
    <row r="15" spans="1:24" ht="15.75" thickBot="1" x14ac:dyDescent="0.3">
      <c r="A15" s="79">
        <v>2018</v>
      </c>
      <c r="B15" s="127">
        <f t="shared" ref="B15:C15" si="9">(B8-B$4)/B$4</f>
        <v>-0.34267137582276447</v>
      </c>
      <c r="C15" s="94">
        <f t="shared" si="9"/>
        <v>-0.40638398036215678</v>
      </c>
      <c r="D15" s="85">
        <f t="shared" ref="D15:T15" si="10">(D8-D$4)/D$4</f>
        <v>-0.46865946243153517</v>
      </c>
      <c r="E15" s="94">
        <f t="shared" si="10"/>
        <v>-0.44930558107065421</v>
      </c>
      <c r="F15" s="94">
        <f t="shared" si="10"/>
        <v>-0.46220001897113216</v>
      </c>
      <c r="G15" s="94">
        <f t="shared" si="10"/>
        <v>-0.5165900780709558</v>
      </c>
      <c r="H15" s="94">
        <f t="shared" si="10"/>
        <v>-0.50873868399641597</v>
      </c>
      <c r="I15" s="94">
        <f t="shared" si="10"/>
        <v>-0.52332141238100027</v>
      </c>
      <c r="J15" s="94">
        <f t="shared" si="10"/>
        <v>-0.6267619694126102</v>
      </c>
      <c r="K15" s="94">
        <f t="shared" si="10"/>
        <v>-0.48772180315319569</v>
      </c>
      <c r="L15" s="94">
        <f t="shared" si="10"/>
        <v>-0.49644381223328593</v>
      </c>
      <c r="M15" s="94">
        <f t="shared" si="10"/>
        <v>-0.54384587510568916</v>
      </c>
      <c r="N15" s="94">
        <f t="shared" si="10"/>
        <v>-0.43338177752934604</v>
      </c>
      <c r="O15" s="94">
        <f t="shared" si="10"/>
        <v>-0.42976237234878245</v>
      </c>
      <c r="P15" s="94">
        <f t="shared" si="10"/>
        <v>-0.51648554862992091</v>
      </c>
      <c r="Q15" s="94">
        <f t="shared" si="10"/>
        <v>-0.36658660457270675</v>
      </c>
      <c r="R15" s="94">
        <f t="shared" si="10"/>
        <v>-0.38012269162661255</v>
      </c>
      <c r="S15" s="94">
        <f t="shared" si="10"/>
        <v>-0.33071803965134178</v>
      </c>
      <c r="T15" s="95">
        <f t="shared" si="10"/>
        <v>-0.28039046969112524</v>
      </c>
      <c r="V15" s="96">
        <f>(V8-V$4)/V$4</f>
        <v>-0.46953185393453511</v>
      </c>
    </row>
    <row r="17" spans="1:32" ht="15.75" thickBot="1" x14ac:dyDescent="0.3">
      <c r="A17" s="4" t="s">
        <v>181</v>
      </c>
      <c r="B17" s="4"/>
      <c r="C17" s="4"/>
    </row>
    <row r="18" spans="1:32" ht="91.5" thickBot="1" x14ac:dyDescent="0.3">
      <c r="A18" s="56" t="s">
        <v>65</v>
      </c>
      <c r="B18" s="65" t="s">
        <v>115</v>
      </c>
      <c r="C18" s="66" t="s">
        <v>116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Data-IP-Site EUI'!$Y$2:$Y$1825,MATCH(1,INDEX(($A20='IECC Data-IP-Site EUI'!$A$2:$A$1825)*(B$19='IECC Data-IP-Site EUI'!$C$2:$C$1825)*($A$18='IECC Data-IP-Site EUI'!$B$2:$B$1825),0,1),0))</f>
        <v>246.72024473568976</v>
      </c>
      <c r="C20" s="55" cm="1">
        <f t="array" ref="C20">INDEX('IECC Data-IP-Site EUI'!$Y$2:$Y$1825,MATCH(1,INDEX(($A20='IECC Data-IP-Site EUI'!$A$2:$A$1825)*(C$19='IECC Data-IP-Site EUI'!$C$2:$C$1825)*($A$18='IECC Data-IP-Site EUI'!$B$2:$B$1825),0,1),0))</f>
        <v>238.3179838318506</v>
      </c>
      <c r="D20" s="58" cm="1">
        <f t="array" ref="D20">INDEX('IECC Data-IP-Site EUI'!$Y$2:$Y$1825,MATCH(1,INDEX(($A20='IECC Data-IP-Site EUI'!$A$2:$A$1825)*(D$19='IECC Data-IP-Site EUI'!$C$2:$C$1825)*($A$18='IECC Data-IP-Site EUI'!$B$2:$B$1825),0,1),0))</f>
        <v>174.20763405767698</v>
      </c>
      <c r="E20" s="55" cm="1">
        <f t="array" ref="E20">INDEX('IECC Data-IP-Site EUI'!$Y$2:$Y$1825,MATCH(1,INDEX(($A20='IECC Data-IP-Site EUI'!$A$2:$A$1825)*(E$19='IECC Data-IP-Site EUI'!$C$2:$C$1825)*($A$18='IECC Data-IP-Site EUI'!$B$2:$B$1825),0,1),0))</f>
        <v>209.48424411312791</v>
      </c>
      <c r="F20" s="55" cm="1">
        <f t="array" ref="F20">INDEX('IECC Data-IP-Site EUI'!$Y$2:$Y$1825,MATCH(1,INDEX(($A20='IECC Data-IP-Site EUI'!$A$2:$A$1825)*(F$19='IECC Data-IP-Site EUI'!$C$2:$C$1825)*($A$18='IECC Data-IP-Site EUI'!$B$2:$B$1825),0,1),0))</f>
        <v>173.01380808351854</v>
      </c>
      <c r="G20" s="55" cm="1">
        <f t="array" ref="G20">INDEX('IECC Data-IP-Site EUI'!$Y$2:$Y$1825,MATCH(1,INDEX(($A20='IECC Data-IP-Site EUI'!$A$2:$A$1825)*(G$19='IECC Data-IP-Site EUI'!$C$2:$C$1825)*($A$18='IECC Data-IP-Site EUI'!$B$2:$B$1825),0,1),0))</f>
        <v>146.63972886393503</v>
      </c>
      <c r="H20" s="55" cm="1">
        <f t="array" ref="H20">INDEX('IECC Data-IP-Site EUI'!$Y$2:$Y$1825,MATCH(1,INDEX(($A20='IECC Data-IP-Site EUI'!$A$2:$A$1825)*(H$19='IECC Data-IP-Site EUI'!$C$2:$C$1825)*($A$18='IECC Data-IP-Site EUI'!$B$2:$B$1825),0,1),0))</f>
        <v>173.8286416849283</v>
      </c>
      <c r="I20" s="55" cm="1">
        <f t="array" ref="I20">INDEX('IECC Data-IP-Site EUI'!$Y$2:$Y$1825,MATCH(1,INDEX(($A20='IECC Data-IP-Site EUI'!$A$2:$A$1825)*(I$19='IECC Data-IP-Site EUI'!$C$2:$C$1825)*($A$18='IECC Data-IP-Site EUI'!$B$2:$B$1825),0,1),0))</f>
        <v>142.59209032297872</v>
      </c>
      <c r="J20" s="55" cm="1">
        <f t="array" ref="J20">INDEX('IECC Data-IP-Site EUI'!$Y$2:$Y$1825,MATCH(1,INDEX(($A20='IECC Data-IP-Site EUI'!$A$2:$A$1825)*(J$19='IECC Data-IP-Site EUI'!$C$2:$C$1825)*($A$18='IECC Data-IP-Site EUI'!$B$2:$B$1825),0,1),0))</f>
        <v>86.573227706990295</v>
      </c>
      <c r="K20" s="55" cm="1">
        <f t="array" ref="K20">INDEX('IECC Data-IP-Site EUI'!$Y$2:$Y$1825,MATCH(1,INDEX(($A20='IECC Data-IP-Site EUI'!$A$2:$A$1825)*(K$19='IECC Data-IP-Site EUI'!$C$2:$C$1825)*($A$18='IECC Data-IP-Site EUI'!$B$2:$B$1825),0,1),0))</f>
        <v>216.38569522088216</v>
      </c>
      <c r="L20" s="55" cm="1">
        <f t="array" ref="L20">INDEX('IECC Data-IP-Site EUI'!$Y$2:$Y$1825,MATCH(1,INDEX(($A20='IECC Data-IP-Site EUI'!$A$2:$A$1825)*(L$19='IECC Data-IP-Site EUI'!$C$2:$C$1825)*($A$18='IECC Data-IP-Site EUI'!$B$2:$B$1825),0,1),0))</f>
        <v>153.33652409040496</v>
      </c>
      <c r="M20" s="55" cm="1">
        <f t="array" ref="M20">INDEX('IECC Data-IP-Site EUI'!$Y$2:$Y$1825,MATCH(1,INDEX(($A20='IECC Data-IP-Site EUI'!$A$2:$A$1825)*(M$19='IECC Data-IP-Site EUI'!$C$2:$C$1825)*($A$18='IECC Data-IP-Site EUI'!$B$2:$B$1825),0,1),0))</f>
        <v>157.01654002979504</v>
      </c>
      <c r="N20" s="55" cm="1">
        <f t="array" ref="N20">INDEX('IECC Data-IP-Site EUI'!$Y$2:$Y$1825,MATCH(1,INDEX(($A20='IECC Data-IP-Site EUI'!$A$2:$A$1825)*(N$19='IECC Data-IP-Site EUI'!$C$2:$C$1825)*($A$18='IECC Data-IP-Site EUI'!$B$2:$B$1825),0,1),0))</f>
        <v>263.0586059248871</v>
      </c>
      <c r="O20" s="55" cm="1">
        <f t="array" ref="O20">INDEX('IECC Data-IP-Site EUI'!$Y$2:$Y$1825,MATCH(1,INDEX(($A20='IECC Data-IP-Site EUI'!$A$2:$A$1825)*(O$19='IECC Data-IP-Site EUI'!$C$2:$C$1825)*($A$18='IECC Data-IP-Site EUI'!$B$2:$B$1825),0,1),0))</f>
        <v>199.86920761649287</v>
      </c>
      <c r="P20" s="55" cm="1">
        <f t="array" ref="P20">INDEX('IECC Data-IP-Site EUI'!$Y$2:$Y$1825,MATCH(1,INDEX(($A20='IECC Data-IP-Site EUI'!$A$2:$A$1825)*(P$19='IECC Data-IP-Site EUI'!$C$2:$C$1825)*($A$18='IECC Data-IP-Site EUI'!$B$2:$B$1825),0,1),0))</f>
        <v>180.77178195368487</v>
      </c>
      <c r="Q20" s="55" cm="1">
        <f t="array" ref="Q20">INDEX('IECC Data-IP-Site EUI'!$Y$2:$Y$1825,MATCH(1,INDEX(($A20='IECC Data-IP-Site EUI'!$A$2:$A$1825)*(Q$19='IECC Data-IP-Site EUI'!$C$2:$C$1825)*($A$18='IECC Data-IP-Site EUI'!$B$2:$B$1825),0,1),0))</f>
        <v>343.02599657486724</v>
      </c>
      <c r="R20" s="55" cm="1">
        <f t="array" ref="R20">INDEX('IECC Data-IP-Site EUI'!$Y$2:$Y$1825,MATCH(1,INDEX(($A20='IECC Data-IP-Site EUI'!$A$2:$A$1825)*(R$19='IECC Data-IP-Site EUI'!$C$2:$C$1825)*($A$18='IECC Data-IP-Site EUI'!$B$2:$B$1825),0,1),0))</f>
        <v>265.00283679708804</v>
      </c>
      <c r="S20" s="55" cm="1">
        <f t="array" ref="S20">INDEX('IECC Data-IP-Site EUI'!$Y$2:$Y$1825,MATCH(1,INDEX(($A20='IECC Data-IP-Site EUI'!$A$2:$A$1825)*(S$19='IECC Data-IP-Site EUI'!$C$2:$C$1825)*($A$18='IECC Data-IP-Site EUI'!$B$2:$B$1825),0,1),0))</f>
        <v>409.77413326337194</v>
      </c>
      <c r="T20" s="64" cm="1">
        <f t="array" ref="T20">INDEX('IECC Data-IP-Site EUI'!$Y$2:$Y$1825,MATCH(1,INDEX(($A20='IECC Data-IP-Site EUI'!$A$2:$A$1825)*(T$19='IECC Data-IP-Site EUI'!$C$2:$C$1825)*($A$18='IECC Data-IP-Site EUI'!$B$2:$B$1825),0,1),0))</f>
        <v>522.99431469832473</v>
      </c>
      <c r="U20" s="54"/>
      <c r="V20" s="82">
        <f>SUMPRODUCT(D20:T20,Weights!$B$41:$R$41)</f>
        <v>200.46351934019452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Data-IP-Site EUI'!$Y$2:$Y$1825,MATCH(1,INDEX(($A21='IECC Data-IP-Site EUI'!$A$2:$A$1825)*(B$19='IECC Data-IP-Site EUI'!$C$2:$C$1825)*($A$18='IECC Data-IP-Site EUI'!$B$2:$B$1825),0,1),0))</f>
        <v>234.0012607062427</v>
      </c>
      <c r="C21" s="73" cm="1">
        <f t="array" ref="C21">INDEX('IECC Data-IP-Site EUI'!$Y$2:$Y$1825,MATCH(1,INDEX(($A21='IECC Data-IP-Site EUI'!$A$2:$A$1825)*(C$19='IECC Data-IP-Site EUI'!$C$2:$C$1825)*($A$18='IECC Data-IP-Site EUI'!$B$2:$B$1825),0,1),0))</f>
        <v>224.08682023513614</v>
      </c>
      <c r="D21" s="84" cm="1">
        <f t="array" ref="D21">INDEX('IECC Data-IP-Site EUI'!$Y$2:$Y$1825,MATCH(1,INDEX(($A21='IECC Data-IP-Site EUI'!$A$2:$A$1825)*(D$19='IECC Data-IP-Site EUI'!$C$2:$C$1825)*($A$18='IECC Data-IP-Site EUI'!$B$2:$B$1825),0,1),0))</f>
        <v>169.36790145767583</v>
      </c>
      <c r="E21" s="73" cm="1">
        <f t="array" ref="E21">INDEX('IECC Data-IP-Site EUI'!$Y$2:$Y$1825,MATCH(1,INDEX(($A21='IECC Data-IP-Site EUI'!$A$2:$A$1825)*(E$19='IECC Data-IP-Site EUI'!$C$2:$C$1825)*($A$18='IECC Data-IP-Site EUI'!$B$2:$B$1825),0,1),0))</f>
        <v>192.53191528007767</v>
      </c>
      <c r="F21" s="73" cm="1">
        <f t="array" ref="F21">INDEX('IECC Data-IP-Site EUI'!$Y$2:$Y$1825,MATCH(1,INDEX(($A21='IECC Data-IP-Site EUI'!$A$2:$A$1825)*(F$19='IECC Data-IP-Site EUI'!$C$2:$C$1825)*($A$18='IECC Data-IP-Site EUI'!$B$2:$B$1825),0,1),0))</f>
        <v>159.85898282541044</v>
      </c>
      <c r="G21" s="73" cm="1">
        <f t="array" ref="G21">INDEX('IECC Data-IP-Site EUI'!$Y$2:$Y$1825,MATCH(1,INDEX(($A21='IECC Data-IP-Site EUI'!$A$2:$A$1825)*(G$19='IECC Data-IP-Site EUI'!$C$2:$C$1825)*($A$18='IECC Data-IP-Site EUI'!$B$2:$B$1825),0,1),0))</f>
        <v>134.72041874098775</v>
      </c>
      <c r="H21" s="73" cm="1">
        <f t="array" ref="H21">INDEX('IECC Data-IP-Site EUI'!$Y$2:$Y$1825,MATCH(1,INDEX(($A21='IECC Data-IP-Site EUI'!$A$2:$A$1825)*(H$19='IECC Data-IP-Site EUI'!$C$2:$C$1825)*($A$18='IECC Data-IP-Site EUI'!$B$2:$B$1825),0,1),0))</f>
        <v>153.4464318785021</v>
      </c>
      <c r="I21" s="73" cm="1">
        <f t="array" ref="I21">INDEX('IECC Data-IP-Site EUI'!$Y$2:$Y$1825,MATCH(1,INDEX(($A21='IECC Data-IP-Site EUI'!$A$2:$A$1825)*(I$19='IECC Data-IP-Site EUI'!$C$2:$C$1825)*($A$18='IECC Data-IP-Site EUI'!$B$2:$B$1825),0,1),0))</f>
        <v>128.29649802289694</v>
      </c>
      <c r="J21" s="73" cm="1">
        <f t="array" ref="J21">INDEX('IECC Data-IP-Site EUI'!$Y$2:$Y$1825,MATCH(1,INDEX(($A21='IECC Data-IP-Site EUI'!$A$2:$A$1825)*(J$19='IECC Data-IP-Site EUI'!$C$2:$C$1825)*($A$18='IECC Data-IP-Site EUI'!$B$2:$B$1825),0,1),0))</f>
        <v>70.784405458278584</v>
      </c>
      <c r="K21" s="73" cm="1">
        <f t="array" ref="K21">INDEX('IECC Data-IP-Site EUI'!$Y$2:$Y$1825,MATCH(1,INDEX(($A21='IECC Data-IP-Site EUI'!$A$2:$A$1825)*(K$19='IECC Data-IP-Site EUI'!$C$2:$C$1825)*($A$18='IECC Data-IP-Site EUI'!$B$2:$B$1825),0,1),0))</f>
        <v>195.16591227068125</v>
      </c>
      <c r="L21" s="73" cm="1">
        <f t="array" ref="L21">INDEX('IECC Data-IP-Site EUI'!$Y$2:$Y$1825,MATCH(1,INDEX(($A21='IECC Data-IP-Site EUI'!$A$2:$A$1825)*(L$19='IECC Data-IP-Site EUI'!$C$2:$C$1825)*($A$18='IECC Data-IP-Site EUI'!$B$2:$B$1825),0,1),0))</f>
        <v>140.20822829838926</v>
      </c>
      <c r="M21" s="73" cm="1">
        <f t="array" ref="M21">INDEX('IECC Data-IP-Site EUI'!$Y$2:$Y$1825,MATCH(1,INDEX(($A21='IECC Data-IP-Site EUI'!$A$2:$A$1825)*(M$19='IECC Data-IP-Site EUI'!$C$2:$C$1825)*($A$18='IECC Data-IP-Site EUI'!$B$2:$B$1825),0,1),0))</f>
        <v>128.17143053988991</v>
      </c>
      <c r="N21" s="73" cm="1">
        <f t="array" ref="N21">INDEX('IECC Data-IP-Site EUI'!$Y$2:$Y$1825,MATCH(1,INDEX(($A21='IECC Data-IP-Site EUI'!$A$2:$A$1825)*(N$19='IECC Data-IP-Site EUI'!$C$2:$C$1825)*($A$18='IECC Data-IP-Site EUI'!$B$2:$B$1825),0,1),0))</f>
        <v>239.79984400929811</v>
      </c>
      <c r="O21" s="73" cm="1">
        <f t="array" ref="O21">INDEX('IECC Data-IP-Site EUI'!$Y$2:$Y$1825,MATCH(1,INDEX(($A21='IECC Data-IP-Site EUI'!$A$2:$A$1825)*(O$19='IECC Data-IP-Site EUI'!$C$2:$C$1825)*($A$18='IECC Data-IP-Site EUI'!$B$2:$B$1825),0,1),0))</f>
        <v>182.48103755478158</v>
      </c>
      <c r="P21" s="73" cm="1">
        <f t="array" ref="P21">INDEX('IECC Data-IP-Site EUI'!$Y$2:$Y$1825,MATCH(1,INDEX(($A21='IECC Data-IP-Site EUI'!$A$2:$A$1825)*(P$19='IECC Data-IP-Site EUI'!$C$2:$C$1825)*($A$18='IECC Data-IP-Site EUI'!$B$2:$B$1825),0,1),0))</f>
        <v>147.97757193973803</v>
      </c>
      <c r="Q21" s="73" cm="1">
        <f t="array" ref="Q21">INDEX('IECC Data-IP-Site EUI'!$Y$2:$Y$1825,MATCH(1,INDEX(($A21='IECC Data-IP-Site EUI'!$A$2:$A$1825)*(Q$19='IECC Data-IP-Site EUI'!$C$2:$C$1825)*($A$18='IECC Data-IP-Site EUI'!$B$2:$B$1825),0,1),0))</f>
        <v>312.06989956875168</v>
      </c>
      <c r="R21" s="73" cm="1">
        <f t="array" ref="R21">INDEX('IECC Data-IP-Site EUI'!$Y$2:$Y$1825,MATCH(1,INDEX(($A21='IECC Data-IP-Site EUI'!$A$2:$A$1825)*(R$19='IECC Data-IP-Site EUI'!$C$2:$C$1825)*($A$18='IECC Data-IP-Site EUI'!$B$2:$B$1825),0,1),0))</f>
        <v>237.30607419661152</v>
      </c>
      <c r="S21" s="73" cm="1">
        <f t="array" ref="S21">INDEX('IECC Data-IP-Site EUI'!$Y$2:$Y$1825,MATCH(1,INDEX(($A21='IECC Data-IP-Site EUI'!$A$2:$A$1825)*(S$19='IECC Data-IP-Site EUI'!$C$2:$C$1825)*($A$18='IECC Data-IP-Site EUI'!$B$2:$B$1825),0,1),0))</f>
        <v>375.34646612287816</v>
      </c>
      <c r="T21" s="89" cm="1">
        <f t="array" ref="T21">INDEX('IECC Data-IP-Site EUI'!$Y$2:$Y$1825,MATCH(1,INDEX(($A21='IECC Data-IP-Site EUI'!$A$2:$A$1825)*(T$19='IECC Data-IP-Site EUI'!$C$2:$C$1825)*($A$18='IECC Data-IP-Site EUI'!$B$2:$B$1825),0,1),0))</f>
        <v>499.62943491836614</v>
      </c>
      <c r="U21" s="54"/>
      <c r="V21" s="70">
        <f>SUMPRODUCT(D21:T21,Weights!$B$41:$R$41)</f>
        <v>181.51510287966869</v>
      </c>
      <c r="X21" s="86">
        <f>(V21-V20)/V20</f>
        <v>-9.4523016072413757E-2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Data-IP-Site EUI'!$Y$2:$Y$1825,MATCH(1,INDEX(($A22='IECC Data-IP-Site EUI'!$A$2:$A$1825)*(B$19='IECC Data-IP-Site EUI'!$C$2:$C$1825)*($A$18='IECC Data-IP-Site EUI'!$B$2:$B$1825),0,1),0))</f>
        <v>203.9888547082715</v>
      </c>
      <c r="C22" s="73" cm="1">
        <f t="array" ref="C22">INDEX('IECC Data-IP-Site EUI'!$Y$2:$Y$1825,MATCH(1,INDEX(($A22='IECC Data-IP-Site EUI'!$A$2:$A$1825)*(C$19='IECC Data-IP-Site EUI'!$C$2:$C$1825)*($A$18='IECC Data-IP-Site EUI'!$B$2:$B$1825),0,1),0))</f>
        <v>201.08956305674371</v>
      </c>
      <c r="D22" s="84" cm="1">
        <f t="array" ref="D22">INDEX('IECC Data-IP-Site EUI'!$Y$2:$Y$1825,MATCH(1,INDEX(($A22='IECC Data-IP-Site EUI'!$A$2:$A$1825)*(D$19='IECC Data-IP-Site EUI'!$C$2:$C$1825)*($A$18='IECC Data-IP-Site EUI'!$B$2:$B$1825),0,1),0))</f>
        <v>149.06906997325436</v>
      </c>
      <c r="E22" s="73" cm="1">
        <f t="array" ref="E22">INDEX('IECC Data-IP-Site EUI'!$Y$2:$Y$1825,MATCH(1,INDEX(($A22='IECC Data-IP-Site EUI'!$A$2:$A$1825)*(E$19='IECC Data-IP-Site EUI'!$C$2:$C$1825)*($A$18='IECC Data-IP-Site EUI'!$B$2:$B$1825),0,1),0))</f>
        <v>167.82540250058855</v>
      </c>
      <c r="F22" s="73" cm="1">
        <f t="array" ref="F22">INDEX('IECC Data-IP-Site EUI'!$Y$2:$Y$1825,MATCH(1,INDEX(($A22='IECC Data-IP-Site EUI'!$A$2:$A$1825)*(F$19='IECC Data-IP-Site EUI'!$C$2:$C$1825)*($A$18='IECC Data-IP-Site EUI'!$B$2:$B$1825),0,1),0))</f>
        <v>139.44266370543684</v>
      </c>
      <c r="G22" s="73" cm="1">
        <f t="array" ref="G22">INDEX('IECC Data-IP-Site EUI'!$Y$2:$Y$1825,MATCH(1,INDEX(($A22='IECC Data-IP-Site EUI'!$A$2:$A$1825)*(G$19='IECC Data-IP-Site EUI'!$C$2:$C$1825)*($A$18='IECC Data-IP-Site EUI'!$B$2:$B$1825),0,1),0))</f>
        <v>122.501704643569</v>
      </c>
      <c r="H22" s="73" cm="1">
        <f t="array" ref="H22">INDEX('IECC Data-IP-Site EUI'!$Y$2:$Y$1825,MATCH(1,INDEX(($A22='IECC Data-IP-Site EUI'!$A$2:$A$1825)*(H$19='IECC Data-IP-Site EUI'!$C$2:$C$1825)*($A$18='IECC Data-IP-Site EUI'!$B$2:$B$1825),0,1),0))</f>
        <v>142.39122436542189</v>
      </c>
      <c r="I22" s="73" cm="1">
        <f t="array" ref="I22">INDEX('IECC Data-IP-Site EUI'!$Y$2:$Y$1825,MATCH(1,INDEX(($A22='IECC Data-IP-Site EUI'!$A$2:$A$1825)*(I$19='IECC Data-IP-Site EUI'!$C$2:$C$1825)*($A$18='IECC Data-IP-Site EUI'!$B$2:$B$1825),0,1),0))</f>
        <v>118.31004900096818</v>
      </c>
      <c r="J22" s="73" cm="1">
        <f t="array" ref="J22">INDEX('IECC Data-IP-Site EUI'!$Y$2:$Y$1825,MATCH(1,INDEX(($A22='IECC Data-IP-Site EUI'!$A$2:$A$1825)*(J$19='IECC Data-IP-Site EUI'!$C$2:$C$1825)*($A$18='IECC Data-IP-Site EUI'!$B$2:$B$1825),0,1),0))</f>
        <v>67.274936086625431</v>
      </c>
      <c r="K22" s="73" cm="1">
        <f t="array" ref="K22">INDEX('IECC Data-IP-Site EUI'!$Y$2:$Y$1825,MATCH(1,INDEX(($A22='IECC Data-IP-Site EUI'!$A$2:$A$1825)*(K$19='IECC Data-IP-Site EUI'!$C$2:$C$1825)*($A$18='IECC Data-IP-Site EUI'!$B$2:$B$1825),0,1),0))</f>
        <v>185.49402691813393</v>
      </c>
      <c r="L22" s="73" cm="1">
        <f t="array" ref="L22">INDEX('IECC Data-IP-Site EUI'!$Y$2:$Y$1825,MATCH(1,INDEX(($A22='IECC Data-IP-Site EUI'!$A$2:$A$1825)*(L$19='IECC Data-IP-Site EUI'!$C$2:$C$1825)*($A$18='IECC Data-IP-Site EUI'!$B$2:$B$1825),0,1),0))</f>
        <v>129.69876980206723</v>
      </c>
      <c r="M22" s="73" cm="1">
        <f t="array" ref="M22">INDEX('IECC Data-IP-Site EUI'!$Y$2:$Y$1825,MATCH(1,INDEX(($A22='IECC Data-IP-Site EUI'!$A$2:$A$1825)*(M$19='IECC Data-IP-Site EUI'!$C$2:$C$1825)*($A$18='IECC Data-IP-Site EUI'!$B$2:$B$1825),0,1),0))</f>
        <v>126.951075099639</v>
      </c>
      <c r="N22" s="73" cm="1">
        <f t="array" ref="N22">INDEX('IECC Data-IP-Site EUI'!$Y$2:$Y$1825,MATCH(1,INDEX(($A22='IECC Data-IP-Site EUI'!$A$2:$A$1825)*(N$19='IECC Data-IP-Site EUI'!$C$2:$C$1825)*($A$18='IECC Data-IP-Site EUI'!$B$2:$B$1825),0,1),0))</f>
        <v>233.51994039285182</v>
      </c>
      <c r="O22" s="73" cm="1">
        <f t="array" ref="O22">INDEX('IECC Data-IP-Site EUI'!$Y$2:$Y$1825,MATCH(1,INDEX(($A22='IECC Data-IP-Site EUI'!$A$2:$A$1825)*(O$19='IECC Data-IP-Site EUI'!$C$2:$C$1825)*($A$18='IECC Data-IP-Site EUI'!$B$2:$B$1825),0,1),0))</f>
        <v>174.96940872690195</v>
      </c>
      <c r="P22" s="73" cm="1">
        <f t="array" ref="P22">INDEX('IECC Data-IP-Site EUI'!$Y$2:$Y$1825,MATCH(1,INDEX(($A22='IECC Data-IP-Site EUI'!$A$2:$A$1825)*(P$19='IECC Data-IP-Site EUI'!$C$2:$C$1825)*($A$18='IECC Data-IP-Site EUI'!$B$2:$B$1825),0,1),0))</f>
        <v>148.6938675242331</v>
      </c>
      <c r="Q22" s="73" cm="1">
        <f t="array" ref="Q22">INDEX('IECC Data-IP-Site EUI'!$Y$2:$Y$1825,MATCH(1,INDEX(($A22='IECC Data-IP-Site EUI'!$A$2:$A$1825)*(Q$19='IECC Data-IP-Site EUI'!$C$2:$C$1825)*($A$18='IECC Data-IP-Site EUI'!$B$2:$B$1825),0,1),0))</f>
        <v>303.12188964815437</v>
      </c>
      <c r="R22" s="73" cm="1">
        <f t="array" ref="R22">INDEX('IECC Data-IP-Site EUI'!$Y$2:$Y$1825,MATCH(1,INDEX(($A22='IECC Data-IP-Site EUI'!$A$2:$A$1825)*(R$19='IECC Data-IP-Site EUI'!$C$2:$C$1825)*($A$18='IECC Data-IP-Site EUI'!$B$2:$B$1825),0,1),0))</f>
        <v>231.13607836826236</v>
      </c>
      <c r="S22" s="73" cm="1">
        <f t="array" ref="S22">INDEX('IECC Data-IP-Site EUI'!$Y$2:$Y$1825,MATCH(1,INDEX(($A22='IECC Data-IP-Site EUI'!$A$2:$A$1825)*(S$19='IECC Data-IP-Site EUI'!$C$2:$C$1825)*($A$18='IECC Data-IP-Site EUI'!$B$2:$B$1825),0,1),0))</f>
        <v>362.57442316124622</v>
      </c>
      <c r="T22" s="89" cm="1">
        <f t="array" ref="T22">INDEX('IECC Data-IP-Site EUI'!$Y$2:$Y$1825,MATCH(1,INDEX(($A22='IECC Data-IP-Site EUI'!$A$2:$A$1825)*(T$19='IECC Data-IP-Site EUI'!$C$2:$C$1825)*($A$18='IECC Data-IP-Site EUI'!$B$2:$B$1825),0,1),0))</f>
        <v>487.75560388014867</v>
      </c>
      <c r="U22" s="54"/>
      <c r="V22" s="70">
        <f>SUMPRODUCT(D22:T22,Weights!$B$41:$R$41)</f>
        <v>170.4563050200673</v>
      </c>
      <c r="X22" s="86">
        <f t="shared" ref="X22:X24" si="11">(V22-V21)/V21</f>
        <v>-6.0924946101771835E-2</v>
      </c>
      <c r="Z22" s="98" t="str">
        <f>A2</f>
        <v>Full Service Restaurant</v>
      </c>
      <c r="AA22" s="7">
        <f>V4</f>
        <v>183.56222085556979</v>
      </c>
      <c r="AB22" s="7">
        <f>V5</f>
        <v>144.12048460393723</v>
      </c>
      <c r="AC22" s="7">
        <f>V6</f>
        <v>134.73603754042099</v>
      </c>
      <c r="AD22" s="7">
        <f>V7</f>
        <v>97.348617136528944</v>
      </c>
      <c r="AE22" s="7">
        <f>V8</f>
        <v>97.373910984913522</v>
      </c>
      <c r="AF22"/>
    </row>
    <row r="23" spans="1:32" x14ac:dyDescent="0.25">
      <c r="A23" s="91">
        <v>2015</v>
      </c>
      <c r="B23" s="84" cm="1">
        <f t="array" ref="B23">INDEX('IECC Data-IP-Site EUI'!$Y$2:$Y$1825,MATCH(1,INDEX(($A23='IECC Data-IP-Site EUI'!$A$2:$A$1825)*(B$19='IECC Data-IP-Site EUI'!$C$2:$C$1825)*($A$18='IECC Data-IP-Site EUI'!$B$2:$B$1825),0,1),0))</f>
        <v>165.34300245908443</v>
      </c>
      <c r="C23" s="73" cm="1">
        <f t="array" ref="C23">INDEX('IECC Data-IP-Site EUI'!$Y$2:$Y$1825,MATCH(1,INDEX(($A23='IECC Data-IP-Site EUI'!$A$2:$A$1825)*(C$19='IECC Data-IP-Site EUI'!$C$2:$C$1825)*($A$18='IECC Data-IP-Site EUI'!$B$2:$B$1825),0,1),0))</f>
        <v>150.6873674048914</v>
      </c>
      <c r="D23" s="84" cm="1">
        <f t="array" ref="D23">INDEX('IECC Data-IP-Site EUI'!$Y$2:$Y$1825,MATCH(1,INDEX(($A23='IECC Data-IP-Site EUI'!$A$2:$A$1825)*(D$19='IECC Data-IP-Site EUI'!$C$2:$C$1825)*($A$18='IECC Data-IP-Site EUI'!$B$2:$B$1825),0,1),0))</f>
        <v>108.09999447911763</v>
      </c>
      <c r="E23" s="73" cm="1">
        <f t="array" ref="E23">INDEX('IECC Data-IP-Site EUI'!$Y$2:$Y$1825,MATCH(1,INDEX(($A23='IECC Data-IP-Site EUI'!$A$2:$A$1825)*(E$19='IECC Data-IP-Site EUI'!$C$2:$C$1825)*($A$18='IECC Data-IP-Site EUI'!$B$2:$B$1825),0,1),0))</f>
        <v>123.3392777873437</v>
      </c>
      <c r="F23" s="73" cm="1">
        <f t="array" ref="F23">INDEX('IECC Data-IP-Site EUI'!$Y$2:$Y$1825,MATCH(1,INDEX(($A23='IECC Data-IP-Site EUI'!$A$2:$A$1825)*(F$19='IECC Data-IP-Site EUI'!$C$2:$C$1825)*($A$18='IECC Data-IP-Site EUI'!$B$2:$B$1825),0,1),0))</f>
        <v>105.24997183604727</v>
      </c>
      <c r="G23" s="73" cm="1">
        <f t="array" ref="G23">INDEX('IECC Data-IP-Site EUI'!$Y$2:$Y$1825,MATCH(1,INDEX(($A23='IECC Data-IP-Site EUI'!$A$2:$A$1825)*(G$19='IECC Data-IP-Site EUI'!$C$2:$C$1825)*($A$18='IECC Data-IP-Site EUI'!$B$2:$B$1825),0,1),0))</f>
        <v>81.915411445908518</v>
      </c>
      <c r="H23" s="73" cm="1">
        <f t="array" ref="H23">INDEX('IECC Data-IP-Site EUI'!$Y$2:$Y$1825,MATCH(1,INDEX(($A23='IECC Data-IP-Site EUI'!$A$2:$A$1825)*(H$19='IECC Data-IP-Site EUI'!$C$2:$C$1825)*($A$18='IECC Data-IP-Site EUI'!$B$2:$B$1825),0,1),0))</f>
        <v>107.53529584372205</v>
      </c>
      <c r="I23" s="73" cm="1">
        <f t="array" ref="I23">INDEX('IECC Data-IP-Site EUI'!$Y$2:$Y$1825,MATCH(1,INDEX(($A23='IECC Data-IP-Site EUI'!$A$2:$A$1825)*(I$19='IECC Data-IP-Site EUI'!$C$2:$C$1825)*($A$18='IECC Data-IP-Site EUI'!$B$2:$B$1825),0,1),0))</f>
        <v>82.813623369322983</v>
      </c>
      <c r="J23" s="73" cm="1">
        <f t="array" ref="J23">INDEX('IECC Data-IP-Site EUI'!$Y$2:$Y$1825,MATCH(1,INDEX(($A23='IECC Data-IP-Site EUI'!$A$2:$A$1825)*(J$19='IECC Data-IP-Site EUI'!$C$2:$C$1825)*($A$18='IECC Data-IP-Site EUI'!$B$2:$B$1825),0,1),0))</f>
        <v>44.455805323424954</v>
      </c>
      <c r="K23" s="73" cm="1">
        <f t="array" ref="K23">INDEX('IECC Data-IP-Site EUI'!$Y$2:$Y$1825,MATCH(1,INDEX(($A23='IECC Data-IP-Site EUI'!$A$2:$A$1825)*(K$19='IECC Data-IP-Site EUI'!$C$2:$C$1825)*($A$18='IECC Data-IP-Site EUI'!$B$2:$B$1825),0,1),0))</f>
        <v>145.68845800833577</v>
      </c>
      <c r="L23" s="73" cm="1">
        <f t="array" ref="L23">INDEX('IECC Data-IP-Site EUI'!$Y$2:$Y$1825,MATCH(1,INDEX(($A23='IECC Data-IP-Site EUI'!$A$2:$A$1825)*(L$19='IECC Data-IP-Site EUI'!$C$2:$C$1825)*($A$18='IECC Data-IP-Site EUI'!$B$2:$B$1825),0,1),0))</f>
        <v>102.3052010997897</v>
      </c>
      <c r="M23" s="73" cm="1">
        <f t="array" ref="M23">INDEX('IECC Data-IP-Site EUI'!$Y$2:$Y$1825,MATCH(1,INDEX(($A23='IECC Data-IP-Site EUI'!$A$2:$A$1825)*(M$19='IECC Data-IP-Site EUI'!$C$2:$C$1825)*($A$18='IECC Data-IP-Site EUI'!$B$2:$B$1825),0,1),0))</f>
        <v>96.760542686475915</v>
      </c>
      <c r="N23" s="73" cm="1">
        <f t="array" ref="N23">INDEX('IECC Data-IP-Site EUI'!$Y$2:$Y$1825,MATCH(1,INDEX(($A23='IECC Data-IP-Site EUI'!$A$2:$A$1825)*(N$19='IECC Data-IP-Site EUI'!$C$2:$C$1825)*($A$18='IECC Data-IP-Site EUI'!$B$2:$B$1825),0,1),0))</f>
        <v>190.97804655180789</v>
      </c>
      <c r="O23" s="73" cm="1">
        <f t="array" ref="O23">INDEX('IECC Data-IP-Site EUI'!$Y$2:$Y$1825,MATCH(1,INDEX(($A23='IECC Data-IP-Site EUI'!$A$2:$A$1825)*(O$19='IECC Data-IP-Site EUI'!$C$2:$C$1825)*($A$18='IECC Data-IP-Site EUI'!$B$2:$B$1825),0,1),0))</f>
        <v>151.8963530739598</v>
      </c>
      <c r="P23" s="73" cm="1">
        <f t="array" ref="P23">INDEX('IECC Data-IP-Site EUI'!$Y$2:$Y$1825,MATCH(1,INDEX(($A23='IECC Data-IP-Site EUI'!$A$2:$A$1825)*(P$19='IECC Data-IP-Site EUI'!$C$2:$C$1825)*($A$18='IECC Data-IP-Site EUI'!$B$2:$B$1825),0,1),0))</f>
        <v>114.87258818013729</v>
      </c>
      <c r="Q23" s="73" cm="1">
        <f t="array" ref="Q23">INDEX('IECC Data-IP-Site EUI'!$Y$2:$Y$1825,MATCH(1,INDEX(($A23='IECC Data-IP-Site EUI'!$A$2:$A$1825)*(Q$19='IECC Data-IP-Site EUI'!$C$2:$C$1825)*($A$18='IECC Data-IP-Site EUI'!$B$2:$B$1825),0,1),0))</f>
        <v>258.78736188400899</v>
      </c>
      <c r="R23" s="73" cm="1">
        <f t="array" ref="R23">INDEX('IECC Data-IP-Site EUI'!$Y$2:$Y$1825,MATCH(1,INDEX(($A23='IECC Data-IP-Site EUI'!$A$2:$A$1825)*(R$19='IECC Data-IP-Site EUI'!$C$2:$C$1825)*($A$18='IECC Data-IP-Site EUI'!$B$2:$B$1825),0,1),0))</f>
        <v>201.16915145502099</v>
      </c>
      <c r="S23" s="73" cm="1">
        <f t="array" ref="S23">INDEX('IECC Data-IP-Site EUI'!$Y$2:$Y$1825,MATCH(1,INDEX(($A23='IECC Data-IP-Site EUI'!$A$2:$A$1825)*(S$19='IECC Data-IP-Site EUI'!$C$2:$C$1825)*($A$18='IECC Data-IP-Site EUI'!$B$2:$B$1825),0,1),0))</f>
        <v>313.32436432254997</v>
      </c>
      <c r="T23" s="89" cm="1">
        <f t="array" ref="T23">INDEX('IECC Data-IP-Site EUI'!$Y$2:$Y$1825,MATCH(1,INDEX(($A23='IECC Data-IP-Site EUI'!$A$2:$A$1825)*(T$19='IECC Data-IP-Site EUI'!$C$2:$C$1825)*($A$18='IECC Data-IP-Site EUI'!$B$2:$B$1825),0,1),0))</f>
        <v>417.39945980307613</v>
      </c>
      <c r="U23" s="54"/>
      <c r="V23" s="70">
        <f>SUMPRODUCT(D23:T23,Weights!$B$41:$R$41)</f>
        <v>133.522020292934</v>
      </c>
      <c r="X23" s="86">
        <f t="shared" si="11"/>
        <v>-0.21667890033627762</v>
      </c>
      <c r="Z23" s="98" t="str">
        <f>A18</f>
        <v>Quick Service Restaurant</v>
      </c>
      <c r="AA23" s="7">
        <f>V20</f>
        <v>200.46351934019452</v>
      </c>
      <c r="AB23" s="7">
        <f>V21</f>
        <v>181.51510287966869</v>
      </c>
      <c r="AC23" s="7">
        <f>V22</f>
        <v>170.4563050200673</v>
      </c>
      <c r="AD23" s="7">
        <f>V23</f>
        <v>133.522020292934</v>
      </c>
      <c r="AE23" s="7">
        <f>V24</f>
        <v>133.27288787751976</v>
      </c>
      <c r="AF23"/>
    </row>
    <row r="24" spans="1:32" ht="15.75" thickBot="1" x14ac:dyDescent="0.3">
      <c r="A24" s="79">
        <v>2018</v>
      </c>
      <c r="B24" s="72" cm="1">
        <f t="array" ref="B24">INDEX('IECC Data-IP-Site EUI'!$Y$2:$Y$1825,MATCH(1,INDEX(($A24='IECC Data-IP-Site EUI'!$A$2:$A$1825)*(B$19='IECC Data-IP-Site EUI'!$C$2:$C$1825)*($A$18='IECC Data-IP-Site EUI'!$B$2:$B$1825),0,1),0))</f>
        <v>164.61533710340686</v>
      </c>
      <c r="C24" s="88" cm="1">
        <f t="array" ref="C24">INDEX('IECC Data-IP-Site EUI'!$Y$2:$Y$1825,MATCH(1,INDEX(($A24='IECC Data-IP-Site EUI'!$A$2:$A$1825)*(C$19='IECC Data-IP-Site EUI'!$C$2:$C$1825)*($A$18='IECC Data-IP-Site EUI'!$B$2:$B$1825),0,1),0))</f>
        <v>150.09613930340339</v>
      </c>
      <c r="D24" s="72" cm="1">
        <f t="array" ref="D24">INDEX('IECC Data-IP-Site EUI'!$Y$2:$Y$1825,MATCH(1,INDEX(($A24='IECC Data-IP-Site EUI'!$A$2:$A$1825)*(D$19='IECC Data-IP-Site EUI'!$C$2:$C$1825)*($A$18='IECC Data-IP-Site EUI'!$B$2:$B$1825),0,1),0))</f>
        <v>107.57698500472442</v>
      </c>
      <c r="E24" s="88" cm="1">
        <f t="array" ref="E24">INDEX('IECC Data-IP-Site EUI'!$Y$2:$Y$1825,MATCH(1,INDEX(($A24='IECC Data-IP-Site EUI'!$A$2:$A$1825)*(E$19='IECC Data-IP-Site EUI'!$C$2:$C$1825)*($A$18='IECC Data-IP-Site EUI'!$B$2:$B$1825),0,1),0))</f>
        <v>122.82384816040545</v>
      </c>
      <c r="F24" s="88" cm="1">
        <f t="array" ref="F24">INDEX('IECC Data-IP-Site EUI'!$Y$2:$Y$1825,MATCH(1,INDEX(($A24='IECC Data-IP-Site EUI'!$A$2:$A$1825)*(F$19='IECC Data-IP-Site EUI'!$C$2:$C$1825)*($A$18='IECC Data-IP-Site EUI'!$B$2:$B$1825),0,1),0))</f>
        <v>104.81792053111371</v>
      </c>
      <c r="G24" s="88" cm="1">
        <f t="array" ref="G24">INDEX('IECC Data-IP-Site EUI'!$Y$2:$Y$1825,MATCH(1,INDEX(($A24='IECC Data-IP-Site EUI'!$A$2:$A$1825)*(G$19='IECC Data-IP-Site EUI'!$C$2:$C$1825)*($A$18='IECC Data-IP-Site EUI'!$B$2:$B$1825),0,1),0))</f>
        <v>81.638747013801947</v>
      </c>
      <c r="H24" s="88" cm="1">
        <f t="array" ref="H24">INDEX('IECC Data-IP-Site EUI'!$Y$2:$Y$1825,MATCH(1,INDEX(($A24='IECC Data-IP-Site EUI'!$A$2:$A$1825)*(H$19='IECC Data-IP-Site EUI'!$C$2:$C$1825)*($A$18='IECC Data-IP-Site EUI'!$B$2:$B$1825),0,1),0))</f>
        <v>107.20557247943066</v>
      </c>
      <c r="I24" s="88" cm="1">
        <f t="array" ref="I24">INDEX('IECC Data-IP-Site EUI'!$Y$2:$Y$1825,MATCH(1,INDEX(($A24='IECC Data-IP-Site EUI'!$A$2:$A$1825)*(I$19='IECC Data-IP-Site EUI'!$C$2:$C$1825)*($A$18='IECC Data-IP-Site EUI'!$B$2:$B$1825),0,1),0))</f>
        <v>82.771934208320616</v>
      </c>
      <c r="J24" s="88" cm="1">
        <f t="array" ref="J24">INDEX('IECC Data-IP-Site EUI'!$Y$2:$Y$1825,MATCH(1,INDEX(($A24='IECC Data-IP-Site EUI'!$A$2:$A$1825)*(J$19='IECC Data-IP-Site EUI'!$C$2:$C$1825)*($A$18='IECC Data-IP-Site EUI'!$B$2:$B$1825),0,1),0))</f>
        <v>44.35726730651028</v>
      </c>
      <c r="K24" s="88" cm="1">
        <f t="array" ref="K24">INDEX('IECC Data-IP-Site EUI'!$Y$2:$Y$1825,MATCH(1,INDEX(($A24='IECC Data-IP-Site EUI'!$A$2:$A$1825)*(K$19='IECC Data-IP-Site EUI'!$C$2:$C$1825)*($A$18='IECC Data-IP-Site EUI'!$B$2:$B$1825),0,1),0))</f>
        <v>145.66950838969831</v>
      </c>
      <c r="L24" s="88" cm="1">
        <f t="array" ref="L24">INDEX('IECC Data-IP-Site EUI'!$Y$2:$Y$1825,MATCH(1,INDEX(($A24='IECC Data-IP-Site EUI'!$A$2:$A$1825)*(L$19='IECC Data-IP-Site EUI'!$C$2:$C$1825)*($A$18='IECC Data-IP-Site EUI'!$B$2:$B$1825),0,1),0))</f>
        <v>102.50606705734651</v>
      </c>
      <c r="M24" s="88" cm="1">
        <f t="array" ref="M24">INDEX('IECC Data-IP-Site EUI'!$Y$2:$Y$1825,MATCH(1,INDEX(($A24='IECC Data-IP-Site EUI'!$A$2:$A$1825)*(M$19='IECC Data-IP-Site EUI'!$C$2:$C$1825)*($A$18='IECC Data-IP-Site EUI'!$B$2:$B$1825),0,1),0))</f>
        <v>97.059946660947389</v>
      </c>
      <c r="N24" s="88" cm="1">
        <f t="array" ref="N24">INDEX('IECC Data-IP-Site EUI'!$Y$2:$Y$1825,MATCH(1,INDEX(($A24='IECC Data-IP-Site EUI'!$A$2:$A$1825)*(N$19='IECC Data-IP-Site EUI'!$C$2:$C$1825)*($A$18='IECC Data-IP-Site EUI'!$B$2:$B$1825),0,1),0))</f>
        <v>190.65211311124398</v>
      </c>
      <c r="O24" s="88" cm="1">
        <f t="array" ref="O24">INDEX('IECC Data-IP-Site EUI'!$Y$2:$Y$1825,MATCH(1,INDEX(($A24='IECC Data-IP-Site EUI'!$A$2:$A$1825)*(O$19='IECC Data-IP-Site EUI'!$C$2:$C$1825)*($A$18='IECC Data-IP-Site EUI'!$B$2:$B$1825),0,1),0))</f>
        <v>151.77507551468022</v>
      </c>
      <c r="P24" s="88" cm="1">
        <f t="array" ref="P24">INDEX('IECC Data-IP-Site EUI'!$Y$2:$Y$1825,MATCH(1,INDEX(($A24='IECC Data-IP-Site EUI'!$A$2:$A$1825)*(P$19='IECC Data-IP-Site EUI'!$C$2:$C$1825)*($A$18='IECC Data-IP-Site EUI'!$B$2:$B$1825),0,1),0))</f>
        <v>115.05450451905666</v>
      </c>
      <c r="Q24" s="88" cm="1">
        <f t="array" ref="Q24">INDEX('IECC Data-IP-Site EUI'!$Y$2:$Y$1825,MATCH(1,INDEX(($A24='IECC Data-IP-Site EUI'!$A$2:$A$1825)*(Q$19='IECC Data-IP-Site EUI'!$C$2:$C$1825)*($A$18='IECC Data-IP-Site EUI'!$B$2:$B$1825),0,1),0))</f>
        <v>257.84746079959223</v>
      </c>
      <c r="R24" s="88" cm="1">
        <f t="array" ref="R24">INDEX('IECC Data-IP-Site EUI'!$Y$2:$Y$1825,MATCH(1,INDEX(($A24='IECC Data-IP-Site EUI'!$A$2:$A$1825)*(R$19='IECC Data-IP-Site EUI'!$C$2:$C$1825)*($A$18='IECC Data-IP-Site EUI'!$B$2:$B$1825),0,1),0))</f>
        <v>200.43390625188846</v>
      </c>
      <c r="S24" s="88" cm="1">
        <f t="array" ref="S24">INDEX('IECC Data-IP-Site EUI'!$Y$2:$Y$1825,MATCH(1,INDEX(($A24='IECC Data-IP-Site EUI'!$A$2:$A$1825)*(S$19='IECC Data-IP-Site EUI'!$C$2:$C$1825)*($A$18='IECC Data-IP-Site EUI'!$B$2:$B$1825),0,1),0))</f>
        <v>312.13432827211898</v>
      </c>
      <c r="T24" s="77" cm="1">
        <f t="array" ref="T24">INDEX('IECC Data-IP-Site EUI'!$Y$2:$Y$1825,MATCH(1,INDEX(($A24='IECC Data-IP-Site EUI'!$A$2:$A$1825)*(T$19='IECC Data-IP-Site EUI'!$C$2:$C$1825)*($A$18='IECC Data-IP-Site EUI'!$B$2:$B$1825),0,1),0))</f>
        <v>415.92138954935621</v>
      </c>
      <c r="U24" s="54"/>
      <c r="V24" s="74">
        <f>SUMPRODUCT(D24:T24,Weights!$B$41:$R$41)</f>
        <v>133.27288787751976</v>
      </c>
      <c r="X24" s="90">
        <f t="shared" si="11"/>
        <v>-1.8658526501296633E-3</v>
      </c>
    </row>
    <row r="26" spans="1:32" ht="15.75" thickBot="1" x14ac:dyDescent="0.3">
      <c r="A26" s="4" t="s">
        <v>114</v>
      </c>
      <c r="B26" s="4"/>
      <c r="C26" s="4"/>
    </row>
    <row r="27" spans="1:32" x14ac:dyDescent="0.25">
      <c r="A27" s="63">
        <v>2006</v>
      </c>
      <c r="B27" s="125">
        <f t="shared" ref="B27:C27" si="12">(B20-B$20)/B$4</f>
        <v>0</v>
      </c>
      <c r="C27" s="76">
        <f t="shared" si="12"/>
        <v>0</v>
      </c>
      <c r="D27" s="83">
        <f t="shared" ref="D27:T27" si="13">(D20-D$20)/D$4</f>
        <v>0</v>
      </c>
      <c r="E27" s="76">
        <f t="shared" si="13"/>
        <v>0</v>
      </c>
      <c r="F27" s="76">
        <f t="shared" si="13"/>
        <v>0</v>
      </c>
      <c r="G27" s="76">
        <f t="shared" si="13"/>
        <v>0</v>
      </c>
      <c r="H27" s="76">
        <f t="shared" si="13"/>
        <v>0</v>
      </c>
      <c r="I27" s="76">
        <f t="shared" si="13"/>
        <v>0</v>
      </c>
      <c r="J27" s="76">
        <f t="shared" si="13"/>
        <v>0</v>
      </c>
      <c r="K27" s="76">
        <f t="shared" si="13"/>
        <v>0</v>
      </c>
      <c r="L27" s="76">
        <f t="shared" si="13"/>
        <v>0</v>
      </c>
      <c r="M27" s="76">
        <f t="shared" si="13"/>
        <v>0</v>
      </c>
      <c r="N27" s="76">
        <f t="shared" si="13"/>
        <v>0</v>
      </c>
      <c r="O27" s="76">
        <f t="shared" si="13"/>
        <v>0</v>
      </c>
      <c r="P27" s="76">
        <f t="shared" si="13"/>
        <v>0</v>
      </c>
      <c r="Q27" s="76">
        <f t="shared" si="13"/>
        <v>0</v>
      </c>
      <c r="R27" s="76">
        <f t="shared" si="13"/>
        <v>0</v>
      </c>
      <c r="S27" s="76">
        <f t="shared" si="13"/>
        <v>0</v>
      </c>
      <c r="T27" s="92">
        <f t="shared" si="13"/>
        <v>0</v>
      </c>
      <c r="V27" s="81">
        <f>(V20-V$20)/V$20</f>
        <v>0</v>
      </c>
    </row>
    <row r="28" spans="1:32" x14ac:dyDescent="0.25">
      <c r="A28" s="91">
        <v>2009</v>
      </c>
      <c r="B28" s="126">
        <f t="shared" ref="B28:C28" si="14">(B21-B$20)/B$4</f>
        <v>-5.9264961379816912E-2</v>
      </c>
      <c r="C28" s="71">
        <f t="shared" si="14"/>
        <v>-6.944728486069629E-2</v>
      </c>
      <c r="D28" s="78">
        <f t="shared" ref="D28:T28" si="15">(D21-D$20)/D$4</f>
        <v>-2.9705955045900248E-2</v>
      </c>
      <c r="E28" s="71">
        <f t="shared" si="15"/>
        <v>-9.039055097840186E-2</v>
      </c>
      <c r="F28" s="71">
        <f t="shared" si="15"/>
        <v>-8.048218166573029E-2</v>
      </c>
      <c r="G28" s="71">
        <f t="shared" si="15"/>
        <v>-8.5470736638920713E-2</v>
      </c>
      <c r="H28" s="71">
        <f t="shared" si="15"/>
        <v>-0.12185388111088892</v>
      </c>
      <c r="I28" s="71">
        <f t="shared" si="15"/>
        <v>-0.10449846962243181</v>
      </c>
      <c r="J28" s="71">
        <f t="shared" si="15"/>
        <v>-0.18298997446867074</v>
      </c>
      <c r="K28" s="71">
        <f t="shared" si="15"/>
        <v>-0.1059481365233001</v>
      </c>
      <c r="L28" s="71">
        <f t="shared" si="15"/>
        <v>-9.1096140411079052E-2</v>
      </c>
      <c r="M28" s="71">
        <f t="shared" si="15"/>
        <v>-0.20224985524887124</v>
      </c>
      <c r="N28" s="71">
        <f t="shared" si="15"/>
        <v>-0.10062569649899332</v>
      </c>
      <c r="O28" s="71">
        <f t="shared" si="15"/>
        <v>-9.911272087436386E-2</v>
      </c>
      <c r="P28" s="71">
        <f t="shared" si="15"/>
        <v>-0.20708018672744805</v>
      </c>
      <c r="Q28" s="71">
        <f t="shared" si="15"/>
        <v>-0.10982362082807129</v>
      </c>
      <c r="R28" s="71">
        <f t="shared" si="15"/>
        <v>-0.12710016844649261</v>
      </c>
      <c r="S28" s="71">
        <f t="shared" si="15"/>
        <v>-0.10673858205727439</v>
      </c>
      <c r="T28" s="87">
        <f t="shared" si="15"/>
        <v>-5.7489808320490693E-2</v>
      </c>
      <c r="V28" s="80">
        <f>(V21-V$20)/V$20</f>
        <v>-9.4523016072413757E-2</v>
      </c>
      <c r="X28" s="69"/>
    </row>
    <row r="29" spans="1:32" x14ac:dyDescent="0.25">
      <c r="A29" s="91">
        <v>2012</v>
      </c>
      <c r="B29" s="126">
        <f t="shared" ref="B29:C29" si="16">(B22-B$20)/B$4</f>
        <v>-0.19910978532700721</v>
      </c>
      <c r="C29" s="71">
        <f t="shared" si="16"/>
        <v>-0.18167261762626391</v>
      </c>
      <c r="D29" s="78">
        <f t="shared" ref="D29:T29" si="17">(D22-D$20)/D$4</f>
        <v>-0.15429882523058455</v>
      </c>
      <c r="E29" s="71">
        <f t="shared" si="17"/>
        <v>-0.2221267463345841</v>
      </c>
      <c r="F29" s="71">
        <f t="shared" si="17"/>
        <v>-0.2053907131071849</v>
      </c>
      <c r="G29" s="71">
        <f t="shared" si="17"/>
        <v>-0.17308843295811946</v>
      </c>
      <c r="H29" s="71">
        <f t="shared" si="17"/>
        <v>-0.18794680993209822</v>
      </c>
      <c r="I29" s="71">
        <f t="shared" si="17"/>
        <v>-0.17749779821604433</v>
      </c>
      <c r="J29" s="71">
        <f t="shared" si="17"/>
        <v>-0.22366417426655577</v>
      </c>
      <c r="K29" s="71">
        <f t="shared" si="17"/>
        <v>-0.15423883922154275</v>
      </c>
      <c r="L29" s="71">
        <f t="shared" si="17"/>
        <v>-0.16402038907156458</v>
      </c>
      <c r="M29" s="71">
        <f t="shared" si="17"/>
        <v>-0.21080647768877903</v>
      </c>
      <c r="N29" s="71">
        <f t="shared" si="17"/>
        <v>-0.12779479851933415</v>
      </c>
      <c r="O29" s="71">
        <f t="shared" si="17"/>
        <v>-0.14192907065051666</v>
      </c>
      <c r="P29" s="71">
        <f t="shared" si="17"/>
        <v>-0.20255711319324177</v>
      </c>
      <c r="Q29" s="71">
        <f t="shared" si="17"/>
        <v>-0.14156867087399153</v>
      </c>
      <c r="R29" s="71">
        <f t="shared" si="17"/>
        <v>-0.15541421801284308</v>
      </c>
      <c r="S29" s="71">
        <f t="shared" si="17"/>
        <v>-0.14633666897196135</v>
      </c>
      <c r="T29" s="87">
        <f t="shared" si="17"/>
        <v>-8.6705634673791346E-2</v>
      </c>
      <c r="V29" s="80">
        <f>(V22-V$20)/V$20</f>
        <v>-0.14968915251459688</v>
      </c>
    </row>
    <row r="30" spans="1:32" x14ac:dyDescent="0.25">
      <c r="A30" s="91">
        <v>2015</v>
      </c>
      <c r="B30" s="126">
        <f t="shared" ref="B30:C30" si="18">(B23-B$20)/B$4</f>
        <v>-0.37918273264226166</v>
      </c>
      <c r="C30" s="71">
        <f t="shared" si="18"/>
        <v>-0.42763252211691627</v>
      </c>
      <c r="D30" s="78">
        <f t="shared" ref="D30:T30" si="19">(D23-D$20)/D$4</f>
        <v>-0.40576427084231703</v>
      </c>
      <c r="E30" s="71">
        <f t="shared" si="19"/>
        <v>-0.45932868851756714</v>
      </c>
      <c r="F30" s="71">
        <f t="shared" si="19"/>
        <v>-0.4145840991596822</v>
      </c>
      <c r="G30" s="71">
        <f t="shared" si="19"/>
        <v>-0.46412376480746775</v>
      </c>
      <c r="H30" s="71">
        <f t="shared" si="19"/>
        <v>-0.39633099449454612</v>
      </c>
      <c r="I30" s="71">
        <f t="shared" si="19"/>
        <v>-0.43697093355106409</v>
      </c>
      <c r="J30" s="71">
        <f t="shared" si="19"/>
        <v>-0.48813432219643244</v>
      </c>
      <c r="K30" s="71">
        <f t="shared" si="19"/>
        <v>-0.35298384331231242</v>
      </c>
      <c r="L30" s="71">
        <f t="shared" si="19"/>
        <v>-0.35410205849745324</v>
      </c>
      <c r="M30" s="71">
        <f t="shared" si="19"/>
        <v>-0.42248987631084028</v>
      </c>
      <c r="N30" s="71">
        <f t="shared" si="19"/>
        <v>-0.31184619874765429</v>
      </c>
      <c r="O30" s="71">
        <f t="shared" si="19"/>
        <v>-0.27344568893367455</v>
      </c>
      <c r="P30" s="71">
        <f t="shared" si="19"/>
        <v>-0.41612276514698532</v>
      </c>
      <c r="Q30" s="71">
        <f t="shared" si="19"/>
        <v>-0.29885524242722078</v>
      </c>
      <c r="R30" s="71">
        <f t="shared" si="19"/>
        <v>-0.29293214793982958</v>
      </c>
      <c r="S30" s="71">
        <f t="shared" si="19"/>
        <v>-0.29903018216375798</v>
      </c>
      <c r="T30" s="87">
        <f t="shared" si="19"/>
        <v>-0.25981849787924011</v>
      </c>
      <c r="V30" s="80">
        <f>(V23-V$20)/V$20</f>
        <v>-0.33393357189174228</v>
      </c>
    </row>
    <row r="31" spans="1:32" ht="15.75" thickBot="1" x14ac:dyDescent="0.3">
      <c r="A31" s="79">
        <v>2018</v>
      </c>
      <c r="B31" s="127">
        <f t="shared" ref="B31:C31" si="20">(B24-B$20)/B$4</f>
        <v>-0.38257333829927154</v>
      </c>
      <c r="C31" s="94">
        <f t="shared" si="20"/>
        <v>-0.43051768228689463</v>
      </c>
      <c r="D31" s="85">
        <f t="shared" ref="D31:T31" si="21">(D24-D$20)/D$4</f>
        <v>-0.40897446802033893</v>
      </c>
      <c r="E31" s="94">
        <f t="shared" si="21"/>
        <v>-0.46207698159448701</v>
      </c>
      <c r="F31" s="94">
        <f t="shared" si="21"/>
        <v>-0.41722742059727752</v>
      </c>
      <c r="G31" s="94">
        <f t="shared" si="21"/>
        <v>-0.46610766425886407</v>
      </c>
      <c r="H31" s="94">
        <f t="shared" si="21"/>
        <v>-0.39830222685911432</v>
      </c>
      <c r="I31" s="94">
        <f t="shared" si="21"/>
        <v>-0.43727567458124617</v>
      </c>
      <c r="J31" s="94">
        <f t="shared" si="21"/>
        <v>-0.48927636236354377</v>
      </c>
      <c r="K31" s="94">
        <f t="shared" si="21"/>
        <v>-0.35307845675803795</v>
      </c>
      <c r="L31" s="94">
        <f t="shared" si="21"/>
        <v>-0.35270826651079418</v>
      </c>
      <c r="M31" s="94">
        <f t="shared" si="21"/>
        <v>-0.42039058074328539</v>
      </c>
      <c r="N31" s="94">
        <f t="shared" si="21"/>
        <v>-0.31325630301666418</v>
      </c>
      <c r="O31" s="94">
        <f t="shared" si="21"/>
        <v>-0.27413697207839544</v>
      </c>
      <c r="P31" s="94">
        <f t="shared" si="21"/>
        <v>-0.41497404805893295</v>
      </c>
      <c r="Q31" s="94">
        <f t="shared" si="21"/>
        <v>-0.30218975001357729</v>
      </c>
      <c r="R31" s="94">
        <f t="shared" si="21"/>
        <v>-0.29630618087341198</v>
      </c>
      <c r="S31" s="94">
        <f t="shared" si="21"/>
        <v>-0.30271973684957748</v>
      </c>
      <c r="T31" s="95">
        <f t="shared" si="21"/>
        <v>-0.26345532273649724</v>
      </c>
      <c r="V31" s="96">
        <f>(V24-V$20)/V$20</f>
        <v>-0.3351763537017905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10019D9-ECD5-472D-B755-740BBAA5D5AC}">
          <x14:formula1>
            <xm:f>Weights!$A$5:$A$20</xm:f>
          </x14:formula1>
          <xm:sqref>A2 A18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B6072-C43F-4909-8440-533FC3E44598}">
  <dimension ref="A1:AF31"/>
  <sheetViews>
    <sheetView workbookViewId="0">
      <selection activeCell="X10" sqref="X10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182</v>
      </c>
      <c r="B1" s="4"/>
      <c r="C1" s="4"/>
    </row>
    <row r="2" spans="1:24" ht="91.5" thickBot="1" x14ac:dyDescent="0.3">
      <c r="A2" s="56" t="s">
        <v>59</v>
      </c>
      <c r="B2" s="65" t="s">
        <v>115</v>
      </c>
      <c r="C2" s="66" t="s">
        <v>116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Data-IP-Site EUI'!$Y$2:$Y$1825,MATCH(1,INDEX(($A4='IECC Data-IP-Site EUI'!$A$2:$A$1825)*(B$3='IECC Data-IP-Site EUI'!$C$2:$C$1825)*($A$2='IECC Data-IP-Site EUI'!$B$2:$B$1825),0,1),0))</f>
        <v>121.90594524375268</v>
      </c>
      <c r="C4" s="55" cm="1">
        <f t="array" ref="C4">INDEX('IECC Data-IP-Site EUI'!$Y$2:$Y$1825,MATCH(1,INDEX(($A4='IECC Data-IP-Site EUI'!$A$2:$A$1825)*(C$3='IECC Data-IP-Site EUI'!$C$2:$C$1825)*($A$2='IECC Data-IP-Site EUI'!$B$2:$B$1825),0,1),0))</f>
        <v>129.11191933480083</v>
      </c>
      <c r="D4" s="58" cm="1">
        <f t="array" ref="D4">INDEX('IECC Data-IP-Site EUI'!$Y$2:$Y$1825,MATCH(1,INDEX(($A4='IECC Data-IP-Site EUI'!$A$2:$A$1825)*(D$3='IECC Data-IP-Site EUI'!$C$2:$C$1825)*($A$2='IECC Data-IP-Site EUI'!$B$2:$B$1825),0,1),0))</f>
        <v>93.907393850524429</v>
      </c>
      <c r="E4" s="55" cm="1">
        <f t="array" ref="E4">INDEX('IECC Data-IP-Site EUI'!$Y$2:$Y$1825,MATCH(1,INDEX(($A4='IECC Data-IP-Site EUI'!$A$2:$A$1825)*(E$3='IECC Data-IP-Site EUI'!$C$2:$C$1825)*($A$2='IECC Data-IP-Site EUI'!$B$2:$B$1825),0,1),0))</f>
        <v>115.13057242211492</v>
      </c>
      <c r="F4" s="55" cm="1">
        <f t="array" ref="F4">INDEX('IECC Data-IP-Site EUI'!$Y$2:$Y$1825,MATCH(1,INDEX(($A4='IECC Data-IP-Site EUI'!$A$2:$A$1825)*(F$3='IECC Data-IP-Site EUI'!$C$2:$C$1825)*($A$2='IECC Data-IP-Site EUI'!$B$2:$B$1825),0,1),0))</f>
        <v>100.53894833182024</v>
      </c>
      <c r="G4" s="55" cm="1">
        <f t="array" ref="G4">INDEX('IECC Data-IP-Site EUI'!$Y$2:$Y$1825,MATCH(1,INDEX(($A4='IECC Data-IP-Site EUI'!$A$2:$A$1825)*(G$3='IECC Data-IP-Site EUI'!$C$2:$C$1825)*($A$2='IECC Data-IP-Site EUI'!$B$2:$B$1825),0,1),0))</f>
        <v>89.734954477375325</v>
      </c>
      <c r="H4" s="55" cm="1">
        <f t="array" ref="H4">INDEX('IECC Data-IP-Site EUI'!$Y$2:$Y$1825,MATCH(1,INDEX(($A4='IECC Data-IP-Site EUI'!$A$2:$A$1825)*(H$3='IECC Data-IP-Site EUI'!$C$2:$C$1825)*($A$2='IECC Data-IP-Site EUI'!$B$2:$B$1825),0,1),0))</f>
        <v>81.038019610304673</v>
      </c>
      <c r="I4" s="55" cm="1">
        <f t="array" ref="I4">INDEX('IECC Data-IP-Site EUI'!$Y$2:$Y$1825,MATCH(1,INDEX(($A4='IECC Data-IP-Site EUI'!$A$2:$A$1825)*(I$3='IECC Data-IP-Site EUI'!$C$2:$C$1825)*($A$2='IECC Data-IP-Site EUI'!$B$2:$B$1825),0,1),0))</f>
        <v>83.97686551265204</v>
      </c>
      <c r="J4" s="55" cm="1">
        <f t="array" ref="J4">INDEX('IECC Data-IP-Site EUI'!$Y$2:$Y$1825,MATCH(1,INDEX(($A4='IECC Data-IP-Site EUI'!$A$2:$A$1825)*(J$3='IECC Data-IP-Site EUI'!$C$2:$C$1825)*($A$2='IECC Data-IP-Site EUI'!$B$2:$B$1825),0,1),0))</f>
        <v>64.917403990200327</v>
      </c>
      <c r="K4" s="55" cm="1">
        <f t="array" ref="K4">INDEX('IECC Data-IP-Site EUI'!$Y$2:$Y$1825,MATCH(1,INDEX(($A4='IECC Data-IP-Site EUI'!$A$2:$A$1825)*(K$3='IECC Data-IP-Site EUI'!$C$2:$C$1825)*($A$2='IECC Data-IP-Site EUI'!$B$2:$B$1825),0,1),0))</f>
        <v>74.829149792528881</v>
      </c>
      <c r="L4" s="55" cm="1">
        <f t="array" ref="L4">INDEX('IECC Data-IP-Site EUI'!$Y$2:$Y$1825,MATCH(1,INDEX(($A4='IECC Data-IP-Site EUI'!$A$2:$A$1825)*(L$3='IECC Data-IP-Site EUI'!$C$2:$C$1825)*($A$2='IECC Data-IP-Site EUI'!$B$2:$B$1825),0,1),0))</f>
        <v>70.935266287424767</v>
      </c>
      <c r="M4" s="55" cm="1">
        <f t="array" ref="M4">INDEX('IECC Data-IP-Site EUI'!$Y$2:$Y$1825,MATCH(1,INDEX(($A4='IECC Data-IP-Site EUI'!$A$2:$A$1825)*(M$3='IECC Data-IP-Site EUI'!$C$2:$C$1825)*($A$2='IECC Data-IP-Site EUI'!$B$2:$B$1825),0,1),0))</f>
        <v>62.71138742919625</v>
      </c>
      <c r="N4" s="55" cm="1">
        <f t="array" ref="N4">INDEX('IECC Data-IP-Site EUI'!$Y$2:$Y$1825,MATCH(1,INDEX(($A4='IECC Data-IP-Site EUI'!$A$2:$A$1825)*(N$3='IECC Data-IP-Site EUI'!$C$2:$C$1825)*($A$2='IECC Data-IP-Site EUI'!$B$2:$B$1825),0,1),0))</f>
        <v>69.004312974219985</v>
      </c>
      <c r="O4" s="55" cm="1">
        <f t="array" ref="O4">INDEX('IECC Data-IP-Site EUI'!$Y$2:$Y$1825,MATCH(1,INDEX(($A4='IECC Data-IP-Site EUI'!$A$2:$A$1825)*(O$3='IECC Data-IP-Site EUI'!$C$2:$C$1825)*($A$2='IECC Data-IP-Site EUI'!$B$2:$B$1825),0,1),0))</f>
        <v>68.913582461613515</v>
      </c>
      <c r="P4" s="55" cm="1">
        <f t="array" ref="P4">INDEX('IECC Data-IP-Site EUI'!$Y$2:$Y$1825,MATCH(1,INDEX(($A4='IECC Data-IP-Site EUI'!$A$2:$A$1825)*(P$3='IECC Data-IP-Site EUI'!$C$2:$C$1825)*($A$2='IECC Data-IP-Site EUI'!$B$2:$B$1825),0,1),0))</f>
        <v>58.299975217454055</v>
      </c>
      <c r="Q4" s="55" cm="1">
        <f t="array" ref="Q4">INDEX('IECC Data-IP-Site EUI'!$Y$2:$Y$1825,MATCH(1,INDEX(($A4='IECC Data-IP-Site EUI'!$A$2:$A$1825)*(Q$3='IECC Data-IP-Site EUI'!$C$2:$C$1825)*($A$2='IECC Data-IP-Site EUI'!$B$2:$B$1825),0,1),0))</f>
        <v>79.631735471795992</v>
      </c>
      <c r="R4" s="55" cm="1">
        <f t="array" ref="R4">INDEX('IECC Data-IP-Site EUI'!$Y$2:$Y$1825,MATCH(1,INDEX(($A4='IECC Data-IP-Site EUI'!$A$2:$A$1825)*(R$3='IECC Data-IP-Site EUI'!$C$2:$C$1825)*($A$2='IECC Data-IP-Site EUI'!$B$2:$B$1825),0,1),0))</f>
        <v>73.958944054852438</v>
      </c>
      <c r="S4" s="55" cm="1">
        <f t="array" ref="S4">INDEX('IECC Data-IP-Site EUI'!$Y$2:$Y$1825,MATCH(1,INDEX(($A4='IECC Data-IP-Site EUI'!$A$2:$A$1825)*(S$3='IECC Data-IP-Site EUI'!$C$2:$C$1825)*($A$2='IECC Data-IP-Site EUI'!$B$2:$B$1825),0,1),0))</f>
        <v>89.449879051538232</v>
      </c>
      <c r="T4" s="64" cm="1">
        <f t="array" ref="T4">INDEX('IECC Data-IP-Site EUI'!$Y$2:$Y$1825,MATCH(1,INDEX(($A4='IECC Data-IP-Site EUI'!$A$2:$A$1825)*(T$3='IECC Data-IP-Site EUI'!$C$2:$C$1825)*($A$2='IECC Data-IP-Site EUI'!$B$2:$B$1825),0,1),0))</f>
        <v>110.6227638915898</v>
      </c>
      <c r="U4" s="54"/>
      <c r="V4" s="82">
        <f>SUMPRODUCT(D4:T4,Weights!$B$41:$R$41)</f>
        <v>80.280765428273028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Data-IP-Site EUI'!$Y$2:$Y$1825,MATCH(1,INDEX(($A5='IECC Data-IP-Site EUI'!$A$2:$A$1825)*(B$3='IECC Data-IP-Site EUI'!$C$2:$C$1825)*($A$2='IECC Data-IP-Site EUI'!$B$2:$B$1825),0,1),0))</f>
        <v>114.05826039288395</v>
      </c>
      <c r="C5" s="73" cm="1">
        <f t="array" ref="C5">INDEX('IECC Data-IP-Site EUI'!$Y$2:$Y$1825,MATCH(1,INDEX(($A5='IECC Data-IP-Site EUI'!$A$2:$A$1825)*(C$3='IECC Data-IP-Site EUI'!$C$2:$C$1825)*($A$2='IECC Data-IP-Site EUI'!$B$2:$B$1825),0,1),0))</f>
        <v>120.28405001540588</v>
      </c>
      <c r="D5" s="84" cm="1">
        <f t="array" ref="D5">INDEX('IECC Data-IP-Site EUI'!$Y$2:$Y$1825,MATCH(1,INDEX(($A5='IECC Data-IP-Site EUI'!$A$2:$A$1825)*(D$3='IECC Data-IP-Site EUI'!$C$2:$C$1825)*($A$2='IECC Data-IP-Site EUI'!$B$2:$B$1825),0,1),0))</f>
        <v>87.568055263123767</v>
      </c>
      <c r="E5" s="73" cm="1">
        <f t="array" ref="E5">INDEX('IECC Data-IP-Site EUI'!$Y$2:$Y$1825,MATCH(1,INDEX(($A5='IECC Data-IP-Site EUI'!$A$2:$A$1825)*(E$3='IECC Data-IP-Site EUI'!$C$2:$C$1825)*($A$2='IECC Data-IP-Site EUI'!$B$2:$B$1825),0,1),0))</f>
        <v>104.50547833803608</v>
      </c>
      <c r="F5" s="73" cm="1">
        <f t="array" ref="F5">INDEX('IECC Data-IP-Site EUI'!$Y$2:$Y$1825,MATCH(1,INDEX(($A5='IECC Data-IP-Site EUI'!$A$2:$A$1825)*(F$3='IECC Data-IP-Site EUI'!$C$2:$C$1825)*($A$2='IECC Data-IP-Site EUI'!$B$2:$B$1825),0,1),0))</f>
        <v>83.945431930440208</v>
      </c>
      <c r="G5" s="73" cm="1">
        <f t="array" ref="G5">INDEX('IECC Data-IP-Site EUI'!$Y$2:$Y$1825,MATCH(1,INDEX(($A5='IECC Data-IP-Site EUI'!$A$2:$A$1825)*(G$3='IECC Data-IP-Site EUI'!$C$2:$C$1825)*($A$2='IECC Data-IP-Site EUI'!$B$2:$B$1825),0,1),0))</f>
        <v>70.631485939827058</v>
      </c>
      <c r="H5" s="73" cm="1">
        <f t="array" ref="H5">INDEX('IECC Data-IP-Site EUI'!$Y$2:$Y$1825,MATCH(1,INDEX(($A5='IECC Data-IP-Site EUI'!$A$2:$A$1825)*(H$3='IECC Data-IP-Site EUI'!$C$2:$C$1825)*($A$2='IECC Data-IP-Site EUI'!$B$2:$B$1825),0,1),0))</f>
        <v>67.862847064122988</v>
      </c>
      <c r="I5" s="73" cm="1">
        <f t="array" ref="I5">INDEX('IECC Data-IP-Site EUI'!$Y$2:$Y$1825,MATCH(1,INDEX(($A5='IECC Data-IP-Site EUI'!$A$2:$A$1825)*(I$3='IECC Data-IP-Site EUI'!$C$2:$C$1825)*($A$2='IECC Data-IP-Site EUI'!$B$2:$B$1825),0,1),0))</f>
        <v>63.266170751789119</v>
      </c>
      <c r="J5" s="73" cm="1">
        <f t="array" ref="J5">INDEX('IECC Data-IP-Site EUI'!$Y$2:$Y$1825,MATCH(1,INDEX(($A5='IECC Data-IP-Site EUI'!$A$2:$A$1825)*(J$3='IECC Data-IP-Site EUI'!$C$2:$C$1825)*($A$2='IECC Data-IP-Site EUI'!$B$2:$B$1825),0,1),0))</f>
        <v>53.442050910737478</v>
      </c>
      <c r="K5" s="73" cm="1">
        <f t="array" ref="K5">INDEX('IECC Data-IP-Site EUI'!$Y$2:$Y$1825,MATCH(1,INDEX(($A5='IECC Data-IP-Site EUI'!$A$2:$A$1825)*(K$3='IECC Data-IP-Site EUI'!$C$2:$C$1825)*($A$2='IECC Data-IP-Site EUI'!$B$2:$B$1825),0,1),0))</f>
        <v>61.273048798209835</v>
      </c>
      <c r="L5" s="73" cm="1">
        <f t="array" ref="L5">INDEX('IECC Data-IP-Site EUI'!$Y$2:$Y$1825,MATCH(1,INDEX(($A5='IECC Data-IP-Site EUI'!$A$2:$A$1825)*(L$3='IECC Data-IP-Site EUI'!$C$2:$C$1825)*($A$2='IECC Data-IP-Site EUI'!$B$2:$B$1825),0,1),0))</f>
        <v>57.096030211849616</v>
      </c>
      <c r="M5" s="73" cm="1">
        <f t="array" ref="M5">INDEX('IECC Data-IP-Site EUI'!$Y$2:$Y$1825,MATCH(1,INDEX(($A5='IECC Data-IP-Site EUI'!$A$2:$A$1825)*(M$3='IECC Data-IP-Site EUI'!$C$2:$C$1825)*($A$2='IECC Data-IP-Site EUI'!$B$2:$B$1825),0,1),0))</f>
        <v>46.837195570875934</v>
      </c>
      <c r="N5" s="73" cm="1">
        <f t="array" ref="N5">INDEX('IECC Data-IP-Site EUI'!$Y$2:$Y$1825,MATCH(1,INDEX(($A5='IECC Data-IP-Site EUI'!$A$2:$A$1825)*(N$3='IECC Data-IP-Site EUI'!$C$2:$C$1825)*($A$2='IECC Data-IP-Site EUI'!$B$2:$B$1825),0,1),0))</f>
        <v>59.724809050156885</v>
      </c>
      <c r="O5" s="73" cm="1">
        <f t="array" ref="O5">INDEX('IECC Data-IP-Site EUI'!$Y$2:$Y$1825,MATCH(1,INDEX(($A5='IECC Data-IP-Site EUI'!$A$2:$A$1825)*(O$3='IECC Data-IP-Site EUI'!$C$2:$C$1825)*($A$2='IECC Data-IP-Site EUI'!$B$2:$B$1825),0,1),0))</f>
        <v>57.485573789926498</v>
      </c>
      <c r="P5" s="73" cm="1">
        <f t="array" ref="P5">INDEX('IECC Data-IP-Site EUI'!$Y$2:$Y$1825,MATCH(1,INDEX(($A5='IECC Data-IP-Site EUI'!$A$2:$A$1825)*(P$3='IECC Data-IP-Site EUI'!$C$2:$C$1825)*($A$2='IECC Data-IP-Site EUI'!$B$2:$B$1825),0,1),0))</f>
        <v>43.749486432276058</v>
      </c>
      <c r="Q5" s="73" cm="1">
        <f t="array" ref="Q5">INDEX('IECC Data-IP-Site EUI'!$Y$2:$Y$1825,MATCH(1,INDEX(($A5='IECC Data-IP-Site EUI'!$A$2:$A$1825)*(Q$3='IECC Data-IP-Site EUI'!$C$2:$C$1825)*($A$2='IECC Data-IP-Site EUI'!$B$2:$B$1825),0,1),0))</f>
        <v>71.254336550320588</v>
      </c>
      <c r="R5" s="73" cm="1">
        <f t="array" ref="R5">INDEX('IECC Data-IP-Site EUI'!$Y$2:$Y$1825,MATCH(1,INDEX(($A5='IECC Data-IP-Site EUI'!$A$2:$A$1825)*(R$3='IECC Data-IP-Site EUI'!$C$2:$C$1825)*($A$2='IECC Data-IP-Site EUI'!$B$2:$B$1825),0,1),0))</f>
        <v>64.085229006311025</v>
      </c>
      <c r="S5" s="73" cm="1">
        <f t="array" ref="S5">INDEX('IECC Data-IP-Site EUI'!$Y$2:$Y$1825,MATCH(1,INDEX(($A5='IECC Data-IP-Site EUI'!$A$2:$A$1825)*(S$3='IECC Data-IP-Site EUI'!$C$2:$C$1825)*($A$2='IECC Data-IP-Site EUI'!$B$2:$B$1825),0,1),0))</f>
        <v>82.079984650289191</v>
      </c>
      <c r="T5" s="89" cm="1">
        <f t="array" ref="T5">INDEX('IECC Data-IP-Site EUI'!$Y$2:$Y$1825,MATCH(1,INDEX(($A5='IECC Data-IP-Site EUI'!$A$2:$A$1825)*(T$3='IECC Data-IP-Site EUI'!$C$2:$C$1825)*($A$2='IECC Data-IP-Site EUI'!$B$2:$B$1825),0,1),0))</f>
        <v>105.1572788896778</v>
      </c>
      <c r="U5" s="54"/>
      <c r="V5" s="70">
        <f>SUMPRODUCT(D5:T5,Weights!$B$41:$R$41)</f>
        <v>66.814157007432897</v>
      </c>
      <c r="X5" s="86">
        <f>(V5-V4)/V4</f>
        <v>-0.16774389667313142</v>
      </c>
    </row>
    <row r="6" spans="1:24" x14ac:dyDescent="0.25">
      <c r="A6" s="91">
        <v>2012</v>
      </c>
      <c r="B6" s="84" cm="1">
        <f t="array" ref="B6">INDEX('IECC Data-IP-Site EUI'!$Y$2:$Y$1825,MATCH(1,INDEX(($A6='IECC Data-IP-Site EUI'!$A$2:$A$1825)*(B$3='IECC Data-IP-Site EUI'!$C$2:$C$1825)*($A$2='IECC Data-IP-Site EUI'!$B$2:$B$1825),0,1),0))</f>
        <v>98.451525631605449</v>
      </c>
      <c r="C6" s="73" cm="1">
        <f t="array" ref="C6">INDEX('IECC Data-IP-Site EUI'!$Y$2:$Y$1825,MATCH(1,INDEX(($A6='IECC Data-IP-Site EUI'!$A$2:$A$1825)*(C$3='IECC Data-IP-Site EUI'!$C$2:$C$1825)*($A$2='IECC Data-IP-Site EUI'!$B$2:$B$1825),0,1),0))</f>
        <v>96.248846463280671</v>
      </c>
      <c r="D6" s="84" cm="1">
        <f t="array" ref="D6">INDEX('IECC Data-IP-Site EUI'!$Y$2:$Y$1825,MATCH(1,INDEX(($A6='IECC Data-IP-Site EUI'!$A$2:$A$1825)*(D$3='IECC Data-IP-Site EUI'!$C$2:$C$1825)*($A$2='IECC Data-IP-Site EUI'!$B$2:$B$1825),0,1),0))</f>
        <v>77.227415694616113</v>
      </c>
      <c r="E6" s="73" cm="1">
        <f t="array" ref="E6">INDEX('IECC Data-IP-Site EUI'!$Y$2:$Y$1825,MATCH(1,INDEX(($A6='IECC Data-IP-Site EUI'!$A$2:$A$1825)*(E$3='IECC Data-IP-Site EUI'!$C$2:$C$1825)*($A$2='IECC Data-IP-Site EUI'!$B$2:$B$1825),0,1),0))</f>
        <v>83.135764943690234</v>
      </c>
      <c r="F6" s="73" cm="1">
        <f t="array" ref="F6">INDEX('IECC Data-IP-Site EUI'!$Y$2:$Y$1825,MATCH(1,INDEX(($A6='IECC Data-IP-Site EUI'!$A$2:$A$1825)*(F$3='IECC Data-IP-Site EUI'!$C$2:$C$1825)*($A$2='IECC Data-IP-Site EUI'!$B$2:$B$1825),0,1),0))</f>
        <v>75.584254289661772</v>
      </c>
      <c r="G6" s="73" cm="1">
        <f t="array" ref="G6">INDEX('IECC Data-IP-Site EUI'!$Y$2:$Y$1825,MATCH(1,INDEX(($A6='IECC Data-IP-Site EUI'!$A$2:$A$1825)*(G$3='IECC Data-IP-Site EUI'!$C$2:$C$1825)*($A$2='IECC Data-IP-Site EUI'!$B$2:$B$1825),0,1),0))</f>
        <v>63.920920627193915</v>
      </c>
      <c r="H6" s="73" cm="1">
        <f t="array" ref="H6">INDEX('IECC Data-IP-Site EUI'!$Y$2:$Y$1825,MATCH(1,INDEX(($A6='IECC Data-IP-Site EUI'!$A$2:$A$1825)*(H$3='IECC Data-IP-Site EUI'!$C$2:$C$1825)*($A$2='IECC Data-IP-Site EUI'!$B$2:$B$1825),0,1),0))</f>
        <v>60.275944524937501</v>
      </c>
      <c r="I6" s="73" cm="1">
        <f t="array" ref="I6">INDEX('IECC Data-IP-Site EUI'!$Y$2:$Y$1825,MATCH(1,INDEX(($A6='IECC Data-IP-Site EUI'!$A$2:$A$1825)*(I$3='IECC Data-IP-Site EUI'!$C$2:$C$1825)*($A$2='IECC Data-IP-Site EUI'!$B$2:$B$1825),0,1),0))</f>
        <v>59.253460544546023</v>
      </c>
      <c r="J6" s="73" cm="1">
        <f t="array" ref="J6">INDEX('IECC Data-IP-Site EUI'!$Y$2:$Y$1825,MATCH(1,INDEX(($A6='IECC Data-IP-Site EUI'!$A$2:$A$1825)*(J$3='IECC Data-IP-Site EUI'!$C$2:$C$1825)*($A$2='IECC Data-IP-Site EUI'!$B$2:$B$1825),0,1),0))</f>
        <v>44.451891170589633</v>
      </c>
      <c r="K6" s="73" cm="1">
        <f t="array" ref="K6">INDEX('IECC Data-IP-Site EUI'!$Y$2:$Y$1825,MATCH(1,INDEX(($A6='IECC Data-IP-Site EUI'!$A$2:$A$1825)*(K$3='IECC Data-IP-Site EUI'!$C$2:$C$1825)*($A$2='IECC Data-IP-Site EUI'!$B$2:$B$1825),0,1),0))</f>
        <v>51.163155007271939</v>
      </c>
      <c r="L6" s="73" cm="1">
        <f t="array" ref="L6">INDEX('IECC Data-IP-Site EUI'!$Y$2:$Y$1825,MATCH(1,INDEX(($A6='IECC Data-IP-Site EUI'!$A$2:$A$1825)*(L$3='IECC Data-IP-Site EUI'!$C$2:$C$1825)*($A$2='IECC Data-IP-Site EUI'!$B$2:$B$1825),0,1),0))</f>
        <v>50.793170102571295</v>
      </c>
      <c r="M6" s="73" cm="1">
        <f t="array" ref="M6">INDEX('IECC Data-IP-Site EUI'!$Y$2:$Y$1825,MATCH(1,INDEX(($A6='IECC Data-IP-Site EUI'!$A$2:$A$1825)*(M$3='IECC Data-IP-Site EUI'!$C$2:$C$1825)*($A$2='IECC Data-IP-Site EUI'!$B$2:$B$1825),0,1),0))</f>
        <v>42.836670727601359</v>
      </c>
      <c r="N6" s="73" cm="1">
        <f t="array" ref="N6">INDEX('IECC Data-IP-Site EUI'!$Y$2:$Y$1825,MATCH(1,INDEX(($A6='IECC Data-IP-Site EUI'!$A$2:$A$1825)*(N$3='IECC Data-IP-Site EUI'!$C$2:$C$1825)*($A$2='IECC Data-IP-Site EUI'!$B$2:$B$1825),0,1),0))</f>
        <v>48.622545426724244</v>
      </c>
      <c r="O6" s="73" cm="1">
        <f t="array" ref="O6">INDEX('IECC Data-IP-Site EUI'!$Y$2:$Y$1825,MATCH(1,INDEX(($A6='IECC Data-IP-Site EUI'!$A$2:$A$1825)*(O$3='IECC Data-IP-Site EUI'!$C$2:$C$1825)*($A$2='IECC Data-IP-Site EUI'!$B$2:$B$1825),0,1),0))</f>
        <v>51.061791406361714</v>
      </c>
      <c r="P6" s="73" cm="1">
        <f t="array" ref="P6">INDEX('IECC Data-IP-Site EUI'!$Y$2:$Y$1825,MATCH(1,INDEX(($A6='IECC Data-IP-Site EUI'!$A$2:$A$1825)*(P$3='IECC Data-IP-Site EUI'!$C$2:$C$1825)*($A$2='IECC Data-IP-Site EUI'!$B$2:$B$1825),0,1),0))</f>
        <v>36.742126012536701</v>
      </c>
      <c r="Q6" s="73" cm="1">
        <f t="array" ref="Q6">INDEX('IECC Data-IP-Site EUI'!$Y$2:$Y$1825,MATCH(1,INDEX(($A6='IECC Data-IP-Site EUI'!$A$2:$A$1825)*(Q$3='IECC Data-IP-Site EUI'!$C$2:$C$1825)*($A$2='IECC Data-IP-Site EUI'!$B$2:$B$1825),0,1),0))</f>
        <v>57.733006530892652</v>
      </c>
      <c r="R6" s="73" cm="1">
        <f t="array" ref="R6">INDEX('IECC Data-IP-Site EUI'!$Y$2:$Y$1825,MATCH(1,INDEX(($A6='IECC Data-IP-Site EUI'!$A$2:$A$1825)*(R$3='IECC Data-IP-Site EUI'!$C$2:$C$1825)*($A$2='IECC Data-IP-Site EUI'!$B$2:$B$1825),0,1),0))</f>
        <v>51.733305858946132</v>
      </c>
      <c r="S6" s="73" cm="1">
        <f t="array" ref="S6">INDEX('IECC Data-IP-Site EUI'!$Y$2:$Y$1825,MATCH(1,INDEX(($A6='IECC Data-IP-Site EUI'!$A$2:$A$1825)*(S$3='IECC Data-IP-Site EUI'!$C$2:$C$1825)*($A$2='IECC Data-IP-Site EUI'!$B$2:$B$1825),0,1),0))</f>
        <v>64.364561012188432</v>
      </c>
      <c r="T6" s="89" cm="1">
        <f t="array" ref="T6">INDEX('IECC Data-IP-Site EUI'!$Y$2:$Y$1825,MATCH(1,INDEX(($A6='IECC Data-IP-Site EUI'!$A$2:$A$1825)*(T$3='IECC Data-IP-Site EUI'!$C$2:$C$1825)*($A$2='IECC Data-IP-Site EUI'!$B$2:$B$1825),0,1),0))</f>
        <v>84.118044984363905</v>
      </c>
      <c r="U6" s="54"/>
      <c r="V6" s="70">
        <f>SUMPRODUCT(D6:T6,Weights!$B$41:$R$41)</f>
        <v>58.071998364543767</v>
      </c>
      <c r="X6" s="86">
        <f t="shared" ref="X6:X8" si="0">(V6-V5)/V5</f>
        <v>-0.13084290866554807</v>
      </c>
    </row>
    <row r="7" spans="1:24" x14ac:dyDescent="0.25">
      <c r="A7" s="91">
        <v>2015</v>
      </c>
      <c r="B7" s="84" cm="1">
        <f t="array" ref="B7">INDEX('IECC Data-IP-Site EUI'!$Y$2:$Y$1825,MATCH(1,INDEX(($A7='IECC Data-IP-Site EUI'!$A$2:$A$1825)*(B$3='IECC Data-IP-Site EUI'!$C$2:$C$1825)*($A$2='IECC Data-IP-Site EUI'!$B$2:$B$1825),0,1),0))</f>
        <v>46.860867774763854</v>
      </c>
      <c r="C7" s="73" cm="1">
        <f t="array" ref="C7">INDEX('IECC Data-IP-Site EUI'!$Y$2:$Y$1825,MATCH(1,INDEX(($A7='IECC Data-IP-Site EUI'!$A$2:$A$1825)*(C$3='IECC Data-IP-Site EUI'!$C$2:$C$1825)*($A$2='IECC Data-IP-Site EUI'!$B$2:$B$1825),0,1),0))</f>
        <v>40.883287031040489</v>
      </c>
      <c r="D7" s="84" cm="1">
        <f t="array" ref="D7">INDEX('IECC Data-IP-Site EUI'!$Y$2:$Y$1825,MATCH(1,INDEX(($A7='IECC Data-IP-Site EUI'!$A$2:$A$1825)*(D$3='IECC Data-IP-Site EUI'!$C$2:$C$1825)*($A$2='IECC Data-IP-Site EUI'!$B$2:$B$1825),0,1),0))</f>
        <v>35.538491462065217</v>
      </c>
      <c r="E7" s="73" cm="1">
        <f t="array" ref="E7">INDEX('IECC Data-IP-Site EUI'!$Y$2:$Y$1825,MATCH(1,INDEX(($A7='IECC Data-IP-Site EUI'!$A$2:$A$1825)*(E$3='IECC Data-IP-Site EUI'!$C$2:$C$1825)*($A$2='IECC Data-IP-Site EUI'!$B$2:$B$1825),0,1),0))</f>
        <v>33.866768184878914</v>
      </c>
      <c r="F7" s="73" cm="1">
        <f t="array" ref="F7">INDEX('IECC Data-IP-Site EUI'!$Y$2:$Y$1825,MATCH(1,INDEX(($A7='IECC Data-IP-Site EUI'!$A$2:$A$1825)*(F$3='IECC Data-IP-Site EUI'!$C$2:$C$1825)*($A$2='IECC Data-IP-Site EUI'!$B$2:$B$1825),0,1),0))</f>
        <v>32.623628218738745</v>
      </c>
      <c r="G7" s="73" cm="1">
        <f t="array" ref="G7">INDEX('IECC Data-IP-Site EUI'!$Y$2:$Y$1825,MATCH(1,INDEX(($A7='IECC Data-IP-Site EUI'!$A$2:$A$1825)*(G$3='IECC Data-IP-Site EUI'!$C$2:$C$1825)*($A$2='IECC Data-IP-Site EUI'!$B$2:$B$1825),0,1),0))</f>
        <v>23.541030462753167</v>
      </c>
      <c r="H7" s="73" cm="1">
        <f t="array" ref="H7">INDEX('IECC Data-IP-Site EUI'!$Y$2:$Y$1825,MATCH(1,INDEX(($A7='IECC Data-IP-Site EUI'!$A$2:$A$1825)*(H$3='IECC Data-IP-Site EUI'!$C$2:$C$1825)*($A$2='IECC Data-IP-Site EUI'!$B$2:$B$1825),0,1),0))</f>
        <v>24.423111109265186</v>
      </c>
      <c r="I7" s="73" cm="1">
        <f t="array" ref="I7">INDEX('IECC Data-IP-Site EUI'!$Y$2:$Y$1825,MATCH(1,INDEX(($A7='IECC Data-IP-Site EUI'!$A$2:$A$1825)*(I$3='IECC Data-IP-Site EUI'!$C$2:$C$1825)*($A$2='IECC Data-IP-Site EUI'!$B$2:$B$1825),0,1),0))</f>
        <v>20.570052454144836</v>
      </c>
      <c r="J7" s="73" cm="1">
        <f t="array" ref="J7">INDEX('IECC Data-IP-Site EUI'!$Y$2:$Y$1825,MATCH(1,INDEX(($A7='IECC Data-IP-Site EUI'!$A$2:$A$1825)*(J$3='IECC Data-IP-Site EUI'!$C$2:$C$1825)*($A$2='IECC Data-IP-Site EUI'!$B$2:$B$1825),0,1),0))</f>
        <v>20.633773370184116</v>
      </c>
      <c r="K7" s="73" cm="1">
        <f t="array" ref="K7">INDEX('IECC Data-IP-Site EUI'!$Y$2:$Y$1825,MATCH(1,INDEX(($A7='IECC Data-IP-Site EUI'!$A$2:$A$1825)*(K$3='IECC Data-IP-Site EUI'!$C$2:$C$1825)*($A$2='IECC Data-IP-Site EUI'!$B$2:$B$1825),0,1),0))</f>
        <v>22.111151734139799</v>
      </c>
      <c r="L7" s="73" cm="1">
        <f t="array" ref="L7">INDEX('IECC Data-IP-Site EUI'!$Y$2:$Y$1825,MATCH(1,INDEX(($A7='IECC Data-IP-Site EUI'!$A$2:$A$1825)*(L$3='IECC Data-IP-Site EUI'!$C$2:$C$1825)*($A$2='IECC Data-IP-Site EUI'!$B$2:$B$1825),0,1),0))</f>
        <v>17.727447643013935</v>
      </c>
      <c r="M7" s="73" cm="1">
        <f t="array" ref="M7">INDEX('IECC Data-IP-Site EUI'!$Y$2:$Y$1825,MATCH(1,INDEX(($A7='IECC Data-IP-Site EUI'!$A$2:$A$1825)*(M$3='IECC Data-IP-Site EUI'!$C$2:$C$1825)*($A$2='IECC Data-IP-Site EUI'!$B$2:$B$1825),0,1),0))</f>
        <v>15.078333993498031</v>
      </c>
      <c r="N7" s="73" cm="1">
        <f t="array" ref="N7">INDEX('IECC Data-IP-Site EUI'!$Y$2:$Y$1825,MATCH(1,INDEX(($A7='IECC Data-IP-Site EUI'!$A$2:$A$1825)*(N$3='IECC Data-IP-Site EUI'!$C$2:$C$1825)*($A$2='IECC Data-IP-Site EUI'!$B$2:$B$1825),0,1),0))</f>
        <v>21.736820457577764</v>
      </c>
      <c r="O7" s="73" cm="1">
        <f t="array" ref="O7">INDEX('IECC Data-IP-Site EUI'!$Y$2:$Y$1825,MATCH(1,INDEX(($A7='IECC Data-IP-Site EUI'!$A$2:$A$1825)*(O$3='IECC Data-IP-Site EUI'!$C$2:$C$1825)*($A$2='IECC Data-IP-Site EUI'!$B$2:$B$1825),0,1),0))</f>
        <v>18.076864895156223</v>
      </c>
      <c r="P7" s="73" cm="1">
        <f t="array" ref="P7">INDEX('IECC Data-IP-Site EUI'!$Y$2:$Y$1825,MATCH(1,INDEX(($A7='IECC Data-IP-Site EUI'!$A$2:$A$1825)*(P$3='IECC Data-IP-Site EUI'!$C$2:$C$1825)*($A$2='IECC Data-IP-Site EUI'!$B$2:$B$1825),0,1),0))</f>
        <v>14.507329390208199</v>
      </c>
      <c r="Q7" s="73" cm="1">
        <f t="array" ref="Q7">INDEX('IECC Data-IP-Site EUI'!$Y$2:$Y$1825,MATCH(1,INDEX(($A7='IECC Data-IP-Site EUI'!$A$2:$A$1825)*(Q$3='IECC Data-IP-Site EUI'!$C$2:$C$1825)*($A$2='IECC Data-IP-Site EUI'!$B$2:$B$1825),0,1),0))</f>
        <v>28.998521244991547</v>
      </c>
      <c r="R7" s="73" cm="1">
        <f t="array" ref="R7">INDEX('IECC Data-IP-Site EUI'!$Y$2:$Y$1825,MATCH(1,INDEX(($A7='IECC Data-IP-Site EUI'!$A$2:$A$1825)*(R$3='IECC Data-IP-Site EUI'!$C$2:$C$1825)*($A$2='IECC Data-IP-Site EUI'!$B$2:$B$1825),0,1),0))</f>
        <v>22.676723372602893</v>
      </c>
      <c r="S7" s="73" cm="1">
        <f t="array" ref="S7">INDEX('IECC Data-IP-Site EUI'!$Y$2:$Y$1825,MATCH(1,INDEX(($A7='IECC Data-IP-Site EUI'!$A$2:$A$1825)*(S$3='IECC Data-IP-Site EUI'!$C$2:$C$1825)*($A$2='IECC Data-IP-Site EUI'!$B$2:$B$1825),0,1),0))</f>
        <v>34.891735806334061</v>
      </c>
      <c r="T7" s="89" cm="1">
        <f t="array" ref="T7">INDEX('IECC Data-IP-Site EUI'!$Y$2:$Y$1825,MATCH(1,INDEX(($A7='IECC Data-IP-Site EUI'!$A$2:$A$1825)*(T$3='IECC Data-IP-Site EUI'!$C$2:$C$1825)*($A$2='IECC Data-IP-Site EUI'!$B$2:$B$1825),0,1),0))</f>
        <v>48.891399571864383</v>
      </c>
      <c r="U7" s="54"/>
      <c r="V7" s="70">
        <f>SUMPRODUCT(D7:T7,Weights!$B$41:$R$41)</f>
        <v>24.391511240840153</v>
      </c>
      <c r="X7" s="86">
        <f t="shared" si="0"/>
        <v>-0.57997809740033768</v>
      </c>
    </row>
    <row r="8" spans="1:24" ht="15.75" thickBot="1" x14ac:dyDescent="0.3">
      <c r="A8" s="79">
        <v>2018</v>
      </c>
      <c r="B8" s="72" cm="1">
        <f t="array" ref="B8">INDEX('IECC Data-IP-Site EUI'!$Y$2:$Y$1825,MATCH(1,INDEX(($A8='IECC Data-IP-Site EUI'!$A$2:$A$1825)*(B$3='IECC Data-IP-Site EUI'!$C$2:$C$1825)*($A$2='IECC Data-IP-Site EUI'!$B$2:$B$1825),0,1),0))</f>
        <v>46.074562536768845</v>
      </c>
      <c r="C8" s="88" cm="1">
        <f t="array" ref="C8">INDEX('IECC Data-IP-Site EUI'!$Y$2:$Y$1825,MATCH(1,INDEX(($A8='IECC Data-IP-Site EUI'!$A$2:$A$1825)*(C$3='IECC Data-IP-Site EUI'!$C$2:$C$1825)*($A$2='IECC Data-IP-Site EUI'!$B$2:$B$1825),0,1),0))</f>
        <v>40.522150097629087</v>
      </c>
      <c r="D8" s="72" cm="1">
        <f t="array" ref="D8">INDEX('IECC Data-IP-Site EUI'!$Y$2:$Y$1825,MATCH(1,INDEX(($A8='IECC Data-IP-Site EUI'!$A$2:$A$1825)*(D$3='IECC Data-IP-Site EUI'!$C$2:$C$1825)*($A$2='IECC Data-IP-Site EUI'!$B$2:$B$1825),0,1),0))</f>
        <v>35.271888116639026</v>
      </c>
      <c r="E8" s="88" cm="1">
        <f t="array" ref="E8">INDEX('IECC Data-IP-Site EUI'!$Y$2:$Y$1825,MATCH(1,INDEX(($A8='IECC Data-IP-Site EUI'!$A$2:$A$1825)*(E$3='IECC Data-IP-Site EUI'!$C$2:$C$1825)*($A$2='IECC Data-IP-Site EUI'!$B$2:$B$1825),0,1),0))</f>
        <v>33.555692141656728</v>
      </c>
      <c r="F8" s="88" cm="1">
        <f t="array" ref="F8">INDEX('IECC Data-IP-Site EUI'!$Y$2:$Y$1825,MATCH(1,INDEX(($A8='IECC Data-IP-Site EUI'!$A$2:$A$1825)*(F$3='IECC Data-IP-Site EUI'!$C$2:$C$1825)*($A$2='IECC Data-IP-Site EUI'!$B$2:$B$1825),0,1),0))</f>
        <v>33.129514857890996</v>
      </c>
      <c r="G8" s="88" cm="1">
        <f t="array" ref="G8">INDEX('IECC Data-IP-Site EUI'!$Y$2:$Y$1825,MATCH(1,INDEX(($A8='IECC Data-IP-Site EUI'!$A$2:$A$1825)*(G$3='IECC Data-IP-Site EUI'!$C$2:$C$1825)*($A$2='IECC Data-IP-Site EUI'!$B$2:$B$1825),0,1),0))</f>
        <v>25.277483635160856</v>
      </c>
      <c r="H8" s="88" cm="1">
        <f t="array" ref="H8">INDEX('IECC Data-IP-Site EUI'!$Y$2:$Y$1825,MATCH(1,INDEX(($A8='IECC Data-IP-Site EUI'!$A$2:$A$1825)*(H$3='IECC Data-IP-Site EUI'!$C$2:$C$1825)*($A$2='IECC Data-IP-Site EUI'!$B$2:$B$1825),0,1),0))</f>
        <v>25.307442555491136</v>
      </c>
      <c r="I8" s="88" cm="1">
        <f t="array" ref="I8">INDEX('IECC Data-IP-Site EUI'!$Y$2:$Y$1825,MATCH(1,INDEX(($A8='IECC Data-IP-Site EUI'!$A$2:$A$1825)*(I$3='IECC Data-IP-Site EUI'!$C$2:$C$1825)*($A$2='IECC Data-IP-Site EUI'!$B$2:$B$1825),0,1),0))</f>
        <v>21.689010367102497</v>
      </c>
      <c r="J8" s="88" cm="1">
        <f t="array" ref="J8">INDEX('IECC Data-IP-Site EUI'!$Y$2:$Y$1825,MATCH(1,INDEX(($A8='IECC Data-IP-Site EUI'!$A$2:$A$1825)*(J$3='IECC Data-IP-Site EUI'!$C$2:$C$1825)*($A$2='IECC Data-IP-Site EUI'!$B$2:$B$1825),0,1),0))</f>
        <v>19.918407130069614</v>
      </c>
      <c r="K8" s="88" cm="1">
        <f t="array" ref="K8">INDEX('IECC Data-IP-Site EUI'!$Y$2:$Y$1825,MATCH(1,INDEX(($A8='IECC Data-IP-Site EUI'!$A$2:$A$1825)*(K$3='IECC Data-IP-Site EUI'!$C$2:$C$1825)*($A$2='IECC Data-IP-Site EUI'!$B$2:$B$1825),0,1),0))</f>
        <v>22.958539019543949</v>
      </c>
      <c r="L8" s="88" cm="1">
        <f t="array" ref="L8">INDEX('IECC Data-IP-Site EUI'!$Y$2:$Y$1825,MATCH(1,INDEX(($A8='IECC Data-IP-Site EUI'!$A$2:$A$1825)*(L$3='IECC Data-IP-Site EUI'!$C$2:$C$1825)*($A$2='IECC Data-IP-Site EUI'!$B$2:$B$1825),0,1),0))</f>
        <v>18.543323732423026</v>
      </c>
      <c r="M8" s="88" cm="1">
        <f t="array" ref="M8">INDEX('IECC Data-IP-Site EUI'!$Y$2:$Y$1825,MATCH(1,INDEX(($A8='IECC Data-IP-Site EUI'!$A$2:$A$1825)*(M$3='IECC Data-IP-Site EUI'!$C$2:$C$1825)*($A$2='IECC Data-IP-Site EUI'!$B$2:$B$1825),0,1),0))</f>
        <v>17.202157558051915</v>
      </c>
      <c r="N8" s="88" cm="1">
        <f t="array" ref="N8">INDEX('IECC Data-IP-Site EUI'!$Y$2:$Y$1825,MATCH(1,INDEX(($A8='IECC Data-IP-Site EUI'!$A$2:$A$1825)*(N$3='IECC Data-IP-Site EUI'!$C$2:$C$1825)*($A$2='IECC Data-IP-Site EUI'!$B$2:$B$1825),0,1),0))</f>
        <v>22.468718433522184</v>
      </c>
      <c r="O8" s="88" cm="1">
        <f t="array" ref="O8">INDEX('IECC Data-IP-Site EUI'!$Y$2:$Y$1825,MATCH(1,INDEX(($A8='IECC Data-IP-Site EUI'!$A$2:$A$1825)*(O$3='IECC Data-IP-Site EUI'!$C$2:$C$1825)*($A$2='IECC Data-IP-Site EUI'!$B$2:$B$1825),0,1),0))</f>
        <v>19.278171032130533</v>
      </c>
      <c r="P8" s="88" cm="1">
        <f t="array" ref="P8">INDEX('IECC Data-IP-Site EUI'!$Y$2:$Y$1825,MATCH(1,INDEX(($A8='IECC Data-IP-Site EUI'!$A$2:$A$1825)*(P$3='IECC Data-IP-Site EUI'!$C$2:$C$1825)*($A$2='IECC Data-IP-Site EUI'!$B$2:$B$1825),0,1),0))</f>
        <v>16.329235337962103</v>
      </c>
      <c r="Q8" s="88" cm="1">
        <f t="array" ref="Q8">INDEX('IECC Data-IP-Site EUI'!$Y$2:$Y$1825,MATCH(1,INDEX(($A8='IECC Data-IP-Site EUI'!$A$2:$A$1825)*(Q$3='IECC Data-IP-Site EUI'!$C$2:$C$1825)*($A$2='IECC Data-IP-Site EUI'!$B$2:$B$1825),0,1),0))</f>
        <v>29.233147711723255</v>
      </c>
      <c r="R8" s="88" cm="1">
        <f t="array" ref="R8">INDEX('IECC Data-IP-Site EUI'!$Y$2:$Y$1825,MATCH(1,INDEX(($A8='IECC Data-IP-Site EUI'!$A$2:$A$1825)*(R$3='IECC Data-IP-Site EUI'!$C$2:$C$1825)*($A$2='IECC Data-IP-Site EUI'!$B$2:$B$1825),0,1),0))</f>
        <v>23.874459275548205</v>
      </c>
      <c r="S8" s="88" cm="1">
        <f t="array" ref="S8">INDEX('IECC Data-IP-Site EUI'!$Y$2:$Y$1825,MATCH(1,INDEX(($A8='IECC Data-IP-Site EUI'!$A$2:$A$1825)*(S$3='IECC Data-IP-Site EUI'!$C$2:$C$1825)*($A$2='IECC Data-IP-Site EUI'!$B$2:$B$1825),0,1),0))</f>
        <v>34.974627326833385</v>
      </c>
      <c r="T8" s="77" cm="1">
        <f t="array" ref="T8">INDEX('IECC Data-IP-Site EUI'!$Y$2:$Y$1825,MATCH(1,INDEX(($A8='IECC Data-IP-Site EUI'!$A$2:$A$1825)*(T$3='IECC Data-IP-Site EUI'!$C$2:$C$1825)*($A$2='IECC Data-IP-Site EUI'!$B$2:$B$1825),0,1),0))</f>
        <v>48.385590546495372</v>
      </c>
      <c r="U8" s="54"/>
      <c r="V8" s="74">
        <f>SUMPRODUCT(D8:T8,Weights!$B$41:$R$41)</f>
        <v>25.175341898718795</v>
      </c>
      <c r="X8" s="90">
        <f t="shared" si="0"/>
        <v>3.2135387190205263E-2</v>
      </c>
    </row>
    <row r="10" spans="1:24" ht="15.75" thickBot="1" x14ac:dyDescent="0.3">
      <c r="A10" s="4" t="s">
        <v>114</v>
      </c>
      <c r="B10" s="4"/>
      <c r="C10" s="4"/>
    </row>
    <row r="11" spans="1:24" x14ac:dyDescent="0.25">
      <c r="A11" s="63">
        <v>2006</v>
      </c>
      <c r="B11" s="83">
        <f t="shared" ref="B11:C11" si="1">(B4-B$4)/B$4</f>
        <v>0</v>
      </c>
      <c r="C11" s="122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C12" si="3">(B5-B$4)/B$4</f>
        <v>-6.4374914899984356E-2</v>
      </c>
      <c r="C12" s="123">
        <f t="shared" si="3"/>
        <v>-6.8373774976602686E-2</v>
      </c>
      <c r="D12" s="78">
        <f t="shared" ref="D12:T12" si="4">(D5-D$4)/D$4</f>
        <v>-6.7506277487491564E-2</v>
      </c>
      <c r="E12" s="71">
        <f t="shared" si="4"/>
        <v>-9.2287338285116621E-2</v>
      </c>
      <c r="F12" s="71">
        <f t="shared" si="4"/>
        <v>-0.1650456532190345</v>
      </c>
      <c r="G12" s="71">
        <f t="shared" si="4"/>
        <v>-0.21288770522934608</v>
      </c>
      <c r="H12" s="71">
        <f t="shared" si="4"/>
        <v>-0.16258013966207968</v>
      </c>
      <c r="I12" s="71">
        <f t="shared" si="4"/>
        <v>-0.24662381281357337</v>
      </c>
      <c r="J12" s="71">
        <f t="shared" si="4"/>
        <v>-0.17676851466819471</v>
      </c>
      <c r="K12" s="71">
        <f t="shared" si="4"/>
        <v>-0.18116069782838184</v>
      </c>
      <c r="L12" s="71">
        <f t="shared" si="4"/>
        <v>-0.19509669590157777</v>
      </c>
      <c r="M12" s="71">
        <f t="shared" si="4"/>
        <v>-0.25313093058645747</v>
      </c>
      <c r="N12" s="71">
        <f t="shared" si="4"/>
        <v>-0.13447715837023003</v>
      </c>
      <c r="O12" s="71">
        <f t="shared" si="4"/>
        <v>-0.16583100549231622</v>
      </c>
      <c r="P12" s="71">
        <f t="shared" si="4"/>
        <v>-0.2495796735917277</v>
      </c>
      <c r="Q12" s="71">
        <f t="shared" si="4"/>
        <v>-0.10520176248629562</v>
      </c>
      <c r="R12" s="71">
        <f t="shared" si="4"/>
        <v>-0.13350265035177447</v>
      </c>
      <c r="S12" s="71">
        <f t="shared" si="4"/>
        <v>-8.2391328858060706E-2</v>
      </c>
      <c r="T12" s="87">
        <f t="shared" si="4"/>
        <v>-4.9406512815645891E-2</v>
      </c>
      <c r="V12" s="80">
        <f>(V5-V$4)/V$4</f>
        <v>-0.16774389667313142</v>
      </c>
      <c r="X12" s="69"/>
    </row>
    <row r="13" spans="1:24" x14ac:dyDescent="0.25">
      <c r="A13" s="91">
        <v>2012</v>
      </c>
      <c r="B13" s="78">
        <f t="shared" ref="B13:C13" si="5">(B6-B$4)/B$4</f>
        <v>-0.19239766826178811</v>
      </c>
      <c r="C13" s="123">
        <f t="shared" si="5"/>
        <v>-0.25453167330200355</v>
      </c>
      <c r="D13" s="78">
        <f t="shared" ref="D13:T13" si="6">(D6-D$4)/D$4</f>
        <v>-0.17762156388301437</v>
      </c>
      <c r="E13" s="71">
        <f t="shared" si="6"/>
        <v>-0.27790018589605264</v>
      </c>
      <c r="F13" s="71">
        <f t="shared" si="6"/>
        <v>-0.24820922096576564</v>
      </c>
      <c r="G13" s="71">
        <f t="shared" si="6"/>
        <v>-0.28766977150124756</v>
      </c>
      <c r="H13" s="71">
        <f t="shared" si="6"/>
        <v>-0.25620165923609389</v>
      </c>
      <c r="I13" s="71">
        <f t="shared" si="6"/>
        <v>-0.29440733250970369</v>
      </c>
      <c r="J13" s="71">
        <f t="shared" si="6"/>
        <v>-0.31525463992213992</v>
      </c>
      <c r="K13" s="71">
        <f t="shared" si="6"/>
        <v>-0.31626705436147839</v>
      </c>
      <c r="L13" s="71">
        <f t="shared" si="6"/>
        <v>-0.28395038517567689</v>
      </c>
      <c r="M13" s="71">
        <f t="shared" si="6"/>
        <v>-0.31692356869052324</v>
      </c>
      <c r="N13" s="71">
        <f t="shared" si="6"/>
        <v>-0.29536947284889814</v>
      </c>
      <c r="O13" s="71">
        <f t="shared" si="6"/>
        <v>-0.25904604604173159</v>
      </c>
      <c r="P13" s="71">
        <f t="shared" si="6"/>
        <v>-0.3697745860870158</v>
      </c>
      <c r="Q13" s="71">
        <f t="shared" si="6"/>
        <v>-0.27500002117446559</v>
      </c>
      <c r="R13" s="71">
        <f t="shared" si="6"/>
        <v>-0.30051318985060721</v>
      </c>
      <c r="S13" s="71">
        <f t="shared" si="6"/>
        <v>-0.28043993245531862</v>
      </c>
      <c r="T13" s="87">
        <f t="shared" si="6"/>
        <v>-0.23959552242972787</v>
      </c>
      <c r="V13" s="80">
        <f>(V6-V$4)/V$4</f>
        <v>-0.2766387059870738</v>
      </c>
    </row>
    <row r="14" spans="1:24" x14ac:dyDescent="0.25">
      <c r="A14" s="91">
        <v>2015</v>
      </c>
      <c r="B14" s="78">
        <f t="shared" ref="B14:C14" si="7">(B7-B$4)/B$4</f>
        <v>-0.61559817545350337</v>
      </c>
      <c r="C14" s="123">
        <f t="shared" si="7"/>
        <v>-0.68335001724336697</v>
      </c>
      <c r="D14" s="78">
        <f t="shared" ref="D14:T14" si="8">(D7-D$4)/D$4</f>
        <v>-0.62155811161543861</v>
      </c>
      <c r="E14" s="71">
        <f t="shared" si="8"/>
        <v>-0.70584035610706641</v>
      </c>
      <c r="F14" s="71">
        <f t="shared" si="8"/>
        <v>-0.6755125375783001</v>
      </c>
      <c r="G14" s="71">
        <f t="shared" si="8"/>
        <v>-0.73766041783986736</v>
      </c>
      <c r="H14" s="71">
        <f t="shared" si="8"/>
        <v>-0.69862157013817772</v>
      </c>
      <c r="I14" s="71">
        <f t="shared" si="8"/>
        <v>-0.75505096161221052</v>
      </c>
      <c r="J14" s="71">
        <f t="shared" si="8"/>
        <v>-0.68215344265308409</v>
      </c>
      <c r="K14" s="71">
        <f t="shared" si="8"/>
        <v>-0.70451151996988981</v>
      </c>
      <c r="L14" s="71">
        <f t="shared" si="8"/>
        <v>-0.75008978508400115</v>
      </c>
      <c r="M14" s="71">
        <f t="shared" si="8"/>
        <v>-0.75955987243110989</v>
      </c>
      <c r="N14" s="71">
        <f t="shared" si="8"/>
        <v>-0.68499330664014235</v>
      </c>
      <c r="O14" s="71">
        <f t="shared" si="8"/>
        <v>-0.73768792378156423</v>
      </c>
      <c r="P14" s="71">
        <f t="shared" si="8"/>
        <v>-0.75116062509294268</v>
      </c>
      <c r="Q14" s="71">
        <f t="shared" si="8"/>
        <v>-0.63584215422176427</v>
      </c>
      <c r="R14" s="71">
        <f t="shared" si="8"/>
        <v>-0.69338768065990153</v>
      </c>
      <c r="S14" s="71">
        <f t="shared" si="8"/>
        <v>-0.6099297598129727</v>
      </c>
      <c r="T14" s="87">
        <f t="shared" si="8"/>
        <v>-0.55803491205681766</v>
      </c>
      <c r="V14" s="80">
        <f>(V7-V$4)/V$4</f>
        <v>-0.69617241302173705</v>
      </c>
    </row>
    <row r="15" spans="1:24" ht="15.75" thickBot="1" x14ac:dyDescent="0.3">
      <c r="A15" s="79">
        <v>2018</v>
      </c>
      <c r="B15" s="85">
        <f t="shared" ref="B15:C15" si="9">(B8-B$4)/B$4</f>
        <v>-0.62204827299733334</v>
      </c>
      <c r="C15" s="124">
        <f t="shared" si="9"/>
        <v>-0.68614710162776771</v>
      </c>
      <c r="D15" s="85">
        <f t="shared" ref="D15:T15" si="10">(D8-D$4)/D$4</f>
        <v>-0.62439711432326106</v>
      </c>
      <c r="E15" s="94">
        <f t="shared" si="10"/>
        <v>-0.70854229736105112</v>
      </c>
      <c r="F15" s="94">
        <f t="shared" si="10"/>
        <v>-0.67048078970798608</v>
      </c>
      <c r="G15" s="94">
        <f t="shared" si="10"/>
        <v>-0.71830950622999401</v>
      </c>
      <c r="H15" s="94">
        <f t="shared" si="10"/>
        <v>-0.68770902007243673</v>
      </c>
      <c r="I15" s="94">
        <f t="shared" si="10"/>
        <v>-0.74172636434215555</v>
      </c>
      <c r="J15" s="94">
        <f t="shared" si="10"/>
        <v>-0.69317307985580545</v>
      </c>
      <c r="K15" s="94">
        <f t="shared" si="10"/>
        <v>-0.69318722605831096</v>
      </c>
      <c r="L15" s="94">
        <f t="shared" si="10"/>
        <v>-0.7385880859700058</v>
      </c>
      <c r="M15" s="94">
        <f t="shared" si="10"/>
        <v>-0.72569323908717753</v>
      </c>
      <c r="N15" s="94">
        <f t="shared" si="10"/>
        <v>-0.67438675257999459</v>
      </c>
      <c r="O15" s="94">
        <f t="shared" si="10"/>
        <v>-0.72025585750285259</v>
      </c>
      <c r="P15" s="94">
        <f t="shared" si="10"/>
        <v>-0.71991008097249765</v>
      </c>
      <c r="Q15" s="94">
        <f t="shared" si="10"/>
        <v>-0.63289576023271443</v>
      </c>
      <c r="R15" s="94">
        <f t="shared" si="10"/>
        <v>-0.67719307541976992</v>
      </c>
      <c r="S15" s="94">
        <f t="shared" si="10"/>
        <v>-0.60900307862146918</v>
      </c>
      <c r="T15" s="95">
        <f t="shared" si="10"/>
        <v>-0.56260728945524086</v>
      </c>
      <c r="V15" s="96">
        <f>(V8-V$4)/V$4</f>
        <v>-0.68640879587512471</v>
      </c>
    </row>
    <row r="17" spans="1:32" ht="15.75" thickBot="1" x14ac:dyDescent="0.3">
      <c r="A17" s="4" t="s">
        <v>183</v>
      </c>
      <c r="B17" s="4"/>
      <c r="C17" s="4"/>
    </row>
    <row r="18" spans="1:32" ht="91.5" thickBot="1" x14ac:dyDescent="0.3">
      <c r="A18" s="56" t="s">
        <v>58</v>
      </c>
      <c r="B18" s="65" t="s">
        <v>115</v>
      </c>
      <c r="C18" s="66" t="s">
        <v>116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Data-IP-Site EUI'!$Y$2:$Y$1825,MATCH(1,INDEX(($A20='IECC Data-IP-Site EUI'!$A$2:$A$1825)*(B$19='IECC Data-IP-Site EUI'!$C$2:$C$1825)*($A$18='IECC Data-IP-Site EUI'!$B$2:$B$1825),0,1),0))</f>
        <v>36.966603463960716</v>
      </c>
      <c r="C20" s="55" cm="1">
        <f t="array" ref="C20">INDEX('IECC Data-IP-Site EUI'!$Y$2:$Y$1825,MATCH(1,INDEX(($A20='IECC Data-IP-Site EUI'!$A$2:$A$1825)*(C$19='IECC Data-IP-Site EUI'!$C$2:$C$1825)*($A$18='IECC Data-IP-Site EUI'!$B$2:$B$1825),0,1),0))</f>
        <v>34.211687058744218</v>
      </c>
      <c r="D20" s="58" cm="1">
        <f t="array" ref="D20">INDEX('IECC Data-IP-Site EUI'!$Y$2:$Y$1825,MATCH(1,INDEX(($A20='IECC Data-IP-Site EUI'!$A$2:$A$1825)*(D$19='IECC Data-IP-Site EUI'!$C$2:$C$1825)*($A$18='IECC Data-IP-Site EUI'!$B$2:$B$1825),0,1),0))</f>
        <v>28.681231317508441</v>
      </c>
      <c r="E20" s="55" cm="1">
        <f t="array" ref="E20">INDEX('IECC Data-IP-Site EUI'!$Y$2:$Y$1825,MATCH(1,INDEX(($A20='IECC Data-IP-Site EUI'!$A$2:$A$1825)*(E$19='IECC Data-IP-Site EUI'!$C$2:$C$1825)*($A$18='IECC Data-IP-Site EUI'!$B$2:$B$1825),0,1),0))</f>
        <v>29.790701116121156</v>
      </c>
      <c r="F20" s="55" cm="1">
        <f t="array" ref="F20">INDEX('IECC Data-IP-Site EUI'!$Y$2:$Y$1825,MATCH(1,INDEX(($A20='IECC Data-IP-Site EUI'!$A$2:$A$1825)*(F$19='IECC Data-IP-Site EUI'!$C$2:$C$1825)*($A$18='IECC Data-IP-Site EUI'!$B$2:$B$1825),0,1),0))</f>
        <v>26.314859704331312</v>
      </c>
      <c r="G20" s="55" cm="1">
        <f t="array" ref="G20">INDEX('IECC Data-IP-Site EUI'!$Y$2:$Y$1825,MATCH(1,INDEX(($A20='IECC Data-IP-Site EUI'!$A$2:$A$1825)*(G$19='IECC Data-IP-Site EUI'!$C$2:$C$1825)*($A$18='IECC Data-IP-Site EUI'!$B$2:$B$1825),0,1),0))</f>
        <v>22.554026940277694</v>
      </c>
      <c r="H20" s="55" cm="1">
        <f t="array" ref="H20">INDEX('IECC Data-IP-Site EUI'!$Y$2:$Y$1825,MATCH(1,INDEX(($A20='IECC Data-IP-Site EUI'!$A$2:$A$1825)*(H$19='IECC Data-IP-Site EUI'!$C$2:$C$1825)*($A$18='IECC Data-IP-Site EUI'!$B$2:$B$1825),0,1),0))</f>
        <v>23.154285862366759</v>
      </c>
      <c r="I20" s="55" cm="1">
        <f t="array" ref="I20">INDEX('IECC Data-IP-Site EUI'!$Y$2:$Y$1825,MATCH(1,INDEX(($A20='IECC Data-IP-Site EUI'!$A$2:$A$1825)*(I$19='IECC Data-IP-Site EUI'!$C$2:$C$1825)*($A$18='IECC Data-IP-Site EUI'!$B$2:$B$1825),0,1),0))</f>
        <v>20.768168889910381</v>
      </c>
      <c r="J20" s="55" cm="1">
        <f t="array" ref="J20">INDEX('IECC Data-IP-Site EUI'!$Y$2:$Y$1825,MATCH(1,INDEX(($A20='IECC Data-IP-Site EUI'!$A$2:$A$1825)*(J$19='IECC Data-IP-Site EUI'!$C$2:$C$1825)*($A$18='IECC Data-IP-Site EUI'!$B$2:$B$1825),0,1),0))</f>
        <v>16.13546881723763</v>
      </c>
      <c r="K20" s="55" cm="1">
        <f t="array" ref="K20">INDEX('IECC Data-IP-Site EUI'!$Y$2:$Y$1825,MATCH(1,INDEX(($A20='IECC Data-IP-Site EUI'!$A$2:$A$1825)*(K$19='IECC Data-IP-Site EUI'!$C$2:$C$1825)*($A$18='IECC Data-IP-Site EUI'!$B$2:$B$1825),0,1),0))</f>
        <v>25.445844503163631</v>
      </c>
      <c r="L20" s="55" cm="1">
        <f t="array" ref="L20">INDEX('IECC Data-IP-Site EUI'!$Y$2:$Y$1825,MATCH(1,INDEX(($A20='IECC Data-IP-Site EUI'!$A$2:$A$1825)*(L$19='IECC Data-IP-Site EUI'!$C$2:$C$1825)*($A$18='IECC Data-IP-Site EUI'!$B$2:$B$1825),0,1),0))</f>
        <v>20.548337223268117</v>
      </c>
      <c r="M20" s="55" cm="1">
        <f t="array" ref="M20">INDEX('IECC Data-IP-Site EUI'!$Y$2:$Y$1825,MATCH(1,INDEX(($A20='IECC Data-IP-Site EUI'!$A$2:$A$1825)*(M$19='IECC Data-IP-Site EUI'!$C$2:$C$1825)*($A$18='IECC Data-IP-Site EUI'!$B$2:$B$1825),0,1),0))</f>
        <v>17.150599677071732</v>
      </c>
      <c r="N20" s="55" cm="1">
        <f t="array" ref="N20">INDEX('IECC Data-IP-Site EUI'!$Y$2:$Y$1825,MATCH(1,INDEX(($A20='IECC Data-IP-Site EUI'!$A$2:$A$1825)*(N$19='IECC Data-IP-Site EUI'!$C$2:$C$1825)*($A$18='IECC Data-IP-Site EUI'!$B$2:$B$1825),0,1),0))</f>
        <v>27.213712337298745</v>
      </c>
      <c r="O20" s="55" cm="1">
        <f t="array" ref="O20">INDEX('IECC Data-IP-Site EUI'!$Y$2:$Y$1825,MATCH(1,INDEX(($A20='IECC Data-IP-Site EUI'!$A$2:$A$1825)*(O$19='IECC Data-IP-Site EUI'!$C$2:$C$1825)*($A$18='IECC Data-IP-Site EUI'!$B$2:$B$1825),0,1),0))</f>
        <v>22.104052141591779</v>
      </c>
      <c r="P20" s="55" cm="1">
        <f t="array" ref="P20">INDEX('IECC Data-IP-Site EUI'!$Y$2:$Y$1825,MATCH(1,INDEX(($A20='IECC Data-IP-Site EUI'!$A$2:$A$1825)*(P$19='IECC Data-IP-Site EUI'!$C$2:$C$1825)*($A$18='IECC Data-IP-Site EUI'!$B$2:$B$1825),0,1),0))</f>
        <v>17.072057025716511</v>
      </c>
      <c r="Q20" s="55" cm="1">
        <f t="array" ref="Q20">INDEX('IECC Data-IP-Site EUI'!$Y$2:$Y$1825,MATCH(1,INDEX(($A20='IECC Data-IP-Site EUI'!$A$2:$A$1825)*(Q$19='IECC Data-IP-Site EUI'!$C$2:$C$1825)*($A$18='IECC Data-IP-Site EUI'!$B$2:$B$1825),0,1),0))</f>
        <v>35.182281163759569</v>
      </c>
      <c r="R20" s="55" cm="1">
        <f t="array" ref="R20">INDEX('IECC Data-IP-Site EUI'!$Y$2:$Y$1825,MATCH(1,INDEX(($A20='IECC Data-IP-Site EUI'!$A$2:$A$1825)*(R$19='IECC Data-IP-Site EUI'!$C$2:$C$1825)*($A$18='IECC Data-IP-Site EUI'!$B$2:$B$1825),0,1),0))</f>
        <v>26.910291983041006</v>
      </c>
      <c r="S20" s="55" cm="1">
        <f t="array" ref="S20">INDEX('IECC Data-IP-Site EUI'!$Y$2:$Y$1825,MATCH(1,INDEX(($A20='IECC Data-IP-Site EUI'!$A$2:$A$1825)*(S$19='IECC Data-IP-Site EUI'!$C$2:$C$1825)*($A$18='IECC Data-IP-Site EUI'!$B$2:$B$1825),0,1),0))</f>
        <v>37.47186526862852</v>
      </c>
      <c r="T20" s="64" cm="1">
        <f t="array" ref="T20">INDEX('IECC Data-IP-Site EUI'!$Y$2:$Y$1825,MATCH(1,INDEX(($A20='IECC Data-IP-Site EUI'!$A$2:$A$1825)*(T$19='IECC Data-IP-Site EUI'!$C$2:$C$1825)*($A$18='IECC Data-IP-Site EUI'!$B$2:$B$1825),0,1),0))</f>
        <v>45.531701533535639</v>
      </c>
      <c r="U20" s="54"/>
      <c r="V20" s="82">
        <f>SUMPRODUCT(D20:T20,Weights!$B$41:$R$41)</f>
        <v>24.925289006803091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Data-IP-Site EUI'!$Y$2:$Y$1825,MATCH(1,INDEX(($A21='IECC Data-IP-Site EUI'!$A$2:$A$1825)*(B$19='IECC Data-IP-Site EUI'!$C$2:$C$1825)*($A$18='IECC Data-IP-Site EUI'!$B$2:$B$1825),0,1),0))</f>
        <v>33.363514181260186</v>
      </c>
      <c r="C21" s="73" cm="1">
        <f t="array" ref="C21">INDEX('IECC Data-IP-Site EUI'!$Y$2:$Y$1825,MATCH(1,INDEX(($A21='IECC Data-IP-Site EUI'!$A$2:$A$1825)*(C$19='IECC Data-IP-Site EUI'!$C$2:$C$1825)*($A$18='IECC Data-IP-Site EUI'!$B$2:$B$1825),0,1),0))</f>
        <v>31.438122258652868</v>
      </c>
      <c r="D21" s="84" cm="1">
        <f t="array" ref="D21">INDEX('IECC Data-IP-Site EUI'!$Y$2:$Y$1825,MATCH(1,INDEX(($A21='IECC Data-IP-Site EUI'!$A$2:$A$1825)*(D$19='IECC Data-IP-Site EUI'!$C$2:$C$1825)*($A$18='IECC Data-IP-Site EUI'!$B$2:$B$1825),0,1),0))</f>
        <v>26.971283203925786</v>
      </c>
      <c r="E21" s="73" cm="1">
        <f t="array" ref="E21">INDEX('IECC Data-IP-Site EUI'!$Y$2:$Y$1825,MATCH(1,INDEX(($A21='IECC Data-IP-Site EUI'!$A$2:$A$1825)*(E$19='IECC Data-IP-Site EUI'!$C$2:$C$1825)*($A$18='IECC Data-IP-Site EUI'!$B$2:$B$1825),0,1),0))</f>
        <v>27.647452062799498</v>
      </c>
      <c r="F21" s="73" cm="1">
        <f t="array" ref="F21">INDEX('IECC Data-IP-Site EUI'!$Y$2:$Y$1825,MATCH(1,INDEX(($A21='IECC Data-IP-Site EUI'!$A$2:$A$1825)*(F$19='IECC Data-IP-Site EUI'!$C$2:$C$1825)*($A$18='IECC Data-IP-Site EUI'!$B$2:$B$1825),0,1),0))</f>
        <v>24.352170991974312</v>
      </c>
      <c r="G21" s="73" cm="1">
        <f t="array" ref="G21">INDEX('IECC Data-IP-Site EUI'!$Y$2:$Y$1825,MATCH(1,INDEX(($A21='IECC Data-IP-Site EUI'!$A$2:$A$1825)*(G$19='IECC Data-IP-Site EUI'!$C$2:$C$1825)*($A$18='IECC Data-IP-Site EUI'!$B$2:$B$1825),0,1),0))</f>
        <v>21.269042836960573</v>
      </c>
      <c r="H21" s="73" cm="1">
        <f t="array" ref="H21">INDEX('IECC Data-IP-Site EUI'!$Y$2:$Y$1825,MATCH(1,INDEX(($A21='IECC Data-IP-Site EUI'!$A$2:$A$1825)*(H$19='IECC Data-IP-Site EUI'!$C$2:$C$1825)*($A$18='IECC Data-IP-Site EUI'!$B$2:$B$1825),0,1),0))</f>
        <v>19.905516082288234</v>
      </c>
      <c r="I21" s="73" cm="1">
        <f t="array" ref="I21">INDEX('IECC Data-IP-Site EUI'!$Y$2:$Y$1825,MATCH(1,INDEX(($A21='IECC Data-IP-Site EUI'!$A$2:$A$1825)*(I$19='IECC Data-IP-Site EUI'!$C$2:$C$1825)*($A$18='IECC Data-IP-Site EUI'!$B$2:$B$1825),0,1),0))</f>
        <v>19.020265807935395</v>
      </c>
      <c r="J21" s="73" cm="1">
        <f t="array" ref="J21">INDEX('IECC Data-IP-Site EUI'!$Y$2:$Y$1825,MATCH(1,INDEX(($A21='IECC Data-IP-Site EUI'!$A$2:$A$1825)*(J$19='IECC Data-IP-Site EUI'!$C$2:$C$1825)*($A$18='IECC Data-IP-Site EUI'!$B$2:$B$1825),0,1),0))</f>
        <v>16.014363946991594</v>
      </c>
      <c r="K21" s="73" cm="1">
        <f t="array" ref="K21">INDEX('IECC Data-IP-Site EUI'!$Y$2:$Y$1825,MATCH(1,INDEX(($A21='IECC Data-IP-Site EUI'!$A$2:$A$1825)*(K$19='IECC Data-IP-Site EUI'!$C$2:$C$1825)*($A$18='IECC Data-IP-Site EUI'!$B$2:$B$1825),0,1),0))</f>
        <v>19.694898916642948</v>
      </c>
      <c r="L21" s="73" cm="1">
        <f t="array" ref="L21">INDEX('IECC Data-IP-Site EUI'!$Y$2:$Y$1825,MATCH(1,INDEX(($A21='IECC Data-IP-Site EUI'!$A$2:$A$1825)*(L$19='IECC Data-IP-Site EUI'!$C$2:$C$1825)*($A$18='IECC Data-IP-Site EUI'!$B$2:$B$1825),0,1),0))</f>
        <v>17.655422695977773</v>
      </c>
      <c r="M21" s="73" cm="1">
        <f t="array" ref="M21">INDEX('IECC Data-IP-Site EUI'!$Y$2:$Y$1825,MATCH(1,INDEX(($A21='IECC Data-IP-Site EUI'!$A$2:$A$1825)*(M$19='IECC Data-IP-Site EUI'!$C$2:$C$1825)*($A$18='IECC Data-IP-Site EUI'!$B$2:$B$1825),0,1),0))</f>
        <v>14.597963508027057</v>
      </c>
      <c r="N21" s="73" cm="1">
        <f t="array" ref="N21">INDEX('IECC Data-IP-Site EUI'!$Y$2:$Y$1825,MATCH(1,INDEX(($A21='IECC Data-IP-Site EUI'!$A$2:$A$1825)*(N$19='IECC Data-IP-Site EUI'!$C$2:$C$1825)*($A$18='IECC Data-IP-Site EUI'!$B$2:$B$1825),0,1),0))</f>
        <v>21.117222963391264</v>
      </c>
      <c r="O21" s="73" cm="1">
        <f t="array" ref="O21">INDEX('IECC Data-IP-Site EUI'!$Y$2:$Y$1825,MATCH(1,INDEX(($A21='IECC Data-IP-Site EUI'!$A$2:$A$1825)*(O$19='IECC Data-IP-Site EUI'!$C$2:$C$1825)*($A$18='IECC Data-IP-Site EUI'!$B$2:$B$1825),0,1),0))</f>
        <v>18.30833590947816</v>
      </c>
      <c r="P21" s="73" cm="1">
        <f t="array" ref="P21">INDEX('IECC Data-IP-Site EUI'!$Y$2:$Y$1825,MATCH(1,INDEX(($A21='IECC Data-IP-Site EUI'!$A$2:$A$1825)*(P$19='IECC Data-IP-Site EUI'!$C$2:$C$1825)*($A$18='IECC Data-IP-Site EUI'!$B$2:$B$1825),0,1),0))</f>
        <v>13.970938654470567</v>
      </c>
      <c r="Q21" s="73" cm="1">
        <f t="array" ref="Q21">INDEX('IECC Data-IP-Site EUI'!$Y$2:$Y$1825,MATCH(1,INDEX(($A21='IECC Data-IP-Site EUI'!$A$2:$A$1825)*(Q$19='IECC Data-IP-Site EUI'!$C$2:$C$1825)*($A$18='IECC Data-IP-Site EUI'!$B$2:$B$1825),0,1),0))</f>
        <v>26.529864727594209</v>
      </c>
      <c r="R21" s="73" cm="1">
        <f t="array" ref="R21">INDEX('IECC Data-IP-Site EUI'!$Y$2:$Y$1825,MATCH(1,INDEX(($A21='IECC Data-IP-Site EUI'!$A$2:$A$1825)*(R$19='IECC Data-IP-Site EUI'!$C$2:$C$1825)*($A$18='IECC Data-IP-Site EUI'!$B$2:$B$1825),0,1),0))</f>
        <v>20.630828946479184</v>
      </c>
      <c r="S21" s="73" cm="1">
        <f t="array" ref="S21">INDEX('IECC Data-IP-Site EUI'!$Y$2:$Y$1825,MATCH(1,INDEX(($A21='IECC Data-IP-Site EUI'!$A$2:$A$1825)*(S$19='IECC Data-IP-Site EUI'!$C$2:$C$1825)*($A$18='IECC Data-IP-Site EUI'!$B$2:$B$1825),0,1),0))</f>
        <v>28.113881327551457</v>
      </c>
      <c r="T21" s="89" cm="1">
        <f t="array" ref="T21">INDEX('IECC Data-IP-Site EUI'!$Y$2:$Y$1825,MATCH(1,INDEX(($A21='IECC Data-IP-Site EUI'!$A$2:$A$1825)*(T$19='IECC Data-IP-Site EUI'!$C$2:$C$1825)*($A$18='IECC Data-IP-Site EUI'!$B$2:$B$1825),0,1),0))</f>
        <v>31.93373077656193</v>
      </c>
      <c r="U21" s="54"/>
      <c r="V21" s="70">
        <f>SUMPRODUCT(D21:T21,Weights!$B$41:$R$41)</f>
        <v>20.960918651239957</v>
      </c>
      <c r="X21" s="86">
        <f>(V21-V20)/V20</f>
        <v>-0.15905012593760101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Data-IP-Site EUI'!$Y$2:$Y$1825,MATCH(1,INDEX(($A22='IECC Data-IP-Site EUI'!$A$2:$A$1825)*(B$19='IECC Data-IP-Site EUI'!$C$2:$C$1825)*($A$18='IECC Data-IP-Site EUI'!$B$2:$B$1825),0,1),0))</f>
        <v>30.566254950033745</v>
      </c>
      <c r="C22" s="73" cm="1">
        <f t="array" ref="C22">INDEX('IECC Data-IP-Site EUI'!$Y$2:$Y$1825,MATCH(1,INDEX(($A22='IECC Data-IP-Site EUI'!$A$2:$A$1825)*(C$19='IECC Data-IP-Site EUI'!$C$2:$C$1825)*($A$18='IECC Data-IP-Site EUI'!$B$2:$B$1825),0,1),0))</f>
        <v>28.754947325484292</v>
      </c>
      <c r="D22" s="84" cm="1">
        <f t="array" ref="D22">INDEX('IECC Data-IP-Site EUI'!$Y$2:$Y$1825,MATCH(1,INDEX(($A22='IECC Data-IP-Site EUI'!$A$2:$A$1825)*(D$19='IECC Data-IP-Site EUI'!$C$2:$C$1825)*($A$18='IECC Data-IP-Site EUI'!$B$2:$B$1825),0,1),0))</f>
        <v>24.86335640442589</v>
      </c>
      <c r="E22" s="73" cm="1">
        <f t="array" ref="E22">INDEX('IECC Data-IP-Site EUI'!$Y$2:$Y$1825,MATCH(1,INDEX(($A22='IECC Data-IP-Site EUI'!$A$2:$A$1825)*(E$19='IECC Data-IP-Site EUI'!$C$2:$C$1825)*($A$18='IECC Data-IP-Site EUI'!$B$2:$B$1825),0,1),0))</f>
        <v>25.375858174162744</v>
      </c>
      <c r="F22" s="73" cm="1">
        <f t="array" ref="F22">INDEX('IECC Data-IP-Site EUI'!$Y$2:$Y$1825,MATCH(1,INDEX(($A22='IECC Data-IP-Site EUI'!$A$2:$A$1825)*(F$19='IECC Data-IP-Site EUI'!$C$2:$C$1825)*($A$18='IECC Data-IP-Site EUI'!$B$2:$B$1825),0,1),0))</f>
        <v>22.400671316542219</v>
      </c>
      <c r="G22" s="73" cm="1">
        <f t="array" ref="G22">INDEX('IECC Data-IP-Site EUI'!$Y$2:$Y$1825,MATCH(1,INDEX(($A22='IECC Data-IP-Site EUI'!$A$2:$A$1825)*(G$19='IECC Data-IP-Site EUI'!$C$2:$C$1825)*($A$18='IECC Data-IP-Site EUI'!$B$2:$B$1825),0,1),0))</f>
        <v>19.720567883705971</v>
      </c>
      <c r="H22" s="73" cm="1">
        <f t="array" ref="H22">INDEX('IECC Data-IP-Site EUI'!$Y$2:$Y$1825,MATCH(1,INDEX(($A22='IECC Data-IP-Site EUI'!$A$2:$A$1825)*(H$19='IECC Data-IP-Site EUI'!$C$2:$C$1825)*($A$18='IECC Data-IP-Site EUI'!$B$2:$B$1825),0,1),0))</f>
        <v>18.752167707499421</v>
      </c>
      <c r="I22" s="73" cm="1">
        <f t="array" ref="I22">INDEX('IECC Data-IP-Site EUI'!$Y$2:$Y$1825,MATCH(1,INDEX(($A22='IECC Data-IP-Site EUI'!$A$2:$A$1825)*(I$19='IECC Data-IP-Site EUI'!$C$2:$C$1825)*($A$18='IECC Data-IP-Site EUI'!$B$2:$B$1825),0,1),0))</f>
        <v>17.812727391569098</v>
      </c>
      <c r="J22" s="73" cm="1">
        <f t="array" ref="J22">INDEX('IECC Data-IP-Site EUI'!$Y$2:$Y$1825,MATCH(1,INDEX(($A22='IECC Data-IP-Site EUI'!$A$2:$A$1825)*(J$19='IECC Data-IP-Site EUI'!$C$2:$C$1825)*($A$18='IECC Data-IP-Site EUI'!$B$2:$B$1825),0,1),0))</f>
        <v>15.147542674632719</v>
      </c>
      <c r="K22" s="73" cm="1">
        <f t="array" ref="K22">INDEX('IECC Data-IP-Site EUI'!$Y$2:$Y$1825,MATCH(1,INDEX(($A22='IECC Data-IP-Site EUI'!$A$2:$A$1825)*(K$19='IECC Data-IP-Site EUI'!$C$2:$C$1825)*($A$18='IECC Data-IP-Site EUI'!$B$2:$B$1825),0,1),0))</f>
        <v>18.173628680617526</v>
      </c>
      <c r="L22" s="73" cm="1">
        <f t="array" ref="L22">INDEX('IECC Data-IP-Site EUI'!$Y$2:$Y$1825,MATCH(1,INDEX(($A22='IECC Data-IP-Site EUI'!$A$2:$A$1825)*(L$19='IECC Data-IP-Site EUI'!$C$2:$C$1825)*($A$18='IECC Data-IP-Site EUI'!$B$2:$B$1825),0,1),0))</f>
        <v>16.748891312179531</v>
      </c>
      <c r="M22" s="73" cm="1">
        <f t="array" ref="M22">INDEX('IECC Data-IP-Site EUI'!$Y$2:$Y$1825,MATCH(1,INDEX(($A22='IECC Data-IP-Site EUI'!$A$2:$A$1825)*(M$19='IECC Data-IP-Site EUI'!$C$2:$C$1825)*($A$18='IECC Data-IP-Site EUI'!$B$2:$B$1825),0,1),0))</f>
        <v>13.935177614887047</v>
      </c>
      <c r="N22" s="73" cm="1">
        <f t="array" ref="N22">INDEX('IECC Data-IP-Site EUI'!$Y$2:$Y$1825,MATCH(1,INDEX(($A22='IECC Data-IP-Site EUI'!$A$2:$A$1825)*(N$19='IECC Data-IP-Site EUI'!$C$2:$C$1825)*($A$18='IECC Data-IP-Site EUI'!$B$2:$B$1825),0,1),0))</f>
        <v>19.188540147570741</v>
      </c>
      <c r="O22" s="73" cm="1">
        <f t="array" ref="O22">INDEX('IECC Data-IP-Site EUI'!$Y$2:$Y$1825,MATCH(1,INDEX(($A22='IECC Data-IP-Site EUI'!$A$2:$A$1825)*(O$19='IECC Data-IP-Site EUI'!$C$2:$C$1825)*($A$18='IECC Data-IP-Site EUI'!$B$2:$B$1825),0,1),0))</f>
        <v>17.154768141808464</v>
      </c>
      <c r="P22" s="73" cm="1">
        <f t="array" ref="P22">INDEX('IECC Data-IP-Site EUI'!$Y$2:$Y$1825,MATCH(1,INDEX(($A22='IECC Data-IP-Site EUI'!$A$2:$A$1825)*(P$19='IECC Data-IP-Site EUI'!$C$2:$C$1825)*($A$18='IECC Data-IP-Site EUI'!$B$2:$B$1825),0,1),0))</f>
        <v>13.450977526783772</v>
      </c>
      <c r="Q22" s="73" cm="1">
        <f t="array" ref="Q22">INDEX('IECC Data-IP-Site EUI'!$Y$2:$Y$1825,MATCH(1,INDEX(($A22='IECC Data-IP-Site EUI'!$A$2:$A$1825)*(Q$19='IECC Data-IP-Site EUI'!$C$2:$C$1825)*($A$18='IECC Data-IP-Site EUI'!$B$2:$B$1825),0,1),0))</f>
        <v>23.364464242250282</v>
      </c>
      <c r="R22" s="73" cm="1">
        <f t="array" ref="R22">INDEX('IECC Data-IP-Site EUI'!$Y$2:$Y$1825,MATCH(1,INDEX(($A22='IECC Data-IP-Site EUI'!$A$2:$A$1825)*(R$19='IECC Data-IP-Site EUI'!$C$2:$C$1825)*($A$18='IECC Data-IP-Site EUI'!$B$2:$B$1825),0,1),0))</f>
        <v>18.644884588748852</v>
      </c>
      <c r="S22" s="73" cm="1">
        <f t="array" ref="S22">INDEX('IECC Data-IP-Site EUI'!$Y$2:$Y$1825,MATCH(1,INDEX(($A22='IECC Data-IP-Site EUI'!$A$2:$A$1825)*(S$19='IECC Data-IP-Site EUI'!$C$2:$C$1825)*($A$18='IECC Data-IP-Site EUI'!$B$2:$B$1825),0,1),0))</f>
        <v>24.78437496730891</v>
      </c>
      <c r="T22" s="89" cm="1">
        <f t="array" ref="T22">INDEX('IECC Data-IP-Site EUI'!$Y$2:$Y$1825,MATCH(1,INDEX(($A22='IECC Data-IP-Site EUI'!$A$2:$A$1825)*(T$19='IECC Data-IP-Site EUI'!$C$2:$C$1825)*($A$18='IECC Data-IP-Site EUI'!$B$2:$B$1825),0,1),0))</f>
        <v>28.946038524731215</v>
      </c>
      <c r="U22" s="54"/>
      <c r="V22" s="70">
        <f>SUMPRODUCT(D22:T22,Weights!$B$41:$R$41)</f>
        <v>19.354755846984116</v>
      </c>
      <c r="X22" s="86">
        <f t="shared" ref="X22:X24" si="11">(V22-V21)/V21</f>
        <v>-7.6626546335116286E-2</v>
      </c>
      <c r="Z22" s="98" t="str">
        <f>A2</f>
        <v>Large Hotel</v>
      </c>
      <c r="AA22" s="7">
        <f>V4</f>
        <v>80.280765428273028</v>
      </c>
      <c r="AB22" s="7">
        <f>V5</f>
        <v>66.814157007432897</v>
      </c>
      <c r="AC22" s="7">
        <f>V6</f>
        <v>58.071998364543767</v>
      </c>
      <c r="AD22" s="7">
        <f>V7</f>
        <v>24.391511240840153</v>
      </c>
      <c r="AE22" s="7">
        <f>V8</f>
        <v>25.175341898718795</v>
      </c>
      <c r="AF22"/>
    </row>
    <row r="23" spans="1:32" x14ac:dyDescent="0.25">
      <c r="A23" s="91">
        <v>2015</v>
      </c>
      <c r="B23" s="84" cm="1">
        <f t="array" ref="B23">INDEX('IECC Data-IP-Site EUI'!$Y$2:$Y$1825,MATCH(1,INDEX(($A23='IECC Data-IP-Site EUI'!$A$2:$A$1825)*(B$19='IECC Data-IP-Site EUI'!$C$2:$C$1825)*($A$18='IECC Data-IP-Site EUI'!$B$2:$B$1825),0,1),0))</f>
        <v>26.746186108142386</v>
      </c>
      <c r="C23" s="73" cm="1">
        <f t="array" ref="C23">INDEX('IECC Data-IP-Site EUI'!$Y$2:$Y$1825,MATCH(1,INDEX(($A23='IECC Data-IP-Site EUI'!$A$2:$A$1825)*(C$19='IECC Data-IP-Site EUI'!$C$2:$C$1825)*($A$18='IECC Data-IP-Site EUI'!$B$2:$B$1825),0,1),0))</f>
        <v>24.892755050463879</v>
      </c>
      <c r="D23" s="84" cm="1">
        <f t="array" ref="D23">INDEX('IECC Data-IP-Site EUI'!$Y$2:$Y$1825,MATCH(1,INDEX(($A23='IECC Data-IP-Site EUI'!$A$2:$A$1825)*(D$19='IECC Data-IP-Site EUI'!$C$2:$C$1825)*($A$18='IECC Data-IP-Site EUI'!$B$2:$B$1825),0,1),0))</f>
        <v>21.32367166429982</v>
      </c>
      <c r="E23" s="73" cm="1">
        <f t="array" ref="E23">INDEX('IECC Data-IP-Site EUI'!$Y$2:$Y$1825,MATCH(1,INDEX(($A23='IECC Data-IP-Site EUI'!$A$2:$A$1825)*(E$19='IECC Data-IP-Site EUI'!$C$2:$C$1825)*($A$18='IECC Data-IP-Site EUI'!$B$2:$B$1825),0,1),0))</f>
        <v>21.901771905419949</v>
      </c>
      <c r="F23" s="73" cm="1">
        <f t="array" ref="F23">INDEX('IECC Data-IP-Site EUI'!$Y$2:$Y$1825,MATCH(1,INDEX(($A23='IECC Data-IP-Site EUI'!$A$2:$A$1825)*(F$19='IECC Data-IP-Site EUI'!$C$2:$C$1825)*($A$18='IECC Data-IP-Site EUI'!$B$2:$B$1825),0,1),0))</f>
        <v>19.383361025792638</v>
      </c>
      <c r="G23" s="73" cm="1">
        <f t="array" ref="G23">INDEX('IECC Data-IP-Site EUI'!$Y$2:$Y$1825,MATCH(1,INDEX(($A23='IECC Data-IP-Site EUI'!$A$2:$A$1825)*(G$19='IECC Data-IP-Site EUI'!$C$2:$C$1825)*($A$18='IECC Data-IP-Site EUI'!$B$2:$B$1825),0,1),0))</f>
        <v>16.865608324807955</v>
      </c>
      <c r="H23" s="73" cm="1">
        <f t="array" ref="H23">INDEX('IECC Data-IP-Site EUI'!$Y$2:$Y$1825,MATCH(1,INDEX(($A23='IECC Data-IP-Site EUI'!$A$2:$A$1825)*(H$19='IECC Data-IP-Site EUI'!$C$2:$C$1825)*($A$18='IECC Data-IP-Site EUI'!$B$2:$B$1825),0,1),0))</f>
        <v>16.561529791907578</v>
      </c>
      <c r="I23" s="73" cm="1">
        <f t="array" ref="I23">INDEX('IECC Data-IP-Site EUI'!$Y$2:$Y$1825,MATCH(1,INDEX(($A23='IECC Data-IP-Site EUI'!$A$2:$A$1825)*(I$19='IECC Data-IP-Site EUI'!$C$2:$C$1825)*($A$18='IECC Data-IP-Site EUI'!$B$2:$B$1825),0,1),0))</f>
        <v>15.331174515929703</v>
      </c>
      <c r="J23" s="73" cm="1">
        <f t="array" ref="J23">INDEX('IECC Data-IP-Site EUI'!$Y$2:$Y$1825,MATCH(1,INDEX(($A23='IECC Data-IP-Site EUI'!$A$2:$A$1825)*(J$19='IECC Data-IP-Site EUI'!$C$2:$C$1825)*($A$18='IECC Data-IP-Site EUI'!$B$2:$B$1825),0,1),0))</f>
        <v>13.654574120240881</v>
      </c>
      <c r="K23" s="73" cm="1">
        <f t="array" ref="K23">INDEX('IECC Data-IP-Site EUI'!$Y$2:$Y$1825,MATCH(1,INDEX(($A23='IECC Data-IP-Site EUI'!$A$2:$A$1825)*(K$19='IECC Data-IP-Site EUI'!$C$2:$C$1825)*($A$18='IECC Data-IP-Site EUI'!$B$2:$B$1825),0,1),0))</f>
        <v>17.200401861031608</v>
      </c>
      <c r="L23" s="73" cm="1">
        <f t="array" ref="L23">INDEX('IECC Data-IP-Site EUI'!$Y$2:$Y$1825,MATCH(1,INDEX(($A23='IECC Data-IP-Site EUI'!$A$2:$A$1825)*(L$19='IECC Data-IP-Site EUI'!$C$2:$C$1825)*($A$18='IECC Data-IP-Site EUI'!$B$2:$B$1825),0,1),0))</f>
        <v>14.693399411210077</v>
      </c>
      <c r="M23" s="73" cm="1">
        <f t="array" ref="M23">INDEX('IECC Data-IP-Site EUI'!$Y$2:$Y$1825,MATCH(1,INDEX(($A23='IECC Data-IP-Site EUI'!$A$2:$A$1825)*(M$19='IECC Data-IP-Site EUI'!$C$2:$C$1825)*($A$18='IECC Data-IP-Site EUI'!$B$2:$B$1825),0,1),0))</f>
        <v>13.366511267644778</v>
      </c>
      <c r="N23" s="73" cm="1">
        <f t="array" ref="N23">INDEX('IECC Data-IP-Site EUI'!$Y$2:$Y$1825,MATCH(1,INDEX(($A23='IECC Data-IP-Site EUI'!$A$2:$A$1825)*(N$19='IECC Data-IP-Site EUI'!$C$2:$C$1825)*($A$18='IECC Data-IP-Site EUI'!$B$2:$B$1825),0,1),0))</f>
        <v>18.961687908740302</v>
      </c>
      <c r="O23" s="73" cm="1">
        <f t="array" ref="O23">INDEX('IECC Data-IP-Site EUI'!$Y$2:$Y$1825,MATCH(1,INDEX(($A23='IECC Data-IP-Site EUI'!$A$2:$A$1825)*(O$19='IECC Data-IP-Site EUI'!$C$2:$C$1825)*($A$18='IECC Data-IP-Site EUI'!$B$2:$B$1825),0,1),0))</f>
        <v>15.915856543476249</v>
      </c>
      <c r="P23" s="73" cm="1">
        <f t="array" ref="P23">INDEX('IECC Data-IP-Site EUI'!$Y$2:$Y$1825,MATCH(1,INDEX(($A23='IECC Data-IP-Site EUI'!$A$2:$A$1825)*(P$19='IECC Data-IP-Site EUI'!$C$2:$C$1825)*($A$18='IECC Data-IP-Site EUI'!$B$2:$B$1825),0,1),0))</f>
        <v>13.078448415048674</v>
      </c>
      <c r="Q23" s="73" cm="1">
        <f t="array" ref="Q23">INDEX('IECC Data-IP-Site EUI'!$Y$2:$Y$1825,MATCH(1,INDEX(($A23='IECC Data-IP-Site EUI'!$A$2:$A$1825)*(Q$19='IECC Data-IP-Site EUI'!$C$2:$C$1825)*($A$18='IECC Data-IP-Site EUI'!$B$2:$B$1825),0,1),0))</f>
        <v>23.791402788443744</v>
      </c>
      <c r="R23" s="73" cm="1">
        <f t="array" ref="R23">INDEX('IECC Data-IP-Site EUI'!$Y$2:$Y$1825,MATCH(1,INDEX(($A23='IECC Data-IP-Site EUI'!$A$2:$A$1825)*(R$19='IECC Data-IP-Site EUI'!$C$2:$C$1825)*($A$18='IECC Data-IP-Site EUI'!$B$2:$B$1825),0,1),0))</f>
        <v>18.498110751439793</v>
      </c>
      <c r="S23" s="73" cm="1">
        <f t="array" ref="S23">INDEX('IECC Data-IP-Site EUI'!$Y$2:$Y$1825,MATCH(1,INDEX(($A23='IECC Data-IP-Site EUI'!$A$2:$A$1825)*(S$19='IECC Data-IP-Site EUI'!$C$2:$C$1825)*($A$18='IECC Data-IP-Site EUI'!$B$2:$B$1825),0,1),0))</f>
        <v>25.925876126530177</v>
      </c>
      <c r="T23" s="89" cm="1">
        <f t="array" ref="T23">INDEX('IECC Data-IP-Site EUI'!$Y$2:$Y$1825,MATCH(1,INDEX(($A23='IECC Data-IP-Site EUI'!$A$2:$A$1825)*(T$19='IECC Data-IP-Site EUI'!$C$2:$C$1825)*($A$18='IECC Data-IP-Site EUI'!$B$2:$B$1825),0,1),0))</f>
        <v>30.909824201492611</v>
      </c>
      <c r="U23" s="54"/>
      <c r="V23" s="70">
        <f>SUMPRODUCT(D23:T23,Weights!$B$41:$R$41)</f>
        <v>17.751627571684313</v>
      </c>
      <c r="X23" s="86">
        <f t="shared" si="11"/>
        <v>-8.2828648833077584E-2</v>
      </c>
      <c r="Z23" s="98" t="str">
        <f>A18</f>
        <v>Small Hotel</v>
      </c>
      <c r="AA23" s="7">
        <f>V20</f>
        <v>24.925289006803091</v>
      </c>
      <c r="AB23" s="7">
        <f>V21</f>
        <v>20.960918651239957</v>
      </c>
      <c r="AC23" s="7">
        <f>V22</f>
        <v>19.354755846984116</v>
      </c>
      <c r="AD23" s="7">
        <f>V23</f>
        <v>17.751627571684313</v>
      </c>
      <c r="AE23" s="7">
        <f>V24</f>
        <v>14.173674382820824</v>
      </c>
      <c r="AF23"/>
    </row>
    <row r="24" spans="1:32" ht="15.75" thickBot="1" x14ac:dyDescent="0.3">
      <c r="A24" s="79">
        <v>2018</v>
      </c>
      <c r="B24" s="72" cm="1">
        <f t="array" ref="B24">INDEX('IECC Data-IP-Site EUI'!$Y$2:$Y$1825,MATCH(1,INDEX(($A24='IECC Data-IP-Site EUI'!$A$2:$A$1825)*(B$19='IECC Data-IP-Site EUI'!$C$2:$C$1825)*($A$18='IECC Data-IP-Site EUI'!$B$2:$B$1825),0,1),0))</f>
        <v>22.277153124606496</v>
      </c>
      <c r="C24" s="88" cm="1">
        <f t="array" ref="C24">INDEX('IECC Data-IP-Site EUI'!$Y$2:$Y$1825,MATCH(1,INDEX(($A24='IECC Data-IP-Site EUI'!$A$2:$A$1825)*(C$19='IECC Data-IP-Site EUI'!$C$2:$C$1825)*($A$18='IECC Data-IP-Site EUI'!$B$2:$B$1825),0,1),0))</f>
        <v>20.973740019295416</v>
      </c>
      <c r="D24" s="72" cm="1">
        <f t="array" ref="D24">INDEX('IECC Data-IP-Site EUI'!$Y$2:$Y$1825,MATCH(1,INDEX(($A24='IECC Data-IP-Site EUI'!$A$2:$A$1825)*(D$19='IECC Data-IP-Site EUI'!$C$2:$C$1825)*($A$18='IECC Data-IP-Site EUI'!$B$2:$B$1825),0,1),0))</f>
        <v>17.875693148381799</v>
      </c>
      <c r="E24" s="88" cm="1">
        <f t="array" ref="E24">INDEX('IECC Data-IP-Site EUI'!$Y$2:$Y$1825,MATCH(1,INDEX(($A24='IECC Data-IP-Site EUI'!$A$2:$A$1825)*(E$19='IECC Data-IP-Site EUI'!$C$2:$C$1825)*($A$18='IECC Data-IP-Site EUI'!$B$2:$B$1825),0,1),0))</f>
        <v>18.391924597093634</v>
      </c>
      <c r="F24" s="88" cm="1">
        <f t="array" ref="F24">INDEX('IECC Data-IP-Site EUI'!$Y$2:$Y$1825,MATCH(1,INDEX(($A24='IECC Data-IP-Site EUI'!$A$2:$A$1825)*(F$19='IECC Data-IP-Site EUI'!$C$2:$C$1825)*($A$18='IECC Data-IP-Site EUI'!$B$2:$B$1825),0,1),0))</f>
        <v>16.11133560034078</v>
      </c>
      <c r="G24" s="88" cm="1">
        <f t="array" ref="G24">INDEX('IECC Data-IP-Site EUI'!$Y$2:$Y$1825,MATCH(1,INDEX(($A24='IECC Data-IP-Site EUI'!$A$2:$A$1825)*(G$19='IECC Data-IP-Site EUI'!$C$2:$C$1825)*($A$18='IECC Data-IP-Site EUI'!$B$2:$B$1825),0,1),0))</f>
        <v>14.115737955851703</v>
      </c>
      <c r="H24" s="88" cm="1">
        <f t="array" ref="H24">INDEX('IECC Data-IP-Site EUI'!$Y$2:$Y$1825,MATCH(1,INDEX(($A24='IECC Data-IP-Site EUI'!$A$2:$A$1825)*(H$19='IECC Data-IP-Site EUI'!$C$2:$C$1825)*($A$18='IECC Data-IP-Site EUI'!$B$2:$B$1825),0,1),0))</f>
        <v>13.329653263656853</v>
      </c>
      <c r="I24" s="88" cm="1">
        <f t="array" ref="I24">INDEX('IECC Data-IP-Site EUI'!$Y$2:$Y$1825,MATCH(1,INDEX(($A24='IECC Data-IP-Site EUI'!$A$2:$A$1825)*(I$19='IECC Data-IP-Site EUI'!$C$2:$C$1825)*($A$18='IECC Data-IP-Site EUI'!$B$2:$B$1825),0,1),0))</f>
        <v>12.646683225475838</v>
      </c>
      <c r="J24" s="88" cm="1">
        <f t="array" ref="J24">INDEX('IECC Data-IP-Site EUI'!$Y$2:$Y$1825,MATCH(1,INDEX(($A24='IECC Data-IP-Site EUI'!$A$2:$A$1825)*(J$19='IECC Data-IP-Site EUI'!$C$2:$C$1825)*($A$18='IECC Data-IP-Site EUI'!$B$2:$B$1825),0,1),0))</f>
        <v>11.177628495099976</v>
      </c>
      <c r="K24" s="88" cm="1">
        <f t="array" ref="K24">INDEX('IECC Data-IP-Site EUI'!$Y$2:$Y$1825,MATCH(1,INDEX(($A24='IECC Data-IP-Site EUI'!$A$2:$A$1825)*(K$19='IECC Data-IP-Site EUI'!$C$2:$C$1825)*($A$18='IECC Data-IP-Site EUI'!$B$2:$B$1825),0,1),0))</f>
        <v>13.289284973574841</v>
      </c>
      <c r="L24" s="88" cm="1">
        <f t="array" ref="L24">INDEX('IECC Data-IP-Site EUI'!$Y$2:$Y$1825,MATCH(1,INDEX(($A24='IECC Data-IP-Site EUI'!$A$2:$A$1825)*(L$19='IECC Data-IP-Site EUI'!$C$2:$C$1825)*($A$18='IECC Data-IP-Site EUI'!$B$2:$B$1825),0,1),0))</f>
        <v>11.787101918186021</v>
      </c>
      <c r="M24" s="88" cm="1">
        <f t="array" ref="M24">INDEX('IECC Data-IP-Site EUI'!$Y$2:$Y$1825,MATCH(1,INDEX(($A24='IECC Data-IP-Site EUI'!$A$2:$A$1825)*(M$19='IECC Data-IP-Site EUI'!$C$2:$C$1825)*($A$18='IECC Data-IP-Site EUI'!$B$2:$B$1825),0,1),0))</f>
        <v>10.531077675145129</v>
      </c>
      <c r="N24" s="88" cm="1">
        <f t="array" ref="N24">INDEX('IECC Data-IP-Site EUI'!$Y$2:$Y$1825,MATCH(1,INDEX(($A24='IECC Data-IP-Site EUI'!$A$2:$A$1825)*(N$19='IECC Data-IP-Site EUI'!$C$2:$C$1825)*($A$18='IECC Data-IP-Site EUI'!$B$2:$B$1825),0,1),0))</f>
        <v>14.769089955113849</v>
      </c>
      <c r="O24" s="88" cm="1">
        <f t="array" ref="O24">INDEX('IECC Data-IP-Site EUI'!$Y$2:$Y$1825,MATCH(1,INDEX(($A24='IECC Data-IP-Site EUI'!$A$2:$A$1825)*(O$19='IECC Data-IP-Site EUI'!$C$2:$C$1825)*($A$18='IECC Data-IP-Site EUI'!$B$2:$B$1825),0,1),0))</f>
        <v>12.318910261440365</v>
      </c>
      <c r="P24" s="88" cm="1">
        <f t="array" ref="P24">INDEX('IECC Data-IP-Site EUI'!$Y$2:$Y$1825,MATCH(1,INDEX(($A24='IECC Data-IP-Site EUI'!$A$2:$A$1825)*(P$19='IECC Data-IP-Site EUI'!$C$2:$C$1825)*($A$18='IECC Data-IP-Site EUI'!$B$2:$B$1825),0,1),0))</f>
        <v>10.20593742568022</v>
      </c>
      <c r="Q24" s="88" cm="1">
        <f t="array" ref="Q24">INDEX('IECC Data-IP-Site EUI'!$Y$2:$Y$1825,MATCH(1,INDEX(($A24='IECC Data-IP-Site EUI'!$A$2:$A$1825)*(Q$19='IECC Data-IP-Site EUI'!$C$2:$C$1825)*($A$18='IECC Data-IP-Site EUI'!$B$2:$B$1825),0,1),0))</f>
        <v>18.215093935103944</v>
      </c>
      <c r="R24" s="88" cm="1">
        <f t="array" ref="R24">INDEX('IECC Data-IP-Site EUI'!$Y$2:$Y$1825,MATCH(1,INDEX(($A24='IECC Data-IP-Site EUI'!$A$2:$A$1825)*(R$19='IECC Data-IP-Site EUI'!$C$2:$C$1825)*($A$18='IECC Data-IP-Site EUI'!$B$2:$B$1825),0,1),0))</f>
        <v>14.037195304496482</v>
      </c>
      <c r="S24" s="88" cm="1">
        <f t="array" ref="S24">INDEX('IECC Data-IP-Site EUI'!$Y$2:$Y$1825,MATCH(1,INDEX(($A24='IECC Data-IP-Site EUI'!$A$2:$A$1825)*(S$19='IECC Data-IP-Site EUI'!$C$2:$C$1825)*($A$18='IECC Data-IP-Site EUI'!$B$2:$B$1825),0,1),0))</f>
        <v>19.679541414981312</v>
      </c>
      <c r="T24" s="77" cm="1">
        <f t="array" ref="T24">INDEX('IECC Data-IP-Site EUI'!$Y$2:$Y$1825,MATCH(1,INDEX(($A24='IECC Data-IP-Site EUI'!$A$2:$A$1825)*(T$19='IECC Data-IP-Site EUI'!$C$2:$C$1825)*($A$18='IECC Data-IP-Site EUI'!$B$2:$B$1825),0,1),0))</f>
        <v>23.064992959848389</v>
      </c>
      <c r="U24" s="54"/>
      <c r="V24" s="74">
        <f>SUMPRODUCT(D24:T24,Weights!$B$41:$R$41)</f>
        <v>14.173674382820824</v>
      </c>
      <c r="X24" s="90">
        <f t="shared" si="11"/>
        <v>-0.2015563459978563</v>
      </c>
    </row>
    <row r="26" spans="1:32" ht="15.75" thickBot="1" x14ac:dyDescent="0.3">
      <c r="A26" s="4" t="s">
        <v>114</v>
      </c>
      <c r="B26" s="4"/>
      <c r="C26" s="4"/>
    </row>
    <row r="27" spans="1:32" x14ac:dyDescent="0.25">
      <c r="A27" s="63">
        <v>2006</v>
      </c>
      <c r="B27" s="83">
        <v>0</v>
      </c>
      <c r="C27" s="76">
        <v>0</v>
      </c>
      <c r="D27" s="83">
        <f t="shared" ref="D27:T27" si="12">(D20-D$20)/D$4</f>
        <v>0</v>
      </c>
      <c r="E27" s="76">
        <f t="shared" si="12"/>
        <v>0</v>
      </c>
      <c r="F27" s="76">
        <f t="shared" si="12"/>
        <v>0</v>
      </c>
      <c r="G27" s="76">
        <f t="shared" si="12"/>
        <v>0</v>
      </c>
      <c r="H27" s="76">
        <f t="shared" si="12"/>
        <v>0</v>
      </c>
      <c r="I27" s="76">
        <f t="shared" si="12"/>
        <v>0</v>
      </c>
      <c r="J27" s="76">
        <f t="shared" si="12"/>
        <v>0</v>
      </c>
      <c r="K27" s="76">
        <f t="shared" si="12"/>
        <v>0</v>
      </c>
      <c r="L27" s="76">
        <f t="shared" si="12"/>
        <v>0</v>
      </c>
      <c r="M27" s="76">
        <f t="shared" si="12"/>
        <v>0</v>
      </c>
      <c r="N27" s="76">
        <f t="shared" si="12"/>
        <v>0</v>
      </c>
      <c r="O27" s="76">
        <f t="shared" si="12"/>
        <v>0</v>
      </c>
      <c r="P27" s="76">
        <f t="shared" si="12"/>
        <v>0</v>
      </c>
      <c r="Q27" s="76">
        <f t="shared" si="12"/>
        <v>0</v>
      </c>
      <c r="R27" s="76">
        <f t="shared" si="12"/>
        <v>0</v>
      </c>
      <c r="S27" s="76">
        <f t="shared" si="12"/>
        <v>0</v>
      </c>
      <c r="T27" s="92">
        <f t="shared" si="12"/>
        <v>0</v>
      </c>
      <c r="V27" s="81">
        <f>(V20-V$20)/V$20</f>
        <v>0</v>
      </c>
    </row>
    <row r="28" spans="1:32" x14ac:dyDescent="0.25">
      <c r="A28" s="91">
        <v>2009</v>
      </c>
      <c r="B28" s="78">
        <v>-1.8208876249983505E-2</v>
      </c>
      <c r="C28" s="71">
        <v>-1.8208876249983505E-2</v>
      </c>
      <c r="D28" s="78">
        <f t="shared" ref="D28:T28" si="13">(D21-D$20)/D$4</f>
        <v>-1.8208876249983439E-2</v>
      </c>
      <c r="E28" s="71">
        <f t="shared" si="13"/>
        <v>-1.861581166697969E-2</v>
      </c>
      <c r="F28" s="71">
        <f t="shared" si="13"/>
        <v>-1.9521675379767383E-2</v>
      </c>
      <c r="G28" s="71">
        <f t="shared" si="13"/>
        <v>-1.4319772164603948E-2</v>
      </c>
      <c r="H28" s="71">
        <f t="shared" si="13"/>
        <v>-4.0089451786966136E-2</v>
      </c>
      <c r="I28" s="71">
        <f t="shared" si="13"/>
        <v>-2.0814102447198925E-2</v>
      </c>
      <c r="J28" s="71">
        <f t="shared" si="13"/>
        <v>-1.865522383863617E-3</v>
      </c>
      <c r="K28" s="71">
        <f t="shared" si="13"/>
        <v>-7.6854348906351871E-2</v>
      </c>
      <c r="L28" s="71">
        <f t="shared" si="13"/>
        <v>-4.0782458129760953E-2</v>
      </c>
      <c r="M28" s="71">
        <f t="shared" si="13"/>
        <v>-4.0704507963991492E-2</v>
      </c>
      <c r="N28" s="71">
        <f t="shared" si="13"/>
        <v>-8.8349396017972523E-2</v>
      </c>
      <c r="O28" s="71">
        <f t="shared" si="13"/>
        <v>-5.5079363117247933E-2</v>
      </c>
      <c r="P28" s="71">
        <f t="shared" si="13"/>
        <v>-5.3192447504120381E-2</v>
      </c>
      <c r="Q28" s="71">
        <f t="shared" si="13"/>
        <v>-0.10865537947781984</v>
      </c>
      <c r="R28" s="71">
        <f t="shared" si="13"/>
        <v>-8.4904714592796124E-2</v>
      </c>
      <c r="S28" s="71">
        <f t="shared" si="13"/>
        <v>-0.10461706645444746</v>
      </c>
      <c r="T28" s="87">
        <f t="shared" si="13"/>
        <v>-0.12292199434014962</v>
      </c>
      <c r="V28" s="80">
        <f>(V21-V$20)/V$20</f>
        <v>-0.15905012593760101</v>
      </c>
      <c r="X28" s="69"/>
    </row>
    <row r="29" spans="1:32" x14ac:dyDescent="0.25">
      <c r="A29" s="91">
        <v>2012</v>
      </c>
      <c r="B29" s="78">
        <v>-4.0655743456788851E-2</v>
      </c>
      <c r="C29" s="71">
        <v>-4.0655743456788851E-2</v>
      </c>
      <c r="D29" s="78">
        <f t="shared" ref="D29:T29" si="14">(D22-D$20)/D$4</f>
        <v>-4.0655743456788844E-2</v>
      </c>
      <c r="E29" s="71">
        <f t="shared" si="14"/>
        <v>-3.8346399649363545E-2</v>
      </c>
      <c r="F29" s="71">
        <f t="shared" si="14"/>
        <v>-3.8932060188959276E-2</v>
      </c>
      <c r="G29" s="71">
        <f t="shared" si="14"/>
        <v>-3.1575867766067862E-2</v>
      </c>
      <c r="H29" s="71">
        <f t="shared" si="14"/>
        <v>-5.4321640336674408E-2</v>
      </c>
      <c r="I29" s="71">
        <f t="shared" si="14"/>
        <v>-3.5193520028394168E-2</v>
      </c>
      <c r="J29" s="71">
        <f t="shared" si="14"/>
        <v>-1.5218201620539914E-2</v>
      </c>
      <c r="K29" s="71">
        <f t="shared" si="14"/>
        <v>-9.7184263655394093E-2</v>
      </c>
      <c r="L29" s="71">
        <f t="shared" si="14"/>
        <v>-5.3562157583133554E-2</v>
      </c>
      <c r="M29" s="71">
        <f t="shared" si="14"/>
        <v>-5.1273336374753765E-2</v>
      </c>
      <c r="N29" s="71">
        <f t="shared" si="14"/>
        <v>-0.11629957380673014</v>
      </c>
      <c r="O29" s="71">
        <f t="shared" si="14"/>
        <v>-7.1818701379226399E-2</v>
      </c>
      <c r="P29" s="71">
        <f t="shared" si="14"/>
        <v>-6.2111167036116459E-2</v>
      </c>
      <c r="Q29" s="71">
        <f t="shared" si="14"/>
        <v>-0.14840586923658003</v>
      </c>
      <c r="R29" s="71">
        <f t="shared" si="14"/>
        <v>-0.1117566982589966</v>
      </c>
      <c r="S29" s="71">
        <f t="shared" si="14"/>
        <v>-0.14183909957004495</v>
      </c>
      <c r="T29" s="87">
        <f t="shared" si="14"/>
        <v>-0.14992992784973586</v>
      </c>
      <c r="V29" s="80">
        <f>(V22-V$20)/V$20</f>
        <v>-0.22348921042795361</v>
      </c>
    </row>
    <row r="30" spans="1:32" x14ac:dyDescent="0.25">
      <c r="A30" s="91">
        <v>2015</v>
      </c>
      <c r="B30" s="78">
        <v>-7.8349098527001004E-2</v>
      </c>
      <c r="C30" s="71">
        <v>-7.8349098527001004E-2</v>
      </c>
      <c r="D30" s="78">
        <f t="shared" ref="D30:T30" si="15">(D23-D$20)/D$4</f>
        <v>-7.8349098527000949E-2</v>
      </c>
      <c r="E30" s="71">
        <f t="shared" si="15"/>
        <v>-6.8521584186841553E-2</v>
      </c>
      <c r="F30" s="71">
        <f t="shared" si="15"/>
        <v>-6.8943417387477071E-2</v>
      </c>
      <c r="G30" s="71">
        <f t="shared" si="15"/>
        <v>-6.3391335612745514E-2</v>
      </c>
      <c r="H30" s="71">
        <f t="shared" si="15"/>
        <v>-8.1353864546078528E-2</v>
      </c>
      <c r="I30" s="71">
        <f t="shared" si="15"/>
        <v>-6.4743954668819298E-2</v>
      </c>
      <c r="J30" s="71">
        <f t="shared" si="15"/>
        <v>-3.8216172312917122E-2</v>
      </c>
      <c r="K30" s="71">
        <f t="shared" si="15"/>
        <v>-0.11019024892028463</v>
      </c>
      <c r="L30" s="71">
        <f t="shared" si="15"/>
        <v>-8.2539167306911049E-2</v>
      </c>
      <c r="M30" s="71">
        <f t="shared" si="15"/>
        <v>-6.0341328179022442E-2</v>
      </c>
      <c r="N30" s="71">
        <f t="shared" si="15"/>
        <v>-0.11958708192111701</v>
      </c>
      <c r="O30" s="71">
        <f t="shared" si="15"/>
        <v>-8.9796457781925659E-2</v>
      </c>
      <c r="P30" s="71">
        <f t="shared" si="15"/>
        <v>-6.8501034447647852E-2</v>
      </c>
      <c r="Q30" s="71">
        <f t="shared" si="15"/>
        <v>-0.1430444571856688</v>
      </c>
      <c r="R30" s="71">
        <f t="shared" si="15"/>
        <v>-0.11374122953083578</v>
      </c>
      <c r="S30" s="71">
        <f t="shared" si="15"/>
        <v>-0.12907775018282477</v>
      </c>
      <c r="T30" s="87">
        <f t="shared" si="15"/>
        <v>-0.13217783408822123</v>
      </c>
      <c r="V30" s="80">
        <f>(V23-V$20)/V$20</f>
        <v>-0.28780654993251248</v>
      </c>
    </row>
    <row r="31" spans="1:32" ht="15.75" thickBot="1" x14ac:dyDescent="0.3">
      <c r="A31" s="79">
        <v>2018</v>
      </c>
      <c r="B31" s="85">
        <v>-0.11506589338775798</v>
      </c>
      <c r="C31" s="94">
        <v>-0.11506589338775798</v>
      </c>
      <c r="D31" s="85">
        <f t="shared" ref="D31:T31" si="16">(D24-D$20)/D$4</f>
        <v>-0.11506589338775797</v>
      </c>
      <c r="E31" s="94">
        <f t="shared" si="16"/>
        <v>-9.9007381612201392E-2</v>
      </c>
      <c r="F31" s="94">
        <f t="shared" si="16"/>
        <v>-0.10148827169262473</v>
      </c>
      <c r="G31" s="94">
        <f t="shared" si="16"/>
        <v>-9.4035696942973521E-2</v>
      </c>
      <c r="H31" s="94">
        <f t="shared" si="16"/>
        <v>-0.12123485551540576</v>
      </c>
      <c r="I31" s="94">
        <f t="shared" si="16"/>
        <v>-9.6710988375851584E-2</v>
      </c>
      <c r="J31" s="94">
        <f t="shared" si="16"/>
        <v>-7.6371512374186587E-2</v>
      </c>
      <c r="K31" s="94">
        <f t="shared" si="16"/>
        <v>-0.16245753911803137</v>
      </c>
      <c r="L31" s="94">
        <f t="shared" si="16"/>
        <v>-0.12351028992521405</v>
      </c>
      <c r="M31" s="94">
        <f t="shared" si="16"/>
        <v>-0.105555342869751</v>
      </c>
      <c r="N31" s="94">
        <f t="shared" si="16"/>
        <v>-0.18034557328082099</v>
      </c>
      <c r="O31" s="94">
        <f t="shared" si="16"/>
        <v>-0.14199148456114538</v>
      </c>
      <c r="P31" s="94">
        <f t="shared" si="16"/>
        <v>-0.11777225589592853</v>
      </c>
      <c r="Q31" s="94">
        <f t="shared" si="16"/>
        <v>-0.21307066998012458</v>
      </c>
      <c r="R31" s="94">
        <f t="shared" si="16"/>
        <v>-0.17405733468824344</v>
      </c>
      <c r="S31" s="94">
        <f t="shared" si="16"/>
        <v>-0.19890830532477105</v>
      </c>
      <c r="T31" s="95">
        <f t="shared" si="16"/>
        <v>-0.20309299626345081</v>
      </c>
      <c r="V31" s="96">
        <f>(V24-V$20)/V$20</f>
        <v>-0.43135365937172199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19:T19 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12A7CBD-21F8-48C5-8D33-28F82B2349FF}">
          <x14:formula1>
            <xm:f>Weights!$A$5:$A$20</xm:f>
          </x14:formula1>
          <xm:sqref>A2 A18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2A56-D189-4874-8408-8052911E3595}">
  <dimension ref="A1:AF33"/>
  <sheetViews>
    <sheetView workbookViewId="0">
      <selection activeCell="X11" sqref="X11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23.28515625" style="93" bestFit="1" customWidth="1"/>
    <col min="27" max="16384" width="9.140625" style="93"/>
  </cols>
  <sheetData>
    <row r="1" spans="1:24" ht="15.75" thickBot="1" x14ac:dyDescent="0.3">
      <c r="A1" s="4" t="s">
        <v>184</v>
      </c>
      <c r="B1" s="4"/>
      <c r="C1" s="4"/>
    </row>
    <row r="2" spans="1:24" ht="91.5" thickBot="1" x14ac:dyDescent="0.3">
      <c r="A2" s="56" t="s">
        <v>1</v>
      </c>
      <c r="B2" s="65" t="s">
        <v>115</v>
      </c>
      <c r="C2" s="66" t="s">
        <v>116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Data-IP-Site EUI'!$Y$2:$Y$1825,MATCH(1,INDEX(($A4='IECC Data-IP-Site EUI'!$A$2:$A$1825)*(B$3='IECC Data-IP-Site EUI'!$C$2:$C$1825)*($A$2='IECC Data-IP-Site EUI'!$B$2:$B$1825),0,1),0))</f>
        <v>6.7335290249470079</v>
      </c>
      <c r="C4" s="55" cm="1">
        <f t="array" ref="C4">INDEX('IECC Data-IP-Site EUI'!$Y$2:$Y$1825,MATCH(1,INDEX(($A4='IECC Data-IP-Site EUI'!$A$2:$A$1825)*(C$3='IECC Data-IP-Site EUI'!$C$2:$C$1825)*($A$2='IECC Data-IP-Site EUI'!$B$2:$B$1825),0,1),0))</f>
        <v>8.4383098223324389</v>
      </c>
      <c r="D4" s="58" cm="1">
        <f t="array" ref="D4">INDEX('IECC Data-IP-Site EUI'!$Y$2:$Y$1825,MATCH(1,INDEX(($A4='IECC Data-IP-Site EUI'!$A$2:$A$1825)*(D$3='IECC Data-IP-Site EUI'!$C$2:$C$1825)*($A$2='IECC Data-IP-Site EUI'!$B$2:$B$1825),0,1),0))</f>
        <v>4.6357435314011504</v>
      </c>
      <c r="E4" s="55" cm="1">
        <f t="array" ref="E4">INDEX('IECC Data-IP-Site EUI'!$Y$2:$Y$1825,MATCH(1,INDEX(($A4='IECC Data-IP-Site EUI'!$A$2:$A$1825)*(E$3='IECC Data-IP-Site EUI'!$C$2:$C$1825)*($A$2='IECC Data-IP-Site EUI'!$B$2:$B$1825),0,1),0))</f>
        <v>6.029653607588318</v>
      </c>
      <c r="F4" s="55" cm="1">
        <f t="array" ref="F4">INDEX('IECC Data-IP-Site EUI'!$Y$2:$Y$1825,MATCH(1,INDEX(($A4='IECC Data-IP-Site EUI'!$A$2:$A$1825)*(F$3='IECC Data-IP-Site EUI'!$C$2:$C$1825)*($A$2='IECC Data-IP-Site EUI'!$B$2:$B$1825),0,1),0))</f>
        <v>5.2394555646596377</v>
      </c>
      <c r="G4" s="55" cm="1">
        <f t="array" ref="G4">INDEX('IECC Data-IP-Site EUI'!$Y$2:$Y$1825,MATCH(1,INDEX(($A4='IECC Data-IP-Site EUI'!$A$2:$A$1825)*(G$3='IECC Data-IP-Site EUI'!$C$2:$C$1825)*($A$2='IECC Data-IP-Site EUI'!$B$2:$B$1825),0,1),0))</f>
        <v>5.7501067083268476</v>
      </c>
      <c r="H4" s="55" cm="1">
        <f t="array" ref="H4">INDEX('IECC Data-IP-Site EUI'!$Y$2:$Y$1825,MATCH(1,INDEX(($A4='IECC Data-IP-Site EUI'!$A$2:$A$1825)*(H$3='IECC Data-IP-Site EUI'!$C$2:$C$1825)*($A$2='IECC Data-IP-Site EUI'!$B$2:$B$1825),0,1),0))</f>
        <v>8.2194072992625458</v>
      </c>
      <c r="I4" s="55" cm="1">
        <f t="array" ref="I4">INDEX('IECC Data-IP-Site EUI'!$Y$2:$Y$1825,MATCH(1,INDEX(($A4='IECC Data-IP-Site EUI'!$A$2:$A$1825)*(I$3='IECC Data-IP-Site EUI'!$C$2:$C$1825)*($A$2='IECC Data-IP-Site EUI'!$B$2:$B$1825),0,1),0))</f>
        <v>4.7027619411263748</v>
      </c>
      <c r="J4" s="55" cm="1">
        <f t="array" ref="J4">INDEX('IECC Data-IP-Site EUI'!$Y$2:$Y$1825,MATCH(1,INDEX(($A4='IECC Data-IP-Site EUI'!$A$2:$A$1825)*(J$3='IECC Data-IP-Site EUI'!$C$2:$C$1825)*($A$2='IECC Data-IP-Site EUI'!$B$2:$B$1825),0,1),0))</f>
        <v>2.4104773671823065</v>
      </c>
      <c r="K4" s="55" cm="1">
        <f t="array" ref="K4">INDEX('IECC Data-IP-Site EUI'!$Y$2:$Y$1825,MATCH(1,INDEX(($A4='IECC Data-IP-Site EUI'!$A$2:$A$1825)*(K$3='IECC Data-IP-Site EUI'!$C$2:$C$1825)*($A$2='IECC Data-IP-Site EUI'!$B$2:$B$1825),0,1),0))</f>
        <v>17.398561933448839</v>
      </c>
      <c r="L4" s="55" cm="1">
        <f t="array" ref="L4">INDEX('IECC Data-IP-Site EUI'!$Y$2:$Y$1825,MATCH(1,INDEX(($A4='IECC Data-IP-Site EUI'!$A$2:$A$1825)*(L$3='IECC Data-IP-Site EUI'!$C$2:$C$1825)*($A$2='IECC Data-IP-Site EUI'!$B$2:$B$1825),0,1),0))</f>
        <v>8.1527531200249559</v>
      </c>
      <c r="M4" s="55" cm="1">
        <f t="array" ref="M4">INDEX('IECC Data-IP-Site EUI'!$Y$2:$Y$1825,MATCH(1,INDEX(($A4='IECC Data-IP-Site EUI'!$A$2:$A$1825)*(M$3='IECC Data-IP-Site EUI'!$C$2:$C$1825)*($A$2='IECC Data-IP-Site EUI'!$B$2:$B$1825),0,1),0))</f>
        <v>6.8462583608706886</v>
      </c>
      <c r="N4" s="55" cm="1">
        <f t="array" ref="N4">INDEX('IECC Data-IP-Site EUI'!$Y$2:$Y$1825,MATCH(1,INDEX(($A4='IECC Data-IP-Site EUI'!$A$2:$A$1825)*(N$3='IECC Data-IP-Site EUI'!$C$2:$C$1825)*($A$2='IECC Data-IP-Site EUI'!$B$2:$B$1825),0,1),0))</f>
        <v>24.746183560551991</v>
      </c>
      <c r="O4" s="55" cm="1">
        <f t="array" ref="O4">INDEX('IECC Data-IP-Site EUI'!$Y$2:$Y$1825,MATCH(1,INDEX(($A4='IECC Data-IP-Site EUI'!$A$2:$A$1825)*(O$3='IECC Data-IP-Site EUI'!$C$2:$C$1825)*($A$2='IECC Data-IP-Site EUI'!$B$2:$B$1825),0,1),0))</f>
        <v>13.763905897318249</v>
      </c>
      <c r="P4" s="55" cm="1">
        <f t="array" ref="P4">INDEX('IECC Data-IP-Site EUI'!$Y$2:$Y$1825,MATCH(1,INDEX(($A4='IECC Data-IP-Site EUI'!$A$2:$A$1825)*(P$3='IECC Data-IP-Site EUI'!$C$2:$C$1825)*($A$2='IECC Data-IP-Site EUI'!$B$2:$B$1825),0,1),0))</f>
        <v>6.0997679764584598</v>
      </c>
      <c r="Q4" s="55" cm="1">
        <f t="array" ref="Q4">INDEX('IECC Data-IP-Site EUI'!$Y$2:$Y$1825,MATCH(1,INDEX(($A4='IECC Data-IP-Site EUI'!$A$2:$A$1825)*(Q$3='IECC Data-IP-Site EUI'!$C$2:$C$1825)*($A$2='IECC Data-IP-Site EUI'!$B$2:$B$1825),0,1),0))</f>
        <v>38.107068423299793</v>
      </c>
      <c r="R4" s="55" cm="1">
        <f t="array" ref="R4">INDEX('IECC Data-IP-Site EUI'!$Y$2:$Y$1825,MATCH(1,INDEX(($A4='IECC Data-IP-Site EUI'!$A$2:$A$1825)*(R$3='IECC Data-IP-Site EUI'!$C$2:$C$1825)*($A$2='IECC Data-IP-Site EUI'!$B$2:$B$1825),0,1),0))</f>
        <v>24.557512167955977</v>
      </c>
      <c r="S4" s="55" cm="1">
        <f t="array" ref="S4">INDEX('IECC Data-IP-Site EUI'!$Y$2:$Y$1825,MATCH(1,INDEX(($A4='IECC Data-IP-Site EUI'!$A$2:$A$1825)*(S$3='IECC Data-IP-Site EUI'!$C$2:$C$1825)*($A$2='IECC Data-IP-Site EUI'!$B$2:$B$1825),0,1),0))</f>
        <v>35.121106885650875</v>
      </c>
      <c r="T4" s="64" cm="1">
        <f t="array" ref="T4">INDEX('IECC Data-IP-Site EUI'!$Y$2:$Y$1825,MATCH(1,INDEX(($A4='IECC Data-IP-Site EUI'!$A$2:$A$1825)*(T$3='IECC Data-IP-Site EUI'!$C$2:$C$1825)*($A$2='IECC Data-IP-Site EUI'!$B$2:$B$1825),0,1),0))</f>
        <v>35.173373960626797</v>
      </c>
      <c r="U4" s="54"/>
      <c r="V4" s="82">
        <f>SUMPRODUCT(D4:T4,Weights!$B$41:$R$41)</f>
        <v>13.262164228201486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Data-IP-Site EUI'!$Y$2:$Y$1825,MATCH(1,INDEX(($A5='IECC Data-IP-Site EUI'!$A$2:$A$1825)*(B$3='IECC Data-IP-Site EUI'!$C$2:$C$1825)*($A$2='IECC Data-IP-Site EUI'!$B$2:$B$1825),0,1),0))</f>
        <v>6.0964899020697256</v>
      </c>
      <c r="C5" s="73" cm="1">
        <f t="array" ref="C5">INDEX('IECC Data-IP-Site EUI'!$Y$2:$Y$1825,MATCH(1,INDEX(($A5='IECC Data-IP-Site EUI'!$A$2:$A$1825)*(C$3='IECC Data-IP-Site EUI'!$C$2:$C$1825)*($A$2='IECC Data-IP-Site EUI'!$B$2:$B$1825),0,1),0))</f>
        <v>7.4381329032809722</v>
      </c>
      <c r="D5" s="84" cm="1">
        <f t="array" ref="D5">INDEX('IECC Data-IP-Site EUI'!$Y$2:$Y$1825,MATCH(1,INDEX(($A5='IECC Data-IP-Site EUI'!$A$2:$A$1825)*(D$3='IECC Data-IP-Site EUI'!$C$2:$C$1825)*($A$2='IECC Data-IP-Site EUI'!$B$2:$B$1825),0,1),0))</f>
        <v>3.8761408494339844</v>
      </c>
      <c r="E5" s="73" cm="1">
        <f t="array" ref="E5">INDEX('IECC Data-IP-Site EUI'!$Y$2:$Y$1825,MATCH(1,INDEX(($A5='IECC Data-IP-Site EUI'!$A$2:$A$1825)*(E$3='IECC Data-IP-Site EUI'!$C$2:$C$1825)*($A$2='IECC Data-IP-Site EUI'!$B$2:$B$1825),0,1),0))</f>
        <v>4.9733851934407385</v>
      </c>
      <c r="F5" s="73" cm="1">
        <f t="array" ref="F5">INDEX('IECC Data-IP-Site EUI'!$Y$2:$Y$1825,MATCH(1,INDEX(($A5='IECC Data-IP-Site EUI'!$A$2:$A$1825)*(F$3='IECC Data-IP-Site EUI'!$C$2:$C$1825)*($A$2='IECC Data-IP-Site EUI'!$B$2:$B$1825),0,1),0))</f>
        <v>3.2999282179920968</v>
      </c>
      <c r="G5" s="73" cm="1">
        <f t="array" ref="G5">INDEX('IECC Data-IP-Site EUI'!$Y$2:$Y$1825,MATCH(1,INDEX(($A5='IECC Data-IP-Site EUI'!$A$2:$A$1825)*(G$3='IECC Data-IP-Site EUI'!$C$2:$C$1825)*($A$2='IECC Data-IP-Site EUI'!$B$2:$B$1825),0,1),0))</f>
        <v>4.4233971571087229</v>
      </c>
      <c r="H5" s="73" cm="1">
        <f t="array" ref="H5">INDEX('IECC Data-IP-Site EUI'!$Y$2:$Y$1825,MATCH(1,INDEX(($A5='IECC Data-IP-Site EUI'!$A$2:$A$1825)*(H$3='IECC Data-IP-Site EUI'!$C$2:$C$1825)*($A$2='IECC Data-IP-Site EUI'!$B$2:$B$1825),0,1),0))</f>
        <v>5.158232165916564</v>
      </c>
      <c r="I5" s="73" cm="1">
        <f t="array" ref="I5">INDEX('IECC Data-IP-Site EUI'!$Y$2:$Y$1825,MATCH(1,INDEX(($A5='IECC Data-IP-Site EUI'!$A$2:$A$1825)*(I$3='IECC Data-IP-Site EUI'!$C$2:$C$1825)*($A$2='IECC Data-IP-Site EUI'!$B$2:$B$1825),0,1),0))</f>
        <v>3.0028982553240446</v>
      </c>
      <c r="J5" s="73" cm="1">
        <f t="array" ref="J5">INDEX('IECC Data-IP-Site EUI'!$Y$2:$Y$1825,MATCH(1,INDEX(($A5='IECC Data-IP-Site EUI'!$A$2:$A$1825)*(J$3='IECC Data-IP-Site EUI'!$C$2:$C$1825)*($A$2='IECC Data-IP-Site EUI'!$B$2:$B$1825),0,1),0))</f>
        <v>1.1118135635122379</v>
      </c>
      <c r="K5" s="73" cm="1">
        <f t="array" ref="K5">INDEX('IECC Data-IP-Site EUI'!$Y$2:$Y$1825,MATCH(1,INDEX(($A5='IECC Data-IP-Site EUI'!$A$2:$A$1825)*(K$3='IECC Data-IP-Site EUI'!$C$2:$C$1825)*($A$2='IECC Data-IP-Site EUI'!$B$2:$B$1825),0,1),0))</f>
        <v>12.807436636783235</v>
      </c>
      <c r="L5" s="73" cm="1">
        <f t="array" ref="L5">INDEX('IECC Data-IP-Site EUI'!$Y$2:$Y$1825,MATCH(1,INDEX(($A5='IECC Data-IP-Site EUI'!$A$2:$A$1825)*(L$3='IECC Data-IP-Site EUI'!$C$2:$C$1825)*($A$2='IECC Data-IP-Site EUI'!$B$2:$B$1825),0,1),0))</f>
        <v>5.0957666372868022</v>
      </c>
      <c r="M5" s="73" cm="1">
        <f t="array" ref="M5">INDEX('IECC Data-IP-Site EUI'!$Y$2:$Y$1825,MATCH(1,INDEX(($A5='IECC Data-IP-Site EUI'!$A$2:$A$1825)*(M$3='IECC Data-IP-Site EUI'!$C$2:$C$1825)*($A$2='IECC Data-IP-Site EUI'!$B$2:$B$1825),0,1),0))</f>
        <v>4.7512045959821085</v>
      </c>
      <c r="N5" s="73" cm="1">
        <f t="array" ref="N5">INDEX('IECC Data-IP-Site EUI'!$Y$2:$Y$1825,MATCH(1,INDEX(($A5='IECC Data-IP-Site EUI'!$A$2:$A$1825)*(N$3='IECC Data-IP-Site EUI'!$C$2:$C$1825)*($A$2='IECC Data-IP-Site EUI'!$B$2:$B$1825),0,1),0))</f>
        <v>21.234455313998925</v>
      </c>
      <c r="O5" s="73" cm="1">
        <f t="array" ref="O5">INDEX('IECC Data-IP-Site EUI'!$Y$2:$Y$1825,MATCH(1,INDEX(($A5='IECC Data-IP-Site EUI'!$A$2:$A$1825)*(O$3='IECC Data-IP-Site EUI'!$C$2:$C$1825)*($A$2='IECC Data-IP-Site EUI'!$B$2:$B$1825),0,1),0))</f>
        <v>10.558313375624161</v>
      </c>
      <c r="P5" s="73" cm="1">
        <f t="array" ref="P5">INDEX('IECC Data-IP-Site EUI'!$Y$2:$Y$1825,MATCH(1,INDEX(($A5='IECC Data-IP-Site EUI'!$A$2:$A$1825)*(P$3='IECC Data-IP-Site EUI'!$C$2:$C$1825)*($A$2='IECC Data-IP-Site EUI'!$B$2:$B$1825),0,1),0))</f>
        <v>3.9513544451310438</v>
      </c>
      <c r="Q5" s="73" cm="1">
        <f t="array" ref="Q5">INDEX('IECC Data-IP-Site EUI'!$Y$2:$Y$1825,MATCH(1,INDEX(($A5='IECC Data-IP-Site EUI'!$A$2:$A$1825)*(Q$3='IECC Data-IP-Site EUI'!$C$2:$C$1825)*($A$2='IECC Data-IP-Site EUI'!$B$2:$B$1825),0,1),0))</f>
        <v>34.016031586159926</v>
      </c>
      <c r="R5" s="73" cm="1">
        <f t="array" ref="R5">INDEX('IECC Data-IP-Site EUI'!$Y$2:$Y$1825,MATCH(1,INDEX(($A5='IECC Data-IP-Site EUI'!$A$2:$A$1825)*(R$3='IECC Data-IP-Site EUI'!$C$2:$C$1825)*($A$2='IECC Data-IP-Site EUI'!$B$2:$B$1825),0,1),0))</f>
        <v>19.830164668914097</v>
      </c>
      <c r="S5" s="73" cm="1">
        <f t="array" ref="S5">INDEX('IECC Data-IP-Site EUI'!$Y$2:$Y$1825,MATCH(1,INDEX(($A5='IECC Data-IP-Site EUI'!$A$2:$A$1825)*(S$3='IECC Data-IP-Site EUI'!$C$2:$C$1825)*($A$2='IECC Data-IP-Site EUI'!$B$2:$B$1825),0,1),0))</f>
        <v>33.812790974058423</v>
      </c>
      <c r="T5" s="89" cm="1">
        <f t="array" ref="T5">INDEX('IECC Data-IP-Site EUI'!$Y$2:$Y$1825,MATCH(1,INDEX(($A5='IECC Data-IP-Site EUI'!$A$2:$A$1825)*(T$3='IECC Data-IP-Site EUI'!$C$2:$C$1825)*($A$2='IECC Data-IP-Site EUI'!$B$2:$B$1825),0,1),0))</f>
        <v>31.339848078246355</v>
      </c>
      <c r="U5" s="54"/>
      <c r="V5" s="70">
        <f>SUMPRODUCT(D5:T5,Weights!$B$41:$R$41)</f>
        <v>10.271286882640601</v>
      </c>
      <c r="X5" s="86">
        <f>(V5-V4)/V4</f>
        <v>-0.22551955277411656</v>
      </c>
    </row>
    <row r="6" spans="1:24" x14ac:dyDescent="0.25">
      <c r="A6" s="91">
        <v>2012</v>
      </c>
      <c r="B6" s="84" cm="1">
        <f t="array" ref="B6">INDEX('IECC Data-IP-Site EUI'!$Y$2:$Y$1825,MATCH(1,INDEX(($A6='IECC Data-IP-Site EUI'!$A$2:$A$1825)*(B$3='IECC Data-IP-Site EUI'!$C$2:$C$1825)*($A$2='IECC Data-IP-Site EUI'!$B$2:$B$1825),0,1),0))</f>
        <v>4.35200798153185</v>
      </c>
      <c r="C6" s="73" cm="1">
        <f t="array" ref="C6">INDEX('IECC Data-IP-Site EUI'!$Y$2:$Y$1825,MATCH(1,INDEX(($A6='IECC Data-IP-Site EUI'!$A$2:$A$1825)*(C$3='IECC Data-IP-Site EUI'!$C$2:$C$1825)*($A$2='IECC Data-IP-Site EUI'!$B$2:$B$1825),0,1),0))</f>
        <v>4.4845878790317535</v>
      </c>
      <c r="D6" s="84" cm="1">
        <f t="array" ref="D6">INDEX('IECC Data-IP-Site EUI'!$Y$2:$Y$1825,MATCH(1,INDEX(($A6='IECC Data-IP-Site EUI'!$A$2:$A$1825)*(D$3='IECC Data-IP-Site EUI'!$C$2:$C$1825)*($A$2='IECC Data-IP-Site EUI'!$B$2:$B$1825),0,1),0))</f>
        <v>2.7100569432638189</v>
      </c>
      <c r="E6" s="73" cm="1">
        <f t="array" ref="E6">INDEX('IECC Data-IP-Site EUI'!$Y$2:$Y$1825,MATCH(1,INDEX(($A6='IECC Data-IP-Site EUI'!$A$2:$A$1825)*(E$3='IECC Data-IP-Site EUI'!$C$2:$C$1825)*($A$2='IECC Data-IP-Site EUI'!$B$2:$B$1825),0,1),0))</f>
        <v>3.5587139794582541</v>
      </c>
      <c r="F6" s="73" cm="1">
        <f t="array" ref="F6">INDEX('IECC Data-IP-Site EUI'!$Y$2:$Y$1825,MATCH(1,INDEX(($A6='IECC Data-IP-Site EUI'!$A$2:$A$1825)*(F$3='IECC Data-IP-Site EUI'!$C$2:$C$1825)*($A$2='IECC Data-IP-Site EUI'!$B$2:$B$1825),0,1),0))</f>
        <v>2.2618713282263716</v>
      </c>
      <c r="G6" s="73" cm="1">
        <f t="array" ref="G6">INDEX('IECC Data-IP-Site EUI'!$Y$2:$Y$1825,MATCH(1,INDEX(($A6='IECC Data-IP-Site EUI'!$A$2:$A$1825)*(G$3='IECC Data-IP-Site EUI'!$C$2:$C$1825)*($A$2='IECC Data-IP-Site EUI'!$B$2:$B$1825),0,1),0))</f>
        <v>2.6171781689163587</v>
      </c>
      <c r="H6" s="73" cm="1">
        <f t="array" ref="H6">INDEX('IECC Data-IP-Site EUI'!$Y$2:$Y$1825,MATCH(1,INDEX(($A6='IECC Data-IP-Site EUI'!$A$2:$A$1825)*(H$3='IECC Data-IP-Site EUI'!$C$2:$C$1825)*($A$2='IECC Data-IP-Site EUI'!$B$2:$B$1825),0,1),0))</f>
        <v>3.9078289018584109</v>
      </c>
      <c r="I6" s="73" cm="1">
        <f t="array" ref="I6">INDEX('IECC Data-IP-Site EUI'!$Y$2:$Y$1825,MATCH(1,INDEX(($A6='IECC Data-IP-Site EUI'!$A$2:$A$1825)*(I$3='IECC Data-IP-Site EUI'!$C$2:$C$1825)*($A$2='IECC Data-IP-Site EUI'!$B$2:$B$1825),0,1),0))</f>
        <v>2.1955813794764194</v>
      </c>
      <c r="J6" s="73" cm="1">
        <f t="array" ref="J6">INDEX('IECC Data-IP-Site EUI'!$Y$2:$Y$1825,MATCH(1,INDEX(($A6='IECC Data-IP-Site EUI'!$A$2:$A$1825)*(J$3='IECC Data-IP-Site EUI'!$C$2:$C$1825)*($A$2='IECC Data-IP-Site EUI'!$B$2:$B$1825),0,1),0))</f>
        <v>0.80349245572743555</v>
      </c>
      <c r="K6" s="73" cm="1">
        <f t="array" ref="K6">INDEX('IECC Data-IP-Site EUI'!$Y$2:$Y$1825,MATCH(1,INDEX(($A6='IECC Data-IP-Site EUI'!$A$2:$A$1825)*(K$3='IECC Data-IP-Site EUI'!$C$2:$C$1825)*($A$2='IECC Data-IP-Site EUI'!$B$2:$B$1825),0,1),0))</f>
        <v>9.6876203949276825</v>
      </c>
      <c r="L6" s="73" cm="1">
        <f t="array" ref="L6">INDEX('IECC Data-IP-Site EUI'!$Y$2:$Y$1825,MATCH(1,INDEX(($A6='IECC Data-IP-Site EUI'!$A$2:$A$1825)*(L$3='IECC Data-IP-Site EUI'!$C$2:$C$1825)*($A$2='IECC Data-IP-Site EUI'!$B$2:$B$1825),0,1),0))</f>
        <v>3.4625571307220602</v>
      </c>
      <c r="M6" s="73" cm="1">
        <f t="array" ref="M6">INDEX('IECC Data-IP-Site EUI'!$Y$2:$Y$1825,MATCH(1,INDEX(($A6='IECC Data-IP-Site EUI'!$A$2:$A$1825)*(M$3='IECC Data-IP-Site EUI'!$C$2:$C$1825)*($A$2='IECC Data-IP-Site EUI'!$B$2:$B$1825),0,1),0))</f>
        <v>3.6699863934313877</v>
      </c>
      <c r="N6" s="73" cm="1">
        <f t="array" ref="N6">INDEX('IECC Data-IP-Site EUI'!$Y$2:$Y$1825,MATCH(1,INDEX(($A6='IECC Data-IP-Site EUI'!$A$2:$A$1825)*(N$3='IECC Data-IP-Site EUI'!$C$2:$C$1825)*($A$2='IECC Data-IP-Site EUI'!$B$2:$B$1825),0,1),0))</f>
        <v>16.71180534900909</v>
      </c>
      <c r="O6" s="73" cm="1">
        <f t="array" ref="O6">INDEX('IECC Data-IP-Site EUI'!$Y$2:$Y$1825,MATCH(1,INDEX(($A6='IECC Data-IP-Site EUI'!$A$2:$A$1825)*(O$3='IECC Data-IP-Site EUI'!$C$2:$C$1825)*($A$2='IECC Data-IP-Site EUI'!$B$2:$B$1825),0,1),0))</f>
        <v>7.8327766366357654</v>
      </c>
      <c r="P6" s="73" cm="1">
        <f t="array" ref="P6">INDEX('IECC Data-IP-Site EUI'!$Y$2:$Y$1825,MATCH(1,INDEX(($A6='IECC Data-IP-Site EUI'!$A$2:$A$1825)*(P$3='IECC Data-IP-Site EUI'!$C$2:$C$1825)*($A$2='IECC Data-IP-Site EUI'!$B$2:$B$1825),0,1),0))</f>
        <v>3.1331106546543066</v>
      </c>
      <c r="Q6" s="73" cm="1">
        <f t="array" ref="Q6">INDEX('IECC Data-IP-Site EUI'!$Y$2:$Y$1825,MATCH(1,INDEX(($A6='IECC Data-IP-Site EUI'!$A$2:$A$1825)*(Q$3='IECC Data-IP-Site EUI'!$C$2:$C$1825)*($A$2='IECC Data-IP-Site EUI'!$B$2:$B$1825),0,1),0))</f>
        <v>26.852892701044958</v>
      </c>
      <c r="R6" s="73" cm="1">
        <f t="array" ref="R6">INDEX('IECC Data-IP-Site EUI'!$Y$2:$Y$1825,MATCH(1,INDEX(($A6='IECC Data-IP-Site EUI'!$A$2:$A$1825)*(R$3='IECC Data-IP-Site EUI'!$C$2:$C$1825)*($A$2='IECC Data-IP-Site EUI'!$B$2:$B$1825),0,1),0))</f>
        <v>15.551367015397304</v>
      </c>
      <c r="S6" s="73" cm="1">
        <f t="array" ref="S6">INDEX('IECC Data-IP-Site EUI'!$Y$2:$Y$1825,MATCH(1,INDEX(($A6='IECC Data-IP-Site EUI'!$A$2:$A$1825)*(S$3='IECC Data-IP-Site EUI'!$C$2:$C$1825)*($A$2='IECC Data-IP-Site EUI'!$B$2:$B$1825),0,1),0))</f>
        <v>26.39632978479186</v>
      </c>
      <c r="T6" s="89" cm="1">
        <f t="array" ref="T6">INDEX('IECC Data-IP-Site EUI'!$Y$2:$Y$1825,MATCH(1,INDEX(($A6='IECC Data-IP-Site EUI'!$A$2:$A$1825)*(T$3='IECC Data-IP-Site EUI'!$C$2:$C$1825)*($A$2='IECC Data-IP-Site EUI'!$B$2:$B$1825),0,1),0))</f>
        <v>27.431654945900309</v>
      </c>
      <c r="U6" s="54"/>
      <c r="V6" s="70">
        <f>SUMPRODUCT(D6:T6,Weights!$B$41:$R$41)</f>
        <v>7.8469592439678957</v>
      </c>
      <c r="X6" s="86">
        <f t="shared" ref="X6:X8" si="0">(V6-V5)/V5</f>
        <v>-0.23602959068060272</v>
      </c>
    </row>
    <row r="7" spans="1:24" x14ac:dyDescent="0.25">
      <c r="A7" s="91">
        <v>2015</v>
      </c>
      <c r="B7" s="84" cm="1">
        <f t="array" ref="B7">INDEX('IECC Data-IP-Site EUI'!$Y$2:$Y$1825,MATCH(1,INDEX(($A7='IECC Data-IP-Site EUI'!$A$2:$A$1825)*(B$3='IECC Data-IP-Site EUI'!$C$2:$C$1825)*($A$2='IECC Data-IP-Site EUI'!$B$2:$B$1825),0,1),0))</f>
        <v>4.350004713849847</v>
      </c>
      <c r="C7" s="73" cm="1">
        <f t="array" ref="C7">INDEX('IECC Data-IP-Site EUI'!$Y$2:$Y$1825,MATCH(1,INDEX(($A7='IECC Data-IP-Site EUI'!$A$2:$A$1825)*(C$3='IECC Data-IP-Site EUI'!$C$2:$C$1825)*($A$2='IECC Data-IP-Site EUI'!$B$2:$B$1825),0,1),0))</f>
        <v>4.4694723137948147</v>
      </c>
      <c r="D7" s="84" cm="1">
        <f t="array" ref="D7">INDEX('IECC Data-IP-Site EUI'!$Y$2:$Y$1825,MATCH(1,INDEX(($A7='IECC Data-IP-Site EUI'!$A$2:$A$1825)*(D$3='IECC Data-IP-Site EUI'!$C$2:$C$1825)*($A$2='IECC Data-IP-Site EUI'!$B$2:$B$1825),0,1),0))</f>
        <v>2.7508507578791739</v>
      </c>
      <c r="E7" s="73" cm="1">
        <f t="array" ref="E7">INDEX('IECC Data-IP-Site EUI'!$Y$2:$Y$1825,MATCH(1,INDEX(($A7='IECC Data-IP-Site EUI'!$A$2:$A$1825)*(E$3='IECC Data-IP-Site EUI'!$C$2:$C$1825)*($A$2='IECC Data-IP-Site EUI'!$B$2:$B$1825),0,1),0))</f>
        <v>3.5368601502000283</v>
      </c>
      <c r="F7" s="73" cm="1">
        <f t="array" ref="F7">INDEX('IECC Data-IP-Site EUI'!$Y$2:$Y$1825,MATCH(1,INDEX(($A7='IECC Data-IP-Site EUI'!$A$2:$A$1825)*(F$3='IECC Data-IP-Site EUI'!$C$2:$C$1825)*($A$2='IECC Data-IP-Site EUI'!$B$2:$B$1825),0,1),0))</f>
        <v>2.2148855953211855</v>
      </c>
      <c r="G7" s="73" cm="1">
        <f t="array" ref="G7">INDEX('IECC Data-IP-Site EUI'!$Y$2:$Y$1825,MATCH(1,INDEX(($A7='IECC Data-IP-Site EUI'!$A$2:$A$1825)*(G$3='IECC Data-IP-Site EUI'!$C$2:$C$1825)*($A$2='IECC Data-IP-Site EUI'!$B$2:$B$1825),0,1),0))</f>
        <v>2.5153757476217899</v>
      </c>
      <c r="H7" s="73" cm="1">
        <f t="array" ref="H7">INDEX('IECC Data-IP-Site EUI'!$Y$2:$Y$1825,MATCH(1,INDEX(($A7='IECC Data-IP-Site EUI'!$A$2:$A$1825)*(H$3='IECC Data-IP-Site EUI'!$C$2:$C$1825)*($A$2='IECC Data-IP-Site EUI'!$B$2:$B$1825),0,1),0))</f>
        <v>3.7479317177857263</v>
      </c>
      <c r="I7" s="73" cm="1">
        <f t="array" ref="I7">INDEX('IECC Data-IP-Site EUI'!$Y$2:$Y$1825,MATCH(1,INDEX(($A7='IECC Data-IP-Site EUI'!$A$2:$A$1825)*(I$3='IECC Data-IP-Site EUI'!$C$2:$C$1825)*($A$2='IECC Data-IP-Site EUI'!$B$2:$B$1825),0,1),0))</f>
        <v>2.1216425904860889</v>
      </c>
      <c r="J7" s="73" cm="1">
        <f t="array" ref="J7">INDEX('IECC Data-IP-Site EUI'!$Y$2:$Y$1825,MATCH(1,INDEX(($A7='IECC Data-IP-Site EUI'!$A$2:$A$1825)*(J$3='IECC Data-IP-Site EUI'!$C$2:$C$1825)*($A$2='IECC Data-IP-Site EUI'!$B$2:$B$1825),0,1),0))</f>
        <v>0.90930141238601214</v>
      </c>
      <c r="K7" s="73" cm="1">
        <f t="array" ref="K7">INDEX('IECC Data-IP-Site EUI'!$Y$2:$Y$1825,MATCH(1,INDEX(($A7='IECC Data-IP-Site EUI'!$A$2:$A$1825)*(K$3='IECC Data-IP-Site EUI'!$C$2:$C$1825)*($A$2='IECC Data-IP-Site EUI'!$B$2:$B$1825),0,1),0))</f>
        <v>9.2736724457281223</v>
      </c>
      <c r="L7" s="73" cm="1">
        <f t="array" ref="L7">INDEX('IECC Data-IP-Site EUI'!$Y$2:$Y$1825,MATCH(1,INDEX(($A7='IECC Data-IP-Site EUI'!$A$2:$A$1825)*(L$3='IECC Data-IP-Site EUI'!$C$2:$C$1825)*($A$2='IECC Data-IP-Site EUI'!$B$2:$B$1825),0,1),0))</f>
        <v>3.2762532362956858</v>
      </c>
      <c r="M7" s="73" cm="1">
        <f t="array" ref="M7">INDEX('IECC Data-IP-Site EUI'!$Y$2:$Y$1825,MATCH(1,INDEX(($A7='IECC Data-IP-Site EUI'!$A$2:$A$1825)*(M$3='IECC Data-IP-Site EUI'!$C$2:$C$1825)*($A$2='IECC Data-IP-Site EUI'!$B$2:$B$1825),0,1),0))</f>
        <v>3.3694962411307827</v>
      </c>
      <c r="N7" s="73" cm="1">
        <f t="array" ref="N7">INDEX('IECC Data-IP-Site EUI'!$Y$2:$Y$1825,MATCH(1,INDEX(($A7='IECC Data-IP-Site EUI'!$A$2:$A$1825)*(N$3='IECC Data-IP-Site EUI'!$C$2:$C$1825)*($A$2='IECC Data-IP-Site EUI'!$B$2:$B$1825),0,1),0))</f>
        <v>16.149251360853597</v>
      </c>
      <c r="O7" s="73" cm="1">
        <f t="array" ref="O7">INDEX('IECC Data-IP-Site EUI'!$Y$2:$Y$1825,MATCH(1,INDEX(($A7='IECC Data-IP-Site EUI'!$A$2:$A$1825)*(O$3='IECC Data-IP-Site EUI'!$C$2:$C$1825)*($A$2='IECC Data-IP-Site EUI'!$B$2:$B$1825),0,1),0))</f>
        <v>7.4572550038819188</v>
      </c>
      <c r="P7" s="73" cm="1">
        <f t="array" ref="P7">INDEX('IECC Data-IP-Site EUI'!$Y$2:$Y$1825,MATCH(1,INDEX(($A7='IECC Data-IP-Site EUI'!$A$2:$A$1825)*(P$3='IECC Data-IP-Site EUI'!$C$2:$C$1825)*($A$2='IECC Data-IP-Site EUI'!$B$2:$B$1825),0,1),0))</f>
        <v>2.7816282340845078</v>
      </c>
      <c r="Q7" s="73" cm="1">
        <f t="array" ref="Q7">INDEX('IECC Data-IP-Site EUI'!$Y$2:$Y$1825,MATCH(1,INDEX(($A7='IECC Data-IP-Site EUI'!$A$2:$A$1825)*(Q$3='IECC Data-IP-Site EUI'!$C$2:$C$1825)*($A$2='IECC Data-IP-Site EUI'!$B$2:$B$1825),0,1),0))</f>
        <v>25.221322231674584</v>
      </c>
      <c r="R7" s="73" cm="1">
        <f t="array" ref="R7">INDEX('IECC Data-IP-Site EUI'!$Y$2:$Y$1825,MATCH(1,INDEX(($A7='IECC Data-IP-Site EUI'!$A$2:$A$1825)*(R$3='IECC Data-IP-Site EUI'!$C$2:$C$1825)*($A$2='IECC Data-IP-Site EUI'!$B$2:$B$1825),0,1),0))</f>
        <v>14.148169061775388</v>
      </c>
      <c r="S7" s="73" cm="1">
        <f t="array" ref="S7">INDEX('IECC Data-IP-Site EUI'!$Y$2:$Y$1825,MATCH(1,INDEX(($A7='IECC Data-IP-Site EUI'!$A$2:$A$1825)*(S$3='IECC Data-IP-Site EUI'!$C$2:$C$1825)*($A$2='IECC Data-IP-Site EUI'!$B$2:$B$1825),0,1),0))</f>
        <v>24.222784349817481</v>
      </c>
      <c r="T7" s="89" cm="1">
        <f t="array" ref="T7">INDEX('IECC Data-IP-Site EUI'!$Y$2:$Y$1825,MATCH(1,INDEX(($A7='IECC Data-IP-Site EUI'!$A$2:$A$1825)*(T$3='IECC Data-IP-Site EUI'!$C$2:$C$1825)*($A$2='IECC Data-IP-Site EUI'!$B$2:$B$1825),0,1),0))</f>
        <v>24.57481311611874</v>
      </c>
      <c r="U7" s="54"/>
      <c r="V7" s="70">
        <f>SUMPRODUCT(D7:T7,Weights!$B$41:$R$41)</f>
        <v>7.5284063121048188</v>
      </c>
      <c r="X7" s="86">
        <f t="shared" si="0"/>
        <v>-4.0595716373569096E-2</v>
      </c>
    </row>
    <row r="8" spans="1:24" ht="15.75" thickBot="1" x14ac:dyDescent="0.3">
      <c r="A8" s="79">
        <v>2018</v>
      </c>
      <c r="B8" s="72" cm="1">
        <f t="array" ref="B8">INDEX('IECC Data-IP-Site EUI'!$Y$2:$Y$1825,MATCH(1,INDEX(($A8='IECC Data-IP-Site EUI'!$A$2:$A$1825)*(B$3='IECC Data-IP-Site EUI'!$C$2:$C$1825)*($A$2='IECC Data-IP-Site EUI'!$B$2:$B$1825),0,1),0))</f>
        <v>4.1209037371261124</v>
      </c>
      <c r="C8" s="88" cm="1">
        <f t="array" ref="C8">INDEX('IECC Data-IP-Site EUI'!$Y$2:$Y$1825,MATCH(1,INDEX(($A8='IECC Data-IP-Site EUI'!$A$2:$A$1825)*(C$3='IECC Data-IP-Site EUI'!$C$2:$C$1825)*($A$2='IECC Data-IP-Site EUI'!$B$2:$B$1825),0,1),0))</f>
        <v>4.2831684193684394</v>
      </c>
      <c r="D8" s="72" cm="1">
        <f t="array" ref="D8">INDEX('IECC Data-IP-Site EUI'!$Y$2:$Y$1825,MATCH(1,INDEX(($A8='IECC Data-IP-Site EUI'!$A$2:$A$1825)*(D$3='IECC Data-IP-Site EUI'!$C$2:$C$1825)*($A$2='IECC Data-IP-Site EUI'!$B$2:$B$1825),0,1),0))</f>
        <v>2.5284880451767258</v>
      </c>
      <c r="E8" s="88" cm="1">
        <f t="array" ref="E8">INDEX('IECC Data-IP-Site EUI'!$Y$2:$Y$1825,MATCH(1,INDEX(($A8='IECC Data-IP-Site EUI'!$A$2:$A$1825)*(E$3='IECC Data-IP-Site EUI'!$C$2:$C$1825)*($A$2='IECC Data-IP-Site EUI'!$B$2:$B$1825),0,1),0))</f>
        <v>3.3724100850318788</v>
      </c>
      <c r="F8" s="88" cm="1">
        <f t="array" ref="F8">INDEX('IECC Data-IP-Site EUI'!$Y$2:$Y$1825,MATCH(1,INDEX(($A8='IECC Data-IP-Site EUI'!$A$2:$A$1825)*(F$3='IECC Data-IP-Site EUI'!$C$2:$C$1825)*($A$2='IECC Data-IP-Site EUI'!$B$2:$B$1825),0,1),0))</f>
        <v>2.0571737941743224</v>
      </c>
      <c r="G8" s="88" cm="1">
        <f t="array" ref="G8">INDEX('IECC Data-IP-Site EUI'!$Y$2:$Y$1825,MATCH(1,INDEX(($A8='IECC Data-IP-Site EUI'!$A$2:$A$1825)*(G$3='IECC Data-IP-Site EUI'!$C$2:$C$1825)*($A$2='IECC Data-IP-Site EUI'!$B$2:$B$1825),0,1),0))</f>
        <v>2.3869845007297141</v>
      </c>
      <c r="H8" s="88" cm="1">
        <f t="array" ref="H8">INDEX('IECC Data-IP-Site EUI'!$Y$2:$Y$1825,MATCH(1,INDEX(($A8='IECC Data-IP-Site EUI'!$A$2:$A$1825)*(H$3='IECC Data-IP-Site EUI'!$C$2:$C$1825)*($A$2='IECC Data-IP-Site EUI'!$B$2:$B$1825),0,1),0))</f>
        <v>3.9743009658521817</v>
      </c>
      <c r="I8" s="88" cm="1">
        <f t="array" ref="I8">INDEX('IECC Data-IP-Site EUI'!$Y$2:$Y$1825,MATCH(1,INDEX(($A8='IECC Data-IP-Site EUI'!$A$2:$A$1825)*(I$3='IECC Data-IP-Site EUI'!$C$2:$C$1825)*($A$2='IECC Data-IP-Site EUI'!$B$2:$B$1825),0,1),0))</f>
        <v>2.1163612484153509</v>
      </c>
      <c r="J8" s="88" cm="1">
        <f t="array" ref="J8">INDEX('IECC Data-IP-Site EUI'!$Y$2:$Y$1825,MATCH(1,INDEX(($A8='IECC Data-IP-Site EUI'!$A$2:$A$1825)*(J$3='IECC Data-IP-Site EUI'!$C$2:$C$1825)*($A$2='IECC Data-IP-Site EUI'!$B$2:$B$1825),0,1),0))</f>
        <v>0.83335935571367725</v>
      </c>
      <c r="K8" s="88" cm="1">
        <f t="array" ref="K8">INDEX('IECC Data-IP-Site EUI'!$Y$2:$Y$1825,MATCH(1,INDEX(($A8='IECC Data-IP-Site EUI'!$A$2:$A$1825)*(K$3='IECC Data-IP-Site EUI'!$C$2:$C$1825)*($A$2='IECC Data-IP-Site EUI'!$B$2:$B$1825),0,1),0))</f>
        <v>9.96407133504424</v>
      </c>
      <c r="L8" s="88" cm="1">
        <f t="array" ref="L8">INDEX('IECC Data-IP-Site EUI'!$Y$2:$Y$1825,MATCH(1,INDEX(($A8='IECC Data-IP-Site EUI'!$A$2:$A$1825)*(L$3='IECC Data-IP-Site EUI'!$C$2:$C$1825)*($A$2='IECC Data-IP-Site EUI'!$B$2:$B$1825),0,1),0))</f>
        <v>3.6545065977068107</v>
      </c>
      <c r="M8" s="88" cm="1">
        <f t="array" ref="M8">INDEX('IECC Data-IP-Site EUI'!$Y$2:$Y$1825,MATCH(1,INDEX(($A8='IECC Data-IP-Site EUI'!$A$2:$A$1825)*(M$3='IECC Data-IP-Site EUI'!$C$2:$C$1825)*($A$2='IECC Data-IP-Site EUI'!$B$2:$B$1825),0,1),0))</f>
        <v>3.9555430957388715</v>
      </c>
      <c r="N8" s="88" cm="1">
        <f t="array" ref="N8">INDEX('IECC Data-IP-Site EUI'!$Y$2:$Y$1825,MATCH(1,INDEX(($A8='IECC Data-IP-Site EUI'!$A$2:$A$1825)*(N$3='IECC Data-IP-Site EUI'!$C$2:$C$1825)*($A$2='IECC Data-IP-Site EUI'!$B$2:$B$1825),0,1),0))</f>
        <v>17.079131795791103</v>
      </c>
      <c r="O8" s="88" cm="1">
        <f t="array" ref="O8">INDEX('IECC Data-IP-Site EUI'!$Y$2:$Y$1825,MATCH(1,INDEX(($A8='IECC Data-IP-Site EUI'!$A$2:$A$1825)*(O$3='IECC Data-IP-Site EUI'!$C$2:$C$1825)*($A$2='IECC Data-IP-Site EUI'!$B$2:$B$1825),0,1),0))</f>
        <v>8.2325195968174807</v>
      </c>
      <c r="P8" s="88" cm="1">
        <f t="array" ref="P8">INDEX('IECC Data-IP-Site EUI'!$Y$2:$Y$1825,MATCH(1,INDEX(($A8='IECC Data-IP-Site EUI'!$A$2:$A$1825)*(P$3='IECC Data-IP-Site EUI'!$C$2:$C$1825)*($A$2='IECC Data-IP-Site EUI'!$B$2:$B$1825),0,1),0))</f>
        <v>3.4261340819583506</v>
      </c>
      <c r="Q8" s="88" cm="1">
        <f t="array" ref="Q8">INDEX('IECC Data-IP-Site EUI'!$Y$2:$Y$1825,MATCH(1,INDEX(($A8='IECC Data-IP-Site EUI'!$A$2:$A$1825)*(Q$3='IECC Data-IP-Site EUI'!$C$2:$C$1825)*($A$2='IECC Data-IP-Site EUI'!$B$2:$B$1825),0,1),0))</f>
        <v>26.41872995978154</v>
      </c>
      <c r="R8" s="88" cm="1">
        <f t="array" ref="R8">INDEX('IECC Data-IP-Site EUI'!$Y$2:$Y$1825,MATCH(1,INDEX(($A8='IECC Data-IP-Site EUI'!$A$2:$A$1825)*(R$3='IECC Data-IP-Site EUI'!$C$2:$C$1825)*($A$2='IECC Data-IP-Site EUI'!$B$2:$B$1825),0,1),0))</f>
        <v>15.385824258766242</v>
      </c>
      <c r="S8" s="88" cm="1">
        <f t="array" ref="S8">INDEX('IECC Data-IP-Site EUI'!$Y$2:$Y$1825,MATCH(1,INDEX(($A8='IECC Data-IP-Site EUI'!$A$2:$A$1825)*(S$3='IECC Data-IP-Site EUI'!$C$2:$C$1825)*($A$2='IECC Data-IP-Site EUI'!$B$2:$B$1825),0,1),0))</f>
        <v>25.578450224802758</v>
      </c>
      <c r="T8" s="77" cm="1">
        <f t="array" ref="T8">INDEX('IECC Data-IP-Site EUI'!$Y$2:$Y$1825,MATCH(1,INDEX(($A8='IECC Data-IP-Site EUI'!$A$2:$A$1825)*(T$3='IECC Data-IP-Site EUI'!$C$2:$C$1825)*($A$2='IECC Data-IP-Site EUI'!$B$2:$B$1825),0,1),0))</f>
        <v>26.191450135495995</v>
      </c>
      <c r="U8" s="54"/>
      <c r="V8" s="74">
        <f>SUMPRODUCT(D8:T8,Weights!$B$41:$R$41)</f>
        <v>7.9367518143310134</v>
      </c>
      <c r="X8" s="90">
        <f t="shared" si="0"/>
        <v>5.4240630127736542E-2</v>
      </c>
    </row>
    <row r="10" spans="1:24" ht="15.75" thickBot="1" x14ac:dyDescent="0.3">
      <c r="A10" s="4" t="s">
        <v>114</v>
      </c>
      <c r="B10" s="4"/>
      <c r="C10" s="4"/>
    </row>
    <row r="11" spans="1:24" x14ac:dyDescent="0.25">
      <c r="A11" s="63">
        <v>2006</v>
      </c>
      <c r="B11" s="83">
        <f t="shared" ref="B11:C11" si="1">(B4-B$4)/B$4</f>
        <v>0</v>
      </c>
      <c r="C11" s="83">
        <f t="shared" si="1"/>
        <v>0</v>
      </c>
      <c r="D11" s="83">
        <f t="shared" ref="D11:T11" si="2">(D4-D$4)/D$4</f>
        <v>0</v>
      </c>
      <c r="E11" s="76">
        <f t="shared" si="2"/>
        <v>0</v>
      </c>
      <c r="F11" s="76">
        <f t="shared" si="2"/>
        <v>0</v>
      </c>
      <c r="G11" s="76">
        <f t="shared" si="2"/>
        <v>0</v>
      </c>
      <c r="H11" s="76">
        <f t="shared" si="2"/>
        <v>0</v>
      </c>
      <c r="I11" s="76">
        <f t="shared" si="2"/>
        <v>0</v>
      </c>
      <c r="J11" s="76">
        <f t="shared" si="2"/>
        <v>0</v>
      </c>
      <c r="K11" s="76">
        <f t="shared" si="2"/>
        <v>0</v>
      </c>
      <c r="L11" s="76">
        <f t="shared" si="2"/>
        <v>0</v>
      </c>
      <c r="M11" s="76">
        <f t="shared" si="2"/>
        <v>0</v>
      </c>
      <c r="N11" s="76">
        <f t="shared" si="2"/>
        <v>0</v>
      </c>
      <c r="O11" s="76">
        <f t="shared" si="2"/>
        <v>0</v>
      </c>
      <c r="P11" s="76">
        <f t="shared" si="2"/>
        <v>0</v>
      </c>
      <c r="Q11" s="76">
        <f t="shared" si="2"/>
        <v>0</v>
      </c>
      <c r="R11" s="76">
        <f t="shared" si="2"/>
        <v>0</v>
      </c>
      <c r="S11" s="76">
        <f t="shared" si="2"/>
        <v>0</v>
      </c>
      <c r="T11" s="92">
        <f t="shared" si="2"/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C12" si="3">(B5-B$4)/B$4</f>
        <v>-9.4607021149997292E-2</v>
      </c>
      <c r="C12" s="78">
        <f t="shared" si="3"/>
        <v>-0.1185281104996222</v>
      </c>
      <c r="D12" s="78">
        <f t="shared" ref="D12:T12" si="4">(D5-D$4)/D$4</f>
        <v>-0.16385778825378128</v>
      </c>
      <c r="E12" s="71">
        <f t="shared" si="4"/>
        <v>-0.17517895436286191</v>
      </c>
      <c r="F12" s="71">
        <f t="shared" si="4"/>
        <v>-0.37017726798748701</v>
      </c>
      <c r="G12" s="71">
        <f t="shared" si="4"/>
        <v>-0.23072781402419704</v>
      </c>
      <c r="H12" s="71">
        <f t="shared" si="4"/>
        <v>-0.37243258812842062</v>
      </c>
      <c r="I12" s="71">
        <f t="shared" si="4"/>
        <v>-0.361460713317585</v>
      </c>
      <c r="J12" s="71">
        <f t="shared" si="4"/>
        <v>-0.53875793291024476</v>
      </c>
      <c r="K12" s="71">
        <f t="shared" si="4"/>
        <v>-0.26387958465918598</v>
      </c>
      <c r="L12" s="71">
        <f t="shared" si="4"/>
        <v>-0.37496370094042492</v>
      </c>
      <c r="M12" s="71">
        <f t="shared" si="4"/>
        <v>-0.30601441757774051</v>
      </c>
      <c r="N12" s="71">
        <f t="shared" si="4"/>
        <v>-0.14190989240664684</v>
      </c>
      <c r="O12" s="71">
        <f t="shared" si="4"/>
        <v>-0.23289846251554683</v>
      </c>
      <c r="P12" s="71">
        <f t="shared" si="4"/>
        <v>-0.35221233653788747</v>
      </c>
      <c r="Q12" s="71">
        <f t="shared" si="4"/>
        <v>-0.10735637786921667</v>
      </c>
      <c r="R12" s="71">
        <f t="shared" si="4"/>
        <v>-0.19250107530071342</v>
      </c>
      <c r="S12" s="71">
        <f t="shared" si="4"/>
        <v>-3.7251556901442044E-2</v>
      </c>
      <c r="T12" s="87">
        <f t="shared" si="4"/>
        <v>-0.10898942724891007</v>
      </c>
      <c r="V12" s="80">
        <f>(V5-V$4)/V$4</f>
        <v>-0.22551955277411656</v>
      </c>
      <c r="X12" s="69"/>
    </row>
    <row r="13" spans="1:24" x14ac:dyDescent="0.25">
      <c r="A13" s="91">
        <v>2012</v>
      </c>
      <c r="B13" s="78">
        <f t="shared" ref="B13:C13" si="5">(B6-B$4)/B$4</f>
        <v>-0.35368096500243423</v>
      </c>
      <c r="C13" s="78">
        <f t="shared" si="5"/>
        <v>-0.46854429696773497</v>
      </c>
      <c r="D13" s="78">
        <f t="shared" ref="D13:T13" si="6">(D6-D$4)/D$4</f>
        <v>-0.41539972500491074</v>
      </c>
      <c r="E13" s="71">
        <f t="shared" si="6"/>
        <v>-0.40979794013712278</v>
      </c>
      <c r="F13" s="71">
        <f t="shared" si="6"/>
        <v>-0.56830031282586024</v>
      </c>
      <c r="G13" s="71">
        <f t="shared" si="6"/>
        <v>-0.54484702603407875</v>
      </c>
      <c r="H13" s="71">
        <f t="shared" si="6"/>
        <v>-0.52456074269381625</v>
      </c>
      <c r="I13" s="71">
        <f t="shared" si="6"/>
        <v>-0.53312938078457184</v>
      </c>
      <c r="J13" s="71">
        <f t="shared" si="6"/>
        <v>-0.66666666666666663</v>
      </c>
      <c r="K13" s="71">
        <f t="shared" si="6"/>
        <v>-0.44319418857812759</v>
      </c>
      <c r="L13" s="71">
        <f t="shared" si="6"/>
        <v>-0.57528983402953071</v>
      </c>
      <c r="M13" s="71">
        <f t="shared" si="6"/>
        <v>-0.46394275530018869</v>
      </c>
      <c r="N13" s="71">
        <f t="shared" si="6"/>
        <v>-0.32467140607291628</v>
      </c>
      <c r="O13" s="71">
        <f t="shared" si="6"/>
        <v>-0.43091905051734636</v>
      </c>
      <c r="P13" s="71">
        <f t="shared" si="6"/>
        <v>-0.48635576521167967</v>
      </c>
      <c r="Q13" s="71">
        <f t="shared" si="6"/>
        <v>-0.29533039900213626</v>
      </c>
      <c r="R13" s="71">
        <f t="shared" si="6"/>
        <v>-0.36673687020749596</v>
      </c>
      <c r="S13" s="71">
        <f t="shared" si="6"/>
        <v>-0.24841976448138714</v>
      </c>
      <c r="T13" s="87">
        <f t="shared" si="6"/>
        <v>-0.22010168894779888</v>
      </c>
      <c r="V13" s="80">
        <f>(V6-V$4)/V$4</f>
        <v>-0.40831985572297197</v>
      </c>
    </row>
    <row r="14" spans="1:24" x14ac:dyDescent="0.25">
      <c r="A14" s="91">
        <v>2015</v>
      </c>
      <c r="B14" s="78">
        <f t="shared" ref="B14:C14" si="7">(B7-B$4)/B$4</f>
        <v>-0.35397847135825172</v>
      </c>
      <c r="C14" s="78">
        <f t="shared" si="7"/>
        <v>-0.47033559943886905</v>
      </c>
      <c r="D14" s="78">
        <f t="shared" ref="D14:T14" si="8">(D7-D$4)/D$4</f>
        <v>-0.40659988214496173</v>
      </c>
      <c r="E14" s="71">
        <f t="shared" si="8"/>
        <v>-0.41342233229635439</v>
      </c>
      <c r="F14" s="71">
        <f t="shared" si="8"/>
        <v>-0.57726798748696562</v>
      </c>
      <c r="G14" s="71">
        <f t="shared" si="8"/>
        <v>-0.56255146639640219</v>
      </c>
      <c r="H14" s="71">
        <f t="shared" si="8"/>
        <v>-0.54401435756541783</v>
      </c>
      <c r="I14" s="71">
        <f t="shared" si="8"/>
        <v>-0.54885179878402968</v>
      </c>
      <c r="J14" s="71">
        <f t="shared" si="8"/>
        <v>-0.6227712299788456</v>
      </c>
      <c r="K14" s="71">
        <f t="shared" si="8"/>
        <v>-0.46698626695695855</v>
      </c>
      <c r="L14" s="71">
        <f t="shared" si="8"/>
        <v>-0.5981414881497531</v>
      </c>
      <c r="M14" s="71">
        <f t="shared" si="8"/>
        <v>-0.5078339052483174</v>
      </c>
      <c r="N14" s="71">
        <f t="shared" si="8"/>
        <v>-0.34740436555246457</v>
      </c>
      <c r="O14" s="71">
        <f t="shared" si="8"/>
        <v>-0.45820212231072538</v>
      </c>
      <c r="P14" s="71">
        <f t="shared" si="8"/>
        <v>-0.54397802591508937</v>
      </c>
      <c r="Q14" s="71">
        <f t="shared" si="8"/>
        <v>-0.3381458276582221</v>
      </c>
      <c r="R14" s="71">
        <f t="shared" si="8"/>
        <v>-0.4238761253578156</v>
      </c>
      <c r="S14" s="71">
        <f t="shared" si="8"/>
        <v>-0.31030692088710982</v>
      </c>
      <c r="T14" s="87">
        <f t="shared" si="8"/>
        <v>-0.30132340606198671</v>
      </c>
      <c r="V14" s="80">
        <f>(V7-V$4)/V$4</f>
        <v>-0.43233953504391465</v>
      </c>
    </row>
    <row r="15" spans="1:24" ht="15.75" thickBot="1" x14ac:dyDescent="0.3">
      <c r="A15" s="79">
        <v>2018</v>
      </c>
      <c r="B15" s="85">
        <f t="shared" ref="B15:C15" si="9">(B8-B$4)/B$4</f>
        <v>-0.38800238005084658</v>
      </c>
      <c r="C15" s="85">
        <f t="shared" si="9"/>
        <v>-0.49241394194453436</v>
      </c>
      <c r="D15" s="85">
        <f t="shared" ref="D15:T15" si="10">(D8-D$4)/D$4</f>
        <v>-0.45456688273423701</v>
      </c>
      <c r="E15" s="94">
        <f t="shared" si="10"/>
        <v>-0.44069588329457249</v>
      </c>
      <c r="F15" s="94">
        <f t="shared" si="10"/>
        <v>-0.60736878693083085</v>
      </c>
      <c r="G15" s="94">
        <f t="shared" si="10"/>
        <v>-0.58487996452777602</v>
      </c>
      <c r="H15" s="94">
        <f t="shared" si="10"/>
        <v>-0.51647353377794525</v>
      </c>
      <c r="I15" s="94">
        <f t="shared" si="10"/>
        <v>-0.54997482864113378</v>
      </c>
      <c r="J15" s="94">
        <f t="shared" si="10"/>
        <v>-0.6542762163795709</v>
      </c>
      <c r="K15" s="94">
        <f t="shared" si="10"/>
        <v>-0.42730489030313168</v>
      </c>
      <c r="L15" s="94">
        <f t="shared" si="10"/>
        <v>-0.55174570554202873</v>
      </c>
      <c r="M15" s="94">
        <f t="shared" si="10"/>
        <v>-0.42223286250099734</v>
      </c>
      <c r="N15" s="94">
        <f t="shared" si="10"/>
        <v>-0.30982764457396866</v>
      </c>
      <c r="O15" s="94">
        <f t="shared" si="10"/>
        <v>-0.40187620736193064</v>
      </c>
      <c r="P15" s="94">
        <f t="shared" si="10"/>
        <v>-0.43831731056308598</v>
      </c>
      <c r="Q15" s="94">
        <f t="shared" si="10"/>
        <v>-0.30672363283583515</v>
      </c>
      <c r="R15" s="94">
        <f t="shared" si="10"/>
        <v>-0.37347789330050579</v>
      </c>
      <c r="S15" s="94">
        <f t="shared" si="10"/>
        <v>-0.27170717289513668</v>
      </c>
      <c r="T15" s="95">
        <f t="shared" si="10"/>
        <v>-0.25536145139744632</v>
      </c>
      <c r="V15" s="96">
        <f>(V8-V$4)/V$4</f>
        <v>-0.40154927372609267</v>
      </c>
    </row>
    <row r="17" spans="1:32" x14ac:dyDescent="0.25">
      <c r="A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</row>
    <row r="18" spans="1:32" x14ac:dyDescent="0.25">
      <c r="A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</row>
    <row r="19" spans="1:32" x14ac:dyDescent="0.25">
      <c r="A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</row>
    <row r="20" spans="1:32" x14ac:dyDescent="0.25">
      <c r="A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AA20" s="134" t="s">
        <v>21</v>
      </c>
      <c r="AB20" s="135"/>
      <c r="AC20" s="135"/>
      <c r="AD20" s="135"/>
      <c r="AE20" s="136"/>
      <c r="AF20"/>
    </row>
    <row r="21" spans="1:32" x14ac:dyDescent="0.25">
      <c r="A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Z22" s="98" t="str">
        <f>A2</f>
        <v>Warehouse</v>
      </c>
      <c r="AA22" s="7">
        <f>V4</f>
        <v>13.262164228201486</v>
      </c>
      <c r="AB22" s="7">
        <f>V5</f>
        <v>10.271286882640601</v>
      </c>
      <c r="AC22" s="7">
        <f>V6</f>
        <v>7.8469592439678957</v>
      </c>
      <c r="AD22" s="7">
        <f>V7</f>
        <v>7.5284063121048188</v>
      </c>
      <c r="AE22" s="7">
        <f>V8</f>
        <v>7.9367518143310134</v>
      </c>
      <c r="AF22"/>
    </row>
    <row r="23" spans="1:32" x14ac:dyDescent="0.25">
      <c r="A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Z23"/>
      <c r="AA23"/>
      <c r="AB23"/>
      <c r="AC23"/>
      <c r="AD23"/>
      <c r="AE23"/>
      <c r="AF23"/>
    </row>
    <row r="24" spans="1:32" x14ac:dyDescent="0.25">
      <c r="A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</row>
    <row r="25" spans="1:32" x14ac:dyDescent="0.25">
      <c r="A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</row>
    <row r="26" spans="1:32" x14ac:dyDescent="0.25">
      <c r="A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</row>
    <row r="27" spans="1:32" x14ac:dyDescent="0.25">
      <c r="A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</row>
    <row r="28" spans="1:32" x14ac:dyDescent="0.25">
      <c r="A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</row>
    <row r="29" spans="1:32" x14ac:dyDescent="0.25">
      <c r="A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</row>
    <row r="30" spans="1:32" x14ac:dyDescent="0.25">
      <c r="A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</row>
    <row r="31" spans="1:32" x14ac:dyDescent="0.25">
      <c r="A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</row>
    <row r="32" spans="1:32" x14ac:dyDescent="0.25">
      <c r="A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</row>
    <row r="33" spans="1:24" x14ac:dyDescent="0.25">
      <c r="A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4D921B3-A893-4384-80A6-3E01C77B0E0A}">
          <x14:formula1>
            <xm:f>Weights!$A$5:$A$20</xm:f>
          </x14:formula1>
          <xm:sqref>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05C83-7257-439B-B167-94A36CEE1358}">
  <dimension ref="A1:AF31"/>
  <sheetViews>
    <sheetView workbookViewId="0">
      <selection activeCell="X10" sqref="X10"/>
    </sheetView>
  </sheetViews>
  <sheetFormatPr defaultRowHeight="15" x14ac:dyDescent="0.25"/>
  <cols>
    <col min="1" max="3" width="10.28515625" style="93" customWidth="1"/>
    <col min="4" max="20" width="9.140625" style="93"/>
    <col min="21" max="21" width="3" style="93" customWidth="1"/>
    <col min="22" max="22" width="6.85546875" style="93" bestFit="1" customWidth="1"/>
    <col min="23" max="23" width="2.85546875" style="93" customWidth="1"/>
    <col min="24" max="24" width="13.85546875" style="93" customWidth="1"/>
    <col min="25" max="25" width="3.140625" style="93" customWidth="1"/>
    <col min="26" max="26" width="19.85546875" style="93" customWidth="1"/>
    <col min="27" max="16384" width="9.140625" style="93"/>
  </cols>
  <sheetData>
    <row r="1" spans="1:24" ht="15.75" thickBot="1" x14ac:dyDescent="0.3">
      <c r="A1" s="4" t="s">
        <v>185</v>
      </c>
      <c r="B1" s="4"/>
      <c r="C1" s="4"/>
    </row>
    <row r="2" spans="1:24" ht="91.5" thickBot="1" x14ac:dyDescent="0.3">
      <c r="A2" s="56" t="s">
        <v>61</v>
      </c>
      <c r="B2" s="65" t="s">
        <v>115</v>
      </c>
      <c r="C2" s="66" t="s">
        <v>116</v>
      </c>
      <c r="D2" s="65" t="s">
        <v>84</v>
      </c>
      <c r="E2" s="66" t="s">
        <v>85</v>
      </c>
      <c r="F2" s="66" t="s">
        <v>86</v>
      </c>
      <c r="G2" s="66" t="s">
        <v>87</v>
      </c>
      <c r="H2" s="66" t="s">
        <v>88</v>
      </c>
      <c r="I2" s="66" t="s">
        <v>89</v>
      </c>
      <c r="J2" s="66" t="s">
        <v>90</v>
      </c>
      <c r="K2" s="66" t="s">
        <v>91</v>
      </c>
      <c r="L2" s="66" t="s">
        <v>92</v>
      </c>
      <c r="M2" s="66" t="s">
        <v>93</v>
      </c>
      <c r="N2" s="66" t="s">
        <v>94</v>
      </c>
      <c r="O2" s="66" t="s">
        <v>95</v>
      </c>
      <c r="P2" s="66" t="s">
        <v>96</v>
      </c>
      <c r="Q2" s="66" t="s">
        <v>97</v>
      </c>
      <c r="R2" s="66" t="s">
        <v>98</v>
      </c>
      <c r="S2" s="65" t="s">
        <v>99</v>
      </c>
      <c r="T2" s="61" t="s">
        <v>100</v>
      </c>
      <c r="U2" s="54"/>
      <c r="V2" s="57" t="s">
        <v>101</v>
      </c>
      <c r="X2" s="52" t="s">
        <v>102</v>
      </c>
    </row>
    <row r="3" spans="1:24" ht="15.75" thickBot="1" x14ac:dyDescent="0.3">
      <c r="A3" s="67" t="s">
        <v>21</v>
      </c>
      <c r="B3" s="62" t="s">
        <v>10</v>
      </c>
      <c r="C3" s="53" t="s">
        <v>6</v>
      </c>
      <c r="D3" s="62" t="s">
        <v>11</v>
      </c>
      <c r="E3" s="53" t="s">
        <v>13</v>
      </c>
      <c r="F3" s="53" t="s">
        <v>19</v>
      </c>
      <c r="G3" s="53" t="s">
        <v>20</v>
      </c>
      <c r="H3" s="53" t="s">
        <v>3</v>
      </c>
      <c r="I3" s="53" t="s">
        <v>7</v>
      </c>
      <c r="J3" s="53" t="s">
        <v>17</v>
      </c>
      <c r="K3" s="53" t="s">
        <v>14</v>
      </c>
      <c r="L3" s="53" t="s">
        <v>2</v>
      </c>
      <c r="M3" s="53" t="s">
        <v>18</v>
      </c>
      <c r="N3" s="53" t="s">
        <v>4</v>
      </c>
      <c r="O3" s="53" t="s">
        <v>5</v>
      </c>
      <c r="P3" s="53" t="s">
        <v>15</v>
      </c>
      <c r="Q3" s="53" t="s">
        <v>16</v>
      </c>
      <c r="R3" s="53" t="s">
        <v>9</v>
      </c>
      <c r="S3" s="62" t="s">
        <v>12</v>
      </c>
      <c r="T3" s="60" t="s">
        <v>8</v>
      </c>
      <c r="U3" s="54"/>
      <c r="V3" s="67" t="s">
        <v>103</v>
      </c>
      <c r="X3" s="67" t="s">
        <v>103</v>
      </c>
    </row>
    <row r="4" spans="1:24" x14ac:dyDescent="0.25">
      <c r="A4" s="63">
        <v>2006</v>
      </c>
      <c r="B4" s="58" cm="1">
        <f t="array" ref="B4">INDEX('IECC Data-IP-Site EUI'!$Y$2:$Y$1825,MATCH(1,INDEX(($A4='IECC Data-IP-Site EUI'!$A$2:$A$1825)*(B$3='IECC Data-IP-Site EUI'!$C$2:$C$1825)*($A$2='IECC Data-IP-Site EUI'!$B$2:$B$1825),0,1),0))</f>
        <v>29.379740766705801</v>
      </c>
      <c r="C4" s="55" cm="1">
        <f t="array" ref="C4">INDEX('IECC Data-IP-Site EUI'!$Y$2:$Y$1825,MATCH(1,INDEX(($A4='IECC Data-IP-Site EUI'!$A$2:$A$1825)*(C$3='IECC Data-IP-Site EUI'!$C$2:$C$1825)*($A$2='IECC Data-IP-Site EUI'!$B$2:$B$1825),0,1),0))</f>
        <v>25.015235627143991</v>
      </c>
      <c r="D4" s="58" cm="1">
        <f t="array" ref="D4">INDEX('IECC Data-IP-Site EUI'!$Y$2:$Y$1825,MATCH(1,INDEX(($A4='IECC Data-IP-Site EUI'!$A$2:$A$1825)*(D$3='IECC Data-IP-Site EUI'!$C$2:$C$1825)*($A$2='IECC Data-IP-Site EUI'!$B$2:$B$1825),0,1),0))</f>
        <v>21.065921427561612</v>
      </c>
      <c r="E4" s="55" cm="1">
        <f t="array" ref="E4">INDEX('IECC Data-IP-Site EUI'!$Y$2:$Y$1825,MATCH(1,INDEX(($A4='IECC Data-IP-Site EUI'!$A$2:$A$1825)*(E$3='IECC Data-IP-Site EUI'!$C$2:$C$1825)*($A$2='IECC Data-IP-Site EUI'!$B$2:$B$1825),0,1),0))</f>
        <v>20.489373467335781</v>
      </c>
      <c r="F4" s="55" cm="1">
        <f t="array" ref="F4">INDEX('IECC Data-IP-Site EUI'!$Y$2:$Y$1825,MATCH(1,INDEX(($A4='IECC Data-IP-Site EUI'!$A$2:$A$1825)*(F$3='IECC Data-IP-Site EUI'!$C$2:$C$1825)*($A$2='IECC Data-IP-Site EUI'!$B$2:$B$1825),0,1),0))</f>
        <v>18.346336496486629</v>
      </c>
      <c r="G4" s="55" cm="1">
        <f t="array" ref="G4">INDEX('IECC Data-IP-Site EUI'!$Y$2:$Y$1825,MATCH(1,INDEX(($A4='IECC Data-IP-Site EUI'!$A$2:$A$1825)*(G$3='IECC Data-IP-Site EUI'!$C$2:$C$1825)*($A$2='IECC Data-IP-Site EUI'!$B$2:$B$1825),0,1),0))</f>
        <v>15.628886512058356</v>
      </c>
      <c r="H4" s="55" cm="1">
        <f t="array" ref="H4">INDEX('IECC Data-IP-Site EUI'!$Y$2:$Y$1825,MATCH(1,INDEX(($A4='IECC Data-IP-Site EUI'!$A$2:$A$1825)*(H$3='IECC Data-IP-Site EUI'!$C$2:$C$1825)*($A$2='IECC Data-IP-Site EUI'!$B$2:$B$1825),0,1),0))</f>
        <v>21.078618741828912</v>
      </c>
      <c r="I4" s="55" cm="1">
        <f t="array" ref="I4">INDEX('IECC Data-IP-Site EUI'!$Y$2:$Y$1825,MATCH(1,INDEX(($A4='IECC Data-IP-Site EUI'!$A$2:$A$1825)*(I$3='IECC Data-IP-Site EUI'!$C$2:$C$1825)*($A$2='IECC Data-IP-Site EUI'!$B$2:$B$1825),0,1),0))</f>
        <v>15.678439747384724</v>
      </c>
      <c r="J4" s="55" cm="1">
        <f t="array" ref="J4">INDEX('IECC Data-IP-Site EUI'!$Y$2:$Y$1825,MATCH(1,INDEX(($A4='IECC Data-IP-Site EUI'!$A$2:$A$1825)*(J$3='IECC Data-IP-Site EUI'!$C$2:$C$1825)*($A$2='IECC Data-IP-Site EUI'!$B$2:$B$1825),0,1),0))</f>
        <v>5.6629555651963006</v>
      </c>
      <c r="K4" s="55" cm="1">
        <f t="array" ref="K4">INDEX('IECC Data-IP-Site EUI'!$Y$2:$Y$1825,MATCH(1,INDEX(($A4='IECC Data-IP-Site EUI'!$A$2:$A$1825)*(K$3='IECC Data-IP-Site EUI'!$C$2:$C$1825)*($A$2='IECC Data-IP-Site EUI'!$B$2:$B$1825),0,1),0))</f>
        <v>29.177033200880942</v>
      </c>
      <c r="L4" s="55" cm="1">
        <f t="array" ref="L4">INDEX('IECC Data-IP-Site EUI'!$Y$2:$Y$1825,MATCH(1,INDEX(($A4='IECC Data-IP-Site EUI'!$A$2:$A$1825)*(L$3='IECC Data-IP-Site EUI'!$C$2:$C$1825)*($A$2='IECC Data-IP-Site EUI'!$B$2:$B$1825),0,1),0))</f>
        <v>16.807714157883574</v>
      </c>
      <c r="M4" s="55" cm="1">
        <f t="array" ref="M4">INDEX('IECC Data-IP-Site EUI'!$Y$2:$Y$1825,MATCH(1,INDEX(($A4='IECC Data-IP-Site EUI'!$A$2:$A$1825)*(M$3='IECC Data-IP-Site EUI'!$C$2:$C$1825)*($A$2='IECC Data-IP-Site EUI'!$B$2:$B$1825),0,1),0))</f>
        <v>15.620459091084486</v>
      </c>
      <c r="N4" s="55" cm="1">
        <f t="array" ref="N4">INDEX('IECC Data-IP-Site EUI'!$Y$2:$Y$1825,MATCH(1,INDEX(($A4='IECC Data-IP-Site EUI'!$A$2:$A$1825)*(N$3='IECC Data-IP-Site EUI'!$C$2:$C$1825)*($A$2='IECC Data-IP-Site EUI'!$B$2:$B$1825),0,1),0))</f>
        <v>33.858184637834363</v>
      </c>
      <c r="O4" s="55" cm="1">
        <f t="array" ref="O4">INDEX('IECC Data-IP-Site EUI'!$Y$2:$Y$1825,MATCH(1,INDEX(($A4='IECC Data-IP-Site EUI'!$A$2:$A$1825)*(O$3='IECC Data-IP-Site EUI'!$C$2:$C$1825)*($A$2='IECC Data-IP-Site EUI'!$B$2:$B$1825),0,1),0))</f>
        <v>20.767703090699527</v>
      </c>
      <c r="P4" s="55" cm="1">
        <f t="array" ref="P4">INDEX('IECC Data-IP-Site EUI'!$Y$2:$Y$1825,MATCH(1,INDEX(($A4='IECC Data-IP-Site EUI'!$A$2:$A$1825)*(P$3='IECC Data-IP-Site EUI'!$C$2:$C$1825)*($A$2='IECC Data-IP-Site EUI'!$B$2:$B$1825),0,1),0))</f>
        <v>12.630634860780674</v>
      </c>
      <c r="Q4" s="55" cm="1">
        <f t="array" ref="Q4">INDEX('IECC Data-IP-Site EUI'!$Y$2:$Y$1825,MATCH(1,INDEX(($A4='IECC Data-IP-Site EUI'!$A$2:$A$1825)*(Q$3='IECC Data-IP-Site EUI'!$C$2:$C$1825)*($A$2='IECC Data-IP-Site EUI'!$B$2:$B$1825),0,1),0))</f>
        <v>45.426673957087914</v>
      </c>
      <c r="R4" s="55" cm="1">
        <f t="array" ref="R4">INDEX('IECC Data-IP-Site EUI'!$Y$2:$Y$1825,MATCH(1,INDEX(($A4='IECC Data-IP-Site EUI'!$A$2:$A$1825)*(R$3='IECC Data-IP-Site EUI'!$C$2:$C$1825)*($A$2='IECC Data-IP-Site EUI'!$B$2:$B$1825),0,1),0))</f>
        <v>32.162812269117296</v>
      </c>
      <c r="S4" s="55" cm="1">
        <f t="array" ref="S4">INDEX('IECC Data-IP-Site EUI'!$Y$2:$Y$1825,MATCH(1,INDEX(($A4='IECC Data-IP-Site EUI'!$A$2:$A$1825)*(S$3='IECC Data-IP-Site EUI'!$C$2:$C$1825)*($A$2='IECC Data-IP-Site EUI'!$B$2:$B$1825),0,1),0))</f>
        <v>41.304541444734667</v>
      </c>
      <c r="T4" s="64" cm="1">
        <f t="array" ref="T4">INDEX('IECC Data-IP-Site EUI'!$Y$2:$Y$1825,MATCH(1,INDEX(($A4='IECC Data-IP-Site EUI'!$A$2:$A$1825)*(T$3='IECC Data-IP-Site EUI'!$C$2:$C$1825)*($A$2='IECC Data-IP-Site EUI'!$B$2:$B$1825),0,1),0))</f>
        <v>45.429370731799558</v>
      </c>
      <c r="U4" s="54"/>
      <c r="V4" s="82">
        <f>SUMPRODUCT(D4:T4,Weights!$B$41:$R$41)</f>
        <v>24.325545432384875</v>
      </c>
      <c r="X4" s="75">
        <f>(V4-V4)/V4</f>
        <v>0</v>
      </c>
    </row>
    <row r="5" spans="1:24" x14ac:dyDescent="0.25">
      <c r="A5" s="91">
        <v>2009</v>
      </c>
      <c r="B5" s="84" cm="1">
        <f t="array" ref="B5">INDEX('IECC Data-IP-Site EUI'!$Y$2:$Y$1825,MATCH(1,INDEX(($A5='IECC Data-IP-Site EUI'!$A$2:$A$1825)*(B$3='IECC Data-IP-Site EUI'!$C$2:$C$1825)*($A$2='IECC Data-IP-Site EUI'!$B$2:$B$1825),0,1),0))</f>
        <v>29.13073856833114</v>
      </c>
      <c r="C5" s="73" cm="1">
        <f t="array" ref="C5">INDEX('IECC Data-IP-Site EUI'!$Y$2:$Y$1825,MATCH(1,INDEX(($A5='IECC Data-IP-Site EUI'!$A$2:$A$1825)*(C$3='IECC Data-IP-Site EUI'!$C$2:$C$1825)*($A$2='IECC Data-IP-Site EUI'!$B$2:$B$1825),0,1),0))</f>
        <v>24.77376192483931</v>
      </c>
      <c r="D5" s="84" cm="1">
        <f t="array" ref="D5">INDEX('IECC Data-IP-Site EUI'!$Y$2:$Y$1825,MATCH(1,INDEX(($A5='IECC Data-IP-Site EUI'!$A$2:$A$1825)*(D$3='IECC Data-IP-Site EUI'!$C$2:$C$1825)*($A$2='IECC Data-IP-Site EUI'!$B$2:$B$1825),0,1),0))</f>
        <v>20.836246114620351</v>
      </c>
      <c r="E5" s="73" cm="1">
        <f t="array" ref="E5">INDEX('IECC Data-IP-Site EUI'!$Y$2:$Y$1825,MATCH(1,INDEX(($A5='IECC Data-IP-Site EUI'!$A$2:$A$1825)*(E$3='IECC Data-IP-Site EUI'!$C$2:$C$1825)*($A$2='IECC Data-IP-Site EUI'!$B$2:$B$1825),0,1),0))</f>
        <v>20.348804085491597</v>
      </c>
      <c r="F5" s="73" cm="1">
        <f t="array" ref="F5">INDEX('IECC Data-IP-Site EUI'!$Y$2:$Y$1825,MATCH(1,INDEX(($A5='IECC Data-IP-Site EUI'!$A$2:$A$1825)*(F$3='IECC Data-IP-Site EUI'!$C$2:$C$1825)*($A$2='IECC Data-IP-Site EUI'!$B$2:$B$1825),0,1),0))</f>
        <v>17.29481909017337</v>
      </c>
      <c r="G5" s="73" cm="1">
        <f t="array" ref="G5">INDEX('IECC Data-IP-Site EUI'!$Y$2:$Y$1825,MATCH(1,INDEX(($A5='IECC Data-IP-Site EUI'!$A$2:$A$1825)*(G$3='IECC Data-IP-Site EUI'!$C$2:$C$1825)*($A$2='IECC Data-IP-Site EUI'!$B$2:$B$1825),0,1),0))</f>
        <v>14.413090579561093</v>
      </c>
      <c r="H5" s="73" cm="1">
        <f t="array" ref="H5">INDEX('IECC Data-IP-Site EUI'!$Y$2:$Y$1825,MATCH(1,INDEX(($A5='IECC Data-IP-Site EUI'!$A$2:$A$1825)*(H$3='IECC Data-IP-Site EUI'!$C$2:$C$1825)*($A$2='IECC Data-IP-Site EUI'!$B$2:$B$1825),0,1),0))</f>
        <v>19.224473761964088</v>
      </c>
      <c r="I5" s="73" cm="1">
        <f t="array" ref="I5">INDEX('IECC Data-IP-Site EUI'!$Y$2:$Y$1825,MATCH(1,INDEX(($A5='IECC Data-IP-Site EUI'!$A$2:$A$1825)*(I$3='IECC Data-IP-Site EUI'!$C$2:$C$1825)*($A$2='IECC Data-IP-Site EUI'!$B$2:$B$1825),0,1),0))</f>
        <v>14.080713096351582</v>
      </c>
      <c r="J5" s="73" cm="1">
        <f t="array" ref="J5">INDEX('IECC Data-IP-Site EUI'!$Y$2:$Y$1825,MATCH(1,INDEX(($A5='IECC Data-IP-Site EUI'!$A$2:$A$1825)*(J$3='IECC Data-IP-Site EUI'!$C$2:$C$1825)*($A$2='IECC Data-IP-Site EUI'!$B$2:$B$1825),0,1),0))</f>
        <v>4.9005548810933472</v>
      </c>
      <c r="K5" s="73" cm="1">
        <f t="array" ref="K5">INDEX('IECC Data-IP-Site EUI'!$Y$2:$Y$1825,MATCH(1,INDEX(($A5='IECC Data-IP-Site EUI'!$A$2:$A$1825)*(K$3='IECC Data-IP-Site EUI'!$C$2:$C$1825)*($A$2='IECC Data-IP-Site EUI'!$B$2:$B$1825),0,1),0))</f>
        <v>26.231031559641259</v>
      </c>
      <c r="L5" s="73" cm="1">
        <f t="array" ref="L5">INDEX('IECC Data-IP-Site EUI'!$Y$2:$Y$1825,MATCH(1,INDEX(($A5='IECC Data-IP-Site EUI'!$A$2:$A$1825)*(L$3='IECC Data-IP-Site EUI'!$C$2:$C$1825)*($A$2='IECC Data-IP-Site EUI'!$B$2:$B$1825),0,1),0))</f>
        <v>14.617146532741781</v>
      </c>
      <c r="M5" s="73" cm="1">
        <f t="array" ref="M5">INDEX('IECC Data-IP-Site EUI'!$Y$2:$Y$1825,MATCH(1,INDEX(($A5='IECC Data-IP-Site EUI'!$A$2:$A$1825)*(M$3='IECC Data-IP-Site EUI'!$C$2:$C$1825)*($A$2='IECC Data-IP-Site EUI'!$B$2:$B$1825),0,1),0))</f>
        <v>14.901543899206713</v>
      </c>
      <c r="N5" s="73" cm="1">
        <f t="array" ref="N5">INDEX('IECC Data-IP-Site EUI'!$Y$2:$Y$1825,MATCH(1,INDEX(($A5='IECC Data-IP-Site EUI'!$A$2:$A$1825)*(N$3='IECC Data-IP-Site EUI'!$C$2:$C$1825)*($A$2='IECC Data-IP-Site EUI'!$B$2:$B$1825),0,1),0))</f>
        <v>32.714527428873438</v>
      </c>
      <c r="O5" s="73" cm="1">
        <f t="array" ref="O5">INDEX('IECC Data-IP-Site EUI'!$Y$2:$Y$1825,MATCH(1,INDEX(($A5='IECC Data-IP-Site EUI'!$A$2:$A$1825)*(O$3='IECC Data-IP-Site EUI'!$C$2:$C$1825)*($A$2='IECC Data-IP-Site EUI'!$B$2:$B$1825),0,1),0))</f>
        <v>19.834956137311377</v>
      </c>
      <c r="P5" s="73" cm="1">
        <f t="array" ref="P5">INDEX('IECC Data-IP-Site EUI'!$Y$2:$Y$1825,MATCH(1,INDEX(($A5='IECC Data-IP-Site EUI'!$A$2:$A$1825)*(P$3='IECC Data-IP-Site EUI'!$C$2:$C$1825)*($A$2='IECC Data-IP-Site EUI'!$B$2:$B$1825),0,1),0))</f>
        <v>11.817444919608521</v>
      </c>
      <c r="Q5" s="73" cm="1">
        <f t="array" ref="Q5">INDEX('IECC Data-IP-Site EUI'!$Y$2:$Y$1825,MATCH(1,INDEX(($A5='IECC Data-IP-Site EUI'!$A$2:$A$1825)*(Q$3='IECC Data-IP-Site EUI'!$C$2:$C$1825)*($A$2='IECC Data-IP-Site EUI'!$B$2:$B$1825),0,1),0))</f>
        <v>43.336224093115732</v>
      </c>
      <c r="R5" s="73" cm="1">
        <f t="array" ref="R5">INDEX('IECC Data-IP-Site EUI'!$Y$2:$Y$1825,MATCH(1,INDEX(($A5='IECC Data-IP-Site EUI'!$A$2:$A$1825)*(R$3='IECC Data-IP-Site EUI'!$C$2:$C$1825)*($A$2='IECC Data-IP-Site EUI'!$B$2:$B$1825),0,1),0))</f>
        <v>30.330016755719612</v>
      </c>
      <c r="S5" s="73" cm="1">
        <f t="array" ref="S5">INDEX('IECC Data-IP-Site EUI'!$Y$2:$Y$1825,MATCH(1,INDEX(($A5='IECC Data-IP-Site EUI'!$A$2:$A$1825)*(S$3='IECC Data-IP-Site EUI'!$C$2:$C$1825)*($A$2='IECC Data-IP-Site EUI'!$B$2:$B$1825),0,1),0))</f>
        <v>38.659005452616768</v>
      </c>
      <c r="T5" s="89" cm="1">
        <f t="array" ref="T5">INDEX('IECC Data-IP-Site EUI'!$Y$2:$Y$1825,MATCH(1,INDEX(($A5='IECC Data-IP-Site EUI'!$A$2:$A$1825)*(T$3='IECC Data-IP-Site EUI'!$C$2:$C$1825)*($A$2='IECC Data-IP-Site EUI'!$B$2:$B$1825),0,1),0))</f>
        <v>40.72731929083092</v>
      </c>
      <c r="U5" s="54"/>
      <c r="V5" s="70">
        <f>SUMPRODUCT(D5:T5,Weights!$B$41:$R$41)</f>
        <v>22.696584949463038</v>
      </c>
      <c r="X5" s="86">
        <f>(V5-V4)/V4</f>
        <v>-6.6965013691046918E-2</v>
      </c>
    </row>
    <row r="6" spans="1:24" x14ac:dyDescent="0.25">
      <c r="A6" s="91">
        <v>2012</v>
      </c>
      <c r="B6" s="84" cm="1">
        <f t="array" ref="B6">INDEX('IECC Data-IP-Site EUI'!$Y$2:$Y$1825,MATCH(1,INDEX(($A6='IECC Data-IP-Site EUI'!$A$2:$A$1825)*(B$3='IECC Data-IP-Site EUI'!$C$2:$C$1825)*($A$2='IECC Data-IP-Site EUI'!$B$2:$B$1825),0,1),0))</f>
        <v>26.50396763358173</v>
      </c>
      <c r="C6" s="73" cm="1">
        <f t="array" ref="C6">INDEX('IECC Data-IP-Site EUI'!$Y$2:$Y$1825,MATCH(1,INDEX(($A6='IECC Data-IP-Site EUI'!$A$2:$A$1825)*(C$3='IECC Data-IP-Site EUI'!$C$2:$C$1825)*($A$2='IECC Data-IP-Site EUI'!$B$2:$B$1825),0,1),0))</f>
        <v>22.178228630499728</v>
      </c>
      <c r="D6" s="84" cm="1">
        <f t="array" ref="D6">INDEX('IECC Data-IP-Site EUI'!$Y$2:$Y$1825,MATCH(1,INDEX(($A6='IECC Data-IP-Site EUI'!$A$2:$A$1825)*(D$3='IECC Data-IP-Site EUI'!$C$2:$C$1825)*($A$2='IECC Data-IP-Site EUI'!$B$2:$B$1825),0,1),0))</f>
        <v>19.489993705447546</v>
      </c>
      <c r="E6" s="73" cm="1">
        <f t="array" ref="E6">INDEX('IECC Data-IP-Site EUI'!$Y$2:$Y$1825,MATCH(1,INDEX(($A6='IECC Data-IP-Site EUI'!$A$2:$A$1825)*(E$3='IECC Data-IP-Site EUI'!$C$2:$C$1825)*($A$2='IECC Data-IP-Site EUI'!$B$2:$B$1825),0,1),0))</f>
        <v>17.598430976458737</v>
      </c>
      <c r="F6" s="73" cm="1">
        <f t="array" ref="F6">INDEX('IECC Data-IP-Site EUI'!$Y$2:$Y$1825,MATCH(1,INDEX(($A6='IECC Data-IP-Site EUI'!$A$2:$A$1825)*(F$3='IECC Data-IP-Site EUI'!$C$2:$C$1825)*($A$2='IECC Data-IP-Site EUI'!$B$2:$B$1825),0,1),0))</f>
        <v>16.175657584843172</v>
      </c>
      <c r="G6" s="73" cm="1">
        <f t="array" ref="G6">INDEX('IECC Data-IP-Site EUI'!$Y$2:$Y$1825,MATCH(1,INDEX(($A6='IECC Data-IP-Site EUI'!$A$2:$A$1825)*(G$3='IECC Data-IP-Site EUI'!$C$2:$C$1825)*($A$2='IECC Data-IP-Site EUI'!$B$2:$B$1825),0,1),0))</f>
        <v>13.206508627328597</v>
      </c>
      <c r="H6" s="73" cm="1">
        <f t="array" ref="H6">INDEX('IECC Data-IP-Site EUI'!$Y$2:$Y$1825,MATCH(1,INDEX(($A6='IECC Data-IP-Site EUI'!$A$2:$A$1825)*(H$3='IECC Data-IP-Site EUI'!$C$2:$C$1825)*($A$2='IECC Data-IP-Site EUI'!$B$2:$B$1825),0,1),0))</f>
        <v>17.431006213111147</v>
      </c>
      <c r="I6" s="73" cm="1">
        <f t="array" ref="I6">INDEX('IECC Data-IP-Site EUI'!$Y$2:$Y$1825,MATCH(1,INDEX(($A6='IECC Data-IP-Site EUI'!$A$2:$A$1825)*(I$3='IECC Data-IP-Site EUI'!$C$2:$C$1825)*($A$2='IECC Data-IP-Site EUI'!$B$2:$B$1825),0,1),0))</f>
        <v>12.805138657746316</v>
      </c>
      <c r="J6" s="73" cm="1">
        <f t="array" ref="J6">INDEX('IECC Data-IP-Site EUI'!$Y$2:$Y$1825,MATCH(1,INDEX(($A6='IECC Data-IP-Site EUI'!$A$2:$A$1825)*(J$3='IECC Data-IP-Site EUI'!$C$2:$C$1825)*($A$2='IECC Data-IP-Site EUI'!$B$2:$B$1825),0,1),0))</f>
        <v>4.3835606957495488</v>
      </c>
      <c r="K6" s="73" cm="1">
        <f t="array" ref="K6">INDEX('IECC Data-IP-Site EUI'!$Y$2:$Y$1825,MATCH(1,INDEX(($A6='IECC Data-IP-Site EUI'!$A$2:$A$1825)*(K$3='IECC Data-IP-Site EUI'!$C$2:$C$1825)*($A$2='IECC Data-IP-Site EUI'!$B$2:$B$1825),0,1),0))</f>
        <v>18.419598876152822</v>
      </c>
      <c r="L6" s="73" cm="1">
        <f t="array" ref="L6">INDEX('IECC Data-IP-Site EUI'!$Y$2:$Y$1825,MATCH(1,INDEX(($A6='IECC Data-IP-Site EUI'!$A$2:$A$1825)*(L$3='IECC Data-IP-Site EUI'!$C$2:$C$1825)*($A$2='IECC Data-IP-Site EUI'!$B$2:$B$1825),0,1),0))</f>
        <v>11.34595880752363</v>
      </c>
      <c r="M6" s="73" cm="1">
        <f t="array" ref="M6">INDEX('IECC Data-IP-Site EUI'!$Y$2:$Y$1825,MATCH(1,INDEX(($A6='IECC Data-IP-Site EUI'!$A$2:$A$1825)*(M$3='IECC Data-IP-Site EUI'!$C$2:$C$1825)*($A$2='IECC Data-IP-Site EUI'!$B$2:$B$1825),0,1),0))</f>
        <v>9.939141332951932</v>
      </c>
      <c r="N6" s="73" cm="1">
        <f t="array" ref="N6">INDEX('IECC Data-IP-Site EUI'!$Y$2:$Y$1825,MATCH(1,INDEX(($A6='IECC Data-IP-Site EUI'!$A$2:$A$1825)*(N$3='IECC Data-IP-Site EUI'!$C$2:$C$1825)*($A$2='IECC Data-IP-Site EUI'!$B$2:$B$1825),0,1),0))</f>
        <v>22.955911037968633</v>
      </c>
      <c r="O6" s="73" cm="1">
        <f t="array" ref="O6">INDEX('IECC Data-IP-Site EUI'!$Y$2:$Y$1825,MATCH(1,INDEX(($A6='IECC Data-IP-Site EUI'!$A$2:$A$1825)*(O$3='IECC Data-IP-Site EUI'!$C$2:$C$1825)*($A$2='IECC Data-IP-Site EUI'!$B$2:$B$1825),0,1),0))</f>
        <v>14.955479393439493</v>
      </c>
      <c r="P6" s="73" cm="1">
        <f t="array" ref="P6">INDEX('IECC Data-IP-Site EUI'!$Y$2:$Y$1825,MATCH(1,INDEX(($A6='IECC Data-IP-Site EUI'!$A$2:$A$1825)*(P$3='IECC Data-IP-Site EUI'!$C$2:$C$1825)*($A$2='IECC Data-IP-Site EUI'!$B$2:$B$1825),0,1),0))</f>
        <v>8.788405090372958</v>
      </c>
      <c r="Q6" s="73" cm="1">
        <f t="array" ref="Q6">INDEX('IECC Data-IP-Site EUI'!$Y$2:$Y$1825,MATCH(1,INDEX(($A6='IECC Data-IP-Site EUI'!$A$2:$A$1825)*(Q$3='IECC Data-IP-Site EUI'!$C$2:$C$1825)*($A$2='IECC Data-IP-Site EUI'!$B$2:$B$1825),0,1),0))</f>
        <v>29.62368651249615</v>
      </c>
      <c r="R6" s="73" cm="1">
        <f t="array" ref="R6">INDEX('IECC Data-IP-Site EUI'!$Y$2:$Y$1825,MATCH(1,INDEX(($A6='IECC Data-IP-Site EUI'!$A$2:$A$1825)*(R$3='IECC Data-IP-Site EUI'!$C$2:$C$1825)*($A$2='IECC Data-IP-Site EUI'!$B$2:$B$1825),0,1),0))</f>
        <v>20.619043384720428</v>
      </c>
      <c r="S6" s="73" cm="1">
        <f t="array" ref="S6">INDEX('IECC Data-IP-Site EUI'!$Y$2:$Y$1825,MATCH(1,INDEX(($A6='IECC Data-IP-Site EUI'!$A$2:$A$1825)*(S$3='IECC Data-IP-Site EUI'!$C$2:$C$1825)*($A$2='IECC Data-IP-Site EUI'!$B$2:$B$1825),0,1),0))</f>
        <v>27.597172682312404</v>
      </c>
      <c r="T6" s="89" cm="1">
        <f t="array" ref="T6">INDEX('IECC Data-IP-Site EUI'!$Y$2:$Y$1825,MATCH(1,INDEX(($A6='IECC Data-IP-Site EUI'!$A$2:$A$1825)*(T$3='IECC Data-IP-Site EUI'!$C$2:$C$1825)*($A$2='IECC Data-IP-Site EUI'!$B$2:$B$1825),0,1),0))</f>
        <v>32.626769885132191</v>
      </c>
      <c r="U6" s="54"/>
      <c r="V6" s="70">
        <f>SUMPRODUCT(D6:T6,Weights!$B$41:$R$41)</f>
        <v>17.749029124856534</v>
      </c>
      <c r="X6" s="86">
        <f t="shared" ref="X6:X8" si="0">(V6-V5)/V5</f>
        <v>-0.21798679561805856</v>
      </c>
    </row>
    <row r="7" spans="1:24" x14ac:dyDescent="0.25">
      <c r="A7" s="91">
        <v>2015</v>
      </c>
      <c r="B7" s="84" cm="1">
        <f t="array" ref="B7">INDEX('IECC Data-IP-Site EUI'!$Y$2:$Y$1825,MATCH(1,INDEX(($A7='IECC Data-IP-Site EUI'!$A$2:$A$1825)*(B$3='IECC Data-IP-Site EUI'!$C$2:$C$1825)*($A$2='IECC Data-IP-Site EUI'!$B$2:$B$1825),0,1),0))</f>
        <v>23.818429483241186</v>
      </c>
      <c r="C7" s="73" cm="1">
        <f t="array" ref="C7">INDEX('IECC Data-IP-Site EUI'!$Y$2:$Y$1825,MATCH(1,INDEX(($A7='IECC Data-IP-Site EUI'!$A$2:$A$1825)*(C$3='IECC Data-IP-Site EUI'!$C$2:$C$1825)*($A$2='IECC Data-IP-Site EUI'!$B$2:$B$1825),0,1),0))</f>
        <v>19.993391651620168</v>
      </c>
      <c r="D7" s="84" cm="1">
        <f t="array" ref="D7">INDEX('IECC Data-IP-Site EUI'!$Y$2:$Y$1825,MATCH(1,INDEX(($A7='IECC Data-IP-Site EUI'!$A$2:$A$1825)*(D$3='IECC Data-IP-Site EUI'!$C$2:$C$1825)*($A$2='IECC Data-IP-Site EUI'!$B$2:$B$1825),0,1),0))</f>
        <v>17.706189599311308</v>
      </c>
      <c r="E7" s="73" cm="1">
        <f t="array" ref="E7">INDEX('IECC Data-IP-Site EUI'!$Y$2:$Y$1825,MATCH(1,INDEX(($A7='IECC Data-IP-Site EUI'!$A$2:$A$1825)*(E$3='IECC Data-IP-Site EUI'!$C$2:$C$1825)*($A$2='IECC Data-IP-Site EUI'!$B$2:$B$1825),0,1),0))</f>
        <v>16.161836614446024</v>
      </c>
      <c r="F7" s="73" cm="1">
        <f t="array" ref="F7">INDEX('IECC Data-IP-Site EUI'!$Y$2:$Y$1825,MATCH(1,INDEX(($A7='IECC Data-IP-Site EUI'!$A$2:$A$1825)*(F$3='IECC Data-IP-Site EUI'!$C$2:$C$1825)*($A$2='IECC Data-IP-Site EUI'!$B$2:$B$1825),0,1),0))</f>
        <v>14.42297875350377</v>
      </c>
      <c r="G7" s="73" cm="1">
        <f t="array" ref="G7">INDEX('IECC Data-IP-Site EUI'!$Y$2:$Y$1825,MATCH(1,INDEX(($A7='IECC Data-IP-Site EUI'!$A$2:$A$1825)*(G$3='IECC Data-IP-Site EUI'!$C$2:$C$1825)*($A$2='IECC Data-IP-Site EUI'!$B$2:$B$1825),0,1),0))</f>
        <v>12.507594514562143</v>
      </c>
      <c r="H7" s="73" cm="1">
        <f t="array" ref="H7">INDEX('IECC Data-IP-Site EUI'!$Y$2:$Y$1825,MATCH(1,INDEX(($A7='IECC Data-IP-Site EUI'!$A$2:$A$1825)*(H$3='IECC Data-IP-Site EUI'!$C$2:$C$1825)*($A$2='IECC Data-IP-Site EUI'!$B$2:$B$1825),0,1),0))</f>
        <v>14.189707740946993</v>
      </c>
      <c r="I7" s="73" cm="1">
        <f t="array" ref="I7">INDEX('IECC Data-IP-Site EUI'!$Y$2:$Y$1825,MATCH(1,INDEX(($A7='IECC Data-IP-Site EUI'!$A$2:$A$1825)*(I$3='IECC Data-IP-Site EUI'!$C$2:$C$1825)*($A$2='IECC Data-IP-Site EUI'!$B$2:$B$1825),0,1),0))</f>
        <v>10.952454430850299</v>
      </c>
      <c r="J7" s="73" cm="1">
        <f t="array" ref="J7">INDEX('IECC Data-IP-Site EUI'!$Y$2:$Y$1825,MATCH(1,INDEX(($A7='IECC Data-IP-Site EUI'!$A$2:$A$1825)*(J$3='IECC Data-IP-Site EUI'!$C$2:$C$1825)*($A$2='IECC Data-IP-Site EUI'!$B$2:$B$1825),0,1),0))</f>
        <v>3.7202664822993303</v>
      </c>
      <c r="K7" s="73" cm="1">
        <f t="array" ref="K7">INDEX('IECC Data-IP-Site EUI'!$Y$2:$Y$1825,MATCH(1,INDEX(($A7='IECC Data-IP-Site EUI'!$A$2:$A$1825)*(K$3='IECC Data-IP-Site EUI'!$C$2:$C$1825)*($A$2='IECC Data-IP-Site EUI'!$B$2:$B$1825),0,1),0))</f>
        <v>13.13167312908061</v>
      </c>
      <c r="L7" s="73" cm="1">
        <f t="array" ref="L7">INDEX('IECC Data-IP-Site EUI'!$Y$2:$Y$1825,MATCH(1,INDEX(($A7='IECC Data-IP-Site EUI'!$A$2:$A$1825)*(L$3='IECC Data-IP-Site EUI'!$C$2:$C$1825)*($A$2='IECC Data-IP-Site EUI'!$B$2:$B$1825),0,1),0))</f>
        <v>10.879641513636049</v>
      </c>
      <c r="M7" s="73" cm="1">
        <f t="array" ref="M7">INDEX('IECC Data-IP-Site EUI'!$Y$2:$Y$1825,MATCH(1,INDEX(($A7='IECC Data-IP-Site EUI'!$A$2:$A$1825)*(M$3='IECC Data-IP-Site EUI'!$C$2:$C$1825)*($A$2='IECC Data-IP-Site EUI'!$B$2:$B$1825),0,1),0))</f>
        <v>9.6886783816084563</v>
      </c>
      <c r="N7" s="73" cm="1">
        <f t="array" ref="N7">INDEX('IECC Data-IP-Site EUI'!$Y$2:$Y$1825,MATCH(1,INDEX(($A7='IECC Data-IP-Site EUI'!$A$2:$A$1825)*(N$3='IECC Data-IP-Site EUI'!$C$2:$C$1825)*($A$2='IECC Data-IP-Site EUI'!$B$2:$B$1825),0,1),0))</f>
        <v>16.109024776343091</v>
      </c>
      <c r="O7" s="73" cm="1">
        <f t="array" ref="O7">INDEX('IECC Data-IP-Site EUI'!$Y$2:$Y$1825,MATCH(1,INDEX(($A7='IECC Data-IP-Site EUI'!$A$2:$A$1825)*(O$3='IECC Data-IP-Site EUI'!$C$2:$C$1825)*($A$2='IECC Data-IP-Site EUI'!$B$2:$B$1825),0,1),0))</f>
        <v>14.542311034493798</v>
      </c>
      <c r="P7" s="73" cm="1">
        <f t="array" ref="P7">INDEX('IECC Data-IP-Site EUI'!$Y$2:$Y$1825,MATCH(1,INDEX(($A7='IECC Data-IP-Site EUI'!$A$2:$A$1825)*(P$3='IECC Data-IP-Site EUI'!$C$2:$C$1825)*($A$2='IECC Data-IP-Site EUI'!$B$2:$B$1825),0,1),0))</f>
        <v>8.5723260166028794</v>
      </c>
      <c r="Q7" s="73" cm="1">
        <f t="array" ref="Q7">INDEX('IECC Data-IP-Site EUI'!$Y$2:$Y$1825,MATCH(1,INDEX(($A7='IECC Data-IP-Site EUI'!$A$2:$A$1825)*(Q$3='IECC Data-IP-Site EUI'!$C$2:$C$1825)*($A$2='IECC Data-IP-Site EUI'!$B$2:$B$1825),0,1),0))</f>
        <v>22.062042586673279</v>
      </c>
      <c r="R7" s="73" cm="1">
        <f t="array" ref="R7">INDEX('IECC Data-IP-Site EUI'!$Y$2:$Y$1825,MATCH(1,INDEX(($A7='IECC Data-IP-Site EUI'!$A$2:$A$1825)*(R$3='IECC Data-IP-Site EUI'!$C$2:$C$1825)*($A$2='IECC Data-IP-Site EUI'!$B$2:$B$1825),0,1),0))</f>
        <v>16.930305041650165</v>
      </c>
      <c r="S7" s="73" cm="1">
        <f t="array" ref="S7">INDEX('IECC Data-IP-Site EUI'!$Y$2:$Y$1825,MATCH(1,INDEX(($A7='IECC Data-IP-Site EUI'!$A$2:$A$1825)*(S$3='IECC Data-IP-Site EUI'!$C$2:$C$1825)*($A$2='IECC Data-IP-Site EUI'!$B$2:$B$1825),0,1),0))</f>
        <v>22.278908219734248</v>
      </c>
      <c r="T7" s="89" cm="1">
        <f t="array" ref="T7">INDEX('IECC Data-IP-Site EUI'!$Y$2:$Y$1825,MATCH(1,INDEX(($A7='IECC Data-IP-Site EUI'!$A$2:$A$1825)*(T$3='IECC Data-IP-Site EUI'!$C$2:$C$1825)*($A$2='IECC Data-IP-Site EUI'!$B$2:$B$1825),0,1),0))</f>
        <v>27.180071526912229</v>
      </c>
      <c r="U7" s="54"/>
      <c r="V7" s="70">
        <f>SUMPRODUCT(D7:T7,Weights!$B$41:$R$41)</f>
        <v>14.087750964763645</v>
      </c>
      <c r="X7" s="86">
        <f t="shared" si="0"/>
        <v>-0.20628047508049169</v>
      </c>
    </row>
    <row r="8" spans="1:24" ht="15.75" thickBot="1" x14ac:dyDescent="0.3">
      <c r="A8" s="79">
        <v>2018</v>
      </c>
      <c r="B8" s="72" cm="1">
        <f t="array" ref="B8">INDEX('IECC Data-IP-Site EUI'!$Y$2:$Y$1825,MATCH(1,INDEX(($A8='IECC Data-IP-Site EUI'!$A$2:$A$1825)*(B$3='IECC Data-IP-Site EUI'!$C$2:$C$1825)*($A$2='IECC Data-IP-Site EUI'!$B$2:$B$1825),0,1),0))</f>
        <v>23.562011154409511</v>
      </c>
      <c r="C8" s="88" cm="1">
        <f t="array" ref="C8">INDEX('IECC Data-IP-Site EUI'!$Y$2:$Y$1825,MATCH(1,INDEX(($A8='IECC Data-IP-Site EUI'!$A$2:$A$1825)*(C$3='IECC Data-IP-Site EUI'!$C$2:$C$1825)*($A$2='IECC Data-IP-Site EUI'!$B$2:$B$1825),0,1),0))</f>
        <v>19.687981915527047</v>
      </c>
      <c r="D8" s="72" cm="1">
        <f t="array" ref="D8">INDEX('IECC Data-IP-Site EUI'!$Y$2:$Y$1825,MATCH(1,INDEX(($A8='IECC Data-IP-Site EUI'!$A$2:$A$1825)*(D$3='IECC Data-IP-Site EUI'!$C$2:$C$1825)*($A$2='IECC Data-IP-Site EUI'!$B$2:$B$1825),0,1),0))</f>
        <v>17.334147054718109</v>
      </c>
      <c r="E8" s="88" cm="1">
        <f t="array" ref="E8">INDEX('IECC Data-IP-Site EUI'!$Y$2:$Y$1825,MATCH(1,INDEX(($A8='IECC Data-IP-Site EUI'!$A$2:$A$1825)*(E$3='IECC Data-IP-Site EUI'!$C$2:$C$1825)*($A$2='IECC Data-IP-Site EUI'!$B$2:$B$1825),0,1),0))</f>
        <v>15.93025108608402</v>
      </c>
      <c r="F8" s="88" cm="1">
        <f t="array" ref="F8">INDEX('IECC Data-IP-Site EUI'!$Y$2:$Y$1825,MATCH(1,INDEX(($A8='IECC Data-IP-Site EUI'!$A$2:$A$1825)*(F$3='IECC Data-IP-Site EUI'!$C$2:$C$1825)*($A$2='IECC Data-IP-Site EUI'!$B$2:$B$1825),0,1),0))</f>
        <v>14.214315810190701</v>
      </c>
      <c r="G8" s="88" cm="1">
        <f t="array" ref="G8">INDEX('IECC Data-IP-Site EUI'!$Y$2:$Y$1825,MATCH(1,INDEX(($A8='IECC Data-IP-Site EUI'!$A$2:$A$1825)*(G$3='IECC Data-IP-Site EUI'!$C$2:$C$1825)*($A$2='IECC Data-IP-Site EUI'!$B$2:$B$1825),0,1),0))</f>
        <v>12.277469739168946</v>
      </c>
      <c r="H8" s="88" cm="1">
        <f t="array" ref="H8">INDEX('IECC Data-IP-Site EUI'!$Y$2:$Y$1825,MATCH(1,INDEX(($A8='IECC Data-IP-Site EUI'!$A$2:$A$1825)*(H$3='IECC Data-IP-Site EUI'!$C$2:$C$1825)*($A$2='IECC Data-IP-Site EUI'!$B$2:$B$1825),0,1),0))</f>
        <v>14.081162558803522</v>
      </c>
      <c r="I8" s="88" cm="1">
        <f t="array" ref="I8">INDEX('IECC Data-IP-Site EUI'!$Y$2:$Y$1825,MATCH(1,INDEX(($A8='IECC Data-IP-Site EUI'!$A$2:$A$1825)*(I$3='IECC Data-IP-Site EUI'!$C$2:$C$1825)*($A$2='IECC Data-IP-Site EUI'!$B$2:$B$1825),0,1),0))</f>
        <v>10.796940422479118</v>
      </c>
      <c r="J8" s="88" cm="1">
        <f t="array" ref="J8">INDEX('IECC Data-IP-Site EUI'!$Y$2:$Y$1825,MATCH(1,INDEX(($A8='IECC Data-IP-Site EUI'!$A$2:$A$1825)*(J$3='IECC Data-IP-Site EUI'!$C$2:$C$1825)*($A$2='IECC Data-IP-Site EUI'!$B$2:$B$1825),0,1),0))</f>
        <v>3.6812756145935488</v>
      </c>
      <c r="K8" s="88" cm="1">
        <f t="array" ref="K8">INDEX('IECC Data-IP-Site EUI'!$Y$2:$Y$1825,MATCH(1,INDEX(($A8='IECC Data-IP-Site EUI'!$A$2:$A$1825)*(K$3='IECC Data-IP-Site EUI'!$C$2:$C$1825)*($A$2='IECC Data-IP-Site EUI'!$B$2:$B$1825),0,1),0))</f>
        <v>13.14369624967</v>
      </c>
      <c r="L8" s="88" cm="1">
        <f t="array" ref="L8">INDEX('IECC Data-IP-Site EUI'!$Y$2:$Y$1825,MATCH(1,INDEX(($A8='IECC Data-IP-Site EUI'!$A$2:$A$1825)*(L$3='IECC Data-IP-Site EUI'!$C$2:$C$1825)*($A$2='IECC Data-IP-Site EUI'!$B$2:$B$1825),0,1),0))</f>
        <v>10.725925355072622</v>
      </c>
      <c r="M8" s="88" cm="1">
        <f t="array" ref="M8">INDEX('IECC Data-IP-Site EUI'!$Y$2:$Y$1825,MATCH(1,INDEX(($A8='IECC Data-IP-Site EUI'!$A$2:$A$1825)*(M$3='IECC Data-IP-Site EUI'!$C$2:$C$1825)*($A$2='IECC Data-IP-Site EUI'!$B$2:$B$1825),0,1),0))</f>
        <v>9.9086902518330096</v>
      </c>
      <c r="N8" s="88" cm="1">
        <f t="array" ref="N8">INDEX('IECC Data-IP-Site EUI'!$Y$2:$Y$1825,MATCH(1,INDEX(($A8='IECC Data-IP-Site EUI'!$A$2:$A$1825)*(N$3='IECC Data-IP-Site EUI'!$C$2:$C$1825)*($A$2='IECC Data-IP-Site EUI'!$B$2:$B$1825),0,1),0))</f>
        <v>16.176781240973021</v>
      </c>
      <c r="O8" s="88" cm="1">
        <f t="array" ref="O8">INDEX('IECC Data-IP-Site EUI'!$Y$2:$Y$1825,MATCH(1,INDEX(($A8='IECC Data-IP-Site EUI'!$A$2:$A$1825)*(O$3='IECC Data-IP-Site EUI'!$C$2:$C$1825)*($A$2='IECC Data-IP-Site EUI'!$B$2:$B$1825),0,1),0))</f>
        <v>14.56590781322064</v>
      </c>
      <c r="P8" s="88" cm="1">
        <f t="array" ref="P8">INDEX('IECC Data-IP-Site EUI'!$Y$2:$Y$1825,MATCH(1,INDEX(($A8='IECC Data-IP-Site EUI'!$A$2:$A$1825)*(P$3='IECC Data-IP-Site EUI'!$C$2:$C$1825)*($A$2='IECC Data-IP-Site EUI'!$B$2:$B$1825),0,1),0))</f>
        <v>8.710310989348411</v>
      </c>
      <c r="Q8" s="88" cm="1">
        <f t="array" ref="Q8">INDEX('IECC Data-IP-Site EUI'!$Y$2:$Y$1825,MATCH(1,INDEX(($A8='IECC Data-IP-Site EUI'!$A$2:$A$1825)*(Q$3='IECC Data-IP-Site EUI'!$C$2:$C$1825)*($A$2='IECC Data-IP-Site EUI'!$B$2:$B$1825),0,1),0))</f>
        <v>22.028220537164803</v>
      </c>
      <c r="R8" s="88" cm="1">
        <f t="array" ref="R8">INDEX('IECC Data-IP-Site EUI'!$Y$2:$Y$1825,MATCH(1,INDEX(($A8='IECC Data-IP-Site EUI'!$A$2:$A$1825)*(R$3='IECC Data-IP-Site EUI'!$C$2:$C$1825)*($A$2='IECC Data-IP-Site EUI'!$B$2:$B$1825),0,1),0))</f>
        <v>16.924911492226883</v>
      </c>
      <c r="S8" s="88" cm="1">
        <f t="array" ref="S8">INDEX('IECC Data-IP-Site EUI'!$Y$2:$Y$1825,MATCH(1,INDEX(($A8='IECC Data-IP-Site EUI'!$A$2:$A$1825)*(S$3='IECC Data-IP-Site EUI'!$C$2:$C$1825)*($A$2='IECC Data-IP-Site EUI'!$B$2:$B$1825),0,1),0))</f>
        <v>22.257334022041135</v>
      </c>
      <c r="T8" s="77" cm="1">
        <f t="array" ref="T8">INDEX('IECC Data-IP-Site EUI'!$Y$2:$Y$1825,MATCH(1,INDEX(($A8='IECC Data-IP-Site EUI'!$A$2:$A$1825)*(T$3='IECC Data-IP-Site EUI'!$C$2:$C$1825)*($A$2='IECC Data-IP-Site EUI'!$B$2:$B$1825),0,1),0))</f>
        <v>27.190072066467888</v>
      </c>
      <c r="U8" s="54"/>
      <c r="V8" s="74">
        <f>SUMPRODUCT(D8:T8,Weights!$B$41:$R$41)</f>
        <v>14.022928672367479</v>
      </c>
      <c r="X8" s="90">
        <f t="shared" si="0"/>
        <v>-4.6013229903267942E-3</v>
      </c>
    </row>
    <row r="10" spans="1:24" ht="15.75" thickBot="1" x14ac:dyDescent="0.3">
      <c r="A10" s="4" t="s">
        <v>114</v>
      </c>
      <c r="B10" s="4"/>
      <c r="C10" s="4"/>
    </row>
    <row r="11" spans="1:24" x14ac:dyDescent="0.25">
      <c r="A11" s="63">
        <v>2006</v>
      </c>
      <c r="B11" s="83">
        <f t="shared" ref="B11:T11" si="1">(B4-B$4)/B$4</f>
        <v>0</v>
      </c>
      <c r="C11" s="76">
        <f t="shared" si="1"/>
        <v>0</v>
      </c>
      <c r="D11" s="83">
        <f t="shared" si="1"/>
        <v>0</v>
      </c>
      <c r="E11" s="76">
        <f t="shared" si="1"/>
        <v>0</v>
      </c>
      <c r="F11" s="76">
        <f t="shared" si="1"/>
        <v>0</v>
      </c>
      <c r="G11" s="76">
        <f t="shared" si="1"/>
        <v>0</v>
      </c>
      <c r="H11" s="76">
        <f t="shared" si="1"/>
        <v>0</v>
      </c>
      <c r="I11" s="76">
        <f t="shared" si="1"/>
        <v>0</v>
      </c>
      <c r="J11" s="76">
        <f t="shared" si="1"/>
        <v>0</v>
      </c>
      <c r="K11" s="76">
        <f t="shared" si="1"/>
        <v>0</v>
      </c>
      <c r="L11" s="76">
        <f t="shared" si="1"/>
        <v>0</v>
      </c>
      <c r="M11" s="76">
        <f t="shared" si="1"/>
        <v>0</v>
      </c>
      <c r="N11" s="76">
        <f t="shared" si="1"/>
        <v>0</v>
      </c>
      <c r="O11" s="76">
        <f t="shared" si="1"/>
        <v>0</v>
      </c>
      <c r="P11" s="76">
        <f t="shared" si="1"/>
        <v>0</v>
      </c>
      <c r="Q11" s="76">
        <f t="shared" si="1"/>
        <v>0</v>
      </c>
      <c r="R11" s="76">
        <f t="shared" si="1"/>
        <v>0</v>
      </c>
      <c r="S11" s="76">
        <f t="shared" si="1"/>
        <v>0</v>
      </c>
      <c r="T11" s="92">
        <f t="shared" si="1"/>
        <v>0</v>
      </c>
      <c r="V11" s="81">
        <f>(V4-V$4)/V$4</f>
        <v>0</v>
      </c>
    </row>
    <row r="12" spans="1:24" x14ac:dyDescent="0.25">
      <c r="A12" s="91">
        <v>2009</v>
      </c>
      <c r="B12" s="78">
        <f t="shared" ref="B12:T12" si="2">(B5-B$4)/B$4</f>
        <v>-8.4753027724751052E-3</v>
      </c>
      <c r="C12" s="71">
        <f t="shared" si="2"/>
        <v>-9.653065272055979E-3</v>
      </c>
      <c r="D12" s="78">
        <f t="shared" si="2"/>
        <v>-1.0902694844421327E-2</v>
      </c>
      <c r="E12" s="71">
        <f t="shared" si="2"/>
        <v>-6.8605993281483256E-3</v>
      </c>
      <c r="F12" s="71">
        <f t="shared" si="2"/>
        <v>-5.7314843566432315E-2</v>
      </c>
      <c r="G12" s="71">
        <f t="shared" si="2"/>
        <v>-7.7791590050847487E-2</v>
      </c>
      <c r="H12" s="71">
        <f t="shared" si="2"/>
        <v>-8.7963305498069203E-2</v>
      </c>
      <c r="I12" s="71">
        <f t="shared" si="2"/>
        <v>-0.10190597258248571</v>
      </c>
      <c r="J12" s="71">
        <f t="shared" si="2"/>
        <v>-0.13462946606689921</v>
      </c>
      <c r="K12" s="71">
        <f t="shared" si="2"/>
        <v>-0.10096988343388984</v>
      </c>
      <c r="L12" s="71">
        <f t="shared" si="2"/>
        <v>-0.13033108515320138</v>
      </c>
      <c r="M12" s="71">
        <f t="shared" si="2"/>
        <v>-4.6023947675654445E-2</v>
      </c>
      <c r="N12" s="71">
        <f t="shared" si="2"/>
        <v>-3.377786556468123E-2</v>
      </c>
      <c r="O12" s="71">
        <f t="shared" si="2"/>
        <v>-4.4913342092504485E-2</v>
      </c>
      <c r="P12" s="71">
        <f t="shared" si="2"/>
        <v>-6.4382348958339802E-2</v>
      </c>
      <c r="Q12" s="71">
        <f t="shared" si="2"/>
        <v>-4.6018114069872593E-2</v>
      </c>
      <c r="R12" s="71">
        <f t="shared" si="2"/>
        <v>-5.6984927128326181E-2</v>
      </c>
      <c r="S12" s="71">
        <f t="shared" si="2"/>
        <v>-6.4049518517415749E-2</v>
      </c>
      <c r="T12" s="87">
        <f t="shared" si="2"/>
        <v>-0.10350245590519057</v>
      </c>
      <c r="V12" s="80">
        <f>(V5-V$4)/V$4</f>
        <v>-6.6965013691046918E-2</v>
      </c>
      <c r="X12" s="69"/>
    </row>
    <row r="13" spans="1:24" x14ac:dyDescent="0.25">
      <c r="A13" s="91">
        <v>2012</v>
      </c>
      <c r="B13" s="78">
        <f t="shared" ref="B13:T13" si="3">(B6-B$4)/B$4</f>
        <v>-9.7882862750885882E-2</v>
      </c>
      <c r="C13" s="71">
        <f t="shared" si="3"/>
        <v>-0.11341116425726692</v>
      </c>
      <c r="D13" s="78">
        <f t="shared" si="3"/>
        <v>-7.4809342070943086E-2</v>
      </c>
      <c r="E13" s="71">
        <f t="shared" si="3"/>
        <v>-0.14109472383261468</v>
      </c>
      <c r="F13" s="71">
        <f t="shared" si="3"/>
        <v>-0.11831675016203627</v>
      </c>
      <c r="G13" s="71">
        <f t="shared" si="3"/>
        <v>-0.15499363200703967</v>
      </c>
      <c r="H13" s="71">
        <f t="shared" si="3"/>
        <v>-0.17304798636920912</v>
      </c>
      <c r="I13" s="71">
        <f t="shared" si="3"/>
        <v>-0.18326447885974723</v>
      </c>
      <c r="J13" s="71">
        <f t="shared" si="3"/>
        <v>-0.22592352257003856</v>
      </c>
      <c r="K13" s="71">
        <f t="shared" si="3"/>
        <v>-0.36869527654385781</v>
      </c>
      <c r="L13" s="71">
        <f t="shared" si="3"/>
        <v>-0.32495527345686892</v>
      </c>
      <c r="M13" s="71">
        <f t="shared" si="3"/>
        <v>-0.36371003726614004</v>
      </c>
      <c r="N13" s="71">
        <f t="shared" si="3"/>
        <v>-0.32199817315908702</v>
      </c>
      <c r="O13" s="71">
        <f t="shared" si="3"/>
        <v>-0.27986839333536806</v>
      </c>
      <c r="P13" s="71">
        <f t="shared" si="3"/>
        <v>-0.30419925940050774</v>
      </c>
      <c r="Q13" s="71">
        <f t="shared" si="3"/>
        <v>-0.34787903379234808</v>
      </c>
      <c r="R13" s="71">
        <f t="shared" si="3"/>
        <v>-0.35891665156038566</v>
      </c>
      <c r="S13" s="71">
        <f t="shared" si="3"/>
        <v>-0.33186105650785819</v>
      </c>
      <c r="T13" s="87">
        <f t="shared" si="3"/>
        <v>-0.28181329920350029</v>
      </c>
      <c r="V13" s="80">
        <f>(V6-V$4)/V$4</f>
        <v>-0.27035432055607478</v>
      </c>
    </row>
    <row r="14" spans="1:24" x14ac:dyDescent="0.25">
      <c r="A14" s="91">
        <v>2015</v>
      </c>
      <c r="B14" s="78">
        <f t="shared" ref="B14:T14" si="4">(B7-B$4)/B$4</f>
        <v>-0.18929068597388365</v>
      </c>
      <c r="C14" s="71">
        <f t="shared" si="4"/>
        <v>-0.20075141607199684</v>
      </c>
      <c r="D14" s="78">
        <f t="shared" si="4"/>
        <v>-0.15948658309598537</v>
      </c>
      <c r="E14" s="71">
        <f t="shared" si="4"/>
        <v>-0.21120884246600946</v>
      </c>
      <c r="F14" s="71">
        <f t="shared" si="4"/>
        <v>-0.21384965569197925</v>
      </c>
      <c r="G14" s="71">
        <f t="shared" si="4"/>
        <v>-0.19971301186991167</v>
      </c>
      <c r="H14" s="71">
        <f t="shared" si="4"/>
        <v>-0.32681984931068564</v>
      </c>
      <c r="I14" s="71">
        <f t="shared" si="4"/>
        <v>-0.30143211905526207</v>
      </c>
      <c r="J14" s="71">
        <f t="shared" si="4"/>
        <v>-0.34305215015926566</v>
      </c>
      <c r="K14" s="71">
        <f t="shared" si="4"/>
        <v>-0.549931172279568</v>
      </c>
      <c r="L14" s="71">
        <f t="shared" si="4"/>
        <v>-0.35269951574390573</v>
      </c>
      <c r="M14" s="71">
        <f t="shared" si="4"/>
        <v>-0.37974432600778329</v>
      </c>
      <c r="N14" s="71">
        <f t="shared" si="4"/>
        <v>-0.52422065894394465</v>
      </c>
      <c r="O14" s="71">
        <f t="shared" si="4"/>
        <v>-0.29976314804855181</v>
      </c>
      <c r="P14" s="71">
        <f t="shared" si="4"/>
        <v>-0.32130679802796219</v>
      </c>
      <c r="Q14" s="71">
        <f t="shared" si="4"/>
        <v>-0.51433726784588985</v>
      </c>
      <c r="R14" s="71">
        <f t="shared" si="4"/>
        <v>-0.47360619774202306</v>
      </c>
      <c r="S14" s="71">
        <f t="shared" si="4"/>
        <v>-0.46061843466914287</v>
      </c>
      <c r="T14" s="87">
        <f t="shared" si="4"/>
        <v>-0.4017070655155085</v>
      </c>
      <c r="V14" s="80">
        <f>(V7-V$4)/V$4</f>
        <v>-0.42086597795219582</v>
      </c>
    </row>
    <row r="15" spans="1:24" ht="15.75" thickBot="1" x14ac:dyDescent="0.3">
      <c r="A15" s="79">
        <v>2018</v>
      </c>
      <c r="B15" s="85">
        <f t="shared" ref="B15:T15" si="5">(B8-B$4)/B$4</f>
        <v>-0.19801841202387852</v>
      </c>
      <c r="C15" s="94">
        <f t="shared" si="5"/>
        <v>-0.21296036507592794</v>
      </c>
      <c r="D15" s="85">
        <f t="shared" si="5"/>
        <v>-0.17714745522410588</v>
      </c>
      <c r="E15" s="94">
        <f t="shared" si="5"/>
        <v>-0.22251155646705972</v>
      </c>
      <c r="F15" s="94">
        <f t="shared" si="5"/>
        <v>-0.22522320393977405</v>
      </c>
      <c r="G15" s="94">
        <f t="shared" si="5"/>
        <v>-0.21443733501447132</v>
      </c>
      <c r="H15" s="94">
        <f t="shared" si="5"/>
        <v>-0.33196938892108102</v>
      </c>
      <c r="I15" s="94">
        <f t="shared" si="5"/>
        <v>-0.31135109127933952</v>
      </c>
      <c r="J15" s="94">
        <f t="shared" si="5"/>
        <v>-0.3499374006714564</v>
      </c>
      <c r="K15" s="94">
        <f t="shared" si="5"/>
        <v>-0.54951909746350935</v>
      </c>
      <c r="L15" s="94">
        <f t="shared" si="5"/>
        <v>-0.36184508765924717</v>
      </c>
      <c r="M15" s="94">
        <f t="shared" si="5"/>
        <v>-0.36565947299919749</v>
      </c>
      <c r="N15" s="94">
        <f t="shared" si="5"/>
        <v>-0.52221947472941299</v>
      </c>
      <c r="O15" s="94">
        <f t="shared" si="5"/>
        <v>-0.29862692327570201</v>
      </c>
      <c r="P15" s="94">
        <f t="shared" si="5"/>
        <v>-0.31038217117694078</v>
      </c>
      <c r="Q15" s="94">
        <f t="shared" si="5"/>
        <v>-0.51508180946785465</v>
      </c>
      <c r="R15" s="94">
        <f t="shared" si="5"/>
        <v>-0.473773892947845</v>
      </c>
      <c r="S15" s="94">
        <f t="shared" si="5"/>
        <v>-0.46114075490170081</v>
      </c>
      <c r="T15" s="95">
        <f t="shared" si="5"/>
        <v>-0.40148693172552713</v>
      </c>
      <c r="V15" s="96">
        <f>(V8-V$4)/V$4</f>
        <v>-0.42353076064232481</v>
      </c>
    </row>
    <row r="17" spans="1:32" ht="15.75" thickBot="1" x14ac:dyDescent="0.3">
      <c r="A17" s="4" t="s">
        <v>186</v>
      </c>
      <c r="B17" s="4"/>
      <c r="C17" s="4"/>
    </row>
    <row r="18" spans="1:32" ht="91.5" thickBot="1" x14ac:dyDescent="0.3">
      <c r="A18" s="56" t="s">
        <v>60</v>
      </c>
      <c r="B18" s="65" t="s">
        <v>115</v>
      </c>
      <c r="C18" s="66" t="s">
        <v>116</v>
      </c>
      <c r="D18" s="65" t="s">
        <v>84</v>
      </c>
      <c r="E18" s="66" t="s">
        <v>85</v>
      </c>
      <c r="F18" s="66" t="s">
        <v>86</v>
      </c>
      <c r="G18" s="66" t="s">
        <v>87</v>
      </c>
      <c r="H18" s="66" t="s">
        <v>88</v>
      </c>
      <c r="I18" s="66" t="s">
        <v>89</v>
      </c>
      <c r="J18" s="66" t="s">
        <v>90</v>
      </c>
      <c r="K18" s="66" t="s">
        <v>91</v>
      </c>
      <c r="L18" s="66" t="s">
        <v>92</v>
      </c>
      <c r="M18" s="66" t="s">
        <v>93</v>
      </c>
      <c r="N18" s="66" t="s">
        <v>94</v>
      </c>
      <c r="O18" s="66" t="s">
        <v>95</v>
      </c>
      <c r="P18" s="66" t="s">
        <v>96</v>
      </c>
      <c r="Q18" s="66" t="s">
        <v>97</v>
      </c>
      <c r="R18" s="66" t="s">
        <v>98</v>
      </c>
      <c r="S18" s="65" t="s">
        <v>99</v>
      </c>
      <c r="T18" s="61" t="s">
        <v>100</v>
      </c>
      <c r="U18" s="54"/>
      <c r="V18" s="57" t="s">
        <v>101</v>
      </c>
      <c r="X18" s="52" t="s">
        <v>102</v>
      </c>
    </row>
    <row r="19" spans="1:32" ht="15.75" thickBot="1" x14ac:dyDescent="0.3">
      <c r="A19" s="67" t="s">
        <v>21</v>
      </c>
      <c r="B19" s="62" t="s">
        <v>10</v>
      </c>
      <c r="C19" s="53" t="s">
        <v>6</v>
      </c>
      <c r="D19" s="62" t="s">
        <v>11</v>
      </c>
      <c r="E19" s="53" t="s">
        <v>13</v>
      </c>
      <c r="F19" s="53" t="s">
        <v>19</v>
      </c>
      <c r="G19" s="53" t="s">
        <v>20</v>
      </c>
      <c r="H19" s="53" t="s">
        <v>3</v>
      </c>
      <c r="I19" s="53" t="s">
        <v>7</v>
      </c>
      <c r="J19" s="53" t="s">
        <v>17</v>
      </c>
      <c r="K19" s="53" t="s">
        <v>14</v>
      </c>
      <c r="L19" s="53" t="s">
        <v>2</v>
      </c>
      <c r="M19" s="53" t="s">
        <v>18</v>
      </c>
      <c r="N19" s="53" t="s">
        <v>4</v>
      </c>
      <c r="O19" s="53" t="s">
        <v>5</v>
      </c>
      <c r="P19" s="53" t="s">
        <v>15</v>
      </c>
      <c r="Q19" s="53" t="s">
        <v>16</v>
      </c>
      <c r="R19" s="53" t="s">
        <v>9</v>
      </c>
      <c r="S19" s="62" t="s">
        <v>12</v>
      </c>
      <c r="T19" s="60" t="s">
        <v>8</v>
      </c>
      <c r="U19" s="54"/>
      <c r="V19" s="67" t="s">
        <v>103</v>
      </c>
      <c r="X19" s="67" t="s">
        <v>103</v>
      </c>
    </row>
    <row r="20" spans="1:32" x14ac:dyDescent="0.25">
      <c r="A20" s="63">
        <v>2006</v>
      </c>
      <c r="B20" s="58" cm="1">
        <f t="array" ref="B20">INDEX('IECC Data-IP-Site EUI'!$Y$2:$Y$1825,MATCH(1,INDEX(($A20='IECC Data-IP-Site EUI'!$A$2:$A$1825)*(B$19='IECC Data-IP-Site EUI'!$C$2:$C$1825)*($A$18='IECC Data-IP-Site EUI'!$B$2:$B$1825),0,1),0))</f>
        <v>26.550999140478108</v>
      </c>
      <c r="C20" s="55" cm="1">
        <f t="array" ref="C20">INDEX('IECC Data-IP-Site EUI'!$Y$2:$Y$1825,MATCH(1,INDEX(($A20='IECC Data-IP-Site EUI'!$A$2:$A$1825)*(C$19='IECC Data-IP-Site EUI'!$C$2:$C$1825)*($A$18='IECC Data-IP-Site EUI'!$B$2:$B$1825),0,1),0))</f>
        <v>24.470561762711345</v>
      </c>
      <c r="D20" s="58" cm="1">
        <f t="array" ref="D20">INDEX('IECC Data-IP-Site EUI'!$Y$2:$Y$1825,MATCH(1,INDEX(($A20='IECC Data-IP-Site EUI'!$A$2:$A$1825)*(D$19='IECC Data-IP-Site EUI'!$C$2:$C$1825)*($A$18='IECC Data-IP-Site EUI'!$B$2:$B$1825),0,1),0))</f>
        <v>18.521398545543583</v>
      </c>
      <c r="E20" s="55" cm="1">
        <f t="array" ref="E20">INDEX('IECC Data-IP-Site EUI'!$Y$2:$Y$1825,MATCH(1,INDEX(($A20='IECC Data-IP-Site EUI'!$A$2:$A$1825)*(E$19='IECC Data-IP-Site EUI'!$C$2:$C$1825)*($A$18='IECC Data-IP-Site EUI'!$B$2:$B$1825),0,1),0))</f>
        <v>19.427622010393105</v>
      </c>
      <c r="F20" s="55" cm="1">
        <f t="array" ref="F20">INDEX('IECC Data-IP-Site EUI'!$Y$2:$Y$1825,MATCH(1,INDEX(($A20='IECC Data-IP-Site EUI'!$A$2:$A$1825)*(F$19='IECC Data-IP-Site EUI'!$C$2:$C$1825)*($A$18='IECC Data-IP-Site EUI'!$B$2:$B$1825),0,1),0))</f>
        <v>15.705532453897078</v>
      </c>
      <c r="G20" s="55" cm="1">
        <f t="array" ref="G20">INDEX('IECC Data-IP-Site EUI'!$Y$2:$Y$1825,MATCH(1,INDEX(($A20='IECC Data-IP-Site EUI'!$A$2:$A$1825)*(G$19='IECC Data-IP-Site EUI'!$C$2:$C$1825)*($A$18='IECC Data-IP-Site EUI'!$B$2:$B$1825),0,1),0))</f>
        <v>13.805440849358281</v>
      </c>
      <c r="H20" s="55" cm="1">
        <f t="array" ref="H20">INDEX('IECC Data-IP-Site EUI'!$Y$2:$Y$1825,MATCH(1,INDEX(($A20='IECC Data-IP-Site EUI'!$A$2:$A$1825)*(H$19='IECC Data-IP-Site EUI'!$C$2:$C$1825)*($A$18='IECC Data-IP-Site EUI'!$B$2:$B$1825),0,1),0))</f>
        <v>15.848516875350398</v>
      </c>
      <c r="I20" s="55" cm="1">
        <f t="array" ref="I20">INDEX('IECC Data-IP-Site EUI'!$Y$2:$Y$1825,MATCH(1,INDEX(($A20='IECC Data-IP-Site EUI'!$A$2:$A$1825)*(I$19='IECC Data-IP-Site EUI'!$C$2:$C$1825)*($A$18='IECC Data-IP-Site EUI'!$B$2:$B$1825),0,1),0))</f>
        <v>12.487118865310292</v>
      </c>
      <c r="J20" s="55" cm="1">
        <f t="array" ref="J20">INDEX('IECC Data-IP-Site EUI'!$Y$2:$Y$1825,MATCH(1,INDEX(($A20='IECC Data-IP-Site EUI'!$A$2:$A$1825)*(J$19='IECC Data-IP-Site EUI'!$C$2:$C$1825)*($A$18='IECC Data-IP-Site EUI'!$B$2:$B$1825),0,1),0))</f>
        <v>5.8828678861992278</v>
      </c>
      <c r="K20" s="55" cm="1">
        <f t="array" ref="K20">INDEX('IECC Data-IP-Site EUI'!$Y$2:$Y$1825,MATCH(1,INDEX(($A20='IECC Data-IP-Site EUI'!$A$2:$A$1825)*(K$19='IECC Data-IP-Site EUI'!$C$2:$C$1825)*($A$18='IECC Data-IP-Site EUI'!$B$2:$B$1825),0,1),0))</f>
        <v>22.518220448171917</v>
      </c>
      <c r="L20" s="55" cm="1">
        <f t="array" ref="L20">INDEX('IECC Data-IP-Site EUI'!$Y$2:$Y$1825,MATCH(1,INDEX(($A20='IECC Data-IP-Site EUI'!$A$2:$A$1825)*(L$19='IECC Data-IP-Site EUI'!$C$2:$C$1825)*($A$18='IECC Data-IP-Site EUI'!$B$2:$B$1825),0,1),0))</f>
        <v>13.847858624681365</v>
      </c>
      <c r="M20" s="55" cm="1">
        <f t="array" ref="M20">INDEX('IECC Data-IP-Site EUI'!$Y$2:$Y$1825,MATCH(1,INDEX(($A20='IECC Data-IP-Site EUI'!$A$2:$A$1825)*(M$19='IECC Data-IP-Site EUI'!$C$2:$C$1825)*($A$18='IECC Data-IP-Site EUI'!$B$2:$B$1825),0,1),0))</f>
        <v>11.552804158524946</v>
      </c>
      <c r="N20" s="55" cm="1">
        <f t="array" ref="N20">INDEX('IECC Data-IP-Site EUI'!$Y$2:$Y$1825,MATCH(1,INDEX(($A20='IECC Data-IP-Site EUI'!$A$2:$A$1825)*(N$19='IECC Data-IP-Site EUI'!$C$2:$C$1825)*($A$18='IECC Data-IP-Site EUI'!$B$2:$B$1825),0,1),0))</f>
        <v>26.600720638704505</v>
      </c>
      <c r="O20" s="55" cm="1">
        <f t="array" ref="O20">INDEX('IECC Data-IP-Site EUI'!$Y$2:$Y$1825,MATCH(1,INDEX(($A20='IECC Data-IP-Site EUI'!$A$2:$A$1825)*(O$19='IECC Data-IP-Site EUI'!$C$2:$C$1825)*($A$18='IECC Data-IP-Site EUI'!$B$2:$B$1825),0,1),0))</f>
        <v>17.141556741656149</v>
      </c>
      <c r="P20" s="55" cm="1">
        <f t="array" ref="P20">INDEX('IECC Data-IP-Site EUI'!$Y$2:$Y$1825,MATCH(1,INDEX(($A20='IECC Data-IP-Site EUI'!$A$2:$A$1825)*(P$19='IECC Data-IP-Site EUI'!$C$2:$C$1825)*($A$18='IECC Data-IP-Site EUI'!$B$2:$B$1825),0,1),0))</f>
        <v>10.749113726741166</v>
      </c>
      <c r="Q20" s="55" cm="1">
        <f t="array" ref="Q20">INDEX('IECC Data-IP-Site EUI'!$Y$2:$Y$1825,MATCH(1,INDEX(($A20='IECC Data-IP-Site EUI'!$A$2:$A$1825)*(Q$19='IECC Data-IP-Site EUI'!$C$2:$C$1825)*($A$18='IECC Data-IP-Site EUI'!$B$2:$B$1825),0,1),0))</f>
        <v>36.608225578340047</v>
      </c>
      <c r="R20" s="55" cm="1">
        <f t="array" ref="R20">INDEX('IECC Data-IP-Site EUI'!$Y$2:$Y$1825,MATCH(1,INDEX(($A20='IECC Data-IP-Site EUI'!$A$2:$A$1825)*(R$19='IECC Data-IP-Site EUI'!$C$2:$C$1825)*($A$18='IECC Data-IP-Site EUI'!$B$2:$B$1825),0,1),0))</f>
        <v>25.747870533533035</v>
      </c>
      <c r="S20" s="55" cm="1">
        <f t="array" ref="S20">INDEX('IECC Data-IP-Site EUI'!$Y$2:$Y$1825,MATCH(1,INDEX(($A20='IECC Data-IP-Site EUI'!$A$2:$A$1825)*(S$19='IECC Data-IP-Site EUI'!$C$2:$C$1825)*($A$18='IECC Data-IP-Site EUI'!$B$2:$B$1825),0,1),0))</f>
        <v>36.703173976083114</v>
      </c>
      <c r="T20" s="64" cm="1">
        <f t="array" ref="T20">INDEX('IECC Data-IP-Site EUI'!$Y$2:$Y$1825,MATCH(1,INDEX(($A20='IECC Data-IP-Site EUI'!$A$2:$A$1825)*(T$19='IECC Data-IP-Site EUI'!$C$2:$C$1825)*($A$18='IECC Data-IP-Site EUI'!$B$2:$B$1825),0,1),0))</f>
        <v>44.258313494721648</v>
      </c>
      <c r="U20" s="54"/>
      <c r="V20" s="82">
        <f>SUMPRODUCT(D20:T20,Weights!$B$41:$R$41)</f>
        <v>19.365120920987579</v>
      </c>
      <c r="X20" s="75">
        <f>(V20-V20)/V20</f>
        <v>0</v>
      </c>
      <c r="AA20" s="134" t="s">
        <v>21</v>
      </c>
      <c r="AB20" s="135"/>
      <c r="AC20" s="135"/>
      <c r="AD20" s="135"/>
      <c r="AE20" s="136"/>
      <c r="AF20"/>
    </row>
    <row r="21" spans="1:32" x14ac:dyDescent="0.25">
      <c r="A21" s="91">
        <v>2009</v>
      </c>
      <c r="B21" s="84" cm="1">
        <f t="array" ref="B21">INDEX('IECC Data-IP-Site EUI'!$Y$2:$Y$1825,MATCH(1,INDEX(($A21='IECC Data-IP-Site EUI'!$A$2:$A$1825)*(B$19='IECC Data-IP-Site EUI'!$C$2:$C$1825)*($A$18='IECC Data-IP-Site EUI'!$B$2:$B$1825),0,1),0))</f>
        <v>22.579459355592004</v>
      </c>
      <c r="C21" s="73" cm="1">
        <f t="array" ref="C21">INDEX('IECC Data-IP-Site EUI'!$Y$2:$Y$1825,MATCH(1,INDEX(($A21='IECC Data-IP-Site EUI'!$A$2:$A$1825)*(C$19='IECC Data-IP-Site EUI'!$C$2:$C$1825)*($A$18='IECC Data-IP-Site EUI'!$B$2:$B$1825),0,1),0))</f>
        <v>20.87909648121688</v>
      </c>
      <c r="D21" s="84" cm="1">
        <f t="array" ref="D21">INDEX('IECC Data-IP-Site EUI'!$Y$2:$Y$1825,MATCH(1,INDEX(($A21='IECC Data-IP-Site EUI'!$A$2:$A$1825)*(D$19='IECC Data-IP-Site EUI'!$C$2:$C$1825)*($A$18='IECC Data-IP-Site EUI'!$B$2:$B$1825),0,1),0))</f>
        <v>15.867057095028036</v>
      </c>
      <c r="E21" s="73" cm="1">
        <f t="array" ref="E21">INDEX('IECC Data-IP-Site EUI'!$Y$2:$Y$1825,MATCH(1,INDEX(($A21='IECC Data-IP-Site EUI'!$A$2:$A$1825)*(E$19='IECC Data-IP-Site EUI'!$C$2:$C$1825)*($A$18='IECC Data-IP-Site EUI'!$B$2:$B$1825),0,1),0))</f>
        <v>16.600800334391632</v>
      </c>
      <c r="F21" s="73" cm="1">
        <f t="array" ref="F21">INDEX('IECC Data-IP-Site EUI'!$Y$2:$Y$1825,MATCH(1,INDEX(($A21='IECC Data-IP-Site EUI'!$A$2:$A$1825)*(F$19='IECC Data-IP-Site EUI'!$C$2:$C$1825)*($A$18='IECC Data-IP-Site EUI'!$B$2:$B$1825),0,1),0))</f>
        <v>12.930398663057513</v>
      </c>
      <c r="G21" s="73" cm="1">
        <f t="array" ref="G21">INDEX('IECC Data-IP-Site EUI'!$Y$2:$Y$1825,MATCH(1,INDEX(($A21='IECC Data-IP-Site EUI'!$A$2:$A$1825)*(G$19='IECC Data-IP-Site EUI'!$C$2:$C$1825)*($A$18='IECC Data-IP-Site EUI'!$B$2:$B$1825),0,1),0))</f>
        <v>11.147166624971721</v>
      </c>
      <c r="H21" s="73" cm="1">
        <f t="array" ref="H21">INDEX('IECC Data-IP-Site EUI'!$Y$2:$Y$1825,MATCH(1,INDEX(($A21='IECC Data-IP-Site EUI'!$A$2:$A$1825)*(H$19='IECC Data-IP-Site EUI'!$C$2:$C$1825)*($A$18='IECC Data-IP-Site EUI'!$B$2:$B$1825),0,1),0))</f>
        <v>12.966355452735364</v>
      </c>
      <c r="I21" s="73" cm="1">
        <f t="array" ref="I21">INDEX('IECC Data-IP-Site EUI'!$Y$2:$Y$1825,MATCH(1,INDEX(($A21='IECC Data-IP-Site EUI'!$A$2:$A$1825)*(I$19='IECC Data-IP-Site EUI'!$C$2:$C$1825)*($A$18='IECC Data-IP-Site EUI'!$B$2:$B$1825),0,1),0))</f>
        <v>9.8987918333439229</v>
      </c>
      <c r="J21" s="73" cm="1">
        <f t="array" ref="J21">INDEX('IECC Data-IP-Site EUI'!$Y$2:$Y$1825,MATCH(1,INDEX(($A21='IECC Data-IP-Site EUI'!$A$2:$A$1825)*(J$19='IECC Data-IP-Site EUI'!$C$2:$C$1825)*($A$18='IECC Data-IP-Site EUI'!$B$2:$B$1825),0,1),0))</f>
        <v>5.0215904084470164</v>
      </c>
      <c r="K21" s="73" cm="1">
        <f t="array" ref="K21">INDEX('IECC Data-IP-Site EUI'!$Y$2:$Y$1825,MATCH(1,INDEX(($A21='IECC Data-IP-Site EUI'!$A$2:$A$1825)*(K$19='IECC Data-IP-Site EUI'!$C$2:$C$1825)*($A$18='IECC Data-IP-Site EUI'!$B$2:$B$1825),0,1),0))</f>
        <v>18.393583394735607</v>
      </c>
      <c r="L21" s="73" cm="1">
        <f t="array" ref="L21">INDEX('IECC Data-IP-Site EUI'!$Y$2:$Y$1825,MATCH(1,INDEX(($A21='IECC Data-IP-Site EUI'!$A$2:$A$1825)*(L$19='IECC Data-IP-Site EUI'!$C$2:$C$1825)*($A$18='IECC Data-IP-Site EUI'!$B$2:$B$1825),0,1),0))</f>
        <v>10.746023690128222</v>
      </c>
      <c r="M21" s="73" cm="1">
        <f t="array" ref="M21">INDEX('IECC Data-IP-Site EUI'!$Y$2:$Y$1825,MATCH(1,INDEX(($A21='IECC Data-IP-Site EUI'!$A$2:$A$1825)*(M$19='IECC Data-IP-Site EUI'!$C$2:$C$1825)*($A$18='IECC Data-IP-Site EUI'!$B$2:$B$1825),0,1),0))</f>
        <v>10.350218091252534</v>
      </c>
      <c r="N21" s="73" cm="1">
        <f t="array" ref="N21">INDEX('IECC Data-IP-Site EUI'!$Y$2:$Y$1825,MATCH(1,INDEX(($A21='IECC Data-IP-Site EUI'!$A$2:$A$1825)*(N$19='IECC Data-IP-Site EUI'!$C$2:$C$1825)*($A$18='IECC Data-IP-Site EUI'!$B$2:$B$1825),0,1),0))</f>
        <v>24.70090994658506</v>
      </c>
      <c r="O21" s="73" cm="1">
        <f t="array" ref="O21">INDEX('IECC Data-IP-Site EUI'!$Y$2:$Y$1825,MATCH(1,INDEX(($A21='IECC Data-IP-Site EUI'!$A$2:$A$1825)*(O$19='IECC Data-IP-Site EUI'!$C$2:$C$1825)*($A$18='IECC Data-IP-Site EUI'!$B$2:$B$1825),0,1),0))</f>
        <v>15.368156638247894</v>
      </c>
      <c r="P21" s="73" cm="1">
        <f t="array" ref="P21">INDEX('IECC Data-IP-Site EUI'!$Y$2:$Y$1825,MATCH(1,INDEX(($A21='IECC Data-IP-Site EUI'!$A$2:$A$1825)*(P$19='IECC Data-IP-Site EUI'!$C$2:$C$1825)*($A$18='IECC Data-IP-Site EUI'!$B$2:$B$1825),0,1),0))</f>
        <v>9.4748949925324109</v>
      </c>
      <c r="Q21" s="73" cm="1">
        <f t="array" ref="Q21">INDEX('IECC Data-IP-Site EUI'!$Y$2:$Y$1825,MATCH(1,INDEX(($A21='IECC Data-IP-Site EUI'!$A$2:$A$1825)*(Q$19='IECC Data-IP-Site EUI'!$C$2:$C$1825)*($A$18='IECC Data-IP-Site EUI'!$B$2:$B$1825),0,1),0))</f>
        <v>33.632801232498096</v>
      </c>
      <c r="R21" s="73" cm="1">
        <f t="array" ref="R21">INDEX('IECC Data-IP-Site EUI'!$Y$2:$Y$1825,MATCH(1,INDEX(($A21='IECC Data-IP-Site EUI'!$A$2:$A$1825)*(R$19='IECC Data-IP-Site EUI'!$C$2:$C$1825)*($A$18='IECC Data-IP-Site EUI'!$B$2:$B$1825),0,1),0))</f>
        <v>23.160948063663458</v>
      </c>
      <c r="S21" s="73" cm="1">
        <f t="array" ref="S21">INDEX('IECC Data-IP-Site EUI'!$Y$2:$Y$1825,MATCH(1,INDEX(($A21='IECC Data-IP-Site EUI'!$A$2:$A$1825)*(S$19='IECC Data-IP-Site EUI'!$C$2:$C$1825)*($A$18='IECC Data-IP-Site EUI'!$B$2:$B$1825),0,1),0))</f>
        <v>33.747694412015591</v>
      </c>
      <c r="T21" s="89" cm="1">
        <f t="array" ref="T21">INDEX('IECC Data-IP-Site EUI'!$Y$2:$Y$1825,MATCH(1,INDEX(($A21='IECC Data-IP-Site EUI'!$A$2:$A$1825)*(T$19='IECC Data-IP-Site EUI'!$C$2:$C$1825)*($A$18='IECC Data-IP-Site EUI'!$B$2:$B$1825),0,1),0))</f>
        <v>39.362010025308386</v>
      </c>
      <c r="U21" s="54"/>
      <c r="V21" s="70">
        <f>SUMPRODUCT(D21:T21,Weights!$B$41:$R$41)</f>
        <v>16.600890516376818</v>
      </c>
      <c r="X21" s="86">
        <f>(V21-V20)/V20</f>
        <v>-0.14274273916952079</v>
      </c>
      <c r="Z21" s="99" t="s">
        <v>22</v>
      </c>
      <c r="AA21" s="99">
        <v>2006</v>
      </c>
      <c r="AB21" s="99">
        <v>2009</v>
      </c>
      <c r="AC21" s="99">
        <v>2012</v>
      </c>
      <c r="AD21" s="99">
        <v>2015</v>
      </c>
      <c r="AE21" s="99">
        <v>2018</v>
      </c>
      <c r="AF21"/>
    </row>
    <row r="22" spans="1:32" x14ac:dyDescent="0.25">
      <c r="A22" s="91">
        <v>2012</v>
      </c>
      <c r="B22" s="84" cm="1">
        <f t="array" ref="B22">INDEX('IECC Data-IP-Site EUI'!$Y$2:$Y$1825,MATCH(1,INDEX(($A22='IECC Data-IP-Site EUI'!$A$2:$A$1825)*(B$19='IECC Data-IP-Site EUI'!$C$2:$C$1825)*($A$18='IECC Data-IP-Site EUI'!$B$2:$B$1825),0,1),0))</f>
        <v>20.242548938951217</v>
      </c>
      <c r="C22" s="73" cm="1">
        <f t="array" ref="C22">INDEX('IECC Data-IP-Site EUI'!$Y$2:$Y$1825,MATCH(1,INDEX(($A22='IECC Data-IP-Site EUI'!$A$2:$A$1825)*(C$19='IECC Data-IP-Site EUI'!$C$2:$C$1825)*($A$18='IECC Data-IP-Site EUI'!$B$2:$B$1825),0,1),0))</f>
        <v>18.554265298608488</v>
      </c>
      <c r="D22" s="84" cm="1">
        <f t="array" ref="D22">INDEX('IECC Data-IP-Site EUI'!$Y$2:$Y$1825,MATCH(1,INDEX(($A22='IECC Data-IP-Site EUI'!$A$2:$A$1825)*(D$19='IECC Data-IP-Site EUI'!$C$2:$C$1825)*($A$18='IECC Data-IP-Site EUI'!$B$2:$B$1825),0,1),0))</f>
        <v>14.276530976621965</v>
      </c>
      <c r="E22" s="73" cm="1">
        <f t="array" ref="E22">INDEX('IECC Data-IP-Site EUI'!$Y$2:$Y$1825,MATCH(1,INDEX(($A22='IECC Data-IP-Site EUI'!$A$2:$A$1825)*(E$19='IECC Data-IP-Site EUI'!$C$2:$C$1825)*($A$18='IECC Data-IP-Site EUI'!$B$2:$B$1825),0,1),0))</f>
        <v>14.6807639480784</v>
      </c>
      <c r="F22" s="73" cm="1">
        <f t="array" ref="F22">INDEX('IECC Data-IP-Site EUI'!$Y$2:$Y$1825,MATCH(1,INDEX(($A22='IECC Data-IP-Site EUI'!$A$2:$A$1825)*(F$19='IECC Data-IP-Site EUI'!$C$2:$C$1825)*($A$18='IECC Data-IP-Site EUI'!$B$2:$B$1825),0,1),0))</f>
        <v>12.179238853693713</v>
      </c>
      <c r="G22" s="73" cm="1">
        <f t="array" ref="G22">INDEX('IECC Data-IP-Site EUI'!$Y$2:$Y$1825,MATCH(1,INDEX(($A22='IECC Data-IP-Site EUI'!$A$2:$A$1825)*(G$19='IECC Data-IP-Site EUI'!$C$2:$C$1825)*($A$18='IECC Data-IP-Site EUI'!$B$2:$B$1825),0,1),0))</f>
        <v>10.350779916091252</v>
      </c>
      <c r="H22" s="73" cm="1">
        <f t="array" ref="H22">INDEX('IECC Data-IP-Site EUI'!$Y$2:$Y$1825,MATCH(1,INDEX(($A22='IECC Data-IP-Site EUI'!$A$2:$A$1825)*(H$19='IECC Data-IP-Site EUI'!$C$2:$C$1825)*($A$18='IECC Data-IP-Site EUI'!$B$2:$B$1825),0,1),0))</f>
        <v>12.4017214898254</v>
      </c>
      <c r="I22" s="73" cm="1">
        <f t="array" ref="I22">INDEX('IECC Data-IP-Site EUI'!$Y$2:$Y$1825,MATCH(1,INDEX(($A22='IECC Data-IP-Site EUI'!$A$2:$A$1825)*(I$19='IECC Data-IP-Site EUI'!$C$2:$C$1825)*($A$18='IECC Data-IP-Site EUI'!$B$2:$B$1825),0,1),0))</f>
        <v>9.4108469609187448</v>
      </c>
      <c r="J22" s="73" cm="1">
        <f t="array" ref="J22">INDEX('IECC Data-IP-Site EUI'!$Y$2:$Y$1825,MATCH(1,INDEX(($A22='IECC Data-IP-Site EUI'!$A$2:$A$1825)*(J$19='IECC Data-IP-Site EUI'!$C$2:$C$1825)*($A$18='IECC Data-IP-Site EUI'!$B$2:$B$1825),0,1),0))</f>
        <v>4.7521953982825105</v>
      </c>
      <c r="K22" s="73" cm="1">
        <f t="array" ref="K22">INDEX('IECC Data-IP-Site EUI'!$Y$2:$Y$1825,MATCH(1,INDEX(($A22='IECC Data-IP-Site EUI'!$A$2:$A$1825)*(K$19='IECC Data-IP-Site EUI'!$C$2:$C$1825)*($A$18='IECC Data-IP-Site EUI'!$B$2:$B$1825),0,1),0))</f>
        <v>14.18411079065312</v>
      </c>
      <c r="L22" s="73" cm="1">
        <f t="array" ref="L22">INDEX('IECC Data-IP-Site EUI'!$Y$2:$Y$1825,MATCH(1,INDEX(($A22='IECC Data-IP-Site EUI'!$A$2:$A$1825)*(L$19='IECC Data-IP-Site EUI'!$C$2:$C$1825)*($A$18='IECC Data-IP-Site EUI'!$B$2:$B$1825),0,1),0))</f>
        <v>9.1701050175287744</v>
      </c>
      <c r="M22" s="73" cm="1">
        <f t="array" ref="M22">INDEX('IECC Data-IP-Site EUI'!$Y$2:$Y$1825,MATCH(1,INDEX(($A22='IECC Data-IP-Site EUI'!$A$2:$A$1825)*(M$19='IECC Data-IP-Site EUI'!$C$2:$C$1825)*($A$18='IECC Data-IP-Site EUI'!$B$2:$B$1825),0,1),0))</f>
        <v>8.1796078268717949</v>
      </c>
      <c r="N22" s="73" cm="1">
        <f t="array" ref="N22">INDEX('IECC Data-IP-Site EUI'!$Y$2:$Y$1825,MATCH(1,INDEX(($A22='IECC Data-IP-Site EUI'!$A$2:$A$1825)*(N$19='IECC Data-IP-Site EUI'!$C$2:$C$1825)*($A$18='IECC Data-IP-Site EUI'!$B$2:$B$1825),0,1),0))</f>
        <v>19.195307439583882</v>
      </c>
      <c r="O22" s="73" cm="1">
        <f t="array" ref="O22">INDEX('IECC Data-IP-Site EUI'!$Y$2:$Y$1825,MATCH(1,INDEX(($A22='IECC Data-IP-Site EUI'!$A$2:$A$1825)*(O$19='IECC Data-IP-Site EUI'!$C$2:$C$1825)*($A$18='IECC Data-IP-Site EUI'!$B$2:$B$1825),0,1),0))</f>
        <v>12.539930400149629</v>
      </c>
      <c r="P22" s="73" cm="1">
        <f t="array" ref="P22">INDEX('IECC Data-IP-Site EUI'!$Y$2:$Y$1825,MATCH(1,INDEX(($A22='IECC Data-IP-Site EUI'!$A$2:$A$1825)*(P$19='IECC Data-IP-Site EUI'!$C$2:$C$1825)*($A$18='IECC Data-IP-Site EUI'!$B$2:$B$1825),0,1),0))</f>
        <v>8.1762368778394965</v>
      </c>
      <c r="Q22" s="73" cm="1">
        <f t="array" ref="Q22">INDEX('IECC Data-IP-Site EUI'!$Y$2:$Y$1825,MATCH(1,INDEX(($A22='IECC Data-IP-Site EUI'!$A$2:$A$1825)*(Q$19='IECC Data-IP-Site EUI'!$C$2:$C$1825)*($A$18='IECC Data-IP-Site EUI'!$B$2:$B$1825),0,1),0))</f>
        <v>25.593087790466676</v>
      </c>
      <c r="R22" s="73" cm="1">
        <f t="array" ref="R22">INDEX('IECC Data-IP-Site EUI'!$Y$2:$Y$1825,MATCH(1,INDEX(($A22='IECC Data-IP-Site EUI'!$A$2:$A$1825)*(R$19='IECC Data-IP-Site EUI'!$C$2:$C$1825)*($A$18='IECC Data-IP-Site EUI'!$B$2:$B$1825),0,1),0))</f>
        <v>17.454212264401818</v>
      </c>
      <c r="S22" s="73" cm="1">
        <f t="array" ref="S22">INDEX('IECC Data-IP-Site EUI'!$Y$2:$Y$1825,MATCH(1,INDEX(($A22='IECC Data-IP-Site EUI'!$A$2:$A$1825)*(S$19='IECC Data-IP-Site EUI'!$C$2:$C$1825)*($A$18='IECC Data-IP-Site EUI'!$B$2:$B$1825),0,1),0))</f>
        <v>26.646509363059884</v>
      </c>
      <c r="T22" s="89" cm="1">
        <f t="array" ref="T22">INDEX('IECC Data-IP-Site EUI'!$Y$2:$Y$1825,MATCH(1,INDEX(($A22='IECC Data-IP-Site EUI'!$A$2:$A$1825)*(T$19='IECC Data-IP-Site EUI'!$C$2:$C$1825)*($A$18='IECC Data-IP-Site EUI'!$B$2:$B$1825),0,1),0))</f>
        <v>34.228897386376175</v>
      </c>
      <c r="U22" s="54"/>
      <c r="V22" s="70">
        <f>SUMPRODUCT(D22:T22,Weights!$B$41:$R$41)</f>
        <v>13.887436275934979</v>
      </c>
      <c r="X22" s="86">
        <f t="shared" ref="X22:X24" si="6">(V22-V21)/V21</f>
        <v>-0.16345233032920795</v>
      </c>
      <c r="Z22" s="98" t="str">
        <f>A2</f>
        <v>High-Rise Apartment</v>
      </c>
      <c r="AA22" s="7">
        <f>V4</f>
        <v>24.325545432384875</v>
      </c>
      <c r="AB22" s="7">
        <f>V5</f>
        <v>22.696584949463038</v>
      </c>
      <c r="AC22" s="7">
        <f>V6</f>
        <v>17.749029124856534</v>
      </c>
      <c r="AD22" s="7">
        <f>V7</f>
        <v>14.087750964763645</v>
      </c>
      <c r="AE22" s="7">
        <f>V8</f>
        <v>14.022928672367479</v>
      </c>
      <c r="AF22"/>
    </row>
    <row r="23" spans="1:32" x14ac:dyDescent="0.25">
      <c r="A23" s="91">
        <v>2015</v>
      </c>
      <c r="B23" s="84" cm="1">
        <f t="array" ref="B23">INDEX('IECC Data-IP-Site EUI'!$Y$2:$Y$1825,MATCH(1,INDEX(($A23='IECC Data-IP-Site EUI'!$A$2:$A$1825)*(B$19='IECC Data-IP-Site EUI'!$C$2:$C$1825)*($A$18='IECC Data-IP-Site EUI'!$B$2:$B$1825),0,1),0))</f>
        <v>18.970577504097331</v>
      </c>
      <c r="C23" s="73" cm="1">
        <f t="array" ref="C23">INDEX('IECC Data-IP-Site EUI'!$Y$2:$Y$1825,MATCH(1,INDEX(($A23='IECC Data-IP-Site EUI'!$A$2:$A$1825)*(C$19='IECC Data-IP-Site EUI'!$C$2:$C$1825)*($A$18='IECC Data-IP-Site EUI'!$B$2:$B$1825),0,1),0))</f>
        <v>17.267686417947978</v>
      </c>
      <c r="D23" s="84" cm="1">
        <f t="array" ref="D23">INDEX('IECC Data-IP-Site EUI'!$Y$2:$Y$1825,MATCH(1,INDEX(($A23='IECC Data-IP-Site EUI'!$A$2:$A$1825)*(D$19='IECC Data-IP-Site EUI'!$C$2:$C$1825)*($A$18='IECC Data-IP-Site EUI'!$B$2:$B$1825),0,1),0))</f>
        <v>13.45879492387027</v>
      </c>
      <c r="E23" s="73" cm="1">
        <f t="array" ref="E23">INDEX('IECC Data-IP-Site EUI'!$Y$2:$Y$1825,MATCH(1,INDEX(($A23='IECC Data-IP-Site EUI'!$A$2:$A$1825)*(E$19='IECC Data-IP-Site EUI'!$C$2:$C$1825)*($A$18='IECC Data-IP-Site EUI'!$B$2:$B$1825),0,1),0))</f>
        <v>13.931851438069465</v>
      </c>
      <c r="F23" s="73" cm="1">
        <f t="array" ref="F23">INDEX('IECC Data-IP-Site EUI'!$Y$2:$Y$1825,MATCH(1,INDEX(($A23='IECC Data-IP-Site EUI'!$A$2:$A$1825)*(F$19='IECC Data-IP-Site EUI'!$C$2:$C$1825)*($A$18='IECC Data-IP-Site EUI'!$B$2:$B$1825),0,1),0))</f>
        <v>11.491846163524221</v>
      </c>
      <c r="G23" s="73" cm="1">
        <f t="array" ref="G23">INDEX('IECC Data-IP-Site EUI'!$Y$2:$Y$1825,MATCH(1,INDEX(($A23='IECC Data-IP-Site EUI'!$A$2:$A$1825)*(G$19='IECC Data-IP-Site EUI'!$C$2:$C$1825)*($A$18='IECC Data-IP-Site EUI'!$B$2:$B$1825),0,1),0))</f>
        <v>9.9617162152801573</v>
      </c>
      <c r="H23" s="73" cm="1">
        <f t="array" ref="H23">INDEX('IECC Data-IP-Site EUI'!$Y$2:$Y$1825,MATCH(1,INDEX(($A23='IECC Data-IP-Site EUI'!$A$2:$A$1825)*(H$19='IECC Data-IP-Site EUI'!$C$2:$C$1825)*($A$18='IECC Data-IP-Site EUI'!$B$2:$B$1825),0,1),0))</f>
        <v>10.505843571576971</v>
      </c>
      <c r="I23" s="73" cm="1">
        <f t="array" ref="I23">INDEX('IECC Data-IP-Site EUI'!$Y$2:$Y$1825,MATCH(1,INDEX(($A23='IECC Data-IP-Site EUI'!$A$2:$A$1825)*(I$19='IECC Data-IP-Site EUI'!$C$2:$C$1825)*($A$18='IECC Data-IP-Site EUI'!$B$2:$B$1825),0,1),0))</f>
        <v>8.5706379146183966</v>
      </c>
      <c r="J23" s="73" cm="1">
        <f t="array" ref="J23">INDEX('IECC Data-IP-Site EUI'!$Y$2:$Y$1825,MATCH(1,INDEX(($A23='IECC Data-IP-Site EUI'!$A$2:$A$1825)*(J$19='IECC Data-IP-Site EUI'!$C$2:$C$1825)*($A$18='IECC Data-IP-Site EUI'!$B$2:$B$1825),0,1),0))</f>
        <v>4.6999456882818871</v>
      </c>
      <c r="K23" s="73" cm="1">
        <f t="array" ref="K23">INDEX('IECC Data-IP-Site EUI'!$Y$2:$Y$1825,MATCH(1,INDEX(($A23='IECC Data-IP-Site EUI'!$A$2:$A$1825)*(K$19='IECC Data-IP-Site EUI'!$C$2:$C$1825)*($A$18='IECC Data-IP-Site EUI'!$B$2:$B$1825),0,1),0))</f>
        <v>8.8577304072024674</v>
      </c>
      <c r="L23" s="73" cm="1">
        <f t="array" ref="L23">INDEX('IECC Data-IP-Site EUI'!$Y$2:$Y$1825,MATCH(1,INDEX(($A23='IECC Data-IP-Site EUI'!$A$2:$A$1825)*(L$19='IECC Data-IP-Site EUI'!$C$2:$C$1825)*($A$18='IECC Data-IP-Site EUI'!$B$2:$B$1825),0,1),0))</f>
        <v>8.7535118996205785</v>
      </c>
      <c r="M23" s="73" cm="1">
        <f t="array" ref="M23">INDEX('IECC Data-IP-Site EUI'!$Y$2:$Y$1825,MATCH(1,INDEX(($A23='IECC Data-IP-Site EUI'!$A$2:$A$1825)*(M$19='IECC Data-IP-Site EUI'!$C$2:$C$1825)*($A$18='IECC Data-IP-Site EUI'!$B$2:$B$1825),0,1),0))</f>
        <v>7.7812740162218805</v>
      </c>
      <c r="N23" s="73" cm="1">
        <f t="array" ref="N23">INDEX('IECC Data-IP-Site EUI'!$Y$2:$Y$1825,MATCH(1,INDEX(($A23='IECC Data-IP-Site EUI'!$A$2:$A$1825)*(N$19='IECC Data-IP-Site EUI'!$C$2:$C$1825)*($A$18='IECC Data-IP-Site EUI'!$B$2:$B$1825),0,1),0))</f>
        <v>11.042105380131758</v>
      </c>
      <c r="O23" s="73" cm="1">
        <f t="array" ref="O23">INDEX('IECC Data-IP-Site EUI'!$Y$2:$Y$1825,MATCH(1,INDEX(($A23='IECC Data-IP-Site EUI'!$A$2:$A$1825)*(O$19='IECC Data-IP-Site EUI'!$C$2:$C$1825)*($A$18='IECC Data-IP-Site EUI'!$B$2:$B$1825),0,1),0))</f>
        <v>12.018276037401471</v>
      </c>
      <c r="P23" s="73" cm="1">
        <f t="array" ref="P23">INDEX('IECC Data-IP-Site EUI'!$Y$2:$Y$1825,MATCH(1,INDEX(($A23='IECC Data-IP-Site EUI'!$A$2:$A$1825)*(P$19='IECC Data-IP-Site EUI'!$C$2:$C$1825)*($A$18='IECC Data-IP-Site EUI'!$B$2:$B$1825),0,1),0))</f>
        <v>7.7343616421890635</v>
      </c>
      <c r="Q23" s="73" cm="1">
        <f t="array" ref="Q23">INDEX('IECC Data-IP-Site EUI'!$Y$2:$Y$1825,MATCH(1,INDEX(($A23='IECC Data-IP-Site EUI'!$A$2:$A$1825)*(Q$19='IECC Data-IP-Site EUI'!$C$2:$C$1825)*($A$18='IECC Data-IP-Site EUI'!$B$2:$B$1825),0,1),0))</f>
        <v>15.511421972120569</v>
      </c>
      <c r="R23" s="73" cm="1">
        <f t="array" ref="R23">INDEX('IECC Data-IP-Site EUI'!$Y$2:$Y$1825,MATCH(1,INDEX(($A23='IECC Data-IP-Site EUI'!$A$2:$A$1825)*(R$19='IECC Data-IP-Site EUI'!$C$2:$C$1825)*($A$18='IECC Data-IP-Site EUI'!$B$2:$B$1825),0,1),0))</f>
        <v>11.953385268529725</v>
      </c>
      <c r="S23" s="73" cm="1">
        <f t="array" ref="S23">INDEX('IECC Data-IP-Site EUI'!$Y$2:$Y$1825,MATCH(1,INDEX(($A23='IECC Data-IP-Site EUI'!$A$2:$A$1825)*(S$19='IECC Data-IP-Site EUI'!$C$2:$C$1825)*($A$18='IECC Data-IP-Site EUI'!$B$2:$B$1825),0,1),0))</f>
        <v>16.090944293256516</v>
      </c>
      <c r="T23" s="89" cm="1">
        <f t="array" ref="T23">INDEX('IECC Data-IP-Site EUI'!$Y$2:$Y$1825,MATCH(1,INDEX(($A23='IECC Data-IP-Site EUI'!$A$2:$A$1825)*(T$19='IECC Data-IP-Site EUI'!$C$2:$C$1825)*($A$18='IECC Data-IP-Site EUI'!$B$2:$B$1825),0,1),0))</f>
        <v>21.064498677993285</v>
      </c>
      <c r="U23" s="54"/>
      <c r="V23" s="70">
        <f>SUMPRODUCT(D23:T23,Weights!$B$41:$R$41)</f>
        <v>10.393796646931754</v>
      </c>
      <c r="X23" s="86">
        <f t="shared" si="6"/>
        <v>-0.25156836435370167</v>
      </c>
      <c r="Z23" s="98" t="str">
        <f>A18</f>
        <v>Mid-Rise Apartment</v>
      </c>
      <c r="AA23" s="7">
        <f>V20</f>
        <v>19.365120920987579</v>
      </c>
      <c r="AB23" s="7">
        <f>V21</f>
        <v>16.600890516376818</v>
      </c>
      <c r="AC23" s="7">
        <f>V22</f>
        <v>13.887436275934979</v>
      </c>
      <c r="AD23" s="7">
        <f>V23</f>
        <v>10.393796646931754</v>
      </c>
      <c r="AE23" s="7">
        <f>V24</f>
        <v>10.392232039729883</v>
      </c>
      <c r="AF23"/>
    </row>
    <row r="24" spans="1:32" ht="15.75" thickBot="1" x14ac:dyDescent="0.3">
      <c r="A24" s="79">
        <v>2018</v>
      </c>
      <c r="B24" s="72" cm="1">
        <f t="array" ref="B24">INDEX('IECC Data-IP-Site EUI'!$Y$2:$Y$1825,MATCH(1,INDEX(($A24='IECC Data-IP-Site EUI'!$A$2:$A$1825)*(B$19='IECC Data-IP-Site EUI'!$C$2:$C$1825)*($A$18='IECC Data-IP-Site EUI'!$B$2:$B$1825),0,1),0))</f>
        <v>18.898663924741633</v>
      </c>
      <c r="C24" s="88" cm="1">
        <f t="array" ref="C24">INDEX('IECC Data-IP-Site EUI'!$Y$2:$Y$1825,MATCH(1,INDEX(($A24='IECC Data-IP-Site EUI'!$A$2:$A$1825)*(C$19='IECC Data-IP-Site EUI'!$C$2:$C$1825)*($A$18='IECC Data-IP-Site EUI'!$B$2:$B$1825),0,1),0))</f>
        <v>17.196334663430999</v>
      </c>
      <c r="D24" s="72" cm="1">
        <f t="array" ref="D24">INDEX('IECC Data-IP-Site EUI'!$Y$2:$Y$1825,MATCH(1,INDEX(($A24='IECC Data-IP-Site EUI'!$A$2:$A$1825)*(D$19='IECC Data-IP-Site EUI'!$C$2:$C$1825)*($A$18='IECC Data-IP-Site EUI'!$B$2:$B$1825),0,1),0))</f>
        <v>13.397836928869545</v>
      </c>
      <c r="E24" s="88" cm="1">
        <f t="array" ref="E24">INDEX('IECC Data-IP-Site EUI'!$Y$2:$Y$1825,MATCH(1,INDEX(($A24='IECC Data-IP-Site EUI'!$A$2:$A$1825)*(E$19='IECC Data-IP-Site EUI'!$C$2:$C$1825)*($A$18='IECC Data-IP-Site EUI'!$B$2:$B$1825),0,1),0))</f>
        <v>13.866679756778366</v>
      </c>
      <c r="F24" s="88" cm="1">
        <f t="array" ref="F24">INDEX('IECC Data-IP-Site EUI'!$Y$2:$Y$1825,MATCH(1,INDEX(($A24='IECC Data-IP-Site EUI'!$A$2:$A$1825)*(F$19='IECC Data-IP-Site EUI'!$C$2:$C$1825)*($A$18='IECC Data-IP-Site EUI'!$B$2:$B$1825),0,1),0))</f>
        <v>11.433135467878358</v>
      </c>
      <c r="G24" s="88" cm="1">
        <f t="array" ref="G24">INDEX('IECC Data-IP-Site EUI'!$Y$2:$Y$1825,MATCH(1,INDEX(($A24='IECC Data-IP-Site EUI'!$A$2:$A$1825)*(G$19='IECC Data-IP-Site EUI'!$C$2:$C$1825)*($A$18='IECC Data-IP-Site EUI'!$B$2:$B$1825),0,1),0))</f>
        <v>9.9066573810859513</v>
      </c>
      <c r="H24" s="88" cm="1">
        <f t="array" ref="H24">INDEX('IECC Data-IP-Site EUI'!$Y$2:$Y$1825,MATCH(1,INDEX(($A24='IECC Data-IP-Site EUI'!$A$2:$A$1825)*(H$19='IECC Data-IP-Site EUI'!$C$2:$C$1825)*($A$18='IECC Data-IP-Site EUI'!$B$2:$B$1825),0,1),0))</f>
        <v>10.493202512705855</v>
      </c>
      <c r="I24" s="88" cm="1">
        <f t="array" ref="I24">INDEX('IECC Data-IP-Site EUI'!$Y$2:$Y$1825,MATCH(1,INDEX(($A24='IECC Data-IP-Site EUI'!$A$2:$A$1825)*(I$19='IECC Data-IP-Site EUI'!$C$2:$C$1825)*($A$18='IECC Data-IP-Site EUI'!$B$2:$B$1825),0,1),0))</f>
        <v>8.5324338255856826</v>
      </c>
      <c r="J24" s="88" cm="1">
        <f t="array" ref="J24">INDEX('IECC Data-IP-Site EUI'!$Y$2:$Y$1825,MATCH(1,INDEX(($A24='IECC Data-IP-Site EUI'!$A$2:$A$1825)*(J$19='IECC Data-IP-Site EUI'!$C$2:$C$1825)*($A$18='IECC Data-IP-Site EUI'!$B$2:$B$1825),0,1),0))</f>
        <v>4.6412349926360257</v>
      </c>
      <c r="K24" s="88" cm="1">
        <f t="array" ref="K24">INDEX('IECC Data-IP-Site EUI'!$Y$2:$Y$1825,MATCH(1,INDEX(($A24='IECC Data-IP-Site EUI'!$A$2:$A$1825)*(K$19='IECC Data-IP-Site EUI'!$C$2:$C$1825)*($A$18='IECC Data-IP-Site EUI'!$B$2:$B$1825),0,1),0))</f>
        <v>8.8535167209120953</v>
      </c>
      <c r="L24" s="88" cm="1">
        <f t="array" ref="L24">INDEX('IECC Data-IP-Site EUI'!$Y$2:$Y$1825,MATCH(1,INDEX(($A24='IECC Data-IP-Site EUI'!$A$2:$A$1825)*(L$19='IECC Data-IP-Site EUI'!$C$2:$C$1825)*($A$18='IECC Data-IP-Site EUI'!$B$2:$B$1825),0,1),0))</f>
        <v>8.6756991594583592</v>
      </c>
      <c r="M24" s="88" cm="1">
        <f t="array" ref="M24">INDEX('IECC Data-IP-Site EUI'!$Y$2:$Y$1825,MATCH(1,INDEX(($A24='IECC Data-IP-Site EUI'!$A$2:$A$1825)*(M$19='IECC Data-IP-Site EUI'!$C$2:$C$1825)*($A$18='IECC Data-IP-Site EUI'!$B$2:$B$1825),0,1),0))</f>
        <v>7.8579631067066664</v>
      </c>
      <c r="N24" s="88" cm="1">
        <f t="array" ref="N24">INDEX('IECC Data-IP-Site EUI'!$Y$2:$Y$1825,MATCH(1,INDEX(($A24='IECC Data-IP-Site EUI'!$A$2:$A$1825)*(N$19='IECC Data-IP-Site EUI'!$C$2:$C$1825)*($A$18='IECC Data-IP-Site EUI'!$B$2:$B$1825),0,1),0))</f>
        <v>11.109805273197082</v>
      </c>
      <c r="O24" s="88" cm="1">
        <f t="array" ref="O24">INDEX('IECC Data-IP-Site EUI'!$Y$2:$Y$1825,MATCH(1,INDEX(($A24='IECC Data-IP-Site EUI'!$A$2:$A$1825)*(O$19='IECC Data-IP-Site EUI'!$C$2:$C$1825)*($A$18='IECC Data-IP-Site EUI'!$B$2:$B$1825),0,1),0))</f>
        <v>12.098616989337913</v>
      </c>
      <c r="P24" s="88" cm="1">
        <f t="array" ref="P24">INDEX('IECC Data-IP-Site EUI'!$Y$2:$Y$1825,MATCH(1,INDEX(($A24='IECC Data-IP-Site EUI'!$A$2:$A$1825)*(P$19='IECC Data-IP-Site EUI'!$C$2:$C$1825)*($A$18='IECC Data-IP-Site EUI'!$B$2:$B$1825),0,1),0))</f>
        <v>7.8234108791256096</v>
      </c>
      <c r="Q24" s="88" cm="1">
        <f t="array" ref="Q24">INDEX('IECC Data-IP-Site EUI'!$Y$2:$Y$1825,MATCH(1,INDEX(($A24='IECC Data-IP-Site EUI'!$A$2:$A$1825)*(Q$19='IECC Data-IP-Site EUI'!$C$2:$C$1825)*($A$18='IECC Data-IP-Site EUI'!$B$2:$B$1825),0,1),0))</f>
        <v>15.548221499056494</v>
      </c>
      <c r="R24" s="88" cm="1">
        <f t="array" ref="R24">INDEX('IECC Data-IP-Site EUI'!$Y$2:$Y$1825,MATCH(1,INDEX(($A24='IECC Data-IP-Site EUI'!$A$2:$A$1825)*(R$19='IECC Data-IP-Site EUI'!$C$2:$C$1825)*($A$18='IECC Data-IP-Site EUI'!$B$2:$B$1825),0,1),0))</f>
        <v>11.980352860788114</v>
      </c>
      <c r="S24" s="88" cm="1">
        <f t="array" ref="S24">INDEX('IECC Data-IP-Site EUI'!$Y$2:$Y$1825,MATCH(1,INDEX(($A24='IECC Data-IP-Site EUI'!$A$2:$A$1825)*(S$19='IECC Data-IP-Site EUI'!$C$2:$C$1825)*($A$18='IECC Data-IP-Site EUI'!$B$2:$B$1825),0,1),0))</f>
        <v>16.135609367934471</v>
      </c>
      <c r="T24" s="77" cm="1">
        <f t="array" ref="T24">INDEX('IECC Data-IP-Site EUI'!$Y$2:$Y$1825,MATCH(1,INDEX(($A24='IECC Data-IP-Site EUI'!$A$2:$A$1825)*(T$19='IECC Data-IP-Site EUI'!$C$2:$C$1825)*($A$18='IECC Data-IP-Site EUI'!$B$2:$B$1825),0,1),0))</f>
        <v>21.132760395897321</v>
      </c>
      <c r="U24" s="54"/>
      <c r="V24" s="74">
        <f>SUMPRODUCT(D24:T24,Weights!$B$41:$R$41)</f>
        <v>10.392232039729883</v>
      </c>
      <c r="X24" s="90">
        <f t="shared" si="6"/>
        <v>-1.5053278941463592E-4</v>
      </c>
      <c r="Z24"/>
      <c r="AA24"/>
      <c r="AB24"/>
      <c r="AC24"/>
      <c r="AD24"/>
      <c r="AE24"/>
      <c r="AF24"/>
    </row>
    <row r="26" spans="1:32" ht="15.75" thickBot="1" x14ac:dyDescent="0.3">
      <c r="A26" s="4" t="s">
        <v>114</v>
      </c>
      <c r="B26" s="4"/>
      <c r="C26" s="4"/>
    </row>
    <row r="27" spans="1:32" x14ac:dyDescent="0.25">
      <c r="A27" s="63">
        <v>2006</v>
      </c>
      <c r="B27" s="83">
        <f t="shared" ref="B27:T27" si="7">(B20-B$20)/B$4</f>
        <v>0</v>
      </c>
      <c r="C27" s="76">
        <f t="shared" si="7"/>
        <v>0</v>
      </c>
      <c r="D27" s="83">
        <f t="shared" si="7"/>
        <v>0</v>
      </c>
      <c r="E27" s="76">
        <f t="shared" si="7"/>
        <v>0</v>
      </c>
      <c r="F27" s="76">
        <f t="shared" si="7"/>
        <v>0</v>
      </c>
      <c r="G27" s="76">
        <f t="shared" si="7"/>
        <v>0</v>
      </c>
      <c r="H27" s="76">
        <f t="shared" si="7"/>
        <v>0</v>
      </c>
      <c r="I27" s="76">
        <f t="shared" si="7"/>
        <v>0</v>
      </c>
      <c r="J27" s="76">
        <f t="shared" si="7"/>
        <v>0</v>
      </c>
      <c r="K27" s="76">
        <f t="shared" si="7"/>
        <v>0</v>
      </c>
      <c r="L27" s="76">
        <f t="shared" si="7"/>
        <v>0</v>
      </c>
      <c r="M27" s="76">
        <f t="shared" si="7"/>
        <v>0</v>
      </c>
      <c r="N27" s="76">
        <f t="shared" si="7"/>
        <v>0</v>
      </c>
      <c r="O27" s="76">
        <f t="shared" si="7"/>
        <v>0</v>
      </c>
      <c r="P27" s="76">
        <f t="shared" si="7"/>
        <v>0</v>
      </c>
      <c r="Q27" s="76">
        <f t="shared" si="7"/>
        <v>0</v>
      </c>
      <c r="R27" s="76">
        <f t="shared" si="7"/>
        <v>0</v>
      </c>
      <c r="S27" s="76">
        <f t="shared" si="7"/>
        <v>0</v>
      </c>
      <c r="T27" s="92">
        <f t="shared" si="7"/>
        <v>0</v>
      </c>
      <c r="V27" s="81">
        <f>(V20-V$20)/V$20</f>
        <v>0</v>
      </c>
    </row>
    <row r="28" spans="1:32" x14ac:dyDescent="0.25">
      <c r="A28" s="91">
        <v>2009</v>
      </c>
      <c r="B28" s="78">
        <f t="shared" ref="B28:T28" si="8">(B21-B$20)/B$4</f>
        <v>-0.13517953805047861</v>
      </c>
      <c r="C28" s="71">
        <f t="shared" si="8"/>
        <v>-0.14357111542045087</v>
      </c>
      <c r="D28" s="78">
        <f t="shared" si="8"/>
        <v>-0.12600167809620413</v>
      </c>
      <c r="E28" s="71">
        <f t="shared" si="8"/>
        <v>-0.13796525699080062</v>
      </c>
      <c r="F28" s="71">
        <f t="shared" si="8"/>
        <v>-0.15126364826956107</v>
      </c>
      <c r="G28" s="71">
        <f t="shared" si="8"/>
        <v>-0.17008724340890102</v>
      </c>
      <c r="H28" s="71">
        <f t="shared" si="8"/>
        <v>-0.13673388460201166</v>
      </c>
      <c r="I28" s="71">
        <f t="shared" si="8"/>
        <v>-0.16508830430005766</v>
      </c>
      <c r="J28" s="71">
        <f t="shared" si="8"/>
        <v>-0.15208974674735173</v>
      </c>
      <c r="K28" s="71">
        <f t="shared" si="8"/>
        <v>-0.14136588271462003</v>
      </c>
      <c r="L28" s="71">
        <f t="shared" si="8"/>
        <v>-0.18454829166036493</v>
      </c>
      <c r="M28" s="71">
        <f t="shared" si="8"/>
        <v>-7.6987882382970316E-2</v>
      </c>
      <c r="N28" s="71">
        <f t="shared" si="8"/>
        <v>-5.611082556377011E-2</v>
      </c>
      <c r="O28" s="71">
        <f t="shared" si="8"/>
        <v>-8.5392211919788227E-2</v>
      </c>
      <c r="P28" s="71">
        <f t="shared" si="8"/>
        <v>-0.1008831898201195</v>
      </c>
      <c r="Q28" s="71">
        <f t="shared" si="8"/>
        <v>-6.5499498128625294E-2</v>
      </c>
      <c r="R28" s="71">
        <f t="shared" si="8"/>
        <v>-8.0432098046150591E-2</v>
      </c>
      <c r="S28" s="71">
        <f t="shared" si="8"/>
        <v>-7.1553380347338921E-2</v>
      </c>
      <c r="T28" s="87">
        <f t="shared" si="8"/>
        <v>-0.107778368719203</v>
      </c>
      <c r="V28" s="80">
        <f>(V21-V$20)/V$20</f>
        <v>-0.14274273916952079</v>
      </c>
      <c r="X28" s="69"/>
    </row>
    <row r="29" spans="1:32" x14ac:dyDescent="0.25">
      <c r="A29" s="91">
        <v>2012</v>
      </c>
      <c r="B29" s="78">
        <f t="shared" ref="B29:T29" si="9">(B22-B$20)/B$4</f>
        <v>-0.21472109817510229</v>
      </c>
      <c r="C29" s="71">
        <f t="shared" si="9"/>
        <v>-0.2365077248236308</v>
      </c>
      <c r="D29" s="78">
        <f t="shared" si="9"/>
        <v>-0.20150400653103373</v>
      </c>
      <c r="E29" s="71">
        <f t="shared" si="9"/>
        <v>-0.23167414415487905</v>
      </c>
      <c r="F29" s="71">
        <f t="shared" si="9"/>
        <v>-0.19220696191191411</v>
      </c>
      <c r="G29" s="71">
        <f t="shared" si="9"/>
        <v>-0.22104331812772518</v>
      </c>
      <c r="H29" s="71">
        <f t="shared" si="9"/>
        <v>-0.16352093217024205</v>
      </c>
      <c r="I29" s="71">
        <f t="shared" si="9"/>
        <v>-0.19621033431625051</v>
      </c>
      <c r="J29" s="71">
        <f t="shared" si="9"/>
        <v>-0.19966119721398939</v>
      </c>
      <c r="K29" s="71">
        <f t="shared" si="9"/>
        <v>-0.28563937944407469</v>
      </c>
      <c r="L29" s="71">
        <f t="shared" si="9"/>
        <v>-0.27830992145701822</v>
      </c>
      <c r="M29" s="71">
        <f t="shared" si="9"/>
        <v>-0.2159473234418848</v>
      </c>
      <c r="N29" s="71">
        <f t="shared" si="9"/>
        <v>-0.21871855441551188</v>
      </c>
      <c r="O29" s="71">
        <f t="shared" si="9"/>
        <v>-0.22157608481831978</v>
      </c>
      <c r="P29" s="71">
        <f t="shared" si="9"/>
        <v>-0.20370130854551879</v>
      </c>
      <c r="Q29" s="71">
        <f t="shared" si="9"/>
        <v>-0.24248171456001308</v>
      </c>
      <c r="R29" s="71">
        <f t="shared" si="9"/>
        <v>-0.25786483469590066</v>
      </c>
      <c r="S29" s="71">
        <f t="shared" si="9"/>
        <v>-0.24347600194228067</v>
      </c>
      <c r="T29" s="87">
        <f t="shared" si="9"/>
        <v>-0.22076942618368919</v>
      </c>
      <c r="V29" s="80">
        <f>(V22-V$20)/V$20</f>
        <v>-0.28286343614389625</v>
      </c>
    </row>
    <row r="30" spans="1:32" x14ac:dyDescent="0.25">
      <c r="A30" s="91">
        <v>2015</v>
      </c>
      <c r="B30" s="78">
        <f t="shared" ref="B30:T30" si="10">(B23-B$20)/B$4</f>
        <v>-0.25801526625351262</v>
      </c>
      <c r="C30" s="71">
        <f t="shared" si="10"/>
        <v>-0.28793953621398388</v>
      </c>
      <c r="D30" s="78">
        <f t="shared" si="10"/>
        <v>-0.24032196450944948</v>
      </c>
      <c r="E30" s="71">
        <f t="shared" si="10"/>
        <v>-0.26822540870197975</v>
      </c>
      <c r="F30" s="71">
        <f t="shared" si="10"/>
        <v>-0.22967453426899639</v>
      </c>
      <c r="G30" s="71">
        <f t="shared" si="10"/>
        <v>-0.24593720295508736</v>
      </c>
      <c r="H30" s="71">
        <f t="shared" si="10"/>
        <v>-0.25346410830854393</v>
      </c>
      <c r="I30" s="71">
        <f t="shared" si="10"/>
        <v>-0.24980042745294168</v>
      </c>
      <c r="J30" s="71">
        <f t="shared" si="10"/>
        <v>-0.20888777676226319</v>
      </c>
      <c r="K30" s="71">
        <f t="shared" si="10"/>
        <v>-0.4681932514151918</v>
      </c>
      <c r="L30" s="71">
        <f t="shared" si="10"/>
        <v>-0.303095749797203</v>
      </c>
      <c r="M30" s="71">
        <f t="shared" si="10"/>
        <v>-0.24144809831202077</v>
      </c>
      <c r="N30" s="71">
        <f t="shared" si="10"/>
        <v>-0.4595230200613587</v>
      </c>
      <c r="O30" s="71">
        <f t="shared" si="10"/>
        <v>-0.24669462394948508</v>
      </c>
      <c r="P30" s="71">
        <f t="shared" si="10"/>
        <v>-0.23868571277546749</v>
      </c>
      <c r="Q30" s="71">
        <f t="shared" si="10"/>
        <v>-0.46441444570977108</v>
      </c>
      <c r="R30" s="71">
        <f t="shared" si="10"/>
        <v>-0.42889549426151274</v>
      </c>
      <c r="S30" s="71">
        <f t="shared" si="10"/>
        <v>-0.49903058990270333</v>
      </c>
      <c r="T30" s="87">
        <f t="shared" si="10"/>
        <v>-0.51054668913767731</v>
      </c>
      <c r="V30" s="80">
        <f>(V23-V$20)/V$20</f>
        <v>-0.46327230853141022</v>
      </c>
    </row>
    <row r="31" spans="1:32" ht="15.75" thickBot="1" x14ac:dyDescent="0.3">
      <c r="A31" s="79">
        <v>2018</v>
      </c>
      <c r="B31" s="85">
        <f t="shared" ref="B31:T31" si="11">(B24-B$20)/B$4</f>
        <v>-0.26046299307066662</v>
      </c>
      <c r="C31" s="94">
        <f t="shared" si="11"/>
        <v>-0.29079186811205143</v>
      </c>
      <c r="D31" s="85">
        <f t="shared" si="11"/>
        <v>-0.24321564258616399</v>
      </c>
      <c r="E31" s="94">
        <f t="shared" si="11"/>
        <v>-0.27140616390637856</v>
      </c>
      <c r="F31" s="94">
        <f t="shared" si="11"/>
        <v>-0.23287466611314442</v>
      </c>
      <c r="G31" s="94">
        <f t="shared" si="11"/>
        <v>-0.24946009207145056</v>
      </c>
      <c r="H31" s="94">
        <f t="shared" si="11"/>
        <v>-0.2540638183287281</v>
      </c>
      <c r="I31" s="94">
        <f t="shared" si="11"/>
        <v>-0.25223715519168793</v>
      </c>
      <c r="J31" s="94">
        <f t="shared" si="11"/>
        <v>-0.21925527743747397</v>
      </c>
      <c r="K31" s="94">
        <f t="shared" si="11"/>
        <v>-0.46833766932983589</v>
      </c>
      <c r="L31" s="94">
        <f t="shared" si="11"/>
        <v>-0.3077253347265565</v>
      </c>
      <c r="M31" s="94">
        <f t="shared" si="11"/>
        <v>-0.2365385697227774</v>
      </c>
      <c r="N31" s="94">
        <f t="shared" si="11"/>
        <v>-0.45752350668550945</v>
      </c>
      <c r="O31" s="94">
        <f t="shared" si="11"/>
        <v>-0.24282607134231585</v>
      </c>
      <c r="P31" s="94">
        <f t="shared" si="11"/>
        <v>-0.23163545458036658</v>
      </c>
      <c r="Q31" s="94">
        <f t="shared" si="11"/>
        <v>-0.46360435939416966</v>
      </c>
      <c r="R31" s="94">
        <f t="shared" si="11"/>
        <v>-0.42805702304721899</v>
      </c>
      <c r="S31" s="94">
        <f t="shared" si="11"/>
        <v>-0.49794923000580876</v>
      </c>
      <c r="T31" s="95">
        <f t="shared" si="11"/>
        <v>-0.50904409914348536</v>
      </c>
      <c r="V31" s="96">
        <f>(V24-V$20)/V$20</f>
        <v>-0.46335310364796306</v>
      </c>
    </row>
  </sheetData>
  <mergeCells count="1">
    <mergeCell ref="AA20:AE20"/>
  </mergeCells>
  <pageMargins left="0.7" right="0.7" top="0.75" bottom="0.75" header="0.3" footer="0.3"/>
  <pageSetup orientation="portrait" r:id="rId1"/>
  <ignoredErrors>
    <ignoredError sqref="S3:T3 S19:T19" numberStoredAsText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028B2-580E-4B76-96F8-1EA0DCFC410F}">
          <x14:formula1>
            <xm:f>Weights!$A$5:$A$20</xm:f>
          </x14:formula1>
          <xm:sqref>A2 A18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3131-EED1-4A3B-B8AF-040E61F7F886}">
  <dimension ref="A1:AF20"/>
  <sheetViews>
    <sheetView workbookViewId="0">
      <selection activeCell="R4" sqref="R4"/>
    </sheetView>
  </sheetViews>
  <sheetFormatPr defaultRowHeight="15" x14ac:dyDescent="0.25"/>
  <cols>
    <col min="1" max="1" width="11.140625" style="93" customWidth="1"/>
    <col min="2" max="17" width="11.140625" customWidth="1"/>
    <col min="20" max="20" width="23.28515625" style="93" customWidth="1"/>
    <col min="21" max="21" width="7.85546875" customWidth="1"/>
    <col min="23" max="23" width="23.28515625" bestFit="1" customWidth="1"/>
    <col min="24" max="24" width="5.7109375" bestFit="1" customWidth="1"/>
    <col min="26" max="26" width="23.28515625" bestFit="1" customWidth="1"/>
    <col min="30" max="30" width="23.28515625" bestFit="1" customWidth="1"/>
  </cols>
  <sheetData>
    <row r="1" spans="1:32" x14ac:dyDescent="0.25">
      <c r="A1" s="4" t="s">
        <v>187</v>
      </c>
      <c r="T1" s="4" t="s">
        <v>107</v>
      </c>
      <c r="W1" s="4" t="s">
        <v>108</v>
      </c>
      <c r="Z1" s="4" t="s">
        <v>109</v>
      </c>
      <c r="AD1" s="4" t="s">
        <v>188</v>
      </c>
    </row>
    <row r="2" spans="1:32" s="97" customFormat="1" ht="45" x14ac:dyDescent="0.25">
      <c r="A2" s="100" t="s">
        <v>21</v>
      </c>
      <c r="B2" s="100" t="str">
        <f>Office!A2</f>
        <v>Large Office</v>
      </c>
      <c r="C2" s="100" t="str">
        <f>Office!A18</f>
        <v>Medium Office</v>
      </c>
      <c r="D2" s="100" t="str">
        <f>Office!A34</f>
        <v>Small Office</v>
      </c>
      <c r="E2" s="100" t="str">
        <f>Retail!$A$2</f>
        <v>Stand-Alone Retail</v>
      </c>
      <c r="F2" s="100" t="str">
        <f>Retail!$A$18</f>
        <v>Strip Mall</v>
      </c>
      <c r="G2" s="100" t="str">
        <f>Schools!$A$2</f>
        <v>Primary School</v>
      </c>
      <c r="H2" s="100" t="str">
        <f>Schools!$A$18</f>
        <v>Secondary School</v>
      </c>
      <c r="I2" s="100" t="str">
        <f>Healthcare!$A$2</f>
        <v>Hospital</v>
      </c>
      <c r="J2" s="100" t="str">
        <f>Healthcare!$A$18</f>
        <v>Outpatient Healthcare</v>
      </c>
      <c r="K2" s="100" t="str">
        <f>Restaurant!$A$2</f>
        <v>Full Service Restaurant</v>
      </c>
      <c r="L2" s="100" t="str">
        <f>Restaurant!$A$18</f>
        <v>Quick Service Restaurant</v>
      </c>
      <c r="M2" s="100" t="str">
        <f>Hotel!$A$2</f>
        <v>Large Hotel</v>
      </c>
      <c r="N2" s="100" t="str">
        <f>Hotel!$A$18</f>
        <v>Small Hotel</v>
      </c>
      <c r="O2" s="100" t="str">
        <f>Warehouse!A2</f>
        <v>Warehouse</v>
      </c>
      <c r="P2" s="100" t="str">
        <f>Multifamily!$A$2</f>
        <v>High-Rise Apartment</v>
      </c>
      <c r="Q2" s="100" t="str">
        <f>Multifamily!$A$18</f>
        <v>Mid-Rise Apartment</v>
      </c>
      <c r="T2" s="99" t="s">
        <v>22</v>
      </c>
      <c r="U2" s="100" t="s">
        <v>106</v>
      </c>
      <c r="V2"/>
      <c r="W2" s="99" t="s">
        <v>22</v>
      </c>
      <c r="X2" s="100" t="s">
        <v>105</v>
      </c>
      <c r="Y2"/>
      <c r="Z2" s="99" t="s">
        <v>22</v>
      </c>
      <c r="AA2" s="100" t="s">
        <v>106</v>
      </c>
      <c r="AB2"/>
      <c r="AC2"/>
      <c r="AD2" s="99" t="s">
        <v>22</v>
      </c>
      <c r="AE2" s="120" t="s">
        <v>105</v>
      </c>
      <c r="AF2"/>
    </row>
    <row r="3" spans="1:32" x14ac:dyDescent="0.25">
      <c r="A3" s="98">
        <v>2006</v>
      </c>
      <c r="B3" s="102">
        <f>Office!V4</f>
        <v>30.044060657509572</v>
      </c>
      <c r="C3" s="102">
        <f>Office!V20</f>
        <v>19.721582987025087</v>
      </c>
      <c r="D3" s="102">
        <f>Office!V36</f>
        <v>13.767719435465839</v>
      </c>
      <c r="E3" s="102">
        <f>Retail!V4</f>
        <v>47.200465049829525</v>
      </c>
      <c r="F3" s="102">
        <f>Retail!V20</f>
        <v>44.802223887011941</v>
      </c>
      <c r="G3" s="102">
        <f>Schools!V4</f>
        <v>40.942129856806467</v>
      </c>
      <c r="H3" s="102">
        <f>Schools!V20</f>
        <v>36.190670337883191</v>
      </c>
      <c r="I3" s="102">
        <f>Healthcare!V4</f>
        <v>110.48770846118242</v>
      </c>
      <c r="J3" s="102">
        <f>Healthcare!V20</f>
        <v>114.79610948758612</v>
      </c>
      <c r="K3" s="102">
        <f>Restaurant!V4</f>
        <v>183.56222085556979</v>
      </c>
      <c r="L3" s="102">
        <f>Restaurant!V20</f>
        <v>200.46351934019452</v>
      </c>
      <c r="M3" s="102">
        <f>Hotel!V4</f>
        <v>80.280765428273028</v>
      </c>
      <c r="N3" s="102">
        <f>Hotel!V20</f>
        <v>24.925289006803091</v>
      </c>
      <c r="O3" s="102">
        <f>Warehouse!V4</f>
        <v>13.262164228201486</v>
      </c>
      <c r="P3" s="102">
        <f>Multifamily!V4</f>
        <v>24.325545432384875</v>
      </c>
      <c r="Q3" s="102">
        <f>Multifamily!V20</f>
        <v>19.365120920987579</v>
      </c>
      <c r="T3" s="98" t="s">
        <v>53</v>
      </c>
      <c r="U3" s="103">
        <v>0.3309042296714706</v>
      </c>
      <c r="W3" s="98" t="s">
        <v>53</v>
      </c>
      <c r="X3" s="102">
        <v>4.5557965941257574</v>
      </c>
      <c r="Z3" s="98" t="str" cm="1">
        <f t="array" ref="Z3:Z18">TRANSPOSE(B2:Q2)</f>
        <v>Large Office</v>
      </c>
      <c r="AA3" s="103" cm="1">
        <f t="array" ref="AA3:AA18">TRANSPOSE(B18:Q18)</f>
        <v>0.44785506977399259</v>
      </c>
      <c r="AD3" s="98" t="s">
        <v>55</v>
      </c>
      <c r="AE3" s="102" cm="1">
        <f t="array" ref="AE3:AE18">TRANSPOSE(B17:Q17)</f>
        <v>13.455384882063015</v>
      </c>
    </row>
    <row r="4" spans="1:32" x14ac:dyDescent="0.25">
      <c r="A4" s="98">
        <v>2009</v>
      </c>
      <c r="B4" s="102">
        <f>Office!V5</f>
        <v>25.181954342902891</v>
      </c>
      <c r="C4" s="102">
        <f>Office!V21</f>
        <v>15.573458561616217</v>
      </c>
      <c r="D4" s="102">
        <f>Office!V37</f>
        <v>11.564522870709924</v>
      </c>
      <c r="E4" s="102">
        <f>Retail!V5</f>
        <v>38.391570933958782</v>
      </c>
      <c r="F4" s="102">
        <f>Retail!V21</f>
        <v>37.031660787584947</v>
      </c>
      <c r="G4" s="102">
        <f>Schools!V5</f>
        <v>30.265301191749714</v>
      </c>
      <c r="H4" s="102">
        <f>Schools!V21</f>
        <v>25.927095637705474</v>
      </c>
      <c r="I4" s="102">
        <f>Healthcare!V5</f>
        <v>133.60086032673127</v>
      </c>
      <c r="J4" s="102">
        <f>Healthcare!V21</f>
        <v>69.515402899363139</v>
      </c>
      <c r="K4" s="102">
        <f>Restaurant!V5</f>
        <v>144.12048460393723</v>
      </c>
      <c r="L4" s="102">
        <f>Restaurant!V21</f>
        <v>181.51510287966869</v>
      </c>
      <c r="M4" s="102">
        <f>Hotel!V5</f>
        <v>66.814157007432897</v>
      </c>
      <c r="N4" s="102">
        <f>Hotel!V21</f>
        <v>20.960918651239957</v>
      </c>
      <c r="O4" s="102">
        <f>Warehouse!V5</f>
        <v>10.271286882640601</v>
      </c>
      <c r="P4" s="102">
        <f>Multifamily!V5</f>
        <v>22.696584949463038</v>
      </c>
      <c r="Q4" s="102">
        <f>Multifamily!V21</f>
        <v>16.600890516376818</v>
      </c>
      <c r="T4" s="98" t="s">
        <v>65</v>
      </c>
      <c r="U4" s="103">
        <v>0.3351763537017905</v>
      </c>
      <c r="W4" s="98" t="s">
        <v>1</v>
      </c>
      <c r="X4" s="102">
        <v>5.325412413870473</v>
      </c>
      <c r="Z4" s="98" t="str">
        <v>Medium Office</v>
      </c>
      <c r="AA4" s="103">
        <v>0.50805040939615786</v>
      </c>
      <c r="AD4" s="98" t="s">
        <v>54</v>
      </c>
      <c r="AE4" s="102">
        <v>10.019558310498399</v>
      </c>
    </row>
    <row r="5" spans="1:32" x14ac:dyDescent="0.25">
      <c r="A5" s="98">
        <v>2012</v>
      </c>
      <c r="B5" s="102">
        <f>Office!V6</f>
        <v>19.32106075667868</v>
      </c>
      <c r="C5" s="102">
        <f>Office!V22</f>
        <v>11.895266345049933</v>
      </c>
      <c r="D5" s="102">
        <f>Office!V38</f>
        <v>9.3752612950320611</v>
      </c>
      <c r="E5" s="102">
        <f>Retail!V6</f>
        <v>32.892193059287109</v>
      </c>
      <c r="F5" s="102">
        <f>Retail!V22</f>
        <v>29.344383928459465</v>
      </c>
      <c r="G5" s="102">
        <f>Schools!V6</f>
        <v>22.70034374049343</v>
      </c>
      <c r="H5" s="102">
        <f>Schools!V22</f>
        <v>20.493055941647782</v>
      </c>
      <c r="I5" s="102">
        <f>Healthcare!V6</f>
        <v>126.43904382464761</v>
      </c>
      <c r="J5" s="102">
        <f>Healthcare!V22</f>
        <v>70.576325767460148</v>
      </c>
      <c r="K5" s="102">
        <f>Restaurant!V6</f>
        <v>134.73603754042099</v>
      </c>
      <c r="L5" s="102">
        <f>Restaurant!V22</f>
        <v>170.4563050200673</v>
      </c>
      <c r="M5" s="102">
        <f>Hotel!V6</f>
        <v>58.071998364543767</v>
      </c>
      <c r="N5" s="102">
        <f>Hotel!V22</f>
        <v>19.354755846984116</v>
      </c>
      <c r="O5" s="102">
        <f>Warehouse!V6</f>
        <v>7.8469592439678957</v>
      </c>
      <c r="P5" s="102">
        <f>Multifamily!V6</f>
        <v>17.749029124856534</v>
      </c>
      <c r="Q5" s="102">
        <f>Multifamily!V22</f>
        <v>13.887436275934979</v>
      </c>
      <c r="T5" s="98" t="s">
        <v>1</v>
      </c>
      <c r="U5" s="103">
        <v>0.40154927372609267</v>
      </c>
      <c r="W5" s="98" t="s">
        <v>60</v>
      </c>
      <c r="X5" s="102">
        <v>8.9728888812576955</v>
      </c>
      <c r="Z5" s="98" t="str">
        <v>Small Office</v>
      </c>
      <c r="AA5" s="103">
        <v>0.3309042296714706</v>
      </c>
      <c r="AD5" s="98" t="s">
        <v>53</v>
      </c>
      <c r="AE5" s="102">
        <v>4.5557965941257574</v>
      </c>
    </row>
    <row r="6" spans="1:32" x14ac:dyDescent="0.25">
      <c r="A6" s="98">
        <v>2015</v>
      </c>
      <c r="B6" s="102">
        <f>Office!V7</f>
        <v>17.163197397050958</v>
      </c>
      <c r="C6" s="102">
        <f>Office!V23</f>
        <v>10.038802966536167</v>
      </c>
      <c r="D6" s="102">
        <f>Office!V39</f>
        <v>9.2726974831122373</v>
      </c>
      <c r="E6" s="102">
        <f>Retail!V7</f>
        <v>20.337795980014047</v>
      </c>
      <c r="F6" s="102">
        <f>Retail!V23</f>
        <v>24.15385673341266</v>
      </c>
      <c r="G6" s="102">
        <f>Schools!V7</f>
        <v>16.635042220482266</v>
      </c>
      <c r="H6" s="102">
        <f>Schools!V23</f>
        <v>16.134880890313745</v>
      </c>
      <c r="I6" s="102">
        <f>Healthcare!V7</f>
        <v>58.747077425025005</v>
      </c>
      <c r="J6" s="102">
        <f>Healthcare!V23</f>
        <v>49.659663403351828</v>
      </c>
      <c r="K6" s="102">
        <f>Restaurant!V7</f>
        <v>97.348617136528944</v>
      </c>
      <c r="L6" s="102">
        <f>Restaurant!V23</f>
        <v>133.522020292934</v>
      </c>
      <c r="M6" s="102">
        <f>Hotel!V7</f>
        <v>24.391511240840153</v>
      </c>
      <c r="N6" s="102">
        <f>Hotel!V23</f>
        <v>17.751627571684313</v>
      </c>
      <c r="O6" s="102">
        <f>Warehouse!V7</f>
        <v>7.5284063121048188</v>
      </c>
      <c r="P6" s="102">
        <f>Multifamily!V7</f>
        <v>14.087750964763645</v>
      </c>
      <c r="Q6" s="102">
        <f>Multifamily!V23</f>
        <v>10.393796646931754</v>
      </c>
      <c r="T6" s="98" t="s">
        <v>61</v>
      </c>
      <c r="U6" s="103">
        <v>0.42353076064232481</v>
      </c>
      <c r="W6" s="98" t="s">
        <v>54</v>
      </c>
      <c r="X6" s="102">
        <v>10.019558310498399</v>
      </c>
      <c r="Z6" s="98" t="str">
        <v>Stand-Alone Retail</v>
      </c>
      <c r="AA6" s="103">
        <v>0.49796575255971631</v>
      </c>
      <c r="AD6" s="98" t="s">
        <v>71</v>
      </c>
      <c r="AE6" s="102">
        <v>23.504215099706947</v>
      </c>
    </row>
    <row r="7" spans="1:32" x14ac:dyDescent="0.25">
      <c r="A7" s="98">
        <v>2018</v>
      </c>
      <c r="B7" s="102">
        <f>Office!V8</f>
        <v>16.588675775446557</v>
      </c>
      <c r="C7" s="102">
        <f>Office!V24</f>
        <v>9.7020246765266887</v>
      </c>
      <c r="D7" s="102">
        <f>Office!V40</f>
        <v>9.2119228413400815</v>
      </c>
      <c r="E7" s="102">
        <f>Retail!V8</f>
        <v>23.696249950122578</v>
      </c>
      <c r="F7" s="102">
        <f>Retail!V24</f>
        <v>24.883196415754075</v>
      </c>
      <c r="G7" s="102">
        <f>Schools!V8</f>
        <v>16.837753627958065</v>
      </c>
      <c r="H7" s="102">
        <f>Schools!V24</f>
        <v>15.818942918052068</v>
      </c>
      <c r="I7" s="102">
        <f>Healthcare!V8</f>
        <v>57.147481158985137</v>
      </c>
      <c r="J7" s="102">
        <f>Healthcare!V24</f>
        <v>47.617918709800733</v>
      </c>
      <c r="K7" s="102">
        <f>Restaurant!V8</f>
        <v>97.373910984913522</v>
      </c>
      <c r="L7" s="102">
        <f>Restaurant!V24</f>
        <v>133.27288787751976</v>
      </c>
      <c r="M7" s="102">
        <f>Hotel!V8</f>
        <v>25.175341898718795</v>
      </c>
      <c r="N7" s="102">
        <f>Hotel!V24</f>
        <v>14.173674382820824</v>
      </c>
      <c r="O7" s="102">
        <f>Warehouse!V8</f>
        <v>7.9367518143310134</v>
      </c>
      <c r="P7" s="102">
        <f>Multifamily!V8</f>
        <v>14.022928672367479</v>
      </c>
      <c r="Q7" s="102">
        <f>Multifamily!V24</f>
        <v>10.392232039729883</v>
      </c>
      <c r="T7" s="98" t="s">
        <v>58</v>
      </c>
      <c r="U7" s="103">
        <v>0.43135365937172199</v>
      </c>
      <c r="W7" s="98" t="s">
        <v>61</v>
      </c>
      <c r="X7" s="102">
        <v>10.302616760017395</v>
      </c>
      <c r="Z7" s="98" t="str">
        <v>Strip Mall</v>
      </c>
      <c r="AA7" s="103">
        <v>0.44459907886475131</v>
      </c>
      <c r="AD7" s="98" t="s">
        <v>62</v>
      </c>
      <c r="AE7" s="102">
        <v>19.919027471257866</v>
      </c>
    </row>
    <row r="8" spans="1:32" x14ac:dyDescent="0.25">
      <c r="A8"/>
      <c r="T8" s="98" t="s">
        <v>62</v>
      </c>
      <c r="U8" s="103">
        <v>0.44459907886475131</v>
      </c>
      <c r="W8" s="98" t="s">
        <v>58</v>
      </c>
      <c r="X8" s="102">
        <v>10.751614623982267</v>
      </c>
      <c r="Z8" s="98" t="str">
        <v>Primary School</v>
      </c>
      <c r="AA8" s="103">
        <v>0.58874260604303041</v>
      </c>
      <c r="AD8" s="98" t="s">
        <v>56</v>
      </c>
      <c r="AE8" s="102">
        <v>24.104376228848402</v>
      </c>
    </row>
    <row r="9" spans="1:32" s="93" customFormat="1" x14ac:dyDescent="0.25">
      <c r="A9" s="4" t="s">
        <v>104</v>
      </c>
      <c r="T9" s="98" t="s">
        <v>55</v>
      </c>
      <c r="U9" s="103">
        <v>0.44785506977399259</v>
      </c>
      <c r="W9" s="98" t="s">
        <v>55</v>
      </c>
      <c r="X9" s="102">
        <v>13.455384882063015</v>
      </c>
      <c r="Z9" s="98" t="str">
        <v>Secondary School</v>
      </c>
      <c r="AA9" s="103">
        <v>0.56289997476246456</v>
      </c>
      <c r="AD9" s="98" t="s">
        <v>57</v>
      </c>
      <c r="AE9" s="102">
        <v>20.371727419831124</v>
      </c>
    </row>
    <row r="10" spans="1:32" s="93" customFormat="1" x14ac:dyDescent="0.25">
      <c r="A10" s="98">
        <v>2006</v>
      </c>
      <c r="B10" s="103">
        <f t="shared" ref="B10:Q10" si="0">(B3-B3)/B3</f>
        <v>0</v>
      </c>
      <c r="C10" s="103">
        <f t="shared" si="0"/>
        <v>0</v>
      </c>
      <c r="D10" s="103">
        <f t="shared" si="0"/>
        <v>0</v>
      </c>
      <c r="E10" s="103">
        <f t="shared" si="0"/>
        <v>0</v>
      </c>
      <c r="F10" s="103">
        <f t="shared" si="0"/>
        <v>0</v>
      </c>
      <c r="G10" s="103">
        <f t="shared" si="0"/>
        <v>0</v>
      </c>
      <c r="H10" s="103">
        <f t="shared" si="0"/>
        <v>0</v>
      </c>
      <c r="I10" s="103">
        <f t="shared" si="0"/>
        <v>0</v>
      </c>
      <c r="J10" s="103">
        <f t="shared" si="0"/>
        <v>0</v>
      </c>
      <c r="K10" s="103">
        <f t="shared" si="0"/>
        <v>0</v>
      </c>
      <c r="L10" s="103">
        <f t="shared" si="0"/>
        <v>0</v>
      </c>
      <c r="M10" s="103">
        <f t="shared" si="0"/>
        <v>0</v>
      </c>
      <c r="N10" s="103">
        <f t="shared" si="0"/>
        <v>0</v>
      </c>
      <c r="O10" s="103">
        <f t="shared" si="0"/>
        <v>0</v>
      </c>
      <c r="P10" s="103">
        <f t="shared" si="0"/>
        <v>0</v>
      </c>
      <c r="Q10" s="103">
        <f t="shared" si="0"/>
        <v>0</v>
      </c>
      <c r="T10" s="98" t="s">
        <v>60</v>
      </c>
      <c r="U10" s="103">
        <v>0.46335310364796306</v>
      </c>
      <c r="W10" s="98" t="s">
        <v>62</v>
      </c>
      <c r="X10" s="102">
        <v>19.919027471257866</v>
      </c>
      <c r="Z10" s="98" t="str">
        <v>Hospital</v>
      </c>
      <c r="AA10" s="103">
        <v>0.48277069046949483</v>
      </c>
      <c r="AD10" s="98" t="s">
        <v>0</v>
      </c>
      <c r="AE10" s="102">
        <v>53.340227302197285</v>
      </c>
    </row>
    <row r="11" spans="1:32" s="93" customFormat="1" x14ac:dyDescent="0.25">
      <c r="A11" s="98">
        <v>2009</v>
      </c>
      <c r="B11" s="103">
        <f t="shared" ref="B11:Q11" si="1">(B3-B4)/B3</f>
        <v>0.16183252889923147</v>
      </c>
      <c r="C11" s="103">
        <f t="shared" si="1"/>
        <v>0.21033425299266995</v>
      </c>
      <c r="D11" s="103">
        <f t="shared" si="1"/>
        <v>0.16002625380936</v>
      </c>
      <c r="E11" s="103">
        <f t="shared" si="1"/>
        <v>0.18662727383239114</v>
      </c>
      <c r="F11" s="103">
        <f t="shared" si="1"/>
        <v>0.17344145949147094</v>
      </c>
      <c r="G11" s="103">
        <f t="shared" si="1"/>
        <v>0.26077853551826818</v>
      </c>
      <c r="H11" s="103">
        <f t="shared" si="1"/>
        <v>0.28359725322451812</v>
      </c>
      <c r="I11" s="103">
        <f t="shared" si="1"/>
        <v>-0.20919206477767771</v>
      </c>
      <c r="J11" s="103">
        <f t="shared" si="1"/>
        <v>0.39444460958077654</v>
      </c>
      <c r="K11" s="103">
        <f t="shared" si="1"/>
        <v>0.21486848474483244</v>
      </c>
      <c r="L11" s="103">
        <f t="shared" si="1"/>
        <v>9.4523016072413757E-2</v>
      </c>
      <c r="M11" s="103">
        <f t="shared" si="1"/>
        <v>0.16774389667313142</v>
      </c>
      <c r="N11" s="103">
        <f t="shared" si="1"/>
        <v>0.15905012593760101</v>
      </c>
      <c r="O11" s="103">
        <f t="shared" si="1"/>
        <v>0.22551955277411656</v>
      </c>
      <c r="P11" s="103">
        <f t="shared" si="1"/>
        <v>6.6965013691046918E-2</v>
      </c>
      <c r="Q11" s="103">
        <f t="shared" si="1"/>
        <v>0.14274273916952079</v>
      </c>
      <c r="T11" s="98" t="s">
        <v>64</v>
      </c>
      <c r="U11" s="103">
        <v>0.46953185393453511</v>
      </c>
      <c r="W11" s="98" t="s">
        <v>57</v>
      </c>
      <c r="X11" s="102">
        <v>20.371727419831124</v>
      </c>
      <c r="Z11" s="98" t="str">
        <v>Outpatient Healthcare</v>
      </c>
      <c r="AA11" s="103">
        <v>0.58519570983413804</v>
      </c>
      <c r="AD11" s="98" t="s">
        <v>63</v>
      </c>
      <c r="AE11" s="102">
        <v>67.178190777785389</v>
      </c>
    </row>
    <row r="12" spans="1:32" s="93" customFormat="1" x14ac:dyDescent="0.25">
      <c r="A12" s="98">
        <v>2012</v>
      </c>
      <c r="B12" s="103">
        <f t="shared" ref="B12:Q12" si="2">(B4-B5)/B4</f>
        <v>0.23274180813833478</v>
      </c>
      <c r="C12" s="103">
        <f t="shared" si="2"/>
        <v>0.23618338868104072</v>
      </c>
      <c r="D12" s="103">
        <f t="shared" si="2"/>
        <v>0.18930842198623871</v>
      </c>
      <c r="E12" s="103">
        <f t="shared" si="2"/>
        <v>0.14324440862635468</v>
      </c>
      <c r="F12" s="103">
        <f t="shared" si="2"/>
        <v>0.20758660820588098</v>
      </c>
      <c r="G12" s="103">
        <f t="shared" si="2"/>
        <v>0.2499548047887421</v>
      </c>
      <c r="H12" s="103">
        <f t="shared" si="2"/>
        <v>0.20958921785882684</v>
      </c>
      <c r="I12" s="103">
        <f t="shared" si="2"/>
        <v>5.3606065743655208E-2</v>
      </c>
      <c r="J12" s="103">
        <f t="shared" si="2"/>
        <v>-1.5261694874054002E-2</v>
      </c>
      <c r="K12" s="103">
        <f t="shared" si="2"/>
        <v>6.511528940043447E-2</v>
      </c>
      <c r="L12" s="103">
        <f t="shared" si="2"/>
        <v>6.0924946101771835E-2</v>
      </c>
      <c r="M12" s="103">
        <f t="shared" si="2"/>
        <v>0.13084290866554807</v>
      </c>
      <c r="N12" s="103">
        <f t="shared" si="2"/>
        <v>7.6626546335116286E-2</v>
      </c>
      <c r="O12" s="103">
        <f t="shared" si="2"/>
        <v>0.23602959068060272</v>
      </c>
      <c r="P12" s="103">
        <f t="shared" si="2"/>
        <v>0.21798679561805856</v>
      </c>
      <c r="Q12" s="103">
        <f t="shared" si="2"/>
        <v>0.16345233032920795</v>
      </c>
      <c r="T12" s="98" t="s">
        <v>0</v>
      </c>
      <c r="U12" s="103">
        <v>0.48277069046949483</v>
      </c>
      <c r="W12" s="98" t="s">
        <v>71</v>
      </c>
      <c r="X12" s="102">
        <v>23.504215099706947</v>
      </c>
      <c r="Z12" s="98" t="str">
        <v>Full Service Restaurant</v>
      </c>
      <c r="AA12" s="103">
        <v>0.46953185393453511</v>
      </c>
      <c r="AD12" s="98" t="s">
        <v>64</v>
      </c>
      <c r="AE12" s="102">
        <v>86.188309870656269</v>
      </c>
    </row>
    <row r="13" spans="1:32" s="93" customFormat="1" x14ac:dyDescent="0.25">
      <c r="A13" s="98">
        <v>2015</v>
      </c>
      <c r="B13" s="103">
        <f t="shared" ref="B13:Q13" si="3">(B5-B6)/B5</f>
        <v>0.11168451809157616</v>
      </c>
      <c r="C13" s="103">
        <f t="shared" si="3"/>
        <v>0.15606740737556582</v>
      </c>
      <c r="D13" s="103">
        <f t="shared" si="3"/>
        <v>1.0939835028829779E-2</v>
      </c>
      <c r="E13" s="103">
        <f t="shared" si="3"/>
        <v>0.38168318715155813</v>
      </c>
      <c r="F13" s="103">
        <f t="shared" si="3"/>
        <v>0.17688315446325675</v>
      </c>
      <c r="G13" s="103">
        <f t="shared" si="3"/>
        <v>0.26718985357000258</v>
      </c>
      <c r="H13" s="103">
        <f t="shared" si="3"/>
        <v>0.21266594224617189</v>
      </c>
      <c r="I13" s="103">
        <f t="shared" si="3"/>
        <v>0.53537233715165877</v>
      </c>
      <c r="J13" s="103">
        <f t="shared" si="3"/>
        <v>0.29636938642889987</v>
      </c>
      <c r="K13" s="103">
        <f t="shared" si="3"/>
        <v>0.27748641778689515</v>
      </c>
      <c r="L13" s="103">
        <f t="shared" si="3"/>
        <v>0.21667890033627762</v>
      </c>
      <c r="M13" s="103">
        <f t="shared" si="3"/>
        <v>0.57997809740033768</v>
      </c>
      <c r="N13" s="103">
        <f t="shared" si="3"/>
        <v>8.2828648833077584E-2</v>
      </c>
      <c r="O13" s="103">
        <f t="shared" si="3"/>
        <v>4.0595716373569096E-2</v>
      </c>
      <c r="P13" s="103">
        <f t="shared" si="3"/>
        <v>0.20628047508049169</v>
      </c>
      <c r="Q13" s="103">
        <f t="shared" si="3"/>
        <v>0.25156836435370167</v>
      </c>
      <c r="T13" s="98" t="s">
        <v>71</v>
      </c>
      <c r="U13" s="103">
        <v>0.49796575255971631</v>
      </c>
      <c r="W13" s="98" t="s">
        <v>56</v>
      </c>
      <c r="X13" s="102">
        <v>24.104376228848402</v>
      </c>
      <c r="Z13" s="98" t="str">
        <v>Quick Service Restaurant</v>
      </c>
      <c r="AA13" s="103">
        <v>0.3351763537017905</v>
      </c>
      <c r="AD13" s="98" t="s">
        <v>65</v>
      </c>
      <c r="AE13" s="102">
        <v>67.190631462674759</v>
      </c>
    </row>
    <row r="14" spans="1:32" s="93" customFormat="1" x14ac:dyDescent="0.25">
      <c r="A14" s="98">
        <v>2018</v>
      </c>
      <c r="B14" s="103">
        <f t="shared" ref="B14:Q14" si="4">(B6-B7)/B6</f>
        <v>3.3474043810922845E-2</v>
      </c>
      <c r="C14" s="103">
        <f t="shared" si="4"/>
        <v>3.3547654150809771E-2</v>
      </c>
      <c r="D14" s="103">
        <f t="shared" si="4"/>
        <v>6.5541490901477872E-3</v>
      </c>
      <c r="E14" s="103">
        <f t="shared" si="4"/>
        <v>-0.16513362477472407</v>
      </c>
      <c r="F14" s="103">
        <f t="shared" si="4"/>
        <v>-3.019557871818045E-2</v>
      </c>
      <c r="G14" s="103">
        <f t="shared" si="4"/>
        <v>-1.2185806611672239E-2</v>
      </c>
      <c r="H14" s="103">
        <f t="shared" si="4"/>
        <v>1.9581053892461293E-2</v>
      </c>
      <c r="I14" s="103">
        <f t="shared" si="4"/>
        <v>2.722852499481912E-2</v>
      </c>
      <c r="J14" s="103">
        <f t="shared" si="4"/>
        <v>4.1114750959292359E-2</v>
      </c>
      <c r="K14" s="103">
        <f t="shared" si="4"/>
        <v>-2.5982750580939612E-4</v>
      </c>
      <c r="L14" s="103">
        <f t="shared" si="4"/>
        <v>1.8658526501296633E-3</v>
      </c>
      <c r="M14" s="103">
        <f t="shared" si="4"/>
        <v>-3.2135387190205263E-2</v>
      </c>
      <c r="N14" s="103">
        <f t="shared" si="4"/>
        <v>0.2015563459978563</v>
      </c>
      <c r="O14" s="103">
        <f t="shared" si="4"/>
        <v>-5.4240630127736542E-2</v>
      </c>
      <c r="P14" s="103">
        <f t="shared" si="4"/>
        <v>4.6013229903267942E-3</v>
      </c>
      <c r="Q14" s="103">
        <f t="shared" si="4"/>
        <v>1.5053278941463592E-4</v>
      </c>
      <c r="T14" s="98" t="s">
        <v>54</v>
      </c>
      <c r="U14" s="103">
        <v>0.50805040939615786</v>
      </c>
      <c r="W14" s="98" t="s">
        <v>0</v>
      </c>
      <c r="X14" s="102">
        <v>53.340227302197285</v>
      </c>
      <c r="Z14" s="98" t="str">
        <v>Large Hotel</v>
      </c>
      <c r="AA14" s="103">
        <v>0.68640879587512471</v>
      </c>
      <c r="AD14" s="98" t="s">
        <v>59</v>
      </c>
      <c r="AE14" s="102">
        <v>55.10542352955423</v>
      </c>
    </row>
    <row r="15" spans="1:32" s="93" customFormat="1" x14ac:dyDescent="0.25">
      <c r="T15" s="98" t="s">
        <v>57</v>
      </c>
      <c r="U15" s="103">
        <v>0.56289997476246456</v>
      </c>
      <c r="W15" s="98" t="s">
        <v>59</v>
      </c>
      <c r="X15" s="102">
        <v>55.10542352955423</v>
      </c>
      <c r="Z15" s="98" t="str">
        <v>Small Hotel</v>
      </c>
      <c r="AA15" s="103">
        <v>0.43135365937172199</v>
      </c>
      <c r="AD15" s="98" t="s">
        <v>58</v>
      </c>
      <c r="AE15" s="102">
        <v>10.751614623982267</v>
      </c>
    </row>
    <row r="16" spans="1:32" s="93" customFormat="1" x14ac:dyDescent="0.25">
      <c r="A16" s="4" t="s">
        <v>117</v>
      </c>
      <c r="B16" s="104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T16" s="98" t="s">
        <v>63</v>
      </c>
      <c r="U16" s="103">
        <v>0.58519570983413804</v>
      </c>
      <c r="W16" s="98" t="s">
        <v>63</v>
      </c>
      <c r="X16" s="102">
        <v>67.178190777785389</v>
      </c>
      <c r="Z16" s="98" t="str">
        <v>Warehouse</v>
      </c>
      <c r="AA16" s="103">
        <v>0.40154927372609267</v>
      </c>
      <c r="AD16" s="98" t="s">
        <v>1</v>
      </c>
      <c r="AE16" s="102">
        <v>5.325412413870473</v>
      </c>
    </row>
    <row r="17" spans="1:31" s="93" customFormat="1" x14ac:dyDescent="0.25">
      <c r="A17" s="98">
        <v>2018</v>
      </c>
      <c r="B17" s="102">
        <f>B3-B7</f>
        <v>13.455384882063015</v>
      </c>
      <c r="C17" s="102">
        <f t="shared" ref="C17:Q17" si="5">C3-C7</f>
        <v>10.019558310498399</v>
      </c>
      <c r="D17" s="102">
        <f t="shared" si="5"/>
        <v>4.5557965941257574</v>
      </c>
      <c r="E17" s="102">
        <f t="shared" si="5"/>
        <v>23.504215099706947</v>
      </c>
      <c r="F17" s="102">
        <f t="shared" si="5"/>
        <v>19.919027471257866</v>
      </c>
      <c r="G17" s="102">
        <f t="shared" si="5"/>
        <v>24.104376228848402</v>
      </c>
      <c r="H17" s="102">
        <f t="shared" si="5"/>
        <v>20.371727419831124</v>
      </c>
      <c r="I17" s="102">
        <f t="shared" si="5"/>
        <v>53.340227302197285</v>
      </c>
      <c r="J17" s="102">
        <f t="shared" si="5"/>
        <v>67.178190777785389</v>
      </c>
      <c r="K17" s="102">
        <f t="shared" si="5"/>
        <v>86.188309870656269</v>
      </c>
      <c r="L17" s="102">
        <f t="shared" si="5"/>
        <v>67.190631462674759</v>
      </c>
      <c r="M17" s="102">
        <f t="shared" si="5"/>
        <v>55.10542352955423</v>
      </c>
      <c r="N17" s="102">
        <f t="shared" si="5"/>
        <v>10.751614623982267</v>
      </c>
      <c r="O17" s="102">
        <f t="shared" si="5"/>
        <v>5.325412413870473</v>
      </c>
      <c r="P17" s="102">
        <f t="shared" si="5"/>
        <v>10.302616760017395</v>
      </c>
      <c r="Q17" s="102">
        <f t="shared" si="5"/>
        <v>8.9728888812576955</v>
      </c>
      <c r="R17" s="93" t="s">
        <v>105</v>
      </c>
      <c r="T17" s="98" t="s">
        <v>56</v>
      </c>
      <c r="U17" s="103">
        <v>0.58874260604303041</v>
      </c>
      <c r="V17" s="50"/>
      <c r="W17" s="98" t="s">
        <v>65</v>
      </c>
      <c r="X17" s="102">
        <v>67.190631462674759</v>
      </c>
      <c r="Y17" s="50"/>
      <c r="Z17" s="98" t="str">
        <v>High-Rise Apartment</v>
      </c>
      <c r="AA17" s="103">
        <v>0.42353076064232481</v>
      </c>
      <c r="AB17" s="105" t="s">
        <v>110</v>
      </c>
      <c r="AD17" s="98" t="s">
        <v>61</v>
      </c>
      <c r="AE17" s="102">
        <v>10.302616760017395</v>
      </c>
    </row>
    <row r="18" spans="1:31" s="93" customFormat="1" x14ac:dyDescent="0.25">
      <c r="A18" s="98">
        <v>2018</v>
      </c>
      <c r="B18" s="103">
        <f t="shared" ref="B18:Q18" si="6">B17/B3</f>
        <v>0.44785506977399259</v>
      </c>
      <c r="C18" s="103">
        <f t="shared" si="6"/>
        <v>0.50805040939615786</v>
      </c>
      <c r="D18" s="103">
        <f t="shared" si="6"/>
        <v>0.3309042296714706</v>
      </c>
      <c r="E18" s="103">
        <f t="shared" si="6"/>
        <v>0.49796575255971631</v>
      </c>
      <c r="F18" s="103">
        <f t="shared" si="6"/>
        <v>0.44459907886475131</v>
      </c>
      <c r="G18" s="103">
        <f t="shared" si="6"/>
        <v>0.58874260604303041</v>
      </c>
      <c r="H18" s="103">
        <f t="shared" si="6"/>
        <v>0.56289997476246456</v>
      </c>
      <c r="I18" s="103">
        <f t="shared" si="6"/>
        <v>0.48277069046949483</v>
      </c>
      <c r="J18" s="103">
        <f t="shared" si="6"/>
        <v>0.58519570983413804</v>
      </c>
      <c r="K18" s="103">
        <f t="shared" si="6"/>
        <v>0.46953185393453511</v>
      </c>
      <c r="L18" s="103">
        <f t="shared" si="6"/>
        <v>0.3351763537017905</v>
      </c>
      <c r="M18" s="103">
        <f t="shared" si="6"/>
        <v>0.68640879587512471</v>
      </c>
      <c r="N18" s="103">
        <f t="shared" si="6"/>
        <v>0.43135365937172199</v>
      </c>
      <c r="O18" s="103">
        <f t="shared" si="6"/>
        <v>0.40154927372609267</v>
      </c>
      <c r="P18" s="103">
        <f t="shared" si="6"/>
        <v>0.42353076064232481</v>
      </c>
      <c r="Q18" s="103">
        <f t="shared" si="6"/>
        <v>0.46335310364796306</v>
      </c>
      <c r="R18" s="93" t="s">
        <v>106</v>
      </c>
      <c r="T18" s="98" t="s">
        <v>59</v>
      </c>
      <c r="U18" s="103">
        <v>0.68640879587512471</v>
      </c>
      <c r="V18" s="69"/>
      <c r="W18" s="98" t="s">
        <v>64</v>
      </c>
      <c r="X18" s="102">
        <v>86.188309870656269</v>
      </c>
      <c r="Y18" s="101"/>
      <c r="Z18" s="98" t="str">
        <v>Mid-Rise Apartment</v>
      </c>
      <c r="AA18" s="103">
        <v>0.46335310364796306</v>
      </c>
      <c r="AB18" s="69">
        <f>SUMPRODUCT(_xlfn.ANCHORARRAY(AA3),Weights!S25:S40)</f>
        <v>0.4782530418060158</v>
      </c>
      <c r="AD18" s="98" t="s">
        <v>60</v>
      </c>
      <c r="AE18" s="102">
        <v>8.9728888812576955</v>
      </c>
    </row>
    <row r="19" spans="1:31" s="93" customFormat="1" x14ac:dyDescent="0.25"/>
    <row r="20" spans="1:31" s="93" customFormat="1" x14ac:dyDescent="0.25"/>
  </sheetData>
  <sortState xmlns:xlrd2="http://schemas.microsoft.com/office/spreadsheetml/2017/richdata2" ref="W3:X18">
    <sortCondition ref="X3:X18"/>
  </sortState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DD7C8-3A04-4963-B0C0-989A4A5EB2B8}">
  <dimension ref="A2:T80"/>
  <sheetViews>
    <sheetView tabSelected="1" workbookViewId="0">
      <selection activeCell="V6" sqref="V6"/>
    </sheetView>
  </sheetViews>
  <sheetFormatPr defaultRowHeight="15" x14ac:dyDescent="0.25"/>
  <cols>
    <col min="1" max="1" width="23.28515625" bestFit="1" customWidth="1"/>
    <col min="2" max="3" width="5.5703125" style="93" customWidth="1"/>
    <col min="4" max="20" width="5.5703125" bestFit="1" customWidth="1"/>
  </cols>
  <sheetData>
    <row r="2" spans="1:20" ht="15.75" thickBot="1" x14ac:dyDescent="0.3">
      <c r="A2" s="4" t="s">
        <v>118</v>
      </c>
      <c r="B2" s="4"/>
      <c r="C2" s="4"/>
    </row>
    <row r="3" spans="1:20" ht="91.5" customHeight="1" thickBot="1" x14ac:dyDescent="0.3">
      <c r="A3" s="67">
        <v>2009</v>
      </c>
      <c r="B3" s="65" t="s">
        <v>115</v>
      </c>
      <c r="C3" s="66" t="s">
        <v>116</v>
      </c>
      <c r="D3" s="106" t="s">
        <v>84</v>
      </c>
      <c r="E3" s="107" t="s">
        <v>85</v>
      </c>
      <c r="F3" s="107" t="s">
        <v>86</v>
      </c>
      <c r="G3" s="107" t="s">
        <v>87</v>
      </c>
      <c r="H3" s="107" t="s">
        <v>88</v>
      </c>
      <c r="I3" s="107" t="s">
        <v>89</v>
      </c>
      <c r="J3" s="107" t="s">
        <v>90</v>
      </c>
      <c r="K3" s="107" t="s">
        <v>91</v>
      </c>
      <c r="L3" s="107" t="s">
        <v>92</v>
      </c>
      <c r="M3" s="107" t="s">
        <v>93</v>
      </c>
      <c r="N3" s="107" t="s">
        <v>94</v>
      </c>
      <c r="O3" s="107" t="s">
        <v>95</v>
      </c>
      <c r="P3" s="107" t="s">
        <v>96</v>
      </c>
      <c r="Q3" s="107" t="s">
        <v>97</v>
      </c>
      <c r="R3" s="107" t="s">
        <v>98</v>
      </c>
      <c r="S3" s="106" t="s">
        <v>99</v>
      </c>
      <c r="T3" s="108" t="s">
        <v>100</v>
      </c>
    </row>
    <row r="4" spans="1:20" ht="15.75" thickBot="1" x14ac:dyDescent="0.3">
      <c r="A4" s="109" t="s">
        <v>22</v>
      </c>
      <c r="B4" s="62" t="s">
        <v>10</v>
      </c>
      <c r="C4" s="53" t="s">
        <v>6</v>
      </c>
      <c r="D4" s="62" t="s">
        <v>11</v>
      </c>
      <c r="E4" s="53" t="s">
        <v>13</v>
      </c>
      <c r="F4" s="53" t="s">
        <v>19</v>
      </c>
      <c r="G4" s="53" t="s">
        <v>20</v>
      </c>
      <c r="H4" s="53" t="s">
        <v>3</v>
      </c>
      <c r="I4" s="53" t="s">
        <v>7</v>
      </c>
      <c r="J4" s="53" t="s">
        <v>17</v>
      </c>
      <c r="K4" s="53" t="s">
        <v>14</v>
      </c>
      <c r="L4" s="53" t="s">
        <v>2</v>
      </c>
      <c r="M4" s="53" t="s">
        <v>18</v>
      </c>
      <c r="N4" s="53" t="s">
        <v>4</v>
      </c>
      <c r="O4" s="53" t="s">
        <v>5</v>
      </c>
      <c r="P4" s="53" t="s">
        <v>15</v>
      </c>
      <c r="Q4" s="53" t="s">
        <v>16</v>
      </c>
      <c r="R4" s="53" t="s">
        <v>9</v>
      </c>
      <c r="S4" s="53" t="s">
        <v>12</v>
      </c>
      <c r="T4" s="60" t="s">
        <v>8</v>
      </c>
    </row>
    <row r="5" spans="1:20" x14ac:dyDescent="0.25">
      <c r="A5" s="128" t="s">
        <v>55</v>
      </c>
      <c r="B5" s="116" cm="1">
        <f t="array" ref="B5">INDEX('IECC Data-IP-Site EUI'!$Y$2:$Y$1521,MATCH(1,INDEX(($A5='IECC Data-IP-Site EUI'!$B$2:$B$1521)*(B$4='IECC Data-IP-Site EUI'!$C$2:$C$1521)*($A$3='IECC Data-IP-Site EUI'!$A$2:$A$1521),0,1),0))/INDEX('IECC Data-IP-Site EUI'!$Y$2:$Y$1521,MATCH(1,INDEX(($A5='IECC Data-IP-Site EUI'!$B$2:$B$1521)*(B$4='IECC Data-IP-Site EUI'!$C$2:$C$1521)*(2006='IECC Data-IP-Site EUI'!$A$2:$A$1521),0,1),0))</f>
        <v>0.90960543630863344</v>
      </c>
      <c r="C5" s="131" cm="1">
        <f t="array" ref="C5">INDEX('IECC Data-IP-Site EUI'!$Y$2:$Y$1521,MATCH(1,INDEX(($A5='IECC Data-IP-Site EUI'!$B$2:$B$1521)*(C$4='IECC Data-IP-Site EUI'!$C$2:$C$1521)*($A$3='IECC Data-IP-Site EUI'!$A$2:$A$1521),0,1),0))/INDEX('IECC Data-IP-Site EUI'!$Y$2:$Y$1521,MATCH(1,INDEX(($A5='IECC Data-IP-Site EUI'!$B$2:$B$1521)*(C$4='IECC Data-IP-Site EUI'!$C$2:$C$1521)*(2006='IECC Data-IP-Site EUI'!$A$2:$A$1521),0,1),0))</f>
        <v>0.92807285798870909</v>
      </c>
      <c r="D5" s="131" cm="1">
        <f t="array" ref="D5">INDEX('IECC Data-IP-Site EUI'!$Y$2:$Y$1521,MATCH(1,INDEX(($A5='IECC Data-IP-Site EUI'!$B$2:$B$1521)*(D$4='IECC Data-IP-Site EUI'!$C$2:$C$1521)*($A$3='IECC Data-IP-Site EUI'!$A$2:$A$1521),0,1),0))/INDEX('IECC Data-IP-Site EUI'!$Y$2:$Y$1521,MATCH(1,INDEX(($A5='IECC Data-IP-Site EUI'!$B$2:$B$1521)*(D$4='IECC Data-IP-Site EUI'!$C$2:$C$1521)*(2006='IECC Data-IP-Site EUI'!$A$2:$A$1521),0,1),0))</f>
        <v>0.94846957511173324</v>
      </c>
      <c r="E5" s="131" cm="1">
        <f t="array" ref="E5">INDEX('IECC Data-IP-Site EUI'!$Y$2:$Y$1521,MATCH(1,INDEX(($A5='IECC Data-IP-Site EUI'!$B$2:$B$1521)*(E$4='IECC Data-IP-Site EUI'!$C$2:$C$1521)*($A$3='IECC Data-IP-Site EUI'!$A$2:$A$1521),0,1),0))/INDEX('IECC Data-IP-Site EUI'!$Y$2:$Y$1521,MATCH(1,INDEX(($A5='IECC Data-IP-Site EUI'!$B$2:$B$1521)*(E$4='IECC Data-IP-Site EUI'!$C$2:$C$1521)*(2006='IECC Data-IP-Site EUI'!$A$2:$A$1521),0,1),0))</f>
        <v>0.93179347046649863</v>
      </c>
      <c r="F5" s="131" cm="1">
        <f t="array" ref="F5">INDEX('IECC Data-IP-Site EUI'!$Y$2:$Y$1521,MATCH(1,INDEX(($A5='IECC Data-IP-Site EUI'!$B$2:$B$1521)*(F$4='IECC Data-IP-Site EUI'!$C$2:$C$1521)*($A$3='IECC Data-IP-Site EUI'!$A$2:$A$1521),0,1),0))/INDEX('IECC Data-IP-Site EUI'!$Y$2:$Y$1521,MATCH(1,INDEX(($A5='IECC Data-IP-Site EUI'!$B$2:$B$1521)*(F$4='IECC Data-IP-Site EUI'!$C$2:$C$1521)*(2006='IECC Data-IP-Site EUI'!$A$2:$A$1521),0,1),0))</f>
        <v>0.8900600350006137</v>
      </c>
      <c r="G5" s="131" cm="1">
        <f t="array" ref="G5">INDEX('IECC Data-IP-Site EUI'!$Y$2:$Y$1521,MATCH(1,INDEX(($A5='IECC Data-IP-Site EUI'!$B$2:$B$1521)*(G$4='IECC Data-IP-Site EUI'!$C$2:$C$1521)*($A$3='IECC Data-IP-Site EUI'!$A$2:$A$1521),0,1),0))/INDEX('IECC Data-IP-Site EUI'!$Y$2:$Y$1521,MATCH(1,INDEX(($A5='IECC Data-IP-Site EUI'!$B$2:$B$1521)*(G$4='IECC Data-IP-Site EUI'!$C$2:$C$1521)*(2006='IECC Data-IP-Site EUI'!$A$2:$A$1521),0,1),0))</f>
        <v>0.90832680393142462</v>
      </c>
      <c r="H5" s="131" cm="1">
        <f t="array" ref="H5">INDEX('IECC Data-IP-Site EUI'!$Y$2:$Y$1521,MATCH(1,INDEX(($A5='IECC Data-IP-Site EUI'!$B$2:$B$1521)*(H$4='IECC Data-IP-Site EUI'!$C$2:$C$1521)*($A$3='IECC Data-IP-Site EUI'!$A$2:$A$1521),0,1),0))/INDEX('IECC Data-IP-Site EUI'!$Y$2:$Y$1521,MATCH(1,INDEX(($A5='IECC Data-IP-Site EUI'!$B$2:$B$1521)*(H$4='IECC Data-IP-Site EUI'!$C$2:$C$1521)*(2006='IECC Data-IP-Site EUI'!$A$2:$A$1521),0,1),0))</f>
        <v>0.80262968537650614</v>
      </c>
      <c r="I5" s="131" cm="1">
        <f t="array" ref="I5">INDEX('IECC Data-IP-Site EUI'!$Y$2:$Y$1521,MATCH(1,INDEX(($A5='IECC Data-IP-Site EUI'!$B$2:$B$1521)*(I$4='IECC Data-IP-Site EUI'!$C$2:$C$1521)*($A$3='IECC Data-IP-Site EUI'!$A$2:$A$1521),0,1),0))/INDEX('IECC Data-IP-Site EUI'!$Y$2:$Y$1521,MATCH(1,INDEX(($A5='IECC Data-IP-Site EUI'!$B$2:$B$1521)*(I$4='IECC Data-IP-Site EUI'!$C$2:$C$1521)*(2006='IECC Data-IP-Site EUI'!$A$2:$A$1521),0,1),0))</f>
        <v>0.8919445704570258</v>
      </c>
      <c r="J5" s="131" cm="1">
        <f t="array" ref="J5">INDEX('IECC Data-IP-Site EUI'!$Y$2:$Y$1521,MATCH(1,INDEX(($A5='IECC Data-IP-Site EUI'!$B$2:$B$1521)*(J$4='IECC Data-IP-Site EUI'!$C$2:$C$1521)*($A$3='IECC Data-IP-Site EUI'!$A$2:$A$1521),0,1),0))/INDEX('IECC Data-IP-Site EUI'!$Y$2:$Y$1521,MATCH(1,INDEX(($A5='IECC Data-IP-Site EUI'!$B$2:$B$1521)*(J$4='IECC Data-IP-Site EUI'!$C$2:$C$1521)*(2006='IECC Data-IP-Site EUI'!$A$2:$A$1521),0,1),0))</f>
        <v>0.91932753805161183</v>
      </c>
      <c r="K5" s="131" cm="1">
        <f t="array" ref="K5">INDEX('IECC Data-IP-Site EUI'!$Y$2:$Y$1521,MATCH(1,INDEX(($A5='IECC Data-IP-Site EUI'!$B$2:$B$1521)*(K$4='IECC Data-IP-Site EUI'!$C$2:$C$1521)*($A$3='IECC Data-IP-Site EUI'!$A$2:$A$1521),0,1),0))/INDEX('IECC Data-IP-Site EUI'!$Y$2:$Y$1521,MATCH(1,INDEX(($A5='IECC Data-IP-Site EUI'!$B$2:$B$1521)*(K$4='IECC Data-IP-Site EUI'!$C$2:$C$1521)*(2006='IECC Data-IP-Site EUI'!$A$2:$A$1521),0,1),0))</f>
        <v>0.79632727120786007</v>
      </c>
      <c r="L5" s="131" cm="1">
        <f t="array" ref="L5">INDEX('IECC Data-IP-Site EUI'!$Y$2:$Y$1521,MATCH(1,INDEX(($A5='IECC Data-IP-Site EUI'!$B$2:$B$1521)*(L$4='IECC Data-IP-Site EUI'!$C$2:$C$1521)*($A$3='IECC Data-IP-Site EUI'!$A$2:$A$1521),0,1),0))/INDEX('IECC Data-IP-Site EUI'!$Y$2:$Y$1521,MATCH(1,INDEX(($A5='IECC Data-IP-Site EUI'!$B$2:$B$1521)*(L$4='IECC Data-IP-Site EUI'!$C$2:$C$1521)*(2006='IECC Data-IP-Site EUI'!$A$2:$A$1521),0,1),0))</f>
        <v>0.91564598183675183</v>
      </c>
      <c r="M5" s="131" cm="1">
        <f t="array" ref="M5">INDEX('IECC Data-IP-Site EUI'!$Y$2:$Y$1521,MATCH(1,INDEX(($A5='IECC Data-IP-Site EUI'!$B$2:$B$1521)*(M$4='IECC Data-IP-Site EUI'!$C$2:$C$1521)*($A$3='IECC Data-IP-Site EUI'!$A$2:$A$1521),0,1),0))/INDEX('IECC Data-IP-Site EUI'!$Y$2:$Y$1521,MATCH(1,INDEX(($A5='IECC Data-IP-Site EUI'!$B$2:$B$1521)*(M$4='IECC Data-IP-Site EUI'!$C$2:$C$1521)*(2006='IECC Data-IP-Site EUI'!$A$2:$A$1521),0,1),0))</f>
        <v>0.80960338226478867</v>
      </c>
      <c r="N5" s="131" cm="1">
        <f t="array" ref="N5">INDEX('IECC Data-IP-Site EUI'!$Y$2:$Y$1521,MATCH(1,INDEX(($A5='IECC Data-IP-Site EUI'!$B$2:$B$1521)*(N$4='IECC Data-IP-Site EUI'!$C$2:$C$1521)*($A$3='IECC Data-IP-Site EUI'!$A$2:$A$1521),0,1),0))/INDEX('IECC Data-IP-Site EUI'!$Y$2:$Y$1521,MATCH(1,INDEX(($A5='IECC Data-IP-Site EUI'!$B$2:$B$1521)*(N$4='IECC Data-IP-Site EUI'!$C$2:$C$1521)*(2006='IECC Data-IP-Site EUI'!$A$2:$A$1521),0,1),0))</f>
        <v>0.80984567087214698</v>
      </c>
      <c r="O5" s="131" cm="1">
        <f t="array" ref="O5">INDEX('IECC Data-IP-Site EUI'!$Y$2:$Y$1521,MATCH(1,INDEX(($A5='IECC Data-IP-Site EUI'!$B$2:$B$1521)*(O$4='IECC Data-IP-Site EUI'!$C$2:$C$1521)*($A$3='IECC Data-IP-Site EUI'!$A$2:$A$1521),0,1),0))/INDEX('IECC Data-IP-Site EUI'!$Y$2:$Y$1521,MATCH(1,INDEX(($A5='IECC Data-IP-Site EUI'!$B$2:$B$1521)*(O$4='IECC Data-IP-Site EUI'!$C$2:$C$1521)*(2006='IECC Data-IP-Site EUI'!$A$2:$A$1521),0,1),0))</f>
        <v>0.88644303615847575</v>
      </c>
      <c r="P5" s="131" cm="1">
        <f t="array" ref="P5">INDEX('IECC Data-IP-Site EUI'!$Y$2:$Y$1521,MATCH(1,INDEX(($A5='IECC Data-IP-Site EUI'!$B$2:$B$1521)*(P$4='IECC Data-IP-Site EUI'!$C$2:$C$1521)*($A$3='IECC Data-IP-Site EUI'!$A$2:$A$1521),0,1),0))/INDEX('IECC Data-IP-Site EUI'!$Y$2:$Y$1521,MATCH(1,INDEX(($A5='IECC Data-IP-Site EUI'!$B$2:$B$1521)*(P$4='IECC Data-IP-Site EUI'!$C$2:$C$1521)*(2006='IECC Data-IP-Site EUI'!$A$2:$A$1521),0,1),0))</f>
        <v>0.78696297469519871</v>
      </c>
      <c r="Q5" s="131" cm="1">
        <f t="array" ref="Q5">INDEX('IECC Data-IP-Site EUI'!$Y$2:$Y$1521,MATCH(1,INDEX(($A5='IECC Data-IP-Site EUI'!$B$2:$B$1521)*(Q$4='IECC Data-IP-Site EUI'!$C$2:$C$1521)*($A$3='IECC Data-IP-Site EUI'!$A$2:$A$1521),0,1),0))/INDEX('IECC Data-IP-Site EUI'!$Y$2:$Y$1521,MATCH(1,INDEX(($A5='IECC Data-IP-Site EUI'!$B$2:$B$1521)*(Q$4='IECC Data-IP-Site EUI'!$C$2:$C$1521)*(2006='IECC Data-IP-Site EUI'!$A$2:$A$1521),0,1),0))</f>
        <v>0.81464986054238731</v>
      </c>
      <c r="R5" s="131" cm="1">
        <f t="array" ref="R5">INDEX('IECC Data-IP-Site EUI'!$Y$2:$Y$1521,MATCH(1,INDEX(($A5='IECC Data-IP-Site EUI'!$B$2:$B$1521)*(R$4='IECC Data-IP-Site EUI'!$C$2:$C$1521)*($A$3='IECC Data-IP-Site EUI'!$A$2:$A$1521),0,1),0))/INDEX('IECC Data-IP-Site EUI'!$Y$2:$Y$1521,MATCH(1,INDEX(($A5='IECC Data-IP-Site EUI'!$B$2:$B$1521)*(R$4='IECC Data-IP-Site EUI'!$C$2:$C$1521)*(2006='IECC Data-IP-Site EUI'!$A$2:$A$1521),0,1),0))</f>
        <v>0.8422725278968789</v>
      </c>
      <c r="S5" s="131" cm="1">
        <f t="array" ref="S5">INDEX('IECC Data-IP-Site EUI'!$Y$2:$Y$1521,MATCH(1,INDEX(($A5='IECC Data-IP-Site EUI'!$B$2:$B$1521)*(S$4='IECC Data-IP-Site EUI'!$C$2:$C$1521)*($A$3='IECC Data-IP-Site EUI'!$A$2:$A$1521),0,1),0))/INDEX('IECC Data-IP-Site EUI'!$Y$2:$Y$1521,MATCH(1,INDEX(($A5='IECC Data-IP-Site EUI'!$B$2:$B$1521)*(S$4='IECC Data-IP-Site EUI'!$C$2:$C$1521)*(2006='IECC Data-IP-Site EUI'!$A$2:$A$1521),0,1),0))</f>
        <v>0.78851909162800538</v>
      </c>
      <c r="T5" s="132" cm="1">
        <f t="array" ref="T5">INDEX('IECC Data-IP-Site EUI'!$Y$2:$Y$1521,MATCH(1,INDEX(($A5='IECC Data-IP-Site EUI'!$B$2:$B$1521)*(T$4='IECC Data-IP-Site EUI'!$C$2:$C$1521)*($A$3='IECC Data-IP-Site EUI'!$A$2:$A$1521),0,1),0))/INDEX('IECC Data-IP-Site EUI'!$Y$2:$Y$1521,MATCH(1,INDEX(($A5='IECC Data-IP-Site EUI'!$B$2:$B$1521)*(T$4='IECC Data-IP-Site EUI'!$C$2:$C$1521)*(2006='IECC Data-IP-Site EUI'!$A$2:$A$1521),0,1),0))</f>
        <v>0.77409277566066248</v>
      </c>
    </row>
    <row r="6" spans="1:20" x14ac:dyDescent="0.25">
      <c r="A6" s="129" t="s">
        <v>54</v>
      </c>
      <c r="B6" s="110" cm="1">
        <f t="array" ref="B6">INDEX('IECC Data-IP-Site EUI'!$Y$2:$Y$1521,MATCH(1,INDEX(($A6='IECC Data-IP-Site EUI'!$B$2:$B$1521)*(B$4='IECC Data-IP-Site EUI'!$C$2:$C$1521)*($A$3='IECC Data-IP-Site EUI'!$A$2:$A$1521),0,1),0))/INDEX('IECC Data-IP-Site EUI'!$Y$2:$Y$1521,MATCH(1,INDEX(($A6='IECC Data-IP-Site EUI'!$B$2:$B$1521)*(B$4='IECC Data-IP-Site EUI'!$C$2:$C$1521)*(2006='IECC Data-IP-Site EUI'!$A$2:$A$1521),0,1),0))</f>
        <v>0.87769981884362802</v>
      </c>
      <c r="C6" s="111" cm="1">
        <f t="array" ref="C6">INDEX('IECC Data-IP-Site EUI'!$Y$2:$Y$1521,MATCH(1,INDEX(($A6='IECC Data-IP-Site EUI'!$B$2:$B$1521)*(C$4='IECC Data-IP-Site EUI'!$C$2:$C$1521)*($A$3='IECC Data-IP-Site EUI'!$A$2:$A$1521),0,1),0))/INDEX('IECC Data-IP-Site EUI'!$Y$2:$Y$1521,MATCH(1,INDEX(($A6='IECC Data-IP-Site EUI'!$B$2:$B$1521)*(C$4='IECC Data-IP-Site EUI'!$C$2:$C$1521)*(2006='IECC Data-IP-Site EUI'!$A$2:$A$1521),0,1),0))</f>
        <v>0.90124814358390992</v>
      </c>
      <c r="D6" s="111" cm="1">
        <f t="array" ref="D6">INDEX('IECC Data-IP-Site EUI'!$Y$2:$Y$1521,MATCH(1,INDEX(($A6='IECC Data-IP-Site EUI'!$B$2:$B$1521)*(D$4='IECC Data-IP-Site EUI'!$C$2:$C$1521)*($A$3='IECC Data-IP-Site EUI'!$A$2:$A$1521),0,1),0))/INDEX('IECC Data-IP-Site EUI'!$Y$2:$Y$1521,MATCH(1,INDEX(($A6='IECC Data-IP-Site EUI'!$B$2:$B$1521)*(D$4='IECC Data-IP-Site EUI'!$C$2:$C$1521)*(2006='IECC Data-IP-Site EUI'!$A$2:$A$1521),0,1),0))</f>
        <v>0.90933641320040093</v>
      </c>
      <c r="E6" s="111" cm="1">
        <f t="array" ref="E6">INDEX('IECC Data-IP-Site EUI'!$Y$2:$Y$1521,MATCH(1,INDEX(($A6='IECC Data-IP-Site EUI'!$B$2:$B$1521)*(E$4='IECC Data-IP-Site EUI'!$C$2:$C$1521)*($A$3='IECC Data-IP-Site EUI'!$A$2:$A$1521),0,1),0))/INDEX('IECC Data-IP-Site EUI'!$Y$2:$Y$1521,MATCH(1,INDEX(($A6='IECC Data-IP-Site EUI'!$B$2:$B$1521)*(E$4='IECC Data-IP-Site EUI'!$C$2:$C$1521)*(2006='IECC Data-IP-Site EUI'!$A$2:$A$1521),0,1),0))</f>
        <v>0.89841255497319117</v>
      </c>
      <c r="F6" s="111" cm="1">
        <f t="array" ref="F6">INDEX('IECC Data-IP-Site EUI'!$Y$2:$Y$1521,MATCH(1,INDEX(($A6='IECC Data-IP-Site EUI'!$B$2:$B$1521)*(F$4='IECC Data-IP-Site EUI'!$C$2:$C$1521)*($A$3='IECC Data-IP-Site EUI'!$A$2:$A$1521),0,1),0))/INDEX('IECC Data-IP-Site EUI'!$Y$2:$Y$1521,MATCH(1,INDEX(($A6='IECC Data-IP-Site EUI'!$B$2:$B$1521)*(F$4='IECC Data-IP-Site EUI'!$C$2:$C$1521)*(2006='IECC Data-IP-Site EUI'!$A$2:$A$1521),0,1),0))</f>
        <v>0.88357278395229033</v>
      </c>
      <c r="G6" s="111" cm="1">
        <f t="array" ref="G6">INDEX('IECC Data-IP-Site EUI'!$Y$2:$Y$1521,MATCH(1,INDEX(($A6='IECC Data-IP-Site EUI'!$B$2:$B$1521)*(G$4='IECC Data-IP-Site EUI'!$C$2:$C$1521)*($A$3='IECC Data-IP-Site EUI'!$A$2:$A$1521),0,1),0))/INDEX('IECC Data-IP-Site EUI'!$Y$2:$Y$1521,MATCH(1,INDEX(($A6='IECC Data-IP-Site EUI'!$B$2:$B$1521)*(G$4='IECC Data-IP-Site EUI'!$C$2:$C$1521)*(2006='IECC Data-IP-Site EUI'!$A$2:$A$1521),0,1),0))</f>
        <v>0.89282669874003084</v>
      </c>
      <c r="H6" s="111" cm="1">
        <f t="array" ref="H6">INDEX('IECC Data-IP-Site EUI'!$Y$2:$Y$1521,MATCH(1,INDEX(($A6='IECC Data-IP-Site EUI'!$B$2:$B$1521)*(H$4='IECC Data-IP-Site EUI'!$C$2:$C$1521)*($A$3='IECC Data-IP-Site EUI'!$A$2:$A$1521),0,1),0))/INDEX('IECC Data-IP-Site EUI'!$Y$2:$Y$1521,MATCH(1,INDEX(($A6='IECC Data-IP-Site EUI'!$B$2:$B$1521)*(H$4='IECC Data-IP-Site EUI'!$C$2:$C$1521)*(2006='IECC Data-IP-Site EUI'!$A$2:$A$1521),0,1),0))</f>
        <v>0.73774270768685157</v>
      </c>
      <c r="I6" s="111" cm="1">
        <f t="array" ref="I6">INDEX('IECC Data-IP-Site EUI'!$Y$2:$Y$1521,MATCH(1,INDEX(($A6='IECC Data-IP-Site EUI'!$B$2:$B$1521)*(I$4='IECC Data-IP-Site EUI'!$C$2:$C$1521)*($A$3='IECC Data-IP-Site EUI'!$A$2:$A$1521),0,1),0))/INDEX('IECC Data-IP-Site EUI'!$Y$2:$Y$1521,MATCH(1,INDEX(($A6='IECC Data-IP-Site EUI'!$B$2:$B$1521)*(I$4='IECC Data-IP-Site EUI'!$C$2:$C$1521)*(2006='IECC Data-IP-Site EUI'!$A$2:$A$1521),0,1),0))</f>
        <v>0.8487955322163877</v>
      </c>
      <c r="J6" s="111" cm="1">
        <f t="array" ref="J6">INDEX('IECC Data-IP-Site EUI'!$Y$2:$Y$1521,MATCH(1,INDEX(($A6='IECC Data-IP-Site EUI'!$B$2:$B$1521)*(J$4='IECC Data-IP-Site EUI'!$C$2:$C$1521)*($A$3='IECC Data-IP-Site EUI'!$A$2:$A$1521),0,1),0))/INDEX('IECC Data-IP-Site EUI'!$Y$2:$Y$1521,MATCH(1,INDEX(($A6='IECC Data-IP-Site EUI'!$B$2:$B$1521)*(J$4='IECC Data-IP-Site EUI'!$C$2:$C$1521)*(2006='IECC Data-IP-Site EUI'!$A$2:$A$1521),0,1),0))</f>
        <v>0.83277976771952666</v>
      </c>
      <c r="K6" s="111" cm="1">
        <f t="array" ref="K6">INDEX('IECC Data-IP-Site EUI'!$Y$2:$Y$1521,MATCH(1,INDEX(($A6='IECC Data-IP-Site EUI'!$B$2:$B$1521)*(K$4='IECC Data-IP-Site EUI'!$C$2:$C$1521)*($A$3='IECC Data-IP-Site EUI'!$A$2:$A$1521),0,1),0))/INDEX('IECC Data-IP-Site EUI'!$Y$2:$Y$1521,MATCH(1,INDEX(($A6='IECC Data-IP-Site EUI'!$B$2:$B$1521)*(K$4='IECC Data-IP-Site EUI'!$C$2:$C$1521)*(2006='IECC Data-IP-Site EUI'!$A$2:$A$1521),0,1),0))</f>
        <v>0.73550405869756508</v>
      </c>
      <c r="L6" s="111" cm="1">
        <f t="array" ref="L6">INDEX('IECC Data-IP-Site EUI'!$Y$2:$Y$1521,MATCH(1,INDEX(($A6='IECC Data-IP-Site EUI'!$B$2:$B$1521)*(L$4='IECC Data-IP-Site EUI'!$C$2:$C$1521)*($A$3='IECC Data-IP-Site EUI'!$A$2:$A$1521),0,1),0))/INDEX('IECC Data-IP-Site EUI'!$Y$2:$Y$1521,MATCH(1,INDEX(($A6='IECC Data-IP-Site EUI'!$B$2:$B$1521)*(L$4='IECC Data-IP-Site EUI'!$C$2:$C$1521)*(2006='IECC Data-IP-Site EUI'!$A$2:$A$1521),0,1),0))</f>
        <v>0.79294255699597649</v>
      </c>
      <c r="M6" s="111" cm="1">
        <f t="array" ref="M6">INDEX('IECC Data-IP-Site EUI'!$Y$2:$Y$1521,MATCH(1,INDEX(($A6='IECC Data-IP-Site EUI'!$B$2:$B$1521)*(M$4='IECC Data-IP-Site EUI'!$C$2:$C$1521)*($A$3='IECC Data-IP-Site EUI'!$A$2:$A$1521),0,1),0))/INDEX('IECC Data-IP-Site EUI'!$Y$2:$Y$1521,MATCH(1,INDEX(($A6='IECC Data-IP-Site EUI'!$B$2:$B$1521)*(M$4='IECC Data-IP-Site EUI'!$C$2:$C$1521)*(2006='IECC Data-IP-Site EUI'!$A$2:$A$1521),0,1),0))</f>
        <v>0.71160216636870333</v>
      </c>
      <c r="N6" s="111" cm="1">
        <f t="array" ref="N6">INDEX('IECC Data-IP-Site EUI'!$Y$2:$Y$1521,MATCH(1,INDEX(($A6='IECC Data-IP-Site EUI'!$B$2:$B$1521)*(N$4='IECC Data-IP-Site EUI'!$C$2:$C$1521)*($A$3='IECC Data-IP-Site EUI'!$A$2:$A$1521),0,1),0))/INDEX('IECC Data-IP-Site EUI'!$Y$2:$Y$1521,MATCH(1,INDEX(($A6='IECC Data-IP-Site EUI'!$B$2:$B$1521)*(N$4='IECC Data-IP-Site EUI'!$C$2:$C$1521)*(2006='IECC Data-IP-Site EUI'!$A$2:$A$1521),0,1),0))</f>
        <v>0.76691080190511807</v>
      </c>
      <c r="O6" s="111" cm="1">
        <f t="array" ref="O6">INDEX('IECC Data-IP-Site EUI'!$Y$2:$Y$1521,MATCH(1,INDEX(($A6='IECC Data-IP-Site EUI'!$B$2:$B$1521)*(O$4='IECC Data-IP-Site EUI'!$C$2:$C$1521)*($A$3='IECC Data-IP-Site EUI'!$A$2:$A$1521),0,1),0))/INDEX('IECC Data-IP-Site EUI'!$Y$2:$Y$1521,MATCH(1,INDEX(($A6='IECC Data-IP-Site EUI'!$B$2:$B$1521)*(O$4='IECC Data-IP-Site EUI'!$C$2:$C$1521)*(2006='IECC Data-IP-Site EUI'!$A$2:$A$1521),0,1),0))</f>
        <v>0.79875850790616254</v>
      </c>
      <c r="P6" s="111" cm="1">
        <f t="array" ref="P6">INDEX('IECC Data-IP-Site EUI'!$Y$2:$Y$1521,MATCH(1,INDEX(($A6='IECC Data-IP-Site EUI'!$B$2:$B$1521)*(P$4='IECC Data-IP-Site EUI'!$C$2:$C$1521)*($A$3='IECC Data-IP-Site EUI'!$A$2:$A$1521),0,1),0))/INDEX('IECC Data-IP-Site EUI'!$Y$2:$Y$1521,MATCH(1,INDEX(($A6='IECC Data-IP-Site EUI'!$B$2:$B$1521)*(P$4='IECC Data-IP-Site EUI'!$C$2:$C$1521)*(2006='IECC Data-IP-Site EUI'!$A$2:$A$1521),0,1),0))</f>
        <v>0.66431527679326829</v>
      </c>
      <c r="Q6" s="111" cm="1">
        <f t="array" ref="Q6">INDEX('IECC Data-IP-Site EUI'!$Y$2:$Y$1521,MATCH(1,INDEX(($A6='IECC Data-IP-Site EUI'!$B$2:$B$1521)*(Q$4='IECC Data-IP-Site EUI'!$C$2:$C$1521)*($A$3='IECC Data-IP-Site EUI'!$A$2:$A$1521),0,1),0))/INDEX('IECC Data-IP-Site EUI'!$Y$2:$Y$1521,MATCH(1,INDEX(($A6='IECC Data-IP-Site EUI'!$B$2:$B$1521)*(Q$4='IECC Data-IP-Site EUI'!$C$2:$C$1521)*(2006='IECC Data-IP-Site EUI'!$A$2:$A$1521),0,1),0))</f>
        <v>0.78448427728353742</v>
      </c>
      <c r="R6" s="111" cm="1">
        <f t="array" ref="R6">INDEX('IECC Data-IP-Site EUI'!$Y$2:$Y$1521,MATCH(1,INDEX(($A6='IECC Data-IP-Site EUI'!$B$2:$B$1521)*(R$4='IECC Data-IP-Site EUI'!$C$2:$C$1521)*($A$3='IECC Data-IP-Site EUI'!$A$2:$A$1521),0,1),0))/INDEX('IECC Data-IP-Site EUI'!$Y$2:$Y$1521,MATCH(1,INDEX(($A6='IECC Data-IP-Site EUI'!$B$2:$B$1521)*(R$4='IECC Data-IP-Site EUI'!$C$2:$C$1521)*(2006='IECC Data-IP-Site EUI'!$A$2:$A$1521),0,1),0))</f>
        <v>0.76767960681646596</v>
      </c>
      <c r="S6" s="111" cm="1">
        <f t="array" ref="S6">INDEX('IECC Data-IP-Site EUI'!$Y$2:$Y$1521,MATCH(1,INDEX(($A6='IECC Data-IP-Site EUI'!$B$2:$B$1521)*(S$4='IECC Data-IP-Site EUI'!$C$2:$C$1521)*($A$3='IECC Data-IP-Site EUI'!$A$2:$A$1521),0,1),0))/INDEX('IECC Data-IP-Site EUI'!$Y$2:$Y$1521,MATCH(1,INDEX(($A6='IECC Data-IP-Site EUI'!$B$2:$B$1521)*(S$4='IECC Data-IP-Site EUI'!$C$2:$C$1521)*(2006='IECC Data-IP-Site EUI'!$A$2:$A$1521),0,1),0))</f>
        <v>0.76928905469515407</v>
      </c>
      <c r="T6" s="112" cm="1">
        <f t="array" ref="T6">INDEX('IECC Data-IP-Site EUI'!$Y$2:$Y$1521,MATCH(1,INDEX(($A6='IECC Data-IP-Site EUI'!$B$2:$B$1521)*(T$4='IECC Data-IP-Site EUI'!$C$2:$C$1521)*($A$3='IECC Data-IP-Site EUI'!$A$2:$A$1521),0,1),0))/INDEX('IECC Data-IP-Site EUI'!$Y$2:$Y$1521,MATCH(1,INDEX(($A6='IECC Data-IP-Site EUI'!$B$2:$B$1521)*(T$4='IECC Data-IP-Site EUI'!$C$2:$C$1521)*(2006='IECC Data-IP-Site EUI'!$A$2:$A$1521),0,1),0))</f>
        <v>0.77567903839577401</v>
      </c>
    </row>
    <row r="7" spans="1:20" x14ac:dyDescent="0.25">
      <c r="A7" s="129" t="s">
        <v>53</v>
      </c>
      <c r="B7" s="110" cm="1">
        <f t="array" ref="B7">INDEX('IECC Data-IP-Site EUI'!$Y$2:$Y$1521,MATCH(1,INDEX(($A7='IECC Data-IP-Site EUI'!$B$2:$B$1521)*(B$4='IECC Data-IP-Site EUI'!$C$2:$C$1521)*($A$3='IECC Data-IP-Site EUI'!$A$2:$A$1521),0,1),0))/INDEX('IECC Data-IP-Site EUI'!$Y$2:$Y$1521,MATCH(1,INDEX(($A7='IECC Data-IP-Site EUI'!$B$2:$B$1521)*(B$4='IECC Data-IP-Site EUI'!$C$2:$C$1521)*(2006='IECC Data-IP-Site EUI'!$A$2:$A$1521),0,1),0))</f>
        <v>0.818990879670491</v>
      </c>
      <c r="C7" s="111" cm="1">
        <f t="array" ref="C7">INDEX('IECC Data-IP-Site EUI'!$Y$2:$Y$1521,MATCH(1,INDEX(($A7='IECC Data-IP-Site EUI'!$B$2:$B$1521)*(C$4='IECC Data-IP-Site EUI'!$C$2:$C$1521)*($A$3='IECC Data-IP-Site EUI'!$A$2:$A$1521),0,1),0))/INDEX('IECC Data-IP-Site EUI'!$Y$2:$Y$1521,MATCH(1,INDEX(($A7='IECC Data-IP-Site EUI'!$B$2:$B$1521)*(C$4='IECC Data-IP-Site EUI'!$C$2:$C$1521)*(2006='IECC Data-IP-Site EUI'!$A$2:$A$1521),0,1),0))</f>
        <v>0.83389557054854779</v>
      </c>
      <c r="D7" s="111" cm="1">
        <f t="array" ref="D7">INDEX('IECC Data-IP-Site EUI'!$Y$2:$Y$1521,MATCH(1,INDEX(($A7='IECC Data-IP-Site EUI'!$B$2:$B$1521)*(D$4='IECC Data-IP-Site EUI'!$C$2:$C$1521)*($A$3='IECC Data-IP-Site EUI'!$A$2:$A$1521),0,1),0))/INDEX('IECC Data-IP-Site EUI'!$Y$2:$Y$1521,MATCH(1,INDEX(($A7='IECC Data-IP-Site EUI'!$B$2:$B$1521)*(D$4='IECC Data-IP-Site EUI'!$C$2:$C$1521)*(2006='IECC Data-IP-Site EUI'!$A$2:$A$1521),0,1),0))</f>
        <v>0.83619602134885973</v>
      </c>
      <c r="E7" s="111" cm="1">
        <f t="array" ref="E7">INDEX('IECC Data-IP-Site EUI'!$Y$2:$Y$1521,MATCH(1,INDEX(($A7='IECC Data-IP-Site EUI'!$B$2:$B$1521)*(E$4='IECC Data-IP-Site EUI'!$C$2:$C$1521)*($A$3='IECC Data-IP-Site EUI'!$A$2:$A$1521),0,1),0))/INDEX('IECC Data-IP-Site EUI'!$Y$2:$Y$1521,MATCH(1,INDEX(($A7='IECC Data-IP-Site EUI'!$B$2:$B$1521)*(E$4='IECC Data-IP-Site EUI'!$C$2:$C$1521)*(2006='IECC Data-IP-Site EUI'!$A$2:$A$1521),0,1),0))</f>
        <v>0.84249246587484483</v>
      </c>
      <c r="F7" s="111" cm="1">
        <f t="array" ref="F7">INDEX('IECC Data-IP-Site EUI'!$Y$2:$Y$1521,MATCH(1,INDEX(($A7='IECC Data-IP-Site EUI'!$B$2:$B$1521)*(F$4='IECC Data-IP-Site EUI'!$C$2:$C$1521)*($A$3='IECC Data-IP-Site EUI'!$A$2:$A$1521),0,1),0))/INDEX('IECC Data-IP-Site EUI'!$Y$2:$Y$1521,MATCH(1,INDEX(($A7='IECC Data-IP-Site EUI'!$B$2:$B$1521)*(F$4='IECC Data-IP-Site EUI'!$C$2:$C$1521)*(2006='IECC Data-IP-Site EUI'!$A$2:$A$1521),0,1),0))</f>
        <v>0.83470711067150238</v>
      </c>
      <c r="G7" s="111" cm="1">
        <f t="array" ref="G7">INDEX('IECC Data-IP-Site EUI'!$Y$2:$Y$1521,MATCH(1,INDEX(($A7='IECC Data-IP-Site EUI'!$B$2:$B$1521)*(G$4='IECC Data-IP-Site EUI'!$C$2:$C$1521)*($A$3='IECC Data-IP-Site EUI'!$A$2:$A$1521),0,1),0))/INDEX('IECC Data-IP-Site EUI'!$Y$2:$Y$1521,MATCH(1,INDEX(($A7='IECC Data-IP-Site EUI'!$B$2:$B$1521)*(G$4='IECC Data-IP-Site EUI'!$C$2:$C$1521)*(2006='IECC Data-IP-Site EUI'!$A$2:$A$1521),0,1),0))</f>
        <v>0.85322436184505146</v>
      </c>
      <c r="H7" s="111" cm="1">
        <f t="array" ref="H7">INDEX('IECC Data-IP-Site EUI'!$Y$2:$Y$1521,MATCH(1,INDEX(($A7='IECC Data-IP-Site EUI'!$B$2:$B$1521)*(H$4='IECC Data-IP-Site EUI'!$C$2:$C$1521)*($A$3='IECC Data-IP-Site EUI'!$A$2:$A$1521),0,1),0))/INDEX('IECC Data-IP-Site EUI'!$Y$2:$Y$1521,MATCH(1,INDEX(($A7='IECC Data-IP-Site EUI'!$B$2:$B$1521)*(H$4='IECC Data-IP-Site EUI'!$C$2:$C$1521)*(2006='IECC Data-IP-Site EUI'!$A$2:$A$1521),0,1),0))</f>
        <v>0.85655131617864533</v>
      </c>
      <c r="I7" s="111" cm="1">
        <f t="array" ref="I7">INDEX('IECC Data-IP-Site EUI'!$Y$2:$Y$1521,MATCH(1,INDEX(($A7='IECC Data-IP-Site EUI'!$B$2:$B$1521)*(I$4='IECC Data-IP-Site EUI'!$C$2:$C$1521)*($A$3='IECC Data-IP-Site EUI'!$A$2:$A$1521),0,1),0))/INDEX('IECC Data-IP-Site EUI'!$Y$2:$Y$1521,MATCH(1,INDEX(($A7='IECC Data-IP-Site EUI'!$B$2:$B$1521)*(I$4='IECC Data-IP-Site EUI'!$C$2:$C$1521)*(2006='IECC Data-IP-Site EUI'!$A$2:$A$1521),0,1),0))</f>
        <v>0.86797031116186141</v>
      </c>
      <c r="J7" s="111" cm="1">
        <f t="array" ref="J7">INDEX('IECC Data-IP-Site EUI'!$Y$2:$Y$1521,MATCH(1,INDEX(($A7='IECC Data-IP-Site EUI'!$B$2:$B$1521)*(J$4='IECC Data-IP-Site EUI'!$C$2:$C$1521)*($A$3='IECC Data-IP-Site EUI'!$A$2:$A$1521),0,1),0))/INDEX('IECC Data-IP-Site EUI'!$Y$2:$Y$1521,MATCH(1,INDEX(($A7='IECC Data-IP-Site EUI'!$B$2:$B$1521)*(J$4='IECC Data-IP-Site EUI'!$C$2:$C$1521)*(2006='IECC Data-IP-Site EUI'!$A$2:$A$1521),0,1),0))</f>
        <v>0.89008710078805475</v>
      </c>
      <c r="K7" s="111" cm="1">
        <f t="array" ref="K7">INDEX('IECC Data-IP-Site EUI'!$Y$2:$Y$1521,MATCH(1,INDEX(($A7='IECC Data-IP-Site EUI'!$B$2:$B$1521)*(K$4='IECC Data-IP-Site EUI'!$C$2:$C$1521)*($A$3='IECC Data-IP-Site EUI'!$A$2:$A$1521),0,1),0))/INDEX('IECC Data-IP-Site EUI'!$Y$2:$Y$1521,MATCH(1,INDEX(($A7='IECC Data-IP-Site EUI'!$B$2:$B$1521)*(K$4='IECC Data-IP-Site EUI'!$C$2:$C$1521)*(2006='IECC Data-IP-Site EUI'!$A$2:$A$1521),0,1),0))</f>
        <v>0.85834665116954822</v>
      </c>
      <c r="L7" s="111" cm="1">
        <f t="array" ref="L7">INDEX('IECC Data-IP-Site EUI'!$Y$2:$Y$1521,MATCH(1,INDEX(($A7='IECC Data-IP-Site EUI'!$B$2:$B$1521)*(L$4='IECC Data-IP-Site EUI'!$C$2:$C$1521)*($A$3='IECC Data-IP-Site EUI'!$A$2:$A$1521),0,1),0))/INDEX('IECC Data-IP-Site EUI'!$Y$2:$Y$1521,MATCH(1,INDEX(($A7='IECC Data-IP-Site EUI'!$B$2:$B$1521)*(L$4='IECC Data-IP-Site EUI'!$C$2:$C$1521)*(2006='IECC Data-IP-Site EUI'!$A$2:$A$1521),0,1),0))</f>
        <v>0.87901079981217722</v>
      </c>
      <c r="M7" s="111" cm="1">
        <f t="array" ref="M7">INDEX('IECC Data-IP-Site EUI'!$Y$2:$Y$1521,MATCH(1,INDEX(($A7='IECC Data-IP-Site EUI'!$B$2:$B$1521)*(M$4='IECC Data-IP-Site EUI'!$C$2:$C$1521)*($A$3='IECC Data-IP-Site EUI'!$A$2:$A$1521),0,1),0))/INDEX('IECC Data-IP-Site EUI'!$Y$2:$Y$1521,MATCH(1,INDEX(($A7='IECC Data-IP-Site EUI'!$B$2:$B$1521)*(M$4='IECC Data-IP-Site EUI'!$C$2:$C$1521)*(2006='IECC Data-IP-Site EUI'!$A$2:$A$1521),0,1),0))</f>
        <v>0.86952595936794586</v>
      </c>
      <c r="N7" s="111" cm="1">
        <f t="array" ref="N7">INDEX('IECC Data-IP-Site EUI'!$Y$2:$Y$1521,MATCH(1,INDEX(($A7='IECC Data-IP-Site EUI'!$B$2:$B$1521)*(N$4='IECC Data-IP-Site EUI'!$C$2:$C$1521)*($A$3='IECC Data-IP-Site EUI'!$A$2:$A$1521),0,1),0))/INDEX('IECC Data-IP-Site EUI'!$Y$2:$Y$1521,MATCH(1,INDEX(($A7='IECC Data-IP-Site EUI'!$B$2:$B$1521)*(N$4='IECC Data-IP-Site EUI'!$C$2:$C$1521)*(2006='IECC Data-IP-Site EUI'!$A$2:$A$1521),0,1),0))</f>
        <v>0.82149712092130533</v>
      </c>
      <c r="O7" s="111" cm="1">
        <f t="array" ref="O7">INDEX('IECC Data-IP-Site EUI'!$Y$2:$Y$1521,MATCH(1,INDEX(($A7='IECC Data-IP-Site EUI'!$B$2:$B$1521)*(O$4='IECC Data-IP-Site EUI'!$C$2:$C$1521)*($A$3='IECC Data-IP-Site EUI'!$A$2:$A$1521),0,1),0))/INDEX('IECC Data-IP-Site EUI'!$Y$2:$Y$1521,MATCH(1,INDEX(($A7='IECC Data-IP-Site EUI'!$B$2:$B$1521)*(O$4='IECC Data-IP-Site EUI'!$C$2:$C$1521)*(2006='IECC Data-IP-Site EUI'!$A$2:$A$1521),0,1),0))</f>
        <v>0.82322357019064119</v>
      </c>
      <c r="P7" s="111" cm="1">
        <f t="array" ref="P7">INDEX('IECC Data-IP-Site EUI'!$Y$2:$Y$1521,MATCH(1,INDEX(($A7='IECC Data-IP-Site EUI'!$B$2:$B$1521)*(P$4='IECC Data-IP-Site EUI'!$C$2:$C$1521)*($A$3='IECC Data-IP-Site EUI'!$A$2:$A$1521),0,1),0))/INDEX('IECC Data-IP-Site EUI'!$Y$2:$Y$1521,MATCH(1,INDEX(($A7='IECC Data-IP-Site EUI'!$B$2:$B$1521)*(P$4='IECC Data-IP-Site EUI'!$C$2:$C$1521)*(2006='IECC Data-IP-Site EUI'!$A$2:$A$1521),0,1),0))</f>
        <v>0.86128955507970506</v>
      </c>
      <c r="Q7" s="111" cm="1">
        <f t="array" ref="Q7">INDEX('IECC Data-IP-Site EUI'!$Y$2:$Y$1521,MATCH(1,INDEX(($A7='IECC Data-IP-Site EUI'!$B$2:$B$1521)*(Q$4='IECC Data-IP-Site EUI'!$C$2:$C$1521)*($A$3='IECC Data-IP-Site EUI'!$A$2:$A$1521),0,1),0))/INDEX('IECC Data-IP-Site EUI'!$Y$2:$Y$1521,MATCH(1,INDEX(($A7='IECC Data-IP-Site EUI'!$B$2:$B$1521)*(Q$4='IECC Data-IP-Site EUI'!$C$2:$C$1521)*(2006='IECC Data-IP-Site EUI'!$A$2:$A$1521),0,1),0))</f>
        <v>0.79248755879746402</v>
      </c>
      <c r="R7" s="111" cm="1">
        <f t="array" ref="R7">INDEX('IECC Data-IP-Site EUI'!$Y$2:$Y$1521,MATCH(1,INDEX(($A7='IECC Data-IP-Site EUI'!$B$2:$B$1521)*(R$4='IECC Data-IP-Site EUI'!$C$2:$C$1521)*($A$3='IECC Data-IP-Site EUI'!$A$2:$A$1521),0,1),0))/INDEX('IECC Data-IP-Site EUI'!$Y$2:$Y$1521,MATCH(1,INDEX(($A7='IECC Data-IP-Site EUI'!$B$2:$B$1521)*(R$4='IECC Data-IP-Site EUI'!$C$2:$C$1521)*(2006='IECC Data-IP-Site EUI'!$A$2:$A$1521),0,1),0))</f>
        <v>0.78024174359950493</v>
      </c>
      <c r="S7" s="111" cm="1">
        <f t="array" ref="S7">INDEX('IECC Data-IP-Site EUI'!$Y$2:$Y$1521,MATCH(1,INDEX(($A7='IECC Data-IP-Site EUI'!$B$2:$B$1521)*(S$4='IECC Data-IP-Site EUI'!$C$2:$C$1521)*($A$3='IECC Data-IP-Site EUI'!$A$2:$A$1521),0,1),0))/INDEX('IECC Data-IP-Site EUI'!$Y$2:$Y$1521,MATCH(1,INDEX(($A7='IECC Data-IP-Site EUI'!$B$2:$B$1521)*(S$4='IECC Data-IP-Site EUI'!$C$2:$C$1521)*(2006='IECC Data-IP-Site EUI'!$A$2:$A$1521),0,1),0))</f>
        <v>0.77446594340677755</v>
      </c>
      <c r="T7" s="112" cm="1">
        <f t="array" ref="T7">INDEX('IECC Data-IP-Site EUI'!$Y$2:$Y$1521,MATCH(1,INDEX(($A7='IECC Data-IP-Site EUI'!$B$2:$B$1521)*(T$4='IECC Data-IP-Site EUI'!$C$2:$C$1521)*($A$3='IECC Data-IP-Site EUI'!$A$2:$A$1521),0,1),0))/INDEX('IECC Data-IP-Site EUI'!$Y$2:$Y$1521,MATCH(1,INDEX(($A7='IECC Data-IP-Site EUI'!$B$2:$B$1521)*(T$4='IECC Data-IP-Site EUI'!$C$2:$C$1521)*(2006='IECC Data-IP-Site EUI'!$A$2:$A$1521),0,1),0))</f>
        <v>0.84368815076155246</v>
      </c>
    </row>
    <row r="8" spans="1:20" x14ac:dyDescent="0.25">
      <c r="A8" s="129" t="s">
        <v>71</v>
      </c>
      <c r="B8" s="110" cm="1">
        <f t="array" ref="B8">INDEX('IECC Data-IP-Site EUI'!$Y$2:$Y$1521,MATCH(1,INDEX(($A8='IECC Data-IP-Site EUI'!$B$2:$B$1521)*(B$4='IECC Data-IP-Site EUI'!$C$2:$C$1521)*($A$3='IECC Data-IP-Site EUI'!$A$2:$A$1521),0,1),0))/INDEX('IECC Data-IP-Site EUI'!$Y$2:$Y$1521,MATCH(1,INDEX(($A8='IECC Data-IP-Site EUI'!$B$2:$B$1521)*(B$4='IECC Data-IP-Site EUI'!$C$2:$C$1521)*(2006='IECC Data-IP-Site EUI'!$A$2:$A$1521),0,1),0))</f>
        <v>0.93301743301743323</v>
      </c>
      <c r="C8" s="111" cm="1">
        <f t="array" ref="C8">INDEX('IECC Data-IP-Site EUI'!$Y$2:$Y$1521,MATCH(1,INDEX(($A8='IECC Data-IP-Site EUI'!$B$2:$B$1521)*(C$4='IECC Data-IP-Site EUI'!$C$2:$C$1521)*($A$3='IECC Data-IP-Site EUI'!$A$2:$A$1521),0,1),0))/INDEX('IECC Data-IP-Site EUI'!$Y$2:$Y$1521,MATCH(1,INDEX(($A8='IECC Data-IP-Site EUI'!$B$2:$B$1521)*(C$4='IECC Data-IP-Site EUI'!$C$2:$C$1521)*(2006='IECC Data-IP-Site EUI'!$A$2:$A$1521),0,1),0))</f>
        <v>0.96110946360593819</v>
      </c>
      <c r="D8" s="111" cm="1">
        <f t="array" ref="D8">INDEX('IECC Data-IP-Site EUI'!$Y$2:$Y$1521,MATCH(1,INDEX(($A8='IECC Data-IP-Site EUI'!$B$2:$B$1521)*(D$4='IECC Data-IP-Site EUI'!$C$2:$C$1521)*($A$3='IECC Data-IP-Site EUI'!$A$2:$A$1521),0,1),0))/INDEX('IECC Data-IP-Site EUI'!$Y$2:$Y$1521,MATCH(1,INDEX(($A8='IECC Data-IP-Site EUI'!$B$2:$B$1521)*(D$4='IECC Data-IP-Site EUI'!$C$2:$C$1521)*(2006='IECC Data-IP-Site EUI'!$A$2:$A$1521),0,1),0))</f>
        <v>0.96458674096277119</v>
      </c>
      <c r="E8" s="111" cm="1">
        <f t="array" ref="E8">INDEX('IECC Data-IP-Site EUI'!$Y$2:$Y$1521,MATCH(1,INDEX(($A8='IECC Data-IP-Site EUI'!$B$2:$B$1521)*(E$4='IECC Data-IP-Site EUI'!$C$2:$C$1521)*($A$3='IECC Data-IP-Site EUI'!$A$2:$A$1521),0,1),0))/INDEX('IECC Data-IP-Site EUI'!$Y$2:$Y$1521,MATCH(1,INDEX(($A8='IECC Data-IP-Site EUI'!$B$2:$B$1521)*(E$4='IECC Data-IP-Site EUI'!$C$2:$C$1521)*(2006='IECC Data-IP-Site EUI'!$A$2:$A$1521),0,1),0))</f>
        <v>0.96203593065425652</v>
      </c>
      <c r="F8" s="111" cm="1">
        <f t="array" ref="F8">INDEX('IECC Data-IP-Site EUI'!$Y$2:$Y$1521,MATCH(1,INDEX(($A8='IECC Data-IP-Site EUI'!$B$2:$B$1521)*(F$4='IECC Data-IP-Site EUI'!$C$2:$C$1521)*($A$3='IECC Data-IP-Site EUI'!$A$2:$A$1521),0,1),0))/INDEX('IECC Data-IP-Site EUI'!$Y$2:$Y$1521,MATCH(1,INDEX(($A8='IECC Data-IP-Site EUI'!$B$2:$B$1521)*(F$4='IECC Data-IP-Site EUI'!$C$2:$C$1521)*(2006='IECC Data-IP-Site EUI'!$A$2:$A$1521),0,1),0))</f>
        <v>0.85196579243712556</v>
      </c>
      <c r="G8" s="111" cm="1">
        <f t="array" ref="G8">INDEX('IECC Data-IP-Site EUI'!$Y$2:$Y$1521,MATCH(1,INDEX(($A8='IECC Data-IP-Site EUI'!$B$2:$B$1521)*(G$4='IECC Data-IP-Site EUI'!$C$2:$C$1521)*($A$3='IECC Data-IP-Site EUI'!$A$2:$A$1521),0,1),0))/INDEX('IECC Data-IP-Site EUI'!$Y$2:$Y$1521,MATCH(1,INDEX(($A8='IECC Data-IP-Site EUI'!$B$2:$B$1521)*(G$4='IECC Data-IP-Site EUI'!$C$2:$C$1521)*(2006='IECC Data-IP-Site EUI'!$A$2:$A$1521),0,1),0))</f>
        <v>0.86407667326141302</v>
      </c>
      <c r="H8" s="111" cm="1">
        <f t="array" ref="H8">INDEX('IECC Data-IP-Site EUI'!$Y$2:$Y$1521,MATCH(1,INDEX(($A8='IECC Data-IP-Site EUI'!$B$2:$B$1521)*(H$4='IECC Data-IP-Site EUI'!$C$2:$C$1521)*($A$3='IECC Data-IP-Site EUI'!$A$2:$A$1521),0,1),0))/INDEX('IECC Data-IP-Site EUI'!$Y$2:$Y$1521,MATCH(1,INDEX(($A8='IECC Data-IP-Site EUI'!$B$2:$B$1521)*(H$4='IECC Data-IP-Site EUI'!$C$2:$C$1521)*(2006='IECC Data-IP-Site EUI'!$A$2:$A$1521),0,1),0))</f>
        <v>0.82571279392843144</v>
      </c>
      <c r="I8" s="111" cm="1">
        <f t="array" ref="I8">INDEX('IECC Data-IP-Site EUI'!$Y$2:$Y$1521,MATCH(1,INDEX(($A8='IECC Data-IP-Site EUI'!$B$2:$B$1521)*(I$4='IECC Data-IP-Site EUI'!$C$2:$C$1521)*($A$3='IECC Data-IP-Site EUI'!$A$2:$A$1521),0,1),0))/INDEX('IECC Data-IP-Site EUI'!$Y$2:$Y$1521,MATCH(1,INDEX(($A8='IECC Data-IP-Site EUI'!$B$2:$B$1521)*(I$4='IECC Data-IP-Site EUI'!$C$2:$C$1521)*(2006='IECC Data-IP-Site EUI'!$A$2:$A$1521),0,1),0))</f>
        <v>0.78581179865031037</v>
      </c>
      <c r="J8" s="111" cm="1">
        <f t="array" ref="J8">INDEX('IECC Data-IP-Site EUI'!$Y$2:$Y$1521,MATCH(1,INDEX(($A8='IECC Data-IP-Site EUI'!$B$2:$B$1521)*(J$4='IECC Data-IP-Site EUI'!$C$2:$C$1521)*($A$3='IECC Data-IP-Site EUI'!$A$2:$A$1521),0,1),0))/INDEX('IECC Data-IP-Site EUI'!$Y$2:$Y$1521,MATCH(1,INDEX(($A8='IECC Data-IP-Site EUI'!$B$2:$B$1521)*(J$4='IECC Data-IP-Site EUI'!$C$2:$C$1521)*(2006='IECC Data-IP-Site EUI'!$A$2:$A$1521),0,1),0))</f>
        <v>0.97063311743361946</v>
      </c>
      <c r="K8" s="111" cm="1">
        <f t="array" ref="K8">INDEX('IECC Data-IP-Site EUI'!$Y$2:$Y$1521,MATCH(1,INDEX(($A8='IECC Data-IP-Site EUI'!$B$2:$B$1521)*(K$4='IECC Data-IP-Site EUI'!$C$2:$C$1521)*($A$3='IECC Data-IP-Site EUI'!$A$2:$A$1521),0,1),0))/INDEX('IECC Data-IP-Site EUI'!$Y$2:$Y$1521,MATCH(1,INDEX(($A8='IECC Data-IP-Site EUI'!$B$2:$B$1521)*(K$4='IECC Data-IP-Site EUI'!$C$2:$C$1521)*(2006='IECC Data-IP-Site EUI'!$A$2:$A$1521),0,1),0))</f>
        <v>0.7434269020703671</v>
      </c>
      <c r="L8" s="111" cm="1">
        <f t="array" ref="L8">INDEX('IECC Data-IP-Site EUI'!$Y$2:$Y$1521,MATCH(1,INDEX(($A8='IECC Data-IP-Site EUI'!$B$2:$B$1521)*(L$4='IECC Data-IP-Site EUI'!$C$2:$C$1521)*($A$3='IECC Data-IP-Site EUI'!$A$2:$A$1521),0,1),0))/INDEX('IECC Data-IP-Site EUI'!$Y$2:$Y$1521,MATCH(1,INDEX(($A8='IECC Data-IP-Site EUI'!$B$2:$B$1521)*(L$4='IECC Data-IP-Site EUI'!$C$2:$C$1521)*(2006='IECC Data-IP-Site EUI'!$A$2:$A$1521),0,1),0))</f>
        <v>0.84879694867933664</v>
      </c>
      <c r="M8" s="111" cm="1">
        <f t="array" ref="M8">INDEX('IECC Data-IP-Site EUI'!$Y$2:$Y$1521,MATCH(1,INDEX(($A8='IECC Data-IP-Site EUI'!$B$2:$B$1521)*(M$4='IECC Data-IP-Site EUI'!$C$2:$C$1521)*($A$3='IECC Data-IP-Site EUI'!$A$2:$A$1521),0,1),0))/INDEX('IECC Data-IP-Site EUI'!$Y$2:$Y$1521,MATCH(1,INDEX(($A8='IECC Data-IP-Site EUI'!$B$2:$B$1521)*(M$4='IECC Data-IP-Site EUI'!$C$2:$C$1521)*(2006='IECC Data-IP-Site EUI'!$A$2:$A$1521),0,1),0))</f>
        <v>0.84565409742676012</v>
      </c>
      <c r="N8" s="111" cm="1">
        <f t="array" ref="N8">INDEX('IECC Data-IP-Site EUI'!$Y$2:$Y$1521,MATCH(1,INDEX(($A8='IECC Data-IP-Site EUI'!$B$2:$B$1521)*(N$4='IECC Data-IP-Site EUI'!$C$2:$C$1521)*($A$3='IECC Data-IP-Site EUI'!$A$2:$A$1521),0,1),0))/INDEX('IECC Data-IP-Site EUI'!$Y$2:$Y$1521,MATCH(1,INDEX(($A8='IECC Data-IP-Site EUI'!$B$2:$B$1521)*(N$4='IECC Data-IP-Site EUI'!$C$2:$C$1521)*(2006='IECC Data-IP-Site EUI'!$A$2:$A$1521),0,1),0))</f>
        <v>0.80593793501033462</v>
      </c>
      <c r="O8" s="111" cm="1">
        <f t="array" ref="O8">INDEX('IECC Data-IP-Site EUI'!$Y$2:$Y$1521,MATCH(1,INDEX(($A8='IECC Data-IP-Site EUI'!$B$2:$B$1521)*(O$4='IECC Data-IP-Site EUI'!$C$2:$C$1521)*($A$3='IECC Data-IP-Site EUI'!$A$2:$A$1521),0,1),0))/INDEX('IECC Data-IP-Site EUI'!$Y$2:$Y$1521,MATCH(1,INDEX(($A8='IECC Data-IP-Site EUI'!$B$2:$B$1521)*(O$4='IECC Data-IP-Site EUI'!$C$2:$C$1521)*(2006='IECC Data-IP-Site EUI'!$A$2:$A$1521),0,1),0))</f>
        <v>0.8479477090054639</v>
      </c>
      <c r="P8" s="111" cm="1">
        <f t="array" ref="P8">INDEX('IECC Data-IP-Site EUI'!$Y$2:$Y$1521,MATCH(1,INDEX(($A8='IECC Data-IP-Site EUI'!$B$2:$B$1521)*(P$4='IECC Data-IP-Site EUI'!$C$2:$C$1521)*($A$3='IECC Data-IP-Site EUI'!$A$2:$A$1521),0,1),0))/INDEX('IECC Data-IP-Site EUI'!$Y$2:$Y$1521,MATCH(1,INDEX(($A8='IECC Data-IP-Site EUI'!$B$2:$B$1521)*(P$4='IECC Data-IP-Site EUI'!$C$2:$C$1521)*(2006='IECC Data-IP-Site EUI'!$A$2:$A$1521),0,1),0))</f>
        <v>0.81511304167003606</v>
      </c>
      <c r="Q8" s="111" cm="1">
        <f t="array" ref="Q8">INDEX('IECC Data-IP-Site EUI'!$Y$2:$Y$1521,MATCH(1,INDEX(($A8='IECC Data-IP-Site EUI'!$B$2:$B$1521)*(Q$4='IECC Data-IP-Site EUI'!$C$2:$C$1521)*($A$3='IECC Data-IP-Site EUI'!$A$2:$A$1521),0,1),0))/INDEX('IECC Data-IP-Site EUI'!$Y$2:$Y$1521,MATCH(1,INDEX(($A8='IECC Data-IP-Site EUI'!$B$2:$B$1521)*(Q$4='IECC Data-IP-Site EUI'!$C$2:$C$1521)*(2006='IECC Data-IP-Site EUI'!$A$2:$A$1521),0,1),0))</f>
        <v>0.81547202116896267</v>
      </c>
      <c r="R8" s="111" cm="1">
        <f t="array" ref="R8">INDEX('IECC Data-IP-Site EUI'!$Y$2:$Y$1521,MATCH(1,INDEX(($A8='IECC Data-IP-Site EUI'!$B$2:$B$1521)*(R$4='IECC Data-IP-Site EUI'!$C$2:$C$1521)*($A$3='IECC Data-IP-Site EUI'!$A$2:$A$1521),0,1),0))/INDEX('IECC Data-IP-Site EUI'!$Y$2:$Y$1521,MATCH(1,INDEX(($A8='IECC Data-IP-Site EUI'!$B$2:$B$1521)*(R$4='IECC Data-IP-Site EUI'!$C$2:$C$1521)*(2006='IECC Data-IP-Site EUI'!$A$2:$A$1521),0,1),0))</f>
        <v>0.83796709744558684</v>
      </c>
      <c r="S8" s="111" cm="1">
        <f t="array" ref="S8">INDEX('IECC Data-IP-Site EUI'!$Y$2:$Y$1521,MATCH(1,INDEX(($A8='IECC Data-IP-Site EUI'!$B$2:$B$1521)*(S$4='IECC Data-IP-Site EUI'!$C$2:$C$1521)*($A$3='IECC Data-IP-Site EUI'!$A$2:$A$1521),0,1),0))/INDEX('IECC Data-IP-Site EUI'!$Y$2:$Y$1521,MATCH(1,INDEX(($A8='IECC Data-IP-Site EUI'!$B$2:$B$1521)*(S$4='IECC Data-IP-Site EUI'!$C$2:$C$1521)*(2006='IECC Data-IP-Site EUI'!$A$2:$A$1521),0,1),0))</f>
        <v>0.82167313699990896</v>
      </c>
      <c r="T8" s="112" cm="1">
        <f t="array" ref="T8">INDEX('IECC Data-IP-Site EUI'!$Y$2:$Y$1521,MATCH(1,INDEX(($A8='IECC Data-IP-Site EUI'!$B$2:$B$1521)*(T$4='IECC Data-IP-Site EUI'!$C$2:$C$1521)*($A$3='IECC Data-IP-Site EUI'!$A$2:$A$1521),0,1),0))/INDEX('IECC Data-IP-Site EUI'!$Y$2:$Y$1521,MATCH(1,INDEX(($A8='IECC Data-IP-Site EUI'!$B$2:$B$1521)*(T$4='IECC Data-IP-Site EUI'!$C$2:$C$1521)*(2006='IECC Data-IP-Site EUI'!$A$2:$A$1521),0,1),0))</f>
        <v>0.83418269677539258</v>
      </c>
    </row>
    <row r="9" spans="1:20" x14ac:dyDescent="0.25">
      <c r="A9" s="129" t="s">
        <v>62</v>
      </c>
      <c r="B9" s="110" cm="1">
        <f t="array" ref="B9">INDEX('IECC Data-IP-Site EUI'!$Y$2:$Y$1521,MATCH(1,INDEX(($A9='IECC Data-IP-Site EUI'!$B$2:$B$1521)*(B$4='IECC Data-IP-Site EUI'!$C$2:$C$1521)*($A$3='IECC Data-IP-Site EUI'!$A$2:$A$1521),0,1),0))/INDEX('IECC Data-IP-Site EUI'!$Y$2:$Y$1521,MATCH(1,INDEX(($A9='IECC Data-IP-Site EUI'!$B$2:$B$1521)*(B$4='IECC Data-IP-Site EUI'!$C$2:$C$1521)*(2006='IECC Data-IP-Site EUI'!$A$2:$A$1521),0,1),0))</f>
        <v>0.95348219775306009</v>
      </c>
      <c r="C9" s="111" cm="1">
        <f t="array" ref="C9">INDEX('IECC Data-IP-Site EUI'!$Y$2:$Y$1521,MATCH(1,INDEX(($A9='IECC Data-IP-Site EUI'!$B$2:$B$1521)*(C$4='IECC Data-IP-Site EUI'!$C$2:$C$1521)*($A$3='IECC Data-IP-Site EUI'!$A$2:$A$1521),0,1),0))/INDEX('IECC Data-IP-Site EUI'!$Y$2:$Y$1521,MATCH(1,INDEX(($A9='IECC Data-IP-Site EUI'!$B$2:$B$1521)*(C$4='IECC Data-IP-Site EUI'!$C$2:$C$1521)*(2006='IECC Data-IP-Site EUI'!$A$2:$A$1521),0,1),0))</f>
        <v>0.95931908493744522</v>
      </c>
      <c r="D9" s="111" cm="1">
        <f t="array" ref="D9">INDEX('IECC Data-IP-Site EUI'!$Y$2:$Y$1521,MATCH(1,INDEX(($A9='IECC Data-IP-Site EUI'!$B$2:$B$1521)*(D$4='IECC Data-IP-Site EUI'!$C$2:$C$1521)*($A$3='IECC Data-IP-Site EUI'!$A$2:$A$1521),0,1),0))/INDEX('IECC Data-IP-Site EUI'!$Y$2:$Y$1521,MATCH(1,INDEX(($A9='IECC Data-IP-Site EUI'!$B$2:$B$1521)*(D$4='IECC Data-IP-Site EUI'!$C$2:$C$1521)*(2006='IECC Data-IP-Site EUI'!$A$2:$A$1521),0,1),0))</f>
        <v>0.96235764583152217</v>
      </c>
      <c r="E9" s="111" cm="1">
        <f t="array" ref="E9">INDEX('IECC Data-IP-Site EUI'!$Y$2:$Y$1521,MATCH(1,INDEX(($A9='IECC Data-IP-Site EUI'!$B$2:$B$1521)*(E$4='IECC Data-IP-Site EUI'!$C$2:$C$1521)*($A$3='IECC Data-IP-Site EUI'!$A$2:$A$1521),0,1),0))/INDEX('IECC Data-IP-Site EUI'!$Y$2:$Y$1521,MATCH(1,INDEX(($A9='IECC Data-IP-Site EUI'!$B$2:$B$1521)*(E$4='IECC Data-IP-Site EUI'!$C$2:$C$1521)*(2006='IECC Data-IP-Site EUI'!$A$2:$A$1521),0,1),0))</f>
        <v>0.96365423243704595</v>
      </c>
      <c r="F9" s="111" cm="1">
        <f t="array" ref="F9">INDEX('IECC Data-IP-Site EUI'!$Y$2:$Y$1521,MATCH(1,INDEX(($A9='IECC Data-IP-Site EUI'!$B$2:$B$1521)*(F$4='IECC Data-IP-Site EUI'!$C$2:$C$1521)*($A$3='IECC Data-IP-Site EUI'!$A$2:$A$1521),0,1),0))/INDEX('IECC Data-IP-Site EUI'!$Y$2:$Y$1521,MATCH(1,INDEX(($A9='IECC Data-IP-Site EUI'!$B$2:$B$1521)*(F$4='IECC Data-IP-Site EUI'!$C$2:$C$1521)*(2006='IECC Data-IP-Site EUI'!$A$2:$A$1521),0,1),0))</f>
        <v>0.93588541666666669</v>
      </c>
      <c r="G9" s="111" cm="1">
        <f t="array" ref="G9">INDEX('IECC Data-IP-Site EUI'!$Y$2:$Y$1521,MATCH(1,INDEX(($A9='IECC Data-IP-Site EUI'!$B$2:$B$1521)*(G$4='IECC Data-IP-Site EUI'!$C$2:$C$1521)*($A$3='IECC Data-IP-Site EUI'!$A$2:$A$1521),0,1),0))/INDEX('IECC Data-IP-Site EUI'!$Y$2:$Y$1521,MATCH(1,INDEX(($A9='IECC Data-IP-Site EUI'!$B$2:$B$1521)*(G$4='IECC Data-IP-Site EUI'!$C$2:$C$1521)*(2006='IECC Data-IP-Site EUI'!$A$2:$A$1521),0,1),0))</f>
        <v>0.94522978578395089</v>
      </c>
      <c r="H9" s="111" cm="1">
        <f t="array" ref="H9">INDEX('IECC Data-IP-Site EUI'!$Y$2:$Y$1521,MATCH(1,INDEX(($A9='IECC Data-IP-Site EUI'!$B$2:$B$1521)*(H$4='IECC Data-IP-Site EUI'!$C$2:$C$1521)*($A$3='IECC Data-IP-Site EUI'!$A$2:$A$1521),0,1),0))/INDEX('IECC Data-IP-Site EUI'!$Y$2:$Y$1521,MATCH(1,INDEX(($A9='IECC Data-IP-Site EUI'!$B$2:$B$1521)*(H$4='IECC Data-IP-Site EUI'!$C$2:$C$1521)*(2006='IECC Data-IP-Site EUI'!$A$2:$A$1521),0,1),0))</f>
        <v>0.80229049735587088</v>
      </c>
      <c r="I9" s="111" cm="1">
        <f t="array" ref="I9">INDEX('IECC Data-IP-Site EUI'!$Y$2:$Y$1521,MATCH(1,INDEX(($A9='IECC Data-IP-Site EUI'!$B$2:$B$1521)*(I$4='IECC Data-IP-Site EUI'!$C$2:$C$1521)*($A$3='IECC Data-IP-Site EUI'!$A$2:$A$1521),0,1),0))/INDEX('IECC Data-IP-Site EUI'!$Y$2:$Y$1521,MATCH(1,INDEX(($A9='IECC Data-IP-Site EUI'!$B$2:$B$1521)*(I$4='IECC Data-IP-Site EUI'!$C$2:$C$1521)*(2006='IECC Data-IP-Site EUI'!$A$2:$A$1521),0,1),0))</f>
        <v>0.89693246497373014</v>
      </c>
      <c r="J9" s="111" cm="1">
        <f t="array" ref="J9">INDEX('IECC Data-IP-Site EUI'!$Y$2:$Y$1521,MATCH(1,INDEX(($A9='IECC Data-IP-Site EUI'!$B$2:$B$1521)*(J$4='IECC Data-IP-Site EUI'!$C$2:$C$1521)*($A$3='IECC Data-IP-Site EUI'!$A$2:$A$1521),0,1),0))/INDEX('IECC Data-IP-Site EUI'!$Y$2:$Y$1521,MATCH(1,INDEX(($A9='IECC Data-IP-Site EUI'!$B$2:$B$1521)*(J$4='IECC Data-IP-Site EUI'!$C$2:$C$1521)*(2006='IECC Data-IP-Site EUI'!$A$2:$A$1521),0,1),0))</f>
        <v>0.92745412614057965</v>
      </c>
      <c r="K9" s="111" cm="1">
        <f t="array" ref="K9">INDEX('IECC Data-IP-Site EUI'!$Y$2:$Y$1521,MATCH(1,INDEX(($A9='IECC Data-IP-Site EUI'!$B$2:$B$1521)*(K$4='IECC Data-IP-Site EUI'!$C$2:$C$1521)*($A$3='IECC Data-IP-Site EUI'!$A$2:$A$1521),0,1),0))/INDEX('IECC Data-IP-Site EUI'!$Y$2:$Y$1521,MATCH(1,INDEX(($A9='IECC Data-IP-Site EUI'!$B$2:$B$1521)*(K$4='IECC Data-IP-Site EUI'!$C$2:$C$1521)*(2006='IECC Data-IP-Site EUI'!$A$2:$A$1521),0,1),0))</f>
        <v>0.73690268197964692</v>
      </c>
      <c r="L9" s="111" cm="1">
        <f t="array" ref="L9">INDEX('IECC Data-IP-Site EUI'!$Y$2:$Y$1521,MATCH(1,INDEX(($A9='IECC Data-IP-Site EUI'!$B$2:$B$1521)*(L$4='IECC Data-IP-Site EUI'!$C$2:$C$1521)*($A$3='IECC Data-IP-Site EUI'!$A$2:$A$1521),0,1),0))/INDEX('IECC Data-IP-Site EUI'!$Y$2:$Y$1521,MATCH(1,INDEX(($A9='IECC Data-IP-Site EUI'!$B$2:$B$1521)*(L$4='IECC Data-IP-Site EUI'!$C$2:$C$1521)*(2006='IECC Data-IP-Site EUI'!$A$2:$A$1521),0,1),0))</f>
        <v>0.81165434368283729</v>
      </c>
      <c r="M9" s="111" cm="1">
        <f t="array" ref="M9">INDEX('IECC Data-IP-Site EUI'!$Y$2:$Y$1521,MATCH(1,INDEX(($A9='IECC Data-IP-Site EUI'!$B$2:$B$1521)*(M$4='IECC Data-IP-Site EUI'!$C$2:$C$1521)*($A$3='IECC Data-IP-Site EUI'!$A$2:$A$1521),0,1),0))/INDEX('IECC Data-IP-Site EUI'!$Y$2:$Y$1521,MATCH(1,INDEX(($A9='IECC Data-IP-Site EUI'!$B$2:$B$1521)*(M$4='IECC Data-IP-Site EUI'!$C$2:$C$1521)*(2006='IECC Data-IP-Site EUI'!$A$2:$A$1521),0,1),0))</f>
        <v>0.81843253770808755</v>
      </c>
      <c r="N9" s="111" cm="1">
        <f t="array" ref="N9">INDEX('IECC Data-IP-Site EUI'!$Y$2:$Y$1521,MATCH(1,INDEX(($A9='IECC Data-IP-Site EUI'!$B$2:$B$1521)*(N$4='IECC Data-IP-Site EUI'!$C$2:$C$1521)*($A$3='IECC Data-IP-Site EUI'!$A$2:$A$1521),0,1),0))/INDEX('IECC Data-IP-Site EUI'!$Y$2:$Y$1521,MATCH(1,INDEX(($A9='IECC Data-IP-Site EUI'!$B$2:$B$1521)*(N$4='IECC Data-IP-Site EUI'!$C$2:$C$1521)*(2006='IECC Data-IP-Site EUI'!$A$2:$A$1521),0,1),0))</f>
        <v>0.80573013901388635</v>
      </c>
      <c r="O9" s="111" cm="1">
        <f t="array" ref="O9">INDEX('IECC Data-IP-Site EUI'!$Y$2:$Y$1521,MATCH(1,INDEX(($A9='IECC Data-IP-Site EUI'!$B$2:$B$1521)*(O$4='IECC Data-IP-Site EUI'!$C$2:$C$1521)*($A$3='IECC Data-IP-Site EUI'!$A$2:$A$1521),0,1),0))/INDEX('IECC Data-IP-Site EUI'!$Y$2:$Y$1521,MATCH(1,INDEX(($A9='IECC Data-IP-Site EUI'!$B$2:$B$1521)*(O$4='IECC Data-IP-Site EUI'!$C$2:$C$1521)*(2006='IECC Data-IP-Site EUI'!$A$2:$A$1521),0,1),0))</f>
        <v>0.85288602243780831</v>
      </c>
      <c r="P9" s="111" cm="1">
        <f t="array" ref="P9">INDEX('IECC Data-IP-Site EUI'!$Y$2:$Y$1521,MATCH(1,INDEX(($A9='IECC Data-IP-Site EUI'!$B$2:$B$1521)*(P$4='IECC Data-IP-Site EUI'!$C$2:$C$1521)*($A$3='IECC Data-IP-Site EUI'!$A$2:$A$1521),0,1),0))/INDEX('IECC Data-IP-Site EUI'!$Y$2:$Y$1521,MATCH(1,INDEX(($A9='IECC Data-IP-Site EUI'!$B$2:$B$1521)*(P$4='IECC Data-IP-Site EUI'!$C$2:$C$1521)*(2006='IECC Data-IP-Site EUI'!$A$2:$A$1521),0,1),0))</f>
        <v>0.79436522273897847</v>
      </c>
      <c r="Q9" s="111" cm="1">
        <f t="array" ref="Q9">INDEX('IECC Data-IP-Site EUI'!$Y$2:$Y$1521,MATCH(1,INDEX(($A9='IECC Data-IP-Site EUI'!$B$2:$B$1521)*(Q$4='IECC Data-IP-Site EUI'!$C$2:$C$1521)*($A$3='IECC Data-IP-Site EUI'!$A$2:$A$1521),0,1),0))/INDEX('IECC Data-IP-Site EUI'!$Y$2:$Y$1521,MATCH(1,INDEX(($A9='IECC Data-IP-Site EUI'!$B$2:$B$1521)*(Q$4='IECC Data-IP-Site EUI'!$C$2:$C$1521)*(2006='IECC Data-IP-Site EUI'!$A$2:$A$1521),0,1),0))</f>
        <v>0.8061403754946258</v>
      </c>
      <c r="R9" s="111" cm="1">
        <f t="array" ref="R9">INDEX('IECC Data-IP-Site EUI'!$Y$2:$Y$1521,MATCH(1,INDEX(($A9='IECC Data-IP-Site EUI'!$B$2:$B$1521)*(R$4='IECC Data-IP-Site EUI'!$C$2:$C$1521)*($A$3='IECC Data-IP-Site EUI'!$A$2:$A$1521),0,1),0))/INDEX('IECC Data-IP-Site EUI'!$Y$2:$Y$1521,MATCH(1,INDEX(($A9='IECC Data-IP-Site EUI'!$B$2:$B$1521)*(R$4='IECC Data-IP-Site EUI'!$C$2:$C$1521)*(2006='IECC Data-IP-Site EUI'!$A$2:$A$1521),0,1),0))</f>
        <v>0.83082617941245973</v>
      </c>
      <c r="S9" s="111" cm="1">
        <f t="array" ref="S9">INDEX('IECC Data-IP-Site EUI'!$Y$2:$Y$1521,MATCH(1,INDEX(($A9='IECC Data-IP-Site EUI'!$B$2:$B$1521)*(S$4='IECC Data-IP-Site EUI'!$C$2:$C$1521)*($A$3='IECC Data-IP-Site EUI'!$A$2:$A$1521),0,1),0))/INDEX('IECC Data-IP-Site EUI'!$Y$2:$Y$1521,MATCH(1,INDEX(($A9='IECC Data-IP-Site EUI'!$B$2:$B$1521)*(S$4='IECC Data-IP-Site EUI'!$C$2:$C$1521)*(2006='IECC Data-IP-Site EUI'!$A$2:$A$1521),0,1),0))</f>
        <v>0.84482019053319368</v>
      </c>
      <c r="T9" s="112" cm="1">
        <f t="array" ref="T9">INDEX('IECC Data-IP-Site EUI'!$Y$2:$Y$1521,MATCH(1,INDEX(($A9='IECC Data-IP-Site EUI'!$B$2:$B$1521)*(T$4='IECC Data-IP-Site EUI'!$C$2:$C$1521)*($A$3='IECC Data-IP-Site EUI'!$A$2:$A$1521),0,1),0))/INDEX('IECC Data-IP-Site EUI'!$Y$2:$Y$1521,MATCH(1,INDEX(($A9='IECC Data-IP-Site EUI'!$B$2:$B$1521)*(T$4='IECC Data-IP-Site EUI'!$C$2:$C$1521)*(2006='IECC Data-IP-Site EUI'!$A$2:$A$1521),0,1),0))</f>
        <v>0.85577558499294115</v>
      </c>
    </row>
    <row r="10" spans="1:20" x14ac:dyDescent="0.25">
      <c r="A10" s="129" t="s">
        <v>56</v>
      </c>
      <c r="B10" s="110" cm="1">
        <f t="array" ref="B10">INDEX('IECC Data-IP-Site EUI'!$Y$2:$Y$1521,MATCH(1,INDEX(($A10='IECC Data-IP-Site EUI'!$B$2:$B$1521)*(B$4='IECC Data-IP-Site EUI'!$C$2:$C$1521)*($A$3='IECC Data-IP-Site EUI'!$A$2:$A$1521),0,1),0))/INDEX('IECC Data-IP-Site EUI'!$Y$2:$Y$1521,MATCH(1,INDEX(($A10='IECC Data-IP-Site EUI'!$B$2:$B$1521)*(B$4='IECC Data-IP-Site EUI'!$C$2:$C$1521)*(2006='IECC Data-IP-Site EUI'!$A$2:$A$1521),0,1),0))</f>
        <v>0.94116488938544285</v>
      </c>
      <c r="C10" s="111" cm="1">
        <f t="array" ref="C10">INDEX('IECC Data-IP-Site EUI'!$Y$2:$Y$1521,MATCH(1,INDEX(($A10='IECC Data-IP-Site EUI'!$B$2:$B$1521)*(C$4='IECC Data-IP-Site EUI'!$C$2:$C$1521)*($A$3='IECC Data-IP-Site EUI'!$A$2:$A$1521),0,1),0))/INDEX('IECC Data-IP-Site EUI'!$Y$2:$Y$1521,MATCH(1,INDEX(($A10='IECC Data-IP-Site EUI'!$B$2:$B$1521)*(C$4='IECC Data-IP-Site EUI'!$C$2:$C$1521)*(2006='IECC Data-IP-Site EUI'!$A$2:$A$1521),0,1),0))</f>
        <v>0.92484734918085709</v>
      </c>
      <c r="D10" s="111" cm="1">
        <f t="array" ref="D10">INDEX('IECC Data-IP-Site EUI'!$Y$2:$Y$1521,MATCH(1,INDEX(($A10='IECC Data-IP-Site EUI'!$B$2:$B$1521)*(D$4='IECC Data-IP-Site EUI'!$C$2:$C$1521)*($A$3='IECC Data-IP-Site EUI'!$A$2:$A$1521),0,1),0))/INDEX('IECC Data-IP-Site EUI'!$Y$2:$Y$1521,MATCH(1,INDEX(($A10='IECC Data-IP-Site EUI'!$B$2:$B$1521)*(D$4='IECC Data-IP-Site EUI'!$C$2:$C$1521)*(2006='IECC Data-IP-Site EUI'!$A$2:$A$1521),0,1),0))</f>
        <v>0.92713444094876851</v>
      </c>
      <c r="E10" s="111" cm="1">
        <f t="array" ref="E10">INDEX('IECC Data-IP-Site EUI'!$Y$2:$Y$1521,MATCH(1,INDEX(($A10='IECC Data-IP-Site EUI'!$B$2:$B$1521)*(E$4='IECC Data-IP-Site EUI'!$C$2:$C$1521)*($A$3='IECC Data-IP-Site EUI'!$A$2:$A$1521),0,1),0))/INDEX('IECC Data-IP-Site EUI'!$Y$2:$Y$1521,MATCH(1,INDEX(($A10='IECC Data-IP-Site EUI'!$B$2:$B$1521)*(E$4='IECC Data-IP-Site EUI'!$C$2:$C$1521)*(2006='IECC Data-IP-Site EUI'!$A$2:$A$1521),0,1),0))</f>
        <v>0.91422853436189777</v>
      </c>
      <c r="F10" s="111" cm="1">
        <f t="array" ref="F10">INDEX('IECC Data-IP-Site EUI'!$Y$2:$Y$1521,MATCH(1,INDEX(($A10='IECC Data-IP-Site EUI'!$B$2:$B$1521)*(F$4='IECC Data-IP-Site EUI'!$C$2:$C$1521)*($A$3='IECC Data-IP-Site EUI'!$A$2:$A$1521),0,1),0))/INDEX('IECC Data-IP-Site EUI'!$Y$2:$Y$1521,MATCH(1,INDEX(($A10='IECC Data-IP-Site EUI'!$B$2:$B$1521)*(F$4='IECC Data-IP-Site EUI'!$C$2:$C$1521)*(2006='IECC Data-IP-Site EUI'!$A$2:$A$1521),0,1),0))</f>
        <v>0.84631538168319542</v>
      </c>
      <c r="G10" s="111" cm="1">
        <f t="array" ref="G10">INDEX('IECC Data-IP-Site EUI'!$Y$2:$Y$1521,MATCH(1,INDEX(($A10='IECC Data-IP-Site EUI'!$B$2:$B$1521)*(G$4='IECC Data-IP-Site EUI'!$C$2:$C$1521)*($A$3='IECC Data-IP-Site EUI'!$A$2:$A$1521),0,1),0))/INDEX('IECC Data-IP-Site EUI'!$Y$2:$Y$1521,MATCH(1,INDEX(($A10='IECC Data-IP-Site EUI'!$B$2:$B$1521)*(G$4='IECC Data-IP-Site EUI'!$C$2:$C$1521)*(2006='IECC Data-IP-Site EUI'!$A$2:$A$1521),0,1),0))</f>
        <v>0.81188557648052073</v>
      </c>
      <c r="H10" s="111" cm="1">
        <f t="array" ref="H10">INDEX('IECC Data-IP-Site EUI'!$Y$2:$Y$1521,MATCH(1,INDEX(($A10='IECC Data-IP-Site EUI'!$B$2:$B$1521)*(H$4='IECC Data-IP-Site EUI'!$C$2:$C$1521)*($A$3='IECC Data-IP-Site EUI'!$A$2:$A$1521),0,1),0))/INDEX('IECC Data-IP-Site EUI'!$Y$2:$Y$1521,MATCH(1,INDEX(($A10='IECC Data-IP-Site EUI'!$B$2:$B$1521)*(H$4='IECC Data-IP-Site EUI'!$C$2:$C$1521)*(2006='IECC Data-IP-Site EUI'!$A$2:$A$1521),0,1),0))</f>
        <v>0.69118529106449722</v>
      </c>
      <c r="I10" s="111" cm="1">
        <f t="array" ref="I10">INDEX('IECC Data-IP-Site EUI'!$Y$2:$Y$1521,MATCH(1,INDEX(($A10='IECC Data-IP-Site EUI'!$B$2:$B$1521)*(I$4='IECC Data-IP-Site EUI'!$C$2:$C$1521)*($A$3='IECC Data-IP-Site EUI'!$A$2:$A$1521),0,1),0))/INDEX('IECC Data-IP-Site EUI'!$Y$2:$Y$1521,MATCH(1,INDEX(($A10='IECC Data-IP-Site EUI'!$B$2:$B$1521)*(I$4='IECC Data-IP-Site EUI'!$C$2:$C$1521)*(2006='IECC Data-IP-Site EUI'!$A$2:$A$1521),0,1),0))</f>
        <v>0.73396638411866322</v>
      </c>
      <c r="J10" s="111" cm="1">
        <f t="array" ref="J10">INDEX('IECC Data-IP-Site EUI'!$Y$2:$Y$1521,MATCH(1,INDEX(($A10='IECC Data-IP-Site EUI'!$B$2:$B$1521)*(J$4='IECC Data-IP-Site EUI'!$C$2:$C$1521)*($A$3='IECC Data-IP-Site EUI'!$A$2:$A$1521),0,1),0))/INDEX('IECC Data-IP-Site EUI'!$Y$2:$Y$1521,MATCH(1,INDEX(($A10='IECC Data-IP-Site EUI'!$B$2:$B$1521)*(J$4='IECC Data-IP-Site EUI'!$C$2:$C$1521)*(2006='IECC Data-IP-Site EUI'!$A$2:$A$1521),0,1),0))</f>
        <v>0.74545500075950411</v>
      </c>
      <c r="K10" s="111" cm="1">
        <f t="array" ref="K10">INDEX('IECC Data-IP-Site EUI'!$Y$2:$Y$1521,MATCH(1,INDEX(($A10='IECC Data-IP-Site EUI'!$B$2:$B$1521)*(K$4='IECC Data-IP-Site EUI'!$C$2:$C$1521)*($A$3='IECC Data-IP-Site EUI'!$A$2:$A$1521),0,1),0))/INDEX('IECC Data-IP-Site EUI'!$Y$2:$Y$1521,MATCH(1,INDEX(($A10='IECC Data-IP-Site EUI'!$B$2:$B$1521)*(K$4='IECC Data-IP-Site EUI'!$C$2:$C$1521)*(2006='IECC Data-IP-Site EUI'!$A$2:$A$1521),0,1),0))</f>
        <v>0.62899745954631714</v>
      </c>
      <c r="L10" s="111" cm="1">
        <f t="array" ref="L10">INDEX('IECC Data-IP-Site EUI'!$Y$2:$Y$1521,MATCH(1,INDEX(($A10='IECC Data-IP-Site EUI'!$B$2:$B$1521)*(L$4='IECC Data-IP-Site EUI'!$C$2:$C$1521)*($A$3='IECC Data-IP-Site EUI'!$A$2:$A$1521),0,1),0))/INDEX('IECC Data-IP-Site EUI'!$Y$2:$Y$1521,MATCH(1,INDEX(($A10='IECC Data-IP-Site EUI'!$B$2:$B$1521)*(L$4='IECC Data-IP-Site EUI'!$C$2:$C$1521)*(2006='IECC Data-IP-Site EUI'!$A$2:$A$1521),0,1),0))</f>
        <v>0.6869080513882001</v>
      </c>
      <c r="M10" s="111" cm="1">
        <f t="array" ref="M10">INDEX('IECC Data-IP-Site EUI'!$Y$2:$Y$1521,MATCH(1,INDEX(($A10='IECC Data-IP-Site EUI'!$B$2:$B$1521)*(M$4='IECC Data-IP-Site EUI'!$C$2:$C$1521)*($A$3='IECC Data-IP-Site EUI'!$A$2:$A$1521),0,1),0))/INDEX('IECC Data-IP-Site EUI'!$Y$2:$Y$1521,MATCH(1,INDEX(($A10='IECC Data-IP-Site EUI'!$B$2:$B$1521)*(M$4='IECC Data-IP-Site EUI'!$C$2:$C$1521)*(2006='IECC Data-IP-Site EUI'!$A$2:$A$1521),0,1),0))</f>
        <v>0.70904012608520339</v>
      </c>
      <c r="N10" s="111" cm="1">
        <f t="array" ref="N10">INDEX('IECC Data-IP-Site EUI'!$Y$2:$Y$1521,MATCH(1,INDEX(($A10='IECC Data-IP-Site EUI'!$B$2:$B$1521)*(N$4='IECC Data-IP-Site EUI'!$C$2:$C$1521)*($A$3='IECC Data-IP-Site EUI'!$A$2:$A$1521),0,1),0))/INDEX('IECC Data-IP-Site EUI'!$Y$2:$Y$1521,MATCH(1,INDEX(($A10='IECC Data-IP-Site EUI'!$B$2:$B$1521)*(N$4='IECC Data-IP-Site EUI'!$C$2:$C$1521)*(2006='IECC Data-IP-Site EUI'!$A$2:$A$1521),0,1),0))</f>
        <v>0.74209883910797658</v>
      </c>
      <c r="O10" s="111" cm="1">
        <f t="array" ref="O10">INDEX('IECC Data-IP-Site EUI'!$Y$2:$Y$1521,MATCH(1,INDEX(($A10='IECC Data-IP-Site EUI'!$B$2:$B$1521)*(O$4='IECC Data-IP-Site EUI'!$C$2:$C$1521)*($A$3='IECC Data-IP-Site EUI'!$A$2:$A$1521),0,1),0))/INDEX('IECC Data-IP-Site EUI'!$Y$2:$Y$1521,MATCH(1,INDEX(($A10='IECC Data-IP-Site EUI'!$B$2:$B$1521)*(O$4='IECC Data-IP-Site EUI'!$C$2:$C$1521)*(2006='IECC Data-IP-Site EUI'!$A$2:$A$1521),0,1),0))</f>
        <v>0.75800484106753785</v>
      </c>
      <c r="P10" s="111" cm="1">
        <f t="array" ref="P10">INDEX('IECC Data-IP-Site EUI'!$Y$2:$Y$1521,MATCH(1,INDEX(($A10='IECC Data-IP-Site EUI'!$B$2:$B$1521)*(P$4='IECC Data-IP-Site EUI'!$C$2:$C$1521)*($A$3='IECC Data-IP-Site EUI'!$A$2:$A$1521),0,1),0))/INDEX('IECC Data-IP-Site EUI'!$Y$2:$Y$1521,MATCH(1,INDEX(($A10='IECC Data-IP-Site EUI'!$B$2:$B$1521)*(P$4='IECC Data-IP-Site EUI'!$C$2:$C$1521)*(2006='IECC Data-IP-Site EUI'!$A$2:$A$1521),0,1),0))</f>
        <v>0.67523535301148263</v>
      </c>
      <c r="Q10" s="111" cm="1">
        <f t="array" ref="Q10">INDEX('IECC Data-IP-Site EUI'!$Y$2:$Y$1521,MATCH(1,INDEX(($A10='IECC Data-IP-Site EUI'!$B$2:$B$1521)*(Q$4='IECC Data-IP-Site EUI'!$C$2:$C$1521)*($A$3='IECC Data-IP-Site EUI'!$A$2:$A$1521),0,1),0))/INDEX('IECC Data-IP-Site EUI'!$Y$2:$Y$1521,MATCH(1,INDEX(($A10='IECC Data-IP-Site EUI'!$B$2:$B$1521)*(Q$4='IECC Data-IP-Site EUI'!$C$2:$C$1521)*(2006='IECC Data-IP-Site EUI'!$A$2:$A$1521),0,1),0))</f>
        <v>0.76859057989233004</v>
      </c>
      <c r="R10" s="111" cm="1">
        <f t="array" ref="R10">INDEX('IECC Data-IP-Site EUI'!$Y$2:$Y$1521,MATCH(1,INDEX(($A10='IECC Data-IP-Site EUI'!$B$2:$B$1521)*(R$4='IECC Data-IP-Site EUI'!$C$2:$C$1521)*($A$3='IECC Data-IP-Site EUI'!$A$2:$A$1521),0,1),0))/INDEX('IECC Data-IP-Site EUI'!$Y$2:$Y$1521,MATCH(1,INDEX(($A10='IECC Data-IP-Site EUI'!$B$2:$B$1521)*(R$4='IECC Data-IP-Site EUI'!$C$2:$C$1521)*(2006='IECC Data-IP-Site EUI'!$A$2:$A$1521),0,1),0))</f>
        <v>0.74734138326185273</v>
      </c>
      <c r="S10" s="111" cm="1">
        <f t="array" ref="S10">INDEX('IECC Data-IP-Site EUI'!$Y$2:$Y$1521,MATCH(1,INDEX(($A10='IECC Data-IP-Site EUI'!$B$2:$B$1521)*(S$4='IECC Data-IP-Site EUI'!$C$2:$C$1521)*($A$3='IECC Data-IP-Site EUI'!$A$2:$A$1521),0,1),0))/INDEX('IECC Data-IP-Site EUI'!$Y$2:$Y$1521,MATCH(1,INDEX(($A10='IECC Data-IP-Site EUI'!$B$2:$B$1521)*(S$4='IECC Data-IP-Site EUI'!$C$2:$C$1521)*(2006='IECC Data-IP-Site EUI'!$A$2:$A$1521),0,1),0))</f>
        <v>0.86423272729585077</v>
      </c>
      <c r="T10" s="112" cm="1">
        <f t="array" ref="T10">INDEX('IECC Data-IP-Site EUI'!$Y$2:$Y$1521,MATCH(1,INDEX(($A10='IECC Data-IP-Site EUI'!$B$2:$B$1521)*(T$4='IECC Data-IP-Site EUI'!$C$2:$C$1521)*($A$3='IECC Data-IP-Site EUI'!$A$2:$A$1521),0,1),0))/INDEX('IECC Data-IP-Site EUI'!$Y$2:$Y$1521,MATCH(1,INDEX(($A10='IECC Data-IP-Site EUI'!$B$2:$B$1521)*(T$4='IECC Data-IP-Site EUI'!$C$2:$C$1521)*(2006='IECC Data-IP-Site EUI'!$A$2:$A$1521),0,1),0))</f>
        <v>0.88332388865775957</v>
      </c>
    </row>
    <row r="11" spans="1:20" x14ac:dyDescent="0.25">
      <c r="A11" s="129" t="s">
        <v>57</v>
      </c>
      <c r="B11" s="110" cm="1">
        <f t="array" ref="B11">INDEX('IECC Data-IP-Site EUI'!$Y$2:$Y$1521,MATCH(1,INDEX(($A11='IECC Data-IP-Site EUI'!$B$2:$B$1521)*(B$4='IECC Data-IP-Site EUI'!$C$2:$C$1521)*($A$3='IECC Data-IP-Site EUI'!$A$2:$A$1521),0,1),0))/INDEX('IECC Data-IP-Site EUI'!$Y$2:$Y$1521,MATCH(1,INDEX(($A11='IECC Data-IP-Site EUI'!$B$2:$B$1521)*(B$4='IECC Data-IP-Site EUI'!$C$2:$C$1521)*(2006='IECC Data-IP-Site EUI'!$A$2:$A$1521),0,1),0))</f>
        <v>0.85183733905292069</v>
      </c>
      <c r="C11" s="111" cm="1">
        <f t="array" ref="C11">INDEX('IECC Data-IP-Site EUI'!$Y$2:$Y$1521,MATCH(1,INDEX(($A11='IECC Data-IP-Site EUI'!$B$2:$B$1521)*(C$4='IECC Data-IP-Site EUI'!$C$2:$C$1521)*($A$3='IECC Data-IP-Site EUI'!$A$2:$A$1521),0,1),0))/INDEX('IECC Data-IP-Site EUI'!$Y$2:$Y$1521,MATCH(1,INDEX(($A11='IECC Data-IP-Site EUI'!$B$2:$B$1521)*(C$4='IECC Data-IP-Site EUI'!$C$2:$C$1521)*(2006='IECC Data-IP-Site EUI'!$A$2:$A$1521),0,1),0))</f>
        <v>0.82411827218767386</v>
      </c>
      <c r="D11" s="111" cm="1">
        <f t="array" ref="D11">INDEX('IECC Data-IP-Site EUI'!$Y$2:$Y$1521,MATCH(1,INDEX(($A11='IECC Data-IP-Site EUI'!$B$2:$B$1521)*(D$4='IECC Data-IP-Site EUI'!$C$2:$C$1521)*($A$3='IECC Data-IP-Site EUI'!$A$2:$A$1521),0,1),0))/INDEX('IECC Data-IP-Site EUI'!$Y$2:$Y$1521,MATCH(1,INDEX(($A11='IECC Data-IP-Site EUI'!$B$2:$B$1521)*(D$4='IECC Data-IP-Site EUI'!$C$2:$C$1521)*(2006='IECC Data-IP-Site EUI'!$A$2:$A$1521),0,1),0))</f>
        <v>0.80422673927320176</v>
      </c>
      <c r="E11" s="111" cm="1">
        <f t="array" ref="E11">INDEX('IECC Data-IP-Site EUI'!$Y$2:$Y$1521,MATCH(1,INDEX(($A11='IECC Data-IP-Site EUI'!$B$2:$B$1521)*(E$4='IECC Data-IP-Site EUI'!$C$2:$C$1521)*($A$3='IECC Data-IP-Site EUI'!$A$2:$A$1521),0,1),0))/INDEX('IECC Data-IP-Site EUI'!$Y$2:$Y$1521,MATCH(1,INDEX(($A11='IECC Data-IP-Site EUI'!$B$2:$B$1521)*(E$4='IECC Data-IP-Site EUI'!$C$2:$C$1521)*(2006='IECC Data-IP-Site EUI'!$A$2:$A$1521),0,1),0))</f>
        <v>0.82092241754459416</v>
      </c>
      <c r="F11" s="111" cm="1">
        <f t="array" ref="F11">INDEX('IECC Data-IP-Site EUI'!$Y$2:$Y$1521,MATCH(1,INDEX(($A11='IECC Data-IP-Site EUI'!$B$2:$B$1521)*(F$4='IECC Data-IP-Site EUI'!$C$2:$C$1521)*($A$3='IECC Data-IP-Site EUI'!$A$2:$A$1521),0,1),0))/INDEX('IECC Data-IP-Site EUI'!$Y$2:$Y$1521,MATCH(1,INDEX(($A11='IECC Data-IP-Site EUI'!$B$2:$B$1521)*(F$4='IECC Data-IP-Site EUI'!$C$2:$C$1521)*(2006='IECC Data-IP-Site EUI'!$A$2:$A$1521),0,1),0))</f>
        <v>0.79492716740387959</v>
      </c>
      <c r="G11" s="111" cm="1">
        <f t="array" ref="G11">INDEX('IECC Data-IP-Site EUI'!$Y$2:$Y$1521,MATCH(1,INDEX(($A11='IECC Data-IP-Site EUI'!$B$2:$B$1521)*(G$4='IECC Data-IP-Site EUI'!$C$2:$C$1521)*($A$3='IECC Data-IP-Site EUI'!$A$2:$A$1521),0,1),0))/INDEX('IECC Data-IP-Site EUI'!$Y$2:$Y$1521,MATCH(1,INDEX(($A11='IECC Data-IP-Site EUI'!$B$2:$B$1521)*(G$4='IECC Data-IP-Site EUI'!$C$2:$C$1521)*(2006='IECC Data-IP-Site EUI'!$A$2:$A$1521),0,1),0))</f>
        <v>0.73995885833416508</v>
      </c>
      <c r="H11" s="111" cm="1">
        <f t="array" ref="H11">INDEX('IECC Data-IP-Site EUI'!$Y$2:$Y$1521,MATCH(1,INDEX(($A11='IECC Data-IP-Site EUI'!$B$2:$B$1521)*(H$4='IECC Data-IP-Site EUI'!$C$2:$C$1521)*($A$3='IECC Data-IP-Site EUI'!$A$2:$A$1521),0,1),0))/INDEX('IECC Data-IP-Site EUI'!$Y$2:$Y$1521,MATCH(1,INDEX(($A11='IECC Data-IP-Site EUI'!$B$2:$B$1521)*(H$4='IECC Data-IP-Site EUI'!$C$2:$C$1521)*(2006='IECC Data-IP-Site EUI'!$A$2:$A$1521),0,1),0))</f>
        <v>0.67523745012898884</v>
      </c>
      <c r="I11" s="111" cm="1">
        <f t="array" ref="I11">INDEX('IECC Data-IP-Site EUI'!$Y$2:$Y$1521,MATCH(1,INDEX(($A11='IECC Data-IP-Site EUI'!$B$2:$B$1521)*(I$4='IECC Data-IP-Site EUI'!$C$2:$C$1521)*($A$3='IECC Data-IP-Site EUI'!$A$2:$A$1521),0,1),0))/INDEX('IECC Data-IP-Site EUI'!$Y$2:$Y$1521,MATCH(1,INDEX(($A11='IECC Data-IP-Site EUI'!$B$2:$B$1521)*(I$4='IECC Data-IP-Site EUI'!$C$2:$C$1521)*(2006='IECC Data-IP-Site EUI'!$A$2:$A$1521),0,1),0))</f>
        <v>0.70348712754605858</v>
      </c>
      <c r="J11" s="111" cm="1">
        <f t="array" ref="J11">INDEX('IECC Data-IP-Site EUI'!$Y$2:$Y$1521,MATCH(1,INDEX(($A11='IECC Data-IP-Site EUI'!$B$2:$B$1521)*(J$4='IECC Data-IP-Site EUI'!$C$2:$C$1521)*($A$3='IECC Data-IP-Site EUI'!$A$2:$A$1521),0,1),0))/INDEX('IECC Data-IP-Site EUI'!$Y$2:$Y$1521,MATCH(1,INDEX(($A11='IECC Data-IP-Site EUI'!$B$2:$B$1521)*(J$4='IECC Data-IP-Site EUI'!$C$2:$C$1521)*(2006='IECC Data-IP-Site EUI'!$A$2:$A$1521),0,1),0))</f>
        <v>0.74780805837694164</v>
      </c>
      <c r="K11" s="111" cm="1">
        <f t="array" ref="K11">INDEX('IECC Data-IP-Site EUI'!$Y$2:$Y$1521,MATCH(1,INDEX(($A11='IECC Data-IP-Site EUI'!$B$2:$B$1521)*(K$4='IECC Data-IP-Site EUI'!$C$2:$C$1521)*($A$3='IECC Data-IP-Site EUI'!$A$2:$A$1521),0,1),0))/INDEX('IECC Data-IP-Site EUI'!$Y$2:$Y$1521,MATCH(1,INDEX(($A11='IECC Data-IP-Site EUI'!$B$2:$B$1521)*(K$4='IECC Data-IP-Site EUI'!$C$2:$C$1521)*(2006='IECC Data-IP-Site EUI'!$A$2:$A$1521),0,1),0))</f>
        <v>0.6321019806278706</v>
      </c>
      <c r="L11" s="111" cm="1">
        <f t="array" ref="L11">INDEX('IECC Data-IP-Site EUI'!$Y$2:$Y$1521,MATCH(1,INDEX(($A11='IECC Data-IP-Site EUI'!$B$2:$B$1521)*(L$4='IECC Data-IP-Site EUI'!$C$2:$C$1521)*($A$3='IECC Data-IP-Site EUI'!$A$2:$A$1521),0,1),0))/INDEX('IECC Data-IP-Site EUI'!$Y$2:$Y$1521,MATCH(1,INDEX(($A11='IECC Data-IP-Site EUI'!$B$2:$B$1521)*(L$4='IECC Data-IP-Site EUI'!$C$2:$C$1521)*(2006='IECC Data-IP-Site EUI'!$A$2:$A$1521),0,1),0))</f>
        <v>0.64989426276310003</v>
      </c>
      <c r="M11" s="111" cm="1">
        <f t="array" ref="M11">INDEX('IECC Data-IP-Site EUI'!$Y$2:$Y$1521,MATCH(1,INDEX(($A11='IECC Data-IP-Site EUI'!$B$2:$B$1521)*(M$4='IECC Data-IP-Site EUI'!$C$2:$C$1521)*($A$3='IECC Data-IP-Site EUI'!$A$2:$A$1521),0,1),0))/INDEX('IECC Data-IP-Site EUI'!$Y$2:$Y$1521,MATCH(1,INDEX(($A11='IECC Data-IP-Site EUI'!$B$2:$B$1521)*(M$4='IECC Data-IP-Site EUI'!$C$2:$C$1521)*(2006='IECC Data-IP-Site EUI'!$A$2:$A$1521),0,1),0))</f>
        <v>0.70145041345475001</v>
      </c>
      <c r="N11" s="111" cm="1">
        <f t="array" ref="N11">INDEX('IECC Data-IP-Site EUI'!$Y$2:$Y$1521,MATCH(1,INDEX(($A11='IECC Data-IP-Site EUI'!$B$2:$B$1521)*(N$4='IECC Data-IP-Site EUI'!$C$2:$C$1521)*($A$3='IECC Data-IP-Site EUI'!$A$2:$A$1521),0,1),0))/INDEX('IECC Data-IP-Site EUI'!$Y$2:$Y$1521,MATCH(1,INDEX(($A11='IECC Data-IP-Site EUI'!$B$2:$B$1521)*(N$4='IECC Data-IP-Site EUI'!$C$2:$C$1521)*(2006='IECC Data-IP-Site EUI'!$A$2:$A$1521),0,1),0))</f>
        <v>0.7316911460384905</v>
      </c>
      <c r="O11" s="111" cm="1">
        <f t="array" ref="O11">INDEX('IECC Data-IP-Site EUI'!$Y$2:$Y$1521,MATCH(1,INDEX(($A11='IECC Data-IP-Site EUI'!$B$2:$B$1521)*(O$4='IECC Data-IP-Site EUI'!$C$2:$C$1521)*($A$3='IECC Data-IP-Site EUI'!$A$2:$A$1521),0,1),0))/INDEX('IECC Data-IP-Site EUI'!$Y$2:$Y$1521,MATCH(1,INDEX(($A11='IECC Data-IP-Site EUI'!$B$2:$B$1521)*(O$4='IECC Data-IP-Site EUI'!$C$2:$C$1521)*(2006='IECC Data-IP-Site EUI'!$A$2:$A$1521),0,1),0))</f>
        <v>0.710965962442346</v>
      </c>
      <c r="P11" s="111" cm="1">
        <f t="array" ref="P11">INDEX('IECC Data-IP-Site EUI'!$Y$2:$Y$1521,MATCH(1,INDEX(($A11='IECC Data-IP-Site EUI'!$B$2:$B$1521)*(P$4='IECC Data-IP-Site EUI'!$C$2:$C$1521)*($A$3='IECC Data-IP-Site EUI'!$A$2:$A$1521),0,1),0))/INDEX('IECC Data-IP-Site EUI'!$Y$2:$Y$1521,MATCH(1,INDEX(($A11='IECC Data-IP-Site EUI'!$B$2:$B$1521)*(P$4='IECC Data-IP-Site EUI'!$C$2:$C$1521)*(2006='IECC Data-IP-Site EUI'!$A$2:$A$1521),0,1),0))</f>
        <v>0.6615352593877486</v>
      </c>
      <c r="Q11" s="111" cm="1">
        <f t="array" ref="Q11">INDEX('IECC Data-IP-Site EUI'!$Y$2:$Y$1521,MATCH(1,INDEX(($A11='IECC Data-IP-Site EUI'!$B$2:$B$1521)*(Q$4='IECC Data-IP-Site EUI'!$C$2:$C$1521)*($A$3='IECC Data-IP-Site EUI'!$A$2:$A$1521),0,1),0))/INDEX('IECC Data-IP-Site EUI'!$Y$2:$Y$1521,MATCH(1,INDEX(($A11='IECC Data-IP-Site EUI'!$B$2:$B$1521)*(Q$4='IECC Data-IP-Site EUI'!$C$2:$C$1521)*(2006='IECC Data-IP-Site EUI'!$A$2:$A$1521),0,1),0))</f>
        <v>0.74681202370585809</v>
      </c>
      <c r="R11" s="111" cm="1">
        <f t="array" ref="R11">INDEX('IECC Data-IP-Site EUI'!$Y$2:$Y$1521,MATCH(1,INDEX(($A11='IECC Data-IP-Site EUI'!$B$2:$B$1521)*(R$4='IECC Data-IP-Site EUI'!$C$2:$C$1521)*($A$3='IECC Data-IP-Site EUI'!$A$2:$A$1521),0,1),0))/INDEX('IECC Data-IP-Site EUI'!$Y$2:$Y$1521,MATCH(1,INDEX(($A11='IECC Data-IP-Site EUI'!$B$2:$B$1521)*(R$4='IECC Data-IP-Site EUI'!$C$2:$C$1521)*(2006='IECC Data-IP-Site EUI'!$A$2:$A$1521),0,1),0))</f>
        <v>0.73867831904643333</v>
      </c>
      <c r="S11" s="111" cm="1">
        <f t="array" ref="S11">INDEX('IECC Data-IP-Site EUI'!$Y$2:$Y$1521,MATCH(1,INDEX(($A11='IECC Data-IP-Site EUI'!$B$2:$B$1521)*(S$4='IECC Data-IP-Site EUI'!$C$2:$C$1521)*($A$3='IECC Data-IP-Site EUI'!$A$2:$A$1521),0,1),0))/INDEX('IECC Data-IP-Site EUI'!$Y$2:$Y$1521,MATCH(1,INDEX(($A11='IECC Data-IP-Site EUI'!$B$2:$B$1521)*(S$4='IECC Data-IP-Site EUI'!$C$2:$C$1521)*(2006='IECC Data-IP-Site EUI'!$A$2:$A$1521),0,1),0))</f>
        <v>0.83681456254988806</v>
      </c>
      <c r="T11" s="112" cm="1">
        <f t="array" ref="T11">INDEX('IECC Data-IP-Site EUI'!$Y$2:$Y$1521,MATCH(1,INDEX(($A11='IECC Data-IP-Site EUI'!$B$2:$B$1521)*(T$4='IECC Data-IP-Site EUI'!$C$2:$C$1521)*($A$3='IECC Data-IP-Site EUI'!$A$2:$A$1521),0,1),0))/INDEX('IECC Data-IP-Site EUI'!$Y$2:$Y$1521,MATCH(1,INDEX(($A11='IECC Data-IP-Site EUI'!$B$2:$B$1521)*(T$4='IECC Data-IP-Site EUI'!$C$2:$C$1521)*(2006='IECC Data-IP-Site EUI'!$A$2:$A$1521),0,1),0))</f>
        <v>0.84390479702813981</v>
      </c>
    </row>
    <row r="12" spans="1:20" x14ac:dyDescent="0.25">
      <c r="A12" s="129" t="s">
        <v>0</v>
      </c>
      <c r="B12" s="110" cm="1">
        <f t="array" ref="B12">INDEX('IECC Data-IP-Site EUI'!$Y$2:$Y$1521,MATCH(1,INDEX(($A12='IECC Data-IP-Site EUI'!$B$2:$B$1521)*(B$4='IECC Data-IP-Site EUI'!$C$2:$C$1521)*($A$3='IECC Data-IP-Site EUI'!$A$2:$A$1521),0,1),0))/INDEX('IECC Data-IP-Site EUI'!$Y$2:$Y$1521,MATCH(1,INDEX(($A12='IECC Data-IP-Site EUI'!$B$2:$B$1521)*(B$4='IECC Data-IP-Site EUI'!$C$2:$C$1521)*(2006='IECC Data-IP-Site EUI'!$A$2:$A$1521),0,1),0))</f>
        <v>1.2920675222115723</v>
      </c>
      <c r="C12" s="111" cm="1">
        <f t="array" ref="C12">INDEX('IECC Data-IP-Site EUI'!$Y$2:$Y$1521,MATCH(1,INDEX(($A12='IECC Data-IP-Site EUI'!$B$2:$B$1521)*(C$4='IECC Data-IP-Site EUI'!$C$2:$C$1521)*($A$3='IECC Data-IP-Site EUI'!$A$2:$A$1521),0,1),0))/INDEX('IECC Data-IP-Site EUI'!$Y$2:$Y$1521,MATCH(1,INDEX(($A12='IECC Data-IP-Site EUI'!$B$2:$B$1521)*(C$4='IECC Data-IP-Site EUI'!$C$2:$C$1521)*(2006='IECC Data-IP-Site EUI'!$A$2:$A$1521),0,1),0))</f>
        <v>1.1076059365150774</v>
      </c>
      <c r="D12" s="111" cm="1">
        <f t="array" ref="D12">INDEX('IECC Data-IP-Site EUI'!$Y$2:$Y$1521,MATCH(1,INDEX(($A12='IECC Data-IP-Site EUI'!$B$2:$B$1521)*(D$4='IECC Data-IP-Site EUI'!$C$2:$C$1521)*($A$3='IECC Data-IP-Site EUI'!$A$2:$A$1521),0,1),0))/INDEX('IECC Data-IP-Site EUI'!$Y$2:$Y$1521,MATCH(1,INDEX(($A12='IECC Data-IP-Site EUI'!$B$2:$B$1521)*(D$4='IECC Data-IP-Site EUI'!$C$2:$C$1521)*(2006='IECC Data-IP-Site EUI'!$A$2:$A$1521),0,1),0))</f>
        <v>1.3098746076370786</v>
      </c>
      <c r="E12" s="111" cm="1">
        <f t="array" ref="E12">INDEX('IECC Data-IP-Site EUI'!$Y$2:$Y$1521,MATCH(1,INDEX(($A12='IECC Data-IP-Site EUI'!$B$2:$B$1521)*(E$4='IECC Data-IP-Site EUI'!$C$2:$C$1521)*($A$3='IECC Data-IP-Site EUI'!$A$2:$A$1521),0,1),0))/INDEX('IECC Data-IP-Site EUI'!$Y$2:$Y$1521,MATCH(1,INDEX(($A12='IECC Data-IP-Site EUI'!$B$2:$B$1521)*(E$4='IECC Data-IP-Site EUI'!$C$2:$C$1521)*(2006='IECC Data-IP-Site EUI'!$A$2:$A$1521),0,1),0))</f>
        <v>1.110468405722195</v>
      </c>
      <c r="F12" s="111" cm="1">
        <f t="array" ref="F12">INDEX('IECC Data-IP-Site EUI'!$Y$2:$Y$1521,MATCH(1,INDEX(($A12='IECC Data-IP-Site EUI'!$B$2:$B$1521)*(F$4='IECC Data-IP-Site EUI'!$C$2:$C$1521)*($A$3='IECC Data-IP-Site EUI'!$A$2:$A$1521),0,1),0))/INDEX('IECC Data-IP-Site EUI'!$Y$2:$Y$1521,MATCH(1,INDEX(($A12='IECC Data-IP-Site EUI'!$B$2:$B$1521)*(F$4='IECC Data-IP-Site EUI'!$C$2:$C$1521)*(2006='IECC Data-IP-Site EUI'!$A$2:$A$1521),0,1),0))</f>
        <v>1.3773761651228267</v>
      </c>
      <c r="G12" s="111" cm="1">
        <f t="array" ref="G12">INDEX('IECC Data-IP-Site EUI'!$Y$2:$Y$1521,MATCH(1,INDEX(($A12='IECC Data-IP-Site EUI'!$B$2:$B$1521)*(G$4='IECC Data-IP-Site EUI'!$C$2:$C$1521)*($A$3='IECC Data-IP-Site EUI'!$A$2:$A$1521),0,1),0))/INDEX('IECC Data-IP-Site EUI'!$Y$2:$Y$1521,MATCH(1,INDEX(($A12='IECC Data-IP-Site EUI'!$B$2:$B$1521)*(G$4='IECC Data-IP-Site EUI'!$C$2:$C$1521)*(2006='IECC Data-IP-Site EUI'!$A$2:$A$1521),0,1),0))</f>
        <v>1.2387326500593987</v>
      </c>
      <c r="H12" s="111" cm="1">
        <f t="array" ref="H12">INDEX('IECC Data-IP-Site EUI'!$Y$2:$Y$1521,MATCH(1,INDEX(($A12='IECC Data-IP-Site EUI'!$B$2:$B$1521)*(H$4='IECC Data-IP-Site EUI'!$C$2:$C$1521)*($A$3='IECC Data-IP-Site EUI'!$A$2:$A$1521),0,1),0))/INDEX('IECC Data-IP-Site EUI'!$Y$2:$Y$1521,MATCH(1,INDEX(($A12='IECC Data-IP-Site EUI'!$B$2:$B$1521)*(H$4='IECC Data-IP-Site EUI'!$C$2:$C$1521)*(2006='IECC Data-IP-Site EUI'!$A$2:$A$1521),0,1),0))</f>
        <v>1.2716280695892039</v>
      </c>
      <c r="I12" s="111" cm="1">
        <f t="array" ref="I12">INDEX('IECC Data-IP-Site EUI'!$Y$2:$Y$1521,MATCH(1,INDEX(($A12='IECC Data-IP-Site EUI'!$B$2:$B$1521)*(I$4='IECC Data-IP-Site EUI'!$C$2:$C$1521)*($A$3='IECC Data-IP-Site EUI'!$A$2:$A$1521),0,1),0))/INDEX('IECC Data-IP-Site EUI'!$Y$2:$Y$1521,MATCH(1,INDEX(($A12='IECC Data-IP-Site EUI'!$B$2:$B$1521)*(I$4='IECC Data-IP-Site EUI'!$C$2:$C$1521)*(2006='IECC Data-IP-Site EUI'!$A$2:$A$1521),0,1),0))</f>
        <v>1.2928869078055238</v>
      </c>
      <c r="J12" s="111" cm="1">
        <f t="array" ref="J12">INDEX('IECC Data-IP-Site EUI'!$Y$2:$Y$1521,MATCH(1,INDEX(($A12='IECC Data-IP-Site EUI'!$B$2:$B$1521)*(J$4='IECC Data-IP-Site EUI'!$C$2:$C$1521)*($A$3='IECC Data-IP-Site EUI'!$A$2:$A$1521),0,1),0))/INDEX('IECC Data-IP-Site EUI'!$Y$2:$Y$1521,MATCH(1,INDEX(($A12='IECC Data-IP-Site EUI'!$B$2:$B$1521)*(J$4='IECC Data-IP-Site EUI'!$C$2:$C$1521)*(2006='IECC Data-IP-Site EUI'!$A$2:$A$1521),0,1),0))</f>
        <v>1.2126473095955601</v>
      </c>
      <c r="K12" s="111" cm="1">
        <f t="array" ref="K12">INDEX('IECC Data-IP-Site EUI'!$Y$2:$Y$1521,MATCH(1,INDEX(($A12='IECC Data-IP-Site EUI'!$B$2:$B$1521)*(K$4='IECC Data-IP-Site EUI'!$C$2:$C$1521)*($A$3='IECC Data-IP-Site EUI'!$A$2:$A$1521),0,1),0))/INDEX('IECC Data-IP-Site EUI'!$Y$2:$Y$1521,MATCH(1,INDEX(($A12='IECC Data-IP-Site EUI'!$B$2:$B$1521)*(K$4='IECC Data-IP-Site EUI'!$C$2:$C$1521)*(2006='IECC Data-IP-Site EUI'!$A$2:$A$1521),0,1),0))</f>
        <v>1.1646613174494587</v>
      </c>
      <c r="L12" s="111" cm="1">
        <f t="array" ref="L12">INDEX('IECC Data-IP-Site EUI'!$Y$2:$Y$1521,MATCH(1,INDEX(($A12='IECC Data-IP-Site EUI'!$B$2:$B$1521)*(L$4='IECC Data-IP-Site EUI'!$C$2:$C$1521)*($A$3='IECC Data-IP-Site EUI'!$A$2:$A$1521),0,1),0))/INDEX('IECC Data-IP-Site EUI'!$Y$2:$Y$1521,MATCH(1,INDEX(($A12='IECC Data-IP-Site EUI'!$B$2:$B$1521)*(L$4='IECC Data-IP-Site EUI'!$C$2:$C$1521)*(2006='IECC Data-IP-Site EUI'!$A$2:$A$1521),0,1),0))</f>
        <v>1.3546217981039657</v>
      </c>
      <c r="M12" s="111" cm="1">
        <f t="array" ref="M12">INDEX('IECC Data-IP-Site EUI'!$Y$2:$Y$1521,MATCH(1,INDEX(($A12='IECC Data-IP-Site EUI'!$B$2:$B$1521)*(M$4='IECC Data-IP-Site EUI'!$C$2:$C$1521)*($A$3='IECC Data-IP-Site EUI'!$A$2:$A$1521),0,1),0))/INDEX('IECC Data-IP-Site EUI'!$Y$2:$Y$1521,MATCH(1,INDEX(($A12='IECC Data-IP-Site EUI'!$B$2:$B$1521)*(M$4='IECC Data-IP-Site EUI'!$C$2:$C$1521)*(2006='IECC Data-IP-Site EUI'!$A$2:$A$1521),0,1),0))</f>
        <v>1.1531470664708412</v>
      </c>
      <c r="N12" s="111" cm="1">
        <f t="array" ref="N12">INDEX('IECC Data-IP-Site EUI'!$Y$2:$Y$1521,MATCH(1,INDEX(($A12='IECC Data-IP-Site EUI'!$B$2:$B$1521)*(N$4='IECC Data-IP-Site EUI'!$C$2:$C$1521)*($A$3='IECC Data-IP-Site EUI'!$A$2:$A$1521),0,1),0))/INDEX('IECC Data-IP-Site EUI'!$Y$2:$Y$1521,MATCH(1,INDEX(($A12='IECC Data-IP-Site EUI'!$B$2:$B$1521)*(N$4='IECC Data-IP-Site EUI'!$C$2:$C$1521)*(2006='IECC Data-IP-Site EUI'!$A$2:$A$1521),0,1),0))</f>
        <v>1.0418549427467259</v>
      </c>
      <c r="O12" s="111" cm="1">
        <f t="array" ref="O12">INDEX('IECC Data-IP-Site EUI'!$Y$2:$Y$1521,MATCH(1,INDEX(($A12='IECC Data-IP-Site EUI'!$B$2:$B$1521)*(O$4='IECC Data-IP-Site EUI'!$C$2:$C$1521)*($A$3='IECC Data-IP-Site EUI'!$A$2:$A$1521),0,1),0))/INDEX('IECC Data-IP-Site EUI'!$Y$2:$Y$1521,MATCH(1,INDEX(($A12='IECC Data-IP-Site EUI'!$B$2:$B$1521)*(O$4='IECC Data-IP-Site EUI'!$C$2:$C$1521)*(2006='IECC Data-IP-Site EUI'!$A$2:$A$1521),0,1),0))</f>
        <v>1.4034714739494563</v>
      </c>
      <c r="P12" s="111" cm="1">
        <f t="array" ref="P12">INDEX('IECC Data-IP-Site EUI'!$Y$2:$Y$1521,MATCH(1,INDEX(($A12='IECC Data-IP-Site EUI'!$B$2:$B$1521)*(P$4='IECC Data-IP-Site EUI'!$C$2:$C$1521)*($A$3='IECC Data-IP-Site EUI'!$A$2:$A$1521),0,1),0))/INDEX('IECC Data-IP-Site EUI'!$Y$2:$Y$1521,MATCH(1,INDEX(($A12='IECC Data-IP-Site EUI'!$B$2:$B$1521)*(P$4='IECC Data-IP-Site EUI'!$C$2:$C$1521)*(2006='IECC Data-IP-Site EUI'!$A$2:$A$1521),0,1),0))</f>
        <v>1.0696618319084561</v>
      </c>
      <c r="Q12" s="111" cm="1">
        <f t="array" ref="Q12">INDEX('IECC Data-IP-Site EUI'!$Y$2:$Y$1521,MATCH(1,INDEX(($A12='IECC Data-IP-Site EUI'!$B$2:$B$1521)*(Q$4='IECC Data-IP-Site EUI'!$C$2:$C$1521)*($A$3='IECC Data-IP-Site EUI'!$A$2:$A$1521),0,1),0))/INDEX('IECC Data-IP-Site EUI'!$Y$2:$Y$1521,MATCH(1,INDEX(($A12='IECC Data-IP-Site EUI'!$B$2:$B$1521)*(Q$4='IECC Data-IP-Site EUI'!$C$2:$C$1521)*(2006='IECC Data-IP-Site EUI'!$A$2:$A$1521),0,1),0))</f>
        <v>1.1187125029904579</v>
      </c>
      <c r="R12" s="111" cm="1">
        <f t="array" ref="R12">INDEX('IECC Data-IP-Site EUI'!$Y$2:$Y$1521,MATCH(1,INDEX(($A12='IECC Data-IP-Site EUI'!$B$2:$B$1521)*(R$4='IECC Data-IP-Site EUI'!$C$2:$C$1521)*($A$3='IECC Data-IP-Site EUI'!$A$2:$A$1521),0,1),0))/INDEX('IECC Data-IP-Site EUI'!$Y$2:$Y$1521,MATCH(1,INDEX(($A12='IECC Data-IP-Site EUI'!$B$2:$B$1521)*(R$4='IECC Data-IP-Site EUI'!$C$2:$C$1521)*(2006='IECC Data-IP-Site EUI'!$A$2:$A$1521),0,1),0))</f>
        <v>1.255710051827716</v>
      </c>
      <c r="S12" s="111" cm="1">
        <f t="array" ref="S12">INDEX('IECC Data-IP-Site EUI'!$Y$2:$Y$1521,MATCH(1,INDEX(($A12='IECC Data-IP-Site EUI'!$B$2:$B$1521)*(S$4='IECC Data-IP-Site EUI'!$C$2:$C$1521)*($A$3='IECC Data-IP-Site EUI'!$A$2:$A$1521),0,1),0))/INDEX('IECC Data-IP-Site EUI'!$Y$2:$Y$1521,MATCH(1,INDEX(($A12='IECC Data-IP-Site EUI'!$B$2:$B$1521)*(S$4='IECC Data-IP-Site EUI'!$C$2:$C$1521)*(2006='IECC Data-IP-Site EUI'!$A$2:$A$1521),0,1),0))</f>
        <v>1.0913614608107411</v>
      </c>
      <c r="T12" s="112" cm="1">
        <f t="array" ref="T12">INDEX('IECC Data-IP-Site EUI'!$Y$2:$Y$1521,MATCH(1,INDEX(($A12='IECC Data-IP-Site EUI'!$B$2:$B$1521)*(T$4='IECC Data-IP-Site EUI'!$C$2:$C$1521)*($A$3='IECC Data-IP-Site EUI'!$A$2:$A$1521),0,1),0))/INDEX('IECC Data-IP-Site EUI'!$Y$2:$Y$1521,MATCH(1,INDEX(($A12='IECC Data-IP-Site EUI'!$B$2:$B$1521)*(T$4='IECC Data-IP-Site EUI'!$C$2:$C$1521)*(2006='IECC Data-IP-Site EUI'!$A$2:$A$1521),0,1),0))</f>
        <v>1.1435819504890072</v>
      </c>
    </row>
    <row r="13" spans="1:20" x14ac:dyDescent="0.25">
      <c r="A13" s="129" t="s">
        <v>63</v>
      </c>
      <c r="B13" s="110" cm="1">
        <f t="array" ref="B13">INDEX('IECC Data-IP-Site EUI'!$Y$2:$Y$1521,MATCH(1,INDEX(($A13='IECC Data-IP-Site EUI'!$B$2:$B$1521)*(B$4='IECC Data-IP-Site EUI'!$C$2:$C$1521)*($A$3='IECC Data-IP-Site EUI'!$A$2:$A$1521),0,1),0))/INDEX('IECC Data-IP-Site EUI'!$Y$2:$Y$1521,MATCH(1,INDEX(($A13='IECC Data-IP-Site EUI'!$B$2:$B$1521)*(B$4='IECC Data-IP-Site EUI'!$C$2:$C$1521)*(2006='IECC Data-IP-Site EUI'!$A$2:$A$1521),0,1),0))</f>
        <v>0.75203375883107648</v>
      </c>
      <c r="C13" s="111" cm="1">
        <f t="array" ref="C13">INDEX('IECC Data-IP-Site EUI'!$Y$2:$Y$1521,MATCH(1,INDEX(($A13='IECC Data-IP-Site EUI'!$B$2:$B$1521)*(C$4='IECC Data-IP-Site EUI'!$C$2:$C$1521)*($A$3='IECC Data-IP-Site EUI'!$A$2:$A$1521),0,1),0))/INDEX('IECC Data-IP-Site EUI'!$Y$2:$Y$1521,MATCH(1,INDEX(($A13='IECC Data-IP-Site EUI'!$B$2:$B$1521)*(C$4='IECC Data-IP-Site EUI'!$C$2:$C$1521)*(2006='IECC Data-IP-Site EUI'!$A$2:$A$1521),0,1),0))</f>
        <v>0.6339801307001961</v>
      </c>
      <c r="D13" s="111" cm="1">
        <f t="array" ref="D13">INDEX('IECC Data-IP-Site EUI'!$Y$2:$Y$1521,MATCH(1,INDEX(($A13='IECC Data-IP-Site EUI'!$B$2:$B$1521)*(D$4='IECC Data-IP-Site EUI'!$C$2:$C$1521)*($A$3='IECC Data-IP-Site EUI'!$A$2:$A$1521),0,1),0))/INDEX('IECC Data-IP-Site EUI'!$Y$2:$Y$1521,MATCH(1,INDEX(($A13='IECC Data-IP-Site EUI'!$B$2:$B$1521)*(D$4='IECC Data-IP-Site EUI'!$C$2:$C$1521)*(2006='IECC Data-IP-Site EUI'!$A$2:$A$1521),0,1),0))</f>
        <v>0.64218665358399096</v>
      </c>
      <c r="E13" s="111" cm="1">
        <f t="array" ref="E13">INDEX('IECC Data-IP-Site EUI'!$Y$2:$Y$1521,MATCH(1,INDEX(($A13='IECC Data-IP-Site EUI'!$B$2:$B$1521)*(E$4='IECC Data-IP-Site EUI'!$C$2:$C$1521)*($A$3='IECC Data-IP-Site EUI'!$A$2:$A$1521),0,1),0))/INDEX('IECC Data-IP-Site EUI'!$Y$2:$Y$1521,MATCH(1,INDEX(($A13='IECC Data-IP-Site EUI'!$B$2:$B$1521)*(E$4='IECC Data-IP-Site EUI'!$C$2:$C$1521)*(2006='IECC Data-IP-Site EUI'!$A$2:$A$1521),0,1),0))</f>
        <v>0.59344453776366191</v>
      </c>
      <c r="F13" s="111" cm="1">
        <f t="array" ref="F13">INDEX('IECC Data-IP-Site EUI'!$Y$2:$Y$1521,MATCH(1,INDEX(($A13='IECC Data-IP-Site EUI'!$B$2:$B$1521)*(F$4='IECC Data-IP-Site EUI'!$C$2:$C$1521)*($A$3='IECC Data-IP-Site EUI'!$A$2:$A$1521),0,1),0))/INDEX('IECC Data-IP-Site EUI'!$Y$2:$Y$1521,MATCH(1,INDEX(($A13='IECC Data-IP-Site EUI'!$B$2:$B$1521)*(F$4='IECC Data-IP-Site EUI'!$C$2:$C$1521)*(2006='IECC Data-IP-Site EUI'!$A$2:$A$1521),0,1),0))</f>
        <v>0.63908648143286384</v>
      </c>
      <c r="G13" s="111" cm="1">
        <f t="array" ref="G13">INDEX('IECC Data-IP-Site EUI'!$Y$2:$Y$1521,MATCH(1,INDEX(($A13='IECC Data-IP-Site EUI'!$B$2:$B$1521)*(G$4='IECC Data-IP-Site EUI'!$C$2:$C$1521)*($A$3='IECC Data-IP-Site EUI'!$A$2:$A$1521),0,1),0))/INDEX('IECC Data-IP-Site EUI'!$Y$2:$Y$1521,MATCH(1,INDEX(($A13='IECC Data-IP-Site EUI'!$B$2:$B$1521)*(G$4='IECC Data-IP-Site EUI'!$C$2:$C$1521)*(2006='IECC Data-IP-Site EUI'!$A$2:$A$1521),0,1),0))</f>
        <v>0.55130968291672222</v>
      </c>
      <c r="H13" s="111" cm="1">
        <f t="array" ref="H13">INDEX('IECC Data-IP-Site EUI'!$Y$2:$Y$1521,MATCH(1,INDEX(($A13='IECC Data-IP-Site EUI'!$B$2:$B$1521)*(H$4='IECC Data-IP-Site EUI'!$C$2:$C$1521)*($A$3='IECC Data-IP-Site EUI'!$A$2:$A$1521),0,1),0))/INDEX('IECC Data-IP-Site EUI'!$Y$2:$Y$1521,MATCH(1,INDEX(($A13='IECC Data-IP-Site EUI'!$B$2:$B$1521)*(H$4='IECC Data-IP-Site EUI'!$C$2:$C$1521)*(2006='IECC Data-IP-Site EUI'!$A$2:$A$1521),0,1),0))</f>
        <v>0.54483214335311969</v>
      </c>
      <c r="I13" s="111" cm="1">
        <f t="array" ref="I13">INDEX('IECC Data-IP-Site EUI'!$Y$2:$Y$1521,MATCH(1,INDEX(($A13='IECC Data-IP-Site EUI'!$B$2:$B$1521)*(I$4='IECC Data-IP-Site EUI'!$C$2:$C$1521)*($A$3='IECC Data-IP-Site EUI'!$A$2:$A$1521),0,1),0))/INDEX('IECC Data-IP-Site EUI'!$Y$2:$Y$1521,MATCH(1,INDEX(($A13='IECC Data-IP-Site EUI'!$B$2:$B$1521)*(I$4='IECC Data-IP-Site EUI'!$C$2:$C$1521)*(2006='IECC Data-IP-Site EUI'!$A$2:$A$1521),0,1),0))</f>
        <v>0.48919361458085325</v>
      </c>
      <c r="J13" s="111" cm="1">
        <f t="array" ref="J13">INDEX('IECC Data-IP-Site EUI'!$Y$2:$Y$1521,MATCH(1,INDEX(($A13='IECC Data-IP-Site EUI'!$B$2:$B$1521)*(J$4='IECC Data-IP-Site EUI'!$C$2:$C$1521)*($A$3='IECC Data-IP-Site EUI'!$A$2:$A$1521),0,1),0))/INDEX('IECC Data-IP-Site EUI'!$Y$2:$Y$1521,MATCH(1,INDEX(($A13='IECC Data-IP-Site EUI'!$B$2:$B$1521)*(J$4='IECC Data-IP-Site EUI'!$C$2:$C$1521)*(2006='IECC Data-IP-Site EUI'!$A$2:$A$1521),0,1),0))</f>
        <v>0.51219677923675477</v>
      </c>
      <c r="K13" s="111" cm="1">
        <f t="array" ref="K13">INDEX('IECC Data-IP-Site EUI'!$Y$2:$Y$1521,MATCH(1,INDEX(($A13='IECC Data-IP-Site EUI'!$B$2:$B$1521)*(K$4='IECC Data-IP-Site EUI'!$C$2:$C$1521)*($A$3='IECC Data-IP-Site EUI'!$A$2:$A$1521),0,1),0))/INDEX('IECC Data-IP-Site EUI'!$Y$2:$Y$1521,MATCH(1,INDEX(($A13='IECC Data-IP-Site EUI'!$B$2:$B$1521)*(K$4='IECC Data-IP-Site EUI'!$C$2:$C$1521)*(2006='IECC Data-IP-Site EUI'!$A$2:$A$1521),0,1),0))</f>
        <v>0.59378858876961726</v>
      </c>
      <c r="L13" s="111" cm="1">
        <f t="array" ref="L13">INDEX('IECC Data-IP-Site EUI'!$Y$2:$Y$1521,MATCH(1,INDEX(($A13='IECC Data-IP-Site EUI'!$B$2:$B$1521)*(L$4='IECC Data-IP-Site EUI'!$C$2:$C$1521)*($A$3='IECC Data-IP-Site EUI'!$A$2:$A$1521),0,1),0))/INDEX('IECC Data-IP-Site EUI'!$Y$2:$Y$1521,MATCH(1,INDEX(($A13='IECC Data-IP-Site EUI'!$B$2:$B$1521)*(L$4='IECC Data-IP-Site EUI'!$C$2:$C$1521)*(2006='IECC Data-IP-Site EUI'!$A$2:$A$1521),0,1),0))</f>
        <v>0.47883043609877607</v>
      </c>
      <c r="M13" s="111" cm="1">
        <f t="array" ref="M13">INDEX('IECC Data-IP-Site EUI'!$Y$2:$Y$1521,MATCH(1,INDEX(($A13='IECC Data-IP-Site EUI'!$B$2:$B$1521)*(M$4='IECC Data-IP-Site EUI'!$C$2:$C$1521)*($A$3='IECC Data-IP-Site EUI'!$A$2:$A$1521),0,1),0))/INDEX('IECC Data-IP-Site EUI'!$Y$2:$Y$1521,MATCH(1,INDEX(($A13='IECC Data-IP-Site EUI'!$B$2:$B$1521)*(M$4='IECC Data-IP-Site EUI'!$C$2:$C$1521)*(2006='IECC Data-IP-Site EUI'!$A$2:$A$1521),0,1),0))</f>
        <v>0.58561365278698641</v>
      </c>
      <c r="N13" s="111" cm="1">
        <f t="array" ref="N13">INDEX('IECC Data-IP-Site EUI'!$Y$2:$Y$1521,MATCH(1,INDEX(($A13='IECC Data-IP-Site EUI'!$B$2:$B$1521)*(N$4='IECC Data-IP-Site EUI'!$C$2:$C$1521)*($A$3='IECC Data-IP-Site EUI'!$A$2:$A$1521),0,1),0))/INDEX('IECC Data-IP-Site EUI'!$Y$2:$Y$1521,MATCH(1,INDEX(($A13='IECC Data-IP-Site EUI'!$B$2:$B$1521)*(N$4='IECC Data-IP-Site EUI'!$C$2:$C$1521)*(2006='IECC Data-IP-Site EUI'!$A$2:$A$1521),0,1),0))</f>
        <v>0.70371694958640041</v>
      </c>
      <c r="O13" s="111" cm="1">
        <f t="array" ref="O13">INDEX('IECC Data-IP-Site EUI'!$Y$2:$Y$1521,MATCH(1,INDEX(($A13='IECC Data-IP-Site EUI'!$B$2:$B$1521)*(O$4='IECC Data-IP-Site EUI'!$C$2:$C$1521)*($A$3='IECC Data-IP-Site EUI'!$A$2:$A$1521),0,1),0))/INDEX('IECC Data-IP-Site EUI'!$Y$2:$Y$1521,MATCH(1,INDEX(($A13='IECC Data-IP-Site EUI'!$B$2:$B$1521)*(O$4='IECC Data-IP-Site EUI'!$C$2:$C$1521)*(2006='IECC Data-IP-Site EUI'!$A$2:$A$1521),0,1),0))</f>
        <v>0.55263901770404367</v>
      </c>
      <c r="P13" s="111" cm="1">
        <f t="array" ref="P13">INDEX('IECC Data-IP-Site EUI'!$Y$2:$Y$1521,MATCH(1,INDEX(($A13='IECC Data-IP-Site EUI'!$B$2:$B$1521)*(P$4='IECC Data-IP-Site EUI'!$C$2:$C$1521)*($A$3='IECC Data-IP-Site EUI'!$A$2:$A$1521),0,1),0))/INDEX('IECC Data-IP-Site EUI'!$Y$2:$Y$1521,MATCH(1,INDEX(($A13='IECC Data-IP-Site EUI'!$B$2:$B$1521)*(P$4='IECC Data-IP-Site EUI'!$C$2:$C$1521)*(2006='IECC Data-IP-Site EUI'!$A$2:$A$1521),0,1),0))</f>
        <v>0.75393895983905468</v>
      </c>
      <c r="Q13" s="111" cm="1">
        <f t="array" ref="Q13">INDEX('IECC Data-IP-Site EUI'!$Y$2:$Y$1521,MATCH(1,INDEX(($A13='IECC Data-IP-Site EUI'!$B$2:$B$1521)*(Q$4='IECC Data-IP-Site EUI'!$C$2:$C$1521)*($A$3='IECC Data-IP-Site EUI'!$A$2:$A$1521),0,1),0))/INDEX('IECC Data-IP-Site EUI'!$Y$2:$Y$1521,MATCH(1,INDEX(($A13='IECC Data-IP-Site EUI'!$B$2:$B$1521)*(Q$4='IECC Data-IP-Site EUI'!$C$2:$C$1521)*(2006='IECC Data-IP-Site EUI'!$A$2:$A$1521),0,1),0))</f>
        <v>0.73797701726386145</v>
      </c>
      <c r="R13" s="111" cm="1">
        <f t="array" ref="R13">INDEX('IECC Data-IP-Site EUI'!$Y$2:$Y$1521,MATCH(1,INDEX(($A13='IECC Data-IP-Site EUI'!$B$2:$B$1521)*(R$4='IECC Data-IP-Site EUI'!$C$2:$C$1521)*($A$3='IECC Data-IP-Site EUI'!$A$2:$A$1521),0,1),0))/INDEX('IECC Data-IP-Site EUI'!$Y$2:$Y$1521,MATCH(1,INDEX(($A13='IECC Data-IP-Site EUI'!$B$2:$B$1521)*(R$4='IECC Data-IP-Site EUI'!$C$2:$C$1521)*(2006='IECC Data-IP-Site EUI'!$A$2:$A$1521),0,1),0))</f>
        <v>0.63587109425653254</v>
      </c>
      <c r="S13" s="111" cm="1">
        <f t="array" ref="S13">INDEX('IECC Data-IP-Site EUI'!$Y$2:$Y$1521,MATCH(1,INDEX(($A13='IECC Data-IP-Site EUI'!$B$2:$B$1521)*(S$4='IECC Data-IP-Site EUI'!$C$2:$C$1521)*($A$3='IECC Data-IP-Site EUI'!$A$2:$A$1521),0,1),0))/INDEX('IECC Data-IP-Site EUI'!$Y$2:$Y$1521,MATCH(1,INDEX(($A13='IECC Data-IP-Site EUI'!$B$2:$B$1521)*(S$4='IECC Data-IP-Site EUI'!$C$2:$C$1521)*(2006='IECC Data-IP-Site EUI'!$A$2:$A$1521),0,1),0))</f>
        <v>0.71360539230266695</v>
      </c>
      <c r="T13" s="112" cm="1">
        <f t="array" ref="T13">INDEX('IECC Data-IP-Site EUI'!$Y$2:$Y$1521,MATCH(1,INDEX(($A13='IECC Data-IP-Site EUI'!$B$2:$B$1521)*(T$4='IECC Data-IP-Site EUI'!$C$2:$C$1521)*($A$3='IECC Data-IP-Site EUI'!$A$2:$A$1521),0,1),0))/INDEX('IECC Data-IP-Site EUI'!$Y$2:$Y$1521,MATCH(1,INDEX(($A13='IECC Data-IP-Site EUI'!$B$2:$B$1521)*(T$4='IECC Data-IP-Site EUI'!$C$2:$C$1521)*(2006='IECC Data-IP-Site EUI'!$A$2:$A$1521),0,1),0))</f>
        <v>0.85008176798690738</v>
      </c>
    </row>
    <row r="14" spans="1:20" x14ac:dyDescent="0.25">
      <c r="A14" s="129" t="s">
        <v>64</v>
      </c>
      <c r="B14" s="110" cm="1">
        <f t="array" ref="B14">INDEX('IECC Data-IP-Site EUI'!$Y$2:$Y$1521,MATCH(1,INDEX(($A14='IECC Data-IP-Site EUI'!$B$2:$B$1521)*(B$4='IECC Data-IP-Site EUI'!$C$2:$C$1521)*($A$3='IECC Data-IP-Site EUI'!$A$2:$A$1521),0,1),0))/INDEX('IECC Data-IP-Site EUI'!$Y$2:$Y$1521,MATCH(1,INDEX(($A14='IECC Data-IP-Site EUI'!$B$2:$B$1521)*(B$4='IECC Data-IP-Site EUI'!$C$2:$C$1521)*(2006='IECC Data-IP-Site EUI'!$A$2:$A$1521),0,1),0))</f>
        <v>0.96707336651147868</v>
      </c>
      <c r="C14" s="111" cm="1">
        <f t="array" ref="C14">INDEX('IECC Data-IP-Site EUI'!$Y$2:$Y$1521,MATCH(1,INDEX(($A14='IECC Data-IP-Site EUI'!$B$2:$B$1521)*(C$4='IECC Data-IP-Site EUI'!$C$2:$C$1521)*($A$3='IECC Data-IP-Site EUI'!$A$2:$A$1521),0,1),0))/INDEX('IECC Data-IP-Site EUI'!$Y$2:$Y$1521,MATCH(1,INDEX(($A14='IECC Data-IP-Site EUI'!$B$2:$B$1521)*(C$4='IECC Data-IP-Site EUI'!$C$2:$C$1521)*(2006='IECC Data-IP-Site EUI'!$A$2:$A$1521),0,1),0))</f>
        <v>0.95604183129613129</v>
      </c>
      <c r="D14" s="111" cm="1">
        <f t="array" ref="D14">INDEX('IECC Data-IP-Site EUI'!$Y$2:$Y$1521,MATCH(1,INDEX(($A14='IECC Data-IP-Site EUI'!$B$2:$B$1521)*(D$4='IECC Data-IP-Site EUI'!$C$2:$C$1521)*($A$3='IECC Data-IP-Site EUI'!$A$2:$A$1521),0,1),0))/INDEX('IECC Data-IP-Site EUI'!$Y$2:$Y$1521,MATCH(1,INDEX(($A14='IECC Data-IP-Site EUI'!$B$2:$B$1521)*(D$4='IECC Data-IP-Site EUI'!$C$2:$C$1521)*(2006='IECC Data-IP-Site EUI'!$A$2:$A$1521),0,1),0))</f>
        <v>0.97366083701651607</v>
      </c>
      <c r="E14" s="111" cm="1">
        <f t="array" ref="E14">INDEX('IECC Data-IP-Site EUI'!$Y$2:$Y$1521,MATCH(1,INDEX(($A14='IECC Data-IP-Site EUI'!$B$2:$B$1521)*(E$4='IECC Data-IP-Site EUI'!$C$2:$C$1521)*($A$3='IECC Data-IP-Site EUI'!$A$2:$A$1521),0,1),0))/INDEX('IECC Data-IP-Site EUI'!$Y$2:$Y$1521,MATCH(1,INDEX(($A14='IECC Data-IP-Site EUI'!$B$2:$B$1521)*(E$4='IECC Data-IP-Site EUI'!$C$2:$C$1521)*(2006='IECC Data-IP-Site EUI'!$A$2:$A$1521),0,1),0))</f>
        <v>0.91898445824300989</v>
      </c>
      <c r="F14" s="111" cm="1">
        <f t="array" ref="F14">INDEX('IECC Data-IP-Site EUI'!$Y$2:$Y$1521,MATCH(1,INDEX(($A14='IECC Data-IP-Site EUI'!$B$2:$B$1521)*(F$4='IECC Data-IP-Site EUI'!$C$2:$C$1521)*($A$3='IECC Data-IP-Site EUI'!$A$2:$A$1521),0,1),0))/INDEX('IECC Data-IP-Site EUI'!$Y$2:$Y$1521,MATCH(1,INDEX(($A14='IECC Data-IP-Site EUI'!$B$2:$B$1521)*(F$4='IECC Data-IP-Site EUI'!$C$2:$C$1521)*(2006='IECC Data-IP-Site EUI'!$A$2:$A$1521),0,1),0))</f>
        <v>0.89643869689400413</v>
      </c>
      <c r="G14" s="111" cm="1">
        <f t="array" ref="G14">INDEX('IECC Data-IP-Site EUI'!$Y$2:$Y$1521,MATCH(1,INDEX(($A14='IECC Data-IP-Site EUI'!$B$2:$B$1521)*(G$4='IECC Data-IP-Site EUI'!$C$2:$C$1521)*($A$3='IECC Data-IP-Site EUI'!$A$2:$A$1521),0,1),0))/INDEX('IECC Data-IP-Site EUI'!$Y$2:$Y$1521,MATCH(1,INDEX(($A14='IECC Data-IP-Site EUI'!$B$2:$B$1521)*(G$4='IECC Data-IP-Site EUI'!$C$2:$C$1521)*(2006='IECC Data-IP-Site EUI'!$A$2:$A$1521),0,1),0))</f>
        <v>0.89644480679909055</v>
      </c>
      <c r="H14" s="111" cm="1">
        <f t="array" ref="H14">INDEX('IECC Data-IP-Site EUI'!$Y$2:$Y$1521,MATCH(1,INDEX(($A14='IECC Data-IP-Site EUI'!$B$2:$B$1521)*(H$4='IECC Data-IP-Site EUI'!$C$2:$C$1521)*($A$3='IECC Data-IP-Site EUI'!$A$2:$A$1521),0,1),0))/INDEX('IECC Data-IP-Site EUI'!$Y$2:$Y$1521,MATCH(1,INDEX(($A14='IECC Data-IP-Site EUI'!$B$2:$B$1521)*(H$4='IECC Data-IP-Site EUI'!$C$2:$C$1521)*(2006='IECC Data-IP-Site EUI'!$A$2:$A$1521),0,1),0))</f>
        <v>0.7593952439313264</v>
      </c>
      <c r="I14" s="111" cm="1">
        <f t="array" ref="I14">INDEX('IECC Data-IP-Site EUI'!$Y$2:$Y$1521,MATCH(1,INDEX(($A14='IECC Data-IP-Site EUI'!$B$2:$B$1521)*(I$4='IECC Data-IP-Site EUI'!$C$2:$C$1521)*($A$3='IECC Data-IP-Site EUI'!$A$2:$A$1521),0,1),0))/INDEX('IECC Data-IP-Site EUI'!$Y$2:$Y$1521,MATCH(1,INDEX(($A14='IECC Data-IP-Site EUI'!$B$2:$B$1521)*(I$4='IECC Data-IP-Site EUI'!$C$2:$C$1521)*(2006='IECC Data-IP-Site EUI'!$A$2:$A$1521),0,1),0))</f>
        <v>0.83987306704276421</v>
      </c>
      <c r="J14" s="111" cm="1">
        <f t="array" ref="J14">INDEX('IECC Data-IP-Site EUI'!$Y$2:$Y$1521,MATCH(1,INDEX(($A14='IECC Data-IP-Site EUI'!$B$2:$B$1521)*(J$4='IECC Data-IP-Site EUI'!$C$2:$C$1521)*($A$3='IECC Data-IP-Site EUI'!$A$2:$A$1521),0,1),0))/INDEX('IECC Data-IP-Site EUI'!$Y$2:$Y$1521,MATCH(1,INDEX(($A14='IECC Data-IP-Site EUI'!$B$2:$B$1521)*(J$4='IECC Data-IP-Site EUI'!$C$2:$C$1521)*(2006='IECC Data-IP-Site EUI'!$A$2:$A$1521),0,1),0))</f>
        <v>0.84025476180968728</v>
      </c>
      <c r="K14" s="111" cm="1">
        <f t="array" ref="K14">INDEX('IECC Data-IP-Site EUI'!$Y$2:$Y$1521,MATCH(1,INDEX(($A14='IECC Data-IP-Site EUI'!$B$2:$B$1521)*(K$4='IECC Data-IP-Site EUI'!$C$2:$C$1521)*($A$3='IECC Data-IP-Site EUI'!$A$2:$A$1521),0,1),0))/INDEX('IECC Data-IP-Site EUI'!$Y$2:$Y$1521,MATCH(1,INDEX(($A14='IECC Data-IP-Site EUI'!$B$2:$B$1521)*(K$4='IECC Data-IP-Site EUI'!$C$2:$C$1521)*(2006='IECC Data-IP-Site EUI'!$A$2:$A$1521),0,1),0))</f>
        <v>0.72287830178130641</v>
      </c>
      <c r="L14" s="111" cm="1">
        <f t="array" ref="L14">INDEX('IECC Data-IP-Site EUI'!$Y$2:$Y$1521,MATCH(1,INDEX(($A14='IECC Data-IP-Site EUI'!$B$2:$B$1521)*(L$4='IECC Data-IP-Site EUI'!$C$2:$C$1521)*($A$3='IECC Data-IP-Site EUI'!$A$2:$A$1521),0,1),0))/INDEX('IECC Data-IP-Site EUI'!$Y$2:$Y$1521,MATCH(1,INDEX(($A14='IECC Data-IP-Site EUI'!$B$2:$B$1521)*(L$4='IECC Data-IP-Site EUI'!$C$2:$C$1521)*(2006='IECC Data-IP-Site EUI'!$A$2:$A$1521),0,1),0))</f>
        <v>0.78058022640065983</v>
      </c>
      <c r="M14" s="111" cm="1">
        <f t="array" ref="M14">INDEX('IECC Data-IP-Site EUI'!$Y$2:$Y$1521,MATCH(1,INDEX(($A14='IECC Data-IP-Site EUI'!$B$2:$B$1521)*(M$4='IECC Data-IP-Site EUI'!$C$2:$C$1521)*($A$3='IECC Data-IP-Site EUI'!$A$2:$A$1521),0,1),0))/INDEX('IECC Data-IP-Site EUI'!$Y$2:$Y$1521,MATCH(1,INDEX(($A14='IECC Data-IP-Site EUI'!$B$2:$B$1521)*(M$4='IECC Data-IP-Site EUI'!$C$2:$C$1521)*(2006='IECC Data-IP-Site EUI'!$A$2:$A$1521),0,1),0))</f>
        <v>0.66492329991544874</v>
      </c>
      <c r="N14" s="111" cm="1">
        <f t="array" ref="N14">INDEX('IECC Data-IP-Site EUI'!$Y$2:$Y$1521,MATCH(1,INDEX(($A14='IECC Data-IP-Site EUI'!$B$2:$B$1521)*(N$4='IECC Data-IP-Site EUI'!$C$2:$C$1521)*($A$3='IECC Data-IP-Site EUI'!$A$2:$A$1521),0,1),0))/INDEX('IECC Data-IP-Site EUI'!$Y$2:$Y$1521,MATCH(1,INDEX(($A14='IECC Data-IP-Site EUI'!$B$2:$B$1521)*(N$4='IECC Data-IP-Site EUI'!$C$2:$C$1521)*(2006='IECC Data-IP-Site EUI'!$A$2:$A$1521),0,1),0))</f>
        <v>0.7446841811067636</v>
      </c>
      <c r="O14" s="111" cm="1">
        <f t="array" ref="O14">INDEX('IECC Data-IP-Site EUI'!$Y$2:$Y$1521,MATCH(1,INDEX(($A14='IECC Data-IP-Site EUI'!$B$2:$B$1521)*(O$4='IECC Data-IP-Site EUI'!$C$2:$C$1521)*($A$3='IECC Data-IP-Site EUI'!$A$2:$A$1521),0,1),0))/INDEX('IECC Data-IP-Site EUI'!$Y$2:$Y$1521,MATCH(1,INDEX(($A14='IECC Data-IP-Site EUI'!$B$2:$B$1521)*(O$4='IECC Data-IP-Site EUI'!$C$2:$C$1521)*(2006='IECC Data-IP-Site EUI'!$A$2:$A$1521),0,1),0))</f>
        <v>0.77528476040848404</v>
      </c>
      <c r="P14" s="111" cm="1">
        <f t="array" ref="P14">INDEX('IECC Data-IP-Site EUI'!$Y$2:$Y$1521,MATCH(1,INDEX(($A14='IECC Data-IP-Site EUI'!$B$2:$B$1521)*(P$4='IECC Data-IP-Site EUI'!$C$2:$C$1521)*($A$3='IECC Data-IP-Site EUI'!$A$2:$A$1521),0,1),0))/INDEX('IECC Data-IP-Site EUI'!$Y$2:$Y$1521,MATCH(1,INDEX(($A14='IECC Data-IP-Site EUI'!$B$2:$B$1521)*(P$4='IECC Data-IP-Site EUI'!$C$2:$C$1521)*(2006='IECC Data-IP-Site EUI'!$A$2:$A$1521),0,1),0))</f>
        <v>0.64497601409783634</v>
      </c>
      <c r="Q14" s="111" cm="1">
        <f t="array" ref="Q14">INDEX('IECC Data-IP-Site EUI'!$Y$2:$Y$1521,MATCH(1,INDEX(($A14='IECC Data-IP-Site EUI'!$B$2:$B$1521)*(Q$4='IECC Data-IP-Site EUI'!$C$2:$C$1521)*($A$3='IECC Data-IP-Site EUI'!$A$2:$A$1521),0,1),0))/INDEX('IECC Data-IP-Site EUI'!$Y$2:$Y$1521,MATCH(1,INDEX(($A14='IECC Data-IP-Site EUI'!$B$2:$B$1521)*(Q$4='IECC Data-IP-Site EUI'!$C$2:$C$1521)*(2006='IECC Data-IP-Site EUI'!$A$2:$A$1521),0,1),0))</f>
        <v>0.79574387463865115</v>
      </c>
      <c r="R14" s="111" cm="1">
        <f t="array" ref="R14">INDEX('IECC Data-IP-Site EUI'!$Y$2:$Y$1521,MATCH(1,INDEX(($A14='IECC Data-IP-Site EUI'!$B$2:$B$1521)*(R$4='IECC Data-IP-Site EUI'!$C$2:$C$1521)*($A$3='IECC Data-IP-Site EUI'!$A$2:$A$1521),0,1),0))/INDEX('IECC Data-IP-Site EUI'!$Y$2:$Y$1521,MATCH(1,INDEX(($A14='IECC Data-IP-Site EUI'!$B$2:$B$1521)*(R$4='IECC Data-IP-Site EUI'!$C$2:$C$1521)*(2006='IECC Data-IP-Site EUI'!$A$2:$A$1521),0,1),0))</f>
        <v>0.78132114849481415</v>
      </c>
      <c r="S14" s="111" cm="1">
        <f t="array" ref="S14">INDEX('IECC Data-IP-Site EUI'!$Y$2:$Y$1521,MATCH(1,INDEX(($A14='IECC Data-IP-Site EUI'!$B$2:$B$1521)*(S$4='IECC Data-IP-Site EUI'!$C$2:$C$1521)*($A$3='IECC Data-IP-Site EUI'!$A$2:$A$1521),0,1),0))/INDEX('IECC Data-IP-Site EUI'!$Y$2:$Y$1521,MATCH(1,INDEX(($A14='IECC Data-IP-Site EUI'!$B$2:$B$1521)*(S$4='IECC Data-IP-Site EUI'!$C$2:$C$1521)*(2006='IECC Data-IP-Site EUI'!$A$2:$A$1521),0,1),0))</f>
        <v>0.83436592035549473</v>
      </c>
      <c r="T14" s="112" cm="1">
        <f t="array" ref="T14">INDEX('IECC Data-IP-Site EUI'!$Y$2:$Y$1521,MATCH(1,INDEX(($A14='IECC Data-IP-Site EUI'!$B$2:$B$1521)*(T$4='IECC Data-IP-Site EUI'!$C$2:$C$1521)*($A$3='IECC Data-IP-Site EUI'!$A$2:$A$1521),0,1),0))/INDEX('IECC Data-IP-Site EUI'!$Y$2:$Y$1521,MATCH(1,INDEX(($A14='IECC Data-IP-Site EUI'!$B$2:$B$1521)*(T$4='IECC Data-IP-Site EUI'!$C$2:$C$1521)*(2006='IECC Data-IP-Site EUI'!$A$2:$A$1521),0,1),0))</f>
        <v>0.8727709699433287</v>
      </c>
    </row>
    <row r="15" spans="1:20" x14ac:dyDescent="0.25">
      <c r="A15" s="129" t="s">
        <v>65</v>
      </c>
      <c r="B15" s="110" cm="1">
        <f t="array" ref="B15">INDEX('IECC Data-IP-Site EUI'!$Y$2:$Y$1521,MATCH(1,INDEX(($A15='IECC Data-IP-Site EUI'!$B$2:$B$1521)*(B$4='IECC Data-IP-Site EUI'!$C$2:$C$1521)*($A$3='IECC Data-IP-Site EUI'!$A$2:$A$1521),0,1),0))/INDEX('IECC Data-IP-Site EUI'!$Y$2:$Y$1521,MATCH(1,INDEX(($A15='IECC Data-IP-Site EUI'!$B$2:$B$1521)*(B$4='IECC Data-IP-Site EUI'!$C$2:$C$1521)*(2006='IECC Data-IP-Site EUI'!$A$2:$A$1521),0,1),0))</f>
        <v>0.94844774881334593</v>
      </c>
      <c r="C15" s="111" cm="1">
        <f t="array" ref="C15">INDEX('IECC Data-IP-Site EUI'!$Y$2:$Y$1521,MATCH(1,INDEX(($A15='IECC Data-IP-Site EUI'!$B$2:$B$1521)*(C$4='IECC Data-IP-Site EUI'!$C$2:$C$1521)*($A$3='IECC Data-IP-Site EUI'!$A$2:$A$1521),0,1),0))/INDEX('IECC Data-IP-Site EUI'!$Y$2:$Y$1521,MATCH(1,INDEX(($A15='IECC Data-IP-Site EUI'!$B$2:$B$1521)*(C$4='IECC Data-IP-Site EUI'!$C$2:$C$1521)*(2006='IECC Data-IP-Site EUI'!$A$2:$A$1521),0,1),0))</f>
        <v>0.94028497821316126</v>
      </c>
      <c r="D15" s="111" cm="1">
        <f t="array" ref="D15">INDEX('IECC Data-IP-Site EUI'!$Y$2:$Y$1521,MATCH(1,INDEX(($A15='IECC Data-IP-Site EUI'!$B$2:$B$1521)*(D$4='IECC Data-IP-Site EUI'!$C$2:$C$1521)*($A$3='IECC Data-IP-Site EUI'!$A$2:$A$1521),0,1),0))/INDEX('IECC Data-IP-Site EUI'!$Y$2:$Y$1521,MATCH(1,INDEX(($A15='IECC Data-IP-Site EUI'!$B$2:$B$1521)*(D$4='IECC Data-IP-Site EUI'!$C$2:$C$1521)*(2006='IECC Data-IP-Site EUI'!$A$2:$A$1521),0,1),0))</f>
        <v>0.97221859635382679</v>
      </c>
      <c r="E15" s="111" cm="1">
        <f t="array" ref="E15">INDEX('IECC Data-IP-Site EUI'!$Y$2:$Y$1521,MATCH(1,INDEX(($A15='IECC Data-IP-Site EUI'!$B$2:$B$1521)*(E$4='IECC Data-IP-Site EUI'!$C$2:$C$1521)*($A$3='IECC Data-IP-Site EUI'!$A$2:$A$1521),0,1),0))/INDEX('IECC Data-IP-Site EUI'!$Y$2:$Y$1521,MATCH(1,INDEX(($A15='IECC Data-IP-Site EUI'!$B$2:$B$1521)*(E$4='IECC Data-IP-Site EUI'!$C$2:$C$1521)*(2006='IECC Data-IP-Site EUI'!$A$2:$A$1521),0,1),0))</f>
        <v>0.91907587654231659</v>
      </c>
      <c r="F15" s="111" cm="1">
        <f t="array" ref="F15">INDEX('IECC Data-IP-Site EUI'!$Y$2:$Y$1521,MATCH(1,INDEX(($A15='IECC Data-IP-Site EUI'!$B$2:$B$1521)*(F$4='IECC Data-IP-Site EUI'!$C$2:$C$1521)*($A$3='IECC Data-IP-Site EUI'!$A$2:$A$1521),0,1),0))/INDEX('IECC Data-IP-Site EUI'!$Y$2:$Y$1521,MATCH(1,INDEX(($A15='IECC Data-IP-Site EUI'!$B$2:$B$1521)*(F$4='IECC Data-IP-Site EUI'!$C$2:$C$1521)*(2006='IECC Data-IP-Site EUI'!$A$2:$A$1521),0,1),0))</f>
        <v>0.92396661628441867</v>
      </c>
      <c r="G15" s="111" cm="1">
        <f t="array" ref="G15">INDEX('IECC Data-IP-Site EUI'!$Y$2:$Y$1521,MATCH(1,INDEX(($A15='IECC Data-IP-Site EUI'!$B$2:$B$1521)*(G$4='IECC Data-IP-Site EUI'!$C$2:$C$1521)*($A$3='IECC Data-IP-Site EUI'!$A$2:$A$1521),0,1),0))/INDEX('IECC Data-IP-Site EUI'!$Y$2:$Y$1521,MATCH(1,INDEX(($A15='IECC Data-IP-Site EUI'!$B$2:$B$1521)*(G$4='IECC Data-IP-Site EUI'!$C$2:$C$1521)*(2006='IECC Data-IP-Site EUI'!$A$2:$A$1521),0,1),0))</f>
        <v>0.91871704745166949</v>
      </c>
      <c r="H15" s="111" cm="1">
        <f t="array" ref="H15">INDEX('IECC Data-IP-Site EUI'!$Y$2:$Y$1521,MATCH(1,INDEX(($A15='IECC Data-IP-Site EUI'!$B$2:$B$1521)*(H$4='IECC Data-IP-Site EUI'!$C$2:$C$1521)*($A$3='IECC Data-IP-Site EUI'!$A$2:$A$1521),0,1),0))/INDEX('IECC Data-IP-Site EUI'!$Y$2:$Y$1521,MATCH(1,INDEX(($A15='IECC Data-IP-Site EUI'!$B$2:$B$1521)*(H$4='IECC Data-IP-Site EUI'!$C$2:$C$1521)*(2006='IECC Data-IP-Site EUI'!$A$2:$A$1521),0,1),0))</f>
        <v>0.88274538874111541</v>
      </c>
      <c r="I15" s="111" cm="1">
        <f t="array" ref="I15">INDEX('IECC Data-IP-Site EUI'!$Y$2:$Y$1521,MATCH(1,INDEX(($A15='IECC Data-IP-Site EUI'!$B$2:$B$1521)*(I$4='IECC Data-IP-Site EUI'!$C$2:$C$1521)*($A$3='IECC Data-IP-Site EUI'!$A$2:$A$1521),0,1),0))/INDEX('IECC Data-IP-Site EUI'!$Y$2:$Y$1521,MATCH(1,INDEX(($A15='IECC Data-IP-Site EUI'!$B$2:$B$1521)*(I$4='IECC Data-IP-Site EUI'!$C$2:$C$1521)*(2006='IECC Data-IP-Site EUI'!$A$2:$A$1521),0,1),0))</f>
        <v>0.89974484371677632</v>
      </c>
      <c r="J15" s="111" cm="1">
        <f t="array" ref="J15">INDEX('IECC Data-IP-Site EUI'!$Y$2:$Y$1521,MATCH(1,INDEX(($A15='IECC Data-IP-Site EUI'!$B$2:$B$1521)*(J$4='IECC Data-IP-Site EUI'!$C$2:$C$1521)*($A$3='IECC Data-IP-Site EUI'!$A$2:$A$1521),0,1),0))/INDEX('IECC Data-IP-Site EUI'!$Y$2:$Y$1521,MATCH(1,INDEX(($A15='IECC Data-IP-Site EUI'!$B$2:$B$1521)*(J$4='IECC Data-IP-Site EUI'!$C$2:$C$1521)*(2006='IECC Data-IP-Site EUI'!$A$2:$A$1521),0,1),0))</f>
        <v>0.81762465525543926</v>
      </c>
      <c r="K15" s="111" cm="1">
        <f t="array" ref="K15">INDEX('IECC Data-IP-Site EUI'!$Y$2:$Y$1521,MATCH(1,INDEX(($A15='IECC Data-IP-Site EUI'!$B$2:$B$1521)*(K$4='IECC Data-IP-Site EUI'!$C$2:$C$1521)*($A$3='IECC Data-IP-Site EUI'!$A$2:$A$1521),0,1),0))/INDEX('IECC Data-IP-Site EUI'!$Y$2:$Y$1521,MATCH(1,INDEX(($A15='IECC Data-IP-Site EUI'!$B$2:$B$1521)*(K$4='IECC Data-IP-Site EUI'!$C$2:$C$1521)*(2006='IECC Data-IP-Site EUI'!$A$2:$A$1521),0,1),0))</f>
        <v>0.90193537087310605</v>
      </c>
      <c r="L15" s="111" cm="1">
        <f t="array" ref="L15">INDEX('IECC Data-IP-Site EUI'!$Y$2:$Y$1521,MATCH(1,INDEX(($A15='IECC Data-IP-Site EUI'!$B$2:$B$1521)*(L$4='IECC Data-IP-Site EUI'!$C$2:$C$1521)*($A$3='IECC Data-IP-Site EUI'!$A$2:$A$1521),0,1),0))/INDEX('IECC Data-IP-Site EUI'!$Y$2:$Y$1521,MATCH(1,INDEX(($A15='IECC Data-IP-Site EUI'!$B$2:$B$1521)*(L$4='IECC Data-IP-Site EUI'!$C$2:$C$1521)*(2006='IECC Data-IP-Site EUI'!$A$2:$A$1521),0,1),0))</f>
        <v>0.91438246125707501</v>
      </c>
      <c r="M15" s="111" cm="1">
        <f t="array" ref="M15">INDEX('IECC Data-IP-Site EUI'!$Y$2:$Y$1521,MATCH(1,INDEX(($A15='IECC Data-IP-Site EUI'!$B$2:$B$1521)*(M$4='IECC Data-IP-Site EUI'!$C$2:$C$1521)*($A$3='IECC Data-IP-Site EUI'!$A$2:$A$1521),0,1),0))/INDEX('IECC Data-IP-Site EUI'!$Y$2:$Y$1521,MATCH(1,INDEX(($A15='IECC Data-IP-Site EUI'!$B$2:$B$1521)*(M$4='IECC Data-IP-Site EUI'!$C$2:$C$1521)*(2006='IECC Data-IP-Site EUI'!$A$2:$A$1521),0,1),0))</f>
        <v>0.81629254163649534</v>
      </c>
      <c r="N15" s="111" cm="1">
        <f t="array" ref="N15">INDEX('IECC Data-IP-Site EUI'!$Y$2:$Y$1521,MATCH(1,INDEX(($A15='IECC Data-IP-Site EUI'!$B$2:$B$1521)*(N$4='IECC Data-IP-Site EUI'!$C$2:$C$1521)*($A$3='IECC Data-IP-Site EUI'!$A$2:$A$1521),0,1),0))/INDEX('IECC Data-IP-Site EUI'!$Y$2:$Y$1521,MATCH(1,INDEX(($A15='IECC Data-IP-Site EUI'!$B$2:$B$1521)*(N$4='IECC Data-IP-Site EUI'!$C$2:$C$1521)*(2006='IECC Data-IP-Site EUI'!$A$2:$A$1521),0,1),0))</f>
        <v>0.91158334533928831</v>
      </c>
      <c r="O15" s="111" cm="1">
        <f t="array" ref="O15">INDEX('IECC Data-IP-Site EUI'!$Y$2:$Y$1521,MATCH(1,INDEX(($A15='IECC Data-IP-Site EUI'!$B$2:$B$1521)*(O$4='IECC Data-IP-Site EUI'!$C$2:$C$1521)*($A$3='IECC Data-IP-Site EUI'!$A$2:$A$1521),0,1),0))/INDEX('IECC Data-IP-Site EUI'!$Y$2:$Y$1521,MATCH(1,INDEX(($A15='IECC Data-IP-Site EUI'!$B$2:$B$1521)*(O$4='IECC Data-IP-Site EUI'!$C$2:$C$1521)*(2006='IECC Data-IP-Site EUI'!$A$2:$A$1521),0,1),0))</f>
        <v>0.91300225648027011</v>
      </c>
      <c r="P15" s="111" cm="1">
        <f t="array" ref="P15">INDEX('IECC Data-IP-Site EUI'!$Y$2:$Y$1521,MATCH(1,INDEX(($A15='IECC Data-IP-Site EUI'!$B$2:$B$1521)*(P$4='IECC Data-IP-Site EUI'!$C$2:$C$1521)*($A$3='IECC Data-IP-Site EUI'!$A$2:$A$1521),0,1),0))/INDEX('IECC Data-IP-Site EUI'!$Y$2:$Y$1521,MATCH(1,INDEX(($A15='IECC Data-IP-Site EUI'!$B$2:$B$1521)*(P$4='IECC Data-IP-Site EUI'!$C$2:$C$1521)*(2006='IECC Data-IP-Site EUI'!$A$2:$A$1521),0,1),0))</f>
        <v>0.81858778145834199</v>
      </c>
      <c r="Q15" s="111" cm="1">
        <f t="array" ref="Q15">INDEX('IECC Data-IP-Site EUI'!$Y$2:$Y$1521,MATCH(1,INDEX(($A15='IECC Data-IP-Site EUI'!$B$2:$B$1521)*(Q$4='IECC Data-IP-Site EUI'!$C$2:$C$1521)*($A$3='IECC Data-IP-Site EUI'!$A$2:$A$1521),0,1),0))/INDEX('IECC Data-IP-Site EUI'!$Y$2:$Y$1521,MATCH(1,INDEX(($A15='IECC Data-IP-Site EUI'!$B$2:$B$1521)*(Q$4='IECC Data-IP-Site EUI'!$C$2:$C$1521)*(2006='IECC Data-IP-Site EUI'!$A$2:$A$1521),0,1),0))</f>
        <v>0.90975582808529432</v>
      </c>
      <c r="R15" s="111" cm="1">
        <f t="array" ref="R15">INDEX('IECC Data-IP-Site EUI'!$Y$2:$Y$1521,MATCH(1,INDEX(($A15='IECC Data-IP-Site EUI'!$B$2:$B$1521)*(R$4='IECC Data-IP-Site EUI'!$C$2:$C$1521)*($A$3='IECC Data-IP-Site EUI'!$A$2:$A$1521),0,1),0))/INDEX('IECC Data-IP-Site EUI'!$Y$2:$Y$1521,MATCH(1,INDEX(($A15='IECC Data-IP-Site EUI'!$B$2:$B$1521)*(R$4='IECC Data-IP-Site EUI'!$C$2:$C$1521)*(2006='IECC Data-IP-Site EUI'!$A$2:$A$1521),0,1),0))</f>
        <v>0.89548503353689057</v>
      </c>
      <c r="S15" s="111" cm="1">
        <f t="array" ref="S15">INDEX('IECC Data-IP-Site EUI'!$Y$2:$Y$1521,MATCH(1,INDEX(($A15='IECC Data-IP-Site EUI'!$B$2:$B$1521)*(S$4='IECC Data-IP-Site EUI'!$C$2:$C$1521)*($A$3='IECC Data-IP-Site EUI'!$A$2:$A$1521),0,1),0))/INDEX('IECC Data-IP-Site EUI'!$Y$2:$Y$1521,MATCH(1,INDEX(($A15='IECC Data-IP-Site EUI'!$B$2:$B$1521)*(S$4='IECC Data-IP-Site EUI'!$C$2:$C$1521)*(2006='IECC Data-IP-Site EUI'!$A$2:$A$1521),0,1),0))</f>
        <v>0.91598379608220348</v>
      </c>
      <c r="T15" s="112" cm="1">
        <f t="array" ref="T15">INDEX('IECC Data-IP-Site EUI'!$Y$2:$Y$1521,MATCH(1,INDEX(($A15='IECC Data-IP-Site EUI'!$B$2:$B$1521)*(T$4='IECC Data-IP-Site EUI'!$C$2:$C$1521)*($A$3='IECC Data-IP-Site EUI'!$A$2:$A$1521),0,1),0))/INDEX('IECC Data-IP-Site EUI'!$Y$2:$Y$1521,MATCH(1,INDEX(($A15='IECC Data-IP-Site EUI'!$B$2:$B$1521)*(T$4='IECC Data-IP-Site EUI'!$C$2:$C$1521)*(2006='IECC Data-IP-Site EUI'!$A$2:$A$1521),0,1),0))</f>
        <v>0.95532479202295728</v>
      </c>
    </row>
    <row r="16" spans="1:20" x14ac:dyDescent="0.25">
      <c r="A16" s="129" t="s">
        <v>59</v>
      </c>
      <c r="B16" s="110" cm="1">
        <f t="array" ref="B16">INDEX('IECC Data-IP-Site EUI'!$Y$2:$Y$1521,MATCH(1,INDEX(($A16='IECC Data-IP-Site EUI'!$B$2:$B$1521)*(B$4='IECC Data-IP-Site EUI'!$C$2:$C$1521)*($A$3='IECC Data-IP-Site EUI'!$A$2:$A$1521),0,1),0))/INDEX('IECC Data-IP-Site EUI'!$Y$2:$Y$1521,MATCH(1,INDEX(($A16='IECC Data-IP-Site EUI'!$B$2:$B$1521)*(B$4='IECC Data-IP-Site EUI'!$C$2:$C$1521)*(2006='IECC Data-IP-Site EUI'!$A$2:$A$1521),0,1),0))</f>
        <v>0.93562508510001563</v>
      </c>
      <c r="C16" s="111" cm="1">
        <f t="array" ref="C16">INDEX('IECC Data-IP-Site EUI'!$Y$2:$Y$1521,MATCH(1,INDEX(($A16='IECC Data-IP-Site EUI'!$B$2:$B$1521)*(C$4='IECC Data-IP-Site EUI'!$C$2:$C$1521)*($A$3='IECC Data-IP-Site EUI'!$A$2:$A$1521),0,1),0))/INDEX('IECC Data-IP-Site EUI'!$Y$2:$Y$1521,MATCH(1,INDEX(($A16='IECC Data-IP-Site EUI'!$B$2:$B$1521)*(C$4='IECC Data-IP-Site EUI'!$C$2:$C$1521)*(2006='IECC Data-IP-Site EUI'!$A$2:$A$1521),0,1),0))</f>
        <v>0.93162622502339731</v>
      </c>
      <c r="D16" s="111" cm="1">
        <f t="array" ref="D16">INDEX('IECC Data-IP-Site EUI'!$Y$2:$Y$1521,MATCH(1,INDEX(($A16='IECC Data-IP-Site EUI'!$B$2:$B$1521)*(D$4='IECC Data-IP-Site EUI'!$C$2:$C$1521)*($A$3='IECC Data-IP-Site EUI'!$A$2:$A$1521),0,1),0))/INDEX('IECC Data-IP-Site EUI'!$Y$2:$Y$1521,MATCH(1,INDEX(($A16='IECC Data-IP-Site EUI'!$B$2:$B$1521)*(D$4='IECC Data-IP-Site EUI'!$C$2:$C$1521)*(2006='IECC Data-IP-Site EUI'!$A$2:$A$1521),0,1),0))</f>
        <v>0.93249372251250839</v>
      </c>
      <c r="E16" s="111" cm="1">
        <f t="array" ref="E16">INDEX('IECC Data-IP-Site EUI'!$Y$2:$Y$1521,MATCH(1,INDEX(($A16='IECC Data-IP-Site EUI'!$B$2:$B$1521)*(E$4='IECC Data-IP-Site EUI'!$C$2:$C$1521)*($A$3='IECC Data-IP-Site EUI'!$A$2:$A$1521),0,1),0))/INDEX('IECC Data-IP-Site EUI'!$Y$2:$Y$1521,MATCH(1,INDEX(($A16='IECC Data-IP-Site EUI'!$B$2:$B$1521)*(E$4='IECC Data-IP-Site EUI'!$C$2:$C$1521)*(2006='IECC Data-IP-Site EUI'!$A$2:$A$1521),0,1),0))</f>
        <v>0.90771266171488341</v>
      </c>
      <c r="F16" s="111" cm="1">
        <f t="array" ref="F16">INDEX('IECC Data-IP-Site EUI'!$Y$2:$Y$1521,MATCH(1,INDEX(($A16='IECC Data-IP-Site EUI'!$B$2:$B$1521)*(F$4='IECC Data-IP-Site EUI'!$C$2:$C$1521)*($A$3='IECC Data-IP-Site EUI'!$A$2:$A$1521),0,1),0))/INDEX('IECC Data-IP-Site EUI'!$Y$2:$Y$1521,MATCH(1,INDEX(($A16='IECC Data-IP-Site EUI'!$B$2:$B$1521)*(F$4='IECC Data-IP-Site EUI'!$C$2:$C$1521)*(2006='IECC Data-IP-Site EUI'!$A$2:$A$1521),0,1),0))</f>
        <v>0.83495434678096547</v>
      </c>
      <c r="G16" s="111" cm="1">
        <f t="array" ref="G16">INDEX('IECC Data-IP-Site EUI'!$Y$2:$Y$1521,MATCH(1,INDEX(($A16='IECC Data-IP-Site EUI'!$B$2:$B$1521)*(G$4='IECC Data-IP-Site EUI'!$C$2:$C$1521)*($A$3='IECC Data-IP-Site EUI'!$A$2:$A$1521),0,1),0))/INDEX('IECC Data-IP-Site EUI'!$Y$2:$Y$1521,MATCH(1,INDEX(($A16='IECC Data-IP-Site EUI'!$B$2:$B$1521)*(G$4='IECC Data-IP-Site EUI'!$C$2:$C$1521)*(2006='IECC Data-IP-Site EUI'!$A$2:$A$1521),0,1),0))</f>
        <v>0.78711229477065392</v>
      </c>
      <c r="H16" s="111" cm="1">
        <f t="array" ref="H16">INDEX('IECC Data-IP-Site EUI'!$Y$2:$Y$1521,MATCH(1,INDEX(($A16='IECC Data-IP-Site EUI'!$B$2:$B$1521)*(H$4='IECC Data-IP-Site EUI'!$C$2:$C$1521)*($A$3='IECC Data-IP-Site EUI'!$A$2:$A$1521),0,1),0))/INDEX('IECC Data-IP-Site EUI'!$Y$2:$Y$1521,MATCH(1,INDEX(($A16='IECC Data-IP-Site EUI'!$B$2:$B$1521)*(H$4='IECC Data-IP-Site EUI'!$C$2:$C$1521)*(2006='IECC Data-IP-Site EUI'!$A$2:$A$1521),0,1),0))</f>
        <v>0.83741986033792037</v>
      </c>
      <c r="I16" s="111" cm="1">
        <f t="array" ref="I16">INDEX('IECC Data-IP-Site EUI'!$Y$2:$Y$1521,MATCH(1,INDEX(($A16='IECC Data-IP-Site EUI'!$B$2:$B$1521)*(I$4='IECC Data-IP-Site EUI'!$C$2:$C$1521)*($A$3='IECC Data-IP-Site EUI'!$A$2:$A$1521),0,1),0))/INDEX('IECC Data-IP-Site EUI'!$Y$2:$Y$1521,MATCH(1,INDEX(($A16='IECC Data-IP-Site EUI'!$B$2:$B$1521)*(I$4='IECC Data-IP-Site EUI'!$C$2:$C$1521)*(2006='IECC Data-IP-Site EUI'!$A$2:$A$1521),0,1),0))</f>
        <v>0.75337618718642663</v>
      </c>
      <c r="J16" s="111" cm="1">
        <f t="array" ref="J16">INDEX('IECC Data-IP-Site EUI'!$Y$2:$Y$1521,MATCH(1,INDEX(($A16='IECC Data-IP-Site EUI'!$B$2:$B$1521)*(J$4='IECC Data-IP-Site EUI'!$C$2:$C$1521)*($A$3='IECC Data-IP-Site EUI'!$A$2:$A$1521),0,1),0))/INDEX('IECC Data-IP-Site EUI'!$Y$2:$Y$1521,MATCH(1,INDEX(($A16='IECC Data-IP-Site EUI'!$B$2:$B$1521)*(J$4='IECC Data-IP-Site EUI'!$C$2:$C$1521)*(2006='IECC Data-IP-Site EUI'!$A$2:$A$1521),0,1),0))</f>
        <v>0.82323148533180524</v>
      </c>
      <c r="K16" s="111" cm="1">
        <f t="array" ref="K16">INDEX('IECC Data-IP-Site EUI'!$Y$2:$Y$1521,MATCH(1,INDEX(($A16='IECC Data-IP-Site EUI'!$B$2:$B$1521)*(K$4='IECC Data-IP-Site EUI'!$C$2:$C$1521)*($A$3='IECC Data-IP-Site EUI'!$A$2:$A$1521),0,1),0))/INDEX('IECC Data-IP-Site EUI'!$Y$2:$Y$1521,MATCH(1,INDEX(($A16='IECC Data-IP-Site EUI'!$B$2:$B$1521)*(K$4='IECC Data-IP-Site EUI'!$C$2:$C$1521)*(2006='IECC Data-IP-Site EUI'!$A$2:$A$1521),0,1),0))</f>
        <v>0.81883930217161816</v>
      </c>
      <c r="L16" s="111" cm="1">
        <f t="array" ref="L16">INDEX('IECC Data-IP-Site EUI'!$Y$2:$Y$1521,MATCH(1,INDEX(($A16='IECC Data-IP-Site EUI'!$B$2:$B$1521)*(L$4='IECC Data-IP-Site EUI'!$C$2:$C$1521)*($A$3='IECC Data-IP-Site EUI'!$A$2:$A$1521),0,1),0))/INDEX('IECC Data-IP-Site EUI'!$Y$2:$Y$1521,MATCH(1,INDEX(($A16='IECC Data-IP-Site EUI'!$B$2:$B$1521)*(L$4='IECC Data-IP-Site EUI'!$C$2:$C$1521)*(2006='IECC Data-IP-Site EUI'!$A$2:$A$1521),0,1),0))</f>
        <v>0.80490330409842226</v>
      </c>
      <c r="M16" s="111" cm="1">
        <f t="array" ref="M16">INDEX('IECC Data-IP-Site EUI'!$Y$2:$Y$1521,MATCH(1,INDEX(($A16='IECC Data-IP-Site EUI'!$B$2:$B$1521)*(M$4='IECC Data-IP-Site EUI'!$C$2:$C$1521)*($A$3='IECC Data-IP-Site EUI'!$A$2:$A$1521),0,1),0))/INDEX('IECC Data-IP-Site EUI'!$Y$2:$Y$1521,MATCH(1,INDEX(($A16='IECC Data-IP-Site EUI'!$B$2:$B$1521)*(M$4='IECC Data-IP-Site EUI'!$C$2:$C$1521)*(2006='IECC Data-IP-Site EUI'!$A$2:$A$1521),0,1),0))</f>
        <v>0.74686906941354259</v>
      </c>
      <c r="N16" s="111" cm="1">
        <f t="array" ref="N16">INDEX('IECC Data-IP-Site EUI'!$Y$2:$Y$1521,MATCH(1,INDEX(($A16='IECC Data-IP-Site EUI'!$B$2:$B$1521)*(N$4='IECC Data-IP-Site EUI'!$C$2:$C$1521)*($A$3='IECC Data-IP-Site EUI'!$A$2:$A$1521),0,1),0))/INDEX('IECC Data-IP-Site EUI'!$Y$2:$Y$1521,MATCH(1,INDEX(($A16='IECC Data-IP-Site EUI'!$B$2:$B$1521)*(N$4='IECC Data-IP-Site EUI'!$C$2:$C$1521)*(2006='IECC Data-IP-Site EUI'!$A$2:$A$1521),0,1),0))</f>
        <v>0.86552284162977</v>
      </c>
      <c r="O16" s="111" cm="1">
        <f t="array" ref="O16">INDEX('IECC Data-IP-Site EUI'!$Y$2:$Y$1521,MATCH(1,INDEX(($A16='IECC Data-IP-Site EUI'!$B$2:$B$1521)*(O$4='IECC Data-IP-Site EUI'!$C$2:$C$1521)*($A$3='IECC Data-IP-Site EUI'!$A$2:$A$1521),0,1),0))/INDEX('IECC Data-IP-Site EUI'!$Y$2:$Y$1521,MATCH(1,INDEX(($A16='IECC Data-IP-Site EUI'!$B$2:$B$1521)*(O$4='IECC Data-IP-Site EUI'!$C$2:$C$1521)*(2006='IECC Data-IP-Site EUI'!$A$2:$A$1521),0,1),0))</f>
        <v>0.83416899450768378</v>
      </c>
      <c r="P16" s="111" cm="1">
        <f t="array" ref="P16">INDEX('IECC Data-IP-Site EUI'!$Y$2:$Y$1521,MATCH(1,INDEX(($A16='IECC Data-IP-Site EUI'!$B$2:$B$1521)*(P$4='IECC Data-IP-Site EUI'!$C$2:$C$1521)*($A$3='IECC Data-IP-Site EUI'!$A$2:$A$1521),0,1),0))/INDEX('IECC Data-IP-Site EUI'!$Y$2:$Y$1521,MATCH(1,INDEX(($A16='IECC Data-IP-Site EUI'!$B$2:$B$1521)*(P$4='IECC Data-IP-Site EUI'!$C$2:$C$1521)*(2006='IECC Data-IP-Site EUI'!$A$2:$A$1521),0,1),0))</f>
        <v>0.75042032640827228</v>
      </c>
      <c r="Q16" s="111" cm="1">
        <f t="array" ref="Q16">INDEX('IECC Data-IP-Site EUI'!$Y$2:$Y$1521,MATCH(1,INDEX(($A16='IECC Data-IP-Site EUI'!$B$2:$B$1521)*(Q$4='IECC Data-IP-Site EUI'!$C$2:$C$1521)*($A$3='IECC Data-IP-Site EUI'!$A$2:$A$1521),0,1),0))/INDEX('IECC Data-IP-Site EUI'!$Y$2:$Y$1521,MATCH(1,INDEX(($A16='IECC Data-IP-Site EUI'!$B$2:$B$1521)*(Q$4='IECC Data-IP-Site EUI'!$C$2:$C$1521)*(2006='IECC Data-IP-Site EUI'!$A$2:$A$1521),0,1),0))</f>
        <v>0.89479823751370435</v>
      </c>
      <c r="R16" s="111" cm="1">
        <f t="array" ref="R16">INDEX('IECC Data-IP-Site EUI'!$Y$2:$Y$1521,MATCH(1,INDEX(($A16='IECC Data-IP-Site EUI'!$B$2:$B$1521)*(R$4='IECC Data-IP-Site EUI'!$C$2:$C$1521)*($A$3='IECC Data-IP-Site EUI'!$A$2:$A$1521),0,1),0))/INDEX('IECC Data-IP-Site EUI'!$Y$2:$Y$1521,MATCH(1,INDEX(($A16='IECC Data-IP-Site EUI'!$B$2:$B$1521)*(R$4='IECC Data-IP-Site EUI'!$C$2:$C$1521)*(2006='IECC Data-IP-Site EUI'!$A$2:$A$1521),0,1),0))</f>
        <v>0.86649734964822556</v>
      </c>
      <c r="S16" s="111" cm="1">
        <f t="array" ref="S16">INDEX('IECC Data-IP-Site EUI'!$Y$2:$Y$1521,MATCH(1,INDEX(($A16='IECC Data-IP-Site EUI'!$B$2:$B$1521)*(S$4='IECC Data-IP-Site EUI'!$C$2:$C$1521)*($A$3='IECC Data-IP-Site EUI'!$A$2:$A$1521),0,1),0))/INDEX('IECC Data-IP-Site EUI'!$Y$2:$Y$1521,MATCH(1,INDEX(($A16='IECC Data-IP-Site EUI'!$B$2:$B$1521)*(S$4='IECC Data-IP-Site EUI'!$C$2:$C$1521)*(2006='IECC Data-IP-Site EUI'!$A$2:$A$1521),0,1),0))</f>
        <v>0.91760867114193934</v>
      </c>
      <c r="T16" s="112" cm="1">
        <f t="array" ref="T16">INDEX('IECC Data-IP-Site EUI'!$Y$2:$Y$1521,MATCH(1,INDEX(($A16='IECC Data-IP-Site EUI'!$B$2:$B$1521)*(T$4='IECC Data-IP-Site EUI'!$C$2:$C$1521)*($A$3='IECC Data-IP-Site EUI'!$A$2:$A$1521),0,1),0))/INDEX('IECC Data-IP-Site EUI'!$Y$2:$Y$1521,MATCH(1,INDEX(($A16='IECC Data-IP-Site EUI'!$B$2:$B$1521)*(T$4='IECC Data-IP-Site EUI'!$C$2:$C$1521)*(2006='IECC Data-IP-Site EUI'!$A$2:$A$1521),0,1),0))</f>
        <v>0.9505934871843541</v>
      </c>
    </row>
    <row r="17" spans="1:20" x14ac:dyDescent="0.25">
      <c r="A17" s="129" t="s">
        <v>58</v>
      </c>
      <c r="B17" s="110" cm="1">
        <f t="array" ref="B17">INDEX('IECC Data-IP-Site EUI'!$Y$2:$Y$1521,MATCH(1,INDEX(($A17='IECC Data-IP-Site EUI'!$B$2:$B$1521)*(B$4='IECC Data-IP-Site EUI'!$C$2:$C$1521)*($A$3='IECC Data-IP-Site EUI'!$A$2:$A$1521),0,1),0))/INDEX('IECC Data-IP-Site EUI'!$Y$2:$Y$1521,MATCH(1,INDEX(($A17='IECC Data-IP-Site EUI'!$B$2:$B$1521)*(B$4='IECC Data-IP-Site EUI'!$C$2:$C$1521)*(2006='IECC Data-IP-Site EUI'!$A$2:$A$1521),0,1),0))</f>
        <v>0.90253123238078292</v>
      </c>
      <c r="C17" s="111" cm="1">
        <f t="array" ref="C17">INDEX('IECC Data-IP-Site EUI'!$Y$2:$Y$1521,MATCH(1,INDEX(($A17='IECC Data-IP-Site EUI'!$B$2:$B$1521)*(C$4='IECC Data-IP-Site EUI'!$C$2:$C$1521)*($A$3='IECC Data-IP-Site EUI'!$A$2:$A$1521),0,1),0))/INDEX('IECC Data-IP-Site EUI'!$Y$2:$Y$1521,MATCH(1,INDEX(($A17='IECC Data-IP-Site EUI'!$B$2:$B$1521)*(C$4='IECC Data-IP-Site EUI'!$C$2:$C$1521)*(2006='IECC Data-IP-Site EUI'!$A$2:$A$1521),0,1),0))</f>
        <v>0.91892931806230671</v>
      </c>
      <c r="D17" s="111" cm="1">
        <f t="array" ref="D17">INDEX('IECC Data-IP-Site EUI'!$Y$2:$Y$1521,MATCH(1,INDEX(($A17='IECC Data-IP-Site EUI'!$B$2:$B$1521)*(D$4='IECC Data-IP-Site EUI'!$C$2:$C$1521)*($A$3='IECC Data-IP-Site EUI'!$A$2:$A$1521),0,1),0))/INDEX('IECC Data-IP-Site EUI'!$Y$2:$Y$1521,MATCH(1,INDEX(($A17='IECC Data-IP-Site EUI'!$B$2:$B$1521)*(D$4='IECC Data-IP-Site EUI'!$C$2:$C$1521)*(2006='IECC Data-IP-Site EUI'!$A$2:$A$1521),0,1),0))</f>
        <v>0.94038093781075505</v>
      </c>
      <c r="E17" s="111" cm="1">
        <f t="array" ref="E17">INDEX('IECC Data-IP-Site EUI'!$Y$2:$Y$1521,MATCH(1,INDEX(($A17='IECC Data-IP-Site EUI'!$B$2:$B$1521)*(E$4='IECC Data-IP-Site EUI'!$C$2:$C$1521)*($A$3='IECC Data-IP-Site EUI'!$A$2:$A$1521),0,1),0))/INDEX('IECC Data-IP-Site EUI'!$Y$2:$Y$1521,MATCH(1,INDEX(($A17='IECC Data-IP-Site EUI'!$B$2:$B$1521)*(E$4='IECC Data-IP-Site EUI'!$C$2:$C$1521)*(2006='IECC Data-IP-Site EUI'!$A$2:$A$1521),0,1),0))</f>
        <v>0.92805644133827236</v>
      </c>
      <c r="F17" s="111" cm="1">
        <f t="array" ref="F17">INDEX('IECC Data-IP-Site EUI'!$Y$2:$Y$1521,MATCH(1,INDEX(($A17='IECC Data-IP-Site EUI'!$B$2:$B$1521)*(F$4='IECC Data-IP-Site EUI'!$C$2:$C$1521)*($A$3='IECC Data-IP-Site EUI'!$A$2:$A$1521),0,1),0))/INDEX('IECC Data-IP-Site EUI'!$Y$2:$Y$1521,MATCH(1,INDEX(($A17='IECC Data-IP-Site EUI'!$B$2:$B$1521)*(F$4='IECC Data-IP-Site EUI'!$C$2:$C$1521)*(2006='IECC Data-IP-Site EUI'!$A$2:$A$1521),0,1),0))</f>
        <v>0.92541519375708658</v>
      </c>
      <c r="G17" s="111" cm="1">
        <f t="array" ref="G17">INDEX('IECC Data-IP-Site EUI'!$Y$2:$Y$1521,MATCH(1,INDEX(($A17='IECC Data-IP-Site EUI'!$B$2:$B$1521)*(G$4='IECC Data-IP-Site EUI'!$C$2:$C$1521)*($A$3='IECC Data-IP-Site EUI'!$A$2:$A$1521),0,1),0))/INDEX('IECC Data-IP-Site EUI'!$Y$2:$Y$1521,MATCH(1,INDEX(($A17='IECC Data-IP-Site EUI'!$B$2:$B$1521)*(G$4='IECC Data-IP-Site EUI'!$C$2:$C$1521)*(2006='IECC Data-IP-Site EUI'!$A$2:$A$1521),0,1),0))</f>
        <v>0.94302640026458617</v>
      </c>
      <c r="H17" s="111" cm="1">
        <f t="array" ref="H17">INDEX('IECC Data-IP-Site EUI'!$Y$2:$Y$1521,MATCH(1,INDEX(($A17='IECC Data-IP-Site EUI'!$B$2:$B$1521)*(H$4='IECC Data-IP-Site EUI'!$C$2:$C$1521)*($A$3='IECC Data-IP-Site EUI'!$A$2:$A$1521),0,1),0))/INDEX('IECC Data-IP-Site EUI'!$Y$2:$Y$1521,MATCH(1,INDEX(($A17='IECC Data-IP-Site EUI'!$B$2:$B$1521)*(H$4='IECC Data-IP-Site EUI'!$C$2:$C$1521)*(2006='IECC Data-IP-Site EUI'!$A$2:$A$1521),0,1),0))</f>
        <v>0.85969034850006609</v>
      </c>
      <c r="I17" s="111" cm="1">
        <f t="array" ref="I17">INDEX('IECC Data-IP-Site EUI'!$Y$2:$Y$1521,MATCH(1,INDEX(($A17='IECC Data-IP-Site EUI'!$B$2:$B$1521)*(I$4='IECC Data-IP-Site EUI'!$C$2:$C$1521)*($A$3='IECC Data-IP-Site EUI'!$A$2:$A$1521),0,1),0))/INDEX('IECC Data-IP-Site EUI'!$Y$2:$Y$1521,MATCH(1,INDEX(($A17='IECC Data-IP-Site EUI'!$B$2:$B$1521)*(I$4='IECC Data-IP-Site EUI'!$C$2:$C$1521)*(2006='IECC Data-IP-Site EUI'!$A$2:$A$1521),0,1),0))</f>
        <v>0.91583740043523265</v>
      </c>
      <c r="J17" s="111" cm="1">
        <f t="array" ref="J17">INDEX('IECC Data-IP-Site EUI'!$Y$2:$Y$1521,MATCH(1,INDEX(($A17='IECC Data-IP-Site EUI'!$B$2:$B$1521)*(J$4='IECC Data-IP-Site EUI'!$C$2:$C$1521)*($A$3='IECC Data-IP-Site EUI'!$A$2:$A$1521),0,1),0))/INDEX('IECC Data-IP-Site EUI'!$Y$2:$Y$1521,MATCH(1,INDEX(($A17='IECC Data-IP-Site EUI'!$B$2:$B$1521)*(J$4='IECC Data-IP-Site EUI'!$C$2:$C$1521)*(2006='IECC Data-IP-Site EUI'!$A$2:$A$1521),0,1),0))</f>
        <v>0.99249449324232475</v>
      </c>
      <c r="K17" s="111" cm="1">
        <f t="array" ref="K17">INDEX('IECC Data-IP-Site EUI'!$Y$2:$Y$1521,MATCH(1,INDEX(($A17='IECC Data-IP-Site EUI'!$B$2:$B$1521)*(K$4='IECC Data-IP-Site EUI'!$C$2:$C$1521)*($A$3='IECC Data-IP-Site EUI'!$A$2:$A$1521),0,1),0))/INDEX('IECC Data-IP-Site EUI'!$Y$2:$Y$1521,MATCH(1,INDEX(($A17='IECC Data-IP-Site EUI'!$B$2:$B$1521)*(K$4='IECC Data-IP-Site EUI'!$C$2:$C$1521)*(2006='IECC Data-IP-Site EUI'!$A$2:$A$1521),0,1),0))</f>
        <v>0.773992740315391</v>
      </c>
      <c r="L17" s="111" cm="1">
        <f t="array" ref="L17">INDEX('IECC Data-IP-Site EUI'!$Y$2:$Y$1521,MATCH(1,INDEX(($A17='IECC Data-IP-Site EUI'!$B$2:$B$1521)*(L$4='IECC Data-IP-Site EUI'!$C$2:$C$1521)*($A$3='IECC Data-IP-Site EUI'!$A$2:$A$1521),0,1),0))/INDEX('IECC Data-IP-Site EUI'!$Y$2:$Y$1521,MATCH(1,INDEX(($A17='IECC Data-IP-Site EUI'!$B$2:$B$1521)*(L$4='IECC Data-IP-Site EUI'!$C$2:$C$1521)*(2006='IECC Data-IP-Site EUI'!$A$2:$A$1521),0,1),0))</f>
        <v>0.85921417894512053</v>
      </c>
      <c r="M17" s="111" cm="1">
        <f t="array" ref="M17">INDEX('IECC Data-IP-Site EUI'!$Y$2:$Y$1521,MATCH(1,INDEX(($A17='IECC Data-IP-Site EUI'!$B$2:$B$1521)*(M$4='IECC Data-IP-Site EUI'!$C$2:$C$1521)*($A$3='IECC Data-IP-Site EUI'!$A$2:$A$1521),0,1),0))/INDEX('IECC Data-IP-Site EUI'!$Y$2:$Y$1521,MATCH(1,INDEX(($A17='IECC Data-IP-Site EUI'!$B$2:$B$1521)*(M$4='IECC Data-IP-Site EUI'!$C$2:$C$1521)*(2006='IECC Data-IP-Site EUI'!$A$2:$A$1521),0,1),0))</f>
        <v>0.851163445179282</v>
      </c>
      <c r="N17" s="111" cm="1">
        <f t="array" ref="N17">INDEX('IECC Data-IP-Site EUI'!$Y$2:$Y$1521,MATCH(1,INDEX(($A17='IECC Data-IP-Site EUI'!$B$2:$B$1521)*(N$4='IECC Data-IP-Site EUI'!$C$2:$C$1521)*($A$3='IECC Data-IP-Site EUI'!$A$2:$A$1521),0,1),0))/INDEX('IECC Data-IP-Site EUI'!$Y$2:$Y$1521,MATCH(1,INDEX(($A17='IECC Data-IP-Site EUI'!$B$2:$B$1521)*(N$4='IECC Data-IP-Site EUI'!$C$2:$C$1521)*(2006='IECC Data-IP-Site EUI'!$A$2:$A$1521),0,1),0))</f>
        <v>0.77597729782894354</v>
      </c>
      <c r="O17" s="111" cm="1">
        <f t="array" ref="O17">INDEX('IECC Data-IP-Site EUI'!$Y$2:$Y$1521,MATCH(1,INDEX(($A17='IECC Data-IP-Site EUI'!$B$2:$B$1521)*(O$4='IECC Data-IP-Site EUI'!$C$2:$C$1521)*($A$3='IECC Data-IP-Site EUI'!$A$2:$A$1521),0,1),0))/INDEX('IECC Data-IP-Site EUI'!$Y$2:$Y$1521,MATCH(1,INDEX(($A17='IECC Data-IP-Site EUI'!$B$2:$B$1521)*(O$4='IECC Data-IP-Site EUI'!$C$2:$C$1521)*(2006='IECC Data-IP-Site EUI'!$A$2:$A$1521),0,1),0))</f>
        <v>0.82827962005339906</v>
      </c>
      <c r="P17" s="111" cm="1">
        <f t="array" ref="P17">INDEX('IECC Data-IP-Site EUI'!$Y$2:$Y$1521,MATCH(1,INDEX(($A17='IECC Data-IP-Site EUI'!$B$2:$B$1521)*(P$4='IECC Data-IP-Site EUI'!$C$2:$C$1521)*($A$3='IECC Data-IP-Site EUI'!$A$2:$A$1521),0,1),0))/INDEX('IECC Data-IP-Site EUI'!$Y$2:$Y$1521,MATCH(1,INDEX(($A17='IECC Data-IP-Site EUI'!$B$2:$B$1521)*(P$4='IECC Data-IP-Site EUI'!$C$2:$C$1521)*(2006='IECC Data-IP-Site EUI'!$A$2:$A$1521),0,1),0))</f>
        <v>0.81835121763156182</v>
      </c>
      <c r="Q17" s="111" cm="1">
        <f t="array" ref="Q17">INDEX('IECC Data-IP-Site EUI'!$Y$2:$Y$1521,MATCH(1,INDEX(($A17='IECC Data-IP-Site EUI'!$B$2:$B$1521)*(Q$4='IECC Data-IP-Site EUI'!$C$2:$C$1521)*($A$3='IECC Data-IP-Site EUI'!$A$2:$A$1521),0,1),0))/INDEX('IECC Data-IP-Site EUI'!$Y$2:$Y$1521,MATCH(1,INDEX(($A17='IECC Data-IP-Site EUI'!$B$2:$B$1521)*(Q$4='IECC Data-IP-Site EUI'!$C$2:$C$1521)*(2006='IECC Data-IP-Site EUI'!$A$2:$A$1521),0,1),0))</f>
        <v>0.75406891907060281</v>
      </c>
      <c r="R17" s="111" cm="1">
        <f t="array" ref="R17">INDEX('IECC Data-IP-Site EUI'!$Y$2:$Y$1521,MATCH(1,INDEX(($A17='IECC Data-IP-Site EUI'!$B$2:$B$1521)*(R$4='IECC Data-IP-Site EUI'!$C$2:$C$1521)*($A$3='IECC Data-IP-Site EUI'!$A$2:$A$1521),0,1),0))/INDEX('IECC Data-IP-Site EUI'!$Y$2:$Y$1521,MATCH(1,INDEX(($A17='IECC Data-IP-Site EUI'!$B$2:$B$1521)*(R$4='IECC Data-IP-Site EUI'!$C$2:$C$1521)*(2006='IECC Data-IP-Site EUI'!$A$2:$A$1521),0,1),0))</f>
        <v>0.76665199171680598</v>
      </c>
      <c r="S17" s="111" cm="1">
        <f t="array" ref="S17">INDEX('IECC Data-IP-Site EUI'!$Y$2:$Y$1521,MATCH(1,INDEX(($A17='IECC Data-IP-Site EUI'!$B$2:$B$1521)*(S$4='IECC Data-IP-Site EUI'!$C$2:$C$1521)*($A$3='IECC Data-IP-Site EUI'!$A$2:$A$1521),0,1),0))/INDEX('IECC Data-IP-Site EUI'!$Y$2:$Y$1521,MATCH(1,INDEX(($A17='IECC Data-IP-Site EUI'!$B$2:$B$1521)*(S$4='IECC Data-IP-Site EUI'!$C$2:$C$1521)*(2006='IECC Data-IP-Site EUI'!$A$2:$A$1521),0,1),0))</f>
        <v>0.75026639656202077</v>
      </c>
      <c r="T17" s="112" cm="1">
        <f t="array" ref="T17">INDEX('IECC Data-IP-Site EUI'!$Y$2:$Y$1521,MATCH(1,INDEX(($A17='IECC Data-IP-Site EUI'!$B$2:$B$1521)*(T$4='IECC Data-IP-Site EUI'!$C$2:$C$1521)*($A$3='IECC Data-IP-Site EUI'!$A$2:$A$1521),0,1),0))/INDEX('IECC Data-IP-Site EUI'!$Y$2:$Y$1521,MATCH(1,INDEX(($A17='IECC Data-IP-Site EUI'!$B$2:$B$1521)*(T$4='IECC Data-IP-Site EUI'!$C$2:$C$1521)*(2006='IECC Data-IP-Site EUI'!$A$2:$A$1521),0,1),0))</f>
        <v>0.70135157925169256</v>
      </c>
    </row>
    <row r="18" spans="1:20" x14ac:dyDescent="0.25">
      <c r="A18" s="129" t="s">
        <v>1</v>
      </c>
      <c r="B18" s="110" cm="1">
        <f t="array" ref="B18">INDEX('IECC Data-IP-Site EUI'!$Y$2:$Y$1521,MATCH(1,INDEX(($A18='IECC Data-IP-Site EUI'!$B$2:$B$1521)*(B$4='IECC Data-IP-Site EUI'!$C$2:$C$1521)*($A$3='IECC Data-IP-Site EUI'!$A$2:$A$1521),0,1),0))/INDEX('IECC Data-IP-Site EUI'!$Y$2:$Y$1521,MATCH(1,INDEX(($A18='IECC Data-IP-Site EUI'!$B$2:$B$1521)*(B$4='IECC Data-IP-Site EUI'!$C$2:$C$1521)*(2006='IECC Data-IP-Site EUI'!$A$2:$A$1521),0,1),0))</f>
        <v>0.90539297885000269</v>
      </c>
      <c r="C18" s="111" cm="1">
        <f t="array" ref="C18">INDEX('IECC Data-IP-Site EUI'!$Y$2:$Y$1521,MATCH(1,INDEX(($A18='IECC Data-IP-Site EUI'!$B$2:$B$1521)*(C$4='IECC Data-IP-Site EUI'!$C$2:$C$1521)*($A$3='IECC Data-IP-Site EUI'!$A$2:$A$1521),0,1),0))/INDEX('IECC Data-IP-Site EUI'!$Y$2:$Y$1521,MATCH(1,INDEX(($A18='IECC Data-IP-Site EUI'!$B$2:$B$1521)*(C$4='IECC Data-IP-Site EUI'!$C$2:$C$1521)*(2006='IECC Data-IP-Site EUI'!$A$2:$A$1521),0,1),0))</f>
        <v>0.8814718895003778</v>
      </c>
      <c r="D18" s="111" cm="1">
        <f t="array" ref="D18">INDEX('IECC Data-IP-Site EUI'!$Y$2:$Y$1521,MATCH(1,INDEX(($A18='IECC Data-IP-Site EUI'!$B$2:$B$1521)*(D$4='IECC Data-IP-Site EUI'!$C$2:$C$1521)*($A$3='IECC Data-IP-Site EUI'!$A$2:$A$1521),0,1),0))/INDEX('IECC Data-IP-Site EUI'!$Y$2:$Y$1521,MATCH(1,INDEX(($A18='IECC Data-IP-Site EUI'!$B$2:$B$1521)*(D$4='IECC Data-IP-Site EUI'!$C$2:$C$1521)*(2006='IECC Data-IP-Site EUI'!$A$2:$A$1521),0,1),0))</f>
        <v>0.83614221174621872</v>
      </c>
      <c r="E18" s="111" cm="1">
        <f t="array" ref="E18">INDEX('IECC Data-IP-Site EUI'!$Y$2:$Y$1521,MATCH(1,INDEX(($A18='IECC Data-IP-Site EUI'!$B$2:$B$1521)*(E$4='IECC Data-IP-Site EUI'!$C$2:$C$1521)*($A$3='IECC Data-IP-Site EUI'!$A$2:$A$1521),0,1),0))/INDEX('IECC Data-IP-Site EUI'!$Y$2:$Y$1521,MATCH(1,INDEX(($A18='IECC Data-IP-Site EUI'!$B$2:$B$1521)*(E$4='IECC Data-IP-Site EUI'!$C$2:$C$1521)*(2006='IECC Data-IP-Site EUI'!$A$2:$A$1521),0,1),0))</f>
        <v>0.82482104563713809</v>
      </c>
      <c r="F18" s="111" cm="1">
        <f t="array" ref="F18">INDEX('IECC Data-IP-Site EUI'!$Y$2:$Y$1521,MATCH(1,INDEX(($A18='IECC Data-IP-Site EUI'!$B$2:$B$1521)*(F$4='IECC Data-IP-Site EUI'!$C$2:$C$1521)*($A$3='IECC Data-IP-Site EUI'!$A$2:$A$1521),0,1),0))/INDEX('IECC Data-IP-Site EUI'!$Y$2:$Y$1521,MATCH(1,INDEX(($A18='IECC Data-IP-Site EUI'!$B$2:$B$1521)*(F$4='IECC Data-IP-Site EUI'!$C$2:$C$1521)*(2006='IECC Data-IP-Site EUI'!$A$2:$A$1521),0,1),0))</f>
        <v>0.62982273201251293</v>
      </c>
      <c r="G18" s="111" cm="1">
        <f t="array" ref="G18">INDEX('IECC Data-IP-Site EUI'!$Y$2:$Y$1521,MATCH(1,INDEX(($A18='IECC Data-IP-Site EUI'!$B$2:$B$1521)*(G$4='IECC Data-IP-Site EUI'!$C$2:$C$1521)*($A$3='IECC Data-IP-Site EUI'!$A$2:$A$1521),0,1),0))/INDEX('IECC Data-IP-Site EUI'!$Y$2:$Y$1521,MATCH(1,INDEX(($A18='IECC Data-IP-Site EUI'!$B$2:$B$1521)*(G$4='IECC Data-IP-Site EUI'!$C$2:$C$1521)*(2006='IECC Data-IP-Site EUI'!$A$2:$A$1521),0,1),0))</f>
        <v>0.76927218597580294</v>
      </c>
      <c r="H18" s="111" cm="1">
        <f t="array" ref="H18">INDEX('IECC Data-IP-Site EUI'!$Y$2:$Y$1521,MATCH(1,INDEX(($A18='IECC Data-IP-Site EUI'!$B$2:$B$1521)*(H$4='IECC Data-IP-Site EUI'!$C$2:$C$1521)*($A$3='IECC Data-IP-Site EUI'!$A$2:$A$1521),0,1),0))/INDEX('IECC Data-IP-Site EUI'!$Y$2:$Y$1521,MATCH(1,INDEX(($A18='IECC Data-IP-Site EUI'!$B$2:$B$1521)*(H$4='IECC Data-IP-Site EUI'!$C$2:$C$1521)*(2006='IECC Data-IP-Site EUI'!$A$2:$A$1521),0,1),0))</f>
        <v>0.62756741187157938</v>
      </c>
      <c r="I18" s="111" cm="1">
        <f t="array" ref="I18">INDEX('IECC Data-IP-Site EUI'!$Y$2:$Y$1521,MATCH(1,INDEX(($A18='IECC Data-IP-Site EUI'!$B$2:$B$1521)*(I$4='IECC Data-IP-Site EUI'!$C$2:$C$1521)*($A$3='IECC Data-IP-Site EUI'!$A$2:$A$1521),0,1),0))/INDEX('IECC Data-IP-Site EUI'!$Y$2:$Y$1521,MATCH(1,INDEX(($A18='IECC Data-IP-Site EUI'!$B$2:$B$1521)*(I$4='IECC Data-IP-Site EUI'!$C$2:$C$1521)*(2006='IECC Data-IP-Site EUI'!$A$2:$A$1521),0,1),0))</f>
        <v>0.638539286682415</v>
      </c>
      <c r="J18" s="111" cm="1">
        <f t="array" ref="J18">INDEX('IECC Data-IP-Site EUI'!$Y$2:$Y$1521,MATCH(1,INDEX(($A18='IECC Data-IP-Site EUI'!$B$2:$B$1521)*(J$4='IECC Data-IP-Site EUI'!$C$2:$C$1521)*($A$3='IECC Data-IP-Site EUI'!$A$2:$A$1521),0,1),0))/INDEX('IECC Data-IP-Site EUI'!$Y$2:$Y$1521,MATCH(1,INDEX(($A18='IECC Data-IP-Site EUI'!$B$2:$B$1521)*(J$4='IECC Data-IP-Site EUI'!$C$2:$C$1521)*(2006='IECC Data-IP-Site EUI'!$A$2:$A$1521),0,1),0))</f>
        <v>0.46124206708975518</v>
      </c>
      <c r="K18" s="111" cm="1">
        <f t="array" ref="K18">INDEX('IECC Data-IP-Site EUI'!$Y$2:$Y$1521,MATCH(1,INDEX(($A18='IECC Data-IP-Site EUI'!$B$2:$B$1521)*(K$4='IECC Data-IP-Site EUI'!$C$2:$C$1521)*($A$3='IECC Data-IP-Site EUI'!$A$2:$A$1521),0,1),0))/INDEX('IECC Data-IP-Site EUI'!$Y$2:$Y$1521,MATCH(1,INDEX(($A18='IECC Data-IP-Site EUI'!$B$2:$B$1521)*(K$4='IECC Data-IP-Site EUI'!$C$2:$C$1521)*(2006='IECC Data-IP-Site EUI'!$A$2:$A$1521),0,1),0))</f>
        <v>0.73612041534081396</v>
      </c>
      <c r="L18" s="111" cm="1">
        <f t="array" ref="L18">INDEX('IECC Data-IP-Site EUI'!$Y$2:$Y$1521,MATCH(1,INDEX(($A18='IECC Data-IP-Site EUI'!$B$2:$B$1521)*(L$4='IECC Data-IP-Site EUI'!$C$2:$C$1521)*($A$3='IECC Data-IP-Site EUI'!$A$2:$A$1521),0,1),0))/INDEX('IECC Data-IP-Site EUI'!$Y$2:$Y$1521,MATCH(1,INDEX(($A18='IECC Data-IP-Site EUI'!$B$2:$B$1521)*(L$4='IECC Data-IP-Site EUI'!$C$2:$C$1521)*(2006='IECC Data-IP-Site EUI'!$A$2:$A$1521),0,1),0))</f>
        <v>0.62503629905957514</v>
      </c>
      <c r="M18" s="111" cm="1">
        <f t="array" ref="M18">INDEX('IECC Data-IP-Site EUI'!$Y$2:$Y$1521,MATCH(1,INDEX(($A18='IECC Data-IP-Site EUI'!$B$2:$B$1521)*(M$4='IECC Data-IP-Site EUI'!$C$2:$C$1521)*($A$3='IECC Data-IP-Site EUI'!$A$2:$A$1521),0,1),0))/INDEX('IECC Data-IP-Site EUI'!$Y$2:$Y$1521,MATCH(1,INDEX(($A18='IECC Data-IP-Site EUI'!$B$2:$B$1521)*(M$4='IECC Data-IP-Site EUI'!$C$2:$C$1521)*(2006='IECC Data-IP-Site EUI'!$A$2:$A$1521),0,1),0))</f>
        <v>0.69398558242225949</v>
      </c>
      <c r="N18" s="111" cm="1">
        <f t="array" ref="N18">INDEX('IECC Data-IP-Site EUI'!$Y$2:$Y$1521,MATCH(1,INDEX(($A18='IECC Data-IP-Site EUI'!$B$2:$B$1521)*(N$4='IECC Data-IP-Site EUI'!$C$2:$C$1521)*($A$3='IECC Data-IP-Site EUI'!$A$2:$A$1521),0,1),0))/INDEX('IECC Data-IP-Site EUI'!$Y$2:$Y$1521,MATCH(1,INDEX(($A18='IECC Data-IP-Site EUI'!$B$2:$B$1521)*(N$4='IECC Data-IP-Site EUI'!$C$2:$C$1521)*(2006='IECC Data-IP-Site EUI'!$A$2:$A$1521),0,1),0))</f>
        <v>0.85809010759335314</v>
      </c>
      <c r="O18" s="111" cm="1">
        <f t="array" ref="O18">INDEX('IECC Data-IP-Site EUI'!$Y$2:$Y$1521,MATCH(1,INDEX(($A18='IECC Data-IP-Site EUI'!$B$2:$B$1521)*(O$4='IECC Data-IP-Site EUI'!$C$2:$C$1521)*($A$3='IECC Data-IP-Site EUI'!$A$2:$A$1521),0,1),0))/INDEX('IECC Data-IP-Site EUI'!$Y$2:$Y$1521,MATCH(1,INDEX(($A18='IECC Data-IP-Site EUI'!$B$2:$B$1521)*(O$4='IECC Data-IP-Site EUI'!$C$2:$C$1521)*(2006='IECC Data-IP-Site EUI'!$A$2:$A$1521),0,1),0))</f>
        <v>0.7671015374844532</v>
      </c>
      <c r="P18" s="111" cm="1">
        <f t="array" ref="P18">INDEX('IECC Data-IP-Site EUI'!$Y$2:$Y$1521,MATCH(1,INDEX(($A18='IECC Data-IP-Site EUI'!$B$2:$B$1521)*(P$4='IECC Data-IP-Site EUI'!$C$2:$C$1521)*($A$3='IECC Data-IP-Site EUI'!$A$2:$A$1521),0,1),0))/INDEX('IECC Data-IP-Site EUI'!$Y$2:$Y$1521,MATCH(1,INDEX(($A18='IECC Data-IP-Site EUI'!$B$2:$B$1521)*(P$4='IECC Data-IP-Site EUI'!$C$2:$C$1521)*(2006='IECC Data-IP-Site EUI'!$A$2:$A$1521),0,1),0))</f>
        <v>0.64778766346211247</v>
      </c>
      <c r="Q18" s="111" cm="1">
        <f t="array" ref="Q18">INDEX('IECC Data-IP-Site EUI'!$Y$2:$Y$1521,MATCH(1,INDEX(($A18='IECC Data-IP-Site EUI'!$B$2:$B$1521)*(Q$4='IECC Data-IP-Site EUI'!$C$2:$C$1521)*($A$3='IECC Data-IP-Site EUI'!$A$2:$A$1521),0,1),0))/INDEX('IECC Data-IP-Site EUI'!$Y$2:$Y$1521,MATCH(1,INDEX(($A18='IECC Data-IP-Site EUI'!$B$2:$B$1521)*(Q$4='IECC Data-IP-Site EUI'!$C$2:$C$1521)*(2006='IECC Data-IP-Site EUI'!$A$2:$A$1521),0,1),0))</f>
        <v>0.8926436221307833</v>
      </c>
      <c r="R18" s="111" cm="1">
        <f t="array" ref="R18">INDEX('IECC Data-IP-Site EUI'!$Y$2:$Y$1521,MATCH(1,INDEX(($A18='IECC Data-IP-Site EUI'!$B$2:$B$1521)*(R$4='IECC Data-IP-Site EUI'!$C$2:$C$1521)*($A$3='IECC Data-IP-Site EUI'!$A$2:$A$1521),0,1),0))/INDEX('IECC Data-IP-Site EUI'!$Y$2:$Y$1521,MATCH(1,INDEX(($A18='IECC Data-IP-Site EUI'!$B$2:$B$1521)*(R$4='IECC Data-IP-Site EUI'!$C$2:$C$1521)*(2006='IECC Data-IP-Site EUI'!$A$2:$A$1521),0,1),0))</f>
        <v>0.80749892469928652</v>
      </c>
      <c r="S18" s="111" cm="1">
        <f t="array" ref="S18">INDEX('IECC Data-IP-Site EUI'!$Y$2:$Y$1521,MATCH(1,INDEX(($A18='IECC Data-IP-Site EUI'!$B$2:$B$1521)*(S$4='IECC Data-IP-Site EUI'!$C$2:$C$1521)*($A$3='IECC Data-IP-Site EUI'!$A$2:$A$1521),0,1),0))/INDEX('IECC Data-IP-Site EUI'!$Y$2:$Y$1521,MATCH(1,INDEX(($A18='IECC Data-IP-Site EUI'!$B$2:$B$1521)*(S$4='IECC Data-IP-Site EUI'!$C$2:$C$1521)*(2006='IECC Data-IP-Site EUI'!$A$2:$A$1521),0,1),0))</f>
        <v>0.962748443098558</v>
      </c>
      <c r="T18" s="112" cm="1">
        <f t="array" ref="T18">INDEX('IECC Data-IP-Site EUI'!$Y$2:$Y$1521,MATCH(1,INDEX(($A18='IECC Data-IP-Site EUI'!$B$2:$B$1521)*(T$4='IECC Data-IP-Site EUI'!$C$2:$C$1521)*($A$3='IECC Data-IP-Site EUI'!$A$2:$A$1521),0,1),0))/INDEX('IECC Data-IP-Site EUI'!$Y$2:$Y$1521,MATCH(1,INDEX(($A18='IECC Data-IP-Site EUI'!$B$2:$B$1521)*(T$4='IECC Data-IP-Site EUI'!$C$2:$C$1521)*(2006='IECC Data-IP-Site EUI'!$A$2:$A$1521),0,1),0))</f>
        <v>0.89101057275108997</v>
      </c>
    </row>
    <row r="19" spans="1:20" x14ac:dyDescent="0.25">
      <c r="A19" s="129" t="s">
        <v>61</v>
      </c>
      <c r="B19" s="110" cm="1">
        <f t="array" ref="B19">INDEX('IECC Data-IP-Site EUI'!$Y$2:$Y$1521,MATCH(1,INDEX(($A19='IECC Data-IP-Site EUI'!$B$2:$B$1521)*(B$4='IECC Data-IP-Site EUI'!$C$2:$C$1521)*($A$3='IECC Data-IP-Site EUI'!$A$2:$A$1521),0,1),0))/INDEX('IECC Data-IP-Site EUI'!$Y$2:$Y$1521,MATCH(1,INDEX(($A19='IECC Data-IP-Site EUI'!$B$2:$B$1521)*(B$4='IECC Data-IP-Site EUI'!$C$2:$C$1521)*(2006='IECC Data-IP-Site EUI'!$A$2:$A$1521),0,1),0))</f>
        <v>0.9915246972275249</v>
      </c>
      <c r="C19" s="111" cm="1">
        <f t="array" ref="C19">INDEX('IECC Data-IP-Site EUI'!$Y$2:$Y$1521,MATCH(1,INDEX(($A19='IECC Data-IP-Site EUI'!$B$2:$B$1521)*(C$4='IECC Data-IP-Site EUI'!$C$2:$C$1521)*($A$3='IECC Data-IP-Site EUI'!$A$2:$A$1521),0,1),0))/INDEX('IECC Data-IP-Site EUI'!$Y$2:$Y$1521,MATCH(1,INDEX(($A19='IECC Data-IP-Site EUI'!$B$2:$B$1521)*(C$4='IECC Data-IP-Site EUI'!$C$2:$C$1521)*(2006='IECC Data-IP-Site EUI'!$A$2:$A$1521),0,1),0))</f>
        <v>0.99034693472794399</v>
      </c>
      <c r="D19" s="111" cm="1">
        <f t="array" ref="D19">INDEX('IECC Data-IP-Site EUI'!$Y$2:$Y$1521,MATCH(1,INDEX(($A19='IECC Data-IP-Site EUI'!$B$2:$B$1521)*(D$4='IECC Data-IP-Site EUI'!$C$2:$C$1521)*($A$3='IECC Data-IP-Site EUI'!$A$2:$A$1521),0,1),0))/INDEX('IECC Data-IP-Site EUI'!$Y$2:$Y$1521,MATCH(1,INDEX(($A19='IECC Data-IP-Site EUI'!$B$2:$B$1521)*(D$4='IECC Data-IP-Site EUI'!$C$2:$C$1521)*(2006='IECC Data-IP-Site EUI'!$A$2:$A$1521),0,1),0))</f>
        <v>0.9890973051555787</v>
      </c>
      <c r="E19" s="111" cm="1">
        <f t="array" ref="E19">INDEX('IECC Data-IP-Site EUI'!$Y$2:$Y$1521,MATCH(1,INDEX(($A19='IECC Data-IP-Site EUI'!$B$2:$B$1521)*(E$4='IECC Data-IP-Site EUI'!$C$2:$C$1521)*($A$3='IECC Data-IP-Site EUI'!$A$2:$A$1521),0,1),0))/INDEX('IECC Data-IP-Site EUI'!$Y$2:$Y$1521,MATCH(1,INDEX(($A19='IECC Data-IP-Site EUI'!$B$2:$B$1521)*(E$4='IECC Data-IP-Site EUI'!$C$2:$C$1521)*(2006='IECC Data-IP-Site EUI'!$A$2:$A$1521),0,1),0))</f>
        <v>0.99313940067185169</v>
      </c>
      <c r="F19" s="111" cm="1">
        <f t="array" ref="F19">INDEX('IECC Data-IP-Site EUI'!$Y$2:$Y$1521,MATCH(1,INDEX(($A19='IECC Data-IP-Site EUI'!$B$2:$B$1521)*(F$4='IECC Data-IP-Site EUI'!$C$2:$C$1521)*($A$3='IECC Data-IP-Site EUI'!$A$2:$A$1521),0,1),0))/INDEX('IECC Data-IP-Site EUI'!$Y$2:$Y$1521,MATCH(1,INDEX(($A19='IECC Data-IP-Site EUI'!$B$2:$B$1521)*(F$4='IECC Data-IP-Site EUI'!$C$2:$C$1521)*(2006='IECC Data-IP-Site EUI'!$A$2:$A$1521),0,1),0))</f>
        <v>0.94268515643356765</v>
      </c>
      <c r="G19" s="111" cm="1">
        <f t="array" ref="G19">INDEX('IECC Data-IP-Site EUI'!$Y$2:$Y$1521,MATCH(1,INDEX(($A19='IECC Data-IP-Site EUI'!$B$2:$B$1521)*(G$4='IECC Data-IP-Site EUI'!$C$2:$C$1521)*($A$3='IECC Data-IP-Site EUI'!$A$2:$A$1521),0,1),0))/INDEX('IECC Data-IP-Site EUI'!$Y$2:$Y$1521,MATCH(1,INDEX(($A19='IECC Data-IP-Site EUI'!$B$2:$B$1521)*(G$4='IECC Data-IP-Site EUI'!$C$2:$C$1521)*(2006='IECC Data-IP-Site EUI'!$A$2:$A$1521),0,1),0))</f>
        <v>0.92220840994915254</v>
      </c>
      <c r="H19" s="111" cm="1">
        <f t="array" ref="H19">INDEX('IECC Data-IP-Site EUI'!$Y$2:$Y$1521,MATCH(1,INDEX(($A19='IECC Data-IP-Site EUI'!$B$2:$B$1521)*(H$4='IECC Data-IP-Site EUI'!$C$2:$C$1521)*($A$3='IECC Data-IP-Site EUI'!$A$2:$A$1521),0,1),0))/INDEX('IECC Data-IP-Site EUI'!$Y$2:$Y$1521,MATCH(1,INDEX(($A19='IECC Data-IP-Site EUI'!$B$2:$B$1521)*(H$4='IECC Data-IP-Site EUI'!$C$2:$C$1521)*(2006='IECC Data-IP-Site EUI'!$A$2:$A$1521),0,1),0))</f>
        <v>0.91203669450193081</v>
      </c>
      <c r="I19" s="111" cm="1">
        <f t="array" ref="I19">INDEX('IECC Data-IP-Site EUI'!$Y$2:$Y$1521,MATCH(1,INDEX(($A19='IECC Data-IP-Site EUI'!$B$2:$B$1521)*(I$4='IECC Data-IP-Site EUI'!$C$2:$C$1521)*($A$3='IECC Data-IP-Site EUI'!$A$2:$A$1521),0,1),0))/INDEX('IECC Data-IP-Site EUI'!$Y$2:$Y$1521,MATCH(1,INDEX(($A19='IECC Data-IP-Site EUI'!$B$2:$B$1521)*(I$4='IECC Data-IP-Site EUI'!$C$2:$C$1521)*(2006='IECC Data-IP-Site EUI'!$A$2:$A$1521),0,1),0))</f>
        <v>0.89809402741751432</v>
      </c>
      <c r="J19" s="111" cm="1">
        <f t="array" ref="J19">INDEX('IECC Data-IP-Site EUI'!$Y$2:$Y$1521,MATCH(1,INDEX(($A19='IECC Data-IP-Site EUI'!$B$2:$B$1521)*(J$4='IECC Data-IP-Site EUI'!$C$2:$C$1521)*($A$3='IECC Data-IP-Site EUI'!$A$2:$A$1521),0,1),0))/INDEX('IECC Data-IP-Site EUI'!$Y$2:$Y$1521,MATCH(1,INDEX(($A19='IECC Data-IP-Site EUI'!$B$2:$B$1521)*(J$4='IECC Data-IP-Site EUI'!$C$2:$C$1521)*(2006='IECC Data-IP-Site EUI'!$A$2:$A$1521),0,1),0))</f>
        <v>0.86537053393310082</v>
      </c>
      <c r="K19" s="111" cm="1">
        <f t="array" ref="K19">INDEX('IECC Data-IP-Site EUI'!$Y$2:$Y$1521,MATCH(1,INDEX(($A19='IECC Data-IP-Site EUI'!$B$2:$B$1521)*(K$4='IECC Data-IP-Site EUI'!$C$2:$C$1521)*($A$3='IECC Data-IP-Site EUI'!$A$2:$A$1521),0,1),0))/INDEX('IECC Data-IP-Site EUI'!$Y$2:$Y$1521,MATCH(1,INDEX(($A19='IECC Data-IP-Site EUI'!$B$2:$B$1521)*(K$4='IECC Data-IP-Site EUI'!$C$2:$C$1521)*(2006='IECC Data-IP-Site EUI'!$A$2:$A$1521),0,1),0))</f>
        <v>0.8990301165661102</v>
      </c>
      <c r="L19" s="111" cm="1">
        <f t="array" ref="L19">INDEX('IECC Data-IP-Site EUI'!$Y$2:$Y$1521,MATCH(1,INDEX(($A19='IECC Data-IP-Site EUI'!$B$2:$B$1521)*(L$4='IECC Data-IP-Site EUI'!$C$2:$C$1521)*($A$3='IECC Data-IP-Site EUI'!$A$2:$A$1521),0,1),0))/INDEX('IECC Data-IP-Site EUI'!$Y$2:$Y$1521,MATCH(1,INDEX(($A19='IECC Data-IP-Site EUI'!$B$2:$B$1521)*(L$4='IECC Data-IP-Site EUI'!$C$2:$C$1521)*(2006='IECC Data-IP-Site EUI'!$A$2:$A$1521),0,1),0))</f>
        <v>0.86966891484679865</v>
      </c>
      <c r="M19" s="111" cm="1">
        <f t="array" ref="M19">INDEX('IECC Data-IP-Site EUI'!$Y$2:$Y$1521,MATCH(1,INDEX(($A19='IECC Data-IP-Site EUI'!$B$2:$B$1521)*(M$4='IECC Data-IP-Site EUI'!$C$2:$C$1521)*($A$3='IECC Data-IP-Site EUI'!$A$2:$A$1521),0,1),0))/INDEX('IECC Data-IP-Site EUI'!$Y$2:$Y$1521,MATCH(1,INDEX(($A19='IECC Data-IP-Site EUI'!$B$2:$B$1521)*(M$4='IECC Data-IP-Site EUI'!$C$2:$C$1521)*(2006='IECC Data-IP-Site EUI'!$A$2:$A$1521),0,1),0))</f>
        <v>0.95397605232434557</v>
      </c>
      <c r="N19" s="111" cm="1">
        <f t="array" ref="N19">INDEX('IECC Data-IP-Site EUI'!$Y$2:$Y$1521,MATCH(1,INDEX(($A19='IECC Data-IP-Site EUI'!$B$2:$B$1521)*(N$4='IECC Data-IP-Site EUI'!$C$2:$C$1521)*($A$3='IECC Data-IP-Site EUI'!$A$2:$A$1521),0,1),0))/INDEX('IECC Data-IP-Site EUI'!$Y$2:$Y$1521,MATCH(1,INDEX(($A19='IECC Data-IP-Site EUI'!$B$2:$B$1521)*(N$4='IECC Data-IP-Site EUI'!$C$2:$C$1521)*(2006='IECC Data-IP-Site EUI'!$A$2:$A$1521),0,1),0))</f>
        <v>0.96622213443531879</v>
      </c>
      <c r="O19" s="111" cm="1">
        <f t="array" ref="O19">INDEX('IECC Data-IP-Site EUI'!$Y$2:$Y$1521,MATCH(1,INDEX(($A19='IECC Data-IP-Site EUI'!$B$2:$B$1521)*(O$4='IECC Data-IP-Site EUI'!$C$2:$C$1521)*($A$3='IECC Data-IP-Site EUI'!$A$2:$A$1521),0,1),0))/INDEX('IECC Data-IP-Site EUI'!$Y$2:$Y$1521,MATCH(1,INDEX(($A19='IECC Data-IP-Site EUI'!$B$2:$B$1521)*(O$4='IECC Data-IP-Site EUI'!$C$2:$C$1521)*(2006='IECC Data-IP-Site EUI'!$A$2:$A$1521),0,1),0))</f>
        <v>0.95508665790749547</v>
      </c>
      <c r="P19" s="111" cm="1">
        <f t="array" ref="P19">INDEX('IECC Data-IP-Site EUI'!$Y$2:$Y$1521,MATCH(1,INDEX(($A19='IECC Data-IP-Site EUI'!$B$2:$B$1521)*(P$4='IECC Data-IP-Site EUI'!$C$2:$C$1521)*($A$3='IECC Data-IP-Site EUI'!$A$2:$A$1521),0,1),0))/INDEX('IECC Data-IP-Site EUI'!$Y$2:$Y$1521,MATCH(1,INDEX(($A19='IECC Data-IP-Site EUI'!$B$2:$B$1521)*(P$4='IECC Data-IP-Site EUI'!$C$2:$C$1521)*(2006='IECC Data-IP-Site EUI'!$A$2:$A$1521),0,1),0))</f>
        <v>0.93561765104166017</v>
      </c>
      <c r="Q19" s="111" cm="1">
        <f t="array" ref="Q19">INDEX('IECC Data-IP-Site EUI'!$Y$2:$Y$1521,MATCH(1,INDEX(($A19='IECC Data-IP-Site EUI'!$B$2:$B$1521)*(Q$4='IECC Data-IP-Site EUI'!$C$2:$C$1521)*($A$3='IECC Data-IP-Site EUI'!$A$2:$A$1521),0,1),0))/INDEX('IECC Data-IP-Site EUI'!$Y$2:$Y$1521,MATCH(1,INDEX(($A19='IECC Data-IP-Site EUI'!$B$2:$B$1521)*(Q$4='IECC Data-IP-Site EUI'!$C$2:$C$1521)*(2006='IECC Data-IP-Site EUI'!$A$2:$A$1521),0,1),0))</f>
        <v>0.95398188593012745</v>
      </c>
      <c r="R19" s="111" cm="1">
        <f t="array" ref="R19">INDEX('IECC Data-IP-Site EUI'!$Y$2:$Y$1521,MATCH(1,INDEX(($A19='IECC Data-IP-Site EUI'!$B$2:$B$1521)*(R$4='IECC Data-IP-Site EUI'!$C$2:$C$1521)*($A$3='IECC Data-IP-Site EUI'!$A$2:$A$1521),0,1),0))/INDEX('IECC Data-IP-Site EUI'!$Y$2:$Y$1521,MATCH(1,INDEX(($A19='IECC Data-IP-Site EUI'!$B$2:$B$1521)*(R$4='IECC Data-IP-Site EUI'!$C$2:$C$1521)*(2006='IECC Data-IP-Site EUI'!$A$2:$A$1521),0,1),0))</f>
        <v>0.94301507287167385</v>
      </c>
      <c r="S19" s="111" cm="1">
        <f t="array" ref="S19">INDEX('IECC Data-IP-Site EUI'!$Y$2:$Y$1521,MATCH(1,INDEX(($A19='IECC Data-IP-Site EUI'!$B$2:$B$1521)*(S$4='IECC Data-IP-Site EUI'!$C$2:$C$1521)*($A$3='IECC Data-IP-Site EUI'!$A$2:$A$1521),0,1),0))/INDEX('IECC Data-IP-Site EUI'!$Y$2:$Y$1521,MATCH(1,INDEX(($A19='IECC Data-IP-Site EUI'!$B$2:$B$1521)*(S$4='IECC Data-IP-Site EUI'!$C$2:$C$1521)*(2006='IECC Data-IP-Site EUI'!$A$2:$A$1521),0,1),0))</f>
        <v>0.9359504814825842</v>
      </c>
      <c r="T19" s="112" cm="1">
        <f t="array" ref="T19">INDEX('IECC Data-IP-Site EUI'!$Y$2:$Y$1521,MATCH(1,INDEX(($A19='IECC Data-IP-Site EUI'!$B$2:$B$1521)*(T$4='IECC Data-IP-Site EUI'!$C$2:$C$1521)*($A$3='IECC Data-IP-Site EUI'!$A$2:$A$1521),0,1),0))/INDEX('IECC Data-IP-Site EUI'!$Y$2:$Y$1521,MATCH(1,INDEX(($A19='IECC Data-IP-Site EUI'!$B$2:$B$1521)*(T$4='IECC Data-IP-Site EUI'!$C$2:$C$1521)*(2006='IECC Data-IP-Site EUI'!$A$2:$A$1521),0,1),0))</f>
        <v>0.89649754409480942</v>
      </c>
    </row>
    <row r="20" spans="1:20" ht="15.75" thickBot="1" x14ac:dyDescent="0.3">
      <c r="A20" s="130" t="s">
        <v>60</v>
      </c>
      <c r="B20" s="113" cm="1">
        <f t="array" ref="B20">INDEX('IECC Data-IP-Site EUI'!$Y$2:$Y$1521,MATCH(1,INDEX(($A20='IECC Data-IP-Site EUI'!$B$2:$B$1521)*(B$4='IECC Data-IP-Site EUI'!$C$2:$C$1521)*($A$3='IECC Data-IP-Site EUI'!$A$2:$A$1521),0,1),0))/INDEX('IECC Data-IP-Site EUI'!$Y$2:$Y$1521,MATCH(1,INDEX(($A20='IECC Data-IP-Site EUI'!$B$2:$B$1521)*(B$4='IECC Data-IP-Site EUI'!$C$2:$C$1521)*(2006='IECC Data-IP-Site EUI'!$A$2:$A$1521),0,1),0))</f>
        <v>0.8504184432430143</v>
      </c>
      <c r="C20" s="114" cm="1">
        <f t="array" ref="C20">INDEX('IECC Data-IP-Site EUI'!$Y$2:$Y$1521,MATCH(1,INDEX(($A20='IECC Data-IP-Site EUI'!$B$2:$B$1521)*(C$4='IECC Data-IP-Site EUI'!$C$2:$C$1521)*($A$3='IECC Data-IP-Site EUI'!$A$2:$A$1521),0,1),0))/INDEX('IECC Data-IP-Site EUI'!$Y$2:$Y$1521,MATCH(1,INDEX(($A20='IECC Data-IP-Site EUI'!$B$2:$B$1521)*(C$4='IECC Data-IP-Site EUI'!$C$2:$C$1521)*(2006='IECC Data-IP-Site EUI'!$A$2:$A$1521),0,1),0))</f>
        <v>0.85323323116483574</v>
      </c>
      <c r="D20" s="114" cm="1">
        <f t="array" ref="D20">INDEX('IECC Data-IP-Site EUI'!$Y$2:$Y$1521,MATCH(1,INDEX(($A20='IECC Data-IP-Site EUI'!$B$2:$B$1521)*(D$4='IECC Data-IP-Site EUI'!$C$2:$C$1521)*($A$3='IECC Data-IP-Site EUI'!$A$2:$A$1521),0,1),0))/INDEX('IECC Data-IP-Site EUI'!$Y$2:$Y$1521,MATCH(1,INDEX(($A20='IECC Data-IP-Site EUI'!$B$2:$B$1521)*(D$4='IECC Data-IP-Site EUI'!$C$2:$C$1521)*(2006='IECC Data-IP-Site EUI'!$A$2:$A$1521),0,1),0))</f>
        <v>0.85668784978690471</v>
      </c>
      <c r="E20" s="114" cm="1">
        <f t="array" ref="E20">INDEX('IECC Data-IP-Site EUI'!$Y$2:$Y$1521,MATCH(1,INDEX(($A20='IECC Data-IP-Site EUI'!$B$2:$B$1521)*(E$4='IECC Data-IP-Site EUI'!$C$2:$C$1521)*($A$3='IECC Data-IP-Site EUI'!$A$2:$A$1521),0,1),0))/INDEX('IECC Data-IP-Site EUI'!$Y$2:$Y$1521,MATCH(1,INDEX(($A20='IECC Data-IP-Site EUI'!$B$2:$B$1521)*(E$4='IECC Data-IP-Site EUI'!$C$2:$C$1521)*(2006='IECC Data-IP-Site EUI'!$A$2:$A$1521),0,1),0))</f>
        <v>0.85449471507685193</v>
      </c>
      <c r="F20" s="114" cm="1">
        <f t="array" ref="F20">INDEX('IECC Data-IP-Site EUI'!$Y$2:$Y$1521,MATCH(1,INDEX(($A20='IECC Data-IP-Site EUI'!$B$2:$B$1521)*(F$4='IECC Data-IP-Site EUI'!$C$2:$C$1521)*($A$3='IECC Data-IP-Site EUI'!$A$2:$A$1521),0,1),0))/INDEX('IECC Data-IP-Site EUI'!$Y$2:$Y$1521,MATCH(1,INDEX(($A20='IECC Data-IP-Site EUI'!$B$2:$B$1521)*(F$4='IECC Data-IP-Site EUI'!$C$2:$C$1521)*(2006='IECC Data-IP-Site EUI'!$A$2:$A$1521),0,1),0))</f>
        <v>0.82330215171081578</v>
      </c>
      <c r="G20" s="114" cm="1">
        <f t="array" ref="G20">INDEX('IECC Data-IP-Site EUI'!$Y$2:$Y$1521,MATCH(1,INDEX(($A20='IECC Data-IP-Site EUI'!$B$2:$B$1521)*(G$4='IECC Data-IP-Site EUI'!$C$2:$C$1521)*($A$3='IECC Data-IP-Site EUI'!$A$2:$A$1521),0,1),0))/INDEX('IECC Data-IP-Site EUI'!$Y$2:$Y$1521,MATCH(1,INDEX(($A20='IECC Data-IP-Site EUI'!$B$2:$B$1521)*(G$4='IECC Data-IP-Site EUI'!$C$2:$C$1521)*(2006='IECC Data-IP-Site EUI'!$A$2:$A$1521),0,1),0))</f>
        <v>0.8074473496795197</v>
      </c>
      <c r="H20" s="114" cm="1">
        <f t="array" ref="H20">INDEX('IECC Data-IP-Site EUI'!$Y$2:$Y$1521,MATCH(1,INDEX(($A20='IECC Data-IP-Site EUI'!$B$2:$B$1521)*(H$4='IECC Data-IP-Site EUI'!$C$2:$C$1521)*($A$3='IECC Data-IP-Site EUI'!$A$2:$A$1521),0,1),0))/INDEX('IECC Data-IP-Site EUI'!$Y$2:$Y$1521,MATCH(1,INDEX(($A20='IECC Data-IP-Site EUI'!$B$2:$B$1521)*(H$4='IECC Data-IP-Site EUI'!$C$2:$C$1521)*(2006='IECC Data-IP-Site EUI'!$A$2:$A$1521),0,1),0))</f>
        <v>0.81814314580453051</v>
      </c>
      <c r="I20" s="114" cm="1">
        <f t="array" ref="I20">INDEX('IECC Data-IP-Site EUI'!$Y$2:$Y$1521,MATCH(1,INDEX(($A20='IECC Data-IP-Site EUI'!$B$2:$B$1521)*(I$4='IECC Data-IP-Site EUI'!$C$2:$C$1521)*($A$3='IECC Data-IP-Site EUI'!$A$2:$A$1521),0,1),0))/INDEX('IECC Data-IP-Site EUI'!$Y$2:$Y$1521,MATCH(1,INDEX(($A20='IECC Data-IP-Site EUI'!$B$2:$B$1521)*(I$4='IECC Data-IP-Site EUI'!$C$2:$C$1521)*(2006='IECC Data-IP-Site EUI'!$A$2:$A$1521),0,1),0))</f>
        <v>0.79272023755961485</v>
      </c>
      <c r="J20" s="114" cm="1">
        <f t="array" ref="J20">INDEX('IECC Data-IP-Site EUI'!$Y$2:$Y$1521,MATCH(1,INDEX(($A20='IECC Data-IP-Site EUI'!$B$2:$B$1521)*(J$4='IECC Data-IP-Site EUI'!$C$2:$C$1521)*($A$3='IECC Data-IP-Site EUI'!$A$2:$A$1521),0,1),0))/INDEX('IECC Data-IP-Site EUI'!$Y$2:$Y$1521,MATCH(1,INDEX(($A20='IECC Data-IP-Site EUI'!$B$2:$B$1521)*(J$4='IECC Data-IP-Site EUI'!$C$2:$C$1521)*(2006='IECC Data-IP-Site EUI'!$A$2:$A$1521),0,1),0))</f>
        <v>0.8535956451150799</v>
      </c>
      <c r="K20" s="114" cm="1">
        <f t="array" ref="K20">INDEX('IECC Data-IP-Site EUI'!$Y$2:$Y$1521,MATCH(1,INDEX(($A20='IECC Data-IP-Site EUI'!$B$2:$B$1521)*(K$4='IECC Data-IP-Site EUI'!$C$2:$C$1521)*($A$3='IECC Data-IP-Site EUI'!$A$2:$A$1521),0,1),0))/INDEX('IECC Data-IP-Site EUI'!$Y$2:$Y$1521,MATCH(1,INDEX(($A20='IECC Data-IP-Site EUI'!$B$2:$B$1521)*(K$4='IECC Data-IP-Site EUI'!$C$2:$C$1521)*(2006='IECC Data-IP-Site EUI'!$A$2:$A$1521),0,1),0))</f>
        <v>0.81683112735619579</v>
      </c>
      <c r="L20" s="114" cm="1">
        <f t="array" ref="L20">INDEX('IECC Data-IP-Site EUI'!$Y$2:$Y$1521,MATCH(1,INDEX(($A20='IECC Data-IP-Site EUI'!$B$2:$B$1521)*(L$4='IECC Data-IP-Site EUI'!$C$2:$C$1521)*($A$3='IECC Data-IP-Site EUI'!$A$2:$A$1521),0,1),0))/INDEX('IECC Data-IP-Site EUI'!$Y$2:$Y$1521,MATCH(1,INDEX(($A20='IECC Data-IP-Site EUI'!$B$2:$B$1521)*(L$4='IECC Data-IP-Site EUI'!$C$2:$C$1521)*(2006='IECC Data-IP-Site EUI'!$A$2:$A$1521),0,1),0))</f>
        <v>0.77600616682895152</v>
      </c>
      <c r="M20" s="114" cm="1">
        <f t="array" ref="M20">INDEX('IECC Data-IP-Site EUI'!$Y$2:$Y$1521,MATCH(1,INDEX(($A20='IECC Data-IP-Site EUI'!$B$2:$B$1521)*(M$4='IECC Data-IP-Site EUI'!$C$2:$C$1521)*($A$3='IECC Data-IP-Site EUI'!$A$2:$A$1521),0,1),0))/INDEX('IECC Data-IP-Site EUI'!$Y$2:$Y$1521,MATCH(1,INDEX(($A20='IECC Data-IP-Site EUI'!$B$2:$B$1521)*(M$4='IECC Data-IP-Site EUI'!$C$2:$C$1521)*(2006='IECC Data-IP-Site EUI'!$A$2:$A$1521),0,1),0))</f>
        <v>0.89590526674123439</v>
      </c>
      <c r="N20" s="114" cm="1">
        <f t="array" ref="N20">INDEX('IECC Data-IP-Site EUI'!$Y$2:$Y$1521,MATCH(1,INDEX(($A20='IECC Data-IP-Site EUI'!$B$2:$B$1521)*(N$4='IECC Data-IP-Site EUI'!$C$2:$C$1521)*($A$3='IECC Data-IP-Site EUI'!$A$2:$A$1521),0,1),0))/INDEX('IECC Data-IP-Site EUI'!$Y$2:$Y$1521,MATCH(1,INDEX(($A20='IECC Data-IP-Site EUI'!$B$2:$B$1521)*(N$4='IECC Data-IP-Site EUI'!$C$2:$C$1521)*(2006='IECC Data-IP-Site EUI'!$A$2:$A$1521),0,1),0))</f>
        <v>0.92858048028386164</v>
      </c>
      <c r="O20" s="114" cm="1">
        <f t="array" ref="O20">INDEX('IECC Data-IP-Site EUI'!$Y$2:$Y$1521,MATCH(1,INDEX(($A20='IECC Data-IP-Site EUI'!$B$2:$B$1521)*(O$4='IECC Data-IP-Site EUI'!$C$2:$C$1521)*($A$3='IECC Data-IP-Site EUI'!$A$2:$A$1521),0,1),0))/INDEX('IECC Data-IP-Site EUI'!$Y$2:$Y$1521,MATCH(1,INDEX(($A20='IECC Data-IP-Site EUI'!$B$2:$B$1521)*(O$4='IECC Data-IP-Site EUI'!$C$2:$C$1521)*(2006='IECC Data-IP-Site EUI'!$A$2:$A$1521),0,1),0))</f>
        <v>0.89654381278576245</v>
      </c>
      <c r="P20" s="114" cm="1">
        <f t="array" ref="P20">INDEX('IECC Data-IP-Site EUI'!$Y$2:$Y$1521,MATCH(1,INDEX(($A20='IECC Data-IP-Site EUI'!$B$2:$B$1521)*(P$4='IECC Data-IP-Site EUI'!$C$2:$C$1521)*($A$3='IECC Data-IP-Site EUI'!$A$2:$A$1521),0,1),0))/INDEX('IECC Data-IP-Site EUI'!$Y$2:$Y$1521,MATCH(1,INDEX(($A20='IECC Data-IP-Site EUI'!$B$2:$B$1521)*(P$4='IECC Data-IP-Site EUI'!$C$2:$C$1521)*(2006='IECC Data-IP-Site EUI'!$A$2:$A$1521),0,1),0))</f>
        <v>0.8814582516660131</v>
      </c>
      <c r="Q20" s="114" cm="1">
        <f t="array" ref="Q20">INDEX('IECC Data-IP-Site EUI'!$Y$2:$Y$1521,MATCH(1,INDEX(($A20='IECC Data-IP-Site EUI'!$B$2:$B$1521)*(Q$4='IECC Data-IP-Site EUI'!$C$2:$C$1521)*($A$3='IECC Data-IP-Site EUI'!$A$2:$A$1521),0,1),0))/INDEX('IECC Data-IP-Site EUI'!$Y$2:$Y$1521,MATCH(1,INDEX(($A20='IECC Data-IP-Site EUI'!$B$2:$B$1521)*(Q$4='IECC Data-IP-Site EUI'!$C$2:$C$1521)*(2006='IECC Data-IP-Site EUI'!$A$2:$A$1521),0,1),0))</f>
        <v>0.91872251935634874</v>
      </c>
      <c r="R20" s="114" cm="1">
        <f t="array" ref="R20">INDEX('IECC Data-IP-Site EUI'!$Y$2:$Y$1521,MATCH(1,INDEX(($A20='IECC Data-IP-Site EUI'!$B$2:$B$1521)*(R$4='IECC Data-IP-Site EUI'!$C$2:$C$1521)*($A$3='IECC Data-IP-Site EUI'!$A$2:$A$1521),0,1),0))/INDEX('IECC Data-IP-Site EUI'!$Y$2:$Y$1521,MATCH(1,INDEX(($A20='IECC Data-IP-Site EUI'!$B$2:$B$1521)*(R$4='IECC Data-IP-Site EUI'!$C$2:$C$1521)*(2006='IECC Data-IP-Site EUI'!$A$2:$A$1521),0,1),0))</f>
        <v>0.89952868271182007</v>
      </c>
      <c r="S20" s="114" cm="1">
        <f t="array" ref="S20">INDEX('IECC Data-IP-Site EUI'!$Y$2:$Y$1521,MATCH(1,INDEX(($A20='IECC Data-IP-Site EUI'!$B$2:$B$1521)*(S$4='IECC Data-IP-Site EUI'!$C$2:$C$1521)*($A$3='IECC Data-IP-Site EUI'!$A$2:$A$1521),0,1),0))/INDEX('IECC Data-IP-Site EUI'!$Y$2:$Y$1521,MATCH(1,INDEX(($A20='IECC Data-IP-Site EUI'!$B$2:$B$1521)*(S$4='IECC Data-IP-Site EUI'!$C$2:$C$1521)*(2006='IECC Data-IP-Site EUI'!$A$2:$A$1521),0,1),0))</f>
        <v>0.91947618573823064</v>
      </c>
      <c r="T20" s="115" cm="1">
        <f t="array" ref="T20">INDEX('IECC Data-IP-Site EUI'!$Y$2:$Y$1521,MATCH(1,INDEX(($A20='IECC Data-IP-Site EUI'!$B$2:$B$1521)*(T$4='IECC Data-IP-Site EUI'!$C$2:$C$1521)*($A$3='IECC Data-IP-Site EUI'!$A$2:$A$1521),0,1),0))/INDEX('IECC Data-IP-Site EUI'!$Y$2:$Y$1521,MATCH(1,INDEX(($A20='IECC Data-IP-Site EUI'!$B$2:$B$1521)*(T$4='IECC Data-IP-Site EUI'!$C$2:$C$1521)*(2006='IECC Data-IP-Site EUI'!$A$2:$A$1521),0,1),0))</f>
        <v>0.88936985884025588</v>
      </c>
    </row>
    <row r="22" spans="1:20" ht="15.75" thickBot="1" x14ac:dyDescent="0.3">
      <c r="A22" s="4" t="s">
        <v>119</v>
      </c>
      <c r="B22" s="4"/>
      <c r="C22" s="4"/>
      <c r="D22" s="93"/>
      <c r="E22" s="93"/>
      <c r="F22" s="93"/>
      <c r="G22" s="93"/>
      <c r="H22" s="93"/>
      <c r="I22" s="93"/>
      <c r="J22" s="93"/>
      <c r="K22" s="93"/>
      <c r="L22" s="93"/>
      <c r="M22" s="93"/>
      <c r="N22" s="93"/>
      <c r="O22" s="93"/>
      <c r="P22" s="93"/>
      <c r="Q22" s="93"/>
      <c r="R22" s="93"/>
      <c r="S22" s="93"/>
      <c r="T22" s="93"/>
    </row>
    <row r="23" spans="1:20" ht="91.5" thickBot="1" x14ac:dyDescent="0.3">
      <c r="A23" s="67">
        <v>2012</v>
      </c>
      <c r="B23" s="65" t="s">
        <v>115</v>
      </c>
      <c r="C23" s="66" t="s">
        <v>116</v>
      </c>
      <c r="D23" s="106" t="s">
        <v>84</v>
      </c>
      <c r="E23" s="107" t="s">
        <v>85</v>
      </c>
      <c r="F23" s="107" t="s">
        <v>86</v>
      </c>
      <c r="G23" s="107" t="s">
        <v>87</v>
      </c>
      <c r="H23" s="107" t="s">
        <v>88</v>
      </c>
      <c r="I23" s="107" t="s">
        <v>89</v>
      </c>
      <c r="J23" s="107" t="s">
        <v>90</v>
      </c>
      <c r="K23" s="107" t="s">
        <v>91</v>
      </c>
      <c r="L23" s="107" t="s">
        <v>92</v>
      </c>
      <c r="M23" s="107" t="s">
        <v>93</v>
      </c>
      <c r="N23" s="107" t="s">
        <v>94</v>
      </c>
      <c r="O23" s="107" t="s">
        <v>95</v>
      </c>
      <c r="P23" s="107" t="s">
        <v>96</v>
      </c>
      <c r="Q23" s="107" t="s">
        <v>97</v>
      </c>
      <c r="R23" s="107" t="s">
        <v>98</v>
      </c>
      <c r="S23" s="106" t="s">
        <v>99</v>
      </c>
      <c r="T23" s="108" t="s">
        <v>100</v>
      </c>
    </row>
    <row r="24" spans="1:20" ht="15.75" thickBot="1" x14ac:dyDescent="0.3">
      <c r="A24" s="109" t="s">
        <v>22</v>
      </c>
      <c r="B24" s="62" t="s">
        <v>10</v>
      </c>
      <c r="C24" s="53" t="s">
        <v>6</v>
      </c>
      <c r="D24" s="62" t="s">
        <v>11</v>
      </c>
      <c r="E24" s="53" t="s">
        <v>13</v>
      </c>
      <c r="F24" s="53" t="s">
        <v>19</v>
      </c>
      <c r="G24" s="53" t="s">
        <v>20</v>
      </c>
      <c r="H24" s="53" t="s">
        <v>3</v>
      </c>
      <c r="I24" s="53" t="s">
        <v>7</v>
      </c>
      <c r="J24" s="53" t="s">
        <v>17</v>
      </c>
      <c r="K24" s="53" t="s">
        <v>14</v>
      </c>
      <c r="L24" s="53" t="s">
        <v>2</v>
      </c>
      <c r="M24" s="53" t="s">
        <v>18</v>
      </c>
      <c r="N24" s="53" t="s">
        <v>4</v>
      </c>
      <c r="O24" s="53" t="s">
        <v>5</v>
      </c>
      <c r="P24" s="53" t="s">
        <v>15</v>
      </c>
      <c r="Q24" s="53" t="s">
        <v>16</v>
      </c>
      <c r="R24" s="53" t="s">
        <v>9</v>
      </c>
      <c r="S24" s="53" t="s">
        <v>12</v>
      </c>
      <c r="T24" s="60" t="s">
        <v>8</v>
      </c>
    </row>
    <row r="25" spans="1:20" x14ac:dyDescent="0.25">
      <c r="A25" s="128" t="s">
        <v>55</v>
      </c>
      <c r="B25" s="116" cm="1">
        <f t="array" ref="B25">INDEX('IECC Data-IP-Site EUI'!$Y$2:$Y$1521,MATCH(1,INDEX(($A25='IECC Data-IP-Site EUI'!$B$2:$B$1521)*(B$24='IECC Data-IP-Site EUI'!$C$2:$C$1521)*($A$23='IECC Data-IP-Site EUI'!$A$2:$A$1521),0,1),0))/INDEX('IECC Data-IP-Site EUI'!$Y$2:$Y$1521,MATCH(1,INDEX(($A25='IECC Data-IP-Site EUI'!$B$2:$B$1521)*(B$24='IECC Data-IP-Site EUI'!$C$2:$C$1521)*(2006='IECC Data-IP-Site EUI'!$A$2:$A$1521),0,1),0))</f>
        <v>0.67264531534646088</v>
      </c>
      <c r="C25" s="131" cm="1">
        <f t="array" ref="C25">INDEX('IECC Data-IP-Site EUI'!$Y$2:$Y$1521,MATCH(1,INDEX(($A25='IECC Data-IP-Site EUI'!$B$2:$B$1521)*(C$24='IECC Data-IP-Site EUI'!$C$2:$C$1521)*($A$23='IECC Data-IP-Site EUI'!$A$2:$A$1521),0,1),0))/INDEX('IECC Data-IP-Site EUI'!$Y$2:$Y$1521,MATCH(1,INDEX(($A25='IECC Data-IP-Site EUI'!$B$2:$B$1521)*(C$24='IECC Data-IP-Site EUI'!$C$2:$C$1521)*(2006='IECC Data-IP-Site EUI'!$A$2:$A$1521),0,1),0))</f>
        <v>0.78930486984514037</v>
      </c>
      <c r="D25" s="131" cm="1">
        <f t="array" ref="D25">INDEX('IECC Data-IP-Site EUI'!$Y$2:$Y$1521,MATCH(1,INDEX(($A25='IECC Data-IP-Site EUI'!$B$2:$B$1521)*(D$24='IECC Data-IP-Site EUI'!$C$2:$C$1521)*($A$23='IECC Data-IP-Site EUI'!$A$2:$A$1521),0,1),0))/INDEX('IECC Data-IP-Site EUI'!$Y$2:$Y$1521,MATCH(1,INDEX(($A25='IECC Data-IP-Site EUI'!$B$2:$B$1521)*(D$24='IECC Data-IP-Site EUI'!$C$2:$C$1521)*(2006='IECC Data-IP-Site EUI'!$A$2:$A$1521),0,1),0))</f>
        <v>0.77652059265654927</v>
      </c>
      <c r="E25" s="131" cm="1">
        <f t="array" ref="E25">INDEX('IECC Data-IP-Site EUI'!$Y$2:$Y$1521,MATCH(1,INDEX(($A25='IECC Data-IP-Site EUI'!$B$2:$B$1521)*(E$24='IECC Data-IP-Site EUI'!$C$2:$C$1521)*($A$23='IECC Data-IP-Site EUI'!$A$2:$A$1521),0,1),0))/INDEX('IECC Data-IP-Site EUI'!$Y$2:$Y$1521,MATCH(1,INDEX(($A25='IECC Data-IP-Site EUI'!$B$2:$B$1521)*(E$24='IECC Data-IP-Site EUI'!$C$2:$C$1521)*(2006='IECC Data-IP-Site EUI'!$A$2:$A$1521),0,1),0))</f>
        <v>0.81168632164002052</v>
      </c>
      <c r="F25" s="131" cm="1">
        <f t="array" ref="F25">INDEX('IECC Data-IP-Site EUI'!$Y$2:$Y$1521,MATCH(1,INDEX(($A25='IECC Data-IP-Site EUI'!$B$2:$B$1521)*(F$24='IECC Data-IP-Site EUI'!$C$2:$C$1521)*($A$23='IECC Data-IP-Site EUI'!$A$2:$A$1521),0,1),0))/INDEX('IECC Data-IP-Site EUI'!$Y$2:$Y$1521,MATCH(1,INDEX(($A25='IECC Data-IP-Site EUI'!$B$2:$B$1521)*(F$24='IECC Data-IP-Site EUI'!$C$2:$C$1521)*(2006='IECC Data-IP-Site EUI'!$A$2:$A$1521),0,1),0))</f>
        <v>0.69378195762229833</v>
      </c>
      <c r="G25" s="131" cm="1">
        <f t="array" ref="G25">INDEX('IECC Data-IP-Site EUI'!$Y$2:$Y$1521,MATCH(1,INDEX(($A25='IECC Data-IP-Site EUI'!$B$2:$B$1521)*(G$24='IECC Data-IP-Site EUI'!$C$2:$C$1521)*($A$23='IECC Data-IP-Site EUI'!$A$2:$A$1521),0,1),0))/INDEX('IECC Data-IP-Site EUI'!$Y$2:$Y$1521,MATCH(1,INDEX(($A25='IECC Data-IP-Site EUI'!$B$2:$B$1521)*(G$24='IECC Data-IP-Site EUI'!$C$2:$C$1521)*(2006='IECC Data-IP-Site EUI'!$A$2:$A$1521),0,1),0))</f>
        <v>0.82059814092572303</v>
      </c>
      <c r="H25" s="131" cm="1">
        <f t="array" ref="H25">INDEX('IECC Data-IP-Site EUI'!$Y$2:$Y$1521,MATCH(1,INDEX(($A25='IECC Data-IP-Site EUI'!$B$2:$B$1521)*(H$24='IECC Data-IP-Site EUI'!$C$2:$C$1521)*($A$23='IECC Data-IP-Site EUI'!$A$2:$A$1521),0,1),0))/INDEX('IECC Data-IP-Site EUI'!$Y$2:$Y$1521,MATCH(1,INDEX(($A25='IECC Data-IP-Site EUI'!$B$2:$B$1521)*(H$24='IECC Data-IP-Site EUI'!$C$2:$C$1521)*(2006='IECC Data-IP-Site EUI'!$A$2:$A$1521),0,1),0))</f>
        <v>0.64375014398081887</v>
      </c>
      <c r="I25" s="131" cm="1">
        <f t="array" ref="I25">INDEX('IECC Data-IP-Site EUI'!$Y$2:$Y$1521,MATCH(1,INDEX(($A25='IECC Data-IP-Site EUI'!$B$2:$B$1521)*(I$24='IECC Data-IP-Site EUI'!$C$2:$C$1521)*($A$23='IECC Data-IP-Site EUI'!$A$2:$A$1521),0,1),0))/INDEX('IECC Data-IP-Site EUI'!$Y$2:$Y$1521,MATCH(1,INDEX(($A25='IECC Data-IP-Site EUI'!$B$2:$B$1521)*(I$24='IECC Data-IP-Site EUI'!$C$2:$C$1521)*(2006='IECC Data-IP-Site EUI'!$A$2:$A$1521),0,1),0))</f>
        <v>0.82081186938967499</v>
      </c>
      <c r="J25" s="131" cm="1">
        <f t="array" ref="J25">INDEX('IECC Data-IP-Site EUI'!$Y$2:$Y$1521,MATCH(1,INDEX(($A25='IECC Data-IP-Site EUI'!$B$2:$B$1521)*(J$24='IECC Data-IP-Site EUI'!$C$2:$C$1521)*($A$23='IECC Data-IP-Site EUI'!$A$2:$A$1521),0,1),0))/INDEX('IECC Data-IP-Site EUI'!$Y$2:$Y$1521,MATCH(1,INDEX(($A25='IECC Data-IP-Site EUI'!$B$2:$B$1521)*(J$24='IECC Data-IP-Site EUI'!$C$2:$C$1521)*(2006='IECC Data-IP-Site EUI'!$A$2:$A$1521),0,1),0))</f>
        <v>0.86644402827064548</v>
      </c>
      <c r="K25" s="131" cm="1">
        <f t="array" ref="K25">INDEX('IECC Data-IP-Site EUI'!$Y$2:$Y$1521,MATCH(1,INDEX(($A25='IECC Data-IP-Site EUI'!$B$2:$B$1521)*(K$24='IECC Data-IP-Site EUI'!$C$2:$C$1521)*($A$23='IECC Data-IP-Site EUI'!$A$2:$A$1521),0,1),0))/INDEX('IECC Data-IP-Site EUI'!$Y$2:$Y$1521,MATCH(1,INDEX(($A25='IECC Data-IP-Site EUI'!$B$2:$B$1521)*(K$24='IECC Data-IP-Site EUI'!$C$2:$C$1521)*(2006='IECC Data-IP-Site EUI'!$A$2:$A$1521),0,1),0))</f>
        <v>0.55771626041233435</v>
      </c>
      <c r="L25" s="131" cm="1">
        <f t="array" ref="L25">INDEX('IECC Data-IP-Site EUI'!$Y$2:$Y$1521,MATCH(1,INDEX(($A25='IECC Data-IP-Site EUI'!$B$2:$B$1521)*(L$24='IECC Data-IP-Site EUI'!$C$2:$C$1521)*($A$23='IECC Data-IP-Site EUI'!$A$2:$A$1521),0,1),0))/INDEX('IECC Data-IP-Site EUI'!$Y$2:$Y$1521,MATCH(1,INDEX(($A25='IECC Data-IP-Site EUI'!$B$2:$B$1521)*(L$24='IECC Data-IP-Site EUI'!$C$2:$C$1521)*(2006='IECC Data-IP-Site EUI'!$A$2:$A$1521),0,1),0))</f>
        <v>0.84235379066118254</v>
      </c>
      <c r="M25" s="131" cm="1">
        <f t="array" ref="M25">INDEX('IECC Data-IP-Site EUI'!$Y$2:$Y$1521,MATCH(1,INDEX(($A25='IECC Data-IP-Site EUI'!$B$2:$B$1521)*(M$24='IECC Data-IP-Site EUI'!$C$2:$C$1521)*($A$23='IECC Data-IP-Site EUI'!$A$2:$A$1521),0,1),0))/INDEX('IECC Data-IP-Site EUI'!$Y$2:$Y$1521,MATCH(1,INDEX(($A25='IECC Data-IP-Site EUI'!$B$2:$B$1521)*(M$24='IECC Data-IP-Site EUI'!$C$2:$C$1521)*(2006='IECC Data-IP-Site EUI'!$A$2:$A$1521),0,1),0))</f>
        <v>0.72830825918857245</v>
      </c>
      <c r="N25" s="131" cm="1">
        <f t="array" ref="N25">INDEX('IECC Data-IP-Site EUI'!$Y$2:$Y$1521,MATCH(1,INDEX(($A25='IECC Data-IP-Site EUI'!$B$2:$B$1521)*(N$24='IECC Data-IP-Site EUI'!$C$2:$C$1521)*($A$23='IECC Data-IP-Site EUI'!$A$2:$A$1521),0,1),0))/INDEX('IECC Data-IP-Site EUI'!$Y$2:$Y$1521,MATCH(1,INDEX(($A25='IECC Data-IP-Site EUI'!$B$2:$B$1521)*(N$24='IECC Data-IP-Site EUI'!$C$2:$C$1521)*(2006='IECC Data-IP-Site EUI'!$A$2:$A$1521),0,1),0))</f>
        <v>0.50958338563333283</v>
      </c>
      <c r="O25" s="131" cm="1">
        <f t="array" ref="O25">INDEX('IECC Data-IP-Site EUI'!$Y$2:$Y$1521,MATCH(1,INDEX(($A25='IECC Data-IP-Site EUI'!$B$2:$B$1521)*(O$24='IECC Data-IP-Site EUI'!$C$2:$C$1521)*($A$23='IECC Data-IP-Site EUI'!$A$2:$A$1521),0,1),0))/INDEX('IECC Data-IP-Site EUI'!$Y$2:$Y$1521,MATCH(1,INDEX(($A25='IECC Data-IP-Site EUI'!$B$2:$B$1521)*(O$24='IECC Data-IP-Site EUI'!$C$2:$C$1521)*(2006='IECC Data-IP-Site EUI'!$A$2:$A$1521),0,1),0))</f>
        <v>0.79478324570482917</v>
      </c>
      <c r="P25" s="131" cm="1">
        <f t="array" ref="P25">INDEX('IECC Data-IP-Site EUI'!$Y$2:$Y$1521,MATCH(1,INDEX(($A25='IECC Data-IP-Site EUI'!$B$2:$B$1521)*(P$24='IECC Data-IP-Site EUI'!$C$2:$C$1521)*($A$23='IECC Data-IP-Site EUI'!$A$2:$A$1521),0,1),0))/INDEX('IECC Data-IP-Site EUI'!$Y$2:$Y$1521,MATCH(1,INDEX(($A25='IECC Data-IP-Site EUI'!$B$2:$B$1521)*(P$24='IECC Data-IP-Site EUI'!$C$2:$C$1521)*(2006='IECC Data-IP-Site EUI'!$A$2:$A$1521),0,1),0))</f>
        <v>0.73223835314774743</v>
      </c>
      <c r="Q25" s="131" cm="1">
        <f t="array" ref="Q25">INDEX('IECC Data-IP-Site EUI'!$Y$2:$Y$1521,MATCH(1,INDEX(($A25='IECC Data-IP-Site EUI'!$B$2:$B$1521)*(Q$24='IECC Data-IP-Site EUI'!$C$2:$C$1521)*($A$23='IECC Data-IP-Site EUI'!$A$2:$A$1521),0,1),0))/INDEX('IECC Data-IP-Site EUI'!$Y$2:$Y$1521,MATCH(1,INDEX(($A25='IECC Data-IP-Site EUI'!$B$2:$B$1521)*(Q$24='IECC Data-IP-Site EUI'!$C$2:$C$1521)*(2006='IECC Data-IP-Site EUI'!$A$2:$A$1521),0,1),0))</f>
        <v>0.69443840250680045</v>
      </c>
      <c r="R25" s="131" cm="1">
        <f t="array" ref="R25">INDEX('IECC Data-IP-Site EUI'!$Y$2:$Y$1521,MATCH(1,INDEX(($A25='IECC Data-IP-Site EUI'!$B$2:$B$1521)*(R$24='IECC Data-IP-Site EUI'!$C$2:$C$1521)*($A$23='IECC Data-IP-Site EUI'!$A$2:$A$1521),0,1),0))/INDEX('IECC Data-IP-Site EUI'!$Y$2:$Y$1521,MATCH(1,INDEX(($A25='IECC Data-IP-Site EUI'!$B$2:$B$1521)*(R$24='IECC Data-IP-Site EUI'!$C$2:$C$1521)*(2006='IECC Data-IP-Site EUI'!$A$2:$A$1521),0,1),0))</f>
        <v>0.72908684835225868</v>
      </c>
      <c r="S25" s="131" cm="1">
        <f t="array" ref="S25">INDEX('IECC Data-IP-Site EUI'!$Y$2:$Y$1521,MATCH(1,INDEX(($A25='IECC Data-IP-Site EUI'!$B$2:$B$1521)*(S$24='IECC Data-IP-Site EUI'!$C$2:$C$1521)*($A$23='IECC Data-IP-Site EUI'!$A$2:$A$1521),0,1),0))/INDEX('IECC Data-IP-Site EUI'!$Y$2:$Y$1521,MATCH(1,INDEX(($A25='IECC Data-IP-Site EUI'!$B$2:$B$1521)*(S$24='IECC Data-IP-Site EUI'!$C$2:$C$1521)*(2006='IECC Data-IP-Site EUI'!$A$2:$A$1521),0,1),0))</f>
        <v>0.64023145358362055</v>
      </c>
      <c r="T25" s="132" cm="1">
        <f t="array" ref="T25">INDEX('IECC Data-IP-Site EUI'!$Y$2:$Y$1521,MATCH(1,INDEX(($A25='IECC Data-IP-Site EUI'!$B$2:$B$1521)*(T$24='IECC Data-IP-Site EUI'!$C$2:$C$1521)*($A$23='IECC Data-IP-Site EUI'!$A$2:$A$1521),0,1),0))/INDEX('IECC Data-IP-Site EUI'!$Y$2:$Y$1521,MATCH(1,INDEX(($A25='IECC Data-IP-Site EUI'!$B$2:$B$1521)*(T$24='IECC Data-IP-Site EUI'!$C$2:$C$1521)*(2006='IECC Data-IP-Site EUI'!$A$2:$A$1521),0,1),0))</f>
        <v>0.40941262928684519</v>
      </c>
    </row>
    <row r="26" spans="1:20" x14ac:dyDescent="0.25">
      <c r="A26" s="129" t="s">
        <v>54</v>
      </c>
      <c r="B26" s="110" cm="1">
        <f t="array" ref="B26">INDEX('IECC Data-IP-Site EUI'!$Y$2:$Y$1521,MATCH(1,INDEX(($A26='IECC Data-IP-Site EUI'!$B$2:$B$1521)*(B$24='IECC Data-IP-Site EUI'!$C$2:$C$1521)*($A$23='IECC Data-IP-Site EUI'!$A$2:$A$1521),0,1),0))/INDEX('IECC Data-IP-Site EUI'!$Y$2:$Y$1521,MATCH(1,INDEX(($A26='IECC Data-IP-Site EUI'!$B$2:$B$1521)*(B$24='IECC Data-IP-Site EUI'!$C$2:$C$1521)*(2006='IECC Data-IP-Site EUI'!$A$2:$A$1521),0,1),0))</f>
        <v>0.69618449907178404</v>
      </c>
      <c r="C26" s="111" cm="1">
        <f t="array" ref="C26">INDEX('IECC Data-IP-Site EUI'!$Y$2:$Y$1521,MATCH(1,INDEX(($A26='IECC Data-IP-Site EUI'!$B$2:$B$1521)*(C$24='IECC Data-IP-Site EUI'!$C$2:$C$1521)*($A$23='IECC Data-IP-Site EUI'!$A$2:$A$1521),0,1),0))/INDEX('IECC Data-IP-Site EUI'!$Y$2:$Y$1521,MATCH(1,INDEX(($A26='IECC Data-IP-Site EUI'!$B$2:$B$1521)*(C$24='IECC Data-IP-Site EUI'!$C$2:$C$1521)*(2006='IECC Data-IP-Site EUI'!$A$2:$A$1521),0,1),0))</f>
        <v>0.720017695200177</v>
      </c>
      <c r="D26" s="111" cm="1">
        <f t="array" ref="D26">INDEX('IECC Data-IP-Site EUI'!$Y$2:$Y$1521,MATCH(1,INDEX(($A26='IECC Data-IP-Site EUI'!$B$2:$B$1521)*(D$24='IECC Data-IP-Site EUI'!$C$2:$C$1521)*($A$23='IECC Data-IP-Site EUI'!$A$2:$A$1521),0,1),0))/INDEX('IECC Data-IP-Site EUI'!$Y$2:$Y$1521,MATCH(1,INDEX(($A26='IECC Data-IP-Site EUI'!$B$2:$B$1521)*(D$24='IECC Data-IP-Site EUI'!$C$2:$C$1521)*(2006='IECC Data-IP-Site EUI'!$A$2:$A$1521),0,1),0))</f>
        <v>0.71468485147001382</v>
      </c>
      <c r="E26" s="111" cm="1">
        <f t="array" ref="E26">INDEX('IECC Data-IP-Site EUI'!$Y$2:$Y$1521,MATCH(1,INDEX(($A26='IECC Data-IP-Site EUI'!$B$2:$B$1521)*(E$24='IECC Data-IP-Site EUI'!$C$2:$C$1521)*($A$23='IECC Data-IP-Site EUI'!$A$2:$A$1521),0,1),0))/INDEX('IECC Data-IP-Site EUI'!$Y$2:$Y$1521,MATCH(1,INDEX(($A26='IECC Data-IP-Site EUI'!$B$2:$B$1521)*(E$24='IECC Data-IP-Site EUI'!$C$2:$C$1521)*(2006='IECC Data-IP-Site EUI'!$A$2:$A$1521),0,1),0))</f>
        <v>0.70755015362371243</v>
      </c>
      <c r="F26" s="111" cm="1">
        <f t="array" ref="F26">INDEX('IECC Data-IP-Site EUI'!$Y$2:$Y$1521,MATCH(1,INDEX(($A26='IECC Data-IP-Site EUI'!$B$2:$B$1521)*(F$24='IECC Data-IP-Site EUI'!$C$2:$C$1521)*($A$23='IECC Data-IP-Site EUI'!$A$2:$A$1521),0,1),0))/INDEX('IECC Data-IP-Site EUI'!$Y$2:$Y$1521,MATCH(1,INDEX(($A26='IECC Data-IP-Site EUI'!$B$2:$B$1521)*(F$24='IECC Data-IP-Site EUI'!$C$2:$C$1521)*(2006='IECC Data-IP-Site EUI'!$A$2:$A$1521),0,1),0))</f>
        <v>0.63546579922291502</v>
      </c>
      <c r="G26" s="111" cm="1">
        <f t="array" ref="G26">INDEX('IECC Data-IP-Site EUI'!$Y$2:$Y$1521,MATCH(1,INDEX(($A26='IECC Data-IP-Site EUI'!$B$2:$B$1521)*(G$24='IECC Data-IP-Site EUI'!$C$2:$C$1521)*($A$23='IECC Data-IP-Site EUI'!$A$2:$A$1521),0,1),0))/INDEX('IECC Data-IP-Site EUI'!$Y$2:$Y$1521,MATCH(1,INDEX(($A26='IECC Data-IP-Site EUI'!$B$2:$B$1521)*(G$24='IECC Data-IP-Site EUI'!$C$2:$C$1521)*(2006='IECC Data-IP-Site EUI'!$A$2:$A$1521),0,1),0))</f>
        <v>0.70555951282739948</v>
      </c>
      <c r="H26" s="111" cm="1">
        <f t="array" ref="H26">INDEX('IECC Data-IP-Site EUI'!$Y$2:$Y$1521,MATCH(1,INDEX(($A26='IECC Data-IP-Site EUI'!$B$2:$B$1521)*(H$24='IECC Data-IP-Site EUI'!$C$2:$C$1521)*($A$23='IECC Data-IP-Site EUI'!$A$2:$A$1521),0,1),0))/INDEX('IECC Data-IP-Site EUI'!$Y$2:$Y$1521,MATCH(1,INDEX(($A26='IECC Data-IP-Site EUI'!$B$2:$B$1521)*(H$24='IECC Data-IP-Site EUI'!$C$2:$C$1521)*(2006='IECC Data-IP-Site EUI'!$A$2:$A$1521),0,1),0))</f>
        <v>0.61166770103732593</v>
      </c>
      <c r="I26" s="111" cm="1">
        <f t="array" ref="I26">INDEX('IECC Data-IP-Site EUI'!$Y$2:$Y$1521,MATCH(1,INDEX(($A26='IECC Data-IP-Site EUI'!$B$2:$B$1521)*(I$24='IECC Data-IP-Site EUI'!$C$2:$C$1521)*($A$23='IECC Data-IP-Site EUI'!$A$2:$A$1521),0,1),0))/INDEX('IECC Data-IP-Site EUI'!$Y$2:$Y$1521,MATCH(1,INDEX(($A26='IECC Data-IP-Site EUI'!$B$2:$B$1521)*(I$24='IECC Data-IP-Site EUI'!$C$2:$C$1521)*(2006='IECC Data-IP-Site EUI'!$A$2:$A$1521),0,1),0))</f>
        <v>0.70741296435219914</v>
      </c>
      <c r="J26" s="111" cm="1">
        <f t="array" ref="J26">INDEX('IECC Data-IP-Site EUI'!$Y$2:$Y$1521,MATCH(1,INDEX(($A26='IECC Data-IP-Site EUI'!$B$2:$B$1521)*(J$24='IECC Data-IP-Site EUI'!$C$2:$C$1521)*($A$23='IECC Data-IP-Site EUI'!$A$2:$A$1521),0,1),0))/INDEX('IECC Data-IP-Site EUI'!$Y$2:$Y$1521,MATCH(1,INDEX(($A26='IECC Data-IP-Site EUI'!$B$2:$B$1521)*(J$24='IECC Data-IP-Site EUI'!$C$2:$C$1521)*(2006='IECC Data-IP-Site EUI'!$A$2:$A$1521),0,1),0))</f>
        <v>0.73459242374904987</v>
      </c>
      <c r="K26" s="111" cm="1">
        <f t="array" ref="K26">INDEX('IECC Data-IP-Site EUI'!$Y$2:$Y$1521,MATCH(1,INDEX(($A26='IECC Data-IP-Site EUI'!$B$2:$B$1521)*(K$24='IECC Data-IP-Site EUI'!$C$2:$C$1521)*($A$23='IECC Data-IP-Site EUI'!$A$2:$A$1521),0,1),0))/INDEX('IECC Data-IP-Site EUI'!$Y$2:$Y$1521,MATCH(1,INDEX(($A26='IECC Data-IP-Site EUI'!$B$2:$B$1521)*(K$24='IECC Data-IP-Site EUI'!$C$2:$C$1521)*(2006='IECC Data-IP-Site EUI'!$A$2:$A$1521),0,1),0))</f>
        <v>0.59127504523497298</v>
      </c>
      <c r="L26" s="111" cm="1">
        <f t="array" ref="L26">INDEX('IECC Data-IP-Site EUI'!$Y$2:$Y$1521,MATCH(1,INDEX(($A26='IECC Data-IP-Site EUI'!$B$2:$B$1521)*(L$24='IECC Data-IP-Site EUI'!$C$2:$C$1521)*($A$23='IECC Data-IP-Site EUI'!$A$2:$A$1521),0,1),0))/INDEX('IECC Data-IP-Site EUI'!$Y$2:$Y$1521,MATCH(1,INDEX(($A26='IECC Data-IP-Site EUI'!$B$2:$B$1521)*(L$24='IECC Data-IP-Site EUI'!$C$2:$C$1521)*(2006='IECC Data-IP-Site EUI'!$A$2:$A$1521),0,1),0))</f>
        <v>0.68233124720607952</v>
      </c>
      <c r="M26" s="111" cm="1">
        <f t="array" ref="M26">INDEX('IECC Data-IP-Site EUI'!$Y$2:$Y$1521,MATCH(1,INDEX(($A26='IECC Data-IP-Site EUI'!$B$2:$B$1521)*(M$24='IECC Data-IP-Site EUI'!$C$2:$C$1521)*($A$23='IECC Data-IP-Site EUI'!$A$2:$A$1521),0,1),0))/INDEX('IECC Data-IP-Site EUI'!$Y$2:$Y$1521,MATCH(1,INDEX(($A26='IECC Data-IP-Site EUI'!$B$2:$B$1521)*(M$24='IECC Data-IP-Site EUI'!$C$2:$C$1521)*(2006='IECC Data-IP-Site EUI'!$A$2:$A$1521),0,1),0))</f>
        <v>0.78143074981596372</v>
      </c>
      <c r="N26" s="111" cm="1">
        <f t="array" ref="N26">INDEX('IECC Data-IP-Site EUI'!$Y$2:$Y$1521,MATCH(1,INDEX(($A26='IECC Data-IP-Site EUI'!$B$2:$B$1521)*(N$24='IECC Data-IP-Site EUI'!$C$2:$C$1521)*($A$23='IECC Data-IP-Site EUI'!$A$2:$A$1521),0,1),0))/INDEX('IECC Data-IP-Site EUI'!$Y$2:$Y$1521,MATCH(1,INDEX(($A26='IECC Data-IP-Site EUI'!$B$2:$B$1521)*(N$24='IECC Data-IP-Site EUI'!$C$2:$C$1521)*(2006='IECC Data-IP-Site EUI'!$A$2:$A$1521),0,1),0))</f>
        <v>0.47971854900211519</v>
      </c>
      <c r="O26" s="111" cm="1">
        <f t="array" ref="O26">INDEX('IECC Data-IP-Site EUI'!$Y$2:$Y$1521,MATCH(1,INDEX(($A26='IECC Data-IP-Site EUI'!$B$2:$B$1521)*(O$24='IECC Data-IP-Site EUI'!$C$2:$C$1521)*($A$23='IECC Data-IP-Site EUI'!$A$2:$A$1521),0,1),0))/INDEX('IECC Data-IP-Site EUI'!$Y$2:$Y$1521,MATCH(1,INDEX(($A26='IECC Data-IP-Site EUI'!$B$2:$B$1521)*(O$24='IECC Data-IP-Site EUI'!$C$2:$C$1521)*(2006='IECC Data-IP-Site EUI'!$A$2:$A$1521),0,1),0))</f>
        <v>0.72314035309969937</v>
      </c>
      <c r="P26" s="111" cm="1">
        <f t="array" ref="P26">INDEX('IECC Data-IP-Site EUI'!$Y$2:$Y$1521,MATCH(1,INDEX(($A26='IECC Data-IP-Site EUI'!$B$2:$B$1521)*(P$24='IECC Data-IP-Site EUI'!$C$2:$C$1521)*($A$23='IECC Data-IP-Site EUI'!$A$2:$A$1521),0,1),0))/INDEX('IECC Data-IP-Site EUI'!$Y$2:$Y$1521,MATCH(1,INDEX(($A26='IECC Data-IP-Site EUI'!$B$2:$B$1521)*(P$24='IECC Data-IP-Site EUI'!$C$2:$C$1521)*(2006='IECC Data-IP-Site EUI'!$A$2:$A$1521),0,1),0))</f>
        <v>0.87972469302357481</v>
      </c>
      <c r="Q26" s="111" cm="1">
        <f t="array" ref="Q26">INDEX('IECC Data-IP-Site EUI'!$Y$2:$Y$1521,MATCH(1,INDEX(($A26='IECC Data-IP-Site EUI'!$B$2:$B$1521)*(Q$24='IECC Data-IP-Site EUI'!$C$2:$C$1521)*($A$23='IECC Data-IP-Site EUI'!$A$2:$A$1521),0,1),0))/INDEX('IECC Data-IP-Site EUI'!$Y$2:$Y$1521,MATCH(1,INDEX(($A26='IECC Data-IP-Site EUI'!$B$2:$B$1521)*(Q$24='IECC Data-IP-Site EUI'!$C$2:$C$1521)*(2006='IECC Data-IP-Site EUI'!$A$2:$A$1521),0,1),0))</f>
        <v>0.62477979388707827</v>
      </c>
      <c r="R26" s="111" cm="1">
        <f t="array" ref="R26">INDEX('IECC Data-IP-Site EUI'!$Y$2:$Y$1521,MATCH(1,INDEX(($A26='IECC Data-IP-Site EUI'!$B$2:$B$1521)*(R$24='IECC Data-IP-Site EUI'!$C$2:$C$1521)*($A$23='IECC Data-IP-Site EUI'!$A$2:$A$1521),0,1),0))/INDEX('IECC Data-IP-Site EUI'!$Y$2:$Y$1521,MATCH(1,INDEX(($A26='IECC Data-IP-Site EUI'!$B$2:$B$1521)*(R$24='IECC Data-IP-Site EUI'!$C$2:$C$1521)*(2006='IECC Data-IP-Site EUI'!$A$2:$A$1521),0,1),0))</f>
        <v>0.71846741941183079</v>
      </c>
      <c r="S26" s="111" cm="1">
        <f t="array" ref="S26">INDEX('IECC Data-IP-Site EUI'!$Y$2:$Y$1521,MATCH(1,INDEX(($A26='IECC Data-IP-Site EUI'!$B$2:$B$1521)*(S$24='IECC Data-IP-Site EUI'!$C$2:$C$1521)*($A$23='IECC Data-IP-Site EUI'!$A$2:$A$1521),0,1),0))/INDEX('IECC Data-IP-Site EUI'!$Y$2:$Y$1521,MATCH(1,INDEX(($A26='IECC Data-IP-Site EUI'!$B$2:$B$1521)*(S$24='IECC Data-IP-Site EUI'!$C$2:$C$1521)*(2006='IECC Data-IP-Site EUI'!$A$2:$A$1521),0,1),0))</f>
        <v>0.49210677451581303</v>
      </c>
      <c r="T26" s="112" cm="1">
        <f t="array" ref="T26">INDEX('IECC Data-IP-Site EUI'!$Y$2:$Y$1521,MATCH(1,INDEX(($A26='IECC Data-IP-Site EUI'!$B$2:$B$1521)*(T$24='IECC Data-IP-Site EUI'!$C$2:$C$1521)*($A$23='IECC Data-IP-Site EUI'!$A$2:$A$1521),0,1),0))/INDEX('IECC Data-IP-Site EUI'!$Y$2:$Y$1521,MATCH(1,INDEX(($A26='IECC Data-IP-Site EUI'!$B$2:$B$1521)*(T$24='IECC Data-IP-Site EUI'!$C$2:$C$1521)*(2006='IECC Data-IP-Site EUI'!$A$2:$A$1521),0,1),0))</f>
        <v>0.49921054737807141</v>
      </c>
    </row>
    <row r="27" spans="1:20" x14ac:dyDescent="0.25">
      <c r="A27" s="129" t="s">
        <v>53</v>
      </c>
      <c r="B27" s="110" cm="1">
        <f t="array" ref="B27">INDEX('IECC Data-IP-Site EUI'!$Y$2:$Y$1521,MATCH(1,INDEX(($A27='IECC Data-IP-Site EUI'!$B$2:$B$1521)*(B$24='IECC Data-IP-Site EUI'!$C$2:$C$1521)*($A$23='IECC Data-IP-Site EUI'!$A$2:$A$1521),0,1),0))/INDEX('IECC Data-IP-Site EUI'!$Y$2:$Y$1521,MATCH(1,INDEX(($A27='IECC Data-IP-Site EUI'!$B$2:$B$1521)*(B$24='IECC Data-IP-Site EUI'!$C$2:$C$1521)*(2006='IECC Data-IP-Site EUI'!$A$2:$A$1521),0,1),0))</f>
        <v>0.65754633715798738</v>
      </c>
      <c r="C27" s="111" cm="1">
        <f t="array" ref="C27">INDEX('IECC Data-IP-Site EUI'!$Y$2:$Y$1521,MATCH(1,INDEX(($A27='IECC Data-IP-Site EUI'!$B$2:$B$1521)*(C$24='IECC Data-IP-Site EUI'!$C$2:$C$1521)*($A$23='IECC Data-IP-Site EUI'!$A$2:$A$1521),0,1),0))/INDEX('IECC Data-IP-Site EUI'!$Y$2:$Y$1521,MATCH(1,INDEX(($A27='IECC Data-IP-Site EUI'!$B$2:$B$1521)*(C$24='IECC Data-IP-Site EUI'!$C$2:$C$1521)*(2006='IECC Data-IP-Site EUI'!$A$2:$A$1521),0,1),0))</f>
        <v>0.65884423584628915</v>
      </c>
      <c r="D27" s="111" cm="1">
        <f t="array" ref="D27">INDEX('IECC Data-IP-Site EUI'!$Y$2:$Y$1521,MATCH(1,INDEX(($A27='IECC Data-IP-Site EUI'!$B$2:$B$1521)*(D$24='IECC Data-IP-Site EUI'!$C$2:$C$1521)*($A$23='IECC Data-IP-Site EUI'!$A$2:$A$1521),0,1),0))/INDEX('IECC Data-IP-Site EUI'!$Y$2:$Y$1521,MATCH(1,INDEX(($A27='IECC Data-IP-Site EUI'!$B$2:$B$1521)*(D$24='IECC Data-IP-Site EUI'!$C$2:$C$1521)*(2006='IECC Data-IP-Site EUI'!$A$2:$A$1521),0,1),0))</f>
        <v>0.67753517709849576</v>
      </c>
      <c r="E27" s="111" cm="1">
        <f t="array" ref="E27">INDEX('IECC Data-IP-Site EUI'!$Y$2:$Y$1521,MATCH(1,INDEX(($A27='IECC Data-IP-Site EUI'!$B$2:$B$1521)*(E$24='IECC Data-IP-Site EUI'!$C$2:$C$1521)*($A$23='IECC Data-IP-Site EUI'!$A$2:$A$1521),0,1),0))/INDEX('IECC Data-IP-Site EUI'!$Y$2:$Y$1521,MATCH(1,INDEX(($A27='IECC Data-IP-Site EUI'!$B$2:$B$1521)*(E$24='IECC Data-IP-Site EUI'!$C$2:$C$1521)*(2006='IECC Data-IP-Site EUI'!$A$2:$A$1521),0,1),0))</f>
        <v>0.65998936358801608</v>
      </c>
      <c r="F27" s="111" cm="1">
        <f t="array" ref="F27">INDEX('IECC Data-IP-Site EUI'!$Y$2:$Y$1521,MATCH(1,INDEX(($A27='IECC Data-IP-Site EUI'!$B$2:$B$1521)*(F$24='IECC Data-IP-Site EUI'!$C$2:$C$1521)*($A$23='IECC Data-IP-Site EUI'!$A$2:$A$1521),0,1),0))/INDEX('IECC Data-IP-Site EUI'!$Y$2:$Y$1521,MATCH(1,INDEX(($A27='IECC Data-IP-Site EUI'!$B$2:$B$1521)*(F$24='IECC Data-IP-Site EUI'!$C$2:$C$1521)*(2006='IECC Data-IP-Site EUI'!$A$2:$A$1521),0,1),0))</f>
        <v>0.67611825475326948</v>
      </c>
      <c r="G27" s="111" cm="1">
        <f t="array" ref="G27">INDEX('IECC Data-IP-Site EUI'!$Y$2:$Y$1521,MATCH(1,INDEX(($A27='IECC Data-IP-Site EUI'!$B$2:$B$1521)*(G$24='IECC Data-IP-Site EUI'!$C$2:$C$1521)*($A$23='IECC Data-IP-Site EUI'!$A$2:$A$1521),0,1),0))/INDEX('IECC Data-IP-Site EUI'!$Y$2:$Y$1521,MATCH(1,INDEX(($A27='IECC Data-IP-Site EUI'!$B$2:$B$1521)*(G$24='IECC Data-IP-Site EUI'!$C$2:$C$1521)*(2006='IECC Data-IP-Site EUI'!$A$2:$A$1521),0,1),0))</f>
        <v>0.6701746529332735</v>
      </c>
      <c r="H27" s="111" cm="1">
        <f t="array" ref="H27">INDEX('IECC Data-IP-Site EUI'!$Y$2:$Y$1521,MATCH(1,INDEX(($A27='IECC Data-IP-Site EUI'!$B$2:$B$1521)*(H$24='IECC Data-IP-Site EUI'!$C$2:$C$1521)*($A$23='IECC Data-IP-Site EUI'!$A$2:$A$1521),0,1),0))/INDEX('IECC Data-IP-Site EUI'!$Y$2:$Y$1521,MATCH(1,INDEX(($A27='IECC Data-IP-Site EUI'!$B$2:$B$1521)*(H$24='IECC Data-IP-Site EUI'!$C$2:$C$1521)*(2006='IECC Data-IP-Site EUI'!$A$2:$A$1521),0,1),0))</f>
        <v>0.68500443655723153</v>
      </c>
      <c r="I27" s="111" cm="1">
        <f t="array" ref="I27">INDEX('IECC Data-IP-Site EUI'!$Y$2:$Y$1521,MATCH(1,INDEX(($A27='IECC Data-IP-Site EUI'!$B$2:$B$1521)*(I$24='IECC Data-IP-Site EUI'!$C$2:$C$1521)*($A$23='IECC Data-IP-Site EUI'!$A$2:$A$1521),0,1),0))/INDEX('IECC Data-IP-Site EUI'!$Y$2:$Y$1521,MATCH(1,INDEX(($A27='IECC Data-IP-Site EUI'!$B$2:$B$1521)*(I$24='IECC Data-IP-Site EUI'!$C$2:$C$1521)*(2006='IECC Data-IP-Site EUI'!$A$2:$A$1521),0,1),0))</f>
        <v>0.68270054239223543</v>
      </c>
      <c r="J27" s="111" cm="1">
        <f t="array" ref="J27">INDEX('IECC Data-IP-Site EUI'!$Y$2:$Y$1521,MATCH(1,INDEX(($A27='IECC Data-IP-Site EUI'!$B$2:$B$1521)*(J$24='IECC Data-IP-Site EUI'!$C$2:$C$1521)*($A$23='IECC Data-IP-Site EUI'!$A$2:$A$1521),0,1),0))/INDEX('IECC Data-IP-Site EUI'!$Y$2:$Y$1521,MATCH(1,INDEX(($A27='IECC Data-IP-Site EUI'!$B$2:$B$1521)*(J$24='IECC Data-IP-Site EUI'!$C$2:$C$1521)*(2006='IECC Data-IP-Site EUI'!$A$2:$A$1521),0,1),0))</f>
        <v>0.71567814184985479</v>
      </c>
      <c r="K27" s="111" cm="1">
        <f t="array" ref="K27">INDEX('IECC Data-IP-Site EUI'!$Y$2:$Y$1521,MATCH(1,INDEX(($A27='IECC Data-IP-Site EUI'!$B$2:$B$1521)*(K$24='IECC Data-IP-Site EUI'!$C$2:$C$1521)*($A$23='IECC Data-IP-Site EUI'!$A$2:$A$1521),0,1),0))/INDEX('IECC Data-IP-Site EUI'!$Y$2:$Y$1521,MATCH(1,INDEX(($A27='IECC Data-IP-Site EUI'!$B$2:$B$1521)*(K$24='IECC Data-IP-Site EUI'!$C$2:$C$1521)*(2006='IECC Data-IP-Site EUI'!$A$2:$A$1521),0,1),0))</f>
        <v>0.68414935347958739</v>
      </c>
      <c r="L27" s="111" cm="1">
        <f t="array" ref="L27">INDEX('IECC Data-IP-Site EUI'!$Y$2:$Y$1521,MATCH(1,INDEX(($A27='IECC Data-IP-Site EUI'!$B$2:$B$1521)*(L$24='IECC Data-IP-Site EUI'!$C$2:$C$1521)*($A$23='IECC Data-IP-Site EUI'!$A$2:$A$1521),0,1),0))/INDEX('IECC Data-IP-Site EUI'!$Y$2:$Y$1521,MATCH(1,INDEX(($A27='IECC Data-IP-Site EUI'!$B$2:$B$1521)*(L$24='IECC Data-IP-Site EUI'!$C$2:$C$1521)*(2006='IECC Data-IP-Site EUI'!$A$2:$A$1521),0,1),0))</f>
        <v>0.7115354515573642</v>
      </c>
      <c r="M27" s="111" cm="1">
        <f t="array" ref="M27">INDEX('IECC Data-IP-Site EUI'!$Y$2:$Y$1521,MATCH(1,INDEX(($A27='IECC Data-IP-Site EUI'!$B$2:$B$1521)*(M$24='IECC Data-IP-Site EUI'!$C$2:$C$1521)*($A$23='IECC Data-IP-Site EUI'!$A$2:$A$1521),0,1),0))/INDEX('IECC Data-IP-Site EUI'!$Y$2:$Y$1521,MATCH(1,INDEX(($A27='IECC Data-IP-Site EUI'!$B$2:$B$1521)*(M$24='IECC Data-IP-Site EUI'!$C$2:$C$1521)*(2006='IECC Data-IP-Site EUI'!$A$2:$A$1521),0,1),0))</f>
        <v>0.72573363431151239</v>
      </c>
      <c r="N27" s="111" cm="1">
        <f t="array" ref="N27">INDEX('IECC Data-IP-Site EUI'!$Y$2:$Y$1521,MATCH(1,INDEX(($A27='IECC Data-IP-Site EUI'!$B$2:$B$1521)*(N$24='IECC Data-IP-Site EUI'!$C$2:$C$1521)*($A$23='IECC Data-IP-Site EUI'!$A$2:$A$1521),0,1),0))/INDEX('IECC Data-IP-Site EUI'!$Y$2:$Y$1521,MATCH(1,INDEX(($A27='IECC Data-IP-Site EUI'!$B$2:$B$1521)*(N$24='IECC Data-IP-Site EUI'!$C$2:$C$1521)*(2006='IECC Data-IP-Site EUI'!$A$2:$A$1521),0,1),0))</f>
        <v>0.69312408264649428</v>
      </c>
      <c r="O27" s="111" cm="1">
        <f t="array" ref="O27">INDEX('IECC Data-IP-Site EUI'!$Y$2:$Y$1521,MATCH(1,INDEX(($A27='IECC Data-IP-Site EUI'!$B$2:$B$1521)*(O$24='IECC Data-IP-Site EUI'!$C$2:$C$1521)*($A$23='IECC Data-IP-Site EUI'!$A$2:$A$1521),0,1),0))/INDEX('IECC Data-IP-Site EUI'!$Y$2:$Y$1521,MATCH(1,INDEX(($A27='IECC Data-IP-Site EUI'!$B$2:$B$1521)*(O$24='IECC Data-IP-Site EUI'!$C$2:$C$1521)*(2006='IECC Data-IP-Site EUI'!$A$2:$A$1521),0,1),0))</f>
        <v>0.68084255432608987</v>
      </c>
      <c r="P27" s="111" cm="1">
        <f t="array" ref="P27">INDEX('IECC Data-IP-Site EUI'!$Y$2:$Y$1521,MATCH(1,INDEX(($A27='IECC Data-IP-Site EUI'!$B$2:$B$1521)*(P$24='IECC Data-IP-Site EUI'!$C$2:$C$1521)*($A$23='IECC Data-IP-Site EUI'!$A$2:$A$1521),0,1),0))/INDEX('IECC Data-IP-Site EUI'!$Y$2:$Y$1521,MATCH(1,INDEX(($A27='IECC Data-IP-Site EUI'!$B$2:$B$1521)*(P$24='IECC Data-IP-Site EUI'!$C$2:$C$1521)*(2006='IECC Data-IP-Site EUI'!$A$2:$A$1521),0,1),0))</f>
        <v>0.73518915060670931</v>
      </c>
      <c r="Q27" s="111" cm="1">
        <f t="array" ref="Q27">INDEX('IECC Data-IP-Site EUI'!$Y$2:$Y$1521,MATCH(1,INDEX(($A27='IECC Data-IP-Site EUI'!$B$2:$B$1521)*(Q$24='IECC Data-IP-Site EUI'!$C$2:$C$1521)*($A$23='IECC Data-IP-Site EUI'!$A$2:$A$1521),0,1),0))/INDEX('IECC Data-IP-Site EUI'!$Y$2:$Y$1521,MATCH(1,INDEX(($A27='IECC Data-IP-Site EUI'!$B$2:$B$1521)*(Q$24='IECC Data-IP-Site EUI'!$C$2:$C$1521)*(2006='IECC Data-IP-Site EUI'!$A$2:$A$1521),0,1),0))</f>
        <v>0.63596700524916483</v>
      </c>
      <c r="R27" s="111" cm="1">
        <f t="array" ref="R27">INDEX('IECC Data-IP-Site EUI'!$Y$2:$Y$1521,MATCH(1,INDEX(($A27='IECC Data-IP-Site EUI'!$B$2:$B$1521)*(R$24='IECC Data-IP-Site EUI'!$C$2:$C$1521)*($A$23='IECC Data-IP-Site EUI'!$A$2:$A$1521),0,1),0))/INDEX('IECC Data-IP-Site EUI'!$Y$2:$Y$1521,MATCH(1,INDEX(($A27='IECC Data-IP-Site EUI'!$B$2:$B$1521)*(R$24='IECC Data-IP-Site EUI'!$C$2:$C$1521)*(2006='IECC Data-IP-Site EUI'!$A$2:$A$1521),0,1),0))</f>
        <v>0.62758161225849418</v>
      </c>
      <c r="S27" s="111" cm="1">
        <f t="array" ref="S27">INDEX('IECC Data-IP-Site EUI'!$Y$2:$Y$1521,MATCH(1,INDEX(($A27='IECC Data-IP-Site EUI'!$B$2:$B$1521)*(S$24='IECC Data-IP-Site EUI'!$C$2:$C$1521)*($A$23='IECC Data-IP-Site EUI'!$A$2:$A$1521),0,1),0))/INDEX('IECC Data-IP-Site EUI'!$Y$2:$Y$1521,MATCH(1,INDEX(($A27='IECC Data-IP-Site EUI'!$B$2:$B$1521)*(S$24='IECC Data-IP-Site EUI'!$C$2:$C$1521)*(2006='IECC Data-IP-Site EUI'!$A$2:$A$1521),0,1),0))</f>
        <v>0.60815345039704727</v>
      </c>
      <c r="T27" s="112" cm="1">
        <f t="array" ref="T27">INDEX('IECC Data-IP-Site EUI'!$Y$2:$Y$1521,MATCH(1,INDEX(($A27='IECC Data-IP-Site EUI'!$B$2:$B$1521)*(T$24='IECC Data-IP-Site EUI'!$C$2:$C$1521)*($A$23='IECC Data-IP-Site EUI'!$A$2:$A$1521),0,1),0))/INDEX('IECC Data-IP-Site EUI'!$Y$2:$Y$1521,MATCH(1,INDEX(($A27='IECC Data-IP-Site EUI'!$B$2:$B$1521)*(T$24='IECC Data-IP-Site EUI'!$C$2:$C$1521)*(2006='IECC Data-IP-Site EUI'!$A$2:$A$1521),0,1),0))</f>
        <v>0.68092246794596001</v>
      </c>
    </row>
    <row r="28" spans="1:20" x14ac:dyDescent="0.25">
      <c r="A28" s="129" t="s">
        <v>71</v>
      </c>
      <c r="B28" s="110" cm="1">
        <f t="array" ref="B28">INDEX('IECC Data-IP-Site EUI'!$Y$2:$Y$1521,MATCH(1,INDEX(($A28='IECC Data-IP-Site EUI'!$B$2:$B$1521)*(B$24='IECC Data-IP-Site EUI'!$C$2:$C$1521)*($A$23='IECC Data-IP-Site EUI'!$A$2:$A$1521),0,1),0))/INDEX('IECC Data-IP-Site EUI'!$Y$2:$Y$1521,MATCH(1,INDEX(($A28='IECC Data-IP-Site EUI'!$B$2:$B$1521)*(B$24='IECC Data-IP-Site EUI'!$C$2:$C$1521)*(2006='IECC Data-IP-Site EUI'!$A$2:$A$1521),0,1),0))</f>
        <v>0.72587457587457604</v>
      </c>
      <c r="C28" s="111" cm="1">
        <f t="array" ref="C28">INDEX('IECC Data-IP-Site EUI'!$Y$2:$Y$1521,MATCH(1,INDEX(($A28='IECC Data-IP-Site EUI'!$B$2:$B$1521)*(C$24='IECC Data-IP-Site EUI'!$C$2:$C$1521)*($A$23='IECC Data-IP-Site EUI'!$A$2:$A$1521),0,1),0))/INDEX('IECC Data-IP-Site EUI'!$Y$2:$Y$1521,MATCH(1,INDEX(($A28='IECC Data-IP-Site EUI'!$B$2:$B$1521)*(C$24='IECC Data-IP-Site EUI'!$C$2:$C$1521)*(2006='IECC Data-IP-Site EUI'!$A$2:$A$1521),0,1),0))</f>
        <v>0.7177440341820337</v>
      </c>
      <c r="D28" s="111" cm="1">
        <f t="array" ref="D28">INDEX('IECC Data-IP-Site EUI'!$Y$2:$Y$1521,MATCH(1,INDEX(($A28='IECC Data-IP-Site EUI'!$B$2:$B$1521)*(D$24='IECC Data-IP-Site EUI'!$C$2:$C$1521)*($A$23='IECC Data-IP-Site EUI'!$A$2:$A$1521),0,1),0))/INDEX('IECC Data-IP-Site EUI'!$Y$2:$Y$1521,MATCH(1,INDEX(($A28='IECC Data-IP-Site EUI'!$B$2:$B$1521)*(D$24='IECC Data-IP-Site EUI'!$C$2:$C$1521)*(2006='IECC Data-IP-Site EUI'!$A$2:$A$1521),0,1),0))</f>
        <v>0.76569335639434344</v>
      </c>
      <c r="E28" s="111" cm="1">
        <f t="array" ref="E28">INDEX('IECC Data-IP-Site EUI'!$Y$2:$Y$1521,MATCH(1,INDEX(($A28='IECC Data-IP-Site EUI'!$B$2:$B$1521)*(E$24='IECC Data-IP-Site EUI'!$C$2:$C$1521)*($A$23='IECC Data-IP-Site EUI'!$A$2:$A$1521),0,1),0))/INDEX('IECC Data-IP-Site EUI'!$Y$2:$Y$1521,MATCH(1,INDEX(($A28='IECC Data-IP-Site EUI'!$B$2:$B$1521)*(E$24='IECC Data-IP-Site EUI'!$C$2:$C$1521)*(2006='IECC Data-IP-Site EUI'!$A$2:$A$1521),0,1),0))</f>
        <v>0.73898916210720489</v>
      </c>
      <c r="F28" s="111" cm="1">
        <f t="array" ref="F28">INDEX('IECC Data-IP-Site EUI'!$Y$2:$Y$1521,MATCH(1,INDEX(($A28='IECC Data-IP-Site EUI'!$B$2:$B$1521)*(F$24='IECC Data-IP-Site EUI'!$C$2:$C$1521)*($A$23='IECC Data-IP-Site EUI'!$A$2:$A$1521),0,1),0))/INDEX('IECC Data-IP-Site EUI'!$Y$2:$Y$1521,MATCH(1,INDEX(($A28='IECC Data-IP-Site EUI'!$B$2:$B$1521)*(F$24='IECC Data-IP-Site EUI'!$C$2:$C$1521)*(2006='IECC Data-IP-Site EUI'!$A$2:$A$1521),0,1),0))</f>
        <v>0.72226755667259623</v>
      </c>
      <c r="G28" s="111" cm="1">
        <f t="array" ref="G28">INDEX('IECC Data-IP-Site EUI'!$Y$2:$Y$1521,MATCH(1,INDEX(($A28='IECC Data-IP-Site EUI'!$B$2:$B$1521)*(G$24='IECC Data-IP-Site EUI'!$C$2:$C$1521)*($A$23='IECC Data-IP-Site EUI'!$A$2:$A$1521),0,1),0))/INDEX('IECC Data-IP-Site EUI'!$Y$2:$Y$1521,MATCH(1,INDEX(($A28='IECC Data-IP-Site EUI'!$B$2:$B$1521)*(G$24='IECC Data-IP-Site EUI'!$C$2:$C$1521)*(2006='IECC Data-IP-Site EUI'!$A$2:$A$1521),0,1),0))</f>
        <v>0.77027884579491568</v>
      </c>
      <c r="H28" s="111" cm="1">
        <f t="array" ref="H28">INDEX('IECC Data-IP-Site EUI'!$Y$2:$Y$1521,MATCH(1,INDEX(($A28='IECC Data-IP-Site EUI'!$B$2:$B$1521)*(H$24='IECC Data-IP-Site EUI'!$C$2:$C$1521)*($A$23='IECC Data-IP-Site EUI'!$A$2:$A$1521),0,1),0))/INDEX('IECC Data-IP-Site EUI'!$Y$2:$Y$1521,MATCH(1,INDEX(($A28='IECC Data-IP-Site EUI'!$B$2:$B$1521)*(H$24='IECC Data-IP-Site EUI'!$C$2:$C$1521)*(2006='IECC Data-IP-Site EUI'!$A$2:$A$1521),0,1),0))</f>
        <v>0.73019188095548881</v>
      </c>
      <c r="I28" s="111" cm="1">
        <f t="array" ref="I28">INDEX('IECC Data-IP-Site EUI'!$Y$2:$Y$1521,MATCH(1,INDEX(($A28='IECC Data-IP-Site EUI'!$B$2:$B$1521)*(I$24='IECC Data-IP-Site EUI'!$C$2:$C$1521)*($A$23='IECC Data-IP-Site EUI'!$A$2:$A$1521),0,1),0))/INDEX('IECC Data-IP-Site EUI'!$Y$2:$Y$1521,MATCH(1,INDEX(($A28='IECC Data-IP-Site EUI'!$B$2:$B$1521)*(I$24='IECC Data-IP-Site EUI'!$C$2:$C$1521)*(2006='IECC Data-IP-Site EUI'!$A$2:$A$1521),0,1),0))</f>
        <v>0.70792870075423842</v>
      </c>
      <c r="J28" s="111" cm="1">
        <f t="array" ref="J28">INDEX('IECC Data-IP-Site EUI'!$Y$2:$Y$1521,MATCH(1,INDEX(($A28='IECC Data-IP-Site EUI'!$B$2:$B$1521)*(J$24='IECC Data-IP-Site EUI'!$C$2:$C$1521)*($A$23='IECC Data-IP-Site EUI'!$A$2:$A$1521),0,1),0))/INDEX('IECC Data-IP-Site EUI'!$Y$2:$Y$1521,MATCH(1,INDEX(($A28='IECC Data-IP-Site EUI'!$B$2:$B$1521)*(J$24='IECC Data-IP-Site EUI'!$C$2:$C$1521)*(2006='IECC Data-IP-Site EUI'!$A$2:$A$1521),0,1),0))</f>
        <v>0.85457289158669347</v>
      </c>
      <c r="K28" s="111" cm="1">
        <f t="array" ref="K28">INDEX('IECC Data-IP-Site EUI'!$Y$2:$Y$1521,MATCH(1,INDEX(($A28='IECC Data-IP-Site EUI'!$B$2:$B$1521)*(K$24='IECC Data-IP-Site EUI'!$C$2:$C$1521)*($A$23='IECC Data-IP-Site EUI'!$A$2:$A$1521),0,1),0))/INDEX('IECC Data-IP-Site EUI'!$Y$2:$Y$1521,MATCH(1,INDEX(($A28='IECC Data-IP-Site EUI'!$B$2:$B$1521)*(K$24='IECC Data-IP-Site EUI'!$C$2:$C$1521)*(2006='IECC Data-IP-Site EUI'!$A$2:$A$1521),0,1),0))</f>
        <v>0.64108905342906874</v>
      </c>
      <c r="L28" s="111" cm="1">
        <f t="array" ref="L28">INDEX('IECC Data-IP-Site EUI'!$Y$2:$Y$1521,MATCH(1,INDEX(($A28='IECC Data-IP-Site EUI'!$B$2:$B$1521)*(L$24='IECC Data-IP-Site EUI'!$C$2:$C$1521)*($A$23='IECC Data-IP-Site EUI'!$A$2:$A$1521),0,1),0))/INDEX('IECC Data-IP-Site EUI'!$Y$2:$Y$1521,MATCH(1,INDEX(($A28='IECC Data-IP-Site EUI'!$B$2:$B$1521)*(L$24='IECC Data-IP-Site EUI'!$C$2:$C$1521)*(2006='IECC Data-IP-Site EUI'!$A$2:$A$1521),0,1),0))</f>
        <v>0.78251646020422749</v>
      </c>
      <c r="M28" s="111" cm="1">
        <f t="array" ref="M28">INDEX('IECC Data-IP-Site EUI'!$Y$2:$Y$1521,MATCH(1,INDEX(($A28='IECC Data-IP-Site EUI'!$B$2:$B$1521)*(M$24='IECC Data-IP-Site EUI'!$C$2:$C$1521)*($A$23='IECC Data-IP-Site EUI'!$A$2:$A$1521),0,1),0))/INDEX('IECC Data-IP-Site EUI'!$Y$2:$Y$1521,MATCH(1,INDEX(($A28='IECC Data-IP-Site EUI'!$B$2:$B$1521)*(M$24='IECC Data-IP-Site EUI'!$C$2:$C$1521)*(2006='IECC Data-IP-Site EUI'!$A$2:$A$1521),0,1),0))</f>
        <v>0.71207107620328947</v>
      </c>
      <c r="N28" s="111" cm="1">
        <f t="array" ref="N28">INDEX('IECC Data-IP-Site EUI'!$Y$2:$Y$1521,MATCH(1,INDEX(($A28='IECC Data-IP-Site EUI'!$B$2:$B$1521)*(N$24='IECC Data-IP-Site EUI'!$C$2:$C$1521)*($A$23='IECC Data-IP-Site EUI'!$A$2:$A$1521),0,1),0))/INDEX('IECC Data-IP-Site EUI'!$Y$2:$Y$1521,MATCH(1,INDEX(($A28='IECC Data-IP-Site EUI'!$B$2:$B$1521)*(N$24='IECC Data-IP-Site EUI'!$C$2:$C$1521)*(2006='IECC Data-IP-Site EUI'!$A$2:$A$1521),0,1),0))</f>
        <v>0.6794316568005736</v>
      </c>
      <c r="O28" s="111" cm="1">
        <f t="array" ref="O28">INDEX('IECC Data-IP-Site EUI'!$Y$2:$Y$1521,MATCH(1,INDEX(($A28='IECC Data-IP-Site EUI'!$B$2:$B$1521)*(O$24='IECC Data-IP-Site EUI'!$C$2:$C$1521)*($A$23='IECC Data-IP-Site EUI'!$A$2:$A$1521),0,1),0))/INDEX('IECC Data-IP-Site EUI'!$Y$2:$Y$1521,MATCH(1,INDEX(($A28='IECC Data-IP-Site EUI'!$B$2:$B$1521)*(O$24='IECC Data-IP-Site EUI'!$C$2:$C$1521)*(2006='IECC Data-IP-Site EUI'!$A$2:$A$1521),0,1),0))</f>
        <v>0.74027935773828402</v>
      </c>
      <c r="P28" s="111" cm="1">
        <f t="array" ref="P28">INDEX('IECC Data-IP-Site EUI'!$Y$2:$Y$1521,MATCH(1,INDEX(($A28='IECC Data-IP-Site EUI'!$B$2:$B$1521)*(P$24='IECC Data-IP-Site EUI'!$C$2:$C$1521)*($A$23='IECC Data-IP-Site EUI'!$A$2:$A$1521),0,1),0))/INDEX('IECC Data-IP-Site EUI'!$Y$2:$Y$1521,MATCH(1,INDEX(($A28='IECC Data-IP-Site EUI'!$B$2:$B$1521)*(P$24='IECC Data-IP-Site EUI'!$C$2:$C$1521)*(2006='IECC Data-IP-Site EUI'!$A$2:$A$1521),0,1),0))</f>
        <v>0.68349487644551232</v>
      </c>
      <c r="Q28" s="111" cm="1">
        <f t="array" ref="Q28">INDEX('IECC Data-IP-Site EUI'!$Y$2:$Y$1521,MATCH(1,INDEX(($A28='IECC Data-IP-Site EUI'!$B$2:$B$1521)*(Q$24='IECC Data-IP-Site EUI'!$C$2:$C$1521)*($A$23='IECC Data-IP-Site EUI'!$A$2:$A$1521),0,1),0))/INDEX('IECC Data-IP-Site EUI'!$Y$2:$Y$1521,MATCH(1,INDEX(($A28='IECC Data-IP-Site EUI'!$B$2:$B$1521)*(Q$24='IECC Data-IP-Site EUI'!$C$2:$C$1521)*(2006='IECC Data-IP-Site EUI'!$A$2:$A$1521),0,1),0))</f>
        <v>0.67597256039936415</v>
      </c>
      <c r="R28" s="111" cm="1">
        <f t="array" ref="R28">INDEX('IECC Data-IP-Site EUI'!$Y$2:$Y$1521,MATCH(1,INDEX(($A28='IECC Data-IP-Site EUI'!$B$2:$B$1521)*(R$24='IECC Data-IP-Site EUI'!$C$2:$C$1521)*($A$23='IECC Data-IP-Site EUI'!$A$2:$A$1521),0,1),0))/INDEX('IECC Data-IP-Site EUI'!$Y$2:$Y$1521,MATCH(1,INDEX(($A28='IECC Data-IP-Site EUI'!$B$2:$B$1521)*(R$24='IECC Data-IP-Site EUI'!$C$2:$C$1521)*(2006='IECC Data-IP-Site EUI'!$A$2:$A$1521),0,1),0))</f>
        <v>0.69106435113771403</v>
      </c>
      <c r="S28" s="111" cm="1">
        <f t="array" ref="S28">INDEX('IECC Data-IP-Site EUI'!$Y$2:$Y$1521,MATCH(1,INDEX(($A28='IECC Data-IP-Site EUI'!$B$2:$B$1521)*(S$24='IECC Data-IP-Site EUI'!$C$2:$C$1521)*($A$23='IECC Data-IP-Site EUI'!$A$2:$A$1521),0,1),0))/INDEX('IECC Data-IP-Site EUI'!$Y$2:$Y$1521,MATCH(1,INDEX(($A28='IECC Data-IP-Site EUI'!$B$2:$B$1521)*(S$24='IECC Data-IP-Site EUI'!$C$2:$C$1521)*(2006='IECC Data-IP-Site EUI'!$A$2:$A$1521),0,1),0))</f>
        <v>0.62703527571297635</v>
      </c>
      <c r="T28" s="112" cm="1">
        <f t="array" ref="T28">INDEX('IECC Data-IP-Site EUI'!$Y$2:$Y$1521,MATCH(1,INDEX(($A28='IECC Data-IP-Site EUI'!$B$2:$B$1521)*(T$24='IECC Data-IP-Site EUI'!$C$2:$C$1521)*($A$23='IECC Data-IP-Site EUI'!$A$2:$A$1521),0,1),0))/INDEX('IECC Data-IP-Site EUI'!$Y$2:$Y$1521,MATCH(1,INDEX(($A28='IECC Data-IP-Site EUI'!$B$2:$B$1521)*(T$24='IECC Data-IP-Site EUI'!$C$2:$C$1521)*(2006='IECC Data-IP-Site EUI'!$A$2:$A$1521),0,1),0))</f>
        <v>0.64725583124244968</v>
      </c>
    </row>
    <row r="29" spans="1:20" x14ac:dyDescent="0.25">
      <c r="A29" s="129" t="s">
        <v>62</v>
      </c>
      <c r="B29" s="110" cm="1">
        <f t="array" ref="B29">INDEX('IECC Data-IP-Site EUI'!$Y$2:$Y$1521,MATCH(1,INDEX(($A29='IECC Data-IP-Site EUI'!$B$2:$B$1521)*(B$24='IECC Data-IP-Site EUI'!$C$2:$C$1521)*($A$23='IECC Data-IP-Site EUI'!$A$2:$A$1521),0,1),0))/INDEX('IECC Data-IP-Site EUI'!$Y$2:$Y$1521,MATCH(1,INDEX(($A29='IECC Data-IP-Site EUI'!$B$2:$B$1521)*(B$24='IECC Data-IP-Site EUI'!$C$2:$C$1521)*(2006='IECC Data-IP-Site EUI'!$A$2:$A$1521),0,1),0))</f>
        <v>0.75554748197417698</v>
      </c>
      <c r="C29" s="111" cm="1">
        <f t="array" ref="C29">INDEX('IECC Data-IP-Site EUI'!$Y$2:$Y$1521,MATCH(1,INDEX(($A29='IECC Data-IP-Site EUI'!$B$2:$B$1521)*(C$24='IECC Data-IP-Site EUI'!$C$2:$C$1521)*($A$23='IECC Data-IP-Site EUI'!$A$2:$A$1521),0,1),0))/INDEX('IECC Data-IP-Site EUI'!$Y$2:$Y$1521,MATCH(1,INDEX(($A29='IECC Data-IP-Site EUI'!$B$2:$B$1521)*(C$24='IECC Data-IP-Site EUI'!$C$2:$C$1521)*(2006='IECC Data-IP-Site EUI'!$A$2:$A$1521),0,1),0))</f>
        <v>0.76877197897390903</v>
      </c>
      <c r="D29" s="111" cm="1">
        <f t="array" ref="D29">INDEX('IECC Data-IP-Site EUI'!$Y$2:$Y$1521,MATCH(1,INDEX(($A29='IECC Data-IP-Site EUI'!$B$2:$B$1521)*(D$24='IECC Data-IP-Site EUI'!$C$2:$C$1521)*($A$23='IECC Data-IP-Site EUI'!$A$2:$A$1521),0,1),0))/INDEX('IECC Data-IP-Site EUI'!$Y$2:$Y$1521,MATCH(1,INDEX(($A29='IECC Data-IP-Site EUI'!$B$2:$B$1521)*(D$24='IECC Data-IP-Site EUI'!$C$2:$C$1521)*(2006='IECC Data-IP-Site EUI'!$A$2:$A$1521),0,1),0))</f>
        <v>0.75502042945318626</v>
      </c>
      <c r="E29" s="111" cm="1">
        <f t="array" ref="E29">INDEX('IECC Data-IP-Site EUI'!$Y$2:$Y$1521,MATCH(1,INDEX(($A29='IECC Data-IP-Site EUI'!$B$2:$B$1521)*(E$24='IECC Data-IP-Site EUI'!$C$2:$C$1521)*($A$23='IECC Data-IP-Site EUI'!$A$2:$A$1521),0,1),0))/INDEX('IECC Data-IP-Site EUI'!$Y$2:$Y$1521,MATCH(1,INDEX(($A29='IECC Data-IP-Site EUI'!$B$2:$B$1521)*(E$24='IECC Data-IP-Site EUI'!$C$2:$C$1521)*(2006='IECC Data-IP-Site EUI'!$A$2:$A$1521),0,1),0))</f>
        <v>0.77047682267644857</v>
      </c>
      <c r="F29" s="111" cm="1">
        <f t="array" ref="F29">INDEX('IECC Data-IP-Site EUI'!$Y$2:$Y$1521,MATCH(1,INDEX(($A29='IECC Data-IP-Site EUI'!$B$2:$B$1521)*(F$24='IECC Data-IP-Site EUI'!$C$2:$C$1521)*($A$23='IECC Data-IP-Site EUI'!$A$2:$A$1521),0,1),0))/INDEX('IECC Data-IP-Site EUI'!$Y$2:$Y$1521,MATCH(1,INDEX(($A29='IECC Data-IP-Site EUI'!$B$2:$B$1521)*(F$24='IECC Data-IP-Site EUI'!$C$2:$C$1521)*(2006='IECC Data-IP-Site EUI'!$A$2:$A$1521),0,1),0))</f>
        <v>0.73768750000000005</v>
      </c>
      <c r="G29" s="111" cm="1">
        <f t="array" ref="G29">INDEX('IECC Data-IP-Site EUI'!$Y$2:$Y$1521,MATCH(1,INDEX(($A29='IECC Data-IP-Site EUI'!$B$2:$B$1521)*(G$24='IECC Data-IP-Site EUI'!$C$2:$C$1521)*($A$23='IECC Data-IP-Site EUI'!$A$2:$A$1521),0,1),0))/INDEX('IECC Data-IP-Site EUI'!$Y$2:$Y$1521,MATCH(1,INDEX(($A29='IECC Data-IP-Site EUI'!$B$2:$B$1521)*(G$24='IECC Data-IP-Site EUI'!$C$2:$C$1521)*(2006='IECC Data-IP-Site EUI'!$A$2:$A$1521),0,1),0))</f>
        <v>0.78674751178012015</v>
      </c>
      <c r="H29" s="111" cm="1">
        <f t="array" ref="H29">INDEX('IECC Data-IP-Site EUI'!$Y$2:$Y$1521,MATCH(1,INDEX(($A29='IECC Data-IP-Site EUI'!$B$2:$B$1521)*(H$24='IECC Data-IP-Site EUI'!$C$2:$C$1521)*($A$23='IECC Data-IP-Site EUI'!$A$2:$A$1521),0,1),0))/INDEX('IECC Data-IP-Site EUI'!$Y$2:$Y$1521,MATCH(1,INDEX(($A29='IECC Data-IP-Site EUI'!$B$2:$B$1521)*(H$24='IECC Data-IP-Site EUI'!$C$2:$C$1521)*(2006='IECC Data-IP-Site EUI'!$A$2:$A$1521),0,1),0))</f>
        <v>0.64407531172609211</v>
      </c>
      <c r="I29" s="111" cm="1">
        <f t="array" ref="I29">INDEX('IECC Data-IP-Site EUI'!$Y$2:$Y$1521,MATCH(1,INDEX(($A29='IECC Data-IP-Site EUI'!$B$2:$B$1521)*(I$24='IECC Data-IP-Site EUI'!$C$2:$C$1521)*($A$23='IECC Data-IP-Site EUI'!$A$2:$A$1521),0,1),0))/INDEX('IECC Data-IP-Site EUI'!$Y$2:$Y$1521,MATCH(1,INDEX(($A29='IECC Data-IP-Site EUI'!$B$2:$B$1521)*(I$24='IECC Data-IP-Site EUI'!$C$2:$C$1521)*(2006='IECC Data-IP-Site EUI'!$A$2:$A$1521),0,1),0))</f>
        <v>0.71177211033274956</v>
      </c>
      <c r="J29" s="111" cm="1">
        <f t="array" ref="J29">INDEX('IECC Data-IP-Site EUI'!$Y$2:$Y$1521,MATCH(1,INDEX(($A29='IECC Data-IP-Site EUI'!$B$2:$B$1521)*(J$24='IECC Data-IP-Site EUI'!$C$2:$C$1521)*($A$23='IECC Data-IP-Site EUI'!$A$2:$A$1521),0,1),0))/INDEX('IECC Data-IP-Site EUI'!$Y$2:$Y$1521,MATCH(1,INDEX(($A29='IECC Data-IP-Site EUI'!$B$2:$B$1521)*(J$24='IECC Data-IP-Site EUI'!$C$2:$C$1521)*(2006='IECC Data-IP-Site EUI'!$A$2:$A$1521),0,1),0))</f>
        <v>0.74799458538052732</v>
      </c>
      <c r="K29" s="111" cm="1">
        <f t="array" ref="K29">INDEX('IECC Data-IP-Site EUI'!$Y$2:$Y$1521,MATCH(1,INDEX(($A29='IECC Data-IP-Site EUI'!$B$2:$B$1521)*(K$24='IECC Data-IP-Site EUI'!$C$2:$C$1521)*($A$23='IECC Data-IP-Site EUI'!$A$2:$A$1521),0,1),0))/INDEX('IECC Data-IP-Site EUI'!$Y$2:$Y$1521,MATCH(1,INDEX(($A29='IECC Data-IP-Site EUI'!$B$2:$B$1521)*(K$24='IECC Data-IP-Site EUI'!$C$2:$C$1521)*(2006='IECC Data-IP-Site EUI'!$A$2:$A$1521),0,1),0))</f>
        <v>0.58474442944795435</v>
      </c>
      <c r="L29" s="111" cm="1">
        <f t="array" ref="L29">INDEX('IECC Data-IP-Site EUI'!$Y$2:$Y$1521,MATCH(1,INDEX(($A29='IECC Data-IP-Site EUI'!$B$2:$B$1521)*(L$24='IECC Data-IP-Site EUI'!$C$2:$C$1521)*($A$23='IECC Data-IP-Site EUI'!$A$2:$A$1521),0,1),0))/INDEX('IECC Data-IP-Site EUI'!$Y$2:$Y$1521,MATCH(1,INDEX(($A29='IECC Data-IP-Site EUI'!$B$2:$B$1521)*(L$24='IECC Data-IP-Site EUI'!$C$2:$C$1521)*(2006='IECC Data-IP-Site EUI'!$A$2:$A$1521),0,1),0))</f>
        <v>0.65830415917600449</v>
      </c>
      <c r="M29" s="111" cm="1">
        <f t="array" ref="M29">INDEX('IECC Data-IP-Site EUI'!$Y$2:$Y$1521,MATCH(1,INDEX(($A29='IECC Data-IP-Site EUI'!$B$2:$B$1521)*(M$24='IECC Data-IP-Site EUI'!$C$2:$C$1521)*($A$23='IECC Data-IP-Site EUI'!$A$2:$A$1521),0,1),0))/INDEX('IECC Data-IP-Site EUI'!$Y$2:$Y$1521,MATCH(1,INDEX(($A29='IECC Data-IP-Site EUI'!$B$2:$B$1521)*(M$24='IECC Data-IP-Site EUI'!$C$2:$C$1521)*(2006='IECC Data-IP-Site EUI'!$A$2:$A$1521),0,1),0))</f>
        <v>0.64651777717754444</v>
      </c>
      <c r="N29" s="111" cm="1">
        <f t="array" ref="N29">INDEX('IECC Data-IP-Site EUI'!$Y$2:$Y$1521,MATCH(1,INDEX(($A29='IECC Data-IP-Site EUI'!$B$2:$B$1521)*(N$24='IECC Data-IP-Site EUI'!$C$2:$C$1521)*($A$23='IECC Data-IP-Site EUI'!$A$2:$A$1521),0,1),0))/INDEX('IECC Data-IP-Site EUI'!$Y$2:$Y$1521,MATCH(1,INDEX(($A29='IECC Data-IP-Site EUI'!$B$2:$B$1521)*(N$24='IECC Data-IP-Site EUI'!$C$2:$C$1521)*(2006='IECC Data-IP-Site EUI'!$A$2:$A$1521),0,1),0))</f>
        <v>0.63940437495816194</v>
      </c>
      <c r="O29" s="111" cm="1">
        <f t="array" ref="O29">INDEX('IECC Data-IP-Site EUI'!$Y$2:$Y$1521,MATCH(1,INDEX(($A29='IECC Data-IP-Site EUI'!$B$2:$B$1521)*(O$24='IECC Data-IP-Site EUI'!$C$2:$C$1521)*($A$23='IECC Data-IP-Site EUI'!$A$2:$A$1521),0,1),0))/INDEX('IECC Data-IP-Site EUI'!$Y$2:$Y$1521,MATCH(1,INDEX(($A29='IECC Data-IP-Site EUI'!$B$2:$B$1521)*(O$24='IECC Data-IP-Site EUI'!$C$2:$C$1521)*(2006='IECC Data-IP-Site EUI'!$A$2:$A$1521),0,1),0))</f>
        <v>0.67673296840279662</v>
      </c>
      <c r="P29" s="111" cm="1">
        <f t="array" ref="P29">INDEX('IECC Data-IP-Site EUI'!$Y$2:$Y$1521,MATCH(1,INDEX(($A29='IECC Data-IP-Site EUI'!$B$2:$B$1521)*(P$24='IECC Data-IP-Site EUI'!$C$2:$C$1521)*($A$23='IECC Data-IP-Site EUI'!$A$2:$A$1521),0,1),0))/INDEX('IECC Data-IP-Site EUI'!$Y$2:$Y$1521,MATCH(1,INDEX(($A29='IECC Data-IP-Site EUI'!$B$2:$B$1521)*(P$24='IECC Data-IP-Site EUI'!$C$2:$C$1521)*(2006='IECC Data-IP-Site EUI'!$A$2:$A$1521),0,1),0))</f>
        <v>0.6131247517648718</v>
      </c>
      <c r="Q29" s="111" cm="1">
        <f t="array" ref="Q29">INDEX('IECC Data-IP-Site EUI'!$Y$2:$Y$1521,MATCH(1,INDEX(($A29='IECC Data-IP-Site EUI'!$B$2:$B$1521)*(Q$24='IECC Data-IP-Site EUI'!$C$2:$C$1521)*($A$23='IECC Data-IP-Site EUI'!$A$2:$A$1521),0,1),0))/INDEX('IECC Data-IP-Site EUI'!$Y$2:$Y$1521,MATCH(1,INDEX(($A29='IECC Data-IP-Site EUI'!$B$2:$B$1521)*(Q$24='IECC Data-IP-Site EUI'!$C$2:$C$1521)*(2006='IECC Data-IP-Site EUI'!$A$2:$A$1521),0,1),0))</f>
        <v>0.62103667948250207</v>
      </c>
      <c r="R29" s="111" cm="1">
        <f t="array" ref="R29">INDEX('IECC Data-IP-Site EUI'!$Y$2:$Y$1521,MATCH(1,INDEX(($A29='IECC Data-IP-Site EUI'!$B$2:$B$1521)*(R$24='IECC Data-IP-Site EUI'!$C$2:$C$1521)*($A$23='IECC Data-IP-Site EUI'!$A$2:$A$1521),0,1),0))/INDEX('IECC Data-IP-Site EUI'!$Y$2:$Y$1521,MATCH(1,INDEX(($A29='IECC Data-IP-Site EUI'!$B$2:$B$1521)*(R$24='IECC Data-IP-Site EUI'!$C$2:$C$1521)*(2006='IECC Data-IP-Site EUI'!$A$2:$A$1521),0,1),0))</f>
        <v>0.63204694022209973</v>
      </c>
      <c r="S29" s="111" cm="1">
        <f t="array" ref="S29">INDEX('IECC Data-IP-Site EUI'!$Y$2:$Y$1521,MATCH(1,INDEX(($A29='IECC Data-IP-Site EUI'!$B$2:$B$1521)*(S$24='IECC Data-IP-Site EUI'!$C$2:$C$1521)*($A$23='IECC Data-IP-Site EUI'!$A$2:$A$1521),0,1),0))/INDEX('IECC Data-IP-Site EUI'!$Y$2:$Y$1521,MATCH(1,INDEX(($A29='IECC Data-IP-Site EUI'!$B$2:$B$1521)*(S$24='IECC Data-IP-Site EUI'!$C$2:$C$1521)*(2006='IECC Data-IP-Site EUI'!$A$2:$A$1521),0,1),0))</f>
        <v>0.61251433986732517</v>
      </c>
      <c r="T29" s="112" cm="1">
        <f t="array" ref="T29">INDEX('IECC Data-IP-Site EUI'!$Y$2:$Y$1521,MATCH(1,INDEX(($A29='IECC Data-IP-Site EUI'!$B$2:$B$1521)*(T$24='IECC Data-IP-Site EUI'!$C$2:$C$1521)*($A$23='IECC Data-IP-Site EUI'!$A$2:$A$1521),0,1),0))/INDEX('IECC Data-IP-Site EUI'!$Y$2:$Y$1521,MATCH(1,INDEX(($A29='IECC Data-IP-Site EUI'!$B$2:$B$1521)*(T$24='IECC Data-IP-Site EUI'!$C$2:$C$1521)*(2006='IECC Data-IP-Site EUI'!$A$2:$A$1521),0,1),0))</f>
        <v>0.61589844102009561</v>
      </c>
    </row>
    <row r="30" spans="1:20" x14ac:dyDescent="0.25">
      <c r="A30" s="129" t="s">
        <v>56</v>
      </c>
      <c r="B30" s="110" cm="1">
        <f t="array" ref="B30">INDEX('IECC Data-IP-Site EUI'!$Y$2:$Y$1521,MATCH(1,INDEX(($A30='IECC Data-IP-Site EUI'!$B$2:$B$1521)*(B$24='IECC Data-IP-Site EUI'!$C$2:$C$1521)*($A$23='IECC Data-IP-Site EUI'!$A$2:$A$1521),0,1),0))/INDEX('IECC Data-IP-Site EUI'!$Y$2:$Y$1521,MATCH(1,INDEX(($A30='IECC Data-IP-Site EUI'!$B$2:$B$1521)*(B$24='IECC Data-IP-Site EUI'!$C$2:$C$1521)*(2006='IECC Data-IP-Site EUI'!$A$2:$A$1521),0,1),0))</f>
        <v>0.71106547403609266</v>
      </c>
      <c r="C30" s="111" cm="1">
        <f t="array" ref="C30">INDEX('IECC Data-IP-Site EUI'!$Y$2:$Y$1521,MATCH(1,INDEX(($A30='IECC Data-IP-Site EUI'!$B$2:$B$1521)*(C$24='IECC Data-IP-Site EUI'!$C$2:$C$1521)*($A$23='IECC Data-IP-Site EUI'!$A$2:$A$1521),0,1),0))/INDEX('IECC Data-IP-Site EUI'!$Y$2:$Y$1521,MATCH(1,INDEX(($A30='IECC Data-IP-Site EUI'!$B$2:$B$1521)*(C$24='IECC Data-IP-Site EUI'!$C$2:$C$1521)*(2006='IECC Data-IP-Site EUI'!$A$2:$A$1521),0,1),0))</f>
        <v>0.64761770636968352</v>
      </c>
      <c r="D30" s="111" cm="1">
        <f t="array" ref="D30">INDEX('IECC Data-IP-Site EUI'!$Y$2:$Y$1521,MATCH(1,INDEX(($A30='IECC Data-IP-Site EUI'!$B$2:$B$1521)*(D$24='IECC Data-IP-Site EUI'!$C$2:$C$1521)*($A$23='IECC Data-IP-Site EUI'!$A$2:$A$1521),0,1),0))/INDEX('IECC Data-IP-Site EUI'!$Y$2:$Y$1521,MATCH(1,INDEX(($A30='IECC Data-IP-Site EUI'!$B$2:$B$1521)*(D$24='IECC Data-IP-Site EUI'!$C$2:$C$1521)*(2006='IECC Data-IP-Site EUI'!$A$2:$A$1521),0,1),0))</f>
        <v>0.68384270649686174</v>
      </c>
      <c r="E30" s="111" cm="1">
        <f t="array" ref="E30">INDEX('IECC Data-IP-Site EUI'!$Y$2:$Y$1521,MATCH(1,INDEX(($A30='IECC Data-IP-Site EUI'!$B$2:$B$1521)*(E$24='IECC Data-IP-Site EUI'!$C$2:$C$1521)*($A$23='IECC Data-IP-Site EUI'!$A$2:$A$1521),0,1),0))/INDEX('IECC Data-IP-Site EUI'!$Y$2:$Y$1521,MATCH(1,INDEX(($A30='IECC Data-IP-Site EUI'!$B$2:$B$1521)*(E$24='IECC Data-IP-Site EUI'!$C$2:$C$1521)*(2006='IECC Data-IP-Site EUI'!$A$2:$A$1521),0,1),0))</f>
        <v>0.6286959928537259</v>
      </c>
      <c r="F30" s="111" cm="1">
        <f t="array" ref="F30">INDEX('IECC Data-IP-Site EUI'!$Y$2:$Y$1521,MATCH(1,INDEX(($A30='IECC Data-IP-Site EUI'!$B$2:$B$1521)*(F$24='IECC Data-IP-Site EUI'!$C$2:$C$1521)*($A$23='IECC Data-IP-Site EUI'!$A$2:$A$1521),0,1),0))/INDEX('IECC Data-IP-Site EUI'!$Y$2:$Y$1521,MATCH(1,INDEX(($A30='IECC Data-IP-Site EUI'!$B$2:$B$1521)*(F$24='IECC Data-IP-Site EUI'!$C$2:$C$1521)*(2006='IECC Data-IP-Site EUI'!$A$2:$A$1521),0,1),0))</f>
        <v>0.60238372557401898</v>
      </c>
      <c r="G30" s="111" cm="1">
        <f t="array" ref="G30">INDEX('IECC Data-IP-Site EUI'!$Y$2:$Y$1521,MATCH(1,INDEX(($A30='IECC Data-IP-Site EUI'!$B$2:$B$1521)*(G$24='IECC Data-IP-Site EUI'!$C$2:$C$1521)*($A$23='IECC Data-IP-Site EUI'!$A$2:$A$1521),0,1),0))/INDEX('IECC Data-IP-Site EUI'!$Y$2:$Y$1521,MATCH(1,INDEX(($A30='IECC Data-IP-Site EUI'!$B$2:$B$1521)*(G$24='IECC Data-IP-Site EUI'!$C$2:$C$1521)*(2006='IECC Data-IP-Site EUI'!$A$2:$A$1521),0,1),0))</f>
        <v>0.61334592209818628</v>
      </c>
      <c r="H30" s="111" cm="1">
        <f t="array" ref="H30">INDEX('IECC Data-IP-Site EUI'!$Y$2:$Y$1521,MATCH(1,INDEX(($A30='IECC Data-IP-Site EUI'!$B$2:$B$1521)*(H$24='IECC Data-IP-Site EUI'!$C$2:$C$1521)*($A$23='IECC Data-IP-Site EUI'!$A$2:$A$1521),0,1),0))/INDEX('IECC Data-IP-Site EUI'!$Y$2:$Y$1521,MATCH(1,INDEX(($A30='IECC Data-IP-Site EUI'!$B$2:$B$1521)*(H$24='IECC Data-IP-Site EUI'!$C$2:$C$1521)*(2006='IECC Data-IP-Site EUI'!$A$2:$A$1521),0,1),0))</f>
        <v>0.53877744236275016</v>
      </c>
      <c r="I30" s="111" cm="1">
        <f t="array" ref="I30">INDEX('IECC Data-IP-Site EUI'!$Y$2:$Y$1521,MATCH(1,INDEX(($A30='IECC Data-IP-Site EUI'!$B$2:$B$1521)*(I$24='IECC Data-IP-Site EUI'!$C$2:$C$1521)*($A$23='IECC Data-IP-Site EUI'!$A$2:$A$1521),0,1),0))/INDEX('IECC Data-IP-Site EUI'!$Y$2:$Y$1521,MATCH(1,INDEX(($A30='IECC Data-IP-Site EUI'!$B$2:$B$1521)*(I$24='IECC Data-IP-Site EUI'!$C$2:$C$1521)*(2006='IECC Data-IP-Site EUI'!$A$2:$A$1521),0,1),0))</f>
        <v>0.57208506588367281</v>
      </c>
      <c r="J30" s="111" cm="1">
        <f t="array" ref="J30">INDEX('IECC Data-IP-Site EUI'!$Y$2:$Y$1521,MATCH(1,INDEX(($A30='IECC Data-IP-Site EUI'!$B$2:$B$1521)*(J$24='IECC Data-IP-Site EUI'!$C$2:$C$1521)*($A$23='IECC Data-IP-Site EUI'!$A$2:$A$1521),0,1),0))/INDEX('IECC Data-IP-Site EUI'!$Y$2:$Y$1521,MATCH(1,INDEX(($A30='IECC Data-IP-Site EUI'!$B$2:$B$1521)*(J$24='IECC Data-IP-Site EUI'!$C$2:$C$1521)*(2006='IECC Data-IP-Site EUI'!$A$2:$A$1521),0,1),0))</f>
        <v>0.56195594287657435</v>
      </c>
      <c r="K30" s="111" cm="1">
        <f t="array" ref="K30">INDEX('IECC Data-IP-Site EUI'!$Y$2:$Y$1521,MATCH(1,INDEX(($A30='IECC Data-IP-Site EUI'!$B$2:$B$1521)*(K$24='IECC Data-IP-Site EUI'!$C$2:$C$1521)*($A$23='IECC Data-IP-Site EUI'!$A$2:$A$1521),0,1),0))/INDEX('IECC Data-IP-Site EUI'!$Y$2:$Y$1521,MATCH(1,INDEX(($A30='IECC Data-IP-Site EUI'!$B$2:$B$1521)*(K$24='IECC Data-IP-Site EUI'!$C$2:$C$1521)*(2006='IECC Data-IP-Site EUI'!$A$2:$A$1521),0,1),0))</f>
        <v>0.48347413642812581</v>
      </c>
      <c r="L30" s="111" cm="1">
        <f t="array" ref="L30">INDEX('IECC Data-IP-Site EUI'!$Y$2:$Y$1521,MATCH(1,INDEX(($A30='IECC Data-IP-Site EUI'!$B$2:$B$1521)*(L$24='IECC Data-IP-Site EUI'!$C$2:$C$1521)*($A$23='IECC Data-IP-Site EUI'!$A$2:$A$1521),0,1),0))/INDEX('IECC Data-IP-Site EUI'!$Y$2:$Y$1521,MATCH(1,INDEX(($A30='IECC Data-IP-Site EUI'!$B$2:$B$1521)*(L$24='IECC Data-IP-Site EUI'!$C$2:$C$1521)*(2006='IECC Data-IP-Site EUI'!$A$2:$A$1521),0,1),0))</f>
        <v>0.53712724760008557</v>
      </c>
      <c r="M30" s="111" cm="1">
        <f t="array" ref="M30">INDEX('IECC Data-IP-Site EUI'!$Y$2:$Y$1521,MATCH(1,INDEX(($A30='IECC Data-IP-Site EUI'!$B$2:$B$1521)*(M$24='IECC Data-IP-Site EUI'!$C$2:$C$1521)*($A$23='IECC Data-IP-Site EUI'!$A$2:$A$1521),0,1),0))/INDEX('IECC Data-IP-Site EUI'!$Y$2:$Y$1521,MATCH(1,INDEX(($A30='IECC Data-IP-Site EUI'!$B$2:$B$1521)*(M$24='IECC Data-IP-Site EUI'!$C$2:$C$1521)*(2006='IECC Data-IP-Site EUI'!$A$2:$A$1521),0,1),0))</f>
        <v>0.54436146633538862</v>
      </c>
      <c r="N30" s="111" cm="1">
        <f t="array" ref="N30">INDEX('IECC Data-IP-Site EUI'!$Y$2:$Y$1521,MATCH(1,INDEX(($A30='IECC Data-IP-Site EUI'!$B$2:$B$1521)*(N$24='IECC Data-IP-Site EUI'!$C$2:$C$1521)*($A$23='IECC Data-IP-Site EUI'!$A$2:$A$1521),0,1),0))/INDEX('IECC Data-IP-Site EUI'!$Y$2:$Y$1521,MATCH(1,INDEX(($A30='IECC Data-IP-Site EUI'!$B$2:$B$1521)*(N$24='IECC Data-IP-Site EUI'!$C$2:$C$1521)*(2006='IECC Data-IP-Site EUI'!$A$2:$A$1521),0,1),0))</f>
        <v>0.56160186088918207</v>
      </c>
      <c r="O30" s="111" cm="1">
        <f t="array" ref="O30">INDEX('IECC Data-IP-Site EUI'!$Y$2:$Y$1521,MATCH(1,INDEX(($A30='IECC Data-IP-Site EUI'!$B$2:$B$1521)*(O$24='IECC Data-IP-Site EUI'!$C$2:$C$1521)*($A$23='IECC Data-IP-Site EUI'!$A$2:$A$1521),0,1),0))/INDEX('IECC Data-IP-Site EUI'!$Y$2:$Y$1521,MATCH(1,INDEX(($A30='IECC Data-IP-Site EUI'!$B$2:$B$1521)*(O$24='IECC Data-IP-Site EUI'!$C$2:$C$1521)*(2006='IECC Data-IP-Site EUI'!$A$2:$A$1521),0,1),0))</f>
        <v>0.58871812835742821</v>
      </c>
      <c r="P30" s="111" cm="1">
        <f t="array" ref="P30">INDEX('IECC Data-IP-Site EUI'!$Y$2:$Y$1521,MATCH(1,INDEX(($A30='IECC Data-IP-Site EUI'!$B$2:$B$1521)*(P$24='IECC Data-IP-Site EUI'!$C$2:$C$1521)*($A$23='IECC Data-IP-Site EUI'!$A$2:$A$1521),0,1),0))/INDEX('IECC Data-IP-Site EUI'!$Y$2:$Y$1521,MATCH(1,INDEX(($A30='IECC Data-IP-Site EUI'!$B$2:$B$1521)*(P$24='IECC Data-IP-Site EUI'!$C$2:$C$1521)*(2006='IECC Data-IP-Site EUI'!$A$2:$A$1521),0,1),0))</f>
        <v>0.5268182789284519</v>
      </c>
      <c r="Q30" s="111" cm="1">
        <f t="array" ref="Q30">INDEX('IECC Data-IP-Site EUI'!$Y$2:$Y$1521,MATCH(1,INDEX(($A30='IECC Data-IP-Site EUI'!$B$2:$B$1521)*(Q$24='IECC Data-IP-Site EUI'!$C$2:$C$1521)*($A$23='IECC Data-IP-Site EUI'!$A$2:$A$1521),0,1),0))/INDEX('IECC Data-IP-Site EUI'!$Y$2:$Y$1521,MATCH(1,INDEX(($A30='IECC Data-IP-Site EUI'!$B$2:$B$1521)*(Q$24='IECC Data-IP-Site EUI'!$C$2:$C$1521)*(2006='IECC Data-IP-Site EUI'!$A$2:$A$1521),0,1),0))</f>
        <v>0.54319794539613309</v>
      </c>
      <c r="R30" s="111" cm="1">
        <f t="array" ref="R30">INDEX('IECC Data-IP-Site EUI'!$Y$2:$Y$1521,MATCH(1,INDEX(($A30='IECC Data-IP-Site EUI'!$B$2:$B$1521)*(R$24='IECC Data-IP-Site EUI'!$C$2:$C$1521)*($A$23='IECC Data-IP-Site EUI'!$A$2:$A$1521),0,1),0))/INDEX('IECC Data-IP-Site EUI'!$Y$2:$Y$1521,MATCH(1,INDEX(($A30='IECC Data-IP-Site EUI'!$B$2:$B$1521)*(R$24='IECC Data-IP-Site EUI'!$C$2:$C$1521)*(2006='IECC Data-IP-Site EUI'!$A$2:$A$1521),0,1),0))</f>
        <v>0.51317137074948616</v>
      </c>
      <c r="S30" s="111" cm="1">
        <f t="array" ref="S30">INDEX('IECC Data-IP-Site EUI'!$Y$2:$Y$1521,MATCH(1,INDEX(($A30='IECC Data-IP-Site EUI'!$B$2:$B$1521)*(S$24='IECC Data-IP-Site EUI'!$C$2:$C$1521)*($A$23='IECC Data-IP-Site EUI'!$A$2:$A$1521),0,1),0))/INDEX('IECC Data-IP-Site EUI'!$Y$2:$Y$1521,MATCH(1,INDEX(($A30='IECC Data-IP-Site EUI'!$B$2:$B$1521)*(S$24='IECC Data-IP-Site EUI'!$C$2:$C$1521)*(2006='IECC Data-IP-Site EUI'!$A$2:$A$1521),0,1),0))</f>
        <v>0.44863308695324683</v>
      </c>
      <c r="T30" s="112" cm="1">
        <f t="array" ref="T30">INDEX('IECC Data-IP-Site EUI'!$Y$2:$Y$1521,MATCH(1,INDEX(($A30='IECC Data-IP-Site EUI'!$B$2:$B$1521)*(T$24='IECC Data-IP-Site EUI'!$C$2:$C$1521)*($A$23='IECC Data-IP-Site EUI'!$A$2:$A$1521),0,1),0))/INDEX('IECC Data-IP-Site EUI'!$Y$2:$Y$1521,MATCH(1,INDEX(($A30='IECC Data-IP-Site EUI'!$B$2:$B$1521)*(T$24='IECC Data-IP-Site EUI'!$C$2:$C$1521)*(2006='IECC Data-IP-Site EUI'!$A$2:$A$1521),0,1),0))</f>
        <v>0.45028455490721997</v>
      </c>
    </row>
    <row r="31" spans="1:20" x14ac:dyDescent="0.25">
      <c r="A31" s="129" t="s">
        <v>57</v>
      </c>
      <c r="B31" s="110" cm="1">
        <f t="array" ref="B31">INDEX('IECC Data-IP-Site EUI'!$Y$2:$Y$1521,MATCH(1,INDEX(($A31='IECC Data-IP-Site EUI'!$B$2:$B$1521)*(B$24='IECC Data-IP-Site EUI'!$C$2:$C$1521)*($A$23='IECC Data-IP-Site EUI'!$A$2:$A$1521),0,1),0))/INDEX('IECC Data-IP-Site EUI'!$Y$2:$Y$1521,MATCH(1,INDEX(($A31='IECC Data-IP-Site EUI'!$B$2:$B$1521)*(B$24='IECC Data-IP-Site EUI'!$C$2:$C$1521)*(2006='IECC Data-IP-Site EUI'!$A$2:$A$1521),0,1),0))</f>
        <v>0.6983188923472835</v>
      </c>
      <c r="C31" s="111" cm="1">
        <f t="array" ref="C31">INDEX('IECC Data-IP-Site EUI'!$Y$2:$Y$1521,MATCH(1,INDEX(($A31='IECC Data-IP-Site EUI'!$B$2:$B$1521)*(C$24='IECC Data-IP-Site EUI'!$C$2:$C$1521)*($A$23='IECC Data-IP-Site EUI'!$A$2:$A$1521),0,1),0))/INDEX('IECC Data-IP-Site EUI'!$Y$2:$Y$1521,MATCH(1,INDEX(($A31='IECC Data-IP-Site EUI'!$B$2:$B$1521)*(C$24='IECC Data-IP-Site EUI'!$C$2:$C$1521)*(2006='IECC Data-IP-Site EUI'!$A$2:$A$1521),0,1),0))</f>
        <v>0.6380417058597676</v>
      </c>
      <c r="D31" s="111" cm="1">
        <f t="array" ref="D31">INDEX('IECC Data-IP-Site EUI'!$Y$2:$Y$1521,MATCH(1,INDEX(($A31='IECC Data-IP-Site EUI'!$B$2:$B$1521)*(D$24='IECC Data-IP-Site EUI'!$C$2:$C$1521)*($A$23='IECC Data-IP-Site EUI'!$A$2:$A$1521),0,1),0))/INDEX('IECC Data-IP-Site EUI'!$Y$2:$Y$1521,MATCH(1,INDEX(($A31='IECC Data-IP-Site EUI'!$B$2:$B$1521)*(D$24='IECC Data-IP-Site EUI'!$C$2:$C$1521)*(2006='IECC Data-IP-Site EUI'!$A$2:$A$1521),0,1),0))</f>
        <v>0.66020662487808568</v>
      </c>
      <c r="E31" s="111" cm="1">
        <f t="array" ref="E31">INDEX('IECC Data-IP-Site EUI'!$Y$2:$Y$1521,MATCH(1,INDEX(($A31='IECC Data-IP-Site EUI'!$B$2:$B$1521)*(E$24='IECC Data-IP-Site EUI'!$C$2:$C$1521)*($A$23='IECC Data-IP-Site EUI'!$A$2:$A$1521),0,1),0))/INDEX('IECC Data-IP-Site EUI'!$Y$2:$Y$1521,MATCH(1,INDEX(($A31='IECC Data-IP-Site EUI'!$B$2:$B$1521)*(E$24='IECC Data-IP-Site EUI'!$C$2:$C$1521)*(2006='IECC Data-IP-Site EUI'!$A$2:$A$1521),0,1),0))</f>
        <v>0.65686273335210077</v>
      </c>
      <c r="F31" s="111" cm="1">
        <f t="array" ref="F31">INDEX('IECC Data-IP-Site EUI'!$Y$2:$Y$1521,MATCH(1,INDEX(($A31='IECC Data-IP-Site EUI'!$B$2:$B$1521)*(F$24='IECC Data-IP-Site EUI'!$C$2:$C$1521)*($A$23='IECC Data-IP-Site EUI'!$A$2:$A$1521),0,1),0))/INDEX('IECC Data-IP-Site EUI'!$Y$2:$Y$1521,MATCH(1,INDEX(($A31='IECC Data-IP-Site EUI'!$B$2:$B$1521)*(F$24='IECC Data-IP-Site EUI'!$C$2:$C$1521)*(2006='IECC Data-IP-Site EUI'!$A$2:$A$1521),0,1),0))</f>
        <v>0.619254947470815</v>
      </c>
      <c r="G31" s="111" cm="1">
        <f t="array" ref="G31">INDEX('IECC Data-IP-Site EUI'!$Y$2:$Y$1521,MATCH(1,INDEX(($A31='IECC Data-IP-Site EUI'!$B$2:$B$1521)*(G$24='IECC Data-IP-Site EUI'!$C$2:$C$1521)*($A$23='IECC Data-IP-Site EUI'!$A$2:$A$1521),0,1),0))/INDEX('IECC Data-IP-Site EUI'!$Y$2:$Y$1521,MATCH(1,INDEX(($A31='IECC Data-IP-Site EUI'!$B$2:$B$1521)*(G$24='IECC Data-IP-Site EUI'!$C$2:$C$1521)*(2006='IECC Data-IP-Site EUI'!$A$2:$A$1521),0,1),0))</f>
        <v>0.64020881547574382</v>
      </c>
      <c r="H31" s="111" cm="1">
        <f t="array" ref="H31">INDEX('IECC Data-IP-Site EUI'!$Y$2:$Y$1521,MATCH(1,INDEX(($A31='IECC Data-IP-Site EUI'!$B$2:$B$1521)*(H$24='IECC Data-IP-Site EUI'!$C$2:$C$1521)*($A$23='IECC Data-IP-Site EUI'!$A$2:$A$1521),0,1),0))/INDEX('IECC Data-IP-Site EUI'!$Y$2:$Y$1521,MATCH(1,INDEX(($A31='IECC Data-IP-Site EUI'!$B$2:$B$1521)*(H$24='IECC Data-IP-Site EUI'!$C$2:$C$1521)*(2006='IECC Data-IP-Site EUI'!$A$2:$A$1521),0,1),0))</f>
        <v>0.5554822941241897</v>
      </c>
      <c r="I31" s="111" cm="1">
        <f t="array" ref="I31">INDEX('IECC Data-IP-Site EUI'!$Y$2:$Y$1521,MATCH(1,INDEX(($A31='IECC Data-IP-Site EUI'!$B$2:$B$1521)*(I$24='IECC Data-IP-Site EUI'!$C$2:$C$1521)*($A$23='IECC Data-IP-Site EUI'!$A$2:$A$1521),0,1),0))/INDEX('IECC Data-IP-Site EUI'!$Y$2:$Y$1521,MATCH(1,INDEX(($A31='IECC Data-IP-Site EUI'!$B$2:$B$1521)*(I$24='IECC Data-IP-Site EUI'!$C$2:$C$1521)*(2006='IECC Data-IP-Site EUI'!$A$2:$A$1521),0,1),0))</f>
        <v>0.61475691967866231</v>
      </c>
      <c r="J31" s="111" cm="1">
        <f t="array" ref="J31">INDEX('IECC Data-IP-Site EUI'!$Y$2:$Y$1521,MATCH(1,INDEX(($A31='IECC Data-IP-Site EUI'!$B$2:$B$1521)*(J$24='IECC Data-IP-Site EUI'!$C$2:$C$1521)*($A$23='IECC Data-IP-Site EUI'!$A$2:$A$1521),0,1),0))/INDEX('IECC Data-IP-Site EUI'!$Y$2:$Y$1521,MATCH(1,INDEX(($A31='IECC Data-IP-Site EUI'!$B$2:$B$1521)*(J$24='IECC Data-IP-Site EUI'!$C$2:$C$1521)*(2006='IECC Data-IP-Site EUI'!$A$2:$A$1521),0,1),0))</f>
        <v>0.63911090379560365</v>
      </c>
      <c r="K31" s="111" cm="1">
        <f t="array" ref="K31">INDEX('IECC Data-IP-Site EUI'!$Y$2:$Y$1521,MATCH(1,INDEX(($A31='IECC Data-IP-Site EUI'!$B$2:$B$1521)*(K$24='IECC Data-IP-Site EUI'!$C$2:$C$1521)*($A$23='IECC Data-IP-Site EUI'!$A$2:$A$1521),0,1),0))/INDEX('IECC Data-IP-Site EUI'!$Y$2:$Y$1521,MATCH(1,INDEX(($A31='IECC Data-IP-Site EUI'!$B$2:$B$1521)*(K$24='IECC Data-IP-Site EUI'!$C$2:$C$1521)*(2006='IECC Data-IP-Site EUI'!$A$2:$A$1521),0,1),0))</f>
        <v>0.4957976337496679</v>
      </c>
      <c r="L31" s="111" cm="1">
        <f t="array" ref="L31">INDEX('IECC Data-IP-Site EUI'!$Y$2:$Y$1521,MATCH(1,INDEX(($A31='IECC Data-IP-Site EUI'!$B$2:$B$1521)*(L$24='IECC Data-IP-Site EUI'!$C$2:$C$1521)*($A$23='IECC Data-IP-Site EUI'!$A$2:$A$1521),0,1),0))/INDEX('IECC Data-IP-Site EUI'!$Y$2:$Y$1521,MATCH(1,INDEX(($A31='IECC Data-IP-Site EUI'!$B$2:$B$1521)*(L$24='IECC Data-IP-Site EUI'!$C$2:$C$1521)*(2006='IECC Data-IP-Site EUI'!$A$2:$A$1521),0,1),0))</f>
        <v>0.55086861707235502</v>
      </c>
      <c r="M31" s="111" cm="1">
        <f t="array" ref="M31">INDEX('IECC Data-IP-Site EUI'!$Y$2:$Y$1521,MATCH(1,INDEX(($A31='IECC Data-IP-Site EUI'!$B$2:$B$1521)*(M$24='IECC Data-IP-Site EUI'!$C$2:$C$1521)*($A$23='IECC Data-IP-Site EUI'!$A$2:$A$1521),0,1),0))/INDEX('IECC Data-IP-Site EUI'!$Y$2:$Y$1521,MATCH(1,INDEX(($A31='IECC Data-IP-Site EUI'!$B$2:$B$1521)*(M$24='IECC Data-IP-Site EUI'!$C$2:$C$1521)*(2006='IECC Data-IP-Site EUI'!$A$2:$A$1521),0,1),0))</f>
        <v>0.56849627107087874</v>
      </c>
      <c r="N31" s="111" cm="1">
        <f t="array" ref="N31">INDEX('IECC Data-IP-Site EUI'!$Y$2:$Y$1521,MATCH(1,INDEX(($A31='IECC Data-IP-Site EUI'!$B$2:$B$1521)*(N$24='IECC Data-IP-Site EUI'!$C$2:$C$1521)*($A$23='IECC Data-IP-Site EUI'!$A$2:$A$1521),0,1),0))/INDEX('IECC Data-IP-Site EUI'!$Y$2:$Y$1521,MATCH(1,INDEX(($A31='IECC Data-IP-Site EUI'!$B$2:$B$1521)*(N$24='IECC Data-IP-Site EUI'!$C$2:$C$1521)*(2006='IECC Data-IP-Site EUI'!$A$2:$A$1521),0,1),0))</f>
        <v>0.54543256829179043</v>
      </c>
      <c r="O31" s="111" cm="1">
        <f t="array" ref="O31">INDEX('IECC Data-IP-Site EUI'!$Y$2:$Y$1521,MATCH(1,INDEX(($A31='IECC Data-IP-Site EUI'!$B$2:$B$1521)*(O$24='IECC Data-IP-Site EUI'!$C$2:$C$1521)*($A$23='IECC Data-IP-Site EUI'!$A$2:$A$1521),0,1),0))/INDEX('IECC Data-IP-Site EUI'!$Y$2:$Y$1521,MATCH(1,INDEX(($A31='IECC Data-IP-Site EUI'!$B$2:$B$1521)*(O$24='IECC Data-IP-Site EUI'!$C$2:$C$1521)*(2006='IECC Data-IP-Site EUI'!$A$2:$A$1521),0,1),0))</f>
        <v>0.56565537579110459</v>
      </c>
      <c r="P31" s="111" cm="1">
        <f t="array" ref="P31">INDEX('IECC Data-IP-Site EUI'!$Y$2:$Y$1521,MATCH(1,INDEX(($A31='IECC Data-IP-Site EUI'!$B$2:$B$1521)*(P$24='IECC Data-IP-Site EUI'!$C$2:$C$1521)*($A$23='IECC Data-IP-Site EUI'!$A$2:$A$1521),0,1),0))/INDEX('IECC Data-IP-Site EUI'!$Y$2:$Y$1521,MATCH(1,INDEX(($A31='IECC Data-IP-Site EUI'!$B$2:$B$1521)*(P$24='IECC Data-IP-Site EUI'!$C$2:$C$1521)*(2006='IECC Data-IP-Site EUI'!$A$2:$A$1521),0,1),0))</f>
        <v>0.55808839713941871</v>
      </c>
      <c r="Q31" s="111" cm="1">
        <f t="array" ref="Q31">INDEX('IECC Data-IP-Site EUI'!$Y$2:$Y$1521,MATCH(1,INDEX(($A31='IECC Data-IP-Site EUI'!$B$2:$B$1521)*(Q$24='IECC Data-IP-Site EUI'!$C$2:$C$1521)*($A$23='IECC Data-IP-Site EUI'!$A$2:$A$1521),0,1),0))/INDEX('IECC Data-IP-Site EUI'!$Y$2:$Y$1521,MATCH(1,INDEX(($A31='IECC Data-IP-Site EUI'!$B$2:$B$1521)*(Q$24='IECC Data-IP-Site EUI'!$C$2:$C$1521)*(2006='IECC Data-IP-Site EUI'!$A$2:$A$1521),0,1),0))</f>
        <v>0.54032163299584623</v>
      </c>
      <c r="R31" s="111" cm="1">
        <f t="array" ref="R31">INDEX('IECC Data-IP-Site EUI'!$Y$2:$Y$1521,MATCH(1,INDEX(($A31='IECC Data-IP-Site EUI'!$B$2:$B$1521)*(R$24='IECC Data-IP-Site EUI'!$C$2:$C$1521)*($A$23='IECC Data-IP-Site EUI'!$A$2:$A$1521),0,1),0))/INDEX('IECC Data-IP-Site EUI'!$Y$2:$Y$1521,MATCH(1,INDEX(($A31='IECC Data-IP-Site EUI'!$B$2:$B$1521)*(R$24='IECC Data-IP-Site EUI'!$C$2:$C$1521)*(2006='IECC Data-IP-Site EUI'!$A$2:$A$1521),0,1),0))</f>
        <v>0.50671677323321562</v>
      </c>
      <c r="S31" s="111" cm="1">
        <f t="array" ref="S31">INDEX('IECC Data-IP-Site EUI'!$Y$2:$Y$1521,MATCH(1,INDEX(($A31='IECC Data-IP-Site EUI'!$B$2:$B$1521)*(S$24='IECC Data-IP-Site EUI'!$C$2:$C$1521)*($A$23='IECC Data-IP-Site EUI'!$A$2:$A$1521),0,1),0))/INDEX('IECC Data-IP-Site EUI'!$Y$2:$Y$1521,MATCH(1,INDEX(($A31='IECC Data-IP-Site EUI'!$B$2:$B$1521)*(S$24='IECC Data-IP-Site EUI'!$C$2:$C$1521)*(2006='IECC Data-IP-Site EUI'!$A$2:$A$1521),0,1),0))</f>
        <v>0.43713372746847445</v>
      </c>
      <c r="T31" s="112" cm="1">
        <f t="array" ref="T31">INDEX('IECC Data-IP-Site EUI'!$Y$2:$Y$1521,MATCH(1,INDEX(($A31='IECC Data-IP-Site EUI'!$B$2:$B$1521)*(T$24='IECC Data-IP-Site EUI'!$C$2:$C$1521)*($A$23='IECC Data-IP-Site EUI'!$A$2:$A$1521),0,1),0))/INDEX('IECC Data-IP-Site EUI'!$Y$2:$Y$1521,MATCH(1,INDEX(($A31='IECC Data-IP-Site EUI'!$B$2:$B$1521)*(T$24='IECC Data-IP-Site EUI'!$C$2:$C$1521)*(2006='IECC Data-IP-Site EUI'!$A$2:$A$1521),0,1),0))</f>
        <v>0.42657323356559129</v>
      </c>
    </row>
    <row r="32" spans="1:20" x14ac:dyDescent="0.25">
      <c r="A32" s="129" t="s">
        <v>0</v>
      </c>
      <c r="B32" s="110" cm="1">
        <f t="array" ref="B32">INDEX('IECC Data-IP-Site EUI'!$Y$2:$Y$1521,MATCH(1,INDEX(($A32='IECC Data-IP-Site EUI'!$B$2:$B$1521)*(B$24='IECC Data-IP-Site EUI'!$C$2:$C$1521)*($A$23='IECC Data-IP-Site EUI'!$A$2:$A$1521),0,1),0))/INDEX('IECC Data-IP-Site EUI'!$Y$2:$Y$1521,MATCH(1,INDEX(($A32='IECC Data-IP-Site EUI'!$B$2:$B$1521)*(B$24='IECC Data-IP-Site EUI'!$C$2:$C$1521)*(2006='IECC Data-IP-Site EUI'!$A$2:$A$1521),0,1),0))</f>
        <v>1.3387913602746453</v>
      </c>
      <c r="C32" s="111" cm="1">
        <f t="array" ref="C32">INDEX('IECC Data-IP-Site EUI'!$Y$2:$Y$1521,MATCH(1,INDEX(($A32='IECC Data-IP-Site EUI'!$B$2:$B$1521)*(C$24='IECC Data-IP-Site EUI'!$C$2:$C$1521)*($A$23='IECC Data-IP-Site EUI'!$A$2:$A$1521),0,1),0))/INDEX('IECC Data-IP-Site EUI'!$Y$2:$Y$1521,MATCH(1,INDEX(($A32='IECC Data-IP-Site EUI'!$B$2:$B$1521)*(C$24='IECC Data-IP-Site EUI'!$C$2:$C$1521)*(2006='IECC Data-IP-Site EUI'!$A$2:$A$1521),0,1),0))</f>
        <v>1.3206663334202902</v>
      </c>
      <c r="D32" s="111" cm="1">
        <f t="array" ref="D32">INDEX('IECC Data-IP-Site EUI'!$Y$2:$Y$1521,MATCH(1,INDEX(($A32='IECC Data-IP-Site EUI'!$B$2:$B$1521)*(D$24='IECC Data-IP-Site EUI'!$C$2:$C$1521)*($A$23='IECC Data-IP-Site EUI'!$A$2:$A$1521),0,1),0))/INDEX('IECC Data-IP-Site EUI'!$Y$2:$Y$1521,MATCH(1,INDEX(($A32='IECC Data-IP-Site EUI'!$B$2:$B$1521)*(D$24='IECC Data-IP-Site EUI'!$C$2:$C$1521)*(2006='IECC Data-IP-Site EUI'!$A$2:$A$1521),0,1),0))</f>
        <v>1.3125715695475664</v>
      </c>
      <c r="E32" s="111" cm="1">
        <f t="array" ref="E32">INDEX('IECC Data-IP-Site EUI'!$Y$2:$Y$1521,MATCH(1,INDEX(($A32='IECC Data-IP-Site EUI'!$B$2:$B$1521)*(E$24='IECC Data-IP-Site EUI'!$C$2:$C$1521)*($A$23='IECC Data-IP-Site EUI'!$A$2:$A$1521),0,1),0))/INDEX('IECC Data-IP-Site EUI'!$Y$2:$Y$1521,MATCH(1,INDEX(($A32='IECC Data-IP-Site EUI'!$B$2:$B$1521)*(E$24='IECC Data-IP-Site EUI'!$C$2:$C$1521)*(2006='IECC Data-IP-Site EUI'!$A$2:$A$1521),0,1),0))</f>
        <v>1.3083277306233474</v>
      </c>
      <c r="F32" s="111" cm="1">
        <f t="array" ref="F32">INDEX('IECC Data-IP-Site EUI'!$Y$2:$Y$1521,MATCH(1,INDEX(($A32='IECC Data-IP-Site EUI'!$B$2:$B$1521)*(F$24='IECC Data-IP-Site EUI'!$C$2:$C$1521)*($A$23='IECC Data-IP-Site EUI'!$A$2:$A$1521),0,1),0))/INDEX('IECC Data-IP-Site EUI'!$Y$2:$Y$1521,MATCH(1,INDEX(($A32='IECC Data-IP-Site EUI'!$B$2:$B$1521)*(F$24='IECC Data-IP-Site EUI'!$C$2:$C$1521)*(2006='IECC Data-IP-Site EUI'!$A$2:$A$1521),0,1),0))</f>
        <v>1.2907726849710792</v>
      </c>
      <c r="G32" s="111" cm="1">
        <f t="array" ref="G32">INDEX('IECC Data-IP-Site EUI'!$Y$2:$Y$1521,MATCH(1,INDEX(($A32='IECC Data-IP-Site EUI'!$B$2:$B$1521)*(G$24='IECC Data-IP-Site EUI'!$C$2:$C$1521)*($A$23='IECC Data-IP-Site EUI'!$A$2:$A$1521),0,1),0))/INDEX('IECC Data-IP-Site EUI'!$Y$2:$Y$1521,MATCH(1,INDEX(($A32='IECC Data-IP-Site EUI'!$B$2:$B$1521)*(G$24='IECC Data-IP-Site EUI'!$C$2:$C$1521)*(2006='IECC Data-IP-Site EUI'!$A$2:$A$1521),0,1),0))</f>
        <v>1.2107492868391982</v>
      </c>
      <c r="H32" s="111" cm="1">
        <f t="array" ref="H32">INDEX('IECC Data-IP-Site EUI'!$Y$2:$Y$1521,MATCH(1,INDEX(($A32='IECC Data-IP-Site EUI'!$B$2:$B$1521)*(H$24='IECC Data-IP-Site EUI'!$C$2:$C$1521)*($A$23='IECC Data-IP-Site EUI'!$A$2:$A$1521),0,1),0))/INDEX('IECC Data-IP-Site EUI'!$Y$2:$Y$1521,MATCH(1,INDEX(($A32='IECC Data-IP-Site EUI'!$B$2:$B$1521)*(H$24='IECC Data-IP-Site EUI'!$C$2:$C$1521)*(2006='IECC Data-IP-Site EUI'!$A$2:$A$1521),0,1),0))</f>
        <v>1.200469142179682</v>
      </c>
      <c r="I32" s="111" cm="1">
        <f t="array" ref="I32">INDEX('IECC Data-IP-Site EUI'!$Y$2:$Y$1521,MATCH(1,INDEX(($A32='IECC Data-IP-Site EUI'!$B$2:$B$1521)*(I$24='IECC Data-IP-Site EUI'!$C$2:$C$1521)*($A$23='IECC Data-IP-Site EUI'!$A$2:$A$1521),0,1),0))/INDEX('IECC Data-IP-Site EUI'!$Y$2:$Y$1521,MATCH(1,INDEX(($A32='IECC Data-IP-Site EUI'!$B$2:$B$1521)*(I$24='IECC Data-IP-Site EUI'!$C$2:$C$1521)*(2006='IECC Data-IP-Site EUI'!$A$2:$A$1521),0,1),0))</f>
        <v>1.2398257102359187</v>
      </c>
      <c r="J32" s="111" cm="1">
        <f t="array" ref="J32">INDEX('IECC Data-IP-Site EUI'!$Y$2:$Y$1521,MATCH(1,INDEX(($A32='IECC Data-IP-Site EUI'!$B$2:$B$1521)*(J$24='IECC Data-IP-Site EUI'!$C$2:$C$1521)*($A$23='IECC Data-IP-Site EUI'!$A$2:$A$1521),0,1),0))/INDEX('IECC Data-IP-Site EUI'!$Y$2:$Y$1521,MATCH(1,INDEX(($A32='IECC Data-IP-Site EUI'!$B$2:$B$1521)*(J$24='IECC Data-IP-Site EUI'!$C$2:$C$1521)*(2006='IECC Data-IP-Site EUI'!$A$2:$A$1521),0,1),0))</f>
        <v>1.1316832915382167</v>
      </c>
      <c r="K32" s="111" cm="1">
        <f t="array" ref="K32">INDEX('IECC Data-IP-Site EUI'!$Y$2:$Y$1521,MATCH(1,INDEX(($A32='IECC Data-IP-Site EUI'!$B$2:$B$1521)*(K$24='IECC Data-IP-Site EUI'!$C$2:$C$1521)*($A$23='IECC Data-IP-Site EUI'!$A$2:$A$1521),0,1),0))/INDEX('IECC Data-IP-Site EUI'!$Y$2:$Y$1521,MATCH(1,INDEX(($A32='IECC Data-IP-Site EUI'!$B$2:$B$1521)*(K$24='IECC Data-IP-Site EUI'!$C$2:$C$1521)*(2006='IECC Data-IP-Site EUI'!$A$2:$A$1521),0,1),0))</f>
        <v>1.1029465539728582</v>
      </c>
      <c r="L32" s="111" cm="1">
        <f t="array" ref="L32">INDEX('IECC Data-IP-Site EUI'!$Y$2:$Y$1521,MATCH(1,INDEX(($A32='IECC Data-IP-Site EUI'!$B$2:$B$1521)*(L$24='IECC Data-IP-Site EUI'!$C$2:$C$1521)*($A$23='IECC Data-IP-Site EUI'!$A$2:$A$1521),0,1),0))/INDEX('IECC Data-IP-Site EUI'!$Y$2:$Y$1521,MATCH(1,INDEX(($A32='IECC Data-IP-Site EUI'!$B$2:$B$1521)*(L$24='IECC Data-IP-Site EUI'!$C$2:$C$1521)*(2006='IECC Data-IP-Site EUI'!$A$2:$A$1521),0,1),0))</f>
        <v>1.2500631980781938</v>
      </c>
      <c r="M32" s="111" cm="1">
        <f t="array" ref="M32">INDEX('IECC Data-IP-Site EUI'!$Y$2:$Y$1521,MATCH(1,INDEX(($A32='IECC Data-IP-Site EUI'!$B$2:$B$1521)*(M$24='IECC Data-IP-Site EUI'!$C$2:$C$1521)*($A$23='IECC Data-IP-Site EUI'!$A$2:$A$1521),0,1),0))/INDEX('IECC Data-IP-Site EUI'!$Y$2:$Y$1521,MATCH(1,INDEX(($A32='IECC Data-IP-Site EUI'!$B$2:$B$1521)*(M$24='IECC Data-IP-Site EUI'!$C$2:$C$1521)*(2006='IECC Data-IP-Site EUI'!$A$2:$A$1521),0,1),0))</f>
        <v>1.093312034183763</v>
      </c>
      <c r="N32" s="111" cm="1">
        <f t="array" ref="N32">INDEX('IECC Data-IP-Site EUI'!$Y$2:$Y$1521,MATCH(1,INDEX(($A32='IECC Data-IP-Site EUI'!$B$2:$B$1521)*(N$24='IECC Data-IP-Site EUI'!$C$2:$C$1521)*($A$23='IECC Data-IP-Site EUI'!$A$2:$A$1521),0,1),0))/INDEX('IECC Data-IP-Site EUI'!$Y$2:$Y$1521,MATCH(1,INDEX(($A32='IECC Data-IP-Site EUI'!$B$2:$B$1521)*(N$24='IECC Data-IP-Site EUI'!$C$2:$C$1521)*(2006='IECC Data-IP-Site EUI'!$A$2:$A$1521),0,1),0))</f>
        <v>0.99018897649976134</v>
      </c>
      <c r="O32" s="111" cm="1">
        <f t="array" ref="O32">INDEX('IECC Data-IP-Site EUI'!$Y$2:$Y$1521,MATCH(1,INDEX(($A32='IECC Data-IP-Site EUI'!$B$2:$B$1521)*(O$24='IECC Data-IP-Site EUI'!$C$2:$C$1521)*($A$23='IECC Data-IP-Site EUI'!$A$2:$A$1521),0,1),0))/INDEX('IECC Data-IP-Site EUI'!$Y$2:$Y$1521,MATCH(1,INDEX(($A32='IECC Data-IP-Site EUI'!$B$2:$B$1521)*(O$24='IECC Data-IP-Site EUI'!$C$2:$C$1521)*(2006='IECC Data-IP-Site EUI'!$A$2:$A$1521),0,1),0))</f>
        <v>1.2619746534853324</v>
      </c>
      <c r="P32" s="111" cm="1">
        <f t="array" ref="P32">INDEX('IECC Data-IP-Site EUI'!$Y$2:$Y$1521,MATCH(1,INDEX(($A32='IECC Data-IP-Site EUI'!$B$2:$B$1521)*(P$24='IECC Data-IP-Site EUI'!$C$2:$C$1521)*($A$23='IECC Data-IP-Site EUI'!$A$2:$A$1521),0,1),0))/INDEX('IECC Data-IP-Site EUI'!$Y$2:$Y$1521,MATCH(1,INDEX(($A32='IECC Data-IP-Site EUI'!$B$2:$B$1521)*(P$24='IECC Data-IP-Site EUI'!$C$2:$C$1521)*(2006='IECC Data-IP-Site EUI'!$A$2:$A$1521),0,1),0))</f>
        <v>1.0222389992628123</v>
      </c>
      <c r="Q32" s="111" cm="1">
        <f t="array" ref="Q32">INDEX('IECC Data-IP-Site EUI'!$Y$2:$Y$1521,MATCH(1,INDEX(($A32='IECC Data-IP-Site EUI'!$B$2:$B$1521)*(Q$24='IECC Data-IP-Site EUI'!$C$2:$C$1521)*($A$23='IECC Data-IP-Site EUI'!$A$2:$A$1521),0,1),0))/INDEX('IECC Data-IP-Site EUI'!$Y$2:$Y$1521,MATCH(1,INDEX(($A32='IECC Data-IP-Site EUI'!$B$2:$B$1521)*(Q$24='IECC Data-IP-Site EUI'!$C$2:$C$1521)*(2006='IECC Data-IP-Site EUI'!$A$2:$A$1521),0,1),0))</f>
        <v>1.0493158879001616</v>
      </c>
      <c r="R32" s="111" cm="1">
        <f t="array" ref="R32">INDEX('IECC Data-IP-Site EUI'!$Y$2:$Y$1521,MATCH(1,INDEX(($A32='IECC Data-IP-Site EUI'!$B$2:$B$1521)*(R$24='IECC Data-IP-Site EUI'!$C$2:$C$1521)*($A$23='IECC Data-IP-Site EUI'!$A$2:$A$1521),0,1),0))/INDEX('IECC Data-IP-Site EUI'!$Y$2:$Y$1521,MATCH(1,INDEX(($A32='IECC Data-IP-Site EUI'!$B$2:$B$1521)*(R$24='IECC Data-IP-Site EUI'!$C$2:$C$1521)*(2006='IECC Data-IP-Site EUI'!$A$2:$A$1521),0,1),0))</f>
        <v>1.2359320300506369</v>
      </c>
      <c r="S32" s="111" cm="1">
        <f t="array" ref="S32">INDEX('IECC Data-IP-Site EUI'!$Y$2:$Y$1521,MATCH(1,INDEX(($A32='IECC Data-IP-Site EUI'!$B$2:$B$1521)*(S$24='IECC Data-IP-Site EUI'!$C$2:$C$1521)*($A$23='IECC Data-IP-Site EUI'!$A$2:$A$1521),0,1),0))/INDEX('IECC Data-IP-Site EUI'!$Y$2:$Y$1521,MATCH(1,INDEX(($A32='IECC Data-IP-Site EUI'!$B$2:$B$1521)*(S$24='IECC Data-IP-Site EUI'!$C$2:$C$1521)*(2006='IECC Data-IP-Site EUI'!$A$2:$A$1521),0,1),0))</f>
        <v>1.0192014600785788</v>
      </c>
      <c r="T32" s="112" cm="1">
        <f t="array" ref="T32">INDEX('IECC Data-IP-Site EUI'!$Y$2:$Y$1521,MATCH(1,INDEX(($A32='IECC Data-IP-Site EUI'!$B$2:$B$1521)*(T$24='IECC Data-IP-Site EUI'!$C$2:$C$1521)*($A$23='IECC Data-IP-Site EUI'!$A$2:$A$1521),0,1),0))/INDEX('IECC Data-IP-Site EUI'!$Y$2:$Y$1521,MATCH(1,INDEX(($A32='IECC Data-IP-Site EUI'!$B$2:$B$1521)*(T$24='IECC Data-IP-Site EUI'!$C$2:$C$1521)*(2006='IECC Data-IP-Site EUI'!$A$2:$A$1521),0,1),0))</f>
        <v>1.074084043490219</v>
      </c>
    </row>
    <row r="33" spans="1:20" x14ac:dyDescent="0.25">
      <c r="A33" s="129" t="s">
        <v>63</v>
      </c>
      <c r="B33" s="110" cm="1">
        <f t="array" ref="B33">INDEX('IECC Data-IP-Site EUI'!$Y$2:$Y$1521,MATCH(1,INDEX(($A33='IECC Data-IP-Site EUI'!$B$2:$B$1521)*(B$24='IECC Data-IP-Site EUI'!$C$2:$C$1521)*($A$23='IECC Data-IP-Site EUI'!$A$2:$A$1521),0,1),0))/INDEX('IECC Data-IP-Site EUI'!$Y$2:$Y$1521,MATCH(1,INDEX(($A33='IECC Data-IP-Site EUI'!$B$2:$B$1521)*(B$24='IECC Data-IP-Site EUI'!$C$2:$C$1521)*(2006='IECC Data-IP-Site EUI'!$A$2:$A$1521),0,1),0))</f>
        <v>0.84313036815617814</v>
      </c>
      <c r="C33" s="111" cm="1">
        <f t="array" ref="C33">INDEX('IECC Data-IP-Site EUI'!$Y$2:$Y$1521,MATCH(1,INDEX(($A33='IECC Data-IP-Site EUI'!$B$2:$B$1521)*(C$24='IECC Data-IP-Site EUI'!$C$2:$C$1521)*($A$23='IECC Data-IP-Site EUI'!$A$2:$A$1521),0,1),0))/INDEX('IECC Data-IP-Site EUI'!$Y$2:$Y$1521,MATCH(1,INDEX(($A33='IECC Data-IP-Site EUI'!$B$2:$B$1521)*(C$24='IECC Data-IP-Site EUI'!$C$2:$C$1521)*(2006='IECC Data-IP-Site EUI'!$A$2:$A$1521),0,1),0))</f>
        <v>0.56418400260634649</v>
      </c>
      <c r="D33" s="111" cm="1">
        <f t="array" ref="D33">INDEX('IECC Data-IP-Site EUI'!$Y$2:$Y$1521,MATCH(1,INDEX(($A33='IECC Data-IP-Site EUI'!$B$2:$B$1521)*(D$24='IECC Data-IP-Site EUI'!$C$2:$C$1521)*($A$23='IECC Data-IP-Site EUI'!$A$2:$A$1521),0,1),0))/INDEX('IECC Data-IP-Site EUI'!$Y$2:$Y$1521,MATCH(1,INDEX(($A33='IECC Data-IP-Site EUI'!$B$2:$B$1521)*(D$24='IECC Data-IP-Site EUI'!$C$2:$C$1521)*(2006='IECC Data-IP-Site EUI'!$A$2:$A$1521),0,1),0))</f>
        <v>0.86520174450458087</v>
      </c>
      <c r="E33" s="111" cm="1">
        <f t="array" ref="E33">INDEX('IECC Data-IP-Site EUI'!$Y$2:$Y$1521,MATCH(1,INDEX(($A33='IECC Data-IP-Site EUI'!$B$2:$B$1521)*(E$24='IECC Data-IP-Site EUI'!$C$2:$C$1521)*($A$23='IECC Data-IP-Site EUI'!$A$2:$A$1521),0,1),0))/INDEX('IECC Data-IP-Site EUI'!$Y$2:$Y$1521,MATCH(1,INDEX(($A33='IECC Data-IP-Site EUI'!$B$2:$B$1521)*(E$24='IECC Data-IP-Site EUI'!$C$2:$C$1521)*(2006='IECC Data-IP-Site EUI'!$A$2:$A$1521),0,1),0))</f>
        <v>0.56805862796351869</v>
      </c>
      <c r="F33" s="111" cm="1">
        <f t="array" ref="F33">INDEX('IECC Data-IP-Site EUI'!$Y$2:$Y$1521,MATCH(1,INDEX(($A33='IECC Data-IP-Site EUI'!$B$2:$B$1521)*(F$24='IECC Data-IP-Site EUI'!$C$2:$C$1521)*($A$23='IECC Data-IP-Site EUI'!$A$2:$A$1521),0,1),0))/INDEX('IECC Data-IP-Site EUI'!$Y$2:$Y$1521,MATCH(1,INDEX(($A33='IECC Data-IP-Site EUI'!$B$2:$B$1521)*(F$24='IECC Data-IP-Site EUI'!$C$2:$C$1521)*(2006='IECC Data-IP-Site EUI'!$A$2:$A$1521),0,1),0))</f>
        <v>0.64432538413325102</v>
      </c>
      <c r="G33" s="111" cm="1">
        <f t="array" ref="G33">INDEX('IECC Data-IP-Site EUI'!$Y$2:$Y$1521,MATCH(1,INDEX(($A33='IECC Data-IP-Site EUI'!$B$2:$B$1521)*(G$24='IECC Data-IP-Site EUI'!$C$2:$C$1521)*($A$23='IECC Data-IP-Site EUI'!$A$2:$A$1521),0,1),0))/INDEX('IECC Data-IP-Site EUI'!$Y$2:$Y$1521,MATCH(1,INDEX(($A33='IECC Data-IP-Site EUI'!$B$2:$B$1521)*(G$24='IECC Data-IP-Site EUI'!$C$2:$C$1521)*(2006='IECC Data-IP-Site EUI'!$A$2:$A$1521),0,1),0))</f>
        <v>0.50491749981102585</v>
      </c>
      <c r="H33" s="111" cm="1">
        <f t="array" ref="H33">INDEX('IECC Data-IP-Site EUI'!$Y$2:$Y$1521,MATCH(1,INDEX(($A33='IECC Data-IP-Site EUI'!$B$2:$B$1521)*(H$24='IECC Data-IP-Site EUI'!$C$2:$C$1521)*($A$23='IECC Data-IP-Site EUI'!$A$2:$A$1521),0,1),0))/INDEX('IECC Data-IP-Site EUI'!$Y$2:$Y$1521,MATCH(1,INDEX(($A33='IECC Data-IP-Site EUI'!$B$2:$B$1521)*(H$24='IECC Data-IP-Site EUI'!$C$2:$C$1521)*(2006='IECC Data-IP-Site EUI'!$A$2:$A$1521),0,1),0))</f>
        <v>0.56263453152580778</v>
      </c>
      <c r="I33" s="111" cm="1">
        <f t="array" ref="I33">INDEX('IECC Data-IP-Site EUI'!$Y$2:$Y$1521,MATCH(1,INDEX(($A33='IECC Data-IP-Site EUI'!$B$2:$B$1521)*(I$24='IECC Data-IP-Site EUI'!$C$2:$C$1521)*($A$23='IECC Data-IP-Site EUI'!$A$2:$A$1521),0,1),0))/INDEX('IECC Data-IP-Site EUI'!$Y$2:$Y$1521,MATCH(1,INDEX(($A33='IECC Data-IP-Site EUI'!$B$2:$B$1521)*(I$24='IECC Data-IP-Site EUI'!$C$2:$C$1521)*(2006='IECC Data-IP-Site EUI'!$A$2:$A$1521),0,1),0))</f>
        <v>0.49876024242322003</v>
      </c>
      <c r="J33" s="111" cm="1">
        <f t="array" ref="J33">INDEX('IECC Data-IP-Site EUI'!$Y$2:$Y$1521,MATCH(1,INDEX(($A33='IECC Data-IP-Site EUI'!$B$2:$B$1521)*(J$24='IECC Data-IP-Site EUI'!$C$2:$C$1521)*($A$23='IECC Data-IP-Site EUI'!$A$2:$A$1521),0,1),0))/INDEX('IECC Data-IP-Site EUI'!$Y$2:$Y$1521,MATCH(1,INDEX(($A33='IECC Data-IP-Site EUI'!$B$2:$B$1521)*(J$24='IECC Data-IP-Site EUI'!$C$2:$C$1521)*(2006='IECC Data-IP-Site EUI'!$A$2:$A$1521),0,1),0))</f>
        <v>0.73750089625334814</v>
      </c>
      <c r="K33" s="111" cm="1">
        <f t="array" ref="K33">INDEX('IECC Data-IP-Site EUI'!$Y$2:$Y$1521,MATCH(1,INDEX(($A33='IECC Data-IP-Site EUI'!$B$2:$B$1521)*(K$24='IECC Data-IP-Site EUI'!$C$2:$C$1521)*($A$23='IECC Data-IP-Site EUI'!$A$2:$A$1521),0,1),0))/INDEX('IECC Data-IP-Site EUI'!$Y$2:$Y$1521,MATCH(1,INDEX(($A33='IECC Data-IP-Site EUI'!$B$2:$B$1521)*(K$24='IECC Data-IP-Site EUI'!$C$2:$C$1521)*(2006='IECC Data-IP-Site EUI'!$A$2:$A$1521),0,1),0))</f>
        <v>0.51225326118954484</v>
      </c>
      <c r="L33" s="111" cm="1">
        <f t="array" ref="L33">INDEX('IECC Data-IP-Site EUI'!$Y$2:$Y$1521,MATCH(1,INDEX(($A33='IECC Data-IP-Site EUI'!$B$2:$B$1521)*(L$24='IECC Data-IP-Site EUI'!$C$2:$C$1521)*($A$23='IECC Data-IP-Site EUI'!$A$2:$A$1521),0,1),0))/INDEX('IECC Data-IP-Site EUI'!$Y$2:$Y$1521,MATCH(1,INDEX(($A33='IECC Data-IP-Site EUI'!$B$2:$B$1521)*(L$24='IECC Data-IP-Site EUI'!$C$2:$C$1521)*(2006='IECC Data-IP-Site EUI'!$A$2:$A$1521),0,1),0))</f>
        <v>0.50439455587995041</v>
      </c>
      <c r="M33" s="111" cm="1">
        <f t="array" ref="M33">INDEX('IECC Data-IP-Site EUI'!$Y$2:$Y$1521,MATCH(1,INDEX(($A33='IECC Data-IP-Site EUI'!$B$2:$B$1521)*(M$24='IECC Data-IP-Site EUI'!$C$2:$C$1521)*($A$23='IECC Data-IP-Site EUI'!$A$2:$A$1521),0,1),0))/INDEX('IECC Data-IP-Site EUI'!$Y$2:$Y$1521,MATCH(1,INDEX(($A33='IECC Data-IP-Site EUI'!$B$2:$B$1521)*(M$24='IECC Data-IP-Site EUI'!$C$2:$C$1521)*(2006='IECC Data-IP-Site EUI'!$A$2:$A$1521),0,1),0))</f>
        <v>0.70540065213614311</v>
      </c>
      <c r="N33" s="111" cm="1">
        <f t="array" ref="N33">INDEX('IECC Data-IP-Site EUI'!$Y$2:$Y$1521,MATCH(1,INDEX(($A33='IECC Data-IP-Site EUI'!$B$2:$B$1521)*(N$24='IECC Data-IP-Site EUI'!$C$2:$C$1521)*($A$23='IECC Data-IP-Site EUI'!$A$2:$A$1521),0,1),0))/INDEX('IECC Data-IP-Site EUI'!$Y$2:$Y$1521,MATCH(1,INDEX(($A33='IECC Data-IP-Site EUI'!$B$2:$B$1521)*(N$24='IECC Data-IP-Site EUI'!$C$2:$C$1521)*(2006='IECC Data-IP-Site EUI'!$A$2:$A$1521),0,1),0))</f>
        <v>0.74742154590403143</v>
      </c>
      <c r="O33" s="111" cm="1">
        <f t="array" ref="O33">INDEX('IECC Data-IP-Site EUI'!$Y$2:$Y$1521,MATCH(1,INDEX(($A33='IECC Data-IP-Site EUI'!$B$2:$B$1521)*(O$24='IECC Data-IP-Site EUI'!$C$2:$C$1521)*($A$23='IECC Data-IP-Site EUI'!$A$2:$A$1521),0,1),0))/INDEX('IECC Data-IP-Site EUI'!$Y$2:$Y$1521,MATCH(1,INDEX(($A33='IECC Data-IP-Site EUI'!$B$2:$B$1521)*(O$24='IECC Data-IP-Site EUI'!$C$2:$C$1521)*(2006='IECC Data-IP-Site EUI'!$A$2:$A$1521),0,1),0))</f>
        <v>0.55765644813110538</v>
      </c>
      <c r="P33" s="111" cm="1">
        <f t="array" ref="P33">INDEX('IECC Data-IP-Site EUI'!$Y$2:$Y$1521,MATCH(1,INDEX(($A33='IECC Data-IP-Site EUI'!$B$2:$B$1521)*(P$24='IECC Data-IP-Site EUI'!$C$2:$C$1521)*($A$23='IECC Data-IP-Site EUI'!$A$2:$A$1521),0,1),0))/INDEX('IECC Data-IP-Site EUI'!$Y$2:$Y$1521,MATCH(1,INDEX(($A33='IECC Data-IP-Site EUI'!$B$2:$B$1521)*(P$24='IECC Data-IP-Site EUI'!$C$2:$C$1521)*(2006='IECC Data-IP-Site EUI'!$A$2:$A$1521),0,1),0))</f>
        <v>0.67755317897461798</v>
      </c>
      <c r="Q33" s="111" cm="1">
        <f t="array" ref="Q33">INDEX('IECC Data-IP-Site EUI'!$Y$2:$Y$1521,MATCH(1,INDEX(($A33='IECC Data-IP-Site EUI'!$B$2:$B$1521)*(Q$24='IECC Data-IP-Site EUI'!$C$2:$C$1521)*($A$23='IECC Data-IP-Site EUI'!$A$2:$A$1521),0,1),0))/INDEX('IECC Data-IP-Site EUI'!$Y$2:$Y$1521,MATCH(1,INDEX(($A33='IECC Data-IP-Site EUI'!$B$2:$B$1521)*(Q$24='IECC Data-IP-Site EUI'!$C$2:$C$1521)*(2006='IECC Data-IP-Site EUI'!$A$2:$A$1521),0,1),0))</f>
        <v>0.74769110982612386</v>
      </c>
      <c r="R33" s="111" cm="1">
        <f t="array" ref="R33">INDEX('IECC Data-IP-Site EUI'!$Y$2:$Y$1521,MATCH(1,INDEX(($A33='IECC Data-IP-Site EUI'!$B$2:$B$1521)*(R$24='IECC Data-IP-Site EUI'!$C$2:$C$1521)*($A$23='IECC Data-IP-Site EUI'!$A$2:$A$1521),0,1),0))/INDEX('IECC Data-IP-Site EUI'!$Y$2:$Y$1521,MATCH(1,INDEX(($A33='IECC Data-IP-Site EUI'!$B$2:$B$1521)*(R$24='IECC Data-IP-Site EUI'!$C$2:$C$1521)*(2006='IECC Data-IP-Site EUI'!$A$2:$A$1521),0,1),0))</f>
        <v>0.65203536319499644</v>
      </c>
      <c r="S33" s="111" cm="1">
        <f t="array" ref="S33">INDEX('IECC Data-IP-Site EUI'!$Y$2:$Y$1521,MATCH(1,INDEX(($A33='IECC Data-IP-Site EUI'!$B$2:$B$1521)*(S$24='IECC Data-IP-Site EUI'!$C$2:$C$1521)*($A$23='IECC Data-IP-Site EUI'!$A$2:$A$1521),0,1),0))/INDEX('IECC Data-IP-Site EUI'!$Y$2:$Y$1521,MATCH(1,INDEX(($A33='IECC Data-IP-Site EUI'!$B$2:$B$1521)*(S$24='IECC Data-IP-Site EUI'!$C$2:$C$1521)*(2006='IECC Data-IP-Site EUI'!$A$2:$A$1521),0,1),0))</f>
        <v>0.7306840744620503</v>
      </c>
      <c r="T33" s="112" cm="1">
        <f t="array" ref="T33">INDEX('IECC Data-IP-Site EUI'!$Y$2:$Y$1521,MATCH(1,INDEX(($A33='IECC Data-IP-Site EUI'!$B$2:$B$1521)*(T$24='IECC Data-IP-Site EUI'!$C$2:$C$1521)*($A$23='IECC Data-IP-Site EUI'!$A$2:$A$1521),0,1),0))/INDEX('IECC Data-IP-Site EUI'!$Y$2:$Y$1521,MATCH(1,INDEX(($A33='IECC Data-IP-Site EUI'!$B$2:$B$1521)*(T$24='IECC Data-IP-Site EUI'!$C$2:$C$1521)*(2006='IECC Data-IP-Site EUI'!$A$2:$A$1521),0,1),0))</f>
        <v>0.73434935535738111</v>
      </c>
    </row>
    <row r="34" spans="1:20" x14ac:dyDescent="0.25">
      <c r="A34" s="129" t="s">
        <v>64</v>
      </c>
      <c r="B34" s="110" cm="1">
        <f t="array" ref="B34">INDEX('IECC Data-IP-Site EUI'!$Y$2:$Y$1521,MATCH(1,INDEX(($A34='IECC Data-IP-Site EUI'!$B$2:$B$1521)*(B$24='IECC Data-IP-Site EUI'!$C$2:$C$1521)*($A$23='IECC Data-IP-Site EUI'!$A$2:$A$1521),0,1),0))/INDEX('IECC Data-IP-Site EUI'!$Y$2:$Y$1521,MATCH(1,INDEX(($A34='IECC Data-IP-Site EUI'!$B$2:$B$1521)*(B$24='IECC Data-IP-Site EUI'!$C$2:$C$1521)*(2006='IECC Data-IP-Site EUI'!$A$2:$A$1521),0,1),0))</f>
        <v>0.835760154117836</v>
      </c>
      <c r="C34" s="111" cm="1">
        <f t="array" ref="C34">INDEX('IECC Data-IP-Site EUI'!$Y$2:$Y$1521,MATCH(1,INDEX(($A34='IECC Data-IP-Site EUI'!$B$2:$B$1521)*(C$24='IECC Data-IP-Site EUI'!$C$2:$C$1521)*($A$23='IECC Data-IP-Site EUI'!$A$2:$A$1521),0,1),0))/INDEX('IECC Data-IP-Site EUI'!$Y$2:$Y$1521,MATCH(1,INDEX(($A34='IECC Data-IP-Site EUI'!$B$2:$B$1521)*(C$24='IECC Data-IP-Site EUI'!$C$2:$C$1521)*(2006='IECC Data-IP-Site EUI'!$A$2:$A$1521),0,1),0))</f>
        <v>0.82378902769137663</v>
      </c>
      <c r="D34" s="111" cm="1">
        <f t="array" ref="D34">INDEX('IECC Data-IP-Site EUI'!$Y$2:$Y$1521,MATCH(1,INDEX(($A34='IECC Data-IP-Site EUI'!$B$2:$B$1521)*(D$24='IECC Data-IP-Site EUI'!$C$2:$C$1521)*($A$23='IECC Data-IP-Site EUI'!$A$2:$A$1521),0,1),0))/INDEX('IECC Data-IP-Site EUI'!$Y$2:$Y$1521,MATCH(1,INDEX(($A34='IECC Data-IP-Site EUI'!$B$2:$B$1521)*(D$24='IECC Data-IP-Site EUI'!$C$2:$C$1521)*(2006='IECC Data-IP-Site EUI'!$A$2:$A$1521),0,1),0))</f>
        <v>0.84170067883350597</v>
      </c>
      <c r="E34" s="111" cm="1">
        <f t="array" ref="E34">INDEX('IECC Data-IP-Site EUI'!$Y$2:$Y$1521,MATCH(1,INDEX(($A34='IECC Data-IP-Site EUI'!$B$2:$B$1521)*(E$24='IECC Data-IP-Site EUI'!$C$2:$C$1521)*($A$23='IECC Data-IP-Site EUI'!$A$2:$A$1521),0,1),0))/INDEX('IECC Data-IP-Site EUI'!$Y$2:$Y$1521,MATCH(1,INDEX(($A34='IECC Data-IP-Site EUI'!$B$2:$B$1521)*(E$24='IECC Data-IP-Site EUI'!$C$2:$C$1521)*(2006='IECC Data-IP-Site EUI'!$A$2:$A$1521),0,1),0))</f>
        <v>0.79222544733071243</v>
      </c>
      <c r="F34" s="111" cm="1">
        <f t="array" ref="F34">INDEX('IECC Data-IP-Site EUI'!$Y$2:$Y$1521,MATCH(1,INDEX(($A34='IECC Data-IP-Site EUI'!$B$2:$B$1521)*(F$24='IECC Data-IP-Site EUI'!$C$2:$C$1521)*($A$23='IECC Data-IP-Site EUI'!$A$2:$A$1521),0,1),0))/INDEX('IECC Data-IP-Site EUI'!$Y$2:$Y$1521,MATCH(1,INDEX(($A34='IECC Data-IP-Site EUI'!$B$2:$B$1521)*(F$24='IECC Data-IP-Site EUI'!$C$2:$C$1521)*(2006='IECC Data-IP-Site EUI'!$A$2:$A$1521),0,1),0))</f>
        <v>0.76546410767171524</v>
      </c>
      <c r="G34" s="111" cm="1">
        <f t="array" ref="G34">INDEX('IECC Data-IP-Site EUI'!$Y$2:$Y$1521,MATCH(1,INDEX(($A34='IECC Data-IP-Site EUI'!$B$2:$B$1521)*(G$24='IECC Data-IP-Site EUI'!$C$2:$C$1521)*($A$23='IECC Data-IP-Site EUI'!$A$2:$A$1521),0,1),0))/INDEX('IECC Data-IP-Site EUI'!$Y$2:$Y$1521,MATCH(1,INDEX(($A34='IECC Data-IP-Site EUI'!$B$2:$B$1521)*(G$24='IECC Data-IP-Site EUI'!$C$2:$C$1521)*(2006='IECC Data-IP-Site EUI'!$A$2:$A$1521),0,1),0))</f>
        <v>0.79784316632078245</v>
      </c>
      <c r="H34" s="111" cm="1">
        <f t="array" ref="H34">INDEX('IECC Data-IP-Site EUI'!$Y$2:$Y$1521,MATCH(1,INDEX(($A34='IECC Data-IP-Site EUI'!$B$2:$B$1521)*(H$24='IECC Data-IP-Site EUI'!$C$2:$C$1521)*($A$23='IECC Data-IP-Site EUI'!$A$2:$A$1521),0,1),0))/INDEX('IECC Data-IP-Site EUI'!$Y$2:$Y$1521,MATCH(1,INDEX(($A34='IECC Data-IP-Site EUI'!$B$2:$B$1521)*(H$24='IECC Data-IP-Site EUI'!$C$2:$C$1521)*(2006='IECC Data-IP-Site EUI'!$A$2:$A$1521),0,1),0))</f>
        <v>0.70387344614148728</v>
      </c>
      <c r="I34" s="111" cm="1">
        <f t="array" ref="I34">INDEX('IECC Data-IP-Site EUI'!$Y$2:$Y$1521,MATCH(1,INDEX(($A34='IECC Data-IP-Site EUI'!$B$2:$B$1521)*(I$24='IECC Data-IP-Site EUI'!$C$2:$C$1521)*($A$23='IECC Data-IP-Site EUI'!$A$2:$A$1521),0,1),0))/INDEX('IECC Data-IP-Site EUI'!$Y$2:$Y$1521,MATCH(1,INDEX(($A34='IECC Data-IP-Site EUI'!$B$2:$B$1521)*(I$24='IECC Data-IP-Site EUI'!$C$2:$C$1521)*(2006='IECC Data-IP-Site EUI'!$A$2:$A$1521),0,1),0))</f>
        <v>0.76660958041605809</v>
      </c>
      <c r="J34" s="111" cm="1">
        <f t="array" ref="J34">INDEX('IECC Data-IP-Site EUI'!$Y$2:$Y$1521,MATCH(1,INDEX(($A34='IECC Data-IP-Site EUI'!$B$2:$B$1521)*(J$24='IECC Data-IP-Site EUI'!$C$2:$C$1521)*($A$23='IECC Data-IP-Site EUI'!$A$2:$A$1521),0,1),0))/INDEX('IECC Data-IP-Site EUI'!$Y$2:$Y$1521,MATCH(1,INDEX(($A34='IECC Data-IP-Site EUI'!$B$2:$B$1521)*(J$24='IECC Data-IP-Site EUI'!$C$2:$C$1521)*(2006='IECC Data-IP-Site EUI'!$A$2:$A$1521),0,1),0))</f>
        <v>0.76236872579163828</v>
      </c>
      <c r="K34" s="111" cm="1">
        <f t="array" ref="K34">INDEX('IECC Data-IP-Site EUI'!$Y$2:$Y$1521,MATCH(1,INDEX(($A34='IECC Data-IP-Site EUI'!$B$2:$B$1521)*(K$24='IECC Data-IP-Site EUI'!$C$2:$C$1521)*($A$23='IECC Data-IP-Site EUI'!$A$2:$A$1521),0,1),0))/INDEX('IECC Data-IP-Site EUI'!$Y$2:$Y$1521,MATCH(1,INDEX(($A34='IECC Data-IP-Site EUI'!$B$2:$B$1521)*(K$24='IECC Data-IP-Site EUI'!$C$2:$C$1521)*(2006='IECC Data-IP-Site EUI'!$A$2:$A$1521),0,1),0))</f>
        <v>0.69817568788006523</v>
      </c>
      <c r="L34" s="111" cm="1">
        <f t="array" ref="L34">INDEX('IECC Data-IP-Site EUI'!$Y$2:$Y$1521,MATCH(1,INDEX(($A34='IECC Data-IP-Site EUI'!$B$2:$B$1521)*(L$24='IECC Data-IP-Site EUI'!$C$2:$C$1521)*($A$23='IECC Data-IP-Site EUI'!$A$2:$A$1521),0,1),0))/INDEX('IECC Data-IP-Site EUI'!$Y$2:$Y$1521,MATCH(1,INDEX(($A34='IECC Data-IP-Site EUI'!$B$2:$B$1521)*(L$24='IECC Data-IP-Site EUI'!$C$2:$C$1521)*(2006='IECC Data-IP-Site EUI'!$A$2:$A$1521),0,1),0))</f>
        <v>0.74235270210502402</v>
      </c>
      <c r="M34" s="111" cm="1">
        <f t="array" ref="M34">INDEX('IECC Data-IP-Site EUI'!$Y$2:$Y$1521,MATCH(1,INDEX(($A34='IECC Data-IP-Site EUI'!$B$2:$B$1521)*(M$24='IECC Data-IP-Site EUI'!$C$2:$C$1521)*($A$23='IECC Data-IP-Site EUI'!$A$2:$A$1521),0,1),0))/INDEX('IECC Data-IP-Site EUI'!$Y$2:$Y$1521,MATCH(1,INDEX(($A34='IECC Data-IP-Site EUI'!$B$2:$B$1521)*(M$24='IECC Data-IP-Site EUI'!$C$2:$C$1521)*(2006='IECC Data-IP-Site EUI'!$A$2:$A$1521),0,1),0))</f>
        <v>0.65945162459234208</v>
      </c>
      <c r="N34" s="111" cm="1">
        <f t="array" ref="N34">INDEX('IECC Data-IP-Site EUI'!$Y$2:$Y$1521,MATCH(1,INDEX(($A34='IECC Data-IP-Site EUI'!$B$2:$B$1521)*(N$24='IECC Data-IP-Site EUI'!$C$2:$C$1521)*($A$23='IECC Data-IP-Site EUI'!$A$2:$A$1521),0,1),0))/INDEX('IECC Data-IP-Site EUI'!$Y$2:$Y$1521,MATCH(1,INDEX(($A34='IECC Data-IP-Site EUI'!$B$2:$B$1521)*(N$24='IECC Data-IP-Site EUI'!$C$2:$C$1521)*(2006='IECC Data-IP-Site EUI'!$A$2:$A$1521),0,1),0))</f>
        <v>0.72841438419973925</v>
      </c>
      <c r="O34" s="111" cm="1">
        <f t="array" ref="O34">INDEX('IECC Data-IP-Site EUI'!$Y$2:$Y$1521,MATCH(1,INDEX(($A34='IECC Data-IP-Site EUI'!$B$2:$B$1521)*(O$24='IECC Data-IP-Site EUI'!$C$2:$C$1521)*($A$23='IECC Data-IP-Site EUI'!$A$2:$A$1521),0,1),0))/INDEX('IECC Data-IP-Site EUI'!$Y$2:$Y$1521,MATCH(1,INDEX(($A34='IECC Data-IP-Site EUI'!$B$2:$B$1521)*(O$24='IECC Data-IP-Site EUI'!$C$2:$C$1521)*(2006='IECC Data-IP-Site EUI'!$A$2:$A$1521),0,1),0))</f>
        <v>0.75270031421838168</v>
      </c>
      <c r="P34" s="111" cm="1">
        <f t="array" ref="P34">INDEX('IECC Data-IP-Site EUI'!$Y$2:$Y$1521,MATCH(1,INDEX(($A34='IECC Data-IP-Site EUI'!$B$2:$B$1521)*(P$24='IECC Data-IP-Site EUI'!$C$2:$C$1521)*($A$23='IECC Data-IP-Site EUI'!$A$2:$A$1521),0,1),0))/INDEX('IECC Data-IP-Site EUI'!$Y$2:$Y$1521,MATCH(1,INDEX(($A34='IECC Data-IP-Site EUI'!$B$2:$B$1521)*(P$24='IECC Data-IP-Site EUI'!$C$2:$C$1521)*(2006='IECC Data-IP-Site EUI'!$A$2:$A$1521),0,1),0))</f>
        <v>0.63315167139857931</v>
      </c>
      <c r="Q34" s="111" cm="1">
        <f t="array" ref="Q34">INDEX('IECC Data-IP-Site EUI'!$Y$2:$Y$1521,MATCH(1,INDEX(($A34='IECC Data-IP-Site EUI'!$B$2:$B$1521)*(Q$24='IECC Data-IP-Site EUI'!$C$2:$C$1521)*($A$23='IECC Data-IP-Site EUI'!$A$2:$A$1521),0,1),0))/INDEX('IECC Data-IP-Site EUI'!$Y$2:$Y$1521,MATCH(1,INDEX(($A34='IECC Data-IP-Site EUI'!$B$2:$B$1521)*(Q$24='IECC Data-IP-Site EUI'!$C$2:$C$1521)*(2006='IECC Data-IP-Site EUI'!$A$2:$A$1521),0,1),0))</f>
        <v>0.77350983663665873</v>
      </c>
      <c r="R34" s="111" cm="1">
        <f t="array" ref="R34">INDEX('IECC Data-IP-Site EUI'!$Y$2:$Y$1521,MATCH(1,INDEX(($A34='IECC Data-IP-Site EUI'!$B$2:$B$1521)*(R$24='IECC Data-IP-Site EUI'!$C$2:$C$1521)*($A$23='IECC Data-IP-Site EUI'!$A$2:$A$1521),0,1),0))/INDEX('IECC Data-IP-Site EUI'!$Y$2:$Y$1521,MATCH(1,INDEX(($A34='IECC Data-IP-Site EUI'!$B$2:$B$1521)*(R$24='IECC Data-IP-Site EUI'!$C$2:$C$1521)*(2006='IECC Data-IP-Site EUI'!$A$2:$A$1521),0,1),0))</f>
        <v>0.76577124968378463</v>
      </c>
      <c r="S34" s="111" cm="1">
        <f t="array" ref="S34">INDEX('IECC Data-IP-Site EUI'!$Y$2:$Y$1521,MATCH(1,INDEX(($A34='IECC Data-IP-Site EUI'!$B$2:$B$1521)*(S$24='IECC Data-IP-Site EUI'!$C$2:$C$1521)*($A$23='IECC Data-IP-Site EUI'!$A$2:$A$1521),0,1),0))/INDEX('IECC Data-IP-Site EUI'!$Y$2:$Y$1521,MATCH(1,INDEX(($A34='IECC Data-IP-Site EUI'!$B$2:$B$1521)*(S$24='IECC Data-IP-Site EUI'!$C$2:$C$1521)*(2006='IECC Data-IP-Site EUI'!$A$2:$A$1521),0,1),0))</f>
        <v>0.79922235515296525</v>
      </c>
      <c r="T34" s="112" cm="1">
        <f t="array" ref="T34">INDEX('IECC Data-IP-Site EUI'!$Y$2:$Y$1521,MATCH(1,INDEX(($A34='IECC Data-IP-Site EUI'!$B$2:$B$1521)*(T$24='IECC Data-IP-Site EUI'!$C$2:$C$1521)*($A$23='IECC Data-IP-Site EUI'!$A$2:$A$1521),0,1),0))/INDEX('IECC Data-IP-Site EUI'!$Y$2:$Y$1521,MATCH(1,INDEX(($A34='IECC Data-IP-Site EUI'!$B$2:$B$1521)*(T$24='IECC Data-IP-Site EUI'!$C$2:$C$1521)*(2006='IECC Data-IP-Site EUI'!$A$2:$A$1521),0,1),0))</f>
        <v>0.83053649314813016</v>
      </c>
    </row>
    <row r="35" spans="1:20" x14ac:dyDescent="0.25">
      <c r="A35" s="129" t="s">
        <v>65</v>
      </c>
      <c r="B35" s="110" cm="1">
        <f t="array" ref="B35">INDEX('IECC Data-IP-Site EUI'!$Y$2:$Y$1521,MATCH(1,INDEX(($A35='IECC Data-IP-Site EUI'!$B$2:$B$1521)*(B$24='IECC Data-IP-Site EUI'!$C$2:$C$1521)*($A$23='IECC Data-IP-Site EUI'!$A$2:$A$1521),0,1),0))/INDEX('IECC Data-IP-Site EUI'!$Y$2:$Y$1521,MATCH(1,INDEX(($A35='IECC Data-IP-Site EUI'!$B$2:$B$1521)*(B$24='IECC Data-IP-Site EUI'!$C$2:$C$1521)*(2006='IECC Data-IP-Site EUI'!$A$2:$A$1521),0,1),0))</f>
        <v>0.82680225502695903</v>
      </c>
      <c r="C35" s="111" cm="1">
        <f t="array" ref="C35">INDEX('IECC Data-IP-Site EUI'!$Y$2:$Y$1521,MATCH(1,INDEX(($A35='IECC Data-IP-Site EUI'!$B$2:$B$1521)*(C$24='IECC Data-IP-Site EUI'!$C$2:$C$1521)*($A$23='IECC Data-IP-Site EUI'!$A$2:$A$1521),0,1),0))/INDEX('IECC Data-IP-Site EUI'!$Y$2:$Y$1521,MATCH(1,INDEX(($A35='IECC Data-IP-Site EUI'!$B$2:$B$1521)*(C$24='IECC Data-IP-Site EUI'!$C$2:$C$1521)*(2006='IECC Data-IP-Site EUI'!$A$2:$A$1521),0,1),0))</f>
        <v>0.84378677522979528</v>
      </c>
      <c r="D35" s="111" cm="1">
        <f t="array" ref="D35">INDEX('IECC Data-IP-Site EUI'!$Y$2:$Y$1521,MATCH(1,INDEX(($A35='IECC Data-IP-Site EUI'!$B$2:$B$1521)*(D$24='IECC Data-IP-Site EUI'!$C$2:$C$1521)*($A$23='IECC Data-IP-Site EUI'!$A$2:$A$1521),0,1),0))/INDEX('IECC Data-IP-Site EUI'!$Y$2:$Y$1521,MATCH(1,INDEX(($A35='IECC Data-IP-Site EUI'!$B$2:$B$1521)*(D$24='IECC Data-IP-Site EUI'!$C$2:$C$1521)*(2006='IECC Data-IP-Site EUI'!$A$2:$A$1521),0,1),0))</f>
        <v>0.85569768959665848</v>
      </c>
      <c r="E35" s="111" cm="1">
        <f t="array" ref="E35">INDEX('IECC Data-IP-Site EUI'!$Y$2:$Y$1521,MATCH(1,INDEX(($A35='IECC Data-IP-Site EUI'!$B$2:$B$1521)*(E$24='IECC Data-IP-Site EUI'!$C$2:$C$1521)*($A$23='IECC Data-IP-Site EUI'!$A$2:$A$1521),0,1),0))/INDEX('IECC Data-IP-Site EUI'!$Y$2:$Y$1521,MATCH(1,INDEX(($A35='IECC Data-IP-Site EUI'!$B$2:$B$1521)*(E$24='IECC Data-IP-Site EUI'!$C$2:$C$1521)*(2006='IECC Data-IP-Site EUI'!$A$2:$A$1521),0,1),0))</f>
        <v>0.80113615804899241</v>
      </c>
      <c r="F35" s="111" cm="1">
        <f t="array" ref="F35">INDEX('IECC Data-IP-Site EUI'!$Y$2:$Y$1521,MATCH(1,INDEX(($A35='IECC Data-IP-Site EUI'!$B$2:$B$1521)*(F$24='IECC Data-IP-Site EUI'!$C$2:$C$1521)*($A$23='IECC Data-IP-Site EUI'!$A$2:$A$1521),0,1),0))/INDEX('IECC Data-IP-Site EUI'!$Y$2:$Y$1521,MATCH(1,INDEX(($A35='IECC Data-IP-Site EUI'!$B$2:$B$1521)*(F$24='IECC Data-IP-Site EUI'!$C$2:$C$1521)*(2006='IECC Data-IP-Site EUI'!$A$2:$A$1521),0,1),0))</f>
        <v>0.80596262951523512</v>
      </c>
      <c r="G35" s="111" cm="1">
        <f t="array" ref="G35">INDEX('IECC Data-IP-Site EUI'!$Y$2:$Y$1521,MATCH(1,INDEX(($A35='IECC Data-IP-Site EUI'!$B$2:$B$1521)*(G$24='IECC Data-IP-Site EUI'!$C$2:$C$1521)*($A$23='IECC Data-IP-Site EUI'!$A$2:$A$1521),0,1),0))/INDEX('IECC Data-IP-Site EUI'!$Y$2:$Y$1521,MATCH(1,INDEX(($A35='IECC Data-IP-Site EUI'!$B$2:$B$1521)*(G$24='IECC Data-IP-Site EUI'!$C$2:$C$1521)*(2006='IECC Data-IP-Site EUI'!$A$2:$A$1521),0,1),0))</f>
        <v>0.83539232916365136</v>
      </c>
      <c r="H35" s="111" cm="1">
        <f t="array" ref="H35">INDEX('IECC Data-IP-Site EUI'!$Y$2:$Y$1521,MATCH(1,INDEX(($A35='IECC Data-IP-Site EUI'!$B$2:$B$1521)*(H$24='IECC Data-IP-Site EUI'!$C$2:$C$1521)*($A$23='IECC Data-IP-Site EUI'!$A$2:$A$1521),0,1),0))/INDEX('IECC Data-IP-Site EUI'!$Y$2:$Y$1521,MATCH(1,INDEX(($A35='IECC Data-IP-Site EUI'!$B$2:$B$1521)*(H$24='IECC Data-IP-Site EUI'!$C$2:$C$1521)*(2006='IECC Data-IP-Site EUI'!$A$2:$A$1521),0,1),0))</f>
        <v>0.81914708062617181</v>
      </c>
      <c r="I35" s="111" cm="1">
        <f t="array" ref="I35">INDEX('IECC Data-IP-Site EUI'!$Y$2:$Y$1521,MATCH(1,INDEX(($A35='IECC Data-IP-Site EUI'!$B$2:$B$1521)*(I$24='IECC Data-IP-Site EUI'!$C$2:$C$1521)*($A$23='IECC Data-IP-Site EUI'!$A$2:$A$1521),0,1),0))/INDEX('IECC Data-IP-Site EUI'!$Y$2:$Y$1521,MATCH(1,INDEX(($A35='IECC Data-IP-Site EUI'!$B$2:$B$1521)*(I$24='IECC Data-IP-Site EUI'!$C$2:$C$1521)*(2006='IECC Data-IP-Site EUI'!$A$2:$A$1521),0,1),0))</f>
        <v>0.82970975972783334</v>
      </c>
      <c r="J35" s="111" cm="1">
        <f t="array" ref="J35">INDEX('IECC Data-IP-Site EUI'!$Y$2:$Y$1521,MATCH(1,INDEX(($A35='IECC Data-IP-Site EUI'!$B$2:$B$1521)*(J$24='IECC Data-IP-Site EUI'!$C$2:$C$1521)*($A$23='IECC Data-IP-Site EUI'!$A$2:$A$1521),0,1),0))/INDEX('IECC Data-IP-Site EUI'!$Y$2:$Y$1521,MATCH(1,INDEX(($A35='IECC Data-IP-Site EUI'!$B$2:$B$1521)*(J$24='IECC Data-IP-Site EUI'!$C$2:$C$1521)*(2006='IECC Data-IP-Site EUI'!$A$2:$A$1521),0,1),0))</f>
        <v>0.77708707262618748</v>
      </c>
      <c r="K35" s="111" cm="1">
        <f t="array" ref="K35">INDEX('IECC Data-IP-Site EUI'!$Y$2:$Y$1521,MATCH(1,INDEX(($A35='IECC Data-IP-Site EUI'!$B$2:$B$1521)*(K$24='IECC Data-IP-Site EUI'!$C$2:$C$1521)*($A$23='IECC Data-IP-Site EUI'!$A$2:$A$1521),0,1),0))/INDEX('IECC Data-IP-Site EUI'!$Y$2:$Y$1521,MATCH(1,INDEX(($A35='IECC Data-IP-Site EUI'!$B$2:$B$1521)*(K$24='IECC Data-IP-Site EUI'!$C$2:$C$1521)*(2006='IECC Data-IP-Site EUI'!$A$2:$A$1521),0,1),0))</f>
        <v>0.85723793677204663</v>
      </c>
      <c r="L35" s="111" cm="1">
        <f t="array" ref="L35">INDEX('IECC Data-IP-Site EUI'!$Y$2:$Y$1521,MATCH(1,INDEX(($A35='IECC Data-IP-Site EUI'!$B$2:$B$1521)*(L$24='IECC Data-IP-Site EUI'!$C$2:$C$1521)*($A$23='IECC Data-IP-Site EUI'!$A$2:$A$1521),0,1),0))/INDEX('IECC Data-IP-Site EUI'!$Y$2:$Y$1521,MATCH(1,INDEX(($A35='IECC Data-IP-Site EUI'!$B$2:$B$1521)*(L$24='IECC Data-IP-Site EUI'!$C$2:$C$1521)*(2006='IECC Data-IP-Site EUI'!$A$2:$A$1521),0,1),0))</f>
        <v>0.84584394077955449</v>
      </c>
      <c r="M35" s="111" cm="1">
        <f t="array" ref="M35">INDEX('IECC Data-IP-Site EUI'!$Y$2:$Y$1521,MATCH(1,INDEX(($A35='IECC Data-IP-Site EUI'!$B$2:$B$1521)*(M$24='IECC Data-IP-Site EUI'!$C$2:$C$1521)*($A$23='IECC Data-IP-Site EUI'!$A$2:$A$1521),0,1),0))/INDEX('IECC Data-IP-Site EUI'!$Y$2:$Y$1521,MATCH(1,INDEX(($A35='IECC Data-IP-Site EUI'!$B$2:$B$1521)*(M$24='IECC Data-IP-Site EUI'!$C$2:$C$1521)*(2006='IECC Data-IP-Site EUI'!$A$2:$A$1521),0,1),0))</f>
        <v>0.80852039584841895</v>
      </c>
      <c r="N35" s="111" cm="1">
        <f t="array" ref="N35">INDEX('IECC Data-IP-Site EUI'!$Y$2:$Y$1521,MATCH(1,INDEX(($A35='IECC Data-IP-Site EUI'!$B$2:$B$1521)*(N$24='IECC Data-IP-Site EUI'!$C$2:$C$1521)*($A$23='IECC Data-IP-Site EUI'!$A$2:$A$1521),0,1),0))/INDEX('IECC Data-IP-Site EUI'!$Y$2:$Y$1521,MATCH(1,INDEX(($A35='IECC Data-IP-Site EUI'!$B$2:$B$1521)*(N$24='IECC Data-IP-Site EUI'!$C$2:$C$1521)*(2006='IECC Data-IP-Site EUI'!$A$2:$A$1521),0,1),0))</f>
        <v>0.88771070450943679</v>
      </c>
      <c r="O35" s="111" cm="1">
        <f t="array" ref="O35">INDEX('IECC Data-IP-Site EUI'!$Y$2:$Y$1521,MATCH(1,INDEX(($A35='IECC Data-IP-Site EUI'!$B$2:$B$1521)*(O$24='IECC Data-IP-Site EUI'!$C$2:$C$1521)*($A$23='IECC Data-IP-Site EUI'!$A$2:$A$1521),0,1),0))/INDEX('IECC Data-IP-Site EUI'!$Y$2:$Y$1521,MATCH(1,INDEX(($A35='IECC Data-IP-Site EUI'!$B$2:$B$1521)*(O$24='IECC Data-IP-Site EUI'!$C$2:$C$1521)*(2006='IECC Data-IP-Site EUI'!$A$2:$A$1521),0,1),0))</f>
        <v>0.87541953467205202</v>
      </c>
      <c r="P35" s="111" cm="1">
        <f t="array" ref="P35">INDEX('IECC Data-IP-Site EUI'!$Y$2:$Y$1521,MATCH(1,INDEX(($A35='IECC Data-IP-Site EUI'!$B$2:$B$1521)*(P$24='IECC Data-IP-Site EUI'!$C$2:$C$1521)*($A$23='IECC Data-IP-Site EUI'!$A$2:$A$1521),0,1),0))/INDEX('IECC Data-IP-Site EUI'!$Y$2:$Y$1521,MATCH(1,INDEX(($A35='IECC Data-IP-Site EUI'!$B$2:$B$1521)*(P$24='IECC Data-IP-Site EUI'!$C$2:$C$1521)*(2006='IECC Data-IP-Site EUI'!$A$2:$A$1521),0,1),0))</f>
        <v>0.82255021174892007</v>
      </c>
      <c r="Q35" s="111" cm="1">
        <f t="array" ref="Q35">INDEX('IECC Data-IP-Site EUI'!$Y$2:$Y$1521,MATCH(1,INDEX(($A35='IECC Data-IP-Site EUI'!$B$2:$B$1521)*(Q$24='IECC Data-IP-Site EUI'!$C$2:$C$1521)*($A$23='IECC Data-IP-Site EUI'!$A$2:$A$1521),0,1),0))/INDEX('IECC Data-IP-Site EUI'!$Y$2:$Y$1521,MATCH(1,INDEX(($A35='IECC Data-IP-Site EUI'!$B$2:$B$1521)*(Q$24='IECC Data-IP-Site EUI'!$C$2:$C$1521)*(2006='IECC Data-IP-Site EUI'!$A$2:$A$1521),0,1),0))</f>
        <v>0.88367031267263274</v>
      </c>
      <c r="R35" s="111" cm="1">
        <f t="array" ref="R35">INDEX('IECC Data-IP-Site EUI'!$Y$2:$Y$1521,MATCH(1,INDEX(($A35='IECC Data-IP-Site EUI'!$B$2:$B$1521)*(R$24='IECC Data-IP-Site EUI'!$C$2:$C$1521)*($A$23='IECC Data-IP-Site EUI'!$A$2:$A$1521),0,1),0))/INDEX('IECC Data-IP-Site EUI'!$Y$2:$Y$1521,MATCH(1,INDEX(($A35='IECC Data-IP-Site EUI'!$B$2:$B$1521)*(R$24='IECC Data-IP-Site EUI'!$C$2:$C$1521)*(2006='IECC Data-IP-Site EUI'!$A$2:$A$1521),0,1),0))</f>
        <v>0.8722022796504727</v>
      </c>
      <c r="S35" s="111" cm="1">
        <f t="array" ref="S35">INDEX('IECC Data-IP-Site EUI'!$Y$2:$Y$1521,MATCH(1,INDEX(($A35='IECC Data-IP-Site EUI'!$B$2:$B$1521)*(S$24='IECC Data-IP-Site EUI'!$C$2:$C$1521)*($A$23='IECC Data-IP-Site EUI'!$A$2:$A$1521),0,1),0))/INDEX('IECC Data-IP-Site EUI'!$Y$2:$Y$1521,MATCH(1,INDEX(($A35='IECC Data-IP-Site EUI'!$B$2:$B$1521)*(S$24='IECC Data-IP-Site EUI'!$C$2:$C$1521)*(2006='IECC Data-IP-Site EUI'!$A$2:$A$1521),0,1),0))</f>
        <v>0.88481530123379137</v>
      </c>
      <c r="T35" s="112" cm="1">
        <f t="array" ref="T35">INDEX('IECC Data-IP-Site EUI'!$Y$2:$Y$1521,MATCH(1,INDEX(($A35='IECC Data-IP-Site EUI'!$B$2:$B$1521)*(T$24='IECC Data-IP-Site EUI'!$C$2:$C$1521)*($A$23='IECC Data-IP-Site EUI'!$A$2:$A$1521),0,1),0))/INDEX('IECC Data-IP-Site EUI'!$Y$2:$Y$1521,MATCH(1,INDEX(($A35='IECC Data-IP-Site EUI'!$B$2:$B$1521)*(T$24='IECC Data-IP-Site EUI'!$C$2:$C$1521)*(2006='IECC Data-IP-Site EUI'!$A$2:$A$1521),0,1),0))</f>
        <v>0.93262123539812747</v>
      </c>
    </row>
    <row r="36" spans="1:20" x14ac:dyDescent="0.25">
      <c r="A36" s="129" t="s">
        <v>59</v>
      </c>
      <c r="B36" s="110" cm="1">
        <f t="array" ref="B36">INDEX('IECC Data-IP-Site EUI'!$Y$2:$Y$1521,MATCH(1,INDEX(($A36='IECC Data-IP-Site EUI'!$B$2:$B$1521)*(B$24='IECC Data-IP-Site EUI'!$C$2:$C$1521)*($A$23='IECC Data-IP-Site EUI'!$A$2:$A$1521),0,1),0))/INDEX('IECC Data-IP-Site EUI'!$Y$2:$Y$1521,MATCH(1,INDEX(($A36='IECC Data-IP-Site EUI'!$B$2:$B$1521)*(B$24='IECC Data-IP-Site EUI'!$C$2:$C$1521)*(2006='IECC Data-IP-Site EUI'!$A$2:$A$1521),0,1),0))</f>
        <v>0.80760233173821194</v>
      </c>
      <c r="C36" s="111" cm="1">
        <f t="array" ref="C36">INDEX('IECC Data-IP-Site EUI'!$Y$2:$Y$1521,MATCH(1,INDEX(($A36='IECC Data-IP-Site EUI'!$B$2:$B$1521)*(C$24='IECC Data-IP-Site EUI'!$C$2:$C$1521)*($A$23='IECC Data-IP-Site EUI'!$A$2:$A$1521),0,1),0))/INDEX('IECC Data-IP-Site EUI'!$Y$2:$Y$1521,MATCH(1,INDEX(($A36='IECC Data-IP-Site EUI'!$B$2:$B$1521)*(C$24='IECC Data-IP-Site EUI'!$C$2:$C$1521)*(2006='IECC Data-IP-Site EUI'!$A$2:$A$1521),0,1),0))</f>
        <v>0.74546832669799645</v>
      </c>
      <c r="D36" s="111" cm="1">
        <f t="array" ref="D36">INDEX('IECC Data-IP-Site EUI'!$Y$2:$Y$1521,MATCH(1,INDEX(($A36='IECC Data-IP-Site EUI'!$B$2:$B$1521)*(D$24='IECC Data-IP-Site EUI'!$C$2:$C$1521)*($A$23='IECC Data-IP-Site EUI'!$A$2:$A$1521),0,1),0))/INDEX('IECC Data-IP-Site EUI'!$Y$2:$Y$1521,MATCH(1,INDEX(($A36='IECC Data-IP-Site EUI'!$B$2:$B$1521)*(D$24='IECC Data-IP-Site EUI'!$C$2:$C$1521)*(2006='IECC Data-IP-Site EUI'!$A$2:$A$1521),0,1),0))</f>
        <v>0.82237843611698558</v>
      </c>
      <c r="E36" s="111" cm="1">
        <f t="array" ref="E36">INDEX('IECC Data-IP-Site EUI'!$Y$2:$Y$1521,MATCH(1,INDEX(($A36='IECC Data-IP-Site EUI'!$B$2:$B$1521)*(E$24='IECC Data-IP-Site EUI'!$C$2:$C$1521)*($A$23='IECC Data-IP-Site EUI'!$A$2:$A$1521),0,1),0))/INDEX('IECC Data-IP-Site EUI'!$Y$2:$Y$1521,MATCH(1,INDEX(($A36='IECC Data-IP-Site EUI'!$B$2:$B$1521)*(E$24='IECC Data-IP-Site EUI'!$C$2:$C$1521)*(2006='IECC Data-IP-Site EUI'!$A$2:$A$1521),0,1),0))</f>
        <v>0.7220998141039473</v>
      </c>
      <c r="F36" s="111" cm="1">
        <f t="array" ref="F36">INDEX('IECC Data-IP-Site EUI'!$Y$2:$Y$1521,MATCH(1,INDEX(($A36='IECC Data-IP-Site EUI'!$B$2:$B$1521)*(F$24='IECC Data-IP-Site EUI'!$C$2:$C$1521)*($A$23='IECC Data-IP-Site EUI'!$A$2:$A$1521),0,1),0))/INDEX('IECC Data-IP-Site EUI'!$Y$2:$Y$1521,MATCH(1,INDEX(($A36='IECC Data-IP-Site EUI'!$B$2:$B$1521)*(F$24='IECC Data-IP-Site EUI'!$C$2:$C$1521)*(2006='IECC Data-IP-Site EUI'!$A$2:$A$1521),0,1),0))</f>
        <v>0.7517907790342343</v>
      </c>
      <c r="G36" s="111" cm="1">
        <f t="array" ref="G36">INDEX('IECC Data-IP-Site EUI'!$Y$2:$Y$1521,MATCH(1,INDEX(($A36='IECC Data-IP-Site EUI'!$B$2:$B$1521)*(G$24='IECC Data-IP-Site EUI'!$C$2:$C$1521)*($A$23='IECC Data-IP-Site EUI'!$A$2:$A$1521),0,1),0))/INDEX('IECC Data-IP-Site EUI'!$Y$2:$Y$1521,MATCH(1,INDEX(($A36='IECC Data-IP-Site EUI'!$B$2:$B$1521)*(G$24='IECC Data-IP-Site EUI'!$C$2:$C$1521)*(2006='IECC Data-IP-Site EUI'!$A$2:$A$1521),0,1),0))</f>
        <v>0.71233022849875249</v>
      </c>
      <c r="H36" s="111" cm="1">
        <f t="array" ref="H36">INDEX('IECC Data-IP-Site EUI'!$Y$2:$Y$1521,MATCH(1,INDEX(($A36='IECC Data-IP-Site EUI'!$B$2:$B$1521)*(H$24='IECC Data-IP-Site EUI'!$C$2:$C$1521)*($A$23='IECC Data-IP-Site EUI'!$A$2:$A$1521),0,1),0))/INDEX('IECC Data-IP-Site EUI'!$Y$2:$Y$1521,MATCH(1,INDEX(($A36='IECC Data-IP-Site EUI'!$B$2:$B$1521)*(H$24='IECC Data-IP-Site EUI'!$C$2:$C$1521)*(2006='IECC Data-IP-Site EUI'!$A$2:$A$1521),0,1),0))</f>
        <v>0.74379834076390605</v>
      </c>
      <c r="I36" s="111" cm="1">
        <f t="array" ref="I36">INDEX('IECC Data-IP-Site EUI'!$Y$2:$Y$1521,MATCH(1,INDEX(($A36='IECC Data-IP-Site EUI'!$B$2:$B$1521)*(I$24='IECC Data-IP-Site EUI'!$C$2:$C$1521)*($A$23='IECC Data-IP-Site EUI'!$A$2:$A$1521),0,1),0))/INDEX('IECC Data-IP-Site EUI'!$Y$2:$Y$1521,MATCH(1,INDEX(($A36='IECC Data-IP-Site EUI'!$B$2:$B$1521)*(I$24='IECC Data-IP-Site EUI'!$C$2:$C$1521)*(2006='IECC Data-IP-Site EUI'!$A$2:$A$1521),0,1),0))</f>
        <v>0.70559266749029637</v>
      </c>
      <c r="J36" s="111" cm="1">
        <f t="array" ref="J36">INDEX('IECC Data-IP-Site EUI'!$Y$2:$Y$1521,MATCH(1,INDEX(($A36='IECC Data-IP-Site EUI'!$B$2:$B$1521)*(J$24='IECC Data-IP-Site EUI'!$C$2:$C$1521)*($A$23='IECC Data-IP-Site EUI'!$A$2:$A$1521),0,1),0))/INDEX('IECC Data-IP-Site EUI'!$Y$2:$Y$1521,MATCH(1,INDEX(($A36='IECC Data-IP-Site EUI'!$B$2:$B$1521)*(J$24='IECC Data-IP-Site EUI'!$C$2:$C$1521)*(2006='IECC Data-IP-Site EUI'!$A$2:$A$1521),0,1),0))</f>
        <v>0.68474536007786002</v>
      </c>
      <c r="K36" s="111" cm="1">
        <f t="array" ref="K36">INDEX('IECC Data-IP-Site EUI'!$Y$2:$Y$1521,MATCH(1,INDEX(($A36='IECC Data-IP-Site EUI'!$B$2:$B$1521)*(K$24='IECC Data-IP-Site EUI'!$C$2:$C$1521)*($A$23='IECC Data-IP-Site EUI'!$A$2:$A$1521),0,1),0))/INDEX('IECC Data-IP-Site EUI'!$Y$2:$Y$1521,MATCH(1,INDEX(($A36='IECC Data-IP-Site EUI'!$B$2:$B$1521)*(K$24='IECC Data-IP-Site EUI'!$C$2:$C$1521)*(2006='IECC Data-IP-Site EUI'!$A$2:$A$1521),0,1),0))</f>
        <v>0.68373294563852161</v>
      </c>
      <c r="L36" s="111" cm="1">
        <f t="array" ref="L36">INDEX('IECC Data-IP-Site EUI'!$Y$2:$Y$1521,MATCH(1,INDEX(($A36='IECC Data-IP-Site EUI'!$B$2:$B$1521)*(L$24='IECC Data-IP-Site EUI'!$C$2:$C$1521)*($A$23='IECC Data-IP-Site EUI'!$A$2:$A$1521),0,1),0))/INDEX('IECC Data-IP-Site EUI'!$Y$2:$Y$1521,MATCH(1,INDEX(($A36='IECC Data-IP-Site EUI'!$B$2:$B$1521)*(L$24='IECC Data-IP-Site EUI'!$C$2:$C$1521)*(2006='IECC Data-IP-Site EUI'!$A$2:$A$1521),0,1),0))</f>
        <v>0.71604961482432306</v>
      </c>
      <c r="M36" s="111" cm="1">
        <f t="array" ref="M36">INDEX('IECC Data-IP-Site EUI'!$Y$2:$Y$1521,MATCH(1,INDEX(($A36='IECC Data-IP-Site EUI'!$B$2:$B$1521)*(M$24='IECC Data-IP-Site EUI'!$C$2:$C$1521)*($A$23='IECC Data-IP-Site EUI'!$A$2:$A$1521),0,1),0))/INDEX('IECC Data-IP-Site EUI'!$Y$2:$Y$1521,MATCH(1,INDEX(($A36='IECC Data-IP-Site EUI'!$B$2:$B$1521)*(M$24='IECC Data-IP-Site EUI'!$C$2:$C$1521)*(2006='IECC Data-IP-Site EUI'!$A$2:$A$1521),0,1),0))</f>
        <v>0.68307643130947682</v>
      </c>
      <c r="N36" s="111" cm="1">
        <f t="array" ref="N36">INDEX('IECC Data-IP-Site EUI'!$Y$2:$Y$1521,MATCH(1,INDEX(($A36='IECC Data-IP-Site EUI'!$B$2:$B$1521)*(N$24='IECC Data-IP-Site EUI'!$C$2:$C$1521)*($A$23='IECC Data-IP-Site EUI'!$A$2:$A$1521),0,1),0))/INDEX('IECC Data-IP-Site EUI'!$Y$2:$Y$1521,MATCH(1,INDEX(($A36='IECC Data-IP-Site EUI'!$B$2:$B$1521)*(N$24='IECC Data-IP-Site EUI'!$C$2:$C$1521)*(2006='IECC Data-IP-Site EUI'!$A$2:$A$1521),0,1),0))</f>
        <v>0.70463052715110186</v>
      </c>
      <c r="O36" s="111" cm="1">
        <f t="array" ref="O36">INDEX('IECC Data-IP-Site EUI'!$Y$2:$Y$1521,MATCH(1,INDEX(($A36='IECC Data-IP-Site EUI'!$B$2:$B$1521)*(O$24='IECC Data-IP-Site EUI'!$C$2:$C$1521)*($A$23='IECC Data-IP-Site EUI'!$A$2:$A$1521),0,1),0))/INDEX('IECC Data-IP-Site EUI'!$Y$2:$Y$1521,MATCH(1,INDEX(($A36='IECC Data-IP-Site EUI'!$B$2:$B$1521)*(O$24='IECC Data-IP-Site EUI'!$C$2:$C$1521)*(2006='IECC Data-IP-Site EUI'!$A$2:$A$1521),0,1),0))</f>
        <v>0.74095395395826835</v>
      </c>
      <c r="P36" s="111" cm="1">
        <f t="array" ref="P36">INDEX('IECC Data-IP-Site EUI'!$Y$2:$Y$1521,MATCH(1,INDEX(($A36='IECC Data-IP-Site EUI'!$B$2:$B$1521)*(P$24='IECC Data-IP-Site EUI'!$C$2:$C$1521)*($A$23='IECC Data-IP-Site EUI'!$A$2:$A$1521),0,1),0))/INDEX('IECC Data-IP-Site EUI'!$Y$2:$Y$1521,MATCH(1,INDEX(($A36='IECC Data-IP-Site EUI'!$B$2:$B$1521)*(P$24='IECC Data-IP-Site EUI'!$C$2:$C$1521)*(2006='IECC Data-IP-Site EUI'!$A$2:$A$1521),0,1),0))</f>
        <v>0.63022541391298414</v>
      </c>
      <c r="Q36" s="111" cm="1">
        <f t="array" ref="Q36">INDEX('IECC Data-IP-Site EUI'!$Y$2:$Y$1521,MATCH(1,INDEX(($A36='IECC Data-IP-Site EUI'!$B$2:$B$1521)*(Q$24='IECC Data-IP-Site EUI'!$C$2:$C$1521)*($A$23='IECC Data-IP-Site EUI'!$A$2:$A$1521),0,1),0))/INDEX('IECC Data-IP-Site EUI'!$Y$2:$Y$1521,MATCH(1,INDEX(($A36='IECC Data-IP-Site EUI'!$B$2:$B$1521)*(Q$24='IECC Data-IP-Site EUI'!$C$2:$C$1521)*(2006='IECC Data-IP-Site EUI'!$A$2:$A$1521),0,1),0))</f>
        <v>0.72499997882553446</v>
      </c>
      <c r="R36" s="111" cm="1">
        <f t="array" ref="R36">INDEX('IECC Data-IP-Site EUI'!$Y$2:$Y$1521,MATCH(1,INDEX(($A36='IECC Data-IP-Site EUI'!$B$2:$B$1521)*(R$24='IECC Data-IP-Site EUI'!$C$2:$C$1521)*($A$23='IECC Data-IP-Site EUI'!$A$2:$A$1521),0,1),0))/INDEX('IECC Data-IP-Site EUI'!$Y$2:$Y$1521,MATCH(1,INDEX(($A36='IECC Data-IP-Site EUI'!$B$2:$B$1521)*(R$24='IECC Data-IP-Site EUI'!$C$2:$C$1521)*(2006='IECC Data-IP-Site EUI'!$A$2:$A$1521),0,1),0))</f>
        <v>0.69948681014939285</v>
      </c>
      <c r="S36" s="111" cm="1">
        <f t="array" ref="S36">INDEX('IECC Data-IP-Site EUI'!$Y$2:$Y$1521,MATCH(1,INDEX(($A36='IECC Data-IP-Site EUI'!$B$2:$B$1521)*(S$24='IECC Data-IP-Site EUI'!$C$2:$C$1521)*($A$23='IECC Data-IP-Site EUI'!$A$2:$A$1521),0,1),0))/INDEX('IECC Data-IP-Site EUI'!$Y$2:$Y$1521,MATCH(1,INDEX(($A36='IECC Data-IP-Site EUI'!$B$2:$B$1521)*(S$24='IECC Data-IP-Site EUI'!$C$2:$C$1521)*(2006='IECC Data-IP-Site EUI'!$A$2:$A$1521),0,1),0))</f>
        <v>0.71956006754468138</v>
      </c>
      <c r="T36" s="112" cm="1">
        <f t="array" ref="T36">INDEX('IECC Data-IP-Site EUI'!$Y$2:$Y$1521,MATCH(1,INDEX(($A36='IECC Data-IP-Site EUI'!$B$2:$B$1521)*(T$24='IECC Data-IP-Site EUI'!$C$2:$C$1521)*($A$23='IECC Data-IP-Site EUI'!$A$2:$A$1521),0,1),0))/INDEX('IECC Data-IP-Site EUI'!$Y$2:$Y$1521,MATCH(1,INDEX(($A36='IECC Data-IP-Site EUI'!$B$2:$B$1521)*(T$24='IECC Data-IP-Site EUI'!$C$2:$C$1521)*(2006='IECC Data-IP-Site EUI'!$A$2:$A$1521),0,1),0))</f>
        <v>0.76040447757027219</v>
      </c>
    </row>
    <row r="37" spans="1:20" x14ac:dyDescent="0.25">
      <c r="A37" s="129" t="s">
        <v>58</v>
      </c>
      <c r="B37" s="110" cm="1">
        <f t="array" ref="B37">INDEX('IECC Data-IP-Site EUI'!$Y$2:$Y$1521,MATCH(1,INDEX(($A37='IECC Data-IP-Site EUI'!$B$2:$B$1521)*(B$24='IECC Data-IP-Site EUI'!$C$2:$C$1521)*($A$23='IECC Data-IP-Site EUI'!$A$2:$A$1521),0,1),0))/INDEX('IECC Data-IP-Site EUI'!$Y$2:$Y$1521,MATCH(1,INDEX(($A37='IECC Data-IP-Site EUI'!$B$2:$B$1521)*(B$24='IECC Data-IP-Site EUI'!$C$2:$C$1521)*(2006='IECC Data-IP-Site EUI'!$A$2:$A$1521),0,1),0))</f>
        <v>0.82686133119677152</v>
      </c>
      <c r="C37" s="111" cm="1">
        <f t="array" ref="C37">INDEX('IECC Data-IP-Site EUI'!$Y$2:$Y$1521,MATCH(1,INDEX(($A37='IECC Data-IP-Site EUI'!$B$2:$B$1521)*(C$24='IECC Data-IP-Site EUI'!$C$2:$C$1521)*($A$23='IECC Data-IP-Site EUI'!$A$2:$A$1521),0,1),0))/INDEX('IECC Data-IP-Site EUI'!$Y$2:$Y$1521,MATCH(1,INDEX(($A37='IECC Data-IP-Site EUI'!$B$2:$B$1521)*(C$24='IECC Data-IP-Site EUI'!$C$2:$C$1521)*(2006='IECC Data-IP-Site EUI'!$A$2:$A$1521),0,1),0))</f>
        <v>0.84050071182136488</v>
      </c>
      <c r="D37" s="111" cm="1">
        <f t="array" ref="D37">INDEX('IECC Data-IP-Site EUI'!$Y$2:$Y$1521,MATCH(1,INDEX(($A37='IECC Data-IP-Site EUI'!$B$2:$B$1521)*(D$24='IECC Data-IP-Site EUI'!$C$2:$C$1521)*($A$23='IECC Data-IP-Site EUI'!$A$2:$A$1521),0,1),0))/INDEX('IECC Data-IP-Site EUI'!$Y$2:$Y$1521,MATCH(1,INDEX(($A37='IECC Data-IP-Site EUI'!$B$2:$B$1521)*(D$24='IECC Data-IP-Site EUI'!$C$2:$C$1521)*(2006='IECC Data-IP-Site EUI'!$A$2:$A$1521),0,1),0))</f>
        <v>0.8668859481373824</v>
      </c>
      <c r="E37" s="111" cm="1">
        <f t="array" ref="E37">INDEX('IECC Data-IP-Site EUI'!$Y$2:$Y$1521,MATCH(1,INDEX(($A37='IECC Data-IP-Site EUI'!$B$2:$B$1521)*(E$24='IECC Data-IP-Site EUI'!$C$2:$C$1521)*($A$23='IECC Data-IP-Site EUI'!$A$2:$A$1521),0,1),0))/INDEX('IECC Data-IP-Site EUI'!$Y$2:$Y$1521,MATCH(1,INDEX(($A37='IECC Data-IP-Site EUI'!$B$2:$B$1521)*(E$24='IECC Data-IP-Site EUI'!$C$2:$C$1521)*(2006='IECC Data-IP-Site EUI'!$A$2:$A$1521),0,1),0))</f>
        <v>0.85180466465861959</v>
      </c>
      <c r="F37" s="111" cm="1">
        <f t="array" ref="F37">INDEX('IECC Data-IP-Site EUI'!$Y$2:$Y$1521,MATCH(1,INDEX(($A37='IECC Data-IP-Site EUI'!$B$2:$B$1521)*(F$24='IECC Data-IP-Site EUI'!$C$2:$C$1521)*($A$23='IECC Data-IP-Site EUI'!$A$2:$A$1521),0,1),0))/INDEX('IECC Data-IP-Site EUI'!$Y$2:$Y$1521,MATCH(1,INDEX(($A37='IECC Data-IP-Site EUI'!$B$2:$B$1521)*(F$24='IECC Data-IP-Site EUI'!$C$2:$C$1521)*(2006='IECC Data-IP-Site EUI'!$A$2:$A$1521),0,1),0))</f>
        <v>0.85125558594010542</v>
      </c>
      <c r="G37" s="111" cm="1">
        <f t="array" ref="G37">INDEX('IECC Data-IP-Site EUI'!$Y$2:$Y$1521,MATCH(1,INDEX(($A37='IECC Data-IP-Site EUI'!$B$2:$B$1521)*(G$24='IECC Data-IP-Site EUI'!$C$2:$C$1521)*($A$23='IECC Data-IP-Site EUI'!$A$2:$A$1521),0,1),0))/INDEX('IECC Data-IP-Site EUI'!$Y$2:$Y$1521,MATCH(1,INDEX(($A37='IECC Data-IP-Site EUI'!$B$2:$B$1521)*(G$24='IECC Data-IP-Site EUI'!$C$2:$C$1521)*(2006='IECC Data-IP-Site EUI'!$A$2:$A$1521),0,1),0))</f>
        <v>0.87437014844069194</v>
      </c>
      <c r="H37" s="111" cm="1">
        <f t="array" ref="H37">INDEX('IECC Data-IP-Site EUI'!$Y$2:$Y$1521,MATCH(1,INDEX(($A37='IECC Data-IP-Site EUI'!$B$2:$B$1521)*(H$24='IECC Data-IP-Site EUI'!$C$2:$C$1521)*($A$23='IECC Data-IP-Site EUI'!$A$2:$A$1521),0,1),0))/INDEX('IECC Data-IP-Site EUI'!$Y$2:$Y$1521,MATCH(1,INDEX(($A37='IECC Data-IP-Site EUI'!$B$2:$B$1521)*(H$24='IECC Data-IP-Site EUI'!$C$2:$C$1521)*(2006='IECC Data-IP-Site EUI'!$A$2:$A$1521),0,1),0))</f>
        <v>0.80987890617597447</v>
      </c>
      <c r="I37" s="111" cm="1">
        <f t="array" ref="I37">INDEX('IECC Data-IP-Site EUI'!$Y$2:$Y$1521,MATCH(1,INDEX(($A37='IECC Data-IP-Site EUI'!$B$2:$B$1521)*(I$24='IECC Data-IP-Site EUI'!$C$2:$C$1521)*($A$23='IECC Data-IP-Site EUI'!$A$2:$A$1521),0,1),0))/INDEX('IECC Data-IP-Site EUI'!$Y$2:$Y$1521,MATCH(1,INDEX(($A37='IECC Data-IP-Site EUI'!$B$2:$B$1521)*(I$24='IECC Data-IP-Site EUI'!$C$2:$C$1521)*(2006='IECC Data-IP-Site EUI'!$A$2:$A$1521),0,1),0))</f>
        <v>0.85769368912552035</v>
      </c>
      <c r="J37" s="111" cm="1">
        <f t="array" ref="J37">INDEX('IECC Data-IP-Site EUI'!$Y$2:$Y$1521,MATCH(1,INDEX(($A37='IECC Data-IP-Site EUI'!$B$2:$B$1521)*(J$24='IECC Data-IP-Site EUI'!$C$2:$C$1521)*($A$23='IECC Data-IP-Site EUI'!$A$2:$A$1521),0,1),0))/INDEX('IECC Data-IP-Site EUI'!$Y$2:$Y$1521,MATCH(1,INDEX(($A37='IECC Data-IP-Site EUI'!$B$2:$B$1521)*(J$24='IECC Data-IP-Site EUI'!$C$2:$C$1521)*(2006='IECC Data-IP-Site EUI'!$A$2:$A$1521),0,1),0))</f>
        <v>0.93877301280831071</v>
      </c>
      <c r="K37" s="111" cm="1">
        <f t="array" ref="K37">INDEX('IECC Data-IP-Site EUI'!$Y$2:$Y$1521,MATCH(1,INDEX(($A37='IECC Data-IP-Site EUI'!$B$2:$B$1521)*(K$24='IECC Data-IP-Site EUI'!$C$2:$C$1521)*($A$23='IECC Data-IP-Site EUI'!$A$2:$A$1521),0,1),0))/INDEX('IECC Data-IP-Site EUI'!$Y$2:$Y$1521,MATCH(1,INDEX(($A37='IECC Data-IP-Site EUI'!$B$2:$B$1521)*(K$24='IECC Data-IP-Site EUI'!$C$2:$C$1521)*(2006='IECC Data-IP-Site EUI'!$A$2:$A$1521),0,1),0))</f>
        <v>0.71420811670675877</v>
      </c>
      <c r="L37" s="111" cm="1">
        <f t="array" ref="L37">INDEX('IECC Data-IP-Site EUI'!$Y$2:$Y$1521,MATCH(1,INDEX(($A37='IECC Data-IP-Site EUI'!$B$2:$B$1521)*(L$24='IECC Data-IP-Site EUI'!$C$2:$C$1521)*($A$23='IECC Data-IP-Site EUI'!$A$2:$A$1521),0,1),0))/INDEX('IECC Data-IP-Site EUI'!$Y$2:$Y$1521,MATCH(1,INDEX(($A37='IECC Data-IP-Site EUI'!$B$2:$B$1521)*(L$24='IECC Data-IP-Site EUI'!$C$2:$C$1521)*(2006='IECC Data-IP-Site EUI'!$A$2:$A$1521),0,1),0))</f>
        <v>0.81509715994020937</v>
      </c>
      <c r="M37" s="111" cm="1">
        <f t="array" ref="M37">INDEX('IECC Data-IP-Site EUI'!$Y$2:$Y$1521,MATCH(1,INDEX(($A37='IECC Data-IP-Site EUI'!$B$2:$B$1521)*(M$24='IECC Data-IP-Site EUI'!$C$2:$C$1521)*($A$23='IECC Data-IP-Site EUI'!$A$2:$A$1521),0,1),0))/INDEX('IECC Data-IP-Site EUI'!$Y$2:$Y$1521,MATCH(1,INDEX(($A37='IECC Data-IP-Site EUI'!$B$2:$B$1521)*(M$24='IECC Data-IP-Site EUI'!$C$2:$C$1521)*(2006='IECC Data-IP-Site EUI'!$A$2:$A$1521),0,1),0))</f>
        <v>0.81251838870198145</v>
      </c>
      <c r="N37" s="111" cm="1">
        <f t="array" ref="N37">INDEX('IECC Data-IP-Site EUI'!$Y$2:$Y$1521,MATCH(1,INDEX(($A37='IECC Data-IP-Site EUI'!$B$2:$B$1521)*(N$24='IECC Data-IP-Site EUI'!$C$2:$C$1521)*($A$23='IECC Data-IP-Site EUI'!$A$2:$A$1521),0,1),0))/INDEX('IECC Data-IP-Site EUI'!$Y$2:$Y$1521,MATCH(1,INDEX(($A37='IECC Data-IP-Site EUI'!$B$2:$B$1521)*(N$24='IECC Data-IP-Site EUI'!$C$2:$C$1521)*(2006='IECC Data-IP-Site EUI'!$A$2:$A$1521),0,1),0))</f>
        <v>0.70510556993252216</v>
      </c>
      <c r="O37" s="111" cm="1">
        <f t="array" ref="O37">INDEX('IECC Data-IP-Site EUI'!$Y$2:$Y$1521,MATCH(1,INDEX(($A37='IECC Data-IP-Site EUI'!$B$2:$B$1521)*(O$24='IECC Data-IP-Site EUI'!$C$2:$C$1521)*($A$23='IECC Data-IP-Site EUI'!$A$2:$A$1521),0,1),0))/INDEX('IECC Data-IP-Site EUI'!$Y$2:$Y$1521,MATCH(1,INDEX(($A37='IECC Data-IP-Site EUI'!$B$2:$B$1521)*(O$24='IECC Data-IP-Site EUI'!$C$2:$C$1521)*(2006='IECC Data-IP-Site EUI'!$A$2:$A$1521),0,1),0))</f>
        <v>0.7760915524411669</v>
      </c>
      <c r="P37" s="111" cm="1">
        <f t="array" ref="P37">INDEX('IECC Data-IP-Site EUI'!$Y$2:$Y$1521,MATCH(1,INDEX(($A37='IECC Data-IP-Site EUI'!$B$2:$B$1521)*(P$24='IECC Data-IP-Site EUI'!$C$2:$C$1521)*($A$23='IECC Data-IP-Site EUI'!$A$2:$A$1521),0,1),0))/INDEX('IECC Data-IP-Site EUI'!$Y$2:$Y$1521,MATCH(1,INDEX(($A37='IECC Data-IP-Site EUI'!$B$2:$B$1521)*(P$24='IECC Data-IP-Site EUI'!$C$2:$C$1521)*(2006='IECC Data-IP-Site EUI'!$A$2:$A$1521),0,1),0))</f>
        <v>0.78789436483968378</v>
      </c>
      <c r="Q37" s="111" cm="1">
        <f t="array" ref="Q37">INDEX('IECC Data-IP-Site EUI'!$Y$2:$Y$1521,MATCH(1,INDEX(($A37='IECC Data-IP-Site EUI'!$B$2:$B$1521)*(Q$24='IECC Data-IP-Site EUI'!$C$2:$C$1521)*($A$23='IECC Data-IP-Site EUI'!$A$2:$A$1521),0,1),0))/INDEX('IECC Data-IP-Site EUI'!$Y$2:$Y$1521,MATCH(1,INDEX(($A37='IECC Data-IP-Site EUI'!$B$2:$B$1521)*(Q$24='IECC Data-IP-Site EUI'!$C$2:$C$1521)*(2006='IECC Data-IP-Site EUI'!$A$2:$A$1521),0,1),0))</f>
        <v>0.66409747945273834</v>
      </c>
      <c r="R37" s="111" cm="1">
        <f t="array" ref="R37">INDEX('IECC Data-IP-Site EUI'!$Y$2:$Y$1521,MATCH(1,INDEX(($A37='IECC Data-IP-Site EUI'!$B$2:$B$1521)*(R$24='IECC Data-IP-Site EUI'!$C$2:$C$1521)*($A$23='IECC Data-IP-Site EUI'!$A$2:$A$1521),0,1),0))/INDEX('IECC Data-IP-Site EUI'!$Y$2:$Y$1521,MATCH(1,INDEX(($A37='IECC Data-IP-Site EUI'!$B$2:$B$1521)*(R$24='IECC Data-IP-Site EUI'!$C$2:$C$1521)*(2006='IECC Data-IP-Site EUI'!$A$2:$A$1521),0,1),0))</f>
        <v>0.69285329941789364</v>
      </c>
      <c r="S37" s="111" cm="1">
        <f t="array" ref="S37">INDEX('IECC Data-IP-Site EUI'!$Y$2:$Y$1521,MATCH(1,INDEX(($A37='IECC Data-IP-Site EUI'!$B$2:$B$1521)*(S$24='IECC Data-IP-Site EUI'!$C$2:$C$1521)*($A$23='IECC Data-IP-Site EUI'!$A$2:$A$1521),0,1),0))/INDEX('IECC Data-IP-Site EUI'!$Y$2:$Y$1521,MATCH(1,INDEX(($A37='IECC Data-IP-Site EUI'!$B$2:$B$1521)*(S$24='IECC Data-IP-Site EUI'!$C$2:$C$1521)*(2006='IECC Data-IP-Site EUI'!$A$2:$A$1521),0,1),0))</f>
        <v>0.66141289710652362</v>
      </c>
      <c r="T37" s="112" cm="1">
        <f t="array" ref="T37">INDEX('IECC Data-IP-Site EUI'!$Y$2:$Y$1521,MATCH(1,INDEX(($A37='IECC Data-IP-Site EUI'!$B$2:$B$1521)*(T$24='IECC Data-IP-Site EUI'!$C$2:$C$1521)*($A$23='IECC Data-IP-Site EUI'!$A$2:$A$1521),0,1),0))/INDEX('IECC Data-IP-Site EUI'!$Y$2:$Y$1521,MATCH(1,INDEX(($A37='IECC Data-IP-Site EUI'!$B$2:$B$1521)*(T$24='IECC Data-IP-Site EUI'!$C$2:$C$1521)*(2006='IECC Data-IP-Site EUI'!$A$2:$A$1521),0,1),0))</f>
        <v>0.63573373165972014</v>
      </c>
    </row>
    <row r="38" spans="1:20" x14ac:dyDescent="0.25">
      <c r="A38" s="129" t="s">
        <v>1</v>
      </c>
      <c r="B38" s="110" cm="1">
        <f t="array" ref="B38">INDEX('IECC Data-IP-Site EUI'!$Y$2:$Y$1521,MATCH(1,INDEX(($A38='IECC Data-IP-Site EUI'!$B$2:$B$1521)*(B$24='IECC Data-IP-Site EUI'!$C$2:$C$1521)*($A$23='IECC Data-IP-Site EUI'!$A$2:$A$1521),0,1),0))/INDEX('IECC Data-IP-Site EUI'!$Y$2:$Y$1521,MATCH(1,INDEX(($A38='IECC Data-IP-Site EUI'!$B$2:$B$1521)*(B$24='IECC Data-IP-Site EUI'!$C$2:$C$1521)*(2006='IECC Data-IP-Site EUI'!$A$2:$A$1521),0,1),0))</f>
        <v>0.64631903499756571</v>
      </c>
      <c r="C38" s="111" cm="1">
        <f t="array" ref="C38">INDEX('IECC Data-IP-Site EUI'!$Y$2:$Y$1521,MATCH(1,INDEX(($A38='IECC Data-IP-Site EUI'!$B$2:$B$1521)*(C$24='IECC Data-IP-Site EUI'!$C$2:$C$1521)*($A$23='IECC Data-IP-Site EUI'!$A$2:$A$1521),0,1),0))/INDEX('IECC Data-IP-Site EUI'!$Y$2:$Y$1521,MATCH(1,INDEX(($A38='IECC Data-IP-Site EUI'!$B$2:$B$1521)*(C$24='IECC Data-IP-Site EUI'!$C$2:$C$1521)*(2006='IECC Data-IP-Site EUI'!$A$2:$A$1521),0,1),0))</f>
        <v>0.53145570303226497</v>
      </c>
      <c r="D38" s="111" cm="1">
        <f t="array" ref="D38">INDEX('IECC Data-IP-Site EUI'!$Y$2:$Y$1521,MATCH(1,INDEX(($A38='IECC Data-IP-Site EUI'!$B$2:$B$1521)*(D$24='IECC Data-IP-Site EUI'!$C$2:$C$1521)*($A$23='IECC Data-IP-Site EUI'!$A$2:$A$1521),0,1),0))/INDEX('IECC Data-IP-Site EUI'!$Y$2:$Y$1521,MATCH(1,INDEX(($A38='IECC Data-IP-Site EUI'!$B$2:$B$1521)*(D$24='IECC Data-IP-Site EUI'!$C$2:$C$1521)*(2006='IECC Data-IP-Site EUI'!$A$2:$A$1521),0,1),0))</f>
        <v>0.58460027499508926</v>
      </c>
      <c r="E38" s="111" cm="1">
        <f t="array" ref="E38">INDEX('IECC Data-IP-Site EUI'!$Y$2:$Y$1521,MATCH(1,INDEX(($A38='IECC Data-IP-Site EUI'!$B$2:$B$1521)*(E$24='IECC Data-IP-Site EUI'!$C$2:$C$1521)*($A$23='IECC Data-IP-Site EUI'!$A$2:$A$1521),0,1),0))/INDEX('IECC Data-IP-Site EUI'!$Y$2:$Y$1521,MATCH(1,INDEX(($A38='IECC Data-IP-Site EUI'!$B$2:$B$1521)*(E$24='IECC Data-IP-Site EUI'!$C$2:$C$1521)*(2006='IECC Data-IP-Site EUI'!$A$2:$A$1521),0,1),0))</f>
        <v>0.59020205986287722</v>
      </c>
      <c r="F38" s="111" cm="1">
        <f t="array" ref="F38">INDEX('IECC Data-IP-Site EUI'!$Y$2:$Y$1521,MATCH(1,INDEX(($A38='IECC Data-IP-Site EUI'!$B$2:$B$1521)*(F$24='IECC Data-IP-Site EUI'!$C$2:$C$1521)*($A$23='IECC Data-IP-Site EUI'!$A$2:$A$1521),0,1),0))/INDEX('IECC Data-IP-Site EUI'!$Y$2:$Y$1521,MATCH(1,INDEX(($A38='IECC Data-IP-Site EUI'!$B$2:$B$1521)*(F$24='IECC Data-IP-Site EUI'!$C$2:$C$1521)*(2006='IECC Data-IP-Site EUI'!$A$2:$A$1521),0,1),0))</f>
        <v>0.43169968717413981</v>
      </c>
      <c r="G38" s="111" cm="1">
        <f t="array" ref="G38">INDEX('IECC Data-IP-Site EUI'!$Y$2:$Y$1521,MATCH(1,INDEX(($A38='IECC Data-IP-Site EUI'!$B$2:$B$1521)*(G$24='IECC Data-IP-Site EUI'!$C$2:$C$1521)*($A$23='IECC Data-IP-Site EUI'!$A$2:$A$1521),0,1),0))/INDEX('IECC Data-IP-Site EUI'!$Y$2:$Y$1521,MATCH(1,INDEX(($A38='IECC Data-IP-Site EUI'!$B$2:$B$1521)*(G$24='IECC Data-IP-Site EUI'!$C$2:$C$1521)*(2006='IECC Data-IP-Site EUI'!$A$2:$A$1521),0,1),0))</f>
        <v>0.45515297396592125</v>
      </c>
      <c r="H38" s="111" cm="1">
        <f t="array" ref="H38">INDEX('IECC Data-IP-Site EUI'!$Y$2:$Y$1521,MATCH(1,INDEX(($A38='IECC Data-IP-Site EUI'!$B$2:$B$1521)*(H$24='IECC Data-IP-Site EUI'!$C$2:$C$1521)*($A$23='IECC Data-IP-Site EUI'!$A$2:$A$1521),0,1),0))/INDEX('IECC Data-IP-Site EUI'!$Y$2:$Y$1521,MATCH(1,INDEX(($A38='IECC Data-IP-Site EUI'!$B$2:$B$1521)*(H$24='IECC Data-IP-Site EUI'!$C$2:$C$1521)*(2006='IECC Data-IP-Site EUI'!$A$2:$A$1521),0,1),0))</f>
        <v>0.4754392573061838</v>
      </c>
      <c r="I38" s="111" cm="1">
        <f t="array" ref="I38">INDEX('IECC Data-IP-Site EUI'!$Y$2:$Y$1521,MATCH(1,INDEX(($A38='IECC Data-IP-Site EUI'!$B$2:$B$1521)*(I$24='IECC Data-IP-Site EUI'!$C$2:$C$1521)*($A$23='IECC Data-IP-Site EUI'!$A$2:$A$1521),0,1),0))/INDEX('IECC Data-IP-Site EUI'!$Y$2:$Y$1521,MATCH(1,INDEX(($A38='IECC Data-IP-Site EUI'!$B$2:$B$1521)*(I$24='IECC Data-IP-Site EUI'!$C$2:$C$1521)*(2006='IECC Data-IP-Site EUI'!$A$2:$A$1521),0,1),0))</f>
        <v>0.46687061921542816</v>
      </c>
      <c r="J38" s="111" cm="1">
        <f t="array" ref="J38">INDEX('IECC Data-IP-Site EUI'!$Y$2:$Y$1521,MATCH(1,INDEX(($A38='IECC Data-IP-Site EUI'!$B$2:$B$1521)*(J$24='IECC Data-IP-Site EUI'!$C$2:$C$1521)*($A$23='IECC Data-IP-Site EUI'!$A$2:$A$1521),0,1),0))/INDEX('IECC Data-IP-Site EUI'!$Y$2:$Y$1521,MATCH(1,INDEX(($A38='IECC Data-IP-Site EUI'!$B$2:$B$1521)*(J$24='IECC Data-IP-Site EUI'!$C$2:$C$1521)*(2006='IECC Data-IP-Site EUI'!$A$2:$A$1521),0,1),0))</f>
        <v>0.33333333333333337</v>
      </c>
      <c r="K38" s="111" cm="1">
        <f t="array" ref="K38">INDEX('IECC Data-IP-Site EUI'!$Y$2:$Y$1521,MATCH(1,INDEX(($A38='IECC Data-IP-Site EUI'!$B$2:$B$1521)*(K$24='IECC Data-IP-Site EUI'!$C$2:$C$1521)*($A$23='IECC Data-IP-Site EUI'!$A$2:$A$1521),0,1),0))/INDEX('IECC Data-IP-Site EUI'!$Y$2:$Y$1521,MATCH(1,INDEX(($A38='IECC Data-IP-Site EUI'!$B$2:$B$1521)*(K$24='IECC Data-IP-Site EUI'!$C$2:$C$1521)*(2006='IECC Data-IP-Site EUI'!$A$2:$A$1521),0,1),0))</f>
        <v>0.55680581142187247</v>
      </c>
      <c r="L38" s="111" cm="1">
        <f t="array" ref="L38">INDEX('IECC Data-IP-Site EUI'!$Y$2:$Y$1521,MATCH(1,INDEX(($A38='IECC Data-IP-Site EUI'!$B$2:$B$1521)*(L$24='IECC Data-IP-Site EUI'!$C$2:$C$1521)*($A$23='IECC Data-IP-Site EUI'!$A$2:$A$1521),0,1),0))/INDEX('IECC Data-IP-Site EUI'!$Y$2:$Y$1521,MATCH(1,INDEX(($A38='IECC Data-IP-Site EUI'!$B$2:$B$1521)*(L$24='IECC Data-IP-Site EUI'!$C$2:$C$1521)*(2006='IECC Data-IP-Site EUI'!$A$2:$A$1521),0,1),0))</f>
        <v>0.42471016597046929</v>
      </c>
      <c r="M38" s="111" cm="1">
        <f t="array" ref="M38">INDEX('IECC Data-IP-Site EUI'!$Y$2:$Y$1521,MATCH(1,INDEX(($A38='IECC Data-IP-Site EUI'!$B$2:$B$1521)*(M$24='IECC Data-IP-Site EUI'!$C$2:$C$1521)*($A$23='IECC Data-IP-Site EUI'!$A$2:$A$1521),0,1),0))/INDEX('IECC Data-IP-Site EUI'!$Y$2:$Y$1521,MATCH(1,INDEX(($A38='IECC Data-IP-Site EUI'!$B$2:$B$1521)*(M$24='IECC Data-IP-Site EUI'!$C$2:$C$1521)*(2006='IECC Data-IP-Site EUI'!$A$2:$A$1521),0,1),0))</f>
        <v>0.53605724469981131</v>
      </c>
      <c r="N38" s="111" cm="1">
        <f t="array" ref="N38">INDEX('IECC Data-IP-Site EUI'!$Y$2:$Y$1521,MATCH(1,INDEX(($A38='IECC Data-IP-Site EUI'!$B$2:$B$1521)*(N$24='IECC Data-IP-Site EUI'!$C$2:$C$1521)*($A$23='IECC Data-IP-Site EUI'!$A$2:$A$1521),0,1),0))/INDEX('IECC Data-IP-Site EUI'!$Y$2:$Y$1521,MATCH(1,INDEX(($A38='IECC Data-IP-Site EUI'!$B$2:$B$1521)*(N$24='IECC Data-IP-Site EUI'!$C$2:$C$1521)*(2006='IECC Data-IP-Site EUI'!$A$2:$A$1521),0,1),0))</f>
        <v>0.67532859392708366</v>
      </c>
      <c r="O38" s="111" cm="1">
        <f t="array" ref="O38">INDEX('IECC Data-IP-Site EUI'!$Y$2:$Y$1521,MATCH(1,INDEX(($A38='IECC Data-IP-Site EUI'!$B$2:$B$1521)*(O$24='IECC Data-IP-Site EUI'!$C$2:$C$1521)*($A$23='IECC Data-IP-Site EUI'!$A$2:$A$1521),0,1),0))/INDEX('IECC Data-IP-Site EUI'!$Y$2:$Y$1521,MATCH(1,INDEX(($A38='IECC Data-IP-Site EUI'!$B$2:$B$1521)*(O$24='IECC Data-IP-Site EUI'!$C$2:$C$1521)*(2006='IECC Data-IP-Site EUI'!$A$2:$A$1521),0,1),0))</f>
        <v>0.56908094948265364</v>
      </c>
      <c r="P38" s="111" cm="1">
        <f t="array" ref="P38">INDEX('IECC Data-IP-Site EUI'!$Y$2:$Y$1521,MATCH(1,INDEX(($A38='IECC Data-IP-Site EUI'!$B$2:$B$1521)*(P$24='IECC Data-IP-Site EUI'!$C$2:$C$1521)*($A$23='IECC Data-IP-Site EUI'!$A$2:$A$1521),0,1),0))/INDEX('IECC Data-IP-Site EUI'!$Y$2:$Y$1521,MATCH(1,INDEX(($A38='IECC Data-IP-Site EUI'!$B$2:$B$1521)*(P$24='IECC Data-IP-Site EUI'!$C$2:$C$1521)*(2006='IECC Data-IP-Site EUI'!$A$2:$A$1521),0,1),0))</f>
        <v>0.51364423478832033</v>
      </c>
      <c r="Q38" s="111" cm="1">
        <f t="array" ref="Q38">INDEX('IECC Data-IP-Site EUI'!$Y$2:$Y$1521,MATCH(1,INDEX(($A38='IECC Data-IP-Site EUI'!$B$2:$B$1521)*(Q$24='IECC Data-IP-Site EUI'!$C$2:$C$1521)*($A$23='IECC Data-IP-Site EUI'!$A$2:$A$1521),0,1),0))/INDEX('IECC Data-IP-Site EUI'!$Y$2:$Y$1521,MATCH(1,INDEX(($A38='IECC Data-IP-Site EUI'!$B$2:$B$1521)*(Q$24='IECC Data-IP-Site EUI'!$C$2:$C$1521)*(2006='IECC Data-IP-Site EUI'!$A$2:$A$1521),0,1),0))</f>
        <v>0.70466960099786369</v>
      </c>
      <c r="R38" s="111" cm="1">
        <f t="array" ref="R38">INDEX('IECC Data-IP-Site EUI'!$Y$2:$Y$1521,MATCH(1,INDEX(($A38='IECC Data-IP-Site EUI'!$B$2:$B$1521)*(R$24='IECC Data-IP-Site EUI'!$C$2:$C$1521)*($A$23='IECC Data-IP-Site EUI'!$A$2:$A$1521),0,1),0))/INDEX('IECC Data-IP-Site EUI'!$Y$2:$Y$1521,MATCH(1,INDEX(($A38='IECC Data-IP-Site EUI'!$B$2:$B$1521)*(R$24='IECC Data-IP-Site EUI'!$C$2:$C$1521)*(2006='IECC Data-IP-Site EUI'!$A$2:$A$1521),0,1),0))</f>
        <v>0.6332631297925041</v>
      </c>
      <c r="S38" s="111" cm="1">
        <f t="array" ref="S38">INDEX('IECC Data-IP-Site EUI'!$Y$2:$Y$1521,MATCH(1,INDEX(($A38='IECC Data-IP-Site EUI'!$B$2:$B$1521)*(S$24='IECC Data-IP-Site EUI'!$C$2:$C$1521)*($A$23='IECC Data-IP-Site EUI'!$A$2:$A$1521),0,1),0))/INDEX('IECC Data-IP-Site EUI'!$Y$2:$Y$1521,MATCH(1,INDEX(($A38='IECC Data-IP-Site EUI'!$B$2:$B$1521)*(S$24='IECC Data-IP-Site EUI'!$C$2:$C$1521)*(2006='IECC Data-IP-Site EUI'!$A$2:$A$1521),0,1),0))</f>
        <v>0.75158023551861286</v>
      </c>
      <c r="T38" s="112" cm="1">
        <f t="array" ref="T38">INDEX('IECC Data-IP-Site EUI'!$Y$2:$Y$1521,MATCH(1,INDEX(($A38='IECC Data-IP-Site EUI'!$B$2:$B$1521)*(T$24='IECC Data-IP-Site EUI'!$C$2:$C$1521)*($A$23='IECC Data-IP-Site EUI'!$A$2:$A$1521),0,1),0))/INDEX('IECC Data-IP-Site EUI'!$Y$2:$Y$1521,MATCH(1,INDEX(($A38='IECC Data-IP-Site EUI'!$B$2:$B$1521)*(T$24='IECC Data-IP-Site EUI'!$C$2:$C$1521)*(2006='IECC Data-IP-Site EUI'!$A$2:$A$1521),0,1),0))</f>
        <v>0.77989831105220109</v>
      </c>
    </row>
    <row r="39" spans="1:20" x14ac:dyDescent="0.25">
      <c r="A39" s="129" t="s">
        <v>61</v>
      </c>
      <c r="B39" s="110" cm="1">
        <f t="array" ref="B39">INDEX('IECC Data-IP-Site EUI'!$Y$2:$Y$1521,MATCH(1,INDEX(($A39='IECC Data-IP-Site EUI'!$B$2:$B$1521)*(B$24='IECC Data-IP-Site EUI'!$C$2:$C$1521)*($A$23='IECC Data-IP-Site EUI'!$A$2:$A$1521),0,1),0))/INDEX('IECC Data-IP-Site EUI'!$Y$2:$Y$1521,MATCH(1,INDEX(($A39='IECC Data-IP-Site EUI'!$B$2:$B$1521)*(B$24='IECC Data-IP-Site EUI'!$C$2:$C$1521)*(2006='IECC Data-IP-Site EUI'!$A$2:$A$1521),0,1),0))</f>
        <v>0.90211713724911413</v>
      </c>
      <c r="C39" s="111" cm="1">
        <f t="array" ref="C39">INDEX('IECC Data-IP-Site EUI'!$Y$2:$Y$1521,MATCH(1,INDEX(($A39='IECC Data-IP-Site EUI'!$B$2:$B$1521)*(C$24='IECC Data-IP-Site EUI'!$C$2:$C$1521)*($A$23='IECC Data-IP-Site EUI'!$A$2:$A$1521),0,1),0))/INDEX('IECC Data-IP-Site EUI'!$Y$2:$Y$1521,MATCH(1,INDEX(($A39='IECC Data-IP-Site EUI'!$B$2:$B$1521)*(C$24='IECC Data-IP-Site EUI'!$C$2:$C$1521)*(2006='IECC Data-IP-Site EUI'!$A$2:$A$1521),0,1),0))</f>
        <v>0.88658883574273306</v>
      </c>
      <c r="D39" s="111" cm="1">
        <f t="array" ref="D39">INDEX('IECC Data-IP-Site EUI'!$Y$2:$Y$1521,MATCH(1,INDEX(($A39='IECC Data-IP-Site EUI'!$B$2:$B$1521)*(D$24='IECC Data-IP-Site EUI'!$C$2:$C$1521)*($A$23='IECC Data-IP-Site EUI'!$A$2:$A$1521),0,1),0))/INDEX('IECC Data-IP-Site EUI'!$Y$2:$Y$1521,MATCH(1,INDEX(($A39='IECC Data-IP-Site EUI'!$B$2:$B$1521)*(D$24='IECC Data-IP-Site EUI'!$C$2:$C$1521)*(2006='IECC Data-IP-Site EUI'!$A$2:$A$1521),0,1),0))</f>
        <v>0.92519065792905686</v>
      </c>
      <c r="E39" s="111" cm="1">
        <f t="array" ref="E39">INDEX('IECC Data-IP-Site EUI'!$Y$2:$Y$1521,MATCH(1,INDEX(($A39='IECC Data-IP-Site EUI'!$B$2:$B$1521)*(E$24='IECC Data-IP-Site EUI'!$C$2:$C$1521)*($A$23='IECC Data-IP-Site EUI'!$A$2:$A$1521),0,1),0))/INDEX('IECC Data-IP-Site EUI'!$Y$2:$Y$1521,MATCH(1,INDEX(($A39='IECC Data-IP-Site EUI'!$B$2:$B$1521)*(E$24='IECC Data-IP-Site EUI'!$C$2:$C$1521)*(2006='IECC Data-IP-Site EUI'!$A$2:$A$1521),0,1),0))</f>
        <v>0.85890527616738532</v>
      </c>
      <c r="F39" s="111" cm="1">
        <f t="array" ref="F39">INDEX('IECC Data-IP-Site EUI'!$Y$2:$Y$1521,MATCH(1,INDEX(($A39='IECC Data-IP-Site EUI'!$B$2:$B$1521)*(F$24='IECC Data-IP-Site EUI'!$C$2:$C$1521)*($A$23='IECC Data-IP-Site EUI'!$A$2:$A$1521),0,1),0))/INDEX('IECC Data-IP-Site EUI'!$Y$2:$Y$1521,MATCH(1,INDEX(($A39='IECC Data-IP-Site EUI'!$B$2:$B$1521)*(F$24='IECC Data-IP-Site EUI'!$C$2:$C$1521)*(2006='IECC Data-IP-Site EUI'!$A$2:$A$1521),0,1),0))</f>
        <v>0.88168324983796376</v>
      </c>
      <c r="G39" s="111" cm="1">
        <f t="array" ref="G39">INDEX('IECC Data-IP-Site EUI'!$Y$2:$Y$1521,MATCH(1,INDEX(($A39='IECC Data-IP-Site EUI'!$B$2:$B$1521)*(G$24='IECC Data-IP-Site EUI'!$C$2:$C$1521)*($A$23='IECC Data-IP-Site EUI'!$A$2:$A$1521),0,1),0))/INDEX('IECC Data-IP-Site EUI'!$Y$2:$Y$1521,MATCH(1,INDEX(($A39='IECC Data-IP-Site EUI'!$B$2:$B$1521)*(G$24='IECC Data-IP-Site EUI'!$C$2:$C$1521)*(2006='IECC Data-IP-Site EUI'!$A$2:$A$1521),0,1),0))</f>
        <v>0.84500636799296036</v>
      </c>
      <c r="H39" s="111" cm="1">
        <f t="array" ref="H39">INDEX('IECC Data-IP-Site EUI'!$Y$2:$Y$1521,MATCH(1,INDEX(($A39='IECC Data-IP-Site EUI'!$B$2:$B$1521)*(H$24='IECC Data-IP-Site EUI'!$C$2:$C$1521)*($A$23='IECC Data-IP-Site EUI'!$A$2:$A$1521),0,1),0))/INDEX('IECC Data-IP-Site EUI'!$Y$2:$Y$1521,MATCH(1,INDEX(($A39='IECC Data-IP-Site EUI'!$B$2:$B$1521)*(H$24='IECC Data-IP-Site EUI'!$C$2:$C$1521)*(2006='IECC Data-IP-Site EUI'!$A$2:$A$1521),0,1),0))</f>
        <v>0.82695201363079085</v>
      </c>
      <c r="I39" s="111" cm="1">
        <f t="array" ref="I39">INDEX('IECC Data-IP-Site EUI'!$Y$2:$Y$1521,MATCH(1,INDEX(($A39='IECC Data-IP-Site EUI'!$B$2:$B$1521)*(I$24='IECC Data-IP-Site EUI'!$C$2:$C$1521)*($A$23='IECC Data-IP-Site EUI'!$A$2:$A$1521),0,1),0))/INDEX('IECC Data-IP-Site EUI'!$Y$2:$Y$1521,MATCH(1,INDEX(($A39='IECC Data-IP-Site EUI'!$B$2:$B$1521)*(I$24='IECC Data-IP-Site EUI'!$C$2:$C$1521)*(2006='IECC Data-IP-Site EUI'!$A$2:$A$1521),0,1),0))</f>
        <v>0.81673552114025283</v>
      </c>
      <c r="J39" s="111" cm="1">
        <f t="array" ref="J39">INDEX('IECC Data-IP-Site EUI'!$Y$2:$Y$1521,MATCH(1,INDEX(($A39='IECC Data-IP-Site EUI'!$B$2:$B$1521)*(J$24='IECC Data-IP-Site EUI'!$C$2:$C$1521)*($A$23='IECC Data-IP-Site EUI'!$A$2:$A$1521),0,1),0))/INDEX('IECC Data-IP-Site EUI'!$Y$2:$Y$1521,MATCH(1,INDEX(($A39='IECC Data-IP-Site EUI'!$B$2:$B$1521)*(J$24='IECC Data-IP-Site EUI'!$C$2:$C$1521)*(2006='IECC Data-IP-Site EUI'!$A$2:$A$1521),0,1),0))</f>
        <v>0.77407647742996144</v>
      </c>
      <c r="K39" s="111" cm="1">
        <f t="array" ref="K39">INDEX('IECC Data-IP-Site EUI'!$Y$2:$Y$1521,MATCH(1,INDEX(($A39='IECC Data-IP-Site EUI'!$B$2:$B$1521)*(K$24='IECC Data-IP-Site EUI'!$C$2:$C$1521)*($A$23='IECC Data-IP-Site EUI'!$A$2:$A$1521),0,1),0))/INDEX('IECC Data-IP-Site EUI'!$Y$2:$Y$1521,MATCH(1,INDEX(($A39='IECC Data-IP-Site EUI'!$B$2:$B$1521)*(K$24='IECC Data-IP-Site EUI'!$C$2:$C$1521)*(2006='IECC Data-IP-Site EUI'!$A$2:$A$1521),0,1),0))</f>
        <v>0.63130472345614219</v>
      </c>
      <c r="L39" s="111" cm="1">
        <f t="array" ref="L39">INDEX('IECC Data-IP-Site EUI'!$Y$2:$Y$1521,MATCH(1,INDEX(($A39='IECC Data-IP-Site EUI'!$B$2:$B$1521)*(L$24='IECC Data-IP-Site EUI'!$C$2:$C$1521)*($A$23='IECC Data-IP-Site EUI'!$A$2:$A$1521),0,1),0))/INDEX('IECC Data-IP-Site EUI'!$Y$2:$Y$1521,MATCH(1,INDEX(($A39='IECC Data-IP-Site EUI'!$B$2:$B$1521)*(L$24='IECC Data-IP-Site EUI'!$C$2:$C$1521)*(2006='IECC Data-IP-Site EUI'!$A$2:$A$1521),0,1),0))</f>
        <v>0.67504472654313108</v>
      </c>
      <c r="M39" s="111" cm="1">
        <f t="array" ref="M39">INDEX('IECC Data-IP-Site EUI'!$Y$2:$Y$1521,MATCH(1,INDEX(($A39='IECC Data-IP-Site EUI'!$B$2:$B$1521)*(M$24='IECC Data-IP-Site EUI'!$C$2:$C$1521)*($A$23='IECC Data-IP-Site EUI'!$A$2:$A$1521),0,1),0))/INDEX('IECC Data-IP-Site EUI'!$Y$2:$Y$1521,MATCH(1,INDEX(($A39='IECC Data-IP-Site EUI'!$B$2:$B$1521)*(M$24='IECC Data-IP-Site EUI'!$C$2:$C$1521)*(2006='IECC Data-IP-Site EUI'!$A$2:$A$1521),0,1),0))</f>
        <v>0.63628996273385996</v>
      </c>
      <c r="N39" s="111" cm="1">
        <f t="array" ref="N39">INDEX('IECC Data-IP-Site EUI'!$Y$2:$Y$1521,MATCH(1,INDEX(($A39='IECC Data-IP-Site EUI'!$B$2:$B$1521)*(N$24='IECC Data-IP-Site EUI'!$C$2:$C$1521)*($A$23='IECC Data-IP-Site EUI'!$A$2:$A$1521),0,1),0))/INDEX('IECC Data-IP-Site EUI'!$Y$2:$Y$1521,MATCH(1,INDEX(($A39='IECC Data-IP-Site EUI'!$B$2:$B$1521)*(N$24='IECC Data-IP-Site EUI'!$C$2:$C$1521)*(2006='IECC Data-IP-Site EUI'!$A$2:$A$1521),0,1),0))</f>
        <v>0.67800182684091292</v>
      </c>
      <c r="O39" s="111" cm="1">
        <f t="array" ref="O39">INDEX('IECC Data-IP-Site EUI'!$Y$2:$Y$1521,MATCH(1,INDEX(($A39='IECC Data-IP-Site EUI'!$B$2:$B$1521)*(O$24='IECC Data-IP-Site EUI'!$C$2:$C$1521)*($A$23='IECC Data-IP-Site EUI'!$A$2:$A$1521),0,1),0))/INDEX('IECC Data-IP-Site EUI'!$Y$2:$Y$1521,MATCH(1,INDEX(($A39='IECC Data-IP-Site EUI'!$B$2:$B$1521)*(O$24='IECC Data-IP-Site EUI'!$C$2:$C$1521)*(2006='IECC Data-IP-Site EUI'!$A$2:$A$1521),0,1),0))</f>
        <v>0.72013160666463194</v>
      </c>
      <c r="P39" s="111" cm="1">
        <f t="array" ref="P39">INDEX('IECC Data-IP-Site EUI'!$Y$2:$Y$1521,MATCH(1,INDEX(($A39='IECC Data-IP-Site EUI'!$B$2:$B$1521)*(P$24='IECC Data-IP-Site EUI'!$C$2:$C$1521)*($A$23='IECC Data-IP-Site EUI'!$A$2:$A$1521),0,1),0))/INDEX('IECC Data-IP-Site EUI'!$Y$2:$Y$1521,MATCH(1,INDEX(($A39='IECC Data-IP-Site EUI'!$B$2:$B$1521)*(P$24='IECC Data-IP-Site EUI'!$C$2:$C$1521)*(2006='IECC Data-IP-Site EUI'!$A$2:$A$1521),0,1),0))</f>
        <v>0.69580074059949226</v>
      </c>
      <c r="Q39" s="111" cm="1">
        <f t="array" ref="Q39">INDEX('IECC Data-IP-Site EUI'!$Y$2:$Y$1521,MATCH(1,INDEX(($A39='IECC Data-IP-Site EUI'!$B$2:$B$1521)*(Q$24='IECC Data-IP-Site EUI'!$C$2:$C$1521)*($A$23='IECC Data-IP-Site EUI'!$A$2:$A$1521),0,1),0))/INDEX('IECC Data-IP-Site EUI'!$Y$2:$Y$1521,MATCH(1,INDEX(($A39='IECC Data-IP-Site EUI'!$B$2:$B$1521)*(Q$24='IECC Data-IP-Site EUI'!$C$2:$C$1521)*(2006='IECC Data-IP-Site EUI'!$A$2:$A$1521),0,1),0))</f>
        <v>0.65212096620765192</v>
      </c>
      <c r="R39" s="111" cm="1">
        <f t="array" ref="R39">INDEX('IECC Data-IP-Site EUI'!$Y$2:$Y$1521,MATCH(1,INDEX(($A39='IECC Data-IP-Site EUI'!$B$2:$B$1521)*(R$24='IECC Data-IP-Site EUI'!$C$2:$C$1521)*($A$23='IECC Data-IP-Site EUI'!$A$2:$A$1521),0,1),0))/INDEX('IECC Data-IP-Site EUI'!$Y$2:$Y$1521,MATCH(1,INDEX(($A39='IECC Data-IP-Site EUI'!$B$2:$B$1521)*(R$24='IECC Data-IP-Site EUI'!$C$2:$C$1521)*(2006='IECC Data-IP-Site EUI'!$A$2:$A$1521),0,1),0))</f>
        <v>0.64108334843961434</v>
      </c>
      <c r="S39" s="111" cm="1">
        <f t="array" ref="S39">INDEX('IECC Data-IP-Site EUI'!$Y$2:$Y$1521,MATCH(1,INDEX(($A39='IECC Data-IP-Site EUI'!$B$2:$B$1521)*(S$24='IECC Data-IP-Site EUI'!$C$2:$C$1521)*($A$23='IECC Data-IP-Site EUI'!$A$2:$A$1521),0,1),0))/INDEX('IECC Data-IP-Site EUI'!$Y$2:$Y$1521,MATCH(1,INDEX(($A39='IECC Data-IP-Site EUI'!$B$2:$B$1521)*(S$24='IECC Data-IP-Site EUI'!$C$2:$C$1521)*(2006='IECC Data-IP-Site EUI'!$A$2:$A$1521),0,1),0))</f>
        <v>0.66813894349214176</v>
      </c>
      <c r="T39" s="112" cm="1">
        <f t="array" ref="T39">INDEX('IECC Data-IP-Site EUI'!$Y$2:$Y$1521,MATCH(1,INDEX(($A39='IECC Data-IP-Site EUI'!$B$2:$B$1521)*(T$24='IECC Data-IP-Site EUI'!$C$2:$C$1521)*($A$23='IECC Data-IP-Site EUI'!$A$2:$A$1521),0,1),0))/INDEX('IECC Data-IP-Site EUI'!$Y$2:$Y$1521,MATCH(1,INDEX(($A39='IECC Data-IP-Site EUI'!$B$2:$B$1521)*(T$24='IECC Data-IP-Site EUI'!$C$2:$C$1521)*(2006='IECC Data-IP-Site EUI'!$A$2:$A$1521),0,1),0))</f>
        <v>0.71818670079649971</v>
      </c>
    </row>
    <row r="40" spans="1:20" ht="15.75" thickBot="1" x14ac:dyDescent="0.3">
      <c r="A40" s="130" t="s">
        <v>60</v>
      </c>
      <c r="B40" s="113" cm="1">
        <f t="array" ref="B40">INDEX('IECC Data-IP-Site EUI'!$Y$2:$Y$1521,MATCH(1,INDEX(($A40='IECC Data-IP-Site EUI'!$B$2:$B$1521)*(B$24='IECC Data-IP-Site EUI'!$C$2:$C$1521)*($A$23='IECC Data-IP-Site EUI'!$A$2:$A$1521),0,1),0))/INDEX('IECC Data-IP-Site EUI'!$Y$2:$Y$1521,MATCH(1,INDEX(($A40='IECC Data-IP-Site EUI'!$B$2:$B$1521)*(B$24='IECC Data-IP-Site EUI'!$C$2:$C$1521)*(2006='IECC Data-IP-Site EUI'!$A$2:$A$1521),0,1),0))</f>
        <v>0.76240253076166176</v>
      </c>
      <c r="C40" s="114" cm="1">
        <f t="array" ref="C40">INDEX('IECC Data-IP-Site EUI'!$Y$2:$Y$1521,MATCH(1,INDEX(($A40='IECC Data-IP-Site EUI'!$B$2:$B$1521)*(C$24='IECC Data-IP-Site EUI'!$C$2:$C$1521)*($A$23='IECC Data-IP-Site EUI'!$A$2:$A$1521),0,1),0))/INDEX('IECC Data-IP-Site EUI'!$Y$2:$Y$1521,MATCH(1,INDEX(($A40='IECC Data-IP-Site EUI'!$B$2:$B$1521)*(C$24='IECC Data-IP-Site EUI'!$C$2:$C$1521)*(2006='IECC Data-IP-Site EUI'!$A$2:$A$1521),0,1),0))</f>
        <v>0.75822800794388756</v>
      </c>
      <c r="D40" s="114" cm="1">
        <f t="array" ref="D40">INDEX('IECC Data-IP-Site EUI'!$Y$2:$Y$1521,MATCH(1,INDEX(($A40='IECC Data-IP-Site EUI'!$B$2:$B$1521)*(D$24='IECC Data-IP-Site EUI'!$C$2:$C$1521)*($A$23='IECC Data-IP-Site EUI'!$A$2:$A$1521),0,1),0))/INDEX('IECC Data-IP-Site EUI'!$Y$2:$Y$1521,MATCH(1,INDEX(($A40='IECC Data-IP-Site EUI'!$B$2:$B$1521)*(D$24='IECC Data-IP-Site EUI'!$C$2:$C$1521)*(2006='IECC Data-IP-Site EUI'!$A$2:$A$1521),0,1),0))</f>
        <v>0.77081279480684939</v>
      </c>
      <c r="E40" s="114" cm="1">
        <f t="array" ref="E40">INDEX('IECC Data-IP-Site EUI'!$Y$2:$Y$1521,MATCH(1,INDEX(($A40='IECC Data-IP-Site EUI'!$B$2:$B$1521)*(E$24='IECC Data-IP-Site EUI'!$C$2:$C$1521)*($A$23='IECC Data-IP-Site EUI'!$A$2:$A$1521),0,1),0))/INDEX('IECC Data-IP-Site EUI'!$Y$2:$Y$1521,MATCH(1,INDEX(($A40='IECC Data-IP-Site EUI'!$B$2:$B$1521)*(E$24='IECC Data-IP-Site EUI'!$C$2:$C$1521)*(2006='IECC Data-IP-Site EUI'!$A$2:$A$1521),0,1),0))</f>
        <v>0.75566448329212399</v>
      </c>
      <c r="F40" s="114" cm="1">
        <f t="array" ref="F40">INDEX('IECC Data-IP-Site EUI'!$Y$2:$Y$1521,MATCH(1,INDEX(($A40='IECC Data-IP-Site EUI'!$B$2:$B$1521)*(F$24='IECC Data-IP-Site EUI'!$C$2:$C$1521)*($A$23='IECC Data-IP-Site EUI'!$A$2:$A$1521),0,1),0))/INDEX('IECC Data-IP-Site EUI'!$Y$2:$Y$1521,MATCH(1,INDEX(($A40='IECC Data-IP-Site EUI'!$B$2:$B$1521)*(F$24='IECC Data-IP-Site EUI'!$C$2:$C$1521)*(2006='IECC Data-IP-Site EUI'!$A$2:$A$1521),0,1),0))</f>
        <v>0.77547443166574259</v>
      </c>
      <c r="G40" s="114" cm="1">
        <f t="array" ref="G40">INDEX('IECC Data-IP-Site EUI'!$Y$2:$Y$1521,MATCH(1,INDEX(($A40='IECC Data-IP-Site EUI'!$B$2:$B$1521)*(G$24='IECC Data-IP-Site EUI'!$C$2:$C$1521)*($A$23='IECC Data-IP-Site EUI'!$A$2:$A$1521),0,1),0))/INDEX('IECC Data-IP-Site EUI'!$Y$2:$Y$1521,MATCH(1,INDEX(($A40='IECC Data-IP-Site EUI'!$B$2:$B$1521)*(G$24='IECC Data-IP-Site EUI'!$C$2:$C$1521)*(2006='IECC Data-IP-Site EUI'!$A$2:$A$1521),0,1),0))</f>
        <v>0.7497609115881575</v>
      </c>
      <c r="H40" s="114" cm="1">
        <f t="array" ref="H40">INDEX('IECC Data-IP-Site EUI'!$Y$2:$Y$1521,MATCH(1,INDEX(($A40='IECC Data-IP-Site EUI'!$B$2:$B$1521)*(H$24='IECC Data-IP-Site EUI'!$C$2:$C$1521)*($A$23='IECC Data-IP-Site EUI'!$A$2:$A$1521),0,1),0))/INDEX('IECC Data-IP-Site EUI'!$Y$2:$Y$1521,MATCH(1,INDEX(($A40='IECC Data-IP-Site EUI'!$B$2:$B$1521)*(H$24='IECC Data-IP-Site EUI'!$C$2:$C$1521)*(2006='IECC Data-IP-Site EUI'!$A$2:$A$1521),0,1),0))</f>
        <v>0.78251621822822504</v>
      </c>
      <c r="I40" s="114" cm="1">
        <f t="array" ref="I40">INDEX('IECC Data-IP-Site EUI'!$Y$2:$Y$1521,MATCH(1,INDEX(($A40='IECC Data-IP-Site EUI'!$B$2:$B$1521)*(I$24='IECC Data-IP-Site EUI'!$C$2:$C$1521)*($A$23='IECC Data-IP-Site EUI'!$A$2:$A$1521),0,1),0))/INDEX('IECC Data-IP-Site EUI'!$Y$2:$Y$1521,MATCH(1,INDEX(($A40='IECC Data-IP-Site EUI'!$B$2:$B$1521)*(I$24='IECC Data-IP-Site EUI'!$C$2:$C$1521)*(2006='IECC Data-IP-Site EUI'!$A$2:$A$1521),0,1),0))</f>
        <v>0.75364438045532256</v>
      </c>
      <c r="J40" s="114" cm="1">
        <f t="array" ref="J40">INDEX('IECC Data-IP-Site EUI'!$Y$2:$Y$1521,MATCH(1,INDEX(($A40='IECC Data-IP-Site EUI'!$B$2:$B$1521)*(J$24='IECC Data-IP-Site EUI'!$C$2:$C$1521)*($A$23='IECC Data-IP-Site EUI'!$A$2:$A$1521),0,1),0))/INDEX('IECC Data-IP-Site EUI'!$Y$2:$Y$1521,MATCH(1,INDEX(($A40='IECC Data-IP-Site EUI'!$B$2:$B$1521)*(J$24='IECC Data-IP-Site EUI'!$C$2:$C$1521)*(2006='IECC Data-IP-Site EUI'!$A$2:$A$1521),0,1),0))</f>
        <v>0.8078025021487919</v>
      </c>
      <c r="K40" s="114" cm="1">
        <f t="array" ref="K40">INDEX('IECC Data-IP-Site EUI'!$Y$2:$Y$1521,MATCH(1,INDEX(($A40='IECC Data-IP-Site EUI'!$B$2:$B$1521)*(K$24='IECC Data-IP-Site EUI'!$C$2:$C$1521)*($A$23='IECC Data-IP-Site EUI'!$A$2:$A$1521),0,1),0))/INDEX('IECC Data-IP-Site EUI'!$Y$2:$Y$1521,MATCH(1,INDEX(($A40='IECC Data-IP-Site EUI'!$B$2:$B$1521)*(K$24='IECC Data-IP-Site EUI'!$C$2:$C$1521)*(2006='IECC Data-IP-Site EUI'!$A$2:$A$1521),0,1),0))</f>
        <v>0.62989483664125956</v>
      </c>
      <c r="L40" s="114" cm="1">
        <f t="array" ref="L40">INDEX('IECC Data-IP-Site EUI'!$Y$2:$Y$1521,MATCH(1,INDEX(($A40='IECC Data-IP-Site EUI'!$B$2:$B$1521)*(L$24='IECC Data-IP-Site EUI'!$C$2:$C$1521)*($A$23='IECC Data-IP-Site EUI'!$A$2:$A$1521),0,1),0))/INDEX('IECC Data-IP-Site EUI'!$Y$2:$Y$1521,MATCH(1,INDEX(($A40='IECC Data-IP-Site EUI'!$B$2:$B$1521)*(L$24='IECC Data-IP-Site EUI'!$C$2:$C$1521)*(2006='IECC Data-IP-Site EUI'!$A$2:$A$1521),0,1),0))</f>
        <v>0.66220382992534887</v>
      </c>
      <c r="M40" s="114" cm="1">
        <f t="array" ref="M40">INDEX('IECC Data-IP-Site EUI'!$Y$2:$Y$1521,MATCH(1,INDEX(($A40='IECC Data-IP-Site EUI'!$B$2:$B$1521)*(M$24='IECC Data-IP-Site EUI'!$C$2:$C$1521)*($A$23='IECC Data-IP-Site EUI'!$A$2:$A$1521),0,1),0))/INDEX('IECC Data-IP-Site EUI'!$Y$2:$Y$1521,MATCH(1,INDEX(($A40='IECC Data-IP-Site EUI'!$B$2:$B$1521)*(M$24='IECC Data-IP-Site EUI'!$C$2:$C$1521)*(2006='IECC Data-IP-Site EUI'!$A$2:$A$1521),0,1),0))</f>
        <v>0.70801925789038578</v>
      </c>
      <c r="N40" s="114" cm="1">
        <f t="array" ref="N40">INDEX('IECC Data-IP-Site EUI'!$Y$2:$Y$1521,MATCH(1,INDEX(($A40='IECC Data-IP-Site EUI'!$B$2:$B$1521)*(N$24='IECC Data-IP-Site EUI'!$C$2:$C$1521)*($A$23='IECC Data-IP-Site EUI'!$A$2:$A$1521),0,1),0))/INDEX('IECC Data-IP-Site EUI'!$Y$2:$Y$1521,MATCH(1,INDEX(($A40='IECC Data-IP-Site EUI'!$B$2:$B$1521)*(N$24='IECC Data-IP-Site EUI'!$C$2:$C$1521)*(2006='IECC Data-IP-Site EUI'!$A$2:$A$1521),0,1),0))</f>
        <v>0.7216085496441168</v>
      </c>
      <c r="O40" s="114" cm="1">
        <f t="array" ref="O40">INDEX('IECC Data-IP-Site EUI'!$Y$2:$Y$1521,MATCH(1,INDEX(($A40='IECC Data-IP-Site EUI'!$B$2:$B$1521)*(O$24='IECC Data-IP-Site EUI'!$C$2:$C$1521)*($A$23='IECC Data-IP-Site EUI'!$A$2:$A$1521),0,1),0))/INDEX('IECC Data-IP-Site EUI'!$Y$2:$Y$1521,MATCH(1,INDEX(($A40='IECC Data-IP-Site EUI'!$B$2:$B$1521)*(O$24='IECC Data-IP-Site EUI'!$C$2:$C$1521)*(2006='IECC Data-IP-Site EUI'!$A$2:$A$1521),0,1),0))</f>
        <v>0.7315514331131906</v>
      </c>
      <c r="P40" s="114" cm="1">
        <f t="array" ref="P40">INDEX('IECC Data-IP-Site EUI'!$Y$2:$Y$1521,MATCH(1,INDEX(($A40='IECC Data-IP-Site EUI'!$B$2:$B$1521)*(P$24='IECC Data-IP-Site EUI'!$C$2:$C$1521)*($A$23='IECC Data-IP-Site EUI'!$A$2:$A$1521),0,1),0))/INDEX('IECC Data-IP-Site EUI'!$Y$2:$Y$1521,MATCH(1,INDEX(($A40='IECC Data-IP-Site EUI'!$B$2:$B$1521)*(P$24='IECC Data-IP-Site EUI'!$C$2:$C$1521)*(2006='IECC Data-IP-Site EUI'!$A$2:$A$1521),0,1),0))</f>
        <v>0.76064288514308098</v>
      </c>
      <c r="Q40" s="114" cm="1">
        <f t="array" ref="Q40">INDEX('IECC Data-IP-Site EUI'!$Y$2:$Y$1521,MATCH(1,INDEX(($A40='IECC Data-IP-Site EUI'!$B$2:$B$1521)*(Q$24='IECC Data-IP-Site EUI'!$C$2:$C$1521)*($A$23='IECC Data-IP-Site EUI'!$A$2:$A$1521),0,1),0))/INDEX('IECC Data-IP-Site EUI'!$Y$2:$Y$1521,MATCH(1,INDEX(($A40='IECC Data-IP-Site EUI'!$B$2:$B$1521)*(Q$24='IECC Data-IP-Site EUI'!$C$2:$C$1521)*(2006='IECC Data-IP-Site EUI'!$A$2:$A$1521),0,1),0))</f>
        <v>0.69910757449028926</v>
      </c>
      <c r="R40" s="114" cm="1">
        <f t="array" ref="R40">INDEX('IECC Data-IP-Site EUI'!$Y$2:$Y$1521,MATCH(1,INDEX(($A40='IECC Data-IP-Site EUI'!$B$2:$B$1521)*(R$24='IECC Data-IP-Site EUI'!$C$2:$C$1521)*($A$23='IECC Data-IP-Site EUI'!$A$2:$A$1521),0,1),0))/INDEX('IECC Data-IP-Site EUI'!$Y$2:$Y$1521,MATCH(1,INDEX(($A40='IECC Data-IP-Site EUI'!$B$2:$B$1521)*(R$24='IECC Data-IP-Site EUI'!$C$2:$C$1521)*(2006='IECC Data-IP-Site EUI'!$A$2:$A$1521),0,1),0))</f>
        <v>0.67788954592070527</v>
      </c>
      <c r="S40" s="114" cm="1">
        <f t="array" ref="S40">INDEX('IECC Data-IP-Site EUI'!$Y$2:$Y$1521,MATCH(1,INDEX(($A40='IECC Data-IP-Site EUI'!$B$2:$B$1521)*(S$24='IECC Data-IP-Site EUI'!$C$2:$C$1521)*($A$23='IECC Data-IP-Site EUI'!$A$2:$A$1521),0,1),0))/INDEX('IECC Data-IP-Site EUI'!$Y$2:$Y$1521,MATCH(1,INDEX(($A40='IECC Data-IP-Site EUI'!$B$2:$B$1521)*(S$24='IECC Data-IP-Site EUI'!$C$2:$C$1521)*(2006='IECC Data-IP-Site EUI'!$A$2:$A$1521),0,1),0))</f>
        <v>0.72600013776529371</v>
      </c>
      <c r="T40" s="115" cm="1">
        <f t="array" ref="T40">INDEX('IECC Data-IP-Site EUI'!$Y$2:$Y$1521,MATCH(1,INDEX(($A40='IECC Data-IP-Site EUI'!$B$2:$B$1521)*(T$24='IECC Data-IP-Site EUI'!$C$2:$C$1521)*($A$23='IECC Data-IP-Site EUI'!$A$2:$A$1521),0,1),0))/INDEX('IECC Data-IP-Site EUI'!$Y$2:$Y$1521,MATCH(1,INDEX(($A40='IECC Data-IP-Site EUI'!$B$2:$B$1521)*(T$24='IECC Data-IP-Site EUI'!$C$2:$C$1521)*(2006='IECC Data-IP-Site EUI'!$A$2:$A$1521),0,1),0))</f>
        <v>0.77338910328018706</v>
      </c>
    </row>
    <row r="42" spans="1:20" ht="15.75" thickBot="1" x14ac:dyDescent="0.3">
      <c r="A42" s="4" t="s">
        <v>120</v>
      </c>
      <c r="B42" s="4"/>
      <c r="C42" s="4"/>
      <c r="D42" s="93"/>
      <c r="E42" s="93"/>
      <c r="F42" s="93"/>
      <c r="G42" s="93"/>
      <c r="H42" s="93"/>
      <c r="I42" s="93"/>
      <c r="J42" s="93"/>
      <c r="K42" s="93"/>
      <c r="L42" s="93"/>
      <c r="M42" s="93"/>
      <c r="N42" s="93"/>
      <c r="O42" s="93"/>
      <c r="P42" s="93"/>
      <c r="Q42" s="93"/>
      <c r="R42" s="93"/>
      <c r="S42" s="93"/>
      <c r="T42" s="93"/>
    </row>
    <row r="43" spans="1:20" ht="91.5" thickBot="1" x14ac:dyDescent="0.3">
      <c r="A43" s="67">
        <v>2015</v>
      </c>
      <c r="B43" s="65" t="s">
        <v>115</v>
      </c>
      <c r="C43" s="66" t="s">
        <v>116</v>
      </c>
      <c r="D43" s="106" t="s">
        <v>84</v>
      </c>
      <c r="E43" s="107" t="s">
        <v>85</v>
      </c>
      <c r="F43" s="107" t="s">
        <v>86</v>
      </c>
      <c r="G43" s="107" t="s">
        <v>87</v>
      </c>
      <c r="H43" s="107" t="s">
        <v>88</v>
      </c>
      <c r="I43" s="107" t="s">
        <v>89</v>
      </c>
      <c r="J43" s="107" t="s">
        <v>90</v>
      </c>
      <c r="K43" s="107" t="s">
        <v>91</v>
      </c>
      <c r="L43" s="107" t="s">
        <v>92</v>
      </c>
      <c r="M43" s="107" t="s">
        <v>93</v>
      </c>
      <c r="N43" s="107" t="s">
        <v>94</v>
      </c>
      <c r="O43" s="107" t="s">
        <v>95</v>
      </c>
      <c r="P43" s="107" t="s">
        <v>96</v>
      </c>
      <c r="Q43" s="107" t="s">
        <v>97</v>
      </c>
      <c r="R43" s="107" t="s">
        <v>98</v>
      </c>
      <c r="S43" s="106" t="s">
        <v>99</v>
      </c>
      <c r="T43" s="108" t="s">
        <v>100</v>
      </c>
    </row>
    <row r="44" spans="1:20" ht="15.75" thickBot="1" x14ac:dyDescent="0.3">
      <c r="A44" s="109" t="s">
        <v>22</v>
      </c>
      <c r="B44" s="62" t="s">
        <v>10</v>
      </c>
      <c r="C44" s="53" t="s">
        <v>6</v>
      </c>
      <c r="D44" s="62" t="s">
        <v>11</v>
      </c>
      <c r="E44" s="53" t="s">
        <v>13</v>
      </c>
      <c r="F44" s="53" t="s">
        <v>19</v>
      </c>
      <c r="G44" s="53" t="s">
        <v>20</v>
      </c>
      <c r="H44" s="53" t="s">
        <v>3</v>
      </c>
      <c r="I44" s="53" t="s">
        <v>7</v>
      </c>
      <c r="J44" s="53" t="s">
        <v>17</v>
      </c>
      <c r="K44" s="53" t="s">
        <v>14</v>
      </c>
      <c r="L44" s="53" t="s">
        <v>2</v>
      </c>
      <c r="M44" s="53" t="s">
        <v>18</v>
      </c>
      <c r="N44" s="53" t="s">
        <v>4</v>
      </c>
      <c r="O44" s="53" t="s">
        <v>5</v>
      </c>
      <c r="P44" s="53" t="s">
        <v>15</v>
      </c>
      <c r="Q44" s="53" t="s">
        <v>16</v>
      </c>
      <c r="R44" s="53" t="s">
        <v>9</v>
      </c>
      <c r="S44" s="53" t="s">
        <v>12</v>
      </c>
      <c r="T44" s="60" t="s">
        <v>8</v>
      </c>
    </row>
    <row r="45" spans="1:20" x14ac:dyDescent="0.25">
      <c r="A45" s="128" t="s">
        <v>55</v>
      </c>
      <c r="B45" s="116" cm="1">
        <f t="array" ref="B45">INDEX('IECC Data-IP-Site EUI'!$Y$2:$Y$1521,MATCH(1,INDEX(($A45='IECC Data-IP-Site EUI'!$B$2:$B$1521)*(B$44='IECC Data-IP-Site EUI'!$C$2:$C$1521)*($A$43='IECC Data-IP-Site EUI'!$A$2:$A$1521),0,1),0))/INDEX('IECC Data-IP-Site EUI'!$Y$2:$Y$1521,MATCH(1,INDEX(($A45='IECC Data-IP-Site EUI'!$B$2:$B$1521)*(B$44='IECC Data-IP-Site EUI'!$C$2:$C$1521)*(2006='IECC Data-IP-Site EUI'!$A$2:$A$1521),0,1),0))</f>
        <v>0.61752697774776688</v>
      </c>
      <c r="C45" s="131" cm="1">
        <f t="array" ref="C45">INDEX('IECC Data-IP-Site EUI'!$Y$2:$Y$1521,MATCH(1,INDEX(($A45='IECC Data-IP-Site EUI'!$B$2:$B$1521)*(C$44='IECC Data-IP-Site EUI'!$C$2:$C$1521)*($A$43='IECC Data-IP-Site EUI'!$A$2:$A$1521),0,1),0))/INDEX('IECC Data-IP-Site EUI'!$Y$2:$Y$1521,MATCH(1,INDEX(($A45='IECC Data-IP-Site EUI'!$B$2:$B$1521)*(C$44='IECC Data-IP-Site EUI'!$C$2:$C$1521)*(2006='IECC Data-IP-Site EUI'!$A$2:$A$1521),0,1),0))</f>
        <v>0.68980440266026832</v>
      </c>
      <c r="D45" s="131" cm="1">
        <f t="array" ref="D45">INDEX('IECC Data-IP-Site EUI'!$Y$2:$Y$1521,MATCH(1,INDEX(($A45='IECC Data-IP-Site EUI'!$B$2:$B$1521)*(D$44='IECC Data-IP-Site EUI'!$C$2:$C$1521)*($A$43='IECC Data-IP-Site EUI'!$A$2:$A$1521),0,1),0))/INDEX('IECC Data-IP-Site EUI'!$Y$2:$Y$1521,MATCH(1,INDEX(($A45='IECC Data-IP-Site EUI'!$B$2:$B$1521)*(D$44='IECC Data-IP-Site EUI'!$C$2:$C$1521)*(2006='IECC Data-IP-Site EUI'!$A$2:$A$1521),0,1),0))</f>
        <v>0.70864932505333356</v>
      </c>
      <c r="E45" s="131" cm="1">
        <f t="array" ref="E45">INDEX('IECC Data-IP-Site EUI'!$Y$2:$Y$1521,MATCH(1,INDEX(($A45='IECC Data-IP-Site EUI'!$B$2:$B$1521)*(E$44='IECC Data-IP-Site EUI'!$C$2:$C$1521)*($A$43='IECC Data-IP-Site EUI'!$A$2:$A$1521),0,1),0))/INDEX('IECC Data-IP-Site EUI'!$Y$2:$Y$1521,MATCH(1,INDEX(($A45='IECC Data-IP-Site EUI'!$B$2:$B$1521)*(E$44='IECC Data-IP-Site EUI'!$C$2:$C$1521)*(2006='IECC Data-IP-Site EUI'!$A$2:$A$1521),0,1),0))</f>
        <v>0.70361862006104148</v>
      </c>
      <c r="F45" s="131" cm="1">
        <f t="array" ref="F45">INDEX('IECC Data-IP-Site EUI'!$Y$2:$Y$1521,MATCH(1,INDEX(($A45='IECC Data-IP-Site EUI'!$B$2:$B$1521)*(F$44='IECC Data-IP-Site EUI'!$C$2:$C$1521)*($A$43='IECC Data-IP-Site EUI'!$A$2:$A$1521),0,1),0))/INDEX('IECC Data-IP-Site EUI'!$Y$2:$Y$1521,MATCH(1,INDEX(($A45='IECC Data-IP-Site EUI'!$B$2:$B$1521)*(F$44='IECC Data-IP-Site EUI'!$C$2:$C$1521)*(2006='IECC Data-IP-Site EUI'!$A$2:$A$1521),0,1),0))</f>
        <v>0.64576706964696584</v>
      </c>
      <c r="G45" s="131" cm="1">
        <f t="array" ref="G45">INDEX('IECC Data-IP-Site EUI'!$Y$2:$Y$1521,MATCH(1,INDEX(($A45='IECC Data-IP-Site EUI'!$B$2:$B$1521)*(G$44='IECC Data-IP-Site EUI'!$C$2:$C$1521)*($A$43='IECC Data-IP-Site EUI'!$A$2:$A$1521),0,1),0))/INDEX('IECC Data-IP-Site EUI'!$Y$2:$Y$1521,MATCH(1,INDEX(($A45='IECC Data-IP-Site EUI'!$B$2:$B$1521)*(G$44='IECC Data-IP-Site EUI'!$C$2:$C$1521)*(2006='IECC Data-IP-Site EUI'!$A$2:$A$1521),0,1),0))</f>
        <v>0.74975008500229334</v>
      </c>
      <c r="H45" s="131" cm="1">
        <f t="array" ref="H45">INDEX('IECC Data-IP-Site EUI'!$Y$2:$Y$1521,MATCH(1,INDEX(($A45='IECC Data-IP-Site EUI'!$B$2:$B$1521)*(H$44='IECC Data-IP-Site EUI'!$C$2:$C$1521)*($A$43='IECC Data-IP-Site EUI'!$A$2:$A$1521),0,1),0))/INDEX('IECC Data-IP-Site EUI'!$Y$2:$Y$1521,MATCH(1,INDEX(($A45='IECC Data-IP-Site EUI'!$B$2:$B$1521)*(H$44='IECC Data-IP-Site EUI'!$C$2:$C$1521)*(2006='IECC Data-IP-Site EUI'!$A$2:$A$1521),0,1),0))</f>
        <v>0.58369081988756355</v>
      </c>
      <c r="I45" s="131" cm="1">
        <f t="array" ref="I45">INDEX('IECC Data-IP-Site EUI'!$Y$2:$Y$1521,MATCH(1,INDEX(($A45='IECC Data-IP-Site EUI'!$B$2:$B$1521)*(I$44='IECC Data-IP-Site EUI'!$C$2:$C$1521)*($A$43='IECC Data-IP-Site EUI'!$A$2:$A$1521),0,1),0))/INDEX('IECC Data-IP-Site EUI'!$Y$2:$Y$1521,MATCH(1,INDEX(($A45='IECC Data-IP-Site EUI'!$B$2:$B$1521)*(I$44='IECC Data-IP-Site EUI'!$C$2:$C$1521)*(2006='IECC Data-IP-Site EUI'!$A$2:$A$1521),0,1),0))</f>
        <v>0.7440890382889267</v>
      </c>
      <c r="J45" s="131" cm="1">
        <f t="array" ref="J45">INDEX('IECC Data-IP-Site EUI'!$Y$2:$Y$1521,MATCH(1,INDEX(($A45='IECC Data-IP-Site EUI'!$B$2:$B$1521)*(J$44='IECC Data-IP-Site EUI'!$C$2:$C$1521)*($A$43='IECC Data-IP-Site EUI'!$A$2:$A$1521),0,1),0))/INDEX('IECC Data-IP-Site EUI'!$Y$2:$Y$1521,MATCH(1,INDEX(($A45='IECC Data-IP-Site EUI'!$B$2:$B$1521)*(J$44='IECC Data-IP-Site EUI'!$C$2:$C$1521)*(2006='IECC Data-IP-Site EUI'!$A$2:$A$1521),0,1),0))</f>
        <v>0.78016457297115571</v>
      </c>
      <c r="K45" s="131" cm="1">
        <f t="array" ref="K45">INDEX('IECC Data-IP-Site EUI'!$Y$2:$Y$1521,MATCH(1,INDEX(($A45='IECC Data-IP-Site EUI'!$B$2:$B$1521)*(K$44='IECC Data-IP-Site EUI'!$C$2:$C$1521)*($A$43='IECC Data-IP-Site EUI'!$A$2:$A$1521),0,1),0))/INDEX('IECC Data-IP-Site EUI'!$Y$2:$Y$1521,MATCH(1,INDEX(($A45='IECC Data-IP-Site EUI'!$B$2:$B$1521)*(K$44='IECC Data-IP-Site EUI'!$C$2:$C$1521)*(2006='IECC Data-IP-Site EUI'!$A$2:$A$1521),0,1),0))</f>
        <v>0.50075106786755941</v>
      </c>
      <c r="L45" s="131" cm="1">
        <f t="array" ref="L45">INDEX('IECC Data-IP-Site EUI'!$Y$2:$Y$1521,MATCH(1,INDEX(($A45='IECC Data-IP-Site EUI'!$B$2:$B$1521)*(L$44='IECC Data-IP-Site EUI'!$C$2:$C$1521)*($A$43='IECC Data-IP-Site EUI'!$A$2:$A$1521),0,1),0))/INDEX('IECC Data-IP-Site EUI'!$Y$2:$Y$1521,MATCH(1,INDEX(($A45='IECC Data-IP-Site EUI'!$B$2:$B$1521)*(L$44='IECC Data-IP-Site EUI'!$C$2:$C$1521)*(2006='IECC Data-IP-Site EUI'!$A$2:$A$1521),0,1),0))</f>
        <v>0.76139507801009332</v>
      </c>
      <c r="M45" s="131" cm="1">
        <f t="array" ref="M45">INDEX('IECC Data-IP-Site EUI'!$Y$2:$Y$1521,MATCH(1,INDEX(($A45='IECC Data-IP-Site EUI'!$B$2:$B$1521)*(M$44='IECC Data-IP-Site EUI'!$C$2:$C$1521)*($A$43='IECC Data-IP-Site EUI'!$A$2:$A$1521),0,1),0))/INDEX('IECC Data-IP-Site EUI'!$Y$2:$Y$1521,MATCH(1,INDEX(($A45='IECC Data-IP-Site EUI'!$B$2:$B$1521)*(M$44='IECC Data-IP-Site EUI'!$C$2:$C$1521)*(2006='IECC Data-IP-Site EUI'!$A$2:$A$1521),0,1),0))</f>
        <v>0.57576981848644115</v>
      </c>
      <c r="N45" s="131" cm="1">
        <f t="array" ref="N45">INDEX('IECC Data-IP-Site EUI'!$Y$2:$Y$1521,MATCH(1,INDEX(($A45='IECC Data-IP-Site EUI'!$B$2:$B$1521)*(N$44='IECC Data-IP-Site EUI'!$C$2:$C$1521)*($A$43='IECC Data-IP-Site EUI'!$A$2:$A$1521),0,1),0))/INDEX('IECC Data-IP-Site EUI'!$Y$2:$Y$1521,MATCH(1,INDEX(($A45='IECC Data-IP-Site EUI'!$B$2:$B$1521)*(N$44='IECC Data-IP-Site EUI'!$C$2:$C$1521)*(2006='IECC Data-IP-Site EUI'!$A$2:$A$1521),0,1),0))</f>
        <v>0.454804198708325</v>
      </c>
      <c r="O45" s="131" cm="1">
        <f t="array" ref="O45">INDEX('IECC Data-IP-Site EUI'!$Y$2:$Y$1521,MATCH(1,INDEX(($A45='IECC Data-IP-Site EUI'!$B$2:$B$1521)*(O$44='IECC Data-IP-Site EUI'!$C$2:$C$1521)*($A$43='IECC Data-IP-Site EUI'!$A$2:$A$1521),0,1),0))/INDEX('IECC Data-IP-Site EUI'!$Y$2:$Y$1521,MATCH(1,INDEX(($A45='IECC Data-IP-Site EUI'!$B$2:$B$1521)*(O$44='IECC Data-IP-Site EUI'!$C$2:$C$1521)*(2006='IECC Data-IP-Site EUI'!$A$2:$A$1521),0,1),0))</f>
        <v>0.70430516626472206</v>
      </c>
      <c r="P45" s="131" cm="1">
        <f t="array" ref="P45">INDEX('IECC Data-IP-Site EUI'!$Y$2:$Y$1521,MATCH(1,INDEX(($A45='IECC Data-IP-Site EUI'!$B$2:$B$1521)*(P$44='IECC Data-IP-Site EUI'!$C$2:$C$1521)*($A$43='IECC Data-IP-Site EUI'!$A$2:$A$1521),0,1),0))/INDEX('IECC Data-IP-Site EUI'!$Y$2:$Y$1521,MATCH(1,INDEX(($A45='IECC Data-IP-Site EUI'!$B$2:$B$1521)*(P$44='IECC Data-IP-Site EUI'!$C$2:$C$1521)*(2006='IECC Data-IP-Site EUI'!$A$2:$A$1521),0,1),0))</f>
        <v>0.54601012263685789</v>
      </c>
      <c r="Q45" s="131" cm="1">
        <f t="array" ref="Q45">INDEX('IECC Data-IP-Site EUI'!$Y$2:$Y$1521,MATCH(1,INDEX(($A45='IECC Data-IP-Site EUI'!$B$2:$B$1521)*(Q$44='IECC Data-IP-Site EUI'!$C$2:$C$1521)*($A$43='IECC Data-IP-Site EUI'!$A$2:$A$1521),0,1),0))/INDEX('IECC Data-IP-Site EUI'!$Y$2:$Y$1521,MATCH(1,INDEX(($A45='IECC Data-IP-Site EUI'!$B$2:$B$1521)*(Q$44='IECC Data-IP-Site EUI'!$C$2:$C$1521)*(2006='IECC Data-IP-Site EUI'!$A$2:$A$1521),0,1),0))</f>
        <v>0.4422425882381632</v>
      </c>
      <c r="R45" s="131" cm="1">
        <f t="array" ref="R45">INDEX('IECC Data-IP-Site EUI'!$Y$2:$Y$1521,MATCH(1,INDEX(($A45='IECC Data-IP-Site EUI'!$B$2:$B$1521)*(R$44='IECC Data-IP-Site EUI'!$C$2:$C$1521)*($A$43='IECC Data-IP-Site EUI'!$A$2:$A$1521),0,1),0))/INDEX('IECC Data-IP-Site EUI'!$Y$2:$Y$1521,MATCH(1,INDEX(($A45='IECC Data-IP-Site EUI'!$B$2:$B$1521)*(R$44='IECC Data-IP-Site EUI'!$C$2:$C$1521)*(2006='IECC Data-IP-Site EUI'!$A$2:$A$1521),0,1),0))</f>
        <v>0.60183763686570135</v>
      </c>
      <c r="S45" s="131" cm="1">
        <f t="array" ref="S45">INDEX('IECC Data-IP-Site EUI'!$Y$2:$Y$1521,MATCH(1,INDEX(($A45='IECC Data-IP-Site EUI'!$B$2:$B$1521)*(S$44='IECC Data-IP-Site EUI'!$C$2:$C$1521)*($A$43='IECC Data-IP-Site EUI'!$A$2:$A$1521),0,1),0))/INDEX('IECC Data-IP-Site EUI'!$Y$2:$Y$1521,MATCH(1,INDEX(($A45='IECC Data-IP-Site EUI'!$B$2:$B$1521)*(S$44='IECC Data-IP-Site EUI'!$C$2:$C$1521)*(2006='IECC Data-IP-Site EUI'!$A$2:$A$1521),0,1),0))</f>
        <v>0.38520723160960729</v>
      </c>
      <c r="T45" s="132" cm="1">
        <f t="array" ref="T45">INDEX('IECC Data-IP-Site EUI'!$Y$2:$Y$1521,MATCH(1,INDEX(($A45='IECC Data-IP-Site EUI'!$B$2:$B$1521)*(T$44='IECC Data-IP-Site EUI'!$C$2:$C$1521)*($A$43='IECC Data-IP-Site EUI'!$A$2:$A$1521),0,1),0))/INDEX('IECC Data-IP-Site EUI'!$Y$2:$Y$1521,MATCH(1,INDEX(($A45='IECC Data-IP-Site EUI'!$B$2:$B$1521)*(T$44='IECC Data-IP-Site EUI'!$C$2:$C$1521)*(2006='IECC Data-IP-Site EUI'!$A$2:$A$1521),0,1),0))</f>
        <v>0.36827571293584077</v>
      </c>
    </row>
    <row r="46" spans="1:20" x14ac:dyDescent="0.25">
      <c r="A46" s="129" t="s">
        <v>54</v>
      </c>
      <c r="B46" s="110" cm="1">
        <f t="array" ref="B46">INDEX('IECC Data-IP-Site EUI'!$Y$2:$Y$1521,MATCH(1,INDEX(($A46='IECC Data-IP-Site EUI'!$B$2:$B$1521)*(B$44='IECC Data-IP-Site EUI'!$C$2:$C$1521)*($A$43='IECC Data-IP-Site EUI'!$A$2:$A$1521),0,1),0))/INDEX('IECC Data-IP-Site EUI'!$Y$2:$Y$1521,MATCH(1,INDEX(($A46='IECC Data-IP-Site EUI'!$B$2:$B$1521)*(B$44='IECC Data-IP-Site EUI'!$C$2:$C$1521)*(2006='IECC Data-IP-Site EUI'!$A$2:$A$1521),0,1),0))</f>
        <v>0.59934716403344945</v>
      </c>
      <c r="C46" s="111" cm="1">
        <f t="array" ref="C46">INDEX('IECC Data-IP-Site EUI'!$Y$2:$Y$1521,MATCH(1,INDEX(($A46='IECC Data-IP-Site EUI'!$B$2:$B$1521)*(C$44='IECC Data-IP-Site EUI'!$C$2:$C$1521)*($A$43='IECC Data-IP-Site EUI'!$A$2:$A$1521),0,1),0))/INDEX('IECC Data-IP-Site EUI'!$Y$2:$Y$1521,MATCH(1,INDEX(($A46='IECC Data-IP-Site EUI'!$B$2:$B$1521)*(C$44='IECC Data-IP-Site EUI'!$C$2:$C$1521)*(2006='IECC Data-IP-Site EUI'!$A$2:$A$1521),0,1),0))</f>
        <v>0.62841975542705475</v>
      </c>
      <c r="D46" s="111" cm="1">
        <f t="array" ref="D46">INDEX('IECC Data-IP-Site EUI'!$Y$2:$Y$1521,MATCH(1,INDEX(($A46='IECC Data-IP-Site EUI'!$B$2:$B$1521)*(D$44='IECC Data-IP-Site EUI'!$C$2:$C$1521)*($A$43='IECC Data-IP-Site EUI'!$A$2:$A$1521),0,1),0))/INDEX('IECC Data-IP-Site EUI'!$Y$2:$Y$1521,MATCH(1,INDEX(($A46='IECC Data-IP-Site EUI'!$B$2:$B$1521)*(D$44='IECC Data-IP-Site EUI'!$C$2:$C$1521)*(2006='IECC Data-IP-Site EUI'!$A$2:$A$1521),0,1),0))</f>
        <v>0.65862730777723044</v>
      </c>
      <c r="E46" s="111" cm="1">
        <f t="array" ref="E46">INDEX('IECC Data-IP-Site EUI'!$Y$2:$Y$1521,MATCH(1,INDEX(($A46='IECC Data-IP-Site EUI'!$B$2:$B$1521)*(E$44='IECC Data-IP-Site EUI'!$C$2:$C$1521)*($A$43='IECC Data-IP-Site EUI'!$A$2:$A$1521),0,1),0))/INDEX('IECC Data-IP-Site EUI'!$Y$2:$Y$1521,MATCH(1,INDEX(($A46='IECC Data-IP-Site EUI'!$B$2:$B$1521)*(E$44='IECC Data-IP-Site EUI'!$C$2:$C$1521)*(2006='IECC Data-IP-Site EUI'!$A$2:$A$1521),0,1),0))</f>
        <v>0.6269428881257908</v>
      </c>
      <c r="F46" s="111" cm="1">
        <f t="array" ref="F46">INDEX('IECC Data-IP-Site EUI'!$Y$2:$Y$1521,MATCH(1,INDEX(($A46='IECC Data-IP-Site EUI'!$B$2:$B$1521)*(F$44='IECC Data-IP-Site EUI'!$C$2:$C$1521)*($A$43='IECC Data-IP-Site EUI'!$A$2:$A$1521),0,1),0))/INDEX('IECC Data-IP-Site EUI'!$Y$2:$Y$1521,MATCH(1,INDEX(($A46='IECC Data-IP-Site EUI'!$B$2:$B$1521)*(F$44='IECC Data-IP-Site EUI'!$C$2:$C$1521)*(2006='IECC Data-IP-Site EUI'!$A$2:$A$1521),0,1),0))</f>
        <v>0.59854522454142944</v>
      </c>
      <c r="G46" s="111" cm="1">
        <f t="array" ref="G46">INDEX('IECC Data-IP-Site EUI'!$Y$2:$Y$1521,MATCH(1,INDEX(($A46='IECC Data-IP-Site EUI'!$B$2:$B$1521)*(G$44='IECC Data-IP-Site EUI'!$C$2:$C$1521)*($A$43='IECC Data-IP-Site EUI'!$A$2:$A$1521),0,1),0))/INDEX('IECC Data-IP-Site EUI'!$Y$2:$Y$1521,MATCH(1,INDEX(($A46='IECC Data-IP-Site EUI'!$B$2:$B$1521)*(G$44='IECC Data-IP-Site EUI'!$C$2:$C$1521)*(2006='IECC Data-IP-Site EUI'!$A$2:$A$1521),0,1),0))</f>
        <v>0.66398869647465475</v>
      </c>
      <c r="H46" s="111" cm="1">
        <f t="array" ref="H46">INDEX('IECC Data-IP-Site EUI'!$Y$2:$Y$1521,MATCH(1,INDEX(($A46='IECC Data-IP-Site EUI'!$B$2:$B$1521)*(H$44='IECC Data-IP-Site EUI'!$C$2:$C$1521)*($A$43='IECC Data-IP-Site EUI'!$A$2:$A$1521),0,1),0))/INDEX('IECC Data-IP-Site EUI'!$Y$2:$Y$1521,MATCH(1,INDEX(($A46='IECC Data-IP-Site EUI'!$B$2:$B$1521)*(H$44='IECC Data-IP-Site EUI'!$C$2:$C$1521)*(2006='IECC Data-IP-Site EUI'!$A$2:$A$1521),0,1),0))</f>
        <v>0.496468363034548</v>
      </c>
      <c r="I46" s="111" cm="1">
        <f t="array" ref="I46">INDEX('IECC Data-IP-Site EUI'!$Y$2:$Y$1521,MATCH(1,INDEX(($A46='IECC Data-IP-Site EUI'!$B$2:$B$1521)*(I$44='IECC Data-IP-Site EUI'!$C$2:$C$1521)*($A$43='IECC Data-IP-Site EUI'!$A$2:$A$1521),0,1),0))/INDEX('IECC Data-IP-Site EUI'!$Y$2:$Y$1521,MATCH(1,INDEX(($A46='IECC Data-IP-Site EUI'!$B$2:$B$1521)*(I$44='IECC Data-IP-Site EUI'!$C$2:$C$1521)*(2006='IECC Data-IP-Site EUI'!$A$2:$A$1521),0,1),0))</f>
        <v>0.62382262232224739</v>
      </c>
      <c r="J46" s="111" cm="1">
        <f t="array" ref="J46">INDEX('IECC Data-IP-Site EUI'!$Y$2:$Y$1521,MATCH(1,INDEX(($A46='IECC Data-IP-Site EUI'!$B$2:$B$1521)*(J$44='IECC Data-IP-Site EUI'!$C$2:$C$1521)*($A$43='IECC Data-IP-Site EUI'!$A$2:$A$1521),0,1),0))/INDEX('IECC Data-IP-Site EUI'!$Y$2:$Y$1521,MATCH(1,INDEX(($A46='IECC Data-IP-Site EUI'!$B$2:$B$1521)*(J$44='IECC Data-IP-Site EUI'!$C$2:$C$1521)*(2006='IECC Data-IP-Site EUI'!$A$2:$A$1521),0,1),0))</f>
        <v>0.63121675892760232</v>
      </c>
      <c r="K46" s="111" cm="1">
        <f t="array" ref="K46">INDEX('IECC Data-IP-Site EUI'!$Y$2:$Y$1521,MATCH(1,INDEX(($A46='IECC Data-IP-Site EUI'!$B$2:$B$1521)*(K$44='IECC Data-IP-Site EUI'!$C$2:$C$1521)*($A$43='IECC Data-IP-Site EUI'!$A$2:$A$1521),0,1),0))/INDEX('IECC Data-IP-Site EUI'!$Y$2:$Y$1521,MATCH(1,INDEX(($A46='IECC Data-IP-Site EUI'!$B$2:$B$1521)*(K$44='IECC Data-IP-Site EUI'!$C$2:$C$1521)*(2006='IECC Data-IP-Site EUI'!$A$2:$A$1521),0,1),0))</f>
        <v>0.4426802343918595</v>
      </c>
      <c r="L46" s="111" cm="1">
        <f t="array" ref="L46">INDEX('IECC Data-IP-Site EUI'!$Y$2:$Y$1521,MATCH(1,INDEX(($A46='IECC Data-IP-Site EUI'!$B$2:$B$1521)*(L$44='IECC Data-IP-Site EUI'!$C$2:$C$1521)*($A$43='IECC Data-IP-Site EUI'!$A$2:$A$1521),0,1),0))/INDEX('IECC Data-IP-Site EUI'!$Y$2:$Y$1521,MATCH(1,INDEX(($A46='IECC Data-IP-Site EUI'!$B$2:$B$1521)*(L$44='IECC Data-IP-Site EUI'!$C$2:$C$1521)*(2006='IECC Data-IP-Site EUI'!$A$2:$A$1521),0,1),0))</f>
        <v>0.56571300849351802</v>
      </c>
      <c r="M46" s="111" cm="1">
        <f t="array" ref="M46">INDEX('IECC Data-IP-Site EUI'!$Y$2:$Y$1521,MATCH(1,INDEX(($A46='IECC Data-IP-Site EUI'!$B$2:$B$1521)*(M$44='IECC Data-IP-Site EUI'!$C$2:$C$1521)*($A$43='IECC Data-IP-Site EUI'!$A$2:$A$1521),0,1),0))/INDEX('IECC Data-IP-Site EUI'!$Y$2:$Y$1521,MATCH(1,INDEX(($A46='IECC Data-IP-Site EUI'!$B$2:$B$1521)*(M$44='IECC Data-IP-Site EUI'!$C$2:$C$1521)*(2006='IECC Data-IP-Site EUI'!$A$2:$A$1521),0,1),0))</f>
        <v>0.39281207277316232</v>
      </c>
      <c r="N46" s="111" cm="1">
        <f t="array" ref="N46">INDEX('IECC Data-IP-Site EUI'!$Y$2:$Y$1521,MATCH(1,INDEX(($A46='IECC Data-IP-Site EUI'!$B$2:$B$1521)*(N$44='IECC Data-IP-Site EUI'!$C$2:$C$1521)*($A$43='IECC Data-IP-Site EUI'!$A$2:$A$1521),0,1),0))/INDEX('IECC Data-IP-Site EUI'!$Y$2:$Y$1521,MATCH(1,INDEX(($A46='IECC Data-IP-Site EUI'!$B$2:$B$1521)*(N$44='IECC Data-IP-Site EUI'!$C$2:$C$1521)*(2006='IECC Data-IP-Site EUI'!$A$2:$A$1521),0,1),0))</f>
        <v>0.45847302761270264</v>
      </c>
      <c r="O46" s="111" cm="1">
        <f t="array" ref="O46">INDEX('IECC Data-IP-Site EUI'!$Y$2:$Y$1521,MATCH(1,INDEX(($A46='IECC Data-IP-Site EUI'!$B$2:$B$1521)*(O$44='IECC Data-IP-Site EUI'!$C$2:$C$1521)*($A$43='IECC Data-IP-Site EUI'!$A$2:$A$1521),0,1),0))/INDEX('IECC Data-IP-Site EUI'!$Y$2:$Y$1521,MATCH(1,INDEX(($A46='IECC Data-IP-Site EUI'!$B$2:$B$1521)*(O$44='IECC Data-IP-Site EUI'!$C$2:$C$1521)*(2006='IECC Data-IP-Site EUI'!$A$2:$A$1521),0,1),0))</f>
        <v>0.54409139593002498</v>
      </c>
      <c r="P46" s="111" cm="1">
        <f t="array" ref="P46">INDEX('IECC Data-IP-Site EUI'!$Y$2:$Y$1521,MATCH(1,INDEX(($A46='IECC Data-IP-Site EUI'!$B$2:$B$1521)*(P$44='IECC Data-IP-Site EUI'!$C$2:$C$1521)*($A$43='IECC Data-IP-Site EUI'!$A$2:$A$1521),0,1),0))/INDEX('IECC Data-IP-Site EUI'!$Y$2:$Y$1521,MATCH(1,INDEX(($A46='IECC Data-IP-Site EUI'!$B$2:$B$1521)*(P$44='IECC Data-IP-Site EUI'!$C$2:$C$1521)*(2006='IECC Data-IP-Site EUI'!$A$2:$A$1521),0,1),0))</f>
        <v>0.31824937690073851</v>
      </c>
      <c r="Q46" s="111" cm="1">
        <f t="array" ref="Q46">INDEX('IECC Data-IP-Site EUI'!$Y$2:$Y$1521,MATCH(1,INDEX(($A46='IECC Data-IP-Site EUI'!$B$2:$B$1521)*(Q$44='IECC Data-IP-Site EUI'!$C$2:$C$1521)*($A$43='IECC Data-IP-Site EUI'!$A$2:$A$1521),0,1),0))/INDEX('IECC Data-IP-Site EUI'!$Y$2:$Y$1521,MATCH(1,INDEX(($A46='IECC Data-IP-Site EUI'!$B$2:$B$1521)*(Q$44='IECC Data-IP-Site EUI'!$C$2:$C$1521)*(2006='IECC Data-IP-Site EUI'!$A$2:$A$1521),0,1),0))</f>
        <v>0.48940808596846641</v>
      </c>
      <c r="R46" s="111" cm="1">
        <f t="array" ref="R46">INDEX('IECC Data-IP-Site EUI'!$Y$2:$Y$1521,MATCH(1,INDEX(($A46='IECC Data-IP-Site EUI'!$B$2:$B$1521)*(R$44='IECC Data-IP-Site EUI'!$C$2:$C$1521)*($A$43='IECC Data-IP-Site EUI'!$A$2:$A$1521),0,1),0))/INDEX('IECC Data-IP-Site EUI'!$Y$2:$Y$1521,MATCH(1,INDEX(($A46='IECC Data-IP-Site EUI'!$B$2:$B$1521)*(R$44='IECC Data-IP-Site EUI'!$C$2:$C$1521)*(2006='IECC Data-IP-Site EUI'!$A$2:$A$1521),0,1),0))</f>
        <v>0.4912144038804388</v>
      </c>
      <c r="S46" s="111" cm="1">
        <f t="array" ref="S46">INDEX('IECC Data-IP-Site EUI'!$Y$2:$Y$1521,MATCH(1,INDEX(($A46='IECC Data-IP-Site EUI'!$B$2:$B$1521)*(S$44='IECC Data-IP-Site EUI'!$C$2:$C$1521)*($A$43='IECC Data-IP-Site EUI'!$A$2:$A$1521),0,1),0))/INDEX('IECC Data-IP-Site EUI'!$Y$2:$Y$1521,MATCH(1,INDEX(($A46='IECC Data-IP-Site EUI'!$B$2:$B$1521)*(S$44='IECC Data-IP-Site EUI'!$C$2:$C$1521)*(2006='IECC Data-IP-Site EUI'!$A$2:$A$1521),0,1),0))</f>
        <v>0.32970565097995685</v>
      </c>
      <c r="T46" s="112" cm="1">
        <f t="array" ref="T46">INDEX('IECC Data-IP-Site EUI'!$Y$2:$Y$1521,MATCH(1,INDEX(($A46='IECC Data-IP-Site EUI'!$B$2:$B$1521)*(T$44='IECC Data-IP-Site EUI'!$C$2:$C$1521)*($A$43='IECC Data-IP-Site EUI'!$A$2:$A$1521),0,1),0))/INDEX('IECC Data-IP-Site EUI'!$Y$2:$Y$1521,MATCH(1,INDEX(($A46='IECC Data-IP-Site EUI'!$B$2:$B$1521)*(T$44='IECC Data-IP-Site EUI'!$C$2:$C$1521)*(2006='IECC Data-IP-Site EUI'!$A$2:$A$1521),0,1),0))</f>
        <v>0.34062152113331928</v>
      </c>
    </row>
    <row r="47" spans="1:20" x14ac:dyDescent="0.25">
      <c r="A47" s="129" t="s">
        <v>53</v>
      </c>
      <c r="B47" s="110" cm="1">
        <f t="array" ref="B47">INDEX('IECC Data-IP-Site EUI'!$Y$2:$Y$1521,MATCH(1,INDEX(($A47='IECC Data-IP-Site EUI'!$B$2:$B$1521)*(B$44='IECC Data-IP-Site EUI'!$C$2:$C$1521)*($A$43='IECC Data-IP-Site EUI'!$A$2:$A$1521),0,1),0))/INDEX('IECC Data-IP-Site EUI'!$Y$2:$Y$1521,MATCH(1,INDEX(($A47='IECC Data-IP-Site EUI'!$B$2:$B$1521)*(B$44='IECC Data-IP-Site EUI'!$C$2:$C$1521)*(2006='IECC Data-IP-Site EUI'!$A$2:$A$1521),0,1),0))</f>
        <v>0.63047955280964973</v>
      </c>
      <c r="C47" s="111" cm="1">
        <f t="array" ref="C47">INDEX('IECC Data-IP-Site EUI'!$Y$2:$Y$1521,MATCH(1,INDEX(($A47='IECC Data-IP-Site EUI'!$B$2:$B$1521)*(C$44='IECC Data-IP-Site EUI'!$C$2:$C$1521)*($A$43='IECC Data-IP-Site EUI'!$A$2:$A$1521),0,1),0))/INDEX('IECC Data-IP-Site EUI'!$Y$2:$Y$1521,MATCH(1,INDEX(($A47='IECC Data-IP-Site EUI'!$B$2:$B$1521)*(C$44='IECC Data-IP-Site EUI'!$C$2:$C$1521)*(2006='IECC Data-IP-Site EUI'!$A$2:$A$1521),0,1),0))</f>
        <v>0.63207685538281011</v>
      </c>
      <c r="D47" s="111" cm="1">
        <f t="array" ref="D47">INDEX('IECC Data-IP-Site EUI'!$Y$2:$Y$1521,MATCH(1,INDEX(($A47='IECC Data-IP-Site EUI'!$B$2:$B$1521)*(D$44='IECC Data-IP-Site EUI'!$C$2:$C$1521)*($A$43='IECC Data-IP-Site EUI'!$A$2:$A$1521),0,1),0))/INDEX('IECC Data-IP-Site EUI'!$Y$2:$Y$1521,MATCH(1,INDEX(($A47='IECC Data-IP-Site EUI'!$B$2:$B$1521)*(D$44='IECC Data-IP-Site EUI'!$C$2:$C$1521)*(2006='IECC Data-IP-Site EUI'!$A$2:$A$1521),0,1),0))</f>
        <v>0.64784085395439106</v>
      </c>
      <c r="E47" s="111" cm="1">
        <f t="array" ref="E47">INDEX('IECC Data-IP-Site EUI'!$Y$2:$Y$1521,MATCH(1,INDEX(($A47='IECC Data-IP-Site EUI'!$B$2:$B$1521)*(E$44='IECC Data-IP-Site EUI'!$C$2:$C$1521)*($A$43='IECC Data-IP-Site EUI'!$A$2:$A$1521),0,1),0))/INDEX('IECC Data-IP-Site EUI'!$Y$2:$Y$1521,MATCH(1,INDEX(($A47='IECC Data-IP-Site EUI'!$B$2:$B$1521)*(E$44='IECC Data-IP-Site EUI'!$C$2:$C$1521)*(2006='IECC Data-IP-Site EUI'!$A$2:$A$1521),0,1),0))</f>
        <v>0.63738698812267314</v>
      </c>
      <c r="F47" s="111" cm="1">
        <f t="array" ref="F47">INDEX('IECC Data-IP-Site EUI'!$Y$2:$Y$1521,MATCH(1,INDEX(($A47='IECC Data-IP-Site EUI'!$B$2:$B$1521)*(F$44='IECC Data-IP-Site EUI'!$C$2:$C$1521)*($A$43='IECC Data-IP-Site EUI'!$A$2:$A$1521),0,1),0))/INDEX('IECC Data-IP-Site EUI'!$Y$2:$Y$1521,MATCH(1,INDEX(($A47='IECC Data-IP-Site EUI'!$B$2:$B$1521)*(F$44='IECC Data-IP-Site EUI'!$C$2:$C$1521)*(2006='IECC Data-IP-Site EUI'!$A$2:$A$1521),0,1),0))</f>
        <v>0.65402791515551151</v>
      </c>
      <c r="G47" s="111" cm="1">
        <f t="array" ref="G47">INDEX('IECC Data-IP-Site EUI'!$Y$2:$Y$1521,MATCH(1,INDEX(($A47='IECC Data-IP-Site EUI'!$B$2:$B$1521)*(G$44='IECC Data-IP-Site EUI'!$C$2:$C$1521)*($A$43='IECC Data-IP-Site EUI'!$A$2:$A$1521),0,1),0))/INDEX('IECC Data-IP-Site EUI'!$Y$2:$Y$1521,MATCH(1,INDEX(($A47='IECC Data-IP-Site EUI'!$B$2:$B$1521)*(G$44='IECC Data-IP-Site EUI'!$C$2:$C$1521)*(2006='IECC Data-IP-Site EUI'!$A$2:$A$1521),0,1),0))</f>
        <v>0.65125391849529768</v>
      </c>
      <c r="H47" s="111" cm="1">
        <f t="array" ref="H47">INDEX('IECC Data-IP-Site EUI'!$Y$2:$Y$1521,MATCH(1,INDEX(($A47='IECC Data-IP-Site EUI'!$B$2:$B$1521)*(H$44='IECC Data-IP-Site EUI'!$C$2:$C$1521)*($A$43='IECC Data-IP-Site EUI'!$A$2:$A$1521),0,1),0))/INDEX('IECC Data-IP-Site EUI'!$Y$2:$Y$1521,MATCH(1,INDEX(($A47='IECC Data-IP-Site EUI'!$B$2:$B$1521)*(H$44='IECC Data-IP-Site EUI'!$C$2:$C$1521)*(2006='IECC Data-IP-Site EUI'!$A$2:$A$1521),0,1),0))</f>
        <v>0.66385684708666071</v>
      </c>
      <c r="I47" s="111" cm="1">
        <f t="array" ref="I47">INDEX('IECC Data-IP-Site EUI'!$Y$2:$Y$1521,MATCH(1,INDEX(($A47='IECC Data-IP-Site EUI'!$B$2:$B$1521)*(I$44='IECC Data-IP-Site EUI'!$C$2:$C$1521)*($A$43='IECC Data-IP-Site EUI'!$A$2:$A$1521),0,1),0))/INDEX('IECC Data-IP-Site EUI'!$Y$2:$Y$1521,MATCH(1,INDEX(($A47='IECC Data-IP-Site EUI'!$B$2:$B$1521)*(I$44='IECC Data-IP-Site EUI'!$C$2:$C$1521)*(2006='IECC Data-IP-Site EUI'!$A$2:$A$1521),0,1),0))</f>
        <v>0.6718526976876964</v>
      </c>
      <c r="J47" s="111" cm="1">
        <f t="array" ref="J47">INDEX('IECC Data-IP-Site EUI'!$Y$2:$Y$1521,MATCH(1,INDEX(($A47='IECC Data-IP-Site EUI'!$B$2:$B$1521)*(J$44='IECC Data-IP-Site EUI'!$C$2:$C$1521)*($A$43='IECC Data-IP-Site EUI'!$A$2:$A$1521),0,1),0))/INDEX('IECC Data-IP-Site EUI'!$Y$2:$Y$1521,MATCH(1,INDEX(($A47='IECC Data-IP-Site EUI'!$B$2:$B$1521)*(J$44='IECC Data-IP-Site EUI'!$C$2:$C$1521)*(2006='IECC Data-IP-Site EUI'!$A$2:$A$1521),0,1),0))</f>
        <v>0.70240564081294066</v>
      </c>
      <c r="K47" s="111" cm="1">
        <f t="array" ref="K47">INDEX('IECC Data-IP-Site EUI'!$Y$2:$Y$1521,MATCH(1,INDEX(($A47='IECC Data-IP-Site EUI'!$B$2:$B$1521)*(K$44='IECC Data-IP-Site EUI'!$C$2:$C$1521)*($A$43='IECC Data-IP-Site EUI'!$A$2:$A$1521),0,1),0))/INDEX('IECC Data-IP-Site EUI'!$Y$2:$Y$1521,MATCH(1,INDEX(($A47='IECC Data-IP-Site EUI'!$B$2:$B$1521)*(K$44='IECC Data-IP-Site EUI'!$C$2:$C$1521)*(2006='IECC Data-IP-Site EUI'!$A$2:$A$1521),0,1),0))</f>
        <v>0.69126834229260492</v>
      </c>
      <c r="L47" s="111" cm="1">
        <f t="array" ref="L47">INDEX('IECC Data-IP-Site EUI'!$Y$2:$Y$1521,MATCH(1,INDEX(($A47='IECC Data-IP-Site EUI'!$B$2:$B$1521)*(L$44='IECC Data-IP-Site EUI'!$C$2:$C$1521)*($A$43='IECC Data-IP-Site EUI'!$A$2:$A$1521),0,1),0))/INDEX('IECC Data-IP-Site EUI'!$Y$2:$Y$1521,MATCH(1,INDEX(($A47='IECC Data-IP-Site EUI'!$B$2:$B$1521)*(L$44='IECC Data-IP-Site EUI'!$C$2:$C$1521)*(2006='IECC Data-IP-Site EUI'!$A$2:$A$1521),0,1),0))</f>
        <v>0.71904836437627162</v>
      </c>
      <c r="M47" s="111" cm="1">
        <f t="array" ref="M47">INDEX('IECC Data-IP-Site EUI'!$Y$2:$Y$1521,MATCH(1,INDEX(($A47='IECC Data-IP-Site EUI'!$B$2:$B$1521)*(M$44='IECC Data-IP-Site EUI'!$C$2:$C$1521)*($A$43='IECC Data-IP-Site EUI'!$A$2:$A$1521),0,1),0))/INDEX('IECC Data-IP-Site EUI'!$Y$2:$Y$1521,MATCH(1,INDEX(($A47='IECC Data-IP-Site EUI'!$B$2:$B$1521)*(M$44='IECC Data-IP-Site EUI'!$C$2:$C$1521)*(2006='IECC Data-IP-Site EUI'!$A$2:$A$1521),0,1),0))</f>
        <v>0.74153498871331847</v>
      </c>
      <c r="N47" s="111" cm="1">
        <f t="array" ref="N47">INDEX('IECC Data-IP-Site EUI'!$Y$2:$Y$1521,MATCH(1,INDEX(($A47='IECC Data-IP-Site EUI'!$B$2:$B$1521)*(N$44='IECC Data-IP-Site EUI'!$C$2:$C$1521)*($A$43='IECC Data-IP-Site EUI'!$A$2:$A$1521),0,1),0))/INDEX('IECC Data-IP-Site EUI'!$Y$2:$Y$1521,MATCH(1,INDEX(($A47='IECC Data-IP-Site EUI'!$B$2:$B$1521)*(N$44='IECC Data-IP-Site EUI'!$C$2:$C$1521)*(2006='IECC Data-IP-Site EUI'!$A$2:$A$1521),0,1),0))</f>
        <v>0.69436603816190567</v>
      </c>
      <c r="O47" s="111" cm="1">
        <f t="array" ref="O47">INDEX('IECC Data-IP-Site EUI'!$Y$2:$Y$1521,MATCH(1,INDEX(($A47='IECC Data-IP-Site EUI'!$B$2:$B$1521)*(O$44='IECC Data-IP-Site EUI'!$C$2:$C$1521)*($A$43='IECC Data-IP-Site EUI'!$A$2:$A$1521),0,1),0))/INDEX('IECC Data-IP-Site EUI'!$Y$2:$Y$1521,MATCH(1,INDEX(($A47='IECC Data-IP-Site EUI'!$B$2:$B$1521)*(O$44='IECC Data-IP-Site EUI'!$C$2:$C$1521)*(2006='IECC Data-IP-Site EUI'!$A$2:$A$1521),0,1),0))</f>
        <v>0.6899080122650314</v>
      </c>
      <c r="P47" s="111" cm="1">
        <f t="array" ref="P47">INDEX('IECC Data-IP-Site EUI'!$Y$2:$Y$1521,MATCH(1,INDEX(($A47='IECC Data-IP-Site EUI'!$B$2:$B$1521)*(P$44='IECC Data-IP-Site EUI'!$C$2:$C$1521)*($A$43='IECC Data-IP-Site EUI'!$A$2:$A$1521),0,1),0))/INDEX('IECC Data-IP-Site EUI'!$Y$2:$Y$1521,MATCH(1,INDEX(($A47='IECC Data-IP-Site EUI'!$B$2:$B$1521)*(P$44='IECC Data-IP-Site EUI'!$C$2:$C$1521)*(2006='IECC Data-IP-Site EUI'!$A$2:$A$1521),0,1),0))</f>
        <v>0.75636450154651436</v>
      </c>
      <c r="Q47" s="111" cm="1">
        <f t="array" ref="Q47">INDEX('IECC Data-IP-Site EUI'!$Y$2:$Y$1521,MATCH(1,INDEX(($A47='IECC Data-IP-Site EUI'!$B$2:$B$1521)*(Q$44='IECC Data-IP-Site EUI'!$C$2:$C$1521)*($A$43='IECC Data-IP-Site EUI'!$A$2:$A$1521),0,1),0))/INDEX('IECC Data-IP-Site EUI'!$Y$2:$Y$1521,MATCH(1,INDEX(($A47='IECC Data-IP-Site EUI'!$B$2:$B$1521)*(Q$44='IECC Data-IP-Site EUI'!$C$2:$C$1521)*(2006='IECC Data-IP-Site EUI'!$A$2:$A$1521),0,1),0))</f>
        <v>0.63828481832435746</v>
      </c>
      <c r="R47" s="111" cm="1">
        <f t="array" ref="R47">INDEX('IECC Data-IP-Site EUI'!$Y$2:$Y$1521,MATCH(1,INDEX(($A47='IECC Data-IP-Site EUI'!$B$2:$B$1521)*(R$44='IECC Data-IP-Site EUI'!$C$2:$C$1521)*($A$43='IECC Data-IP-Site EUI'!$A$2:$A$1521),0,1),0))/INDEX('IECC Data-IP-Site EUI'!$Y$2:$Y$1521,MATCH(1,INDEX(($A47='IECC Data-IP-Site EUI'!$B$2:$B$1521)*(R$44='IECC Data-IP-Site EUI'!$C$2:$C$1521)*(2006='IECC Data-IP-Site EUI'!$A$2:$A$1521),0,1),0))</f>
        <v>0.63471971066907773</v>
      </c>
      <c r="S47" s="111" cm="1">
        <f t="array" ref="S47">INDEX('IECC Data-IP-Site EUI'!$Y$2:$Y$1521,MATCH(1,INDEX(($A47='IECC Data-IP-Site EUI'!$B$2:$B$1521)*(S$44='IECC Data-IP-Site EUI'!$C$2:$C$1521)*($A$43='IECC Data-IP-Site EUI'!$A$2:$A$1521),0,1),0))/INDEX('IECC Data-IP-Site EUI'!$Y$2:$Y$1521,MATCH(1,INDEX(($A47='IECC Data-IP-Site EUI'!$B$2:$B$1521)*(S$44='IECC Data-IP-Site EUI'!$C$2:$C$1521)*(2006='IECC Data-IP-Site EUI'!$A$2:$A$1521),0,1),0))</f>
        <v>0.61307460015658199</v>
      </c>
      <c r="T47" s="112" cm="1">
        <f t="array" ref="T47">INDEX('IECC Data-IP-Site EUI'!$Y$2:$Y$1521,MATCH(1,INDEX(($A47='IECC Data-IP-Site EUI'!$B$2:$B$1521)*(T$44='IECC Data-IP-Site EUI'!$C$2:$C$1521)*($A$43='IECC Data-IP-Site EUI'!$A$2:$A$1521),0,1),0))/INDEX('IECC Data-IP-Site EUI'!$Y$2:$Y$1521,MATCH(1,INDEX(($A47='IECC Data-IP-Site EUI'!$B$2:$B$1521)*(T$44='IECC Data-IP-Site EUI'!$C$2:$C$1521)*(2006='IECC Data-IP-Site EUI'!$A$2:$A$1521),0,1),0))</f>
        <v>0.69847689527579393</v>
      </c>
    </row>
    <row r="48" spans="1:20" x14ac:dyDescent="0.25">
      <c r="A48" s="129" t="s">
        <v>71</v>
      </c>
      <c r="B48" s="110" cm="1">
        <f t="array" ref="B48">INDEX('IECC Data-IP-Site EUI'!$Y$2:$Y$1521,MATCH(1,INDEX(($A48='IECC Data-IP-Site EUI'!$B$2:$B$1521)*(B$44='IECC Data-IP-Site EUI'!$C$2:$C$1521)*($A$43='IECC Data-IP-Site EUI'!$A$2:$A$1521),0,1),0))/INDEX('IECC Data-IP-Site EUI'!$Y$2:$Y$1521,MATCH(1,INDEX(($A48='IECC Data-IP-Site EUI'!$B$2:$B$1521)*(B$44='IECC Data-IP-Site EUI'!$C$2:$C$1521)*(2006='IECC Data-IP-Site EUI'!$A$2:$A$1521),0,1),0))</f>
        <v>0.45587925587925598</v>
      </c>
      <c r="C48" s="111" cm="1">
        <f t="array" ref="C48">INDEX('IECC Data-IP-Site EUI'!$Y$2:$Y$1521,MATCH(1,INDEX(($A48='IECC Data-IP-Site EUI'!$B$2:$B$1521)*(C$44='IECC Data-IP-Site EUI'!$C$2:$C$1521)*($A$43='IECC Data-IP-Site EUI'!$A$2:$A$1521),0,1),0))/INDEX('IECC Data-IP-Site EUI'!$Y$2:$Y$1521,MATCH(1,INDEX(($A48='IECC Data-IP-Site EUI'!$B$2:$B$1521)*(C$44='IECC Data-IP-Site EUI'!$C$2:$C$1521)*(2006='IECC Data-IP-Site EUI'!$A$2:$A$1521),0,1),0))</f>
        <v>0.49199615088995541</v>
      </c>
      <c r="D48" s="111" cm="1">
        <f t="array" ref="D48">INDEX('IECC Data-IP-Site EUI'!$Y$2:$Y$1521,MATCH(1,INDEX(($A48='IECC Data-IP-Site EUI'!$B$2:$B$1521)*(D$44='IECC Data-IP-Site EUI'!$C$2:$C$1521)*($A$43='IECC Data-IP-Site EUI'!$A$2:$A$1521),0,1),0))/INDEX('IECC Data-IP-Site EUI'!$Y$2:$Y$1521,MATCH(1,INDEX(($A48='IECC Data-IP-Site EUI'!$B$2:$B$1521)*(D$44='IECC Data-IP-Site EUI'!$C$2:$C$1521)*(2006='IECC Data-IP-Site EUI'!$A$2:$A$1521),0,1),0))</f>
        <v>0.48504034372383142</v>
      </c>
      <c r="E48" s="111" cm="1">
        <f t="array" ref="E48">INDEX('IECC Data-IP-Site EUI'!$Y$2:$Y$1521,MATCH(1,INDEX(($A48='IECC Data-IP-Site EUI'!$B$2:$B$1521)*(E$44='IECC Data-IP-Site EUI'!$C$2:$C$1521)*($A$43='IECC Data-IP-Site EUI'!$A$2:$A$1521),0,1),0))/INDEX('IECC Data-IP-Site EUI'!$Y$2:$Y$1521,MATCH(1,INDEX(($A48='IECC Data-IP-Site EUI'!$B$2:$B$1521)*(E$44='IECC Data-IP-Site EUI'!$C$2:$C$1521)*(2006='IECC Data-IP-Site EUI'!$A$2:$A$1521),0,1),0))</f>
        <v>0.48820130110614979</v>
      </c>
      <c r="F48" s="111" cm="1">
        <f t="array" ref="F48">INDEX('IECC Data-IP-Site EUI'!$Y$2:$Y$1521,MATCH(1,INDEX(($A48='IECC Data-IP-Site EUI'!$B$2:$B$1521)*(F$44='IECC Data-IP-Site EUI'!$C$2:$C$1521)*($A$43='IECC Data-IP-Site EUI'!$A$2:$A$1521),0,1),0))/INDEX('IECC Data-IP-Site EUI'!$Y$2:$Y$1521,MATCH(1,INDEX(($A48='IECC Data-IP-Site EUI'!$B$2:$B$1521)*(F$44='IECC Data-IP-Site EUI'!$C$2:$C$1521)*(2006='IECC Data-IP-Site EUI'!$A$2:$A$1521),0,1),0))</f>
        <v>0.44291939353385673</v>
      </c>
      <c r="G48" s="111" cm="1">
        <f t="array" ref="G48">INDEX('IECC Data-IP-Site EUI'!$Y$2:$Y$1521,MATCH(1,INDEX(($A48='IECC Data-IP-Site EUI'!$B$2:$B$1521)*(G$44='IECC Data-IP-Site EUI'!$C$2:$C$1521)*($A$43='IECC Data-IP-Site EUI'!$A$2:$A$1521),0,1),0))/INDEX('IECC Data-IP-Site EUI'!$Y$2:$Y$1521,MATCH(1,INDEX(($A48='IECC Data-IP-Site EUI'!$B$2:$B$1521)*(G$44='IECC Data-IP-Site EUI'!$C$2:$C$1521)*(2006='IECC Data-IP-Site EUI'!$A$2:$A$1521),0,1),0))</f>
        <v>0.46153271865317852</v>
      </c>
      <c r="H48" s="111" cm="1">
        <f t="array" ref="H48">INDEX('IECC Data-IP-Site EUI'!$Y$2:$Y$1521,MATCH(1,INDEX(($A48='IECC Data-IP-Site EUI'!$B$2:$B$1521)*(H$44='IECC Data-IP-Site EUI'!$C$2:$C$1521)*($A$43='IECC Data-IP-Site EUI'!$A$2:$A$1521),0,1),0))/INDEX('IECC Data-IP-Site EUI'!$Y$2:$Y$1521,MATCH(1,INDEX(($A48='IECC Data-IP-Site EUI'!$B$2:$B$1521)*(H$44='IECC Data-IP-Site EUI'!$C$2:$C$1521)*(2006='IECC Data-IP-Site EUI'!$A$2:$A$1521),0,1),0))</f>
        <v>0.43191862308165652</v>
      </c>
      <c r="I48" s="111" cm="1">
        <f t="array" ref="I48">INDEX('IECC Data-IP-Site EUI'!$Y$2:$Y$1521,MATCH(1,INDEX(($A48='IECC Data-IP-Site EUI'!$B$2:$B$1521)*(I$44='IECC Data-IP-Site EUI'!$C$2:$C$1521)*($A$43='IECC Data-IP-Site EUI'!$A$2:$A$1521),0,1),0))/INDEX('IECC Data-IP-Site EUI'!$Y$2:$Y$1521,MATCH(1,INDEX(($A48='IECC Data-IP-Site EUI'!$B$2:$B$1521)*(I$44='IECC Data-IP-Site EUI'!$C$2:$C$1521)*(2006='IECC Data-IP-Site EUI'!$A$2:$A$1521),0,1),0))</f>
        <v>0.42558794767773983</v>
      </c>
      <c r="J48" s="111" cm="1">
        <f t="array" ref="J48">INDEX('IECC Data-IP-Site EUI'!$Y$2:$Y$1521,MATCH(1,INDEX(($A48='IECC Data-IP-Site EUI'!$B$2:$B$1521)*(J$44='IECC Data-IP-Site EUI'!$C$2:$C$1521)*($A$43='IECC Data-IP-Site EUI'!$A$2:$A$1521),0,1),0))/INDEX('IECC Data-IP-Site EUI'!$Y$2:$Y$1521,MATCH(1,INDEX(($A48='IECC Data-IP-Site EUI'!$B$2:$B$1521)*(J$44='IECC Data-IP-Site EUI'!$C$2:$C$1521)*(2006='IECC Data-IP-Site EUI'!$A$2:$A$1521),0,1),0))</f>
        <v>0.49867747295601755</v>
      </c>
      <c r="K48" s="111" cm="1">
        <f t="array" ref="K48">INDEX('IECC Data-IP-Site EUI'!$Y$2:$Y$1521,MATCH(1,INDEX(($A48='IECC Data-IP-Site EUI'!$B$2:$B$1521)*(K$44='IECC Data-IP-Site EUI'!$C$2:$C$1521)*($A$43='IECC Data-IP-Site EUI'!$A$2:$A$1521),0,1),0))/INDEX('IECC Data-IP-Site EUI'!$Y$2:$Y$1521,MATCH(1,INDEX(($A48='IECC Data-IP-Site EUI'!$B$2:$B$1521)*(K$44='IECC Data-IP-Site EUI'!$C$2:$C$1521)*(2006='IECC Data-IP-Site EUI'!$A$2:$A$1521),0,1),0))</f>
        <v>0.38259576661859968</v>
      </c>
      <c r="L48" s="111" cm="1">
        <f t="array" ref="L48">INDEX('IECC Data-IP-Site EUI'!$Y$2:$Y$1521,MATCH(1,INDEX(($A48='IECC Data-IP-Site EUI'!$B$2:$B$1521)*(L$44='IECC Data-IP-Site EUI'!$C$2:$C$1521)*($A$43='IECC Data-IP-Site EUI'!$A$2:$A$1521),0,1),0))/INDEX('IECC Data-IP-Site EUI'!$Y$2:$Y$1521,MATCH(1,INDEX(($A48='IECC Data-IP-Site EUI'!$B$2:$B$1521)*(L$44='IECC Data-IP-Site EUI'!$C$2:$C$1521)*(2006='IECC Data-IP-Site EUI'!$A$2:$A$1521),0,1),0))</f>
        <v>0.51127207975642197</v>
      </c>
      <c r="M48" s="111" cm="1">
        <f t="array" ref="M48">INDEX('IECC Data-IP-Site EUI'!$Y$2:$Y$1521,MATCH(1,INDEX(($A48='IECC Data-IP-Site EUI'!$B$2:$B$1521)*(M$44='IECC Data-IP-Site EUI'!$C$2:$C$1521)*($A$43='IECC Data-IP-Site EUI'!$A$2:$A$1521),0,1),0))/INDEX('IECC Data-IP-Site EUI'!$Y$2:$Y$1521,MATCH(1,INDEX(($A48='IECC Data-IP-Site EUI'!$B$2:$B$1521)*(M$44='IECC Data-IP-Site EUI'!$C$2:$C$1521)*(2006='IECC Data-IP-Site EUI'!$A$2:$A$1521),0,1),0))</f>
        <v>0.55197992800261797</v>
      </c>
      <c r="N48" s="111" cm="1">
        <f t="array" ref="N48">INDEX('IECC Data-IP-Site EUI'!$Y$2:$Y$1521,MATCH(1,INDEX(($A48='IECC Data-IP-Site EUI'!$B$2:$B$1521)*(N$44='IECC Data-IP-Site EUI'!$C$2:$C$1521)*($A$43='IECC Data-IP-Site EUI'!$A$2:$A$1521),0,1),0))/INDEX('IECC Data-IP-Site EUI'!$Y$2:$Y$1521,MATCH(1,INDEX(($A48='IECC Data-IP-Site EUI'!$B$2:$B$1521)*(N$44='IECC Data-IP-Site EUI'!$C$2:$C$1521)*(2006='IECC Data-IP-Site EUI'!$A$2:$A$1521),0,1),0))</f>
        <v>0.41332133466443555</v>
      </c>
      <c r="O48" s="111" cm="1">
        <f t="array" ref="O48">INDEX('IECC Data-IP-Site EUI'!$Y$2:$Y$1521,MATCH(1,INDEX(($A48='IECC Data-IP-Site EUI'!$B$2:$B$1521)*(O$44='IECC Data-IP-Site EUI'!$C$2:$C$1521)*($A$43='IECC Data-IP-Site EUI'!$A$2:$A$1521),0,1),0))/INDEX('IECC Data-IP-Site EUI'!$Y$2:$Y$1521,MATCH(1,INDEX(($A48='IECC Data-IP-Site EUI'!$B$2:$B$1521)*(O$44='IECC Data-IP-Site EUI'!$C$2:$C$1521)*(2006='IECC Data-IP-Site EUI'!$A$2:$A$1521),0,1),0))</f>
        <v>0.56961565000093239</v>
      </c>
      <c r="P48" s="111" cm="1">
        <f t="array" ref="P48">INDEX('IECC Data-IP-Site EUI'!$Y$2:$Y$1521,MATCH(1,INDEX(($A48='IECC Data-IP-Site EUI'!$B$2:$B$1521)*(P$44='IECC Data-IP-Site EUI'!$C$2:$C$1521)*($A$43='IECC Data-IP-Site EUI'!$A$2:$A$1521),0,1),0))/INDEX('IECC Data-IP-Site EUI'!$Y$2:$Y$1521,MATCH(1,INDEX(($A48='IECC Data-IP-Site EUI'!$B$2:$B$1521)*(P$44='IECC Data-IP-Site EUI'!$C$2:$C$1521)*(2006='IECC Data-IP-Site EUI'!$A$2:$A$1521),0,1),0))</f>
        <v>0.57736162937119484</v>
      </c>
      <c r="Q48" s="111" cm="1">
        <f t="array" ref="Q48">INDEX('IECC Data-IP-Site EUI'!$Y$2:$Y$1521,MATCH(1,INDEX(($A48='IECC Data-IP-Site EUI'!$B$2:$B$1521)*(Q$44='IECC Data-IP-Site EUI'!$C$2:$C$1521)*($A$43='IECC Data-IP-Site EUI'!$A$2:$A$1521),0,1),0))/INDEX('IECC Data-IP-Site EUI'!$Y$2:$Y$1521,MATCH(1,INDEX(($A48='IECC Data-IP-Site EUI'!$B$2:$B$1521)*(Q$44='IECC Data-IP-Site EUI'!$C$2:$C$1521)*(2006='IECC Data-IP-Site EUI'!$A$2:$A$1521),0,1),0))</f>
        <v>0.4296943619848127</v>
      </c>
      <c r="R48" s="111" cm="1">
        <f t="array" ref="R48">INDEX('IECC Data-IP-Site EUI'!$Y$2:$Y$1521,MATCH(1,INDEX(($A48='IECC Data-IP-Site EUI'!$B$2:$B$1521)*(R$44='IECC Data-IP-Site EUI'!$C$2:$C$1521)*($A$43='IECC Data-IP-Site EUI'!$A$2:$A$1521),0,1),0))/INDEX('IECC Data-IP-Site EUI'!$Y$2:$Y$1521,MATCH(1,INDEX(($A48='IECC Data-IP-Site EUI'!$B$2:$B$1521)*(R$44='IECC Data-IP-Site EUI'!$C$2:$C$1521)*(2006='IECC Data-IP-Site EUI'!$A$2:$A$1521),0,1),0))</f>
        <v>0.59218693492556695</v>
      </c>
      <c r="S48" s="111" cm="1">
        <f t="array" ref="S48">INDEX('IECC Data-IP-Site EUI'!$Y$2:$Y$1521,MATCH(1,INDEX(($A48='IECC Data-IP-Site EUI'!$B$2:$B$1521)*(S$44='IECC Data-IP-Site EUI'!$C$2:$C$1521)*($A$43='IECC Data-IP-Site EUI'!$A$2:$A$1521),0,1),0))/INDEX('IECC Data-IP-Site EUI'!$Y$2:$Y$1521,MATCH(1,INDEX(($A48='IECC Data-IP-Site EUI'!$B$2:$B$1521)*(S$44='IECC Data-IP-Site EUI'!$C$2:$C$1521)*(2006='IECC Data-IP-Site EUI'!$A$2:$A$1521),0,1),0))</f>
        <v>0.40242913425501592</v>
      </c>
      <c r="T48" s="112" cm="1">
        <f t="array" ref="T48">INDEX('IECC Data-IP-Site EUI'!$Y$2:$Y$1521,MATCH(1,INDEX(($A48='IECC Data-IP-Site EUI'!$B$2:$B$1521)*(T$44='IECC Data-IP-Site EUI'!$C$2:$C$1521)*($A$43='IECC Data-IP-Site EUI'!$A$2:$A$1521),0,1),0))/INDEX('IECC Data-IP-Site EUI'!$Y$2:$Y$1521,MATCH(1,INDEX(($A48='IECC Data-IP-Site EUI'!$B$2:$B$1521)*(T$44='IECC Data-IP-Site EUI'!$C$2:$C$1521)*(2006='IECC Data-IP-Site EUI'!$A$2:$A$1521),0,1),0))</f>
        <v>0.43321996097017001</v>
      </c>
    </row>
    <row r="49" spans="1:20" x14ac:dyDescent="0.25">
      <c r="A49" s="129" t="s">
        <v>62</v>
      </c>
      <c r="B49" s="110" cm="1">
        <f t="array" ref="B49">INDEX('IECC Data-IP-Site EUI'!$Y$2:$Y$1521,MATCH(1,INDEX(($A49='IECC Data-IP-Site EUI'!$B$2:$B$1521)*(B$44='IECC Data-IP-Site EUI'!$C$2:$C$1521)*($A$43='IECC Data-IP-Site EUI'!$A$2:$A$1521),0,1),0))/INDEX('IECC Data-IP-Site EUI'!$Y$2:$Y$1521,MATCH(1,INDEX(($A49='IECC Data-IP-Site EUI'!$B$2:$B$1521)*(B$44='IECC Data-IP-Site EUI'!$C$2:$C$1521)*(2006='IECC Data-IP-Site EUI'!$A$2:$A$1521),0,1),0))</f>
        <v>0.56842826001900393</v>
      </c>
      <c r="C49" s="111" cm="1">
        <f t="array" ref="C49">INDEX('IECC Data-IP-Site EUI'!$Y$2:$Y$1521,MATCH(1,INDEX(($A49='IECC Data-IP-Site EUI'!$B$2:$B$1521)*(C$44='IECC Data-IP-Site EUI'!$C$2:$C$1521)*($A$43='IECC Data-IP-Site EUI'!$A$2:$A$1521),0,1),0))/INDEX('IECC Data-IP-Site EUI'!$Y$2:$Y$1521,MATCH(1,INDEX(($A49='IECC Data-IP-Site EUI'!$B$2:$B$1521)*(C$44='IECC Data-IP-Site EUI'!$C$2:$C$1521)*(2006='IECC Data-IP-Site EUI'!$A$2:$A$1521),0,1),0))</f>
        <v>0.55099859187118938</v>
      </c>
      <c r="D49" s="111" cm="1">
        <f t="array" ref="D49">INDEX('IECC Data-IP-Site EUI'!$Y$2:$Y$1521,MATCH(1,INDEX(($A49='IECC Data-IP-Site EUI'!$B$2:$B$1521)*(D$44='IECC Data-IP-Site EUI'!$C$2:$C$1521)*($A$43='IECC Data-IP-Site EUI'!$A$2:$A$1521),0,1),0))/INDEX('IECC Data-IP-Site EUI'!$Y$2:$Y$1521,MATCH(1,INDEX(($A49='IECC Data-IP-Site EUI'!$B$2:$B$1521)*(D$44='IECC Data-IP-Site EUI'!$C$2:$C$1521)*(2006='IECC Data-IP-Site EUI'!$A$2:$A$1521),0,1),0))</f>
        <v>0.52027007447332574</v>
      </c>
      <c r="E49" s="111" cm="1">
        <f t="array" ref="E49">INDEX('IECC Data-IP-Site EUI'!$Y$2:$Y$1521,MATCH(1,INDEX(($A49='IECC Data-IP-Site EUI'!$B$2:$B$1521)*(E$44='IECC Data-IP-Site EUI'!$C$2:$C$1521)*($A$43='IECC Data-IP-Site EUI'!$A$2:$A$1521),0,1),0))/INDEX('IECC Data-IP-Site EUI'!$Y$2:$Y$1521,MATCH(1,INDEX(($A49='IECC Data-IP-Site EUI'!$B$2:$B$1521)*(E$44='IECC Data-IP-Site EUI'!$C$2:$C$1521)*(2006='IECC Data-IP-Site EUI'!$A$2:$A$1521),0,1),0))</f>
        <v>0.53088441942464037</v>
      </c>
      <c r="F49" s="111" cm="1">
        <f t="array" ref="F49">INDEX('IECC Data-IP-Site EUI'!$Y$2:$Y$1521,MATCH(1,INDEX(($A49='IECC Data-IP-Site EUI'!$B$2:$B$1521)*(F$44='IECC Data-IP-Site EUI'!$C$2:$C$1521)*($A$43='IECC Data-IP-Site EUI'!$A$2:$A$1521),0,1),0))/INDEX('IECC Data-IP-Site EUI'!$Y$2:$Y$1521,MATCH(1,INDEX(($A49='IECC Data-IP-Site EUI'!$B$2:$B$1521)*(F$44='IECC Data-IP-Site EUI'!$C$2:$C$1521)*(2006='IECC Data-IP-Site EUI'!$A$2:$A$1521),0,1),0))</f>
        <v>0.49863541666666672</v>
      </c>
      <c r="G49" s="111" cm="1">
        <f t="array" ref="G49">INDEX('IECC Data-IP-Site EUI'!$Y$2:$Y$1521,MATCH(1,INDEX(($A49='IECC Data-IP-Site EUI'!$B$2:$B$1521)*(G$44='IECC Data-IP-Site EUI'!$C$2:$C$1521)*($A$43='IECC Data-IP-Site EUI'!$A$2:$A$1521),0,1),0))/INDEX('IECC Data-IP-Site EUI'!$Y$2:$Y$1521,MATCH(1,INDEX(($A49='IECC Data-IP-Site EUI'!$B$2:$B$1521)*(G$44='IECC Data-IP-Site EUI'!$C$2:$C$1521)*(2006='IECC Data-IP-Site EUI'!$A$2:$A$1521),0,1),0))</f>
        <v>0.48046438937262781</v>
      </c>
      <c r="H49" s="111" cm="1">
        <f t="array" ref="H49">INDEX('IECC Data-IP-Site EUI'!$Y$2:$Y$1521,MATCH(1,INDEX(($A49='IECC Data-IP-Site EUI'!$B$2:$B$1521)*(H$44='IECC Data-IP-Site EUI'!$C$2:$C$1521)*($A$43='IECC Data-IP-Site EUI'!$A$2:$A$1521),0,1),0))/INDEX('IECC Data-IP-Site EUI'!$Y$2:$Y$1521,MATCH(1,INDEX(($A49='IECC Data-IP-Site EUI'!$B$2:$B$1521)*(H$44='IECC Data-IP-Site EUI'!$C$2:$C$1521)*(2006='IECC Data-IP-Site EUI'!$A$2:$A$1521),0,1),0))</f>
        <v>0.47429949496588059</v>
      </c>
      <c r="I49" s="111" cm="1">
        <f t="array" ref="I49">INDEX('IECC Data-IP-Site EUI'!$Y$2:$Y$1521,MATCH(1,INDEX(($A49='IECC Data-IP-Site EUI'!$B$2:$B$1521)*(I$44='IECC Data-IP-Site EUI'!$C$2:$C$1521)*($A$43='IECC Data-IP-Site EUI'!$A$2:$A$1521),0,1),0))/INDEX('IECC Data-IP-Site EUI'!$Y$2:$Y$1521,MATCH(1,INDEX(($A49='IECC Data-IP-Site EUI'!$B$2:$B$1521)*(I$44='IECC Data-IP-Site EUI'!$C$2:$C$1521)*(2006='IECC Data-IP-Site EUI'!$A$2:$A$1521),0,1),0))</f>
        <v>0.43780100700525393</v>
      </c>
      <c r="J49" s="111" cm="1">
        <f t="array" ref="J49">INDEX('IECC Data-IP-Site EUI'!$Y$2:$Y$1521,MATCH(1,INDEX(($A49='IECC Data-IP-Site EUI'!$B$2:$B$1521)*(J$44='IECC Data-IP-Site EUI'!$C$2:$C$1521)*($A$43='IECC Data-IP-Site EUI'!$A$2:$A$1521),0,1),0))/INDEX('IECC Data-IP-Site EUI'!$Y$2:$Y$1521,MATCH(1,INDEX(($A49='IECC Data-IP-Site EUI'!$B$2:$B$1521)*(J$44='IECC Data-IP-Site EUI'!$C$2:$C$1521)*(2006='IECC Data-IP-Site EUI'!$A$2:$A$1521),0,1),0))</f>
        <v>0.61801865035596104</v>
      </c>
      <c r="K49" s="111" cm="1">
        <f t="array" ref="K49">INDEX('IECC Data-IP-Site EUI'!$Y$2:$Y$1521,MATCH(1,INDEX(($A49='IECC Data-IP-Site EUI'!$B$2:$B$1521)*(K$44='IECC Data-IP-Site EUI'!$C$2:$C$1521)*($A$43='IECC Data-IP-Site EUI'!$A$2:$A$1521),0,1),0))/INDEX('IECC Data-IP-Site EUI'!$Y$2:$Y$1521,MATCH(1,INDEX(($A49='IECC Data-IP-Site EUI'!$B$2:$B$1521)*(K$44='IECC Data-IP-Site EUI'!$C$2:$C$1521)*(2006='IECC Data-IP-Site EUI'!$A$2:$A$1521),0,1),0))</f>
        <v>0.51897424007816573</v>
      </c>
      <c r="L49" s="111" cm="1">
        <f t="array" ref="L49">INDEX('IECC Data-IP-Site EUI'!$Y$2:$Y$1521,MATCH(1,INDEX(($A49='IECC Data-IP-Site EUI'!$B$2:$B$1521)*(L$44='IECC Data-IP-Site EUI'!$C$2:$C$1521)*($A$43='IECC Data-IP-Site EUI'!$A$2:$A$1521),0,1),0))/INDEX('IECC Data-IP-Site EUI'!$Y$2:$Y$1521,MATCH(1,INDEX(($A49='IECC Data-IP-Site EUI'!$B$2:$B$1521)*(L$44='IECC Data-IP-Site EUI'!$C$2:$C$1521)*(2006='IECC Data-IP-Site EUI'!$A$2:$A$1521),0,1),0))</f>
        <v>0.51295602925075368</v>
      </c>
      <c r="M49" s="111" cm="1">
        <f t="array" ref="M49">INDEX('IECC Data-IP-Site EUI'!$Y$2:$Y$1521,MATCH(1,INDEX(($A49='IECC Data-IP-Site EUI'!$B$2:$B$1521)*(M$44='IECC Data-IP-Site EUI'!$C$2:$C$1521)*($A$43='IECC Data-IP-Site EUI'!$A$2:$A$1521),0,1),0))/INDEX('IECC Data-IP-Site EUI'!$Y$2:$Y$1521,MATCH(1,INDEX(($A49='IECC Data-IP-Site EUI'!$B$2:$B$1521)*(M$44='IECC Data-IP-Site EUI'!$C$2:$C$1521)*(2006='IECC Data-IP-Site EUI'!$A$2:$A$1521),0,1),0))</f>
        <v>0.65329883570504521</v>
      </c>
      <c r="N49" s="111" cm="1">
        <f t="array" ref="N49">INDEX('IECC Data-IP-Site EUI'!$Y$2:$Y$1521,MATCH(1,INDEX(($A49='IECC Data-IP-Site EUI'!$B$2:$B$1521)*(N$44='IECC Data-IP-Site EUI'!$C$2:$C$1521)*($A$43='IECC Data-IP-Site EUI'!$A$2:$A$1521),0,1),0))/INDEX('IECC Data-IP-Site EUI'!$Y$2:$Y$1521,MATCH(1,INDEX(($A49='IECC Data-IP-Site EUI'!$B$2:$B$1521)*(N$44='IECC Data-IP-Site EUI'!$C$2:$C$1521)*(2006='IECC Data-IP-Site EUI'!$A$2:$A$1521),0,1),0))</f>
        <v>0.61200324291356445</v>
      </c>
      <c r="O49" s="111" cm="1">
        <f t="array" ref="O49">INDEX('IECC Data-IP-Site EUI'!$Y$2:$Y$1521,MATCH(1,INDEX(($A49='IECC Data-IP-Site EUI'!$B$2:$B$1521)*(O$44='IECC Data-IP-Site EUI'!$C$2:$C$1521)*($A$43='IECC Data-IP-Site EUI'!$A$2:$A$1521),0,1),0))/INDEX('IECC Data-IP-Site EUI'!$Y$2:$Y$1521,MATCH(1,INDEX(($A49='IECC Data-IP-Site EUI'!$B$2:$B$1521)*(O$44='IECC Data-IP-Site EUI'!$C$2:$C$1521)*(2006='IECC Data-IP-Site EUI'!$A$2:$A$1521),0,1),0))</f>
        <v>0.61733239390818928</v>
      </c>
      <c r="P49" s="111" cm="1">
        <f t="array" ref="P49">INDEX('IECC Data-IP-Site EUI'!$Y$2:$Y$1521,MATCH(1,INDEX(($A49='IECC Data-IP-Site EUI'!$B$2:$B$1521)*(P$44='IECC Data-IP-Site EUI'!$C$2:$C$1521)*($A$43='IECC Data-IP-Site EUI'!$A$2:$A$1521),0,1),0))/INDEX('IECC Data-IP-Site EUI'!$Y$2:$Y$1521,MATCH(1,INDEX(($A49='IECC Data-IP-Site EUI'!$B$2:$B$1521)*(P$44='IECC Data-IP-Site EUI'!$C$2:$C$1521)*(2006='IECC Data-IP-Site EUI'!$A$2:$A$1521),0,1),0))</f>
        <v>0.64990839323006744</v>
      </c>
      <c r="Q49" s="111" cm="1">
        <f t="array" ref="Q49">INDEX('IECC Data-IP-Site EUI'!$Y$2:$Y$1521,MATCH(1,INDEX(($A49='IECC Data-IP-Site EUI'!$B$2:$B$1521)*(Q$44='IECC Data-IP-Site EUI'!$C$2:$C$1521)*($A$43='IECC Data-IP-Site EUI'!$A$2:$A$1521),0,1),0))/INDEX('IECC Data-IP-Site EUI'!$Y$2:$Y$1521,MATCH(1,INDEX(($A49='IECC Data-IP-Site EUI'!$B$2:$B$1521)*(Q$44='IECC Data-IP-Site EUI'!$C$2:$C$1521)*(2006='IECC Data-IP-Site EUI'!$A$2:$A$1521),0,1),0))</f>
        <v>0.60860999635169644</v>
      </c>
      <c r="R49" s="111" cm="1">
        <f t="array" ref="R49">INDEX('IECC Data-IP-Site EUI'!$Y$2:$Y$1521,MATCH(1,INDEX(($A49='IECC Data-IP-Site EUI'!$B$2:$B$1521)*(R$44='IECC Data-IP-Site EUI'!$C$2:$C$1521)*($A$43='IECC Data-IP-Site EUI'!$A$2:$A$1521),0,1),0))/INDEX('IECC Data-IP-Site EUI'!$Y$2:$Y$1521,MATCH(1,INDEX(($A49='IECC Data-IP-Site EUI'!$B$2:$B$1521)*(R$44='IECC Data-IP-Site EUI'!$C$2:$C$1521)*(2006='IECC Data-IP-Site EUI'!$A$2:$A$1521),0,1),0))</f>
        <v>0.6379853508702843</v>
      </c>
      <c r="S49" s="111" cm="1">
        <f t="array" ref="S49">INDEX('IECC Data-IP-Site EUI'!$Y$2:$Y$1521,MATCH(1,INDEX(($A49='IECC Data-IP-Site EUI'!$B$2:$B$1521)*(S$44='IECC Data-IP-Site EUI'!$C$2:$C$1521)*($A$43='IECC Data-IP-Site EUI'!$A$2:$A$1521),0,1),0))/INDEX('IECC Data-IP-Site EUI'!$Y$2:$Y$1521,MATCH(1,INDEX(($A49='IECC Data-IP-Site EUI'!$B$2:$B$1521)*(S$44='IECC Data-IP-Site EUI'!$C$2:$C$1521)*(2006='IECC Data-IP-Site EUI'!$A$2:$A$1521),0,1),0))</f>
        <v>0.61577136016758949</v>
      </c>
      <c r="T49" s="112" cm="1">
        <f t="array" ref="T49">INDEX('IECC Data-IP-Site EUI'!$Y$2:$Y$1521,MATCH(1,INDEX(($A49='IECC Data-IP-Site EUI'!$B$2:$B$1521)*(T$44='IECC Data-IP-Site EUI'!$C$2:$C$1521)*($A$43='IECC Data-IP-Site EUI'!$A$2:$A$1521),0,1),0))/INDEX('IECC Data-IP-Site EUI'!$Y$2:$Y$1521,MATCH(1,INDEX(($A49='IECC Data-IP-Site EUI'!$B$2:$B$1521)*(T$44='IECC Data-IP-Site EUI'!$C$2:$C$1521)*(2006='IECC Data-IP-Site EUI'!$A$2:$A$1521),0,1),0))</f>
        <v>0.54666050884623474</v>
      </c>
    </row>
    <row r="50" spans="1:20" x14ac:dyDescent="0.25">
      <c r="A50" s="129" t="s">
        <v>56</v>
      </c>
      <c r="B50" s="110" cm="1">
        <f t="array" ref="B50">INDEX('IECC Data-IP-Site EUI'!$Y$2:$Y$1521,MATCH(1,INDEX(($A50='IECC Data-IP-Site EUI'!$B$2:$B$1521)*(B$44='IECC Data-IP-Site EUI'!$C$2:$C$1521)*($A$43='IECC Data-IP-Site EUI'!$A$2:$A$1521),0,1),0))/INDEX('IECC Data-IP-Site EUI'!$Y$2:$Y$1521,MATCH(1,INDEX(($A50='IECC Data-IP-Site EUI'!$B$2:$B$1521)*(B$44='IECC Data-IP-Site EUI'!$C$2:$C$1521)*(2006='IECC Data-IP-Site EUI'!$A$2:$A$1521),0,1),0))</f>
        <v>0.52525823533764382</v>
      </c>
      <c r="C50" s="111" cm="1">
        <f t="array" ref="C50">INDEX('IECC Data-IP-Site EUI'!$Y$2:$Y$1521,MATCH(1,INDEX(($A50='IECC Data-IP-Site EUI'!$B$2:$B$1521)*(C$44='IECC Data-IP-Site EUI'!$C$2:$C$1521)*($A$43='IECC Data-IP-Site EUI'!$A$2:$A$1521),0,1),0))/INDEX('IECC Data-IP-Site EUI'!$Y$2:$Y$1521,MATCH(1,INDEX(($A50='IECC Data-IP-Site EUI'!$B$2:$B$1521)*(C$44='IECC Data-IP-Site EUI'!$C$2:$C$1521)*(2006='IECC Data-IP-Site EUI'!$A$2:$A$1521),0,1),0))</f>
        <v>0.54332693323202197</v>
      </c>
      <c r="D50" s="111" cm="1">
        <f t="array" ref="D50">INDEX('IECC Data-IP-Site EUI'!$Y$2:$Y$1521,MATCH(1,INDEX(($A50='IECC Data-IP-Site EUI'!$B$2:$B$1521)*(D$44='IECC Data-IP-Site EUI'!$C$2:$C$1521)*($A$43='IECC Data-IP-Site EUI'!$A$2:$A$1521),0,1),0))/INDEX('IECC Data-IP-Site EUI'!$Y$2:$Y$1521,MATCH(1,INDEX(($A50='IECC Data-IP-Site EUI'!$B$2:$B$1521)*(D$44='IECC Data-IP-Site EUI'!$C$2:$C$1521)*(2006='IECC Data-IP-Site EUI'!$A$2:$A$1521),0,1),0))</f>
        <v>0.57637378718512433</v>
      </c>
      <c r="E50" s="111" cm="1">
        <f t="array" ref="E50">INDEX('IECC Data-IP-Site EUI'!$Y$2:$Y$1521,MATCH(1,INDEX(($A50='IECC Data-IP-Site EUI'!$B$2:$B$1521)*(E$44='IECC Data-IP-Site EUI'!$C$2:$C$1521)*($A$43='IECC Data-IP-Site EUI'!$A$2:$A$1521),0,1),0))/INDEX('IECC Data-IP-Site EUI'!$Y$2:$Y$1521,MATCH(1,INDEX(($A50='IECC Data-IP-Site EUI'!$B$2:$B$1521)*(E$44='IECC Data-IP-Site EUI'!$C$2:$C$1521)*(2006='IECC Data-IP-Site EUI'!$A$2:$A$1521),0,1),0))</f>
        <v>0.47873882952337748</v>
      </c>
      <c r="F50" s="111" cm="1">
        <f t="array" ref="F50">INDEX('IECC Data-IP-Site EUI'!$Y$2:$Y$1521,MATCH(1,INDEX(($A50='IECC Data-IP-Site EUI'!$B$2:$B$1521)*(F$44='IECC Data-IP-Site EUI'!$C$2:$C$1521)*($A$43='IECC Data-IP-Site EUI'!$A$2:$A$1521),0,1),0))/INDEX('IECC Data-IP-Site EUI'!$Y$2:$Y$1521,MATCH(1,INDEX(($A50='IECC Data-IP-Site EUI'!$B$2:$B$1521)*(F$44='IECC Data-IP-Site EUI'!$C$2:$C$1521)*(2006='IECC Data-IP-Site EUI'!$A$2:$A$1521),0,1),0))</f>
        <v>0.48074871510664619</v>
      </c>
      <c r="G50" s="111" cm="1">
        <f t="array" ref="G50">INDEX('IECC Data-IP-Site EUI'!$Y$2:$Y$1521,MATCH(1,INDEX(($A50='IECC Data-IP-Site EUI'!$B$2:$B$1521)*(G$44='IECC Data-IP-Site EUI'!$C$2:$C$1521)*($A$43='IECC Data-IP-Site EUI'!$A$2:$A$1521),0,1),0))/INDEX('IECC Data-IP-Site EUI'!$Y$2:$Y$1521,MATCH(1,INDEX(($A50='IECC Data-IP-Site EUI'!$B$2:$B$1521)*(G$44='IECC Data-IP-Site EUI'!$C$2:$C$1521)*(2006='IECC Data-IP-Site EUI'!$A$2:$A$1521),0,1),0))</f>
        <v>0.47896376286537307</v>
      </c>
      <c r="H50" s="111" cm="1">
        <f t="array" ref="H50">INDEX('IECC Data-IP-Site EUI'!$Y$2:$Y$1521,MATCH(1,INDEX(($A50='IECC Data-IP-Site EUI'!$B$2:$B$1521)*(H$44='IECC Data-IP-Site EUI'!$C$2:$C$1521)*($A$43='IECC Data-IP-Site EUI'!$A$2:$A$1521),0,1),0))/INDEX('IECC Data-IP-Site EUI'!$Y$2:$Y$1521,MATCH(1,INDEX(($A50='IECC Data-IP-Site EUI'!$B$2:$B$1521)*(H$44='IECC Data-IP-Site EUI'!$C$2:$C$1521)*(2006='IECC Data-IP-Site EUI'!$A$2:$A$1521),0,1),0))</f>
        <v>0.38126996636433336</v>
      </c>
      <c r="I50" s="111" cm="1">
        <f t="array" ref="I50">INDEX('IECC Data-IP-Site EUI'!$Y$2:$Y$1521,MATCH(1,INDEX(($A50='IECC Data-IP-Site EUI'!$B$2:$B$1521)*(I$44='IECC Data-IP-Site EUI'!$C$2:$C$1521)*($A$43='IECC Data-IP-Site EUI'!$A$2:$A$1521),0,1),0))/INDEX('IECC Data-IP-Site EUI'!$Y$2:$Y$1521,MATCH(1,INDEX(($A50='IECC Data-IP-Site EUI'!$B$2:$B$1521)*(I$44='IECC Data-IP-Site EUI'!$C$2:$C$1521)*(2006='IECC Data-IP-Site EUI'!$A$2:$A$1521),0,1),0))</f>
        <v>0.41306574163856469</v>
      </c>
      <c r="J50" s="111" cm="1">
        <f t="array" ref="J50">INDEX('IECC Data-IP-Site EUI'!$Y$2:$Y$1521,MATCH(1,INDEX(($A50='IECC Data-IP-Site EUI'!$B$2:$B$1521)*(J$44='IECC Data-IP-Site EUI'!$C$2:$C$1521)*($A$43='IECC Data-IP-Site EUI'!$A$2:$A$1521),0,1),0))/INDEX('IECC Data-IP-Site EUI'!$Y$2:$Y$1521,MATCH(1,INDEX(($A50='IECC Data-IP-Site EUI'!$B$2:$B$1521)*(J$44='IECC Data-IP-Site EUI'!$C$2:$C$1521)*(2006='IECC Data-IP-Site EUI'!$A$2:$A$1521),0,1),0))</f>
        <v>0.41811698682164788</v>
      </c>
      <c r="K50" s="111" cm="1">
        <f t="array" ref="K50">INDEX('IECC Data-IP-Site EUI'!$Y$2:$Y$1521,MATCH(1,INDEX(($A50='IECC Data-IP-Site EUI'!$B$2:$B$1521)*(K$44='IECC Data-IP-Site EUI'!$C$2:$C$1521)*($A$43='IECC Data-IP-Site EUI'!$A$2:$A$1521),0,1),0))/INDEX('IECC Data-IP-Site EUI'!$Y$2:$Y$1521,MATCH(1,INDEX(($A50='IECC Data-IP-Site EUI'!$B$2:$B$1521)*(K$44='IECC Data-IP-Site EUI'!$C$2:$C$1521)*(2006='IECC Data-IP-Site EUI'!$A$2:$A$1521),0,1),0))</f>
        <v>0.33138434450105303</v>
      </c>
      <c r="L50" s="111" cm="1">
        <f t="array" ref="L50">INDEX('IECC Data-IP-Site EUI'!$Y$2:$Y$1521,MATCH(1,INDEX(($A50='IECC Data-IP-Site EUI'!$B$2:$B$1521)*(L$44='IECC Data-IP-Site EUI'!$C$2:$C$1521)*($A$43='IECC Data-IP-Site EUI'!$A$2:$A$1521),0,1),0))/INDEX('IECC Data-IP-Site EUI'!$Y$2:$Y$1521,MATCH(1,INDEX(($A50='IECC Data-IP-Site EUI'!$B$2:$B$1521)*(L$44='IECC Data-IP-Site EUI'!$C$2:$C$1521)*(2006='IECC Data-IP-Site EUI'!$A$2:$A$1521),0,1),0))</f>
        <v>0.39484423976881927</v>
      </c>
      <c r="M50" s="111" cm="1">
        <f t="array" ref="M50">INDEX('IECC Data-IP-Site EUI'!$Y$2:$Y$1521,MATCH(1,INDEX(($A50='IECC Data-IP-Site EUI'!$B$2:$B$1521)*(M$44='IECC Data-IP-Site EUI'!$C$2:$C$1521)*($A$43='IECC Data-IP-Site EUI'!$A$2:$A$1521),0,1),0))/INDEX('IECC Data-IP-Site EUI'!$Y$2:$Y$1521,MATCH(1,INDEX(($A50='IECC Data-IP-Site EUI'!$B$2:$B$1521)*(M$44='IECC Data-IP-Site EUI'!$C$2:$C$1521)*(2006='IECC Data-IP-Site EUI'!$A$2:$A$1521),0,1),0))</f>
        <v>0.45730494845895536</v>
      </c>
      <c r="N50" s="111" cm="1">
        <f t="array" ref="N50">INDEX('IECC Data-IP-Site EUI'!$Y$2:$Y$1521,MATCH(1,INDEX(($A50='IECC Data-IP-Site EUI'!$B$2:$B$1521)*(N$44='IECC Data-IP-Site EUI'!$C$2:$C$1521)*($A$43='IECC Data-IP-Site EUI'!$A$2:$A$1521),0,1),0))/INDEX('IECC Data-IP-Site EUI'!$Y$2:$Y$1521,MATCH(1,INDEX(($A50='IECC Data-IP-Site EUI'!$B$2:$B$1521)*(N$44='IECC Data-IP-Site EUI'!$C$2:$C$1521)*(2006='IECC Data-IP-Site EUI'!$A$2:$A$1521),0,1),0))</f>
        <v>0.37525408403780908</v>
      </c>
      <c r="O50" s="111" cm="1">
        <f t="array" ref="O50">INDEX('IECC Data-IP-Site EUI'!$Y$2:$Y$1521,MATCH(1,INDEX(($A50='IECC Data-IP-Site EUI'!$B$2:$B$1521)*(O$44='IECC Data-IP-Site EUI'!$C$2:$C$1521)*($A$43='IECC Data-IP-Site EUI'!$A$2:$A$1521),0,1),0))/INDEX('IECC Data-IP-Site EUI'!$Y$2:$Y$1521,MATCH(1,INDEX(($A50='IECC Data-IP-Site EUI'!$B$2:$B$1521)*(O$44='IECC Data-IP-Site EUI'!$C$2:$C$1521)*(2006='IECC Data-IP-Site EUI'!$A$2:$A$1521),0,1),0))</f>
        <v>0.45113374442212784</v>
      </c>
      <c r="P50" s="111" cm="1">
        <f t="array" ref="P50">INDEX('IECC Data-IP-Site EUI'!$Y$2:$Y$1521,MATCH(1,INDEX(($A50='IECC Data-IP-Site EUI'!$B$2:$B$1521)*(P$44='IECC Data-IP-Site EUI'!$C$2:$C$1521)*($A$43='IECC Data-IP-Site EUI'!$A$2:$A$1521),0,1),0))/INDEX('IECC Data-IP-Site EUI'!$Y$2:$Y$1521,MATCH(1,INDEX(($A50='IECC Data-IP-Site EUI'!$B$2:$B$1521)*(P$44='IECC Data-IP-Site EUI'!$C$2:$C$1521)*(2006='IECC Data-IP-Site EUI'!$A$2:$A$1521),0,1),0))</f>
        <v>0.3851162362687956</v>
      </c>
      <c r="Q50" s="111" cm="1">
        <f t="array" ref="Q50">INDEX('IECC Data-IP-Site EUI'!$Y$2:$Y$1521,MATCH(1,INDEX(($A50='IECC Data-IP-Site EUI'!$B$2:$B$1521)*(Q$44='IECC Data-IP-Site EUI'!$C$2:$C$1521)*($A$43='IECC Data-IP-Site EUI'!$A$2:$A$1521),0,1),0))/INDEX('IECC Data-IP-Site EUI'!$Y$2:$Y$1521,MATCH(1,INDEX(($A50='IECC Data-IP-Site EUI'!$B$2:$B$1521)*(Q$44='IECC Data-IP-Site EUI'!$C$2:$C$1521)*(2006='IECC Data-IP-Site EUI'!$A$2:$A$1521),0,1),0))</f>
        <v>0.40432884521924944</v>
      </c>
      <c r="R50" s="111" cm="1">
        <f t="array" ref="R50">INDEX('IECC Data-IP-Site EUI'!$Y$2:$Y$1521,MATCH(1,INDEX(($A50='IECC Data-IP-Site EUI'!$B$2:$B$1521)*(R$44='IECC Data-IP-Site EUI'!$C$2:$C$1521)*($A$43='IECC Data-IP-Site EUI'!$A$2:$A$1521),0,1),0))/INDEX('IECC Data-IP-Site EUI'!$Y$2:$Y$1521,MATCH(1,INDEX(($A50='IECC Data-IP-Site EUI'!$B$2:$B$1521)*(R$44='IECC Data-IP-Site EUI'!$C$2:$C$1521)*(2006='IECC Data-IP-Site EUI'!$A$2:$A$1521),0,1),0))</f>
        <v>0.40655166586925667</v>
      </c>
      <c r="S50" s="111" cm="1">
        <f t="array" ref="S50">INDEX('IECC Data-IP-Site EUI'!$Y$2:$Y$1521,MATCH(1,INDEX(($A50='IECC Data-IP-Site EUI'!$B$2:$B$1521)*(S$44='IECC Data-IP-Site EUI'!$C$2:$C$1521)*($A$43='IECC Data-IP-Site EUI'!$A$2:$A$1521),0,1),0))/INDEX('IECC Data-IP-Site EUI'!$Y$2:$Y$1521,MATCH(1,INDEX(($A50='IECC Data-IP-Site EUI'!$B$2:$B$1521)*(S$44='IECC Data-IP-Site EUI'!$C$2:$C$1521)*(2006='IECC Data-IP-Site EUI'!$A$2:$A$1521),0,1),0))</f>
        <v>0.33872346450856333</v>
      </c>
      <c r="T50" s="112" cm="1">
        <f t="array" ref="T50">INDEX('IECC Data-IP-Site EUI'!$Y$2:$Y$1521,MATCH(1,INDEX(($A50='IECC Data-IP-Site EUI'!$B$2:$B$1521)*(T$44='IECC Data-IP-Site EUI'!$C$2:$C$1521)*($A$43='IECC Data-IP-Site EUI'!$A$2:$A$1521),0,1),0))/INDEX('IECC Data-IP-Site EUI'!$Y$2:$Y$1521,MATCH(1,INDEX(($A50='IECC Data-IP-Site EUI'!$B$2:$B$1521)*(T$44='IECC Data-IP-Site EUI'!$C$2:$C$1521)*(2006='IECC Data-IP-Site EUI'!$A$2:$A$1521),0,1),0))</f>
        <v>0.34982490259387422</v>
      </c>
    </row>
    <row r="51" spans="1:20" x14ac:dyDescent="0.25">
      <c r="A51" s="129" t="s">
        <v>57</v>
      </c>
      <c r="B51" s="110" cm="1">
        <f t="array" ref="B51">INDEX('IECC Data-IP-Site EUI'!$Y$2:$Y$1521,MATCH(1,INDEX(($A51='IECC Data-IP-Site EUI'!$B$2:$B$1521)*(B$44='IECC Data-IP-Site EUI'!$C$2:$C$1521)*($A$43='IECC Data-IP-Site EUI'!$A$2:$A$1521),0,1),0))/INDEX('IECC Data-IP-Site EUI'!$Y$2:$Y$1521,MATCH(1,INDEX(($A51='IECC Data-IP-Site EUI'!$B$2:$B$1521)*(B$44='IECC Data-IP-Site EUI'!$C$2:$C$1521)*(2006='IECC Data-IP-Site EUI'!$A$2:$A$1521),0,1),0))</f>
        <v>0.54624948288793118</v>
      </c>
      <c r="C51" s="111" cm="1">
        <f t="array" ref="C51">INDEX('IECC Data-IP-Site EUI'!$Y$2:$Y$1521,MATCH(1,INDEX(($A51='IECC Data-IP-Site EUI'!$B$2:$B$1521)*(C$44='IECC Data-IP-Site EUI'!$C$2:$C$1521)*($A$43='IECC Data-IP-Site EUI'!$A$2:$A$1521),0,1),0))/INDEX('IECC Data-IP-Site EUI'!$Y$2:$Y$1521,MATCH(1,INDEX(($A51='IECC Data-IP-Site EUI'!$B$2:$B$1521)*(C$44='IECC Data-IP-Site EUI'!$C$2:$C$1521)*(2006='IECC Data-IP-Site EUI'!$A$2:$A$1521),0,1),0))</f>
        <v>0.51822862368048106</v>
      </c>
      <c r="D51" s="111" cm="1">
        <f t="array" ref="D51">INDEX('IECC Data-IP-Site EUI'!$Y$2:$Y$1521,MATCH(1,INDEX(($A51='IECC Data-IP-Site EUI'!$B$2:$B$1521)*(D$44='IECC Data-IP-Site EUI'!$C$2:$C$1521)*($A$43='IECC Data-IP-Site EUI'!$A$2:$A$1521),0,1),0))/INDEX('IECC Data-IP-Site EUI'!$Y$2:$Y$1521,MATCH(1,INDEX(($A51='IECC Data-IP-Site EUI'!$B$2:$B$1521)*(D$44='IECC Data-IP-Site EUI'!$C$2:$C$1521)*(2006='IECC Data-IP-Site EUI'!$A$2:$A$1521),0,1),0))</f>
        <v>0.54145297404685555</v>
      </c>
      <c r="E51" s="111" cm="1">
        <f t="array" ref="E51">INDEX('IECC Data-IP-Site EUI'!$Y$2:$Y$1521,MATCH(1,INDEX(($A51='IECC Data-IP-Site EUI'!$B$2:$B$1521)*(E$44='IECC Data-IP-Site EUI'!$C$2:$C$1521)*($A$43='IECC Data-IP-Site EUI'!$A$2:$A$1521),0,1),0))/INDEX('IECC Data-IP-Site EUI'!$Y$2:$Y$1521,MATCH(1,INDEX(($A51='IECC Data-IP-Site EUI'!$B$2:$B$1521)*(E$44='IECC Data-IP-Site EUI'!$C$2:$C$1521)*(2006='IECC Data-IP-Site EUI'!$A$2:$A$1521),0,1),0))</f>
        <v>0.50643897655687908</v>
      </c>
      <c r="F51" s="111" cm="1">
        <f t="array" ref="F51">INDEX('IECC Data-IP-Site EUI'!$Y$2:$Y$1521,MATCH(1,INDEX(($A51='IECC Data-IP-Site EUI'!$B$2:$B$1521)*(F$44='IECC Data-IP-Site EUI'!$C$2:$C$1521)*($A$43='IECC Data-IP-Site EUI'!$A$2:$A$1521),0,1),0))/INDEX('IECC Data-IP-Site EUI'!$Y$2:$Y$1521,MATCH(1,INDEX(($A51='IECC Data-IP-Site EUI'!$B$2:$B$1521)*(F$44='IECC Data-IP-Site EUI'!$C$2:$C$1521)*(2006='IECC Data-IP-Site EUI'!$A$2:$A$1521),0,1),0))</f>
        <v>0.49277082531826738</v>
      </c>
      <c r="G51" s="111" cm="1">
        <f t="array" ref="G51">INDEX('IECC Data-IP-Site EUI'!$Y$2:$Y$1521,MATCH(1,INDEX(($A51='IECC Data-IP-Site EUI'!$B$2:$B$1521)*(G$44='IECC Data-IP-Site EUI'!$C$2:$C$1521)*($A$43='IECC Data-IP-Site EUI'!$A$2:$A$1521),0,1),0))/INDEX('IECC Data-IP-Site EUI'!$Y$2:$Y$1521,MATCH(1,INDEX(($A51='IECC Data-IP-Site EUI'!$B$2:$B$1521)*(G$44='IECC Data-IP-Site EUI'!$C$2:$C$1521)*(2006='IECC Data-IP-Site EUI'!$A$2:$A$1521),0,1),0))</f>
        <v>0.48751366204636221</v>
      </c>
      <c r="H51" s="111" cm="1">
        <f t="array" ref="H51">INDEX('IECC Data-IP-Site EUI'!$Y$2:$Y$1521,MATCH(1,INDEX(($A51='IECC Data-IP-Site EUI'!$B$2:$B$1521)*(H$44='IECC Data-IP-Site EUI'!$C$2:$C$1521)*($A$43='IECC Data-IP-Site EUI'!$A$2:$A$1521),0,1),0))/INDEX('IECC Data-IP-Site EUI'!$Y$2:$Y$1521,MATCH(1,INDEX(($A51='IECC Data-IP-Site EUI'!$B$2:$B$1521)*(H$44='IECC Data-IP-Site EUI'!$C$2:$C$1521)*(2006='IECC Data-IP-Site EUI'!$A$2:$A$1521),0,1),0))</f>
        <v>0.4163779561361724</v>
      </c>
      <c r="I51" s="111" cm="1">
        <f t="array" ref="I51">INDEX('IECC Data-IP-Site EUI'!$Y$2:$Y$1521,MATCH(1,INDEX(($A51='IECC Data-IP-Site EUI'!$B$2:$B$1521)*(I$44='IECC Data-IP-Site EUI'!$C$2:$C$1521)*($A$43='IECC Data-IP-Site EUI'!$A$2:$A$1521),0,1),0))/INDEX('IECC Data-IP-Site EUI'!$Y$2:$Y$1521,MATCH(1,INDEX(($A51='IECC Data-IP-Site EUI'!$B$2:$B$1521)*(I$44='IECC Data-IP-Site EUI'!$C$2:$C$1521)*(2006='IECC Data-IP-Site EUI'!$A$2:$A$1521),0,1),0))</f>
        <v>0.46964269274889314</v>
      </c>
      <c r="J51" s="111" cm="1">
        <f t="array" ref="J51">INDEX('IECC Data-IP-Site EUI'!$Y$2:$Y$1521,MATCH(1,INDEX(($A51='IECC Data-IP-Site EUI'!$B$2:$B$1521)*(J$44='IECC Data-IP-Site EUI'!$C$2:$C$1521)*($A$43='IECC Data-IP-Site EUI'!$A$2:$A$1521),0,1),0))/INDEX('IECC Data-IP-Site EUI'!$Y$2:$Y$1521,MATCH(1,INDEX(($A51='IECC Data-IP-Site EUI'!$B$2:$B$1521)*(J$44='IECC Data-IP-Site EUI'!$C$2:$C$1521)*(2006='IECC Data-IP-Site EUI'!$A$2:$A$1521),0,1),0))</f>
        <v>0.48642119129080902</v>
      </c>
      <c r="K51" s="111" cm="1">
        <f t="array" ref="K51">INDEX('IECC Data-IP-Site EUI'!$Y$2:$Y$1521,MATCH(1,INDEX(($A51='IECC Data-IP-Site EUI'!$B$2:$B$1521)*(K$44='IECC Data-IP-Site EUI'!$C$2:$C$1521)*($A$43='IECC Data-IP-Site EUI'!$A$2:$A$1521),0,1),0))/INDEX('IECC Data-IP-Site EUI'!$Y$2:$Y$1521,MATCH(1,INDEX(($A51='IECC Data-IP-Site EUI'!$B$2:$B$1521)*(K$44='IECC Data-IP-Site EUI'!$C$2:$C$1521)*(2006='IECC Data-IP-Site EUI'!$A$2:$A$1521),0,1),0))</f>
        <v>0.38174761049182332</v>
      </c>
      <c r="L51" s="111" cm="1">
        <f t="array" ref="L51">INDEX('IECC Data-IP-Site EUI'!$Y$2:$Y$1521,MATCH(1,INDEX(($A51='IECC Data-IP-Site EUI'!$B$2:$B$1521)*(L$44='IECC Data-IP-Site EUI'!$C$2:$C$1521)*($A$43='IECC Data-IP-Site EUI'!$A$2:$A$1521),0,1),0))/INDEX('IECC Data-IP-Site EUI'!$Y$2:$Y$1521,MATCH(1,INDEX(($A51='IECC Data-IP-Site EUI'!$B$2:$B$1521)*(L$44='IECC Data-IP-Site EUI'!$C$2:$C$1521)*(2006='IECC Data-IP-Site EUI'!$A$2:$A$1521),0,1),0))</f>
        <v>0.48196669331383613</v>
      </c>
      <c r="M51" s="111" cm="1">
        <f t="array" ref="M51">INDEX('IECC Data-IP-Site EUI'!$Y$2:$Y$1521,MATCH(1,INDEX(($A51='IECC Data-IP-Site EUI'!$B$2:$B$1521)*(M$44='IECC Data-IP-Site EUI'!$C$2:$C$1521)*($A$43='IECC Data-IP-Site EUI'!$A$2:$A$1521),0,1),0))/INDEX('IECC Data-IP-Site EUI'!$Y$2:$Y$1521,MATCH(1,INDEX(($A51='IECC Data-IP-Site EUI'!$B$2:$B$1521)*(M$44='IECC Data-IP-Site EUI'!$C$2:$C$1521)*(2006='IECC Data-IP-Site EUI'!$A$2:$A$1521),0,1),0))</f>
        <v>0.51850815747998713</v>
      </c>
      <c r="N51" s="111" cm="1">
        <f t="array" ref="N51">INDEX('IECC Data-IP-Site EUI'!$Y$2:$Y$1521,MATCH(1,INDEX(($A51='IECC Data-IP-Site EUI'!$B$2:$B$1521)*(N$44='IECC Data-IP-Site EUI'!$C$2:$C$1521)*($A$43='IECC Data-IP-Site EUI'!$A$2:$A$1521),0,1),0))/INDEX('IECC Data-IP-Site EUI'!$Y$2:$Y$1521,MATCH(1,INDEX(($A51='IECC Data-IP-Site EUI'!$B$2:$B$1521)*(N$44='IECC Data-IP-Site EUI'!$C$2:$C$1521)*(2006='IECC Data-IP-Site EUI'!$A$2:$A$1521),0,1),0))</f>
        <v>0.42247015560047152</v>
      </c>
      <c r="O51" s="111" cm="1">
        <f t="array" ref="O51">INDEX('IECC Data-IP-Site EUI'!$Y$2:$Y$1521,MATCH(1,INDEX(($A51='IECC Data-IP-Site EUI'!$B$2:$B$1521)*(O$44='IECC Data-IP-Site EUI'!$C$2:$C$1521)*($A$43='IECC Data-IP-Site EUI'!$A$2:$A$1521),0,1),0))/INDEX('IECC Data-IP-Site EUI'!$Y$2:$Y$1521,MATCH(1,INDEX(($A51='IECC Data-IP-Site EUI'!$B$2:$B$1521)*(O$44='IECC Data-IP-Site EUI'!$C$2:$C$1521)*(2006='IECC Data-IP-Site EUI'!$A$2:$A$1521),0,1),0))</f>
        <v>0.53979619292073855</v>
      </c>
      <c r="P51" s="111" cm="1">
        <f t="array" ref="P51">INDEX('IECC Data-IP-Site EUI'!$Y$2:$Y$1521,MATCH(1,INDEX(($A51='IECC Data-IP-Site EUI'!$B$2:$B$1521)*(P$44='IECC Data-IP-Site EUI'!$C$2:$C$1521)*($A$43='IECC Data-IP-Site EUI'!$A$2:$A$1521),0,1),0))/INDEX('IECC Data-IP-Site EUI'!$Y$2:$Y$1521,MATCH(1,INDEX(($A51='IECC Data-IP-Site EUI'!$B$2:$B$1521)*(P$44='IECC Data-IP-Site EUI'!$C$2:$C$1521)*(2006='IECC Data-IP-Site EUI'!$A$2:$A$1521),0,1),0))</f>
        <v>0.40946114372043602</v>
      </c>
      <c r="Q51" s="111" cm="1">
        <f t="array" ref="Q51">INDEX('IECC Data-IP-Site EUI'!$Y$2:$Y$1521,MATCH(1,INDEX(($A51='IECC Data-IP-Site EUI'!$B$2:$B$1521)*(Q$44='IECC Data-IP-Site EUI'!$C$2:$C$1521)*($A$43='IECC Data-IP-Site EUI'!$A$2:$A$1521),0,1),0))/INDEX('IECC Data-IP-Site EUI'!$Y$2:$Y$1521,MATCH(1,INDEX(($A51='IECC Data-IP-Site EUI'!$B$2:$B$1521)*(Q$44='IECC Data-IP-Site EUI'!$C$2:$C$1521)*(2006='IECC Data-IP-Site EUI'!$A$2:$A$1521),0,1),0))</f>
        <v>0.43811382074484545</v>
      </c>
      <c r="R51" s="111" cm="1">
        <f t="array" ref="R51">INDEX('IECC Data-IP-Site EUI'!$Y$2:$Y$1521,MATCH(1,INDEX(($A51='IECC Data-IP-Site EUI'!$B$2:$B$1521)*(R$44='IECC Data-IP-Site EUI'!$C$2:$C$1521)*($A$43='IECC Data-IP-Site EUI'!$A$2:$A$1521),0,1),0))/INDEX('IECC Data-IP-Site EUI'!$Y$2:$Y$1521,MATCH(1,INDEX(($A51='IECC Data-IP-Site EUI'!$B$2:$B$1521)*(R$44='IECC Data-IP-Site EUI'!$C$2:$C$1521)*(2006='IECC Data-IP-Site EUI'!$A$2:$A$1521),0,1),0))</f>
        <v>0.39370647970340866</v>
      </c>
      <c r="S51" s="111" cm="1">
        <f t="array" ref="S51">INDEX('IECC Data-IP-Site EUI'!$Y$2:$Y$1521,MATCH(1,INDEX(($A51='IECC Data-IP-Site EUI'!$B$2:$B$1521)*(S$44='IECC Data-IP-Site EUI'!$C$2:$C$1521)*($A$43='IECC Data-IP-Site EUI'!$A$2:$A$1521),0,1),0))/INDEX('IECC Data-IP-Site EUI'!$Y$2:$Y$1521,MATCH(1,INDEX(($A51='IECC Data-IP-Site EUI'!$B$2:$B$1521)*(S$44='IECC Data-IP-Site EUI'!$C$2:$C$1521)*(2006='IECC Data-IP-Site EUI'!$A$2:$A$1521),0,1),0))</f>
        <v>0.3563931737421201</v>
      </c>
      <c r="T51" s="112" cm="1">
        <f t="array" ref="T51">INDEX('IECC Data-IP-Site EUI'!$Y$2:$Y$1521,MATCH(1,INDEX(($A51='IECC Data-IP-Site EUI'!$B$2:$B$1521)*(T$44='IECC Data-IP-Site EUI'!$C$2:$C$1521)*($A$43='IECC Data-IP-Site EUI'!$A$2:$A$1521),0,1),0))/INDEX('IECC Data-IP-Site EUI'!$Y$2:$Y$1521,MATCH(1,INDEX(($A51='IECC Data-IP-Site EUI'!$B$2:$B$1521)*(T$44='IECC Data-IP-Site EUI'!$C$2:$C$1521)*(2006='IECC Data-IP-Site EUI'!$A$2:$A$1521),0,1),0))</f>
        <v>0.34732386001608295</v>
      </c>
    </row>
    <row r="52" spans="1:20" x14ac:dyDescent="0.25">
      <c r="A52" s="129" t="s">
        <v>0</v>
      </c>
      <c r="B52" s="110" cm="1">
        <f t="array" ref="B52">INDEX('IECC Data-IP-Site EUI'!$Y$2:$Y$1521,MATCH(1,INDEX(($A52='IECC Data-IP-Site EUI'!$B$2:$B$1521)*(B$44='IECC Data-IP-Site EUI'!$C$2:$C$1521)*($A$43='IECC Data-IP-Site EUI'!$A$2:$A$1521),0,1),0))/INDEX('IECC Data-IP-Site EUI'!$Y$2:$Y$1521,MATCH(1,INDEX(($A52='IECC Data-IP-Site EUI'!$B$2:$B$1521)*(B$44='IECC Data-IP-Site EUI'!$C$2:$C$1521)*(2006='IECC Data-IP-Site EUI'!$A$2:$A$1521),0,1),0))</f>
        <v>0.60892776307821739</v>
      </c>
      <c r="C52" s="111" cm="1">
        <f t="array" ref="C52">INDEX('IECC Data-IP-Site EUI'!$Y$2:$Y$1521,MATCH(1,INDEX(($A52='IECC Data-IP-Site EUI'!$B$2:$B$1521)*(C$44='IECC Data-IP-Site EUI'!$C$2:$C$1521)*($A$43='IECC Data-IP-Site EUI'!$A$2:$A$1521),0,1),0))/INDEX('IECC Data-IP-Site EUI'!$Y$2:$Y$1521,MATCH(1,INDEX(($A52='IECC Data-IP-Site EUI'!$B$2:$B$1521)*(C$44='IECC Data-IP-Site EUI'!$C$2:$C$1521)*(2006='IECC Data-IP-Site EUI'!$A$2:$A$1521),0,1),0))</f>
        <v>0.59610792702972204</v>
      </c>
      <c r="D52" s="111" cm="1">
        <f t="array" ref="D52">INDEX('IECC Data-IP-Site EUI'!$Y$2:$Y$1521,MATCH(1,INDEX(($A52='IECC Data-IP-Site EUI'!$B$2:$B$1521)*(D$44='IECC Data-IP-Site EUI'!$C$2:$C$1521)*($A$43='IECC Data-IP-Site EUI'!$A$2:$A$1521),0,1),0))/INDEX('IECC Data-IP-Site EUI'!$Y$2:$Y$1521,MATCH(1,INDEX(($A52='IECC Data-IP-Site EUI'!$B$2:$B$1521)*(D$44='IECC Data-IP-Site EUI'!$C$2:$C$1521)*(2006='IECC Data-IP-Site EUI'!$A$2:$A$1521),0,1),0))</f>
        <v>0.59792095643839971</v>
      </c>
      <c r="E52" s="111" cm="1">
        <f t="array" ref="E52">INDEX('IECC Data-IP-Site EUI'!$Y$2:$Y$1521,MATCH(1,INDEX(($A52='IECC Data-IP-Site EUI'!$B$2:$B$1521)*(E$44='IECC Data-IP-Site EUI'!$C$2:$C$1521)*($A$43='IECC Data-IP-Site EUI'!$A$2:$A$1521),0,1),0))/INDEX('IECC Data-IP-Site EUI'!$Y$2:$Y$1521,MATCH(1,INDEX(($A52='IECC Data-IP-Site EUI'!$B$2:$B$1521)*(E$44='IECC Data-IP-Site EUI'!$C$2:$C$1521)*(2006='IECC Data-IP-Site EUI'!$A$2:$A$1521),0,1),0))</f>
        <v>0.63141620506217655</v>
      </c>
      <c r="F52" s="111" cm="1">
        <f t="array" ref="F52">INDEX('IECC Data-IP-Site EUI'!$Y$2:$Y$1521,MATCH(1,INDEX(($A52='IECC Data-IP-Site EUI'!$B$2:$B$1521)*(F$44='IECC Data-IP-Site EUI'!$C$2:$C$1521)*($A$43='IECC Data-IP-Site EUI'!$A$2:$A$1521),0,1),0))/INDEX('IECC Data-IP-Site EUI'!$Y$2:$Y$1521,MATCH(1,INDEX(($A52='IECC Data-IP-Site EUI'!$B$2:$B$1521)*(F$44='IECC Data-IP-Site EUI'!$C$2:$C$1521)*(2006='IECC Data-IP-Site EUI'!$A$2:$A$1521),0,1),0))</f>
        <v>0.59086755284428916</v>
      </c>
      <c r="G52" s="111" cm="1">
        <f t="array" ref="G52">INDEX('IECC Data-IP-Site EUI'!$Y$2:$Y$1521,MATCH(1,INDEX(($A52='IECC Data-IP-Site EUI'!$B$2:$B$1521)*(G$44='IECC Data-IP-Site EUI'!$C$2:$C$1521)*($A$43='IECC Data-IP-Site EUI'!$A$2:$A$1521),0,1),0))/INDEX('IECC Data-IP-Site EUI'!$Y$2:$Y$1521,MATCH(1,INDEX(($A52='IECC Data-IP-Site EUI'!$B$2:$B$1521)*(G$44='IECC Data-IP-Site EUI'!$C$2:$C$1521)*(2006='IECC Data-IP-Site EUI'!$A$2:$A$1521),0,1),0))</f>
        <v>0.60700780795043874</v>
      </c>
      <c r="H52" s="111" cm="1">
        <f t="array" ref="H52">INDEX('IECC Data-IP-Site EUI'!$Y$2:$Y$1521,MATCH(1,INDEX(($A52='IECC Data-IP-Site EUI'!$B$2:$B$1521)*(H$44='IECC Data-IP-Site EUI'!$C$2:$C$1521)*($A$43='IECC Data-IP-Site EUI'!$A$2:$A$1521),0,1),0))/INDEX('IECC Data-IP-Site EUI'!$Y$2:$Y$1521,MATCH(1,INDEX(($A52='IECC Data-IP-Site EUI'!$B$2:$B$1521)*(H$44='IECC Data-IP-Site EUI'!$C$2:$C$1521)*(2006='IECC Data-IP-Site EUI'!$A$2:$A$1521),0,1),0))</f>
        <v>0.55601441643090876</v>
      </c>
      <c r="I52" s="111" cm="1">
        <f t="array" ref="I52">INDEX('IECC Data-IP-Site EUI'!$Y$2:$Y$1521,MATCH(1,INDEX(($A52='IECC Data-IP-Site EUI'!$B$2:$B$1521)*(I$44='IECC Data-IP-Site EUI'!$C$2:$C$1521)*($A$43='IECC Data-IP-Site EUI'!$A$2:$A$1521),0,1),0))/INDEX('IECC Data-IP-Site EUI'!$Y$2:$Y$1521,MATCH(1,INDEX(($A52='IECC Data-IP-Site EUI'!$B$2:$B$1521)*(I$44='IECC Data-IP-Site EUI'!$C$2:$C$1521)*(2006='IECC Data-IP-Site EUI'!$A$2:$A$1521),0,1),0))</f>
        <v>0.61477078989104017</v>
      </c>
      <c r="J52" s="111" cm="1">
        <f t="array" ref="J52">INDEX('IECC Data-IP-Site EUI'!$Y$2:$Y$1521,MATCH(1,INDEX(($A52='IECC Data-IP-Site EUI'!$B$2:$B$1521)*(J$44='IECC Data-IP-Site EUI'!$C$2:$C$1521)*($A$43='IECC Data-IP-Site EUI'!$A$2:$A$1521),0,1),0))/INDEX('IECC Data-IP-Site EUI'!$Y$2:$Y$1521,MATCH(1,INDEX(($A52='IECC Data-IP-Site EUI'!$B$2:$B$1521)*(J$44='IECC Data-IP-Site EUI'!$C$2:$C$1521)*(2006='IECC Data-IP-Site EUI'!$A$2:$A$1521),0,1),0))</f>
        <v>0.53090332216599012</v>
      </c>
      <c r="K52" s="111" cm="1">
        <f t="array" ref="K52">INDEX('IECC Data-IP-Site EUI'!$Y$2:$Y$1521,MATCH(1,INDEX(($A52='IECC Data-IP-Site EUI'!$B$2:$B$1521)*(K$44='IECC Data-IP-Site EUI'!$C$2:$C$1521)*($A$43='IECC Data-IP-Site EUI'!$A$2:$A$1521),0,1),0))/INDEX('IECC Data-IP-Site EUI'!$Y$2:$Y$1521,MATCH(1,INDEX(($A52='IECC Data-IP-Site EUI'!$B$2:$B$1521)*(K$44='IECC Data-IP-Site EUI'!$C$2:$C$1521)*(2006='IECC Data-IP-Site EUI'!$A$2:$A$1521),0,1),0))</f>
        <v>0.51143018236917392</v>
      </c>
      <c r="L52" s="111" cm="1">
        <f t="array" ref="L52">INDEX('IECC Data-IP-Site EUI'!$Y$2:$Y$1521,MATCH(1,INDEX(($A52='IECC Data-IP-Site EUI'!$B$2:$B$1521)*(L$44='IECC Data-IP-Site EUI'!$C$2:$C$1521)*($A$43='IECC Data-IP-Site EUI'!$A$2:$A$1521),0,1),0))/INDEX('IECC Data-IP-Site EUI'!$Y$2:$Y$1521,MATCH(1,INDEX(($A52='IECC Data-IP-Site EUI'!$B$2:$B$1521)*(L$44='IECC Data-IP-Site EUI'!$C$2:$C$1521)*(2006='IECC Data-IP-Site EUI'!$A$2:$A$1521),0,1),0))</f>
        <v>0.62161813968288604</v>
      </c>
      <c r="M52" s="111" cm="1">
        <f t="array" ref="M52">INDEX('IECC Data-IP-Site EUI'!$Y$2:$Y$1521,MATCH(1,INDEX(($A52='IECC Data-IP-Site EUI'!$B$2:$B$1521)*(M$44='IECC Data-IP-Site EUI'!$C$2:$C$1521)*($A$43='IECC Data-IP-Site EUI'!$A$2:$A$1521),0,1),0))/INDEX('IECC Data-IP-Site EUI'!$Y$2:$Y$1521,MATCH(1,INDEX(($A52='IECC Data-IP-Site EUI'!$B$2:$B$1521)*(M$44='IECC Data-IP-Site EUI'!$C$2:$C$1521)*(2006='IECC Data-IP-Site EUI'!$A$2:$A$1521),0,1),0))</f>
        <v>0.50517931153198259</v>
      </c>
      <c r="N52" s="111" cm="1">
        <f t="array" ref="N52">INDEX('IECC Data-IP-Site EUI'!$Y$2:$Y$1521,MATCH(1,INDEX(($A52='IECC Data-IP-Site EUI'!$B$2:$B$1521)*(N$44='IECC Data-IP-Site EUI'!$C$2:$C$1521)*($A$43='IECC Data-IP-Site EUI'!$A$2:$A$1521),0,1),0))/INDEX('IECC Data-IP-Site EUI'!$Y$2:$Y$1521,MATCH(1,INDEX(($A52='IECC Data-IP-Site EUI'!$B$2:$B$1521)*(N$44='IECC Data-IP-Site EUI'!$C$2:$C$1521)*(2006='IECC Data-IP-Site EUI'!$A$2:$A$1521),0,1),0))</f>
        <v>0.44991585636528941</v>
      </c>
      <c r="O52" s="111" cm="1">
        <f t="array" ref="O52">INDEX('IECC Data-IP-Site EUI'!$Y$2:$Y$1521,MATCH(1,INDEX(($A52='IECC Data-IP-Site EUI'!$B$2:$B$1521)*(O$44='IECC Data-IP-Site EUI'!$C$2:$C$1521)*($A$43='IECC Data-IP-Site EUI'!$A$2:$A$1521),0,1),0))/INDEX('IECC Data-IP-Site EUI'!$Y$2:$Y$1521,MATCH(1,INDEX(($A52='IECC Data-IP-Site EUI'!$B$2:$B$1521)*(O$44='IECC Data-IP-Site EUI'!$C$2:$C$1521)*(2006='IECC Data-IP-Site EUI'!$A$2:$A$1521),0,1),0))</f>
        <v>0.60071734900296792</v>
      </c>
      <c r="P52" s="111" cm="1">
        <f t="array" ref="P52">INDEX('IECC Data-IP-Site EUI'!$Y$2:$Y$1521,MATCH(1,INDEX(($A52='IECC Data-IP-Site EUI'!$B$2:$B$1521)*(P$44='IECC Data-IP-Site EUI'!$C$2:$C$1521)*($A$43='IECC Data-IP-Site EUI'!$A$2:$A$1521),0,1),0))/INDEX('IECC Data-IP-Site EUI'!$Y$2:$Y$1521,MATCH(1,INDEX(($A52='IECC Data-IP-Site EUI'!$B$2:$B$1521)*(P$44='IECC Data-IP-Site EUI'!$C$2:$C$1521)*(2006='IECC Data-IP-Site EUI'!$A$2:$A$1521),0,1),0))</f>
        <v>0.46674758435724956</v>
      </c>
      <c r="Q52" s="111" cm="1">
        <f t="array" ref="Q52">INDEX('IECC Data-IP-Site EUI'!$Y$2:$Y$1521,MATCH(1,INDEX(($A52='IECC Data-IP-Site EUI'!$B$2:$B$1521)*(Q$44='IECC Data-IP-Site EUI'!$C$2:$C$1521)*($A$43='IECC Data-IP-Site EUI'!$A$2:$A$1521),0,1),0))/INDEX('IECC Data-IP-Site EUI'!$Y$2:$Y$1521,MATCH(1,INDEX(($A52='IECC Data-IP-Site EUI'!$B$2:$B$1521)*(Q$44='IECC Data-IP-Site EUI'!$C$2:$C$1521)*(2006='IECC Data-IP-Site EUI'!$A$2:$A$1521),0,1),0))</f>
        <v>0.48626531523682881</v>
      </c>
      <c r="R52" s="111" cm="1">
        <f t="array" ref="R52">INDEX('IECC Data-IP-Site EUI'!$Y$2:$Y$1521,MATCH(1,INDEX(($A52='IECC Data-IP-Site EUI'!$B$2:$B$1521)*(R$44='IECC Data-IP-Site EUI'!$C$2:$C$1521)*($A$43='IECC Data-IP-Site EUI'!$A$2:$A$1521),0,1),0))/INDEX('IECC Data-IP-Site EUI'!$Y$2:$Y$1521,MATCH(1,INDEX(($A52='IECC Data-IP-Site EUI'!$B$2:$B$1521)*(R$44='IECC Data-IP-Site EUI'!$C$2:$C$1521)*(2006='IECC Data-IP-Site EUI'!$A$2:$A$1521),0,1),0))</f>
        <v>0.58596618073850582</v>
      </c>
      <c r="S52" s="111" cm="1">
        <f t="array" ref="S52">INDEX('IECC Data-IP-Site EUI'!$Y$2:$Y$1521,MATCH(1,INDEX(($A52='IECC Data-IP-Site EUI'!$B$2:$B$1521)*(S$44='IECC Data-IP-Site EUI'!$C$2:$C$1521)*($A$43='IECC Data-IP-Site EUI'!$A$2:$A$1521),0,1),0))/INDEX('IECC Data-IP-Site EUI'!$Y$2:$Y$1521,MATCH(1,INDEX(($A52='IECC Data-IP-Site EUI'!$B$2:$B$1521)*(S$44='IECC Data-IP-Site EUI'!$C$2:$C$1521)*(2006='IECC Data-IP-Site EUI'!$A$2:$A$1521),0,1),0))</f>
        <v>0.46714910999567566</v>
      </c>
      <c r="T52" s="112" cm="1">
        <f t="array" ref="T52">INDEX('IECC Data-IP-Site EUI'!$Y$2:$Y$1521,MATCH(1,INDEX(($A52='IECC Data-IP-Site EUI'!$B$2:$B$1521)*(T$44='IECC Data-IP-Site EUI'!$C$2:$C$1521)*($A$43='IECC Data-IP-Site EUI'!$A$2:$A$1521),0,1),0))/INDEX('IECC Data-IP-Site EUI'!$Y$2:$Y$1521,MATCH(1,INDEX(($A52='IECC Data-IP-Site EUI'!$B$2:$B$1521)*(T$44='IECC Data-IP-Site EUI'!$C$2:$C$1521)*(2006='IECC Data-IP-Site EUI'!$A$2:$A$1521),0,1),0))</f>
        <v>0.48985101050464819</v>
      </c>
    </row>
    <row r="53" spans="1:20" x14ac:dyDescent="0.25">
      <c r="A53" s="129" t="s">
        <v>63</v>
      </c>
      <c r="B53" s="110" cm="1">
        <f t="array" ref="B53">INDEX('IECC Data-IP-Site EUI'!$Y$2:$Y$1521,MATCH(1,INDEX(($A53='IECC Data-IP-Site EUI'!$B$2:$B$1521)*(B$44='IECC Data-IP-Site EUI'!$C$2:$C$1521)*($A$43='IECC Data-IP-Site EUI'!$A$2:$A$1521),0,1),0))/INDEX('IECC Data-IP-Site EUI'!$Y$2:$Y$1521,MATCH(1,INDEX(($A53='IECC Data-IP-Site EUI'!$B$2:$B$1521)*(B$44='IECC Data-IP-Site EUI'!$C$2:$C$1521)*(2006='IECC Data-IP-Site EUI'!$A$2:$A$1521),0,1),0))</f>
        <v>0.55524165396440484</v>
      </c>
      <c r="C53" s="111" cm="1">
        <f t="array" ref="C53">INDEX('IECC Data-IP-Site EUI'!$Y$2:$Y$1521,MATCH(1,INDEX(($A53='IECC Data-IP-Site EUI'!$B$2:$B$1521)*(C$44='IECC Data-IP-Site EUI'!$C$2:$C$1521)*($A$43='IECC Data-IP-Site EUI'!$A$2:$A$1521),0,1),0))/INDEX('IECC Data-IP-Site EUI'!$Y$2:$Y$1521,MATCH(1,INDEX(($A53='IECC Data-IP-Site EUI'!$B$2:$B$1521)*(C$44='IECC Data-IP-Site EUI'!$C$2:$C$1521)*(2006='IECC Data-IP-Site EUI'!$A$2:$A$1521),0,1),0))</f>
        <v>0.46937873706016997</v>
      </c>
      <c r="D53" s="111" cm="1">
        <f t="array" ref="D53">INDEX('IECC Data-IP-Site EUI'!$Y$2:$Y$1521,MATCH(1,INDEX(($A53='IECC Data-IP-Site EUI'!$B$2:$B$1521)*(D$44='IECC Data-IP-Site EUI'!$C$2:$C$1521)*($A$43='IECC Data-IP-Site EUI'!$A$2:$A$1521),0,1),0))/INDEX('IECC Data-IP-Site EUI'!$Y$2:$Y$1521,MATCH(1,INDEX(($A53='IECC Data-IP-Site EUI'!$B$2:$B$1521)*(D$44='IECC Data-IP-Site EUI'!$C$2:$C$1521)*(2006='IECC Data-IP-Site EUI'!$A$2:$A$1521),0,1),0))</f>
        <v>0.50903102724921701</v>
      </c>
      <c r="E53" s="111" cm="1">
        <f t="array" ref="E53">INDEX('IECC Data-IP-Site EUI'!$Y$2:$Y$1521,MATCH(1,INDEX(($A53='IECC Data-IP-Site EUI'!$B$2:$B$1521)*(E$44='IECC Data-IP-Site EUI'!$C$2:$C$1521)*($A$43='IECC Data-IP-Site EUI'!$A$2:$A$1521),0,1),0))/INDEX('IECC Data-IP-Site EUI'!$Y$2:$Y$1521,MATCH(1,INDEX(($A53='IECC Data-IP-Site EUI'!$B$2:$B$1521)*(E$44='IECC Data-IP-Site EUI'!$C$2:$C$1521)*(2006='IECC Data-IP-Site EUI'!$A$2:$A$1521),0,1),0))</f>
        <v>0.46285326576962038</v>
      </c>
      <c r="F53" s="111" cm="1">
        <f t="array" ref="F53">INDEX('IECC Data-IP-Site EUI'!$Y$2:$Y$1521,MATCH(1,INDEX(($A53='IECC Data-IP-Site EUI'!$B$2:$B$1521)*(F$44='IECC Data-IP-Site EUI'!$C$2:$C$1521)*($A$43='IECC Data-IP-Site EUI'!$A$2:$A$1521),0,1),0))/INDEX('IECC Data-IP-Site EUI'!$Y$2:$Y$1521,MATCH(1,INDEX(($A53='IECC Data-IP-Site EUI'!$B$2:$B$1521)*(F$44='IECC Data-IP-Site EUI'!$C$2:$C$1521)*(2006='IECC Data-IP-Site EUI'!$A$2:$A$1521),0,1),0))</f>
        <v>0.47542912373252882</v>
      </c>
      <c r="G53" s="111" cm="1">
        <f t="array" ref="G53">INDEX('IECC Data-IP-Site EUI'!$Y$2:$Y$1521,MATCH(1,INDEX(($A53='IECC Data-IP-Site EUI'!$B$2:$B$1521)*(G$44='IECC Data-IP-Site EUI'!$C$2:$C$1521)*($A$43='IECC Data-IP-Site EUI'!$A$2:$A$1521),0,1),0))/INDEX('IECC Data-IP-Site EUI'!$Y$2:$Y$1521,MATCH(1,INDEX(($A53='IECC Data-IP-Site EUI'!$B$2:$B$1521)*(G$44='IECC Data-IP-Site EUI'!$C$2:$C$1521)*(2006='IECC Data-IP-Site EUI'!$A$2:$A$1521),0,1),0))</f>
        <v>0.43659835870481245</v>
      </c>
      <c r="H53" s="111" cm="1">
        <f t="array" ref="H53">INDEX('IECC Data-IP-Site EUI'!$Y$2:$Y$1521,MATCH(1,INDEX(($A53='IECC Data-IP-Site EUI'!$B$2:$B$1521)*(H$44='IECC Data-IP-Site EUI'!$C$2:$C$1521)*($A$43='IECC Data-IP-Site EUI'!$A$2:$A$1521),0,1),0))/INDEX('IECC Data-IP-Site EUI'!$Y$2:$Y$1521,MATCH(1,INDEX(($A53='IECC Data-IP-Site EUI'!$B$2:$B$1521)*(H$44='IECC Data-IP-Site EUI'!$C$2:$C$1521)*(2006='IECC Data-IP-Site EUI'!$A$2:$A$1521),0,1),0))</f>
        <v>0.39726649719807677</v>
      </c>
      <c r="I53" s="111" cm="1">
        <f t="array" ref="I53">INDEX('IECC Data-IP-Site EUI'!$Y$2:$Y$1521,MATCH(1,INDEX(($A53='IECC Data-IP-Site EUI'!$B$2:$B$1521)*(I$44='IECC Data-IP-Site EUI'!$C$2:$C$1521)*($A$43='IECC Data-IP-Site EUI'!$A$2:$A$1521),0,1),0))/INDEX('IECC Data-IP-Site EUI'!$Y$2:$Y$1521,MATCH(1,INDEX(($A53='IECC Data-IP-Site EUI'!$B$2:$B$1521)*(I$44='IECC Data-IP-Site EUI'!$C$2:$C$1521)*(2006='IECC Data-IP-Site EUI'!$A$2:$A$1521),0,1),0))</f>
        <v>0.39414111116989592</v>
      </c>
      <c r="J53" s="111" cm="1">
        <f t="array" ref="J53">INDEX('IECC Data-IP-Site EUI'!$Y$2:$Y$1521,MATCH(1,INDEX(($A53='IECC Data-IP-Site EUI'!$B$2:$B$1521)*(J$44='IECC Data-IP-Site EUI'!$C$2:$C$1521)*($A$43='IECC Data-IP-Site EUI'!$A$2:$A$1521),0,1),0))/INDEX('IECC Data-IP-Site EUI'!$Y$2:$Y$1521,MATCH(1,INDEX(($A53='IECC Data-IP-Site EUI'!$B$2:$B$1521)*(J$44='IECC Data-IP-Site EUI'!$C$2:$C$1521)*(2006='IECC Data-IP-Site EUI'!$A$2:$A$1521),0,1),0))</f>
        <v>0.40962549466291404</v>
      </c>
      <c r="K53" s="111" cm="1">
        <f t="array" ref="K53">INDEX('IECC Data-IP-Site EUI'!$Y$2:$Y$1521,MATCH(1,INDEX(($A53='IECC Data-IP-Site EUI'!$B$2:$B$1521)*(K$44='IECC Data-IP-Site EUI'!$C$2:$C$1521)*($A$43='IECC Data-IP-Site EUI'!$A$2:$A$1521),0,1),0))/INDEX('IECC Data-IP-Site EUI'!$Y$2:$Y$1521,MATCH(1,INDEX(($A53='IECC Data-IP-Site EUI'!$B$2:$B$1521)*(K$44='IECC Data-IP-Site EUI'!$C$2:$C$1521)*(2006='IECC Data-IP-Site EUI'!$A$2:$A$1521),0,1),0))</f>
        <v>0.3999713391789434</v>
      </c>
      <c r="L53" s="111" cm="1">
        <f t="array" ref="L53">INDEX('IECC Data-IP-Site EUI'!$Y$2:$Y$1521,MATCH(1,INDEX(($A53='IECC Data-IP-Site EUI'!$B$2:$B$1521)*(L$44='IECC Data-IP-Site EUI'!$C$2:$C$1521)*($A$43='IECC Data-IP-Site EUI'!$A$2:$A$1521),0,1),0))/INDEX('IECC Data-IP-Site EUI'!$Y$2:$Y$1521,MATCH(1,INDEX(($A53='IECC Data-IP-Site EUI'!$B$2:$B$1521)*(L$44='IECC Data-IP-Site EUI'!$C$2:$C$1521)*(2006='IECC Data-IP-Site EUI'!$A$2:$A$1521),0,1),0))</f>
        <v>0.39815000928859834</v>
      </c>
      <c r="M53" s="111" cm="1">
        <f t="array" ref="M53">INDEX('IECC Data-IP-Site EUI'!$Y$2:$Y$1521,MATCH(1,INDEX(($A53='IECC Data-IP-Site EUI'!$B$2:$B$1521)*(M$44='IECC Data-IP-Site EUI'!$C$2:$C$1521)*($A$43='IECC Data-IP-Site EUI'!$A$2:$A$1521),0,1),0))/INDEX('IECC Data-IP-Site EUI'!$Y$2:$Y$1521,MATCH(1,INDEX(($A53='IECC Data-IP-Site EUI'!$B$2:$B$1521)*(M$44='IECC Data-IP-Site EUI'!$C$2:$C$1521)*(2006='IECC Data-IP-Site EUI'!$A$2:$A$1521),0,1),0))</f>
        <v>0.39089267322343008</v>
      </c>
      <c r="N53" s="111" cm="1">
        <f t="array" ref="N53">INDEX('IECC Data-IP-Site EUI'!$Y$2:$Y$1521,MATCH(1,INDEX(($A53='IECC Data-IP-Site EUI'!$B$2:$B$1521)*(N$44='IECC Data-IP-Site EUI'!$C$2:$C$1521)*($A$43='IECC Data-IP-Site EUI'!$A$2:$A$1521),0,1),0))/INDEX('IECC Data-IP-Site EUI'!$Y$2:$Y$1521,MATCH(1,INDEX(($A53='IECC Data-IP-Site EUI'!$B$2:$B$1521)*(N$44='IECC Data-IP-Site EUI'!$C$2:$C$1521)*(2006='IECC Data-IP-Site EUI'!$A$2:$A$1521),0,1),0))</f>
        <v>0.45741811889012324</v>
      </c>
      <c r="O53" s="111" cm="1">
        <f t="array" ref="O53">INDEX('IECC Data-IP-Site EUI'!$Y$2:$Y$1521,MATCH(1,INDEX(($A53='IECC Data-IP-Site EUI'!$B$2:$B$1521)*(O$44='IECC Data-IP-Site EUI'!$C$2:$C$1521)*($A$43='IECC Data-IP-Site EUI'!$A$2:$A$1521),0,1),0))/INDEX('IECC Data-IP-Site EUI'!$Y$2:$Y$1521,MATCH(1,INDEX(($A53='IECC Data-IP-Site EUI'!$B$2:$B$1521)*(O$44='IECC Data-IP-Site EUI'!$C$2:$C$1521)*(2006='IECC Data-IP-Site EUI'!$A$2:$A$1521),0,1),0))</f>
        <v>0.43244807629645071</v>
      </c>
      <c r="P53" s="111" cm="1">
        <f t="array" ref="P53">INDEX('IECC Data-IP-Site EUI'!$Y$2:$Y$1521,MATCH(1,INDEX(($A53='IECC Data-IP-Site EUI'!$B$2:$B$1521)*(P$44='IECC Data-IP-Site EUI'!$C$2:$C$1521)*($A$43='IECC Data-IP-Site EUI'!$A$2:$A$1521),0,1),0))/INDEX('IECC Data-IP-Site EUI'!$Y$2:$Y$1521,MATCH(1,INDEX(($A53='IECC Data-IP-Site EUI'!$B$2:$B$1521)*(P$44='IECC Data-IP-Site EUI'!$C$2:$C$1521)*(2006='IECC Data-IP-Site EUI'!$A$2:$A$1521),0,1),0))</f>
        <v>0.38620104769885266</v>
      </c>
      <c r="Q53" s="111" cm="1">
        <f t="array" ref="Q53">INDEX('IECC Data-IP-Site EUI'!$Y$2:$Y$1521,MATCH(1,INDEX(($A53='IECC Data-IP-Site EUI'!$B$2:$B$1521)*(Q$44='IECC Data-IP-Site EUI'!$C$2:$C$1521)*($A$43='IECC Data-IP-Site EUI'!$A$2:$A$1521),0,1),0))/INDEX('IECC Data-IP-Site EUI'!$Y$2:$Y$1521,MATCH(1,INDEX(($A53='IECC Data-IP-Site EUI'!$B$2:$B$1521)*(Q$44='IECC Data-IP-Site EUI'!$C$2:$C$1521)*(2006='IECC Data-IP-Site EUI'!$A$2:$A$1521),0,1),0))</f>
        <v>0.50009620124174059</v>
      </c>
      <c r="R53" s="111" cm="1">
        <f t="array" ref="R53">INDEX('IECC Data-IP-Site EUI'!$Y$2:$Y$1521,MATCH(1,INDEX(($A53='IECC Data-IP-Site EUI'!$B$2:$B$1521)*(R$44='IECC Data-IP-Site EUI'!$C$2:$C$1521)*($A$43='IECC Data-IP-Site EUI'!$A$2:$A$1521),0,1),0))/INDEX('IECC Data-IP-Site EUI'!$Y$2:$Y$1521,MATCH(1,INDEX(($A53='IECC Data-IP-Site EUI'!$B$2:$B$1521)*(R$44='IECC Data-IP-Site EUI'!$C$2:$C$1521)*(2006='IECC Data-IP-Site EUI'!$A$2:$A$1521),0,1),0))</f>
        <v>0.49736322263656546</v>
      </c>
      <c r="S53" s="111" cm="1">
        <f t="array" ref="S53">INDEX('IECC Data-IP-Site EUI'!$Y$2:$Y$1521,MATCH(1,INDEX(($A53='IECC Data-IP-Site EUI'!$B$2:$B$1521)*(S$44='IECC Data-IP-Site EUI'!$C$2:$C$1521)*($A$43='IECC Data-IP-Site EUI'!$A$2:$A$1521),0,1),0))/INDEX('IECC Data-IP-Site EUI'!$Y$2:$Y$1521,MATCH(1,INDEX(($A53='IECC Data-IP-Site EUI'!$B$2:$B$1521)*(S$44='IECC Data-IP-Site EUI'!$C$2:$C$1521)*(2006='IECC Data-IP-Site EUI'!$A$2:$A$1521),0,1),0))</f>
        <v>0.50155893816522912</v>
      </c>
      <c r="T53" s="112" cm="1">
        <f t="array" ref="T53">INDEX('IECC Data-IP-Site EUI'!$Y$2:$Y$1521,MATCH(1,INDEX(($A53='IECC Data-IP-Site EUI'!$B$2:$B$1521)*(T$44='IECC Data-IP-Site EUI'!$C$2:$C$1521)*($A$43='IECC Data-IP-Site EUI'!$A$2:$A$1521),0,1),0))/INDEX('IECC Data-IP-Site EUI'!$Y$2:$Y$1521,MATCH(1,INDEX(($A53='IECC Data-IP-Site EUI'!$B$2:$B$1521)*(T$44='IECC Data-IP-Site EUI'!$C$2:$C$1521)*(2006='IECC Data-IP-Site EUI'!$A$2:$A$1521),0,1),0))</f>
        <v>0.49943281505076687</v>
      </c>
    </row>
    <row r="54" spans="1:20" x14ac:dyDescent="0.25">
      <c r="A54" s="129" t="s">
        <v>64</v>
      </c>
      <c r="B54" s="110" cm="1">
        <f t="array" ref="B54">INDEX('IECC Data-IP-Site EUI'!$Y$2:$Y$1521,MATCH(1,INDEX(($A54='IECC Data-IP-Site EUI'!$B$2:$B$1521)*(B$44='IECC Data-IP-Site EUI'!$C$2:$C$1521)*($A$43='IECC Data-IP-Site EUI'!$A$2:$A$1521),0,1),0))/INDEX('IECC Data-IP-Site EUI'!$Y$2:$Y$1521,MATCH(1,INDEX(($A54='IECC Data-IP-Site EUI'!$B$2:$B$1521)*(B$44='IECC Data-IP-Site EUI'!$C$2:$C$1521)*(2006='IECC Data-IP-Site EUI'!$A$2:$A$1521),0,1),0))</f>
        <v>0.66660780221544391</v>
      </c>
      <c r="C54" s="111" cm="1">
        <f t="array" ref="C54">INDEX('IECC Data-IP-Site EUI'!$Y$2:$Y$1521,MATCH(1,INDEX(($A54='IECC Data-IP-Site EUI'!$B$2:$B$1521)*(C$44='IECC Data-IP-Site EUI'!$C$2:$C$1521)*($A$43='IECC Data-IP-Site EUI'!$A$2:$A$1521),0,1),0))/INDEX('IECC Data-IP-Site EUI'!$Y$2:$Y$1521,MATCH(1,INDEX(($A54='IECC Data-IP-Site EUI'!$B$2:$B$1521)*(C$44='IECC Data-IP-Site EUI'!$C$2:$C$1521)*(2006='IECC Data-IP-Site EUI'!$A$2:$A$1521),0,1),0))</f>
        <v>0.59818080938850304</v>
      </c>
      <c r="D54" s="111" cm="1">
        <f t="array" ref="D54">INDEX('IECC Data-IP-Site EUI'!$Y$2:$Y$1521,MATCH(1,INDEX(($A54='IECC Data-IP-Site EUI'!$B$2:$B$1521)*(D$44='IECC Data-IP-Site EUI'!$C$2:$C$1521)*($A$43='IECC Data-IP-Site EUI'!$A$2:$A$1521),0,1),0))/INDEX('IECC Data-IP-Site EUI'!$Y$2:$Y$1521,MATCH(1,INDEX(($A54='IECC Data-IP-Site EUI'!$B$2:$B$1521)*(D$44='IECC Data-IP-Site EUI'!$C$2:$C$1521)*(2006='IECC Data-IP-Site EUI'!$A$2:$A$1521),0,1),0))</f>
        <v>0.53740985894643345</v>
      </c>
      <c r="E54" s="111" cm="1">
        <f t="array" ref="E54">INDEX('IECC Data-IP-Site EUI'!$Y$2:$Y$1521,MATCH(1,INDEX(($A54='IECC Data-IP-Site EUI'!$B$2:$B$1521)*(E$44='IECC Data-IP-Site EUI'!$C$2:$C$1521)*($A$43='IECC Data-IP-Site EUI'!$A$2:$A$1521),0,1),0))/INDEX('IECC Data-IP-Site EUI'!$Y$2:$Y$1521,MATCH(1,INDEX(($A54='IECC Data-IP-Site EUI'!$B$2:$B$1521)*(E$44='IECC Data-IP-Site EUI'!$C$2:$C$1521)*(2006='IECC Data-IP-Site EUI'!$A$2:$A$1521),0,1),0))</f>
        <v>0.55548003086306375</v>
      </c>
      <c r="F54" s="111" cm="1">
        <f t="array" ref="F54">INDEX('IECC Data-IP-Site EUI'!$Y$2:$Y$1521,MATCH(1,INDEX(($A54='IECC Data-IP-Site EUI'!$B$2:$B$1521)*(F$44='IECC Data-IP-Site EUI'!$C$2:$C$1521)*($A$43='IECC Data-IP-Site EUI'!$A$2:$A$1521),0,1),0))/INDEX('IECC Data-IP-Site EUI'!$Y$2:$Y$1521,MATCH(1,INDEX(($A54='IECC Data-IP-Site EUI'!$B$2:$B$1521)*(F$44='IECC Data-IP-Site EUI'!$C$2:$C$1521)*(2006='IECC Data-IP-Site EUI'!$A$2:$A$1521),0,1),0))</f>
        <v>0.5448087604472972</v>
      </c>
      <c r="G54" s="111" cm="1">
        <f t="array" ref="G54">INDEX('IECC Data-IP-Site EUI'!$Y$2:$Y$1521,MATCH(1,INDEX(($A54='IECC Data-IP-Site EUI'!$B$2:$B$1521)*(G$44='IECC Data-IP-Site EUI'!$C$2:$C$1521)*($A$43='IECC Data-IP-Site EUI'!$A$2:$A$1521),0,1),0))/INDEX('IECC Data-IP-Site EUI'!$Y$2:$Y$1521,MATCH(1,INDEX(($A54='IECC Data-IP-Site EUI'!$B$2:$B$1521)*(G$44='IECC Data-IP-Site EUI'!$C$2:$C$1521)*(2006='IECC Data-IP-Site EUI'!$A$2:$A$1521),0,1),0))</f>
        <v>0.48665876074710934</v>
      </c>
      <c r="H54" s="111" cm="1">
        <f t="array" ref="H54">INDEX('IECC Data-IP-Site EUI'!$Y$2:$Y$1521,MATCH(1,INDEX(($A54='IECC Data-IP-Site EUI'!$B$2:$B$1521)*(H$44='IECC Data-IP-Site EUI'!$C$2:$C$1521)*($A$43='IECC Data-IP-Site EUI'!$A$2:$A$1521),0,1),0))/INDEX('IECC Data-IP-Site EUI'!$Y$2:$Y$1521,MATCH(1,INDEX(($A54='IECC Data-IP-Site EUI'!$B$2:$B$1521)*(H$44='IECC Data-IP-Site EUI'!$C$2:$C$1521)*(2006='IECC Data-IP-Site EUI'!$A$2:$A$1521),0,1),0))</f>
        <v>0.4920131414976775</v>
      </c>
      <c r="I54" s="111" cm="1">
        <f t="array" ref="I54">INDEX('IECC Data-IP-Site EUI'!$Y$2:$Y$1521,MATCH(1,INDEX(($A54='IECC Data-IP-Site EUI'!$B$2:$B$1521)*(I$44='IECC Data-IP-Site EUI'!$C$2:$C$1521)*($A$43='IECC Data-IP-Site EUI'!$A$2:$A$1521),0,1),0))/INDEX('IECC Data-IP-Site EUI'!$Y$2:$Y$1521,MATCH(1,INDEX(($A54='IECC Data-IP-Site EUI'!$B$2:$B$1521)*(I$44='IECC Data-IP-Site EUI'!$C$2:$C$1521)*(2006='IECC Data-IP-Site EUI'!$A$2:$A$1521),0,1),0))</f>
        <v>0.47682969828237542</v>
      </c>
      <c r="J54" s="111" cm="1">
        <f t="array" ref="J54">INDEX('IECC Data-IP-Site EUI'!$Y$2:$Y$1521,MATCH(1,INDEX(($A54='IECC Data-IP-Site EUI'!$B$2:$B$1521)*(J$44='IECC Data-IP-Site EUI'!$C$2:$C$1521)*($A$43='IECC Data-IP-Site EUI'!$A$2:$A$1521),0,1),0))/INDEX('IECC Data-IP-Site EUI'!$Y$2:$Y$1521,MATCH(1,INDEX(($A54='IECC Data-IP-Site EUI'!$B$2:$B$1521)*(J$44='IECC Data-IP-Site EUI'!$C$2:$C$1521)*(2006='IECC Data-IP-Site EUI'!$A$2:$A$1521),0,1),0))</f>
        <v>0.38112446591861998</v>
      </c>
      <c r="K54" s="111" cm="1">
        <f t="array" ref="K54">INDEX('IECC Data-IP-Site EUI'!$Y$2:$Y$1521,MATCH(1,INDEX(($A54='IECC Data-IP-Site EUI'!$B$2:$B$1521)*(K$44='IECC Data-IP-Site EUI'!$C$2:$C$1521)*($A$43='IECC Data-IP-Site EUI'!$A$2:$A$1521),0,1),0))/INDEX('IECC Data-IP-Site EUI'!$Y$2:$Y$1521,MATCH(1,INDEX(($A54='IECC Data-IP-Site EUI'!$B$2:$B$1521)*(K$44='IECC Data-IP-Site EUI'!$C$2:$C$1521)*(2006='IECC Data-IP-Site EUI'!$A$2:$A$1521),0,1),0))</f>
        <v>0.50929358437336059</v>
      </c>
      <c r="L54" s="111" cm="1">
        <f t="array" ref="L54">INDEX('IECC Data-IP-Site EUI'!$Y$2:$Y$1521,MATCH(1,INDEX(($A54='IECC Data-IP-Site EUI'!$B$2:$B$1521)*(L$44='IECC Data-IP-Site EUI'!$C$2:$C$1521)*($A$43='IECC Data-IP-Site EUI'!$A$2:$A$1521),0,1),0))/INDEX('IECC Data-IP-Site EUI'!$Y$2:$Y$1521,MATCH(1,INDEX(($A54='IECC Data-IP-Site EUI'!$B$2:$B$1521)*(L$44='IECC Data-IP-Site EUI'!$C$2:$C$1521)*(2006='IECC Data-IP-Site EUI'!$A$2:$A$1521),0,1),0))</f>
        <v>0.49811731235879847</v>
      </c>
      <c r="M54" s="111" cm="1">
        <f t="array" ref="M54">INDEX('IECC Data-IP-Site EUI'!$Y$2:$Y$1521,MATCH(1,INDEX(($A54='IECC Data-IP-Site EUI'!$B$2:$B$1521)*(M$44='IECC Data-IP-Site EUI'!$C$2:$C$1521)*($A$43='IECC Data-IP-Site EUI'!$A$2:$A$1521),0,1),0))/INDEX('IECC Data-IP-Site EUI'!$Y$2:$Y$1521,MATCH(1,INDEX(($A54='IECC Data-IP-Site EUI'!$B$2:$B$1521)*(M$44='IECC Data-IP-Site EUI'!$C$2:$C$1521)*(2006='IECC Data-IP-Site EUI'!$A$2:$A$1521),0,1),0))</f>
        <v>0.44855658896001926</v>
      </c>
      <c r="N54" s="111" cm="1">
        <f t="array" ref="N54">INDEX('IECC Data-IP-Site EUI'!$Y$2:$Y$1521,MATCH(1,INDEX(($A54='IECC Data-IP-Site EUI'!$B$2:$B$1521)*(N$44='IECC Data-IP-Site EUI'!$C$2:$C$1521)*($A$43='IECC Data-IP-Site EUI'!$A$2:$A$1521),0,1),0))/INDEX('IECC Data-IP-Site EUI'!$Y$2:$Y$1521,MATCH(1,INDEX(($A54='IECC Data-IP-Site EUI'!$B$2:$B$1521)*(N$44='IECC Data-IP-Site EUI'!$C$2:$C$1521)*(2006='IECC Data-IP-Site EUI'!$A$2:$A$1521),0,1),0))</f>
        <v>0.56392025340040997</v>
      </c>
      <c r="O54" s="111" cm="1">
        <f t="array" ref="O54">INDEX('IECC Data-IP-Site EUI'!$Y$2:$Y$1521,MATCH(1,INDEX(($A54='IECC Data-IP-Site EUI'!$B$2:$B$1521)*(O$44='IECC Data-IP-Site EUI'!$C$2:$C$1521)*($A$43='IECC Data-IP-Site EUI'!$A$2:$A$1521),0,1),0))/INDEX('IECC Data-IP-Site EUI'!$Y$2:$Y$1521,MATCH(1,INDEX(($A54='IECC Data-IP-Site EUI'!$B$2:$B$1521)*(O$44='IECC Data-IP-Site EUI'!$C$2:$C$1521)*(2006='IECC Data-IP-Site EUI'!$A$2:$A$1521),0,1),0))</f>
        <v>0.56422820109976435</v>
      </c>
      <c r="P54" s="111" cm="1">
        <f t="array" ref="P54">INDEX('IECC Data-IP-Site EUI'!$Y$2:$Y$1521,MATCH(1,INDEX(($A54='IECC Data-IP-Site EUI'!$B$2:$B$1521)*(P$44='IECC Data-IP-Site EUI'!$C$2:$C$1521)*($A$43='IECC Data-IP-Site EUI'!$A$2:$A$1521),0,1),0))/INDEX('IECC Data-IP-Site EUI'!$Y$2:$Y$1521,MATCH(1,INDEX(($A54='IECC Data-IP-Site EUI'!$B$2:$B$1521)*(P$44='IECC Data-IP-Site EUI'!$C$2:$C$1521)*(2006='IECC Data-IP-Site EUI'!$A$2:$A$1521),0,1),0))</f>
        <v>0.47554090656920012</v>
      </c>
      <c r="Q54" s="111" cm="1">
        <f t="array" ref="Q54">INDEX('IECC Data-IP-Site EUI'!$Y$2:$Y$1521,MATCH(1,INDEX(($A54='IECC Data-IP-Site EUI'!$B$2:$B$1521)*(Q$44='IECC Data-IP-Site EUI'!$C$2:$C$1521)*($A$43='IECC Data-IP-Site EUI'!$A$2:$A$1521),0,1),0))/INDEX('IECC Data-IP-Site EUI'!$Y$2:$Y$1521,MATCH(1,INDEX(($A54='IECC Data-IP-Site EUI'!$B$2:$B$1521)*(Q$44='IECC Data-IP-Site EUI'!$C$2:$C$1521)*(2006='IECC Data-IP-Site EUI'!$A$2:$A$1521),0,1),0))</f>
        <v>0.6365364282527517</v>
      </c>
      <c r="R54" s="111" cm="1">
        <f t="array" ref="R54">INDEX('IECC Data-IP-Site EUI'!$Y$2:$Y$1521,MATCH(1,INDEX(($A54='IECC Data-IP-Site EUI'!$B$2:$B$1521)*(R$44='IECC Data-IP-Site EUI'!$C$2:$C$1521)*($A$43='IECC Data-IP-Site EUI'!$A$2:$A$1521),0,1),0))/INDEX('IECC Data-IP-Site EUI'!$Y$2:$Y$1521,MATCH(1,INDEX(($A54='IECC Data-IP-Site EUI'!$B$2:$B$1521)*(R$44='IECC Data-IP-Site EUI'!$C$2:$C$1521)*(2006='IECC Data-IP-Site EUI'!$A$2:$A$1521),0,1),0))</f>
        <v>0.61572697950923361</v>
      </c>
      <c r="S54" s="111" cm="1">
        <f t="array" ref="S54">INDEX('IECC Data-IP-Site EUI'!$Y$2:$Y$1521,MATCH(1,INDEX(($A54='IECC Data-IP-Site EUI'!$B$2:$B$1521)*(S$44='IECC Data-IP-Site EUI'!$C$2:$C$1521)*($A$43='IECC Data-IP-Site EUI'!$A$2:$A$1521),0,1),0))/INDEX('IECC Data-IP-Site EUI'!$Y$2:$Y$1521,MATCH(1,INDEX(($A54='IECC Data-IP-Site EUI'!$B$2:$B$1521)*(S$44='IECC Data-IP-Site EUI'!$C$2:$C$1521)*(2006='IECC Data-IP-Site EUI'!$A$2:$A$1521),0,1),0))</f>
        <v>0.66736989403520752</v>
      </c>
      <c r="T54" s="112" cm="1">
        <f t="array" ref="T54">INDEX('IECC Data-IP-Site EUI'!$Y$2:$Y$1521,MATCH(1,INDEX(($A54='IECC Data-IP-Site EUI'!$B$2:$B$1521)*(T$44='IECC Data-IP-Site EUI'!$C$2:$C$1521)*($A$43='IECC Data-IP-Site EUI'!$A$2:$A$1521),0,1),0))/INDEX('IECC Data-IP-Site EUI'!$Y$2:$Y$1521,MATCH(1,INDEX(($A54='IECC Data-IP-Site EUI'!$B$2:$B$1521)*(T$44='IECC Data-IP-Site EUI'!$C$2:$C$1521)*(2006='IECC Data-IP-Site EUI'!$A$2:$A$1521),0,1),0))</f>
        <v>0.71779536370225616</v>
      </c>
    </row>
    <row r="55" spans="1:20" x14ac:dyDescent="0.25">
      <c r="A55" s="129" t="s">
        <v>65</v>
      </c>
      <c r="B55" s="110" cm="1">
        <f t="array" ref="B55">INDEX('IECC Data-IP-Site EUI'!$Y$2:$Y$1521,MATCH(1,INDEX(($A55='IECC Data-IP-Site EUI'!$B$2:$B$1521)*(B$44='IECC Data-IP-Site EUI'!$C$2:$C$1521)*($A$43='IECC Data-IP-Site EUI'!$A$2:$A$1521),0,1),0))/INDEX('IECC Data-IP-Site EUI'!$Y$2:$Y$1521,MATCH(1,INDEX(($A55='IECC Data-IP-Site EUI'!$B$2:$B$1521)*(B$44='IECC Data-IP-Site EUI'!$C$2:$C$1521)*(2006='IECC Data-IP-Site EUI'!$A$2:$A$1521),0,1),0))</f>
        <v>0.67016390420743788</v>
      </c>
      <c r="C55" s="111" cm="1">
        <f t="array" ref="C55">INDEX('IECC Data-IP-Site EUI'!$Y$2:$Y$1521,MATCH(1,INDEX(($A55='IECC Data-IP-Site EUI'!$B$2:$B$1521)*(C$44='IECC Data-IP-Site EUI'!$C$2:$C$1521)*($A$43='IECC Data-IP-Site EUI'!$A$2:$A$1521),0,1),0))/INDEX('IECC Data-IP-Site EUI'!$Y$2:$Y$1521,MATCH(1,INDEX(($A55='IECC Data-IP-Site EUI'!$B$2:$B$1521)*(C$44='IECC Data-IP-Site EUI'!$C$2:$C$1521)*(2006='IECC Data-IP-Site EUI'!$A$2:$A$1521),0,1),0))</f>
        <v>0.63229541045132165</v>
      </c>
      <c r="D55" s="111" cm="1">
        <f t="array" ref="D55">INDEX('IECC Data-IP-Site EUI'!$Y$2:$Y$1521,MATCH(1,INDEX(($A55='IECC Data-IP-Site EUI'!$B$2:$B$1521)*(D$44='IECC Data-IP-Site EUI'!$C$2:$C$1521)*($A$43='IECC Data-IP-Site EUI'!$A$2:$A$1521),0,1),0))/INDEX('IECC Data-IP-Site EUI'!$Y$2:$Y$1521,MATCH(1,INDEX(($A55='IECC Data-IP-Site EUI'!$B$2:$B$1521)*(D$44='IECC Data-IP-Site EUI'!$C$2:$C$1521)*(2006='IECC Data-IP-Site EUI'!$A$2:$A$1521),0,1),0))</f>
        <v>0.62052386546577909</v>
      </c>
      <c r="E55" s="111" cm="1">
        <f t="array" ref="E55">INDEX('IECC Data-IP-Site EUI'!$Y$2:$Y$1521,MATCH(1,INDEX(($A55='IECC Data-IP-Site EUI'!$B$2:$B$1521)*(E$44='IECC Data-IP-Site EUI'!$C$2:$C$1521)*($A$43='IECC Data-IP-Site EUI'!$A$2:$A$1521),0,1),0))/INDEX('IECC Data-IP-Site EUI'!$Y$2:$Y$1521,MATCH(1,INDEX(($A55='IECC Data-IP-Site EUI'!$B$2:$B$1521)*(E$44='IECC Data-IP-Site EUI'!$C$2:$C$1521)*(2006='IECC Data-IP-Site EUI'!$A$2:$A$1521),0,1),0))</f>
        <v>0.58877591634403159</v>
      </c>
      <c r="F55" s="111" cm="1">
        <f t="array" ref="F55">INDEX('IECC Data-IP-Site EUI'!$Y$2:$Y$1521,MATCH(1,INDEX(($A55='IECC Data-IP-Site EUI'!$B$2:$B$1521)*(F$44='IECC Data-IP-Site EUI'!$C$2:$C$1521)*($A$43='IECC Data-IP-Site EUI'!$A$2:$A$1521),0,1),0))/INDEX('IECC Data-IP-Site EUI'!$Y$2:$Y$1521,MATCH(1,INDEX(($A55='IECC Data-IP-Site EUI'!$B$2:$B$1521)*(F$44='IECC Data-IP-Site EUI'!$C$2:$C$1521)*(2006='IECC Data-IP-Site EUI'!$A$2:$A$1521),0,1),0))</f>
        <v>0.60833278570020377</v>
      </c>
      <c r="G55" s="111" cm="1">
        <f t="array" ref="G55">INDEX('IECC Data-IP-Site EUI'!$Y$2:$Y$1521,MATCH(1,INDEX(($A55='IECC Data-IP-Site EUI'!$B$2:$B$1521)*(G$44='IECC Data-IP-Site EUI'!$C$2:$C$1521)*($A$43='IECC Data-IP-Site EUI'!$A$2:$A$1521),0,1),0))/INDEX('IECC Data-IP-Site EUI'!$Y$2:$Y$1521,MATCH(1,INDEX(($A55='IECC Data-IP-Site EUI'!$B$2:$B$1521)*(G$44='IECC Data-IP-Site EUI'!$C$2:$C$1521)*(2006='IECC Data-IP-Site EUI'!$A$2:$A$1521),0,1),0))</f>
        <v>0.55861676832420148</v>
      </c>
      <c r="H55" s="111" cm="1">
        <f t="array" ref="H55">INDEX('IECC Data-IP-Site EUI'!$Y$2:$Y$1521,MATCH(1,INDEX(($A55='IECC Data-IP-Site EUI'!$B$2:$B$1521)*(H$44='IECC Data-IP-Site EUI'!$C$2:$C$1521)*($A$43='IECC Data-IP-Site EUI'!$A$2:$A$1521),0,1),0))/INDEX('IECC Data-IP-Site EUI'!$Y$2:$Y$1521,MATCH(1,INDEX(($A55='IECC Data-IP-Site EUI'!$B$2:$B$1521)*(H$44='IECC Data-IP-Site EUI'!$C$2:$C$1521)*(2006='IECC Data-IP-Site EUI'!$A$2:$A$1521),0,1),0))</f>
        <v>0.61862817773514156</v>
      </c>
      <c r="I55" s="111" cm="1">
        <f t="array" ref="I55">INDEX('IECC Data-IP-Site EUI'!$Y$2:$Y$1521,MATCH(1,INDEX(($A55='IECC Data-IP-Site EUI'!$B$2:$B$1521)*(I$44='IECC Data-IP-Site EUI'!$C$2:$C$1521)*($A$43='IECC Data-IP-Site EUI'!$A$2:$A$1521),0,1),0))/INDEX('IECC Data-IP-Site EUI'!$Y$2:$Y$1521,MATCH(1,INDEX(($A55='IECC Data-IP-Site EUI'!$B$2:$B$1521)*(I$44='IECC Data-IP-Site EUI'!$C$2:$C$1521)*(2006='IECC Data-IP-Site EUI'!$A$2:$A$1521),0,1),0))</f>
        <v>0.58077291090793104</v>
      </c>
      <c r="J55" s="111" cm="1">
        <f t="array" ref="J55">INDEX('IECC Data-IP-Site EUI'!$Y$2:$Y$1521,MATCH(1,INDEX(($A55='IECC Data-IP-Site EUI'!$B$2:$B$1521)*(J$44='IECC Data-IP-Site EUI'!$C$2:$C$1521)*($A$43='IECC Data-IP-Site EUI'!$A$2:$A$1521),0,1),0))/INDEX('IECC Data-IP-Site EUI'!$Y$2:$Y$1521,MATCH(1,INDEX(($A55='IECC Data-IP-Site EUI'!$B$2:$B$1521)*(J$44='IECC Data-IP-Site EUI'!$C$2:$C$1521)*(2006='IECC Data-IP-Site EUI'!$A$2:$A$1521),0,1),0))</f>
        <v>0.51350523136190518</v>
      </c>
      <c r="K55" s="111" cm="1">
        <f t="array" ref="K55">INDEX('IECC Data-IP-Site EUI'!$Y$2:$Y$1521,MATCH(1,INDEX(($A55='IECC Data-IP-Site EUI'!$B$2:$B$1521)*(K$44='IECC Data-IP-Site EUI'!$C$2:$C$1521)*($A$43='IECC Data-IP-Site EUI'!$A$2:$A$1521),0,1),0))/INDEX('IECC Data-IP-Site EUI'!$Y$2:$Y$1521,MATCH(1,INDEX(($A55='IECC Data-IP-Site EUI'!$B$2:$B$1521)*(K$44='IECC Data-IP-Site EUI'!$C$2:$C$1521)*(2006='IECC Data-IP-Site EUI'!$A$2:$A$1521),0,1),0))</f>
        <v>0.67328137315001313</v>
      </c>
      <c r="L55" s="111" cm="1">
        <f t="array" ref="L55">INDEX('IECC Data-IP-Site EUI'!$Y$2:$Y$1521,MATCH(1,INDEX(($A55='IECC Data-IP-Site EUI'!$B$2:$B$1521)*(L$44='IECC Data-IP-Site EUI'!$C$2:$C$1521)*($A$43='IECC Data-IP-Site EUI'!$A$2:$A$1521),0,1),0))/INDEX('IECC Data-IP-Site EUI'!$Y$2:$Y$1521,MATCH(1,INDEX(($A55='IECC Data-IP-Site EUI'!$B$2:$B$1521)*(L$44='IECC Data-IP-Site EUI'!$C$2:$C$1521)*(2006='IECC Data-IP-Site EUI'!$A$2:$A$1521),0,1),0))</f>
        <v>0.66719394943028743</v>
      </c>
      <c r="M55" s="111" cm="1">
        <f t="array" ref="M55">INDEX('IECC Data-IP-Site EUI'!$Y$2:$Y$1521,MATCH(1,INDEX(($A55='IECC Data-IP-Site EUI'!$B$2:$B$1521)*(M$44='IECC Data-IP-Site EUI'!$C$2:$C$1521)*($A$43='IECC Data-IP-Site EUI'!$A$2:$A$1521),0,1),0))/INDEX('IECC Data-IP-Site EUI'!$Y$2:$Y$1521,MATCH(1,INDEX(($A55='IECC Data-IP-Site EUI'!$B$2:$B$1521)*(M$44='IECC Data-IP-Site EUI'!$C$2:$C$1521)*(2006='IECC Data-IP-Site EUI'!$A$2:$A$1521),0,1),0))</f>
        <v>0.61624426743905381</v>
      </c>
      <c r="N55" s="111" cm="1">
        <f t="array" ref="N55">INDEX('IECC Data-IP-Site EUI'!$Y$2:$Y$1521,MATCH(1,INDEX(($A55='IECC Data-IP-Site EUI'!$B$2:$B$1521)*(N$44='IECC Data-IP-Site EUI'!$C$2:$C$1521)*($A$43='IECC Data-IP-Site EUI'!$A$2:$A$1521),0,1),0))/INDEX('IECC Data-IP-Site EUI'!$Y$2:$Y$1521,MATCH(1,INDEX(($A55='IECC Data-IP-Site EUI'!$B$2:$B$1521)*(N$44='IECC Data-IP-Site EUI'!$C$2:$C$1521)*(2006='IECC Data-IP-Site EUI'!$A$2:$A$1521),0,1),0))</f>
        <v>0.72599049128367665</v>
      </c>
      <c r="O55" s="111" cm="1">
        <f t="array" ref="O55">INDEX('IECC Data-IP-Site EUI'!$Y$2:$Y$1521,MATCH(1,INDEX(($A55='IECC Data-IP-Site EUI'!$B$2:$B$1521)*(O$44='IECC Data-IP-Site EUI'!$C$2:$C$1521)*($A$43='IECC Data-IP-Site EUI'!$A$2:$A$1521),0,1),0))/INDEX('IECC Data-IP-Site EUI'!$Y$2:$Y$1521,MATCH(1,INDEX(($A55='IECC Data-IP-Site EUI'!$B$2:$B$1521)*(O$44='IECC Data-IP-Site EUI'!$C$2:$C$1521)*(2006='IECC Data-IP-Site EUI'!$A$2:$A$1521),0,1),0))</f>
        <v>0.75997876253863517</v>
      </c>
      <c r="P55" s="111" cm="1">
        <f t="array" ref="P55">INDEX('IECC Data-IP-Site EUI'!$Y$2:$Y$1521,MATCH(1,INDEX(($A55='IECC Data-IP-Site EUI'!$B$2:$B$1521)*(P$44='IECC Data-IP-Site EUI'!$C$2:$C$1521)*($A$43='IECC Data-IP-Site EUI'!$A$2:$A$1521),0,1),0))/INDEX('IECC Data-IP-Site EUI'!$Y$2:$Y$1521,MATCH(1,INDEX(($A55='IECC Data-IP-Site EUI'!$B$2:$B$1521)*(P$44='IECC Data-IP-Site EUI'!$C$2:$C$1521)*(2006='IECC Data-IP-Site EUI'!$A$2:$A$1521),0,1),0))</f>
        <v>0.63545641326680369</v>
      </c>
      <c r="Q55" s="111" cm="1">
        <f t="array" ref="Q55">INDEX('IECC Data-IP-Site EUI'!$Y$2:$Y$1521,MATCH(1,INDEX(($A55='IECC Data-IP-Site EUI'!$B$2:$B$1521)*(Q$44='IECC Data-IP-Site EUI'!$C$2:$C$1521)*($A$43='IECC Data-IP-Site EUI'!$A$2:$A$1521),0,1),0))/INDEX('IECC Data-IP-Site EUI'!$Y$2:$Y$1521,MATCH(1,INDEX(($A55='IECC Data-IP-Site EUI'!$B$2:$B$1521)*(Q$44='IECC Data-IP-Site EUI'!$C$2:$C$1521)*(2006='IECC Data-IP-Site EUI'!$A$2:$A$1521),0,1),0))</f>
        <v>0.75442492542260509</v>
      </c>
      <c r="R55" s="111" cm="1">
        <f t="array" ref="R55">INDEX('IECC Data-IP-Site EUI'!$Y$2:$Y$1521,MATCH(1,INDEX(($A55='IECC Data-IP-Site EUI'!$B$2:$B$1521)*(R$44='IECC Data-IP-Site EUI'!$C$2:$C$1521)*($A$43='IECC Data-IP-Site EUI'!$A$2:$A$1521),0,1),0))/INDEX('IECC Data-IP-Site EUI'!$Y$2:$Y$1521,MATCH(1,INDEX(($A55='IECC Data-IP-Site EUI'!$B$2:$B$1521)*(R$44='IECC Data-IP-Site EUI'!$C$2:$C$1521)*(2006='IECC Data-IP-Site EUI'!$A$2:$A$1521),0,1),0))</f>
        <v>0.75912074710753252</v>
      </c>
      <c r="S55" s="111" cm="1">
        <f t="array" ref="S55">INDEX('IECC Data-IP-Site EUI'!$Y$2:$Y$1521,MATCH(1,INDEX(($A55='IECC Data-IP-Site EUI'!$B$2:$B$1521)*(S$44='IECC Data-IP-Site EUI'!$C$2:$C$1521)*($A$43='IECC Data-IP-Site EUI'!$A$2:$A$1521),0,1),0))/INDEX('IECC Data-IP-Site EUI'!$Y$2:$Y$1521,MATCH(1,INDEX(($A55='IECC Data-IP-Site EUI'!$B$2:$B$1521)*(S$44='IECC Data-IP-Site EUI'!$C$2:$C$1521)*(2006='IECC Data-IP-Site EUI'!$A$2:$A$1521),0,1),0))</f>
        <v>0.76462699543108714</v>
      </c>
      <c r="T55" s="112" cm="1">
        <f t="array" ref="T55">INDEX('IECC Data-IP-Site EUI'!$Y$2:$Y$1521,MATCH(1,INDEX(($A55='IECC Data-IP-Site EUI'!$B$2:$B$1521)*(T$44='IECC Data-IP-Site EUI'!$C$2:$C$1521)*($A$43='IECC Data-IP-Site EUI'!$A$2:$A$1521),0,1),0))/INDEX('IECC Data-IP-Site EUI'!$Y$2:$Y$1521,MATCH(1,INDEX(($A55='IECC Data-IP-Site EUI'!$B$2:$B$1521)*(T$44='IECC Data-IP-Site EUI'!$C$2:$C$1521)*(2006='IECC Data-IP-Site EUI'!$A$2:$A$1521),0,1),0))</f>
        <v>0.79809559697382526</v>
      </c>
    </row>
    <row r="56" spans="1:20" x14ac:dyDescent="0.25">
      <c r="A56" s="129" t="s">
        <v>59</v>
      </c>
      <c r="B56" s="110" cm="1">
        <f t="array" ref="B56">INDEX('IECC Data-IP-Site EUI'!$Y$2:$Y$1521,MATCH(1,INDEX(($A56='IECC Data-IP-Site EUI'!$B$2:$B$1521)*(B$44='IECC Data-IP-Site EUI'!$C$2:$C$1521)*($A$43='IECC Data-IP-Site EUI'!$A$2:$A$1521),0,1),0))/INDEX('IECC Data-IP-Site EUI'!$Y$2:$Y$1521,MATCH(1,INDEX(($A56='IECC Data-IP-Site EUI'!$B$2:$B$1521)*(B$44='IECC Data-IP-Site EUI'!$C$2:$C$1521)*(2006='IECC Data-IP-Site EUI'!$A$2:$A$1521),0,1),0))</f>
        <v>0.38440182454649668</v>
      </c>
      <c r="C56" s="111" cm="1">
        <f t="array" ref="C56">INDEX('IECC Data-IP-Site EUI'!$Y$2:$Y$1521,MATCH(1,INDEX(($A56='IECC Data-IP-Site EUI'!$B$2:$B$1521)*(C$44='IECC Data-IP-Site EUI'!$C$2:$C$1521)*($A$43='IECC Data-IP-Site EUI'!$A$2:$A$1521),0,1),0))/INDEX('IECC Data-IP-Site EUI'!$Y$2:$Y$1521,MATCH(1,INDEX(($A56='IECC Data-IP-Site EUI'!$B$2:$B$1521)*(C$44='IECC Data-IP-Site EUI'!$C$2:$C$1521)*(2006='IECC Data-IP-Site EUI'!$A$2:$A$1521),0,1),0))</f>
        <v>0.31664998275663309</v>
      </c>
      <c r="D56" s="111" cm="1">
        <f t="array" ref="D56">INDEX('IECC Data-IP-Site EUI'!$Y$2:$Y$1521,MATCH(1,INDEX(($A56='IECC Data-IP-Site EUI'!$B$2:$B$1521)*(D$44='IECC Data-IP-Site EUI'!$C$2:$C$1521)*($A$43='IECC Data-IP-Site EUI'!$A$2:$A$1521),0,1),0))/INDEX('IECC Data-IP-Site EUI'!$Y$2:$Y$1521,MATCH(1,INDEX(($A56='IECC Data-IP-Site EUI'!$B$2:$B$1521)*(D$44='IECC Data-IP-Site EUI'!$C$2:$C$1521)*(2006='IECC Data-IP-Site EUI'!$A$2:$A$1521),0,1),0))</f>
        <v>0.37844188838456144</v>
      </c>
      <c r="E56" s="111" cm="1">
        <f t="array" ref="E56">INDEX('IECC Data-IP-Site EUI'!$Y$2:$Y$1521,MATCH(1,INDEX(($A56='IECC Data-IP-Site EUI'!$B$2:$B$1521)*(E$44='IECC Data-IP-Site EUI'!$C$2:$C$1521)*($A$43='IECC Data-IP-Site EUI'!$A$2:$A$1521),0,1),0))/INDEX('IECC Data-IP-Site EUI'!$Y$2:$Y$1521,MATCH(1,INDEX(($A56='IECC Data-IP-Site EUI'!$B$2:$B$1521)*(E$44='IECC Data-IP-Site EUI'!$C$2:$C$1521)*(2006='IECC Data-IP-Site EUI'!$A$2:$A$1521),0,1),0))</f>
        <v>0.29415964389293348</v>
      </c>
      <c r="F56" s="111" cm="1">
        <f t="array" ref="F56">INDEX('IECC Data-IP-Site EUI'!$Y$2:$Y$1521,MATCH(1,INDEX(($A56='IECC Data-IP-Site EUI'!$B$2:$B$1521)*(F$44='IECC Data-IP-Site EUI'!$C$2:$C$1521)*($A$43='IECC Data-IP-Site EUI'!$A$2:$A$1521),0,1),0))/INDEX('IECC Data-IP-Site EUI'!$Y$2:$Y$1521,MATCH(1,INDEX(($A56='IECC Data-IP-Site EUI'!$B$2:$B$1521)*(F$44='IECC Data-IP-Site EUI'!$C$2:$C$1521)*(2006='IECC Data-IP-Site EUI'!$A$2:$A$1521),0,1),0))</f>
        <v>0.3244874624216999</v>
      </c>
      <c r="G56" s="111" cm="1">
        <f t="array" ref="G56">INDEX('IECC Data-IP-Site EUI'!$Y$2:$Y$1521,MATCH(1,INDEX(($A56='IECC Data-IP-Site EUI'!$B$2:$B$1521)*(G$44='IECC Data-IP-Site EUI'!$C$2:$C$1521)*($A$43='IECC Data-IP-Site EUI'!$A$2:$A$1521),0,1),0))/INDEX('IECC Data-IP-Site EUI'!$Y$2:$Y$1521,MATCH(1,INDEX(($A56='IECC Data-IP-Site EUI'!$B$2:$B$1521)*(G$44='IECC Data-IP-Site EUI'!$C$2:$C$1521)*(2006='IECC Data-IP-Site EUI'!$A$2:$A$1521),0,1),0))</f>
        <v>0.26233958216013264</v>
      </c>
      <c r="H56" s="111" cm="1">
        <f t="array" ref="H56">INDEX('IECC Data-IP-Site EUI'!$Y$2:$Y$1521,MATCH(1,INDEX(($A56='IECC Data-IP-Site EUI'!$B$2:$B$1521)*(H$44='IECC Data-IP-Site EUI'!$C$2:$C$1521)*($A$43='IECC Data-IP-Site EUI'!$A$2:$A$1521),0,1),0))/INDEX('IECC Data-IP-Site EUI'!$Y$2:$Y$1521,MATCH(1,INDEX(($A56='IECC Data-IP-Site EUI'!$B$2:$B$1521)*(H$44='IECC Data-IP-Site EUI'!$C$2:$C$1521)*(2006='IECC Data-IP-Site EUI'!$A$2:$A$1521),0,1),0))</f>
        <v>0.30137842986182228</v>
      </c>
      <c r="I56" s="111" cm="1">
        <f t="array" ref="I56">INDEX('IECC Data-IP-Site EUI'!$Y$2:$Y$1521,MATCH(1,INDEX(($A56='IECC Data-IP-Site EUI'!$B$2:$B$1521)*(I$44='IECC Data-IP-Site EUI'!$C$2:$C$1521)*($A$43='IECC Data-IP-Site EUI'!$A$2:$A$1521),0,1),0))/INDEX('IECC Data-IP-Site EUI'!$Y$2:$Y$1521,MATCH(1,INDEX(($A56='IECC Data-IP-Site EUI'!$B$2:$B$1521)*(I$44='IECC Data-IP-Site EUI'!$C$2:$C$1521)*(2006='IECC Data-IP-Site EUI'!$A$2:$A$1521),0,1),0))</f>
        <v>0.24494903838778945</v>
      </c>
      <c r="J56" s="111" cm="1">
        <f t="array" ref="J56">INDEX('IECC Data-IP-Site EUI'!$Y$2:$Y$1521,MATCH(1,INDEX(($A56='IECC Data-IP-Site EUI'!$B$2:$B$1521)*(J$44='IECC Data-IP-Site EUI'!$C$2:$C$1521)*($A$43='IECC Data-IP-Site EUI'!$A$2:$A$1521),0,1),0))/INDEX('IECC Data-IP-Site EUI'!$Y$2:$Y$1521,MATCH(1,INDEX(($A56='IECC Data-IP-Site EUI'!$B$2:$B$1521)*(J$44='IECC Data-IP-Site EUI'!$C$2:$C$1521)*(2006='IECC Data-IP-Site EUI'!$A$2:$A$1521),0,1),0))</f>
        <v>0.31784655734691591</v>
      </c>
      <c r="K56" s="111" cm="1">
        <f t="array" ref="K56">INDEX('IECC Data-IP-Site EUI'!$Y$2:$Y$1521,MATCH(1,INDEX(($A56='IECC Data-IP-Site EUI'!$B$2:$B$1521)*(K$44='IECC Data-IP-Site EUI'!$C$2:$C$1521)*($A$43='IECC Data-IP-Site EUI'!$A$2:$A$1521),0,1),0))/INDEX('IECC Data-IP-Site EUI'!$Y$2:$Y$1521,MATCH(1,INDEX(($A56='IECC Data-IP-Site EUI'!$B$2:$B$1521)*(K$44='IECC Data-IP-Site EUI'!$C$2:$C$1521)*(2006='IECC Data-IP-Site EUI'!$A$2:$A$1521),0,1),0))</f>
        <v>0.29548848003011025</v>
      </c>
      <c r="L56" s="111" cm="1">
        <f t="array" ref="L56">INDEX('IECC Data-IP-Site EUI'!$Y$2:$Y$1521,MATCH(1,INDEX(($A56='IECC Data-IP-Site EUI'!$B$2:$B$1521)*(L$44='IECC Data-IP-Site EUI'!$C$2:$C$1521)*($A$43='IECC Data-IP-Site EUI'!$A$2:$A$1521),0,1),0))/INDEX('IECC Data-IP-Site EUI'!$Y$2:$Y$1521,MATCH(1,INDEX(($A56='IECC Data-IP-Site EUI'!$B$2:$B$1521)*(L$44='IECC Data-IP-Site EUI'!$C$2:$C$1521)*(2006='IECC Data-IP-Site EUI'!$A$2:$A$1521),0,1),0))</f>
        <v>0.24991021491599891</v>
      </c>
      <c r="M56" s="111" cm="1">
        <f t="array" ref="M56">INDEX('IECC Data-IP-Site EUI'!$Y$2:$Y$1521,MATCH(1,INDEX(($A56='IECC Data-IP-Site EUI'!$B$2:$B$1521)*(M$44='IECC Data-IP-Site EUI'!$C$2:$C$1521)*($A$43='IECC Data-IP-Site EUI'!$A$2:$A$1521),0,1),0))/INDEX('IECC Data-IP-Site EUI'!$Y$2:$Y$1521,MATCH(1,INDEX(($A56='IECC Data-IP-Site EUI'!$B$2:$B$1521)*(M$44='IECC Data-IP-Site EUI'!$C$2:$C$1521)*(2006='IECC Data-IP-Site EUI'!$A$2:$A$1521),0,1),0))</f>
        <v>0.24044012756888999</v>
      </c>
      <c r="N56" s="111" cm="1">
        <f t="array" ref="N56">INDEX('IECC Data-IP-Site EUI'!$Y$2:$Y$1521,MATCH(1,INDEX(($A56='IECC Data-IP-Site EUI'!$B$2:$B$1521)*(N$44='IECC Data-IP-Site EUI'!$C$2:$C$1521)*($A$43='IECC Data-IP-Site EUI'!$A$2:$A$1521),0,1),0))/INDEX('IECC Data-IP-Site EUI'!$Y$2:$Y$1521,MATCH(1,INDEX(($A56='IECC Data-IP-Site EUI'!$B$2:$B$1521)*(N$44='IECC Data-IP-Site EUI'!$C$2:$C$1521)*(2006='IECC Data-IP-Site EUI'!$A$2:$A$1521),0,1),0))</f>
        <v>0.3150066933598577</v>
      </c>
      <c r="O56" s="111" cm="1">
        <f t="array" ref="O56">INDEX('IECC Data-IP-Site EUI'!$Y$2:$Y$1521,MATCH(1,INDEX(($A56='IECC Data-IP-Site EUI'!$B$2:$B$1521)*(O$44='IECC Data-IP-Site EUI'!$C$2:$C$1521)*($A$43='IECC Data-IP-Site EUI'!$A$2:$A$1521),0,1),0))/INDEX('IECC Data-IP-Site EUI'!$Y$2:$Y$1521,MATCH(1,INDEX(($A56='IECC Data-IP-Site EUI'!$B$2:$B$1521)*(O$44='IECC Data-IP-Site EUI'!$C$2:$C$1521)*(2006='IECC Data-IP-Site EUI'!$A$2:$A$1521),0,1),0))</f>
        <v>0.26231207621843577</v>
      </c>
      <c r="P56" s="111" cm="1">
        <f t="array" ref="P56">INDEX('IECC Data-IP-Site EUI'!$Y$2:$Y$1521,MATCH(1,INDEX(($A56='IECC Data-IP-Site EUI'!$B$2:$B$1521)*(P$44='IECC Data-IP-Site EUI'!$C$2:$C$1521)*($A$43='IECC Data-IP-Site EUI'!$A$2:$A$1521),0,1),0))/INDEX('IECC Data-IP-Site EUI'!$Y$2:$Y$1521,MATCH(1,INDEX(($A56='IECC Data-IP-Site EUI'!$B$2:$B$1521)*(P$44='IECC Data-IP-Site EUI'!$C$2:$C$1521)*(2006='IECC Data-IP-Site EUI'!$A$2:$A$1521),0,1),0))</f>
        <v>0.24883937490705729</v>
      </c>
      <c r="Q56" s="111" cm="1">
        <f t="array" ref="Q56">INDEX('IECC Data-IP-Site EUI'!$Y$2:$Y$1521,MATCH(1,INDEX(($A56='IECC Data-IP-Site EUI'!$B$2:$B$1521)*(Q$44='IECC Data-IP-Site EUI'!$C$2:$C$1521)*($A$43='IECC Data-IP-Site EUI'!$A$2:$A$1521),0,1),0))/INDEX('IECC Data-IP-Site EUI'!$Y$2:$Y$1521,MATCH(1,INDEX(($A56='IECC Data-IP-Site EUI'!$B$2:$B$1521)*(Q$44='IECC Data-IP-Site EUI'!$C$2:$C$1521)*(2006='IECC Data-IP-Site EUI'!$A$2:$A$1521),0,1),0))</f>
        <v>0.36415784577823573</v>
      </c>
      <c r="R56" s="111" cm="1">
        <f t="array" ref="R56">INDEX('IECC Data-IP-Site EUI'!$Y$2:$Y$1521,MATCH(1,INDEX(($A56='IECC Data-IP-Site EUI'!$B$2:$B$1521)*(R$44='IECC Data-IP-Site EUI'!$C$2:$C$1521)*($A$43='IECC Data-IP-Site EUI'!$A$2:$A$1521),0,1),0))/INDEX('IECC Data-IP-Site EUI'!$Y$2:$Y$1521,MATCH(1,INDEX(($A56='IECC Data-IP-Site EUI'!$B$2:$B$1521)*(R$44='IECC Data-IP-Site EUI'!$C$2:$C$1521)*(2006='IECC Data-IP-Site EUI'!$A$2:$A$1521),0,1),0))</f>
        <v>0.30661231934009847</v>
      </c>
      <c r="S56" s="111" cm="1">
        <f t="array" ref="S56">INDEX('IECC Data-IP-Site EUI'!$Y$2:$Y$1521,MATCH(1,INDEX(($A56='IECC Data-IP-Site EUI'!$B$2:$B$1521)*(S$44='IECC Data-IP-Site EUI'!$C$2:$C$1521)*($A$43='IECC Data-IP-Site EUI'!$A$2:$A$1521),0,1),0))/INDEX('IECC Data-IP-Site EUI'!$Y$2:$Y$1521,MATCH(1,INDEX(($A56='IECC Data-IP-Site EUI'!$B$2:$B$1521)*(S$44='IECC Data-IP-Site EUI'!$C$2:$C$1521)*(2006='IECC Data-IP-Site EUI'!$A$2:$A$1521),0,1),0))</f>
        <v>0.3900702401870273</v>
      </c>
      <c r="T56" s="112" cm="1">
        <f t="array" ref="T56">INDEX('IECC Data-IP-Site EUI'!$Y$2:$Y$1521,MATCH(1,INDEX(($A56='IECC Data-IP-Site EUI'!$B$2:$B$1521)*(T$44='IECC Data-IP-Site EUI'!$C$2:$C$1521)*($A$43='IECC Data-IP-Site EUI'!$A$2:$A$1521),0,1),0))/INDEX('IECC Data-IP-Site EUI'!$Y$2:$Y$1521,MATCH(1,INDEX(($A56='IECC Data-IP-Site EUI'!$B$2:$B$1521)*(T$44='IECC Data-IP-Site EUI'!$C$2:$C$1521)*(2006='IECC Data-IP-Site EUI'!$A$2:$A$1521),0,1),0))</f>
        <v>0.44196508794318234</v>
      </c>
    </row>
    <row r="57" spans="1:20" x14ac:dyDescent="0.25">
      <c r="A57" s="129" t="s">
        <v>58</v>
      </c>
      <c r="B57" s="110" cm="1">
        <f t="array" ref="B57">INDEX('IECC Data-IP-Site EUI'!$Y$2:$Y$1521,MATCH(1,INDEX(($A57='IECC Data-IP-Site EUI'!$B$2:$B$1521)*(B$44='IECC Data-IP-Site EUI'!$C$2:$C$1521)*($A$43='IECC Data-IP-Site EUI'!$A$2:$A$1521),0,1),0))/INDEX('IECC Data-IP-Site EUI'!$Y$2:$Y$1521,MATCH(1,INDEX(($A57='IECC Data-IP-Site EUI'!$B$2:$B$1521)*(B$44='IECC Data-IP-Site EUI'!$C$2:$C$1521)*(2006='IECC Data-IP-Site EUI'!$A$2:$A$1521),0,1),0))</f>
        <v>0.72352295320335924</v>
      </c>
      <c r="C57" s="111" cm="1">
        <f t="array" ref="C57">INDEX('IECC Data-IP-Site EUI'!$Y$2:$Y$1521,MATCH(1,INDEX(($A57='IECC Data-IP-Site EUI'!$B$2:$B$1521)*(C$44='IECC Data-IP-Site EUI'!$C$2:$C$1521)*($A$43='IECC Data-IP-Site EUI'!$A$2:$A$1521),0,1),0))/INDEX('IECC Data-IP-Site EUI'!$Y$2:$Y$1521,MATCH(1,INDEX(($A57='IECC Data-IP-Site EUI'!$B$2:$B$1521)*(C$44='IECC Data-IP-Site EUI'!$C$2:$C$1521)*(2006='IECC Data-IP-Site EUI'!$A$2:$A$1521),0,1),0))</f>
        <v>0.72760969103105078</v>
      </c>
      <c r="D57" s="111" cm="1">
        <f t="array" ref="D57">INDEX('IECC Data-IP-Site EUI'!$Y$2:$Y$1521,MATCH(1,INDEX(($A57='IECC Data-IP-Site EUI'!$B$2:$B$1521)*(D$44='IECC Data-IP-Site EUI'!$C$2:$C$1521)*($A$43='IECC Data-IP-Site EUI'!$A$2:$A$1521),0,1),0))/INDEX('IECC Data-IP-Site EUI'!$Y$2:$Y$1521,MATCH(1,INDEX(($A57='IECC Data-IP-Site EUI'!$B$2:$B$1521)*(D$44='IECC Data-IP-Site EUI'!$C$2:$C$1521)*(2006='IECC Data-IP-Site EUI'!$A$2:$A$1521),0,1),0))</f>
        <v>0.74347127667712076</v>
      </c>
      <c r="E57" s="111" cm="1">
        <f t="array" ref="E57">INDEX('IECC Data-IP-Site EUI'!$Y$2:$Y$1521,MATCH(1,INDEX(($A57='IECC Data-IP-Site EUI'!$B$2:$B$1521)*(E$44='IECC Data-IP-Site EUI'!$C$2:$C$1521)*($A$43='IECC Data-IP-Site EUI'!$A$2:$A$1521),0,1),0))/INDEX('IECC Data-IP-Site EUI'!$Y$2:$Y$1521,MATCH(1,INDEX(($A57='IECC Data-IP-Site EUI'!$B$2:$B$1521)*(E$44='IECC Data-IP-Site EUI'!$C$2:$C$1521)*(2006='IECC Data-IP-Site EUI'!$A$2:$A$1521),0,1),0))</f>
        <v>0.73518819916486844</v>
      </c>
      <c r="F57" s="111" cm="1">
        <f t="array" ref="F57">INDEX('IECC Data-IP-Site EUI'!$Y$2:$Y$1521,MATCH(1,INDEX(($A57='IECC Data-IP-Site EUI'!$B$2:$B$1521)*(F$44='IECC Data-IP-Site EUI'!$C$2:$C$1521)*($A$43='IECC Data-IP-Site EUI'!$A$2:$A$1521),0,1),0))/INDEX('IECC Data-IP-Site EUI'!$Y$2:$Y$1521,MATCH(1,INDEX(($A57='IECC Data-IP-Site EUI'!$B$2:$B$1521)*(F$44='IECC Data-IP-Site EUI'!$C$2:$C$1521)*(2006='IECC Data-IP-Site EUI'!$A$2:$A$1521),0,1),0))</f>
        <v>0.7365937437470822</v>
      </c>
      <c r="G57" s="111" cm="1">
        <f t="array" ref="G57">INDEX('IECC Data-IP-Site EUI'!$Y$2:$Y$1521,MATCH(1,INDEX(($A57='IECC Data-IP-Site EUI'!$B$2:$B$1521)*(G$44='IECC Data-IP-Site EUI'!$C$2:$C$1521)*($A$43='IECC Data-IP-Site EUI'!$A$2:$A$1521),0,1),0))/INDEX('IECC Data-IP-Site EUI'!$Y$2:$Y$1521,MATCH(1,INDEX(($A57='IECC Data-IP-Site EUI'!$B$2:$B$1521)*(G$44='IECC Data-IP-Site EUI'!$C$2:$C$1521)*(2006='IECC Data-IP-Site EUI'!$A$2:$A$1521),0,1),0))</f>
        <v>0.74778700803486309</v>
      </c>
      <c r="H57" s="111" cm="1">
        <f t="array" ref="H57">INDEX('IECC Data-IP-Site EUI'!$Y$2:$Y$1521,MATCH(1,INDEX(($A57='IECC Data-IP-Site EUI'!$B$2:$B$1521)*(H$44='IECC Data-IP-Site EUI'!$C$2:$C$1521)*($A$43='IECC Data-IP-Site EUI'!$A$2:$A$1521),0,1),0))/INDEX('IECC Data-IP-Site EUI'!$Y$2:$Y$1521,MATCH(1,INDEX(($A57='IECC Data-IP-Site EUI'!$B$2:$B$1521)*(H$44='IECC Data-IP-Site EUI'!$C$2:$C$1521)*(2006='IECC Data-IP-Site EUI'!$A$2:$A$1521),0,1),0))</f>
        <v>0.71526843411851659</v>
      </c>
      <c r="I57" s="111" cm="1">
        <f t="array" ref="I57">INDEX('IECC Data-IP-Site EUI'!$Y$2:$Y$1521,MATCH(1,INDEX(($A57='IECC Data-IP-Site EUI'!$B$2:$B$1521)*(I$44='IECC Data-IP-Site EUI'!$C$2:$C$1521)*($A$43='IECC Data-IP-Site EUI'!$A$2:$A$1521),0,1),0))/INDEX('IECC Data-IP-Site EUI'!$Y$2:$Y$1521,MATCH(1,INDEX(($A57='IECC Data-IP-Site EUI'!$B$2:$B$1521)*(I$44='IECC Data-IP-Site EUI'!$C$2:$C$1521)*(2006='IECC Data-IP-Site EUI'!$A$2:$A$1521),0,1),0))</f>
        <v>0.73820540449177074</v>
      </c>
      <c r="J57" s="111" cm="1">
        <f t="array" ref="J57">INDEX('IECC Data-IP-Site EUI'!$Y$2:$Y$1521,MATCH(1,INDEX(($A57='IECC Data-IP-Site EUI'!$B$2:$B$1521)*(J$44='IECC Data-IP-Site EUI'!$C$2:$C$1521)*($A$43='IECC Data-IP-Site EUI'!$A$2:$A$1521),0,1),0))/INDEX('IECC Data-IP-Site EUI'!$Y$2:$Y$1521,MATCH(1,INDEX(($A57='IECC Data-IP-Site EUI'!$B$2:$B$1521)*(J$44='IECC Data-IP-Site EUI'!$C$2:$C$1521)*(2006='IECC Data-IP-Site EUI'!$A$2:$A$1521),0,1),0))</f>
        <v>0.84624588692790925</v>
      </c>
      <c r="K57" s="111" cm="1">
        <f t="array" ref="K57">INDEX('IECC Data-IP-Site EUI'!$Y$2:$Y$1521,MATCH(1,INDEX(($A57='IECC Data-IP-Site EUI'!$B$2:$B$1521)*(K$44='IECC Data-IP-Site EUI'!$C$2:$C$1521)*($A$43='IECC Data-IP-Site EUI'!$A$2:$A$1521),0,1),0))/INDEX('IECC Data-IP-Site EUI'!$Y$2:$Y$1521,MATCH(1,INDEX(($A57='IECC Data-IP-Site EUI'!$B$2:$B$1521)*(K$44='IECC Data-IP-Site EUI'!$C$2:$C$1521)*(2006='IECC Data-IP-Site EUI'!$A$2:$A$1521),0,1),0))</f>
        <v>0.67596113223489662</v>
      </c>
      <c r="L57" s="111" cm="1">
        <f t="array" ref="L57">INDEX('IECC Data-IP-Site EUI'!$Y$2:$Y$1521,MATCH(1,INDEX(($A57='IECC Data-IP-Site EUI'!$B$2:$B$1521)*(L$44='IECC Data-IP-Site EUI'!$C$2:$C$1521)*($A$43='IECC Data-IP-Site EUI'!$A$2:$A$1521),0,1),0))/INDEX('IECC Data-IP-Site EUI'!$Y$2:$Y$1521,MATCH(1,INDEX(($A57='IECC Data-IP-Site EUI'!$B$2:$B$1521)*(L$44='IECC Data-IP-Site EUI'!$C$2:$C$1521)*(2006='IECC Data-IP-Site EUI'!$A$2:$A$1521),0,1),0))</f>
        <v>0.71506512919068987</v>
      </c>
      <c r="M57" s="111" cm="1">
        <f t="array" ref="M57">INDEX('IECC Data-IP-Site EUI'!$Y$2:$Y$1521,MATCH(1,INDEX(($A57='IECC Data-IP-Site EUI'!$B$2:$B$1521)*(M$44='IECC Data-IP-Site EUI'!$C$2:$C$1521)*($A$43='IECC Data-IP-Site EUI'!$A$2:$A$1521),0,1),0))/INDEX('IECC Data-IP-Site EUI'!$Y$2:$Y$1521,MATCH(1,INDEX(($A57='IECC Data-IP-Site EUI'!$B$2:$B$1521)*(M$44='IECC Data-IP-Site EUI'!$C$2:$C$1521)*(2006='IECC Data-IP-Site EUI'!$A$2:$A$1521),0,1),0))</f>
        <v>0.77936116050298698</v>
      </c>
      <c r="N57" s="111" cm="1">
        <f t="array" ref="N57">INDEX('IECC Data-IP-Site EUI'!$Y$2:$Y$1521,MATCH(1,INDEX(($A57='IECC Data-IP-Site EUI'!$B$2:$B$1521)*(N$44='IECC Data-IP-Site EUI'!$C$2:$C$1521)*($A$43='IECC Data-IP-Site EUI'!$A$2:$A$1521),0,1),0))/INDEX('IECC Data-IP-Site EUI'!$Y$2:$Y$1521,MATCH(1,INDEX(($A57='IECC Data-IP-Site EUI'!$B$2:$B$1521)*(N$44='IECC Data-IP-Site EUI'!$C$2:$C$1521)*(2006='IECC Data-IP-Site EUI'!$A$2:$A$1521),0,1),0))</f>
        <v>0.69676961649777092</v>
      </c>
      <c r="O57" s="111" cm="1">
        <f t="array" ref="O57">INDEX('IECC Data-IP-Site EUI'!$Y$2:$Y$1521,MATCH(1,INDEX(($A57='IECC Data-IP-Site EUI'!$B$2:$B$1521)*(O$44='IECC Data-IP-Site EUI'!$C$2:$C$1521)*($A$43='IECC Data-IP-Site EUI'!$A$2:$A$1521),0,1),0))/INDEX('IECC Data-IP-Site EUI'!$Y$2:$Y$1521,MATCH(1,INDEX(($A57='IECC Data-IP-Site EUI'!$B$2:$B$1521)*(O$44='IECC Data-IP-Site EUI'!$C$2:$C$1521)*(2006='IECC Data-IP-Site EUI'!$A$2:$A$1521),0,1),0))</f>
        <v>0.72004248096793078</v>
      </c>
      <c r="P57" s="111" cm="1">
        <f t="array" ref="P57">INDEX('IECC Data-IP-Site EUI'!$Y$2:$Y$1521,MATCH(1,INDEX(($A57='IECC Data-IP-Site EUI'!$B$2:$B$1521)*(P$44='IECC Data-IP-Site EUI'!$C$2:$C$1521)*($A$43='IECC Data-IP-Site EUI'!$A$2:$A$1521),0,1),0))/INDEX('IECC Data-IP-Site EUI'!$Y$2:$Y$1521,MATCH(1,INDEX(($A57='IECC Data-IP-Site EUI'!$B$2:$B$1521)*(P$44='IECC Data-IP-Site EUI'!$C$2:$C$1521)*(2006='IECC Data-IP-Site EUI'!$A$2:$A$1521),0,1),0))</f>
        <v>0.76607337916854079</v>
      </c>
      <c r="Q57" s="111" cm="1">
        <f t="array" ref="Q57">INDEX('IECC Data-IP-Site EUI'!$Y$2:$Y$1521,MATCH(1,INDEX(($A57='IECC Data-IP-Site EUI'!$B$2:$B$1521)*(Q$44='IECC Data-IP-Site EUI'!$C$2:$C$1521)*($A$43='IECC Data-IP-Site EUI'!$A$2:$A$1521),0,1),0))/INDEX('IECC Data-IP-Site EUI'!$Y$2:$Y$1521,MATCH(1,INDEX(($A57='IECC Data-IP-Site EUI'!$B$2:$B$1521)*(Q$44='IECC Data-IP-Site EUI'!$C$2:$C$1521)*(2006='IECC Data-IP-Site EUI'!$A$2:$A$1521),0,1),0))</f>
        <v>0.67623252391464317</v>
      </c>
      <c r="R57" s="111" cm="1">
        <f t="array" ref="R57">INDEX('IECC Data-IP-Site EUI'!$Y$2:$Y$1521,MATCH(1,INDEX(($A57='IECC Data-IP-Site EUI'!$B$2:$B$1521)*(R$44='IECC Data-IP-Site EUI'!$C$2:$C$1521)*($A$43='IECC Data-IP-Site EUI'!$A$2:$A$1521),0,1),0))/INDEX('IECC Data-IP-Site EUI'!$Y$2:$Y$1521,MATCH(1,INDEX(($A57='IECC Data-IP-Site EUI'!$B$2:$B$1521)*(R$44='IECC Data-IP-Site EUI'!$C$2:$C$1521)*(2006='IECC Data-IP-Site EUI'!$A$2:$A$1521),0,1),0))</f>
        <v>0.68739910971970841</v>
      </c>
      <c r="S57" s="111" cm="1">
        <f t="array" ref="S57">INDEX('IECC Data-IP-Site EUI'!$Y$2:$Y$1521,MATCH(1,INDEX(($A57='IECC Data-IP-Site EUI'!$B$2:$B$1521)*(S$44='IECC Data-IP-Site EUI'!$C$2:$C$1521)*($A$43='IECC Data-IP-Site EUI'!$A$2:$A$1521),0,1),0))/INDEX('IECC Data-IP-Site EUI'!$Y$2:$Y$1521,MATCH(1,INDEX(($A57='IECC Data-IP-Site EUI'!$B$2:$B$1521)*(S$44='IECC Data-IP-Site EUI'!$C$2:$C$1521)*(2006='IECC Data-IP-Site EUI'!$A$2:$A$1521),0,1),0))</f>
        <v>0.69187578308879505</v>
      </c>
      <c r="T57" s="112" cm="1">
        <f t="array" ref="T57">INDEX('IECC Data-IP-Site EUI'!$Y$2:$Y$1521,MATCH(1,INDEX(($A57='IECC Data-IP-Site EUI'!$B$2:$B$1521)*(T$44='IECC Data-IP-Site EUI'!$C$2:$C$1521)*($A$43='IECC Data-IP-Site EUI'!$A$2:$A$1521),0,1),0))/INDEX('IECC Data-IP-Site EUI'!$Y$2:$Y$1521,MATCH(1,INDEX(($A57='IECC Data-IP-Site EUI'!$B$2:$B$1521)*(T$44='IECC Data-IP-Site EUI'!$C$2:$C$1521)*(2006='IECC Data-IP-Site EUI'!$A$2:$A$1521),0,1),0))</f>
        <v>0.67886380610499431</v>
      </c>
    </row>
    <row r="58" spans="1:20" x14ac:dyDescent="0.25">
      <c r="A58" s="129" t="s">
        <v>1</v>
      </c>
      <c r="B58" s="110" cm="1">
        <f t="array" ref="B58">INDEX('IECC Data-IP-Site EUI'!$Y$2:$Y$1521,MATCH(1,INDEX(($A58='IECC Data-IP-Site EUI'!$B$2:$B$1521)*(B$44='IECC Data-IP-Site EUI'!$C$2:$C$1521)*($A$43='IECC Data-IP-Site EUI'!$A$2:$A$1521),0,1),0))/INDEX('IECC Data-IP-Site EUI'!$Y$2:$Y$1521,MATCH(1,INDEX(($A58='IECC Data-IP-Site EUI'!$B$2:$B$1521)*(B$44='IECC Data-IP-Site EUI'!$C$2:$C$1521)*(2006='IECC Data-IP-Site EUI'!$A$2:$A$1521),0,1),0))</f>
        <v>0.64602152864174833</v>
      </c>
      <c r="C58" s="111" cm="1">
        <f t="array" ref="C58">INDEX('IECC Data-IP-Site EUI'!$Y$2:$Y$1521,MATCH(1,INDEX(($A58='IECC Data-IP-Site EUI'!$B$2:$B$1521)*(C$44='IECC Data-IP-Site EUI'!$C$2:$C$1521)*($A$43='IECC Data-IP-Site EUI'!$A$2:$A$1521),0,1),0))/INDEX('IECC Data-IP-Site EUI'!$Y$2:$Y$1521,MATCH(1,INDEX(($A58='IECC Data-IP-Site EUI'!$B$2:$B$1521)*(C$44='IECC Data-IP-Site EUI'!$C$2:$C$1521)*(2006='IECC Data-IP-Site EUI'!$A$2:$A$1521),0,1),0))</f>
        <v>0.52966440056113095</v>
      </c>
      <c r="D58" s="111" cm="1">
        <f t="array" ref="D58">INDEX('IECC Data-IP-Site EUI'!$Y$2:$Y$1521,MATCH(1,INDEX(($A58='IECC Data-IP-Site EUI'!$B$2:$B$1521)*(D$44='IECC Data-IP-Site EUI'!$C$2:$C$1521)*($A$43='IECC Data-IP-Site EUI'!$A$2:$A$1521),0,1),0))/INDEX('IECC Data-IP-Site EUI'!$Y$2:$Y$1521,MATCH(1,INDEX(($A58='IECC Data-IP-Site EUI'!$B$2:$B$1521)*(D$44='IECC Data-IP-Site EUI'!$C$2:$C$1521)*(2006='IECC Data-IP-Site EUI'!$A$2:$A$1521),0,1),0))</f>
        <v>0.59340011785503821</v>
      </c>
      <c r="E58" s="111" cm="1">
        <f t="array" ref="E58">INDEX('IECC Data-IP-Site EUI'!$Y$2:$Y$1521,MATCH(1,INDEX(($A58='IECC Data-IP-Site EUI'!$B$2:$B$1521)*(E$44='IECC Data-IP-Site EUI'!$C$2:$C$1521)*($A$43='IECC Data-IP-Site EUI'!$A$2:$A$1521),0,1),0))/INDEX('IECC Data-IP-Site EUI'!$Y$2:$Y$1521,MATCH(1,INDEX(($A58='IECC Data-IP-Site EUI'!$B$2:$B$1521)*(E$44='IECC Data-IP-Site EUI'!$C$2:$C$1521)*(2006='IECC Data-IP-Site EUI'!$A$2:$A$1521),0,1),0))</f>
        <v>0.58657766770364561</v>
      </c>
      <c r="F58" s="111" cm="1">
        <f t="array" ref="F58">INDEX('IECC Data-IP-Site EUI'!$Y$2:$Y$1521,MATCH(1,INDEX(($A58='IECC Data-IP-Site EUI'!$B$2:$B$1521)*(F$44='IECC Data-IP-Site EUI'!$C$2:$C$1521)*($A$43='IECC Data-IP-Site EUI'!$A$2:$A$1521),0,1),0))/INDEX('IECC Data-IP-Site EUI'!$Y$2:$Y$1521,MATCH(1,INDEX(($A58='IECC Data-IP-Site EUI'!$B$2:$B$1521)*(F$44='IECC Data-IP-Site EUI'!$C$2:$C$1521)*(2006='IECC Data-IP-Site EUI'!$A$2:$A$1521),0,1),0))</f>
        <v>0.42273201251303438</v>
      </c>
      <c r="G58" s="111" cm="1">
        <f t="array" ref="G58">INDEX('IECC Data-IP-Site EUI'!$Y$2:$Y$1521,MATCH(1,INDEX(($A58='IECC Data-IP-Site EUI'!$B$2:$B$1521)*(G$44='IECC Data-IP-Site EUI'!$C$2:$C$1521)*($A$43='IECC Data-IP-Site EUI'!$A$2:$A$1521),0,1),0))/INDEX('IECC Data-IP-Site EUI'!$Y$2:$Y$1521,MATCH(1,INDEX(($A58='IECC Data-IP-Site EUI'!$B$2:$B$1521)*(G$44='IECC Data-IP-Site EUI'!$C$2:$C$1521)*(2006='IECC Data-IP-Site EUI'!$A$2:$A$1521),0,1),0))</f>
        <v>0.43744853360359776</v>
      </c>
      <c r="H58" s="111" cm="1">
        <f t="array" ref="H58">INDEX('IECC Data-IP-Site EUI'!$Y$2:$Y$1521,MATCH(1,INDEX(($A58='IECC Data-IP-Site EUI'!$B$2:$B$1521)*(H$44='IECC Data-IP-Site EUI'!$C$2:$C$1521)*($A$43='IECC Data-IP-Site EUI'!$A$2:$A$1521),0,1),0))/INDEX('IECC Data-IP-Site EUI'!$Y$2:$Y$1521,MATCH(1,INDEX(($A58='IECC Data-IP-Site EUI'!$B$2:$B$1521)*(H$44='IECC Data-IP-Site EUI'!$C$2:$C$1521)*(2006='IECC Data-IP-Site EUI'!$A$2:$A$1521),0,1),0))</f>
        <v>0.45598564243458223</v>
      </c>
      <c r="I58" s="111" cm="1">
        <f t="array" ref="I58">INDEX('IECC Data-IP-Site EUI'!$Y$2:$Y$1521,MATCH(1,INDEX(($A58='IECC Data-IP-Site EUI'!$B$2:$B$1521)*(I$44='IECC Data-IP-Site EUI'!$C$2:$C$1521)*($A$43='IECC Data-IP-Site EUI'!$A$2:$A$1521),0,1),0))/INDEX('IECC Data-IP-Site EUI'!$Y$2:$Y$1521,MATCH(1,INDEX(($A58='IECC Data-IP-Site EUI'!$B$2:$B$1521)*(I$44='IECC Data-IP-Site EUI'!$C$2:$C$1521)*(2006='IECC Data-IP-Site EUI'!$A$2:$A$1521),0,1),0))</f>
        <v>0.45114820121597032</v>
      </c>
      <c r="J58" s="111" cm="1">
        <f t="array" ref="J58">INDEX('IECC Data-IP-Site EUI'!$Y$2:$Y$1521,MATCH(1,INDEX(($A58='IECC Data-IP-Site EUI'!$B$2:$B$1521)*(J$44='IECC Data-IP-Site EUI'!$C$2:$C$1521)*($A$43='IECC Data-IP-Site EUI'!$A$2:$A$1521),0,1),0))/INDEX('IECC Data-IP-Site EUI'!$Y$2:$Y$1521,MATCH(1,INDEX(($A58='IECC Data-IP-Site EUI'!$B$2:$B$1521)*(J$44='IECC Data-IP-Site EUI'!$C$2:$C$1521)*(2006='IECC Data-IP-Site EUI'!$A$2:$A$1521),0,1),0))</f>
        <v>0.37722877002115446</v>
      </c>
      <c r="K58" s="111" cm="1">
        <f t="array" ref="K58">INDEX('IECC Data-IP-Site EUI'!$Y$2:$Y$1521,MATCH(1,INDEX(($A58='IECC Data-IP-Site EUI'!$B$2:$B$1521)*(K$44='IECC Data-IP-Site EUI'!$C$2:$C$1521)*($A$43='IECC Data-IP-Site EUI'!$A$2:$A$1521),0,1),0))/INDEX('IECC Data-IP-Site EUI'!$Y$2:$Y$1521,MATCH(1,INDEX(($A58='IECC Data-IP-Site EUI'!$B$2:$B$1521)*(K$44='IECC Data-IP-Site EUI'!$C$2:$C$1521)*(2006='IECC Data-IP-Site EUI'!$A$2:$A$1521),0,1),0))</f>
        <v>0.53301373304304145</v>
      </c>
      <c r="L58" s="111" cm="1">
        <f t="array" ref="L58">INDEX('IECC Data-IP-Site EUI'!$Y$2:$Y$1521,MATCH(1,INDEX(($A58='IECC Data-IP-Site EUI'!$B$2:$B$1521)*(L$44='IECC Data-IP-Site EUI'!$C$2:$C$1521)*($A$43='IECC Data-IP-Site EUI'!$A$2:$A$1521),0,1),0))/INDEX('IECC Data-IP-Site EUI'!$Y$2:$Y$1521,MATCH(1,INDEX(($A58='IECC Data-IP-Site EUI'!$B$2:$B$1521)*(L$44='IECC Data-IP-Site EUI'!$C$2:$C$1521)*(2006='IECC Data-IP-Site EUI'!$A$2:$A$1521),0,1),0))</f>
        <v>0.40185851185024685</v>
      </c>
      <c r="M58" s="111" cm="1">
        <f t="array" ref="M58">INDEX('IECC Data-IP-Site EUI'!$Y$2:$Y$1521,MATCH(1,INDEX(($A58='IECC Data-IP-Site EUI'!$B$2:$B$1521)*(M$44='IECC Data-IP-Site EUI'!$C$2:$C$1521)*($A$43='IECC Data-IP-Site EUI'!$A$2:$A$1521),0,1),0))/INDEX('IECC Data-IP-Site EUI'!$Y$2:$Y$1521,MATCH(1,INDEX(($A58='IECC Data-IP-Site EUI'!$B$2:$B$1521)*(M$44='IECC Data-IP-Site EUI'!$C$2:$C$1521)*(2006='IECC Data-IP-Site EUI'!$A$2:$A$1521),0,1),0))</f>
        <v>0.4921660947516826</v>
      </c>
      <c r="N58" s="111" cm="1">
        <f t="array" ref="N58">INDEX('IECC Data-IP-Site EUI'!$Y$2:$Y$1521,MATCH(1,INDEX(($A58='IECC Data-IP-Site EUI'!$B$2:$B$1521)*(N$44='IECC Data-IP-Site EUI'!$C$2:$C$1521)*($A$43='IECC Data-IP-Site EUI'!$A$2:$A$1521),0,1),0))/INDEX('IECC Data-IP-Site EUI'!$Y$2:$Y$1521,MATCH(1,INDEX(($A58='IECC Data-IP-Site EUI'!$B$2:$B$1521)*(N$44='IECC Data-IP-Site EUI'!$C$2:$C$1521)*(2006='IECC Data-IP-Site EUI'!$A$2:$A$1521),0,1),0))</f>
        <v>0.65259563444753543</v>
      </c>
      <c r="O58" s="111" cm="1">
        <f t="array" ref="O58">INDEX('IECC Data-IP-Site EUI'!$Y$2:$Y$1521,MATCH(1,INDEX(($A58='IECC Data-IP-Site EUI'!$B$2:$B$1521)*(O$44='IECC Data-IP-Site EUI'!$C$2:$C$1521)*($A$43='IECC Data-IP-Site EUI'!$A$2:$A$1521),0,1),0))/INDEX('IECC Data-IP-Site EUI'!$Y$2:$Y$1521,MATCH(1,INDEX(($A58='IECC Data-IP-Site EUI'!$B$2:$B$1521)*(O$44='IECC Data-IP-Site EUI'!$C$2:$C$1521)*(2006='IECC Data-IP-Site EUI'!$A$2:$A$1521),0,1),0))</f>
        <v>0.54179787768927468</v>
      </c>
      <c r="P58" s="111" cm="1">
        <f t="array" ref="P58">INDEX('IECC Data-IP-Site EUI'!$Y$2:$Y$1521,MATCH(1,INDEX(($A58='IECC Data-IP-Site EUI'!$B$2:$B$1521)*(P$44='IECC Data-IP-Site EUI'!$C$2:$C$1521)*($A$43='IECC Data-IP-Site EUI'!$A$2:$A$1521),0,1),0))/INDEX('IECC Data-IP-Site EUI'!$Y$2:$Y$1521,MATCH(1,INDEX(($A58='IECC Data-IP-Site EUI'!$B$2:$B$1521)*(P$44='IECC Data-IP-Site EUI'!$C$2:$C$1521)*(2006='IECC Data-IP-Site EUI'!$A$2:$A$1521),0,1),0))</f>
        <v>0.45602197408491069</v>
      </c>
      <c r="Q58" s="111" cm="1">
        <f t="array" ref="Q58">INDEX('IECC Data-IP-Site EUI'!$Y$2:$Y$1521,MATCH(1,INDEX(($A58='IECC Data-IP-Site EUI'!$B$2:$B$1521)*(Q$44='IECC Data-IP-Site EUI'!$C$2:$C$1521)*($A$43='IECC Data-IP-Site EUI'!$A$2:$A$1521),0,1),0))/INDEX('IECC Data-IP-Site EUI'!$Y$2:$Y$1521,MATCH(1,INDEX(($A58='IECC Data-IP-Site EUI'!$B$2:$B$1521)*(Q$44='IECC Data-IP-Site EUI'!$C$2:$C$1521)*(2006='IECC Data-IP-Site EUI'!$A$2:$A$1521),0,1),0))</f>
        <v>0.6618541723417779</v>
      </c>
      <c r="R58" s="111" cm="1">
        <f t="array" ref="R58">INDEX('IECC Data-IP-Site EUI'!$Y$2:$Y$1521,MATCH(1,INDEX(($A58='IECC Data-IP-Site EUI'!$B$2:$B$1521)*(R$44='IECC Data-IP-Site EUI'!$C$2:$C$1521)*($A$43='IECC Data-IP-Site EUI'!$A$2:$A$1521),0,1),0))/INDEX('IECC Data-IP-Site EUI'!$Y$2:$Y$1521,MATCH(1,INDEX(($A58='IECC Data-IP-Site EUI'!$B$2:$B$1521)*(R$44='IECC Data-IP-Site EUI'!$C$2:$C$1521)*(2006='IECC Data-IP-Site EUI'!$A$2:$A$1521),0,1),0))</f>
        <v>0.5761238746421844</v>
      </c>
      <c r="S58" s="111" cm="1">
        <f t="array" ref="S58">INDEX('IECC Data-IP-Site EUI'!$Y$2:$Y$1521,MATCH(1,INDEX(($A58='IECC Data-IP-Site EUI'!$B$2:$B$1521)*(S$44='IECC Data-IP-Site EUI'!$C$2:$C$1521)*($A$43='IECC Data-IP-Site EUI'!$A$2:$A$1521),0,1),0))/INDEX('IECC Data-IP-Site EUI'!$Y$2:$Y$1521,MATCH(1,INDEX(($A58='IECC Data-IP-Site EUI'!$B$2:$B$1521)*(S$44='IECC Data-IP-Site EUI'!$C$2:$C$1521)*(2006='IECC Data-IP-Site EUI'!$A$2:$A$1521),0,1),0))</f>
        <v>0.68969307911289013</v>
      </c>
      <c r="T58" s="112" cm="1">
        <f t="array" ref="T58">INDEX('IECC Data-IP-Site EUI'!$Y$2:$Y$1521,MATCH(1,INDEX(($A58='IECC Data-IP-Site EUI'!$B$2:$B$1521)*(T$44='IECC Data-IP-Site EUI'!$C$2:$C$1521)*($A$43='IECC Data-IP-Site EUI'!$A$2:$A$1521),0,1),0))/INDEX('IECC Data-IP-Site EUI'!$Y$2:$Y$1521,MATCH(1,INDEX(($A58='IECC Data-IP-Site EUI'!$B$2:$B$1521)*(T$44='IECC Data-IP-Site EUI'!$C$2:$C$1521)*(2006='IECC Data-IP-Site EUI'!$A$2:$A$1521),0,1),0))</f>
        <v>0.69867659393801329</v>
      </c>
    </row>
    <row r="59" spans="1:20" x14ac:dyDescent="0.25">
      <c r="A59" s="129" t="s">
        <v>61</v>
      </c>
      <c r="B59" s="110" cm="1">
        <f t="array" ref="B59">INDEX('IECC Data-IP-Site EUI'!$Y$2:$Y$1521,MATCH(1,INDEX(($A59='IECC Data-IP-Site EUI'!$B$2:$B$1521)*(B$44='IECC Data-IP-Site EUI'!$C$2:$C$1521)*($A$43='IECC Data-IP-Site EUI'!$A$2:$A$1521),0,1),0))/INDEX('IECC Data-IP-Site EUI'!$Y$2:$Y$1521,MATCH(1,INDEX(($A59='IECC Data-IP-Site EUI'!$B$2:$B$1521)*(B$44='IECC Data-IP-Site EUI'!$C$2:$C$1521)*(2006='IECC Data-IP-Site EUI'!$A$2:$A$1521),0,1),0))</f>
        <v>0.81070931402611635</v>
      </c>
      <c r="C59" s="111" cm="1">
        <f t="array" ref="C59">INDEX('IECC Data-IP-Site EUI'!$Y$2:$Y$1521,MATCH(1,INDEX(($A59='IECC Data-IP-Site EUI'!$B$2:$B$1521)*(C$44='IECC Data-IP-Site EUI'!$C$2:$C$1521)*($A$43='IECC Data-IP-Site EUI'!$A$2:$A$1521),0,1),0))/INDEX('IECC Data-IP-Site EUI'!$Y$2:$Y$1521,MATCH(1,INDEX(($A59='IECC Data-IP-Site EUI'!$B$2:$B$1521)*(C$44='IECC Data-IP-Site EUI'!$C$2:$C$1521)*(2006='IECC Data-IP-Site EUI'!$A$2:$A$1521),0,1),0))</f>
        <v>0.79924858392800313</v>
      </c>
      <c r="D59" s="111" cm="1">
        <f t="array" ref="D59">INDEX('IECC Data-IP-Site EUI'!$Y$2:$Y$1521,MATCH(1,INDEX(($A59='IECC Data-IP-Site EUI'!$B$2:$B$1521)*(D$44='IECC Data-IP-Site EUI'!$C$2:$C$1521)*($A$43='IECC Data-IP-Site EUI'!$A$2:$A$1521),0,1),0))/INDEX('IECC Data-IP-Site EUI'!$Y$2:$Y$1521,MATCH(1,INDEX(($A59='IECC Data-IP-Site EUI'!$B$2:$B$1521)*(D$44='IECC Data-IP-Site EUI'!$C$2:$C$1521)*(2006='IECC Data-IP-Site EUI'!$A$2:$A$1521),0,1),0))</f>
        <v>0.8405134169040146</v>
      </c>
      <c r="E59" s="111" cm="1">
        <f t="array" ref="E59">INDEX('IECC Data-IP-Site EUI'!$Y$2:$Y$1521,MATCH(1,INDEX(($A59='IECC Data-IP-Site EUI'!$B$2:$B$1521)*(E$44='IECC Data-IP-Site EUI'!$C$2:$C$1521)*($A$43='IECC Data-IP-Site EUI'!$A$2:$A$1521),0,1),0))/INDEX('IECC Data-IP-Site EUI'!$Y$2:$Y$1521,MATCH(1,INDEX(($A59='IECC Data-IP-Site EUI'!$B$2:$B$1521)*(E$44='IECC Data-IP-Site EUI'!$C$2:$C$1521)*(2006='IECC Data-IP-Site EUI'!$A$2:$A$1521),0,1),0))</f>
        <v>0.78879115753399054</v>
      </c>
      <c r="F59" s="111" cm="1">
        <f t="array" ref="F59">INDEX('IECC Data-IP-Site EUI'!$Y$2:$Y$1521,MATCH(1,INDEX(($A59='IECC Data-IP-Site EUI'!$B$2:$B$1521)*(F$44='IECC Data-IP-Site EUI'!$C$2:$C$1521)*($A$43='IECC Data-IP-Site EUI'!$A$2:$A$1521),0,1),0))/INDEX('IECC Data-IP-Site EUI'!$Y$2:$Y$1521,MATCH(1,INDEX(($A59='IECC Data-IP-Site EUI'!$B$2:$B$1521)*(F$44='IECC Data-IP-Site EUI'!$C$2:$C$1521)*(2006='IECC Data-IP-Site EUI'!$A$2:$A$1521),0,1),0))</f>
        <v>0.78615034430802078</v>
      </c>
      <c r="G59" s="111" cm="1">
        <f t="array" ref="G59">INDEX('IECC Data-IP-Site EUI'!$Y$2:$Y$1521,MATCH(1,INDEX(($A59='IECC Data-IP-Site EUI'!$B$2:$B$1521)*(G$44='IECC Data-IP-Site EUI'!$C$2:$C$1521)*($A$43='IECC Data-IP-Site EUI'!$A$2:$A$1521),0,1),0))/INDEX('IECC Data-IP-Site EUI'!$Y$2:$Y$1521,MATCH(1,INDEX(($A59='IECC Data-IP-Site EUI'!$B$2:$B$1521)*(G$44='IECC Data-IP-Site EUI'!$C$2:$C$1521)*(2006='IECC Data-IP-Site EUI'!$A$2:$A$1521),0,1),0))</f>
        <v>0.80028698813008836</v>
      </c>
      <c r="H59" s="111" cm="1">
        <f t="array" ref="H59">INDEX('IECC Data-IP-Site EUI'!$Y$2:$Y$1521,MATCH(1,INDEX(($A59='IECC Data-IP-Site EUI'!$B$2:$B$1521)*(H$44='IECC Data-IP-Site EUI'!$C$2:$C$1521)*($A$43='IECC Data-IP-Site EUI'!$A$2:$A$1521),0,1),0))/INDEX('IECC Data-IP-Site EUI'!$Y$2:$Y$1521,MATCH(1,INDEX(($A59='IECC Data-IP-Site EUI'!$B$2:$B$1521)*(H$44='IECC Data-IP-Site EUI'!$C$2:$C$1521)*(2006='IECC Data-IP-Site EUI'!$A$2:$A$1521),0,1),0))</f>
        <v>0.67318015068931436</v>
      </c>
      <c r="I59" s="111" cm="1">
        <f t="array" ref="I59">INDEX('IECC Data-IP-Site EUI'!$Y$2:$Y$1521,MATCH(1,INDEX(($A59='IECC Data-IP-Site EUI'!$B$2:$B$1521)*(I$44='IECC Data-IP-Site EUI'!$C$2:$C$1521)*($A$43='IECC Data-IP-Site EUI'!$A$2:$A$1521),0,1),0))/INDEX('IECC Data-IP-Site EUI'!$Y$2:$Y$1521,MATCH(1,INDEX(($A59='IECC Data-IP-Site EUI'!$B$2:$B$1521)*(I$44='IECC Data-IP-Site EUI'!$C$2:$C$1521)*(2006='IECC Data-IP-Site EUI'!$A$2:$A$1521),0,1),0))</f>
        <v>0.69856788094473798</v>
      </c>
      <c r="J59" s="111" cm="1">
        <f t="array" ref="J59">INDEX('IECC Data-IP-Site EUI'!$Y$2:$Y$1521,MATCH(1,INDEX(($A59='IECC Data-IP-Site EUI'!$B$2:$B$1521)*(J$44='IECC Data-IP-Site EUI'!$C$2:$C$1521)*($A$43='IECC Data-IP-Site EUI'!$A$2:$A$1521),0,1),0))/INDEX('IECC Data-IP-Site EUI'!$Y$2:$Y$1521,MATCH(1,INDEX(($A59='IECC Data-IP-Site EUI'!$B$2:$B$1521)*(J$44='IECC Data-IP-Site EUI'!$C$2:$C$1521)*(2006='IECC Data-IP-Site EUI'!$A$2:$A$1521),0,1),0))</f>
        <v>0.6569478498407344</v>
      </c>
      <c r="K59" s="111" cm="1">
        <f t="array" ref="K59">INDEX('IECC Data-IP-Site EUI'!$Y$2:$Y$1521,MATCH(1,INDEX(($A59='IECC Data-IP-Site EUI'!$B$2:$B$1521)*(K$44='IECC Data-IP-Site EUI'!$C$2:$C$1521)*($A$43='IECC Data-IP-Site EUI'!$A$2:$A$1521),0,1),0))/INDEX('IECC Data-IP-Site EUI'!$Y$2:$Y$1521,MATCH(1,INDEX(($A59='IECC Data-IP-Site EUI'!$B$2:$B$1521)*(K$44='IECC Data-IP-Site EUI'!$C$2:$C$1521)*(2006='IECC Data-IP-Site EUI'!$A$2:$A$1521),0,1),0))</f>
        <v>0.45006882772043205</v>
      </c>
      <c r="L59" s="111" cm="1">
        <f t="array" ref="L59">INDEX('IECC Data-IP-Site EUI'!$Y$2:$Y$1521,MATCH(1,INDEX(($A59='IECC Data-IP-Site EUI'!$B$2:$B$1521)*(L$44='IECC Data-IP-Site EUI'!$C$2:$C$1521)*($A$43='IECC Data-IP-Site EUI'!$A$2:$A$1521),0,1),0))/INDEX('IECC Data-IP-Site EUI'!$Y$2:$Y$1521,MATCH(1,INDEX(($A59='IECC Data-IP-Site EUI'!$B$2:$B$1521)*(L$44='IECC Data-IP-Site EUI'!$C$2:$C$1521)*(2006='IECC Data-IP-Site EUI'!$A$2:$A$1521),0,1),0))</f>
        <v>0.64730048425609421</v>
      </c>
      <c r="M59" s="111" cm="1">
        <f t="array" ref="M59">INDEX('IECC Data-IP-Site EUI'!$Y$2:$Y$1521,MATCH(1,INDEX(($A59='IECC Data-IP-Site EUI'!$B$2:$B$1521)*(M$44='IECC Data-IP-Site EUI'!$C$2:$C$1521)*($A$43='IECC Data-IP-Site EUI'!$A$2:$A$1521),0,1),0))/INDEX('IECC Data-IP-Site EUI'!$Y$2:$Y$1521,MATCH(1,INDEX(($A59='IECC Data-IP-Site EUI'!$B$2:$B$1521)*(M$44='IECC Data-IP-Site EUI'!$C$2:$C$1521)*(2006='IECC Data-IP-Site EUI'!$A$2:$A$1521),0,1),0))</f>
        <v>0.62025567399221671</v>
      </c>
      <c r="N59" s="111" cm="1">
        <f t="array" ref="N59">INDEX('IECC Data-IP-Site EUI'!$Y$2:$Y$1521,MATCH(1,INDEX(($A59='IECC Data-IP-Site EUI'!$B$2:$B$1521)*(N$44='IECC Data-IP-Site EUI'!$C$2:$C$1521)*($A$43='IECC Data-IP-Site EUI'!$A$2:$A$1521),0,1),0))/INDEX('IECC Data-IP-Site EUI'!$Y$2:$Y$1521,MATCH(1,INDEX(($A59='IECC Data-IP-Site EUI'!$B$2:$B$1521)*(N$44='IECC Data-IP-Site EUI'!$C$2:$C$1521)*(2006='IECC Data-IP-Site EUI'!$A$2:$A$1521),0,1),0))</f>
        <v>0.4757793410560554</v>
      </c>
      <c r="O59" s="111" cm="1">
        <f t="array" ref="O59">INDEX('IECC Data-IP-Site EUI'!$Y$2:$Y$1521,MATCH(1,INDEX(($A59='IECC Data-IP-Site EUI'!$B$2:$B$1521)*(O$44='IECC Data-IP-Site EUI'!$C$2:$C$1521)*($A$43='IECC Data-IP-Site EUI'!$A$2:$A$1521),0,1),0))/INDEX('IECC Data-IP-Site EUI'!$Y$2:$Y$1521,MATCH(1,INDEX(($A59='IECC Data-IP-Site EUI'!$B$2:$B$1521)*(O$44='IECC Data-IP-Site EUI'!$C$2:$C$1521)*(2006='IECC Data-IP-Site EUI'!$A$2:$A$1521),0,1),0))</f>
        <v>0.70023685195144825</v>
      </c>
      <c r="P59" s="111" cm="1">
        <f t="array" ref="P59">INDEX('IECC Data-IP-Site EUI'!$Y$2:$Y$1521,MATCH(1,INDEX(($A59='IECC Data-IP-Site EUI'!$B$2:$B$1521)*(P$44='IECC Data-IP-Site EUI'!$C$2:$C$1521)*($A$43='IECC Data-IP-Site EUI'!$A$2:$A$1521),0,1),0))/INDEX('IECC Data-IP-Site EUI'!$Y$2:$Y$1521,MATCH(1,INDEX(($A59='IECC Data-IP-Site EUI'!$B$2:$B$1521)*(P$44='IECC Data-IP-Site EUI'!$C$2:$C$1521)*(2006='IECC Data-IP-Site EUI'!$A$2:$A$1521),0,1),0))</f>
        <v>0.67869320197203775</v>
      </c>
      <c r="Q59" s="111" cm="1">
        <f t="array" ref="Q59">INDEX('IECC Data-IP-Site EUI'!$Y$2:$Y$1521,MATCH(1,INDEX(($A59='IECC Data-IP-Site EUI'!$B$2:$B$1521)*(Q$44='IECC Data-IP-Site EUI'!$C$2:$C$1521)*($A$43='IECC Data-IP-Site EUI'!$A$2:$A$1521),0,1),0))/INDEX('IECC Data-IP-Site EUI'!$Y$2:$Y$1521,MATCH(1,INDEX(($A59='IECC Data-IP-Site EUI'!$B$2:$B$1521)*(Q$44='IECC Data-IP-Site EUI'!$C$2:$C$1521)*(2006='IECC Data-IP-Site EUI'!$A$2:$A$1521),0,1),0))</f>
        <v>0.48566273215411015</v>
      </c>
      <c r="R59" s="111" cm="1">
        <f t="array" ref="R59">INDEX('IECC Data-IP-Site EUI'!$Y$2:$Y$1521,MATCH(1,INDEX(($A59='IECC Data-IP-Site EUI'!$B$2:$B$1521)*(R$44='IECC Data-IP-Site EUI'!$C$2:$C$1521)*($A$43='IECC Data-IP-Site EUI'!$A$2:$A$1521),0,1),0))/INDEX('IECC Data-IP-Site EUI'!$Y$2:$Y$1521,MATCH(1,INDEX(($A59='IECC Data-IP-Site EUI'!$B$2:$B$1521)*(R$44='IECC Data-IP-Site EUI'!$C$2:$C$1521)*(2006='IECC Data-IP-Site EUI'!$A$2:$A$1521),0,1),0))</f>
        <v>0.52639380225797694</v>
      </c>
      <c r="S59" s="111" cm="1">
        <f t="array" ref="S59">INDEX('IECC Data-IP-Site EUI'!$Y$2:$Y$1521,MATCH(1,INDEX(($A59='IECC Data-IP-Site EUI'!$B$2:$B$1521)*(S$44='IECC Data-IP-Site EUI'!$C$2:$C$1521)*($A$43='IECC Data-IP-Site EUI'!$A$2:$A$1521),0,1),0))/INDEX('IECC Data-IP-Site EUI'!$Y$2:$Y$1521,MATCH(1,INDEX(($A59='IECC Data-IP-Site EUI'!$B$2:$B$1521)*(S$44='IECC Data-IP-Site EUI'!$C$2:$C$1521)*(2006='IECC Data-IP-Site EUI'!$A$2:$A$1521),0,1),0))</f>
        <v>0.53938156533085713</v>
      </c>
      <c r="T59" s="112" cm="1">
        <f t="array" ref="T59">INDEX('IECC Data-IP-Site EUI'!$Y$2:$Y$1521,MATCH(1,INDEX(($A59='IECC Data-IP-Site EUI'!$B$2:$B$1521)*(T$44='IECC Data-IP-Site EUI'!$C$2:$C$1521)*($A$43='IECC Data-IP-Site EUI'!$A$2:$A$1521),0,1),0))/INDEX('IECC Data-IP-Site EUI'!$Y$2:$Y$1521,MATCH(1,INDEX(($A59='IECC Data-IP-Site EUI'!$B$2:$B$1521)*(T$44='IECC Data-IP-Site EUI'!$C$2:$C$1521)*(2006='IECC Data-IP-Site EUI'!$A$2:$A$1521),0,1),0))</f>
        <v>0.5982929344844915</v>
      </c>
    </row>
    <row r="60" spans="1:20" ht="15.75" thickBot="1" x14ac:dyDescent="0.3">
      <c r="A60" s="130" t="s">
        <v>60</v>
      </c>
      <c r="B60" s="113" cm="1">
        <f t="array" ref="B60">INDEX('IECC Data-IP-Site EUI'!$Y$2:$Y$1521,MATCH(1,INDEX(($A60='IECC Data-IP-Site EUI'!$B$2:$B$1521)*(B$44='IECC Data-IP-Site EUI'!$C$2:$C$1521)*($A$43='IECC Data-IP-Site EUI'!$A$2:$A$1521),0,1),0))/INDEX('IECC Data-IP-Site EUI'!$Y$2:$Y$1521,MATCH(1,INDEX(($A60='IECC Data-IP-Site EUI'!$B$2:$B$1521)*(B$44='IECC Data-IP-Site EUI'!$C$2:$C$1521)*(2006='IECC Data-IP-Site EUI'!$A$2:$A$1521),0,1),0))</f>
        <v>0.71449580498746257</v>
      </c>
      <c r="C60" s="114" cm="1">
        <f t="array" ref="C60">INDEX('IECC Data-IP-Site EUI'!$Y$2:$Y$1521,MATCH(1,INDEX(($A60='IECC Data-IP-Site EUI'!$B$2:$B$1521)*(C$44='IECC Data-IP-Site EUI'!$C$2:$C$1521)*($A$43='IECC Data-IP-Site EUI'!$A$2:$A$1521),0,1),0))/INDEX('IECC Data-IP-Site EUI'!$Y$2:$Y$1521,MATCH(1,INDEX(($A60='IECC Data-IP-Site EUI'!$B$2:$B$1521)*(C$44='IECC Data-IP-Site EUI'!$C$2:$C$1521)*(2006='IECC Data-IP-Site EUI'!$A$2:$A$1521),0,1),0))</f>
        <v>0.70565141026965594</v>
      </c>
      <c r="D60" s="114" cm="1">
        <f t="array" ref="D60">INDEX('IECC Data-IP-Site EUI'!$Y$2:$Y$1521,MATCH(1,INDEX(($A60='IECC Data-IP-Site EUI'!$B$2:$B$1521)*(D$44='IECC Data-IP-Site EUI'!$C$2:$C$1521)*($A$43='IECC Data-IP-Site EUI'!$A$2:$A$1521),0,1),0))/INDEX('IECC Data-IP-Site EUI'!$Y$2:$Y$1521,MATCH(1,INDEX(($A60='IECC Data-IP-Site EUI'!$B$2:$B$1521)*(D$44='IECC Data-IP-Site EUI'!$C$2:$C$1521)*(2006='IECC Data-IP-Site EUI'!$A$2:$A$1521),0,1),0))</f>
        <v>0.72666191436761551</v>
      </c>
      <c r="E60" s="114" cm="1">
        <f t="array" ref="E60">INDEX('IECC Data-IP-Site EUI'!$Y$2:$Y$1521,MATCH(1,INDEX(($A60='IECC Data-IP-Site EUI'!$B$2:$B$1521)*(E$44='IECC Data-IP-Site EUI'!$C$2:$C$1521)*($A$43='IECC Data-IP-Site EUI'!$A$2:$A$1521),0,1),0))/INDEX('IECC Data-IP-Site EUI'!$Y$2:$Y$1521,MATCH(1,INDEX(($A60='IECC Data-IP-Site EUI'!$B$2:$B$1521)*(E$44='IECC Data-IP-Site EUI'!$C$2:$C$1521)*(2006='IECC Data-IP-Site EUI'!$A$2:$A$1521),0,1),0))</f>
        <v>0.71711563209415996</v>
      </c>
      <c r="F60" s="114" cm="1">
        <f t="array" ref="F60">INDEX('IECC Data-IP-Site EUI'!$Y$2:$Y$1521,MATCH(1,INDEX(($A60='IECC Data-IP-Site EUI'!$B$2:$B$1521)*(F$44='IECC Data-IP-Site EUI'!$C$2:$C$1521)*($A$43='IECC Data-IP-Site EUI'!$A$2:$A$1521),0,1),0))/INDEX('IECC Data-IP-Site EUI'!$Y$2:$Y$1521,MATCH(1,INDEX(($A60='IECC Data-IP-Site EUI'!$B$2:$B$1521)*(F$44='IECC Data-IP-Site EUI'!$C$2:$C$1521)*(2006='IECC Data-IP-Site EUI'!$A$2:$A$1521),0,1),0))</f>
        <v>0.73170688082419655</v>
      </c>
      <c r="G60" s="114" cm="1">
        <f t="array" ref="G60">INDEX('IECC Data-IP-Site EUI'!$Y$2:$Y$1521,MATCH(1,INDEX(($A60='IECC Data-IP-Site EUI'!$B$2:$B$1521)*(G$44='IECC Data-IP-Site EUI'!$C$2:$C$1521)*($A$43='IECC Data-IP-Site EUI'!$A$2:$A$1521),0,1),0))/INDEX('IECC Data-IP-Site EUI'!$Y$2:$Y$1521,MATCH(1,INDEX(($A60='IECC Data-IP-Site EUI'!$B$2:$B$1521)*(G$44='IECC Data-IP-Site EUI'!$C$2:$C$1521)*(2006='IECC Data-IP-Site EUI'!$A$2:$A$1521),0,1),0))</f>
        <v>0.72157900091565774</v>
      </c>
      <c r="H60" s="114" cm="1">
        <f t="array" ref="H60">INDEX('IECC Data-IP-Site EUI'!$Y$2:$Y$1521,MATCH(1,INDEX(($A60='IECC Data-IP-Site EUI'!$B$2:$B$1521)*(H$44='IECC Data-IP-Site EUI'!$C$2:$C$1521)*($A$43='IECC Data-IP-Site EUI'!$A$2:$A$1521),0,1),0))/INDEX('IECC Data-IP-Site EUI'!$Y$2:$Y$1521,MATCH(1,INDEX(($A60='IECC Data-IP-Site EUI'!$B$2:$B$1521)*(H$44='IECC Data-IP-Site EUI'!$C$2:$C$1521)*(2006='IECC Data-IP-Site EUI'!$A$2:$A$1521),0,1),0))</f>
        <v>0.66289127583395369</v>
      </c>
      <c r="I60" s="114" cm="1">
        <f t="array" ref="I60">INDEX('IECC Data-IP-Site EUI'!$Y$2:$Y$1521,MATCH(1,INDEX(($A60='IECC Data-IP-Site EUI'!$B$2:$B$1521)*(I$44='IECC Data-IP-Site EUI'!$C$2:$C$1521)*($A$43='IECC Data-IP-Site EUI'!$A$2:$A$1521),0,1),0))/INDEX('IECC Data-IP-Site EUI'!$Y$2:$Y$1521,MATCH(1,INDEX(($A60='IECC Data-IP-Site EUI'!$B$2:$B$1521)*(I$44='IECC Data-IP-Site EUI'!$C$2:$C$1521)*(2006='IECC Data-IP-Site EUI'!$A$2:$A$1521),0,1),0))</f>
        <v>0.6863583190857554</v>
      </c>
      <c r="J60" s="114" cm="1">
        <f t="array" ref="J60">INDEX('IECC Data-IP-Site EUI'!$Y$2:$Y$1521,MATCH(1,INDEX(($A60='IECC Data-IP-Site EUI'!$B$2:$B$1521)*(J$44='IECC Data-IP-Site EUI'!$C$2:$C$1521)*($A$43='IECC Data-IP-Site EUI'!$A$2:$A$1521),0,1),0))/INDEX('IECC Data-IP-Site EUI'!$Y$2:$Y$1521,MATCH(1,INDEX(($A60='IECC Data-IP-Site EUI'!$B$2:$B$1521)*(J$44='IECC Data-IP-Site EUI'!$C$2:$C$1521)*(2006='IECC Data-IP-Site EUI'!$A$2:$A$1521),0,1),0))</f>
        <v>0.79892082895616467</v>
      </c>
      <c r="K60" s="114" cm="1">
        <f t="array" ref="K60">INDEX('IECC Data-IP-Site EUI'!$Y$2:$Y$1521,MATCH(1,INDEX(($A60='IECC Data-IP-Site EUI'!$B$2:$B$1521)*(K$44='IECC Data-IP-Site EUI'!$C$2:$C$1521)*($A$43='IECC Data-IP-Site EUI'!$A$2:$A$1521),0,1),0))/INDEX('IECC Data-IP-Site EUI'!$Y$2:$Y$1521,MATCH(1,INDEX(($A60='IECC Data-IP-Site EUI'!$B$2:$B$1521)*(K$44='IECC Data-IP-Site EUI'!$C$2:$C$1521)*(2006='IECC Data-IP-Site EUI'!$A$2:$A$1521),0,1),0))</f>
        <v>0.39335836628784576</v>
      </c>
      <c r="L60" s="114" cm="1">
        <f t="array" ref="L60">INDEX('IECC Data-IP-Site EUI'!$Y$2:$Y$1521,MATCH(1,INDEX(($A60='IECC Data-IP-Site EUI'!$B$2:$B$1521)*(L$44='IECC Data-IP-Site EUI'!$C$2:$C$1521)*($A$43='IECC Data-IP-Site EUI'!$A$2:$A$1521),0,1),0))/INDEX('IECC Data-IP-Site EUI'!$Y$2:$Y$1521,MATCH(1,INDEX(($A60='IECC Data-IP-Site EUI'!$B$2:$B$1521)*(L$44='IECC Data-IP-Site EUI'!$C$2:$C$1521)*(2006='IECC Data-IP-Site EUI'!$A$2:$A$1521),0,1),0))</f>
        <v>0.632120253164557</v>
      </c>
      <c r="M60" s="114" cm="1">
        <f t="array" ref="M60">INDEX('IECC Data-IP-Site EUI'!$Y$2:$Y$1521,MATCH(1,INDEX(($A60='IECC Data-IP-Site EUI'!$B$2:$B$1521)*(M$44='IECC Data-IP-Site EUI'!$C$2:$C$1521)*($A$43='IECC Data-IP-Site EUI'!$A$2:$A$1521),0,1),0))/INDEX('IECC Data-IP-Site EUI'!$Y$2:$Y$1521,MATCH(1,INDEX(($A60='IECC Data-IP-Site EUI'!$B$2:$B$1521)*(M$44='IECC Data-IP-Site EUI'!$C$2:$C$1521)*(2006='IECC Data-IP-Site EUI'!$A$2:$A$1521),0,1),0))</f>
        <v>0.67353985313427045</v>
      </c>
      <c r="N60" s="114" cm="1">
        <f t="array" ref="N60">INDEX('IECC Data-IP-Site EUI'!$Y$2:$Y$1521,MATCH(1,INDEX(($A60='IECC Data-IP-Site EUI'!$B$2:$B$1521)*(N$44='IECC Data-IP-Site EUI'!$C$2:$C$1521)*($A$43='IECC Data-IP-Site EUI'!$A$2:$A$1521),0,1),0))/INDEX('IECC Data-IP-Site EUI'!$Y$2:$Y$1521,MATCH(1,INDEX(($A60='IECC Data-IP-Site EUI'!$B$2:$B$1521)*(N$44='IECC Data-IP-Site EUI'!$C$2:$C$1521)*(2006='IECC Data-IP-Site EUI'!$A$2:$A$1521),0,1),0))</f>
        <v>0.41510549770840816</v>
      </c>
      <c r="O60" s="114" cm="1">
        <f t="array" ref="O60">INDEX('IECC Data-IP-Site EUI'!$Y$2:$Y$1521,MATCH(1,INDEX(($A60='IECC Data-IP-Site EUI'!$B$2:$B$1521)*(O$44='IECC Data-IP-Site EUI'!$C$2:$C$1521)*($A$43='IECC Data-IP-Site EUI'!$A$2:$A$1521),0,1),0))/INDEX('IECC Data-IP-Site EUI'!$Y$2:$Y$1521,MATCH(1,INDEX(($A60='IECC Data-IP-Site EUI'!$B$2:$B$1521)*(O$44='IECC Data-IP-Site EUI'!$C$2:$C$1521)*(2006='IECC Data-IP-Site EUI'!$A$2:$A$1521),0,1),0))</f>
        <v>0.70111928680290403</v>
      </c>
      <c r="P60" s="114" cm="1">
        <f t="array" ref="P60">INDEX('IECC Data-IP-Site EUI'!$Y$2:$Y$1521,MATCH(1,INDEX(($A60='IECC Data-IP-Site EUI'!$B$2:$B$1521)*(P$44='IECC Data-IP-Site EUI'!$C$2:$C$1521)*($A$43='IECC Data-IP-Site EUI'!$A$2:$A$1521),0,1),0))/INDEX('IECC Data-IP-Site EUI'!$Y$2:$Y$1521,MATCH(1,INDEX(($A60='IECC Data-IP-Site EUI'!$B$2:$B$1521)*(P$44='IECC Data-IP-Site EUI'!$C$2:$C$1521)*(2006='IECC Data-IP-Site EUI'!$A$2:$A$1521),0,1),0))</f>
        <v>0.71953482294525017</v>
      </c>
      <c r="Q60" s="114" cm="1">
        <f t="array" ref="Q60">INDEX('IECC Data-IP-Site EUI'!$Y$2:$Y$1521,MATCH(1,INDEX(($A60='IECC Data-IP-Site EUI'!$B$2:$B$1521)*(Q$44='IECC Data-IP-Site EUI'!$C$2:$C$1521)*($A$43='IECC Data-IP-Site EUI'!$A$2:$A$1521),0,1),0))/INDEX('IECC Data-IP-Site EUI'!$Y$2:$Y$1521,MATCH(1,INDEX(($A60='IECC Data-IP-Site EUI'!$B$2:$B$1521)*(Q$44='IECC Data-IP-Site EUI'!$C$2:$C$1521)*(2006='IECC Data-IP-Site EUI'!$A$2:$A$1521),0,1),0))</f>
        <v>0.42371411689776622</v>
      </c>
      <c r="R60" s="114" cm="1">
        <f t="array" ref="R60">INDEX('IECC Data-IP-Site EUI'!$Y$2:$Y$1521,MATCH(1,INDEX(($A60='IECC Data-IP-Site EUI'!$B$2:$B$1521)*(R$44='IECC Data-IP-Site EUI'!$C$2:$C$1521)*($A$43='IECC Data-IP-Site EUI'!$A$2:$A$1521),0,1),0))/INDEX('IECC Data-IP-Site EUI'!$Y$2:$Y$1521,MATCH(1,INDEX(($A60='IECC Data-IP-Site EUI'!$B$2:$B$1521)*(R$44='IECC Data-IP-Site EUI'!$C$2:$C$1521)*(2006='IECC Data-IP-Site EUI'!$A$2:$A$1521),0,1),0))</f>
        <v>0.46424752885727372</v>
      </c>
      <c r="S60" s="114" cm="1">
        <f t="array" ref="S60">INDEX('IECC Data-IP-Site EUI'!$Y$2:$Y$1521,MATCH(1,INDEX(($A60='IECC Data-IP-Site EUI'!$B$2:$B$1521)*(S$44='IECC Data-IP-Site EUI'!$C$2:$C$1521)*($A$43='IECC Data-IP-Site EUI'!$A$2:$A$1521),0,1),0))/INDEX('IECC Data-IP-Site EUI'!$Y$2:$Y$1521,MATCH(1,INDEX(($A60='IECC Data-IP-Site EUI'!$B$2:$B$1521)*(S$44='IECC Data-IP-Site EUI'!$C$2:$C$1521)*(2006='IECC Data-IP-Site EUI'!$A$2:$A$1521),0,1),0))</f>
        <v>0.43840743320296649</v>
      </c>
      <c r="T60" s="115" cm="1">
        <f t="array" ref="T60">INDEX('IECC Data-IP-Site EUI'!$Y$2:$Y$1521,MATCH(1,INDEX(($A60='IECC Data-IP-Site EUI'!$B$2:$B$1521)*(T$44='IECC Data-IP-Site EUI'!$C$2:$C$1521)*($A$43='IECC Data-IP-Site EUI'!$A$2:$A$1521),0,1),0))/INDEX('IECC Data-IP-Site EUI'!$Y$2:$Y$1521,MATCH(1,INDEX(($A60='IECC Data-IP-Site EUI'!$B$2:$B$1521)*(T$44='IECC Data-IP-Site EUI'!$C$2:$C$1521)*(2006='IECC Data-IP-Site EUI'!$A$2:$A$1521),0,1),0))</f>
        <v>0.4759444500863208</v>
      </c>
    </row>
    <row r="62" spans="1:20" ht="15.75" thickBot="1" x14ac:dyDescent="0.3">
      <c r="A62" s="4" t="s">
        <v>121</v>
      </c>
      <c r="B62" s="4"/>
      <c r="C62" s="4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</row>
    <row r="63" spans="1:20" ht="91.5" thickBot="1" x14ac:dyDescent="0.3">
      <c r="A63" s="67">
        <v>2018</v>
      </c>
      <c r="B63" s="65" t="s">
        <v>115</v>
      </c>
      <c r="C63" s="66" t="s">
        <v>116</v>
      </c>
      <c r="D63" s="106" t="s">
        <v>84</v>
      </c>
      <c r="E63" s="107" t="s">
        <v>85</v>
      </c>
      <c r="F63" s="107" t="s">
        <v>86</v>
      </c>
      <c r="G63" s="107" t="s">
        <v>87</v>
      </c>
      <c r="H63" s="107" t="s">
        <v>88</v>
      </c>
      <c r="I63" s="107" t="s">
        <v>89</v>
      </c>
      <c r="J63" s="107" t="s">
        <v>90</v>
      </c>
      <c r="K63" s="107" t="s">
        <v>91</v>
      </c>
      <c r="L63" s="107" t="s">
        <v>92</v>
      </c>
      <c r="M63" s="107" t="s">
        <v>93</v>
      </c>
      <c r="N63" s="107" t="s">
        <v>94</v>
      </c>
      <c r="O63" s="107" t="s">
        <v>95</v>
      </c>
      <c r="P63" s="107" t="s">
        <v>96</v>
      </c>
      <c r="Q63" s="107" t="s">
        <v>97</v>
      </c>
      <c r="R63" s="107" t="s">
        <v>98</v>
      </c>
      <c r="S63" s="106" t="s">
        <v>99</v>
      </c>
      <c r="T63" s="108" t="s">
        <v>100</v>
      </c>
    </row>
    <row r="64" spans="1:20" ht="15.75" thickBot="1" x14ac:dyDescent="0.3">
      <c r="A64" s="109" t="s">
        <v>22</v>
      </c>
      <c r="B64" s="62" t="s">
        <v>10</v>
      </c>
      <c r="C64" s="53" t="s">
        <v>6</v>
      </c>
      <c r="D64" s="62" t="s">
        <v>11</v>
      </c>
      <c r="E64" s="53" t="s">
        <v>13</v>
      </c>
      <c r="F64" s="53" t="s">
        <v>19</v>
      </c>
      <c r="G64" s="53" t="s">
        <v>20</v>
      </c>
      <c r="H64" s="53" t="s">
        <v>3</v>
      </c>
      <c r="I64" s="53" t="s">
        <v>7</v>
      </c>
      <c r="J64" s="53" t="s">
        <v>17</v>
      </c>
      <c r="K64" s="53" t="s">
        <v>14</v>
      </c>
      <c r="L64" s="53" t="s">
        <v>2</v>
      </c>
      <c r="M64" s="53" t="s">
        <v>18</v>
      </c>
      <c r="N64" s="53" t="s">
        <v>4</v>
      </c>
      <c r="O64" s="53" t="s">
        <v>5</v>
      </c>
      <c r="P64" s="53" t="s">
        <v>15</v>
      </c>
      <c r="Q64" s="53" t="s">
        <v>16</v>
      </c>
      <c r="R64" s="53" t="s">
        <v>9</v>
      </c>
      <c r="S64" s="53" t="s">
        <v>12</v>
      </c>
      <c r="T64" s="60" t="s">
        <v>8</v>
      </c>
    </row>
    <row r="65" spans="1:20" x14ac:dyDescent="0.25">
      <c r="A65" s="128" t="s">
        <v>55</v>
      </c>
      <c r="B65" s="116" cm="1">
        <f t="array" ref="B65">INDEX('IECC Data-IP-Site EUI'!$Y$2:$Y$1521,MATCH(1,INDEX(($A65='IECC Data-IP-Site EUI'!$B$2:$B$1521)*(B$64='IECC Data-IP-Site EUI'!$C$2:$C$1521)*($A$63='IECC Data-IP-Site EUI'!$A$2:$A$1521),0,1),0))/INDEX('IECC Data-IP-Site EUI'!$Y$2:$Y$1521,MATCH(1,INDEX(($A65='IECC Data-IP-Site EUI'!$B$2:$B$1521)*(B$64='IECC Data-IP-Site EUI'!$C$2:$C$1521)*(2006='IECC Data-IP-Site EUI'!$A$2:$A$1521),0,1),0))</f>
        <v>0.59505050390372505</v>
      </c>
      <c r="C65" s="131" cm="1">
        <f t="array" ref="C65">INDEX('IECC Data-IP-Site EUI'!$Y$2:$Y$1521,MATCH(1,INDEX(($A65='IECC Data-IP-Site EUI'!$B$2:$B$1521)*(C$64='IECC Data-IP-Site EUI'!$C$2:$C$1521)*($A$63='IECC Data-IP-Site EUI'!$A$2:$A$1521),0,1),0))/INDEX('IECC Data-IP-Site EUI'!$Y$2:$Y$1521,MATCH(1,INDEX(($A65='IECC Data-IP-Site EUI'!$B$2:$B$1521)*(C$64='IECC Data-IP-Site EUI'!$C$2:$C$1521)*(2006='IECC Data-IP-Site EUI'!$A$2:$A$1521),0,1),0))</f>
        <v>0.68669169826831422</v>
      </c>
      <c r="D65" s="131" cm="1">
        <f t="array" ref="D65">INDEX('IECC Data-IP-Site EUI'!$Y$2:$Y$1521,MATCH(1,INDEX(($A65='IECC Data-IP-Site EUI'!$B$2:$B$1521)*(D$64='IECC Data-IP-Site EUI'!$C$2:$C$1521)*($A$63='IECC Data-IP-Site EUI'!$A$2:$A$1521),0,1),0))/INDEX('IECC Data-IP-Site EUI'!$Y$2:$Y$1521,MATCH(1,INDEX(($A65='IECC Data-IP-Site EUI'!$B$2:$B$1521)*(D$64='IECC Data-IP-Site EUI'!$C$2:$C$1521)*(2006='IECC Data-IP-Site EUI'!$A$2:$A$1521),0,1),0))</f>
        <v>0.69441877063700941</v>
      </c>
      <c r="E65" s="131" cm="1">
        <f t="array" ref="E65">INDEX('IECC Data-IP-Site EUI'!$Y$2:$Y$1521,MATCH(1,INDEX(($A65='IECC Data-IP-Site EUI'!$B$2:$B$1521)*(E$64='IECC Data-IP-Site EUI'!$C$2:$C$1521)*($A$63='IECC Data-IP-Site EUI'!$A$2:$A$1521),0,1),0))/INDEX('IECC Data-IP-Site EUI'!$Y$2:$Y$1521,MATCH(1,INDEX(($A65='IECC Data-IP-Site EUI'!$B$2:$B$1521)*(E$64='IECC Data-IP-Site EUI'!$C$2:$C$1521)*(2006='IECC Data-IP-Site EUI'!$A$2:$A$1521),0,1),0))</f>
        <v>0.69941724467002608</v>
      </c>
      <c r="F65" s="131" cm="1">
        <f t="array" ref="F65">INDEX('IECC Data-IP-Site EUI'!$Y$2:$Y$1521,MATCH(1,INDEX(($A65='IECC Data-IP-Site EUI'!$B$2:$B$1521)*(F$64='IECC Data-IP-Site EUI'!$C$2:$C$1521)*($A$63='IECC Data-IP-Site EUI'!$A$2:$A$1521),0,1),0))/INDEX('IECC Data-IP-Site EUI'!$Y$2:$Y$1521,MATCH(1,INDEX(($A65='IECC Data-IP-Site EUI'!$B$2:$B$1521)*(F$64='IECC Data-IP-Site EUI'!$C$2:$C$1521)*(2006='IECC Data-IP-Site EUI'!$A$2:$A$1521),0,1),0))</f>
        <v>0.62793043094005141</v>
      </c>
      <c r="G65" s="131" cm="1">
        <f t="array" ref="G65">INDEX('IECC Data-IP-Site EUI'!$Y$2:$Y$1521,MATCH(1,INDEX(($A65='IECC Data-IP-Site EUI'!$B$2:$B$1521)*(G$64='IECC Data-IP-Site EUI'!$C$2:$C$1521)*($A$63='IECC Data-IP-Site EUI'!$A$2:$A$1521),0,1),0))/INDEX('IECC Data-IP-Site EUI'!$Y$2:$Y$1521,MATCH(1,INDEX(($A65='IECC Data-IP-Site EUI'!$B$2:$B$1521)*(G$64='IECC Data-IP-Site EUI'!$C$2:$C$1521)*(2006='IECC Data-IP-Site EUI'!$A$2:$A$1521),0,1),0))</f>
        <v>0.74364413143486296</v>
      </c>
      <c r="H65" s="131" cm="1">
        <f t="array" ref="H65">INDEX('IECC Data-IP-Site EUI'!$Y$2:$Y$1521,MATCH(1,INDEX(($A65='IECC Data-IP-Site EUI'!$B$2:$B$1521)*(H$64='IECC Data-IP-Site EUI'!$C$2:$C$1521)*($A$63='IECC Data-IP-Site EUI'!$A$2:$A$1521),0,1),0))/INDEX('IECC Data-IP-Site EUI'!$Y$2:$Y$1521,MATCH(1,INDEX(($A65='IECC Data-IP-Site EUI'!$B$2:$B$1521)*(H$64='IECC Data-IP-Site EUI'!$C$2:$C$1521)*(2006='IECC Data-IP-Site EUI'!$A$2:$A$1521),0,1),0))</f>
        <v>0.56526042762921846</v>
      </c>
      <c r="I65" s="131" cm="1">
        <f t="array" ref="I65">INDEX('IECC Data-IP-Site EUI'!$Y$2:$Y$1521,MATCH(1,INDEX(($A65='IECC Data-IP-Site EUI'!$B$2:$B$1521)*(I$64='IECC Data-IP-Site EUI'!$C$2:$C$1521)*($A$63='IECC Data-IP-Site EUI'!$A$2:$A$1521),0,1),0))/INDEX('IECC Data-IP-Site EUI'!$Y$2:$Y$1521,MATCH(1,INDEX(($A65='IECC Data-IP-Site EUI'!$B$2:$B$1521)*(I$64='IECC Data-IP-Site EUI'!$C$2:$C$1521)*(2006='IECC Data-IP-Site EUI'!$A$2:$A$1521),0,1),0))</f>
        <v>0.73964281378489427</v>
      </c>
      <c r="J65" s="131" cm="1">
        <f t="array" ref="J65">INDEX('IECC Data-IP-Site EUI'!$Y$2:$Y$1521,MATCH(1,INDEX(($A65='IECC Data-IP-Site EUI'!$B$2:$B$1521)*(J$64='IECC Data-IP-Site EUI'!$C$2:$C$1521)*($A$63='IECC Data-IP-Site EUI'!$A$2:$A$1521),0,1),0))/INDEX('IECC Data-IP-Site EUI'!$Y$2:$Y$1521,MATCH(1,INDEX(($A65='IECC Data-IP-Site EUI'!$B$2:$B$1521)*(J$64='IECC Data-IP-Site EUI'!$C$2:$C$1521)*(2006='IECC Data-IP-Site EUI'!$A$2:$A$1521),0,1),0))</f>
        <v>0.7732376578735336</v>
      </c>
      <c r="K65" s="131" cm="1">
        <f t="array" ref="K65">INDEX('IECC Data-IP-Site EUI'!$Y$2:$Y$1521,MATCH(1,INDEX(($A65='IECC Data-IP-Site EUI'!$B$2:$B$1521)*(K$64='IECC Data-IP-Site EUI'!$C$2:$C$1521)*($A$63='IECC Data-IP-Site EUI'!$A$2:$A$1521),0,1),0))/INDEX('IECC Data-IP-Site EUI'!$Y$2:$Y$1521,MATCH(1,INDEX(($A65='IECC Data-IP-Site EUI'!$B$2:$B$1521)*(K$64='IECC Data-IP-Site EUI'!$C$2:$C$1521)*(2006='IECC Data-IP-Site EUI'!$A$2:$A$1521),0,1),0))</f>
        <v>0.47608719220858209</v>
      </c>
      <c r="L65" s="131" cm="1">
        <f t="array" ref="L65">INDEX('IECC Data-IP-Site EUI'!$Y$2:$Y$1521,MATCH(1,INDEX(($A65='IECC Data-IP-Site EUI'!$B$2:$B$1521)*(L$64='IECC Data-IP-Site EUI'!$C$2:$C$1521)*($A$63='IECC Data-IP-Site EUI'!$A$2:$A$1521),0,1),0))/INDEX('IECC Data-IP-Site EUI'!$Y$2:$Y$1521,MATCH(1,INDEX(($A65='IECC Data-IP-Site EUI'!$B$2:$B$1521)*(L$64='IECC Data-IP-Site EUI'!$C$2:$C$1521)*(2006='IECC Data-IP-Site EUI'!$A$2:$A$1521),0,1),0))</f>
        <v>0.75325833092392824</v>
      </c>
      <c r="M65" s="131" cm="1">
        <f t="array" ref="M65">INDEX('IECC Data-IP-Site EUI'!$Y$2:$Y$1521,MATCH(1,INDEX(($A65='IECC Data-IP-Site EUI'!$B$2:$B$1521)*(M$64='IECC Data-IP-Site EUI'!$C$2:$C$1521)*($A$63='IECC Data-IP-Site EUI'!$A$2:$A$1521),0,1),0))/INDEX('IECC Data-IP-Site EUI'!$Y$2:$Y$1521,MATCH(1,INDEX(($A65='IECC Data-IP-Site EUI'!$B$2:$B$1521)*(M$64='IECC Data-IP-Site EUI'!$C$2:$C$1521)*(2006='IECC Data-IP-Site EUI'!$A$2:$A$1521),0,1),0))</f>
        <v>0.56080760925837336</v>
      </c>
      <c r="N65" s="131" cm="1">
        <f t="array" ref="N65">INDEX('IECC Data-IP-Site EUI'!$Y$2:$Y$1521,MATCH(1,INDEX(($A65='IECC Data-IP-Site EUI'!$B$2:$B$1521)*(N$64='IECC Data-IP-Site EUI'!$C$2:$C$1521)*($A$63='IECC Data-IP-Site EUI'!$A$2:$A$1521),0,1),0))/INDEX('IECC Data-IP-Site EUI'!$Y$2:$Y$1521,MATCH(1,INDEX(($A65='IECC Data-IP-Site EUI'!$B$2:$B$1521)*(N$64='IECC Data-IP-Site EUI'!$C$2:$C$1521)*(2006='IECC Data-IP-Site EUI'!$A$2:$A$1521),0,1),0))</f>
        <v>0.43203166281741384</v>
      </c>
      <c r="O65" s="131" cm="1">
        <f t="array" ref="O65">INDEX('IECC Data-IP-Site EUI'!$Y$2:$Y$1521,MATCH(1,INDEX(($A65='IECC Data-IP-Site EUI'!$B$2:$B$1521)*(O$64='IECC Data-IP-Site EUI'!$C$2:$C$1521)*($A$63='IECC Data-IP-Site EUI'!$A$2:$A$1521),0,1),0))/INDEX('IECC Data-IP-Site EUI'!$Y$2:$Y$1521,MATCH(1,INDEX(($A65='IECC Data-IP-Site EUI'!$B$2:$B$1521)*(O$64='IECC Data-IP-Site EUI'!$C$2:$C$1521)*(2006='IECC Data-IP-Site EUI'!$A$2:$A$1521),0,1),0))</f>
        <v>0.69737678776164191</v>
      </c>
      <c r="P65" s="131" cm="1">
        <f t="array" ref="P65">INDEX('IECC Data-IP-Site EUI'!$Y$2:$Y$1521,MATCH(1,INDEX(($A65='IECC Data-IP-Site EUI'!$B$2:$B$1521)*(P$64='IECC Data-IP-Site EUI'!$C$2:$C$1521)*($A$63='IECC Data-IP-Site EUI'!$A$2:$A$1521),0,1),0))/INDEX('IECC Data-IP-Site EUI'!$Y$2:$Y$1521,MATCH(1,INDEX(($A65='IECC Data-IP-Site EUI'!$B$2:$B$1521)*(P$64='IECC Data-IP-Site EUI'!$C$2:$C$1521)*(2006='IECC Data-IP-Site EUI'!$A$2:$A$1521),0,1),0))</f>
        <v>0.53640559535749677</v>
      </c>
      <c r="Q65" s="131" cm="1">
        <f t="array" ref="Q65">INDEX('IECC Data-IP-Site EUI'!$Y$2:$Y$1521,MATCH(1,INDEX(($A65='IECC Data-IP-Site EUI'!$B$2:$B$1521)*(Q$64='IECC Data-IP-Site EUI'!$C$2:$C$1521)*($A$63='IECC Data-IP-Site EUI'!$A$2:$A$1521),0,1),0))/INDEX('IECC Data-IP-Site EUI'!$Y$2:$Y$1521,MATCH(1,INDEX(($A65='IECC Data-IP-Site EUI'!$B$2:$B$1521)*(Q$64='IECC Data-IP-Site EUI'!$C$2:$C$1521)*(2006='IECC Data-IP-Site EUI'!$A$2:$A$1521),0,1),0))</f>
        <v>0.40875757249228772</v>
      </c>
      <c r="R65" s="131" cm="1">
        <f t="array" ref="R65">INDEX('IECC Data-IP-Site EUI'!$Y$2:$Y$1521,MATCH(1,INDEX(($A65='IECC Data-IP-Site EUI'!$B$2:$B$1521)*(R$64='IECC Data-IP-Site EUI'!$C$2:$C$1521)*($A$63='IECC Data-IP-Site EUI'!$A$2:$A$1521),0,1),0))/INDEX('IECC Data-IP-Site EUI'!$Y$2:$Y$1521,MATCH(1,INDEX(($A65='IECC Data-IP-Site EUI'!$B$2:$B$1521)*(R$64='IECC Data-IP-Site EUI'!$C$2:$C$1521)*(2006='IECC Data-IP-Site EUI'!$A$2:$A$1521),0,1),0))</f>
        <v>0.59227571549984037</v>
      </c>
      <c r="S65" s="131" cm="1">
        <f t="array" ref="S65">INDEX('IECC Data-IP-Site EUI'!$Y$2:$Y$1521,MATCH(1,INDEX(($A65='IECC Data-IP-Site EUI'!$B$2:$B$1521)*(S$64='IECC Data-IP-Site EUI'!$C$2:$C$1521)*($A$63='IECC Data-IP-Site EUI'!$A$2:$A$1521),0,1),0))/INDEX('IECC Data-IP-Site EUI'!$Y$2:$Y$1521,MATCH(1,INDEX(($A65='IECC Data-IP-Site EUI'!$B$2:$B$1521)*(S$64='IECC Data-IP-Site EUI'!$C$2:$C$1521)*(2006='IECC Data-IP-Site EUI'!$A$2:$A$1521),0,1),0))</f>
        <v>0.34499352180017395</v>
      </c>
      <c r="T65" s="132" cm="1">
        <f t="array" ref="T65">INDEX('IECC Data-IP-Site EUI'!$Y$2:$Y$1521,MATCH(1,INDEX(($A65='IECC Data-IP-Site EUI'!$B$2:$B$1521)*(T$64='IECC Data-IP-Site EUI'!$C$2:$C$1521)*($A$63='IECC Data-IP-Site EUI'!$A$2:$A$1521),0,1),0))/INDEX('IECC Data-IP-Site EUI'!$Y$2:$Y$1521,MATCH(1,INDEX(($A65='IECC Data-IP-Site EUI'!$B$2:$B$1521)*(T$64='IECC Data-IP-Site EUI'!$C$2:$C$1521)*(2006='IECC Data-IP-Site EUI'!$A$2:$A$1521),0,1),0))</f>
        <v>0.31256793404616551</v>
      </c>
    </row>
    <row r="66" spans="1:20" x14ac:dyDescent="0.25">
      <c r="A66" s="129" t="s">
        <v>54</v>
      </c>
      <c r="B66" s="110" cm="1">
        <f t="array" ref="B66">INDEX('IECC Data-IP-Site EUI'!$Y$2:$Y$1521,MATCH(1,INDEX(($A66='IECC Data-IP-Site EUI'!$B$2:$B$1521)*(B$64='IECC Data-IP-Site EUI'!$C$2:$C$1521)*($A$63='IECC Data-IP-Site EUI'!$A$2:$A$1521),0,1),0))/INDEX('IECC Data-IP-Site EUI'!$Y$2:$Y$1521,MATCH(1,INDEX(($A66='IECC Data-IP-Site EUI'!$B$2:$B$1521)*(B$64='IECC Data-IP-Site EUI'!$C$2:$C$1521)*(2006='IECC Data-IP-Site EUI'!$A$2:$A$1521),0,1),0))</f>
        <v>0.5803902433552629</v>
      </c>
      <c r="C66" s="111" cm="1">
        <f t="array" ref="C66">INDEX('IECC Data-IP-Site EUI'!$Y$2:$Y$1521,MATCH(1,INDEX(($A66='IECC Data-IP-Site EUI'!$B$2:$B$1521)*(C$64='IECC Data-IP-Site EUI'!$C$2:$C$1521)*($A$63='IECC Data-IP-Site EUI'!$A$2:$A$1521),0,1),0))/INDEX('IECC Data-IP-Site EUI'!$Y$2:$Y$1521,MATCH(1,INDEX(($A66='IECC Data-IP-Site EUI'!$B$2:$B$1521)*(C$64='IECC Data-IP-Site EUI'!$C$2:$C$1521)*(2006='IECC Data-IP-Site EUI'!$A$2:$A$1521),0,1),0))</f>
        <v>0.62438777767244913</v>
      </c>
      <c r="D66" s="111" cm="1">
        <f t="array" ref="D66">INDEX('IECC Data-IP-Site EUI'!$Y$2:$Y$1521,MATCH(1,INDEX(($A66='IECC Data-IP-Site EUI'!$B$2:$B$1521)*(D$64='IECC Data-IP-Site EUI'!$C$2:$C$1521)*($A$63='IECC Data-IP-Site EUI'!$A$2:$A$1521),0,1),0))/INDEX('IECC Data-IP-Site EUI'!$Y$2:$Y$1521,MATCH(1,INDEX(($A66='IECC Data-IP-Site EUI'!$B$2:$B$1521)*(D$64='IECC Data-IP-Site EUI'!$C$2:$C$1521)*(2006='IECC Data-IP-Site EUI'!$A$2:$A$1521),0,1),0))</f>
        <v>0.64411400037366029</v>
      </c>
      <c r="E66" s="111" cm="1">
        <f t="array" ref="E66">INDEX('IECC Data-IP-Site EUI'!$Y$2:$Y$1521,MATCH(1,INDEX(($A66='IECC Data-IP-Site EUI'!$B$2:$B$1521)*(E$64='IECC Data-IP-Site EUI'!$C$2:$C$1521)*($A$63='IECC Data-IP-Site EUI'!$A$2:$A$1521),0,1),0))/INDEX('IECC Data-IP-Site EUI'!$Y$2:$Y$1521,MATCH(1,INDEX(($A66='IECC Data-IP-Site EUI'!$B$2:$B$1521)*(E$64='IECC Data-IP-Site EUI'!$C$2:$C$1521)*(2006='IECC Data-IP-Site EUI'!$A$2:$A$1521),0,1),0))</f>
        <v>0.61978884270136747</v>
      </c>
      <c r="F66" s="111" cm="1">
        <f t="array" ref="F66">INDEX('IECC Data-IP-Site EUI'!$Y$2:$Y$1521,MATCH(1,INDEX(($A66='IECC Data-IP-Site EUI'!$B$2:$B$1521)*(F$64='IECC Data-IP-Site EUI'!$C$2:$C$1521)*($A$63='IECC Data-IP-Site EUI'!$A$2:$A$1521),0,1),0))/INDEX('IECC Data-IP-Site EUI'!$Y$2:$Y$1521,MATCH(1,INDEX(($A66='IECC Data-IP-Site EUI'!$B$2:$B$1521)*(F$64='IECC Data-IP-Site EUI'!$C$2:$C$1521)*(2006='IECC Data-IP-Site EUI'!$A$2:$A$1521),0,1),0))</f>
        <v>0.58428661787295566</v>
      </c>
      <c r="G66" s="111" cm="1">
        <f t="array" ref="G66">INDEX('IECC Data-IP-Site EUI'!$Y$2:$Y$1521,MATCH(1,INDEX(($A66='IECC Data-IP-Site EUI'!$B$2:$B$1521)*(G$64='IECC Data-IP-Site EUI'!$C$2:$C$1521)*($A$63='IECC Data-IP-Site EUI'!$A$2:$A$1521),0,1),0))/INDEX('IECC Data-IP-Site EUI'!$Y$2:$Y$1521,MATCH(1,INDEX(($A66='IECC Data-IP-Site EUI'!$B$2:$B$1521)*(G$64='IECC Data-IP-Site EUI'!$C$2:$C$1521)*(2006='IECC Data-IP-Site EUI'!$A$2:$A$1521),0,1),0))</f>
        <v>0.65182105865455353</v>
      </c>
      <c r="H66" s="111" cm="1">
        <f t="array" ref="H66">INDEX('IECC Data-IP-Site EUI'!$Y$2:$Y$1521,MATCH(1,INDEX(($A66='IECC Data-IP-Site EUI'!$B$2:$B$1521)*(H$64='IECC Data-IP-Site EUI'!$C$2:$C$1521)*($A$63='IECC Data-IP-Site EUI'!$A$2:$A$1521),0,1),0))/INDEX('IECC Data-IP-Site EUI'!$Y$2:$Y$1521,MATCH(1,INDEX(($A66='IECC Data-IP-Site EUI'!$B$2:$B$1521)*(H$64='IECC Data-IP-Site EUI'!$C$2:$C$1521)*(2006='IECC Data-IP-Site EUI'!$A$2:$A$1521),0,1),0))</f>
        <v>0.4796918560550088</v>
      </c>
      <c r="I66" s="111" cm="1">
        <f t="array" ref="I66">INDEX('IECC Data-IP-Site EUI'!$Y$2:$Y$1521,MATCH(1,INDEX(($A66='IECC Data-IP-Site EUI'!$B$2:$B$1521)*(I$64='IECC Data-IP-Site EUI'!$C$2:$C$1521)*($A$63='IECC Data-IP-Site EUI'!$A$2:$A$1521),0,1),0))/INDEX('IECC Data-IP-Site EUI'!$Y$2:$Y$1521,MATCH(1,INDEX(($A66='IECC Data-IP-Site EUI'!$B$2:$B$1521)*(I$64='IECC Data-IP-Site EUI'!$C$2:$C$1521)*(2006='IECC Data-IP-Site EUI'!$A$2:$A$1521),0,1),0))</f>
        <v>0.6118196215720596</v>
      </c>
      <c r="J66" s="111" cm="1">
        <f t="array" ref="J66">INDEX('IECC Data-IP-Site EUI'!$Y$2:$Y$1521,MATCH(1,INDEX(($A66='IECC Data-IP-Site EUI'!$B$2:$B$1521)*(J$64='IECC Data-IP-Site EUI'!$C$2:$C$1521)*($A$63='IECC Data-IP-Site EUI'!$A$2:$A$1521),0,1),0))/INDEX('IECC Data-IP-Site EUI'!$Y$2:$Y$1521,MATCH(1,INDEX(($A66='IECC Data-IP-Site EUI'!$B$2:$B$1521)*(J$64='IECC Data-IP-Site EUI'!$C$2:$C$1521)*(2006='IECC Data-IP-Site EUI'!$A$2:$A$1521),0,1),0))</f>
        <v>0.61474004124606529</v>
      </c>
      <c r="K66" s="111" cm="1">
        <f t="array" ref="K66">INDEX('IECC Data-IP-Site EUI'!$Y$2:$Y$1521,MATCH(1,INDEX(($A66='IECC Data-IP-Site EUI'!$B$2:$B$1521)*(K$64='IECC Data-IP-Site EUI'!$C$2:$C$1521)*($A$63='IECC Data-IP-Site EUI'!$A$2:$A$1521),0,1),0))/INDEX('IECC Data-IP-Site EUI'!$Y$2:$Y$1521,MATCH(1,INDEX(($A66='IECC Data-IP-Site EUI'!$B$2:$B$1521)*(K$64='IECC Data-IP-Site EUI'!$C$2:$C$1521)*(2006='IECC Data-IP-Site EUI'!$A$2:$A$1521),0,1),0))</f>
        <v>0.42775684334589409</v>
      </c>
      <c r="L66" s="111" cm="1">
        <f t="array" ref="L66">INDEX('IECC Data-IP-Site EUI'!$Y$2:$Y$1521,MATCH(1,INDEX(($A66='IECC Data-IP-Site EUI'!$B$2:$B$1521)*(L$64='IECC Data-IP-Site EUI'!$C$2:$C$1521)*($A$63='IECC Data-IP-Site EUI'!$A$2:$A$1521),0,1),0))/INDEX('IECC Data-IP-Site EUI'!$Y$2:$Y$1521,MATCH(1,INDEX(($A66='IECC Data-IP-Site EUI'!$B$2:$B$1521)*(L$64='IECC Data-IP-Site EUI'!$C$2:$C$1521)*(2006='IECC Data-IP-Site EUI'!$A$2:$A$1521),0,1),0))</f>
        <v>0.54016260616897627</v>
      </c>
      <c r="M66" s="111" cm="1">
        <f t="array" ref="M66">INDEX('IECC Data-IP-Site EUI'!$Y$2:$Y$1521,MATCH(1,INDEX(($A66='IECC Data-IP-Site EUI'!$B$2:$B$1521)*(M$64='IECC Data-IP-Site EUI'!$C$2:$C$1521)*($A$63='IECC Data-IP-Site EUI'!$A$2:$A$1521),0,1),0))/INDEX('IECC Data-IP-Site EUI'!$Y$2:$Y$1521,MATCH(1,INDEX(($A66='IECC Data-IP-Site EUI'!$B$2:$B$1521)*(M$64='IECC Data-IP-Site EUI'!$C$2:$C$1521)*(2006='IECC Data-IP-Site EUI'!$A$2:$A$1521),0,1),0))</f>
        <v>0.35701703649174471</v>
      </c>
      <c r="N66" s="111" cm="1">
        <f t="array" ref="N66">INDEX('IECC Data-IP-Site EUI'!$Y$2:$Y$1521,MATCH(1,INDEX(($A66='IECC Data-IP-Site EUI'!$B$2:$B$1521)*(N$64='IECC Data-IP-Site EUI'!$C$2:$C$1521)*($A$63='IECC Data-IP-Site EUI'!$A$2:$A$1521),0,1),0))/INDEX('IECC Data-IP-Site EUI'!$Y$2:$Y$1521,MATCH(1,INDEX(($A66='IECC Data-IP-Site EUI'!$B$2:$B$1521)*(N$64='IECC Data-IP-Site EUI'!$C$2:$C$1521)*(2006='IECC Data-IP-Site EUI'!$A$2:$A$1521),0,1),0))</f>
        <v>0.44036433227333543</v>
      </c>
      <c r="O66" s="111" cm="1">
        <f t="array" ref="O66">INDEX('IECC Data-IP-Site EUI'!$Y$2:$Y$1521,MATCH(1,INDEX(($A66='IECC Data-IP-Site EUI'!$B$2:$B$1521)*(O$64='IECC Data-IP-Site EUI'!$C$2:$C$1521)*($A$63='IECC Data-IP-Site EUI'!$A$2:$A$1521),0,1),0))/INDEX('IECC Data-IP-Site EUI'!$Y$2:$Y$1521,MATCH(1,INDEX(($A66='IECC Data-IP-Site EUI'!$B$2:$B$1521)*(O$64='IECC Data-IP-Site EUI'!$C$2:$C$1521)*(2006='IECC Data-IP-Site EUI'!$A$2:$A$1521),0,1),0))</f>
        <v>0.52200251062408576</v>
      </c>
      <c r="P66" s="111" cm="1">
        <f t="array" ref="P66">INDEX('IECC Data-IP-Site EUI'!$Y$2:$Y$1521,MATCH(1,INDEX(($A66='IECC Data-IP-Site EUI'!$B$2:$B$1521)*(P$64='IECC Data-IP-Site EUI'!$C$2:$C$1521)*($A$63='IECC Data-IP-Site EUI'!$A$2:$A$1521),0,1),0))/INDEX('IECC Data-IP-Site EUI'!$Y$2:$Y$1521,MATCH(1,INDEX(($A66='IECC Data-IP-Site EUI'!$B$2:$B$1521)*(P$64='IECC Data-IP-Site EUI'!$C$2:$C$1521)*(2006='IECC Data-IP-Site EUI'!$A$2:$A$1521),0,1),0))</f>
        <v>0.29219353806050347</v>
      </c>
      <c r="Q66" s="111" cm="1">
        <f t="array" ref="Q66">INDEX('IECC Data-IP-Site EUI'!$Y$2:$Y$1521,MATCH(1,INDEX(($A66='IECC Data-IP-Site EUI'!$B$2:$B$1521)*(Q$64='IECC Data-IP-Site EUI'!$C$2:$C$1521)*($A$63='IECC Data-IP-Site EUI'!$A$2:$A$1521),0,1),0))/INDEX('IECC Data-IP-Site EUI'!$Y$2:$Y$1521,MATCH(1,INDEX(($A66='IECC Data-IP-Site EUI'!$B$2:$B$1521)*(Q$64='IECC Data-IP-Site EUI'!$C$2:$C$1521)*(2006='IECC Data-IP-Site EUI'!$A$2:$A$1521),0,1),0))</f>
        <v>0.46772328899850263</v>
      </c>
      <c r="R66" s="111" cm="1">
        <f t="array" ref="R66">INDEX('IECC Data-IP-Site EUI'!$Y$2:$Y$1521,MATCH(1,INDEX(($A66='IECC Data-IP-Site EUI'!$B$2:$B$1521)*(R$64='IECC Data-IP-Site EUI'!$C$2:$C$1521)*($A$63='IECC Data-IP-Site EUI'!$A$2:$A$1521),0,1),0))/INDEX('IECC Data-IP-Site EUI'!$Y$2:$Y$1521,MATCH(1,INDEX(($A66='IECC Data-IP-Site EUI'!$B$2:$B$1521)*(R$64='IECC Data-IP-Site EUI'!$C$2:$C$1521)*(2006='IECC Data-IP-Site EUI'!$A$2:$A$1521),0,1),0))</f>
        <v>0.46326753505404666</v>
      </c>
      <c r="S66" s="111" cm="1">
        <f t="array" ref="S66">INDEX('IECC Data-IP-Site EUI'!$Y$2:$Y$1521,MATCH(1,INDEX(($A66='IECC Data-IP-Site EUI'!$B$2:$B$1521)*(S$64='IECC Data-IP-Site EUI'!$C$2:$C$1521)*($A$63='IECC Data-IP-Site EUI'!$A$2:$A$1521),0,1),0))/INDEX('IECC Data-IP-Site EUI'!$Y$2:$Y$1521,MATCH(1,INDEX(($A66='IECC Data-IP-Site EUI'!$B$2:$B$1521)*(S$64='IECC Data-IP-Site EUI'!$C$2:$C$1521)*(2006='IECC Data-IP-Site EUI'!$A$2:$A$1521),0,1),0))</f>
        <v>0.27179143159124147</v>
      </c>
      <c r="T66" s="112" cm="1">
        <f t="array" ref="T66">INDEX('IECC Data-IP-Site EUI'!$Y$2:$Y$1521,MATCH(1,INDEX(($A66='IECC Data-IP-Site EUI'!$B$2:$B$1521)*(T$64='IECC Data-IP-Site EUI'!$C$2:$C$1521)*($A$63='IECC Data-IP-Site EUI'!$A$2:$A$1521),0,1),0))/INDEX('IECC Data-IP-Site EUI'!$Y$2:$Y$1521,MATCH(1,INDEX(($A66='IECC Data-IP-Site EUI'!$B$2:$B$1521)*(T$64='IECC Data-IP-Site EUI'!$C$2:$C$1521)*(2006='IECC Data-IP-Site EUI'!$A$2:$A$1521),0,1),0))</f>
        <v>0.26489227791642717</v>
      </c>
    </row>
    <row r="67" spans="1:20" x14ac:dyDescent="0.25">
      <c r="A67" s="129" t="s">
        <v>53</v>
      </c>
      <c r="B67" s="110" cm="1">
        <f t="array" ref="B67">INDEX('IECC Data-IP-Site EUI'!$Y$2:$Y$1521,MATCH(1,INDEX(($A67='IECC Data-IP-Site EUI'!$B$2:$B$1521)*(B$64='IECC Data-IP-Site EUI'!$C$2:$C$1521)*($A$63='IECC Data-IP-Site EUI'!$A$2:$A$1521),0,1),0))/INDEX('IECC Data-IP-Site EUI'!$Y$2:$Y$1521,MATCH(1,INDEX(($A67='IECC Data-IP-Site EUI'!$B$2:$B$1521)*(B$64='IECC Data-IP-Site EUI'!$C$2:$C$1521)*(2006='IECC Data-IP-Site EUI'!$A$2:$A$1521),0,1),0))</f>
        <v>0.6254780817887613</v>
      </c>
      <c r="C67" s="111" cm="1">
        <f t="array" ref="C67">INDEX('IECC Data-IP-Site EUI'!$Y$2:$Y$1521,MATCH(1,INDEX(($A67='IECC Data-IP-Site EUI'!$B$2:$B$1521)*(C$64='IECC Data-IP-Site EUI'!$C$2:$C$1521)*($A$63='IECC Data-IP-Site EUI'!$A$2:$A$1521),0,1),0))/INDEX('IECC Data-IP-Site EUI'!$Y$2:$Y$1521,MATCH(1,INDEX(($A67='IECC Data-IP-Site EUI'!$B$2:$B$1521)*(C$64='IECC Data-IP-Site EUI'!$C$2:$C$1521)*(2006='IECC Data-IP-Site EUI'!$A$2:$A$1521),0,1),0))</f>
        <v>0.62709005573481946</v>
      </c>
      <c r="D67" s="111" cm="1">
        <f t="array" ref="D67">INDEX('IECC Data-IP-Site EUI'!$Y$2:$Y$1521,MATCH(1,INDEX(($A67='IECC Data-IP-Site EUI'!$B$2:$B$1521)*(D$64='IECC Data-IP-Site EUI'!$C$2:$C$1521)*($A$63='IECC Data-IP-Site EUI'!$A$2:$A$1521),0,1),0))/INDEX('IECC Data-IP-Site EUI'!$Y$2:$Y$1521,MATCH(1,INDEX(($A67='IECC Data-IP-Site EUI'!$B$2:$B$1521)*(D$64='IECC Data-IP-Site EUI'!$C$2:$C$1521)*(2006='IECC Data-IP-Site EUI'!$A$2:$A$1521),0,1),0))</f>
        <v>0.64163027656477434</v>
      </c>
      <c r="E67" s="111" cm="1">
        <f t="array" ref="E67">INDEX('IECC Data-IP-Site EUI'!$Y$2:$Y$1521,MATCH(1,INDEX(($A67='IECC Data-IP-Site EUI'!$B$2:$B$1521)*(E$64='IECC Data-IP-Site EUI'!$C$2:$C$1521)*($A$63='IECC Data-IP-Site EUI'!$A$2:$A$1521),0,1),0))/INDEX('IECC Data-IP-Site EUI'!$Y$2:$Y$1521,MATCH(1,INDEX(($A67='IECC Data-IP-Site EUI'!$B$2:$B$1521)*(E$64='IECC Data-IP-Site EUI'!$C$2:$C$1521)*(2006='IECC Data-IP-Site EUI'!$A$2:$A$1521),0,1),0))</f>
        <v>0.63144832476511237</v>
      </c>
      <c r="F67" s="111" cm="1">
        <f t="array" ref="F67">INDEX('IECC Data-IP-Site EUI'!$Y$2:$Y$1521,MATCH(1,INDEX(($A67='IECC Data-IP-Site EUI'!$B$2:$B$1521)*(F$64='IECC Data-IP-Site EUI'!$C$2:$C$1521)*($A$63='IECC Data-IP-Site EUI'!$A$2:$A$1521),0,1),0))/INDEX('IECC Data-IP-Site EUI'!$Y$2:$Y$1521,MATCH(1,INDEX(($A67='IECC Data-IP-Site EUI'!$B$2:$B$1521)*(F$64='IECC Data-IP-Site EUI'!$C$2:$C$1521)*(2006='IECC Data-IP-Site EUI'!$A$2:$A$1521),0,1),0))</f>
        <v>0.64743378393230022</v>
      </c>
      <c r="G67" s="111" cm="1">
        <f t="array" ref="G67">INDEX('IECC Data-IP-Site EUI'!$Y$2:$Y$1521,MATCH(1,INDEX(($A67='IECC Data-IP-Site EUI'!$B$2:$B$1521)*(G$64='IECC Data-IP-Site EUI'!$C$2:$C$1521)*($A$63='IECC Data-IP-Site EUI'!$A$2:$A$1521),0,1),0))/INDEX('IECC Data-IP-Site EUI'!$Y$2:$Y$1521,MATCH(1,INDEX(($A67='IECC Data-IP-Site EUI'!$B$2:$B$1521)*(G$64='IECC Data-IP-Site EUI'!$C$2:$C$1521)*(2006='IECC Data-IP-Site EUI'!$A$2:$A$1521),0,1),0))</f>
        <v>0.6442006269592474</v>
      </c>
      <c r="H67" s="111" cm="1">
        <f t="array" ref="H67">INDEX('IECC Data-IP-Site EUI'!$Y$2:$Y$1521,MATCH(1,INDEX(($A67='IECC Data-IP-Site EUI'!$B$2:$B$1521)*(H$64='IECC Data-IP-Site EUI'!$C$2:$C$1521)*($A$63='IECC Data-IP-Site EUI'!$A$2:$A$1521),0,1),0))/INDEX('IECC Data-IP-Site EUI'!$Y$2:$Y$1521,MATCH(1,INDEX(($A67='IECC Data-IP-Site EUI'!$B$2:$B$1521)*(H$64='IECC Data-IP-Site EUI'!$C$2:$C$1521)*(2006='IECC Data-IP-Site EUI'!$A$2:$A$1521),0,1),0))</f>
        <v>0.65823720792664886</v>
      </c>
      <c r="I67" s="111" cm="1">
        <f t="array" ref="I67">INDEX('IECC Data-IP-Site EUI'!$Y$2:$Y$1521,MATCH(1,INDEX(($A67='IECC Data-IP-Site EUI'!$B$2:$B$1521)*(I$64='IECC Data-IP-Site EUI'!$C$2:$C$1521)*($A$63='IECC Data-IP-Site EUI'!$A$2:$A$1521),0,1),0))/INDEX('IECC Data-IP-Site EUI'!$Y$2:$Y$1521,MATCH(1,INDEX(($A67='IECC Data-IP-Site EUI'!$B$2:$B$1521)*(I$64='IECC Data-IP-Site EUI'!$C$2:$C$1521)*(2006='IECC Data-IP-Site EUI'!$A$2:$A$1521),0,1),0))</f>
        <v>0.66428775335426771</v>
      </c>
      <c r="J67" s="111" cm="1">
        <f t="array" ref="J67">INDEX('IECC Data-IP-Site EUI'!$Y$2:$Y$1521,MATCH(1,INDEX(($A67='IECC Data-IP-Site EUI'!$B$2:$B$1521)*(J$64='IECC Data-IP-Site EUI'!$C$2:$C$1521)*($A$63='IECC Data-IP-Site EUI'!$A$2:$A$1521),0,1),0))/INDEX('IECC Data-IP-Site EUI'!$Y$2:$Y$1521,MATCH(1,INDEX(($A67='IECC Data-IP-Site EUI'!$B$2:$B$1521)*(J$64='IECC Data-IP-Site EUI'!$C$2:$C$1521)*(2006='IECC Data-IP-Site EUI'!$A$2:$A$1521),0,1),0))</f>
        <v>0.69079220240564077</v>
      </c>
      <c r="K67" s="111" cm="1">
        <f t="array" ref="K67">INDEX('IECC Data-IP-Site EUI'!$Y$2:$Y$1521,MATCH(1,INDEX(($A67='IECC Data-IP-Site EUI'!$B$2:$B$1521)*(K$64='IECC Data-IP-Site EUI'!$C$2:$C$1521)*($A$63='IECC Data-IP-Site EUI'!$A$2:$A$1521),0,1),0))/INDEX('IECC Data-IP-Site EUI'!$Y$2:$Y$1521,MATCH(1,INDEX(($A67='IECC Data-IP-Site EUI'!$B$2:$B$1521)*(K$64='IECC Data-IP-Site EUI'!$C$2:$C$1521)*(2006='IECC Data-IP-Site EUI'!$A$2:$A$1521),0,1),0))</f>
        <v>0.6835682115356676</v>
      </c>
      <c r="L67" s="111" cm="1">
        <f t="array" ref="L67">INDEX('IECC Data-IP-Site EUI'!$Y$2:$Y$1521,MATCH(1,INDEX(($A67='IECC Data-IP-Site EUI'!$B$2:$B$1521)*(L$64='IECC Data-IP-Site EUI'!$C$2:$C$1521)*($A$63='IECC Data-IP-Site EUI'!$A$2:$A$1521),0,1),0))/INDEX('IECC Data-IP-Site EUI'!$Y$2:$Y$1521,MATCH(1,INDEX(($A67='IECC Data-IP-Site EUI'!$B$2:$B$1521)*(L$64='IECC Data-IP-Site EUI'!$C$2:$C$1521)*(2006='IECC Data-IP-Site EUI'!$A$2:$A$1521),0,1),0))</f>
        <v>0.69290968852715595</v>
      </c>
      <c r="M67" s="111" cm="1">
        <f t="array" ref="M67">INDEX('IECC Data-IP-Site EUI'!$Y$2:$Y$1521,MATCH(1,INDEX(($A67='IECC Data-IP-Site EUI'!$B$2:$B$1521)*(M$64='IECC Data-IP-Site EUI'!$C$2:$C$1521)*($A$63='IECC Data-IP-Site EUI'!$A$2:$A$1521),0,1),0))/INDEX('IECC Data-IP-Site EUI'!$Y$2:$Y$1521,MATCH(1,INDEX(($A67='IECC Data-IP-Site EUI'!$B$2:$B$1521)*(M$64='IECC Data-IP-Site EUI'!$C$2:$C$1521)*(2006='IECC Data-IP-Site EUI'!$A$2:$A$1521),0,1),0))</f>
        <v>0.71602708803611759</v>
      </c>
      <c r="N67" s="111" cm="1">
        <f t="array" ref="N67">INDEX('IECC Data-IP-Site EUI'!$Y$2:$Y$1521,MATCH(1,INDEX(($A67='IECC Data-IP-Site EUI'!$B$2:$B$1521)*(N$64='IECC Data-IP-Site EUI'!$C$2:$C$1521)*($A$63='IECC Data-IP-Site EUI'!$A$2:$A$1521),0,1),0))/INDEX('IECC Data-IP-Site EUI'!$Y$2:$Y$1521,MATCH(1,INDEX(($A67='IECC Data-IP-Site EUI'!$B$2:$B$1521)*(N$64='IECC Data-IP-Site EUI'!$C$2:$C$1521)*(2006='IECC Data-IP-Site EUI'!$A$2:$A$1521),0,1),0))</f>
        <v>0.69764028452071802</v>
      </c>
      <c r="O67" s="111" cm="1">
        <f t="array" ref="O67">INDEX('IECC Data-IP-Site EUI'!$Y$2:$Y$1521,MATCH(1,INDEX(($A67='IECC Data-IP-Site EUI'!$B$2:$B$1521)*(O$64='IECC Data-IP-Site EUI'!$C$2:$C$1521)*($A$63='IECC Data-IP-Site EUI'!$A$2:$A$1521),0,1),0))/INDEX('IECC Data-IP-Site EUI'!$Y$2:$Y$1521,MATCH(1,INDEX(($A67='IECC Data-IP-Site EUI'!$B$2:$B$1521)*(O$64='IECC Data-IP-Site EUI'!$C$2:$C$1521)*(2006='IECC Data-IP-Site EUI'!$A$2:$A$1521),0,1),0))</f>
        <v>0.68724170110651916</v>
      </c>
      <c r="P67" s="111" cm="1">
        <f t="array" ref="P67">INDEX('IECC Data-IP-Site EUI'!$Y$2:$Y$1521,MATCH(1,INDEX(($A67='IECC Data-IP-Site EUI'!$B$2:$B$1521)*(P$64='IECC Data-IP-Site EUI'!$C$2:$C$1521)*($A$63='IECC Data-IP-Site EUI'!$A$2:$A$1521),0,1),0))/INDEX('IECC Data-IP-Site EUI'!$Y$2:$Y$1521,MATCH(1,INDEX(($A67='IECC Data-IP-Site EUI'!$B$2:$B$1521)*(P$64='IECC Data-IP-Site EUI'!$C$2:$C$1521)*(2006='IECC Data-IP-Site EUI'!$A$2:$A$1521),0,1),0))</f>
        <v>0.74423031168213183</v>
      </c>
      <c r="Q67" s="111" cm="1">
        <f t="array" ref="Q67">INDEX('IECC Data-IP-Site EUI'!$Y$2:$Y$1521,MATCH(1,INDEX(($A67='IECC Data-IP-Site EUI'!$B$2:$B$1521)*(Q$64='IECC Data-IP-Site EUI'!$C$2:$C$1521)*($A$63='IECC Data-IP-Site EUI'!$A$2:$A$1521),0,1),0))/INDEX('IECC Data-IP-Site EUI'!$Y$2:$Y$1521,MATCH(1,INDEX(($A67='IECC Data-IP-Site EUI'!$B$2:$B$1521)*(Q$64='IECC Data-IP-Site EUI'!$C$2:$C$1521)*(2006='IECC Data-IP-Site EUI'!$A$2:$A$1521),0,1),0))</f>
        <v>0.64142068307314737</v>
      </c>
      <c r="R67" s="111" cm="1">
        <f t="array" ref="R67">INDEX('IECC Data-IP-Site EUI'!$Y$2:$Y$1521,MATCH(1,INDEX(($A67='IECC Data-IP-Site EUI'!$B$2:$B$1521)*(R$64='IECC Data-IP-Site EUI'!$C$2:$C$1521)*($A$63='IECC Data-IP-Site EUI'!$A$2:$A$1521),0,1),0))/INDEX('IECC Data-IP-Site EUI'!$Y$2:$Y$1521,MATCH(1,INDEX(($A67='IECC Data-IP-Site EUI'!$B$2:$B$1521)*(R$64='IECC Data-IP-Site EUI'!$C$2:$C$1521)*(2006='IECC Data-IP-Site EUI'!$A$2:$A$1521),0,1),0))</f>
        <v>0.6370990768059388</v>
      </c>
      <c r="S67" s="111" cm="1">
        <f t="array" ref="S67">INDEX('IECC Data-IP-Site EUI'!$Y$2:$Y$1521,MATCH(1,INDEX(($A67='IECC Data-IP-Site EUI'!$B$2:$B$1521)*(S$64='IECC Data-IP-Site EUI'!$C$2:$C$1521)*($A$63='IECC Data-IP-Site EUI'!$A$2:$A$1521),0,1),0))/INDEX('IECC Data-IP-Site EUI'!$Y$2:$Y$1521,MATCH(1,INDEX(($A67='IECC Data-IP-Site EUI'!$B$2:$B$1521)*(S$64='IECC Data-IP-Site EUI'!$C$2:$C$1521)*(2006='IECC Data-IP-Site EUI'!$A$2:$A$1521),0,1),0))</f>
        <v>0.61654177385079967</v>
      </c>
      <c r="T67" s="112" cm="1">
        <f t="array" ref="T67">INDEX('IECC Data-IP-Site EUI'!$Y$2:$Y$1521,MATCH(1,INDEX(($A67='IECC Data-IP-Site EUI'!$B$2:$B$1521)*(T$64='IECC Data-IP-Site EUI'!$C$2:$C$1521)*($A$63='IECC Data-IP-Site EUI'!$A$2:$A$1521),0,1),0))/INDEX('IECC Data-IP-Site EUI'!$Y$2:$Y$1521,MATCH(1,INDEX(($A67='IECC Data-IP-Site EUI'!$B$2:$B$1521)*(T$64='IECC Data-IP-Site EUI'!$C$2:$C$1521)*(2006='IECC Data-IP-Site EUI'!$A$2:$A$1521),0,1),0))</f>
        <v>0.70312365545133826</v>
      </c>
    </row>
    <row r="68" spans="1:20" x14ac:dyDescent="0.25">
      <c r="A68" s="129" t="s">
        <v>71</v>
      </c>
      <c r="B68" s="110" cm="1">
        <f t="array" ref="B68">INDEX('IECC Data-IP-Site EUI'!$Y$2:$Y$1521,MATCH(1,INDEX(($A68='IECC Data-IP-Site EUI'!$B$2:$B$1521)*(B$64='IECC Data-IP-Site EUI'!$C$2:$C$1521)*($A$63='IECC Data-IP-Site EUI'!$A$2:$A$1521),0,1),0))/INDEX('IECC Data-IP-Site EUI'!$Y$2:$Y$1521,MATCH(1,INDEX(($A68='IECC Data-IP-Site EUI'!$B$2:$B$1521)*(B$64='IECC Data-IP-Site EUI'!$C$2:$C$1521)*(2006='IECC Data-IP-Site EUI'!$A$2:$A$1521),0,1),0))</f>
        <v>0.50018135018135013</v>
      </c>
      <c r="C68" s="111" cm="1">
        <f t="array" ref="C68">INDEX('IECC Data-IP-Site EUI'!$Y$2:$Y$1521,MATCH(1,INDEX(($A68='IECC Data-IP-Site EUI'!$B$2:$B$1521)*(C$64='IECC Data-IP-Site EUI'!$C$2:$C$1521)*($A$63='IECC Data-IP-Site EUI'!$A$2:$A$1521),0,1),0))/INDEX('IECC Data-IP-Site EUI'!$Y$2:$Y$1521,MATCH(1,INDEX(($A68='IECC Data-IP-Site EUI'!$B$2:$B$1521)*(C$64='IECC Data-IP-Site EUI'!$C$2:$C$1521)*(2006='IECC Data-IP-Site EUI'!$A$2:$A$1521),0,1),0))</f>
        <v>0.47223617558235936</v>
      </c>
      <c r="D68" s="111" cm="1">
        <f t="array" ref="D68">INDEX('IECC Data-IP-Site EUI'!$Y$2:$Y$1521,MATCH(1,INDEX(($A68='IECC Data-IP-Site EUI'!$B$2:$B$1521)*(D$64='IECC Data-IP-Site EUI'!$C$2:$C$1521)*($A$63='IECC Data-IP-Site EUI'!$A$2:$A$1521),0,1),0))/INDEX('IECC Data-IP-Site EUI'!$Y$2:$Y$1521,MATCH(1,INDEX(($A68='IECC Data-IP-Site EUI'!$B$2:$B$1521)*(D$64='IECC Data-IP-Site EUI'!$C$2:$C$1521)*(2006='IECC Data-IP-Site EUI'!$A$2:$A$1521),0,1),0))</f>
        <v>0.47792638737801019</v>
      </c>
      <c r="E68" s="111" cm="1">
        <f t="array" ref="E68">INDEX('IECC Data-IP-Site EUI'!$Y$2:$Y$1521,MATCH(1,INDEX(($A68='IECC Data-IP-Site EUI'!$B$2:$B$1521)*(E$64='IECC Data-IP-Site EUI'!$C$2:$C$1521)*($A$63='IECC Data-IP-Site EUI'!$A$2:$A$1521),0,1),0))/INDEX('IECC Data-IP-Site EUI'!$Y$2:$Y$1521,MATCH(1,INDEX(($A68='IECC Data-IP-Site EUI'!$B$2:$B$1521)*(E$64='IECC Data-IP-Site EUI'!$C$2:$C$1521)*(2006='IECC Data-IP-Site EUI'!$A$2:$A$1521),0,1),0))</f>
        <v>0.46204641217533476</v>
      </c>
      <c r="F68" s="111" cm="1">
        <f t="array" ref="F68">INDEX('IECC Data-IP-Site EUI'!$Y$2:$Y$1521,MATCH(1,INDEX(($A68='IECC Data-IP-Site EUI'!$B$2:$B$1521)*(F$64='IECC Data-IP-Site EUI'!$C$2:$C$1521)*($A$63='IECC Data-IP-Site EUI'!$A$2:$A$1521),0,1),0))/INDEX('IECC Data-IP-Site EUI'!$Y$2:$Y$1521,MATCH(1,INDEX(($A68='IECC Data-IP-Site EUI'!$B$2:$B$1521)*(F$64='IECC Data-IP-Site EUI'!$C$2:$C$1521)*(2006='IECC Data-IP-Site EUI'!$A$2:$A$1521),0,1),0))</f>
        <v>0.42765981753790416</v>
      </c>
      <c r="G68" s="111" cm="1">
        <f t="array" ref="G68">INDEX('IECC Data-IP-Site EUI'!$Y$2:$Y$1521,MATCH(1,INDEX(($A68='IECC Data-IP-Site EUI'!$B$2:$B$1521)*(G$64='IECC Data-IP-Site EUI'!$C$2:$C$1521)*($A$63='IECC Data-IP-Site EUI'!$A$2:$A$1521),0,1),0))/INDEX('IECC Data-IP-Site EUI'!$Y$2:$Y$1521,MATCH(1,INDEX(($A68='IECC Data-IP-Site EUI'!$B$2:$B$1521)*(G$64='IECC Data-IP-Site EUI'!$C$2:$C$1521)*(2006='IECC Data-IP-Site EUI'!$A$2:$A$1521),0,1),0))</f>
        <v>0.42382134458173121</v>
      </c>
      <c r="H68" s="111" cm="1">
        <f t="array" ref="H68">INDEX('IECC Data-IP-Site EUI'!$Y$2:$Y$1521,MATCH(1,INDEX(($A68='IECC Data-IP-Site EUI'!$B$2:$B$1521)*(H$64='IECC Data-IP-Site EUI'!$C$2:$C$1521)*($A$63='IECC Data-IP-Site EUI'!$A$2:$A$1521),0,1),0))/INDEX('IECC Data-IP-Site EUI'!$Y$2:$Y$1521,MATCH(1,INDEX(($A68='IECC Data-IP-Site EUI'!$B$2:$B$1521)*(H$64='IECC Data-IP-Site EUI'!$C$2:$C$1521)*(2006='IECC Data-IP-Site EUI'!$A$2:$A$1521),0,1),0))</f>
        <v>0.48098905402129521</v>
      </c>
      <c r="I68" s="111" cm="1">
        <f t="array" ref="I68">INDEX('IECC Data-IP-Site EUI'!$Y$2:$Y$1521,MATCH(1,INDEX(($A68='IECC Data-IP-Site EUI'!$B$2:$B$1521)*(I$64='IECC Data-IP-Site EUI'!$C$2:$C$1521)*($A$63='IECC Data-IP-Site EUI'!$A$2:$A$1521),0,1),0))/INDEX('IECC Data-IP-Site EUI'!$Y$2:$Y$1521,MATCH(1,INDEX(($A68='IECC Data-IP-Site EUI'!$B$2:$B$1521)*(I$64='IECC Data-IP-Site EUI'!$C$2:$C$1521)*(2006='IECC Data-IP-Site EUI'!$A$2:$A$1521),0,1),0))</f>
        <v>0.40145038389667231</v>
      </c>
      <c r="J68" s="111" cm="1">
        <f t="array" ref="J68">INDEX('IECC Data-IP-Site EUI'!$Y$2:$Y$1521,MATCH(1,INDEX(($A68='IECC Data-IP-Site EUI'!$B$2:$B$1521)*(J$64='IECC Data-IP-Site EUI'!$C$2:$C$1521)*($A$63='IECC Data-IP-Site EUI'!$A$2:$A$1521),0,1),0))/INDEX('IECC Data-IP-Site EUI'!$Y$2:$Y$1521,MATCH(1,INDEX(($A68='IECC Data-IP-Site EUI'!$B$2:$B$1521)*(J$64='IECC Data-IP-Site EUI'!$C$2:$C$1521)*(2006='IECC Data-IP-Site EUI'!$A$2:$A$1521),0,1),0))</f>
        <v>0.42195394893010968</v>
      </c>
      <c r="K68" s="111" cm="1">
        <f t="array" ref="K68">INDEX('IECC Data-IP-Site EUI'!$Y$2:$Y$1521,MATCH(1,INDEX(($A68='IECC Data-IP-Site EUI'!$B$2:$B$1521)*(K$64='IECC Data-IP-Site EUI'!$C$2:$C$1521)*($A$63='IECC Data-IP-Site EUI'!$A$2:$A$1521),0,1),0))/INDEX('IECC Data-IP-Site EUI'!$Y$2:$Y$1521,MATCH(1,INDEX(($A68='IECC Data-IP-Site EUI'!$B$2:$B$1521)*(K$64='IECC Data-IP-Site EUI'!$C$2:$C$1521)*(2006='IECC Data-IP-Site EUI'!$A$2:$A$1521),0,1),0))</f>
        <v>0.50367973939226385</v>
      </c>
      <c r="L68" s="111" cm="1">
        <f t="array" ref="L68">INDEX('IECC Data-IP-Site EUI'!$Y$2:$Y$1521,MATCH(1,INDEX(($A68='IECC Data-IP-Site EUI'!$B$2:$B$1521)*(L$64='IECC Data-IP-Site EUI'!$C$2:$C$1521)*($A$63='IECC Data-IP-Site EUI'!$A$2:$A$1521),0,1),0))/INDEX('IECC Data-IP-Site EUI'!$Y$2:$Y$1521,MATCH(1,INDEX(($A68='IECC Data-IP-Site EUI'!$B$2:$B$1521)*(L$64='IECC Data-IP-Site EUI'!$C$2:$C$1521)*(2006='IECC Data-IP-Site EUI'!$A$2:$A$1521),0,1),0))</f>
        <v>0.48002242324983235</v>
      </c>
      <c r="M68" s="111" cm="1">
        <f t="array" ref="M68">INDEX('IECC Data-IP-Site EUI'!$Y$2:$Y$1521,MATCH(1,INDEX(($A68='IECC Data-IP-Site EUI'!$B$2:$B$1521)*(M$64='IECC Data-IP-Site EUI'!$C$2:$C$1521)*($A$63='IECC Data-IP-Site EUI'!$A$2:$A$1521),0,1),0))/INDEX('IECC Data-IP-Site EUI'!$Y$2:$Y$1521,MATCH(1,INDEX(($A68='IECC Data-IP-Site EUI'!$B$2:$B$1521)*(M$64='IECC Data-IP-Site EUI'!$C$2:$C$1521)*(2006='IECC Data-IP-Site EUI'!$A$2:$A$1521),0,1),0))</f>
        <v>0.52538695562585602</v>
      </c>
      <c r="N68" s="111" cm="1">
        <f t="array" ref="N68">INDEX('IECC Data-IP-Site EUI'!$Y$2:$Y$1521,MATCH(1,INDEX(($A68='IECC Data-IP-Site EUI'!$B$2:$B$1521)*(N$64='IECC Data-IP-Site EUI'!$C$2:$C$1521)*($A$63='IECC Data-IP-Site EUI'!$A$2:$A$1521),0,1),0))/INDEX('IECC Data-IP-Site EUI'!$Y$2:$Y$1521,MATCH(1,INDEX(($A68='IECC Data-IP-Site EUI'!$B$2:$B$1521)*(N$64='IECC Data-IP-Site EUI'!$C$2:$C$1521)*(2006='IECC Data-IP-Site EUI'!$A$2:$A$1521),0,1),0))</f>
        <v>0.59259129065369298</v>
      </c>
      <c r="O68" s="111" cm="1">
        <f t="array" ref="O68">INDEX('IECC Data-IP-Site EUI'!$Y$2:$Y$1521,MATCH(1,INDEX(($A68='IECC Data-IP-Site EUI'!$B$2:$B$1521)*(O$64='IECC Data-IP-Site EUI'!$C$2:$C$1521)*($A$63='IECC Data-IP-Site EUI'!$A$2:$A$1521),0,1),0))/INDEX('IECC Data-IP-Site EUI'!$Y$2:$Y$1521,MATCH(1,INDEX(($A68='IECC Data-IP-Site EUI'!$B$2:$B$1521)*(O$64='IECC Data-IP-Site EUI'!$C$2:$C$1521)*(2006='IECC Data-IP-Site EUI'!$A$2:$A$1521),0,1),0))</f>
        <v>0.56221211047498265</v>
      </c>
      <c r="P68" s="111" cm="1">
        <f t="array" ref="P68">INDEX('IECC Data-IP-Site EUI'!$Y$2:$Y$1521,MATCH(1,INDEX(($A68='IECC Data-IP-Site EUI'!$B$2:$B$1521)*(P$64='IECC Data-IP-Site EUI'!$C$2:$C$1521)*($A$63='IECC Data-IP-Site EUI'!$A$2:$A$1521),0,1),0))/INDEX('IECC Data-IP-Site EUI'!$Y$2:$Y$1521,MATCH(1,INDEX(($A68='IECC Data-IP-Site EUI'!$B$2:$B$1521)*(P$64='IECC Data-IP-Site EUI'!$C$2:$C$1521)*(2006='IECC Data-IP-Site EUI'!$A$2:$A$1521),0,1),0))</f>
        <v>0.54137544621711853</v>
      </c>
      <c r="Q68" s="111" cm="1">
        <f t="array" ref="Q68">INDEX('IECC Data-IP-Site EUI'!$Y$2:$Y$1521,MATCH(1,INDEX(($A68='IECC Data-IP-Site EUI'!$B$2:$B$1521)*(Q$64='IECC Data-IP-Site EUI'!$C$2:$C$1521)*($A$63='IECC Data-IP-Site EUI'!$A$2:$A$1521),0,1),0))/INDEX('IECC Data-IP-Site EUI'!$Y$2:$Y$1521,MATCH(1,INDEX(($A68='IECC Data-IP-Site EUI'!$B$2:$B$1521)*(Q$64='IECC Data-IP-Site EUI'!$C$2:$C$1521)*(2006='IECC Data-IP-Site EUI'!$A$2:$A$1521),0,1),0))</f>
        <v>0.60234259475445562</v>
      </c>
      <c r="R68" s="111" cm="1">
        <f t="array" ref="R68">INDEX('IECC Data-IP-Site EUI'!$Y$2:$Y$1521,MATCH(1,INDEX(($A68='IECC Data-IP-Site EUI'!$B$2:$B$1521)*(R$64='IECC Data-IP-Site EUI'!$C$2:$C$1521)*($A$63='IECC Data-IP-Site EUI'!$A$2:$A$1521),0,1),0))/INDEX('IECC Data-IP-Site EUI'!$Y$2:$Y$1521,MATCH(1,INDEX(($A68='IECC Data-IP-Site EUI'!$B$2:$B$1521)*(R$64='IECC Data-IP-Site EUI'!$C$2:$C$1521)*(2006='IECC Data-IP-Site EUI'!$A$2:$A$1521),0,1),0))</f>
        <v>0.58762574635953679</v>
      </c>
      <c r="S68" s="111" cm="1">
        <f t="array" ref="S68">INDEX('IECC Data-IP-Site EUI'!$Y$2:$Y$1521,MATCH(1,INDEX(($A68='IECC Data-IP-Site EUI'!$B$2:$B$1521)*(S$64='IECC Data-IP-Site EUI'!$C$2:$C$1521)*($A$63='IECC Data-IP-Site EUI'!$A$2:$A$1521),0,1),0))/INDEX('IECC Data-IP-Site EUI'!$Y$2:$Y$1521,MATCH(1,INDEX(($A68='IECC Data-IP-Site EUI'!$B$2:$B$1521)*(S$64='IECC Data-IP-Site EUI'!$C$2:$C$1521)*(2006='IECC Data-IP-Site EUI'!$A$2:$A$1521),0,1),0))</f>
        <v>0.39058098633791943</v>
      </c>
      <c r="T68" s="112" cm="1">
        <f t="array" ref="T68">INDEX('IECC Data-IP-Site EUI'!$Y$2:$Y$1521,MATCH(1,INDEX(($A68='IECC Data-IP-Site EUI'!$B$2:$B$1521)*(T$64='IECC Data-IP-Site EUI'!$C$2:$C$1521)*($A$63='IECC Data-IP-Site EUI'!$A$2:$A$1521),0,1),0))/INDEX('IECC Data-IP-Site EUI'!$Y$2:$Y$1521,MATCH(1,INDEX(($A68='IECC Data-IP-Site EUI'!$B$2:$B$1521)*(T$64='IECC Data-IP-Site EUI'!$C$2:$C$1521)*(2006='IECC Data-IP-Site EUI'!$A$2:$A$1521),0,1),0))</f>
        <v>0.42660719264008923</v>
      </c>
    </row>
    <row r="69" spans="1:20" x14ac:dyDescent="0.25">
      <c r="A69" s="129" t="s">
        <v>62</v>
      </c>
      <c r="B69" s="110" cm="1">
        <f t="array" ref="B69">INDEX('IECC Data-IP-Site EUI'!$Y$2:$Y$1521,MATCH(1,INDEX(($A69='IECC Data-IP-Site EUI'!$B$2:$B$1521)*(B$64='IECC Data-IP-Site EUI'!$C$2:$C$1521)*($A$63='IECC Data-IP-Site EUI'!$A$2:$A$1521),0,1),0))/INDEX('IECC Data-IP-Site EUI'!$Y$2:$Y$1521,MATCH(1,INDEX(($A69='IECC Data-IP-Site EUI'!$B$2:$B$1521)*(B$64='IECC Data-IP-Site EUI'!$C$2:$C$1521)*(2006='IECC Data-IP-Site EUI'!$A$2:$A$1521),0,1),0))</f>
        <v>0.54865574870046385</v>
      </c>
      <c r="C69" s="111" cm="1">
        <f t="array" ref="C69">INDEX('IECC Data-IP-Site EUI'!$Y$2:$Y$1521,MATCH(1,INDEX(($A69='IECC Data-IP-Site EUI'!$B$2:$B$1521)*(C$64='IECC Data-IP-Site EUI'!$C$2:$C$1521)*($A$63='IECC Data-IP-Site EUI'!$A$2:$A$1521),0,1),0))/INDEX('IECC Data-IP-Site EUI'!$Y$2:$Y$1521,MATCH(1,INDEX(($A69='IECC Data-IP-Site EUI'!$B$2:$B$1521)*(C$64='IECC Data-IP-Site EUI'!$C$2:$C$1521)*(2006='IECC Data-IP-Site EUI'!$A$2:$A$1521),0,1),0))</f>
        <v>0.53221371119351812</v>
      </c>
      <c r="D69" s="111" cm="1">
        <f t="array" ref="D69">INDEX('IECC Data-IP-Site EUI'!$Y$2:$Y$1521,MATCH(1,INDEX(($A69='IECC Data-IP-Site EUI'!$B$2:$B$1521)*(D$64='IECC Data-IP-Site EUI'!$C$2:$C$1521)*($A$63='IECC Data-IP-Site EUI'!$A$2:$A$1521),0,1),0))/INDEX('IECC Data-IP-Site EUI'!$Y$2:$Y$1521,MATCH(1,INDEX(($A69='IECC Data-IP-Site EUI'!$B$2:$B$1521)*(D$64='IECC Data-IP-Site EUI'!$C$2:$C$1521)*(2006='IECC Data-IP-Site EUI'!$A$2:$A$1521),0,1),0))</f>
        <v>0.49782182425840599</v>
      </c>
      <c r="E69" s="111" cm="1">
        <f t="array" ref="E69">INDEX('IECC Data-IP-Site EUI'!$Y$2:$Y$1521,MATCH(1,INDEX(($A69='IECC Data-IP-Site EUI'!$B$2:$B$1521)*(E$64='IECC Data-IP-Site EUI'!$C$2:$C$1521)*($A$63='IECC Data-IP-Site EUI'!$A$2:$A$1521),0,1),0))/INDEX('IECC Data-IP-Site EUI'!$Y$2:$Y$1521,MATCH(1,INDEX(($A69='IECC Data-IP-Site EUI'!$B$2:$B$1521)*(E$64='IECC Data-IP-Site EUI'!$C$2:$C$1521)*(2006='IECC Data-IP-Site EUI'!$A$2:$A$1521),0,1),0))</f>
        <v>0.51136667327603302</v>
      </c>
      <c r="F69" s="111" cm="1">
        <f t="array" ref="F69">INDEX('IECC Data-IP-Site EUI'!$Y$2:$Y$1521,MATCH(1,INDEX(($A69='IECC Data-IP-Site EUI'!$B$2:$B$1521)*(F$64='IECC Data-IP-Site EUI'!$C$2:$C$1521)*($A$63='IECC Data-IP-Site EUI'!$A$2:$A$1521),0,1),0))/INDEX('IECC Data-IP-Site EUI'!$Y$2:$Y$1521,MATCH(1,INDEX(($A69='IECC Data-IP-Site EUI'!$B$2:$B$1521)*(F$64='IECC Data-IP-Site EUI'!$C$2:$C$1521)*(2006='IECC Data-IP-Site EUI'!$A$2:$A$1521),0,1),0))</f>
        <v>0.48110416666666661</v>
      </c>
      <c r="G69" s="111" cm="1">
        <f t="array" ref="G69">INDEX('IECC Data-IP-Site EUI'!$Y$2:$Y$1521,MATCH(1,INDEX(($A69='IECC Data-IP-Site EUI'!$B$2:$B$1521)*(G$64='IECC Data-IP-Site EUI'!$C$2:$C$1521)*($A$63='IECC Data-IP-Site EUI'!$A$2:$A$1521),0,1),0))/INDEX('IECC Data-IP-Site EUI'!$Y$2:$Y$1521,MATCH(1,INDEX(($A69='IECC Data-IP-Site EUI'!$B$2:$B$1521)*(G$64='IECC Data-IP-Site EUI'!$C$2:$C$1521)*(2006='IECC Data-IP-Site EUI'!$A$2:$A$1521),0,1),0))</f>
        <v>0.46281477303439456</v>
      </c>
      <c r="H69" s="111" cm="1">
        <f t="array" ref="H69">INDEX('IECC Data-IP-Site EUI'!$Y$2:$Y$1521,MATCH(1,INDEX(($A69='IECC Data-IP-Site EUI'!$B$2:$B$1521)*(H$64='IECC Data-IP-Site EUI'!$C$2:$C$1521)*($A$63='IECC Data-IP-Site EUI'!$A$2:$A$1521),0,1),0))/INDEX('IECC Data-IP-Site EUI'!$Y$2:$Y$1521,MATCH(1,INDEX(($A69='IECC Data-IP-Site EUI'!$B$2:$B$1521)*(H$64='IECC Data-IP-Site EUI'!$C$2:$C$1521)*(2006='IECC Data-IP-Site EUI'!$A$2:$A$1521),0,1),0))</f>
        <v>0.48031232088591874</v>
      </c>
      <c r="I69" s="111" cm="1">
        <f t="array" ref="I69">INDEX('IECC Data-IP-Site EUI'!$Y$2:$Y$1521,MATCH(1,INDEX(($A69='IECC Data-IP-Site EUI'!$B$2:$B$1521)*(I$64='IECC Data-IP-Site EUI'!$C$2:$C$1521)*($A$63='IECC Data-IP-Site EUI'!$A$2:$A$1521),0,1),0))/INDEX('IECC Data-IP-Site EUI'!$Y$2:$Y$1521,MATCH(1,INDEX(($A69='IECC Data-IP-Site EUI'!$B$2:$B$1521)*(I$64='IECC Data-IP-Site EUI'!$C$2:$C$1521)*(2006='IECC Data-IP-Site EUI'!$A$2:$A$1521),0,1),0))</f>
        <v>0.46723128283712795</v>
      </c>
      <c r="J69" s="111" cm="1">
        <f t="array" ref="J69">INDEX('IECC Data-IP-Site EUI'!$Y$2:$Y$1521,MATCH(1,INDEX(($A69='IECC Data-IP-Site EUI'!$B$2:$B$1521)*(J$64='IECC Data-IP-Site EUI'!$C$2:$C$1521)*($A$63='IECC Data-IP-Site EUI'!$A$2:$A$1521),0,1),0))/INDEX('IECC Data-IP-Site EUI'!$Y$2:$Y$1521,MATCH(1,INDEX(($A69='IECC Data-IP-Site EUI'!$B$2:$B$1521)*(J$64='IECC Data-IP-Site EUI'!$C$2:$C$1521)*(2006='IECC Data-IP-Site EUI'!$A$2:$A$1521),0,1),0))</f>
        <v>0.56853504462047533</v>
      </c>
      <c r="K69" s="111" cm="1">
        <f t="array" ref="K69">INDEX('IECC Data-IP-Site EUI'!$Y$2:$Y$1521,MATCH(1,INDEX(($A69='IECC Data-IP-Site EUI'!$B$2:$B$1521)*(K$64='IECC Data-IP-Site EUI'!$C$2:$C$1521)*($A$63='IECC Data-IP-Site EUI'!$A$2:$A$1521),0,1),0))/INDEX('IECC Data-IP-Site EUI'!$Y$2:$Y$1521,MATCH(1,INDEX(($A69='IECC Data-IP-Site EUI'!$B$2:$B$1521)*(K$64='IECC Data-IP-Site EUI'!$C$2:$C$1521)*(2006='IECC Data-IP-Site EUI'!$A$2:$A$1521),0,1),0))</f>
        <v>0.54792206609311978</v>
      </c>
      <c r="L69" s="111" cm="1">
        <f t="array" ref="L69">INDEX('IECC Data-IP-Site EUI'!$Y$2:$Y$1521,MATCH(1,INDEX(($A69='IECC Data-IP-Site EUI'!$B$2:$B$1521)*(L$64='IECC Data-IP-Site EUI'!$C$2:$C$1521)*($A$63='IECC Data-IP-Site EUI'!$A$2:$A$1521),0,1),0))/INDEX('IECC Data-IP-Site EUI'!$Y$2:$Y$1521,MATCH(1,INDEX(($A69='IECC Data-IP-Site EUI'!$B$2:$B$1521)*(L$64='IECC Data-IP-Site EUI'!$C$2:$C$1521)*(2006='IECC Data-IP-Site EUI'!$A$2:$A$1521),0,1),0))</f>
        <v>0.55389897406090749</v>
      </c>
      <c r="M69" s="111" cm="1">
        <f t="array" ref="M69">INDEX('IECC Data-IP-Site EUI'!$Y$2:$Y$1521,MATCH(1,INDEX(($A69='IECC Data-IP-Site EUI'!$B$2:$B$1521)*(M$64='IECC Data-IP-Site EUI'!$C$2:$C$1521)*($A$63='IECC Data-IP-Site EUI'!$A$2:$A$1521),0,1),0))/INDEX('IECC Data-IP-Site EUI'!$Y$2:$Y$1521,MATCH(1,INDEX(($A69='IECC Data-IP-Site EUI'!$B$2:$B$1521)*(M$64='IECC Data-IP-Site EUI'!$C$2:$C$1521)*(2006='IECC Data-IP-Site EUI'!$A$2:$A$1521),0,1),0))</f>
        <v>0.70112164678788214</v>
      </c>
      <c r="N69" s="111" cm="1">
        <f t="array" ref="N69">INDEX('IECC Data-IP-Site EUI'!$Y$2:$Y$1521,MATCH(1,INDEX(($A69='IECC Data-IP-Site EUI'!$B$2:$B$1521)*(N$64='IECC Data-IP-Site EUI'!$C$2:$C$1521)*($A$63='IECC Data-IP-Site EUI'!$A$2:$A$1521),0,1),0))/INDEX('IECC Data-IP-Site EUI'!$Y$2:$Y$1521,MATCH(1,INDEX(($A69='IECC Data-IP-Site EUI'!$B$2:$B$1521)*(N$64='IECC Data-IP-Site EUI'!$C$2:$C$1521)*(2006='IECC Data-IP-Site EUI'!$A$2:$A$1521),0,1),0))</f>
        <v>0.64235721139184943</v>
      </c>
      <c r="O69" s="111" cm="1">
        <f t="array" ref="O69">INDEX('IECC Data-IP-Site EUI'!$Y$2:$Y$1521,MATCH(1,INDEX(($A69='IECC Data-IP-Site EUI'!$B$2:$B$1521)*(O$64='IECC Data-IP-Site EUI'!$C$2:$C$1521)*($A$63='IECC Data-IP-Site EUI'!$A$2:$A$1521),0,1),0))/INDEX('IECC Data-IP-Site EUI'!$Y$2:$Y$1521,MATCH(1,INDEX(($A69='IECC Data-IP-Site EUI'!$B$2:$B$1521)*(O$64='IECC Data-IP-Site EUI'!$C$2:$C$1521)*(2006='IECC Data-IP-Site EUI'!$A$2:$A$1521),0,1),0))</f>
        <v>0.65786136252777627</v>
      </c>
      <c r="P69" s="111" cm="1">
        <f t="array" ref="P69">INDEX('IECC Data-IP-Site EUI'!$Y$2:$Y$1521,MATCH(1,INDEX(($A69='IECC Data-IP-Site EUI'!$B$2:$B$1521)*(P$64='IECC Data-IP-Site EUI'!$C$2:$C$1521)*($A$63='IECC Data-IP-Site EUI'!$A$2:$A$1521),0,1),0))/INDEX('IECC Data-IP-Site EUI'!$Y$2:$Y$1521,MATCH(1,INDEX(($A69='IECC Data-IP-Site EUI'!$B$2:$B$1521)*(P$64='IECC Data-IP-Site EUI'!$C$2:$C$1521)*(2006='IECC Data-IP-Site EUI'!$A$2:$A$1521),0,1),0))</f>
        <v>0.72216883832366019</v>
      </c>
      <c r="Q69" s="111" cm="1">
        <f t="array" ref="Q69">INDEX('IECC Data-IP-Site EUI'!$Y$2:$Y$1521,MATCH(1,INDEX(($A69='IECC Data-IP-Site EUI'!$B$2:$B$1521)*(Q$64='IECC Data-IP-Site EUI'!$C$2:$C$1521)*($A$63='IECC Data-IP-Site EUI'!$A$2:$A$1521),0,1),0))/INDEX('IECC Data-IP-Site EUI'!$Y$2:$Y$1521,MATCH(1,INDEX(($A69='IECC Data-IP-Site EUI'!$B$2:$B$1521)*(Q$64='IECC Data-IP-Site EUI'!$C$2:$C$1521)*(2006='IECC Data-IP-Site EUI'!$A$2:$A$1521),0,1),0))</f>
        <v>0.63040440041534529</v>
      </c>
      <c r="R69" s="111" cm="1">
        <f t="array" ref="R69">INDEX('IECC Data-IP-Site EUI'!$Y$2:$Y$1521,MATCH(1,INDEX(($A69='IECC Data-IP-Site EUI'!$B$2:$B$1521)*(R$64='IECC Data-IP-Site EUI'!$C$2:$C$1521)*($A$63='IECC Data-IP-Site EUI'!$A$2:$A$1521),0,1),0))/INDEX('IECC Data-IP-Site EUI'!$Y$2:$Y$1521,MATCH(1,INDEX(($A69='IECC Data-IP-Site EUI'!$B$2:$B$1521)*(R$64='IECC Data-IP-Site EUI'!$C$2:$C$1521)*(2006='IECC Data-IP-Site EUI'!$A$2:$A$1521),0,1),0))</f>
        <v>0.67871150665511537</v>
      </c>
      <c r="S69" s="111" cm="1">
        <f t="array" ref="S69">INDEX('IECC Data-IP-Site EUI'!$Y$2:$Y$1521,MATCH(1,INDEX(($A69='IECC Data-IP-Site EUI'!$B$2:$B$1521)*(S$64='IECC Data-IP-Site EUI'!$C$2:$C$1521)*($A$63='IECC Data-IP-Site EUI'!$A$2:$A$1521),0,1),0))/INDEX('IECC Data-IP-Site EUI'!$Y$2:$Y$1521,MATCH(1,INDEX(($A69='IECC Data-IP-Site EUI'!$B$2:$B$1521)*(S$64='IECC Data-IP-Site EUI'!$C$2:$C$1521)*(2006='IECC Data-IP-Site EUI'!$A$2:$A$1521),0,1),0))</f>
        <v>0.63409646366402317</v>
      </c>
      <c r="T69" s="112" cm="1">
        <f t="array" ref="T69">INDEX('IECC Data-IP-Site EUI'!$Y$2:$Y$1521,MATCH(1,INDEX(($A69='IECC Data-IP-Site EUI'!$B$2:$B$1521)*(T$64='IECC Data-IP-Site EUI'!$C$2:$C$1521)*($A$63='IECC Data-IP-Site EUI'!$A$2:$A$1521),0,1),0))/INDEX('IECC Data-IP-Site EUI'!$Y$2:$Y$1521,MATCH(1,INDEX(($A69='IECC Data-IP-Site EUI'!$B$2:$B$1521)*(T$64='IECC Data-IP-Site EUI'!$C$2:$C$1521)*(2006='IECC Data-IP-Site EUI'!$A$2:$A$1521),0,1),0))</f>
        <v>0.56475098374936161</v>
      </c>
    </row>
    <row r="70" spans="1:20" x14ac:dyDescent="0.25">
      <c r="A70" s="129" t="s">
        <v>56</v>
      </c>
      <c r="B70" s="110" cm="1">
        <f t="array" ref="B70">INDEX('IECC Data-IP-Site EUI'!$Y$2:$Y$1521,MATCH(1,INDEX(($A70='IECC Data-IP-Site EUI'!$B$2:$B$1521)*(B$64='IECC Data-IP-Site EUI'!$C$2:$C$1521)*($A$63='IECC Data-IP-Site EUI'!$A$2:$A$1521),0,1),0))/INDEX('IECC Data-IP-Site EUI'!$Y$2:$Y$1521,MATCH(1,INDEX(($A70='IECC Data-IP-Site EUI'!$B$2:$B$1521)*(B$64='IECC Data-IP-Site EUI'!$C$2:$C$1521)*(2006='IECC Data-IP-Site EUI'!$A$2:$A$1521),0,1),0))</f>
        <v>0.47356814734459546</v>
      </c>
      <c r="C70" s="111" cm="1">
        <f t="array" ref="C70">INDEX('IECC Data-IP-Site EUI'!$Y$2:$Y$1521,MATCH(1,INDEX(($A70='IECC Data-IP-Site EUI'!$B$2:$B$1521)*(C$64='IECC Data-IP-Site EUI'!$C$2:$C$1521)*($A$63='IECC Data-IP-Site EUI'!$A$2:$A$1521),0,1),0))/INDEX('IECC Data-IP-Site EUI'!$Y$2:$Y$1521,MATCH(1,INDEX(($A70='IECC Data-IP-Site EUI'!$B$2:$B$1521)*(C$64='IECC Data-IP-Site EUI'!$C$2:$C$1521)*(2006='IECC Data-IP-Site EUI'!$A$2:$A$1521),0,1),0))</f>
        <v>0.50615281492043129</v>
      </c>
      <c r="D70" s="111" cm="1">
        <f t="array" ref="D70">INDEX('IECC Data-IP-Site EUI'!$Y$2:$Y$1521,MATCH(1,INDEX(($A70='IECC Data-IP-Site EUI'!$B$2:$B$1521)*(D$64='IECC Data-IP-Site EUI'!$C$2:$C$1521)*($A$63='IECC Data-IP-Site EUI'!$A$2:$A$1521),0,1),0))/INDEX('IECC Data-IP-Site EUI'!$Y$2:$Y$1521,MATCH(1,INDEX(($A70='IECC Data-IP-Site EUI'!$B$2:$B$1521)*(D$64='IECC Data-IP-Site EUI'!$C$2:$C$1521)*(2006='IECC Data-IP-Site EUI'!$A$2:$A$1521),0,1),0))</f>
        <v>0.52813880015532777</v>
      </c>
      <c r="E70" s="111" cm="1">
        <f t="array" ref="E70">INDEX('IECC Data-IP-Site EUI'!$Y$2:$Y$1521,MATCH(1,INDEX(($A70='IECC Data-IP-Site EUI'!$B$2:$B$1521)*(E$64='IECC Data-IP-Site EUI'!$C$2:$C$1521)*($A$63='IECC Data-IP-Site EUI'!$A$2:$A$1521),0,1),0))/INDEX('IECC Data-IP-Site EUI'!$Y$2:$Y$1521,MATCH(1,INDEX(($A70='IECC Data-IP-Site EUI'!$B$2:$B$1521)*(E$64='IECC Data-IP-Site EUI'!$C$2:$C$1521)*(2006='IECC Data-IP-Site EUI'!$A$2:$A$1521),0,1),0))</f>
        <v>0.45948312021570364</v>
      </c>
      <c r="F70" s="111" cm="1">
        <f t="array" ref="F70">INDEX('IECC Data-IP-Site EUI'!$Y$2:$Y$1521,MATCH(1,INDEX(($A70='IECC Data-IP-Site EUI'!$B$2:$B$1521)*(F$64='IECC Data-IP-Site EUI'!$C$2:$C$1521)*($A$63='IECC Data-IP-Site EUI'!$A$2:$A$1521),0,1),0))/INDEX('IECC Data-IP-Site EUI'!$Y$2:$Y$1521,MATCH(1,INDEX(($A70='IECC Data-IP-Site EUI'!$B$2:$B$1521)*(F$64='IECC Data-IP-Site EUI'!$C$2:$C$1521)*(2006='IECC Data-IP-Site EUI'!$A$2:$A$1521),0,1),0))</f>
        <v>0.47670538904067977</v>
      </c>
      <c r="G70" s="111" cm="1">
        <f t="array" ref="G70">INDEX('IECC Data-IP-Site EUI'!$Y$2:$Y$1521,MATCH(1,INDEX(($A70='IECC Data-IP-Site EUI'!$B$2:$B$1521)*(G$64='IECC Data-IP-Site EUI'!$C$2:$C$1521)*($A$63='IECC Data-IP-Site EUI'!$A$2:$A$1521),0,1),0))/INDEX('IECC Data-IP-Site EUI'!$Y$2:$Y$1521,MATCH(1,INDEX(($A70='IECC Data-IP-Site EUI'!$B$2:$B$1521)*(G$64='IECC Data-IP-Site EUI'!$C$2:$C$1521)*(2006='IECC Data-IP-Site EUI'!$A$2:$A$1521),0,1),0))</f>
        <v>0.45947157450308435</v>
      </c>
      <c r="H70" s="111" cm="1">
        <f t="array" ref="H70">INDEX('IECC Data-IP-Site EUI'!$Y$2:$Y$1521,MATCH(1,INDEX(($A70='IECC Data-IP-Site EUI'!$B$2:$B$1521)*(H$64='IECC Data-IP-Site EUI'!$C$2:$C$1521)*($A$63='IECC Data-IP-Site EUI'!$A$2:$A$1521),0,1),0))/INDEX('IECC Data-IP-Site EUI'!$Y$2:$Y$1521,MATCH(1,INDEX(($A70='IECC Data-IP-Site EUI'!$B$2:$B$1521)*(H$64='IECC Data-IP-Site EUI'!$C$2:$C$1521)*(2006='IECC Data-IP-Site EUI'!$A$2:$A$1521),0,1),0))</f>
        <v>0.3715935849495125</v>
      </c>
      <c r="I70" s="111" cm="1">
        <f t="array" ref="I70">INDEX('IECC Data-IP-Site EUI'!$Y$2:$Y$1521,MATCH(1,INDEX(($A70='IECC Data-IP-Site EUI'!$B$2:$B$1521)*(I$64='IECC Data-IP-Site EUI'!$C$2:$C$1521)*($A$63='IECC Data-IP-Site EUI'!$A$2:$A$1521),0,1),0))/INDEX('IECC Data-IP-Site EUI'!$Y$2:$Y$1521,MATCH(1,INDEX(($A70='IECC Data-IP-Site EUI'!$B$2:$B$1521)*(I$64='IECC Data-IP-Site EUI'!$C$2:$C$1521)*(2006='IECC Data-IP-Site EUI'!$A$2:$A$1521),0,1),0))</f>
        <v>0.39949815558471063</v>
      </c>
      <c r="J70" s="111" cm="1">
        <f t="array" ref="J70">INDEX('IECC Data-IP-Site EUI'!$Y$2:$Y$1521,MATCH(1,INDEX(($A70='IECC Data-IP-Site EUI'!$B$2:$B$1521)*(J$64='IECC Data-IP-Site EUI'!$C$2:$C$1521)*($A$63='IECC Data-IP-Site EUI'!$A$2:$A$1521),0,1),0))/INDEX('IECC Data-IP-Site EUI'!$Y$2:$Y$1521,MATCH(1,INDEX(($A70='IECC Data-IP-Site EUI'!$B$2:$B$1521)*(J$64='IECC Data-IP-Site EUI'!$C$2:$C$1521)*(2006='IECC Data-IP-Site EUI'!$A$2:$A$1521),0,1),0))</f>
        <v>0.39791549069610643</v>
      </c>
      <c r="K70" s="111" cm="1">
        <f t="array" ref="K70">INDEX('IECC Data-IP-Site EUI'!$Y$2:$Y$1521,MATCH(1,INDEX(($A70='IECC Data-IP-Site EUI'!$B$2:$B$1521)*(K$64='IECC Data-IP-Site EUI'!$C$2:$C$1521)*($A$63='IECC Data-IP-Site EUI'!$A$2:$A$1521),0,1),0))/INDEX('IECC Data-IP-Site EUI'!$Y$2:$Y$1521,MATCH(1,INDEX(($A70='IECC Data-IP-Site EUI'!$B$2:$B$1521)*(K$64='IECC Data-IP-Site EUI'!$C$2:$C$1521)*(2006='IECC Data-IP-Site EUI'!$A$2:$A$1521),0,1),0))</f>
        <v>0.33443179905598275</v>
      </c>
      <c r="L70" s="111" cm="1">
        <f t="array" ref="L70">INDEX('IECC Data-IP-Site EUI'!$Y$2:$Y$1521,MATCH(1,INDEX(($A70='IECC Data-IP-Site EUI'!$B$2:$B$1521)*(L$64='IECC Data-IP-Site EUI'!$C$2:$C$1521)*($A$63='IECC Data-IP-Site EUI'!$A$2:$A$1521),0,1),0))/INDEX('IECC Data-IP-Site EUI'!$Y$2:$Y$1521,MATCH(1,INDEX(($A70='IECC Data-IP-Site EUI'!$B$2:$B$1521)*(L$64='IECC Data-IP-Site EUI'!$C$2:$C$1521)*(2006='IECC Data-IP-Site EUI'!$A$2:$A$1521),0,1),0))</f>
        <v>0.38490912405860095</v>
      </c>
      <c r="M70" s="111" cm="1">
        <f t="array" ref="M70">INDEX('IECC Data-IP-Site EUI'!$Y$2:$Y$1521,MATCH(1,INDEX(($A70='IECC Data-IP-Site EUI'!$B$2:$B$1521)*(M$64='IECC Data-IP-Site EUI'!$C$2:$C$1521)*($A$63='IECC Data-IP-Site EUI'!$A$2:$A$1521),0,1),0))/INDEX('IECC Data-IP-Site EUI'!$Y$2:$Y$1521,MATCH(1,INDEX(($A70='IECC Data-IP-Site EUI'!$B$2:$B$1521)*(M$64='IECC Data-IP-Site EUI'!$C$2:$C$1521)*(2006='IECC Data-IP-Site EUI'!$A$2:$A$1521),0,1),0))</f>
        <v>0.47314354620200921</v>
      </c>
      <c r="N70" s="111" cm="1">
        <f t="array" ref="N70">INDEX('IECC Data-IP-Site EUI'!$Y$2:$Y$1521,MATCH(1,INDEX(($A70='IECC Data-IP-Site EUI'!$B$2:$B$1521)*(N$64='IECC Data-IP-Site EUI'!$C$2:$C$1521)*($A$63='IECC Data-IP-Site EUI'!$A$2:$A$1521),0,1),0))/INDEX('IECC Data-IP-Site EUI'!$Y$2:$Y$1521,MATCH(1,INDEX(($A70='IECC Data-IP-Site EUI'!$B$2:$B$1521)*(N$64='IECC Data-IP-Site EUI'!$C$2:$C$1521)*(2006='IECC Data-IP-Site EUI'!$A$2:$A$1521),0,1),0))</f>
        <v>0.40669135394084555</v>
      </c>
      <c r="O70" s="111" cm="1">
        <f t="array" ref="O70">INDEX('IECC Data-IP-Site EUI'!$Y$2:$Y$1521,MATCH(1,INDEX(($A70='IECC Data-IP-Site EUI'!$B$2:$B$1521)*(O$64='IECC Data-IP-Site EUI'!$C$2:$C$1521)*($A$63='IECC Data-IP-Site EUI'!$A$2:$A$1521),0,1),0))/INDEX('IECC Data-IP-Site EUI'!$Y$2:$Y$1521,MATCH(1,INDEX(($A70='IECC Data-IP-Site EUI'!$B$2:$B$1521)*(O$64='IECC Data-IP-Site EUI'!$C$2:$C$1521)*(2006='IECC Data-IP-Site EUI'!$A$2:$A$1521),0,1),0))</f>
        <v>0.45309187154947889</v>
      </c>
      <c r="P70" s="111" cm="1">
        <f t="array" ref="P70">INDEX('IECC Data-IP-Site EUI'!$Y$2:$Y$1521,MATCH(1,INDEX(($A70='IECC Data-IP-Site EUI'!$B$2:$B$1521)*(P$64='IECC Data-IP-Site EUI'!$C$2:$C$1521)*($A$63='IECC Data-IP-Site EUI'!$A$2:$A$1521),0,1),0))/INDEX('IECC Data-IP-Site EUI'!$Y$2:$Y$1521,MATCH(1,INDEX(($A70='IECC Data-IP-Site EUI'!$B$2:$B$1521)*(P$64='IECC Data-IP-Site EUI'!$C$2:$C$1521)*(2006='IECC Data-IP-Site EUI'!$A$2:$A$1521),0,1),0))</f>
        <v>0.39674154442277182</v>
      </c>
      <c r="Q70" s="111" cm="1">
        <f t="array" ref="Q70">INDEX('IECC Data-IP-Site EUI'!$Y$2:$Y$1521,MATCH(1,INDEX(($A70='IECC Data-IP-Site EUI'!$B$2:$B$1521)*(Q$64='IECC Data-IP-Site EUI'!$C$2:$C$1521)*($A$63='IECC Data-IP-Site EUI'!$A$2:$A$1521),0,1),0))/INDEX('IECC Data-IP-Site EUI'!$Y$2:$Y$1521,MATCH(1,INDEX(($A70='IECC Data-IP-Site EUI'!$B$2:$B$1521)*(Q$64='IECC Data-IP-Site EUI'!$C$2:$C$1521)*(2006='IECC Data-IP-Site EUI'!$A$2:$A$1521),0,1),0))</f>
        <v>0.48709599195104125</v>
      </c>
      <c r="R70" s="111" cm="1">
        <f t="array" ref="R70">INDEX('IECC Data-IP-Site EUI'!$Y$2:$Y$1521,MATCH(1,INDEX(($A70='IECC Data-IP-Site EUI'!$B$2:$B$1521)*(R$64='IECC Data-IP-Site EUI'!$C$2:$C$1521)*($A$63='IECC Data-IP-Site EUI'!$A$2:$A$1521),0,1),0))/INDEX('IECC Data-IP-Site EUI'!$Y$2:$Y$1521,MATCH(1,INDEX(($A70='IECC Data-IP-Site EUI'!$B$2:$B$1521)*(R$64='IECC Data-IP-Site EUI'!$C$2:$C$1521)*(2006='IECC Data-IP-Site EUI'!$A$2:$A$1521),0,1),0))</f>
        <v>0.43601787885409465</v>
      </c>
      <c r="S70" s="111" cm="1">
        <f t="array" ref="S70">INDEX('IECC Data-IP-Site EUI'!$Y$2:$Y$1521,MATCH(1,INDEX(($A70='IECC Data-IP-Site EUI'!$B$2:$B$1521)*(S$64='IECC Data-IP-Site EUI'!$C$2:$C$1521)*($A$63='IECC Data-IP-Site EUI'!$A$2:$A$1521),0,1),0))/INDEX('IECC Data-IP-Site EUI'!$Y$2:$Y$1521,MATCH(1,INDEX(($A70='IECC Data-IP-Site EUI'!$B$2:$B$1521)*(S$64='IECC Data-IP-Site EUI'!$C$2:$C$1521)*(2006='IECC Data-IP-Site EUI'!$A$2:$A$1521),0,1),0))</f>
        <v>0.45131198334665334</v>
      </c>
      <c r="T70" s="112" cm="1">
        <f t="array" ref="T70">INDEX('IECC Data-IP-Site EUI'!$Y$2:$Y$1521,MATCH(1,INDEX(($A70='IECC Data-IP-Site EUI'!$B$2:$B$1521)*(T$64='IECC Data-IP-Site EUI'!$C$2:$C$1521)*($A$63='IECC Data-IP-Site EUI'!$A$2:$A$1521),0,1),0))/INDEX('IECC Data-IP-Site EUI'!$Y$2:$Y$1521,MATCH(1,INDEX(($A70='IECC Data-IP-Site EUI'!$B$2:$B$1521)*(T$64='IECC Data-IP-Site EUI'!$C$2:$C$1521)*(2006='IECC Data-IP-Site EUI'!$A$2:$A$1521),0,1),0))</f>
        <v>0.47752395030683892</v>
      </c>
    </row>
    <row r="71" spans="1:20" x14ac:dyDescent="0.25">
      <c r="A71" s="129" t="s">
        <v>57</v>
      </c>
      <c r="B71" s="110" cm="1">
        <f t="array" ref="B71">INDEX('IECC Data-IP-Site EUI'!$Y$2:$Y$1521,MATCH(1,INDEX(($A71='IECC Data-IP-Site EUI'!$B$2:$B$1521)*(B$64='IECC Data-IP-Site EUI'!$C$2:$C$1521)*($A$63='IECC Data-IP-Site EUI'!$A$2:$A$1521),0,1),0))/INDEX('IECC Data-IP-Site EUI'!$Y$2:$Y$1521,MATCH(1,INDEX(($A71='IECC Data-IP-Site EUI'!$B$2:$B$1521)*(B$64='IECC Data-IP-Site EUI'!$C$2:$C$1521)*(2006='IECC Data-IP-Site EUI'!$A$2:$A$1521),0,1),0))</f>
        <v>0.5078571385653371</v>
      </c>
      <c r="C71" s="111" cm="1">
        <f t="array" ref="C71">INDEX('IECC Data-IP-Site EUI'!$Y$2:$Y$1521,MATCH(1,INDEX(($A71='IECC Data-IP-Site EUI'!$B$2:$B$1521)*(C$64='IECC Data-IP-Site EUI'!$C$2:$C$1521)*($A$63='IECC Data-IP-Site EUI'!$A$2:$A$1521),0,1),0))/INDEX('IECC Data-IP-Site EUI'!$Y$2:$Y$1521,MATCH(1,INDEX(($A71='IECC Data-IP-Site EUI'!$B$2:$B$1521)*(C$64='IECC Data-IP-Site EUI'!$C$2:$C$1521)*(2006='IECC Data-IP-Site EUI'!$A$2:$A$1521),0,1),0))</f>
        <v>0.5052151510946562</v>
      </c>
      <c r="D71" s="111" cm="1">
        <f t="array" ref="D71">INDEX('IECC Data-IP-Site EUI'!$Y$2:$Y$1521,MATCH(1,INDEX(($A71='IECC Data-IP-Site EUI'!$B$2:$B$1521)*(D$64='IECC Data-IP-Site EUI'!$C$2:$C$1521)*($A$63='IECC Data-IP-Site EUI'!$A$2:$A$1521),0,1),0))/INDEX('IECC Data-IP-Site EUI'!$Y$2:$Y$1521,MATCH(1,INDEX(($A71='IECC Data-IP-Site EUI'!$B$2:$B$1521)*(D$64='IECC Data-IP-Site EUI'!$C$2:$C$1521)*(2006='IECC Data-IP-Site EUI'!$A$2:$A$1521),0,1),0))</f>
        <v>0.52310467389246851</v>
      </c>
      <c r="E71" s="111" cm="1">
        <f t="array" ref="E71">INDEX('IECC Data-IP-Site EUI'!$Y$2:$Y$1521,MATCH(1,INDEX(($A71='IECC Data-IP-Site EUI'!$B$2:$B$1521)*(E$64='IECC Data-IP-Site EUI'!$C$2:$C$1521)*($A$63='IECC Data-IP-Site EUI'!$A$2:$A$1521),0,1),0))/INDEX('IECC Data-IP-Site EUI'!$Y$2:$Y$1521,MATCH(1,INDEX(($A71='IECC Data-IP-Site EUI'!$B$2:$B$1521)*(E$64='IECC Data-IP-Site EUI'!$C$2:$C$1521)*(2006='IECC Data-IP-Site EUI'!$A$2:$A$1521),0,1),0))</f>
        <v>0.49209200027054945</v>
      </c>
      <c r="F71" s="111" cm="1">
        <f t="array" ref="F71">INDEX('IECC Data-IP-Site EUI'!$Y$2:$Y$1521,MATCH(1,INDEX(($A71='IECC Data-IP-Site EUI'!$B$2:$B$1521)*(F$64='IECC Data-IP-Site EUI'!$C$2:$C$1521)*($A$63='IECC Data-IP-Site EUI'!$A$2:$A$1521),0,1),0))/INDEX('IECC Data-IP-Site EUI'!$Y$2:$Y$1521,MATCH(1,INDEX(($A71='IECC Data-IP-Site EUI'!$B$2:$B$1521)*(F$64='IECC Data-IP-Site EUI'!$C$2:$C$1521)*(2006='IECC Data-IP-Site EUI'!$A$2:$A$1521),0,1),0))</f>
        <v>0.47920845413191987</v>
      </c>
      <c r="G71" s="111" cm="1">
        <f t="array" ref="G71">INDEX('IECC Data-IP-Site EUI'!$Y$2:$Y$1521,MATCH(1,INDEX(($A71='IECC Data-IP-Site EUI'!$B$2:$B$1521)*(G$64='IECC Data-IP-Site EUI'!$C$2:$C$1521)*($A$63='IECC Data-IP-Site EUI'!$A$2:$A$1521),0,1),0))/INDEX('IECC Data-IP-Site EUI'!$Y$2:$Y$1521,MATCH(1,INDEX(($A71='IECC Data-IP-Site EUI'!$B$2:$B$1521)*(G$64='IECC Data-IP-Site EUI'!$C$2:$C$1521)*(2006='IECC Data-IP-Site EUI'!$A$2:$A$1521),0,1),0))</f>
        <v>0.47511454231017103</v>
      </c>
      <c r="H71" s="111" cm="1">
        <f t="array" ref="H71">INDEX('IECC Data-IP-Site EUI'!$Y$2:$Y$1521,MATCH(1,INDEX(($A71='IECC Data-IP-Site EUI'!$B$2:$B$1521)*(H$64='IECC Data-IP-Site EUI'!$C$2:$C$1521)*($A$63='IECC Data-IP-Site EUI'!$A$2:$A$1521),0,1),0))/INDEX('IECC Data-IP-Site EUI'!$Y$2:$Y$1521,MATCH(1,INDEX(($A71='IECC Data-IP-Site EUI'!$B$2:$B$1521)*(H$64='IECC Data-IP-Site EUI'!$C$2:$C$1521)*(2006='IECC Data-IP-Site EUI'!$A$2:$A$1521),0,1),0))</f>
        <v>0.41099250276818583</v>
      </c>
      <c r="I71" s="111" cm="1">
        <f t="array" ref="I71">INDEX('IECC Data-IP-Site EUI'!$Y$2:$Y$1521,MATCH(1,INDEX(($A71='IECC Data-IP-Site EUI'!$B$2:$B$1521)*(I$64='IECC Data-IP-Site EUI'!$C$2:$C$1521)*($A$63='IECC Data-IP-Site EUI'!$A$2:$A$1521),0,1),0))/INDEX('IECC Data-IP-Site EUI'!$Y$2:$Y$1521,MATCH(1,INDEX(($A71='IECC Data-IP-Site EUI'!$B$2:$B$1521)*(I$64='IECC Data-IP-Site EUI'!$C$2:$C$1521)*(2006='IECC Data-IP-Site EUI'!$A$2:$A$1521),0,1),0))</f>
        <v>0.45490960044198658</v>
      </c>
      <c r="J71" s="111" cm="1">
        <f t="array" ref="J71">INDEX('IECC Data-IP-Site EUI'!$Y$2:$Y$1521,MATCH(1,INDEX(($A71='IECC Data-IP-Site EUI'!$B$2:$B$1521)*(J$64='IECC Data-IP-Site EUI'!$C$2:$C$1521)*($A$63='IECC Data-IP-Site EUI'!$A$2:$A$1521),0,1),0))/INDEX('IECC Data-IP-Site EUI'!$Y$2:$Y$1521,MATCH(1,INDEX(($A71='IECC Data-IP-Site EUI'!$B$2:$B$1521)*(J$64='IECC Data-IP-Site EUI'!$C$2:$C$1521)*(2006='IECC Data-IP-Site EUI'!$A$2:$A$1521),0,1),0))</f>
        <v>0.46968111015437947</v>
      </c>
      <c r="K71" s="111" cm="1">
        <f t="array" ref="K71">INDEX('IECC Data-IP-Site EUI'!$Y$2:$Y$1521,MATCH(1,INDEX(($A71='IECC Data-IP-Site EUI'!$B$2:$B$1521)*(K$64='IECC Data-IP-Site EUI'!$C$2:$C$1521)*($A$63='IECC Data-IP-Site EUI'!$A$2:$A$1521),0,1),0))/INDEX('IECC Data-IP-Site EUI'!$Y$2:$Y$1521,MATCH(1,INDEX(($A71='IECC Data-IP-Site EUI'!$B$2:$B$1521)*(K$64='IECC Data-IP-Site EUI'!$C$2:$C$1521)*(2006='IECC Data-IP-Site EUI'!$A$2:$A$1521),0,1),0))</f>
        <v>0.37162742051046671</v>
      </c>
      <c r="L71" s="111" cm="1">
        <f t="array" ref="L71">INDEX('IECC Data-IP-Site EUI'!$Y$2:$Y$1521,MATCH(1,INDEX(($A71='IECC Data-IP-Site EUI'!$B$2:$B$1521)*(L$64='IECC Data-IP-Site EUI'!$C$2:$C$1521)*($A$63='IECC Data-IP-Site EUI'!$A$2:$A$1521),0,1),0))/INDEX('IECC Data-IP-Site EUI'!$Y$2:$Y$1521,MATCH(1,INDEX(($A71='IECC Data-IP-Site EUI'!$B$2:$B$1521)*(L$64='IECC Data-IP-Site EUI'!$C$2:$C$1521)*(2006='IECC Data-IP-Site EUI'!$A$2:$A$1521),0,1),0))</f>
        <v>0.45675152767368549</v>
      </c>
      <c r="M71" s="111" cm="1">
        <f t="array" ref="M71">INDEX('IECC Data-IP-Site EUI'!$Y$2:$Y$1521,MATCH(1,INDEX(($A71='IECC Data-IP-Site EUI'!$B$2:$B$1521)*(M$64='IECC Data-IP-Site EUI'!$C$2:$C$1521)*($A$63='IECC Data-IP-Site EUI'!$A$2:$A$1521),0,1),0))/INDEX('IECC Data-IP-Site EUI'!$Y$2:$Y$1521,MATCH(1,INDEX(($A71='IECC Data-IP-Site EUI'!$B$2:$B$1521)*(M$64='IECC Data-IP-Site EUI'!$C$2:$C$1521)*(2006='IECC Data-IP-Site EUI'!$A$2:$A$1521),0,1),0))</f>
        <v>0.51564796341173302</v>
      </c>
      <c r="N71" s="111" cm="1">
        <f t="array" ref="N71">INDEX('IECC Data-IP-Site EUI'!$Y$2:$Y$1521,MATCH(1,INDEX(($A71='IECC Data-IP-Site EUI'!$B$2:$B$1521)*(N$64='IECC Data-IP-Site EUI'!$C$2:$C$1521)*($A$63='IECC Data-IP-Site EUI'!$A$2:$A$1521),0,1),0))/INDEX('IECC Data-IP-Site EUI'!$Y$2:$Y$1521,MATCH(1,INDEX(($A71='IECC Data-IP-Site EUI'!$B$2:$B$1521)*(N$64='IECC Data-IP-Site EUI'!$C$2:$C$1521)*(2006='IECC Data-IP-Site EUI'!$A$2:$A$1521),0,1),0))</f>
        <v>0.42326879289367203</v>
      </c>
      <c r="O71" s="111" cm="1">
        <f t="array" ref="O71">INDEX('IECC Data-IP-Site EUI'!$Y$2:$Y$1521,MATCH(1,INDEX(($A71='IECC Data-IP-Site EUI'!$B$2:$B$1521)*(O$64='IECC Data-IP-Site EUI'!$C$2:$C$1521)*($A$63='IECC Data-IP-Site EUI'!$A$2:$A$1521),0,1),0))/INDEX('IECC Data-IP-Site EUI'!$Y$2:$Y$1521,MATCH(1,INDEX(($A71='IECC Data-IP-Site EUI'!$B$2:$B$1521)*(O$64='IECC Data-IP-Site EUI'!$C$2:$C$1521)*(2006='IECC Data-IP-Site EUI'!$A$2:$A$1521),0,1),0))</f>
        <v>0.52732932549953793</v>
      </c>
      <c r="P71" s="111" cm="1">
        <f t="array" ref="P71">INDEX('IECC Data-IP-Site EUI'!$Y$2:$Y$1521,MATCH(1,INDEX(($A71='IECC Data-IP-Site EUI'!$B$2:$B$1521)*(P$64='IECC Data-IP-Site EUI'!$C$2:$C$1521)*($A$63='IECC Data-IP-Site EUI'!$A$2:$A$1521),0,1),0))/INDEX('IECC Data-IP-Site EUI'!$Y$2:$Y$1521,MATCH(1,INDEX(($A71='IECC Data-IP-Site EUI'!$B$2:$B$1521)*(P$64='IECC Data-IP-Site EUI'!$C$2:$C$1521)*(2006='IECC Data-IP-Site EUI'!$A$2:$A$1521),0,1),0))</f>
        <v>0.41361657512863315</v>
      </c>
      <c r="Q71" s="111" cm="1">
        <f t="array" ref="Q71">INDEX('IECC Data-IP-Site EUI'!$Y$2:$Y$1521,MATCH(1,INDEX(($A71='IECC Data-IP-Site EUI'!$B$2:$B$1521)*(Q$64='IECC Data-IP-Site EUI'!$C$2:$C$1521)*($A$63='IECC Data-IP-Site EUI'!$A$2:$A$1521),0,1),0))/INDEX('IECC Data-IP-Site EUI'!$Y$2:$Y$1521,MATCH(1,INDEX(($A71='IECC Data-IP-Site EUI'!$B$2:$B$1521)*(Q$64='IECC Data-IP-Site EUI'!$C$2:$C$1521)*(2006='IECC Data-IP-Site EUI'!$A$2:$A$1521),0,1),0))</f>
        <v>0.43943766072175122</v>
      </c>
      <c r="R71" s="111" cm="1">
        <f t="array" ref="R71">INDEX('IECC Data-IP-Site EUI'!$Y$2:$Y$1521,MATCH(1,INDEX(($A71='IECC Data-IP-Site EUI'!$B$2:$B$1521)*(R$64='IECC Data-IP-Site EUI'!$C$2:$C$1521)*($A$63='IECC Data-IP-Site EUI'!$A$2:$A$1521),0,1),0))/INDEX('IECC Data-IP-Site EUI'!$Y$2:$Y$1521,MATCH(1,INDEX(($A71='IECC Data-IP-Site EUI'!$B$2:$B$1521)*(R$64='IECC Data-IP-Site EUI'!$C$2:$C$1521)*(2006='IECC Data-IP-Site EUI'!$A$2:$A$1521),0,1),0))</f>
        <v>0.39129009567510609</v>
      </c>
      <c r="S71" s="111" cm="1">
        <f t="array" ref="S71">INDEX('IECC Data-IP-Site EUI'!$Y$2:$Y$1521,MATCH(1,INDEX(($A71='IECC Data-IP-Site EUI'!$B$2:$B$1521)*(S$64='IECC Data-IP-Site EUI'!$C$2:$C$1521)*($A$63='IECC Data-IP-Site EUI'!$A$2:$A$1521),0,1),0))/INDEX('IECC Data-IP-Site EUI'!$Y$2:$Y$1521,MATCH(1,INDEX(($A71='IECC Data-IP-Site EUI'!$B$2:$B$1521)*(S$64='IECC Data-IP-Site EUI'!$C$2:$C$1521)*(2006='IECC Data-IP-Site EUI'!$A$2:$A$1521),0,1),0))</f>
        <v>0.35634167144094342</v>
      </c>
      <c r="T71" s="112" cm="1">
        <f t="array" ref="T71">INDEX('IECC Data-IP-Site EUI'!$Y$2:$Y$1521,MATCH(1,INDEX(($A71='IECC Data-IP-Site EUI'!$B$2:$B$1521)*(T$64='IECC Data-IP-Site EUI'!$C$2:$C$1521)*($A$63='IECC Data-IP-Site EUI'!$A$2:$A$1521),0,1),0))/INDEX('IECC Data-IP-Site EUI'!$Y$2:$Y$1521,MATCH(1,INDEX(($A71='IECC Data-IP-Site EUI'!$B$2:$B$1521)*(T$64='IECC Data-IP-Site EUI'!$C$2:$C$1521)*(2006='IECC Data-IP-Site EUI'!$A$2:$A$1521),0,1),0))</f>
        <v>0.34416382626341763</v>
      </c>
    </row>
    <row r="72" spans="1:20" x14ac:dyDescent="0.25">
      <c r="A72" s="129" t="s">
        <v>0</v>
      </c>
      <c r="B72" s="110" cm="1">
        <f t="array" ref="B72">INDEX('IECC Data-IP-Site EUI'!$Y$2:$Y$1521,MATCH(1,INDEX(($A72='IECC Data-IP-Site EUI'!$B$2:$B$1521)*(B$64='IECC Data-IP-Site EUI'!$C$2:$C$1521)*($A$63='IECC Data-IP-Site EUI'!$A$2:$A$1521),0,1),0))/INDEX('IECC Data-IP-Site EUI'!$Y$2:$Y$1521,MATCH(1,INDEX(($A72='IECC Data-IP-Site EUI'!$B$2:$B$1521)*(B$64='IECC Data-IP-Site EUI'!$C$2:$C$1521)*(2006='IECC Data-IP-Site EUI'!$A$2:$A$1521),0,1),0))</f>
        <v>0.57356179436052368</v>
      </c>
      <c r="C72" s="111" cm="1">
        <f t="array" ref="C72">INDEX('IECC Data-IP-Site EUI'!$Y$2:$Y$1521,MATCH(1,INDEX(($A72='IECC Data-IP-Site EUI'!$B$2:$B$1521)*(C$64='IECC Data-IP-Site EUI'!$C$2:$C$1521)*($A$63='IECC Data-IP-Site EUI'!$A$2:$A$1521),0,1),0))/INDEX('IECC Data-IP-Site EUI'!$Y$2:$Y$1521,MATCH(1,INDEX(($A72='IECC Data-IP-Site EUI'!$B$2:$B$1521)*(C$64='IECC Data-IP-Site EUI'!$C$2:$C$1521)*(2006='IECC Data-IP-Site EUI'!$A$2:$A$1521),0,1),0))</f>
        <v>0.57221469139857495</v>
      </c>
      <c r="D72" s="111" cm="1">
        <f t="array" ref="D72">INDEX('IECC Data-IP-Site EUI'!$Y$2:$Y$1521,MATCH(1,INDEX(($A72='IECC Data-IP-Site EUI'!$B$2:$B$1521)*(D$64='IECC Data-IP-Site EUI'!$C$2:$C$1521)*($A$63='IECC Data-IP-Site EUI'!$A$2:$A$1521),0,1),0))/INDEX('IECC Data-IP-Site EUI'!$Y$2:$Y$1521,MATCH(1,INDEX(($A72='IECC Data-IP-Site EUI'!$B$2:$B$1521)*(D$64='IECC Data-IP-Site EUI'!$C$2:$C$1521)*(2006='IECC Data-IP-Site EUI'!$A$2:$A$1521),0,1),0))</f>
        <v>0.56454974389361989</v>
      </c>
      <c r="E72" s="111" cm="1">
        <f t="array" ref="E72">INDEX('IECC Data-IP-Site EUI'!$Y$2:$Y$1521,MATCH(1,INDEX(($A72='IECC Data-IP-Site EUI'!$B$2:$B$1521)*(E$64='IECC Data-IP-Site EUI'!$C$2:$C$1521)*($A$63='IECC Data-IP-Site EUI'!$A$2:$A$1521),0,1),0))/INDEX('IECC Data-IP-Site EUI'!$Y$2:$Y$1521,MATCH(1,INDEX(($A72='IECC Data-IP-Site EUI'!$B$2:$B$1521)*(E$64='IECC Data-IP-Site EUI'!$C$2:$C$1521)*(2006='IECC Data-IP-Site EUI'!$A$2:$A$1521),0,1),0))</f>
        <v>0.60939977298439496</v>
      </c>
      <c r="F72" s="111" cm="1">
        <f t="array" ref="F72">INDEX('IECC Data-IP-Site EUI'!$Y$2:$Y$1521,MATCH(1,INDEX(($A72='IECC Data-IP-Site EUI'!$B$2:$B$1521)*(F$64='IECC Data-IP-Site EUI'!$C$2:$C$1521)*($A$63='IECC Data-IP-Site EUI'!$A$2:$A$1521),0,1),0))/INDEX('IECC Data-IP-Site EUI'!$Y$2:$Y$1521,MATCH(1,INDEX(($A72='IECC Data-IP-Site EUI'!$B$2:$B$1521)*(F$64='IECC Data-IP-Site EUI'!$C$2:$C$1521)*(2006='IECC Data-IP-Site EUI'!$A$2:$A$1521),0,1),0))</f>
        <v>0.56326330824255655</v>
      </c>
      <c r="G72" s="111" cm="1">
        <f t="array" ref="G72">INDEX('IECC Data-IP-Site EUI'!$Y$2:$Y$1521,MATCH(1,INDEX(($A72='IECC Data-IP-Site EUI'!$B$2:$B$1521)*(G$64='IECC Data-IP-Site EUI'!$C$2:$C$1521)*($A$63='IECC Data-IP-Site EUI'!$A$2:$A$1521),0,1),0))/INDEX('IECC Data-IP-Site EUI'!$Y$2:$Y$1521,MATCH(1,INDEX(($A72='IECC Data-IP-Site EUI'!$B$2:$B$1521)*(G$64='IECC Data-IP-Site EUI'!$C$2:$C$1521)*(2006='IECC Data-IP-Site EUI'!$A$2:$A$1521),0,1),0))</f>
        <v>0.59238708504599402</v>
      </c>
      <c r="H72" s="111" cm="1">
        <f t="array" ref="H72">INDEX('IECC Data-IP-Site EUI'!$Y$2:$Y$1521,MATCH(1,INDEX(($A72='IECC Data-IP-Site EUI'!$B$2:$B$1521)*(H$64='IECC Data-IP-Site EUI'!$C$2:$C$1521)*($A$63='IECC Data-IP-Site EUI'!$A$2:$A$1521),0,1),0))/INDEX('IECC Data-IP-Site EUI'!$Y$2:$Y$1521,MATCH(1,INDEX(($A72='IECC Data-IP-Site EUI'!$B$2:$B$1521)*(H$64='IECC Data-IP-Site EUI'!$C$2:$C$1521)*(2006='IECC Data-IP-Site EUI'!$A$2:$A$1521),0,1),0))</f>
        <v>0.5387752377608187</v>
      </c>
      <c r="I72" s="111" cm="1">
        <f t="array" ref="I72">INDEX('IECC Data-IP-Site EUI'!$Y$2:$Y$1521,MATCH(1,INDEX(($A72='IECC Data-IP-Site EUI'!$B$2:$B$1521)*(I$64='IECC Data-IP-Site EUI'!$C$2:$C$1521)*($A$63='IECC Data-IP-Site EUI'!$A$2:$A$1521),0,1),0))/INDEX('IECC Data-IP-Site EUI'!$Y$2:$Y$1521,MATCH(1,INDEX(($A72='IECC Data-IP-Site EUI'!$B$2:$B$1521)*(I$64='IECC Data-IP-Site EUI'!$C$2:$C$1521)*(2006='IECC Data-IP-Site EUI'!$A$2:$A$1521),0,1),0))</f>
        <v>0.60184209867212168</v>
      </c>
      <c r="J72" s="111" cm="1">
        <f t="array" ref="J72">INDEX('IECC Data-IP-Site EUI'!$Y$2:$Y$1521,MATCH(1,INDEX(($A72='IECC Data-IP-Site EUI'!$B$2:$B$1521)*(J$64='IECC Data-IP-Site EUI'!$C$2:$C$1521)*($A$63='IECC Data-IP-Site EUI'!$A$2:$A$1521),0,1),0))/INDEX('IECC Data-IP-Site EUI'!$Y$2:$Y$1521,MATCH(1,INDEX(($A72='IECC Data-IP-Site EUI'!$B$2:$B$1521)*(J$64='IECC Data-IP-Site EUI'!$C$2:$C$1521)*(2006='IECC Data-IP-Site EUI'!$A$2:$A$1521),0,1),0))</f>
        <v>0.51923066112950622</v>
      </c>
      <c r="K72" s="111" cm="1">
        <f t="array" ref="K72">INDEX('IECC Data-IP-Site EUI'!$Y$2:$Y$1521,MATCH(1,INDEX(($A72='IECC Data-IP-Site EUI'!$B$2:$B$1521)*(K$64='IECC Data-IP-Site EUI'!$C$2:$C$1521)*($A$63='IECC Data-IP-Site EUI'!$A$2:$A$1521),0,1),0))/INDEX('IECC Data-IP-Site EUI'!$Y$2:$Y$1521,MATCH(1,INDEX(($A72='IECC Data-IP-Site EUI'!$B$2:$B$1521)*(K$64='IECC Data-IP-Site EUI'!$C$2:$C$1521)*(2006='IECC Data-IP-Site EUI'!$A$2:$A$1521),0,1),0))</f>
        <v>0.50060888264099801</v>
      </c>
      <c r="L72" s="111" cm="1">
        <f t="array" ref="L72">INDEX('IECC Data-IP-Site EUI'!$Y$2:$Y$1521,MATCH(1,INDEX(($A72='IECC Data-IP-Site EUI'!$B$2:$B$1521)*(L$64='IECC Data-IP-Site EUI'!$C$2:$C$1521)*($A$63='IECC Data-IP-Site EUI'!$A$2:$A$1521),0,1),0))/INDEX('IECC Data-IP-Site EUI'!$Y$2:$Y$1521,MATCH(1,INDEX(($A72='IECC Data-IP-Site EUI'!$B$2:$B$1521)*(L$64='IECC Data-IP-Site EUI'!$C$2:$C$1521)*(2006='IECC Data-IP-Site EUI'!$A$2:$A$1521),0,1),0))</f>
        <v>0.60960735962330292</v>
      </c>
      <c r="M72" s="111" cm="1">
        <f t="array" ref="M72">INDEX('IECC Data-IP-Site EUI'!$Y$2:$Y$1521,MATCH(1,INDEX(($A72='IECC Data-IP-Site EUI'!$B$2:$B$1521)*(M$64='IECC Data-IP-Site EUI'!$C$2:$C$1521)*($A$63='IECC Data-IP-Site EUI'!$A$2:$A$1521),0,1),0))/INDEX('IECC Data-IP-Site EUI'!$Y$2:$Y$1521,MATCH(1,INDEX(($A72='IECC Data-IP-Site EUI'!$B$2:$B$1521)*(M$64='IECC Data-IP-Site EUI'!$C$2:$C$1521)*(2006='IECC Data-IP-Site EUI'!$A$2:$A$1521),0,1),0))</f>
        <v>0.49752841532545306</v>
      </c>
      <c r="N72" s="111" cm="1">
        <f t="array" ref="N72">INDEX('IECC Data-IP-Site EUI'!$Y$2:$Y$1521,MATCH(1,INDEX(($A72='IECC Data-IP-Site EUI'!$B$2:$B$1521)*(N$64='IECC Data-IP-Site EUI'!$C$2:$C$1521)*($A$63='IECC Data-IP-Site EUI'!$A$2:$A$1521),0,1),0))/INDEX('IECC Data-IP-Site EUI'!$Y$2:$Y$1521,MATCH(1,INDEX(($A72='IECC Data-IP-Site EUI'!$B$2:$B$1521)*(N$64='IECC Data-IP-Site EUI'!$C$2:$C$1521)*(2006='IECC Data-IP-Site EUI'!$A$2:$A$1521),0,1),0))</f>
        <v>0.44266356308201449</v>
      </c>
      <c r="O72" s="111" cm="1">
        <f t="array" ref="O72">INDEX('IECC Data-IP-Site EUI'!$Y$2:$Y$1521,MATCH(1,INDEX(($A72='IECC Data-IP-Site EUI'!$B$2:$B$1521)*(O$64='IECC Data-IP-Site EUI'!$C$2:$C$1521)*($A$63='IECC Data-IP-Site EUI'!$A$2:$A$1521),0,1),0))/INDEX('IECC Data-IP-Site EUI'!$Y$2:$Y$1521,MATCH(1,INDEX(($A72='IECC Data-IP-Site EUI'!$B$2:$B$1521)*(O$64='IECC Data-IP-Site EUI'!$C$2:$C$1521)*(2006='IECC Data-IP-Site EUI'!$A$2:$A$1521),0,1),0))</f>
        <v>0.5883427160953999</v>
      </c>
      <c r="P72" s="111" cm="1">
        <f t="array" ref="P72">INDEX('IECC Data-IP-Site EUI'!$Y$2:$Y$1521,MATCH(1,INDEX(($A72='IECC Data-IP-Site EUI'!$B$2:$B$1521)*(P$64='IECC Data-IP-Site EUI'!$C$2:$C$1521)*($A$63='IECC Data-IP-Site EUI'!$A$2:$A$1521),0,1),0))/INDEX('IECC Data-IP-Site EUI'!$Y$2:$Y$1521,MATCH(1,INDEX(($A72='IECC Data-IP-Site EUI'!$B$2:$B$1521)*(P$64='IECC Data-IP-Site EUI'!$C$2:$C$1521)*(2006='IECC Data-IP-Site EUI'!$A$2:$A$1521),0,1),0))</f>
        <v>0.4598723232818106</v>
      </c>
      <c r="Q72" s="111" cm="1">
        <f t="array" ref="Q72">INDEX('IECC Data-IP-Site EUI'!$Y$2:$Y$1521,MATCH(1,INDEX(($A72='IECC Data-IP-Site EUI'!$B$2:$B$1521)*(Q$64='IECC Data-IP-Site EUI'!$C$2:$C$1521)*($A$63='IECC Data-IP-Site EUI'!$A$2:$A$1521),0,1),0))/INDEX('IECC Data-IP-Site EUI'!$Y$2:$Y$1521,MATCH(1,INDEX(($A72='IECC Data-IP-Site EUI'!$B$2:$B$1521)*(Q$64='IECC Data-IP-Site EUI'!$C$2:$C$1521)*(2006='IECC Data-IP-Site EUI'!$A$2:$A$1521),0,1),0))</f>
        <v>0.47532519552699776</v>
      </c>
      <c r="R72" s="111" cm="1">
        <f t="array" ref="R72">INDEX('IECC Data-IP-Site EUI'!$Y$2:$Y$1521,MATCH(1,INDEX(($A72='IECC Data-IP-Site EUI'!$B$2:$B$1521)*(R$64='IECC Data-IP-Site EUI'!$C$2:$C$1521)*($A$63='IECC Data-IP-Site EUI'!$A$2:$A$1521),0,1),0))/INDEX('IECC Data-IP-Site EUI'!$Y$2:$Y$1521,MATCH(1,INDEX(($A72='IECC Data-IP-Site EUI'!$B$2:$B$1521)*(R$64='IECC Data-IP-Site EUI'!$C$2:$C$1521)*(2006='IECC Data-IP-Site EUI'!$A$2:$A$1521),0,1),0))</f>
        <v>0.57086473879910526</v>
      </c>
      <c r="S72" s="111" cm="1">
        <f t="array" ref="S72">INDEX('IECC Data-IP-Site EUI'!$Y$2:$Y$1521,MATCH(1,INDEX(($A72='IECC Data-IP-Site EUI'!$B$2:$B$1521)*(S$64='IECC Data-IP-Site EUI'!$C$2:$C$1521)*($A$63='IECC Data-IP-Site EUI'!$A$2:$A$1521),0,1),0))/INDEX('IECC Data-IP-Site EUI'!$Y$2:$Y$1521,MATCH(1,INDEX(($A72='IECC Data-IP-Site EUI'!$B$2:$B$1521)*(S$64='IECC Data-IP-Site EUI'!$C$2:$C$1521)*(2006='IECC Data-IP-Site EUI'!$A$2:$A$1521),0,1),0))</f>
        <v>0.45281493446835991</v>
      </c>
      <c r="T72" s="112" cm="1">
        <f t="array" ref="T72">INDEX('IECC Data-IP-Site EUI'!$Y$2:$Y$1521,MATCH(1,INDEX(($A72='IECC Data-IP-Site EUI'!$B$2:$B$1521)*(T$64='IECC Data-IP-Site EUI'!$C$2:$C$1521)*($A$63='IECC Data-IP-Site EUI'!$A$2:$A$1521),0,1),0))/INDEX('IECC Data-IP-Site EUI'!$Y$2:$Y$1521,MATCH(1,INDEX(($A72='IECC Data-IP-Site EUI'!$B$2:$B$1521)*(T$64='IECC Data-IP-Site EUI'!$C$2:$C$1521)*(2006='IECC Data-IP-Site EUI'!$A$2:$A$1521),0,1),0))</f>
        <v>0.47211693773012675</v>
      </c>
    </row>
    <row r="73" spans="1:20" x14ac:dyDescent="0.25">
      <c r="A73" s="129" t="s">
        <v>63</v>
      </c>
      <c r="B73" s="110" cm="1">
        <f t="array" ref="B73">INDEX('IECC Data-IP-Site EUI'!$Y$2:$Y$1521,MATCH(1,INDEX(($A73='IECC Data-IP-Site EUI'!$B$2:$B$1521)*(B$64='IECC Data-IP-Site EUI'!$C$2:$C$1521)*($A$63='IECC Data-IP-Site EUI'!$A$2:$A$1521),0,1),0))/INDEX('IECC Data-IP-Site EUI'!$Y$2:$Y$1521,MATCH(1,INDEX(($A73='IECC Data-IP-Site EUI'!$B$2:$B$1521)*(B$64='IECC Data-IP-Site EUI'!$C$2:$C$1521)*(2006='IECC Data-IP-Site EUI'!$A$2:$A$1521),0,1),0))</f>
        <v>0.53490309747845033</v>
      </c>
      <c r="C73" s="111" cm="1">
        <f t="array" ref="C73">INDEX('IECC Data-IP-Site EUI'!$Y$2:$Y$1521,MATCH(1,INDEX(($A73='IECC Data-IP-Site EUI'!$B$2:$B$1521)*(C$64='IECC Data-IP-Site EUI'!$C$2:$C$1521)*($A$63='IECC Data-IP-Site EUI'!$A$2:$A$1521),0,1),0))/INDEX('IECC Data-IP-Site EUI'!$Y$2:$Y$1521,MATCH(1,INDEX(($A73='IECC Data-IP-Site EUI'!$B$2:$B$1521)*(C$64='IECC Data-IP-Site EUI'!$C$2:$C$1521)*(2006='IECC Data-IP-Site EUI'!$A$2:$A$1521),0,1),0))</f>
        <v>0.4500515435755601</v>
      </c>
      <c r="D73" s="111" cm="1">
        <f t="array" ref="D73">INDEX('IECC Data-IP-Site EUI'!$Y$2:$Y$1521,MATCH(1,INDEX(($A73='IECC Data-IP-Site EUI'!$B$2:$B$1521)*(D$64='IECC Data-IP-Site EUI'!$C$2:$C$1521)*($A$63='IECC Data-IP-Site EUI'!$A$2:$A$1521),0,1),0))/INDEX('IECC Data-IP-Site EUI'!$Y$2:$Y$1521,MATCH(1,INDEX(($A73='IECC Data-IP-Site EUI'!$B$2:$B$1521)*(D$64='IECC Data-IP-Site EUI'!$C$2:$C$1521)*(2006='IECC Data-IP-Site EUI'!$A$2:$A$1521),0,1),0))</f>
        <v>0.48799088020625125</v>
      </c>
      <c r="E73" s="111" cm="1">
        <f t="array" ref="E73">INDEX('IECC Data-IP-Site EUI'!$Y$2:$Y$1521,MATCH(1,INDEX(($A73='IECC Data-IP-Site EUI'!$B$2:$B$1521)*(E$64='IECC Data-IP-Site EUI'!$C$2:$C$1521)*($A$63='IECC Data-IP-Site EUI'!$A$2:$A$1521),0,1),0))/INDEX('IECC Data-IP-Site EUI'!$Y$2:$Y$1521,MATCH(1,INDEX(($A73='IECC Data-IP-Site EUI'!$B$2:$B$1521)*(E$64='IECC Data-IP-Site EUI'!$C$2:$C$1521)*(2006='IECC Data-IP-Site EUI'!$A$2:$A$1521),0,1),0))</f>
        <v>0.44235983472846846</v>
      </c>
      <c r="F73" s="111" cm="1">
        <f t="array" ref="F73">INDEX('IECC Data-IP-Site EUI'!$Y$2:$Y$1521,MATCH(1,INDEX(($A73='IECC Data-IP-Site EUI'!$B$2:$B$1521)*(F$64='IECC Data-IP-Site EUI'!$C$2:$C$1521)*($A$63='IECC Data-IP-Site EUI'!$A$2:$A$1521),0,1),0))/INDEX('IECC Data-IP-Site EUI'!$Y$2:$Y$1521,MATCH(1,INDEX(($A73='IECC Data-IP-Site EUI'!$B$2:$B$1521)*(F$64='IECC Data-IP-Site EUI'!$C$2:$C$1521)*(2006='IECC Data-IP-Site EUI'!$A$2:$A$1521),0,1),0))</f>
        <v>0.45165301795413421</v>
      </c>
      <c r="G73" s="111" cm="1">
        <f t="array" ref="G73">INDEX('IECC Data-IP-Site EUI'!$Y$2:$Y$1521,MATCH(1,INDEX(($A73='IECC Data-IP-Site EUI'!$B$2:$B$1521)*(G$64='IECC Data-IP-Site EUI'!$C$2:$C$1521)*($A$63='IECC Data-IP-Site EUI'!$A$2:$A$1521),0,1),0))/INDEX('IECC Data-IP-Site EUI'!$Y$2:$Y$1521,MATCH(1,INDEX(($A73='IECC Data-IP-Site EUI'!$B$2:$B$1521)*(G$64='IECC Data-IP-Site EUI'!$C$2:$C$1521)*(2006='IECC Data-IP-Site EUI'!$A$2:$A$1521),0,1),0))</f>
        <v>0.42051820723529104</v>
      </c>
      <c r="H73" s="111" cm="1">
        <f t="array" ref="H73">INDEX('IECC Data-IP-Site EUI'!$Y$2:$Y$1521,MATCH(1,INDEX(($A73='IECC Data-IP-Site EUI'!$B$2:$B$1521)*(H$64='IECC Data-IP-Site EUI'!$C$2:$C$1521)*($A$63='IECC Data-IP-Site EUI'!$A$2:$A$1521),0,1),0))/INDEX('IECC Data-IP-Site EUI'!$Y$2:$Y$1521,MATCH(1,INDEX(($A73='IECC Data-IP-Site EUI'!$B$2:$B$1521)*(H$64='IECC Data-IP-Site EUI'!$C$2:$C$1521)*(2006='IECC Data-IP-Site EUI'!$A$2:$A$1521),0,1),0))</f>
        <v>0.37774859543420913</v>
      </c>
      <c r="I73" s="111" cm="1">
        <f t="array" ref="I73">INDEX('IECC Data-IP-Site EUI'!$Y$2:$Y$1521,MATCH(1,INDEX(($A73='IECC Data-IP-Site EUI'!$B$2:$B$1521)*(I$64='IECC Data-IP-Site EUI'!$C$2:$C$1521)*($A$63='IECC Data-IP-Site EUI'!$A$2:$A$1521),0,1),0))/INDEX('IECC Data-IP-Site EUI'!$Y$2:$Y$1521,MATCH(1,INDEX(($A73='IECC Data-IP-Site EUI'!$B$2:$B$1521)*(I$64='IECC Data-IP-Site EUI'!$C$2:$C$1521)*(2006='IECC Data-IP-Site EUI'!$A$2:$A$1521),0,1),0))</f>
        <v>0.38139347629049264</v>
      </c>
      <c r="J73" s="111" cm="1">
        <f t="array" ref="J73">INDEX('IECC Data-IP-Site EUI'!$Y$2:$Y$1521,MATCH(1,INDEX(($A73='IECC Data-IP-Site EUI'!$B$2:$B$1521)*(J$64='IECC Data-IP-Site EUI'!$C$2:$C$1521)*($A$63='IECC Data-IP-Site EUI'!$A$2:$A$1521),0,1),0))/INDEX('IECC Data-IP-Site EUI'!$Y$2:$Y$1521,MATCH(1,INDEX(($A73='IECC Data-IP-Site EUI'!$B$2:$B$1521)*(J$64='IECC Data-IP-Site EUI'!$C$2:$C$1521)*(2006='IECC Data-IP-Site EUI'!$A$2:$A$1521),0,1),0))</f>
        <v>0.38569841179975023</v>
      </c>
      <c r="K73" s="111" cm="1">
        <f t="array" ref="K73">INDEX('IECC Data-IP-Site EUI'!$Y$2:$Y$1521,MATCH(1,INDEX(($A73='IECC Data-IP-Site EUI'!$B$2:$B$1521)*(K$64='IECC Data-IP-Site EUI'!$C$2:$C$1521)*($A$63='IECC Data-IP-Site EUI'!$A$2:$A$1521),0,1),0))/INDEX('IECC Data-IP-Site EUI'!$Y$2:$Y$1521,MATCH(1,INDEX(($A73='IECC Data-IP-Site EUI'!$B$2:$B$1521)*(K$64='IECC Data-IP-Site EUI'!$C$2:$C$1521)*(2006='IECC Data-IP-Site EUI'!$A$2:$A$1521),0,1),0))</f>
        <v>0.38418974757540397</v>
      </c>
      <c r="L73" s="111" cm="1">
        <f t="array" ref="L73">INDEX('IECC Data-IP-Site EUI'!$Y$2:$Y$1521,MATCH(1,INDEX(($A73='IECC Data-IP-Site EUI'!$B$2:$B$1521)*(L$64='IECC Data-IP-Site EUI'!$C$2:$C$1521)*($A$63='IECC Data-IP-Site EUI'!$A$2:$A$1521),0,1),0))/INDEX('IECC Data-IP-Site EUI'!$Y$2:$Y$1521,MATCH(1,INDEX(($A73='IECC Data-IP-Site EUI'!$B$2:$B$1521)*(L$64='IECC Data-IP-Site EUI'!$C$2:$C$1521)*(2006='IECC Data-IP-Site EUI'!$A$2:$A$1521),0,1),0))</f>
        <v>0.38704617677357284</v>
      </c>
      <c r="M73" s="111" cm="1">
        <f t="array" ref="M73">INDEX('IECC Data-IP-Site EUI'!$Y$2:$Y$1521,MATCH(1,INDEX(($A73='IECC Data-IP-Site EUI'!$B$2:$B$1521)*(M$64='IECC Data-IP-Site EUI'!$C$2:$C$1521)*($A$63='IECC Data-IP-Site EUI'!$A$2:$A$1521),0,1),0))/INDEX('IECC Data-IP-Site EUI'!$Y$2:$Y$1521,MATCH(1,INDEX(($A73='IECC Data-IP-Site EUI'!$B$2:$B$1521)*(M$64='IECC Data-IP-Site EUI'!$C$2:$C$1521)*(2006='IECC Data-IP-Site EUI'!$A$2:$A$1521),0,1),0))</f>
        <v>0.36680270037054158</v>
      </c>
      <c r="N73" s="111" cm="1">
        <f t="array" ref="N73">INDEX('IECC Data-IP-Site EUI'!$Y$2:$Y$1521,MATCH(1,INDEX(($A73='IECC Data-IP-Site EUI'!$B$2:$B$1521)*(N$64='IECC Data-IP-Site EUI'!$C$2:$C$1521)*($A$63='IECC Data-IP-Site EUI'!$A$2:$A$1521),0,1),0))/INDEX('IECC Data-IP-Site EUI'!$Y$2:$Y$1521,MATCH(1,INDEX(($A73='IECC Data-IP-Site EUI'!$B$2:$B$1521)*(N$64='IECC Data-IP-Site EUI'!$C$2:$C$1521)*(2006='IECC Data-IP-Site EUI'!$A$2:$A$1521),0,1),0))</f>
        <v>0.44037719476768344</v>
      </c>
      <c r="O73" s="111" cm="1">
        <f t="array" ref="O73">INDEX('IECC Data-IP-Site EUI'!$Y$2:$Y$1521,MATCH(1,INDEX(($A73='IECC Data-IP-Site EUI'!$B$2:$B$1521)*(O$64='IECC Data-IP-Site EUI'!$C$2:$C$1521)*($A$63='IECC Data-IP-Site EUI'!$A$2:$A$1521),0,1),0))/INDEX('IECC Data-IP-Site EUI'!$Y$2:$Y$1521,MATCH(1,INDEX(($A73='IECC Data-IP-Site EUI'!$B$2:$B$1521)*(O$64='IECC Data-IP-Site EUI'!$C$2:$C$1521)*(2006='IECC Data-IP-Site EUI'!$A$2:$A$1521),0,1),0))</f>
        <v>0.42329514412815133</v>
      </c>
      <c r="P73" s="111" cm="1">
        <f t="array" ref="P73">INDEX('IECC Data-IP-Site EUI'!$Y$2:$Y$1521,MATCH(1,INDEX(($A73='IECC Data-IP-Site EUI'!$B$2:$B$1521)*(P$64='IECC Data-IP-Site EUI'!$C$2:$C$1521)*($A$63='IECC Data-IP-Site EUI'!$A$2:$A$1521),0,1),0))/INDEX('IECC Data-IP-Site EUI'!$Y$2:$Y$1521,MATCH(1,INDEX(($A73='IECC Data-IP-Site EUI'!$B$2:$B$1521)*(P$64='IECC Data-IP-Site EUI'!$C$2:$C$1521)*(2006='IECC Data-IP-Site EUI'!$A$2:$A$1521),0,1),0))</f>
        <v>0.36599774836601467</v>
      </c>
      <c r="Q73" s="111" cm="1">
        <f t="array" ref="Q73">INDEX('IECC Data-IP-Site EUI'!$Y$2:$Y$1521,MATCH(1,INDEX(($A73='IECC Data-IP-Site EUI'!$B$2:$B$1521)*(Q$64='IECC Data-IP-Site EUI'!$C$2:$C$1521)*($A$63='IECC Data-IP-Site EUI'!$A$2:$A$1521),0,1),0))/INDEX('IECC Data-IP-Site EUI'!$Y$2:$Y$1521,MATCH(1,INDEX(($A73='IECC Data-IP-Site EUI'!$B$2:$B$1521)*(Q$64='IECC Data-IP-Site EUI'!$C$2:$C$1521)*(2006='IECC Data-IP-Site EUI'!$A$2:$A$1521),0,1),0))</f>
        <v>0.48722395561155551</v>
      </c>
      <c r="R73" s="111" cm="1">
        <f t="array" ref="R73">INDEX('IECC Data-IP-Site EUI'!$Y$2:$Y$1521,MATCH(1,INDEX(($A73='IECC Data-IP-Site EUI'!$B$2:$B$1521)*(R$64='IECC Data-IP-Site EUI'!$C$2:$C$1521)*($A$63='IECC Data-IP-Site EUI'!$A$2:$A$1521),0,1),0))/INDEX('IECC Data-IP-Site EUI'!$Y$2:$Y$1521,MATCH(1,INDEX(($A73='IECC Data-IP-Site EUI'!$B$2:$B$1521)*(R$64='IECC Data-IP-Site EUI'!$C$2:$C$1521)*(2006='IECC Data-IP-Site EUI'!$A$2:$A$1521),0,1),0))</f>
        <v>0.4882648614272459</v>
      </c>
      <c r="S73" s="111" cm="1">
        <f t="array" ref="S73">INDEX('IECC Data-IP-Site EUI'!$Y$2:$Y$1521,MATCH(1,INDEX(($A73='IECC Data-IP-Site EUI'!$B$2:$B$1521)*(S$64='IECC Data-IP-Site EUI'!$C$2:$C$1521)*($A$63='IECC Data-IP-Site EUI'!$A$2:$A$1521),0,1),0))/INDEX('IECC Data-IP-Site EUI'!$Y$2:$Y$1521,MATCH(1,INDEX(($A73='IECC Data-IP-Site EUI'!$B$2:$B$1521)*(S$64='IECC Data-IP-Site EUI'!$C$2:$C$1521)*(2006='IECC Data-IP-Site EUI'!$A$2:$A$1521),0,1),0))</f>
        <v>0.49012264069559425</v>
      </c>
      <c r="T73" s="112" cm="1">
        <f t="array" ref="T73">INDEX('IECC Data-IP-Site EUI'!$Y$2:$Y$1521,MATCH(1,INDEX(($A73='IECC Data-IP-Site EUI'!$B$2:$B$1521)*(T$64='IECC Data-IP-Site EUI'!$C$2:$C$1521)*($A$63='IECC Data-IP-Site EUI'!$A$2:$A$1521),0,1),0))/INDEX('IECC Data-IP-Site EUI'!$Y$2:$Y$1521,MATCH(1,INDEX(($A73='IECC Data-IP-Site EUI'!$B$2:$B$1521)*(T$64='IECC Data-IP-Site EUI'!$C$2:$C$1521)*(2006='IECC Data-IP-Site EUI'!$A$2:$A$1521),0,1),0))</f>
        <v>0.49132429043519049</v>
      </c>
    </row>
    <row r="74" spans="1:20" x14ac:dyDescent="0.25">
      <c r="A74" s="129" t="s">
        <v>64</v>
      </c>
      <c r="B74" s="110" cm="1">
        <f t="array" ref="B74">INDEX('IECC Data-IP-Site EUI'!$Y$2:$Y$1521,MATCH(1,INDEX(($A74='IECC Data-IP-Site EUI'!$B$2:$B$1521)*(B$64='IECC Data-IP-Site EUI'!$C$2:$C$1521)*($A$63='IECC Data-IP-Site EUI'!$A$2:$A$1521),0,1),0))/INDEX('IECC Data-IP-Site EUI'!$Y$2:$Y$1521,MATCH(1,INDEX(($A74='IECC Data-IP-Site EUI'!$B$2:$B$1521)*(B$64='IECC Data-IP-Site EUI'!$C$2:$C$1521)*(2006='IECC Data-IP-Site EUI'!$A$2:$A$1521),0,1),0))</f>
        <v>0.65732862417723548</v>
      </c>
      <c r="C74" s="111" cm="1">
        <f t="array" ref="C74">INDEX('IECC Data-IP-Site EUI'!$Y$2:$Y$1521,MATCH(1,INDEX(($A74='IECC Data-IP-Site EUI'!$B$2:$B$1521)*(C$64='IECC Data-IP-Site EUI'!$C$2:$C$1521)*($A$63='IECC Data-IP-Site EUI'!$A$2:$A$1521),0,1),0))/INDEX('IECC Data-IP-Site EUI'!$Y$2:$Y$1521,MATCH(1,INDEX(($A74='IECC Data-IP-Site EUI'!$B$2:$B$1521)*(C$64='IECC Data-IP-Site EUI'!$C$2:$C$1521)*(2006='IECC Data-IP-Site EUI'!$A$2:$A$1521),0,1),0))</f>
        <v>0.59361601963784316</v>
      </c>
      <c r="D74" s="111" cm="1">
        <f t="array" ref="D74">INDEX('IECC Data-IP-Site EUI'!$Y$2:$Y$1521,MATCH(1,INDEX(($A74='IECC Data-IP-Site EUI'!$B$2:$B$1521)*(D$64='IECC Data-IP-Site EUI'!$C$2:$C$1521)*($A$63='IECC Data-IP-Site EUI'!$A$2:$A$1521),0,1),0))/INDEX('IECC Data-IP-Site EUI'!$Y$2:$Y$1521,MATCH(1,INDEX(($A74='IECC Data-IP-Site EUI'!$B$2:$B$1521)*(D$64='IECC Data-IP-Site EUI'!$C$2:$C$1521)*(2006='IECC Data-IP-Site EUI'!$A$2:$A$1521),0,1),0))</f>
        <v>0.53134053756846478</v>
      </c>
      <c r="E74" s="111" cm="1">
        <f t="array" ref="E74">INDEX('IECC Data-IP-Site EUI'!$Y$2:$Y$1521,MATCH(1,INDEX(($A74='IECC Data-IP-Site EUI'!$B$2:$B$1521)*(E$64='IECC Data-IP-Site EUI'!$C$2:$C$1521)*($A$63='IECC Data-IP-Site EUI'!$A$2:$A$1521),0,1),0))/INDEX('IECC Data-IP-Site EUI'!$Y$2:$Y$1521,MATCH(1,INDEX(($A74='IECC Data-IP-Site EUI'!$B$2:$B$1521)*(E$64='IECC Data-IP-Site EUI'!$C$2:$C$1521)*(2006='IECC Data-IP-Site EUI'!$A$2:$A$1521),0,1),0))</f>
        <v>0.55069441892934579</v>
      </c>
      <c r="F74" s="111" cm="1">
        <f t="array" ref="F74">INDEX('IECC Data-IP-Site EUI'!$Y$2:$Y$1521,MATCH(1,INDEX(($A74='IECC Data-IP-Site EUI'!$B$2:$B$1521)*(F$64='IECC Data-IP-Site EUI'!$C$2:$C$1521)*($A$63='IECC Data-IP-Site EUI'!$A$2:$A$1521),0,1),0))/INDEX('IECC Data-IP-Site EUI'!$Y$2:$Y$1521,MATCH(1,INDEX(($A74='IECC Data-IP-Site EUI'!$B$2:$B$1521)*(F$64='IECC Data-IP-Site EUI'!$C$2:$C$1521)*(2006='IECC Data-IP-Site EUI'!$A$2:$A$1521),0,1),0))</f>
        <v>0.53779998102886784</v>
      </c>
      <c r="G74" s="111" cm="1">
        <f t="array" ref="G74">INDEX('IECC Data-IP-Site EUI'!$Y$2:$Y$1521,MATCH(1,INDEX(($A74='IECC Data-IP-Site EUI'!$B$2:$B$1521)*(G$64='IECC Data-IP-Site EUI'!$C$2:$C$1521)*($A$63='IECC Data-IP-Site EUI'!$A$2:$A$1521),0,1),0))/INDEX('IECC Data-IP-Site EUI'!$Y$2:$Y$1521,MATCH(1,INDEX(($A74='IECC Data-IP-Site EUI'!$B$2:$B$1521)*(G$64='IECC Data-IP-Site EUI'!$C$2:$C$1521)*(2006='IECC Data-IP-Site EUI'!$A$2:$A$1521),0,1),0))</f>
        <v>0.48340992192904425</v>
      </c>
      <c r="H74" s="111" cm="1">
        <f t="array" ref="H74">INDEX('IECC Data-IP-Site EUI'!$Y$2:$Y$1521,MATCH(1,INDEX(($A74='IECC Data-IP-Site EUI'!$B$2:$B$1521)*(H$64='IECC Data-IP-Site EUI'!$C$2:$C$1521)*($A$63='IECC Data-IP-Site EUI'!$A$2:$A$1521),0,1),0))/INDEX('IECC Data-IP-Site EUI'!$Y$2:$Y$1521,MATCH(1,INDEX(($A74='IECC Data-IP-Site EUI'!$B$2:$B$1521)*(H$64='IECC Data-IP-Site EUI'!$C$2:$C$1521)*(2006='IECC Data-IP-Site EUI'!$A$2:$A$1521),0,1),0))</f>
        <v>0.49126131600358403</v>
      </c>
      <c r="I74" s="111" cm="1">
        <f t="array" ref="I74">INDEX('IECC Data-IP-Site EUI'!$Y$2:$Y$1521,MATCH(1,INDEX(($A74='IECC Data-IP-Site EUI'!$B$2:$B$1521)*(I$64='IECC Data-IP-Site EUI'!$C$2:$C$1521)*($A$63='IECC Data-IP-Site EUI'!$A$2:$A$1521),0,1),0))/INDEX('IECC Data-IP-Site EUI'!$Y$2:$Y$1521,MATCH(1,INDEX(($A74='IECC Data-IP-Site EUI'!$B$2:$B$1521)*(I$64='IECC Data-IP-Site EUI'!$C$2:$C$1521)*(2006='IECC Data-IP-Site EUI'!$A$2:$A$1521),0,1),0))</f>
        <v>0.47667858761899967</v>
      </c>
      <c r="J74" s="111" cm="1">
        <f t="array" ref="J74">INDEX('IECC Data-IP-Site EUI'!$Y$2:$Y$1521,MATCH(1,INDEX(($A74='IECC Data-IP-Site EUI'!$B$2:$B$1521)*(J$64='IECC Data-IP-Site EUI'!$C$2:$C$1521)*($A$63='IECC Data-IP-Site EUI'!$A$2:$A$1521),0,1),0))/INDEX('IECC Data-IP-Site EUI'!$Y$2:$Y$1521,MATCH(1,INDEX(($A74='IECC Data-IP-Site EUI'!$B$2:$B$1521)*(J$64='IECC Data-IP-Site EUI'!$C$2:$C$1521)*(2006='IECC Data-IP-Site EUI'!$A$2:$A$1521),0,1),0))</f>
        <v>0.37323803058738975</v>
      </c>
      <c r="K74" s="111" cm="1">
        <f t="array" ref="K74">INDEX('IECC Data-IP-Site EUI'!$Y$2:$Y$1521,MATCH(1,INDEX(($A74='IECC Data-IP-Site EUI'!$B$2:$B$1521)*(K$64='IECC Data-IP-Site EUI'!$C$2:$C$1521)*($A$63='IECC Data-IP-Site EUI'!$A$2:$A$1521),0,1),0))/INDEX('IECC Data-IP-Site EUI'!$Y$2:$Y$1521,MATCH(1,INDEX(($A74='IECC Data-IP-Site EUI'!$B$2:$B$1521)*(K$64='IECC Data-IP-Site EUI'!$C$2:$C$1521)*(2006='IECC Data-IP-Site EUI'!$A$2:$A$1521),0,1),0))</f>
        <v>0.51227819684680431</v>
      </c>
      <c r="L74" s="111" cm="1">
        <f t="array" ref="L74">INDEX('IECC Data-IP-Site EUI'!$Y$2:$Y$1521,MATCH(1,INDEX(($A74='IECC Data-IP-Site EUI'!$B$2:$B$1521)*(L$64='IECC Data-IP-Site EUI'!$C$2:$C$1521)*($A$63='IECC Data-IP-Site EUI'!$A$2:$A$1521),0,1),0))/INDEX('IECC Data-IP-Site EUI'!$Y$2:$Y$1521,MATCH(1,INDEX(($A74='IECC Data-IP-Site EUI'!$B$2:$B$1521)*(L$64='IECC Data-IP-Site EUI'!$C$2:$C$1521)*(2006='IECC Data-IP-Site EUI'!$A$2:$A$1521),0,1),0))</f>
        <v>0.50355618776671407</v>
      </c>
      <c r="M74" s="111" cm="1">
        <f t="array" ref="M74">INDEX('IECC Data-IP-Site EUI'!$Y$2:$Y$1521,MATCH(1,INDEX(($A74='IECC Data-IP-Site EUI'!$B$2:$B$1521)*(M$64='IECC Data-IP-Site EUI'!$C$2:$C$1521)*($A$63='IECC Data-IP-Site EUI'!$A$2:$A$1521),0,1),0))/INDEX('IECC Data-IP-Site EUI'!$Y$2:$Y$1521,MATCH(1,INDEX(($A74='IECC Data-IP-Site EUI'!$B$2:$B$1521)*(M$64='IECC Data-IP-Site EUI'!$C$2:$C$1521)*(2006='IECC Data-IP-Site EUI'!$A$2:$A$1521),0,1),0))</f>
        <v>0.45615412489431084</v>
      </c>
      <c r="N74" s="111" cm="1">
        <f t="array" ref="N74">INDEX('IECC Data-IP-Site EUI'!$Y$2:$Y$1521,MATCH(1,INDEX(($A74='IECC Data-IP-Site EUI'!$B$2:$B$1521)*(N$64='IECC Data-IP-Site EUI'!$C$2:$C$1521)*($A$63='IECC Data-IP-Site EUI'!$A$2:$A$1521),0,1),0))/INDEX('IECC Data-IP-Site EUI'!$Y$2:$Y$1521,MATCH(1,INDEX(($A74='IECC Data-IP-Site EUI'!$B$2:$B$1521)*(N$64='IECC Data-IP-Site EUI'!$C$2:$C$1521)*(2006='IECC Data-IP-Site EUI'!$A$2:$A$1521),0,1),0))</f>
        <v>0.56661822247065396</v>
      </c>
      <c r="O74" s="111" cm="1">
        <f t="array" ref="O74">INDEX('IECC Data-IP-Site EUI'!$Y$2:$Y$1521,MATCH(1,INDEX(($A74='IECC Data-IP-Site EUI'!$B$2:$B$1521)*(O$64='IECC Data-IP-Site EUI'!$C$2:$C$1521)*($A$63='IECC Data-IP-Site EUI'!$A$2:$A$1521),0,1),0))/INDEX('IECC Data-IP-Site EUI'!$Y$2:$Y$1521,MATCH(1,INDEX(($A74='IECC Data-IP-Site EUI'!$B$2:$B$1521)*(O$64='IECC Data-IP-Site EUI'!$C$2:$C$1521)*(2006='IECC Data-IP-Site EUI'!$A$2:$A$1521),0,1),0))</f>
        <v>0.57023762765121755</v>
      </c>
      <c r="P74" s="111" cm="1">
        <f t="array" ref="P74">INDEX('IECC Data-IP-Site EUI'!$Y$2:$Y$1521,MATCH(1,INDEX(($A74='IECC Data-IP-Site EUI'!$B$2:$B$1521)*(P$64='IECC Data-IP-Site EUI'!$C$2:$C$1521)*($A$63='IECC Data-IP-Site EUI'!$A$2:$A$1521),0,1),0))/INDEX('IECC Data-IP-Site EUI'!$Y$2:$Y$1521,MATCH(1,INDEX(($A74='IECC Data-IP-Site EUI'!$B$2:$B$1521)*(P$64='IECC Data-IP-Site EUI'!$C$2:$C$1521)*(2006='IECC Data-IP-Site EUI'!$A$2:$A$1521),0,1),0))</f>
        <v>0.48351445137007909</v>
      </c>
      <c r="Q74" s="111" cm="1">
        <f t="array" ref="Q74">INDEX('IECC Data-IP-Site EUI'!$Y$2:$Y$1521,MATCH(1,INDEX(($A74='IECC Data-IP-Site EUI'!$B$2:$B$1521)*(Q$64='IECC Data-IP-Site EUI'!$C$2:$C$1521)*($A$63='IECC Data-IP-Site EUI'!$A$2:$A$1521),0,1),0))/INDEX('IECC Data-IP-Site EUI'!$Y$2:$Y$1521,MATCH(1,INDEX(($A74='IECC Data-IP-Site EUI'!$B$2:$B$1521)*(Q$64='IECC Data-IP-Site EUI'!$C$2:$C$1521)*(2006='IECC Data-IP-Site EUI'!$A$2:$A$1521),0,1),0))</f>
        <v>0.63341339542729325</v>
      </c>
      <c r="R74" s="111" cm="1">
        <f t="array" ref="R74">INDEX('IECC Data-IP-Site EUI'!$Y$2:$Y$1521,MATCH(1,INDEX(($A74='IECC Data-IP-Site EUI'!$B$2:$B$1521)*(R$64='IECC Data-IP-Site EUI'!$C$2:$C$1521)*($A$63='IECC Data-IP-Site EUI'!$A$2:$A$1521),0,1),0))/INDEX('IECC Data-IP-Site EUI'!$Y$2:$Y$1521,MATCH(1,INDEX(($A74='IECC Data-IP-Site EUI'!$B$2:$B$1521)*(R$64='IECC Data-IP-Site EUI'!$C$2:$C$1521)*(2006='IECC Data-IP-Site EUI'!$A$2:$A$1521),0,1),0))</f>
        <v>0.6198773083733875</v>
      </c>
      <c r="S74" s="111" cm="1">
        <f t="array" ref="S74">INDEX('IECC Data-IP-Site EUI'!$Y$2:$Y$1521,MATCH(1,INDEX(($A74='IECC Data-IP-Site EUI'!$B$2:$B$1521)*(S$64='IECC Data-IP-Site EUI'!$C$2:$C$1521)*($A$63='IECC Data-IP-Site EUI'!$A$2:$A$1521),0,1),0))/INDEX('IECC Data-IP-Site EUI'!$Y$2:$Y$1521,MATCH(1,INDEX(($A74='IECC Data-IP-Site EUI'!$B$2:$B$1521)*(S$64='IECC Data-IP-Site EUI'!$C$2:$C$1521)*(2006='IECC Data-IP-Site EUI'!$A$2:$A$1521),0,1),0))</f>
        <v>0.66928196034865817</v>
      </c>
      <c r="T74" s="112" cm="1">
        <f t="array" ref="T74">INDEX('IECC Data-IP-Site EUI'!$Y$2:$Y$1521,MATCH(1,INDEX(($A74='IECC Data-IP-Site EUI'!$B$2:$B$1521)*(T$64='IECC Data-IP-Site EUI'!$C$2:$C$1521)*($A$63='IECC Data-IP-Site EUI'!$A$2:$A$1521),0,1),0))/INDEX('IECC Data-IP-Site EUI'!$Y$2:$Y$1521,MATCH(1,INDEX(($A74='IECC Data-IP-Site EUI'!$B$2:$B$1521)*(T$64='IECC Data-IP-Site EUI'!$C$2:$C$1521)*(2006='IECC Data-IP-Site EUI'!$A$2:$A$1521),0,1),0))</f>
        <v>0.71960953030887476</v>
      </c>
    </row>
    <row r="75" spans="1:20" x14ac:dyDescent="0.25">
      <c r="A75" s="129" t="s">
        <v>65</v>
      </c>
      <c r="B75" s="110" cm="1">
        <f t="array" ref="B75">INDEX('IECC Data-IP-Site EUI'!$Y$2:$Y$1521,MATCH(1,INDEX(($A75='IECC Data-IP-Site EUI'!$B$2:$B$1521)*(B$64='IECC Data-IP-Site EUI'!$C$2:$C$1521)*($A$63='IECC Data-IP-Site EUI'!$A$2:$A$1521),0,1),0))/INDEX('IECC Data-IP-Site EUI'!$Y$2:$Y$1521,MATCH(1,INDEX(($A75='IECC Data-IP-Site EUI'!$B$2:$B$1521)*(B$64='IECC Data-IP-Site EUI'!$C$2:$C$1521)*(2006='IECC Data-IP-Site EUI'!$A$2:$A$1521),0,1),0))</f>
        <v>0.6672145501466995</v>
      </c>
      <c r="C75" s="111" cm="1">
        <f t="array" ref="C75">INDEX('IECC Data-IP-Site EUI'!$Y$2:$Y$1521,MATCH(1,INDEX(($A75='IECC Data-IP-Site EUI'!$B$2:$B$1521)*(C$64='IECC Data-IP-Site EUI'!$C$2:$C$1521)*($A$63='IECC Data-IP-Site EUI'!$A$2:$A$1521),0,1),0))/INDEX('IECC Data-IP-Site EUI'!$Y$2:$Y$1521,MATCH(1,INDEX(($A75='IECC Data-IP-Site EUI'!$B$2:$B$1521)*(C$64='IECC Data-IP-Site EUI'!$C$2:$C$1521)*(2006='IECC Data-IP-Site EUI'!$A$2:$A$1521),0,1),0))</f>
        <v>0.62981457332782043</v>
      </c>
      <c r="D75" s="111" cm="1">
        <f t="array" ref="D75">INDEX('IECC Data-IP-Site EUI'!$Y$2:$Y$1521,MATCH(1,INDEX(($A75='IECC Data-IP-Site EUI'!$B$2:$B$1521)*(D$64='IECC Data-IP-Site EUI'!$C$2:$C$1521)*($A$63='IECC Data-IP-Site EUI'!$A$2:$A$1521),0,1),0))/INDEX('IECC Data-IP-Site EUI'!$Y$2:$Y$1521,MATCH(1,INDEX(($A75='IECC Data-IP-Site EUI'!$B$2:$B$1521)*(D$64='IECC Data-IP-Site EUI'!$C$2:$C$1521)*(2006='IECC Data-IP-Site EUI'!$A$2:$A$1521),0,1),0))</f>
        <v>0.61752164643432117</v>
      </c>
      <c r="E75" s="111" cm="1">
        <f t="array" ref="E75">INDEX('IECC Data-IP-Site EUI'!$Y$2:$Y$1521,MATCH(1,INDEX(($A75='IECC Data-IP-Site EUI'!$B$2:$B$1521)*(E$64='IECC Data-IP-Site EUI'!$C$2:$C$1521)*($A$63='IECC Data-IP-Site EUI'!$A$2:$A$1521),0,1),0))/INDEX('IECC Data-IP-Site EUI'!$Y$2:$Y$1521,MATCH(1,INDEX(($A75='IECC Data-IP-Site EUI'!$B$2:$B$1521)*(E$64='IECC Data-IP-Site EUI'!$C$2:$C$1521)*(2006='IECC Data-IP-Site EUI'!$A$2:$A$1521),0,1),0))</f>
        <v>0.58631544668379354</v>
      </c>
      <c r="F75" s="111" cm="1">
        <f t="array" ref="F75">INDEX('IECC Data-IP-Site EUI'!$Y$2:$Y$1521,MATCH(1,INDEX(($A75='IECC Data-IP-Site EUI'!$B$2:$B$1521)*(F$64='IECC Data-IP-Site EUI'!$C$2:$C$1521)*($A$63='IECC Data-IP-Site EUI'!$A$2:$A$1521),0,1),0))/INDEX('IECC Data-IP-Site EUI'!$Y$2:$Y$1521,MATCH(1,INDEX(($A75='IECC Data-IP-Site EUI'!$B$2:$B$1521)*(F$64='IECC Data-IP-Site EUI'!$C$2:$C$1521)*(2006='IECC Data-IP-Site EUI'!$A$2:$A$1521),0,1),0))</f>
        <v>0.60583557862916471</v>
      </c>
      <c r="G75" s="111" cm="1">
        <f t="array" ref="G75">INDEX('IECC Data-IP-Site EUI'!$Y$2:$Y$1521,MATCH(1,INDEX(($A75='IECC Data-IP-Site EUI'!$B$2:$B$1521)*(G$64='IECC Data-IP-Site EUI'!$C$2:$C$1521)*($A$63='IECC Data-IP-Site EUI'!$A$2:$A$1521),0,1),0))/INDEX('IECC Data-IP-Site EUI'!$Y$2:$Y$1521,MATCH(1,INDEX(($A75='IECC Data-IP-Site EUI'!$B$2:$B$1521)*(G$64='IECC Data-IP-Site EUI'!$C$2:$C$1521)*(2006='IECC Data-IP-Site EUI'!$A$2:$A$1521),0,1),0))</f>
        <v>0.5567300734001861</v>
      </c>
      <c r="H75" s="111" cm="1">
        <f t="array" ref="H75">INDEX('IECC Data-IP-Site EUI'!$Y$2:$Y$1521,MATCH(1,INDEX(($A75='IECC Data-IP-Site EUI'!$B$2:$B$1521)*(H$64='IECC Data-IP-Site EUI'!$C$2:$C$1521)*($A$63='IECC Data-IP-Site EUI'!$A$2:$A$1521),0,1),0))/INDEX('IECC Data-IP-Site EUI'!$Y$2:$Y$1521,MATCH(1,INDEX(($A75='IECC Data-IP-Site EUI'!$B$2:$B$1521)*(H$64='IECC Data-IP-Site EUI'!$C$2:$C$1521)*(2006='IECC Data-IP-Site EUI'!$A$2:$A$1521),0,1),0))</f>
        <v>0.61673134783935812</v>
      </c>
      <c r="I75" s="111" cm="1">
        <f t="array" ref="I75">INDEX('IECC Data-IP-Site EUI'!$Y$2:$Y$1521,MATCH(1,INDEX(($A75='IECC Data-IP-Site EUI'!$B$2:$B$1521)*(I$64='IECC Data-IP-Site EUI'!$C$2:$C$1521)*($A$63='IECC Data-IP-Site EUI'!$A$2:$A$1521),0,1),0))/INDEX('IECC Data-IP-Site EUI'!$Y$2:$Y$1521,MATCH(1,INDEX(($A75='IECC Data-IP-Site EUI'!$B$2:$B$1521)*(I$64='IECC Data-IP-Site EUI'!$C$2:$C$1521)*(2006='IECC Data-IP-Site EUI'!$A$2:$A$1521),0,1),0))</f>
        <v>0.58048054433340412</v>
      </c>
      <c r="J75" s="111" cm="1">
        <f t="array" ref="J75">INDEX('IECC Data-IP-Site EUI'!$Y$2:$Y$1521,MATCH(1,INDEX(($A75='IECC Data-IP-Site EUI'!$B$2:$B$1521)*(J$64='IECC Data-IP-Site EUI'!$C$2:$C$1521)*($A$63='IECC Data-IP-Site EUI'!$A$2:$A$1521),0,1),0))/INDEX('IECC Data-IP-Site EUI'!$Y$2:$Y$1521,MATCH(1,INDEX(($A75='IECC Data-IP-Site EUI'!$B$2:$B$1521)*(J$64='IECC Data-IP-Site EUI'!$C$2:$C$1521)*(2006='IECC Data-IP-Site EUI'!$A$2:$A$1521),0,1),0))</f>
        <v>0.51236702709801685</v>
      </c>
      <c r="K75" s="111" cm="1">
        <f t="array" ref="K75">INDEX('IECC Data-IP-Site EUI'!$Y$2:$Y$1521,MATCH(1,INDEX(($A75='IECC Data-IP-Site EUI'!$B$2:$B$1521)*(K$64='IECC Data-IP-Site EUI'!$C$2:$C$1521)*($A$63='IECC Data-IP-Site EUI'!$A$2:$A$1521),0,1),0))/INDEX('IECC Data-IP-Site EUI'!$Y$2:$Y$1521,MATCH(1,INDEX(($A75='IECC Data-IP-Site EUI'!$B$2:$B$1521)*(K$64='IECC Data-IP-Site EUI'!$C$2:$C$1521)*(2006='IECC Data-IP-Site EUI'!$A$2:$A$1521),0,1),0))</f>
        <v>0.67319379980733851</v>
      </c>
      <c r="L75" s="111" cm="1">
        <f t="array" ref="L75">INDEX('IECC Data-IP-Site EUI'!$Y$2:$Y$1521,MATCH(1,INDEX(($A75='IECC Data-IP-Site EUI'!$B$2:$B$1521)*(L$64='IECC Data-IP-Site EUI'!$C$2:$C$1521)*($A$63='IECC Data-IP-Site EUI'!$A$2:$A$1521),0,1),0))/INDEX('IECC Data-IP-Site EUI'!$Y$2:$Y$1521,MATCH(1,INDEX(($A75='IECC Data-IP-Site EUI'!$B$2:$B$1521)*(L$64='IECC Data-IP-Site EUI'!$C$2:$C$1521)*(2006='IECC Data-IP-Site EUI'!$A$2:$A$1521),0,1),0))</f>
        <v>0.66850391754615779</v>
      </c>
      <c r="M75" s="111" cm="1">
        <f t="array" ref="M75">INDEX('IECC Data-IP-Site EUI'!$Y$2:$Y$1521,MATCH(1,INDEX(($A75='IECC Data-IP-Site EUI'!$B$2:$B$1521)*(M$64='IECC Data-IP-Site EUI'!$C$2:$C$1521)*($A$63='IECC Data-IP-Site EUI'!$A$2:$A$1521),0,1),0))/INDEX('IECC Data-IP-Site EUI'!$Y$2:$Y$1521,MATCH(1,INDEX(($A75='IECC Data-IP-Site EUI'!$B$2:$B$1521)*(M$64='IECC Data-IP-Site EUI'!$C$2:$C$1521)*(2006='IECC Data-IP-Site EUI'!$A$2:$A$1521),0,1),0))</f>
        <v>0.61815109823799175</v>
      </c>
      <c r="N75" s="111" cm="1">
        <f t="array" ref="N75">INDEX('IECC Data-IP-Site EUI'!$Y$2:$Y$1521,MATCH(1,INDEX(($A75='IECC Data-IP-Site EUI'!$B$2:$B$1521)*(N$64='IECC Data-IP-Site EUI'!$C$2:$C$1521)*($A$63='IECC Data-IP-Site EUI'!$A$2:$A$1521),0,1),0))/INDEX('IECC Data-IP-Site EUI'!$Y$2:$Y$1521,MATCH(1,INDEX(($A75='IECC Data-IP-Site EUI'!$B$2:$B$1521)*(N$64='IECC Data-IP-Site EUI'!$C$2:$C$1521)*(2006='IECC Data-IP-Site EUI'!$A$2:$A$1521),0,1),0))</f>
        <v>0.72475147673245921</v>
      </c>
      <c r="O75" s="111" cm="1">
        <f t="array" ref="O75">INDEX('IECC Data-IP-Site EUI'!$Y$2:$Y$1521,MATCH(1,INDEX(($A75='IECC Data-IP-Site EUI'!$B$2:$B$1521)*(O$64='IECC Data-IP-Site EUI'!$C$2:$C$1521)*($A$63='IECC Data-IP-Site EUI'!$A$2:$A$1521),0,1),0))/INDEX('IECC Data-IP-Site EUI'!$Y$2:$Y$1521,MATCH(1,INDEX(($A75='IECC Data-IP-Site EUI'!$B$2:$B$1521)*(O$64='IECC Data-IP-Site EUI'!$C$2:$C$1521)*(2006='IECC Data-IP-Site EUI'!$A$2:$A$1521),0,1),0))</f>
        <v>0.75937197792820987</v>
      </c>
      <c r="P75" s="111" cm="1">
        <f t="array" ref="P75">INDEX('IECC Data-IP-Site EUI'!$Y$2:$Y$1521,MATCH(1,INDEX(($A75='IECC Data-IP-Site EUI'!$B$2:$B$1521)*(P$64='IECC Data-IP-Site EUI'!$C$2:$C$1521)*($A$63='IECC Data-IP-Site EUI'!$A$2:$A$1521),0,1),0))/INDEX('IECC Data-IP-Site EUI'!$Y$2:$Y$1521,MATCH(1,INDEX(($A75='IECC Data-IP-Site EUI'!$B$2:$B$1521)*(P$64='IECC Data-IP-Site EUI'!$C$2:$C$1521)*(2006='IECC Data-IP-Site EUI'!$A$2:$A$1521),0,1),0))</f>
        <v>0.63646274476917264</v>
      </c>
      <c r="Q75" s="111" cm="1">
        <f t="array" ref="Q75">INDEX('IECC Data-IP-Site EUI'!$Y$2:$Y$1521,MATCH(1,INDEX(($A75='IECC Data-IP-Site EUI'!$B$2:$B$1521)*(Q$64='IECC Data-IP-Site EUI'!$C$2:$C$1521)*($A$63='IECC Data-IP-Site EUI'!$A$2:$A$1521),0,1),0))/INDEX('IECC Data-IP-Site EUI'!$Y$2:$Y$1521,MATCH(1,INDEX(($A75='IECC Data-IP-Site EUI'!$B$2:$B$1521)*(Q$64='IECC Data-IP-Site EUI'!$C$2:$C$1521)*(2006='IECC Data-IP-Site EUI'!$A$2:$A$1521),0,1),0))</f>
        <v>0.75168489669649763</v>
      </c>
      <c r="R75" s="111" cm="1">
        <f t="array" ref="R75">INDEX('IECC Data-IP-Site EUI'!$Y$2:$Y$1521,MATCH(1,INDEX(($A75='IECC Data-IP-Site EUI'!$B$2:$B$1521)*(R$64='IECC Data-IP-Site EUI'!$C$2:$C$1521)*($A$63='IECC Data-IP-Site EUI'!$A$2:$A$1521),0,1),0))/INDEX('IECC Data-IP-Site EUI'!$Y$2:$Y$1521,MATCH(1,INDEX(($A75='IECC Data-IP-Site EUI'!$B$2:$B$1521)*(R$64='IECC Data-IP-Site EUI'!$C$2:$C$1521)*(2006='IECC Data-IP-Site EUI'!$A$2:$A$1521),0,1),0))</f>
        <v>0.756346266607554</v>
      </c>
      <c r="S75" s="111" cm="1">
        <f t="array" ref="S75">INDEX('IECC Data-IP-Site EUI'!$Y$2:$Y$1521,MATCH(1,INDEX(($A75='IECC Data-IP-Site EUI'!$B$2:$B$1521)*(S$64='IECC Data-IP-Site EUI'!$C$2:$C$1521)*($A$63='IECC Data-IP-Site EUI'!$A$2:$A$1521),0,1),0))/INDEX('IECC Data-IP-Site EUI'!$Y$2:$Y$1521,MATCH(1,INDEX(($A75='IECC Data-IP-Site EUI'!$B$2:$B$1521)*(S$64='IECC Data-IP-Site EUI'!$C$2:$C$1521)*(2006='IECC Data-IP-Site EUI'!$A$2:$A$1521),0,1),0))</f>
        <v>0.76172286861138339</v>
      </c>
      <c r="T75" s="112" cm="1">
        <f t="array" ref="T75">INDEX('IECC Data-IP-Site EUI'!$Y$2:$Y$1521,MATCH(1,INDEX(($A75='IECC Data-IP-Site EUI'!$B$2:$B$1521)*(T$64='IECC Data-IP-Site EUI'!$C$2:$C$1521)*($A$63='IECC Data-IP-Site EUI'!$A$2:$A$1521),0,1),0))/INDEX('IECC Data-IP-Site EUI'!$Y$2:$Y$1521,MATCH(1,INDEX(($A75='IECC Data-IP-Site EUI'!$B$2:$B$1521)*(T$64='IECC Data-IP-Site EUI'!$C$2:$C$1521)*(2006='IECC Data-IP-Site EUI'!$A$2:$A$1521),0,1),0))</f>
        <v>0.79526942809936529</v>
      </c>
    </row>
    <row r="76" spans="1:20" x14ac:dyDescent="0.25">
      <c r="A76" s="129" t="s">
        <v>59</v>
      </c>
      <c r="B76" s="110" cm="1">
        <f t="array" ref="B76">INDEX('IECC Data-IP-Site EUI'!$Y$2:$Y$1521,MATCH(1,INDEX(($A76='IECC Data-IP-Site EUI'!$B$2:$B$1521)*(B$64='IECC Data-IP-Site EUI'!$C$2:$C$1521)*($A$63='IECC Data-IP-Site EUI'!$A$2:$A$1521),0,1),0))/INDEX('IECC Data-IP-Site EUI'!$Y$2:$Y$1521,MATCH(1,INDEX(($A76='IECC Data-IP-Site EUI'!$B$2:$B$1521)*(B$64='IECC Data-IP-Site EUI'!$C$2:$C$1521)*(2006='IECC Data-IP-Site EUI'!$A$2:$A$1521),0,1),0))</f>
        <v>0.37795172700266666</v>
      </c>
      <c r="C76" s="111" cm="1">
        <f t="array" ref="C76">INDEX('IECC Data-IP-Site EUI'!$Y$2:$Y$1521,MATCH(1,INDEX(($A76='IECC Data-IP-Site EUI'!$B$2:$B$1521)*(C$64='IECC Data-IP-Site EUI'!$C$2:$C$1521)*($A$63='IECC Data-IP-Site EUI'!$A$2:$A$1521),0,1),0))/INDEX('IECC Data-IP-Site EUI'!$Y$2:$Y$1521,MATCH(1,INDEX(($A76='IECC Data-IP-Site EUI'!$B$2:$B$1521)*(C$64='IECC Data-IP-Site EUI'!$C$2:$C$1521)*(2006='IECC Data-IP-Site EUI'!$A$2:$A$1521),0,1),0))</f>
        <v>0.31385289837223218</v>
      </c>
      <c r="D76" s="111" cm="1">
        <f t="array" ref="D76">INDEX('IECC Data-IP-Site EUI'!$Y$2:$Y$1521,MATCH(1,INDEX(($A76='IECC Data-IP-Site EUI'!$B$2:$B$1521)*(D$64='IECC Data-IP-Site EUI'!$C$2:$C$1521)*($A$63='IECC Data-IP-Site EUI'!$A$2:$A$1521),0,1),0))/INDEX('IECC Data-IP-Site EUI'!$Y$2:$Y$1521,MATCH(1,INDEX(($A76='IECC Data-IP-Site EUI'!$B$2:$B$1521)*(D$64='IECC Data-IP-Site EUI'!$C$2:$C$1521)*(2006='IECC Data-IP-Site EUI'!$A$2:$A$1521),0,1),0))</f>
        <v>0.37560288567673894</v>
      </c>
      <c r="E76" s="111" cm="1">
        <f t="array" ref="E76">INDEX('IECC Data-IP-Site EUI'!$Y$2:$Y$1521,MATCH(1,INDEX(($A76='IECC Data-IP-Site EUI'!$B$2:$B$1521)*(E$64='IECC Data-IP-Site EUI'!$C$2:$C$1521)*($A$63='IECC Data-IP-Site EUI'!$A$2:$A$1521),0,1),0))/INDEX('IECC Data-IP-Site EUI'!$Y$2:$Y$1521,MATCH(1,INDEX(($A76='IECC Data-IP-Site EUI'!$B$2:$B$1521)*(E$64='IECC Data-IP-Site EUI'!$C$2:$C$1521)*(2006='IECC Data-IP-Site EUI'!$A$2:$A$1521),0,1),0))</f>
        <v>0.29145770263894877</v>
      </c>
      <c r="F76" s="111" cm="1">
        <f t="array" ref="F76">INDEX('IECC Data-IP-Site EUI'!$Y$2:$Y$1521,MATCH(1,INDEX(($A76='IECC Data-IP-Site EUI'!$B$2:$B$1521)*(F$64='IECC Data-IP-Site EUI'!$C$2:$C$1521)*($A$63='IECC Data-IP-Site EUI'!$A$2:$A$1521),0,1),0))/INDEX('IECC Data-IP-Site EUI'!$Y$2:$Y$1521,MATCH(1,INDEX(($A76='IECC Data-IP-Site EUI'!$B$2:$B$1521)*(F$64='IECC Data-IP-Site EUI'!$C$2:$C$1521)*(2006='IECC Data-IP-Site EUI'!$A$2:$A$1521),0,1),0))</f>
        <v>0.32951921029201392</v>
      </c>
      <c r="G76" s="111" cm="1">
        <f t="array" ref="G76">INDEX('IECC Data-IP-Site EUI'!$Y$2:$Y$1521,MATCH(1,INDEX(($A76='IECC Data-IP-Site EUI'!$B$2:$B$1521)*(G$64='IECC Data-IP-Site EUI'!$C$2:$C$1521)*($A$63='IECC Data-IP-Site EUI'!$A$2:$A$1521),0,1),0))/INDEX('IECC Data-IP-Site EUI'!$Y$2:$Y$1521,MATCH(1,INDEX(($A76='IECC Data-IP-Site EUI'!$B$2:$B$1521)*(G$64='IECC Data-IP-Site EUI'!$C$2:$C$1521)*(2006='IECC Data-IP-Site EUI'!$A$2:$A$1521),0,1),0))</f>
        <v>0.28169049377000588</v>
      </c>
      <c r="H76" s="111" cm="1">
        <f t="array" ref="H76">INDEX('IECC Data-IP-Site EUI'!$Y$2:$Y$1521,MATCH(1,INDEX(($A76='IECC Data-IP-Site EUI'!$B$2:$B$1521)*(H$64='IECC Data-IP-Site EUI'!$C$2:$C$1521)*($A$63='IECC Data-IP-Site EUI'!$A$2:$A$1521),0,1),0))/INDEX('IECC Data-IP-Site EUI'!$Y$2:$Y$1521,MATCH(1,INDEX(($A76='IECC Data-IP-Site EUI'!$B$2:$B$1521)*(H$64='IECC Data-IP-Site EUI'!$C$2:$C$1521)*(2006='IECC Data-IP-Site EUI'!$A$2:$A$1521),0,1),0))</f>
        <v>0.31229097992756327</v>
      </c>
      <c r="I76" s="111" cm="1">
        <f t="array" ref="I76">INDEX('IECC Data-IP-Site EUI'!$Y$2:$Y$1521,MATCH(1,INDEX(($A76='IECC Data-IP-Site EUI'!$B$2:$B$1521)*(I$64='IECC Data-IP-Site EUI'!$C$2:$C$1521)*($A$63='IECC Data-IP-Site EUI'!$A$2:$A$1521),0,1),0))/INDEX('IECC Data-IP-Site EUI'!$Y$2:$Y$1521,MATCH(1,INDEX(($A76='IECC Data-IP-Site EUI'!$B$2:$B$1521)*(I$64='IECC Data-IP-Site EUI'!$C$2:$C$1521)*(2006='IECC Data-IP-Site EUI'!$A$2:$A$1521),0,1),0))</f>
        <v>0.25827363565784445</v>
      </c>
      <c r="J76" s="111" cm="1">
        <f t="array" ref="J76">INDEX('IECC Data-IP-Site EUI'!$Y$2:$Y$1521,MATCH(1,INDEX(($A76='IECC Data-IP-Site EUI'!$B$2:$B$1521)*(J$64='IECC Data-IP-Site EUI'!$C$2:$C$1521)*($A$63='IECC Data-IP-Site EUI'!$A$2:$A$1521),0,1),0))/INDEX('IECC Data-IP-Site EUI'!$Y$2:$Y$1521,MATCH(1,INDEX(($A76='IECC Data-IP-Site EUI'!$B$2:$B$1521)*(J$64='IECC Data-IP-Site EUI'!$C$2:$C$1521)*(2006='IECC Data-IP-Site EUI'!$A$2:$A$1521),0,1),0))</f>
        <v>0.30682692014419455</v>
      </c>
      <c r="K76" s="111" cm="1">
        <f t="array" ref="K76">INDEX('IECC Data-IP-Site EUI'!$Y$2:$Y$1521,MATCH(1,INDEX(($A76='IECC Data-IP-Site EUI'!$B$2:$B$1521)*(K$64='IECC Data-IP-Site EUI'!$C$2:$C$1521)*($A$63='IECC Data-IP-Site EUI'!$A$2:$A$1521),0,1),0))/INDEX('IECC Data-IP-Site EUI'!$Y$2:$Y$1521,MATCH(1,INDEX(($A76='IECC Data-IP-Site EUI'!$B$2:$B$1521)*(K$64='IECC Data-IP-Site EUI'!$C$2:$C$1521)*(2006='IECC Data-IP-Site EUI'!$A$2:$A$1521),0,1),0))</f>
        <v>0.30681277394168899</v>
      </c>
      <c r="L76" s="111" cm="1">
        <f t="array" ref="L76">INDEX('IECC Data-IP-Site EUI'!$Y$2:$Y$1521,MATCH(1,INDEX(($A76='IECC Data-IP-Site EUI'!$B$2:$B$1521)*(L$64='IECC Data-IP-Site EUI'!$C$2:$C$1521)*($A$63='IECC Data-IP-Site EUI'!$A$2:$A$1521),0,1),0))/INDEX('IECC Data-IP-Site EUI'!$Y$2:$Y$1521,MATCH(1,INDEX(($A76='IECC Data-IP-Site EUI'!$B$2:$B$1521)*(L$64='IECC Data-IP-Site EUI'!$C$2:$C$1521)*(2006='IECC Data-IP-Site EUI'!$A$2:$A$1521),0,1),0))</f>
        <v>0.26141191402999414</v>
      </c>
      <c r="M76" s="111" cm="1">
        <f t="array" ref="M76">INDEX('IECC Data-IP-Site EUI'!$Y$2:$Y$1521,MATCH(1,INDEX(($A76='IECC Data-IP-Site EUI'!$B$2:$B$1521)*(M$64='IECC Data-IP-Site EUI'!$C$2:$C$1521)*($A$63='IECC Data-IP-Site EUI'!$A$2:$A$1521),0,1),0))/INDEX('IECC Data-IP-Site EUI'!$Y$2:$Y$1521,MATCH(1,INDEX(($A76='IECC Data-IP-Site EUI'!$B$2:$B$1521)*(M$64='IECC Data-IP-Site EUI'!$C$2:$C$1521)*(2006='IECC Data-IP-Site EUI'!$A$2:$A$1521),0,1),0))</f>
        <v>0.27430676091282247</v>
      </c>
      <c r="N76" s="111" cm="1">
        <f t="array" ref="N76">INDEX('IECC Data-IP-Site EUI'!$Y$2:$Y$1521,MATCH(1,INDEX(($A76='IECC Data-IP-Site EUI'!$B$2:$B$1521)*(N$64='IECC Data-IP-Site EUI'!$C$2:$C$1521)*($A$63='IECC Data-IP-Site EUI'!$A$2:$A$1521),0,1),0))/INDEX('IECC Data-IP-Site EUI'!$Y$2:$Y$1521,MATCH(1,INDEX(($A76='IECC Data-IP-Site EUI'!$B$2:$B$1521)*(N$64='IECC Data-IP-Site EUI'!$C$2:$C$1521)*(2006='IECC Data-IP-Site EUI'!$A$2:$A$1521),0,1),0))</f>
        <v>0.32561324742000547</v>
      </c>
      <c r="O76" s="111" cm="1">
        <f t="array" ref="O76">INDEX('IECC Data-IP-Site EUI'!$Y$2:$Y$1521,MATCH(1,INDEX(($A76='IECC Data-IP-Site EUI'!$B$2:$B$1521)*(O$64='IECC Data-IP-Site EUI'!$C$2:$C$1521)*($A$63='IECC Data-IP-Site EUI'!$A$2:$A$1521),0,1),0))/INDEX('IECC Data-IP-Site EUI'!$Y$2:$Y$1521,MATCH(1,INDEX(($A76='IECC Data-IP-Site EUI'!$B$2:$B$1521)*(O$64='IECC Data-IP-Site EUI'!$C$2:$C$1521)*(2006='IECC Data-IP-Site EUI'!$A$2:$A$1521),0,1),0))</f>
        <v>0.27974414249714746</v>
      </c>
      <c r="P76" s="111" cm="1">
        <f t="array" ref="P76">INDEX('IECC Data-IP-Site EUI'!$Y$2:$Y$1521,MATCH(1,INDEX(($A76='IECC Data-IP-Site EUI'!$B$2:$B$1521)*(P$64='IECC Data-IP-Site EUI'!$C$2:$C$1521)*($A$63='IECC Data-IP-Site EUI'!$A$2:$A$1521),0,1),0))/INDEX('IECC Data-IP-Site EUI'!$Y$2:$Y$1521,MATCH(1,INDEX(($A76='IECC Data-IP-Site EUI'!$B$2:$B$1521)*(P$64='IECC Data-IP-Site EUI'!$C$2:$C$1521)*(2006='IECC Data-IP-Site EUI'!$A$2:$A$1521),0,1),0))</f>
        <v>0.28008991902750241</v>
      </c>
      <c r="Q76" s="111" cm="1">
        <f t="array" ref="Q76">INDEX('IECC Data-IP-Site EUI'!$Y$2:$Y$1521,MATCH(1,INDEX(($A76='IECC Data-IP-Site EUI'!$B$2:$B$1521)*(Q$64='IECC Data-IP-Site EUI'!$C$2:$C$1521)*($A$63='IECC Data-IP-Site EUI'!$A$2:$A$1521),0,1),0))/INDEX('IECC Data-IP-Site EUI'!$Y$2:$Y$1521,MATCH(1,INDEX(($A76='IECC Data-IP-Site EUI'!$B$2:$B$1521)*(Q$64='IECC Data-IP-Site EUI'!$C$2:$C$1521)*(2006='IECC Data-IP-Site EUI'!$A$2:$A$1521),0,1),0))</f>
        <v>0.36710423976728557</v>
      </c>
      <c r="R76" s="111" cm="1">
        <f t="array" ref="R76">INDEX('IECC Data-IP-Site EUI'!$Y$2:$Y$1521,MATCH(1,INDEX(($A76='IECC Data-IP-Site EUI'!$B$2:$B$1521)*(R$64='IECC Data-IP-Site EUI'!$C$2:$C$1521)*($A$63='IECC Data-IP-Site EUI'!$A$2:$A$1521),0,1),0))/INDEX('IECC Data-IP-Site EUI'!$Y$2:$Y$1521,MATCH(1,INDEX(($A76='IECC Data-IP-Site EUI'!$B$2:$B$1521)*(R$64='IECC Data-IP-Site EUI'!$C$2:$C$1521)*(2006='IECC Data-IP-Site EUI'!$A$2:$A$1521),0,1),0))</f>
        <v>0.32280692458023003</v>
      </c>
      <c r="S76" s="111" cm="1">
        <f t="array" ref="S76">INDEX('IECC Data-IP-Site EUI'!$Y$2:$Y$1521,MATCH(1,INDEX(($A76='IECC Data-IP-Site EUI'!$B$2:$B$1521)*(S$64='IECC Data-IP-Site EUI'!$C$2:$C$1521)*($A$63='IECC Data-IP-Site EUI'!$A$2:$A$1521),0,1),0))/INDEX('IECC Data-IP-Site EUI'!$Y$2:$Y$1521,MATCH(1,INDEX(($A76='IECC Data-IP-Site EUI'!$B$2:$B$1521)*(S$64='IECC Data-IP-Site EUI'!$C$2:$C$1521)*(2006='IECC Data-IP-Site EUI'!$A$2:$A$1521),0,1),0))</f>
        <v>0.39099692137853082</v>
      </c>
      <c r="T76" s="112" cm="1">
        <f t="array" ref="T76">INDEX('IECC Data-IP-Site EUI'!$Y$2:$Y$1521,MATCH(1,INDEX(($A76='IECC Data-IP-Site EUI'!$B$2:$B$1521)*(T$64='IECC Data-IP-Site EUI'!$C$2:$C$1521)*($A$63='IECC Data-IP-Site EUI'!$A$2:$A$1521),0,1),0))/INDEX('IECC Data-IP-Site EUI'!$Y$2:$Y$1521,MATCH(1,INDEX(($A76='IECC Data-IP-Site EUI'!$B$2:$B$1521)*(T$64='IECC Data-IP-Site EUI'!$C$2:$C$1521)*(2006='IECC Data-IP-Site EUI'!$A$2:$A$1521),0,1),0))</f>
        <v>0.43739271054475914</v>
      </c>
    </row>
    <row r="77" spans="1:20" x14ac:dyDescent="0.25">
      <c r="A77" s="129" t="s">
        <v>58</v>
      </c>
      <c r="B77" s="110" cm="1">
        <f t="array" ref="B77">INDEX('IECC Data-IP-Site EUI'!$Y$2:$Y$1521,MATCH(1,INDEX(($A77='IECC Data-IP-Site EUI'!$B$2:$B$1521)*(B$64='IECC Data-IP-Site EUI'!$C$2:$C$1521)*($A$63='IECC Data-IP-Site EUI'!$A$2:$A$1521),0,1),0))/INDEX('IECC Data-IP-Site EUI'!$Y$2:$Y$1521,MATCH(1,INDEX(($A77='IECC Data-IP-Site EUI'!$B$2:$B$1521)*(B$64='IECC Data-IP-Site EUI'!$C$2:$C$1521)*(2006='IECC Data-IP-Site EUI'!$A$2:$A$1521),0,1),0))</f>
        <v>0.6026291581352563</v>
      </c>
      <c r="C77" s="111" cm="1">
        <f t="array" ref="C77">INDEX('IECC Data-IP-Site EUI'!$Y$2:$Y$1521,MATCH(1,INDEX(($A77='IECC Data-IP-Site EUI'!$B$2:$B$1521)*(C$64='IECC Data-IP-Site EUI'!$C$2:$C$1521)*($A$63='IECC Data-IP-Site EUI'!$A$2:$A$1521),0,1),0))/INDEX('IECC Data-IP-Site EUI'!$Y$2:$Y$1521,MATCH(1,INDEX(($A77='IECC Data-IP-Site EUI'!$B$2:$B$1521)*(C$64='IECC Data-IP-Site EUI'!$C$2:$C$1521)*(2006='IECC Data-IP-Site EUI'!$A$2:$A$1521),0,1),0))</f>
        <v>0.61305775372263338</v>
      </c>
      <c r="D77" s="111" cm="1">
        <f t="array" ref="D77">INDEX('IECC Data-IP-Site EUI'!$Y$2:$Y$1521,MATCH(1,INDEX(($A77='IECC Data-IP-Site EUI'!$B$2:$B$1521)*(D$64='IECC Data-IP-Site EUI'!$C$2:$C$1521)*($A$63='IECC Data-IP-Site EUI'!$A$2:$A$1521),0,1),0))/INDEX('IECC Data-IP-Site EUI'!$Y$2:$Y$1521,MATCH(1,INDEX(($A77='IECC Data-IP-Site EUI'!$B$2:$B$1521)*(D$64='IECC Data-IP-Site EUI'!$C$2:$C$1521)*(2006='IECC Data-IP-Site EUI'!$A$2:$A$1521),0,1),0))</f>
        <v>0.62325403503403953</v>
      </c>
      <c r="E77" s="111" cm="1">
        <f t="array" ref="E77">INDEX('IECC Data-IP-Site EUI'!$Y$2:$Y$1521,MATCH(1,INDEX(($A77='IECC Data-IP-Site EUI'!$B$2:$B$1521)*(E$64='IECC Data-IP-Site EUI'!$C$2:$C$1521)*($A$63='IECC Data-IP-Site EUI'!$A$2:$A$1521),0,1),0))/INDEX('IECC Data-IP-Site EUI'!$Y$2:$Y$1521,MATCH(1,INDEX(($A77='IECC Data-IP-Site EUI'!$B$2:$B$1521)*(E$64='IECC Data-IP-Site EUI'!$C$2:$C$1521)*(2006='IECC Data-IP-Site EUI'!$A$2:$A$1521),0,1),0))</f>
        <v>0.61737132420629381</v>
      </c>
      <c r="F77" s="111" cm="1">
        <f t="array" ref="F77">INDEX('IECC Data-IP-Site EUI'!$Y$2:$Y$1521,MATCH(1,INDEX(($A77='IECC Data-IP-Site EUI'!$B$2:$B$1521)*(F$64='IECC Data-IP-Site EUI'!$C$2:$C$1521)*($A$63='IECC Data-IP-Site EUI'!$A$2:$A$1521),0,1),0))/INDEX('IECC Data-IP-Site EUI'!$Y$2:$Y$1521,MATCH(1,INDEX(($A77='IECC Data-IP-Site EUI'!$B$2:$B$1521)*(F$64='IECC Data-IP-Site EUI'!$C$2:$C$1521)*(2006='IECC Data-IP-Site EUI'!$A$2:$A$1521),0,1),0))</f>
        <v>0.61225238444607499</v>
      </c>
      <c r="G77" s="111" cm="1">
        <f t="array" ref="G77">INDEX('IECC Data-IP-Site EUI'!$Y$2:$Y$1521,MATCH(1,INDEX(($A77='IECC Data-IP-Site EUI'!$B$2:$B$1521)*(G$64='IECC Data-IP-Site EUI'!$C$2:$C$1521)*($A$63='IECC Data-IP-Site EUI'!$A$2:$A$1521),0,1),0))/INDEX('IECC Data-IP-Site EUI'!$Y$2:$Y$1521,MATCH(1,INDEX(($A77='IECC Data-IP-Site EUI'!$B$2:$B$1521)*(G$64='IECC Data-IP-Site EUI'!$C$2:$C$1521)*(2006='IECC Data-IP-Site EUI'!$A$2:$A$1521),0,1),0))</f>
        <v>0.62586331005233353</v>
      </c>
      <c r="H77" s="111" cm="1">
        <f t="array" ref="H77">INDEX('IECC Data-IP-Site EUI'!$Y$2:$Y$1521,MATCH(1,INDEX(($A77='IECC Data-IP-Site EUI'!$B$2:$B$1521)*(H$64='IECC Data-IP-Site EUI'!$C$2:$C$1521)*($A$63='IECC Data-IP-Site EUI'!$A$2:$A$1521),0,1),0))/INDEX('IECC Data-IP-Site EUI'!$Y$2:$Y$1521,MATCH(1,INDEX(($A77='IECC Data-IP-Site EUI'!$B$2:$B$1521)*(H$64='IECC Data-IP-Site EUI'!$C$2:$C$1521)*(2006='IECC Data-IP-Site EUI'!$A$2:$A$1521),0,1),0))</f>
        <v>0.57568837764596625</v>
      </c>
      <c r="I77" s="111" cm="1">
        <f t="array" ref="I77">INDEX('IECC Data-IP-Site EUI'!$Y$2:$Y$1521,MATCH(1,INDEX(($A77='IECC Data-IP-Site EUI'!$B$2:$B$1521)*(I$64='IECC Data-IP-Site EUI'!$C$2:$C$1521)*($A$63='IECC Data-IP-Site EUI'!$A$2:$A$1521),0,1),0))/INDEX('IECC Data-IP-Site EUI'!$Y$2:$Y$1521,MATCH(1,INDEX(($A77='IECC Data-IP-Site EUI'!$B$2:$B$1521)*(I$64='IECC Data-IP-Site EUI'!$C$2:$C$1521)*(2006='IECC Data-IP-Site EUI'!$A$2:$A$1521),0,1),0))</f>
        <v>0.6089455113984491</v>
      </c>
      <c r="J77" s="111" cm="1">
        <f t="array" ref="J77">INDEX('IECC Data-IP-Site EUI'!$Y$2:$Y$1521,MATCH(1,INDEX(($A77='IECC Data-IP-Site EUI'!$B$2:$B$1521)*(J$64='IECC Data-IP-Site EUI'!$C$2:$C$1521)*($A$63='IECC Data-IP-Site EUI'!$A$2:$A$1521),0,1),0))/INDEX('IECC Data-IP-Site EUI'!$Y$2:$Y$1521,MATCH(1,INDEX(($A77='IECC Data-IP-Site EUI'!$B$2:$B$1521)*(J$64='IECC Data-IP-Site EUI'!$C$2:$C$1521)*(2006='IECC Data-IP-Site EUI'!$A$2:$A$1521),0,1),0))</f>
        <v>0.69273651864139452</v>
      </c>
      <c r="K77" s="111" cm="1">
        <f t="array" ref="K77">INDEX('IECC Data-IP-Site EUI'!$Y$2:$Y$1521,MATCH(1,INDEX(($A77='IECC Data-IP-Site EUI'!$B$2:$B$1521)*(K$64='IECC Data-IP-Site EUI'!$C$2:$C$1521)*($A$63='IECC Data-IP-Site EUI'!$A$2:$A$1521),0,1),0))/INDEX('IECC Data-IP-Site EUI'!$Y$2:$Y$1521,MATCH(1,INDEX(($A77='IECC Data-IP-Site EUI'!$B$2:$B$1521)*(K$64='IECC Data-IP-Site EUI'!$C$2:$C$1521)*(2006='IECC Data-IP-Site EUI'!$A$2:$A$1521),0,1),0))</f>
        <v>0.52225757223041314</v>
      </c>
      <c r="L77" s="111" cm="1">
        <f t="array" ref="L77">INDEX('IECC Data-IP-Site EUI'!$Y$2:$Y$1521,MATCH(1,INDEX(($A77='IECC Data-IP-Site EUI'!$B$2:$B$1521)*(L$64='IECC Data-IP-Site EUI'!$C$2:$C$1521)*($A$63='IECC Data-IP-Site EUI'!$A$2:$A$1521),0,1),0))/INDEX('IECC Data-IP-Site EUI'!$Y$2:$Y$1521,MATCH(1,INDEX(($A77='IECC Data-IP-Site EUI'!$B$2:$B$1521)*(L$64='IECC Data-IP-Site EUI'!$C$2:$C$1521)*(2006='IECC Data-IP-Site EUI'!$A$2:$A$1521),0,1),0))</f>
        <v>0.57362801622891302</v>
      </c>
      <c r="M77" s="111" cm="1">
        <f t="array" ref="M77">INDEX('IECC Data-IP-Site EUI'!$Y$2:$Y$1521,MATCH(1,INDEX(($A77='IECC Data-IP-Site EUI'!$B$2:$B$1521)*(M$64='IECC Data-IP-Site EUI'!$C$2:$C$1521)*($A$63='IECC Data-IP-Site EUI'!$A$2:$A$1521),0,1),0))/INDEX('IECC Data-IP-Site EUI'!$Y$2:$Y$1521,MATCH(1,INDEX(($A77='IECC Data-IP-Site EUI'!$B$2:$B$1521)*(M$64='IECC Data-IP-Site EUI'!$C$2:$C$1521)*(2006='IECC Data-IP-Site EUI'!$A$2:$A$1521),0,1),0))</f>
        <v>0.61403553656633358</v>
      </c>
      <c r="N77" s="111" cm="1">
        <f t="array" ref="N77">INDEX('IECC Data-IP-Site EUI'!$Y$2:$Y$1521,MATCH(1,INDEX(($A77='IECC Data-IP-Site EUI'!$B$2:$B$1521)*(N$64='IECC Data-IP-Site EUI'!$C$2:$C$1521)*($A$63='IECC Data-IP-Site EUI'!$A$2:$A$1521),0,1),0))/INDEX('IECC Data-IP-Site EUI'!$Y$2:$Y$1521,MATCH(1,INDEX(($A77='IECC Data-IP-Site EUI'!$B$2:$B$1521)*(N$64='IECC Data-IP-Site EUI'!$C$2:$C$1521)*(2006='IECC Data-IP-Site EUI'!$A$2:$A$1521),0,1),0))</f>
        <v>0.54270765311469593</v>
      </c>
      <c r="O77" s="111" cm="1">
        <f t="array" ref="O77">INDEX('IECC Data-IP-Site EUI'!$Y$2:$Y$1521,MATCH(1,INDEX(($A77='IECC Data-IP-Site EUI'!$B$2:$B$1521)*(O$64='IECC Data-IP-Site EUI'!$C$2:$C$1521)*($A$63='IECC Data-IP-Site EUI'!$A$2:$A$1521),0,1),0))/INDEX('IECC Data-IP-Site EUI'!$Y$2:$Y$1521,MATCH(1,INDEX(($A77='IECC Data-IP-Site EUI'!$B$2:$B$1521)*(O$64='IECC Data-IP-Site EUI'!$C$2:$C$1521)*(2006='IECC Data-IP-Site EUI'!$A$2:$A$1521),0,1),0))</f>
        <v>0.55731456759734388</v>
      </c>
      <c r="P77" s="111" cm="1">
        <f t="array" ref="P77">INDEX('IECC Data-IP-Site EUI'!$Y$2:$Y$1521,MATCH(1,INDEX(($A77='IECC Data-IP-Site EUI'!$B$2:$B$1521)*(P$64='IECC Data-IP-Site EUI'!$C$2:$C$1521)*($A$63='IECC Data-IP-Site EUI'!$A$2:$A$1521),0,1),0))/INDEX('IECC Data-IP-Site EUI'!$Y$2:$Y$1521,MATCH(1,INDEX(($A77='IECC Data-IP-Site EUI'!$B$2:$B$1521)*(P$64='IECC Data-IP-Site EUI'!$C$2:$C$1521)*(2006='IECC Data-IP-Site EUI'!$A$2:$A$1521),0,1),0))</f>
        <v>0.59781533123433783</v>
      </c>
      <c r="Q77" s="111" cm="1">
        <f t="array" ref="Q77">INDEX('IECC Data-IP-Site EUI'!$Y$2:$Y$1521,MATCH(1,INDEX(($A77='IECC Data-IP-Site EUI'!$B$2:$B$1521)*(Q$64='IECC Data-IP-Site EUI'!$C$2:$C$1521)*($A$63='IECC Data-IP-Site EUI'!$A$2:$A$1521),0,1),0))/INDEX('IECC Data-IP-Site EUI'!$Y$2:$Y$1521,MATCH(1,INDEX(($A77='IECC Data-IP-Site EUI'!$B$2:$B$1521)*(Q$64='IECC Data-IP-Site EUI'!$C$2:$C$1521)*(2006='IECC Data-IP-Site EUI'!$A$2:$A$1521),0,1),0))</f>
        <v>0.51773487484566172</v>
      </c>
      <c r="R77" s="111" cm="1">
        <f t="array" ref="R77">INDEX('IECC Data-IP-Site EUI'!$Y$2:$Y$1521,MATCH(1,INDEX(($A77='IECC Data-IP-Site EUI'!$B$2:$B$1521)*(R$64='IECC Data-IP-Site EUI'!$C$2:$C$1521)*($A$63='IECC Data-IP-Site EUI'!$A$2:$A$1521),0,1),0))/INDEX('IECC Data-IP-Site EUI'!$Y$2:$Y$1521,MATCH(1,INDEX(($A77='IECC Data-IP-Site EUI'!$B$2:$B$1521)*(R$64='IECC Data-IP-Site EUI'!$C$2:$C$1521)*(2006='IECC Data-IP-Site EUI'!$A$2:$A$1521),0,1),0))</f>
        <v>0.52162924554452217</v>
      </c>
      <c r="S77" s="111" cm="1">
        <f t="array" ref="S77">INDEX('IECC Data-IP-Site EUI'!$Y$2:$Y$1521,MATCH(1,INDEX(($A77='IECC Data-IP-Site EUI'!$B$2:$B$1521)*(S$64='IECC Data-IP-Site EUI'!$C$2:$C$1521)*($A$63='IECC Data-IP-Site EUI'!$A$2:$A$1521),0,1),0))/INDEX('IECC Data-IP-Site EUI'!$Y$2:$Y$1521,MATCH(1,INDEX(($A77='IECC Data-IP-Site EUI'!$B$2:$B$1521)*(S$64='IECC Data-IP-Site EUI'!$C$2:$C$1521)*(2006='IECC Data-IP-Site EUI'!$A$2:$A$1521),0,1),0))</f>
        <v>0.52518179369781848</v>
      </c>
      <c r="T77" s="112" cm="1">
        <f t="array" ref="T77">INDEX('IECC Data-IP-Site EUI'!$Y$2:$Y$1521,MATCH(1,INDEX(($A77='IECC Data-IP-Site EUI'!$B$2:$B$1521)*(T$64='IECC Data-IP-Site EUI'!$C$2:$C$1521)*($A$63='IECC Data-IP-Site EUI'!$A$2:$A$1521),0,1),0))/INDEX('IECC Data-IP-Site EUI'!$Y$2:$Y$1521,MATCH(1,INDEX(($A77='IECC Data-IP-Site EUI'!$B$2:$B$1521)*(T$64='IECC Data-IP-Site EUI'!$C$2:$C$1521)*(2006='IECC Data-IP-Site EUI'!$A$2:$A$1521),0,1),0))</f>
        <v>0.50656997614860144</v>
      </c>
    </row>
    <row r="78" spans="1:20" x14ac:dyDescent="0.25">
      <c r="A78" s="129" t="s">
        <v>1</v>
      </c>
      <c r="B78" s="110" cm="1">
        <f t="array" ref="B78">INDEX('IECC Data-IP-Site EUI'!$Y$2:$Y$1521,MATCH(1,INDEX(($A78='IECC Data-IP-Site EUI'!$B$2:$B$1521)*(B$64='IECC Data-IP-Site EUI'!$C$2:$C$1521)*($A$63='IECC Data-IP-Site EUI'!$A$2:$A$1521),0,1),0))/INDEX('IECC Data-IP-Site EUI'!$Y$2:$Y$1521,MATCH(1,INDEX(($A78='IECC Data-IP-Site EUI'!$B$2:$B$1521)*(B$64='IECC Data-IP-Site EUI'!$C$2:$C$1521)*(2006='IECC Data-IP-Site EUI'!$A$2:$A$1521),0,1),0))</f>
        <v>0.61199761994915336</v>
      </c>
      <c r="C78" s="111" cm="1">
        <f t="array" ref="C78">INDEX('IECC Data-IP-Site EUI'!$Y$2:$Y$1521,MATCH(1,INDEX(($A78='IECC Data-IP-Site EUI'!$B$2:$B$1521)*(C$64='IECC Data-IP-Site EUI'!$C$2:$C$1521)*($A$63='IECC Data-IP-Site EUI'!$A$2:$A$1521),0,1),0))/INDEX('IECC Data-IP-Site EUI'!$Y$2:$Y$1521,MATCH(1,INDEX(($A78='IECC Data-IP-Site EUI'!$B$2:$B$1521)*(C$64='IECC Data-IP-Site EUI'!$C$2:$C$1521)*(2006='IECC Data-IP-Site EUI'!$A$2:$A$1521),0,1),0))</f>
        <v>0.50758605805546564</v>
      </c>
      <c r="D78" s="111" cm="1">
        <f t="array" ref="D78">INDEX('IECC Data-IP-Site EUI'!$Y$2:$Y$1521,MATCH(1,INDEX(($A78='IECC Data-IP-Site EUI'!$B$2:$B$1521)*(D$64='IECC Data-IP-Site EUI'!$C$2:$C$1521)*($A$63='IECC Data-IP-Site EUI'!$A$2:$A$1521),0,1),0))/INDEX('IECC Data-IP-Site EUI'!$Y$2:$Y$1521,MATCH(1,INDEX(($A78='IECC Data-IP-Site EUI'!$B$2:$B$1521)*(D$64='IECC Data-IP-Site EUI'!$C$2:$C$1521)*(2006='IECC Data-IP-Site EUI'!$A$2:$A$1521),0,1),0))</f>
        <v>0.54543311726576293</v>
      </c>
      <c r="E78" s="111" cm="1">
        <f t="array" ref="E78">INDEX('IECC Data-IP-Site EUI'!$Y$2:$Y$1521,MATCH(1,INDEX(($A78='IECC Data-IP-Site EUI'!$B$2:$B$1521)*(E$64='IECC Data-IP-Site EUI'!$C$2:$C$1521)*($A$63='IECC Data-IP-Site EUI'!$A$2:$A$1521),0,1),0))/INDEX('IECC Data-IP-Site EUI'!$Y$2:$Y$1521,MATCH(1,INDEX(($A78='IECC Data-IP-Site EUI'!$B$2:$B$1521)*(E$64='IECC Data-IP-Site EUI'!$C$2:$C$1521)*(2006='IECC Data-IP-Site EUI'!$A$2:$A$1521),0,1),0))</f>
        <v>0.55930411670542757</v>
      </c>
      <c r="F78" s="111" cm="1">
        <f t="array" ref="F78">INDEX('IECC Data-IP-Site EUI'!$Y$2:$Y$1521,MATCH(1,INDEX(($A78='IECC Data-IP-Site EUI'!$B$2:$B$1521)*(F$64='IECC Data-IP-Site EUI'!$C$2:$C$1521)*($A$63='IECC Data-IP-Site EUI'!$A$2:$A$1521),0,1),0))/INDEX('IECC Data-IP-Site EUI'!$Y$2:$Y$1521,MATCH(1,INDEX(($A78='IECC Data-IP-Site EUI'!$B$2:$B$1521)*(F$64='IECC Data-IP-Site EUI'!$C$2:$C$1521)*(2006='IECC Data-IP-Site EUI'!$A$2:$A$1521),0,1),0))</f>
        <v>0.3926312130691692</v>
      </c>
      <c r="G78" s="111" cm="1">
        <f t="array" ref="G78">INDEX('IECC Data-IP-Site EUI'!$Y$2:$Y$1521,MATCH(1,INDEX(($A78='IECC Data-IP-Site EUI'!$B$2:$B$1521)*(G$64='IECC Data-IP-Site EUI'!$C$2:$C$1521)*($A$63='IECC Data-IP-Site EUI'!$A$2:$A$1521),0,1),0))/INDEX('IECC Data-IP-Site EUI'!$Y$2:$Y$1521,MATCH(1,INDEX(($A78='IECC Data-IP-Site EUI'!$B$2:$B$1521)*(G$64='IECC Data-IP-Site EUI'!$C$2:$C$1521)*(2006='IECC Data-IP-Site EUI'!$A$2:$A$1521),0,1),0))</f>
        <v>0.41512003547222398</v>
      </c>
      <c r="H78" s="111" cm="1">
        <f t="array" ref="H78">INDEX('IECC Data-IP-Site EUI'!$Y$2:$Y$1521,MATCH(1,INDEX(($A78='IECC Data-IP-Site EUI'!$B$2:$B$1521)*(H$64='IECC Data-IP-Site EUI'!$C$2:$C$1521)*($A$63='IECC Data-IP-Site EUI'!$A$2:$A$1521),0,1),0))/INDEX('IECC Data-IP-Site EUI'!$Y$2:$Y$1521,MATCH(1,INDEX(($A78='IECC Data-IP-Site EUI'!$B$2:$B$1521)*(H$64='IECC Data-IP-Site EUI'!$C$2:$C$1521)*(2006='IECC Data-IP-Site EUI'!$A$2:$A$1521),0,1),0))</f>
        <v>0.48352646622205475</v>
      </c>
      <c r="I78" s="111" cm="1">
        <f t="array" ref="I78">INDEX('IECC Data-IP-Site EUI'!$Y$2:$Y$1521,MATCH(1,INDEX(($A78='IECC Data-IP-Site EUI'!$B$2:$B$1521)*(I$64='IECC Data-IP-Site EUI'!$C$2:$C$1521)*($A$63='IECC Data-IP-Site EUI'!$A$2:$A$1521),0,1),0))/INDEX('IECC Data-IP-Site EUI'!$Y$2:$Y$1521,MATCH(1,INDEX(($A78='IECC Data-IP-Site EUI'!$B$2:$B$1521)*(I$64='IECC Data-IP-Site EUI'!$C$2:$C$1521)*(2006='IECC Data-IP-Site EUI'!$A$2:$A$1521),0,1),0))</f>
        <v>0.45002517135886616</v>
      </c>
      <c r="J78" s="111" cm="1">
        <f t="array" ref="J78">INDEX('IECC Data-IP-Site EUI'!$Y$2:$Y$1521,MATCH(1,INDEX(($A78='IECC Data-IP-Site EUI'!$B$2:$B$1521)*(J$64='IECC Data-IP-Site EUI'!$C$2:$C$1521)*($A$63='IECC Data-IP-Site EUI'!$A$2:$A$1521),0,1),0))/INDEX('IECC Data-IP-Site EUI'!$Y$2:$Y$1521,MATCH(1,INDEX(($A78='IECC Data-IP-Site EUI'!$B$2:$B$1521)*(J$64='IECC Data-IP-Site EUI'!$C$2:$C$1521)*(2006='IECC Data-IP-Site EUI'!$A$2:$A$1521),0,1),0))</f>
        <v>0.34572378362042905</v>
      </c>
      <c r="K78" s="111" cm="1">
        <f t="array" ref="K78">INDEX('IECC Data-IP-Site EUI'!$Y$2:$Y$1521,MATCH(1,INDEX(($A78='IECC Data-IP-Site EUI'!$B$2:$B$1521)*(K$64='IECC Data-IP-Site EUI'!$C$2:$C$1521)*($A$63='IECC Data-IP-Site EUI'!$A$2:$A$1521),0,1),0))/INDEX('IECC Data-IP-Site EUI'!$Y$2:$Y$1521,MATCH(1,INDEX(($A78='IECC Data-IP-Site EUI'!$B$2:$B$1521)*(K$64='IECC Data-IP-Site EUI'!$C$2:$C$1521)*(2006='IECC Data-IP-Site EUI'!$A$2:$A$1521),0,1),0))</f>
        <v>0.57269510969686832</v>
      </c>
      <c r="L78" s="111" cm="1">
        <f t="array" ref="L78">INDEX('IECC Data-IP-Site EUI'!$Y$2:$Y$1521,MATCH(1,INDEX(($A78='IECC Data-IP-Site EUI'!$B$2:$B$1521)*(L$64='IECC Data-IP-Site EUI'!$C$2:$C$1521)*($A$63='IECC Data-IP-Site EUI'!$A$2:$A$1521),0,1),0))/INDEX('IECC Data-IP-Site EUI'!$Y$2:$Y$1521,MATCH(1,INDEX(($A78='IECC Data-IP-Site EUI'!$B$2:$B$1521)*(L$64='IECC Data-IP-Site EUI'!$C$2:$C$1521)*(2006='IECC Data-IP-Site EUI'!$A$2:$A$1521),0,1),0))</f>
        <v>0.44825429445797127</v>
      </c>
      <c r="M78" s="111" cm="1">
        <f t="array" ref="M78">INDEX('IECC Data-IP-Site EUI'!$Y$2:$Y$1521,MATCH(1,INDEX(($A78='IECC Data-IP-Site EUI'!$B$2:$B$1521)*(M$64='IECC Data-IP-Site EUI'!$C$2:$C$1521)*($A$63='IECC Data-IP-Site EUI'!$A$2:$A$1521),0,1),0))/INDEX('IECC Data-IP-Site EUI'!$Y$2:$Y$1521,MATCH(1,INDEX(($A78='IECC Data-IP-Site EUI'!$B$2:$B$1521)*(M$64='IECC Data-IP-Site EUI'!$C$2:$C$1521)*(2006='IECC Data-IP-Site EUI'!$A$2:$A$1521),0,1),0))</f>
        <v>0.57776713749900266</v>
      </c>
      <c r="N78" s="111" cm="1">
        <f t="array" ref="N78">INDEX('IECC Data-IP-Site EUI'!$Y$2:$Y$1521,MATCH(1,INDEX(($A78='IECC Data-IP-Site EUI'!$B$2:$B$1521)*(N$64='IECC Data-IP-Site EUI'!$C$2:$C$1521)*($A$63='IECC Data-IP-Site EUI'!$A$2:$A$1521),0,1),0))/INDEX('IECC Data-IP-Site EUI'!$Y$2:$Y$1521,MATCH(1,INDEX(($A78='IECC Data-IP-Site EUI'!$B$2:$B$1521)*(N$64='IECC Data-IP-Site EUI'!$C$2:$C$1521)*(2006='IECC Data-IP-Site EUI'!$A$2:$A$1521),0,1),0))</f>
        <v>0.69017235542603139</v>
      </c>
      <c r="O78" s="111" cm="1">
        <f t="array" ref="O78">INDEX('IECC Data-IP-Site EUI'!$Y$2:$Y$1521,MATCH(1,INDEX(($A78='IECC Data-IP-Site EUI'!$B$2:$B$1521)*(O$64='IECC Data-IP-Site EUI'!$C$2:$C$1521)*($A$63='IECC Data-IP-Site EUI'!$A$2:$A$1521),0,1),0))/INDEX('IECC Data-IP-Site EUI'!$Y$2:$Y$1521,MATCH(1,INDEX(($A78='IECC Data-IP-Site EUI'!$B$2:$B$1521)*(O$64='IECC Data-IP-Site EUI'!$C$2:$C$1521)*(2006='IECC Data-IP-Site EUI'!$A$2:$A$1521),0,1),0))</f>
        <v>0.59812379263806936</v>
      </c>
      <c r="P78" s="111" cm="1">
        <f t="array" ref="P78">INDEX('IECC Data-IP-Site EUI'!$Y$2:$Y$1521,MATCH(1,INDEX(($A78='IECC Data-IP-Site EUI'!$B$2:$B$1521)*(P$64='IECC Data-IP-Site EUI'!$C$2:$C$1521)*($A$63='IECC Data-IP-Site EUI'!$A$2:$A$1521),0,1),0))/INDEX('IECC Data-IP-Site EUI'!$Y$2:$Y$1521,MATCH(1,INDEX(($A78='IECC Data-IP-Site EUI'!$B$2:$B$1521)*(P$64='IECC Data-IP-Site EUI'!$C$2:$C$1521)*(2006='IECC Data-IP-Site EUI'!$A$2:$A$1521),0,1),0))</f>
        <v>0.56168268943691402</v>
      </c>
      <c r="Q78" s="111" cm="1">
        <f t="array" ref="Q78">INDEX('IECC Data-IP-Site EUI'!$Y$2:$Y$1521,MATCH(1,INDEX(($A78='IECC Data-IP-Site EUI'!$B$2:$B$1521)*(Q$64='IECC Data-IP-Site EUI'!$C$2:$C$1521)*($A$63='IECC Data-IP-Site EUI'!$A$2:$A$1521),0,1),0))/INDEX('IECC Data-IP-Site EUI'!$Y$2:$Y$1521,MATCH(1,INDEX(($A78='IECC Data-IP-Site EUI'!$B$2:$B$1521)*(Q$64='IECC Data-IP-Site EUI'!$C$2:$C$1521)*(2006='IECC Data-IP-Site EUI'!$A$2:$A$1521),0,1),0))</f>
        <v>0.69327636716416485</v>
      </c>
      <c r="R78" s="111" cm="1">
        <f t="array" ref="R78">INDEX('IECC Data-IP-Site EUI'!$Y$2:$Y$1521,MATCH(1,INDEX(($A78='IECC Data-IP-Site EUI'!$B$2:$B$1521)*(R$64='IECC Data-IP-Site EUI'!$C$2:$C$1521)*($A$63='IECC Data-IP-Site EUI'!$A$2:$A$1521),0,1),0))/INDEX('IECC Data-IP-Site EUI'!$Y$2:$Y$1521,MATCH(1,INDEX(($A78='IECC Data-IP-Site EUI'!$B$2:$B$1521)*(R$64='IECC Data-IP-Site EUI'!$C$2:$C$1521)*(2006='IECC Data-IP-Site EUI'!$A$2:$A$1521),0,1),0))</f>
        <v>0.62652210669949415</v>
      </c>
      <c r="S78" s="111" cm="1">
        <f t="array" ref="S78">INDEX('IECC Data-IP-Site EUI'!$Y$2:$Y$1521,MATCH(1,INDEX(($A78='IECC Data-IP-Site EUI'!$B$2:$B$1521)*(S$64='IECC Data-IP-Site EUI'!$C$2:$C$1521)*($A$63='IECC Data-IP-Site EUI'!$A$2:$A$1521),0,1),0))/INDEX('IECC Data-IP-Site EUI'!$Y$2:$Y$1521,MATCH(1,INDEX(($A78='IECC Data-IP-Site EUI'!$B$2:$B$1521)*(S$64='IECC Data-IP-Site EUI'!$C$2:$C$1521)*(2006='IECC Data-IP-Site EUI'!$A$2:$A$1521),0,1),0))</f>
        <v>0.72829282710486332</v>
      </c>
      <c r="T78" s="112" cm="1">
        <f t="array" ref="T78">INDEX('IECC Data-IP-Site EUI'!$Y$2:$Y$1521,MATCH(1,INDEX(($A78='IECC Data-IP-Site EUI'!$B$2:$B$1521)*(T$64='IECC Data-IP-Site EUI'!$C$2:$C$1521)*($A$63='IECC Data-IP-Site EUI'!$A$2:$A$1521),0,1),0))/INDEX('IECC Data-IP-Site EUI'!$Y$2:$Y$1521,MATCH(1,INDEX(($A78='IECC Data-IP-Site EUI'!$B$2:$B$1521)*(T$64='IECC Data-IP-Site EUI'!$C$2:$C$1521)*(2006='IECC Data-IP-Site EUI'!$A$2:$A$1521),0,1),0))</f>
        <v>0.74463854860255374</v>
      </c>
    </row>
    <row r="79" spans="1:20" x14ac:dyDescent="0.25">
      <c r="A79" s="129" t="s">
        <v>61</v>
      </c>
      <c r="B79" s="110" cm="1">
        <f t="array" ref="B79">INDEX('IECC Data-IP-Site EUI'!$Y$2:$Y$1521,MATCH(1,INDEX(($A79='IECC Data-IP-Site EUI'!$B$2:$B$1521)*(B$64='IECC Data-IP-Site EUI'!$C$2:$C$1521)*($A$63='IECC Data-IP-Site EUI'!$A$2:$A$1521),0,1),0))/INDEX('IECC Data-IP-Site EUI'!$Y$2:$Y$1521,MATCH(1,INDEX(($A79='IECC Data-IP-Site EUI'!$B$2:$B$1521)*(B$64='IECC Data-IP-Site EUI'!$C$2:$C$1521)*(2006='IECC Data-IP-Site EUI'!$A$2:$A$1521),0,1),0))</f>
        <v>0.80198158797612151</v>
      </c>
      <c r="C79" s="111" cm="1">
        <f t="array" ref="C79">INDEX('IECC Data-IP-Site EUI'!$Y$2:$Y$1521,MATCH(1,INDEX(($A79='IECC Data-IP-Site EUI'!$B$2:$B$1521)*(C$64='IECC Data-IP-Site EUI'!$C$2:$C$1521)*($A$63='IECC Data-IP-Site EUI'!$A$2:$A$1521),0,1),0))/INDEX('IECC Data-IP-Site EUI'!$Y$2:$Y$1521,MATCH(1,INDEX(($A79='IECC Data-IP-Site EUI'!$B$2:$B$1521)*(C$64='IECC Data-IP-Site EUI'!$C$2:$C$1521)*(2006='IECC Data-IP-Site EUI'!$A$2:$A$1521),0,1),0))</f>
        <v>0.78703963492407203</v>
      </c>
      <c r="D79" s="111" cm="1">
        <f t="array" ref="D79">INDEX('IECC Data-IP-Site EUI'!$Y$2:$Y$1521,MATCH(1,INDEX(($A79='IECC Data-IP-Site EUI'!$B$2:$B$1521)*(D$64='IECC Data-IP-Site EUI'!$C$2:$C$1521)*($A$63='IECC Data-IP-Site EUI'!$A$2:$A$1521),0,1),0))/INDEX('IECC Data-IP-Site EUI'!$Y$2:$Y$1521,MATCH(1,INDEX(($A79='IECC Data-IP-Site EUI'!$B$2:$B$1521)*(D$64='IECC Data-IP-Site EUI'!$C$2:$C$1521)*(2006='IECC Data-IP-Site EUI'!$A$2:$A$1521),0,1),0))</f>
        <v>0.82285254477589409</v>
      </c>
      <c r="E79" s="111" cm="1">
        <f t="array" ref="E79">INDEX('IECC Data-IP-Site EUI'!$Y$2:$Y$1521,MATCH(1,INDEX(($A79='IECC Data-IP-Site EUI'!$B$2:$B$1521)*(E$64='IECC Data-IP-Site EUI'!$C$2:$C$1521)*($A$63='IECC Data-IP-Site EUI'!$A$2:$A$1521),0,1),0))/INDEX('IECC Data-IP-Site EUI'!$Y$2:$Y$1521,MATCH(1,INDEX(($A79='IECC Data-IP-Site EUI'!$B$2:$B$1521)*(E$64='IECC Data-IP-Site EUI'!$C$2:$C$1521)*(2006='IECC Data-IP-Site EUI'!$A$2:$A$1521),0,1),0))</f>
        <v>0.77748844353294022</v>
      </c>
      <c r="F79" s="111" cm="1">
        <f t="array" ref="F79">INDEX('IECC Data-IP-Site EUI'!$Y$2:$Y$1521,MATCH(1,INDEX(($A79='IECC Data-IP-Site EUI'!$B$2:$B$1521)*(F$64='IECC Data-IP-Site EUI'!$C$2:$C$1521)*($A$63='IECC Data-IP-Site EUI'!$A$2:$A$1521),0,1),0))/INDEX('IECC Data-IP-Site EUI'!$Y$2:$Y$1521,MATCH(1,INDEX(($A79='IECC Data-IP-Site EUI'!$B$2:$B$1521)*(F$64='IECC Data-IP-Site EUI'!$C$2:$C$1521)*(2006='IECC Data-IP-Site EUI'!$A$2:$A$1521),0,1),0))</f>
        <v>0.77477679606022598</v>
      </c>
      <c r="G79" s="111" cm="1">
        <f t="array" ref="G79">INDEX('IECC Data-IP-Site EUI'!$Y$2:$Y$1521,MATCH(1,INDEX(($A79='IECC Data-IP-Site EUI'!$B$2:$B$1521)*(G$64='IECC Data-IP-Site EUI'!$C$2:$C$1521)*($A$63='IECC Data-IP-Site EUI'!$A$2:$A$1521),0,1),0))/INDEX('IECC Data-IP-Site EUI'!$Y$2:$Y$1521,MATCH(1,INDEX(($A79='IECC Data-IP-Site EUI'!$B$2:$B$1521)*(G$64='IECC Data-IP-Site EUI'!$C$2:$C$1521)*(2006='IECC Data-IP-Site EUI'!$A$2:$A$1521),0,1),0))</f>
        <v>0.78556266498552874</v>
      </c>
      <c r="H79" s="111" cm="1">
        <f t="array" ref="H79">INDEX('IECC Data-IP-Site EUI'!$Y$2:$Y$1521,MATCH(1,INDEX(($A79='IECC Data-IP-Site EUI'!$B$2:$B$1521)*(H$64='IECC Data-IP-Site EUI'!$C$2:$C$1521)*($A$63='IECC Data-IP-Site EUI'!$A$2:$A$1521),0,1),0))/INDEX('IECC Data-IP-Site EUI'!$Y$2:$Y$1521,MATCH(1,INDEX(($A79='IECC Data-IP-Site EUI'!$B$2:$B$1521)*(H$64='IECC Data-IP-Site EUI'!$C$2:$C$1521)*(2006='IECC Data-IP-Site EUI'!$A$2:$A$1521),0,1),0))</f>
        <v>0.66803061107891892</v>
      </c>
      <c r="I79" s="111" cm="1">
        <f t="array" ref="I79">INDEX('IECC Data-IP-Site EUI'!$Y$2:$Y$1521,MATCH(1,INDEX(($A79='IECC Data-IP-Site EUI'!$B$2:$B$1521)*(I$64='IECC Data-IP-Site EUI'!$C$2:$C$1521)*($A$63='IECC Data-IP-Site EUI'!$A$2:$A$1521),0,1),0))/INDEX('IECC Data-IP-Site EUI'!$Y$2:$Y$1521,MATCH(1,INDEX(($A79='IECC Data-IP-Site EUI'!$B$2:$B$1521)*(I$64='IECC Data-IP-Site EUI'!$C$2:$C$1521)*(2006='IECC Data-IP-Site EUI'!$A$2:$A$1521),0,1),0))</f>
        <v>0.68864890872066042</v>
      </c>
      <c r="J79" s="111" cm="1">
        <f t="array" ref="J79">INDEX('IECC Data-IP-Site EUI'!$Y$2:$Y$1521,MATCH(1,INDEX(($A79='IECC Data-IP-Site EUI'!$B$2:$B$1521)*(J$64='IECC Data-IP-Site EUI'!$C$2:$C$1521)*($A$63='IECC Data-IP-Site EUI'!$A$2:$A$1521),0,1),0))/INDEX('IECC Data-IP-Site EUI'!$Y$2:$Y$1521,MATCH(1,INDEX(($A79='IECC Data-IP-Site EUI'!$B$2:$B$1521)*(J$64='IECC Data-IP-Site EUI'!$C$2:$C$1521)*(2006='IECC Data-IP-Site EUI'!$A$2:$A$1521),0,1),0))</f>
        <v>0.6500625993285436</v>
      </c>
      <c r="K79" s="111" cm="1">
        <f t="array" ref="K79">INDEX('IECC Data-IP-Site EUI'!$Y$2:$Y$1521,MATCH(1,INDEX(($A79='IECC Data-IP-Site EUI'!$B$2:$B$1521)*(K$64='IECC Data-IP-Site EUI'!$C$2:$C$1521)*($A$63='IECC Data-IP-Site EUI'!$A$2:$A$1521),0,1),0))/INDEX('IECC Data-IP-Site EUI'!$Y$2:$Y$1521,MATCH(1,INDEX(($A79='IECC Data-IP-Site EUI'!$B$2:$B$1521)*(K$64='IECC Data-IP-Site EUI'!$C$2:$C$1521)*(2006='IECC Data-IP-Site EUI'!$A$2:$A$1521),0,1),0))</f>
        <v>0.4504809025364907</v>
      </c>
      <c r="L79" s="111" cm="1">
        <f t="array" ref="L79">INDEX('IECC Data-IP-Site EUI'!$Y$2:$Y$1521,MATCH(1,INDEX(($A79='IECC Data-IP-Site EUI'!$B$2:$B$1521)*(L$64='IECC Data-IP-Site EUI'!$C$2:$C$1521)*($A$63='IECC Data-IP-Site EUI'!$A$2:$A$1521),0,1),0))/INDEX('IECC Data-IP-Site EUI'!$Y$2:$Y$1521,MATCH(1,INDEX(($A79='IECC Data-IP-Site EUI'!$B$2:$B$1521)*(L$64='IECC Data-IP-Site EUI'!$C$2:$C$1521)*(2006='IECC Data-IP-Site EUI'!$A$2:$A$1521),0,1),0))</f>
        <v>0.63815491234075283</v>
      </c>
      <c r="M79" s="111" cm="1">
        <f t="array" ref="M79">INDEX('IECC Data-IP-Site EUI'!$Y$2:$Y$1521,MATCH(1,INDEX(($A79='IECC Data-IP-Site EUI'!$B$2:$B$1521)*(M$64='IECC Data-IP-Site EUI'!$C$2:$C$1521)*($A$63='IECC Data-IP-Site EUI'!$A$2:$A$1521),0,1),0))/INDEX('IECC Data-IP-Site EUI'!$Y$2:$Y$1521,MATCH(1,INDEX(($A79='IECC Data-IP-Site EUI'!$B$2:$B$1521)*(M$64='IECC Data-IP-Site EUI'!$C$2:$C$1521)*(2006='IECC Data-IP-Site EUI'!$A$2:$A$1521),0,1),0))</f>
        <v>0.63434052700080257</v>
      </c>
      <c r="N79" s="111" cm="1">
        <f t="array" ref="N79">INDEX('IECC Data-IP-Site EUI'!$Y$2:$Y$1521,MATCH(1,INDEX(($A79='IECC Data-IP-Site EUI'!$B$2:$B$1521)*(N$64='IECC Data-IP-Site EUI'!$C$2:$C$1521)*($A$63='IECC Data-IP-Site EUI'!$A$2:$A$1521),0,1),0))/INDEX('IECC Data-IP-Site EUI'!$Y$2:$Y$1521,MATCH(1,INDEX(($A79='IECC Data-IP-Site EUI'!$B$2:$B$1521)*(N$64='IECC Data-IP-Site EUI'!$C$2:$C$1521)*(2006='IECC Data-IP-Site EUI'!$A$2:$A$1521),0,1),0))</f>
        <v>0.47778052527058701</v>
      </c>
      <c r="O79" s="111" cm="1">
        <f t="array" ref="O79">INDEX('IECC Data-IP-Site EUI'!$Y$2:$Y$1521,MATCH(1,INDEX(($A79='IECC Data-IP-Site EUI'!$B$2:$B$1521)*(O$64='IECC Data-IP-Site EUI'!$C$2:$C$1521)*($A$63='IECC Data-IP-Site EUI'!$A$2:$A$1521),0,1),0))/INDEX('IECC Data-IP-Site EUI'!$Y$2:$Y$1521,MATCH(1,INDEX(($A79='IECC Data-IP-Site EUI'!$B$2:$B$1521)*(O$64='IECC Data-IP-Site EUI'!$C$2:$C$1521)*(2006='IECC Data-IP-Site EUI'!$A$2:$A$1521),0,1),0))</f>
        <v>0.70137307672429805</v>
      </c>
      <c r="P79" s="111" cm="1">
        <f t="array" ref="P79">INDEX('IECC Data-IP-Site EUI'!$Y$2:$Y$1521,MATCH(1,INDEX(($A79='IECC Data-IP-Site EUI'!$B$2:$B$1521)*(P$64='IECC Data-IP-Site EUI'!$C$2:$C$1521)*($A$63='IECC Data-IP-Site EUI'!$A$2:$A$1521),0,1),0))/INDEX('IECC Data-IP-Site EUI'!$Y$2:$Y$1521,MATCH(1,INDEX(($A79='IECC Data-IP-Site EUI'!$B$2:$B$1521)*(P$64='IECC Data-IP-Site EUI'!$C$2:$C$1521)*(2006='IECC Data-IP-Site EUI'!$A$2:$A$1521),0,1),0))</f>
        <v>0.68961782882305922</v>
      </c>
      <c r="Q79" s="111" cm="1">
        <f t="array" ref="Q79">INDEX('IECC Data-IP-Site EUI'!$Y$2:$Y$1521,MATCH(1,INDEX(($A79='IECC Data-IP-Site EUI'!$B$2:$B$1521)*(Q$64='IECC Data-IP-Site EUI'!$C$2:$C$1521)*($A$63='IECC Data-IP-Site EUI'!$A$2:$A$1521),0,1),0))/INDEX('IECC Data-IP-Site EUI'!$Y$2:$Y$1521,MATCH(1,INDEX(($A79='IECC Data-IP-Site EUI'!$B$2:$B$1521)*(Q$64='IECC Data-IP-Site EUI'!$C$2:$C$1521)*(2006='IECC Data-IP-Site EUI'!$A$2:$A$1521),0,1),0))</f>
        <v>0.48491819053214535</v>
      </c>
      <c r="R79" s="111" cm="1">
        <f t="array" ref="R79">INDEX('IECC Data-IP-Site EUI'!$Y$2:$Y$1521,MATCH(1,INDEX(($A79='IECC Data-IP-Site EUI'!$B$2:$B$1521)*(R$64='IECC Data-IP-Site EUI'!$C$2:$C$1521)*($A$63='IECC Data-IP-Site EUI'!$A$2:$A$1521),0,1),0))/INDEX('IECC Data-IP-Site EUI'!$Y$2:$Y$1521,MATCH(1,INDEX(($A79='IECC Data-IP-Site EUI'!$B$2:$B$1521)*(R$64='IECC Data-IP-Site EUI'!$C$2:$C$1521)*(2006='IECC Data-IP-Site EUI'!$A$2:$A$1521),0,1),0))</f>
        <v>0.526226107052155</v>
      </c>
      <c r="S79" s="111" cm="1">
        <f t="array" ref="S79">INDEX('IECC Data-IP-Site EUI'!$Y$2:$Y$1521,MATCH(1,INDEX(($A79='IECC Data-IP-Site EUI'!$B$2:$B$1521)*(S$64='IECC Data-IP-Site EUI'!$C$2:$C$1521)*($A$63='IECC Data-IP-Site EUI'!$A$2:$A$1521),0,1),0))/INDEX('IECC Data-IP-Site EUI'!$Y$2:$Y$1521,MATCH(1,INDEX(($A79='IECC Data-IP-Site EUI'!$B$2:$B$1521)*(S$64='IECC Data-IP-Site EUI'!$C$2:$C$1521)*(2006='IECC Data-IP-Site EUI'!$A$2:$A$1521),0,1),0))</f>
        <v>0.53885924509829919</v>
      </c>
      <c r="T79" s="112" cm="1">
        <f t="array" ref="T79">INDEX('IECC Data-IP-Site EUI'!$Y$2:$Y$1521,MATCH(1,INDEX(($A79='IECC Data-IP-Site EUI'!$B$2:$B$1521)*(T$64='IECC Data-IP-Site EUI'!$C$2:$C$1521)*($A$63='IECC Data-IP-Site EUI'!$A$2:$A$1521),0,1),0))/INDEX('IECC Data-IP-Site EUI'!$Y$2:$Y$1521,MATCH(1,INDEX(($A79='IECC Data-IP-Site EUI'!$B$2:$B$1521)*(T$64='IECC Data-IP-Site EUI'!$C$2:$C$1521)*(2006='IECC Data-IP-Site EUI'!$A$2:$A$1521),0,1),0))</f>
        <v>0.59851306827447281</v>
      </c>
    </row>
    <row r="80" spans="1:20" ht="15.75" thickBot="1" x14ac:dyDescent="0.3">
      <c r="A80" s="130" t="s">
        <v>60</v>
      </c>
      <c r="B80" s="113" cm="1">
        <f t="array" ref="B80">INDEX('IECC Data-IP-Site EUI'!$Y$2:$Y$1521,MATCH(1,INDEX(($A80='IECC Data-IP-Site EUI'!$B$2:$B$1521)*(B$64='IECC Data-IP-Site EUI'!$C$2:$C$1521)*($A$63='IECC Data-IP-Site EUI'!$A$2:$A$1521),0,1),0))/INDEX('IECC Data-IP-Site EUI'!$Y$2:$Y$1521,MATCH(1,INDEX(($A80='IECC Data-IP-Site EUI'!$B$2:$B$1521)*(B$64='IECC Data-IP-Site EUI'!$C$2:$C$1521)*(2006='IECC Data-IP-Site EUI'!$A$2:$A$1521),0,1),0))</f>
        <v>0.7117872975231968</v>
      </c>
      <c r="C80" s="114" cm="1">
        <f t="array" ref="C80">INDEX('IECC Data-IP-Site EUI'!$Y$2:$Y$1521,MATCH(1,INDEX(($A80='IECC Data-IP-Site EUI'!$B$2:$B$1521)*(C$64='IECC Data-IP-Site EUI'!$C$2:$C$1521)*($A$63='IECC Data-IP-Site EUI'!$A$2:$A$1521),0,1),0))/INDEX('IECC Data-IP-Site EUI'!$Y$2:$Y$1521,MATCH(1,INDEX(($A80='IECC Data-IP-Site EUI'!$B$2:$B$1521)*(C$64='IECC Data-IP-Site EUI'!$C$2:$C$1521)*(2006='IECC Data-IP-Site EUI'!$A$2:$A$1521),0,1),0))</f>
        <v>0.70273559022396714</v>
      </c>
      <c r="D80" s="114" cm="1">
        <f t="array" ref="D80">INDEX('IECC Data-IP-Site EUI'!$Y$2:$Y$1521,MATCH(1,INDEX(($A80='IECC Data-IP-Site EUI'!$B$2:$B$1521)*(D$64='IECC Data-IP-Site EUI'!$C$2:$C$1521)*($A$63='IECC Data-IP-Site EUI'!$A$2:$A$1521),0,1),0))/INDEX('IECC Data-IP-Site EUI'!$Y$2:$Y$1521,MATCH(1,INDEX(($A80='IECC Data-IP-Site EUI'!$B$2:$B$1521)*(D$64='IECC Data-IP-Site EUI'!$C$2:$C$1521)*(2006='IECC Data-IP-Site EUI'!$A$2:$A$1521),0,1),0))</f>
        <v>0.72337069449289437</v>
      </c>
      <c r="E80" s="114" cm="1">
        <f t="array" ref="E80">INDEX('IECC Data-IP-Site EUI'!$Y$2:$Y$1521,MATCH(1,INDEX(($A80='IECC Data-IP-Site EUI'!$B$2:$B$1521)*(E$64='IECC Data-IP-Site EUI'!$C$2:$C$1521)*($A$63='IECC Data-IP-Site EUI'!$A$2:$A$1521),0,1),0))/INDEX('IECC Data-IP-Site EUI'!$Y$2:$Y$1521,MATCH(1,INDEX(($A80='IECC Data-IP-Site EUI'!$B$2:$B$1521)*(E$64='IECC Data-IP-Site EUI'!$C$2:$C$1521)*(2006='IECC Data-IP-Site EUI'!$A$2:$A$1521),0,1),0))</f>
        <v>0.7137610433927617</v>
      </c>
      <c r="F80" s="114" cm="1">
        <f t="array" ref="F80">INDEX('IECC Data-IP-Site EUI'!$Y$2:$Y$1521,MATCH(1,INDEX(($A80='IECC Data-IP-Site EUI'!$B$2:$B$1521)*(F$64='IECC Data-IP-Site EUI'!$C$2:$C$1521)*($A$63='IECC Data-IP-Site EUI'!$A$2:$A$1521),0,1),0))/INDEX('IECC Data-IP-Site EUI'!$Y$2:$Y$1521,MATCH(1,INDEX(($A80='IECC Data-IP-Site EUI'!$B$2:$B$1521)*(F$64='IECC Data-IP-Site EUI'!$C$2:$C$1521)*(2006='IECC Data-IP-Site EUI'!$A$2:$A$1521),0,1),0))</f>
        <v>0.72796866336368038</v>
      </c>
      <c r="G80" s="114" cm="1">
        <f t="array" ref="G80">INDEX('IECC Data-IP-Site EUI'!$Y$2:$Y$1521,MATCH(1,INDEX(($A80='IECC Data-IP-Site EUI'!$B$2:$B$1521)*(G$64='IECC Data-IP-Site EUI'!$C$2:$C$1521)*($A$63='IECC Data-IP-Site EUI'!$A$2:$A$1521),0,1),0))/INDEX('IECC Data-IP-Site EUI'!$Y$2:$Y$1521,MATCH(1,INDEX(($A80='IECC Data-IP-Site EUI'!$B$2:$B$1521)*(G$64='IECC Data-IP-Site EUI'!$C$2:$C$1521)*(2006='IECC Data-IP-Site EUI'!$A$2:$A$1521),0,1),0))</f>
        <v>0.71759080272662523</v>
      </c>
      <c r="H80" s="114" cm="1">
        <f t="array" ref="H80">INDEX('IECC Data-IP-Site EUI'!$Y$2:$Y$1521,MATCH(1,INDEX(($A80='IECC Data-IP-Site EUI'!$B$2:$B$1521)*(H$64='IECC Data-IP-Site EUI'!$C$2:$C$1521)*($A$63='IECC Data-IP-Site EUI'!$A$2:$A$1521),0,1),0))/INDEX('IECC Data-IP-Site EUI'!$Y$2:$Y$1521,MATCH(1,INDEX(($A80='IECC Data-IP-Site EUI'!$B$2:$B$1521)*(H$64='IECC Data-IP-Site EUI'!$C$2:$C$1521)*(2006='IECC Data-IP-Site EUI'!$A$2:$A$1521),0,1),0))</f>
        <v>0.66209365805239473</v>
      </c>
      <c r="I80" s="114" cm="1">
        <f t="array" ref="I80">INDEX('IECC Data-IP-Site EUI'!$Y$2:$Y$1521,MATCH(1,INDEX(($A80='IECC Data-IP-Site EUI'!$B$2:$B$1521)*(I$64='IECC Data-IP-Site EUI'!$C$2:$C$1521)*($A$63='IECC Data-IP-Site EUI'!$A$2:$A$1521),0,1),0))/INDEX('IECC Data-IP-Site EUI'!$Y$2:$Y$1521,MATCH(1,INDEX(($A80='IECC Data-IP-Site EUI'!$B$2:$B$1521)*(I$64='IECC Data-IP-Site EUI'!$C$2:$C$1521)*(2006='IECC Data-IP-Site EUI'!$A$2:$A$1521),0,1),0))</f>
        <v>0.68329883919733636</v>
      </c>
      <c r="J80" s="114" cm="1">
        <f t="array" ref="J80">INDEX('IECC Data-IP-Site EUI'!$Y$2:$Y$1521,MATCH(1,INDEX(($A80='IECC Data-IP-Site EUI'!$B$2:$B$1521)*(J$64='IECC Data-IP-Site EUI'!$C$2:$C$1521)*($A$63='IECC Data-IP-Site EUI'!$A$2:$A$1521),0,1),0))/INDEX('IECC Data-IP-Site EUI'!$Y$2:$Y$1521,MATCH(1,INDEX(($A80='IECC Data-IP-Site EUI'!$B$2:$B$1521)*(J$64='IECC Data-IP-Site EUI'!$C$2:$C$1521)*(2006='IECC Data-IP-Site EUI'!$A$2:$A$1521),0,1),0))</f>
        <v>0.78894088434724485</v>
      </c>
      <c r="K80" s="114" cm="1">
        <f t="array" ref="K80">INDEX('IECC Data-IP-Site EUI'!$Y$2:$Y$1521,MATCH(1,INDEX(($A80='IECC Data-IP-Site EUI'!$B$2:$B$1521)*(K$64='IECC Data-IP-Site EUI'!$C$2:$C$1521)*($A$63='IECC Data-IP-Site EUI'!$A$2:$A$1521),0,1),0))/INDEX('IECC Data-IP-Site EUI'!$Y$2:$Y$1521,MATCH(1,INDEX(($A80='IECC Data-IP-Site EUI'!$B$2:$B$1521)*(K$64='IECC Data-IP-Site EUI'!$C$2:$C$1521)*(2006='IECC Data-IP-Site EUI'!$A$2:$A$1521),0,1),0))</f>
        <v>0.39317124287371674</v>
      </c>
      <c r="L80" s="114" cm="1">
        <f t="array" ref="L80">INDEX('IECC Data-IP-Site EUI'!$Y$2:$Y$1521,MATCH(1,INDEX(($A80='IECC Data-IP-Site EUI'!$B$2:$B$1521)*(L$64='IECC Data-IP-Site EUI'!$C$2:$C$1521)*($A$63='IECC Data-IP-Site EUI'!$A$2:$A$1521),0,1),0))/INDEX('IECC Data-IP-Site EUI'!$Y$2:$Y$1521,MATCH(1,INDEX(($A80='IECC Data-IP-Site EUI'!$B$2:$B$1521)*(L$64='IECC Data-IP-Site EUI'!$C$2:$C$1521)*(2006='IECC Data-IP-Site EUI'!$A$2:$A$1521),0,1),0))</f>
        <v>0.62650113599480683</v>
      </c>
      <c r="M80" s="114" cm="1">
        <f t="array" ref="M80">INDEX('IECC Data-IP-Site EUI'!$Y$2:$Y$1521,MATCH(1,INDEX(($A80='IECC Data-IP-Site EUI'!$B$2:$B$1521)*(M$64='IECC Data-IP-Site EUI'!$C$2:$C$1521)*($A$63='IECC Data-IP-Site EUI'!$A$2:$A$1521),0,1),0))/INDEX('IECC Data-IP-Site EUI'!$Y$2:$Y$1521,MATCH(1,INDEX(($A80='IECC Data-IP-Site EUI'!$B$2:$B$1521)*(M$64='IECC Data-IP-Site EUI'!$C$2:$C$1521)*(2006='IECC Data-IP-Site EUI'!$A$2:$A$1521),0,1),0))</f>
        <v>0.68017798959295828</v>
      </c>
      <c r="N80" s="114" cm="1">
        <f t="array" ref="N80">INDEX('IECC Data-IP-Site EUI'!$Y$2:$Y$1521,MATCH(1,INDEX(($A80='IECC Data-IP-Site EUI'!$B$2:$B$1521)*(N$64='IECC Data-IP-Site EUI'!$C$2:$C$1521)*($A$63='IECC Data-IP-Site EUI'!$A$2:$A$1521),0,1),0))/INDEX('IECC Data-IP-Site EUI'!$Y$2:$Y$1521,MATCH(1,INDEX(($A80='IECC Data-IP-Site EUI'!$B$2:$B$1521)*(N$64='IECC Data-IP-Site EUI'!$C$2:$C$1521)*(2006='IECC Data-IP-Site EUI'!$A$2:$A$1521),0,1),0))</f>
        <v>0.41765053752085668</v>
      </c>
      <c r="O80" s="114" cm="1">
        <f t="array" ref="O80">INDEX('IECC Data-IP-Site EUI'!$Y$2:$Y$1521,MATCH(1,INDEX(($A80='IECC Data-IP-Site EUI'!$B$2:$B$1521)*(O$64='IECC Data-IP-Site EUI'!$C$2:$C$1521)*($A$63='IECC Data-IP-Site EUI'!$A$2:$A$1521),0,1),0))/INDEX('IECC Data-IP-Site EUI'!$Y$2:$Y$1521,MATCH(1,INDEX(($A80='IECC Data-IP-Site EUI'!$B$2:$B$1521)*(O$64='IECC Data-IP-Site EUI'!$C$2:$C$1521)*(2006='IECC Data-IP-Site EUI'!$A$2:$A$1521),0,1),0))</f>
        <v>0.70580619786630838</v>
      </c>
      <c r="P80" s="114" cm="1">
        <f t="array" ref="P80">INDEX('IECC Data-IP-Site EUI'!$Y$2:$Y$1521,MATCH(1,INDEX(($A80='IECC Data-IP-Site EUI'!$B$2:$B$1521)*(P$64='IECC Data-IP-Site EUI'!$C$2:$C$1521)*($A$63='IECC Data-IP-Site EUI'!$A$2:$A$1521),0,1),0))/INDEX('IECC Data-IP-Site EUI'!$Y$2:$Y$1521,MATCH(1,INDEX(($A80='IECC Data-IP-Site EUI'!$B$2:$B$1521)*(P$64='IECC Data-IP-Site EUI'!$C$2:$C$1521)*(2006='IECC Data-IP-Site EUI'!$A$2:$A$1521),0,1),0))</f>
        <v>0.7278191558865803</v>
      </c>
      <c r="Q80" s="114" cm="1">
        <f t="array" ref="Q80">INDEX('IECC Data-IP-Site EUI'!$Y$2:$Y$1521,MATCH(1,INDEX(($A80='IECC Data-IP-Site EUI'!$B$2:$B$1521)*(Q$64='IECC Data-IP-Site EUI'!$C$2:$C$1521)*($A$63='IECC Data-IP-Site EUI'!$A$2:$A$1521),0,1),0))/INDEX('IECC Data-IP-Site EUI'!$Y$2:$Y$1521,MATCH(1,INDEX(($A80='IECC Data-IP-Site EUI'!$B$2:$B$1521)*(Q$64='IECC Data-IP-Site EUI'!$C$2:$C$1521)*(2006='IECC Data-IP-Site EUI'!$A$2:$A$1521),0,1),0))</f>
        <v>0.42471934253639149</v>
      </c>
      <c r="R80" s="114" cm="1">
        <f t="array" ref="R80">INDEX('IECC Data-IP-Site EUI'!$Y$2:$Y$1521,MATCH(1,INDEX(($A80='IECC Data-IP-Site EUI'!$B$2:$B$1521)*(R$64='IECC Data-IP-Site EUI'!$C$2:$C$1521)*($A$63='IECC Data-IP-Site EUI'!$A$2:$A$1521),0,1),0))/INDEX('IECC Data-IP-Site EUI'!$Y$2:$Y$1521,MATCH(1,INDEX(($A80='IECC Data-IP-Site EUI'!$B$2:$B$1521)*(R$64='IECC Data-IP-Site EUI'!$C$2:$C$1521)*(2006='IECC Data-IP-Site EUI'!$A$2:$A$1521),0,1),0))</f>
        <v>0.46529490060878487</v>
      </c>
      <c r="S80" s="114" cm="1">
        <f t="array" ref="S80">INDEX('IECC Data-IP-Site EUI'!$Y$2:$Y$1521,MATCH(1,INDEX(($A80='IECC Data-IP-Site EUI'!$B$2:$B$1521)*(S$64='IECC Data-IP-Site EUI'!$C$2:$C$1521)*($A$63='IECC Data-IP-Site EUI'!$A$2:$A$1521),0,1),0))/INDEX('IECC Data-IP-Site EUI'!$Y$2:$Y$1521,MATCH(1,INDEX(($A80='IECC Data-IP-Site EUI'!$B$2:$B$1521)*(S$64='IECC Data-IP-Site EUI'!$C$2:$C$1521)*(2006='IECC Data-IP-Site EUI'!$A$2:$A$1521),0,1),0))</f>
        <v>0.43962435996540561</v>
      </c>
      <c r="T80" s="115" cm="1">
        <f t="array" ref="T80">INDEX('IECC Data-IP-Site EUI'!$Y$2:$Y$1521,MATCH(1,INDEX(($A80='IECC Data-IP-Site EUI'!$B$2:$B$1521)*(T$64='IECC Data-IP-Site EUI'!$C$2:$C$1521)*($A$63='IECC Data-IP-Site EUI'!$A$2:$A$1521),0,1),0))/INDEX('IECC Data-IP-Site EUI'!$Y$2:$Y$1521,MATCH(1,INDEX(($A80='IECC Data-IP-Site EUI'!$B$2:$B$1521)*(T$64='IECC Data-IP-Site EUI'!$C$2:$C$1521)*(2006='IECC Data-IP-Site EUI'!$A$2:$A$1521),0,1),0))</f>
        <v>0.47748679800954602</v>
      </c>
    </row>
  </sheetData>
  <conditionalFormatting sqref="D5:T20">
    <cfRule type="colorScale" priority="10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25:T40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45:T60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65:T80">
    <cfRule type="colorScale" priority="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5:C20">
    <cfRule type="colorScale" priority="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25:C40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45:C60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B65:C80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ignoredErrors>
    <ignoredError sqref="S4:T4 S24:T24 S44:T44 S64:T64" numberStoredAsText="1"/>
  </ignoredErrors>
  <drawing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DF3391E-62E7-4C9D-9B30-F0F5E9A96591}">
          <x14:formula1>
            <xm:f>Combined!$A$3:$A$7</xm:f>
          </x14:formula1>
          <xm:sqref>A63 A3 A23 A43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IECC Data-SI</vt:lpstr>
      <vt:lpstr>IECC Data-IP</vt:lpstr>
      <vt:lpstr>IECC Data-IP-Site EUI</vt:lpstr>
      <vt:lpstr>Convert</vt:lpstr>
      <vt:lpstr>Weights</vt:lpstr>
      <vt:lpstr>SWH</vt:lpstr>
      <vt:lpstr>Office</vt:lpstr>
      <vt:lpstr>Retail</vt:lpstr>
      <vt:lpstr>Schools</vt:lpstr>
      <vt:lpstr>Healthcare</vt:lpstr>
      <vt:lpstr>Restaurant</vt:lpstr>
      <vt:lpstr>Hotel</vt:lpstr>
      <vt:lpstr>Warehouse</vt:lpstr>
      <vt:lpstr>Multifamily</vt:lpstr>
      <vt:lpstr>Combined</vt:lpstr>
      <vt:lpstr>MPF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scott</cp:lastModifiedBy>
  <dcterms:created xsi:type="dcterms:W3CDTF">2020-07-27T03:18:54Z</dcterms:created>
  <dcterms:modified xsi:type="dcterms:W3CDTF">2021-01-03T20:53:59Z</dcterms:modified>
</cp:coreProperties>
</file>